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3783f312ca0dd1f3/Backup_from_iPete/Data Analysis Projects/Hiring process analytics/"/>
    </mc:Choice>
  </mc:AlternateContent>
  <xr:revisionPtr revIDLastSave="1559" documentId="8_{E0EC8E8E-F746-904F-BD9B-8C2A32B1F634}" xr6:coauthVersionLast="47" xr6:coauthVersionMax="47" xr10:uidLastSave="{A2DED76B-021A-46D4-990B-06F76A5DA0B8}"/>
  <bookViews>
    <workbookView xWindow="-98" yWindow="277" windowWidth="25396" windowHeight="15570" xr2:uid="{00000000-000D-0000-FFFF-FFFF00000000}"/>
  </bookViews>
  <sheets>
    <sheet name="Dataset table" sheetId="1" r:id="rId1"/>
    <sheet name="Hired_Exc_Outliers" sheetId="11" r:id="rId2"/>
    <sheet name="outliers" sheetId="8" r:id="rId3"/>
    <sheet name="Task 1" sheetId="2" r:id="rId4"/>
    <sheet name="Task 2" sheetId="3" r:id="rId5"/>
    <sheet name="Task 3" sheetId="4" r:id="rId6"/>
    <sheet name="Task 4" sheetId="5" r:id="rId7"/>
    <sheet name="Task 5" sheetId="6" r:id="rId8"/>
  </sheets>
  <definedNames>
    <definedName name="_xlnm._FilterDatabase" localSheetId="0" hidden="1">'Dataset table'!$A$1:$F$7169</definedName>
    <definedName name="_xlnm._FilterDatabase" localSheetId="2" hidden="1">outliers!$A$1:$F$7169</definedName>
  </definedNames>
  <calcPr calcId="191029"/>
  <pivotCaches>
    <pivotCache cacheId="3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3" i="11" l="1"/>
  <c r="J4113" i="11"/>
  <c r="L6" i="11"/>
  <c r="Q10" i="11"/>
  <c r="Q3" i="11"/>
  <c r="Q2" i="11"/>
  <c r="L5" i="11"/>
  <c r="G2887" i="11" s="1"/>
  <c r="H2887" i="11" s="1"/>
  <c r="L4" i="11"/>
  <c r="L3" i="11"/>
  <c r="L2" i="11"/>
  <c r="Q7" i="11" s="1"/>
  <c r="M15" i="1"/>
  <c r="M16" i="1"/>
  <c r="M14" i="1"/>
  <c r="M13" i="1"/>
  <c r="H335" i="8"/>
  <c r="J335" i="8" s="1"/>
  <c r="H331" i="8"/>
  <c r="J331" i="8" s="1"/>
  <c r="H327" i="8"/>
  <c r="J327" i="8" s="1"/>
  <c r="H323" i="8"/>
  <c r="J323" i="8" s="1"/>
  <c r="H319" i="8"/>
  <c r="J319" i="8" s="1"/>
  <c r="H315" i="8"/>
  <c r="J315" i="8" s="1"/>
  <c r="H311" i="8"/>
  <c r="J311" i="8" s="1"/>
  <c r="H307" i="8"/>
  <c r="J307" i="8" s="1"/>
  <c r="H303" i="8"/>
  <c r="J303" i="8" s="1"/>
  <c r="H299" i="8"/>
  <c r="J299" i="8" s="1"/>
  <c r="H295" i="8"/>
  <c r="J295" i="8" s="1"/>
  <c r="H291" i="8"/>
  <c r="J291" i="8" s="1"/>
  <c r="H287" i="8"/>
  <c r="J287" i="8" s="1"/>
  <c r="H283" i="8"/>
  <c r="J283" i="8" s="1"/>
  <c r="H279" i="8"/>
  <c r="J279" i="8" s="1"/>
  <c r="H275" i="8"/>
  <c r="J275" i="8" s="1"/>
  <c r="H271" i="8"/>
  <c r="J271" i="8" s="1"/>
  <c r="H267" i="8"/>
  <c r="J267" i="8" s="1"/>
  <c r="H263" i="8"/>
  <c r="J263" i="8" s="1"/>
  <c r="H259" i="8"/>
  <c r="J259" i="8" s="1"/>
  <c r="H255" i="8"/>
  <c r="J255" i="8" s="1"/>
  <c r="H251" i="8"/>
  <c r="J251" i="8" s="1"/>
  <c r="H247" i="8"/>
  <c r="J247" i="8" s="1"/>
  <c r="H243" i="8"/>
  <c r="J243" i="8" s="1"/>
  <c r="H239" i="8"/>
  <c r="J239" i="8" s="1"/>
  <c r="H235" i="8"/>
  <c r="J235" i="8" s="1"/>
  <c r="H231" i="8"/>
  <c r="J231" i="8" s="1"/>
  <c r="H227" i="8"/>
  <c r="J227" i="8" s="1"/>
  <c r="H223" i="8"/>
  <c r="J223" i="8" s="1"/>
  <c r="H219" i="8"/>
  <c r="J219" i="8" s="1"/>
  <c r="H215" i="8"/>
  <c r="J215" i="8" s="1"/>
  <c r="H211" i="8"/>
  <c r="J211" i="8" s="1"/>
  <c r="H207" i="8"/>
  <c r="J207" i="8" s="1"/>
  <c r="H203" i="8"/>
  <c r="J203" i="8" s="1"/>
  <c r="H199" i="8"/>
  <c r="J199" i="8" s="1"/>
  <c r="H195" i="8"/>
  <c r="J195" i="8" s="1"/>
  <c r="H191" i="8"/>
  <c r="J191" i="8" s="1"/>
  <c r="H187" i="8"/>
  <c r="J187" i="8" s="1"/>
  <c r="H183" i="8"/>
  <c r="J183" i="8" s="1"/>
  <c r="H179" i="8"/>
  <c r="J179" i="8" s="1"/>
  <c r="H175" i="8"/>
  <c r="J175" i="8" s="1"/>
  <c r="H171" i="8"/>
  <c r="J171" i="8" s="1"/>
  <c r="H167" i="8"/>
  <c r="J167" i="8" s="1"/>
  <c r="H163" i="8"/>
  <c r="J163" i="8" s="1"/>
  <c r="H159" i="8"/>
  <c r="J159" i="8" s="1"/>
  <c r="H155" i="8"/>
  <c r="J155" i="8" s="1"/>
  <c r="H151" i="8"/>
  <c r="J151" i="8" s="1"/>
  <c r="H147" i="8"/>
  <c r="J147" i="8" s="1"/>
  <c r="H143" i="8"/>
  <c r="J143" i="8" s="1"/>
  <c r="H139" i="8"/>
  <c r="J139" i="8" s="1"/>
  <c r="H135" i="8"/>
  <c r="J135" i="8" s="1"/>
  <c r="H131" i="8"/>
  <c r="J131" i="8" s="1"/>
  <c r="H127" i="8"/>
  <c r="J127" i="8" s="1"/>
  <c r="H123" i="8"/>
  <c r="J123" i="8" s="1"/>
  <c r="H119" i="8"/>
  <c r="J119" i="8" s="1"/>
  <c r="H115" i="8"/>
  <c r="J115" i="8" s="1"/>
  <c r="H111" i="8"/>
  <c r="J111" i="8" s="1"/>
  <c r="H107" i="8"/>
  <c r="J107" i="8" s="1"/>
  <c r="H103" i="8"/>
  <c r="J103" i="8" s="1"/>
  <c r="H99" i="8"/>
  <c r="J99" i="8" s="1"/>
  <c r="H95" i="8"/>
  <c r="J95" i="8" s="1"/>
  <c r="H91" i="8"/>
  <c r="J91" i="8" s="1"/>
  <c r="H87" i="8"/>
  <c r="J87" i="8" s="1"/>
  <c r="H83" i="8"/>
  <c r="J83" i="8" s="1"/>
  <c r="H79" i="8"/>
  <c r="J79" i="8" s="1"/>
  <c r="H75" i="8"/>
  <c r="J75" i="8" s="1"/>
  <c r="H71" i="8"/>
  <c r="J71" i="8" s="1"/>
  <c r="H67" i="8"/>
  <c r="J67" i="8" s="1"/>
  <c r="H63" i="8"/>
  <c r="J63" i="8" s="1"/>
  <c r="H59" i="8"/>
  <c r="J59" i="8" s="1"/>
  <c r="H55" i="8"/>
  <c r="J55" i="8" s="1"/>
  <c r="H51" i="8"/>
  <c r="J51" i="8" s="1"/>
  <c r="H47" i="8"/>
  <c r="J47" i="8" s="1"/>
  <c r="H43" i="8"/>
  <c r="J43" i="8" s="1"/>
  <c r="H39" i="8"/>
  <c r="J39" i="8" s="1"/>
  <c r="H35" i="8"/>
  <c r="J35" i="8" s="1"/>
  <c r="H31" i="8"/>
  <c r="J31" i="8" s="1"/>
  <c r="H27" i="8"/>
  <c r="J27" i="8" s="1"/>
  <c r="H23" i="8"/>
  <c r="J23" i="8" s="1"/>
  <c r="H19" i="8"/>
  <c r="J19" i="8" s="1"/>
  <c r="H15" i="8"/>
  <c r="J15" i="8" s="1"/>
  <c r="H11" i="8"/>
  <c r="J11" i="8" s="1"/>
  <c r="H10" i="8"/>
  <c r="J10" i="8" s="1"/>
  <c r="H4" i="8"/>
  <c r="J4" i="8" s="1"/>
  <c r="P3" i="8"/>
  <c r="M3" i="8"/>
  <c r="P2" i="8"/>
  <c r="H1744" i="8" s="1"/>
  <c r="J1744" i="8" s="1"/>
  <c r="M2" i="8"/>
  <c r="J2" i="8"/>
  <c r="H2" i="8"/>
  <c r="P3" i="1"/>
  <c r="P2" i="1"/>
  <c r="M3" i="1"/>
  <c r="M2" i="1"/>
  <c r="Q25" i="11" l="1"/>
  <c r="Q29" i="11"/>
  <c r="Q33" i="11"/>
  <c r="J4693" i="11"/>
  <c r="J4689" i="11"/>
  <c r="J4685" i="11"/>
  <c r="J4681" i="11"/>
  <c r="J4677" i="11"/>
  <c r="J4673" i="11"/>
  <c r="J4669" i="11"/>
  <c r="J4665" i="11"/>
  <c r="J4661" i="11"/>
  <c r="J4657" i="11"/>
  <c r="J4653" i="11"/>
  <c r="J4649" i="11"/>
  <c r="J4645" i="11"/>
  <c r="J4641" i="11"/>
  <c r="J4637" i="11"/>
  <c r="J4633" i="11"/>
  <c r="J4629" i="11"/>
  <c r="J4625" i="11"/>
  <c r="J4621" i="11"/>
  <c r="J4617" i="11"/>
  <c r="J4613" i="11"/>
  <c r="J4609" i="11"/>
  <c r="J4605" i="11"/>
  <c r="J4601" i="11"/>
  <c r="J4597" i="11"/>
  <c r="J4593" i="11"/>
  <c r="J4589" i="11"/>
  <c r="J4585" i="11"/>
  <c r="J4581" i="11"/>
  <c r="J4577" i="11"/>
  <c r="J4573" i="11"/>
  <c r="J4569" i="11"/>
  <c r="J4564" i="11"/>
  <c r="J4558" i="11"/>
  <c r="J4553" i="11"/>
  <c r="J4548" i="11"/>
  <c r="J4542" i="11"/>
  <c r="J4537" i="11"/>
  <c r="J4532" i="11"/>
  <c r="J4526" i="11"/>
  <c r="J4521" i="11"/>
  <c r="J4514" i="11"/>
  <c r="J4506" i="11"/>
  <c r="J4498" i="11"/>
  <c r="J4489" i="11"/>
  <c r="J4473" i="11"/>
  <c r="J4457" i="11"/>
  <c r="J4441" i="11"/>
  <c r="J4425" i="11"/>
  <c r="J4409" i="11"/>
  <c r="J4393" i="11"/>
  <c r="J4377" i="11"/>
  <c r="J4361" i="11"/>
  <c r="J4345" i="11"/>
  <c r="J4329" i="11"/>
  <c r="J4313" i="11"/>
  <c r="J4297" i="11"/>
  <c r="J4281" i="11"/>
  <c r="J4265" i="11"/>
  <c r="J4249" i="11"/>
  <c r="J4233" i="11"/>
  <c r="J4217" i="11"/>
  <c r="J4201" i="11"/>
  <c r="J4185" i="11"/>
  <c r="J4169" i="11"/>
  <c r="J4153" i="11"/>
  <c r="J4137" i="11"/>
  <c r="J4121" i="11"/>
  <c r="Q26" i="11"/>
  <c r="Q30" i="11"/>
  <c r="Q34" i="11"/>
  <c r="J4692" i="11"/>
  <c r="J4688" i="11"/>
  <c r="J4684" i="11"/>
  <c r="J4680" i="11"/>
  <c r="J4676" i="11"/>
  <c r="J4672" i="11"/>
  <c r="J4668" i="11"/>
  <c r="J4664" i="11"/>
  <c r="J4660" i="11"/>
  <c r="J4656" i="11"/>
  <c r="J4652" i="11"/>
  <c r="J4648" i="11"/>
  <c r="J4644" i="11"/>
  <c r="J4640" i="11"/>
  <c r="J4636" i="11"/>
  <c r="J4632" i="11"/>
  <c r="J4628" i="11"/>
  <c r="J4624" i="11"/>
  <c r="J4620" i="11"/>
  <c r="J4616" i="11"/>
  <c r="J4612" i="11"/>
  <c r="J4608" i="11"/>
  <c r="J4604" i="11"/>
  <c r="J4600" i="11"/>
  <c r="J4596" i="11"/>
  <c r="J4592" i="11"/>
  <c r="J4588" i="11"/>
  <c r="J4584" i="11"/>
  <c r="J4580" i="11"/>
  <c r="J4576" i="11"/>
  <c r="J4572" i="11"/>
  <c r="J4568" i="11"/>
  <c r="J4562" i="11"/>
  <c r="J4557" i="11"/>
  <c r="J4552" i="11"/>
  <c r="J4546" i="11"/>
  <c r="J4541" i="11"/>
  <c r="J4536" i="11"/>
  <c r="J4530" i="11"/>
  <c r="J4525" i="11"/>
  <c r="J4520" i="11"/>
  <c r="J4513" i="11"/>
  <c r="J4505" i="11"/>
  <c r="J4497" i="11"/>
  <c r="J4485" i="11"/>
  <c r="J4469" i="11"/>
  <c r="J4453" i="11"/>
  <c r="J4437" i="11"/>
  <c r="J4421" i="11"/>
  <c r="J4405" i="11"/>
  <c r="J4389" i="11"/>
  <c r="J4373" i="11"/>
  <c r="J4357" i="11"/>
  <c r="J4341" i="11"/>
  <c r="J4325" i="11"/>
  <c r="J4309" i="11"/>
  <c r="J4293" i="11"/>
  <c r="J4277" i="11"/>
  <c r="J4261" i="11"/>
  <c r="J4245" i="11"/>
  <c r="J4229" i="11"/>
  <c r="J4213" i="11"/>
  <c r="J4197" i="11"/>
  <c r="J4181" i="11"/>
  <c r="J4165" i="11"/>
  <c r="J4149" i="11"/>
  <c r="J4133" i="11"/>
  <c r="J4117" i="11"/>
  <c r="G2871" i="11"/>
  <c r="H2871" i="11" s="1"/>
  <c r="Q27" i="11"/>
  <c r="Q31" i="11"/>
  <c r="J4695" i="11"/>
  <c r="J4691" i="11"/>
  <c r="J4687" i="11"/>
  <c r="J4683" i="11"/>
  <c r="J4679" i="11"/>
  <c r="J4675" i="11"/>
  <c r="J4671" i="11"/>
  <c r="J4667" i="11"/>
  <c r="J4663" i="11"/>
  <c r="J4659" i="11"/>
  <c r="J4655" i="11"/>
  <c r="J4651" i="11"/>
  <c r="J4647" i="11"/>
  <c r="J4643" i="11"/>
  <c r="J4639" i="11"/>
  <c r="J4635" i="11"/>
  <c r="J4631" i="11"/>
  <c r="J4627" i="11"/>
  <c r="J4623" i="11"/>
  <c r="J4619" i="11"/>
  <c r="J4615" i="11"/>
  <c r="J4611" i="11"/>
  <c r="J4607" i="11"/>
  <c r="J4603" i="11"/>
  <c r="J4599" i="11"/>
  <c r="J4595" i="11"/>
  <c r="J4591" i="11"/>
  <c r="J4587" i="11"/>
  <c r="J4583" i="11"/>
  <c r="J4579" i="11"/>
  <c r="J4575" i="11"/>
  <c r="J4571" i="11"/>
  <c r="J4566" i="11"/>
  <c r="J4561" i="11"/>
  <c r="J4556" i="11"/>
  <c r="J4550" i="11"/>
  <c r="J4545" i="11"/>
  <c r="J4540" i="11"/>
  <c r="J4534" i="11"/>
  <c r="J4529" i="11"/>
  <c r="J4524" i="11"/>
  <c r="J4518" i="11"/>
  <c r="J4510" i="11"/>
  <c r="J4502" i="11"/>
  <c r="J4494" i="11"/>
  <c r="J4481" i="11"/>
  <c r="J4465" i="11"/>
  <c r="J4449" i="11"/>
  <c r="J4433" i="11"/>
  <c r="J4417" i="11"/>
  <c r="J4401" i="11"/>
  <c r="J4385" i="11"/>
  <c r="J4369" i="11"/>
  <c r="J4353" i="11"/>
  <c r="J4337" i="11"/>
  <c r="J4321" i="11"/>
  <c r="J4305" i="11"/>
  <c r="J4289" i="11"/>
  <c r="J4273" i="11"/>
  <c r="J4257" i="11"/>
  <c r="J4241" i="11"/>
  <c r="J4225" i="11"/>
  <c r="J4209" i="11"/>
  <c r="J4193" i="11"/>
  <c r="J4177" i="11"/>
  <c r="J4161" i="11"/>
  <c r="J4145" i="11"/>
  <c r="J4129" i="11"/>
  <c r="J2" i="11"/>
  <c r="J6" i="11"/>
  <c r="J10" i="11"/>
  <c r="J14" i="11"/>
  <c r="J18" i="11"/>
  <c r="J22" i="11"/>
  <c r="J26" i="11"/>
  <c r="J30" i="11"/>
  <c r="J34" i="11"/>
  <c r="J38" i="11"/>
  <c r="J42" i="11"/>
  <c r="J46" i="11"/>
  <c r="J50" i="11"/>
  <c r="J54" i="11"/>
  <c r="J58" i="11"/>
  <c r="J62" i="11"/>
  <c r="J66" i="11"/>
  <c r="J70" i="11"/>
  <c r="J74" i="11"/>
  <c r="J78" i="11"/>
  <c r="J82" i="11"/>
  <c r="J86" i="11"/>
  <c r="J90" i="11"/>
  <c r="J94" i="11"/>
  <c r="J98" i="11"/>
  <c r="J102" i="11"/>
  <c r="J106" i="11"/>
  <c r="J110" i="11"/>
  <c r="J114" i="11"/>
  <c r="J118" i="11"/>
  <c r="J122" i="11"/>
  <c r="J126" i="11"/>
  <c r="J130" i="11"/>
  <c r="J134" i="11"/>
  <c r="J138" i="11"/>
  <c r="J142" i="11"/>
  <c r="J146" i="11"/>
  <c r="J150" i="11"/>
  <c r="J154" i="11"/>
  <c r="J158" i="11"/>
  <c r="J162" i="11"/>
  <c r="J166" i="11"/>
  <c r="J170" i="11"/>
  <c r="J174" i="11"/>
  <c r="J178" i="11"/>
  <c r="J182" i="11"/>
  <c r="J186" i="11"/>
  <c r="J190" i="11"/>
  <c r="J194" i="11"/>
  <c r="J198" i="11"/>
  <c r="J202" i="11"/>
  <c r="J206" i="11"/>
  <c r="J210" i="11"/>
  <c r="J214" i="11"/>
  <c r="J218" i="11"/>
  <c r="J222" i="11"/>
  <c r="J226" i="11"/>
  <c r="J230" i="11"/>
  <c r="J234" i="11"/>
  <c r="J238" i="11"/>
  <c r="J242" i="11"/>
  <c r="J246" i="11"/>
  <c r="J250" i="11"/>
  <c r="J254" i="11"/>
  <c r="J258" i="11"/>
  <c r="J262" i="11"/>
  <c r="J266" i="11"/>
  <c r="J270" i="11"/>
  <c r="J274" i="11"/>
  <c r="J278" i="11"/>
  <c r="J282" i="11"/>
  <c r="J286" i="11"/>
  <c r="J290" i="11"/>
  <c r="J294" i="11"/>
  <c r="J298" i="11"/>
  <c r="J302" i="11"/>
  <c r="J306" i="11"/>
  <c r="J310" i="11"/>
  <c r="J314" i="11"/>
  <c r="J318" i="11"/>
  <c r="J322" i="11"/>
  <c r="J326" i="11"/>
  <c r="J330" i="11"/>
  <c r="J334" i="11"/>
  <c r="J3" i="11"/>
  <c r="J7" i="11"/>
  <c r="J11" i="11"/>
  <c r="J15" i="11"/>
  <c r="J19" i="11"/>
  <c r="J23" i="11"/>
  <c r="J27" i="11"/>
  <c r="J31" i="11"/>
  <c r="J35" i="11"/>
  <c r="J39" i="11"/>
  <c r="J43" i="11"/>
  <c r="J47" i="11"/>
  <c r="J51" i="11"/>
  <c r="J55" i="11"/>
  <c r="J59" i="11"/>
  <c r="J63" i="11"/>
  <c r="J67" i="11"/>
  <c r="J71" i="11"/>
  <c r="J75" i="11"/>
  <c r="J79" i="11"/>
  <c r="J83" i="11"/>
  <c r="J87" i="11"/>
  <c r="J91" i="11"/>
  <c r="J95" i="11"/>
  <c r="J99" i="11"/>
  <c r="J103" i="11"/>
  <c r="J107" i="11"/>
  <c r="J111" i="11"/>
  <c r="J115" i="11"/>
  <c r="J119" i="11"/>
  <c r="J123" i="11"/>
  <c r="J127" i="11"/>
  <c r="J131" i="11"/>
  <c r="J135" i="11"/>
  <c r="J139" i="11"/>
  <c r="J143" i="11"/>
  <c r="J147" i="11"/>
  <c r="J151" i="11"/>
  <c r="J155" i="11"/>
  <c r="J159" i="11"/>
  <c r="J163" i="11"/>
  <c r="J167" i="11"/>
  <c r="J171" i="11"/>
  <c r="J175" i="11"/>
  <c r="J179" i="11"/>
  <c r="J183" i="11"/>
  <c r="J187" i="11"/>
  <c r="J191" i="11"/>
  <c r="J195" i="11"/>
  <c r="J199" i="11"/>
  <c r="J203" i="11"/>
  <c r="J207" i="11"/>
  <c r="J211" i="11"/>
  <c r="J215" i="11"/>
  <c r="J219" i="11"/>
  <c r="J223" i="11"/>
  <c r="J227" i="11"/>
  <c r="J231" i="11"/>
  <c r="J235" i="11"/>
  <c r="J239" i="11"/>
  <c r="J243" i="11"/>
  <c r="J247" i="11"/>
  <c r="J251" i="11"/>
  <c r="J255" i="11"/>
  <c r="J259" i="11"/>
  <c r="J263" i="11"/>
  <c r="J267" i="11"/>
  <c r="J271" i="11"/>
  <c r="J275" i="11"/>
  <c r="J279" i="11"/>
  <c r="J283" i="11"/>
  <c r="J287" i="11"/>
  <c r="J291" i="11"/>
  <c r="J295" i="11"/>
  <c r="J299" i="11"/>
  <c r="J303" i="11"/>
  <c r="J307" i="11"/>
  <c r="J311" i="11"/>
  <c r="J315" i="11"/>
  <c r="J319" i="11"/>
  <c r="J323" i="11"/>
  <c r="J327" i="11"/>
  <c r="J331" i="11"/>
  <c r="J335" i="11"/>
  <c r="J339" i="11"/>
  <c r="J4" i="11"/>
  <c r="J8" i="11"/>
  <c r="J12" i="11"/>
  <c r="J16" i="11"/>
  <c r="J20" i="11"/>
  <c r="J24" i="11"/>
  <c r="J28" i="11"/>
  <c r="J32" i="11"/>
  <c r="J36" i="11"/>
  <c r="J40" i="11"/>
  <c r="J44" i="11"/>
  <c r="J48" i="11"/>
  <c r="J52" i="11"/>
  <c r="J56" i="11"/>
  <c r="J60" i="11"/>
  <c r="J64" i="11"/>
  <c r="J68" i="11"/>
  <c r="J72" i="11"/>
  <c r="J76" i="11"/>
  <c r="J80" i="11"/>
  <c r="J84" i="11"/>
  <c r="J88" i="11"/>
  <c r="J92" i="11"/>
  <c r="J96" i="11"/>
  <c r="J100" i="11"/>
  <c r="J104" i="11"/>
  <c r="J108" i="11"/>
  <c r="J112" i="11"/>
  <c r="J116" i="11"/>
  <c r="J120" i="11"/>
  <c r="J124" i="11"/>
  <c r="J128" i="11"/>
  <c r="J132" i="11"/>
  <c r="J136" i="11"/>
  <c r="J140" i="11"/>
  <c r="J144" i="11"/>
  <c r="J148" i="11"/>
  <c r="J152" i="11"/>
  <c r="J156" i="11"/>
  <c r="J160" i="11"/>
  <c r="J164" i="11"/>
  <c r="J168" i="11"/>
  <c r="J172" i="11"/>
  <c r="J176" i="11"/>
  <c r="J180" i="11"/>
  <c r="J184" i="11"/>
  <c r="J188" i="11"/>
  <c r="J192" i="11"/>
  <c r="J196" i="11"/>
  <c r="J200" i="11"/>
  <c r="J204" i="11"/>
  <c r="J208" i="11"/>
  <c r="J212" i="11"/>
  <c r="J216" i="11"/>
  <c r="J220" i="11"/>
  <c r="J224" i="11"/>
  <c r="J228" i="11"/>
  <c r="J232" i="11"/>
  <c r="J236" i="11"/>
  <c r="J240" i="11"/>
  <c r="J244" i="11"/>
  <c r="J248" i="11"/>
  <c r="J252" i="11"/>
  <c r="J256" i="11"/>
  <c r="J260" i="11"/>
  <c r="J264" i="11"/>
  <c r="J268" i="11"/>
  <c r="J272" i="11"/>
  <c r="J276" i="11"/>
  <c r="J280" i="11"/>
  <c r="J284" i="11"/>
  <c r="J288" i="11"/>
  <c r="J292" i="11"/>
  <c r="J296" i="11"/>
  <c r="J300" i="11"/>
  <c r="J304" i="11"/>
  <c r="J308" i="11"/>
  <c r="J312" i="11"/>
  <c r="J316" i="11"/>
  <c r="J320" i="11"/>
  <c r="J324" i="11"/>
  <c r="J328" i="11"/>
  <c r="J332" i="11"/>
  <c r="J5" i="11"/>
  <c r="J9" i="11"/>
  <c r="J13" i="11"/>
  <c r="J17" i="11"/>
  <c r="J21" i="11"/>
  <c r="J25" i="11"/>
  <c r="J29" i="11"/>
  <c r="J33" i="11"/>
  <c r="J37" i="11"/>
  <c r="J41" i="11"/>
  <c r="J45" i="11"/>
  <c r="J49" i="11"/>
  <c r="J53" i="11"/>
  <c r="J57" i="11"/>
  <c r="J61" i="11"/>
  <c r="J65" i="11"/>
  <c r="J69" i="11"/>
  <c r="J73" i="11"/>
  <c r="J77" i="11"/>
  <c r="J81" i="11"/>
  <c r="J85" i="11"/>
  <c r="J89" i="11"/>
  <c r="J93" i="11"/>
  <c r="J97" i="11"/>
  <c r="J101" i="11"/>
  <c r="J105" i="11"/>
  <c r="J109" i="11"/>
  <c r="J113" i="11"/>
  <c r="J117" i="11"/>
  <c r="J121" i="11"/>
  <c r="J125" i="11"/>
  <c r="J129" i="11"/>
  <c r="J133" i="11"/>
  <c r="J137" i="11"/>
  <c r="J141" i="11"/>
  <c r="J145" i="11"/>
  <c r="J149" i="11"/>
  <c r="J153" i="11"/>
  <c r="J157" i="11"/>
  <c r="J161" i="11"/>
  <c r="J165" i="11"/>
  <c r="J169" i="11"/>
  <c r="J173" i="11"/>
  <c r="J177" i="11"/>
  <c r="J181" i="11"/>
  <c r="J185" i="11"/>
  <c r="J189" i="11"/>
  <c r="J193" i="11"/>
  <c r="J197" i="11"/>
  <c r="J201" i="11"/>
  <c r="J205" i="11"/>
  <c r="J209" i="11"/>
  <c r="J213" i="11"/>
  <c r="J217" i="11"/>
  <c r="J221" i="11"/>
  <c r="J225" i="11"/>
  <c r="J229" i="11"/>
  <c r="J233" i="11"/>
  <c r="J237" i="11"/>
  <c r="J241" i="11"/>
  <c r="J245" i="11"/>
  <c r="J249" i="11"/>
  <c r="J253" i="11"/>
  <c r="J257" i="11"/>
  <c r="J261" i="11"/>
  <c r="J265" i="11"/>
  <c r="J269" i="11"/>
  <c r="J273" i="11"/>
  <c r="J277" i="11"/>
  <c r="J281" i="11"/>
  <c r="J285" i="11"/>
  <c r="J289" i="11"/>
  <c r="J293" i="11"/>
  <c r="J297" i="11"/>
  <c r="J301" i="11"/>
  <c r="J305" i="11"/>
  <c r="J309" i="11"/>
  <c r="J313" i="11"/>
  <c r="J317" i="11"/>
  <c r="J321" i="11"/>
  <c r="J325" i="11"/>
  <c r="J329" i="11"/>
  <c r="J333" i="11"/>
  <c r="J337" i="11"/>
  <c r="J341" i="11"/>
  <c r="J336" i="11"/>
  <c r="J343" i="11"/>
  <c r="J347" i="11"/>
  <c r="J351" i="11"/>
  <c r="J355" i="11"/>
  <c r="J359" i="11"/>
  <c r="J363" i="11"/>
  <c r="J367" i="11"/>
  <c r="J371" i="11"/>
  <c r="J375" i="11"/>
  <c r="J379" i="11"/>
  <c r="J383" i="11"/>
  <c r="J387" i="11"/>
  <c r="J391" i="11"/>
  <c r="J395" i="11"/>
  <c r="J399" i="11"/>
  <c r="J403" i="11"/>
  <c r="J407" i="11"/>
  <c r="J411" i="11"/>
  <c r="J415" i="11"/>
  <c r="J419" i="11"/>
  <c r="J423" i="11"/>
  <c r="J427" i="11"/>
  <c r="J431" i="11"/>
  <c r="J435" i="11"/>
  <c r="J439" i="11"/>
  <c r="J443" i="11"/>
  <c r="J447" i="11"/>
  <c r="J451" i="11"/>
  <c r="J455" i="11"/>
  <c r="J459" i="11"/>
  <c r="J463" i="11"/>
  <c r="J467" i="11"/>
  <c r="J471" i="11"/>
  <c r="J475" i="11"/>
  <c r="J479" i="11"/>
  <c r="J483" i="11"/>
  <c r="J487" i="11"/>
  <c r="J491" i="11"/>
  <c r="J495" i="11"/>
  <c r="J499" i="11"/>
  <c r="J503" i="11"/>
  <c r="J507" i="11"/>
  <c r="J511" i="11"/>
  <c r="J515" i="11"/>
  <c r="J519" i="11"/>
  <c r="J523" i="11"/>
  <c r="J527" i="11"/>
  <c r="J531" i="11"/>
  <c r="J535" i="11"/>
  <c r="J539" i="11"/>
  <c r="J543" i="11"/>
  <c r="J547" i="11"/>
  <c r="J551" i="11"/>
  <c r="J555" i="11"/>
  <c r="J559" i="11"/>
  <c r="J563" i="11"/>
  <c r="J567" i="11"/>
  <c r="J571" i="11"/>
  <c r="J575" i="11"/>
  <c r="J579" i="11"/>
  <c r="J583" i="11"/>
  <c r="J587" i="11"/>
  <c r="J591" i="11"/>
  <c r="J595" i="11"/>
  <c r="J599" i="11"/>
  <c r="J603" i="11"/>
  <c r="J607" i="11"/>
  <c r="J611" i="11"/>
  <c r="J615" i="11"/>
  <c r="J619" i="11"/>
  <c r="J338" i="11"/>
  <c r="J344" i="11"/>
  <c r="J348" i="11"/>
  <c r="J352" i="11"/>
  <c r="J356" i="11"/>
  <c r="J360" i="11"/>
  <c r="J364" i="11"/>
  <c r="J368" i="11"/>
  <c r="J372" i="11"/>
  <c r="J376" i="11"/>
  <c r="J380" i="11"/>
  <c r="J384" i="11"/>
  <c r="J388" i="11"/>
  <c r="J392" i="11"/>
  <c r="J396" i="11"/>
  <c r="J400" i="11"/>
  <c r="J404" i="11"/>
  <c r="J408" i="11"/>
  <c r="J412" i="11"/>
  <c r="J416" i="11"/>
  <c r="J420" i="11"/>
  <c r="J424" i="11"/>
  <c r="J428" i="11"/>
  <c r="J432" i="11"/>
  <c r="J436" i="11"/>
  <c r="J440" i="11"/>
  <c r="J340" i="11"/>
  <c r="J345" i="11"/>
  <c r="J349" i="11"/>
  <c r="J353" i="11"/>
  <c r="J357" i="11"/>
  <c r="J361" i="11"/>
  <c r="J365" i="11"/>
  <c r="J369" i="11"/>
  <c r="J373" i="11"/>
  <c r="J377" i="11"/>
  <c r="J381" i="11"/>
  <c r="J385" i="11"/>
  <c r="J389" i="11"/>
  <c r="J393" i="11"/>
  <c r="J397" i="11"/>
  <c r="J401" i="11"/>
  <c r="J405" i="11"/>
  <c r="J409" i="11"/>
  <c r="J413" i="11"/>
  <c r="J417" i="11"/>
  <c r="J421" i="11"/>
  <c r="J425" i="11"/>
  <c r="J429" i="11"/>
  <c r="J433" i="11"/>
  <c r="J437" i="11"/>
  <c r="J441" i="11"/>
  <c r="J445" i="11"/>
  <c r="J449" i="11"/>
  <c r="J453" i="11"/>
  <c r="J457" i="11"/>
  <c r="J461" i="11"/>
  <c r="J465" i="11"/>
  <c r="J469" i="11"/>
  <c r="J473" i="11"/>
  <c r="J477" i="11"/>
  <c r="J481" i="11"/>
  <c r="J485" i="11"/>
  <c r="J489" i="11"/>
  <c r="J493" i="11"/>
  <c r="J497" i="11"/>
  <c r="J501" i="11"/>
  <c r="J505" i="11"/>
  <c r="J509" i="11"/>
  <c r="J513" i="11"/>
  <c r="J517" i="11"/>
  <c r="J521" i="11"/>
  <c r="J525" i="11"/>
  <c r="J529" i="11"/>
  <c r="J533" i="11"/>
  <c r="J537" i="11"/>
  <c r="J541" i="11"/>
  <c r="J545" i="11"/>
  <c r="J549" i="11"/>
  <c r="J553" i="11"/>
  <c r="J557" i="11"/>
  <c r="J561" i="11"/>
  <c r="J565" i="11"/>
  <c r="J569" i="11"/>
  <c r="J573" i="11"/>
  <c r="J577" i="11"/>
  <c r="J581" i="11"/>
  <c r="J585" i="11"/>
  <c r="J589" i="11"/>
  <c r="J593" i="11"/>
  <c r="J597" i="11"/>
  <c r="J601" i="11"/>
  <c r="J605" i="11"/>
  <c r="J609" i="11"/>
  <c r="J613" i="11"/>
  <c r="J617" i="11"/>
  <c r="J621" i="11"/>
  <c r="J625" i="11"/>
  <c r="J629" i="11"/>
  <c r="J633" i="11"/>
  <c r="J637" i="11"/>
  <c r="J641" i="11"/>
  <c r="J645" i="11"/>
  <c r="J649" i="11"/>
  <c r="J653" i="11"/>
  <c r="J657" i="11"/>
  <c r="J661" i="11"/>
  <c r="J665" i="11"/>
  <c r="J669" i="11"/>
  <c r="J673" i="11"/>
  <c r="J677" i="11"/>
  <c r="J342" i="11"/>
  <c r="J346" i="11"/>
  <c r="J350" i="11"/>
  <c r="J354" i="11"/>
  <c r="J358" i="11"/>
  <c r="J362" i="11"/>
  <c r="J366" i="11"/>
  <c r="J370" i="11"/>
  <c r="J374" i="11"/>
  <c r="J378" i="11"/>
  <c r="J382" i="11"/>
  <c r="J386" i="11"/>
  <c r="J390" i="11"/>
  <c r="J394" i="11"/>
  <c r="J398" i="11"/>
  <c r="J402" i="11"/>
  <c r="J406" i="11"/>
  <c r="J410" i="11"/>
  <c r="J414" i="11"/>
  <c r="J418" i="11"/>
  <c r="J422" i="11"/>
  <c r="J426" i="11"/>
  <c r="J430" i="11"/>
  <c r="J434" i="11"/>
  <c r="J438" i="11"/>
  <c r="J442" i="11"/>
  <c r="J446" i="11"/>
  <c r="J450" i="11"/>
  <c r="J454" i="11"/>
  <c r="J458" i="11"/>
  <c r="J462" i="11"/>
  <c r="J466" i="11"/>
  <c r="J470" i="11"/>
  <c r="J474" i="11"/>
  <c r="J478" i="11"/>
  <c r="J482" i="11"/>
  <c r="J486" i="11"/>
  <c r="J490" i="11"/>
  <c r="J494" i="11"/>
  <c r="J498" i="11"/>
  <c r="J502" i="11"/>
  <c r="J506" i="11"/>
  <c r="J510" i="11"/>
  <c r="J514" i="11"/>
  <c r="J518" i="11"/>
  <c r="J522" i="11"/>
  <c r="J526" i="11"/>
  <c r="J530" i="11"/>
  <c r="J534" i="11"/>
  <c r="J538" i="11"/>
  <c r="J542" i="11"/>
  <c r="J546" i="11"/>
  <c r="J550" i="11"/>
  <c r="J554" i="11"/>
  <c r="J558" i="11"/>
  <c r="J562" i="11"/>
  <c r="J566" i="11"/>
  <c r="J570" i="11"/>
  <c r="J574" i="11"/>
  <c r="J578" i="11"/>
  <c r="J582" i="11"/>
  <c r="J586" i="11"/>
  <c r="J590" i="11"/>
  <c r="J594" i="11"/>
  <c r="J598" i="11"/>
  <c r="J602" i="11"/>
  <c r="J606" i="11"/>
  <c r="J610" i="11"/>
  <c r="J614" i="11"/>
  <c r="J618" i="11"/>
  <c r="J622" i="11"/>
  <c r="J626" i="11"/>
  <c r="J630" i="11"/>
  <c r="J444" i="11"/>
  <c r="J460" i="11"/>
  <c r="J476" i="11"/>
  <c r="J492" i="11"/>
  <c r="J508" i="11"/>
  <c r="J524" i="11"/>
  <c r="J540" i="11"/>
  <c r="J556" i="11"/>
  <c r="J572" i="11"/>
  <c r="J588" i="11"/>
  <c r="J604" i="11"/>
  <c r="J620" i="11"/>
  <c r="J628" i="11"/>
  <c r="J635" i="11"/>
  <c r="J640" i="11"/>
  <c r="J646" i="11"/>
  <c r="J651" i="11"/>
  <c r="J656" i="11"/>
  <c r="J662" i="11"/>
  <c r="J667" i="11"/>
  <c r="J672" i="11"/>
  <c r="J678" i="11"/>
  <c r="J682" i="11"/>
  <c r="J686" i="11"/>
  <c r="J690" i="11"/>
  <c r="J694" i="11"/>
  <c r="J698" i="11"/>
  <c r="J702" i="11"/>
  <c r="J706" i="11"/>
  <c r="J710" i="11"/>
  <c r="J714" i="11"/>
  <c r="J718" i="11"/>
  <c r="J722" i="11"/>
  <c r="J726" i="11"/>
  <c r="J730" i="11"/>
  <c r="J734" i="11"/>
  <c r="J738" i="11"/>
  <c r="J742" i="11"/>
  <c r="J746" i="11"/>
  <c r="J750" i="11"/>
  <c r="J754" i="11"/>
  <c r="J758" i="11"/>
  <c r="J762" i="11"/>
  <c r="J766" i="11"/>
  <c r="J770" i="11"/>
  <c r="J774" i="11"/>
  <c r="J778" i="11"/>
  <c r="J782" i="11"/>
  <c r="J786" i="11"/>
  <c r="J790" i="11"/>
  <c r="J794" i="11"/>
  <c r="J798" i="11"/>
  <c r="J802" i="11"/>
  <c r="J806" i="11"/>
  <c r="J810" i="11"/>
  <c r="J814" i="11"/>
  <c r="J818" i="11"/>
  <c r="J822" i="11"/>
  <c r="J826" i="11"/>
  <c r="J830" i="11"/>
  <c r="J834" i="11"/>
  <c r="J838" i="11"/>
  <c r="J842" i="11"/>
  <c r="J846" i="11"/>
  <c r="J850" i="11"/>
  <c r="J854" i="11"/>
  <c r="J858" i="11"/>
  <c r="J862" i="11"/>
  <c r="J866" i="11"/>
  <c r="J870" i="11"/>
  <c r="J874" i="11"/>
  <c r="J878" i="11"/>
  <c r="J882" i="11"/>
  <c r="J886" i="11"/>
  <c r="J890" i="11"/>
  <c r="J894" i="11"/>
  <c r="J898" i="11"/>
  <c r="J902" i="11"/>
  <c r="J906" i="11"/>
  <c r="J910" i="11"/>
  <c r="J914" i="11"/>
  <c r="J918" i="11"/>
  <c r="J922" i="11"/>
  <c r="J926" i="11"/>
  <c r="J930" i="11"/>
  <c r="J448" i="11"/>
  <c r="J464" i="11"/>
  <c r="J480" i="11"/>
  <c r="J496" i="11"/>
  <c r="J512" i="11"/>
  <c r="J528" i="11"/>
  <c r="J544" i="11"/>
  <c r="J560" i="11"/>
  <c r="J576" i="11"/>
  <c r="J592" i="11"/>
  <c r="J608" i="11"/>
  <c r="J623" i="11"/>
  <c r="J631" i="11"/>
  <c r="J636" i="11"/>
  <c r="J642" i="11"/>
  <c r="J647" i="11"/>
  <c r="J652" i="11"/>
  <c r="J658" i="11"/>
  <c r="J663" i="11"/>
  <c r="J668" i="11"/>
  <c r="J674" i="11"/>
  <c r="J679" i="11"/>
  <c r="J683" i="11"/>
  <c r="J687" i="11"/>
  <c r="J691" i="11"/>
  <c r="J695" i="11"/>
  <c r="J699" i="11"/>
  <c r="J703" i="11"/>
  <c r="J707" i="11"/>
  <c r="J711" i="11"/>
  <c r="J715" i="11"/>
  <c r="J719" i="11"/>
  <c r="J723" i="11"/>
  <c r="J727" i="11"/>
  <c r="J731" i="11"/>
  <c r="J735" i="11"/>
  <c r="J739" i="11"/>
  <c r="J743" i="11"/>
  <c r="J747" i="11"/>
  <c r="J751" i="11"/>
  <c r="J755" i="11"/>
  <c r="J759" i="11"/>
  <c r="J763" i="11"/>
  <c r="J767" i="11"/>
  <c r="J771" i="11"/>
  <c r="J775" i="11"/>
  <c r="J779" i="11"/>
  <c r="J783" i="11"/>
  <c r="J787" i="11"/>
  <c r="J791" i="11"/>
  <c r="J795" i="11"/>
  <c r="J799" i="11"/>
  <c r="J803" i="11"/>
  <c r="J807" i="11"/>
  <c r="J811" i="11"/>
  <c r="J815" i="11"/>
  <c r="J819" i="11"/>
  <c r="J823" i="11"/>
  <c r="J827" i="11"/>
  <c r="J831" i="11"/>
  <c r="J835" i="11"/>
  <c r="J452" i="11"/>
  <c r="J468" i="11"/>
  <c r="J484" i="11"/>
  <c r="J500" i="11"/>
  <c r="J516" i="11"/>
  <c r="J532" i="11"/>
  <c r="J548" i="11"/>
  <c r="J564" i="11"/>
  <c r="J580" i="11"/>
  <c r="J596" i="11"/>
  <c r="J612" i="11"/>
  <c r="J624" i="11"/>
  <c r="J632" i="11"/>
  <c r="J638" i="11"/>
  <c r="J643" i="11"/>
  <c r="J648" i="11"/>
  <c r="J654" i="11"/>
  <c r="J659" i="11"/>
  <c r="J664" i="11"/>
  <c r="J670" i="11"/>
  <c r="J675" i="11"/>
  <c r="J680" i="11"/>
  <c r="J684" i="11"/>
  <c r="J688" i="11"/>
  <c r="J692" i="11"/>
  <c r="J696" i="11"/>
  <c r="J700" i="11"/>
  <c r="J704" i="11"/>
  <c r="J708" i="11"/>
  <c r="J712" i="11"/>
  <c r="J716" i="11"/>
  <c r="J720" i="11"/>
  <c r="J724" i="11"/>
  <c r="J728" i="11"/>
  <c r="J732" i="11"/>
  <c r="J736" i="11"/>
  <c r="J740" i="11"/>
  <c r="J744" i="11"/>
  <c r="J748" i="11"/>
  <c r="J752" i="11"/>
  <c r="J756" i="11"/>
  <c r="J760" i="11"/>
  <c r="J764" i="11"/>
  <c r="J768" i="11"/>
  <c r="J772" i="11"/>
  <c r="J776" i="11"/>
  <c r="J780" i="11"/>
  <c r="J784" i="11"/>
  <c r="J788" i="11"/>
  <c r="J792" i="11"/>
  <c r="J796" i="11"/>
  <c r="J800" i="11"/>
  <c r="J804" i="11"/>
  <c r="J808" i="11"/>
  <c r="J812" i="11"/>
  <c r="J816" i="11"/>
  <c r="J820" i="11"/>
  <c r="J824" i="11"/>
  <c r="J828" i="11"/>
  <c r="J832" i="11"/>
  <c r="J836" i="11"/>
  <c r="J840" i="11"/>
  <c r="J844" i="11"/>
  <c r="J848" i="11"/>
  <c r="J852" i="11"/>
  <c r="J856" i="11"/>
  <c r="J860" i="11"/>
  <c r="J864" i="11"/>
  <c r="J868" i="11"/>
  <c r="J872" i="11"/>
  <c r="J876" i="11"/>
  <c r="J880" i="11"/>
  <c r="J884" i="11"/>
  <c r="J888" i="11"/>
  <c r="J456" i="11"/>
  <c r="J472" i="11"/>
  <c r="J488" i="11"/>
  <c r="J504" i="11"/>
  <c r="J520" i="11"/>
  <c r="J536" i="11"/>
  <c r="J552" i="11"/>
  <c r="J568" i="11"/>
  <c r="J584" i="11"/>
  <c r="J600" i="11"/>
  <c r="J616" i="11"/>
  <c r="J627" i="11"/>
  <c r="J634" i="11"/>
  <c r="J639" i="11"/>
  <c r="J644" i="11"/>
  <c r="J650" i="11"/>
  <c r="J655" i="11"/>
  <c r="J660" i="11"/>
  <c r="J666" i="11"/>
  <c r="J671" i="11"/>
  <c r="J676" i="11"/>
  <c r="J681" i="11"/>
  <c r="J685" i="11"/>
  <c r="J689" i="11"/>
  <c r="J693" i="11"/>
  <c r="J697" i="11"/>
  <c r="J701" i="11"/>
  <c r="J705" i="11"/>
  <c r="J709" i="11"/>
  <c r="J713" i="11"/>
  <c r="J717" i="11"/>
  <c r="J721" i="11"/>
  <c r="J725" i="11"/>
  <c r="J729" i="11"/>
  <c r="J733" i="11"/>
  <c r="J737" i="11"/>
  <c r="J741" i="11"/>
  <c r="J745" i="11"/>
  <c r="J749" i="11"/>
  <c r="J753" i="11"/>
  <c r="J757" i="11"/>
  <c r="J761" i="11"/>
  <c r="J765" i="11"/>
  <c r="J769" i="11"/>
  <c r="J773" i="11"/>
  <c r="J777" i="11"/>
  <c r="J781" i="11"/>
  <c r="J785" i="11"/>
  <c r="J789" i="11"/>
  <c r="J793" i="11"/>
  <c r="J797" i="11"/>
  <c r="J801" i="11"/>
  <c r="J805" i="11"/>
  <c r="J809" i="11"/>
  <c r="J813" i="11"/>
  <c r="J817" i="11"/>
  <c r="J821" i="11"/>
  <c r="J825" i="11"/>
  <c r="J829" i="11"/>
  <c r="J833" i="11"/>
  <c r="J837" i="11"/>
  <c r="J841" i="11"/>
  <c r="J845" i="11"/>
  <c r="J849" i="11"/>
  <c r="J839" i="11"/>
  <c r="J853" i="11"/>
  <c r="J861" i="11"/>
  <c r="J869" i="11"/>
  <c r="J877" i="11"/>
  <c r="J885" i="11"/>
  <c r="J892" i="11"/>
  <c r="J897" i="11"/>
  <c r="J903" i="11"/>
  <c r="J908" i="11"/>
  <c r="J913" i="11"/>
  <c r="J919" i="11"/>
  <c r="J924" i="11"/>
  <c r="J929" i="11"/>
  <c r="J934" i="11"/>
  <c r="J938" i="11"/>
  <c r="J942" i="11"/>
  <c r="J946" i="11"/>
  <c r="J950" i="11"/>
  <c r="J954" i="11"/>
  <c r="J958" i="11"/>
  <c r="J962" i="11"/>
  <c r="J966" i="11"/>
  <c r="J970" i="11"/>
  <c r="J974" i="11"/>
  <c r="J978" i="11"/>
  <c r="J982" i="11"/>
  <c r="J986" i="11"/>
  <c r="J990" i="11"/>
  <c r="J994" i="11"/>
  <c r="J998" i="11"/>
  <c r="J1002" i="11"/>
  <c r="J1006" i="11"/>
  <c r="J1010" i="11"/>
  <c r="J1014" i="11"/>
  <c r="J1018" i="11"/>
  <c r="J1022" i="11"/>
  <c r="J1026" i="11"/>
  <c r="J1030" i="11"/>
  <c r="J1034" i="11"/>
  <c r="J1038" i="11"/>
  <c r="J1042" i="11"/>
  <c r="J1046" i="11"/>
  <c r="J1050" i="11"/>
  <c r="J1054" i="11"/>
  <c r="J1058" i="11"/>
  <c r="J1062" i="11"/>
  <c r="J1066" i="11"/>
  <c r="J1070" i="11"/>
  <c r="J1074" i="11"/>
  <c r="J1078" i="11"/>
  <c r="J1082" i="11"/>
  <c r="J1086" i="11"/>
  <c r="J1090" i="11"/>
  <c r="J1094" i="11"/>
  <c r="J1098" i="11"/>
  <c r="J1102" i="11"/>
  <c r="J1106" i="11"/>
  <c r="J1110" i="11"/>
  <c r="J1114" i="11"/>
  <c r="J1118" i="11"/>
  <c r="J1122" i="11"/>
  <c r="J1126" i="11"/>
  <c r="J1130" i="11"/>
  <c r="J1134" i="11"/>
  <c r="J1138" i="11"/>
  <c r="J1142" i="11"/>
  <c r="J1146" i="11"/>
  <c r="J1150" i="11"/>
  <c r="J1154" i="11"/>
  <c r="J1158" i="11"/>
  <c r="J1162" i="11"/>
  <c r="J1166" i="11"/>
  <c r="J1170" i="11"/>
  <c r="J1174" i="11"/>
  <c r="J1178" i="11"/>
  <c r="J1182" i="11"/>
  <c r="J1186" i="11"/>
  <c r="J1190" i="11"/>
  <c r="J1194" i="11"/>
  <c r="J1198" i="11"/>
  <c r="J1202" i="11"/>
  <c r="J1206" i="11"/>
  <c r="J1210" i="11"/>
  <c r="J1214" i="11"/>
  <c r="J1218" i="11"/>
  <c r="J1222" i="11"/>
  <c r="J1226" i="11"/>
  <c r="J1230" i="11"/>
  <c r="J1234" i="11"/>
  <c r="J1238" i="11"/>
  <c r="J1242" i="11"/>
  <c r="J1246" i="11"/>
  <c r="J1250" i="11"/>
  <c r="J1254" i="11"/>
  <c r="J1258" i="11"/>
  <c r="J1262" i="11"/>
  <c r="J1266" i="11"/>
  <c r="J1270" i="11"/>
  <c r="J1274" i="11"/>
  <c r="J1278" i="11"/>
  <c r="J1282" i="11"/>
  <c r="J1286" i="11"/>
  <c r="J1290" i="11"/>
  <c r="J1294" i="11"/>
  <c r="J1298" i="11"/>
  <c r="J1302" i="11"/>
  <c r="J1306" i="11"/>
  <c r="J1310" i="11"/>
  <c r="J1314" i="11"/>
  <c r="J1318" i="11"/>
  <c r="J1322" i="11"/>
  <c r="J1326" i="11"/>
  <c r="J1330" i="11"/>
  <c r="J1334" i="11"/>
  <c r="J1338" i="11"/>
  <c r="J1342" i="11"/>
  <c r="J1346" i="11"/>
  <c r="J1350" i="11"/>
  <c r="J1354" i="11"/>
  <c r="J1358" i="11"/>
  <c r="J1362" i="11"/>
  <c r="J1366" i="11"/>
  <c r="J1370" i="11"/>
  <c r="J1374" i="11"/>
  <c r="J1378" i="11"/>
  <c r="J1382" i="11"/>
  <c r="J1386" i="11"/>
  <c r="J1390" i="11"/>
  <c r="J1394" i="11"/>
  <c r="J1398" i="11"/>
  <c r="J1402" i="11"/>
  <c r="J1406" i="11"/>
  <c r="J1410" i="11"/>
  <c r="J1414" i="11"/>
  <c r="J1418" i="11"/>
  <c r="J1422" i="11"/>
  <c r="J1426" i="11"/>
  <c r="J1430" i="11"/>
  <c r="J1434" i="11"/>
  <c r="J1438" i="11"/>
  <c r="J1442" i="11"/>
  <c r="J1446" i="11"/>
  <c r="J1450" i="11"/>
  <c r="J1454" i="11"/>
  <c r="J1458" i="11"/>
  <c r="J1462" i="11"/>
  <c r="J1466" i="11"/>
  <c r="J1470" i="11"/>
  <c r="J1474" i="11"/>
  <c r="J1478" i="11"/>
  <c r="J1482" i="11"/>
  <c r="J1486" i="11"/>
  <c r="J1490" i="11"/>
  <c r="J1494" i="11"/>
  <c r="J1498" i="11"/>
  <c r="J1502" i="11"/>
  <c r="J843" i="11"/>
  <c r="J855" i="11"/>
  <c r="J863" i="11"/>
  <c r="J871" i="11"/>
  <c r="J879" i="11"/>
  <c r="J887" i="11"/>
  <c r="J893" i="11"/>
  <c r="J899" i="11"/>
  <c r="J904" i="11"/>
  <c r="J909" i="11"/>
  <c r="J915" i="11"/>
  <c r="J920" i="11"/>
  <c r="J925" i="11"/>
  <c r="J931" i="11"/>
  <c r="J935" i="11"/>
  <c r="J939" i="11"/>
  <c r="J943" i="11"/>
  <c r="J947" i="11"/>
  <c r="J951" i="11"/>
  <c r="J955" i="11"/>
  <c r="J959" i="11"/>
  <c r="J963" i="11"/>
  <c r="J967" i="11"/>
  <c r="J971" i="11"/>
  <c r="J975" i="11"/>
  <c r="J979" i="11"/>
  <c r="J983" i="11"/>
  <c r="J987" i="11"/>
  <c r="J991" i="11"/>
  <c r="J995" i="11"/>
  <c r="J999" i="11"/>
  <c r="J1003" i="11"/>
  <c r="J1007" i="11"/>
  <c r="J1011" i="11"/>
  <c r="J1015" i="11"/>
  <c r="J1019" i="11"/>
  <c r="J1023" i="11"/>
  <c r="J1027" i="11"/>
  <c r="J1031" i="11"/>
  <c r="J1035" i="11"/>
  <c r="J1039" i="11"/>
  <c r="J1043" i="11"/>
  <c r="J1047" i="11"/>
  <c r="J1051" i="11"/>
  <c r="J1055" i="11"/>
  <c r="J1059" i="11"/>
  <c r="J1063" i="11"/>
  <c r="J1067" i="11"/>
  <c r="J1071" i="11"/>
  <c r="J1075" i="11"/>
  <c r="J1079" i="11"/>
  <c r="J1083" i="11"/>
  <c r="J1087" i="11"/>
  <c r="J1091" i="11"/>
  <c r="J1095" i="11"/>
  <c r="J1099" i="11"/>
  <c r="J1103" i="11"/>
  <c r="J1107" i="11"/>
  <c r="J1111" i="11"/>
  <c r="J1115" i="11"/>
  <c r="J1119" i="11"/>
  <c r="J1123" i="11"/>
  <c r="J1127" i="11"/>
  <c r="J1131" i="11"/>
  <c r="J1135" i="11"/>
  <c r="J1139" i="11"/>
  <c r="J1143" i="11"/>
  <c r="J1147" i="11"/>
  <c r="J1151" i="11"/>
  <c r="J1155" i="11"/>
  <c r="J1159" i="11"/>
  <c r="J1163" i="11"/>
  <c r="J1167" i="11"/>
  <c r="J1171" i="11"/>
  <c r="J1175" i="11"/>
  <c r="J1179" i="11"/>
  <c r="J1183" i="11"/>
  <c r="J1187" i="11"/>
  <c r="J1191" i="11"/>
  <c r="J1195" i="11"/>
  <c r="J1199" i="11"/>
  <c r="J1203" i="11"/>
  <c r="J1207" i="11"/>
  <c r="J1211" i="11"/>
  <c r="J1215" i="11"/>
  <c r="J1219" i="11"/>
  <c r="J1223" i="11"/>
  <c r="J1227" i="11"/>
  <c r="J1231" i="11"/>
  <c r="J1235" i="11"/>
  <c r="J1239" i="11"/>
  <c r="J1243" i="11"/>
  <c r="J1247" i="11"/>
  <c r="J1251" i="11"/>
  <c r="J1255" i="11"/>
  <c r="J1259" i="11"/>
  <c r="J1263" i="11"/>
  <c r="J1267" i="11"/>
  <c r="J1271" i="11"/>
  <c r="J1275" i="11"/>
  <c r="J1279" i="11"/>
  <c r="J1283" i="11"/>
  <c r="J1287" i="11"/>
  <c r="J1291" i="11"/>
  <c r="J1295" i="11"/>
  <c r="J1299" i="11"/>
  <c r="J1303" i="11"/>
  <c r="J1307" i="11"/>
  <c r="J1311" i="11"/>
  <c r="J1315" i="11"/>
  <c r="J1319" i="11"/>
  <c r="J1323" i="11"/>
  <c r="J1327" i="11"/>
  <c r="J1331" i="11"/>
  <c r="J1335" i="11"/>
  <c r="J1339" i="11"/>
  <c r="J1343" i="11"/>
  <c r="J1347" i="11"/>
  <c r="J1351" i="11"/>
  <c r="J1355" i="11"/>
  <c r="J1359" i="11"/>
  <c r="J1363" i="11"/>
  <c r="J1367" i="11"/>
  <c r="J1371" i="11"/>
  <c r="J1375" i="11"/>
  <c r="J1379" i="11"/>
  <c r="J1383" i="11"/>
  <c r="J1387" i="11"/>
  <c r="J1391" i="11"/>
  <c r="J1395" i="11"/>
  <c r="J1399" i="11"/>
  <c r="J1403" i="11"/>
  <c r="J1407" i="11"/>
  <c r="J1411" i="11"/>
  <c r="J1415" i="11"/>
  <c r="J1419" i="11"/>
  <c r="J1423" i="11"/>
  <c r="J1427" i="11"/>
  <c r="J1431" i="11"/>
  <c r="J1435" i="11"/>
  <c r="J1439" i="11"/>
  <c r="J1443" i="11"/>
  <c r="J1447" i="11"/>
  <c r="J1451" i="11"/>
  <c r="J1455" i="11"/>
  <c r="J1459" i="11"/>
  <c r="J1463" i="11"/>
  <c r="J1467" i="11"/>
  <c r="J1471" i="11"/>
  <c r="J1475" i="11"/>
  <c r="J1479" i="11"/>
  <c r="J1483" i="11"/>
  <c r="J1487" i="11"/>
  <c r="J1491" i="11"/>
  <c r="J1495" i="11"/>
  <c r="J1499" i="11"/>
  <c r="J1503" i="11"/>
  <c r="J1507" i="11"/>
  <c r="J1511" i="11"/>
  <c r="J1515" i="11"/>
  <c r="J1519" i="11"/>
  <c r="J1523" i="11"/>
  <c r="J1527" i="11"/>
  <c r="J1531" i="11"/>
  <c r="J1535" i="11"/>
  <c r="J1539" i="11"/>
  <c r="J1543" i="11"/>
  <c r="J1547" i="11"/>
  <c r="J1551" i="11"/>
  <c r="J1555" i="11"/>
  <c r="J847" i="11"/>
  <c r="J857" i="11"/>
  <c r="J865" i="11"/>
  <c r="J873" i="11"/>
  <c r="J881" i="11"/>
  <c r="J889" i="11"/>
  <c r="J895" i="11"/>
  <c r="J900" i="11"/>
  <c r="J905" i="11"/>
  <c r="J911" i="11"/>
  <c r="J916" i="11"/>
  <c r="J921" i="11"/>
  <c r="J927" i="11"/>
  <c r="J932" i="11"/>
  <c r="J936" i="11"/>
  <c r="J940" i="11"/>
  <c r="J944" i="11"/>
  <c r="J948" i="11"/>
  <c r="J952" i="11"/>
  <c r="J956" i="11"/>
  <c r="J960" i="11"/>
  <c r="J964" i="11"/>
  <c r="J968" i="11"/>
  <c r="J972" i="11"/>
  <c r="J976" i="11"/>
  <c r="J980" i="11"/>
  <c r="J984" i="11"/>
  <c r="J988" i="11"/>
  <c r="J992" i="11"/>
  <c r="J996" i="11"/>
  <c r="J1000" i="11"/>
  <c r="J1004" i="11"/>
  <c r="J1008" i="11"/>
  <c r="J1012" i="11"/>
  <c r="J1016" i="11"/>
  <c r="J1020" i="11"/>
  <c r="J1024" i="11"/>
  <c r="J1028" i="11"/>
  <c r="J1032" i="11"/>
  <c r="J1036" i="11"/>
  <c r="J1040" i="11"/>
  <c r="J1044" i="11"/>
  <c r="J1048" i="11"/>
  <c r="J1052" i="11"/>
  <c r="J1056" i="11"/>
  <c r="J1060" i="11"/>
  <c r="J1064" i="11"/>
  <c r="J1068" i="11"/>
  <c r="J1072" i="11"/>
  <c r="J1076" i="11"/>
  <c r="J1080" i="11"/>
  <c r="J1084" i="11"/>
  <c r="J1088" i="11"/>
  <c r="J1092" i="11"/>
  <c r="J1096" i="11"/>
  <c r="J1100" i="11"/>
  <c r="J1104" i="11"/>
  <c r="J1108" i="11"/>
  <c r="J1112" i="11"/>
  <c r="J1116" i="11"/>
  <c r="J1120" i="11"/>
  <c r="J1124" i="11"/>
  <c r="J1128" i="11"/>
  <c r="J1132" i="11"/>
  <c r="J1136" i="11"/>
  <c r="J1140" i="11"/>
  <c r="J1144" i="11"/>
  <c r="J1148" i="11"/>
  <c r="J1152" i="11"/>
  <c r="J1156" i="11"/>
  <c r="J1160" i="11"/>
  <c r="J1164" i="11"/>
  <c r="J1168" i="11"/>
  <c r="J1172" i="11"/>
  <c r="J1176" i="11"/>
  <c r="J1180" i="11"/>
  <c r="J1184" i="11"/>
  <c r="J1188" i="11"/>
  <c r="J1192" i="11"/>
  <c r="J1196" i="11"/>
  <c r="J1200" i="11"/>
  <c r="J1204" i="11"/>
  <c r="J1208" i="11"/>
  <c r="J1212" i="11"/>
  <c r="J1216" i="11"/>
  <c r="J1220" i="11"/>
  <c r="J1224" i="11"/>
  <c r="J1228" i="11"/>
  <c r="J1232" i="11"/>
  <c r="J1236" i="11"/>
  <c r="J1240" i="11"/>
  <c r="J1244" i="11"/>
  <c r="J1248" i="11"/>
  <c r="J1252" i="11"/>
  <c r="J1256" i="11"/>
  <c r="J1260" i="11"/>
  <c r="J1264" i="11"/>
  <c r="J1268" i="11"/>
  <c r="J1272" i="11"/>
  <c r="J1276" i="11"/>
  <c r="J1280" i="11"/>
  <c r="J1284" i="11"/>
  <c r="J1288" i="11"/>
  <c r="J1292" i="11"/>
  <c r="J1296" i="11"/>
  <c r="J1300" i="11"/>
  <c r="J1304" i="11"/>
  <c r="J1308" i="11"/>
  <c r="J1312" i="11"/>
  <c r="J1316" i="11"/>
  <c r="J1320" i="11"/>
  <c r="J1324" i="11"/>
  <c r="J1328" i="11"/>
  <c r="J1332" i="11"/>
  <c r="J1336" i="11"/>
  <c r="J1340" i="11"/>
  <c r="J1344" i="11"/>
  <c r="J1348" i="11"/>
  <c r="J1352" i="11"/>
  <c r="J1356" i="11"/>
  <c r="J1360" i="11"/>
  <c r="J1364" i="11"/>
  <c r="J1368" i="11"/>
  <c r="J1372" i="11"/>
  <c r="J1376" i="11"/>
  <c r="J1380" i="11"/>
  <c r="J1384" i="11"/>
  <c r="J1388" i="11"/>
  <c r="J1392" i="11"/>
  <c r="J1396" i="11"/>
  <c r="J1400" i="11"/>
  <c r="J1404" i="11"/>
  <c r="J1408" i="11"/>
  <c r="J1412" i="11"/>
  <c r="J1416" i="11"/>
  <c r="J1420" i="11"/>
  <c r="J1424" i="11"/>
  <c r="J1428" i="11"/>
  <c r="J1432" i="11"/>
  <c r="J1436" i="11"/>
  <c r="J1440" i="11"/>
  <c r="J1444" i="11"/>
  <c r="J1448" i="11"/>
  <c r="J1452" i="11"/>
  <c r="J1456" i="11"/>
  <c r="J1460" i="11"/>
  <c r="J1464" i="11"/>
  <c r="J1468" i="11"/>
  <c r="J1472" i="11"/>
  <c r="J1476" i="11"/>
  <c r="J1480" i="11"/>
  <c r="J1484" i="11"/>
  <c r="J1488" i="11"/>
  <c r="J1492" i="11"/>
  <c r="J1496" i="11"/>
  <c r="J1500" i="11"/>
  <c r="J1504" i="11"/>
  <c r="J1508" i="11"/>
  <c r="J1512" i="11"/>
  <c r="J1516" i="11"/>
  <c r="J1520" i="11"/>
  <c r="J1524" i="11"/>
  <c r="J1528" i="11"/>
  <c r="J851" i="11"/>
  <c r="J859" i="11"/>
  <c r="J867" i="11"/>
  <c r="J875" i="11"/>
  <c r="J883" i="11"/>
  <c r="J891" i="11"/>
  <c r="J896" i="11"/>
  <c r="J901" i="11"/>
  <c r="J907" i="11"/>
  <c r="J912" i="11"/>
  <c r="J917" i="11"/>
  <c r="J923" i="11"/>
  <c r="J928" i="11"/>
  <c r="J933" i="11"/>
  <c r="J937" i="11"/>
  <c r="J941" i="11"/>
  <c r="J945" i="11"/>
  <c r="J949" i="11"/>
  <c r="J953" i="11"/>
  <c r="J957" i="11"/>
  <c r="J961" i="11"/>
  <c r="J965" i="11"/>
  <c r="J969" i="11"/>
  <c r="J973" i="11"/>
  <c r="J977" i="11"/>
  <c r="J981" i="11"/>
  <c r="J985" i="11"/>
  <c r="J989" i="11"/>
  <c r="J993" i="11"/>
  <c r="J997" i="11"/>
  <c r="J1001" i="11"/>
  <c r="J1005" i="11"/>
  <c r="J1009" i="11"/>
  <c r="J1013" i="11"/>
  <c r="J1017" i="11"/>
  <c r="J1021" i="11"/>
  <c r="J1025" i="11"/>
  <c r="J1029" i="11"/>
  <c r="J1033" i="11"/>
  <c r="J1037" i="11"/>
  <c r="J1041" i="11"/>
  <c r="J1045" i="11"/>
  <c r="J1049" i="11"/>
  <c r="J1053" i="11"/>
  <c r="J1057" i="11"/>
  <c r="J1061" i="11"/>
  <c r="J1065" i="11"/>
  <c r="J1081" i="11"/>
  <c r="J1097" i="11"/>
  <c r="J1113" i="11"/>
  <c r="J1129" i="11"/>
  <c r="J1145" i="11"/>
  <c r="J1161" i="11"/>
  <c r="J1177" i="11"/>
  <c r="J1193" i="11"/>
  <c r="J1209" i="11"/>
  <c r="J1225" i="11"/>
  <c r="J1241" i="11"/>
  <c r="J1257" i="11"/>
  <c r="J1273" i="11"/>
  <c r="J1289" i="11"/>
  <c r="J1305" i="11"/>
  <c r="J1321" i="11"/>
  <c r="J1337" i="11"/>
  <c r="J1353" i="11"/>
  <c r="J1369" i="11"/>
  <c r="J1385" i="11"/>
  <c r="J1401" i="11"/>
  <c r="J1417" i="11"/>
  <c r="J1433" i="11"/>
  <c r="J1449" i="11"/>
  <c r="J1465" i="11"/>
  <c r="J1481" i="11"/>
  <c r="J1497" i="11"/>
  <c r="J1509" i="11"/>
  <c r="J1517" i="11"/>
  <c r="J1525" i="11"/>
  <c r="J1532" i="11"/>
  <c r="J1537" i="11"/>
  <c r="J1542" i="11"/>
  <c r="J1548" i="11"/>
  <c r="J1553" i="11"/>
  <c r="J1558" i="11"/>
  <c r="J1562" i="11"/>
  <c r="J1566" i="11"/>
  <c r="J1570" i="11"/>
  <c r="J1574" i="11"/>
  <c r="J1578" i="11"/>
  <c r="J1582" i="11"/>
  <c r="J1586" i="11"/>
  <c r="J1590" i="11"/>
  <c r="J1594" i="11"/>
  <c r="J1598" i="11"/>
  <c r="J1602" i="11"/>
  <c r="J1606" i="11"/>
  <c r="J1610" i="11"/>
  <c r="J1614" i="11"/>
  <c r="J1618" i="11"/>
  <c r="J1622" i="11"/>
  <c r="J1626" i="11"/>
  <c r="J1630" i="11"/>
  <c r="J1634" i="11"/>
  <c r="J1638" i="11"/>
  <c r="J1642" i="11"/>
  <c r="J1646" i="11"/>
  <c r="J1650" i="11"/>
  <c r="J1654" i="11"/>
  <c r="J1658" i="11"/>
  <c r="J1662" i="11"/>
  <c r="J1666" i="11"/>
  <c r="J1670" i="11"/>
  <c r="J1674" i="11"/>
  <c r="J1678" i="11"/>
  <c r="J1682" i="11"/>
  <c r="J1686" i="11"/>
  <c r="J1690" i="11"/>
  <c r="J1694" i="11"/>
  <c r="J1698" i="11"/>
  <c r="J1702" i="11"/>
  <c r="J1706" i="11"/>
  <c r="J1710" i="11"/>
  <c r="J1714" i="11"/>
  <c r="J1718" i="11"/>
  <c r="J1722" i="11"/>
  <c r="J1726" i="11"/>
  <c r="J1730" i="11"/>
  <c r="J1734" i="11"/>
  <c r="J1738" i="11"/>
  <c r="J1742" i="11"/>
  <c r="J1746" i="11"/>
  <c r="J1750" i="11"/>
  <c r="J1754" i="11"/>
  <c r="J1758" i="11"/>
  <c r="J1762" i="11"/>
  <c r="J1766" i="11"/>
  <c r="J1770" i="11"/>
  <c r="J1774" i="11"/>
  <c r="J1778" i="11"/>
  <c r="J1782" i="11"/>
  <c r="J1786" i="11"/>
  <c r="J1790" i="11"/>
  <c r="J1794" i="11"/>
  <c r="J1798" i="11"/>
  <c r="J1802" i="11"/>
  <c r="J1806" i="11"/>
  <c r="J1810" i="11"/>
  <c r="J1814" i="11"/>
  <c r="J1818" i="11"/>
  <c r="J1822" i="11"/>
  <c r="J1826" i="11"/>
  <c r="J1830" i="11"/>
  <c r="J1834" i="11"/>
  <c r="J1838" i="11"/>
  <c r="J1842" i="11"/>
  <c r="J1846" i="11"/>
  <c r="J1850" i="11"/>
  <c r="J1854" i="11"/>
  <c r="J1858" i="11"/>
  <c r="J1862" i="11"/>
  <c r="J1866" i="11"/>
  <c r="J1870" i="11"/>
  <c r="J1874" i="11"/>
  <c r="J1878" i="11"/>
  <c r="J1882" i="11"/>
  <c r="J1886" i="11"/>
  <c r="J1890" i="11"/>
  <c r="J1894" i="11"/>
  <c r="J1898" i="11"/>
  <c r="J1902" i="11"/>
  <c r="J1906" i="11"/>
  <c r="J1910" i="11"/>
  <c r="J1914" i="11"/>
  <c r="J1918" i="11"/>
  <c r="J1922" i="11"/>
  <c r="J1926" i="11"/>
  <c r="J1930" i="11"/>
  <c r="J1934" i="11"/>
  <c r="J1938" i="11"/>
  <c r="J1942" i="11"/>
  <c r="J1946" i="11"/>
  <c r="J1950" i="11"/>
  <c r="J1954" i="11"/>
  <c r="J1958" i="11"/>
  <c r="J1962" i="11"/>
  <c r="J1966" i="11"/>
  <c r="J1970" i="11"/>
  <c r="J1974" i="11"/>
  <c r="J1978" i="11"/>
  <c r="J1982" i="11"/>
  <c r="J1986" i="11"/>
  <c r="J1990" i="11"/>
  <c r="J1994" i="11"/>
  <c r="J1998" i="11"/>
  <c r="J2002" i="11"/>
  <c r="J2006" i="11"/>
  <c r="J2010" i="11"/>
  <c r="J2014" i="11"/>
  <c r="J2018" i="11"/>
  <c r="J2022" i="11"/>
  <c r="J2026" i="11"/>
  <c r="J2030" i="11"/>
  <c r="J2034" i="11"/>
  <c r="J2038" i="11"/>
  <c r="J2042" i="11"/>
  <c r="J2046" i="11"/>
  <c r="J2050" i="11"/>
  <c r="J2054" i="11"/>
  <c r="J2058" i="11"/>
  <c r="J2062" i="11"/>
  <c r="J2066" i="11"/>
  <c r="J2070" i="11"/>
  <c r="J2074" i="11"/>
  <c r="J2078" i="11"/>
  <c r="J2082" i="11"/>
  <c r="J2086" i="11"/>
  <c r="J2090" i="11"/>
  <c r="J1069" i="11"/>
  <c r="J1085" i="11"/>
  <c r="J1101" i="11"/>
  <c r="J1117" i="11"/>
  <c r="J1133" i="11"/>
  <c r="J1149" i="11"/>
  <c r="J1165" i="11"/>
  <c r="J1181" i="11"/>
  <c r="J1197" i="11"/>
  <c r="J1213" i="11"/>
  <c r="J1229" i="11"/>
  <c r="J1245" i="11"/>
  <c r="J1261" i="11"/>
  <c r="J1277" i="11"/>
  <c r="J1293" i="11"/>
  <c r="J1309" i="11"/>
  <c r="J1325" i="11"/>
  <c r="J1341" i="11"/>
  <c r="J1357" i="11"/>
  <c r="J1373" i="11"/>
  <c r="J1389" i="11"/>
  <c r="J1405" i="11"/>
  <c r="J1421" i="11"/>
  <c r="J1437" i="11"/>
  <c r="J1453" i="11"/>
  <c r="J1469" i="11"/>
  <c r="J1485" i="11"/>
  <c r="J1501" i="11"/>
  <c r="J1510" i="11"/>
  <c r="J1518" i="11"/>
  <c r="J1526" i="11"/>
  <c r="J1533" i="11"/>
  <c r="J1538" i="11"/>
  <c r="J1544" i="11"/>
  <c r="J1549" i="11"/>
  <c r="J1554" i="11"/>
  <c r="J1559" i="11"/>
  <c r="J1563" i="11"/>
  <c r="J1567" i="11"/>
  <c r="J1571" i="11"/>
  <c r="J1575" i="11"/>
  <c r="J1579" i="11"/>
  <c r="J1583" i="11"/>
  <c r="J1587" i="11"/>
  <c r="J1591" i="11"/>
  <c r="J1595" i="11"/>
  <c r="J1599" i="11"/>
  <c r="J1603" i="11"/>
  <c r="J1607" i="11"/>
  <c r="J1611" i="11"/>
  <c r="J1615" i="11"/>
  <c r="J1619" i="11"/>
  <c r="J1623" i="11"/>
  <c r="J1627" i="11"/>
  <c r="J1631" i="11"/>
  <c r="J1635" i="11"/>
  <c r="J1639" i="11"/>
  <c r="J1643" i="11"/>
  <c r="J1647" i="11"/>
  <c r="J1651" i="11"/>
  <c r="J1655" i="11"/>
  <c r="J1659" i="11"/>
  <c r="J1663" i="11"/>
  <c r="J1667" i="11"/>
  <c r="J1671" i="11"/>
  <c r="J1675" i="11"/>
  <c r="J1679" i="11"/>
  <c r="J1683" i="11"/>
  <c r="J1687" i="11"/>
  <c r="J1691" i="11"/>
  <c r="J1695" i="11"/>
  <c r="J1699" i="11"/>
  <c r="J1703" i="11"/>
  <c r="J1707" i="11"/>
  <c r="J1711" i="11"/>
  <c r="J1715" i="11"/>
  <c r="J1719" i="11"/>
  <c r="J1723" i="11"/>
  <c r="J1727" i="11"/>
  <c r="J1731" i="11"/>
  <c r="J1735" i="11"/>
  <c r="J1739" i="11"/>
  <c r="J1743" i="11"/>
  <c r="J1747" i="11"/>
  <c r="J1751" i="11"/>
  <c r="J1755" i="11"/>
  <c r="J1759" i="11"/>
  <c r="J1763" i="11"/>
  <c r="J1767" i="11"/>
  <c r="J1771" i="11"/>
  <c r="J1775" i="11"/>
  <c r="J1779" i="11"/>
  <c r="J1783" i="11"/>
  <c r="J1787" i="11"/>
  <c r="J1791" i="11"/>
  <c r="J1795" i="11"/>
  <c r="J1799" i="11"/>
  <c r="J1803" i="11"/>
  <c r="J1807" i="11"/>
  <c r="J1811" i="11"/>
  <c r="J1815" i="11"/>
  <c r="J1819" i="11"/>
  <c r="J1823" i="11"/>
  <c r="J1827" i="11"/>
  <c r="J1831" i="11"/>
  <c r="J1835" i="11"/>
  <c r="J1839" i="11"/>
  <c r="J1843" i="11"/>
  <c r="J1847" i="11"/>
  <c r="J1851" i="11"/>
  <c r="J1855" i="11"/>
  <c r="J1859" i="11"/>
  <c r="J1863" i="11"/>
  <c r="J1867" i="11"/>
  <c r="J1871" i="11"/>
  <c r="J1875" i="11"/>
  <c r="J1879" i="11"/>
  <c r="J1883" i="11"/>
  <c r="J1887" i="11"/>
  <c r="J1891" i="11"/>
  <c r="J1895" i="11"/>
  <c r="J1899" i="11"/>
  <c r="J1903" i="11"/>
  <c r="J1907" i="11"/>
  <c r="J1911" i="11"/>
  <c r="J1915" i="11"/>
  <c r="J1919" i="11"/>
  <c r="J1923" i="11"/>
  <c r="J1927" i="11"/>
  <c r="J1931" i="11"/>
  <c r="J1935" i="11"/>
  <c r="J1939" i="11"/>
  <c r="J1943" i="11"/>
  <c r="J1947" i="11"/>
  <c r="J1951" i="11"/>
  <c r="J1955" i="11"/>
  <c r="J1959" i="11"/>
  <c r="J1963" i="11"/>
  <c r="J1073" i="11"/>
  <c r="J1089" i="11"/>
  <c r="J1105" i="11"/>
  <c r="J1121" i="11"/>
  <c r="J1137" i="11"/>
  <c r="J1153" i="11"/>
  <c r="J1169" i="11"/>
  <c r="J1185" i="11"/>
  <c r="J1201" i="11"/>
  <c r="J1217" i="11"/>
  <c r="J1233" i="11"/>
  <c r="J1249" i="11"/>
  <c r="J1265" i="11"/>
  <c r="J1281" i="11"/>
  <c r="J1297" i="11"/>
  <c r="J1313" i="11"/>
  <c r="J1329" i="11"/>
  <c r="J1345" i="11"/>
  <c r="J1361" i="11"/>
  <c r="J1377" i="11"/>
  <c r="J1393" i="11"/>
  <c r="J1409" i="11"/>
  <c r="J1425" i="11"/>
  <c r="J1441" i="11"/>
  <c r="J1457" i="11"/>
  <c r="J1473" i="11"/>
  <c r="J1489" i="11"/>
  <c r="J1505" i="11"/>
  <c r="J1513" i="11"/>
  <c r="J1521" i="11"/>
  <c r="J1529" i="11"/>
  <c r="J1534" i="11"/>
  <c r="J1540" i="11"/>
  <c r="J1545" i="11"/>
  <c r="J1550" i="11"/>
  <c r="J1556" i="11"/>
  <c r="J1560" i="11"/>
  <c r="J1564" i="11"/>
  <c r="J1568" i="11"/>
  <c r="J1572" i="11"/>
  <c r="J1576" i="11"/>
  <c r="J1580" i="11"/>
  <c r="J1584" i="11"/>
  <c r="J1588" i="11"/>
  <c r="J1592" i="11"/>
  <c r="J1596" i="11"/>
  <c r="J1600" i="11"/>
  <c r="J1604" i="11"/>
  <c r="J1608" i="11"/>
  <c r="J1612" i="11"/>
  <c r="J1616" i="11"/>
  <c r="J1620" i="11"/>
  <c r="J1624" i="11"/>
  <c r="J1628" i="11"/>
  <c r="J1632" i="11"/>
  <c r="J1636" i="11"/>
  <c r="J1640" i="11"/>
  <c r="J1644" i="11"/>
  <c r="J1648" i="11"/>
  <c r="J1652" i="11"/>
  <c r="J1656" i="11"/>
  <c r="J1660" i="11"/>
  <c r="J1664" i="11"/>
  <c r="J1668" i="11"/>
  <c r="J1672" i="11"/>
  <c r="J1676" i="11"/>
  <c r="J1680" i="11"/>
  <c r="J1684" i="11"/>
  <c r="J1688" i="11"/>
  <c r="J1692" i="11"/>
  <c r="J1696" i="11"/>
  <c r="J1700" i="11"/>
  <c r="J1704" i="11"/>
  <c r="J1708" i="11"/>
  <c r="J1712" i="11"/>
  <c r="J1716" i="11"/>
  <c r="J1720" i="11"/>
  <c r="J1724" i="11"/>
  <c r="J1728" i="11"/>
  <c r="J1732" i="11"/>
  <c r="J1736" i="11"/>
  <c r="J1740" i="11"/>
  <c r="J1744" i="11"/>
  <c r="J1748" i="11"/>
  <c r="J1752" i="11"/>
  <c r="J1756" i="11"/>
  <c r="J1760" i="11"/>
  <c r="J1764" i="11"/>
  <c r="J1768" i="11"/>
  <c r="J1772" i="11"/>
  <c r="J1776" i="11"/>
  <c r="J1780" i="11"/>
  <c r="J1784" i="11"/>
  <c r="J1788" i="11"/>
  <c r="J1792" i="11"/>
  <c r="J1796" i="11"/>
  <c r="J1800" i="11"/>
  <c r="J1804" i="11"/>
  <c r="J1808" i="11"/>
  <c r="J1812" i="11"/>
  <c r="J1816" i="11"/>
  <c r="J1820" i="11"/>
  <c r="J1824" i="11"/>
  <c r="J1828" i="11"/>
  <c r="J1832" i="11"/>
  <c r="J1836" i="11"/>
  <c r="J1840" i="11"/>
  <c r="J1844" i="11"/>
  <c r="J1848" i="11"/>
  <c r="J1852" i="11"/>
  <c r="J1856" i="11"/>
  <c r="J1860" i="11"/>
  <c r="J1864" i="11"/>
  <c r="J1868" i="11"/>
  <c r="J1872" i="11"/>
  <c r="J1876" i="11"/>
  <c r="J1880" i="11"/>
  <c r="J1884" i="11"/>
  <c r="J1888" i="11"/>
  <c r="J1892" i="11"/>
  <c r="J1896" i="11"/>
  <c r="J1900" i="11"/>
  <c r="J1904" i="11"/>
  <c r="J1908" i="11"/>
  <c r="J1912" i="11"/>
  <c r="J1916" i="11"/>
  <c r="J1920" i="11"/>
  <c r="J1924" i="11"/>
  <c r="J1928" i="11"/>
  <c r="J1932" i="11"/>
  <c r="J1936" i="11"/>
  <c r="J1940" i="11"/>
  <c r="J1944" i="11"/>
  <c r="J1948" i="11"/>
  <c r="J1952" i="11"/>
  <c r="J1956" i="11"/>
  <c r="J1960" i="11"/>
  <c r="J1964" i="11"/>
  <c r="J1968" i="11"/>
  <c r="J1972" i="11"/>
  <c r="J1976" i="11"/>
  <c r="J1980" i="11"/>
  <c r="J1984" i="11"/>
  <c r="J1988" i="11"/>
  <c r="J1992" i="11"/>
  <c r="J1996" i="11"/>
  <c r="J2000" i="11"/>
  <c r="J2004" i="11"/>
  <c r="J2008" i="11"/>
  <c r="J1077" i="11"/>
  <c r="J1093" i="11"/>
  <c r="J1109" i="11"/>
  <c r="J1125" i="11"/>
  <c r="J1141" i="11"/>
  <c r="J1157" i="11"/>
  <c r="J1173" i="11"/>
  <c r="J1189" i="11"/>
  <c r="J1205" i="11"/>
  <c r="J1221" i="11"/>
  <c r="J1237" i="11"/>
  <c r="J1253" i="11"/>
  <c r="J1269" i="11"/>
  <c r="J1285" i="11"/>
  <c r="J1301" i="11"/>
  <c r="J1317" i="11"/>
  <c r="J1333" i="11"/>
  <c r="J1349" i="11"/>
  <c r="J1365" i="11"/>
  <c r="J1381" i="11"/>
  <c r="J1397" i="11"/>
  <c r="J1413" i="11"/>
  <c r="J1429" i="11"/>
  <c r="J1445" i="11"/>
  <c r="J1461" i="11"/>
  <c r="J1477" i="11"/>
  <c r="J1493" i="11"/>
  <c r="J1506" i="11"/>
  <c r="J1514" i="11"/>
  <c r="J1522" i="11"/>
  <c r="J1530" i="11"/>
  <c r="J1536" i="11"/>
  <c r="J1541" i="11"/>
  <c r="J1546" i="11"/>
  <c r="J1552" i="11"/>
  <c r="J1557" i="11"/>
  <c r="J1561" i="11"/>
  <c r="J1565" i="11"/>
  <c r="J1569" i="11"/>
  <c r="J1573" i="11"/>
  <c r="J1577" i="11"/>
  <c r="J1581" i="11"/>
  <c r="J1585" i="11"/>
  <c r="J1589" i="11"/>
  <c r="J1593" i="11"/>
  <c r="J1597" i="11"/>
  <c r="J1601" i="11"/>
  <c r="J1605" i="11"/>
  <c r="J1609" i="11"/>
  <c r="J1613" i="11"/>
  <c r="J1617" i="11"/>
  <c r="J1621" i="11"/>
  <c r="J1625" i="11"/>
  <c r="J1629" i="11"/>
  <c r="J1633" i="11"/>
  <c r="J1637" i="11"/>
  <c r="J1641" i="11"/>
  <c r="J1645" i="11"/>
  <c r="J1649" i="11"/>
  <c r="J1653" i="11"/>
  <c r="J1657" i="11"/>
  <c r="J1661" i="11"/>
  <c r="J1665" i="11"/>
  <c r="J1669" i="11"/>
  <c r="J1673" i="11"/>
  <c r="J1677" i="11"/>
  <c r="J1681" i="11"/>
  <c r="J1685" i="11"/>
  <c r="J1689" i="11"/>
  <c r="J1693" i="11"/>
  <c r="J1697" i="11"/>
  <c r="J1701" i="11"/>
  <c r="J1705" i="11"/>
  <c r="J1709" i="11"/>
  <c r="J1713" i="11"/>
  <c r="J1717" i="11"/>
  <c r="J1721" i="11"/>
  <c r="J1725" i="11"/>
  <c r="J1729" i="11"/>
  <c r="J1733" i="11"/>
  <c r="J1737" i="11"/>
  <c r="J1741" i="11"/>
  <c r="J1745" i="11"/>
  <c r="J1749" i="11"/>
  <c r="J1753" i="11"/>
  <c r="J1757" i="11"/>
  <c r="J1761" i="11"/>
  <c r="J1765" i="11"/>
  <c r="J1769" i="11"/>
  <c r="J1773" i="11"/>
  <c r="J1777" i="11"/>
  <c r="J1781" i="11"/>
  <c r="J1785" i="11"/>
  <c r="J1789" i="11"/>
  <c r="J1793" i="11"/>
  <c r="J1797" i="11"/>
  <c r="J1801" i="11"/>
  <c r="J1805" i="11"/>
  <c r="J1809" i="11"/>
  <c r="J1813" i="11"/>
  <c r="J1817" i="11"/>
  <c r="J1821" i="11"/>
  <c r="J1825" i="11"/>
  <c r="J1829" i="11"/>
  <c r="J1833" i="11"/>
  <c r="J1837" i="11"/>
  <c r="J1841" i="11"/>
  <c r="J1845" i="11"/>
  <c r="J1849" i="11"/>
  <c r="J1853" i="11"/>
  <c r="J1857" i="11"/>
  <c r="J1861" i="11"/>
  <c r="J1865" i="11"/>
  <c r="J1869" i="11"/>
  <c r="J1873" i="11"/>
  <c r="J1877" i="11"/>
  <c r="J1881" i="11"/>
  <c r="J1885" i="11"/>
  <c r="J1889" i="11"/>
  <c r="J1893" i="11"/>
  <c r="J1897" i="11"/>
  <c r="J1901" i="11"/>
  <c r="J1905" i="11"/>
  <c r="J1909" i="11"/>
  <c r="J1913" i="11"/>
  <c r="J1917" i="11"/>
  <c r="J1921" i="11"/>
  <c r="J1925" i="11"/>
  <c r="J1929" i="11"/>
  <c r="J1933" i="11"/>
  <c r="J1937" i="11"/>
  <c r="J1941" i="11"/>
  <c r="J1945" i="11"/>
  <c r="J1949" i="11"/>
  <c r="J1953" i="11"/>
  <c r="J1957" i="11"/>
  <c r="J1961" i="11"/>
  <c r="J1965" i="11"/>
  <c r="J1969" i="11"/>
  <c r="J1973" i="11"/>
  <c r="J1977" i="11"/>
  <c r="J1981" i="11"/>
  <c r="J1985" i="11"/>
  <c r="J1989" i="11"/>
  <c r="J1993" i="11"/>
  <c r="J1997" i="11"/>
  <c r="J2001" i="11"/>
  <c r="J2005" i="11"/>
  <c r="J2009" i="11"/>
  <c r="J2013" i="11"/>
  <c r="J2017" i="11"/>
  <c r="J2021" i="11"/>
  <c r="J2025" i="11"/>
  <c r="J2029" i="11"/>
  <c r="J2033" i="11"/>
  <c r="J2037" i="11"/>
  <c r="J2041" i="11"/>
  <c r="J2045" i="11"/>
  <c r="J2049" i="11"/>
  <c r="J2053" i="11"/>
  <c r="J2057" i="11"/>
  <c r="J2061" i="11"/>
  <c r="J2065" i="11"/>
  <c r="J2069" i="11"/>
  <c r="J2073" i="11"/>
  <c r="J2077" i="11"/>
  <c r="J2081" i="11"/>
  <c r="J2085" i="11"/>
  <c r="J1967" i="11"/>
  <c r="J1983" i="11"/>
  <c r="J1999" i="11"/>
  <c r="J2012" i="11"/>
  <c r="J2020" i="11"/>
  <c r="J2028" i="11"/>
  <c r="J2036" i="11"/>
  <c r="J2044" i="11"/>
  <c r="J2052" i="11"/>
  <c r="J2060" i="11"/>
  <c r="J2068" i="11"/>
  <c r="J2076" i="11"/>
  <c r="J2084" i="11"/>
  <c r="J2091" i="11"/>
  <c r="J2095" i="11"/>
  <c r="J2099" i="11"/>
  <c r="J2103" i="11"/>
  <c r="J2107" i="11"/>
  <c r="J2111" i="11"/>
  <c r="J2115" i="11"/>
  <c r="J2119" i="11"/>
  <c r="J2123" i="11"/>
  <c r="J2127" i="11"/>
  <c r="J2131" i="11"/>
  <c r="J2135" i="11"/>
  <c r="J2139" i="11"/>
  <c r="J2143" i="11"/>
  <c r="J2147" i="11"/>
  <c r="J1971" i="11"/>
  <c r="J1987" i="11"/>
  <c r="J2003" i="11"/>
  <c r="J2015" i="11"/>
  <c r="J2023" i="11"/>
  <c r="J2031" i="11"/>
  <c r="J2039" i="11"/>
  <c r="J2047" i="11"/>
  <c r="J2055" i="11"/>
  <c r="J2063" i="11"/>
  <c r="J2071" i="11"/>
  <c r="J2079" i="11"/>
  <c r="J2087" i="11"/>
  <c r="J2092" i="11"/>
  <c r="J2096" i="11"/>
  <c r="J2100" i="11"/>
  <c r="J2104" i="11"/>
  <c r="J2108" i="11"/>
  <c r="J2112" i="11"/>
  <c r="J2116" i="11"/>
  <c r="J2120" i="11"/>
  <c r="J2124" i="11"/>
  <c r="J2128" i="11"/>
  <c r="J2132" i="11"/>
  <c r="J2136" i="11"/>
  <c r="J2140" i="11"/>
  <c r="J2144" i="11"/>
  <c r="J2148" i="11"/>
  <c r="J2152" i="11"/>
  <c r="J2156" i="11"/>
  <c r="J2160" i="11"/>
  <c r="J2164" i="11"/>
  <c r="J2168" i="11"/>
  <c r="J2172" i="11"/>
  <c r="J2176" i="11"/>
  <c r="J2180" i="11"/>
  <c r="J2184" i="11"/>
  <c r="J2188" i="11"/>
  <c r="J2192" i="11"/>
  <c r="J2196" i="11"/>
  <c r="J2200" i="11"/>
  <c r="J2204" i="11"/>
  <c r="J2208" i="11"/>
  <c r="J2212" i="11"/>
  <c r="J2216" i="11"/>
  <c r="J2220" i="11"/>
  <c r="J2224" i="11"/>
  <c r="J2228" i="11"/>
  <c r="J2232" i="11"/>
  <c r="J2236" i="11"/>
  <c r="J2240" i="11"/>
  <c r="J2244" i="11"/>
  <c r="J2248" i="11"/>
  <c r="J2252" i="11"/>
  <c r="J2256" i="11"/>
  <c r="J2260" i="11"/>
  <c r="J2264" i="11"/>
  <c r="J2268" i="11"/>
  <c r="J2272" i="11"/>
  <c r="J2276" i="11"/>
  <c r="J2280" i="11"/>
  <c r="J2284" i="11"/>
  <c r="J2288" i="11"/>
  <c r="J2292" i="11"/>
  <c r="J2296" i="11"/>
  <c r="J2300" i="11"/>
  <c r="J2304" i="11"/>
  <c r="J2308" i="11"/>
  <c r="J2312" i="11"/>
  <c r="J2316" i="11"/>
  <c r="J2320" i="11"/>
  <c r="J2324" i="11"/>
  <c r="J2328" i="11"/>
  <c r="J2332" i="11"/>
  <c r="J2336" i="11"/>
  <c r="J2340" i="11"/>
  <c r="J2344" i="11"/>
  <c r="J2348" i="11"/>
  <c r="J2352" i="11"/>
  <c r="J2356" i="11"/>
  <c r="J2360" i="11"/>
  <c r="J2364" i="11"/>
  <c r="J2368" i="11"/>
  <c r="J2372" i="11"/>
  <c r="J2376" i="11"/>
  <c r="J2380" i="11"/>
  <c r="J2384" i="11"/>
  <c r="J2388" i="11"/>
  <c r="J2392" i="11"/>
  <c r="J2396" i="11"/>
  <c r="J2400" i="11"/>
  <c r="J2404" i="11"/>
  <c r="J2408" i="11"/>
  <c r="J2412" i="11"/>
  <c r="J2416" i="11"/>
  <c r="J2420" i="11"/>
  <c r="J2424" i="11"/>
  <c r="J2428" i="11"/>
  <c r="J2432" i="11"/>
  <c r="J2436" i="11"/>
  <c r="J2440" i="11"/>
  <c r="J2444" i="11"/>
  <c r="J2448" i="11"/>
  <c r="J2452" i="11"/>
  <c r="J2456" i="11"/>
  <c r="J2460" i="11"/>
  <c r="J2464" i="11"/>
  <c r="J2468" i="11"/>
  <c r="J2472" i="11"/>
  <c r="J2476" i="11"/>
  <c r="J2480" i="11"/>
  <c r="J2484" i="11"/>
  <c r="J2488" i="11"/>
  <c r="J2492" i="11"/>
  <c r="J2496" i="11"/>
  <c r="J2500" i="11"/>
  <c r="J2504" i="11"/>
  <c r="J2508" i="11"/>
  <c r="J2512" i="11"/>
  <c r="J2516" i="11"/>
  <c r="J2520" i="11"/>
  <c r="J2524" i="11"/>
  <c r="J2528" i="11"/>
  <c r="J2532" i="11"/>
  <c r="J2536" i="11"/>
  <c r="J2540" i="11"/>
  <c r="J2544" i="11"/>
  <c r="J2548" i="11"/>
  <c r="J2552" i="11"/>
  <c r="J2556" i="11"/>
  <c r="J2560" i="11"/>
  <c r="J2564" i="11"/>
  <c r="J2568" i="11"/>
  <c r="J2572" i="11"/>
  <c r="J2576" i="11"/>
  <c r="J2580" i="11"/>
  <c r="J2584" i="11"/>
  <c r="J2588" i="11"/>
  <c r="J2592" i="11"/>
  <c r="J2596" i="11"/>
  <c r="J2600" i="11"/>
  <c r="J2604" i="11"/>
  <c r="J2608" i="11"/>
  <c r="J2612" i="11"/>
  <c r="J2616" i="11"/>
  <c r="J2620" i="11"/>
  <c r="J2624" i="11"/>
  <c r="J2628" i="11"/>
  <c r="J2632" i="11"/>
  <c r="J2636" i="11"/>
  <c r="J2640" i="11"/>
  <c r="J2644" i="11"/>
  <c r="J2648" i="11"/>
  <c r="J2652" i="11"/>
  <c r="J2656" i="11"/>
  <c r="J2660" i="11"/>
  <c r="J2664" i="11"/>
  <c r="J2668" i="11"/>
  <c r="J2672" i="11"/>
  <c r="J2676" i="11"/>
  <c r="J2680" i="11"/>
  <c r="J2684" i="11"/>
  <c r="J2688" i="11"/>
  <c r="J2692" i="11"/>
  <c r="J2696" i="11"/>
  <c r="J2700" i="11"/>
  <c r="J2704" i="11"/>
  <c r="J1975" i="11"/>
  <c r="J1991" i="11"/>
  <c r="J2007" i="11"/>
  <c r="J2016" i="11"/>
  <c r="J2024" i="11"/>
  <c r="J2032" i="11"/>
  <c r="J2040" i="11"/>
  <c r="J2048" i="11"/>
  <c r="J2056" i="11"/>
  <c r="J2064" i="11"/>
  <c r="J2072" i="11"/>
  <c r="J2080" i="11"/>
  <c r="J2088" i="11"/>
  <c r="J2093" i="11"/>
  <c r="J2097" i="11"/>
  <c r="J2101" i="11"/>
  <c r="J2105" i="11"/>
  <c r="J2109" i="11"/>
  <c r="J2113" i="11"/>
  <c r="J2117" i="11"/>
  <c r="J2121" i="11"/>
  <c r="J2125" i="11"/>
  <c r="J2129" i="11"/>
  <c r="J2133" i="11"/>
  <c r="J2137" i="11"/>
  <c r="J2141" i="11"/>
  <c r="J2145" i="11"/>
  <c r="J2149" i="11"/>
  <c r="J2153" i="11"/>
  <c r="J2157" i="11"/>
  <c r="J2161" i="11"/>
  <c r="J2165" i="11"/>
  <c r="J2169" i="11"/>
  <c r="J2173" i="11"/>
  <c r="J2177" i="11"/>
  <c r="J2181" i="11"/>
  <c r="J2185" i="11"/>
  <c r="J2189" i="11"/>
  <c r="J2193" i="11"/>
  <c r="J2197" i="11"/>
  <c r="J2201" i="11"/>
  <c r="J2205" i="11"/>
  <c r="J2209" i="11"/>
  <c r="J2213" i="11"/>
  <c r="J2217" i="11"/>
  <c r="J2221" i="11"/>
  <c r="J2225" i="11"/>
  <c r="J2229" i="11"/>
  <c r="J2233" i="11"/>
  <c r="J2237" i="11"/>
  <c r="J2241" i="11"/>
  <c r="J2245" i="11"/>
  <c r="J2249" i="11"/>
  <c r="J2253" i="11"/>
  <c r="J2257" i="11"/>
  <c r="J2261" i="11"/>
  <c r="J2265" i="11"/>
  <c r="J2269" i="11"/>
  <c r="J2273" i="11"/>
  <c r="J2277" i="11"/>
  <c r="J2281" i="11"/>
  <c r="J2285" i="11"/>
  <c r="J2289" i="11"/>
  <c r="J2293" i="11"/>
  <c r="J2297" i="11"/>
  <c r="J2301" i="11"/>
  <c r="J2305" i="11"/>
  <c r="J2309" i="11"/>
  <c r="J2313" i="11"/>
  <c r="J2317" i="11"/>
  <c r="J2321" i="11"/>
  <c r="J2325" i="11"/>
  <c r="J2329" i="11"/>
  <c r="J2333" i="11"/>
  <c r="J2337" i="11"/>
  <c r="J2341" i="11"/>
  <c r="J2345" i="11"/>
  <c r="J2349" i="11"/>
  <c r="J2353" i="11"/>
  <c r="J2357" i="11"/>
  <c r="J2361" i="11"/>
  <c r="J2365" i="11"/>
  <c r="J2369" i="11"/>
  <c r="J2373" i="11"/>
  <c r="J2377" i="11"/>
  <c r="J2381" i="11"/>
  <c r="J2385" i="11"/>
  <c r="J2389" i="11"/>
  <c r="J2393" i="11"/>
  <c r="J2397" i="11"/>
  <c r="J2401" i="11"/>
  <c r="J2405" i="11"/>
  <c r="J2409" i="11"/>
  <c r="J2413" i="11"/>
  <c r="J2417" i="11"/>
  <c r="J2421" i="11"/>
  <c r="J2425" i="11"/>
  <c r="J2429" i="11"/>
  <c r="J2433" i="11"/>
  <c r="J2437" i="11"/>
  <c r="J2441" i="11"/>
  <c r="J2445" i="11"/>
  <c r="J2449" i="11"/>
  <c r="J2453" i="11"/>
  <c r="J2457" i="11"/>
  <c r="J2461" i="11"/>
  <c r="J2465" i="11"/>
  <c r="J2469" i="11"/>
  <c r="J2473" i="11"/>
  <c r="J2477" i="11"/>
  <c r="J2481" i="11"/>
  <c r="J2485" i="11"/>
  <c r="J2489" i="11"/>
  <c r="J2493" i="11"/>
  <c r="J2497" i="11"/>
  <c r="J2501" i="11"/>
  <c r="J2505" i="11"/>
  <c r="J2509" i="11"/>
  <c r="J2513" i="11"/>
  <c r="J2517" i="11"/>
  <c r="J2521" i="11"/>
  <c r="J2525" i="11"/>
  <c r="J2529" i="11"/>
  <c r="J2533" i="11"/>
  <c r="J2537" i="11"/>
  <c r="J2541" i="11"/>
  <c r="J2545" i="11"/>
  <c r="J2549" i="11"/>
  <c r="J2553" i="11"/>
  <c r="J2557" i="11"/>
  <c r="J2561" i="11"/>
  <c r="J2565" i="11"/>
  <c r="J2569" i="11"/>
  <c r="J2573" i="11"/>
  <c r="J2577" i="11"/>
  <c r="J2581" i="11"/>
  <c r="J2585" i="11"/>
  <c r="J2589" i="11"/>
  <c r="J2593" i="11"/>
  <c r="J2597" i="11"/>
  <c r="J2601" i="11"/>
  <c r="J2605" i="11"/>
  <c r="J2609" i="11"/>
  <c r="J2613" i="11"/>
  <c r="J2617" i="11"/>
  <c r="J2621" i="11"/>
  <c r="J2625" i="11"/>
  <c r="J2629" i="11"/>
  <c r="J2633" i="11"/>
  <c r="J2637" i="11"/>
  <c r="J2641" i="11"/>
  <c r="J2645" i="11"/>
  <c r="J2649" i="11"/>
  <c r="J2653" i="11"/>
  <c r="J2657" i="11"/>
  <c r="J2661" i="11"/>
  <c r="J2665" i="11"/>
  <c r="J2669" i="11"/>
  <c r="J2673" i="11"/>
  <c r="J2677" i="11"/>
  <c r="J2681" i="11"/>
  <c r="J2685" i="11"/>
  <c r="J2689" i="11"/>
  <c r="J2693" i="11"/>
  <c r="J2697" i="11"/>
  <c r="J2701" i="11"/>
  <c r="J2705" i="11"/>
  <c r="J2709" i="11"/>
  <c r="J1979" i="11"/>
  <c r="J1995" i="11"/>
  <c r="J2011" i="11"/>
  <c r="J2019" i="11"/>
  <c r="J2027" i="11"/>
  <c r="J2035" i="11"/>
  <c r="J2043" i="11"/>
  <c r="J2051" i="11"/>
  <c r="J2059" i="11"/>
  <c r="J2067" i="11"/>
  <c r="J2075" i="11"/>
  <c r="J2083" i="11"/>
  <c r="J2089" i="11"/>
  <c r="J2094" i="11"/>
  <c r="J2098" i="11"/>
  <c r="J2102" i="11"/>
  <c r="J2106" i="11"/>
  <c r="J2110" i="11"/>
  <c r="J2114" i="11"/>
  <c r="J2118" i="11"/>
  <c r="J2122" i="11"/>
  <c r="J2126" i="11"/>
  <c r="J2130" i="11"/>
  <c r="J2134" i="11"/>
  <c r="J2138" i="11"/>
  <c r="J2142" i="11"/>
  <c r="J2146" i="11"/>
  <c r="J2150" i="11"/>
  <c r="J2154" i="11"/>
  <c r="J2158" i="11"/>
  <c r="J2162" i="11"/>
  <c r="J2166" i="11"/>
  <c r="J2170" i="11"/>
  <c r="J2174" i="11"/>
  <c r="J2178" i="11"/>
  <c r="J2182" i="11"/>
  <c r="J2186" i="11"/>
  <c r="J2190" i="11"/>
  <c r="J2194" i="11"/>
  <c r="J2198" i="11"/>
  <c r="J2202" i="11"/>
  <c r="J2206" i="11"/>
  <c r="J2210" i="11"/>
  <c r="J2214" i="11"/>
  <c r="J2218" i="11"/>
  <c r="J2222" i="11"/>
  <c r="J2226" i="11"/>
  <c r="J2230" i="11"/>
  <c r="J2234" i="11"/>
  <c r="J2238" i="11"/>
  <c r="J2242" i="11"/>
  <c r="J2246" i="11"/>
  <c r="J2250" i="11"/>
  <c r="J2254" i="11"/>
  <c r="J2258" i="11"/>
  <c r="J2262" i="11"/>
  <c r="J2266" i="11"/>
  <c r="J2270" i="11"/>
  <c r="J2274" i="11"/>
  <c r="J2278" i="11"/>
  <c r="J2282" i="11"/>
  <c r="J2286" i="11"/>
  <c r="J2290" i="11"/>
  <c r="J2294" i="11"/>
  <c r="J2298" i="11"/>
  <c r="J2302" i="11"/>
  <c r="J2306" i="11"/>
  <c r="J2310" i="11"/>
  <c r="J2314" i="11"/>
  <c r="J2318" i="11"/>
  <c r="J2322" i="11"/>
  <c r="J2326" i="11"/>
  <c r="J2330" i="11"/>
  <c r="J2334" i="11"/>
  <c r="J2338" i="11"/>
  <c r="J2342" i="11"/>
  <c r="J2346" i="11"/>
  <c r="J2350" i="11"/>
  <c r="J2354" i="11"/>
  <c r="J2358" i="11"/>
  <c r="J2362" i="11"/>
  <c r="J2366" i="11"/>
  <c r="J2370" i="11"/>
  <c r="J2374" i="11"/>
  <c r="J2378" i="11"/>
  <c r="J2382" i="11"/>
  <c r="J2386" i="11"/>
  <c r="J2390" i="11"/>
  <c r="J2394" i="11"/>
  <c r="J2398" i="11"/>
  <c r="J2402" i="11"/>
  <c r="J2406" i="11"/>
  <c r="J2410" i="11"/>
  <c r="J2414" i="11"/>
  <c r="J2418" i="11"/>
  <c r="J2422" i="11"/>
  <c r="J2426" i="11"/>
  <c r="J2430" i="11"/>
  <c r="J2434" i="11"/>
  <c r="J2438" i="11"/>
  <c r="J2442" i="11"/>
  <c r="J2446" i="11"/>
  <c r="J2450" i="11"/>
  <c r="J2454" i="11"/>
  <c r="J2458" i="11"/>
  <c r="J2462" i="11"/>
  <c r="J2466" i="11"/>
  <c r="J2470" i="11"/>
  <c r="J2474" i="11"/>
  <c r="J2478" i="11"/>
  <c r="J2482" i="11"/>
  <c r="J2486" i="11"/>
  <c r="J2490" i="11"/>
  <c r="J2494" i="11"/>
  <c r="J2498" i="11"/>
  <c r="J2502" i="11"/>
  <c r="J2506" i="11"/>
  <c r="J2510" i="11"/>
  <c r="J2514" i="11"/>
  <c r="J2518" i="11"/>
  <c r="J2522" i="11"/>
  <c r="J2526" i="11"/>
  <c r="J2530" i="11"/>
  <c r="J2534" i="11"/>
  <c r="J2538" i="11"/>
  <c r="J2542" i="11"/>
  <c r="J2546" i="11"/>
  <c r="J2550" i="11"/>
  <c r="J2554" i="11"/>
  <c r="J2558" i="11"/>
  <c r="J2562" i="11"/>
  <c r="J2566" i="11"/>
  <c r="J2570" i="11"/>
  <c r="J2574" i="11"/>
  <c r="J2578" i="11"/>
  <c r="J2582" i="11"/>
  <c r="J2586" i="11"/>
  <c r="J2590" i="11"/>
  <c r="J2594" i="11"/>
  <c r="J2598" i="11"/>
  <c r="J2602" i="11"/>
  <c r="J2606" i="11"/>
  <c r="J2610" i="11"/>
  <c r="J2614" i="11"/>
  <c r="J2618" i="11"/>
  <c r="J2622" i="11"/>
  <c r="J2626" i="11"/>
  <c r="J2630" i="11"/>
  <c r="J2634" i="11"/>
  <c r="J2638" i="11"/>
  <c r="J2642" i="11"/>
  <c r="J2646" i="11"/>
  <c r="J2650" i="11"/>
  <c r="J2654" i="11"/>
  <c r="J2658" i="11"/>
  <c r="J2662" i="11"/>
  <c r="J2666" i="11"/>
  <c r="J2670" i="11"/>
  <c r="J2674" i="11"/>
  <c r="J2678" i="11"/>
  <c r="J2682" i="11"/>
  <c r="J2686" i="11"/>
  <c r="J2690" i="11"/>
  <c r="J2694" i="11"/>
  <c r="J2698" i="11"/>
  <c r="J2702" i="11"/>
  <c r="J2706" i="11"/>
  <c r="J2710" i="11"/>
  <c r="J2714" i="11"/>
  <c r="J2718" i="11"/>
  <c r="J2151" i="11"/>
  <c r="J2167" i="11"/>
  <c r="J2183" i="11"/>
  <c r="J2199" i="11"/>
  <c r="J2215" i="11"/>
  <c r="J2231" i="11"/>
  <c r="J2247" i="11"/>
  <c r="J2263" i="11"/>
  <c r="J2279" i="11"/>
  <c r="J2295" i="11"/>
  <c r="J2311" i="11"/>
  <c r="J2327" i="11"/>
  <c r="J2343" i="11"/>
  <c r="J2359" i="11"/>
  <c r="J2375" i="11"/>
  <c r="J2391" i="11"/>
  <c r="J2407" i="11"/>
  <c r="J2423" i="11"/>
  <c r="J2439" i="11"/>
  <c r="J2455" i="11"/>
  <c r="J2471" i="11"/>
  <c r="J2487" i="11"/>
  <c r="J2503" i="11"/>
  <c r="J2519" i="11"/>
  <c r="J2535" i="11"/>
  <c r="J2551" i="11"/>
  <c r="J2567" i="11"/>
  <c r="J2583" i="11"/>
  <c r="J2599" i="11"/>
  <c r="J2615" i="11"/>
  <c r="J2631" i="11"/>
  <c r="J2647" i="11"/>
  <c r="J2663" i="11"/>
  <c r="J2679" i="11"/>
  <c r="J2695" i="11"/>
  <c r="J2708" i="11"/>
  <c r="J2715" i="11"/>
  <c r="J2720" i="11"/>
  <c r="J2724" i="11"/>
  <c r="J2728" i="11"/>
  <c r="J2732" i="11"/>
  <c r="J2736" i="11"/>
  <c r="J2740" i="11"/>
  <c r="J2744" i="11"/>
  <c r="J2748" i="11"/>
  <c r="J2752" i="11"/>
  <c r="J2756" i="11"/>
  <c r="J2760" i="11"/>
  <c r="J2764" i="11"/>
  <c r="J2768" i="11"/>
  <c r="J2772" i="11"/>
  <c r="J2776" i="11"/>
  <c r="J2780" i="11"/>
  <c r="J2784" i="11"/>
  <c r="J2788" i="11"/>
  <c r="J2792" i="11"/>
  <c r="J2796" i="11"/>
  <c r="J2800" i="11"/>
  <c r="J2804" i="11"/>
  <c r="J2808" i="11"/>
  <c r="J2812" i="11"/>
  <c r="J2816" i="11"/>
  <c r="J2820" i="11"/>
  <c r="J2824" i="11"/>
  <c r="J2828" i="11"/>
  <c r="J2832" i="11"/>
  <c r="J2836" i="11"/>
  <c r="J2840" i="11"/>
  <c r="J2844" i="11"/>
  <c r="J2848" i="11"/>
  <c r="J2852" i="11"/>
  <c r="J2856" i="11"/>
  <c r="J2860" i="11"/>
  <c r="J2864" i="11"/>
  <c r="J2868" i="11"/>
  <c r="J2872" i="11"/>
  <c r="J2876" i="11"/>
  <c r="J2880" i="11"/>
  <c r="J2884" i="11"/>
  <c r="J2888" i="11"/>
  <c r="J2892" i="11"/>
  <c r="J2896" i="11"/>
  <c r="J2900" i="11"/>
  <c r="J2904" i="11"/>
  <c r="J2908" i="11"/>
  <c r="J2912" i="11"/>
  <c r="J2916" i="11"/>
  <c r="J2920" i="11"/>
  <c r="J2924" i="11"/>
  <c r="J2928" i="11"/>
  <c r="J2932" i="11"/>
  <c r="J2936" i="11"/>
  <c r="J2940" i="11"/>
  <c r="J2944" i="11"/>
  <c r="J2948" i="11"/>
  <c r="J2952" i="11"/>
  <c r="J2956" i="11"/>
  <c r="J2960" i="11"/>
  <c r="J2964" i="11"/>
  <c r="J2968" i="11"/>
  <c r="J2972" i="11"/>
  <c r="J2976" i="11"/>
  <c r="J2980" i="11"/>
  <c r="J2984" i="11"/>
  <c r="J2988" i="11"/>
  <c r="J2992" i="11"/>
  <c r="J2996" i="11"/>
  <c r="J3000" i="11"/>
  <c r="J3004" i="11"/>
  <c r="J3008" i="11"/>
  <c r="J3012" i="11"/>
  <c r="J3016" i="11"/>
  <c r="J3020" i="11"/>
  <c r="J3024" i="11"/>
  <c r="J3028" i="11"/>
  <c r="J3032" i="11"/>
  <c r="J3036" i="11"/>
  <c r="J3040" i="11"/>
  <c r="J3044" i="11"/>
  <c r="J3048" i="11"/>
  <c r="J3052" i="11"/>
  <c r="J3056" i="11"/>
  <c r="J3060" i="11"/>
  <c r="J3064" i="11"/>
  <c r="J3068" i="11"/>
  <c r="J3072" i="11"/>
  <c r="J3076" i="11"/>
  <c r="J3080" i="11"/>
  <c r="J3084" i="11"/>
  <c r="J3088" i="11"/>
  <c r="J2155" i="11"/>
  <c r="J2171" i="11"/>
  <c r="J2187" i="11"/>
  <c r="J2203" i="11"/>
  <c r="J2219" i="11"/>
  <c r="J2235" i="11"/>
  <c r="J2251" i="11"/>
  <c r="J2267" i="11"/>
  <c r="J2283" i="11"/>
  <c r="J2299" i="11"/>
  <c r="J2315" i="11"/>
  <c r="J2331" i="11"/>
  <c r="J2347" i="11"/>
  <c r="J2363" i="11"/>
  <c r="J2379" i="11"/>
  <c r="J2395" i="11"/>
  <c r="J2411" i="11"/>
  <c r="J2427" i="11"/>
  <c r="J2443" i="11"/>
  <c r="J2459" i="11"/>
  <c r="J2475" i="11"/>
  <c r="J2491" i="11"/>
  <c r="J2507" i="11"/>
  <c r="J2523" i="11"/>
  <c r="J2539" i="11"/>
  <c r="J2555" i="11"/>
  <c r="J2571" i="11"/>
  <c r="J2587" i="11"/>
  <c r="J2603" i="11"/>
  <c r="J2619" i="11"/>
  <c r="J2635" i="11"/>
  <c r="J2651" i="11"/>
  <c r="J2667" i="11"/>
  <c r="J2683" i="11"/>
  <c r="J2699" i="11"/>
  <c r="J2711" i="11"/>
  <c r="J2716" i="11"/>
  <c r="J2721" i="11"/>
  <c r="J2725" i="11"/>
  <c r="J2729" i="11"/>
  <c r="J2733" i="11"/>
  <c r="J2737" i="11"/>
  <c r="J2741" i="11"/>
  <c r="J2745" i="11"/>
  <c r="J2749" i="11"/>
  <c r="J2753" i="11"/>
  <c r="J2757" i="11"/>
  <c r="J2761" i="11"/>
  <c r="J2765" i="11"/>
  <c r="J2769" i="11"/>
  <c r="J2773" i="11"/>
  <c r="J2777" i="11"/>
  <c r="J2781" i="11"/>
  <c r="J2785" i="11"/>
  <c r="J2789" i="11"/>
  <c r="J2793" i="11"/>
  <c r="J2797" i="11"/>
  <c r="J2801" i="11"/>
  <c r="J2805" i="11"/>
  <c r="J2809" i="11"/>
  <c r="J2813" i="11"/>
  <c r="J2817" i="11"/>
  <c r="J2821" i="11"/>
  <c r="J2825" i="11"/>
  <c r="J2829" i="11"/>
  <c r="J2833" i="11"/>
  <c r="J2837" i="11"/>
  <c r="J2841" i="11"/>
  <c r="J2845" i="11"/>
  <c r="J2849" i="11"/>
  <c r="J2853" i="11"/>
  <c r="J2857" i="11"/>
  <c r="J2861" i="11"/>
  <c r="J2865" i="11"/>
  <c r="J2869" i="11"/>
  <c r="J2873" i="11"/>
  <c r="J2877" i="11"/>
  <c r="J2881" i="11"/>
  <c r="J2885" i="11"/>
  <c r="J2889" i="11"/>
  <c r="J2893" i="11"/>
  <c r="J2897" i="11"/>
  <c r="J2901" i="11"/>
  <c r="J2905" i="11"/>
  <c r="J2909" i="11"/>
  <c r="J2913" i="11"/>
  <c r="J2917" i="11"/>
  <c r="J2921" i="11"/>
  <c r="J2925" i="11"/>
  <c r="J2929" i="11"/>
  <c r="J2933" i="11"/>
  <c r="J2937" i="11"/>
  <c r="J2941" i="11"/>
  <c r="J2945" i="11"/>
  <c r="J2949" i="11"/>
  <c r="J2953" i="11"/>
  <c r="J2957" i="11"/>
  <c r="J2961" i="11"/>
  <c r="J2965" i="11"/>
  <c r="J2969" i="11"/>
  <c r="J2973" i="11"/>
  <c r="J2977" i="11"/>
  <c r="J2981" i="11"/>
  <c r="J2985" i="11"/>
  <c r="J2989" i="11"/>
  <c r="J2993" i="11"/>
  <c r="J2997" i="11"/>
  <c r="J3001" i="11"/>
  <c r="J3005" i="11"/>
  <c r="J3009" i="11"/>
  <c r="J3013" i="11"/>
  <c r="J3017" i="11"/>
  <c r="J3021" i="11"/>
  <c r="J3025" i="11"/>
  <c r="J3029" i="11"/>
  <c r="J3033" i="11"/>
  <c r="J3037" i="11"/>
  <c r="J3041" i="11"/>
  <c r="J3045" i="11"/>
  <c r="J3049" i="11"/>
  <c r="J3053" i="11"/>
  <c r="J3057" i="11"/>
  <c r="J3061" i="11"/>
  <c r="J3065" i="11"/>
  <c r="J3069" i="11"/>
  <c r="J3073" i="11"/>
  <c r="J3077" i="11"/>
  <c r="J3081" i="11"/>
  <c r="J3085" i="11"/>
  <c r="J3089" i="11"/>
  <c r="J3093" i="11"/>
  <c r="J3097" i="11"/>
  <c r="J3101" i="11"/>
  <c r="J3105" i="11"/>
  <c r="J3109" i="11"/>
  <c r="J3113" i="11"/>
  <c r="J3117" i="11"/>
  <c r="J3121" i="11"/>
  <c r="J3125" i="11"/>
  <c r="J3129" i="11"/>
  <c r="J3133" i="11"/>
  <c r="J3137" i="11"/>
  <c r="J3141" i="11"/>
  <c r="J3145" i="11"/>
  <c r="J3149" i="11"/>
  <c r="J3153" i="11"/>
  <c r="J3157" i="11"/>
  <c r="J3161" i="11"/>
  <c r="J3165" i="11"/>
  <c r="J3169" i="11"/>
  <c r="J3173" i="11"/>
  <c r="J3177" i="11"/>
  <c r="J3181" i="11"/>
  <c r="J3185" i="11"/>
  <c r="J3189" i="11"/>
  <c r="J3193" i="11"/>
  <c r="J3197" i="11"/>
  <c r="J3201" i="11"/>
  <c r="J3205" i="11"/>
  <c r="J3209" i="11"/>
  <c r="J3213" i="11"/>
  <c r="J3217" i="11"/>
  <c r="J3221" i="11"/>
  <c r="J3225" i="11"/>
  <c r="J3229" i="11"/>
  <c r="J3233" i="11"/>
  <c r="J3237" i="11"/>
  <c r="J3241" i="11"/>
  <c r="J3245" i="11"/>
  <c r="J3249" i="11"/>
  <c r="J3253" i="11"/>
  <c r="J3257" i="11"/>
  <c r="J3261" i="11"/>
  <c r="J3265" i="11"/>
  <c r="J3269" i="11"/>
  <c r="J2159" i="11"/>
  <c r="J2175" i="11"/>
  <c r="J2191" i="11"/>
  <c r="J2207" i="11"/>
  <c r="J2223" i="11"/>
  <c r="J2239" i="11"/>
  <c r="J2255" i="11"/>
  <c r="J2271" i="11"/>
  <c r="J2287" i="11"/>
  <c r="J2303" i="11"/>
  <c r="J2319" i="11"/>
  <c r="J2335" i="11"/>
  <c r="J2351" i="11"/>
  <c r="J2367" i="11"/>
  <c r="J2383" i="11"/>
  <c r="J2399" i="11"/>
  <c r="J2415" i="11"/>
  <c r="J2431" i="11"/>
  <c r="J2447" i="11"/>
  <c r="J2463" i="11"/>
  <c r="J2479" i="11"/>
  <c r="J2495" i="11"/>
  <c r="J2511" i="11"/>
  <c r="J2527" i="11"/>
  <c r="J2543" i="11"/>
  <c r="J2559" i="11"/>
  <c r="J2575" i="11"/>
  <c r="J2591" i="11"/>
  <c r="J2607" i="11"/>
  <c r="J2623" i="11"/>
  <c r="J2639" i="11"/>
  <c r="J2655" i="11"/>
  <c r="J2671" i="11"/>
  <c r="J2687" i="11"/>
  <c r="J2703" i="11"/>
  <c r="J2712" i="11"/>
  <c r="J2717" i="11"/>
  <c r="J2722" i="11"/>
  <c r="J2726" i="11"/>
  <c r="J2730" i="11"/>
  <c r="J2734" i="11"/>
  <c r="J2738" i="11"/>
  <c r="J2742" i="11"/>
  <c r="J2746" i="11"/>
  <c r="J2750" i="11"/>
  <c r="J2754" i="11"/>
  <c r="J2758" i="11"/>
  <c r="J2762" i="11"/>
  <c r="J2766" i="11"/>
  <c r="J2770" i="11"/>
  <c r="J2774" i="11"/>
  <c r="J2778" i="11"/>
  <c r="J2782" i="11"/>
  <c r="J2786" i="11"/>
  <c r="J2790" i="11"/>
  <c r="J2794" i="11"/>
  <c r="J2798" i="11"/>
  <c r="J2802" i="11"/>
  <c r="J2806" i="11"/>
  <c r="J2810" i="11"/>
  <c r="J2814" i="11"/>
  <c r="J2818" i="11"/>
  <c r="J2822" i="11"/>
  <c r="J2826" i="11"/>
  <c r="J2830" i="11"/>
  <c r="J2834" i="11"/>
  <c r="J2838" i="11"/>
  <c r="J2842" i="11"/>
  <c r="J2846" i="11"/>
  <c r="J2850" i="11"/>
  <c r="J2854" i="11"/>
  <c r="J2858" i="11"/>
  <c r="J2862" i="11"/>
  <c r="J2866" i="11"/>
  <c r="J2870" i="11"/>
  <c r="J2874" i="11"/>
  <c r="J2878" i="11"/>
  <c r="J2882" i="11"/>
  <c r="J2886" i="11"/>
  <c r="J2890" i="11"/>
  <c r="J2894" i="11"/>
  <c r="J2898" i="11"/>
  <c r="J2902" i="11"/>
  <c r="J2906" i="11"/>
  <c r="J2910" i="11"/>
  <c r="J2914" i="11"/>
  <c r="J2918" i="11"/>
  <c r="J2922" i="11"/>
  <c r="J2926" i="11"/>
  <c r="J2930" i="11"/>
  <c r="J2934" i="11"/>
  <c r="J2938" i="11"/>
  <c r="J2942" i="11"/>
  <c r="J2946" i="11"/>
  <c r="J2950" i="11"/>
  <c r="J2954" i="11"/>
  <c r="J2958" i="11"/>
  <c r="J2962" i="11"/>
  <c r="J2966" i="11"/>
  <c r="J2970" i="11"/>
  <c r="J2974" i="11"/>
  <c r="J2978" i="11"/>
  <c r="J2982" i="11"/>
  <c r="J2986" i="11"/>
  <c r="J2990" i="11"/>
  <c r="J2994" i="11"/>
  <c r="J2998" i="11"/>
  <c r="J3002" i="11"/>
  <c r="J3006" i="11"/>
  <c r="J3010" i="11"/>
  <c r="J3014" i="11"/>
  <c r="J3018" i="11"/>
  <c r="J3022" i="11"/>
  <c r="J3026" i="11"/>
  <c r="J3030" i="11"/>
  <c r="J3034" i="11"/>
  <c r="J3038" i="11"/>
  <c r="J3042" i="11"/>
  <c r="J3046" i="11"/>
  <c r="J3050" i="11"/>
  <c r="J3054" i="11"/>
  <c r="J3058" i="11"/>
  <c r="J3062" i="11"/>
  <c r="J3066" i="11"/>
  <c r="J3070" i="11"/>
  <c r="J3074" i="11"/>
  <c r="J3078" i="11"/>
  <c r="J3082" i="11"/>
  <c r="J3086" i="11"/>
  <c r="J3090" i="11"/>
  <c r="J3094" i="11"/>
  <c r="J3098" i="11"/>
  <c r="J3102" i="11"/>
  <c r="J3106" i="11"/>
  <c r="J3110" i="11"/>
  <c r="J3114" i="11"/>
  <c r="J3118" i="11"/>
  <c r="J3122" i="11"/>
  <c r="J3126" i="11"/>
  <c r="J3130" i="11"/>
  <c r="J3134" i="11"/>
  <c r="J3138" i="11"/>
  <c r="J3142" i="11"/>
  <c r="J3146" i="11"/>
  <c r="J3150" i="11"/>
  <c r="J3154" i="11"/>
  <c r="J3158" i="11"/>
  <c r="J3162" i="11"/>
  <c r="J3166" i="11"/>
  <c r="J3170" i="11"/>
  <c r="J3174" i="11"/>
  <c r="J3178" i="11"/>
  <c r="J3182" i="11"/>
  <c r="J3186" i="11"/>
  <c r="J3190" i="11"/>
  <c r="J3194" i="11"/>
  <c r="J3198" i="11"/>
  <c r="J3202" i="11"/>
  <c r="J3206" i="11"/>
  <c r="J3210" i="11"/>
  <c r="J3214" i="11"/>
  <c r="J3218" i="11"/>
  <c r="J3222" i="11"/>
  <c r="J3226" i="11"/>
  <c r="J3230" i="11"/>
  <c r="J3234" i="11"/>
  <c r="J3238" i="11"/>
  <c r="J3242" i="11"/>
  <c r="J3246" i="11"/>
  <c r="J3250" i="11"/>
  <c r="J2163" i="11"/>
  <c r="J2179" i="11"/>
  <c r="J2195" i="11"/>
  <c r="J2211" i="11"/>
  <c r="J2227" i="11"/>
  <c r="J2243" i="11"/>
  <c r="J2259" i="11"/>
  <c r="J2275" i="11"/>
  <c r="J2291" i="11"/>
  <c r="J2307" i="11"/>
  <c r="J2323" i="11"/>
  <c r="J2339" i="11"/>
  <c r="J2355" i="11"/>
  <c r="J2371" i="11"/>
  <c r="J2387" i="11"/>
  <c r="J2403" i="11"/>
  <c r="J2419" i="11"/>
  <c r="J2435" i="11"/>
  <c r="J2451" i="11"/>
  <c r="J2467" i="11"/>
  <c r="J2483" i="11"/>
  <c r="J2499" i="11"/>
  <c r="J2515" i="11"/>
  <c r="J2531" i="11"/>
  <c r="J2547" i="11"/>
  <c r="J2563" i="11"/>
  <c r="J2579" i="11"/>
  <c r="J2595" i="11"/>
  <c r="J2611" i="11"/>
  <c r="J2627" i="11"/>
  <c r="J2643" i="11"/>
  <c r="J2659" i="11"/>
  <c r="J2675" i="11"/>
  <c r="J2691" i="11"/>
  <c r="J2707" i="11"/>
  <c r="J2713" i="11"/>
  <c r="J2719" i="11"/>
  <c r="J2723" i="11"/>
  <c r="J2727" i="11"/>
  <c r="J2731" i="11"/>
  <c r="J2735" i="11"/>
  <c r="J2739" i="11"/>
  <c r="J2743" i="11"/>
  <c r="J2747" i="11"/>
  <c r="J2751" i="11"/>
  <c r="J2755" i="11"/>
  <c r="J2759" i="11"/>
  <c r="J2763" i="11"/>
  <c r="J2767" i="11"/>
  <c r="J2771" i="11"/>
  <c r="J2775" i="11"/>
  <c r="J2779" i="11"/>
  <c r="J2783" i="11"/>
  <c r="J2787" i="11"/>
  <c r="J2791" i="11"/>
  <c r="J2795" i="11"/>
  <c r="J2799" i="11"/>
  <c r="J2803" i="11"/>
  <c r="J2807" i="11"/>
  <c r="J2811" i="11"/>
  <c r="J2815" i="11"/>
  <c r="J2819" i="11"/>
  <c r="J2823" i="11"/>
  <c r="J2827" i="11"/>
  <c r="J2831" i="11"/>
  <c r="J2835" i="11"/>
  <c r="J2839" i="11"/>
  <c r="J2843" i="11"/>
  <c r="J2847" i="11"/>
  <c r="J2851" i="11"/>
  <c r="J2855" i="11"/>
  <c r="J2859" i="11"/>
  <c r="J2863" i="11"/>
  <c r="J2867" i="11"/>
  <c r="J2871" i="11"/>
  <c r="J2875" i="11"/>
  <c r="J2879" i="11"/>
  <c r="J2883" i="11"/>
  <c r="J2887" i="11"/>
  <c r="J2891" i="11"/>
  <c r="J2895" i="11"/>
  <c r="J2899" i="11"/>
  <c r="J2903" i="11"/>
  <c r="J2907" i="11"/>
  <c r="J2911" i="11"/>
  <c r="J2915" i="11"/>
  <c r="J2919" i="11"/>
  <c r="J2923" i="11"/>
  <c r="J2927" i="11"/>
  <c r="J2931" i="11"/>
  <c r="J2935" i="11"/>
  <c r="J2939" i="11"/>
  <c r="J2943" i="11"/>
  <c r="J2947" i="11"/>
  <c r="J2951" i="11"/>
  <c r="J2955" i="11"/>
  <c r="J2959" i="11"/>
  <c r="J2963" i="11"/>
  <c r="J2967" i="11"/>
  <c r="J2971" i="11"/>
  <c r="J2975" i="11"/>
  <c r="J2979" i="11"/>
  <c r="J2983" i="11"/>
  <c r="J2987" i="11"/>
  <c r="J2991" i="11"/>
  <c r="J2995" i="11"/>
  <c r="J2999" i="11"/>
  <c r="J3003" i="11"/>
  <c r="J3007" i="11"/>
  <c r="J3011" i="11"/>
  <c r="J3015" i="11"/>
  <c r="J3019" i="11"/>
  <c r="J3023" i="11"/>
  <c r="J3027" i="11"/>
  <c r="J3031" i="11"/>
  <c r="J3035" i="11"/>
  <c r="J3039" i="11"/>
  <c r="J3043" i="11"/>
  <c r="J3047" i="11"/>
  <c r="J3051" i="11"/>
  <c r="J3055" i="11"/>
  <c r="J3059" i="11"/>
  <c r="J3063" i="11"/>
  <c r="J3067" i="11"/>
  <c r="J3071" i="11"/>
  <c r="J3075" i="11"/>
  <c r="J3079" i="11"/>
  <c r="J3083" i="11"/>
  <c r="J3087" i="11"/>
  <c r="J3091" i="11"/>
  <c r="J3095" i="11"/>
  <c r="J3099" i="11"/>
  <c r="J3103" i="11"/>
  <c r="J3107" i="11"/>
  <c r="J3111" i="11"/>
  <c r="J3115" i="11"/>
  <c r="J3119" i="11"/>
  <c r="J3123" i="11"/>
  <c r="J3127" i="11"/>
  <c r="J3131" i="11"/>
  <c r="J3135" i="11"/>
  <c r="J3139" i="11"/>
  <c r="J3143" i="11"/>
  <c r="J3147" i="11"/>
  <c r="J3151" i="11"/>
  <c r="J3155" i="11"/>
  <c r="J3159" i="11"/>
  <c r="J3163" i="11"/>
  <c r="J3167" i="11"/>
  <c r="J3171" i="11"/>
  <c r="J3175" i="11"/>
  <c r="J3179" i="11"/>
  <c r="J3183" i="11"/>
  <c r="J3187" i="11"/>
  <c r="J3191" i="11"/>
  <c r="J3195" i="11"/>
  <c r="J3199" i="11"/>
  <c r="J3203" i="11"/>
  <c r="J3207" i="11"/>
  <c r="J3211" i="11"/>
  <c r="J3092" i="11"/>
  <c r="J3108" i="11"/>
  <c r="J3124" i="11"/>
  <c r="J3140" i="11"/>
  <c r="J3156" i="11"/>
  <c r="J3172" i="11"/>
  <c r="J3188" i="11"/>
  <c r="J3204" i="11"/>
  <c r="J3216" i="11"/>
  <c r="J3224" i="11"/>
  <c r="J3232" i="11"/>
  <c r="J3240" i="11"/>
  <c r="J3248" i="11"/>
  <c r="J3255" i="11"/>
  <c r="J3260" i="11"/>
  <c r="J3266" i="11"/>
  <c r="J3271" i="11"/>
  <c r="J3275" i="11"/>
  <c r="J3279" i="11"/>
  <c r="J3283" i="11"/>
  <c r="J3287" i="11"/>
  <c r="J3291" i="11"/>
  <c r="J3295" i="11"/>
  <c r="J3299" i="11"/>
  <c r="J3303" i="11"/>
  <c r="J3307" i="11"/>
  <c r="J3311" i="11"/>
  <c r="J3315" i="11"/>
  <c r="J3319" i="11"/>
  <c r="J3323" i="11"/>
  <c r="J3327" i="11"/>
  <c r="J3331" i="11"/>
  <c r="J3335" i="11"/>
  <c r="J3339" i="11"/>
  <c r="J3343" i="11"/>
  <c r="J3347" i="11"/>
  <c r="J3351" i="11"/>
  <c r="J3355" i="11"/>
  <c r="J3359" i="11"/>
  <c r="J3363" i="11"/>
  <c r="J3367" i="11"/>
  <c r="J3371" i="11"/>
  <c r="J3375" i="11"/>
  <c r="J3379" i="11"/>
  <c r="J3383" i="11"/>
  <c r="J3387" i="11"/>
  <c r="J3391" i="11"/>
  <c r="J3395" i="11"/>
  <c r="J3399" i="11"/>
  <c r="J3403" i="11"/>
  <c r="J3407" i="11"/>
  <c r="J3411" i="11"/>
  <c r="J3415" i="11"/>
  <c r="J3419" i="11"/>
  <c r="J3423" i="11"/>
  <c r="J3427" i="11"/>
  <c r="J3431" i="11"/>
  <c r="J3435" i="11"/>
  <c r="J3439" i="11"/>
  <c r="J3443" i="11"/>
  <c r="J3447" i="11"/>
  <c r="J3451" i="11"/>
  <c r="J3455" i="11"/>
  <c r="J3459" i="11"/>
  <c r="J3463" i="11"/>
  <c r="J3467" i="11"/>
  <c r="J3471" i="11"/>
  <c r="J3475" i="11"/>
  <c r="J3479" i="11"/>
  <c r="J3483" i="11"/>
  <c r="J3487" i="11"/>
  <c r="J3491" i="11"/>
  <c r="J3495" i="11"/>
  <c r="J3499" i="11"/>
  <c r="J3503" i="11"/>
  <c r="J3507" i="11"/>
  <c r="J3511" i="11"/>
  <c r="J3515" i="11"/>
  <c r="J3519" i="11"/>
  <c r="J3523" i="11"/>
  <c r="J3527" i="11"/>
  <c r="J3531" i="11"/>
  <c r="J3535" i="11"/>
  <c r="J3539" i="11"/>
  <c r="J3543" i="11"/>
  <c r="J3547" i="11"/>
  <c r="J3551" i="11"/>
  <c r="J3555" i="11"/>
  <c r="J3559" i="11"/>
  <c r="J3563" i="11"/>
  <c r="J3567" i="11"/>
  <c r="J3571" i="11"/>
  <c r="J3575" i="11"/>
  <c r="J3579" i="11"/>
  <c r="J3583" i="11"/>
  <c r="J3587" i="11"/>
  <c r="J3591" i="11"/>
  <c r="J3595" i="11"/>
  <c r="J3599" i="11"/>
  <c r="J3603" i="11"/>
  <c r="J3607" i="11"/>
  <c r="J3611" i="11"/>
  <c r="J3615" i="11"/>
  <c r="J3619" i="11"/>
  <c r="J3623" i="11"/>
  <c r="J3627" i="11"/>
  <c r="J3631" i="11"/>
  <c r="J3635" i="11"/>
  <c r="J3639" i="11"/>
  <c r="J3643" i="11"/>
  <c r="J3647" i="11"/>
  <c r="J3651" i="11"/>
  <c r="J3655" i="11"/>
  <c r="J3659" i="11"/>
  <c r="J3663" i="11"/>
  <c r="J3667" i="11"/>
  <c r="J3671" i="11"/>
  <c r="J3675" i="11"/>
  <c r="J3679" i="11"/>
  <c r="J3683" i="11"/>
  <c r="J3687" i="11"/>
  <c r="J3691" i="11"/>
  <c r="J3695" i="11"/>
  <c r="J3699" i="11"/>
  <c r="J3703" i="11"/>
  <c r="J3707" i="11"/>
  <c r="J3711" i="11"/>
  <c r="J3715" i="11"/>
  <c r="J3719" i="11"/>
  <c r="J3723" i="11"/>
  <c r="J3727" i="11"/>
  <c r="J3731" i="11"/>
  <c r="J3735" i="11"/>
  <c r="J3739" i="11"/>
  <c r="J3743" i="11"/>
  <c r="J3747" i="11"/>
  <c r="J3751" i="11"/>
  <c r="J3755" i="11"/>
  <c r="J3759" i="11"/>
  <c r="J3763" i="11"/>
  <c r="J3767" i="11"/>
  <c r="J3771" i="11"/>
  <c r="J3775" i="11"/>
  <c r="J3779" i="11"/>
  <c r="J3783" i="11"/>
  <c r="J3787" i="11"/>
  <c r="J3791" i="11"/>
  <c r="J3795" i="11"/>
  <c r="J3799" i="11"/>
  <c r="J3803" i="11"/>
  <c r="J3807" i="11"/>
  <c r="J3811" i="11"/>
  <c r="J3815" i="11"/>
  <c r="J3819" i="11"/>
  <c r="J3823" i="11"/>
  <c r="J3827" i="11"/>
  <c r="J3831" i="11"/>
  <c r="J3835" i="11"/>
  <c r="J3839" i="11"/>
  <c r="J3843" i="11"/>
  <c r="J3847" i="11"/>
  <c r="J3851" i="11"/>
  <c r="J3855" i="11"/>
  <c r="J3859" i="11"/>
  <c r="J3863" i="11"/>
  <c r="J3867" i="11"/>
  <c r="J3871" i="11"/>
  <c r="J3875" i="11"/>
  <c r="J3879" i="11"/>
  <c r="J3883" i="11"/>
  <c r="J3887" i="11"/>
  <c r="J3891" i="11"/>
  <c r="J3895" i="11"/>
  <c r="J3899" i="11"/>
  <c r="J3903" i="11"/>
  <c r="J3907" i="11"/>
  <c r="J3911" i="11"/>
  <c r="J3915" i="11"/>
  <c r="J3919" i="11"/>
  <c r="J3923" i="11"/>
  <c r="J3927" i="11"/>
  <c r="J3931" i="11"/>
  <c r="J3935" i="11"/>
  <c r="J3939" i="11"/>
  <c r="J3943" i="11"/>
  <c r="J3947" i="11"/>
  <c r="J3951" i="11"/>
  <c r="J3955" i="11"/>
  <c r="J3959" i="11"/>
  <c r="J3963" i="11"/>
  <c r="J3967" i="11"/>
  <c r="J3971" i="11"/>
  <c r="J3975" i="11"/>
  <c r="J3979" i="11"/>
  <c r="J3983" i="11"/>
  <c r="J3987" i="11"/>
  <c r="J3991" i="11"/>
  <c r="J3995" i="11"/>
  <c r="J3999" i="11"/>
  <c r="J4003" i="11"/>
  <c r="J4007" i="11"/>
  <c r="J4011" i="11"/>
  <c r="J4015" i="11"/>
  <c r="J4019" i="11"/>
  <c r="J4023" i="11"/>
  <c r="J4027" i="11"/>
  <c r="J4031" i="11"/>
  <c r="J4035" i="11"/>
  <c r="J4039" i="11"/>
  <c r="J4043" i="11"/>
  <c r="J4047" i="11"/>
  <c r="J4051" i="11"/>
  <c r="J4055" i="11"/>
  <c r="J4059" i="11"/>
  <c r="J4063" i="11"/>
  <c r="J4067" i="11"/>
  <c r="J4071" i="11"/>
  <c r="J4075" i="11"/>
  <c r="J4079" i="11"/>
  <c r="J4083" i="11"/>
  <c r="J4087" i="11"/>
  <c r="J4091" i="11"/>
  <c r="J4095" i="11"/>
  <c r="J4099" i="11"/>
  <c r="J4103" i="11"/>
  <c r="J4107" i="11"/>
  <c r="J4111" i="11"/>
  <c r="J4115" i="11"/>
  <c r="J4119" i="11"/>
  <c r="J4123" i="11"/>
  <c r="J4127" i="11"/>
  <c r="J4131" i="11"/>
  <c r="J4135" i="11"/>
  <c r="J4139" i="11"/>
  <c r="J4143" i="11"/>
  <c r="J4147" i="11"/>
  <c r="J4151" i="11"/>
  <c r="J4155" i="11"/>
  <c r="J4159" i="11"/>
  <c r="J4163" i="11"/>
  <c r="J4167" i="11"/>
  <c r="J4171" i="11"/>
  <c r="J4175" i="11"/>
  <c r="J4179" i="11"/>
  <c r="J4183" i="11"/>
  <c r="J4187" i="11"/>
  <c r="J4191" i="11"/>
  <c r="J4195" i="11"/>
  <c r="J4199" i="11"/>
  <c r="J4203" i="11"/>
  <c r="J4207" i="11"/>
  <c r="J4211" i="11"/>
  <c r="J4215" i="11"/>
  <c r="J4219" i="11"/>
  <c r="J4223" i="11"/>
  <c r="J4227" i="11"/>
  <c r="J4231" i="11"/>
  <c r="J4235" i="11"/>
  <c r="J4239" i="11"/>
  <c r="J4243" i="11"/>
  <c r="J4247" i="11"/>
  <c r="J4251" i="11"/>
  <c r="J4255" i="11"/>
  <c r="J4259" i="11"/>
  <c r="J4263" i="11"/>
  <c r="J4267" i="11"/>
  <c r="J4271" i="11"/>
  <c r="J4275" i="11"/>
  <c r="J4279" i="11"/>
  <c r="J4283" i="11"/>
  <c r="J4287" i="11"/>
  <c r="J4291" i="11"/>
  <c r="J4295" i="11"/>
  <c r="J4299" i="11"/>
  <c r="J4303" i="11"/>
  <c r="J4307" i="11"/>
  <c r="J4311" i="11"/>
  <c r="J4315" i="11"/>
  <c r="J4319" i="11"/>
  <c r="J4323" i="11"/>
  <c r="J4327" i="11"/>
  <c r="J4331" i="11"/>
  <c r="J4335" i="11"/>
  <c r="J4339" i="11"/>
  <c r="J4343" i="11"/>
  <c r="J4347" i="11"/>
  <c r="J4351" i="11"/>
  <c r="J4355" i="11"/>
  <c r="J4359" i="11"/>
  <c r="J4363" i="11"/>
  <c r="J4367" i="11"/>
  <c r="J4371" i="11"/>
  <c r="J4375" i="11"/>
  <c r="J4379" i="11"/>
  <c r="J4383" i="11"/>
  <c r="J4387" i="11"/>
  <c r="J4391" i="11"/>
  <c r="J4395" i="11"/>
  <c r="J4399" i="11"/>
  <c r="J4403" i="11"/>
  <c r="J4407" i="11"/>
  <c r="J4411" i="11"/>
  <c r="J4415" i="11"/>
  <c r="J4419" i="11"/>
  <c r="J4423" i="11"/>
  <c r="J4427" i="11"/>
  <c r="J4431" i="11"/>
  <c r="J4435" i="11"/>
  <c r="J4439" i="11"/>
  <c r="J4443" i="11"/>
  <c r="J4447" i="11"/>
  <c r="J4451" i="11"/>
  <c r="J4455" i="11"/>
  <c r="J4459" i="11"/>
  <c r="J4463" i="11"/>
  <c r="J4467" i="11"/>
  <c r="J4471" i="11"/>
  <c r="J4475" i="11"/>
  <c r="J4479" i="11"/>
  <c r="J4483" i="11"/>
  <c r="J4487" i="11"/>
  <c r="J4491" i="11"/>
  <c r="J4495" i="11"/>
  <c r="J4499" i="11"/>
  <c r="J4503" i="11"/>
  <c r="J4507" i="11"/>
  <c r="J4511" i="11"/>
  <c r="J4515" i="11"/>
  <c r="J4519" i="11"/>
  <c r="J4523" i="11"/>
  <c r="J4527" i="11"/>
  <c r="J4531" i="11"/>
  <c r="J4535" i="11"/>
  <c r="J4539" i="11"/>
  <c r="J4543" i="11"/>
  <c r="J4547" i="11"/>
  <c r="J4551" i="11"/>
  <c r="J4555" i="11"/>
  <c r="J4559" i="11"/>
  <c r="J4563" i="11"/>
  <c r="J4567" i="11"/>
  <c r="J3096" i="11"/>
  <c r="J3112" i="11"/>
  <c r="J3128" i="11"/>
  <c r="J3144" i="11"/>
  <c r="J3160" i="11"/>
  <c r="J3176" i="11"/>
  <c r="J3192" i="11"/>
  <c r="J3208" i="11"/>
  <c r="J3219" i="11"/>
  <c r="J3227" i="11"/>
  <c r="J3235" i="11"/>
  <c r="J3243" i="11"/>
  <c r="J3251" i="11"/>
  <c r="J3256" i="11"/>
  <c r="J3262" i="11"/>
  <c r="J3267" i="11"/>
  <c r="J3272" i="11"/>
  <c r="J3276" i="11"/>
  <c r="J3280" i="11"/>
  <c r="J3284" i="11"/>
  <c r="J3288" i="11"/>
  <c r="J3292" i="11"/>
  <c r="J3296" i="11"/>
  <c r="J3300" i="11"/>
  <c r="J3304" i="11"/>
  <c r="J3308" i="11"/>
  <c r="J3312" i="11"/>
  <c r="J3316" i="11"/>
  <c r="J3320" i="11"/>
  <c r="J3324" i="11"/>
  <c r="J3328" i="11"/>
  <c r="J3332" i="11"/>
  <c r="J3336" i="11"/>
  <c r="J3340" i="11"/>
  <c r="J3344" i="11"/>
  <c r="J3348" i="11"/>
  <c r="J3352" i="11"/>
  <c r="J3356" i="11"/>
  <c r="J3360" i="11"/>
  <c r="J3364" i="11"/>
  <c r="J3368" i="11"/>
  <c r="J3372" i="11"/>
  <c r="J3376" i="11"/>
  <c r="J3380" i="11"/>
  <c r="J3384" i="11"/>
  <c r="J3388" i="11"/>
  <c r="J3392" i="11"/>
  <c r="J3396" i="11"/>
  <c r="J3400" i="11"/>
  <c r="J3404" i="11"/>
  <c r="J3408" i="11"/>
  <c r="J3412" i="11"/>
  <c r="J3416" i="11"/>
  <c r="J3420" i="11"/>
  <c r="J3424" i="11"/>
  <c r="J3428" i="11"/>
  <c r="J3432" i="11"/>
  <c r="J3436" i="11"/>
  <c r="J3440" i="11"/>
  <c r="J3444" i="11"/>
  <c r="J3448" i="11"/>
  <c r="J3452" i="11"/>
  <c r="J3456" i="11"/>
  <c r="J3460" i="11"/>
  <c r="J3464" i="11"/>
  <c r="J3468" i="11"/>
  <c r="J3472" i="11"/>
  <c r="J3476" i="11"/>
  <c r="J3480" i="11"/>
  <c r="J3484" i="11"/>
  <c r="J3488" i="11"/>
  <c r="J3492" i="11"/>
  <c r="J3496" i="11"/>
  <c r="J3500" i="11"/>
  <c r="J3504" i="11"/>
  <c r="J3508" i="11"/>
  <c r="J3512" i="11"/>
  <c r="J3516" i="11"/>
  <c r="J3520" i="11"/>
  <c r="J3524" i="11"/>
  <c r="J3528" i="11"/>
  <c r="J3532" i="11"/>
  <c r="J3536" i="11"/>
  <c r="J3540" i="11"/>
  <c r="J3544" i="11"/>
  <c r="J3548" i="11"/>
  <c r="J3552" i="11"/>
  <c r="J3556" i="11"/>
  <c r="J3560" i="11"/>
  <c r="J3564" i="11"/>
  <c r="J3568" i="11"/>
  <c r="J3572" i="11"/>
  <c r="J3576" i="11"/>
  <c r="J3580" i="11"/>
  <c r="J3584" i="11"/>
  <c r="J3588" i="11"/>
  <c r="J3592" i="11"/>
  <c r="J3596" i="11"/>
  <c r="J3600" i="11"/>
  <c r="J3604" i="11"/>
  <c r="J3608" i="11"/>
  <c r="J3612" i="11"/>
  <c r="J3616" i="11"/>
  <c r="J3620" i="11"/>
  <c r="J3624" i="11"/>
  <c r="J3628" i="11"/>
  <c r="J3632" i="11"/>
  <c r="J3636" i="11"/>
  <c r="J3640" i="11"/>
  <c r="J3644" i="11"/>
  <c r="J3648" i="11"/>
  <c r="J3652" i="11"/>
  <c r="J3656" i="11"/>
  <c r="J3660" i="11"/>
  <c r="J3664" i="11"/>
  <c r="J3668" i="11"/>
  <c r="J3672" i="11"/>
  <c r="J3676" i="11"/>
  <c r="J3680" i="11"/>
  <c r="J3684" i="11"/>
  <c r="J3688" i="11"/>
  <c r="J3692" i="11"/>
  <c r="J3696" i="11"/>
  <c r="J3700" i="11"/>
  <c r="J3704" i="11"/>
  <c r="J3708" i="11"/>
  <c r="J3712" i="11"/>
  <c r="J3716" i="11"/>
  <c r="J3720" i="11"/>
  <c r="J3724" i="11"/>
  <c r="J3728" i="11"/>
  <c r="J3732" i="11"/>
  <c r="J3736" i="11"/>
  <c r="J3740" i="11"/>
  <c r="J3744" i="11"/>
  <c r="J3748" i="11"/>
  <c r="J3752" i="11"/>
  <c r="J3756" i="11"/>
  <c r="J3760" i="11"/>
  <c r="J3764" i="11"/>
  <c r="J3768" i="11"/>
  <c r="J3772" i="11"/>
  <c r="J3776" i="11"/>
  <c r="J3780" i="11"/>
  <c r="J3784" i="11"/>
  <c r="J3788" i="11"/>
  <c r="J3792" i="11"/>
  <c r="J3796" i="11"/>
  <c r="J3800" i="11"/>
  <c r="J3804" i="11"/>
  <c r="J3808" i="11"/>
  <c r="J3812" i="11"/>
  <c r="J3816" i="11"/>
  <c r="J3820" i="11"/>
  <c r="J3824" i="11"/>
  <c r="J3828" i="11"/>
  <c r="J3832" i="11"/>
  <c r="J3836" i="11"/>
  <c r="J3840" i="11"/>
  <c r="J3844" i="11"/>
  <c r="J3848" i="11"/>
  <c r="J3852" i="11"/>
  <c r="J3856" i="11"/>
  <c r="J3860" i="11"/>
  <c r="J3864" i="11"/>
  <c r="J3868" i="11"/>
  <c r="J3872" i="11"/>
  <c r="J3876" i="11"/>
  <c r="J3880" i="11"/>
  <c r="J3884" i="11"/>
  <c r="J3888" i="11"/>
  <c r="J3892" i="11"/>
  <c r="J3896" i="11"/>
  <c r="J3900" i="11"/>
  <c r="J3904" i="11"/>
  <c r="J3908" i="11"/>
  <c r="J3912" i="11"/>
  <c r="J3916" i="11"/>
  <c r="J3920" i="11"/>
  <c r="J3924" i="11"/>
  <c r="J3928" i="11"/>
  <c r="J3932" i="11"/>
  <c r="J3936" i="11"/>
  <c r="J3940" i="11"/>
  <c r="J3944" i="11"/>
  <c r="J3948" i="11"/>
  <c r="J3952" i="11"/>
  <c r="J3956" i="11"/>
  <c r="J3960" i="11"/>
  <c r="J3964" i="11"/>
  <c r="J3968" i="11"/>
  <c r="J3972" i="11"/>
  <c r="J3976" i="11"/>
  <c r="J3980" i="11"/>
  <c r="J3984" i="11"/>
  <c r="J3988" i="11"/>
  <c r="J3992" i="11"/>
  <c r="J3996" i="11"/>
  <c r="J4000" i="11"/>
  <c r="J4004" i="11"/>
  <c r="J4008" i="11"/>
  <c r="J4012" i="11"/>
  <c r="J4016" i="11"/>
  <c r="J4020" i="11"/>
  <c r="J4024" i="11"/>
  <c r="J4028" i="11"/>
  <c r="J4032" i="11"/>
  <c r="J4036" i="11"/>
  <c r="J4040" i="11"/>
  <c r="J4044" i="11"/>
  <c r="J4048" i="11"/>
  <c r="J4052" i="11"/>
  <c r="J4056" i="11"/>
  <c r="J4060" i="11"/>
  <c r="J4064" i="11"/>
  <c r="J4068" i="11"/>
  <c r="J4072" i="11"/>
  <c r="J4076" i="11"/>
  <c r="J4080" i="11"/>
  <c r="J4084" i="11"/>
  <c r="J4088" i="11"/>
  <c r="J4092" i="11"/>
  <c r="J4096" i="11"/>
  <c r="J4100" i="11"/>
  <c r="J4104" i="11"/>
  <c r="J4108" i="11"/>
  <c r="J4112" i="11"/>
  <c r="J4116" i="11"/>
  <c r="J4120" i="11"/>
  <c r="J4124" i="11"/>
  <c r="J4128" i="11"/>
  <c r="J4132" i="11"/>
  <c r="J4136" i="11"/>
  <c r="J4140" i="11"/>
  <c r="J4144" i="11"/>
  <c r="J4148" i="11"/>
  <c r="J4152" i="11"/>
  <c r="J4156" i="11"/>
  <c r="J4160" i="11"/>
  <c r="J4164" i="11"/>
  <c r="J4168" i="11"/>
  <c r="J4172" i="11"/>
  <c r="J4176" i="11"/>
  <c r="J4180" i="11"/>
  <c r="J4184" i="11"/>
  <c r="J4188" i="11"/>
  <c r="J4192" i="11"/>
  <c r="J4196" i="11"/>
  <c r="J4200" i="11"/>
  <c r="J4204" i="11"/>
  <c r="J4208" i="11"/>
  <c r="J4212" i="11"/>
  <c r="J4216" i="11"/>
  <c r="J4220" i="11"/>
  <c r="J4224" i="11"/>
  <c r="J4228" i="11"/>
  <c r="J4232" i="11"/>
  <c r="J4236" i="11"/>
  <c r="J4240" i="11"/>
  <c r="J4244" i="11"/>
  <c r="J4248" i="11"/>
  <c r="J4252" i="11"/>
  <c r="J4256" i="11"/>
  <c r="J4260" i="11"/>
  <c r="J4264" i="11"/>
  <c r="J4268" i="11"/>
  <c r="J4272" i="11"/>
  <c r="J4276" i="11"/>
  <c r="J4280" i="11"/>
  <c r="J4284" i="11"/>
  <c r="J4288" i="11"/>
  <c r="J4292" i="11"/>
  <c r="J4296" i="11"/>
  <c r="J4300" i="11"/>
  <c r="J4304" i="11"/>
  <c r="J4308" i="11"/>
  <c r="J4312" i="11"/>
  <c r="J4316" i="11"/>
  <c r="J4320" i="11"/>
  <c r="J4324" i="11"/>
  <c r="J4328" i="11"/>
  <c r="J4332" i="11"/>
  <c r="J4336" i="11"/>
  <c r="J4340" i="11"/>
  <c r="J4344" i="11"/>
  <c r="J4348" i="11"/>
  <c r="J4352" i="11"/>
  <c r="J4356" i="11"/>
  <c r="J4360" i="11"/>
  <c r="J4364" i="11"/>
  <c r="J4368" i="11"/>
  <c r="J4372" i="11"/>
  <c r="J4376" i="11"/>
  <c r="J4380" i="11"/>
  <c r="J4384" i="11"/>
  <c r="J4388" i="11"/>
  <c r="J4392" i="11"/>
  <c r="J4396" i="11"/>
  <c r="J4400" i="11"/>
  <c r="J4404" i="11"/>
  <c r="J4408" i="11"/>
  <c r="J4412" i="11"/>
  <c r="J4416" i="11"/>
  <c r="J4420" i="11"/>
  <c r="J4424" i="11"/>
  <c r="J4428" i="11"/>
  <c r="J4432" i="11"/>
  <c r="J4436" i="11"/>
  <c r="J4440" i="11"/>
  <c r="J4444" i="11"/>
  <c r="J4448" i="11"/>
  <c r="J4452" i="11"/>
  <c r="J4456" i="11"/>
  <c r="J4460" i="11"/>
  <c r="J4464" i="11"/>
  <c r="J4468" i="11"/>
  <c r="J4472" i="11"/>
  <c r="J4476" i="11"/>
  <c r="J4480" i="11"/>
  <c r="J4484" i="11"/>
  <c r="J4488" i="11"/>
  <c r="J4492" i="11"/>
  <c r="J4496" i="11"/>
  <c r="J4500" i="11"/>
  <c r="J4504" i="11"/>
  <c r="J4508" i="11"/>
  <c r="J4512" i="11"/>
  <c r="J4516" i="11"/>
  <c r="J3100" i="11"/>
  <c r="J3116" i="11"/>
  <c r="J3132" i="11"/>
  <c r="J3148" i="11"/>
  <c r="J3164" i="11"/>
  <c r="J3180" i="11"/>
  <c r="J3196" i="11"/>
  <c r="J3212" i="11"/>
  <c r="J3220" i="11"/>
  <c r="J3228" i="11"/>
  <c r="J3236" i="11"/>
  <c r="J3244" i="11"/>
  <c r="J3252" i="11"/>
  <c r="J3258" i="11"/>
  <c r="J3263" i="11"/>
  <c r="J3268" i="11"/>
  <c r="J3273" i="11"/>
  <c r="J3277" i="11"/>
  <c r="J3281" i="11"/>
  <c r="J3285" i="11"/>
  <c r="J3289" i="11"/>
  <c r="J3293" i="11"/>
  <c r="J3297" i="11"/>
  <c r="J3301" i="11"/>
  <c r="J3305" i="11"/>
  <c r="J3309" i="11"/>
  <c r="J3313" i="11"/>
  <c r="J3317" i="11"/>
  <c r="J3321" i="11"/>
  <c r="J3325" i="11"/>
  <c r="J3329" i="11"/>
  <c r="J3333" i="11"/>
  <c r="J3337" i="11"/>
  <c r="J3341" i="11"/>
  <c r="J3345" i="11"/>
  <c r="J3349" i="11"/>
  <c r="J3353" i="11"/>
  <c r="J3357" i="11"/>
  <c r="J3361" i="11"/>
  <c r="J3365" i="11"/>
  <c r="J3369" i="11"/>
  <c r="J3373" i="11"/>
  <c r="J3377" i="11"/>
  <c r="J3381" i="11"/>
  <c r="J3385" i="11"/>
  <c r="J3389" i="11"/>
  <c r="J3393" i="11"/>
  <c r="J3397" i="11"/>
  <c r="J3401" i="11"/>
  <c r="J3405" i="11"/>
  <c r="J3409" i="11"/>
  <c r="J3413" i="11"/>
  <c r="J3417" i="11"/>
  <c r="J3421" i="11"/>
  <c r="J3425" i="11"/>
  <c r="J3429" i="11"/>
  <c r="J3433" i="11"/>
  <c r="J3437" i="11"/>
  <c r="J3441" i="11"/>
  <c r="J3445" i="11"/>
  <c r="J3449" i="11"/>
  <c r="J3453" i="11"/>
  <c r="J3457" i="11"/>
  <c r="J3461" i="11"/>
  <c r="J3465" i="11"/>
  <c r="J3469" i="11"/>
  <c r="J3473" i="11"/>
  <c r="J3477" i="11"/>
  <c r="J3481" i="11"/>
  <c r="J3485" i="11"/>
  <c r="J3489" i="11"/>
  <c r="J3493" i="11"/>
  <c r="J3497" i="11"/>
  <c r="J3501" i="11"/>
  <c r="J3505" i="11"/>
  <c r="J3509" i="11"/>
  <c r="J3513" i="11"/>
  <c r="J3517" i="11"/>
  <c r="J3521" i="11"/>
  <c r="J3525" i="11"/>
  <c r="J3529" i="11"/>
  <c r="J3533" i="11"/>
  <c r="J3537" i="11"/>
  <c r="J3541" i="11"/>
  <c r="J3545" i="11"/>
  <c r="J3549" i="11"/>
  <c r="J3553" i="11"/>
  <c r="J3557" i="11"/>
  <c r="J3561" i="11"/>
  <c r="J3565" i="11"/>
  <c r="J3569" i="11"/>
  <c r="J3573" i="11"/>
  <c r="J3577" i="11"/>
  <c r="J3581" i="11"/>
  <c r="J3585" i="11"/>
  <c r="J3589" i="11"/>
  <c r="J3593" i="11"/>
  <c r="J3597" i="11"/>
  <c r="J3601" i="11"/>
  <c r="J3605" i="11"/>
  <c r="J3609" i="11"/>
  <c r="J3613" i="11"/>
  <c r="J3617" i="11"/>
  <c r="J3621" i="11"/>
  <c r="J3625" i="11"/>
  <c r="J3629" i="11"/>
  <c r="J3633" i="11"/>
  <c r="J3637" i="11"/>
  <c r="J3641" i="11"/>
  <c r="J3645" i="11"/>
  <c r="J3649" i="11"/>
  <c r="J3653" i="11"/>
  <c r="J3657" i="11"/>
  <c r="J3661" i="11"/>
  <c r="J3665" i="11"/>
  <c r="J3669" i="11"/>
  <c r="J3673" i="11"/>
  <c r="J3677" i="11"/>
  <c r="J3681" i="11"/>
  <c r="J3685" i="11"/>
  <c r="J3689" i="11"/>
  <c r="J3693" i="11"/>
  <c r="J3697" i="11"/>
  <c r="J3701" i="11"/>
  <c r="J3705" i="11"/>
  <c r="J3709" i="11"/>
  <c r="J3713" i="11"/>
  <c r="J3717" i="11"/>
  <c r="J3721" i="11"/>
  <c r="J3725" i="11"/>
  <c r="J3729" i="11"/>
  <c r="J3733" i="11"/>
  <c r="J3737" i="11"/>
  <c r="J3741" i="11"/>
  <c r="J3745" i="11"/>
  <c r="J3749" i="11"/>
  <c r="J3753" i="11"/>
  <c r="J3757" i="11"/>
  <c r="J3761" i="11"/>
  <c r="J3765" i="11"/>
  <c r="J3769" i="11"/>
  <c r="J3773" i="11"/>
  <c r="J3777" i="11"/>
  <c r="J3781" i="11"/>
  <c r="J3785" i="11"/>
  <c r="J3789" i="11"/>
  <c r="J3793" i="11"/>
  <c r="J3797" i="11"/>
  <c r="J3801" i="11"/>
  <c r="J3805" i="11"/>
  <c r="J3809" i="11"/>
  <c r="J3813" i="11"/>
  <c r="J3817" i="11"/>
  <c r="J3821" i="11"/>
  <c r="J3825" i="11"/>
  <c r="J3829" i="11"/>
  <c r="J3833" i="11"/>
  <c r="J3837" i="11"/>
  <c r="J3841" i="11"/>
  <c r="J3845" i="11"/>
  <c r="J3849" i="11"/>
  <c r="J3853" i="11"/>
  <c r="J3857" i="11"/>
  <c r="J3861" i="11"/>
  <c r="J3865" i="11"/>
  <c r="J3869" i="11"/>
  <c r="J3873" i="11"/>
  <c r="J3877" i="11"/>
  <c r="J3881" i="11"/>
  <c r="J3885" i="11"/>
  <c r="J3889" i="11"/>
  <c r="J3893" i="11"/>
  <c r="J3897" i="11"/>
  <c r="J3901" i="11"/>
  <c r="J3905" i="11"/>
  <c r="J3909" i="11"/>
  <c r="J3913" i="11"/>
  <c r="J3917" i="11"/>
  <c r="J3921" i="11"/>
  <c r="J3925" i="11"/>
  <c r="J3929" i="11"/>
  <c r="J3933" i="11"/>
  <c r="J3937" i="11"/>
  <c r="J3941" i="11"/>
  <c r="J3945" i="11"/>
  <c r="J3949" i="11"/>
  <c r="J3953" i="11"/>
  <c r="J3957" i="11"/>
  <c r="J3961" i="11"/>
  <c r="J3965" i="11"/>
  <c r="J3969" i="11"/>
  <c r="J3973" i="11"/>
  <c r="J3977" i="11"/>
  <c r="J3981" i="11"/>
  <c r="J3985" i="11"/>
  <c r="J3989" i="11"/>
  <c r="J3993" i="11"/>
  <c r="J3997" i="11"/>
  <c r="J4001" i="11"/>
  <c r="J4005" i="11"/>
  <c r="J4009" i="11"/>
  <c r="J4013" i="11"/>
  <c r="J4017" i="11"/>
  <c r="J4021" i="11"/>
  <c r="J4025" i="11"/>
  <c r="J4029" i="11"/>
  <c r="J4033" i="11"/>
  <c r="J4037" i="11"/>
  <c r="J4041" i="11"/>
  <c r="J4045" i="11"/>
  <c r="J4049" i="11"/>
  <c r="J4053" i="11"/>
  <c r="J4057" i="11"/>
  <c r="J4061" i="11"/>
  <c r="J4065" i="11"/>
  <c r="J4069" i="11"/>
  <c r="J4073" i="11"/>
  <c r="J4077" i="11"/>
  <c r="J4081" i="11"/>
  <c r="J4085" i="11"/>
  <c r="J4089" i="11"/>
  <c r="J4093" i="11"/>
  <c r="J4097" i="11"/>
  <c r="J4101" i="11"/>
  <c r="J4105" i="11"/>
  <c r="J3104" i="11"/>
  <c r="J3120" i="11"/>
  <c r="J3136" i="11"/>
  <c r="J3152" i="11"/>
  <c r="J3168" i="11"/>
  <c r="J3184" i="11"/>
  <c r="J3200" i="11"/>
  <c r="J3215" i="11"/>
  <c r="J3223" i="11"/>
  <c r="J3231" i="11"/>
  <c r="J3239" i="11"/>
  <c r="J3247" i="11"/>
  <c r="J3254" i="11"/>
  <c r="J3259" i="11"/>
  <c r="J3264" i="11"/>
  <c r="J3270" i="11"/>
  <c r="J3274" i="11"/>
  <c r="J3278" i="11"/>
  <c r="J3282" i="11"/>
  <c r="J3286" i="11"/>
  <c r="J3290" i="11"/>
  <c r="J3294" i="11"/>
  <c r="J3298" i="11"/>
  <c r="J3302" i="11"/>
  <c r="J3306" i="11"/>
  <c r="J3310" i="11"/>
  <c r="J3314" i="11"/>
  <c r="J3318" i="11"/>
  <c r="J3322" i="11"/>
  <c r="J3326" i="11"/>
  <c r="J3330" i="11"/>
  <c r="J3334" i="11"/>
  <c r="J3338" i="11"/>
  <c r="J3342" i="11"/>
  <c r="J3346" i="11"/>
  <c r="J3350" i="11"/>
  <c r="J3354" i="11"/>
  <c r="J3358" i="11"/>
  <c r="J3362" i="11"/>
  <c r="J3366" i="11"/>
  <c r="J3370" i="11"/>
  <c r="J3374" i="11"/>
  <c r="J3378" i="11"/>
  <c r="J3382" i="11"/>
  <c r="J3386" i="11"/>
  <c r="J3390" i="11"/>
  <c r="J3394" i="11"/>
  <c r="J3398" i="11"/>
  <c r="J3402" i="11"/>
  <c r="J3406" i="11"/>
  <c r="J3410" i="11"/>
  <c r="J3414" i="11"/>
  <c r="J3418" i="11"/>
  <c r="J3422" i="11"/>
  <c r="J3426" i="11"/>
  <c r="J3430" i="11"/>
  <c r="J3434" i="11"/>
  <c r="J3438" i="11"/>
  <c r="J3442" i="11"/>
  <c r="J3446" i="11"/>
  <c r="J3450" i="11"/>
  <c r="J3454" i="11"/>
  <c r="J3458" i="11"/>
  <c r="J3462" i="11"/>
  <c r="J3466" i="11"/>
  <c r="J3470" i="11"/>
  <c r="J3474" i="11"/>
  <c r="J3478" i="11"/>
  <c r="J3482" i="11"/>
  <c r="J3486" i="11"/>
  <c r="J3490" i="11"/>
  <c r="J3494" i="11"/>
  <c r="J3498" i="11"/>
  <c r="J3502" i="11"/>
  <c r="J3506" i="11"/>
  <c r="J3510" i="11"/>
  <c r="J3514" i="11"/>
  <c r="J3518" i="11"/>
  <c r="J3522" i="11"/>
  <c r="J3526" i="11"/>
  <c r="J3530" i="11"/>
  <c r="J3534" i="11"/>
  <c r="J3538" i="11"/>
  <c r="J3542" i="11"/>
  <c r="J3546" i="11"/>
  <c r="J3550" i="11"/>
  <c r="J3554" i="11"/>
  <c r="J3558" i="11"/>
  <c r="J3562" i="11"/>
  <c r="J3566" i="11"/>
  <c r="J3570" i="11"/>
  <c r="J3574" i="11"/>
  <c r="J3578" i="11"/>
  <c r="J3582" i="11"/>
  <c r="J3586" i="11"/>
  <c r="J3590" i="11"/>
  <c r="J3594" i="11"/>
  <c r="J3598" i="11"/>
  <c r="J3602" i="11"/>
  <c r="J3606" i="11"/>
  <c r="J3610" i="11"/>
  <c r="J3614" i="11"/>
  <c r="J3618" i="11"/>
  <c r="J3622" i="11"/>
  <c r="J3626" i="11"/>
  <c r="J3630" i="11"/>
  <c r="J3634" i="11"/>
  <c r="J3638" i="11"/>
  <c r="J3642" i="11"/>
  <c r="J3646" i="11"/>
  <c r="J3650" i="11"/>
  <c r="J3654" i="11"/>
  <c r="J3658" i="11"/>
  <c r="J3662" i="11"/>
  <c r="J3666" i="11"/>
  <c r="J3670" i="11"/>
  <c r="J3674" i="11"/>
  <c r="J3678" i="11"/>
  <c r="J3682" i="11"/>
  <c r="J3686" i="11"/>
  <c r="J3690" i="11"/>
  <c r="J3694" i="11"/>
  <c r="J3698" i="11"/>
  <c r="J3702" i="11"/>
  <c r="J3706" i="11"/>
  <c r="J3710" i="11"/>
  <c r="J3714" i="11"/>
  <c r="J3718" i="11"/>
  <c r="J3722" i="11"/>
  <c r="J3726" i="11"/>
  <c r="J3730" i="11"/>
  <c r="J3734" i="11"/>
  <c r="J3738" i="11"/>
  <c r="J3742" i="11"/>
  <c r="J3746" i="11"/>
  <c r="J3750" i="11"/>
  <c r="J3754" i="11"/>
  <c r="J3758" i="11"/>
  <c r="J3762" i="11"/>
  <c r="J3766" i="11"/>
  <c r="J3770" i="11"/>
  <c r="J3774" i="11"/>
  <c r="J3778" i="11"/>
  <c r="J3782" i="11"/>
  <c r="J3786" i="11"/>
  <c r="J3790" i="11"/>
  <c r="J3794" i="11"/>
  <c r="J3798" i="11"/>
  <c r="J3802" i="11"/>
  <c r="J3806" i="11"/>
  <c r="J3810" i="11"/>
  <c r="J3814" i="11"/>
  <c r="J3818" i="11"/>
  <c r="J3822" i="11"/>
  <c r="J3826" i="11"/>
  <c r="J3830" i="11"/>
  <c r="J3834" i="11"/>
  <c r="J3838" i="11"/>
  <c r="J3842" i="11"/>
  <c r="J3846" i="11"/>
  <c r="J3850" i="11"/>
  <c r="J3854" i="11"/>
  <c r="J3858" i="11"/>
  <c r="J3862" i="11"/>
  <c r="J3866" i="11"/>
  <c r="J3870" i="11"/>
  <c r="J3874" i="11"/>
  <c r="J3878" i="11"/>
  <c r="J3882" i="11"/>
  <c r="J3886" i="11"/>
  <c r="J3890" i="11"/>
  <c r="J3894" i="11"/>
  <c r="J3898" i="11"/>
  <c r="J3902" i="11"/>
  <c r="J3906" i="11"/>
  <c r="J3910" i="11"/>
  <c r="J3914" i="11"/>
  <c r="J3918" i="11"/>
  <c r="J3922" i="11"/>
  <c r="J3926" i="11"/>
  <c r="J3930" i="11"/>
  <c r="J3934" i="11"/>
  <c r="J3938" i="11"/>
  <c r="J3942" i="11"/>
  <c r="J3946" i="11"/>
  <c r="J3950" i="11"/>
  <c r="J3954" i="11"/>
  <c r="J3958" i="11"/>
  <c r="J3962" i="11"/>
  <c r="J3966" i="11"/>
  <c r="J3970" i="11"/>
  <c r="J3974" i="11"/>
  <c r="J3978" i="11"/>
  <c r="J3982" i="11"/>
  <c r="J3986" i="11"/>
  <c r="J3990" i="11"/>
  <c r="J3994" i="11"/>
  <c r="J3998" i="11"/>
  <c r="J4002" i="11"/>
  <c r="J4006" i="11"/>
  <c r="J4010" i="11"/>
  <c r="J4014" i="11"/>
  <c r="J4018" i="11"/>
  <c r="J4022" i="11"/>
  <c r="J4026" i="11"/>
  <c r="J4030" i="11"/>
  <c r="J4034" i="11"/>
  <c r="J4038" i="11"/>
  <c r="J4042" i="11"/>
  <c r="J4046" i="11"/>
  <c r="J4050" i="11"/>
  <c r="J4054" i="11"/>
  <c r="J4058" i="11"/>
  <c r="J4062" i="11"/>
  <c r="J4066" i="11"/>
  <c r="J4070" i="11"/>
  <c r="J4074" i="11"/>
  <c r="J4078" i="11"/>
  <c r="J4082" i="11"/>
  <c r="J4086" i="11"/>
  <c r="J4090" i="11"/>
  <c r="J4094" i="11"/>
  <c r="J4098" i="11"/>
  <c r="J4102" i="11"/>
  <c r="J4106" i="11"/>
  <c r="J4110" i="11"/>
  <c r="J4114" i="11"/>
  <c r="J4118" i="11"/>
  <c r="J4122" i="11"/>
  <c r="J4126" i="11"/>
  <c r="J4130" i="11"/>
  <c r="J4134" i="11"/>
  <c r="J4138" i="11"/>
  <c r="J4142" i="11"/>
  <c r="J4146" i="11"/>
  <c r="J4150" i="11"/>
  <c r="J4154" i="11"/>
  <c r="J4158" i="11"/>
  <c r="J4162" i="11"/>
  <c r="J4166" i="11"/>
  <c r="J4170" i="11"/>
  <c r="J4174" i="11"/>
  <c r="J4178" i="11"/>
  <c r="J4182" i="11"/>
  <c r="J4186" i="11"/>
  <c r="J4190" i="11"/>
  <c r="J4194" i="11"/>
  <c r="J4198" i="11"/>
  <c r="J4202" i="11"/>
  <c r="J4206" i="11"/>
  <c r="J4210" i="11"/>
  <c r="J4214" i="11"/>
  <c r="J4218" i="11"/>
  <c r="J4222" i="11"/>
  <c r="J4226" i="11"/>
  <c r="J4230" i="11"/>
  <c r="J4234" i="11"/>
  <c r="J4238" i="11"/>
  <c r="J4242" i="11"/>
  <c r="J4246" i="11"/>
  <c r="J4250" i="11"/>
  <c r="J4254" i="11"/>
  <c r="J4258" i="11"/>
  <c r="J4262" i="11"/>
  <c r="J4266" i="11"/>
  <c r="J4270" i="11"/>
  <c r="J4274" i="11"/>
  <c r="J4278" i="11"/>
  <c r="J4282" i="11"/>
  <c r="J4286" i="11"/>
  <c r="J4290" i="11"/>
  <c r="J4294" i="11"/>
  <c r="J4298" i="11"/>
  <c r="J4302" i="11"/>
  <c r="J4306" i="11"/>
  <c r="J4310" i="11"/>
  <c r="J4314" i="11"/>
  <c r="J4318" i="11"/>
  <c r="J4322" i="11"/>
  <c r="J4326" i="11"/>
  <c r="J4330" i="11"/>
  <c r="J4334" i="11"/>
  <c r="J4338" i="11"/>
  <c r="J4342" i="11"/>
  <c r="J4346" i="11"/>
  <c r="J4350" i="11"/>
  <c r="J4354" i="11"/>
  <c r="J4358" i="11"/>
  <c r="J4362" i="11"/>
  <c r="J4366" i="11"/>
  <c r="J4370" i="11"/>
  <c r="J4374" i="11"/>
  <c r="J4378" i="11"/>
  <c r="J4382" i="11"/>
  <c r="J4386" i="11"/>
  <c r="J4390" i="11"/>
  <c r="J4394" i="11"/>
  <c r="J4398" i="11"/>
  <c r="J4402" i="11"/>
  <c r="J4406" i="11"/>
  <c r="J4410" i="11"/>
  <c r="J4414" i="11"/>
  <c r="J4418" i="11"/>
  <c r="J4422" i="11"/>
  <c r="J4426" i="11"/>
  <c r="J4430" i="11"/>
  <c r="J4434" i="11"/>
  <c r="J4438" i="11"/>
  <c r="J4442" i="11"/>
  <c r="J4446" i="11"/>
  <c r="J4450" i="11"/>
  <c r="J4454" i="11"/>
  <c r="J4458" i="11"/>
  <c r="J4462" i="11"/>
  <c r="J4466" i="11"/>
  <c r="J4470" i="11"/>
  <c r="J4474" i="11"/>
  <c r="J4478" i="11"/>
  <c r="J4482" i="11"/>
  <c r="J4486" i="11"/>
  <c r="J4490" i="11"/>
  <c r="Q28" i="11"/>
  <c r="Q32" i="11"/>
  <c r="J4694" i="11"/>
  <c r="J4690" i="11"/>
  <c r="J4686" i="11"/>
  <c r="J4682" i="11"/>
  <c r="J4678" i="11"/>
  <c r="J4674" i="11"/>
  <c r="J4670" i="11"/>
  <c r="J4666" i="11"/>
  <c r="J4662" i="11"/>
  <c r="J4658" i="11"/>
  <c r="J4654" i="11"/>
  <c r="J4650" i="11"/>
  <c r="J4646" i="11"/>
  <c r="J4642" i="11"/>
  <c r="J4638" i="11"/>
  <c r="J4634" i="11"/>
  <c r="J4630" i="11"/>
  <c r="J4626" i="11"/>
  <c r="J4622" i="11"/>
  <c r="J4618" i="11"/>
  <c r="J4614" i="11"/>
  <c r="J4610" i="11"/>
  <c r="J4606" i="11"/>
  <c r="J4602" i="11"/>
  <c r="J4598" i="11"/>
  <c r="J4594" i="11"/>
  <c r="J4590" i="11"/>
  <c r="J4586" i="11"/>
  <c r="J4582" i="11"/>
  <c r="J4578" i="11"/>
  <c r="J4574" i="11"/>
  <c r="J4570" i="11"/>
  <c r="J4565" i="11"/>
  <c r="J4560" i="11"/>
  <c r="J4554" i="11"/>
  <c r="J4549" i="11"/>
  <c r="J4544" i="11"/>
  <c r="J4538" i="11"/>
  <c r="J4533" i="11"/>
  <c r="J4528" i="11"/>
  <c r="J4522" i="11"/>
  <c r="J4517" i="11"/>
  <c r="J4509" i="11"/>
  <c r="J4501" i="11"/>
  <c r="J4493" i="11"/>
  <c r="J4477" i="11"/>
  <c r="J4461" i="11"/>
  <c r="J4445" i="11"/>
  <c r="J4429" i="11"/>
  <c r="J4413" i="11"/>
  <c r="J4397" i="11"/>
  <c r="J4381" i="11"/>
  <c r="J4365" i="11"/>
  <c r="J4349" i="11"/>
  <c r="J4333" i="11"/>
  <c r="J4317" i="11"/>
  <c r="J4301" i="11"/>
  <c r="J4285" i="11"/>
  <c r="J4269" i="11"/>
  <c r="J4253" i="11"/>
  <c r="J4237" i="11"/>
  <c r="J4221" i="11"/>
  <c r="J4205" i="11"/>
  <c r="J4189" i="11"/>
  <c r="J4173" i="11"/>
  <c r="J4157" i="11"/>
  <c r="J4141" i="11"/>
  <c r="J4125" i="11"/>
  <c r="J4109" i="11"/>
  <c r="G4685" i="11"/>
  <c r="H4685" i="11" s="1"/>
  <c r="G4669" i="11"/>
  <c r="H4669" i="11" s="1"/>
  <c r="G4649" i="11"/>
  <c r="H4649" i="11" s="1"/>
  <c r="G4627" i="11"/>
  <c r="H4627" i="11" s="1"/>
  <c r="G4617" i="11"/>
  <c r="H4617" i="11" s="1"/>
  <c r="G4595" i="11"/>
  <c r="H4595" i="11" s="1"/>
  <c r="G4573" i="11"/>
  <c r="H4573" i="11" s="1"/>
  <c r="G4541" i="11"/>
  <c r="H4541" i="11" s="1"/>
  <c r="G4503" i="11"/>
  <c r="H4503" i="11" s="1"/>
  <c r="G4439" i="11"/>
  <c r="H4439" i="11" s="1"/>
  <c r="G4407" i="11"/>
  <c r="H4407" i="11" s="1"/>
  <c r="G4343" i="11"/>
  <c r="H4343" i="11" s="1"/>
  <c r="G4279" i="11"/>
  <c r="H4279" i="11" s="1"/>
  <c r="G4690" i="11"/>
  <c r="H4690" i="11" s="1"/>
  <c r="G4682" i="11"/>
  <c r="H4682" i="11" s="1"/>
  <c r="G4674" i="11"/>
  <c r="H4674" i="11" s="1"/>
  <c r="G4666" i="11"/>
  <c r="H4666" i="11" s="1"/>
  <c r="G4655" i="11"/>
  <c r="H4655" i="11" s="1"/>
  <c r="G4645" i="11"/>
  <c r="H4645" i="11" s="1"/>
  <c r="G4634" i="11"/>
  <c r="H4634" i="11" s="1"/>
  <c r="G4623" i="11"/>
  <c r="H4623" i="11" s="1"/>
  <c r="G4613" i="11"/>
  <c r="H4613" i="11" s="1"/>
  <c r="G4602" i="11"/>
  <c r="H4602" i="11" s="1"/>
  <c r="G4591" i="11"/>
  <c r="H4591" i="11" s="1"/>
  <c r="G4581" i="11"/>
  <c r="H4581" i="11" s="1"/>
  <c r="G4567" i="11"/>
  <c r="H4567" i="11" s="1"/>
  <c r="G4551" i="11"/>
  <c r="H4551" i="11" s="1"/>
  <c r="G4535" i="11"/>
  <c r="H4535" i="11" s="1"/>
  <c r="G4519" i="11"/>
  <c r="H4519" i="11" s="1"/>
  <c r="G4495" i="11"/>
  <c r="H4495" i="11" s="1"/>
  <c r="G4463" i="11"/>
  <c r="H4463" i="11" s="1"/>
  <c r="G4431" i="11"/>
  <c r="H4431" i="11" s="1"/>
  <c r="G4399" i="11"/>
  <c r="H4399" i="11" s="1"/>
  <c r="G4367" i="11"/>
  <c r="H4367" i="11" s="1"/>
  <c r="G4335" i="11"/>
  <c r="H4335" i="11" s="1"/>
  <c r="G4303" i="11"/>
  <c r="H4303" i="11" s="1"/>
  <c r="G4271" i="11"/>
  <c r="H4271" i="11" s="1"/>
  <c r="G4215" i="11"/>
  <c r="H4215" i="11" s="1"/>
  <c r="G4151" i="11"/>
  <c r="H4151" i="11" s="1"/>
  <c r="G4087" i="11"/>
  <c r="H4087" i="11" s="1"/>
  <c r="G4023" i="11"/>
  <c r="H4023" i="11" s="1"/>
  <c r="G3959" i="11"/>
  <c r="H3959" i="11" s="1"/>
  <c r="G3895" i="11"/>
  <c r="H3895" i="11" s="1"/>
  <c r="G3831" i="11"/>
  <c r="H3831" i="11" s="1"/>
  <c r="G3767" i="11"/>
  <c r="H3767" i="11" s="1"/>
  <c r="G3703" i="11"/>
  <c r="H3703" i="11" s="1"/>
  <c r="G3639" i="11"/>
  <c r="H3639" i="11" s="1"/>
  <c r="G3575" i="11"/>
  <c r="H3575" i="11" s="1"/>
  <c r="G3511" i="11"/>
  <c r="H3511" i="11" s="1"/>
  <c r="G3447" i="11"/>
  <c r="H3447" i="11" s="1"/>
  <c r="G3383" i="11"/>
  <c r="H3383" i="11" s="1"/>
  <c r="G3319" i="11"/>
  <c r="H3319" i="11" s="1"/>
  <c r="G3255" i="11"/>
  <c r="H3255" i="11" s="1"/>
  <c r="G3191" i="11"/>
  <c r="H3191" i="11" s="1"/>
  <c r="G3127" i="11"/>
  <c r="H3127" i="11" s="1"/>
  <c r="G3063" i="11"/>
  <c r="H3063" i="11" s="1"/>
  <c r="G2999" i="11"/>
  <c r="H2999" i="11" s="1"/>
  <c r="G2935" i="11"/>
  <c r="H2935" i="11" s="1"/>
  <c r="G4693" i="11"/>
  <c r="H4693" i="11" s="1"/>
  <c r="G4677" i="11"/>
  <c r="H4677" i="11" s="1"/>
  <c r="G4659" i="11"/>
  <c r="H4659" i="11" s="1"/>
  <c r="G4638" i="11"/>
  <c r="H4638" i="11" s="1"/>
  <c r="G4606" i="11"/>
  <c r="H4606" i="11" s="1"/>
  <c r="G4585" i="11"/>
  <c r="H4585" i="11" s="1"/>
  <c r="G4557" i="11"/>
  <c r="H4557" i="11" s="1"/>
  <c r="G4525" i="11"/>
  <c r="H4525" i="11" s="1"/>
  <c r="G4471" i="11"/>
  <c r="H4471" i="11" s="1"/>
  <c r="G4375" i="11"/>
  <c r="H4375" i="11" s="1"/>
  <c r="G4311" i="11"/>
  <c r="H4311" i="11" s="1"/>
  <c r="G4231" i="11"/>
  <c r="H4231" i="11" s="1"/>
  <c r="G4167" i="11"/>
  <c r="H4167" i="11" s="1"/>
  <c r="G4103" i="11"/>
  <c r="H4103" i="11" s="1"/>
  <c r="G4039" i="11"/>
  <c r="H4039" i="11" s="1"/>
  <c r="G3975" i="11"/>
  <c r="H3975" i="11" s="1"/>
  <c r="G3911" i="11"/>
  <c r="H3911" i="11" s="1"/>
  <c r="G3847" i="11"/>
  <c r="H3847" i="11" s="1"/>
  <c r="G3783" i="11"/>
  <c r="H3783" i="11" s="1"/>
  <c r="G3719" i="11"/>
  <c r="H3719" i="11" s="1"/>
  <c r="G3655" i="11"/>
  <c r="H3655" i="11" s="1"/>
  <c r="G3591" i="11"/>
  <c r="H3591" i="11" s="1"/>
  <c r="G3527" i="11"/>
  <c r="H3527" i="11" s="1"/>
  <c r="G3463" i="11"/>
  <c r="H3463" i="11" s="1"/>
  <c r="G3399" i="11"/>
  <c r="H3399" i="11" s="1"/>
  <c r="G3335" i="11"/>
  <c r="H3335" i="11" s="1"/>
  <c r="G3271" i="11"/>
  <c r="H3271" i="11" s="1"/>
  <c r="G3207" i="11"/>
  <c r="H3207" i="11" s="1"/>
  <c r="G3143" i="11"/>
  <c r="H3143" i="11" s="1"/>
  <c r="G3079" i="11"/>
  <c r="H3079" i="11" s="1"/>
  <c r="G3015" i="11"/>
  <c r="H3015" i="11" s="1"/>
  <c r="G2951" i="11"/>
  <c r="H2951" i="11" s="1"/>
  <c r="G2835" i="11"/>
  <c r="H2835" i="11" s="1"/>
  <c r="G4689" i="11"/>
  <c r="H4689" i="11" s="1"/>
  <c r="G4681" i="11"/>
  <c r="H4681" i="11" s="1"/>
  <c r="G4673" i="11"/>
  <c r="H4673" i="11" s="1"/>
  <c r="G4665" i="11"/>
  <c r="H4665" i="11" s="1"/>
  <c r="G4654" i="11"/>
  <c r="H4654" i="11" s="1"/>
  <c r="G4643" i="11"/>
  <c r="H4643" i="11" s="1"/>
  <c r="G4633" i="11"/>
  <c r="H4633" i="11" s="1"/>
  <c r="G4622" i="11"/>
  <c r="H4622" i="11" s="1"/>
  <c r="G4611" i="11"/>
  <c r="H4611" i="11" s="1"/>
  <c r="G4601" i="11"/>
  <c r="H4601" i="11" s="1"/>
  <c r="G4590" i="11"/>
  <c r="H4590" i="11" s="1"/>
  <c r="G4579" i="11"/>
  <c r="H4579" i="11" s="1"/>
  <c r="G4565" i="11"/>
  <c r="H4565" i="11" s="1"/>
  <c r="G4549" i="11"/>
  <c r="H4549" i="11" s="1"/>
  <c r="G4533" i="11"/>
  <c r="H4533" i="11" s="1"/>
  <c r="G4517" i="11"/>
  <c r="H4517" i="11" s="1"/>
  <c r="G4487" i="11"/>
  <c r="H4487" i="11" s="1"/>
  <c r="G4455" i="11"/>
  <c r="H4455" i="11" s="1"/>
  <c r="G4423" i="11"/>
  <c r="H4423" i="11" s="1"/>
  <c r="G4391" i="11"/>
  <c r="H4391" i="11" s="1"/>
  <c r="G4359" i="11"/>
  <c r="H4359" i="11" s="1"/>
  <c r="G4327" i="11"/>
  <c r="H4327" i="11" s="1"/>
  <c r="G4295" i="11"/>
  <c r="H4295" i="11" s="1"/>
  <c r="G4263" i="11"/>
  <c r="H4263" i="11" s="1"/>
  <c r="G4199" i="11"/>
  <c r="H4199" i="11" s="1"/>
  <c r="G4135" i="11"/>
  <c r="H4135" i="11" s="1"/>
  <c r="G4071" i="11"/>
  <c r="H4071" i="11" s="1"/>
  <c r="G4007" i="11"/>
  <c r="H4007" i="11" s="1"/>
  <c r="G3943" i="11"/>
  <c r="H3943" i="11" s="1"/>
  <c r="G3879" i="11"/>
  <c r="H3879" i="11" s="1"/>
  <c r="G3815" i="11"/>
  <c r="H3815" i="11" s="1"/>
  <c r="G3751" i="11"/>
  <c r="H3751" i="11" s="1"/>
  <c r="G3687" i="11"/>
  <c r="H3687" i="11" s="1"/>
  <c r="G3623" i="11"/>
  <c r="H3623" i="11" s="1"/>
  <c r="G3559" i="11"/>
  <c r="H3559" i="11" s="1"/>
  <c r="G3495" i="11"/>
  <c r="H3495" i="11" s="1"/>
  <c r="G3431" i="11"/>
  <c r="H3431" i="11" s="1"/>
  <c r="G3367" i="11"/>
  <c r="H3367" i="11" s="1"/>
  <c r="G3303" i="11"/>
  <c r="H3303" i="11" s="1"/>
  <c r="G3239" i="11"/>
  <c r="H3239" i="11" s="1"/>
  <c r="G3175" i="11"/>
  <c r="H3175" i="11" s="1"/>
  <c r="G3111" i="11"/>
  <c r="H3111" i="11" s="1"/>
  <c r="G3047" i="11"/>
  <c r="H3047" i="11" s="1"/>
  <c r="G2983" i="11"/>
  <c r="H2983" i="11" s="1"/>
  <c r="G2919" i="11"/>
  <c r="H2919" i="11" s="1"/>
  <c r="G2855" i="11"/>
  <c r="H2855" i="11" s="1"/>
  <c r="G4694" i="11"/>
  <c r="H4694" i="11" s="1"/>
  <c r="G4686" i="11"/>
  <c r="H4686" i="11" s="1"/>
  <c r="G4678" i="11"/>
  <c r="H4678" i="11" s="1"/>
  <c r="G4670" i="11"/>
  <c r="H4670" i="11" s="1"/>
  <c r="G4661" i="11"/>
  <c r="H4661" i="11" s="1"/>
  <c r="G4650" i="11"/>
  <c r="H4650" i="11" s="1"/>
  <c r="G4639" i="11"/>
  <c r="H4639" i="11" s="1"/>
  <c r="G4629" i="11"/>
  <c r="H4629" i="11" s="1"/>
  <c r="G4618" i="11"/>
  <c r="H4618" i="11" s="1"/>
  <c r="G4607" i="11"/>
  <c r="H4607" i="11" s="1"/>
  <c r="G4597" i="11"/>
  <c r="H4597" i="11" s="1"/>
  <c r="G4586" i="11"/>
  <c r="H4586" i="11" s="1"/>
  <c r="G4575" i="11"/>
  <c r="H4575" i="11" s="1"/>
  <c r="G4559" i="11"/>
  <c r="H4559" i="11" s="1"/>
  <c r="G4543" i="11"/>
  <c r="H4543" i="11" s="1"/>
  <c r="G4527" i="11"/>
  <c r="H4527" i="11" s="1"/>
  <c r="G4511" i="11"/>
  <c r="H4511" i="11" s="1"/>
  <c r="G4479" i="11"/>
  <c r="H4479" i="11" s="1"/>
  <c r="G4447" i="11"/>
  <c r="H4447" i="11" s="1"/>
  <c r="G4415" i="11"/>
  <c r="H4415" i="11" s="1"/>
  <c r="G4383" i="11"/>
  <c r="H4383" i="11" s="1"/>
  <c r="G4351" i="11"/>
  <c r="H4351" i="11" s="1"/>
  <c r="G4319" i="11"/>
  <c r="H4319" i="11" s="1"/>
  <c r="G4287" i="11"/>
  <c r="H4287" i="11" s="1"/>
  <c r="G4247" i="11"/>
  <c r="H4247" i="11" s="1"/>
  <c r="G4183" i="11"/>
  <c r="H4183" i="11" s="1"/>
  <c r="G4119" i="11"/>
  <c r="H4119" i="11" s="1"/>
  <c r="G4055" i="11"/>
  <c r="H4055" i="11" s="1"/>
  <c r="G3991" i="11"/>
  <c r="H3991" i="11" s="1"/>
  <c r="G3927" i="11"/>
  <c r="H3927" i="11" s="1"/>
  <c r="G3863" i="11"/>
  <c r="H3863" i="11" s="1"/>
  <c r="G3799" i="11"/>
  <c r="H3799" i="11" s="1"/>
  <c r="G3735" i="11"/>
  <c r="H3735" i="11" s="1"/>
  <c r="G3671" i="11"/>
  <c r="H3671" i="11" s="1"/>
  <c r="G3607" i="11"/>
  <c r="H3607" i="11" s="1"/>
  <c r="G3543" i="11"/>
  <c r="H3543" i="11" s="1"/>
  <c r="G3479" i="11"/>
  <c r="H3479" i="11" s="1"/>
  <c r="G3415" i="11"/>
  <c r="H3415" i="11" s="1"/>
  <c r="G3351" i="11"/>
  <c r="H3351" i="11" s="1"/>
  <c r="G3287" i="11"/>
  <c r="H3287" i="11" s="1"/>
  <c r="G3223" i="11"/>
  <c r="H3223" i="11" s="1"/>
  <c r="G3159" i="11"/>
  <c r="H3159" i="11" s="1"/>
  <c r="G3095" i="11"/>
  <c r="H3095" i="11" s="1"/>
  <c r="G3031" i="11"/>
  <c r="H3031" i="11" s="1"/>
  <c r="G2967" i="11"/>
  <c r="H2967" i="11" s="1"/>
  <c r="G2903" i="11"/>
  <c r="H2903" i="11" s="1"/>
  <c r="G2839" i="11"/>
  <c r="H2839" i="11" s="1"/>
  <c r="Q11" i="11"/>
  <c r="G4509" i="11"/>
  <c r="H4509" i="11" s="1"/>
  <c r="G4501" i="11"/>
  <c r="H4501" i="11" s="1"/>
  <c r="G4493" i="11"/>
  <c r="H4493" i="11" s="1"/>
  <c r="G4485" i="11"/>
  <c r="H4485" i="11" s="1"/>
  <c r="G4477" i="11"/>
  <c r="H4477" i="11" s="1"/>
  <c r="G4469" i="11"/>
  <c r="H4469" i="11" s="1"/>
  <c r="G4461" i="11"/>
  <c r="H4461" i="11" s="1"/>
  <c r="G4453" i="11"/>
  <c r="H4453" i="11" s="1"/>
  <c r="G4445" i="11"/>
  <c r="H4445" i="11" s="1"/>
  <c r="G4437" i="11"/>
  <c r="H4437" i="11" s="1"/>
  <c r="G4429" i="11"/>
  <c r="H4429" i="11" s="1"/>
  <c r="G4421" i="11"/>
  <c r="H4421" i="11" s="1"/>
  <c r="G4413" i="11"/>
  <c r="H4413" i="11" s="1"/>
  <c r="G4405" i="11"/>
  <c r="H4405" i="11" s="1"/>
  <c r="G4397" i="11"/>
  <c r="H4397" i="11" s="1"/>
  <c r="G4389" i="11"/>
  <c r="H4389" i="11" s="1"/>
  <c r="G4381" i="11"/>
  <c r="H4381" i="11" s="1"/>
  <c r="G4373" i="11"/>
  <c r="H4373" i="11" s="1"/>
  <c r="G4365" i="11"/>
  <c r="H4365" i="11" s="1"/>
  <c r="G4357" i="11"/>
  <c r="H4357" i="11" s="1"/>
  <c r="G4349" i="11"/>
  <c r="H4349" i="11" s="1"/>
  <c r="G4341" i="11"/>
  <c r="H4341" i="11" s="1"/>
  <c r="G4333" i="11"/>
  <c r="H4333" i="11" s="1"/>
  <c r="G4325" i="11"/>
  <c r="H4325" i="11" s="1"/>
  <c r="G4317" i="11"/>
  <c r="H4317" i="11" s="1"/>
  <c r="G4309" i="11"/>
  <c r="H4309" i="11" s="1"/>
  <c r="G4301" i="11"/>
  <c r="H4301" i="11" s="1"/>
  <c r="G4293" i="11"/>
  <c r="H4293" i="11" s="1"/>
  <c r="G4285" i="11"/>
  <c r="H4285" i="11" s="1"/>
  <c r="G4277" i="11"/>
  <c r="H4277" i="11" s="1"/>
  <c r="G4269" i="11"/>
  <c r="H4269" i="11" s="1"/>
  <c r="G4259" i="11"/>
  <c r="H4259" i="11" s="1"/>
  <c r="G4243" i="11"/>
  <c r="H4243" i="11" s="1"/>
  <c r="G4227" i="11"/>
  <c r="H4227" i="11" s="1"/>
  <c r="G4211" i="11"/>
  <c r="H4211" i="11" s="1"/>
  <c r="G4195" i="11"/>
  <c r="H4195" i="11" s="1"/>
  <c r="G4179" i="11"/>
  <c r="H4179" i="11" s="1"/>
  <c r="G4163" i="11"/>
  <c r="H4163" i="11" s="1"/>
  <c r="G4147" i="11"/>
  <c r="H4147" i="11" s="1"/>
  <c r="G4131" i="11"/>
  <c r="H4131" i="11" s="1"/>
  <c r="G4115" i="11"/>
  <c r="H4115" i="11" s="1"/>
  <c r="G4099" i="11"/>
  <c r="H4099" i="11" s="1"/>
  <c r="G4083" i="11"/>
  <c r="H4083" i="11" s="1"/>
  <c r="G4067" i="11"/>
  <c r="H4067" i="11" s="1"/>
  <c r="G4051" i="11"/>
  <c r="H4051" i="11" s="1"/>
  <c r="G4035" i="11"/>
  <c r="H4035" i="11" s="1"/>
  <c r="G4019" i="11"/>
  <c r="H4019" i="11" s="1"/>
  <c r="G4003" i="11"/>
  <c r="H4003" i="11" s="1"/>
  <c r="G3987" i="11"/>
  <c r="H3987" i="11" s="1"/>
  <c r="G3971" i="11"/>
  <c r="H3971" i="11" s="1"/>
  <c r="G3955" i="11"/>
  <c r="H3955" i="11" s="1"/>
  <c r="G3939" i="11"/>
  <c r="H3939" i="11" s="1"/>
  <c r="G3923" i="11"/>
  <c r="H3923" i="11" s="1"/>
  <c r="G3907" i="11"/>
  <c r="H3907" i="11" s="1"/>
  <c r="G3891" i="11"/>
  <c r="H3891" i="11" s="1"/>
  <c r="G3875" i="11"/>
  <c r="H3875" i="11" s="1"/>
  <c r="G3859" i="11"/>
  <c r="H3859" i="11" s="1"/>
  <c r="G3843" i="11"/>
  <c r="H3843" i="11" s="1"/>
  <c r="G3827" i="11"/>
  <c r="H3827" i="11" s="1"/>
  <c r="G3811" i="11"/>
  <c r="H3811" i="11" s="1"/>
  <c r="G3795" i="11"/>
  <c r="H3795" i="11" s="1"/>
  <c r="G3779" i="11"/>
  <c r="H3779" i="11" s="1"/>
  <c r="G3763" i="11"/>
  <c r="H3763" i="11" s="1"/>
  <c r="G3747" i="11"/>
  <c r="H3747" i="11" s="1"/>
  <c r="G3731" i="11"/>
  <c r="H3731" i="11" s="1"/>
  <c r="G3715" i="11"/>
  <c r="H3715" i="11" s="1"/>
  <c r="G3699" i="11"/>
  <c r="H3699" i="11" s="1"/>
  <c r="G3683" i="11"/>
  <c r="H3683" i="11" s="1"/>
  <c r="G3667" i="11"/>
  <c r="H3667" i="11" s="1"/>
  <c r="G3651" i="11"/>
  <c r="H3651" i="11" s="1"/>
  <c r="G3635" i="11"/>
  <c r="H3635" i="11" s="1"/>
  <c r="G3619" i="11"/>
  <c r="H3619" i="11" s="1"/>
  <c r="G3603" i="11"/>
  <c r="H3603" i="11" s="1"/>
  <c r="G3587" i="11"/>
  <c r="H3587" i="11" s="1"/>
  <c r="G3571" i="11"/>
  <c r="H3571" i="11" s="1"/>
  <c r="G3555" i="11"/>
  <c r="H3555" i="11" s="1"/>
  <c r="G3539" i="11"/>
  <c r="H3539" i="11" s="1"/>
  <c r="G3523" i="11"/>
  <c r="H3523" i="11" s="1"/>
  <c r="G3507" i="11"/>
  <c r="H3507" i="11" s="1"/>
  <c r="G3491" i="11"/>
  <c r="H3491" i="11" s="1"/>
  <c r="G3475" i="11"/>
  <c r="H3475" i="11" s="1"/>
  <c r="G3459" i="11"/>
  <c r="H3459" i="11" s="1"/>
  <c r="G3443" i="11"/>
  <c r="H3443" i="11" s="1"/>
  <c r="G3427" i="11"/>
  <c r="H3427" i="11" s="1"/>
  <c r="G3411" i="11"/>
  <c r="H3411" i="11" s="1"/>
  <c r="G3395" i="11"/>
  <c r="H3395" i="11" s="1"/>
  <c r="G3379" i="11"/>
  <c r="H3379" i="11" s="1"/>
  <c r="G3363" i="11"/>
  <c r="H3363" i="11" s="1"/>
  <c r="G3347" i="11"/>
  <c r="H3347" i="11" s="1"/>
  <c r="G3331" i="11"/>
  <c r="H3331" i="11" s="1"/>
  <c r="G3315" i="11"/>
  <c r="H3315" i="11" s="1"/>
  <c r="G3299" i="11"/>
  <c r="H3299" i="11" s="1"/>
  <c r="G3283" i="11"/>
  <c r="H3283" i="11" s="1"/>
  <c r="G3267" i="11"/>
  <c r="H3267" i="11" s="1"/>
  <c r="G3251" i="11"/>
  <c r="H3251" i="11" s="1"/>
  <c r="G3235" i="11"/>
  <c r="H3235" i="11" s="1"/>
  <c r="G3219" i="11"/>
  <c r="H3219" i="11" s="1"/>
  <c r="G3203" i="11"/>
  <c r="H3203" i="11" s="1"/>
  <c r="G3187" i="11"/>
  <c r="H3187" i="11" s="1"/>
  <c r="G3171" i="11"/>
  <c r="H3171" i="11" s="1"/>
  <c r="G3155" i="11"/>
  <c r="H3155" i="11" s="1"/>
  <c r="G3139" i="11"/>
  <c r="H3139" i="11" s="1"/>
  <c r="G3123" i="11"/>
  <c r="H3123" i="11" s="1"/>
  <c r="G3107" i="11"/>
  <c r="H3107" i="11" s="1"/>
  <c r="G3091" i="11"/>
  <c r="H3091" i="11" s="1"/>
  <c r="G3075" i="11"/>
  <c r="H3075" i="11" s="1"/>
  <c r="G3059" i="11"/>
  <c r="H3059" i="11" s="1"/>
  <c r="G3043" i="11"/>
  <c r="H3043" i="11" s="1"/>
  <c r="G3027" i="11"/>
  <c r="H3027" i="11" s="1"/>
  <c r="G3011" i="11"/>
  <c r="H3011" i="11" s="1"/>
  <c r="G2995" i="11"/>
  <c r="H2995" i="11" s="1"/>
  <c r="G2979" i="11"/>
  <c r="H2979" i="11" s="1"/>
  <c r="G2963" i="11"/>
  <c r="H2963" i="11" s="1"/>
  <c r="G2947" i="11"/>
  <c r="H2947" i="11" s="1"/>
  <c r="G2931" i="11"/>
  <c r="H2931" i="11" s="1"/>
  <c r="G2915" i="11"/>
  <c r="H2915" i="11" s="1"/>
  <c r="G2899" i="11"/>
  <c r="H2899" i="11" s="1"/>
  <c r="G2883" i="11"/>
  <c r="H2883" i="11" s="1"/>
  <c r="G2867" i="11"/>
  <c r="H2867" i="11" s="1"/>
  <c r="G2851" i="11"/>
  <c r="H2851" i="11" s="1"/>
  <c r="G3" i="11"/>
  <c r="H3" i="11" s="1"/>
  <c r="G7" i="11"/>
  <c r="H7" i="11" s="1"/>
  <c r="G11" i="11"/>
  <c r="H11" i="11" s="1"/>
  <c r="G15" i="11"/>
  <c r="H15" i="11" s="1"/>
  <c r="G19" i="11"/>
  <c r="H19" i="11" s="1"/>
  <c r="G23" i="11"/>
  <c r="H23" i="11" s="1"/>
  <c r="G27" i="11"/>
  <c r="H27" i="11" s="1"/>
  <c r="G31" i="11"/>
  <c r="H31" i="11" s="1"/>
  <c r="G35" i="11"/>
  <c r="H35" i="11" s="1"/>
  <c r="G39" i="11"/>
  <c r="H39" i="11" s="1"/>
  <c r="G43" i="11"/>
  <c r="H43" i="11" s="1"/>
  <c r="G47" i="11"/>
  <c r="H47" i="11" s="1"/>
  <c r="G51" i="11"/>
  <c r="H51" i="11" s="1"/>
  <c r="G55" i="11"/>
  <c r="H55" i="11" s="1"/>
  <c r="G59" i="11"/>
  <c r="H59" i="11" s="1"/>
  <c r="G63" i="11"/>
  <c r="H63" i="11" s="1"/>
  <c r="G67" i="11"/>
  <c r="H67" i="11" s="1"/>
  <c r="G71" i="11"/>
  <c r="H71" i="11" s="1"/>
  <c r="G75" i="11"/>
  <c r="H75" i="11" s="1"/>
  <c r="G79" i="11"/>
  <c r="H79" i="11" s="1"/>
  <c r="G83" i="11"/>
  <c r="H83" i="11" s="1"/>
  <c r="G87" i="11"/>
  <c r="H87" i="11" s="1"/>
  <c r="G91" i="11"/>
  <c r="H91" i="11" s="1"/>
  <c r="G95" i="11"/>
  <c r="H95" i="11" s="1"/>
  <c r="G99" i="11"/>
  <c r="H99" i="11" s="1"/>
  <c r="G103" i="11"/>
  <c r="H103" i="11" s="1"/>
  <c r="G107" i="11"/>
  <c r="H107" i="11" s="1"/>
  <c r="G111" i="11"/>
  <c r="H111" i="11" s="1"/>
  <c r="G115" i="11"/>
  <c r="H115" i="11" s="1"/>
  <c r="G119" i="11"/>
  <c r="H119" i="11" s="1"/>
  <c r="G123" i="11"/>
  <c r="H123" i="11" s="1"/>
  <c r="G127" i="11"/>
  <c r="H127" i="11" s="1"/>
  <c r="G131" i="11"/>
  <c r="H131" i="11" s="1"/>
  <c r="G135" i="11"/>
  <c r="H135" i="11" s="1"/>
  <c r="G139" i="11"/>
  <c r="H139" i="11" s="1"/>
  <c r="G143" i="11"/>
  <c r="H143" i="11" s="1"/>
  <c r="G147" i="11"/>
  <c r="H147" i="11" s="1"/>
  <c r="G151" i="11"/>
  <c r="H151" i="11" s="1"/>
  <c r="G155" i="11"/>
  <c r="H155" i="11" s="1"/>
  <c r="G159" i="11"/>
  <c r="H159" i="11" s="1"/>
  <c r="G163" i="11"/>
  <c r="H163" i="11" s="1"/>
  <c r="G167" i="11"/>
  <c r="H167" i="11" s="1"/>
  <c r="G171" i="11"/>
  <c r="H171" i="11" s="1"/>
  <c r="G175" i="11"/>
  <c r="H175" i="11" s="1"/>
  <c r="G179" i="11"/>
  <c r="H179" i="11" s="1"/>
  <c r="G183" i="11"/>
  <c r="H183" i="11" s="1"/>
  <c r="G187" i="11"/>
  <c r="H187" i="11" s="1"/>
  <c r="G191" i="11"/>
  <c r="H191" i="11" s="1"/>
  <c r="G195" i="11"/>
  <c r="H195" i="11" s="1"/>
  <c r="G199" i="11"/>
  <c r="H199" i="11" s="1"/>
  <c r="G203" i="11"/>
  <c r="H203" i="11" s="1"/>
  <c r="G207" i="11"/>
  <c r="H207" i="11" s="1"/>
  <c r="G211" i="11"/>
  <c r="H211" i="11" s="1"/>
  <c r="G215" i="11"/>
  <c r="H215" i="11" s="1"/>
  <c r="G219" i="11"/>
  <c r="H219" i="11" s="1"/>
  <c r="G223" i="11"/>
  <c r="H223" i="11" s="1"/>
  <c r="G227" i="11"/>
  <c r="H227" i="11" s="1"/>
  <c r="G231" i="11"/>
  <c r="H231" i="11" s="1"/>
  <c r="G235" i="11"/>
  <c r="H235" i="11" s="1"/>
  <c r="G239" i="11"/>
  <c r="H239" i="11" s="1"/>
  <c r="G243" i="11"/>
  <c r="H243" i="11" s="1"/>
  <c r="G247" i="11"/>
  <c r="H247" i="11" s="1"/>
  <c r="G251" i="11"/>
  <c r="H251" i="11" s="1"/>
  <c r="G255" i="11"/>
  <c r="H255" i="11" s="1"/>
  <c r="G259" i="11"/>
  <c r="H259" i="11" s="1"/>
  <c r="G263" i="11"/>
  <c r="H263" i="11" s="1"/>
  <c r="G267" i="11"/>
  <c r="H267" i="11" s="1"/>
  <c r="G271" i="11"/>
  <c r="H271" i="11" s="1"/>
  <c r="G275" i="11"/>
  <c r="H275" i="11" s="1"/>
  <c r="G279" i="11"/>
  <c r="H279" i="11" s="1"/>
  <c r="G283" i="11"/>
  <c r="H283" i="11" s="1"/>
  <c r="G287" i="11"/>
  <c r="H287" i="11" s="1"/>
  <c r="G291" i="11"/>
  <c r="H291" i="11" s="1"/>
  <c r="G295" i="11"/>
  <c r="H295" i="11" s="1"/>
  <c r="G299" i="11"/>
  <c r="H299" i="11" s="1"/>
  <c r="G303" i="11"/>
  <c r="H303" i="11" s="1"/>
  <c r="G307" i="11"/>
  <c r="H307" i="11" s="1"/>
  <c r="G311" i="11"/>
  <c r="H311" i="11" s="1"/>
  <c r="G315" i="11"/>
  <c r="H315" i="11" s="1"/>
  <c r="G319" i="11"/>
  <c r="H319" i="11" s="1"/>
  <c r="G323" i="11"/>
  <c r="H323" i="11" s="1"/>
  <c r="G327" i="11"/>
  <c r="H327" i="11" s="1"/>
  <c r="G331" i="11"/>
  <c r="H331" i="11" s="1"/>
  <c r="G335" i="11"/>
  <c r="H335" i="11" s="1"/>
  <c r="G339" i="11"/>
  <c r="H339" i="11" s="1"/>
  <c r="G343" i="11"/>
  <c r="H343" i="11" s="1"/>
  <c r="G347" i="11"/>
  <c r="H347" i="11" s="1"/>
  <c r="G351" i="11"/>
  <c r="H351" i="11" s="1"/>
  <c r="G355" i="11"/>
  <c r="H355" i="11" s="1"/>
  <c r="G359" i="11"/>
  <c r="H359" i="11" s="1"/>
  <c r="G363" i="11"/>
  <c r="H363" i="11" s="1"/>
  <c r="G367" i="11"/>
  <c r="H367" i="11" s="1"/>
  <c r="G371" i="11"/>
  <c r="H371" i="11" s="1"/>
  <c r="G375" i="11"/>
  <c r="H375" i="11" s="1"/>
  <c r="G379" i="11"/>
  <c r="H379" i="11" s="1"/>
  <c r="G383" i="11"/>
  <c r="H383" i="11" s="1"/>
  <c r="G387" i="11"/>
  <c r="H387" i="11" s="1"/>
  <c r="G391" i="11"/>
  <c r="H391" i="11" s="1"/>
  <c r="G395" i="11"/>
  <c r="H395" i="11" s="1"/>
  <c r="G399" i="11"/>
  <c r="H399" i="11" s="1"/>
  <c r="G403" i="11"/>
  <c r="H403" i="11" s="1"/>
  <c r="G407" i="11"/>
  <c r="H407" i="11" s="1"/>
  <c r="G411" i="11"/>
  <c r="H411" i="11" s="1"/>
  <c r="G415" i="11"/>
  <c r="H415" i="11" s="1"/>
  <c r="G419" i="11"/>
  <c r="H419" i="11" s="1"/>
  <c r="G423" i="11"/>
  <c r="H423" i="11" s="1"/>
  <c r="G427" i="11"/>
  <c r="H427" i="11" s="1"/>
  <c r="G431" i="11"/>
  <c r="H431" i="11" s="1"/>
  <c r="G435" i="11"/>
  <c r="H435" i="11" s="1"/>
  <c r="G439" i="11"/>
  <c r="H439" i="11" s="1"/>
  <c r="G443" i="11"/>
  <c r="H443" i="11" s="1"/>
  <c r="G447" i="11"/>
  <c r="H447" i="11" s="1"/>
  <c r="G451" i="11"/>
  <c r="H451" i="11" s="1"/>
  <c r="G455" i="11"/>
  <c r="H455" i="11" s="1"/>
  <c r="G459" i="11"/>
  <c r="H459" i="11" s="1"/>
  <c r="G463" i="11"/>
  <c r="H463" i="11" s="1"/>
  <c r="G467" i="11"/>
  <c r="H467" i="11" s="1"/>
  <c r="G471" i="11"/>
  <c r="H471" i="11" s="1"/>
  <c r="G475" i="11"/>
  <c r="H475" i="11" s="1"/>
  <c r="G479" i="11"/>
  <c r="H479" i="11" s="1"/>
  <c r="G483" i="11"/>
  <c r="H483" i="11" s="1"/>
  <c r="G487" i="11"/>
  <c r="H487" i="11" s="1"/>
  <c r="G491" i="11"/>
  <c r="H491" i="11" s="1"/>
  <c r="G495" i="11"/>
  <c r="H495" i="11" s="1"/>
  <c r="G499" i="11"/>
  <c r="H499" i="11" s="1"/>
  <c r="G503" i="11"/>
  <c r="H503" i="11" s="1"/>
  <c r="G507" i="11"/>
  <c r="H507" i="11" s="1"/>
  <c r="G511" i="11"/>
  <c r="H511" i="11" s="1"/>
  <c r="G515" i="11"/>
  <c r="H515" i="11" s="1"/>
  <c r="G519" i="11"/>
  <c r="H519" i="11" s="1"/>
  <c r="G523" i="11"/>
  <c r="H523" i="11" s="1"/>
  <c r="G527" i="11"/>
  <c r="H527" i="11" s="1"/>
  <c r="G531" i="11"/>
  <c r="H531" i="11" s="1"/>
  <c r="G535" i="11"/>
  <c r="H535" i="11" s="1"/>
  <c r="G539" i="11"/>
  <c r="H539" i="11" s="1"/>
  <c r="G543" i="11"/>
  <c r="H543" i="11" s="1"/>
  <c r="G547" i="11"/>
  <c r="H547" i="11" s="1"/>
  <c r="G551" i="11"/>
  <c r="H551" i="11" s="1"/>
  <c r="G555" i="11"/>
  <c r="H555" i="11" s="1"/>
  <c r="G559" i="11"/>
  <c r="H559" i="11" s="1"/>
  <c r="G563" i="11"/>
  <c r="H563" i="11" s="1"/>
  <c r="G567" i="11"/>
  <c r="H567" i="11" s="1"/>
  <c r="G571" i="11"/>
  <c r="H571" i="11" s="1"/>
  <c r="G575" i="11"/>
  <c r="H575" i="11" s="1"/>
  <c r="G579" i="11"/>
  <c r="H579" i="11" s="1"/>
  <c r="G583" i="11"/>
  <c r="H583" i="11" s="1"/>
  <c r="G587" i="11"/>
  <c r="H587" i="11" s="1"/>
  <c r="G591" i="11"/>
  <c r="H591" i="11" s="1"/>
  <c r="G595" i="11"/>
  <c r="H595" i="11" s="1"/>
  <c r="G599" i="11"/>
  <c r="H599" i="11" s="1"/>
  <c r="G603" i="11"/>
  <c r="H603" i="11" s="1"/>
  <c r="G607" i="11"/>
  <c r="H607" i="11" s="1"/>
  <c r="G611" i="11"/>
  <c r="H611" i="11" s="1"/>
  <c r="G615" i="11"/>
  <c r="H615" i="11" s="1"/>
  <c r="G619" i="11"/>
  <c r="H619" i="11" s="1"/>
  <c r="G623" i="11"/>
  <c r="H623" i="11" s="1"/>
  <c r="G627" i="11"/>
  <c r="H627" i="11" s="1"/>
  <c r="G631" i="11"/>
  <c r="H631" i="11" s="1"/>
  <c r="G635" i="11"/>
  <c r="H635" i="11" s="1"/>
  <c r="G639" i="11"/>
  <c r="H639" i="11" s="1"/>
  <c r="G643" i="11"/>
  <c r="H643" i="11" s="1"/>
  <c r="G647" i="11"/>
  <c r="H647" i="11" s="1"/>
  <c r="G651" i="11"/>
  <c r="H651" i="11" s="1"/>
  <c r="G655" i="11"/>
  <c r="H655" i="11" s="1"/>
  <c r="G659" i="11"/>
  <c r="H659" i="11" s="1"/>
  <c r="G663" i="11"/>
  <c r="H663" i="11" s="1"/>
  <c r="G667" i="11"/>
  <c r="H667" i="11" s="1"/>
  <c r="G671" i="11"/>
  <c r="H671" i="11" s="1"/>
  <c r="G675" i="11"/>
  <c r="H675" i="11" s="1"/>
  <c r="G679" i="11"/>
  <c r="H679" i="11" s="1"/>
  <c r="G683" i="11"/>
  <c r="H683" i="11" s="1"/>
  <c r="G687" i="11"/>
  <c r="H687" i="11" s="1"/>
  <c r="G691" i="11"/>
  <c r="H691" i="11" s="1"/>
  <c r="G695" i="11"/>
  <c r="H695" i="11" s="1"/>
  <c r="G699" i="11"/>
  <c r="H699" i="11" s="1"/>
  <c r="G703" i="11"/>
  <c r="H703" i="11" s="1"/>
  <c r="G707" i="11"/>
  <c r="H707" i="11" s="1"/>
  <c r="G711" i="11"/>
  <c r="H711" i="11" s="1"/>
  <c r="G715" i="11"/>
  <c r="H715" i="11" s="1"/>
  <c r="G719" i="11"/>
  <c r="H719" i="11" s="1"/>
  <c r="G723" i="11"/>
  <c r="H723" i="11" s="1"/>
  <c r="G727" i="11"/>
  <c r="H727" i="11" s="1"/>
  <c r="G731" i="11"/>
  <c r="H731" i="11" s="1"/>
  <c r="G735" i="11"/>
  <c r="H735" i="11" s="1"/>
  <c r="G739" i="11"/>
  <c r="H739" i="11" s="1"/>
  <c r="G743" i="11"/>
  <c r="H743" i="11" s="1"/>
  <c r="G747" i="11"/>
  <c r="H747" i="11" s="1"/>
  <c r="G751" i="11"/>
  <c r="H751" i="11" s="1"/>
  <c r="G755" i="11"/>
  <c r="H755" i="11" s="1"/>
  <c r="G759" i="11"/>
  <c r="H759" i="11" s="1"/>
  <c r="G763" i="11"/>
  <c r="H763" i="11" s="1"/>
  <c r="G767" i="11"/>
  <c r="H767" i="11" s="1"/>
  <c r="G771" i="11"/>
  <c r="H771" i="11" s="1"/>
  <c r="G775" i="11"/>
  <c r="H775" i="11" s="1"/>
  <c r="G779" i="11"/>
  <c r="H779" i="11" s="1"/>
  <c r="G783" i="11"/>
  <c r="H783" i="11" s="1"/>
  <c r="G787" i="11"/>
  <c r="H787" i="11" s="1"/>
  <c r="G791" i="11"/>
  <c r="H791" i="11" s="1"/>
  <c r="G795" i="11"/>
  <c r="H795" i="11" s="1"/>
  <c r="G799" i="11"/>
  <c r="H799" i="11" s="1"/>
  <c r="G803" i="11"/>
  <c r="H803" i="11" s="1"/>
  <c r="G807" i="11"/>
  <c r="H807" i="11" s="1"/>
  <c r="G811" i="11"/>
  <c r="H811" i="11" s="1"/>
  <c r="G815" i="11"/>
  <c r="H815" i="11" s="1"/>
  <c r="G819" i="11"/>
  <c r="H819" i="11" s="1"/>
  <c r="G823" i="11"/>
  <c r="H823" i="11" s="1"/>
  <c r="G827" i="11"/>
  <c r="H827" i="11" s="1"/>
  <c r="G831" i="11"/>
  <c r="H831" i="11" s="1"/>
  <c r="G835" i="11"/>
  <c r="H835" i="11" s="1"/>
  <c r="G839" i="11"/>
  <c r="H839" i="11" s="1"/>
  <c r="G843" i="11"/>
  <c r="H843" i="11" s="1"/>
  <c r="G847" i="11"/>
  <c r="H847" i="11" s="1"/>
  <c r="G851" i="11"/>
  <c r="H851" i="11" s="1"/>
  <c r="G855" i="11"/>
  <c r="H855" i="11" s="1"/>
  <c r="G859" i="11"/>
  <c r="H859" i="11" s="1"/>
  <c r="G863" i="11"/>
  <c r="H863" i="11" s="1"/>
  <c r="G867" i="11"/>
  <c r="H867" i="11" s="1"/>
  <c r="G871" i="11"/>
  <c r="H871" i="11" s="1"/>
  <c r="G875" i="11"/>
  <c r="H875" i="11" s="1"/>
  <c r="G879" i="11"/>
  <c r="H879" i="11" s="1"/>
  <c r="G883" i="11"/>
  <c r="H883" i="11" s="1"/>
  <c r="G887" i="11"/>
  <c r="H887" i="11" s="1"/>
  <c r="G891" i="11"/>
  <c r="H891" i="11" s="1"/>
  <c r="G895" i="11"/>
  <c r="H895" i="11" s="1"/>
  <c r="G899" i="11"/>
  <c r="H899" i="11" s="1"/>
  <c r="G903" i="11"/>
  <c r="H903" i="11" s="1"/>
  <c r="G907" i="11"/>
  <c r="H907" i="11" s="1"/>
  <c r="G911" i="11"/>
  <c r="H911" i="11" s="1"/>
  <c r="G915" i="11"/>
  <c r="H915" i="11" s="1"/>
  <c r="G919" i="11"/>
  <c r="H919" i="11" s="1"/>
  <c r="G923" i="11"/>
  <c r="H923" i="11" s="1"/>
  <c r="G927" i="11"/>
  <c r="H927" i="11" s="1"/>
  <c r="G931" i="11"/>
  <c r="H931" i="11" s="1"/>
  <c r="G935" i="11"/>
  <c r="H935" i="11" s="1"/>
  <c r="G939" i="11"/>
  <c r="H939" i="11" s="1"/>
  <c r="G943" i="11"/>
  <c r="H943" i="11" s="1"/>
  <c r="G947" i="11"/>
  <c r="H947" i="11" s="1"/>
  <c r="G951" i="11"/>
  <c r="H951" i="11" s="1"/>
  <c r="G955" i="11"/>
  <c r="H955" i="11" s="1"/>
  <c r="G959" i="11"/>
  <c r="H959" i="11" s="1"/>
  <c r="G963" i="11"/>
  <c r="H963" i="11" s="1"/>
  <c r="G967" i="11"/>
  <c r="H967" i="11" s="1"/>
  <c r="G971" i="11"/>
  <c r="H971" i="11" s="1"/>
  <c r="G975" i="11"/>
  <c r="H975" i="11" s="1"/>
  <c r="G979" i="11"/>
  <c r="H979" i="11" s="1"/>
  <c r="G983" i="11"/>
  <c r="H983" i="11" s="1"/>
  <c r="G987" i="11"/>
  <c r="H987" i="11" s="1"/>
  <c r="G991" i="11"/>
  <c r="H991" i="11" s="1"/>
  <c r="G995" i="11"/>
  <c r="H995" i="11" s="1"/>
  <c r="G999" i="11"/>
  <c r="H999" i="11" s="1"/>
  <c r="G1003" i="11"/>
  <c r="H1003" i="11" s="1"/>
  <c r="G1007" i="11"/>
  <c r="H1007" i="11" s="1"/>
  <c r="G1011" i="11"/>
  <c r="H1011" i="11" s="1"/>
  <c r="G1015" i="11"/>
  <c r="H1015" i="11" s="1"/>
  <c r="G1019" i="11"/>
  <c r="H1019" i="11" s="1"/>
  <c r="G1023" i="11"/>
  <c r="H1023" i="11" s="1"/>
  <c r="G1027" i="11"/>
  <c r="H1027" i="11" s="1"/>
  <c r="G1031" i="11"/>
  <c r="H1031" i="11" s="1"/>
  <c r="G1035" i="11"/>
  <c r="H1035" i="11" s="1"/>
  <c r="G1039" i="11"/>
  <c r="H1039" i="11" s="1"/>
  <c r="G1043" i="11"/>
  <c r="H1043" i="11" s="1"/>
  <c r="G1047" i="11"/>
  <c r="H1047" i="11" s="1"/>
  <c r="G1051" i="11"/>
  <c r="H1051" i="11" s="1"/>
  <c r="G1055" i="11"/>
  <c r="H1055" i="11" s="1"/>
  <c r="G1059" i="11"/>
  <c r="H1059" i="11" s="1"/>
  <c r="G1063" i="11"/>
  <c r="H1063" i="11" s="1"/>
  <c r="G1067" i="11"/>
  <c r="H1067" i="11" s="1"/>
  <c r="G1071" i="11"/>
  <c r="H1071" i="11" s="1"/>
  <c r="G1075" i="11"/>
  <c r="H1075" i="11" s="1"/>
  <c r="G1079" i="11"/>
  <c r="H1079" i="11" s="1"/>
  <c r="G1083" i="11"/>
  <c r="H1083" i="11" s="1"/>
  <c r="G1087" i="11"/>
  <c r="H1087" i="11" s="1"/>
  <c r="G1091" i="11"/>
  <c r="H1091" i="11" s="1"/>
  <c r="G1095" i="11"/>
  <c r="H1095" i="11" s="1"/>
  <c r="G1099" i="11"/>
  <c r="H1099" i="11" s="1"/>
  <c r="G1103" i="11"/>
  <c r="H1103" i="11" s="1"/>
  <c r="G1107" i="11"/>
  <c r="H1107" i="11" s="1"/>
  <c r="G1111" i="11"/>
  <c r="H1111" i="11" s="1"/>
  <c r="G1115" i="11"/>
  <c r="H1115" i="11" s="1"/>
  <c r="G1119" i="11"/>
  <c r="H1119" i="11" s="1"/>
  <c r="G1123" i="11"/>
  <c r="H1123" i="11" s="1"/>
  <c r="G1127" i="11"/>
  <c r="H1127" i="11" s="1"/>
  <c r="G1131" i="11"/>
  <c r="H1131" i="11" s="1"/>
  <c r="G1135" i="11"/>
  <c r="H1135" i="11" s="1"/>
  <c r="G1139" i="11"/>
  <c r="H1139" i="11" s="1"/>
  <c r="G1143" i="11"/>
  <c r="H1143" i="11" s="1"/>
  <c r="G1147" i="11"/>
  <c r="H1147" i="11" s="1"/>
  <c r="G1151" i="11"/>
  <c r="H1151" i="11" s="1"/>
  <c r="G1155" i="11"/>
  <c r="H1155" i="11" s="1"/>
  <c r="G1159" i="11"/>
  <c r="H1159" i="11" s="1"/>
  <c r="G1163" i="11"/>
  <c r="H1163" i="11" s="1"/>
  <c r="G1167" i="11"/>
  <c r="H1167" i="11" s="1"/>
  <c r="G1171" i="11"/>
  <c r="H1171" i="11" s="1"/>
  <c r="G1175" i="11"/>
  <c r="H1175" i="11" s="1"/>
  <c r="G1179" i="11"/>
  <c r="H1179" i="11" s="1"/>
  <c r="G1183" i="11"/>
  <c r="H1183" i="11" s="1"/>
  <c r="G1187" i="11"/>
  <c r="H1187" i="11" s="1"/>
  <c r="G1191" i="11"/>
  <c r="H1191" i="11" s="1"/>
  <c r="G1195" i="11"/>
  <c r="H1195" i="11" s="1"/>
  <c r="G1199" i="11"/>
  <c r="H1199" i="11" s="1"/>
  <c r="G1203" i="11"/>
  <c r="H1203" i="11" s="1"/>
  <c r="G1207" i="11"/>
  <c r="H1207" i="11" s="1"/>
  <c r="G1211" i="11"/>
  <c r="H1211" i="11" s="1"/>
  <c r="G1215" i="11"/>
  <c r="H1215" i="11" s="1"/>
  <c r="G1219" i="11"/>
  <c r="H1219" i="11" s="1"/>
  <c r="G1223" i="11"/>
  <c r="H1223" i="11" s="1"/>
  <c r="G1227" i="11"/>
  <c r="H1227" i="11" s="1"/>
  <c r="G1231" i="11"/>
  <c r="H1231" i="11" s="1"/>
  <c r="G1235" i="11"/>
  <c r="H1235" i="11" s="1"/>
  <c r="G1239" i="11"/>
  <c r="H1239" i="11" s="1"/>
  <c r="G1243" i="11"/>
  <c r="H1243" i="11" s="1"/>
  <c r="G1247" i="11"/>
  <c r="H1247" i="11" s="1"/>
  <c r="G1251" i="11"/>
  <c r="H1251" i="11" s="1"/>
  <c r="G1255" i="11"/>
  <c r="H1255" i="11" s="1"/>
  <c r="G1259" i="11"/>
  <c r="H1259" i="11" s="1"/>
  <c r="G1263" i="11"/>
  <c r="H1263" i="11" s="1"/>
  <c r="G1267" i="11"/>
  <c r="H1267" i="11" s="1"/>
  <c r="G1271" i="11"/>
  <c r="H1271" i="11" s="1"/>
  <c r="G1275" i="11"/>
  <c r="H1275" i="11" s="1"/>
  <c r="G1279" i="11"/>
  <c r="H1279" i="11" s="1"/>
  <c r="G1283" i="11"/>
  <c r="H1283" i="11" s="1"/>
  <c r="G1287" i="11"/>
  <c r="H1287" i="11" s="1"/>
  <c r="G1291" i="11"/>
  <c r="H1291" i="11" s="1"/>
  <c r="G1295" i="11"/>
  <c r="H1295" i="11" s="1"/>
  <c r="G1299" i="11"/>
  <c r="H1299" i="11" s="1"/>
  <c r="G1303" i="11"/>
  <c r="H1303" i="11" s="1"/>
  <c r="G1307" i="11"/>
  <c r="H1307" i="11" s="1"/>
  <c r="G1311" i="11"/>
  <c r="H1311" i="11" s="1"/>
  <c r="G1315" i="11"/>
  <c r="H1315" i="11" s="1"/>
  <c r="G1319" i="11"/>
  <c r="H1319" i="11" s="1"/>
  <c r="G1323" i="11"/>
  <c r="H1323" i="11" s="1"/>
  <c r="G1327" i="11"/>
  <c r="H1327" i="11" s="1"/>
  <c r="G1331" i="11"/>
  <c r="H1331" i="11" s="1"/>
  <c r="G1335" i="11"/>
  <c r="H1335" i="11" s="1"/>
  <c r="G1339" i="11"/>
  <c r="H1339" i="11" s="1"/>
  <c r="G1343" i="11"/>
  <c r="H1343" i="11" s="1"/>
  <c r="G1347" i="11"/>
  <c r="H1347" i="11" s="1"/>
  <c r="G1351" i="11"/>
  <c r="H1351" i="11" s="1"/>
  <c r="G1355" i="11"/>
  <c r="H1355" i="11" s="1"/>
  <c r="G1359" i="11"/>
  <c r="H1359" i="11" s="1"/>
  <c r="G1363" i="11"/>
  <c r="H1363" i="11" s="1"/>
  <c r="G1367" i="11"/>
  <c r="H1367" i="11" s="1"/>
  <c r="G1371" i="11"/>
  <c r="H1371" i="11" s="1"/>
  <c r="G1375" i="11"/>
  <c r="H1375" i="11" s="1"/>
  <c r="G1379" i="11"/>
  <c r="H1379" i="11" s="1"/>
  <c r="G1383" i="11"/>
  <c r="H1383" i="11" s="1"/>
  <c r="G1387" i="11"/>
  <c r="H1387" i="11" s="1"/>
  <c r="G1391" i="11"/>
  <c r="H1391" i="11" s="1"/>
  <c r="G1395" i="11"/>
  <c r="H1395" i="11" s="1"/>
  <c r="G1399" i="11"/>
  <c r="H1399" i="11" s="1"/>
  <c r="G1403" i="11"/>
  <c r="H1403" i="11" s="1"/>
  <c r="G1407" i="11"/>
  <c r="H1407" i="11" s="1"/>
  <c r="G1411" i="11"/>
  <c r="H1411" i="11" s="1"/>
  <c r="G1415" i="11"/>
  <c r="H1415" i="11" s="1"/>
  <c r="G1419" i="11"/>
  <c r="H1419" i="11" s="1"/>
  <c r="G1423" i="11"/>
  <c r="H1423" i="11" s="1"/>
  <c r="G1427" i="11"/>
  <c r="H1427" i="11" s="1"/>
  <c r="G1431" i="11"/>
  <c r="H1431" i="11" s="1"/>
  <c r="G1435" i="11"/>
  <c r="H1435" i="11" s="1"/>
  <c r="G1439" i="11"/>
  <c r="H1439" i="11" s="1"/>
  <c r="G1443" i="11"/>
  <c r="H1443" i="11" s="1"/>
  <c r="G1447" i="11"/>
  <c r="H1447" i="11" s="1"/>
  <c r="G1451" i="11"/>
  <c r="H1451" i="11" s="1"/>
  <c r="G1455" i="11"/>
  <c r="H1455" i="11" s="1"/>
  <c r="G1459" i="11"/>
  <c r="H1459" i="11" s="1"/>
  <c r="G1463" i="11"/>
  <c r="H1463" i="11" s="1"/>
  <c r="G1467" i="11"/>
  <c r="H1467" i="11" s="1"/>
  <c r="G1471" i="11"/>
  <c r="H1471" i="11" s="1"/>
  <c r="G1475" i="11"/>
  <c r="H1475" i="11" s="1"/>
  <c r="G1479" i="11"/>
  <c r="H1479" i="11" s="1"/>
  <c r="G1483" i="11"/>
  <c r="H1483" i="11" s="1"/>
  <c r="G1487" i="11"/>
  <c r="H1487" i="11" s="1"/>
  <c r="G1491" i="11"/>
  <c r="H1491" i="11" s="1"/>
  <c r="G1495" i="11"/>
  <c r="H1495" i="11" s="1"/>
  <c r="G1499" i="11"/>
  <c r="H1499" i="11" s="1"/>
  <c r="G1503" i="11"/>
  <c r="H1503" i="11" s="1"/>
  <c r="G1507" i="11"/>
  <c r="H1507" i="11" s="1"/>
  <c r="G1511" i="11"/>
  <c r="H1511" i="11" s="1"/>
  <c r="G1515" i="11"/>
  <c r="H1515" i="11" s="1"/>
  <c r="G1519" i="11"/>
  <c r="H1519" i="11" s="1"/>
  <c r="G1523" i="11"/>
  <c r="H1523" i="11" s="1"/>
  <c r="G1527" i="11"/>
  <c r="H1527" i="11" s="1"/>
  <c r="G1531" i="11"/>
  <c r="H1531" i="11" s="1"/>
  <c r="G1535" i="11"/>
  <c r="H1535" i="11" s="1"/>
  <c r="G1539" i="11"/>
  <c r="H1539" i="11" s="1"/>
  <c r="G1543" i="11"/>
  <c r="H1543" i="11" s="1"/>
  <c r="G1547" i="11"/>
  <c r="H1547" i="11" s="1"/>
  <c r="G1551" i="11"/>
  <c r="H1551" i="11" s="1"/>
  <c r="G1555" i="11"/>
  <c r="H1555" i="11" s="1"/>
  <c r="G4" i="11"/>
  <c r="H4" i="11" s="1"/>
  <c r="G8" i="11"/>
  <c r="H8" i="11" s="1"/>
  <c r="G12" i="11"/>
  <c r="H12" i="11" s="1"/>
  <c r="G16" i="11"/>
  <c r="H16" i="11" s="1"/>
  <c r="G20" i="11"/>
  <c r="H20" i="11" s="1"/>
  <c r="G24" i="11"/>
  <c r="H24" i="11" s="1"/>
  <c r="G28" i="11"/>
  <c r="H28" i="11" s="1"/>
  <c r="G32" i="11"/>
  <c r="H32" i="11" s="1"/>
  <c r="G36" i="11"/>
  <c r="H36" i="11" s="1"/>
  <c r="G40" i="11"/>
  <c r="H40" i="11" s="1"/>
  <c r="G44" i="11"/>
  <c r="H44" i="11" s="1"/>
  <c r="G48" i="11"/>
  <c r="H48" i="11" s="1"/>
  <c r="G52" i="11"/>
  <c r="H52" i="11" s="1"/>
  <c r="G56" i="11"/>
  <c r="H56" i="11" s="1"/>
  <c r="G60" i="11"/>
  <c r="H60" i="11" s="1"/>
  <c r="G64" i="11"/>
  <c r="H64" i="11" s="1"/>
  <c r="G68" i="11"/>
  <c r="H68" i="11" s="1"/>
  <c r="G72" i="11"/>
  <c r="H72" i="11" s="1"/>
  <c r="G76" i="11"/>
  <c r="H76" i="11" s="1"/>
  <c r="G80" i="11"/>
  <c r="H80" i="11" s="1"/>
  <c r="G84" i="11"/>
  <c r="H84" i="11" s="1"/>
  <c r="G88" i="11"/>
  <c r="H88" i="11" s="1"/>
  <c r="G92" i="11"/>
  <c r="H92" i="11" s="1"/>
  <c r="G96" i="11"/>
  <c r="H96" i="11" s="1"/>
  <c r="G100" i="11"/>
  <c r="H100" i="11" s="1"/>
  <c r="G104" i="11"/>
  <c r="H104" i="11" s="1"/>
  <c r="G108" i="11"/>
  <c r="H108" i="11" s="1"/>
  <c r="G112" i="11"/>
  <c r="H112" i="11" s="1"/>
  <c r="G116" i="11"/>
  <c r="H116" i="11" s="1"/>
  <c r="G120" i="11"/>
  <c r="H120" i="11" s="1"/>
  <c r="G124" i="11"/>
  <c r="H124" i="11" s="1"/>
  <c r="G128" i="11"/>
  <c r="H128" i="11" s="1"/>
  <c r="G132" i="11"/>
  <c r="H132" i="11" s="1"/>
  <c r="G136" i="11"/>
  <c r="H136" i="11" s="1"/>
  <c r="G140" i="11"/>
  <c r="H140" i="11" s="1"/>
  <c r="G144" i="11"/>
  <c r="H144" i="11" s="1"/>
  <c r="G148" i="11"/>
  <c r="H148" i="11" s="1"/>
  <c r="G152" i="11"/>
  <c r="H152" i="11" s="1"/>
  <c r="G156" i="11"/>
  <c r="H156" i="11" s="1"/>
  <c r="G160" i="11"/>
  <c r="H160" i="11" s="1"/>
  <c r="G164" i="11"/>
  <c r="H164" i="11" s="1"/>
  <c r="G168" i="11"/>
  <c r="H168" i="11" s="1"/>
  <c r="G172" i="11"/>
  <c r="H172" i="11" s="1"/>
  <c r="G176" i="11"/>
  <c r="H176" i="11" s="1"/>
  <c r="G180" i="11"/>
  <c r="H180" i="11" s="1"/>
  <c r="G184" i="11"/>
  <c r="H184" i="11" s="1"/>
  <c r="G188" i="11"/>
  <c r="H188" i="11" s="1"/>
  <c r="G192" i="11"/>
  <c r="H192" i="11" s="1"/>
  <c r="G196" i="11"/>
  <c r="H196" i="11" s="1"/>
  <c r="G200" i="11"/>
  <c r="H200" i="11" s="1"/>
  <c r="G204" i="11"/>
  <c r="H204" i="11" s="1"/>
  <c r="G208" i="11"/>
  <c r="H208" i="11" s="1"/>
  <c r="G212" i="11"/>
  <c r="H212" i="11" s="1"/>
  <c r="G216" i="11"/>
  <c r="H216" i="11" s="1"/>
  <c r="G220" i="11"/>
  <c r="H220" i="11" s="1"/>
  <c r="G224" i="11"/>
  <c r="H224" i="11" s="1"/>
  <c r="G228" i="11"/>
  <c r="H228" i="11" s="1"/>
  <c r="G232" i="11"/>
  <c r="H232" i="11" s="1"/>
  <c r="G236" i="11"/>
  <c r="H236" i="11" s="1"/>
  <c r="G240" i="11"/>
  <c r="H240" i="11" s="1"/>
  <c r="G244" i="11"/>
  <c r="H244" i="11" s="1"/>
  <c r="G248" i="11"/>
  <c r="H248" i="11" s="1"/>
  <c r="G252" i="11"/>
  <c r="H252" i="11" s="1"/>
  <c r="G256" i="11"/>
  <c r="H256" i="11" s="1"/>
  <c r="G260" i="11"/>
  <c r="H260" i="11" s="1"/>
  <c r="G264" i="11"/>
  <c r="H264" i="11" s="1"/>
  <c r="G268" i="11"/>
  <c r="H268" i="11" s="1"/>
  <c r="G272" i="11"/>
  <c r="H272" i="11" s="1"/>
  <c r="G276" i="11"/>
  <c r="H276" i="11" s="1"/>
  <c r="G280" i="11"/>
  <c r="H280" i="11" s="1"/>
  <c r="G284" i="11"/>
  <c r="H284" i="11" s="1"/>
  <c r="G288" i="11"/>
  <c r="H288" i="11" s="1"/>
  <c r="G292" i="11"/>
  <c r="H292" i="11" s="1"/>
  <c r="G296" i="11"/>
  <c r="H296" i="11" s="1"/>
  <c r="G300" i="11"/>
  <c r="H300" i="11" s="1"/>
  <c r="G304" i="11"/>
  <c r="H304" i="11" s="1"/>
  <c r="G308" i="11"/>
  <c r="H308" i="11" s="1"/>
  <c r="G312" i="11"/>
  <c r="H312" i="11" s="1"/>
  <c r="G316" i="11"/>
  <c r="H316" i="11" s="1"/>
  <c r="G320" i="11"/>
  <c r="H320" i="11" s="1"/>
  <c r="G324" i="11"/>
  <c r="H324" i="11" s="1"/>
  <c r="G328" i="11"/>
  <c r="H328" i="11" s="1"/>
  <c r="G332" i="11"/>
  <c r="H332" i="11" s="1"/>
  <c r="G336" i="11"/>
  <c r="H336" i="11" s="1"/>
  <c r="G340" i="11"/>
  <c r="H340" i="11" s="1"/>
  <c r="G344" i="11"/>
  <c r="H344" i="11" s="1"/>
  <c r="G348" i="11"/>
  <c r="H348" i="11" s="1"/>
  <c r="G352" i="11"/>
  <c r="H352" i="11" s="1"/>
  <c r="G356" i="11"/>
  <c r="H356" i="11" s="1"/>
  <c r="G360" i="11"/>
  <c r="H360" i="11" s="1"/>
  <c r="G364" i="11"/>
  <c r="H364" i="11" s="1"/>
  <c r="G368" i="11"/>
  <c r="H368" i="11" s="1"/>
  <c r="G372" i="11"/>
  <c r="H372" i="11" s="1"/>
  <c r="G376" i="11"/>
  <c r="H376" i="11" s="1"/>
  <c r="G380" i="11"/>
  <c r="H380" i="11" s="1"/>
  <c r="G384" i="11"/>
  <c r="H384" i="11" s="1"/>
  <c r="G388" i="11"/>
  <c r="H388" i="11" s="1"/>
  <c r="G392" i="11"/>
  <c r="H392" i="11" s="1"/>
  <c r="G396" i="11"/>
  <c r="H396" i="11" s="1"/>
  <c r="G400" i="11"/>
  <c r="H400" i="11" s="1"/>
  <c r="G404" i="11"/>
  <c r="H404" i="11" s="1"/>
  <c r="G408" i="11"/>
  <c r="H408" i="11" s="1"/>
  <c r="G412" i="11"/>
  <c r="H412" i="11" s="1"/>
  <c r="G416" i="11"/>
  <c r="H416" i="11" s="1"/>
  <c r="G420" i="11"/>
  <c r="H420" i="11" s="1"/>
  <c r="G424" i="11"/>
  <c r="H424" i="11" s="1"/>
  <c r="G428" i="11"/>
  <c r="H428" i="11" s="1"/>
  <c r="G432" i="11"/>
  <c r="H432" i="11" s="1"/>
  <c r="G436" i="11"/>
  <c r="H436" i="11" s="1"/>
  <c r="G440" i="11"/>
  <c r="H440" i="11" s="1"/>
  <c r="G444" i="11"/>
  <c r="H444" i="11" s="1"/>
  <c r="G448" i="11"/>
  <c r="H448" i="11" s="1"/>
  <c r="G452" i="11"/>
  <c r="H452" i="11" s="1"/>
  <c r="G456" i="11"/>
  <c r="H456" i="11" s="1"/>
  <c r="G460" i="11"/>
  <c r="H460" i="11" s="1"/>
  <c r="G464" i="11"/>
  <c r="H464" i="11" s="1"/>
  <c r="G468" i="11"/>
  <c r="H468" i="11" s="1"/>
  <c r="G472" i="11"/>
  <c r="H472" i="11" s="1"/>
  <c r="G476" i="11"/>
  <c r="H476" i="11" s="1"/>
  <c r="G480" i="11"/>
  <c r="H480" i="11" s="1"/>
  <c r="G484" i="11"/>
  <c r="H484" i="11" s="1"/>
  <c r="G488" i="11"/>
  <c r="H488" i="11" s="1"/>
  <c r="G492" i="11"/>
  <c r="H492" i="11" s="1"/>
  <c r="G496" i="11"/>
  <c r="H496" i="11" s="1"/>
  <c r="G500" i="11"/>
  <c r="H500" i="11" s="1"/>
  <c r="G504" i="11"/>
  <c r="H504" i="11" s="1"/>
  <c r="G508" i="11"/>
  <c r="H508" i="11" s="1"/>
  <c r="G512" i="11"/>
  <c r="H512" i="11" s="1"/>
  <c r="G516" i="11"/>
  <c r="H516" i="11" s="1"/>
  <c r="G520" i="11"/>
  <c r="H520" i="11" s="1"/>
  <c r="G524" i="11"/>
  <c r="H524" i="11" s="1"/>
  <c r="G528" i="11"/>
  <c r="H528" i="11" s="1"/>
  <c r="G532" i="11"/>
  <c r="H532" i="11" s="1"/>
  <c r="G536" i="11"/>
  <c r="H536" i="11" s="1"/>
  <c r="G540" i="11"/>
  <c r="H540" i="11" s="1"/>
  <c r="G544" i="11"/>
  <c r="H544" i="11" s="1"/>
  <c r="G548" i="11"/>
  <c r="H548" i="11" s="1"/>
  <c r="G552" i="11"/>
  <c r="H552" i="11" s="1"/>
  <c r="G556" i="11"/>
  <c r="H556" i="11" s="1"/>
  <c r="G560" i="11"/>
  <c r="H560" i="11" s="1"/>
  <c r="G564" i="11"/>
  <c r="H564" i="11" s="1"/>
  <c r="G568" i="11"/>
  <c r="H568" i="11" s="1"/>
  <c r="G572" i="11"/>
  <c r="H572" i="11" s="1"/>
  <c r="G576" i="11"/>
  <c r="H576" i="11" s="1"/>
  <c r="G580" i="11"/>
  <c r="H580" i="11" s="1"/>
  <c r="G584" i="11"/>
  <c r="H584" i="11" s="1"/>
  <c r="G588" i="11"/>
  <c r="H588" i="11" s="1"/>
  <c r="G592" i="11"/>
  <c r="H592" i="11" s="1"/>
  <c r="G596" i="11"/>
  <c r="H596" i="11" s="1"/>
  <c r="G600" i="11"/>
  <c r="H600" i="11" s="1"/>
  <c r="G604" i="11"/>
  <c r="H604" i="11" s="1"/>
  <c r="G608" i="11"/>
  <c r="H608" i="11" s="1"/>
  <c r="G612" i="11"/>
  <c r="H612" i="11" s="1"/>
  <c r="G616" i="11"/>
  <c r="H616" i="11" s="1"/>
  <c r="G620" i="11"/>
  <c r="H620" i="11" s="1"/>
  <c r="G624" i="11"/>
  <c r="H624" i="11" s="1"/>
  <c r="G628" i="11"/>
  <c r="H628" i="11" s="1"/>
  <c r="G632" i="11"/>
  <c r="H632" i="11" s="1"/>
  <c r="G636" i="11"/>
  <c r="H636" i="11" s="1"/>
  <c r="G640" i="11"/>
  <c r="H640" i="11" s="1"/>
  <c r="G644" i="11"/>
  <c r="H644" i="11" s="1"/>
  <c r="G648" i="11"/>
  <c r="H648" i="11" s="1"/>
  <c r="G652" i="11"/>
  <c r="H652" i="11" s="1"/>
  <c r="G656" i="11"/>
  <c r="H656" i="11" s="1"/>
  <c r="G660" i="11"/>
  <c r="H660" i="11" s="1"/>
  <c r="G664" i="11"/>
  <c r="H664" i="11" s="1"/>
  <c r="G668" i="11"/>
  <c r="H668" i="11" s="1"/>
  <c r="G672" i="11"/>
  <c r="H672" i="11" s="1"/>
  <c r="G676" i="11"/>
  <c r="H676" i="11" s="1"/>
  <c r="G680" i="11"/>
  <c r="H680" i="11" s="1"/>
  <c r="G684" i="11"/>
  <c r="H684" i="11" s="1"/>
  <c r="G688" i="11"/>
  <c r="H688" i="11" s="1"/>
  <c r="G692" i="11"/>
  <c r="H692" i="11" s="1"/>
  <c r="G696" i="11"/>
  <c r="H696" i="11" s="1"/>
  <c r="G700" i="11"/>
  <c r="H700" i="11" s="1"/>
  <c r="G704" i="11"/>
  <c r="H704" i="11" s="1"/>
  <c r="G708" i="11"/>
  <c r="H708" i="11" s="1"/>
  <c r="G712" i="11"/>
  <c r="H712" i="11" s="1"/>
  <c r="G716" i="11"/>
  <c r="H716" i="11" s="1"/>
  <c r="G720" i="11"/>
  <c r="H720" i="11" s="1"/>
  <c r="G724" i="11"/>
  <c r="H724" i="11" s="1"/>
  <c r="G728" i="11"/>
  <c r="H728" i="11" s="1"/>
  <c r="G732" i="11"/>
  <c r="H732" i="11" s="1"/>
  <c r="G736" i="11"/>
  <c r="H736" i="11" s="1"/>
  <c r="G740" i="11"/>
  <c r="H740" i="11" s="1"/>
  <c r="G744" i="11"/>
  <c r="H744" i="11" s="1"/>
  <c r="G748" i="11"/>
  <c r="H748" i="11" s="1"/>
  <c r="G752" i="11"/>
  <c r="H752" i="11" s="1"/>
  <c r="G756" i="11"/>
  <c r="H756" i="11" s="1"/>
  <c r="G760" i="11"/>
  <c r="H760" i="11" s="1"/>
  <c r="G764" i="11"/>
  <c r="H764" i="11" s="1"/>
  <c r="G768" i="11"/>
  <c r="H768" i="11" s="1"/>
  <c r="G772" i="11"/>
  <c r="H772" i="11" s="1"/>
  <c r="G776" i="11"/>
  <c r="H776" i="11" s="1"/>
  <c r="G780" i="11"/>
  <c r="H780" i="11" s="1"/>
  <c r="G784" i="11"/>
  <c r="H784" i="11" s="1"/>
  <c r="G788" i="11"/>
  <c r="H788" i="11" s="1"/>
  <c r="G792" i="11"/>
  <c r="H792" i="11" s="1"/>
  <c r="G796" i="11"/>
  <c r="H796" i="11" s="1"/>
  <c r="G800" i="11"/>
  <c r="H800" i="11" s="1"/>
  <c r="G804" i="11"/>
  <c r="H804" i="11" s="1"/>
  <c r="G808" i="11"/>
  <c r="H808" i="11" s="1"/>
  <c r="G812" i="11"/>
  <c r="H812" i="11" s="1"/>
  <c r="G816" i="11"/>
  <c r="H816" i="11" s="1"/>
  <c r="G820" i="11"/>
  <c r="H820" i="11" s="1"/>
  <c r="G824" i="11"/>
  <c r="H824" i="11" s="1"/>
  <c r="G828" i="11"/>
  <c r="H828" i="11" s="1"/>
  <c r="G832" i="11"/>
  <c r="H832" i="11" s="1"/>
  <c r="G836" i="11"/>
  <c r="H836" i="11" s="1"/>
  <c r="G840" i="11"/>
  <c r="H840" i="11" s="1"/>
  <c r="G844" i="11"/>
  <c r="H844" i="11" s="1"/>
  <c r="G848" i="11"/>
  <c r="H848" i="11" s="1"/>
  <c r="G852" i="11"/>
  <c r="H852" i="11" s="1"/>
  <c r="G856" i="11"/>
  <c r="H856" i="11" s="1"/>
  <c r="G860" i="11"/>
  <c r="H860" i="11" s="1"/>
  <c r="G864" i="11"/>
  <c r="H864" i="11" s="1"/>
  <c r="G868" i="11"/>
  <c r="H868" i="11" s="1"/>
  <c r="G872" i="11"/>
  <c r="H872" i="11" s="1"/>
  <c r="G876" i="11"/>
  <c r="H876" i="11" s="1"/>
  <c r="G880" i="11"/>
  <c r="H880" i="11" s="1"/>
  <c r="G884" i="11"/>
  <c r="H884" i="11" s="1"/>
  <c r="G888" i="11"/>
  <c r="H888" i="11" s="1"/>
  <c r="G892" i="11"/>
  <c r="H892" i="11" s="1"/>
  <c r="G896" i="11"/>
  <c r="H896" i="11" s="1"/>
  <c r="G900" i="11"/>
  <c r="H900" i="11" s="1"/>
  <c r="G904" i="11"/>
  <c r="H904" i="11" s="1"/>
  <c r="G908" i="11"/>
  <c r="H908" i="11" s="1"/>
  <c r="G912" i="11"/>
  <c r="H912" i="11" s="1"/>
  <c r="G916" i="11"/>
  <c r="H916" i="11" s="1"/>
  <c r="G920" i="11"/>
  <c r="H920" i="11" s="1"/>
  <c r="G924" i="11"/>
  <c r="H924" i="11" s="1"/>
  <c r="G928" i="11"/>
  <c r="H928" i="11" s="1"/>
  <c r="G932" i="11"/>
  <c r="H932" i="11" s="1"/>
  <c r="G936" i="11"/>
  <c r="H936" i="11" s="1"/>
  <c r="G940" i="11"/>
  <c r="H940" i="11" s="1"/>
  <c r="G944" i="11"/>
  <c r="H944" i="11" s="1"/>
  <c r="G948" i="11"/>
  <c r="H948" i="11" s="1"/>
  <c r="G952" i="11"/>
  <c r="H952" i="11" s="1"/>
  <c r="G956" i="11"/>
  <c r="H956" i="11" s="1"/>
  <c r="G960" i="11"/>
  <c r="H960" i="11" s="1"/>
  <c r="G964" i="11"/>
  <c r="H964" i="11" s="1"/>
  <c r="G968" i="11"/>
  <c r="H968" i="11" s="1"/>
  <c r="G972" i="11"/>
  <c r="H972" i="11" s="1"/>
  <c r="G976" i="11"/>
  <c r="H976" i="11" s="1"/>
  <c r="G980" i="11"/>
  <c r="H980" i="11" s="1"/>
  <c r="G984" i="11"/>
  <c r="H984" i="11" s="1"/>
  <c r="G988" i="11"/>
  <c r="H988" i="11" s="1"/>
  <c r="G992" i="11"/>
  <c r="H992" i="11" s="1"/>
  <c r="G996" i="11"/>
  <c r="H996" i="11" s="1"/>
  <c r="G1000" i="11"/>
  <c r="H1000" i="11" s="1"/>
  <c r="G1004" i="11"/>
  <c r="H1004" i="11" s="1"/>
  <c r="G1008" i="11"/>
  <c r="H1008" i="11" s="1"/>
  <c r="G1012" i="11"/>
  <c r="H1012" i="11" s="1"/>
  <c r="G1016" i="11"/>
  <c r="H1016" i="11" s="1"/>
  <c r="G1020" i="11"/>
  <c r="H1020" i="11" s="1"/>
  <c r="G1024" i="11"/>
  <c r="H1024" i="11" s="1"/>
  <c r="G1028" i="11"/>
  <c r="H1028" i="11" s="1"/>
  <c r="G1032" i="11"/>
  <c r="H1032" i="11" s="1"/>
  <c r="G1036" i="11"/>
  <c r="H1036" i="11" s="1"/>
  <c r="G1040" i="11"/>
  <c r="H1040" i="11" s="1"/>
  <c r="G1044" i="11"/>
  <c r="H1044" i="11" s="1"/>
  <c r="G1048" i="11"/>
  <c r="H1048" i="11" s="1"/>
  <c r="G1052" i="11"/>
  <c r="H1052" i="11" s="1"/>
  <c r="G1056" i="11"/>
  <c r="H1056" i="11" s="1"/>
  <c r="G1060" i="11"/>
  <c r="H1060" i="11" s="1"/>
  <c r="G1064" i="11"/>
  <c r="H1064" i="11" s="1"/>
  <c r="G1068" i="11"/>
  <c r="H1068" i="11" s="1"/>
  <c r="G1072" i="11"/>
  <c r="H1072" i="11" s="1"/>
  <c r="G1076" i="11"/>
  <c r="H1076" i="11" s="1"/>
  <c r="G1080" i="11"/>
  <c r="H1080" i="11" s="1"/>
  <c r="G1084" i="11"/>
  <c r="H1084" i="11" s="1"/>
  <c r="G1088" i="11"/>
  <c r="H1088" i="11" s="1"/>
  <c r="G1092" i="11"/>
  <c r="H1092" i="11" s="1"/>
  <c r="G1096" i="11"/>
  <c r="H1096" i="11" s="1"/>
  <c r="G1100" i="11"/>
  <c r="H1100" i="11" s="1"/>
  <c r="G1104" i="11"/>
  <c r="H1104" i="11" s="1"/>
  <c r="G1108" i="11"/>
  <c r="H1108" i="11" s="1"/>
  <c r="G1112" i="11"/>
  <c r="H1112" i="11" s="1"/>
  <c r="G1116" i="11"/>
  <c r="H1116" i="11" s="1"/>
  <c r="G1120" i="11"/>
  <c r="H1120" i="11" s="1"/>
  <c r="G1124" i="11"/>
  <c r="H1124" i="11" s="1"/>
  <c r="G1128" i="11"/>
  <c r="H1128" i="11" s="1"/>
  <c r="G1132" i="11"/>
  <c r="H1132" i="11" s="1"/>
  <c r="G1136" i="11"/>
  <c r="H1136" i="11" s="1"/>
  <c r="G1140" i="11"/>
  <c r="H1140" i="11" s="1"/>
  <c r="G1144" i="11"/>
  <c r="H1144" i="11" s="1"/>
  <c r="G1148" i="11"/>
  <c r="H1148" i="11" s="1"/>
  <c r="G1152" i="11"/>
  <c r="H1152" i="11" s="1"/>
  <c r="G1156" i="11"/>
  <c r="H1156" i="11" s="1"/>
  <c r="G1160" i="11"/>
  <c r="H1160" i="11" s="1"/>
  <c r="G1164" i="11"/>
  <c r="H1164" i="11" s="1"/>
  <c r="G1168" i="11"/>
  <c r="H1168" i="11" s="1"/>
  <c r="G1172" i="11"/>
  <c r="H1172" i="11" s="1"/>
  <c r="G1176" i="11"/>
  <c r="H1176" i="11" s="1"/>
  <c r="G1180" i="11"/>
  <c r="H1180" i="11" s="1"/>
  <c r="G1184" i="11"/>
  <c r="H1184" i="11" s="1"/>
  <c r="G1188" i="11"/>
  <c r="H1188" i="11" s="1"/>
  <c r="G1192" i="11"/>
  <c r="H1192" i="11" s="1"/>
  <c r="G1196" i="11"/>
  <c r="H1196" i="11" s="1"/>
  <c r="G1200" i="11"/>
  <c r="H1200" i="11" s="1"/>
  <c r="G1204" i="11"/>
  <c r="H1204" i="11" s="1"/>
  <c r="G1208" i="11"/>
  <c r="H1208" i="11" s="1"/>
  <c r="G1212" i="11"/>
  <c r="H1212" i="11" s="1"/>
  <c r="G1216" i="11"/>
  <c r="H1216" i="11" s="1"/>
  <c r="G1220" i="11"/>
  <c r="H1220" i="11" s="1"/>
  <c r="G1224" i="11"/>
  <c r="H1224" i="11" s="1"/>
  <c r="G1228" i="11"/>
  <c r="H1228" i="11" s="1"/>
  <c r="G1232" i="11"/>
  <c r="H1232" i="11" s="1"/>
  <c r="G1236" i="11"/>
  <c r="H1236" i="11" s="1"/>
  <c r="G1240" i="11"/>
  <c r="H1240" i="11" s="1"/>
  <c r="G1244" i="11"/>
  <c r="H1244" i="11" s="1"/>
  <c r="G1248" i="11"/>
  <c r="H1248" i="11" s="1"/>
  <c r="G1252" i="11"/>
  <c r="H1252" i="11" s="1"/>
  <c r="G1256" i="11"/>
  <c r="H1256" i="11" s="1"/>
  <c r="G1260" i="11"/>
  <c r="H1260" i="11" s="1"/>
  <c r="G1264" i="11"/>
  <c r="H1264" i="11" s="1"/>
  <c r="G1268" i="11"/>
  <c r="H1268" i="11" s="1"/>
  <c r="G1272" i="11"/>
  <c r="H1272" i="11" s="1"/>
  <c r="G1276" i="11"/>
  <c r="H1276" i="11" s="1"/>
  <c r="G1280" i="11"/>
  <c r="H1280" i="11" s="1"/>
  <c r="G1284" i="11"/>
  <c r="H1284" i="11" s="1"/>
  <c r="G1288" i="11"/>
  <c r="H1288" i="11" s="1"/>
  <c r="G1292" i="11"/>
  <c r="H1292" i="11" s="1"/>
  <c r="G1296" i="11"/>
  <c r="H1296" i="11" s="1"/>
  <c r="G1300" i="11"/>
  <c r="H1300" i="11" s="1"/>
  <c r="G1304" i="11"/>
  <c r="H1304" i="11" s="1"/>
  <c r="G1308" i="11"/>
  <c r="H1308" i="11" s="1"/>
  <c r="G1312" i="11"/>
  <c r="H1312" i="11" s="1"/>
  <c r="G1316" i="11"/>
  <c r="H1316" i="11" s="1"/>
  <c r="G1320" i="11"/>
  <c r="H1320" i="11" s="1"/>
  <c r="G1324" i="11"/>
  <c r="H1324" i="11" s="1"/>
  <c r="G1328" i="11"/>
  <c r="H1328" i="11" s="1"/>
  <c r="G1332" i="11"/>
  <c r="H1332" i="11" s="1"/>
  <c r="G1336" i="11"/>
  <c r="H1336" i="11" s="1"/>
  <c r="G1340" i="11"/>
  <c r="H1340" i="11" s="1"/>
  <c r="G1344" i="11"/>
  <c r="H1344" i="11" s="1"/>
  <c r="G1348" i="11"/>
  <c r="H1348" i="11" s="1"/>
  <c r="G1352" i="11"/>
  <c r="H1352" i="11" s="1"/>
  <c r="G1356" i="11"/>
  <c r="H1356" i="11" s="1"/>
  <c r="G1360" i="11"/>
  <c r="H1360" i="11" s="1"/>
  <c r="G1364" i="11"/>
  <c r="H1364" i="11" s="1"/>
  <c r="G1368" i="11"/>
  <c r="H1368" i="11" s="1"/>
  <c r="G1372" i="11"/>
  <c r="H1372" i="11" s="1"/>
  <c r="G1376" i="11"/>
  <c r="H1376" i="11" s="1"/>
  <c r="G1380" i="11"/>
  <c r="H1380" i="11" s="1"/>
  <c r="G1384" i="11"/>
  <c r="H1384" i="11" s="1"/>
  <c r="G1388" i="11"/>
  <c r="H1388" i="11" s="1"/>
  <c r="G1392" i="11"/>
  <c r="H1392" i="11" s="1"/>
  <c r="G1396" i="11"/>
  <c r="H1396" i="11" s="1"/>
  <c r="G1400" i="11"/>
  <c r="H1400" i="11" s="1"/>
  <c r="G1404" i="11"/>
  <c r="H1404" i="11" s="1"/>
  <c r="G1408" i="11"/>
  <c r="H1408" i="11" s="1"/>
  <c r="G1412" i="11"/>
  <c r="H1412" i="11" s="1"/>
  <c r="G1416" i="11"/>
  <c r="H1416" i="11" s="1"/>
  <c r="G1420" i="11"/>
  <c r="H1420" i="11" s="1"/>
  <c r="G1424" i="11"/>
  <c r="H1424" i="11" s="1"/>
  <c r="G1428" i="11"/>
  <c r="H1428" i="11" s="1"/>
  <c r="G1432" i="11"/>
  <c r="H1432" i="11" s="1"/>
  <c r="G1436" i="11"/>
  <c r="H1436" i="11" s="1"/>
  <c r="G1440" i="11"/>
  <c r="H1440" i="11" s="1"/>
  <c r="G1444" i="11"/>
  <c r="H1444" i="11" s="1"/>
  <c r="G1448" i="11"/>
  <c r="H1448" i="11" s="1"/>
  <c r="G1452" i="11"/>
  <c r="H1452" i="11" s="1"/>
  <c r="G1456" i="11"/>
  <c r="H1456" i="11" s="1"/>
  <c r="G1460" i="11"/>
  <c r="H1460" i="11" s="1"/>
  <c r="G1464" i="11"/>
  <c r="H1464" i="11" s="1"/>
  <c r="G1468" i="11"/>
  <c r="H1468" i="11" s="1"/>
  <c r="G1472" i="11"/>
  <c r="H1472" i="11" s="1"/>
  <c r="G1476" i="11"/>
  <c r="H1476" i="11" s="1"/>
  <c r="G1480" i="11"/>
  <c r="H1480" i="11" s="1"/>
  <c r="G1484" i="11"/>
  <c r="H1484" i="11" s="1"/>
  <c r="G1488" i="11"/>
  <c r="H1488" i="11" s="1"/>
  <c r="G1492" i="11"/>
  <c r="H1492" i="11" s="1"/>
  <c r="G1496" i="11"/>
  <c r="H1496" i="11" s="1"/>
  <c r="G1500" i="11"/>
  <c r="H1500" i="11" s="1"/>
  <c r="G1504" i="11"/>
  <c r="H1504" i="11" s="1"/>
  <c r="G1508" i="11"/>
  <c r="H1508" i="11" s="1"/>
  <c r="G1512" i="11"/>
  <c r="H1512" i="11" s="1"/>
  <c r="G1516" i="11"/>
  <c r="H1516" i="11" s="1"/>
  <c r="G1520" i="11"/>
  <c r="H1520" i="11" s="1"/>
  <c r="G1524" i="11"/>
  <c r="H1524" i="11" s="1"/>
  <c r="G1528" i="11"/>
  <c r="H1528" i="11" s="1"/>
  <c r="G1532" i="11"/>
  <c r="H1532" i="11" s="1"/>
  <c r="G1536" i="11"/>
  <c r="H1536" i="11" s="1"/>
  <c r="G1540" i="11"/>
  <c r="H1540" i="11" s="1"/>
  <c r="G1544" i="11"/>
  <c r="H1544" i="11" s="1"/>
  <c r="G5" i="11"/>
  <c r="H5" i="11" s="1"/>
  <c r="G9" i="11"/>
  <c r="H9" i="11" s="1"/>
  <c r="G13" i="11"/>
  <c r="H13" i="11" s="1"/>
  <c r="G17" i="11"/>
  <c r="H17" i="11" s="1"/>
  <c r="G21" i="11"/>
  <c r="H21" i="11" s="1"/>
  <c r="G25" i="11"/>
  <c r="H25" i="11" s="1"/>
  <c r="G29" i="11"/>
  <c r="H29" i="11" s="1"/>
  <c r="G33" i="11"/>
  <c r="H33" i="11" s="1"/>
  <c r="G37" i="11"/>
  <c r="H37" i="11" s="1"/>
  <c r="G41" i="11"/>
  <c r="H41" i="11" s="1"/>
  <c r="G45" i="11"/>
  <c r="H45" i="11" s="1"/>
  <c r="G49" i="11"/>
  <c r="H49" i="11" s="1"/>
  <c r="G53" i="11"/>
  <c r="H53" i="11" s="1"/>
  <c r="G57" i="11"/>
  <c r="H57" i="11" s="1"/>
  <c r="G61" i="11"/>
  <c r="H61" i="11" s="1"/>
  <c r="G65" i="11"/>
  <c r="H65" i="11" s="1"/>
  <c r="G69" i="11"/>
  <c r="H69" i="11" s="1"/>
  <c r="G73" i="11"/>
  <c r="H73" i="11" s="1"/>
  <c r="G77" i="11"/>
  <c r="H77" i="11" s="1"/>
  <c r="G81" i="11"/>
  <c r="H81" i="11" s="1"/>
  <c r="G85" i="11"/>
  <c r="H85" i="11" s="1"/>
  <c r="G89" i="11"/>
  <c r="H89" i="11" s="1"/>
  <c r="G93" i="11"/>
  <c r="H93" i="11" s="1"/>
  <c r="G97" i="11"/>
  <c r="H97" i="11" s="1"/>
  <c r="G101" i="11"/>
  <c r="H101" i="11" s="1"/>
  <c r="G105" i="11"/>
  <c r="H105" i="11" s="1"/>
  <c r="G109" i="11"/>
  <c r="H109" i="11" s="1"/>
  <c r="G113" i="11"/>
  <c r="H113" i="11" s="1"/>
  <c r="G117" i="11"/>
  <c r="H117" i="11" s="1"/>
  <c r="G121" i="11"/>
  <c r="H121" i="11" s="1"/>
  <c r="G125" i="11"/>
  <c r="H125" i="11" s="1"/>
  <c r="G129" i="11"/>
  <c r="H129" i="11" s="1"/>
  <c r="G133" i="11"/>
  <c r="H133" i="11" s="1"/>
  <c r="G137" i="11"/>
  <c r="H137" i="11" s="1"/>
  <c r="G141" i="11"/>
  <c r="H141" i="11" s="1"/>
  <c r="G145" i="11"/>
  <c r="H145" i="11" s="1"/>
  <c r="G149" i="11"/>
  <c r="H149" i="11" s="1"/>
  <c r="G153" i="11"/>
  <c r="H153" i="11" s="1"/>
  <c r="G157" i="11"/>
  <c r="H157" i="11" s="1"/>
  <c r="G161" i="11"/>
  <c r="H161" i="11" s="1"/>
  <c r="G165" i="11"/>
  <c r="H165" i="11" s="1"/>
  <c r="G169" i="11"/>
  <c r="H169" i="11" s="1"/>
  <c r="G173" i="11"/>
  <c r="H173" i="11" s="1"/>
  <c r="G177" i="11"/>
  <c r="H177" i="11" s="1"/>
  <c r="G181" i="11"/>
  <c r="H181" i="11" s="1"/>
  <c r="G185" i="11"/>
  <c r="H185" i="11" s="1"/>
  <c r="G189" i="11"/>
  <c r="H189" i="11" s="1"/>
  <c r="G193" i="11"/>
  <c r="H193" i="11" s="1"/>
  <c r="G197" i="11"/>
  <c r="H197" i="11" s="1"/>
  <c r="G201" i="11"/>
  <c r="H201" i="11" s="1"/>
  <c r="G205" i="11"/>
  <c r="H205" i="11" s="1"/>
  <c r="G209" i="11"/>
  <c r="H209" i="11" s="1"/>
  <c r="G213" i="11"/>
  <c r="H213" i="11" s="1"/>
  <c r="G217" i="11"/>
  <c r="H217" i="11" s="1"/>
  <c r="G221" i="11"/>
  <c r="H221" i="11" s="1"/>
  <c r="G225" i="11"/>
  <c r="H225" i="11" s="1"/>
  <c r="G229" i="11"/>
  <c r="H229" i="11" s="1"/>
  <c r="G233" i="11"/>
  <c r="H233" i="11" s="1"/>
  <c r="G237" i="11"/>
  <c r="H237" i="11" s="1"/>
  <c r="G241" i="11"/>
  <c r="H241" i="11" s="1"/>
  <c r="G245" i="11"/>
  <c r="H245" i="11" s="1"/>
  <c r="G249" i="11"/>
  <c r="H249" i="11" s="1"/>
  <c r="G253" i="11"/>
  <c r="H253" i="11" s="1"/>
  <c r="G257" i="11"/>
  <c r="H257" i="11" s="1"/>
  <c r="G261" i="11"/>
  <c r="H261" i="11" s="1"/>
  <c r="G265" i="11"/>
  <c r="H265" i="11" s="1"/>
  <c r="G269" i="11"/>
  <c r="H269" i="11" s="1"/>
  <c r="G273" i="11"/>
  <c r="H273" i="11" s="1"/>
  <c r="G277" i="11"/>
  <c r="H277" i="11" s="1"/>
  <c r="G281" i="11"/>
  <c r="H281" i="11" s="1"/>
  <c r="G285" i="11"/>
  <c r="H285" i="11" s="1"/>
  <c r="G289" i="11"/>
  <c r="H289" i="11" s="1"/>
  <c r="G293" i="11"/>
  <c r="H293" i="11" s="1"/>
  <c r="G297" i="11"/>
  <c r="H297" i="11" s="1"/>
  <c r="G301" i="11"/>
  <c r="H301" i="11" s="1"/>
  <c r="G305" i="11"/>
  <c r="H305" i="11" s="1"/>
  <c r="G309" i="11"/>
  <c r="H309" i="11" s="1"/>
  <c r="G313" i="11"/>
  <c r="H313" i="11" s="1"/>
  <c r="G317" i="11"/>
  <c r="H317" i="11" s="1"/>
  <c r="G321" i="11"/>
  <c r="H321" i="11" s="1"/>
  <c r="G325" i="11"/>
  <c r="H325" i="11" s="1"/>
  <c r="G329" i="11"/>
  <c r="H329" i="11" s="1"/>
  <c r="G333" i="11"/>
  <c r="H333" i="11" s="1"/>
  <c r="G337" i="11"/>
  <c r="H337" i="11" s="1"/>
  <c r="G341" i="11"/>
  <c r="H341" i="11" s="1"/>
  <c r="G345" i="11"/>
  <c r="H345" i="11" s="1"/>
  <c r="G349" i="11"/>
  <c r="H349" i="11" s="1"/>
  <c r="G353" i="11"/>
  <c r="H353" i="11" s="1"/>
  <c r="G357" i="11"/>
  <c r="H357" i="11" s="1"/>
  <c r="G361" i="11"/>
  <c r="H361" i="11" s="1"/>
  <c r="G365" i="11"/>
  <c r="H365" i="11" s="1"/>
  <c r="G369" i="11"/>
  <c r="H369" i="11" s="1"/>
  <c r="G373" i="11"/>
  <c r="H373" i="11" s="1"/>
  <c r="G377" i="11"/>
  <c r="H377" i="11" s="1"/>
  <c r="G381" i="11"/>
  <c r="H381" i="11" s="1"/>
  <c r="G385" i="11"/>
  <c r="H385" i="11" s="1"/>
  <c r="G389" i="11"/>
  <c r="H389" i="11" s="1"/>
  <c r="G393" i="11"/>
  <c r="H393" i="11" s="1"/>
  <c r="G397" i="11"/>
  <c r="H397" i="11" s="1"/>
  <c r="G401" i="11"/>
  <c r="H401" i="11" s="1"/>
  <c r="G405" i="11"/>
  <c r="H405" i="11" s="1"/>
  <c r="G409" i="11"/>
  <c r="H409" i="11" s="1"/>
  <c r="G413" i="11"/>
  <c r="H413" i="11" s="1"/>
  <c r="G417" i="11"/>
  <c r="H417" i="11" s="1"/>
  <c r="G421" i="11"/>
  <c r="H421" i="11" s="1"/>
  <c r="G425" i="11"/>
  <c r="H425" i="11" s="1"/>
  <c r="G429" i="11"/>
  <c r="H429" i="11" s="1"/>
  <c r="G433" i="11"/>
  <c r="H433" i="11" s="1"/>
  <c r="G437" i="11"/>
  <c r="H437" i="11" s="1"/>
  <c r="G441" i="11"/>
  <c r="H441" i="11" s="1"/>
  <c r="G445" i="11"/>
  <c r="H445" i="11" s="1"/>
  <c r="G449" i="11"/>
  <c r="H449" i="11" s="1"/>
  <c r="G453" i="11"/>
  <c r="H453" i="11" s="1"/>
  <c r="G457" i="11"/>
  <c r="H457" i="11" s="1"/>
  <c r="G461" i="11"/>
  <c r="H461" i="11" s="1"/>
  <c r="G465" i="11"/>
  <c r="H465" i="11" s="1"/>
  <c r="G469" i="11"/>
  <c r="H469" i="11" s="1"/>
  <c r="G473" i="11"/>
  <c r="H473" i="11" s="1"/>
  <c r="G477" i="11"/>
  <c r="H477" i="11" s="1"/>
  <c r="G481" i="11"/>
  <c r="H481" i="11" s="1"/>
  <c r="G485" i="11"/>
  <c r="H485" i="11" s="1"/>
  <c r="G489" i="11"/>
  <c r="H489" i="11" s="1"/>
  <c r="G493" i="11"/>
  <c r="H493" i="11" s="1"/>
  <c r="G497" i="11"/>
  <c r="H497" i="11" s="1"/>
  <c r="G501" i="11"/>
  <c r="H501" i="11" s="1"/>
  <c r="G505" i="11"/>
  <c r="H505" i="11" s="1"/>
  <c r="G509" i="11"/>
  <c r="H509" i="11" s="1"/>
  <c r="G513" i="11"/>
  <c r="H513" i="11" s="1"/>
  <c r="G517" i="11"/>
  <c r="H517" i="11" s="1"/>
  <c r="G521" i="11"/>
  <c r="H521" i="11" s="1"/>
  <c r="G525" i="11"/>
  <c r="H525" i="11" s="1"/>
  <c r="G529" i="11"/>
  <c r="H529" i="11" s="1"/>
  <c r="G533" i="11"/>
  <c r="H533" i="11" s="1"/>
  <c r="G537" i="11"/>
  <c r="H537" i="11" s="1"/>
  <c r="G541" i="11"/>
  <c r="H541" i="11" s="1"/>
  <c r="G545" i="11"/>
  <c r="H545" i="11" s="1"/>
  <c r="G549" i="11"/>
  <c r="H549" i="11" s="1"/>
  <c r="G553" i="11"/>
  <c r="H553" i="11" s="1"/>
  <c r="G557" i="11"/>
  <c r="H557" i="11" s="1"/>
  <c r="G561" i="11"/>
  <c r="H561" i="11" s="1"/>
  <c r="G565" i="11"/>
  <c r="H565" i="11" s="1"/>
  <c r="G569" i="11"/>
  <c r="H569" i="11" s="1"/>
  <c r="G573" i="11"/>
  <c r="H573" i="11" s="1"/>
  <c r="G577" i="11"/>
  <c r="H577" i="11" s="1"/>
  <c r="G581" i="11"/>
  <c r="H581" i="11" s="1"/>
  <c r="G585" i="11"/>
  <c r="H585" i="11" s="1"/>
  <c r="G589" i="11"/>
  <c r="H589" i="11" s="1"/>
  <c r="G593" i="11"/>
  <c r="H593" i="11" s="1"/>
  <c r="G597" i="11"/>
  <c r="H597" i="11" s="1"/>
  <c r="G601" i="11"/>
  <c r="H601" i="11" s="1"/>
  <c r="G605" i="11"/>
  <c r="H605" i="11" s="1"/>
  <c r="G609" i="11"/>
  <c r="H609" i="11" s="1"/>
  <c r="G613" i="11"/>
  <c r="H613" i="11" s="1"/>
  <c r="G617" i="11"/>
  <c r="H617" i="11" s="1"/>
  <c r="G621" i="11"/>
  <c r="H621" i="11" s="1"/>
  <c r="G625" i="11"/>
  <c r="H625" i="11" s="1"/>
  <c r="G629" i="11"/>
  <c r="H629" i="11" s="1"/>
  <c r="G633" i="11"/>
  <c r="H633" i="11" s="1"/>
  <c r="G637" i="11"/>
  <c r="H637" i="11" s="1"/>
  <c r="G641" i="11"/>
  <c r="H641" i="11" s="1"/>
  <c r="G645" i="11"/>
  <c r="H645" i="11" s="1"/>
  <c r="G649" i="11"/>
  <c r="H649" i="11" s="1"/>
  <c r="G653" i="11"/>
  <c r="H653" i="11" s="1"/>
  <c r="G657" i="11"/>
  <c r="H657" i="11" s="1"/>
  <c r="G661" i="11"/>
  <c r="H661" i="11" s="1"/>
  <c r="G665" i="11"/>
  <c r="H665" i="11" s="1"/>
  <c r="G669" i="11"/>
  <c r="H669" i="11" s="1"/>
  <c r="G673" i="11"/>
  <c r="H673" i="11" s="1"/>
  <c r="G677" i="11"/>
  <c r="H677" i="11" s="1"/>
  <c r="G681" i="11"/>
  <c r="H681" i="11" s="1"/>
  <c r="G685" i="11"/>
  <c r="H685" i="11" s="1"/>
  <c r="G689" i="11"/>
  <c r="H689" i="11" s="1"/>
  <c r="G693" i="11"/>
  <c r="H693" i="11" s="1"/>
  <c r="G697" i="11"/>
  <c r="H697" i="11" s="1"/>
  <c r="G701" i="11"/>
  <c r="H701" i="11" s="1"/>
  <c r="G705" i="11"/>
  <c r="H705" i="11" s="1"/>
  <c r="G709" i="11"/>
  <c r="H709" i="11" s="1"/>
  <c r="G713" i="11"/>
  <c r="H713" i="11" s="1"/>
  <c r="G717" i="11"/>
  <c r="H717" i="11" s="1"/>
  <c r="G721" i="11"/>
  <c r="H721" i="11" s="1"/>
  <c r="G725" i="11"/>
  <c r="H725" i="11" s="1"/>
  <c r="G729" i="11"/>
  <c r="H729" i="11" s="1"/>
  <c r="G733" i="11"/>
  <c r="H733" i="11" s="1"/>
  <c r="G737" i="11"/>
  <c r="H737" i="11" s="1"/>
  <c r="G741" i="11"/>
  <c r="H741" i="11" s="1"/>
  <c r="G745" i="11"/>
  <c r="H745" i="11" s="1"/>
  <c r="G749" i="11"/>
  <c r="H749" i="11" s="1"/>
  <c r="G753" i="11"/>
  <c r="H753" i="11" s="1"/>
  <c r="G757" i="11"/>
  <c r="H757" i="11" s="1"/>
  <c r="G761" i="11"/>
  <c r="H761" i="11" s="1"/>
  <c r="G765" i="11"/>
  <c r="H765" i="11" s="1"/>
  <c r="G769" i="11"/>
  <c r="H769" i="11" s="1"/>
  <c r="G773" i="11"/>
  <c r="H773" i="11" s="1"/>
  <c r="G777" i="11"/>
  <c r="H777" i="11" s="1"/>
  <c r="G781" i="11"/>
  <c r="H781" i="11" s="1"/>
  <c r="G785" i="11"/>
  <c r="H785" i="11" s="1"/>
  <c r="G789" i="11"/>
  <c r="H789" i="11" s="1"/>
  <c r="G793" i="11"/>
  <c r="H793" i="11" s="1"/>
  <c r="G797" i="11"/>
  <c r="H797" i="11" s="1"/>
  <c r="G801" i="11"/>
  <c r="H801" i="11" s="1"/>
  <c r="G805" i="11"/>
  <c r="H805" i="11" s="1"/>
  <c r="G809" i="11"/>
  <c r="H809" i="11" s="1"/>
  <c r="G813" i="11"/>
  <c r="H813" i="11" s="1"/>
  <c r="G817" i="11"/>
  <c r="H817" i="11" s="1"/>
  <c r="G821" i="11"/>
  <c r="H821" i="11" s="1"/>
  <c r="G825" i="11"/>
  <c r="H825" i="11" s="1"/>
  <c r="G829" i="11"/>
  <c r="H829" i="11" s="1"/>
  <c r="G833" i="11"/>
  <c r="H833" i="11" s="1"/>
  <c r="G837" i="11"/>
  <c r="H837" i="11" s="1"/>
  <c r="G841" i="11"/>
  <c r="H841" i="11" s="1"/>
  <c r="G845" i="11"/>
  <c r="H845" i="11" s="1"/>
  <c r="G849" i="11"/>
  <c r="H849" i="11" s="1"/>
  <c r="G853" i="11"/>
  <c r="H853" i="11" s="1"/>
  <c r="G857" i="11"/>
  <c r="H857" i="11" s="1"/>
  <c r="G861" i="11"/>
  <c r="H861" i="11" s="1"/>
  <c r="G865" i="11"/>
  <c r="H865" i="11" s="1"/>
  <c r="G869" i="11"/>
  <c r="H869" i="11" s="1"/>
  <c r="G873" i="11"/>
  <c r="H873" i="11" s="1"/>
  <c r="G877" i="11"/>
  <c r="H877" i="11" s="1"/>
  <c r="G881" i="11"/>
  <c r="H881" i="11" s="1"/>
  <c r="G885" i="11"/>
  <c r="H885" i="11" s="1"/>
  <c r="G889" i="11"/>
  <c r="H889" i="11" s="1"/>
  <c r="G893" i="11"/>
  <c r="H893" i="11" s="1"/>
  <c r="G897" i="11"/>
  <c r="H897" i="11" s="1"/>
  <c r="G901" i="11"/>
  <c r="H901" i="11" s="1"/>
  <c r="G905" i="11"/>
  <c r="H905" i="11" s="1"/>
  <c r="G909" i="11"/>
  <c r="H909" i="11" s="1"/>
  <c r="G913" i="11"/>
  <c r="H913" i="11" s="1"/>
  <c r="G917" i="11"/>
  <c r="H917" i="11" s="1"/>
  <c r="G921" i="11"/>
  <c r="H921" i="11" s="1"/>
  <c r="G925" i="11"/>
  <c r="H925" i="11" s="1"/>
  <c r="G929" i="11"/>
  <c r="H929" i="11" s="1"/>
  <c r="G933" i="11"/>
  <c r="H933" i="11" s="1"/>
  <c r="G937" i="11"/>
  <c r="H937" i="11" s="1"/>
  <c r="G941" i="11"/>
  <c r="H941" i="11" s="1"/>
  <c r="G945" i="11"/>
  <c r="H945" i="11" s="1"/>
  <c r="G949" i="11"/>
  <c r="H949" i="11" s="1"/>
  <c r="G953" i="11"/>
  <c r="H953" i="11" s="1"/>
  <c r="G957" i="11"/>
  <c r="H957" i="11" s="1"/>
  <c r="G961" i="11"/>
  <c r="H961" i="11" s="1"/>
  <c r="G965" i="11"/>
  <c r="H965" i="11" s="1"/>
  <c r="G969" i="11"/>
  <c r="H969" i="11" s="1"/>
  <c r="G973" i="11"/>
  <c r="H973" i="11" s="1"/>
  <c r="G977" i="11"/>
  <c r="H977" i="11" s="1"/>
  <c r="G981" i="11"/>
  <c r="H981" i="11" s="1"/>
  <c r="G985" i="11"/>
  <c r="H985" i="11" s="1"/>
  <c r="G989" i="11"/>
  <c r="H989" i="11" s="1"/>
  <c r="G993" i="11"/>
  <c r="H993" i="11" s="1"/>
  <c r="G997" i="11"/>
  <c r="H997" i="11" s="1"/>
  <c r="G1001" i="11"/>
  <c r="H1001" i="11" s="1"/>
  <c r="G1005" i="11"/>
  <c r="H1005" i="11" s="1"/>
  <c r="G1009" i="11"/>
  <c r="H1009" i="11" s="1"/>
  <c r="G1013" i="11"/>
  <c r="H1013" i="11" s="1"/>
  <c r="G1017" i="11"/>
  <c r="H1017" i="11" s="1"/>
  <c r="G1021" i="11"/>
  <c r="H1021" i="11" s="1"/>
  <c r="G1025" i="11"/>
  <c r="H1025" i="11" s="1"/>
  <c r="G1029" i="11"/>
  <c r="H1029" i="11" s="1"/>
  <c r="G1033" i="11"/>
  <c r="H1033" i="11" s="1"/>
  <c r="G1037" i="11"/>
  <c r="H1037" i="11" s="1"/>
  <c r="G1041" i="11"/>
  <c r="H1041" i="11" s="1"/>
  <c r="G1045" i="11"/>
  <c r="H1045" i="11" s="1"/>
  <c r="G1049" i="11"/>
  <c r="H1049" i="11" s="1"/>
  <c r="G1053" i="11"/>
  <c r="H1053" i="11" s="1"/>
  <c r="G1057" i="11"/>
  <c r="H1057" i="11" s="1"/>
  <c r="G1061" i="11"/>
  <c r="H1061" i="11" s="1"/>
  <c r="G1065" i="11"/>
  <c r="H1065" i="11" s="1"/>
  <c r="G1069" i="11"/>
  <c r="H1069" i="11" s="1"/>
  <c r="G1073" i="11"/>
  <c r="H1073" i="11" s="1"/>
  <c r="G1077" i="11"/>
  <c r="H1077" i="11" s="1"/>
  <c r="G1081" i="11"/>
  <c r="H1081" i="11" s="1"/>
  <c r="G1085" i="11"/>
  <c r="H1085" i="11" s="1"/>
  <c r="G1089" i="11"/>
  <c r="H1089" i="11" s="1"/>
  <c r="G1093" i="11"/>
  <c r="H1093" i="11" s="1"/>
  <c r="G1097" i="11"/>
  <c r="H1097" i="11" s="1"/>
  <c r="G1101" i="11"/>
  <c r="H1101" i="11" s="1"/>
  <c r="G1105" i="11"/>
  <c r="H1105" i="11" s="1"/>
  <c r="G1109" i="11"/>
  <c r="H1109" i="11" s="1"/>
  <c r="G1113" i="11"/>
  <c r="H1113" i="11" s="1"/>
  <c r="G1117" i="11"/>
  <c r="H1117" i="11" s="1"/>
  <c r="G1121" i="11"/>
  <c r="H1121" i="11" s="1"/>
  <c r="G1125" i="11"/>
  <c r="H1125" i="11" s="1"/>
  <c r="G1129" i="11"/>
  <c r="H1129" i="11" s="1"/>
  <c r="G1133" i="11"/>
  <c r="H1133" i="11" s="1"/>
  <c r="G1137" i="11"/>
  <c r="H1137" i="11" s="1"/>
  <c r="G1141" i="11"/>
  <c r="H1141" i="11" s="1"/>
  <c r="G1145" i="11"/>
  <c r="H1145" i="11" s="1"/>
  <c r="G1149" i="11"/>
  <c r="H1149" i="11" s="1"/>
  <c r="G1153" i="11"/>
  <c r="H1153" i="11" s="1"/>
  <c r="G1157" i="11"/>
  <c r="H1157" i="11" s="1"/>
  <c r="G1161" i="11"/>
  <c r="H1161" i="11" s="1"/>
  <c r="G1165" i="11"/>
  <c r="H1165" i="11" s="1"/>
  <c r="G1169" i="11"/>
  <c r="H1169" i="11" s="1"/>
  <c r="G1173" i="11"/>
  <c r="H1173" i="11" s="1"/>
  <c r="G1177" i="11"/>
  <c r="H1177" i="11" s="1"/>
  <c r="G1181" i="11"/>
  <c r="H1181" i="11" s="1"/>
  <c r="G1185" i="11"/>
  <c r="H1185" i="11" s="1"/>
  <c r="G1189" i="11"/>
  <c r="H1189" i="11" s="1"/>
  <c r="G1193" i="11"/>
  <c r="H1193" i="11" s="1"/>
  <c r="G1197" i="11"/>
  <c r="H1197" i="11" s="1"/>
  <c r="G1201" i="11"/>
  <c r="H1201" i="11" s="1"/>
  <c r="G1205" i="11"/>
  <c r="H1205" i="11" s="1"/>
  <c r="G1209" i="11"/>
  <c r="H1209" i="11" s="1"/>
  <c r="G1213" i="11"/>
  <c r="H1213" i="11" s="1"/>
  <c r="G1217" i="11"/>
  <c r="H1217" i="11" s="1"/>
  <c r="G1221" i="11"/>
  <c r="H1221" i="11" s="1"/>
  <c r="G1225" i="11"/>
  <c r="H1225" i="11" s="1"/>
  <c r="G1229" i="11"/>
  <c r="H1229" i="11" s="1"/>
  <c r="G1233" i="11"/>
  <c r="H1233" i="11" s="1"/>
  <c r="G1237" i="11"/>
  <c r="H1237" i="11" s="1"/>
  <c r="G1241" i="11"/>
  <c r="H1241" i="11" s="1"/>
  <c r="G1245" i="11"/>
  <c r="H1245" i="11" s="1"/>
  <c r="G1249" i="11"/>
  <c r="H1249" i="11" s="1"/>
  <c r="G1253" i="11"/>
  <c r="H1253" i="11" s="1"/>
  <c r="G1257" i="11"/>
  <c r="H1257" i="11" s="1"/>
  <c r="G1261" i="11"/>
  <c r="H1261" i="11" s="1"/>
  <c r="G1265" i="11"/>
  <c r="H1265" i="11" s="1"/>
  <c r="G1269" i="11"/>
  <c r="H1269" i="11" s="1"/>
  <c r="G1273" i="11"/>
  <c r="H1273" i="11" s="1"/>
  <c r="G1277" i="11"/>
  <c r="H1277" i="11" s="1"/>
  <c r="G1281" i="11"/>
  <c r="H1281" i="11" s="1"/>
  <c r="G1285" i="11"/>
  <c r="H1285" i="11" s="1"/>
  <c r="G1289" i="11"/>
  <c r="H1289" i="11" s="1"/>
  <c r="G1293" i="11"/>
  <c r="H1293" i="11" s="1"/>
  <c r="G1297" i="11"/>
  <c r="H1297" i="11" s="1"/>
  <c r="G1301" i="11"/>
  <c r="H1301" i="11" s="1"/>
  <c r="G1305" i="11"/>
  <c r="H1305" i="11" s="1"/>
  <c r="G1309" i="11"/>
  <c r="H1309" i="11" s="1"/>
  <c r="G1313" i="11"/>
  <c r="H1313" i="11" s="1"/>
  <c r="G1317" i="11"/>
  <c r="H1317" i="11" s="1"/>
  <c r="G1321" i="11"/>
  <c r="H1321" i="11" s="1"/>
  <c r="G1325" i="11"/>
  <c r="H1325" i="11" s="1"/>
  <c r="G1329" i="11"/>
  <c r="H1329" i="11" s="1"/>
  <c r="G1333" i="11"/>
  <c r="H1333" i="11" s="1"/>
  <c r="G1337" i="11"/>
  <c r="H1337" i="11" s="1"/>
  <c r="G1341" i="11"/>
  <c r="H1341" i="11" s="1"/>
  <c r="G1345" i="11"/>
  <c r="H1345" i="11" s="1"/>
  <c r="G1349" i="11"/>
  <c r="H1349" i="11" s="1"/>
  <c r="G1353" i="11"/>
  <c r="H1353" i="11" s="1"/>
  <c r="G1357" i="11"/>
  <c r="H1357" i="11" s="1"/>
  <c r="G1361" i="11"/>
  <c r="H1361" i="11" s="1"/>
  <c r="G1365" i="11"/>
  <c r="H1365" i="11" s="1"/>
  <c r="G1369" i="11"/>
  <c r="H1369" i="11" s="1"/>
  <c r="G1373" i="11"/>
  <c r="H1373" i="11" s="1"/>
  <c r="G1377" i="11"/>
  <c r="H1377" i="11" s="1"/>
  <c r="G1381" i="11"/>
  <c r="H1381" i="11" s="1"/>
  <c r="G1385" i="11"/>
  <c r="H1385" i="11" s="1"/>
  <c r="G1389" i="11"/>
  <c r="H1389" i="11" s="1"/>
  <c r="G1393" i="11"/>
  <c r="H1393" i="11" s="1"/>
  <c r="G1397" i="11"/>
  <c r="H1397" i="11" s="1"/>
  <c r="G1401" i="11"/>
  <c r="H1401" i="11" s="1"/>
  <c r="G1405" i="11"/>
  <c r="H1405" i="11" s="1"/>
  <c r="G1409" i="11"/>
  <c r="H1409" i="11" s="1"/>
  <c r="G1413" i="11"/>
  <c r="H1413" i="11" s="1"/>
  <c r="G1417" i="11"/>
  <c r="H1417" i="11" s="1"/>
  <c r="G1421" i="11"/>
  <c r="H1421" i="11" s="1"/>
  <c r="G1425" i="11"/>
  <c r="H1425" i="11" s="1"/>
  <c r="G1429" i="11"/>
  <c r="H1429" i="11" s="1"/>
  <c r="G1433" i="11"/>
  <c r="H1433" i="11" s="1"/>
  <c r="G1437" i="11"/>
  <c r="H1437" i="11" s="1"/>
  <c r="G1441" i="11"/>
  <c r="H1441" i="11" s="1"/>
  <c r="G1445" i="11"/>
  <c r="H1445" i="11" s="1"/>
  <c r="G1449" i="11"/>
  <c r="H1449" i="11" s="1"/>
  <c r="G1453" i="11"/>
  <c r="H1453" i="11" s="1"/>
  <c r="G1457" i="11"/>
  <c r="H1457" i="11" s="1"/>
  <c r="G1461" i="11"/>
  <c r="H1461" i="11" s="1"/>
  <c r="G1465" i="11"/>
  <c r="H1465" i="11" s="1"/>
  <c r="G1469" i="11"/>
  <c r="H1469" i="11" s="1"/>
  <c r="G1473" i="11"/>
  <c r="H1473" i="11" s="1"/>
  <c r="G1477" i="11"/>
  <c r="H1477" i="11" s="1"/>
  <c r="G1481" i="11"/>
  <c r="H1481" i="11" s="1"/>
  <c r="G1485" i="11"/>
  <c r="H1485" i="11" s="1"/>
  <c r="G1489" i="11"/>
  <c r="H1489" i="11" s="1"/>
  <c r="G1493" i="11"/>
  <c r="H1493" i="11" s="1"/>
  <c r="G1497" i="11"/>
  <c r="H1497" i="11" s="1"/>
  <c r="G1501" i="11"/>
  <c r="H1501" i="11" s="1"/>
  <c r="G1505" i="11"/>
  <c r="H1505" i="11" s="1"/>
  <c r="G1509" i="11"/>
  <c r="H1509" i="11" s="1"/>
  <c r="G1513" i="11"/>
  <c r="H1513" i="11" s="1"/>
  <c r="G1517" i="11"/>
  <c r="H1517" i="11" s="1"/>
  <c r="G1521" i="11"/>
  <c r="H1521" i="11" s="1"/>
  <c r="G1525" i="11"/>
  <c r="H1525" i="11" s="1"/>
  <c r="G1529" i="11"/>
  <c r="H1529" i="11" s="1"/>
  <c r="G1533" i="11"/>
  <c r="H1533" i="11" s="1"/>
  <c r="G2" i="11"/>
  <c r="H2" i="11" s="1"/>
  <c r="G6" i="11"/>
  <c r="H6" i="11" s="1"/>
  <c r="G10" i="11"/>
  <c r="H10" i="11" s="1"/>
  <c r="G14" i="11"/>
  <c r="H14" i="11" s="1"/>
  <c r="G18" i="11"/>
  <c r="H18" i="11" s="1"/>
  <c r="G22" i="11"/>
  <c r="H22" i="11" s="1"/>
  <c r="G26" i="11"/>
  <c r="H26" i="11" s="1"/>
  <c r="G30" i="11"/>
  <c r="H30" i="11" s="1"/>
  <c r="G34" i="11"/>
  <c r="H34" i="11" s="1"/>
  <c r="G38" i="11"/>
  <c r="H38" i="11" s="1"/>
  <c r="G42" i="11"/>
  <c r="H42" i="11" s="1"/>
  <c r="G46" i="11"/>
  <c r="H46" i="11" s="1"/>
  <c r="G50" i="11"/>
  <c r="H50" i="11" s="1"/>
  <c r="G54" i="11"/>
  <c r="H54" i="11" s="1"/>
  <c r="G58" i="11"/>
  <c r="H58" i="11" s="1"/>
  <c r="G62" i="11"/>
  <c r="H62" i="11" s="1"/>
  <c r="G66" i="11"/>
  <c r="H66" i="11" s="1"/>
  <c r="G70" i="11"/>
  <c r="H70" i="11" s="1"/>
  <c r="G74" i="11"/>
  <c r="H74" i="11" s="1"/>
  <c r="G78" i="11"/>
  <c r="H78" i="11" s="1"/>
  <c r="G82" i="11"/>
  <c r="H82" i="11" s="1"/>
  <c r="G86" i="11"/>
  <c r="H86" i="11" s="1"/>
  <c r="G90" i="11"/>
  <c r="H90" i="11" s="1"/>
  <c r="G94" i="11"/>
  <c r="H94" i="11" s="1"/>
  <c r="G98" i="11"/>
  <c r="H98" i="11" s="1"/>
  <c r="G102" i="11"/>
  <c r="H102" i="11" s="1"/>
  <c r="G106" i="11"/>
  <c r="H106" i="11" s="1"/>
  <c r="G110" i="11"/>
  <c r="H110" i="11" s="1"/>
  <c r="G114" i="11"/>
  <c r="H114" i="11" s="1"/>
  <c r="G118" i="11"/>
  <c r="H118" i="11" s="1"/>
  <c r="G122" i="11"/>
  <c r="H122" i="11" s="1"/>
  <c r="G126" i="11"/>
  <c r="H126" i="11" s="1"/>
  <c r="G130" i="11"/>
  <c r="H130" i="11" s="1"/>
  <c r="G134" i="11"/>
  <c r="H134" i="11" s="1"/>
  <c r="G138" i="11"/>
  <c r="H138" i="11" s="1"/>
  <c r="G142" i="11"/>
  <c r="H142" i="11" s="1"/>
  <c r="G146" i="11"/>
  <c r="H146" i="11" s="1"/>
  <c r="G150" i="11"/>
  <c r="H150" i="11" s="1"/>
  <c r="G154" i="11"/>
  <c r="H154" i="11" s="1"/>
  <c r="G158" i="11"/>
  <c r="H158" i="11" s="1"/>
  <c r="G162" i="11"/>
  <c r="H162" i="11" s="1"/>
  <c r="G166" i="11"/>
  <c r="H166" i="11" s="1"/>
  <c r="G170" i="11"/>
  <c r="H170" i="11" s="1"/>
  <c r="G174" i="11"/>
  <c r="H174" i="11" s="1"/>
  <c r="G178" i="11"/>
  <c r="H178" i="11" s="1"/>
  <c r="G182" i="11"/>
  <c r="H182" i="11" s="1"/>
  <c r="G186" i="11"/>
  <c r="H186" i="11" s="1"/>
  <c r="G190" i="11"/>
  <c r="H190" i="11" s="1"/>
  <c r="G194" i="11"/>
  <c r="H194" i="11" s="1"/>
  <c r="G198" i="11"/>
  <c r="H198" i="11" s="1"/>
  <c r="G202" i="11"/>
  <c r="H202" i="11" s="1"/>
  <c r="G206" i="11"/>
  <c r="H206" i="11" s="1"/>
  <c r="G210" i="11"/>
  <c r="H210" i="11" s="1"/>
  <c r="G214" i="11"/>
  <c r="H214" i="11" s="1"/>
  <c r="G218" i="11"/>
  <c r="H218" i="11" s="1"/>
  <c r="G222" i="11"/>
  <c r="H222" i="11" s="1"/>
  <c r="G226" i="11"/>
  <c r="H226" i="11" s="1"/>
  <c r="G230" i="11"/>
  <c r="H230" i="11" s="1"/>
  <c r="G234" i="11"/>
  <c r="H234" i="11" s="1"/>
  <c r="G238" i="11"/>
  <c r="H238" i="11" s="1"/>
  <c r="G242" i="11"/>
  <c r="H242" i="11" s="1"/>
  <c r="G246" i="11"/>
  <c r="H246" i="11" s="1"/>
  <c r="G250" i="11"/>
  <c r="H250" i="11" s="1"/>
  <c r="G254" i="11"/>
  <c r="H254" i="11" s="1"/>
  <c r="G258" i="11"/>
  <c r="H258" i="11" s="1"/>
  <c r="G262" i="11"/>
  <c r="H262" i="11" s="1"/>
  <c r="G266" i="11"/>
  <c r="H266" i="11" s="1"/>
  <c r="G270" i="11"/>
  <c r="H270" i="11" s="1"/>
  <c r="G274" i="11"/>
  <c r="H274" i="11" s="1"/>
  <c r="G278" i="11"/>
  <c r="H278" i="11" s="1"/>
  <c r="G282" i="11"/>
  <c r="H282" i="11" s="1"/>
  <c r="G286" i="11"/>
  <c r="H286" i="11" s="1"/>
  <c r="G290" i="11"/>
  <c r="H290" i="11" s="1"/>
  <c r="G294" i="11"/>
  <c r="H294" i="11" s="1"/>
  <c r="G298" i="11"/>
  <c r="H298" i="11" s="1"/>
  <c r="G302" i="11"/>
  <c r="H302" i="11" s="1"/>
  <c r="G306" i="11"/>
  <c r="H306" i="11" s="1"/>
  <c r="G310" i="11"/>
  <c r="H310" i="11" s="1"/>
  <c r="G314" i="11"/>
  <c r="H314" i="11" s="1"/>
  <c r="G318" i="11"/>
  <c r="H318" i="11" s="1"/>
  <c r="G322" i="11"/>
  <c r="H322" i="11" s="1"/>
  <c r="G326" i="11"/>
  <c r="H326" i="11" s="1"/>
  <c r="G330" i="11"/>
  <c r="H330" i="11" s="1"/>
  <c r="G334" i="11"/>
  <c r="H334" i="11" s="1"/>
  <c r="G338" i="11"/>
  <c r="H338" i="11" s="1"/>
  <c r="G342" i="11"/>
  <c r="H342" i="11" s="1"/>
  <c r="G346" i="11"/>
  <c r="H346" i="11" s="1"/>
  <c r="G350" i="11"/>
  <c r="H350" i="11" s="1"/>
  <c r="G354" i="11"/>
  <c r="H354" i="11" s="1"/>
  <c r="G358" i="11"/>
  <c r="H358" i="11" s="1"/>
  <c r="G362" i="11"/>
  <c r="H362" i="11" s="1"/>
  <c r="G366" i="11"/>
  <c r="H366" i="11" s="1"/>
  <c r="G370" i="11"/>
  <c r="H370" i="11" s="1"/>
  <c r="G374" i="11"/>
  <c r="H374" i="11" s="1"/>
  <c r="G378" i="11"/>
  <c r="H378" i="11" s="1"/>
  <c r="G382" i="11"/>
  <c r="H382" i="11" s="1"/>
  <c r="G386" i="11"/>
  <c r="H386" i="11" s="1"/>
  <c r="G390" i="11"/>
  <c r="H390" i="11" s="1"/>
  <c r="G394" i="11"/>
  <c r="H394" i="11" s="1"/>
  <c r="G398" i="11"/>
  <c r="H398" i="11" s="1"/>
  <c r="G402" i="11"/>
  <c r="H402" i="11" s="1"/>
  <c r="G406" i="11"/>
  <c r="H406" i="11" s="1"/>
  <c r="G410" i="11"/>
  <c r="H410" i="11" s="1"/>
  <c r="G414" i="11"/>
  <c r="H414" i="11" s="1"/>
  <c r="G418" i="11"/>
  <c r="H418" i="11" s="1"/>
  <c r="G422" i="11"/>
  <c r="H422" i="11" s="1"/>
  <c r="G426" i="11"/>
  <c r="H426" i="11" s="1"/>
  <c r="G430" i="11"/>
  <c r="H430" i="11" s="1"/>
  <c r="G434" i="11"/>
  <c r="H434" i="11" s="1"/>
  <c r="G438" i="11"/>
  <c r="H438" i="11" s="1"/>
  <c r="G442" i="11"/>
  <c r="H442" i="11" s="1"/>
  <c r="G446" i="11"/>
  <c r="H446" i="11" s="1"/>
  <c r="G450" i="11"/>
  <c r="H450" i="11" s="1"/>
  <c r="G454" i="11"/>
  <c r="H454" i="11" s="1"/>
  <c r="G458" i="11"/>
  <c r="H458" i="11" s="1"/>
  <c r="G462" i="11"/>
  <c r="H462" i="11" s="1"/>
  <c r="G466" i="11"/>
  <c r="H466" i="11" s="1"/>
  <c r="G470" i="11"/>
  <c r="H470" i="11" s="1"/>
  <c r="G474" i="11"/>
  <c r="H474" i="11" s="1"/>
  <c r="G478" i="11"/>
  <c r="H478" i="11" s="1"/>
  <c r="G482" i="11"/>
  <c r="H482" i="11" s="1"/>
  <c r="G486" i="11"/>
  <c r="H486" i="11" s="1"/>
  <c r="G490" i="11"/>
  <c r="H490" i="11" s="1"/>
  <c r="G494" i="11"/>
  <c r="H494" i="11" s="1"/>
  <c r="G498" i="11"/>
  <c r="H498" i="11" s="1"/>
  <c r="G502" i="11"/>
  <c r="H502" i="11" s="1"/>
  <c r="G506" i="11"/>
  <c r="H506" i="11" s="1"/>
  <c r="G510" i="11"/>
  <c r="H510" i="11" s="1"/>
  <c r="G514" i="11"/>
  <c r="H514" i="11" s="1"/>
  <c r="G518" i="11"/>
  <c r="H518" i="11" s="1"/>
  <c r="G522" i="11"/>
  <c r="H522" i="11" s="1"/>
  <c r="G526" i="11"/>
  <c r="H526" i="11" s="1"/>
  <c r="G530" i="11"/>
  <c r="H530" i="11" s="1"/>
  <c r="G534" i="11"/>
  <c r="H534" i="11" s="1"/>
  <c r="G538" i="11"/>
  <c r="H538" i="11" s="1"/>
  <c r="G542" i="11"/>
  <c r="H542" i="11" s="1"/>
  <c r="G546" i="11"/>
  <c r="H546" i="11" s="1"/>
  <c r="G550" i="11"/>
  <c r="H550" i="11" s="1"/>
  <c r="G554" i="11"/>
  <c r="H554" i="11" s="1"/>
  <c r="G558" i="11"/>
  <c r="H558" i="11" s="1"/>
  <c r="G562" i="11"/>
  <c r="H562" i="11" s="1"/>
  <c r="G566" i="11"/>
  <c r="H566" i="11" s="1"/>
  <c r="G570" i="11"/>
  <c r="H570" i="11" s="1"/>
  <c r="G574" i="11"/>
  <c r="H574" i="11" s="1"/>
  <c r="G578" i="11"/>
  <c r="H578" i="11" s="1"/>
  <c r="G582" i="11"/>
  <c r="H582" i="11" s="1"/>
  <c r="G586" i="11"/>
  <c r="H586" i="11" s="1"/>
  <c r="G590" i="11"/>
  <c r="H590" i="11" s="1"/>
  <c r="G594" i="11"/>
  <c r="H594" i="11" s="1"/>
  <c r="G598" i="11"/>
  <c r="H598" i="11" s="1"/>
  <c r="G602" i="11"/>
  <c r="H602" i="11" s="1"/>
  <c r="G606" i="11"/>
  <c r="H606" i="11" s="1"/>
  <c r="G610" i="11"/>
  <c r="H610" i="11" s="1"/>
  <c r="G614" i="11"/>
  <c r="H614" i="11" s="1"/>
  <c r="G618" i="11"/>
  <c r="H618" i="11" s="1"/>
  <c r="G622" i="11"/>
  <c r="H622" i="11" s="1"/>
  <c r="G626" i="11"/>
  <c r="H626" i="11" s="1"/>
  <c r="G630" i="11"/>
  <c r="H630" i="11" s="1"/>
  <c r="G634" i="11"/>
  <c r="H634" i="11" s="1"/>
  <c r="G638" i="11"/>
  <c r="H638" i="11" s="1"/>
  <c r="G642" i="11"/>
  <c r="H642" i="11" s="1"/>
  <c r="G646" i="11"/>
  <c r="H646" i="11" s="1"/>
  <c r="G650" i="11"/>
  <c r="H650" i="11" s="1"/>
  <c r="G654" i="11"/>
  <c r="H654" i="11" s="1"/>
  <c r="G658" i="11"/>
  <c r="H658" i="11" s="1"/>
  <c r="G662" i="11"/>
  <c r="H662" i="11" s="1"/>
  <c r="G666" i="11"/>
  <c r="H666" i="11" s="1"/>
  <c r="G670" i="11"/>
  <c r="H670" i="11" s="1"/>
  <c r="G674" i="11"/>
  <c r="H674" i="11" s="1"/>
  <c r="G678" i="11"/>
  <c r="H678" i="11" s="1"/>
  <c r="G682" i="11"/>
  <c r="H682" i="11" s="1"/>
  <c r="G686" i="11"/>
  <c r="H686" i="11" s="1"/>
  <c r="G690" i="11"/>
  <c r="H690" i="11" s="1"/>
  <c r="G694" i="11"/>
  <c r="H694" i="11" s="1"/>
  <c r="G698" i="11"/>
  <c r="H698" i="11" s="1"/>
  <c r="G702" i="11"/>
  <c r="H702" i="11" s="1"/>
  <c r="G706" i="11"/>
  <c r="H706" i="11" s="1"/>
  <c r="G710" i="11"/>
  <c r="H710" i="11" s="1"/>
  <c r="G714" i="11"/>
  <c r="H714" i="11" s="1"/>
  <c r="G718" i="11"/>
  <c r="H718" i="11" s="1"/>
  <c r="G722" i="11"/>
  <c r="H722" i="11" s="1"/>
  <c r="G726" i="11"/>
  <c r="H726" i="11" s="1"/>
  <c r="G730" i="11"/>
  <c r="H730" i="11" s="1"/>
  <c r="G734" i="11"/>
  <c r="H734" i="11" s="1"/>
  <c r="G738" i="11"/>
  <c r="H738" i="11" s="1"/>
  <c r="G742" i="11"/>
  <c r="H742" i="11" s="1"/>
  <c r="G746" i="11"/>
  <c r="H746" i="11" s="1"/>
  <c r="G750" i="11"/>
  <c r="H750" i="11" s="1"/>
  <c r="G754" i="11"/>
  <c r="H754" i="11" s="1"/>
  <c r="G758" i="11"/>
  <c r="H758" i="11" s="1"/>
  <c r="G762" i="11"/>
  <c r="H762" i="11" s="1"/>
  <c r="G766" i="11"/>
  <c r="H766" i="11" s="1"/>
  <c r="G770" i="11"/>
  <c r="H770" i="11" s="1"/>
  <c r="G774" i="11"/>
  <c r="H774" i="11" s="1"/>
  <c r="G778" i="11"/>
  <c r="H778" i="11" s="1"/>
  <c r="G782" i="11"/>
  <c r="H782" i="11" s="1"/>
  <c r="G786" i="11"/>
  <c r="H786" i="11" s="1"/>
  <c r="G790" i="11"/>
  <c r="H790" i="11" s="1"/>
  <c r="G794" i="11"/>
  <c r="H794" i="11" s="1"/>
  <c r="G798" i="11"/>
  <c r="H798" i="11" s="1"/>
  <c r="G802" i="11"/>
  <c r="H802" i="11" s="1"/>
  <c r="G806" i="11"/>
  <c r="H806" i="11" s="1"/>
  <c r="G810" i="11"/>
  <c r="H810" i="11" s="1"/>
  <c r="G814" i="11"/>
  <c r="H814" i="11" s="1"/>
  <c r="G818" i="11"/>
  <c r="H818" i="11" s="1"/>
  <c r="G822" i="11"/>
  <c r="H822" i="11" s="1"/>
  <c r="G826" i="11"/>
  <c r="H826" i="11" s="1"/>
  <c r="G830" i="11"/>
  <c r="H830" i="11" s="1"/>
  <c r="G834" i="11"/>
  <c r="H834" i="11" s="1"/>
  <c r="G838" i="11"/>
  <c r="H838" i="11" s="1"/>
  <c r="G842" i="11"/>
  <c r="H842" i="11" s="1"/>
  <c r="G846" i="11"/>
  <c r="H846" i="11" s="1"/>
  <c r="G850" i="11"/>
  <c r="H850" i="11" s="1"/>
  <c r="G854" i="11"/>
  <c r="H854" i="11" s="1"/>
  <c r="G858" i="11"/>
  <c r="H858" i="11" s="1"/>
  <c r="G862" i="11"/>
  <c r="H862" i="11" s="1"/>
  <c r="G866" i="11"/>
  <c r="H866" i="11" s="1"/>
  <c r="G870" i="11"/>
  <c r="H870" i="11" s="1"/>
  <c r="G874" i="11"/>
  <c r="H874" i="11" s="1"/>
  <c r="G878" i="11"/>
  <c r="H878" i="11" s="1"/>
  <c r="G882" i="11"/>
  <c r="H882" i="11" s="1"/>
  <c r="G886" i="11"/>
  <c r="H886" i="11" s="1"/>
  <c r="G890" i="11"/>
  <c r="H890" i="11" s="1"/>
  <c r="G894" i="11"/>
  <c r="H894" i="11" s="1"/>
  <c r="G898" i="11"/>
  <c r="H898" i="11" s="1"/>
  <c r="G902" i="11"/>
  <c r="H902" i="11" s="1"/>
  <c r="G906" i="11"/>
  <c r="H906" i="11" s="1"/>
  <c r="G910" i="11"/>
  <c r="H910" i="11" s="1"/>
  <c r="G914" i="11"/>
  <c r="H914" i="11" s="1"/>
  <c r="G918" i="11"/>
  <c r="H918" i="11" s="1"/>
  <c r="G922" i="11"/>
  <c r="H922" i="11" s="1"/>
  <c r="G926" i="11"/>
  <c r="H926" i="11" s="1"/>
  <c r="G930" i="11"/>
  <c r="H930" i="11" s="1"/>
  <c r="G934" i="11"/>
  <c r="H934" i="11" s="1"/>
  <c r="G938" i="11"/>
  <c r="H938" i="11" s="1"/>
  <c r="G942" i="11"/>
  <c r="H942" i="11" s="1"/>
  <c r="G946" i="11"/>
  <c r="H946" i="11" s="1"/>
  <c r="G950" i="11"/>
  <c r="H950" i="11" s="1"/>
  <c r="G954" i="11"/>
  <c r="H954" i="11" s="1"/>
  <c r="G958" i="11"/>
  <c r="H958" i="11" s="1"/>
  <c r="G962" i="11"/>
  <c r="H962" i="11" s="1"/>
  <c r="G966" i="11"/>
  <c r="H966" i="11" s="1"/>
  <c r="G970" i="11"/>
  <c r="H970" i="11" s="1"/>
  <c r="G974" i="11"/>
  <c r="H974" i="11" s="1"/>
  <c r="G978" i="11"/>
  <c r="H978" i="11" s="1"/>
  <c r="G982" i="11"/>
  <c r="H982" i="11" s="1"/>
  <c r="G986" i="11"/>
  <c r="H986" i="11" s="1"/>
  <c r="G990" i="11"/>
  <c r="H990" i="11" s="1"/>
  <c r="G994" i="11"/>
  <c r="H994" i="11" s="1"/>
  <c r="G998" i="11"/>
  <c r="H998" i="11" s="1"/>
  <c r="G1002" i="11"/>
  <c r="H1002" i="11" s="1"/>
  <c r="G1006" i="11"/>
  <c r="H1006" i="11" s="1"/>
  <c r="G1010" i="11"/>
  <c r="H1010" i="11" s="1"/>
  <c r="G1014" i="11"/>
  <c r="H1014" i="11" s="1"/>
  <c r="G1018" i="11"/>
  <c r="H1018" i="11" s="1"/>
  <c r="G1022" i="11"/>
  <c r="H1022" i="11" s="1"/>
  <c r="G1026" i="11"/>
  <c r="H1026" i="11" s="1"/>
  <c r="G1030" i="11"/>
  <c r="H1030" i="11" s="1"/>
  <c r="G1034" i="11"/>
  <c r="H1034" i="11" s="1"/>
  <c r="G1038" i="11"/>
  <c r="H1038" i="11" s="1"/>
  <c r="G1042" i="11"/>
  <c r="H1042" i="11" s="1"/>
  <c r="G1046" i="11"/>
  <c r="H1046" i="11" s="1"/>
  <c r="G1050" i="11"/>
  <c r="H1050" i="11" s="1"/>
  <c r="G1054" i="11"/>
  <c r="H1054" i="11" s="1"/>
  <c r="G1058" i="11"/>
  <c r="H1058" i="11" s="1"/>
  <c r="G1062" i="11"/>
  <c r="H1062" i="11" s="1"/>
  <c r="G1066" i="11"/>
  <c r="H1066" i="11" s="1"/>
  <c r="G1070" i="11"/>
  <c r="H1070" i="11" s="1"/>
  <c r="G1074" i="11"/>
  <c r="H1074" i="11" s="1"/>
  <c r="G1078" i="11"/>
  <c r="H1078" i="11" s="1"/>
  <c r="G1082" i="11"/>
  <c r="H1082" i="11" s="1"/>
  <c r="G1086" i="11"/>
  <c r="H1086" i="11" s="1"/>
  <c r="G1090" i="11"/>
  <c r="H1090" i="11" s="1"/>
  <c r="G1094" i="11"/>
  <c r="H1094" i="11" s="1"/>
  <c r="G1098" i="11"/>
  <c r="H1098" i="11" s="1"/>
  <c r="G1102" i="11"/>
  <c r="H1102" i="11" s="1"/>
  <c r="G1106" i="11"/>
  <c r="H1106" i="11" s="1"/>
  <c r="G1110" i="11"/>
  <c r="H1110" i="11" s="1"/>
  <c r="G1114" i="11"/>
  <c r="H1114" i="11" s="1"/>
  <c r="G1118" i="11"/>
  <c r="H1118" i="11" s="1"/>
  <c r="G1122" i="11"/>
  <c r="H1122" i="11" s="1"/>
  <c r="G1126" i="11"/>
  <c r="H1126" i="11" s="1"/>
  <c r="G1130" i="11"/>
  <c r="H1130" i="11" s="1"/>
  <c r="G1134" i="11"/>
  <c r="H1134" i="11" s="1"/>
  <c r="G1138" i="11"/>
  <c r="H1138" i="11" s="1"/>
  <c r="G1142" i="11"/>
  <c r="H1142" i="11" s="1"/>
  <c r="G1146" i="11"/>
  <c r="H1146" i="11" s="1"/>
  <c r="G1150" i="11"/>
  <c r="H1150" i="11" s="1"/>
  <c r="G1154" i="11"/>
  <c r="H1154" i="11" s="1"/>
  <c r="G1158" i="11"/>
  <c r="H1158" i="11" s="1"/>
  <c r="G1162" i="11"/>
  <c r="H1162" i="11" s="1"/>
  <c r="G1166" i="11"/>
  <c r="H1166" i="11" s="1"/>
  <c r="G1170" i="11"/>
  <c r="H1170" i="11" s="1"/>
  <c r="G1174" i="11"/>
  <c r="H1174" i="11" s="1"/>
  <c r="G1178" i="11"/>
  <c r="H1178" i="11" s="1"/>
  <c r="G1182" i="11"/>
  <c r="H1182" i="11" s="1"/>
  <c r="G1186" i="11"/>
  <c r="H1186" i="11" s="1"/>
  <c r="G1190" i="11"/>
  <c r="H1190" i="11" s="1"/>
  <c r="G1194" i="11"/>
  <c r="H1194" i="11" s="1"/>
  <c r="G1198" i="11"/>
  <c r="H1198" i="11" s="1"/>
  <c r="G1202" i="11"/>
  <c r="H1202" i="11" s="1"/>
  <c r="G1206" i="11"/>
  <c r="H1206" i="11" s="1"/>
  <c r="G1210" i="11"/>
  <c r="H1210" i="11" s="1"/>
  <c r="G1214" i="11"/>
  <c r="H1214" i="11" s="1"/>
  <c r="G1218" i="11"/>
  <c r="H1218" i="11" s="1"/>
  <c r="G1222" i="11"/>
  <c r="H1222" i="11" s="1"/>
  <c r="G1226" i="11"/>
  <c r="H1226" i="11" s="1"/>
  <c r="G1230" i="11"/>
  <c r="H1230" i="11" s="1"/>
  <c r="G1234" i="11"/>
  <c r="H1234" i="11" s="1"/>
  <c r="G1238" i="11"/>
  <c r="H1238" i="11" s="1"/>
  <c r="G1242" i="11"/>
  <c r="H1242" i="11" s="1"/>
  <c r="G1246" i="11"/>
  <c r="H1246" i="11" s="1"/>
  <c r="G1250" i="11"/>
  <c r="H1250" i="11" s="1"/>
  <c r="G1254" i="11"/>
  <c r="H1254" i="11" s="1"/>
  <c r="G1258" i="11"/>
  <c r="H1258" i="11" s="1"/>
  <c r="G1262" i="11"/>
  <c r="H1262" i="11" s="1"/>
  <c r="G1266" i="11"/>
  <c r="H1266" i="11" s="1"/>
  <c r="G1270" i="11"/>
  <c r="H1270" i="11" s="1"/>
  <c r="G1274" i="11"/>
  <c r="H1274" i="11" s="1"/>
  <c r="G1278" i="11"/>
  <c r="H1278" i="11" s="1"/>
  <c r="G1282" i="11"/>
  <c r="H1282" i="11" s="1"/>
  <c r="G1286" i="11"/>
  <c r="H1286" i="11" s="1"/>
  <c r="G1290" i="11"/>
  <c r="H1290" i="11" s="1"/>
  <c r="G1294" i="11"/>
  <c r="H1294" i="11" s="1"/>
  <c r="G1298" i="11"/>
  <c r="H1298" i="11" s="1"/>
  <c r="G1302" i="11"/>
  <c r="H1302" i="11" s="1"/>
  <c r="G1306" i="11"/>
  <c r="H1306" i="11" s="1"/>
  <c r="G1310" i="11"/>
  <c r="H1310" i="11" s="1"/>
  <c r="G1314" i="11"/>
  <c r="H1314" i="11" s="1"/>
  <c r="G1318" i="11"/>
  <c r="H1318" i="11" s="1"/>
  <c r="G1322" i="11"/>
  <c r="H1322" i="11" s="1"/>
  <c r="G1326" i="11"/>
  <c r="H1326" i="11" s="1"/>
  <c r="G1330" i="11"/>
  <c r="H1330" i="11" s="1"/>
  <c r="G1334" i="11"/>
  <c r="H1334" i="11" s="1"/>
  <c r="G1338" i="11"/>
  <c r="H1338" i="11" s="1"/>
  <c r="G1342" i="11"/>
  <c r="H1342" i="11" s="1"/>
  <c r="G1346" i="11"/>
  <c r="H1346" i="11" s="1"/>
  <c r="G1350" i="11"/>
  <c r="H1350" i="11" s="1"/>
  <c r="G1354" i="11"/>
  <c r="H1354" i="11" s="1"/>
  <c r="G1358" i="11"/>
  <c r="H1358" i="11" s="1"/>
  <c r="G1362" i="11"/>
  <c r="H1362" i="11" s="1"/>
  <c r="G1366" i="11"/>
  <c r="H1366" i="11" s="1"/>
  <c r="G1370" i="11"/>
  <c r="H1370" i="11" s="1"/>
  <c r="G1374" i="11"/>
  <c r="H1374" i="11" s="1"/>
  <c r="G1378" i="11"/>
  <c r="H1378" i="11" s="1"/>
  <c r="G1382" i="11"/>
  <c r="H1382" i="11" s="1"/>
  <c r="G1386" i="11"/>
  <c r="H1386" i="11" s="1"/>
  <c r="G1390" i="11"/>
  <c r="H1390" i="11" s="1"/>
  <c r="G1394" i="11"/>
  <c r="H1394" i="11" s="1"/>
  <c r="G1398" i="11"/>
  <c r="H1398" i="11" s="1"/>
  <c r="G1402" i="11"/>
  <c r="H1402" i="11" s="1"/>
  <c r="G1406" i="11"/>
  <c r="H1406" i="11" s="1"/>
  <c r="G1410" i="11"/>
  <c r="H1410" i="11" s="1"/>
  <c r="G1414" i="11"/>
  <c r="H1414" i="11" s="1"/>
  <c r="G1418" i="11"/>
  <c r="H1418" i="11" s="1"/>
  <c r="G1422" i="11"/>
  <c r="H1422" i="11" s="1"/>
  <c r="G1426" i="11"/>
  <c r="H1426" i="11" s="1"/>
  <c r="G1430" i="11"/>
  <c r="H1430" i="11" s="1"/>
  <c r="G1434" i="11"/>
  <c r="H1434" i="11" s="1"/>
  <c r="G1438" i="11"/>
  <c r="H1438" i="11" s="1"/>
  <c r="G1442" i="11"/>
  <c r="H1442" i="11" s="1"/>
  <c r="G1446" i="11"/>
  <c r="H1446" i="11" s="1"/>
  <c r="G1450" i="11"/>
  <c r="H1450" i="11" s="1"/>
  <c r="G1454" i="11"/>
  <c r="H1454" i="11" s="1"/>
  <c r="G1458" i="11"/>
  <c r="H1458" i="11" s="1"/>
  <c r="G1462" i="11"/>
  <c r="H1462" i="11" s="1"/>
  <c r="G1466" i="11"/>
  <c r="H1466" i="11" s="1"/>
  <c r="G1470" i="11"/>
  <c r="H1470" i="11" s="1"/>
  <c r="G1474" i="11"/>
  <c r="H1474" i="11" s="1"/>
  <c r="G1478" i="11"/>
  <c r="H1478" i="11" s="1"/>
  <c r="G1482" i="11"/>
  <c r="H1482" i="11" s="1"/>
  <c r="G1486" i="11"/>
  <c r="H1486" i="11" s="1"/>
  <c r="G1490" i="11"/>
  <c r="H1490" i="11" s="1"/>
  <c r="G1494" i="11"/>
  <c r="H1494" i="11" s="1"/>
  <c r="G1498" i="11"/>
  <c r="H1498" i="11" s="1"/>
  <c r="G1502" i="11"/>
  <c r="H1502" i="11" s="1"/>
  <c r="G1506" i="11"/>
  <c r="H1506" i="11" s="1"/>
  <c r="G1522" i="11"/>
  <c r="H1522" i="11" s="1"/>
  <c r="G1537" i="11"/>
  <c r="H1537" i="11" s="1"/>
  <c r="G1545" i="11"/>
  <c r="H1545" i="11" s="1"/>
  <c r="G1550" i="11"/>
  <c r="H1550" i="11" s="1"/>
  <c r="G1556" i="11"/>
  <c r="H1556" i="11" s="1"/>
  <c r="G1560" i="11"/>
  <c r="H1560" i="11" s="1"/>
  <c r="G1564" i="11"/>
  <c r="H1564" i="11" s="1"/>
  <c r="G1568" i="11"/>
  <c r="H1568" i="11" s="1"/>
  <c r="G1572" i="11"/>
  <c r="H1572" i="11" s="1"/>
  <c r="G1576" i="11"/>
  <c r="H1576" i="11" s="1"/>
  <c r="G1580" i="11"/>
  <c r="H1580" i="11" s="1"/>
  <c r="G1584" i="11"/>
  <c r="H1584" i="11" s="1"/>
  <c r="G1588" i="11"/>
  <c r="H1588" i="11" s="1"/>
  <c r="G1592" i="11"/>
  <c r="H1592" i="11" s="1"/>
  <c r="G1596" i="11"/>
  <c r="H1596" i="11" s="1"/>
  <c r="G1600" i="11"/>
  <c r="H1600" i="11" s="1"/>
  <c r="G1604" i="11"/>
  <c r="H1604" i="11" s="1"/>
  <c r="G1608" i="11"/>
  <c r="H1608" i="11" s="1"/>
  <c r="G1612" i="11"/>
  <c r="H1612" i="11" s="1"/>
  <c r="G1616" i="11"/>
  <c r="H1616" i="11" s="1"/>
  <c r="G1620" i="11"/>
  <c r="H1620" i="11" s="1"/>
  <c r="G1624" i="11"/>
  <c r="H1624" i="11" s="1"/>
  <c r="G1628" i="11"/>
  <c r="H1628" i="11" s="1"/>
  <c r="G1632" i="11"/>
  <c r="H1632" i="11" s="1"/>
  <c r="G1636" i="11"/>
  <c r="H1636" i="11" s="1"/>
  <c r="G1640" i="11"/>
  <c r="H1640" i="11" s="1"/>
  <c r="G1644" i="11"/>
  <c r="H1644" i="11" s="1"/>
  <c r="G1648" i="11"/>
  <c r="H1648" i="11" s="1"/>
  <c r="G1652" i="11"/>
  <c r="H1652" i="11" s="1"/>
  <c r="G1656" i="11"/>
  <c r="H1656" i="11" s="1"/>
  <c r="G1660" i="11"/>
  <c r="H1660" i="11" s="1"/>
  <c r="G1664" i="11"/>
  <c r="H1664" i="11" s="1"/>
  <c r="G1668" i="11"/>
  <c r="H1668" i="11" s="1"/>
  <c r="G1672" i="11"/>
  <c r="H1672" i="11" s="1"/>
  <c r="G1676" i="11"/>
  <c r="H1676" i="11" s="1"/>
  <c r="G1680" i="11"/>
  <c r="H1680" i="11" s="1"/>
  <c r="G1684" i="11"/>
  <c r="H1684" i="11" s="1"/>
  <c r="G1688" i="11"/>
  <c r="H1688" i="11" s="1"/>
  <c r="G1692" i="11"/>
  <c r="H1692" i="11" s="1"/>
  <c r="G1696" i="11"/>
  <c r="H1696" i="11" s="1"/>
  <c r="G1700" i="11"/>
  <c r="H1700" i="11" s="1"/>
  <c r="G1704" i="11"/>
  <c r="H1704" i="11" s="1"/>
  <c r="G1708" i="11"/>
  <c r="H1708" i="11" s="1"/>
  <c r="G1712" i="11"/>
  <c r="H1712" i="11" s="1"/>
  <c r="G1716" i="11"/>
  <c r="H1716" i="11" s="1"/>
  <c r="G1720" i="11"/>
  <c r="H1720" i="11" s="1"/>
  <c r="G1724" i="11"/>
  <c r="H1724" i="11" s="1"/>
  <c r="G1728" i="11"/>
  <c r="H1728" i="11" s="1"/>
  <c r="G1732" i="11"/>
  <c r="H1732" i="11" s="1"/>
  <c r="G1736" i="11"/>
  <c r="H1736" i="11" s="1"/>
  <c r="G1740" i="11"/>
  <c r="H1740" i="11" s="1"/>
  <c r="G1744" i="11"/>
  <c r="H1744" i="11" s="1"/>
  <c r="G1748" i="11"/>
  <c r="H1748" i="11" s="1"/>
  <c r="G1752" i="11"/>
  <c r="H1752" i="11" s="1"/>
  <c r="G1756" i="11"/>
  <c r="H1756" i="11" s="1"/>
  <c r="G1760" i="11"/>
  <c r="H1760" i="11" s="1"/>
  <c r="G1764" i="11"/>
  <c r="H1764" i="11" s="1"/>
  <c r="G1768" i="11"/>
  <c r="H1768" i="11" s="1"/>
  <c r="G1772" i="11"/>
  <c r="H1772" i="11" s="1"/>
  <c r="G1776" i="11"/>
  <c r="H1776" i="11" s="1"/>
  <c r="G1780" i="11"/>
  <c r="H1780" i="11" s="1"/>
  <c r="G1784" i="11"/>
  <c r="H1784" i="11" s="1"/>
  <c r="G1788" i="11"/>
  <c r="H1788" i="11" s="1"/>
  <c r="G1792" i="11"/>
  <c r="H1792" i="11" s="1"/>
  <c r="G1796" i="11"/>
  <c r="H1796" i="11" s="1"/>
  <c r="G1800" i="11"/>
  <c r="H1800" i="11" s="1"/>
  <c r="G1804" i="11"/>
  <c r="H1804" i="11" s="1"/>
  <c r="G1808" i="11"/>
  <c r="H1808" i="11" s="1"/>
  <c r="G1812" i="11"/>
  <c r="H1812" i="11" s="1"/>
  <c r="G1816" i="11"/>
  <c r="H1816" i="11" s="1"/>
  <c r="G1820" i="11"/>
  <c r="H1820" i="11" s="1"/>
  <c r="G1824" i="11"/>
  <c r="H1824" i="11" s="1"/>
  <c r="G1828" i="11"/>
  <c r="H1828" i="11" s="1"/>
  <c r="G1832" i="11"/>
  <c r="H1832" i="11" s="1"/>
  <c r="G1836" i="11"/>
  <c r="H1836" i="11" s="1"/>
  <c r="G1840" i="11"/>
  <c r="H1840" i="11" s="1"/>
  <c r="G1844" i="11"/>
  <c r="H1844" i="11" s="1"/>
  <c r="G1848" i="11"/>
  <c r="H1848" i="11" s="1"/>
  <c r="G1852" i="11"/>
  <c r="H1852" i="11" s="1"/>
  <c r="G1856" i="11"/>
  <c r="H1856" i="11" s="1"/>
  <c r="G1860" i="11"/>
  <c r="H1860" i="11" s="1"/>
  <c r="G1864" i="11"/>
  <c r="H1864" i="11" s="1"/>
  <c r="G1868" i="11"/>
  <c r="H1868" i="11" s="1"/>
  <c r="G1872" i="11"/>
  <c r="H1872" i="11" s="1"/>
  <c r="G1876" i="11"/>
  <c r="H1876" i="11" s="1"/>
  <c r="G1880" i="11"/>
  <c r="H1880" i="11" s="1"/>
  <c r="G1884" i="11"/>
  <c r="H1884" i="11" s="1"/>
  <c r="G1888" i="11"/>
  <c r="H1888" i="11" s="1"/>
  <c r="G1892" i="11"/>
  <c r="H1892" i="11" s="1"/>
  <c r="G1896" i="11"/>
  <c r="H1896" i="11" s="1"/>
  <c r="G1900" i="11"/>
  <c r="H1900" i="11" s="1"/>
  <c r="G1904" i="11"/>
  <c r="H1904" i="11" s="1"/>
  <c r="G1908" i="11"/>
  <c r="H1908" i="11" s="1"/>
  <c r="G1912" i="11"/>
  <c r="H1912" i="11" s="1"/>
  <c r="G1916" i="11"/>
  <c r="H1916" i="11" s="1"/>
  <c r="G1920" i="11"/>
  <c r="H1920" i="11" s="1"/>
  <c r="G1924" i="11"/>
  <c r="H1924" i="11" s="1"/>
  <c r="G1928" i="11"/>
  <c r="H1928" i="11" s="1"/>
  <c r="G1932" i="11"/>
  <c r="H1932" i="11" s="1"/>
  <c r="G1936" i="11"/>
  <c r="H1936" i="11" s="1"/>
  <c r="G1940" i="11"/>
  <c r="H1940" i="11" s="1"/>
  <c r="G1944" i="11"/>
  <c r="H1944" i="11" s="1"/>
  <c r="G1948" i="11"/>
  <c r="H1948" i="11" s="1"/>
  <c r="G1952" i="11"/>
  <c r="H1952" i="11" s="1"/>
  <c r="G1956" i="11"/>
  <c r="H1956" i="11" s="1"/>
  <c r="G1960" i="11"/>
  <c r="H1960" i="11" s="1"/>
  <c r="G1964" i="11"/>
  <c r="H1964" i="11" s="1"/>
  <c r="G1968" i="11"/>
  <c r="H1968" i="11" s="1"/>
  <c r="G1972" i="11"/>
  <c r="H1972" i="11" s="1"/>
  <c r="G1976" i="11"/>
  <c r="H1976" i="11" s="1"/>
  <c r="G1980" i="11"/>
  <c r="H1980" i="11" s="1"/>
  <c r="G1984" i="11"/>
  <c r="H1984" i="11" s="1"/>
  <c r="G1988" i="11"/>
  <c r="H1988" i="11" s="1"/>
  <c r="G1992" i="11"/>
  <c r="H1992" i="11" s="1"/>
  <c r="G1996" i="11"/>
  <c r="H1996" i="11" s="1"/>
  <c r="G2000" i="11"/>
  <c r="H2000" i="11" s="1"/>
  <c r="G2004" i="11"/>
  <c r="H2004" i="11" s="1"/>
  <c r="G2008" i="11"/>
  <c r="H2008" i="11" s="1"/>
  <c r="G2012" i="11"/>
  <c r="H2012" i="11" s="1"/>
  <c r="G2016" i="11"/>
  <c r="H2016" i="11" s="1"/>
  <c r="G2020" i="11"/>
  <c r="H2020" i="11" s="1"/>
  <c r="G2024" i="11"/>
  <c r="H2024" i="11" s="1"/>
  <c r="G2028" i="11"/>
  <c r="H2028" i="11" s="1"/>
  <c r="G2032" i="11"/>
  <c r="H2032" i="11" s="1"/>
  <c r="G2036" i="11"/>
  <c r="H2036" i="11" s="1"/>
  <c r="G2040" i="11"/>
  <c r="H2040" i="11" s="1"/>
  <c r="G2044" i="11"/>
  <c r="H2044" i="11" s="1"/>
  <c r="G2048" i="11"/>
  <c r="H2048" i="11" s="1"/>
  <c r="G2052" i="11"/>
  <c r="H2052" i="11" s="1"/>
  <c r="G2056" i="11"/>
  <c r="H2056" i="11" s="1"/>
  <c r="G2060" i="11"/>
  <c r="H2060" i="11" s="1"/>
  <c r="G2064" i="11"/>
  <c r="H2064" i="11" s="1"/>
  <c r="G2068" i="11"/>
  <c r="H2068" i="11" s="1"/>
  <c r="G2072" i="11"/>
  <c r="H2072" i="11" s="1"/>
  <c r="G2076" i="11"/>
  <c r="H2076" i="11" s="1"/>
  <c r="G2080" i="11"/>
  <c r="H2080" i="11" s="1"/>
  <c r="G2084" i="11"/>
  <c r="H2084" i="11" s="1"/>
  <c r="G2088" i="11"/>
  <c r="H2088" i="11" s="1"/>
  <c r="G2092" i="11"/>
  <c r="H2092" i="11" s="1"/>
  <c r="G2096" i="11"/>
  <c r="H2096" i="11" s="1"/>
  <c r="G2100" i="11"/>
  <c r="H2100" i="11" s="1"/>
  <c r="G2104" i="11"/>
  <c r="H2104" i="11" s="1"/>
  <c r="G2108" i="11"/>
  <c r="H2108" i="11" s="1"/>
  <c r="G2112" i="11"/>
  <c r="H2112" i="11" s="1"/>
  <c r="G2116" i="11"/>
  <c r="H2116" i="11" s="1"/>
  <c r="G2120" i="11"/>
  <c r="H2120" i="11" s="1"/>
  <c r="G2124" i="11"/>
  <c r="H2124" i="11" s="1"/>
  <c r="G2128" i="11"/>
  <c r="H2128" i="11" s="1"/>
  <c r="G2132" i="11"/>
  <c r="H2132" i="11" s="1"/>
  <c r="G2136" i="11"/>
  <c r="H2136" i="11" s="1"/>
  <c r="G2140" i="11"/>
  <c r="H2140" i="11" s="1"/>
  <c r="G2144" i="11"/>
  <c r="H2144" i="11" s="1"/>
  <c r="G2148" i="11"/>
  <c r="H2148" i="11" s="1"/>
  <c r="G2152" i="11"/>
  <c r="H2152" i="11" s="1"/>
  <c r="G2156" i="11"/>
  <c r="H2156" i="11" s="1"/>
  <c r="G2160" i="11"/>
  <c r="H2160" i="11" s="1"/>
  <c r="G2164" i="11"/>
  <c r="H2164" i="11" s="1"/>
  <c r="G2168" i="11"/>
  <c r="H2168" i="11" s="1"/>
  <c r="G2172" i="11"/>
  <c r="H2172" i="11" s="1"/>
  <c r="G2176" i="11"/>
  <c r="H2176" i="11" s="1"/>
  <c r="G2180" i="11"/>
  <c r="H2180" i="11" s="1"/>
  <c r="G2184" i="11"/>
  <c r="H2184" i="11" s="1"/>
  <c r="G2188" i="11"/>
  <c r="H2188" i="11" s="1"/>
  <c r="G2192" i="11"/>
  <c r="H2192" i="11" s="1"/>
  <c r="G2196" i="11"/>
  <c r="H2196" i="11" s="1"/>
  <c r="G2200" i="11"/>
  <c r="H2200" i="11" s="1"/>
  <c r="G2204" i="11"/>
  <c r="H2204" i="11" s="1"/>
  <c r="G2208" i="11"/>
  <c r="H2208" i="11" s="1"/>
  <c r="G2212" i="11"/>
  <c r="H2212" i="11" s="1"/>
  <c r="G2216" i="11"/>
  <c r="H2216" i="11" s="1"/>
  <c r="G2220" i="11"/>
  <c r="H2220" i="11" s="1"/>
  <c r="G2224" i="11"/>
  <c r="H2224" i="11" s="1"/>
  <c r="G2228" i="11"/>
  <c r="H2228" i="11" s="1"/>
  <c r="G2232" i="11"/>
  <c r="H2232" i="11" s="1"/>
  <c r="G2236" i="11"/>
  <c r="H2236" i="11" s="1"/>
  <c r="G2240" i="11"/>
  <c r="H2240" i="11" s="1"/>
  <c r="G2244" i="11"/>
  <c r="H2244" i="11" s="1"/>
  <c r="G2248" i="11"/>
  <c r="H2248" i="11" s="1"/>
  <c r="G2252" i="11"/>
  <c r="H2252" i="11" s="1"/>
  <c r="G2256" i="11"/>
  <c r="H2256" i="11" s="1"/>
  <c r="G2260" i="11"/>
  <c r="H2260" i="11" s="1"/>
  <c r="G2264" i="11"/>
  <c r="H2264" i="11" s="1"/>
  <c r="G2268" i="11"/>
  <c r="H2268" i="11" s="1"/>
  <c r="G2272" i="11"/>
  <c r="H2272" i="11" s="1"/>
  <c r="G2276" i="11"/>
  <c r="H2276" i="11" s="1"/>
  <c r="G2280" i="11"/>
  <c r="H2280" i="11" s="1"/>
  <c r="G2284" i="11"/>
  <c r="H2284" i="11" s="1"/>
  <c r="G2288" i="11"/>
  <c r="H2288" i="11" s="1"/>
  <c r="G2292" i="11"/>
  <c r="H2292" i="11" s="1"/>
  <c r="G2296" i="11"/>
  <c r="H2296" i="11" s="1"/>
  <c r="G2300" i="11"/>
  <c r="H2300" i="11" s="1"/>
  <c r="G2304" i="11"/>
  <c r="H2304" i="11" s="1"/>
  <c r="G2308" i="11"/>
  <c r="H2308" i="11" s="1"/>
  <c r="G2312" i="11"/>
  <c r="H2312" i="11" s="1"/>
  <c r="G2316" i="11"/>
  <c r="H2316" i="11" s="1"/>
  <c r="G2320" i="11"/>
  <c r="H2320" i="11" s="1"/>
  <c r="G2324" i="11"/>
  <c r="H2324" i="11" s="1"/>
  <c r="G2328" i="11"/>
  <c r="H2328" i="11" s="1"/>
  <c r="G2332" i="11"/>
  <c r="H2332" i="11" s="1"/>
  <c r="G2336" i="11"/>
  <c r="H2336" i="11" s="1"/>
  <c r="G2340" i="11"/>
  <c r="H2340" i="11" s="1"/>
  <c r="G2344" i="11"/>
  <c r="H2344" i="11" s="1"/>
  <c r="G2348" i="11"/>
  <c r="H2348" i="11" s="1"/>
  <c r="G2352" i="11"/>
  <c r="H2352" i="11" s="1"/>
  <c r="G2356" i="11"/>
  <c r="H2356" i="11" s="1"/>
  <c r="G2360" i="11"/>
  <c r="H2360" i="11" s="1"/>
  <c r="G2364" i="11"/>
  <c r="H2364" i="11" s="1"/>
  <c r="G2368" i="11"/>
  <c r="H2368" i="11" s="1"/>
  <c r="G2372" i="11"/>
  <c r="H2372" i="11" s="1"/>
  <c r="G2376" i="11"/>
  <c r="H2376" i="11" s="1"/>
  <c r="G2380" i="11"/>
  <c r="H2380" i="11" s="1"/>
  <c r="G2384" i="11"/>
  <c r="H2384" i="11" s="1"/>
  <c r="G2388" i="11"/>
  <c r="H2388" i="11" s="1"/>
  <c r="G2392" i="11"/>
  <c r="H2392" i="11" s="1"/>
  <c r="G2396" i="11"/>
  <c r="H2396" i="11" s="1"/>
  <c r="G2400" i="11"/>
  <c r="H2400" i="11" s="1"/>
  <c r="G2404" i="11"/>
  <c r="H2404" i="11" s="1"/>
  <c r="G2408" i="11"/>
  <c r="H2408" i="11" s="1"/>
  <c r="G2412" i="11"/>
  <c r="H2412" i="11" s="1"/>
  <c r="G2416" i="11"/>
  <c r="H2416" i="11" s="1"/>
  <c r="G2420" i="11"/>
  <c r="H2420" i="11" s="1"/>
  <c r="G2424" i="11"/>
  <c r="H2424" i="11" s="1"/>
  <c r="G2428" i="11"/>
  <c r="H2428" i="11" s="1"/>
  <c r="G2432" i="11"/>
  <c r="H2432" i="11" s="1"/>
  <c r="G2436" i="11"/>
  <c r="H2436" i="11" s="1"/>
  <c r="G2440" i="11"/>
  <c r="H2440" i="11" s="1"/>
  <c r="G2444" i="11"/>
  <c r="H2444" i="11" s="1"/>
  <c r="G2448" i="11"/>
  <c r="H2448" i="11" s="1"/>
  <c r="G2452" i="11"/>
  <c r="H2452" i="11" s="1"/>
  <c r="G2456" i="11"/>
  <c r="H2456" i="11" s="1"/>
  <c r="G2460" i="11"/>
  <c r="H2460" i="11" s="1"/>
  <c r="G2464" i="11"/>
  <c r="H2464" i="11" s="1"/>
  <c r="G2468" i="11"/>
  <c r="H2468" i="11" s="1"/>
  <c r="G2472" i="11"/>
  <c r="H2472" i="11" s="1"/>
  <c r="G2476" i="11"/>
  <c r="H2476" i="11" s="1"/>
  <c r="G2480" i="11"/>
  <c r="H2480" i="11" s="1"/>
  <c r="G2484" i="11"/>
  <c r="H2484" i="11" s="1"/>
  <c r="G2488" i="11"/>
  <c r="H2488" i="11" s="1"/>
  <c r="G2492" i="11"/>
  <c r="H2492" i="11" s="1"/>
  <c r="G2496" i="11"/>
  <c r="H2496" i="11" s="1"/>
  <c r="G2500" i="11"/>
  <c r="H2500" i="11" s="1"/>
  <c r="G2504" i="11"/>
  <c r="H2504" i="11" s="1"/>
  <c r="G2508" i="11"/>
  <c r="H2508" i="11" s="1"/>
  <c r="G2512" i="11"/>
  <c r="H2512" i="11" s="1"/>
  <c r="G2516" i="11"/>
  <c r="H2516" i="11" s="1"/>
  <c r="G2520" i="11"/>
  <c r="H2520" i="11" s="1"/>
  <c r="G2524" i="11"/>
  <c r="H2524" i="11" s="1"/>
  <c r="G2528" i="11"/>
  <c r="H2528" i="11" s="1"/>
  <c r="G2532" i="11"/>
  <c r="H2532" i="11" s="1"/>
  <c r="G2536" i="11"/>
  <c r="H2536" i="11" s="1"/>
  <c r="G2540" i="11"/>
  <c r="H2540" i="11" s="1"/>
  <c r="G2544" i="11"/>
  <c r="H2544" i="11" s="1"/>
  <c r="G2548" i="11"/>
  <c r="H2548" i="11" s="1"/>
  <c r="G2552" i="11"/>
  <c r="H2552" i="11" s="1"/>
  <c r="G2556" i="11"/>
  <c r="H2556" i="11" s="1"/>
  <c r="G2560" i="11"/>
  <c r="H2560" i="11" s="1"/>
  <c r="G2564" i="11"/>
  <c r="H2564" i="11" s="1"/>
  <c r="G2568" i="11"/>
  <c r="H2568" i="11" s="1"/>
  <c r="G2572" i="11"/>
  <c r="H2572" i="11" s="1"/>
  <c r="G2576" i="11"/>
  <c r="H2576" i="11" s="1"/>
  <c r="G2580" i="11"/>
  <c r="H2580" i="11" s="1"/>
  <c r="G2584" i="11"/>
  <c r="H2584" i="11" s="1"/>
  <c r="G2588" i="11"/>
  <c r="H2588" i="11" s="1"/>
  <c r="G2592" i="11"/>
  <c r="H2592" i="11" s="1"/>
  <c r="G2596" i="11"/>
  <c r="H2596" i="11" s="1"/>
  <c r="G2600" i="11"/>
  <c r="H2600" i="11" s="1"/>
  <c r="G2604" i="11"/>
  <c r="H2604" i="11" s="1"/>
  <c r="G2608" i="11"/>
  <c r="H2608" i="11" s="1"/>
  <c r="G2612" i="11"/>
  <c r="H2612" i="11" s="1"/>
  <c r="G2616" i="11"/>
  <c r="H2616" i="11" s="1"/>
  <c r="G2620" i="11"/>
  <c r="H2620" i="11" s="1"/>
  <c r="G2624" i="11"/>
  <c r="H2624" i="11" s="1"/>
  <c r="G2628" i="11"/>
  <c r="H2628" i="11" s="1"/>
  <c r="G2632" i="11"/>
  <c r="H2632" i="11" s="1"/>
  <c r="G2636" i="11"/>
  <c r="H2636" i="11" s="1"/>
  <c r="G2640" i="11"/>
  <c r="H2640" i="11" s="1"/>
  <c r="G2644" i="11"/>
  <c r="H2644" i="11" s="1"/>
  <c r="G2648" i="11"/>
  <c r="H2648" i="11" s="1"/>
  <c r="G2652" i="11"/>
  <c r="H2652" i="11" s="1"/>
  <c r="G2656" i="11"/>
  <c r="H2656" i="11" s="1"/>
  <c r="G2660" i="11"/>
  <c r="H2660" i="11" s="1"/>
  <c r="G2664" i="11"/>
  <c r="H2664" i="11" s="1"/>
  <c r="G2668" i="11"/>
  <c r="H2668" i="11" s="1"/>
  <c r="G2672" i="11"/>
  <c r="H2672" i="11" s="1"/>
  <c r="G2676" i="11"/>
  <c r="H2676" i="11" s="1"/>
  <c r="G2680" i="11"/>
  <c r="H2680" i="11" s="1"/>
  <c r="G2684" i="11"/>
  <c r="H2684" i="11" s="1"/>
  <c r="G2688" i="11"/>
  <c r="H2688" i="11" s="1"/>
  <c r="G2692" i="11"/>
  <c r="H2692" i="11" s="1"/>
  <c r="G2696" i="11"/>
  <c r="H2696" i="11" s="1"/>
  <c r="G2700" i="11"/>
  <c r="H2700" i="11" s="1"/>
  <c r="G2704" i="11"/>
  <c r="H2704" i="11" s="1"/>
  <c r="G2708" i="11"/>
  <c r="H2708" i="11" s="1"/>
  <c r="G2712" i="11"/>
  <c r="H2712" i="11" s="1"/>
  <c r="G2716" i="11"/>
  <c r="H2716" i="11" s="1"/>
  <c r="G2720" i="11"/>
  <c r="H2720" i="11" s="1"/>
  <c r="G2724" i="11"/>
  <c r="H2724" i="11" s="1"/>
  <c r="G2728" i="11"/>
  <c r="H2728" i="11" s="1"/>
  <c r="G2732" i="11"/>
  <c r="H2732" i="11" s="1"/>
  <c r="G2736" i="11"/>
  <c r="H2736" i="11" s="1"/>
  <c r="G2740" i="11"/>
  <c r="H2740" i="11" s="1"/>
  <c r="G2744" i="11"/>
  <c r="H2744" i="11" s="1"/>
  <c r="G2748" i="11"/>
  <c r="H2748" i="11" s="1"/>
  <c r="G2752" i="11"/>
  <c r="H2752" i="11" s="1"/>
  <c r="G2756" i="11"/>
  <c r="H2756" i="11" s="1"/>
  <c r="G2760" i="11"/>
  <c r="H2760" i="11" s="1"/>
  <c r="G2764" i="11"/>
  <c r="H2764" i="11" s="1"/>
  <c r="G2768" i="11"/>
  <c r="H2768" i="11" s="1"/>
  <c r="G2772" i="11"/>
  <c r="H2772" i="11" s="1"/>
  <c r="G2776" i="11"/>
  <c r="H2776" i="11" s="1"/>
  <c r="G2780" i="11"/>
  <c r="H2780" i="11" s="1"/>
  <c r="G2784" i="11"/>
  <c r="H2784" i="11" s="1"/>
  <c r="G2788" i="11"/>
  <c r="H2788" i="11" s="1"/>
  <c r="G2792" i="11"/>
  <c r="H2792" i="11" s="1"/>
  <c r="G2796" i="11"/>
  <c r="H2796" i="11" s="1"/>
  <c r="G2800" i="11"/>
  <c r="H2800" i="11" s="1"/>
  <c r="G2804" i="11"/>
  <c r="H2804" i="11" s="1"/>
  <c r="G2808" i="11"/>
  <c r="H2808" i="11" s="1"/>
  <c r="G2812" i="11"/>
  <c r="H2812" i="11" s="1"/>
  <c r="G2816" i="11"/>
  <c r="H2816" i="11" s="1"/>
  <c r="G2820" i="11"/>
  <c r="H2820" i="11" s="1"/>
  <c r="G2824" i="11"/>
  <c r="H2824" i="11" s="1"/>
  <c r="G2828" i="11"/>
  <c r="H2828" i="11" s="1"/>
  <c r="G2832" i="11"/>
  <c r="H2832" i="11" s="1"/>
  <c r="G2836" i="11"/>
  <c r="H2836" i="11" s="1"/>
  <c r="G2840" i="11"/>
  <c r="H2840" i="11" s="1"/>
  <c r="G2844" i="11"/>
  <c r="H2844" i="11" s="1"/>
  <c r="G2848" i="11"/>
  <c r="H2848" i="11" s="1"/>
  <c r="G2852" i="11"/>
  <c r="H2852" i="11" s="1"/>
  <c r="G2856" i="11"/>
  <c r="H2856" i="11" s="1"/>
  <c r="G2860" i="11"/>
  <c r="H2860" i="11" s="1"/>
  <c r="G2864" i="11"/>
  <c r="H2864" i="11" s="1"/>
  <c r="G2868" i="11"/>
  <c r="H2868" i="11" s="1"/>
  <c r="G2872" i="11"/>
  <c r="H2872" i="11" s="1"/>
  <c r="G2876" i="11"/>
  <c r="H2876" i="11" s="1"/>
  <c r="G2880" i="11"/>
  <c r="H2880" i="11" s="1"/>
  <c r="G2884" i="11"/>
  <c r="H2884" i="11" s="1"/>
  <c r="G2888" i="11"/>
  <c r="H2888" i="11" s="1"/>
  <c r="G2892" i="11"/>
  <c r="H2892" i="11" s="1"/>
  <c r="G2896" i="11"/>
  <c r="H2896" i="11" s="1"/>
  <c r="G2900" i="11"/>
  <c r="H2900" i="11" s="1"/>
  <c r="G2904" i="11"/>
  <c r="H2904" i="11" s="1"/>
  <c r="G2908" i="11"/>
  <c r="H2908" i="11" s="1"/>
  <c r="G2912" i="11"/>
  <c r="H2912" i="11" s="1"/>
  <c r="G2916" i="11"/>
  <c r="H2916" i="11" s="1"/>
  <c r="G2920" i="11"/>
  <c r="H2920" i="11" s="1"/>
  <c r="G2924" i="11"/>
  <c r="H2924" i="11" s="1"/>
  <c r="G2928" i="11"/>
  <c r="H2928" i="11" s="1"/>
  <c r="G2932" i="11"/>
  <c r="H2932" i="11" s="1"/>
  <c r="G2936" i="11"/>
  <c r="H2936" i="11" s="1"/>
  <c r="G2940" i="11"/>
  <c r="H2940" i="11" s="1"/>
  <c r="G2944" i="11"/>
  <c r="H2944" i="11" s="1"/>
  <c r="G2948" i="11"/>
  <c r="H2948" i="11" s="1"/>
  <c r="G2952" i="11"/>
  <c r="H2952" i="11" s="1"/>
  <c r="G2956" i="11"/>
  <c r="H2956" i="11" s="1"/>
  <c r="G2960" i="11"/>
  <c r="H2960" i="11" s="1"/>
  <c r="G2964" i="11"/>
  <c r="H2964" i="11" s="1"/>
  <c r="G2968" i="11"/>
  <c r="H2968" i="11" s="1"/>
  <c r="G2972" i="11"/>
  <c r="H2972" i="11" s="1"/>
  <c r="G2976" i="11"/>
  <c r="H2976" i="11" s="1"/>
  <c r="G2980" i="11"/>
  <c r="H2980" i="11" s="1"/>
  <c r="G2984" i="11"/>
  <c r="H2984" i="11" s="1"/>
  <c r="G2988" i="11"/>
  <c r="H2988" i="11" s="1"/>
  <c r="G2992" i="11"/>
  <c r="H2992" i="11" s="1"/>
  <c r="G2996" i="11"/>
  <c r="H2996" i="11" s="1"/>
  <c r="G3000" i="11"/>
  <c r="H3000" i="11" s="1"/>
  <c r="G3004" i="11"/>
  <c r="H3004" i="11" s="1"/>
  <c r="G3008" i="11"/>
  <c r="H3008" i="11" s="1"/>
  <c r="G3012" i="11"/>
  <c r="H3012" i="11" s="1"/>
  <c r="G3016" i="11"/>
  <c r="H3016" i="11" s="1"/>
  <c r="G3020" i="11"/>
  <c r="H3020" i="11" s="1"/>
  <c r="G3024" i="11"/>
  <c r="H3024" i="11" s="1"/>
  <c r="G3028" i="11"/>
  <c r="H3028" i="11" s="1"/>
  <c r="G3032" i="11"/>
  <c r="H3032" i="11" s="1"/>
  <c r="G3036" i="11"/>
  <c r="H3036" i="11" s="1"/>
  <c r="G3040" i="11"/>
  <c r="H3040" i="11" s="1"/>
  <c r="G3044" i="11"/>
  <c r="H3044" i="11" s="1"/>
  <c r="G3048" i="11"/>
  <c r="H3048" i="11" s="1"/>
  <c r="G3052" i="11"/>
  <c r="H3052" i="11" s="1"/>
  <c r="G3056" i="11"/>
  <c r="H3056" i="11" s="1"/>
  <c r="G3060" i="11"/>
  <c r="H3060" i="11" s="1"/>
  <c r="G3064" i="11"/>
  <c r="H3064" i="11" s="1"/>
  <c r="G3068" i="11"/>
  <c r="H3068" i="11" s="1"/>
  <c r="G3072" i="11"/>
  <c r="H3072" i="11" s="1"/>
  <c r="G3076" i="11"/>
  <c r="H3076" i="11" s="1"/>
  <c r="G3080" i="11"/>
  <c r="H3080" i="11" s="1"/>
  <c r="G3084" i="11"/>
  <c r="H3084" i="11" s="1"/>
  <c r="G3088" i="11"/>
  <c r="H3088" i="11" s="1"/>
  <c r="G3092" i="11"/>
  <c r="H3092" i="11" s="1"/>
  <c r="G3096" i="11"/>
  <c r="H3096" i="11" s="1"/>
  <c r="G3100" i="11"/>
  <c r="H3100" i="11" s="1"/>
  <c r="G3104" i="11"/>
  <c r="H3104" i="11" s="1"/>
  <c r="G3108" i="11"/>
  <c r="H3108" i="11" s="1"/>
  <c r="G3112" i="11"/>
  <c r="H3112" i="11" s="1"/>
  <c r="G3116" i="11"/>
  <c r="H3116" i="11" s="1"/>
  <c r="G3120" i="11"/>
  <c r="H3120" i="11" s="1"/>
  <c r="G3124" i="11"/>
  <c r="H3124" i="11" s="1"/>
  <c r="G3128" i="11"/>
  <c r="H3128" i="11" s="1"/>
  <c r="G3132" i="11"/>
  <c r="H3132" i="11" s="1"/>
  <c r="G3136" i="11"/>
  <c r="H3136" i="11" s="1"/>
  <c r="G3140" i="11"/>
  <c r="H3140" i="11" s="1"/>
  <c r="G3144" i="11"/>
  <c r="H3144" i="11" s="1"/>
  <c r="G3148" i="11"/>
  <c r="H3148" i="11" s="1"/>
  <c r="G3152" i="11"/>
  <c r="H3152" i="11" s="1"/>
  <c r="G3156" i="11"/>
  <c r="H3156" i="11" s="1"/>
  <c r="G3160" i="11"/>
  <c r="H3160" i="11" s="1"/>
  <c r="G3164" i="11"/>
  <c r="H3164" i="11" s="1"/>
  <c r="G3168" i="11"/>
  <c r="H3168" i="11" s="1"/>
  <c r="G3172" i="11"/>
  <c r="H3172" i="11" s="1"/>
  <c r="G3176" i="11"/>
  <c r="H3176" i="11" s="1"/>
  <c r="G3180" i="11"/>
  <c r="H3180" i="11" s="1"/>
  <c r="G3184" i="11"/>
  <c r="H3184" i="11" s="1"/>
  <c r="G3188" i="11"/>
  <c r="H3188" i="11" s="1"/>
  <c r="G3192" i="11"/>
  <c r="H3192" i="11" s="1"/>
  <c r="G3196" i="11"/>
  <c r="H3196" i="11" s="1"/>
  <c r="G3200" i="11"/>
  <c r="H3200" i="11" s="1"/>
  <c r="G3204" i="11"/>
  <c r="H3204" i="11" s="1"/>
  <c r="G3208" i="11"/>
  <c r="H3208" i="11" s="1"/>
  <c r="G3212" i="11"/>
  <c r="H3212" i="11" s="1"/>
  <c r="G3216" i="11"/>
  <c r="H3216" i="11" s="1"/>
  <c r="G3220" i="11"/>
  <c r="H3220" i="11" s="1"/>
  <c r="G3224" i="11"/>
  <c r="H3224" i="11" s="1"/>
  <c r="G3228" i="11"/>
  <c r="H3228" i="11" s="1"/>
  <c r="G3232" i="11"/>
  <c r="H3232" i="11" s="1"/>
  <c r="G3236" i="11"/>
  <c r="H3236" i="11" s="1"/>
  <c r="G3240" i="11"/>
  <c r="H3240" i="11" s="1"/>
  <c r="G3244" i="11"/>
  <c r="H3244" i="11" s="1"/>
  <c r="G3248" i="11"/>
  <c r="H3248" i="11" s="1"/>
  <c r="G3252" i="11"/>
  <c r="H3252" i="11" s="1"/>
  <c r="G3256" i="11"/>
  <c r="H3256" i="11" s="1"/>
  <c r="G3260" i="11"/>
  <c r="H3260" i="11" s="1"/>
  <c r="G3264" i="11"/>
  <c r="H3264" i="11" s="1"/>
  <c r="G3268" i="11"/>
  <c r="H3268" i="11" s="1"/>
  <c r="G3272" i="11"/>
  <c r="H3272" i="11" s="1"/>
  <c r="G3276" i="11"/>
  <c r="H3276" i="11" s="1"/>
  <c r="G3280" i="11"/>
  <c r="H3280" i="11" s="1"/>
  <c r="G3284" i="11"/>
  <c r="H3284" i="11" s="1"/>
  <c r="G3288" i="11"/>
  <c r="H3288" i="11" s="1"/>
  <c r="G3292" i="11"/>
  <c r="H3292" i="11" s="1"/>
  <c r="G3296" i="11"/>
  <c r="H3296" i="11" s="1"/>
  <c r="G3300" i="11"/>
  <c r="H3300" i="11" s="1"/>
  <c r="G3304" i="11"/>
  <c r="H3304" i="11" s="1"/>
  <c r="G3308" i="11"/>
  <c r="H3308" i="11" s="1"/>
  <c r="G3312" i="11"/>
  <c r="H3312" i="11" s="1"/>
  <c r="G3316" i="11"/>
  <c r="H3316" i="11" s="1"/>
  <c r="G3320" i="11"/>
  <c r="H3320" i="11" s="1"/>
  <c r="G3324" i="11"/>
  <c r="H3324" i="11" s="1"/>
  <c r="G3328" i="11"/>
  <c r="H3328" i="11" s="1"/>
  <c r="G3332" i="11"/>
  <c r="H3332" i="11" s="1"/>
  <c r="G3336" i="11"/>
  <c r="H3336" i="11" s="1"/>
  <c r="G3340" i="11"/>
  <c r="H3340" i="11" s="1"/>
  <c r="G3344" i="11"/>
  <c r="H3344" i="11" s="1"/>
  <c r="G3348" i="11"/>
  <c r="H3348" i="11" s="1"/>
  <c r="G3352" i="11"/>
  <c r="H3352" i="11" s="1"/>
  <c r="G3356" i="11"/>
  <c r="H3356" i="11" s="1"/>
  <c r="G3360" i="11"/>
  <c r="H3360" i="11" s="1"/>
  <c r="G3364" i="11"/>
  <c r="H3364" i="11" s="1"/>
  <c r="G3368" i="11"/>
  <c r="H3368" i="11" s="1"/>
  <c r="G3372" i="11"/>
  <c r="H3372" i="11" s="1"/>
  <c r="G3376" i="11"/>
  <c r="H3376" i="11" s="1"/>
  <c r="G3380" i="11"/>
  <c r="H3380" i="11" s="1"/>
  <c r="G3384" i="11"/>
  <c r="H3384" i="11" s="1"/>
  <c r="G3388" i="11"/>
  <c r="H3388" i="11" s="1"/>
  <c r="G3392" i="11"/>
  <c r="H3392" i="11" s="1"/>
  <c r="G3396" i="11"/>
  <c r="H3396" i="11" s="1"/>
  <c r="G3400" i="11"/>
  <c r="H3400" i="11" s="1"/>
  <c r="G3404" i="11"/>
  <c r="H3404" i="11" s="1"/>
  <c r="G3408" i="11"/>
  <c r="H3408" i="11" s="1"/>
  <c r="G3412" i="11"/>
  <c r="H3412" i="11" s="1"/>
  <c r="G3416" i="11"/>
  <c r="H3416" i="11" s="1"/>
  <c r="G3420" i="11"/>
  <c r="H3420" i="11" s="1"/>
  <c r="G3424" i="11"/>
  <c r="H3424" i="11" s="1"/>
  <c r="G3428" i="11"/>
  <c r="H3428" i="11" s="1"/>
  <c r="G3432" i="11"/>
  <c r="H3432" i="11" s="1"/>
  <c r="G3436" i="11"/>
  <c r="H3436" i="11" s="1"/>
  <c r="G3440" i="11"/>
  <c r="H3440" i="11" s="1"/>
  <c r="G3444" i="11"/>
  <c r="H3444" i="11" s="1"/>
  <c r="G3448" i="11"/>
  <c r="H3448" i="11" s="1"/>
  <c r="G3452" i="11"/>
  <c r="H3452" i="11" s="1"/>
  <c r="G3456" i="11"/>
  <c r="H3456" i="11" s="1"/>
  <c r="G3460" i="11"/>
  <c r="H3460" i="11" s="1"/>
  <c r="G3464" i="11"/>
  <c r="H3464" i="11" s="1"/>
  <c r="G3468" i="11"/>
  <c r="H3468" i="11" s="1"/>
  <c r="G3472" i="11"/>
  <c r="H3472" i="11" s="1"/>
  <c r="G3476" i="11"/>
  <c r="H3476" i="11" s="1"/>
  <c r="G3480" i="11"/>
  <c r="H3480" i="11" s="1"/>
  <c r="G3484" i="11"/>
  <c r="H3484" i="11" s="1"/>
  <c r="G3488" i="11"/>
  <c r="H3488" i="11" s="1"/>
  <c r="G3492" i="11"/>
  <c r="H3492" i="11" s="1"/>
  <c r="G3496" i="11"/>
  <c r="H3496" i="11" s="1"/>
  <c r="G3500" i="11"/>
  <c r="H3500" i="11" s="1"/>
  <c r="G3504" i="11"/>
  <c r="H3504" i="11" s="1"/>
  <c r="G3508" i="11"/>
  <c r="H3508" i="11" s="1"/>
  <c r="G3512" i="11"/>
  <c r="H3512" i="11" s="1"/>
  <c r="G3516" i="11"/>
  <c r="H3516" i="11" s="1"/>
  <c r="G3520" i="11"/>
  <c r="H3520" i="11" s="1"/>
  <c r="G3524" i="11"/>
  <c r="H3524" i="11" s="1"/>
  <c r="G3528" i="11"/>
  <c r="H3528" i="11" s="1"/>
  <c r="G3532" i="11"/>
  <c r="H3532" i="11" s="1"/>
  <c r="G3536" i="11"/>
  <c r="H3536" i="11" s="1"/>
  <c r="G3540" i="11"/>
  <c r="H3540" i="11" s="1"/>
  <c r="G3544" i="11"/>
  <c r="H3544" i="11" s="1"/>
  <c r="G3548" i="11"/>
  <c r="H3548" i="11" s="1"/>
  <c r="G3552" i="11"/>
  <c r="H3552" i="11" s="1"/>
  <c r="G3556" i="11"/>
  <c r="H3556" i="11" s="1"/>
  <c r="G3560" i="11"/>
  <c r="H3560" i="11" s="1"/>
  <c r="G3564" i="11"/>
  <c r="H3564" i="11" s="1"/>
  <c r="G3568" i="11"/>
  <c r="H3568" i="11" s="1"/>
  <c r="G3572" i="11"/>
  <c r="H3572" i="11" s="1"/>
  <c r="G3576" i="11"/>
  <c r="H3576" i="11" s="1"/>
  <c r="G3580" i="11"/>
  <c r="H3580" i="11" s="1"/>
  <c r="G3584" i="11"/>
  <c r="H3584" i="11" s="1"/>
  <c r="G3588" i="11"/>
  <c r="H3588" i="11" s="1"/>
  <c r="G3592" i="11"/>
  <c r="H3592" i="11" s="1"/>
  <c r="G3596" i="11"/>
  <c r="H3596" i="11" s="1"/>
  <c r="G3600" i="11"/>
  <c r="H3600" i="11" s="1"/>
  <c r="G3604" i="11"/>
  <c r="H3604" i="11" s="1"/>
  <c r="G3608" i="11"/>
  <c r="H3608" i="11" s="1"/>
  <c r="G3612" i="11"/>
  <c r="H3612" i="11" s="1"/>
  <c r="G3616" i="11"/>
  <c r="H3616" i="11" s="1"/>
  <c r="G3620" i="11"/>
  <c r="H3620" i="11" s="1"/>
  <c r="G3624" i="11"/>
  <c r="H3624" i="11" s="1"/>
  <c r="G3628" i="11"/>
  <c r="H3628" i="11" s="1"/>
  <c r="G3632" i="11"/>
  <c r="H3632" i="11" s="1"/>
  <c r="G3636" i="11"/>
  <c r="H3636" i="11" s="1"/>
  <c r="G3640" i="11"/>
  <c r="H3640" i="11" s="1"/>
  <c r="G3644" i="11"/>
  <c r="H3644" i="11" s="1"/>
  <c r="G3648" i="11"/>
  <c r="H3648" i="11" s="1"/>
  <c r="G3652" i="11"/>
  <c r="H3652" i="11" s="1"/>
  <c r="G3656" i="11"/>
  <c r="H3656" i="11" s="1"/>
  <c r="G3660" i="11"/>
  <c r="H3660" i="11" s="1"/>
  <c r="G3664" i="11"/>
  <c r="H3664" i="11" s="1"/>
  <c r="G3668" i="11"/>
  <c r="H3668" i="11" s="1"/>
  <c r="G3672" i="11"/>
  <c r="H3672" i="11" s="1"/>
  <c r="G3676" i="11"/>
  <c r="H3676" i="11" s="1"/>
  <c r="G3680" i="11"/>
  <c r="H3680" i="11" s="1"/>
  <c r="G3684" i="11"/>
  <c r="H3684" i="11" s="1"/>
  <c r="G3688" i="11"/>
  <c r="H3688" i="11" s="1"/>
  <c r="G3692" i="11"/>
  <c r="H3692" i="11" s="1"/>
  <c r="G3696" i="11"/>
  <c r="H3696" i="11" s="1"/>
  <c r="G3700" i="11"/>
  <c r="H3700" i="11" s="1"/>
  <c r="G3704" i="11"/>
  <c r="H3704" i="11" s="1"/>
  <c r="G3708" i="11"/>
  <c r="H3708" i="11" s="1"/>
  <c r="G3712" i="11"/>
  <c r="H3712" i="11" s="1"/>
  <c r="G3716" i="11"/>
  <c r="H3716" i="11" s="1"/>
  <c r="G3720" i="11"/>
  <c r="H3720" i="11" s="1"/>
  <c r="G3724" i="11"/>
  <c r="H3724" i="11" s="1"/>
  <c r="G3728" i="11"/>
  <c r="H3728" i="11" s="1"/>
  <c r="G3732" i="11"/>
  <c r="H3732" i="11" s="1"/>
  <c r="G3736" i="11"/>
  <c r="H3736" i="11" s="1"/>
  <c r="G3740" i="11"/>
  <c r="H3740" i="11" s="1"/>
  <c r="G3744" i="11"/>
  <c r="H3744" i="11" s="1"/>
  <c r="G3748" i="11"/>
  <c r="H3748" i="11" s="1"/>
  <c r="G3752" i="11"/>
  <c r="H3752" i="11" s="1"/>
  <c r="G3756" i="11"/>
  <c r="H3756" i="11" s="1"/>
  <c r="G3760" i="11"/>
  <c r="H3760" i="11" s="1"/>
  <c r="G3764" i="11"/>
  <c r="H3764" i="11" s="1"/>
  <c r="G3768" i="11"/>
  <c r="H3768" i="11" s="1"/>
  <c r="G3772" i="11"/>
  <c r="H3772" i="11" s="1"/>
  <c r="G3776" i="11"/>
  <c r="H3776" i="11" s="1"/>
  <c r="G3780" i="11"/>
  <c r="H3780" i="11" s="1"/>
  <c r="G3784" i="11"/>
  <c r="H3784" i="11" s="1"/>
  <c r="G3788" i="11"/>
  <c r="H3788" i="11" s="1"/>
  <c r="G3792" i="11"/>
  <c r="H3792" i="11" s="1"/>
  <c r="G3796" i="11"/>
  <c r="H3796" i="11" s="1"/>
  <c r="G3800" i="11"/>
  <c r="H3800" i="11" s="1"/>
  <c r="G3804" i="11"/>
  <c r="H3804" i="11" s="1"/>
  <c r="G3808" i="11"/>
  <c r="H3808" i="11" s="1"/>
  <c r="G3812" i="11"/>
  <c r="H3812" i="11" s="1"/>
  <c r="G3816" i="11"/>
  <c r="H3816" i="11" s="1"/>
  <c r="G3820" i="11"/>
  <c r="H3820" i="11" s="1"/>
  <c r="G3824" i="11"/>
  <c r="H3824" i="11" s="1"/>
  <c r="G3828" i="11"/>
  <c r="H3828" i="11" s="1"/>
  <c r="G3832" i="11"/>
  <c r="H3832" i="11" s="1"/>
  <c r="G3836" i="11"/>
  <c r="H3836" i="11" s="1"/>
  <c r="G3840" i="11"/>
  <c r="H3840" i="11" s="1"/>
  <c r="G3844" i="11"/>
  <c r="H3844" i="11" s="1"/>
  <c r="G3848" i="11"/>
  <c r="H3848" i="11" s="1"/>
  <c r="G3852" i="11"/>
  <c r="H3852" i="11" s="1"/>
  <c r="G3856" i="11"/>
  <c r="H3856" i="11" s="1"/>
  <c r="G3860" i="11"/>
  <c r="H3860" i="11" s="1"/>
  <c r="G3864" i="11"/>
  <c r="H3864" i="11" s="1"/>
  <c r="G3868" i="11"/>
  <c r="H3868" i="11" s="1"/>
  <c r="G3872" i="11"/>
  <c r="H3872" i="11" s="1"/>
  <c r="G3876" i="11"/>
  <c r="H3876" i="11" s="1"/>
  <c r="G3880" i="11"/>
  <c r="H3880" i="11" s="1"/>
  <c r="G3884" i="11"/>
  <c r="H3884" i="11" s="1"/>
  <c r="G3888" i="11"/>
  <c r="H3888" i="11" s="1"/>
  <c r="G3892" i="11"/>
  <c r="H3892" i="11" s="1"/>
  <c r="G3896" i="11"/>
  <c r="H3896" i="11" s="1"/>
  <c r="G3900" i="11"/>
  <c r="H3900" i="11" s="1"/>
  <c r="G3904" i="11"/>
  <c r="H3904" i="11" s="1"/>
  <c r="G3908" i="11"/>
  <c r="H3908" i="11" s="1"/>
  <c r="G3912" i="11"/>
  <c r="H3912" i="11" s="1"/>
  <c r="G3916" i="11"/>
  <c r="H3916" i="11" s="1"/>
  <c r="G3920" i="11"/>
  <c r="H3920" i="11" s="1"/>
  <c r="G3924" i="11"/>
  <c r="H3924" i="11" s="1"/>
  <c r="G3928" i="11"/>
  <c r="H3928" i="11" s="1"/>
  <c r="G3932" i="11"/>
  <c r="H3932" i="11" s="1"/>
  <c r="G3936" i="11"/>
  <c r="H3936" i="11" s="1"/>
  <c r="G3940" i="11"/>
  <c r="H3940" i="11" s="1"/>
  <c r="G3944" i="11"/>
  <c r="H3944" i="11" s="1"/>
  <c r="G3948" i="11"/>
  <c r="H3948" i="11" s="1"/>
  <c r="G3952" i="11"/>
  <c r="H3952" i="11" s="1"/>
  <c r="G3956" i="11"/>
  <c r="H3956" i="11" s="1"/>
  <c r="G3960" i="11"/>
  <c r="H3960" i="11" s="1"/>
  <c r="G3964" i="11"/>
  <c r="H3964" i="11" s="1"/>
  <c r="G3968" i="11"/>
  <c r="H3968" i="11" s="1"/>
  <c r="G3972" i="11"/>
  <c r="H3972" i="11" s="1"/>
  <c r="G3976" i="11"/>
  <c r="H3976" i="11" s="1"/>
  <c r="G3980" i="11"/>
  <c r="H3980" i="11" s="1"/>
  <c r="G3984" i="11"/>
  <c r="H3984" i="11" s="1"/>
  <c r="G3988" i="11"/>
  <c r="H3988" i="11" s="1"/>
  <c r="G3992" i="11"/>
  <c r="H3992" i="11" s="1"/>
  <c r="G3996" i="11"/>
  <c r="H3996" i="11" s="1"/>
  <c r="G4000" i="11"/>
  <c r="H4000" i="11" s="1"/>
  <c r="G4004" i="11"/>
  <c r="H4004" i="11" s="1"/>
  <c r="G4008" i="11"/>
  <c r="H4008" i="11" s="1"/>
  <c r="G4012" i="11"/>
  <c r="H4012" i="11" s="1"/>
  <c r="G4016" i="11"/>
  <c r="H4016" i="11" s="1"/>
  <c r="G4020" i="11"/>
  <c r="H4020" i="11" s="1"/>
  <c r="G4024" i="11"/>
  <c r="H4024" i="11" s="1"/>
  <c r="G4028" i="11"/>
  <c r="H4028" i="11" s="1"/>
  <c r="G4032" i="11"/>
  <c r="H4032" i="11" s="1"/>
  <c r="G4036" i="11"/>
  <c r="H4036" i="11" s="1"/>
  <c r="G4040" i="11"/>
  <c r="H4040" i="11" s="1"/>
  <c r="G4044" i="11"/>
  <c r="H4044" i="11" s="1"/>
  <c r="G4048" i="11"/>
  <c r="H4048" i="11" s="1"/>
  <c r="G4052" i="11"/>
  <c r="H4052" i="11" s="1"/>
  <c r="G4056" i="11"/>
  <c r="H4056" i="11" s="1"/>
  <c r="G4060" i="11"/>
  <c r="H4060" i="11" s="1"/>
  <c r="G4064" i="11"/>
  <c r="H4064" i="11" s="1"/>
  <c r="G4068" i="11"/>
  <c r="H4068" i="11" s="1"/>
  <c r="G4072" i="11"/>
  <c r="H4072" i="11" s="1"/>
  <c r="G4076" i="11"/>
  <c r="H4076" i="11" s="1"/>
  <c r="G4080" i="11"/>
  <c r="H4080" i="11" s="1"/>
  <c r="G4084" i="11"/>
  <c r="H4084" i="11" s="1"/>
  <c r="G4088" i="11"/>
  <c r="H4088" i="11" s="1"/>
  <c r="G4092" i="11"/>
  <c r="H4092" i="11" s="1"/>
  <c r="G4096" i="11"/>
  <c r="H4096" i="11" s="1"/>
  <c r="G4100" i="11"/>
  <c r="H4100" i="11" s="1"/>
  <c r="G4104" i="11"/>
  <c r="H4104" i="11" s="1"/>
  <c r="G4108" i="11"/>
  <c r="H4108" i="11" s="1"/>
  <c r="G4112" i="11"/>
  <c r="H4112" i="11" s="1"/>
  <c r="G4116" i="11"/>
  <c r="H4116" i="11" s="1"/>
  <c r="G4120" i="11"/>
  <c r="H4120" i="11" s="1"/>
  <c r="G4124" i="11"/>
  <c r="H4124" i="11" s="1"/>
  <c r="G4128" i="11"/>
  <c r="H4128" i="11" s="1"/>
  <c r="G4132" i="11"/>
  <c r="H4132" i="11" s="1"/>
  <c r="G4136" i="11"/>
  <c r="H4136" i="11" s="1"/>
  <c r="G4140" i="11"/>
  <c r="H4140" i="11" s="1"/>
  <c r="G4144" i="11"/>
  <c r="H4144" i="11" s="1"/>
  <c r="G4148" i="11"/>
  <c r="H4148" i="11" s="1"/>
  <c r="G4152" i="11"/>
  <c r="H4152" i="11" s="1"/>
  <c r="G4156" i="11"/>
  <c r="H4156" i="11" s="1"/>
  <c r="G4160" i="11"/>
  <c r="H4160" i="11" s="1"/>
  <c r="G4164" i="11"/>
  <c r="H4164" i="11" s="1"/>
  <c r="G4168" i="11"/>
  <c r="H4168" i="11" s="1"/>
  <c r="G4172" i="11"/>
  <c r="H4172" i="11" s="1"/>
  <c r="G4176" i="11"/>
  <c r="H4176" i="11" s="1"/>
  <c r="G4180" i="11"/>
  <c r="H4180" i="11" s="1"/>
  <c r="G4184" i="11"/>
  <c r="H4184" i="11" s="1"/>
  <c r="G4188" i="11"/>
  <c r="H4188" i="11" s="1"/>
  <c r="G4192" i="11"/>
  <c r="H4192" i="11" s="1"/>
  <c r="G4196" i="11"/>
  <c r="H4196" i="11" s="1"/>
  <c r="G4200" i="11"/>
  <c r="H4200" i="11" s="1"/>
  <c r="G4204" i="11"/>
  <c r="H4204" i="11" s="1"/>
  <c r="G4208" i="11"/>
  <c r="H4208" i="11" s="1"/>
  <c r="G4212" i="11"/>
  <c r="H4212" i="11" s="1"/>
  <c r="G4216" i="11"/>
  <c r="H4216" i="11" s="1"/>
  <c r="G4220" i="11"/>
  <c r="H4220" i="11" s="1"/>
  <c r="G4224" i="11"/>
  <c r="H4224" i="11" s="1"/>
  <c r="G4228" i="11"/>
  <c r="H4228" i="11" s="1"/>
  <c r="G4232" i="11"/>
  <c r="H4232" i="11" s="1"/>
  <c r="G4236" i="11"/>
  <c r="H4236" i="11" s="1"/>
  <c r="G4240" i="11"/>
  <c r="H4240" i="11" s="1"/>
  <c r="G4244" i="11"/>
  <c r="H4244" i="11" s="1"/>
  <c r="G4248" i="11"/>
  <c r="H4248" i="11" s="1"/>
  <c r="G4252" i="11"/>
  <c r="H4252" i="11" s="1"/>
  <c r="G4256" i="11"/>
  <c r="H4256" i="11" s="1"/>
  <c r="G4260" i="11"/>
  <c r="H4260" i="11" s="1"/>
  <c r="G4264" i="11"/>
  <c r="H4264" i="11" s="1"/>
  <c r="G4268" i="11"/>
  <c r="H4268" i="11" s="1"/>
  <c r="G4272" i="11"/>
  <c r="H4272" i="11" s="1"/>
  <c r="G4276" i="11"/>
  <c r="H4276" i="11" s="1"/>
  <c r="G4280" i="11"/>
  <c r="H4280" i="11" s="1"/>
  <c r="G4284" i="11"/>
  <c r="H4284" i="11" s="1"/>
  <c r="G4288" i="11"/>
  <c r="H4288" i="11" s="1"/>
  <c r="G4292" i="11"/>
  <c r="H4292" i="11" s="1"/>
  <c r="G4296" i="11"/>
  <c r="H4296" i="11" s="1"/>
  <c r="G4300" i="11"/>
  <c r="H4300" i="11" s="1"/>
  <c r="G4304" i="11"/>
  <c r="H4304" i="11" s="1"/>
  <c r="G4308" i="11"/>
  <c r="H4308" i="11" s="1"/>
  <c r="G4312" i="11"/>
  <c r="H4312" i="11" s="1"/>
  <c r="G4316" i="11"/>
  <c r="H4316" i="11" s="1"/>
  <c r="G4320" i="11"/>
  <c r="H4320" i="11" s="1"/>
  <c r="G4324" i="11"/>
  <c r="H4324" i="11" s="1"/>
  <c r="G4328" i="11"/>
  <c r="H4328" i="11" s="1"/>
  <c r="G4332" i="11"/>
  <c r="H4332" i="11" s="1"/>
  <c r="G4336" i="11"/>
  <c r="H4336" i="11" s="1"/>
  <c r="G4340" i="11"/>
  <c r="H4340" i="11" s="1"/>
  <c r="G4344" i="11"/>
  <c r="H4344" i="11" s="1"/>
  <c r="G4348" i="11"/>
  <c r="H4348" i="11" s="1"/>
  <c r="G4352" i="11"/>
  <c r="H4352" i="11" s="1"/>
  <c r="G4356" i="11"/>
  <c r="H4356" i="11" s="1"/>
  <c r="G4360" i="11"/>
  <c r="H4360" i="11" s="1"/>
  <c r="G4364" i="11"/>
  <c r="H4364" i="11" s="1"/>
  <c r="G4368" i="11"/>
  <c r="H4368" i="11" s="1"/>
  <c r="G4372" i="11"/>
  <c r="H4372" i="11" s="1"/>
  <c r="G4376" i="11"/>
  <c r="H4376" i="11" s="1"/>
  <c r="G4380" i="11"/>
  <c r="H4380" i="11" s="1"/>
  <c r="G4384" i="11"/>
  <c r="H4384" i="11" s="1"/>
  <c r="G4388" i="11"/>
  <c r="H4388" i="11" s="1"/>
  <c r="G4392" i="11"/>
  <c r="H4392" i="11" s="1"/>
  <c r="G4396" i="11"/>
  <c r="H4396" i="11" s="1"/>
  <c r="G4400" i="11"/>
  <c r="H4400" i="11" s="1"/>
  <c r="G4404" i="11"/>
  <c r="H4404" i="11" s="1"/>
  <c r="G4408" i="11"/>
  <c r="H4408" i="11" s="1"/>
  <c r="G4412" i="11"/>
  <c r="H4412" i="11" s="1"/>
  <c r="G4416" i="11"/>
  <c r="H4416" i="11" s="1"/>
  <c r="G4420" i="11"/>
  <c r="H4420" i="11" s="1"/>
  <c r="G4424" i="11"/>
  <c r="H4424" i="11" s="1"/>
  <c r="G4428" i="11"/>
  <c r="H4428" i="11" s="1"/>
  <c r="G4432" i="11"/>
  <c r="H4432" i="11" s="1"/>
  <c r="G4436" i="11"/>
  <c r="H4436" i="11" s="1"/>
  <c r="G4440" i="11"/>
  <c r="H4440" i="11" s="1"/>
  <c r="G4444" i="11"/>
  <c r="H4444" i="11" s="1"/>
  <c r="G4448" i="11"/>
  <c r="H4448" i="11" s="1"/>
  <c r="G4452" i="11"/>
  <c r="H4452" i="11" s="1"/>
  <c r="G4456" i="11"/>
  <c r="H4456" i="11" s="1"/>
  <c r="G4460" i="11"/>
  <c r="H4460" i="11" s="1"/>
  <c r="G4464" i="11"/>
  <c r="H4464" i="11" s="1"/>
  <c r="G4468" i="11"/>
  <c r="H4468" i="11" s="1"/>
  <c r="G4472" i="11"/>
  <c r="H4472" i="11" s="1"/>
  <c r="G4476" i="11"/>
  <c r="H4476" i="11" s="1"/>
  <c r="G4480" i="11"/>
  <c r="H4480" i="11" s="1"/>
  <c r="G4484" i="11"/>
  <c r="H4484" i="11" s="1"/>
  <c r="G4488" i="11"/>
  <c r="H4488" i="11" s="1"/>
  <c r="G4492" i="11"/>
  <c r="H4492" i="11" s="1"/>
  <c r="G4496" i="11"/>
  <c r="H4496" i="11" s="1"/>
  <c r="G4500" i="11"/>
  <c r="H4500" i="11" s="1"/>
  <c r="G4504" i="11"/>
  <c r="H4504" i="11" s="1"/>
  <c r="G4508" i="11"/>
  <c r="H4508" i="11" s="1"/>
  <c r="G4512" i="11"/>
  <c r="H4512" i="11" s="1"/>
  <c r="G4516" i="11"/>
  <c r="H4516" i="11" s="1"/>
  <c r="G4520" i="11"/>
  <c r="H4520" i="11" s="1"/>
  <c r="G4524" i="11"/>
  <c r="H4524" i="11" s="1"/>
  <c r="G4528" i="11"/>
  <c r="H4528" i="11" s="1"/>
  <c r="G4532" i="11"/>
  <c r="H4532" i="11" s="1"/>
  <c r="G4536" i="11"/>
  <c r="H4536" i="11" s="1"/>
  <c r="G4540" i="11"/>
  <c r="H4540" i="11" s="1"/>
  <c r="G4544" i="11"/>
  <c r="H4544" i="11" s="1"/>
  <c r="G4548" i="11"/>
  <c r="H4548" i="11" s="1"/>
  <c r="G4552" i="11"/>
  <c r="H4552" i="11" s="1"/>
  <c r="G4556" i="11"/>
  <c r="H4556" i="11" s="1"/>
  <c r="G4560" i="11"/>
  <c r="H4560" i="11" s="1"/>
  <c r="G4564" i="11"/>
  <c r="H4564" i="11" s="1"/>
  <c r="G4568" i="11"/>
  <c r="H4568" i="11" s="1"/>
  <c r="G4572" i="11"/>
  <c r="H4572" i="11" s="1"/>
  <c r="G4576" i="11"/>
  <c r="H4576" i="11" s="1"/>
  <c r="G4580" i="11"/>
  <c r="H4580" i="11" s="1"/>
  <c r="G4584" i="11"/>
  <c r="H4584" i="11" s="1"/>
  <c r="G4588" i="11"/>
  <c r="H4588" i="11" s="1"/>
  <c r="G4592" i="11"/>
  <c r="H4592" i="11" s="1"/>
  <c r="G4596" i="11"/>
  <c r="H4596" i="11" s="1"/>
  <c r="G4600" i="11"/>
  <c r="H4600" i="11" s="1"/>
  <c r="G4604" i="11"/>
  <c r="H4604" i="11" s="1"/>
  <c r="G4608" i="11"/>
  <c r="H4608" i="11" s="1"/>
  <c r="G4612" i="11"/>
  <c r="H4612" i="11" s="1"/>
  <c r="G4616" i="11"/>
  <c r="H4616" i="11" s="1"/>
  <c r="G4620" i="11"/>
  <c r="H4620" i="11" s="1"/>
  <c r="G4624" i="11"/>
  <c r="H4624" i="11" s="1"/>
  <c r="G4628" i="11"/>
  <c r="H4628" i="11" s="1"/>
  <c r="G4632" i="11"/>
  <c r="H4632" i="11" s="1"/>
  <c r="G4636" i="11"/>
  <c r="H4636" i="11" s="1"/>
  <c r="G4640" i="11"/>
  <c r="H4640" i="11" s="1"/>
  <c r="G4644" i="11"/>
  <c r="H4644" i="11" s="1"/>
  <c r="G4648" i="11"/>
  <c r="H4648" i="11" s="1"/>
  <c r="G4652" i="11"/>
  <c r="H4652" i="11" s="1"/>
  <c r="G4656" i="11"/>
  <c r="H4656" i="11" s="1"/>
  <c r="G4660" i="11"/>
  <c r="H4660" i="11" s="1"/>
  <c r="G4664" i="11"/>
  <c r="H4664" i="11" s="1"/>
  <c r="G1510" i="11"/>
  <c r="H1510" i="11" s="1"/>
  <c r="G1526" i="11"/>
  <c r="H1526" i="11" s="1"/>
  <c r="G1538" i="11"/>
  <c r="H1538" i="11" s="1"/>
  <c r="G1546" i="11"/>
  <c r="H1546" i="11" s="1"/>
  <c r="G1552" i="11"/>
  <c r="H1552" i="11" s="1"/>
  <c r="G1557" i="11"/>
  <c r="H1557" i="11" s="1"/>
  <c r="G1561" i="11"/>
  <c r="H1561" i="11" s="1"/>
  <c r="G1565" i="11"/>
  <c r="H1565" i="11" s="1"/>
  <c r="G1569" i="11"/>
  <c r="H1569" i="11" s="1"/>
  <c r="G1573" i="11"/>
  <c r="H1573" i="11" s="1"/>
  <c r="G1577" i="11"/>
  <c r="H1577" i="11" s="1"/>
  <c r="G1581" i="11"/>
  <c r="H1581" i="11" s="1"/>
  <c r="G1585" i="11"/>
  <c r="H1585" i="11" s="1"/>
  <c r="G1589" i="11"/>
  <c r="H1589" i="11" s="1"/>
  <c r="G1593" i="11"/>
  <c r="H1593" i="11" s="1"/>
  <c r="G1597" i="11"/>
  <c r="H1597" i="11" s="1"/>
  <c r="G1601" i="11"/>
  <c r="H1601" i="11" s="1"/>
  <c r="G1605" i="11"/>
  <c r="H1605" i="11" s="1"/>
  <c r="G1609" i="11"/>
  <c r="H1609" i="11" s="1"/>
  <c r="G1613" i="11"/>
  <c r="H1613" i="11" s="1"/>
  <c r="G1617" i="11"/>
  <c r="H1617" i="11" s="1"/>
  <c r="G1621" i="11"/>
  <c r="H1621" i="11" s="1"/>
  <c r="G1625" i="11"/>
  <c r="H1625" i="11" s="1"/>
  <c r="G1629" i="11"/>
  <c r="H1629" i="11" s="1"/>
  <c r="G1633" i="11"/>
  <c r="H1633" i="11" s="1"/>
  <c r="G1637" i="11"/>
  <c r="H1637" i="11" s="1"/>
  <c r="G1641" i="11"/>
  <c r="H1641" i="11" s="1"/>
  <c r="G1645" i="11"/>
  <c r="H1645" i="11" s="1"/>
  <c r="G1649" i="11"/>
  <c r="H1649" i="11" s="1"/>
  <c r="G1653" i="11"/>
  <c r="H1653" i="11" s="1"/>
  <c r="G1657" i="11"/>
  <c r="H1657" i="11" s="1"/>
  <c r="G1661" i="11"/>
  <c r="H1661" i="11" s="1"/>
  <c r="G1665" i="11"/>
  <c r="H1665" i="11" s="1"/>
  <c r="G1669" i="11"/>
  <c r="H1669" i="11" s="1"/>
  <c r="G1673" i="11"/>
  <c r="H1673" i="11" s="1"/>
  <c r="G1677" i="11"/>
  <c r="H1677" i="11" s="1"/>
  <c r="G1681" i="11"/>
  <c r="H1681" i="11" s="1"/>
  <c r="G1685" i="11"/>
  <c r="H1685" i="11" s="1"/>
  <c r="G1689" i="11"/>
  <c r="H1689" i="11" s="1"/>
  <c r="G1693" i="11"/>
  <c r="H1693" i="11" s="1"/>
  <c r="G1697" i="11"/>
  <c r="H1697" i="11" s="1"/>
  <c r="G1701" i="11"/>
  <c r="H1701" i="11" s="1"/>
  <c r="G1705" i="11"/>
  <c r="H1705" i="11" s="1"/>
  <c r="G1709" i="11"/>
  <c r="H1709" i="11" s="1"/>
  <c r="G1713" i="11"/>
  <c r="H1713" i="11" s="1"/>
  <c r="G1717" i="11"/>
  <c r="H1717" i="11" s="1"/>
  <c r="G1721" i="11"/>
  <c r="H1721" i="11" s="1"/>
  <c r="G1725" i="11"/>
  <c r="H1725" i="11" s="1"/>
  <c r="G1729" i="11"/>
  <c r="H1729" i="11" s="1"/>
  <c r="G1733" i="11"/>
  <c r="H1733" i="11" s="1"/>
  <c r="G1737" i="11"/>
  <c r="H1737" i="11" s="1"/>
  <c r="G1741" i="11"/>
  <c r="H1741" i="11" s="1"/>
  <c r="G1745" i="11"/>
  <c r="H1745" i="11" s="1"/>
  <c r="G1749" i="11"/>
  <c r="H1749" i="11" s="1"/>
  <c r="G1753" i="11"/>
  <c r="H1753" i="11" s="1"/>
  <c r="G1757" i="11"/>
  <c r="H1757" i="11" s="1"/>
  <c r="G1761" i="11"/>
  <c r="H1761" i="11" s="1"/>
  <c r="G1765" i="11"/>
  <c r="H1765" i="11" s="1"/>
  <c r="G1769" i="11"/>
  <c r="H1769" i="11" s="1"/>
  <c r="G1773" i="11"/>
  <c r="H1773" i="11" s="1"/>
  <c r="G1777" i="11"/>
  <c r="H1777" i="11" s="1"/>
  <c r="G1781" i="11"/>
  <c r="H1781" i="11" s="1"/>
  <c r="G1785" i="11"/>
  <c r="H1785" i="11" s="1"/>
  <c r="G1789" i="11"/>
  <c r="H1789" i="11" s="1"/>
  <c r="G1793" i="11"/>
  <c r="H1793" i="11" s="1"/>
  <c r="G1797" i="11"/>
  <c r="H1797" i="11" s="1"/>
  <c r="G1801" i="11"/>
  <c r="H1801" i="11" s="1"/>
  <c r="G1805" i="11"/>
  <c r="H1805" i="11" s="1"/>
  <c r="G1809" i="11"/>
  <c r="H1809" i="11" s="1"/>
  <c r="G1813" i="11"/>
  <c r="H1813" i="11" s="1"/>
  <c r="G1817" i="11"/>
  <c r="H1817" i="11" s="1"/>
  <c r="G1821" i="11"/>
  <c r="H1821" i="11" s="1"/>
  <c r="G1825" i="11"/>
  <c r="H1825" i="11" s="1"/>
  <c r="G1829" i="11"/>
  <c r="H1829" i="11" s="1"/>
  <c r="G1833" i="11"/>
  <c r="H1833" i="11" s="1"/>
  <c r="G1837" i="11"/>
  <c r="H1837" i="11" s="1"/>
  <c r="G1841" i="11"/>
  <c r="H1841" i="11" s="1"/>
  <c r="G1845" i="11"/>
  <c r="H1845" i="11" s="1"/>
  <c r="G1849" i="11"/>
  <c r="H1849" i="11" s="1"/>
  <c r="G1853" i="11"/>
  <c r="H1853" i="11" s="1"/>
  <c r="G1857" i="11"/>
  <c r="H1857" i="11" s="1"/>
  <c r="G1861" i="11"/>
  <c r="H1861" i="11" s="1"/>
  <c r="G1865" i="11"/>
  <c r="H1865" i="11" s="1"/>
  <c r="G1869" i="11"/>
  <c r="H1869" i="11" s="1"/>
  <c r="G1873" i="11"/>
  <c r="H1873" i="11" s="1"/>
  <c r="G1877" i="11"/>
  <c r="H1877" i="11" s="1"/>
  <c r="G1881" i="11"/>
  <c r="H1881" i="11" s="1"/>
  <c r="G1885" i="11"/>
  <c r="H1885" i="11" s="1"/>
  <c r="G1889" i="11"/>
  <c r="H1889" i="11" s="1"/>
  <c r="G1893" i="11"/>
  <c r="H1893" i="11" s="1"/>
  <c r="G1897" i="11"/>
  <c r="H1897" i="11" s="1"/>
  <c r="G1901" i="11"/>
  <c r="H1901" i="11" s="1"/>
  <c r="G1905" i="11"/>
  <c r="H1905" i="11" s="1"/>
  <c r="G1909" i="11"/>
  <c r="H1909" i="11" s="1"/>
  <c r="G1913" i="11"/>
  <c r="H1913" i="11" s="1"/>
  <c r="G1917" i="11"/>
  <c r="H1917" i="11" s="1"/>
  <c r="G1921" i="11"/>
  <c r="H1921" i="11" s="1"/>
  <c r="G1925" i="11"/>
  <c r="H1925" i="11" s="1"/>
  <c r="G1929" i="11"/>
  <c r="H1929" i="11" s="1"/>
  <c r="G1933" i="11"/>
  <c r="H1933" i="11" s="1"/>
  <c r="G1937" i="11"/>
  <c r="H1937" i="11" s="1"/>
  <c r="G1941" i="11"/>
  <c r="H1941" i="11" s="1"/>
  <c r="G1945" i="11"/>
  <c r="H1945" i="11" s="1"/>
  <c r="G1949" i="11"/>
  <c r="H1949" i="11" s="1"/>
  <c r="G1953" i="11"/>
  <c r="H1953" i="11" s="1"/>
  <c r="G1957" i="11"/>
  <c r="H1957" i="11" s="1"/>
  <c r="G1961" i="11"/>
  <c r="H1961" i="11" s="1"/>
  <c r="G1965" i="11"/>
  <c r="H1965" i="11" s="1"/>
  <c r="G1969" i="11"/>
  <c r="H1969" i="11" s="1"/>
  <c r="G1973" i="11"/>
  <c r="H1973" i="11" s="1"/>
  <c r="G1977" i="11"/>
  <c r="H1977" i="11" s="1"/>
  <c r="G1981" i="11"/>
  <c r="H1981" i="11" s="1"/>
  <c r="G1985" i="11"/>
  <c r="H1985" i="11" s="1"/>
  <c r="G1989" i="11"/>
  <c r="H1989" i="11" s="1"/>
  <c r="G1993" i="11"/>
  <c r="H1993" i="11" s="1"/>
  <c r="G1997" i="11"/>
  <c r="H1997" i="11" s="1"/>
  <c r="G2001" i="11"/>
  <c r="H2001" i="11" s="1"/>
  <c r="G2005" i="11"/>
  <c r="H2005" i="11" s="1"/>
  <c r="G2009" i="11"/>
  <c r="H2009" i="11" s="1"/>
  <c r="G2013" i="11"/>
  <c r="H2013" i="11" s="1"/>
  <c r="G2017" i="11"/>
  <c r="H2017" i="11" s="1"/>
  <c r="G2021" i="11"/>
  <c r="H2021" i="11" s="1"/>
  <c r="G2025" i="11"/>
  <c r="H2025" i="11" s="1"/>
  <c r="G2029" i="11"/>
  <c r="H2029" i="11" s="1"/>
  <c r="G2033" i="11"/>
  <c r="H2033" i="11" s="1"/>
  <c r="G2037" i="11"/>
  <c r="H2037" i="11" s="1"/>
  <c r="G2041" i="11"/>
  <c r="H2041" i="11" s="1"/>
  <c r="G2045" i="11"/>
  <c r="H2045" i="11" s="1"/>
  <c r="G2049" i="11"/>
  <c r="H2049" i="11" s="1"/>
  <c r="G2053" i="11"/>
  <c r="H2053" i="11" s="1"/>
  <c r="G2057" i="11"/>
  <c r="H2057" i="11" s="1"/>
  <c r="G2061" i="11"/>
  <c r="H2061" i="11" s="1"/>
  <c r="G2065" i="11"/>
  <c r="H2065" i="11" s="1"/>
  <c r="G2069" i="11"/>
  <c r="H2069" i="11" s="1"/>
  <c r="G2073" i="11"/>
  <c r="H2073" i="11" s="1"/>
  <c r="G2077" i="11"/>
  <c r="H2077" i="11" s="1"/>
  <c r="G2081" i="11"/>
  <c r="H2081" i="11" s="1"/>
  <c r="G2085" i="11"/>
  <c r="H2085" i="11" s="1"/>
  <c r="G2089" i="11"/>
  <c r="H2089" i="11" s="1"/>
  <c r="G2093" i="11"/>
  <c r="H2093" i="11" s="1"/>
  <c r="G2097" i="11"/>
  <c r="H2097" i="11" s="1"/>
  <c r="G2101" i="11"/>
  <c r="H2101" i="11" s="1"/>
  <c r="G2105" i="11"/>
  <c r="H2105" i="11" s="1"/>
  <c r="G2109" i="11"/>
  <c r="H2109" i="11" s="1"/>
  <c r="G2113" i="11"/>
  <c r="H2113" i="11" s="1"/>
  <c r="G2117" i="11"/>
  <c r="H2117" i="11" s="1"/>
  <c r="G2121" i="11"/>
  <c r="H2121" i="11" s="1"/>
  <c r="G2125" i="11"/>
  <c r="H2125" i="11" s="1"/>
  <c r="G2129" i="11"/>
  <c r="H2129" i="11" s="1"/>
  <c r="G2133" i="11"/>
  <c r="H2133" i="11" s="1"/>
  <c r="G2137" i="11"/>
  <c r="H2137" i="11" s="1"/>
  <c r="G2141" i="11"/>
  <c r="H2141" i="11" s="1"/>
  <c r="G2145" i="11"/>
  <c r="H2145" i="11" s="1"/>
  <c r="G2149" i="11"/>
  <c r="H2149" i="11" s="1"/>
  <c r="G2153" i="11"/>
  <c r="H2153" i="11" s="1"/>
  <c r="G2157" i="11"/>
  <c r="H2157" i="11" s="1"/>
  <c r="G2161" i="11"/>
  <c r="H2161" i="11" s="1"/>
  <c r="G2165" i="11"/>
  <c r="H2165" i="11" s="1"/>
  <c r="G2169" i="11"/>
  <c r="H2169" i="11" s="1"/>
  <c r="G2173" i="11"/>
  <c r="H2173" i="11" s="1"/>
  <c r="G2177" i="11"/>
  <c r="H2177" i="11" s="1"/>
  <c r="G2181" i="11"/>
  <c r="H2181" i="11" s="1"/>
  <c r="G2185" i="11"/>
  <c r="H2185" i="11" s="1"/>
  <c r="G2189" i="11"/>
  <c r="H2189" i="11" s="1"/>
  <c r="G2193" i="11"/>
  <c r="H2193" i="11" s="1"/>
  <c r="G2197" i="11"/>
  <c r="H2197" i="11" s="1"/>
  <c r="G2201" i="11"/>
  <c r="H2201" i="11" s="1"/>
  <c r="G2205" i="11"/>
  <c r="H2205" i="11" s="1"/>
  <c r="G2209" i="11"/>
  <c r="H2209" i="11" s="1"/>
  <c r="G2213" i="11"/>
  <c r="H2213" i="11" s="1"/>
  <c r="G2217" i="11"/>
  <c r="H2217" i="11" s="1"/>
  <c r="G2221" i="11"/>
  <c r="H2221" i="11" s="1"/>
  <c r="G2225" i="11"/>
  <c r="H2225" i="11" s="1"/>
  <c r="G2229" i="11"/>
  <c r="H2229" i="11" s="1"/>
  <c r="G2233" i="11"/>
  <c r="H2233" i="11" s="1"/>
  <c r="G2237" i="11"/>
  <c r="H2237" i="11" s="1"/>
  <c r="G2241" i="11"/>
  <c r="H2241" i="11" s="1"/>
  <c r="G2245" i="11"/>
  <c r="H2245" i="11" s="1"/>
  <c r="G2249" i="11"/>
  <c r="H2249" i="11" s="1"/>
  <c r="G2253" i="11"/>
  <c r="H2253" i="11" s="1"/>
  <c r="G2257" i="11"/>
  <c r="H2257" i="11" s="1"/>
  <c r="G2261" i="11"/>
  <c r="H2261" i="11" s="1"/>
  <c r="G2265" i="11"/>
  <c r="H2265" i="11" s="1"/>
  <c r="G2269" i="11"/>
  <c r="H2269" i="11" s="1"/>
  <c r="G2273" i="11"/>
  <c r="H2273" i="11" s="1"/>
  <c r="G2277" i="11"/>
  <c r="H2277" i="11" s="1"/>
  <c r="G2281" i="11"/>
  <c r="H2281" i="11" s="1"/>
  <c r="G2285" i="11"/>
  <c r="H2285" i="11" s="1"/>
  <c r="G2289" i="11"/>
  <c r="H2289" i="11" s="1"/>
  <c r="G2293" i="11"/>
  <c r="H2293" i="11" s="1"/>
  <c r="G2297" i="11"/>
  <c r="H2297" i="11" s="1"/>
  <c r="G2301" i="11"/>
  <c r="H2301" i="11" s="1"/>
  <c r="G2305" i="11"/>
  <c r="H2305" i="11" s="1"/>
  <c r="G2309" i="11"/>
  <c r="H2309" i="11" s="1"/>
  <c r="G2313" i="11"/>
  <c r="H2313" i="11" s="1"/>
  <c r="G2317" i="11"/>
  <c r="H2317" i="11" s="1"/>
  <c r="G2321" i="11"/>
  <c r="H2321" i="11" s="1"/>
  <c r="G2325" i="11"/>
  <c r="H2325" i="11" s="1"/>
  <c r="G2329" i="11"/>
  <c r="H2329" i="11" s="1"/>
  <c r="G2333" i="11"/>
  <c r="H2333" i="11" s="1"/>
  <c r="G2337" i="11"/>
  <c r="H2337" i="11" s="1"/>
  <c r="G2341" i="11"/>
  <c r="H2341" i="11" s="1"/>
  <c r="G2345" i="11"/>
  <c r="H2345" i="11" s="1"/>
  <c r="G2349" i="11"/>
  <c r="H2349" i="11" s="1"/>
  <c r="G2353" i="11"/>
  <c r="H2353" i="11" s="1"/>
  <c r="G2357" i="11"/>
  <c r="H2357" i="11" s="1"/>
  <c r="G2361" i="11"/>
  <c r="H2361" i="11" s="1"/>
  <c r="G2365" i="11"/>
  <c r="H2365" i="11" s="1"/>
  <c r="G2369" i="11"/>
  <c r="H2369" i="11" s="1"/>
  <c r="G2373" i="11"/>
  <c r="H2373" i="11" s="1"/>
  <c r="G2377" i="11"/>
  <c r="H2377" i="11" s="1"/>
  <c r="G2381" i="11"/>
  <c r="H2381" i="11" s="1"/>
  <c r="G2385" i="11"/>
  <c r="H2385" i="11" s="1"/>
  <c r="G2389" i="11"/>
  <c r="H2389" i="11" s="1"/>
  <c r="G2393" i="11"/>
  <c r="H2393" i="11" s="1"/>
  <c r="G2397" i="11"/>
  <c r="H2397" i="11" s="1"/>
  <c r="G2401" i="11"/>
  <c r="H2401" i="11" s="1"/>
  <c r="G2405" i="11"/>
  <c r="H2405" i="11" s="1"/>
  <c r="G2409" i="11"/>
  <c r="H2409" i="11" s="1"/>
  <c r="G2413" i="11"/>
  <c r="H2413" i="11" s="1"/>
  <c r="G2417" i="11"/>
  <c r="H2417" i="11" s="1"/>
  <c r="G2421" i="11"/>
  <c r="H2421" i="11" s="1"/>
  <c r="G2425" i="11"/>
  <c r="H2425" i="11" s="1"/>
  <c r="G2429" i="11"/>
  <c r="H2429" i="11" s="1"/>
  <c r="G2433" i="11"/>
  <c r="H2433" i="11" s="1"/>
  <c r="G2437" i="11"/>
  <c r="H2437" i="11" s="1"/>
  <c r="G2441" i="11"/>
  <c r="H2441" i="11" s="1"/>
  <c r="G2445" i="11"/>
  <c r="H2445" i="11" s="1"/>
  <c r="G2449" i="11"/>
  <c r="H2449" i="11" s="1"/>
  <c r="G2453" i="11"/>
  <c r="H2453" i="11" s="1"/>
  <c r="G2457" i="11"/>
  <c r="H2457" i="11" s="1"/>
  <c r="G2461" i="11"/>
  <c r="H2461" i="11" s="1"/>
  <c r="G2465" i="11"/>
  <c r="H2465" i="11" s="1"/>
  <c r="G2469" i="11"/>
  <c r="H2469" i="11" s="1"/>
  <c r="G2473" i="11"/>
  <c r="H2473" i="11" s="1"/>
  <c r="G2477" i="11"/>
  <c r="H2477" i="11" s="1"/>
  <c r="G2481" i="11"/>
  <c r="H2481" i="11" s="1"/>
  <c r="G2485" i="11"/>
  <c r="H2485" i="11" s="1"/>
  <c r="G2489" i="11"/>
  <c r="H2489" i="11" s="1"/>
  <c r="G2493" i="11"/>
  <c r="H2493" i="11" s="1"/>
  <c r="G2497" i="11"/>
  <c r="H2497" i="11" s="1"/>
  <c r="G2501" i="11"/>
  <c r="H2501" i="11" s="1"/>
  <c r="G2505" i="11"/>
  <c r="H2505" i="11" s="1"/>
  <c r="G2509" i="11"/>
  <c r="H2509" i="11" s="1"/>
  <c r="G2513" i="11"/>
  <c r="H2513" i="11" s="1"/>
  <c r="G2517" i="11"/>
  <c r="H2517" i="11" s="1"/>
  <c r="G2521" i="11"/>
  <c r="H2521" i="11" s="1"/>
  <c r="G2525" i="11"/>
  <c r="H2525" i="11" s="1"/>
  <c r="G2529" i="11"/>
  <c r="H2529" i="11" s="1"/>
  <c r="G2533" i="11"/>
  <c r="H2533" i="11" s="1"/>
  <c r="G2537" i="11"/>
  <c r="H2537" i="11" s="1"/>
  <c r="G2541" i="11"/>
  <c r="H2541" i="11" s="1"/>
  <c r="G2545" i="11"/>
  <c r="H2545" i="11" s="1"/>
  <c r="G2549" i="11"/>
  <c r="H2549" i="11" s="1"/>
  <c r="G2553" i="11"/>
  <c r="H2553" i="11" s="1"/>
  <c r="G2557" i="11"/>
  <c r="H2557" i="11" s="1"/>
  <c r="G2561" i="11"/>
  <c r="H2561" i="11" s="1"/>
  <c r="G2565" i="11"/>
  <c r="H2565" i="11" s="1"/>
  <c r="G2569" i="11"/>
  <c r="H2569" i="11" s="1"/>
  <c r="G2573" i="11"/>
  <c r="H2573" i="11" s="1"/>
  <c r="G2577" i="11"/>
  <c r="H2577" i="11" s="1"/>
  <c r="G2581" i="11"/>
  <c r="H2581" i="11" s="1"/>
  <c r="G2585" i="11"/>
  <c r="H2585" i="11" s="1"/>
  <c r="G2589" i="11"/>
  <c r="H2589" i="11" s="1"/>
  <c r="G2593" i="11"/>
  <c r="H2593" i="11" s="1"/>
  <c r="G2597" i="11"/>
  <c r="H2597" i="11" s="1"/>
  <c r="G2601" i="11"/>
  <c r="H2601" i="11" s="1"/>
  <c r="G2605" i="11"/>
  <c r="H2605" i="11" s="1"/>
  <c r="G2609" i="11"/>
  <c r="H2609" i="11" s="1"/>
  <c r="G2613" i="11"/>
  <c r="H2613" i="11" s="1"/>
  <c r="G2617" i="11"/>
  <c r="H2617" i="11" s="1"/>
  <c r="G2621" i="11"/>
  <c r="H2621" i="11" s="1"/>
  <c r="G2625" i="11"/>
  <c r="H2625" i="11" s="1"/>
  <c r="G2629" i="11"/>
  <c r="H2629" i="11" s="1"/>
  <c r="G2633" i="11"/>
  <c r="H2633" i="11" s="1"/>
  <c r="G2637" i="11"/>
  <c r="H2637" i="11" s="1"/>
  <c r="G2641" i="11"/>
  <c r="H2641" i="11" s="1"/>
  <c r="G2645" i="11"/>
  <c r="H2645" i="11" s="1"/>
  <c r="G2649" i="11"/>
  <c r="H2649" i="11" s="1"/>
  <c r="G2653" i="11"/>
  <c r="H2653" i="11" s="1"/>
  <c r="G2657" i="11"/>
  <c r="H2657" i="11" s="1"/>
  <c r="G2661" i="11"/>
  <c r="H2661" i="11" s="1"/>
  <c r="G2665" i="11"/>
  <c r="H2665" i="11" s="1"/>
  <c r="G2669" i="11"/>
  <c r="H2669" i="11" s="1"/>
  <c r="G2673" i="11"/>
  <c r="H2673" i="11" s="1"/>
  <c r="G2677" i="11"/>
  <c r="H2677" i="11" s="1"/>
  <c r="G2681" i="11"/>
  <c r="H2681" i="11" s="1"/>
  <c r="G2685" i="11"/>
  <c r="H2685" i="11" s="1"/>
  <c r="G2689" i="11"/>
  <c r="H2689" i="11" s="1"/>
  <c r="G2693" i="11"/>
  <c r="H2693" i="11" s="1"/>
  <c r="G2697" i="11"/>
  <c r="H2697" i="11" s="1"/>
  <c r="G2701" i="11"/>
  <c r="H2701" i="11" s="1"/>
  <c r="G2705" i="11"/>
  <c r="H2705" i="11" s="1"/>
  <c r="G2709" i="11"/>
  <c r="H2709" i="11" s="1"/>
  <c r="G2713" i="11"/>
  <c r="H2713" i="11" s="1"/>
  <c r="G2717" i="11"/>
  <c r="H2717" i="11" s="1"/>
  <c r="G2721" i="11"/>
  <c r="H2721" i="11" s="1"/>
  <c r="G2725" i="11"/>
  <c r="H2725" i="11" s="1"/>
  <c r="G2729" i="11"/>
  <c r="H2729" i="11" s="1"/>
  <c r="G2733" i="11"/>
  <c r="H2733" i="11" s="1"/>
  <c r="G2737" i="11"/>
  <c r="H2737" i="11" s="1"/>
  <c r="G2741" i="11"/>
  <c r="H2741" i="11" s="1"/>
  <c r="G2745" i="11"/>
  <c r="H2745" i="11" s="1"/>
  <c r="G2749" i="11"/>
  <c r="H2749" i="11" s="1"/>
  <c r="G2753" i="11"/>
  <c r="H2753" i="11" s="1"/>
  <c r="G2757" i="11"/>
  <c r="H2757" i="11" s="1"/>
  <c r="G2761" i="11"/>
  <c r="H2761" i="11" s="1"/>
  <c r="G2765" i="11"/>
  <c r="H2765" i="11" s="1"/>
  <c r="G2769" i="11"/>
  <c r="H2769" i="11" s="1"/>
  <c r="G2773" i="11"/>
  <c r="H2773" i="11" s="1"/>
  <c r="G2777" i="11"/>
  <c r="H2777" i="11" s="1"/>
  <c r="G2781" i="11"/>
  <c r="H2781" i="11" s="1"/>
  <c r="G2785" i="11"/>
  <c r="H2785" i="11" s="1"/>
  <c r="G2789" i="11"/>
  <c r="H2789" i="11" s="1"/>
  <c r="G2793" i="11"/>
  <c r="H2793" i="11" s="1"/>
  <c r="G2797" i="11"/>
  <c r="H2797" i="11" s="1"/>
  <c r="G2801" i="11"/>
  <c r="H2801" i="11" s="1"/>
  <c r="G2805" i="11"/>
  <c r="H2805" i="11" s="1"/>
  <c r="G2809" i="11"/>
  <c r="H2809" i="11" s="1"/>
  <c r="G2813" i="11"/>
  <c r="H2813" i="11" s="1"/>
  <c r="G2817" i="11"/>
  <c r="H2817" i="11" s="1"/>
  <c r="G2821" i="11"/>
  <c r="H2821" i="11" s="1"/>
  <c r="G2825" i="11"/>
  <c r="H2825" i="11" s="1"/>
  <c r="G2829" i="11"/>
  <c r="H2829" i="11" s="1"/>
  <c r="G2833" i="11"/>
  <c r="H2833" i="11" s="1"/>
  <c r="G2837" i="11"/>
  <c r="H2837" i="11" s="1"/>
  <c r="G2841" i="11"/>
  <c r="H2841" i="11" s="1"/>
  <c r="G2845" i="11"/>
  <c r="H2845" i="11" s="1"/>
  <c r="G2849" i="11"/>
  <c r="H2849" i="11" s="1"/>
  <c r="G2853" i="11"/>
  <c r="H2853" i="11" s="1"/>
  <c r="G2857" i="11"/>
  <c r="H2857" i="11" s="1"/>
  <c r="G2861" i="11"/>
  <c r="H2861" i="11" s="1"/>
  <c r="G2865" i="11"/>
  <c r="H2865" i="11" s="1"/>
  <c r="G2869" i="11"/>
  <c r="H2869" i="11" s="1"/>
  <c r="G2873" i="11"/>
  <c r="H2873" i="11" s="1"/>
  <c r="G2877" i="11"/>
  <c r="H2877" i="11" s="1"/>
  <c r="G2881" i="11"/>
  <c r="H2881" i="11" s="1"/>
  <c r="G2885" i="11"/>
  <c r="H2885" i="11" s="1"/>
  <c r="G2889" i="11"/>
  <c r="H2889" i="11" s="1"/>
  <c r="G2893" i="11"/>
  <c r="H2893" i="11" s="1"/>
  <c r="G2897" i="11"/>
  <c r="H2897" i="11" s="1"/>
  <c r="G2901" i="11"/>
  <c r="H2901" i="11" s="1"/>
  <c r="G2905" i="11"/>
  <c r="H2905" i="11" s="1"/>
  <c r="G2909" i="11"/>
  <c r="H2909" i="11" s="1"/>
  <c r="G2913" i="11"/>
  <c r="H2913" i="11" s="1"/>
  <c r="G2917" i="11"/>
  <c r="H2917" i="11" s="1"/>
  <c r="G2921" i="11"/>
  <c r="H2921" i="11" s="1"/>
  <c r="G2925" i="11"/>
  <c r="H2925" i="11" s="1"/>
  <c r="G2929" i="11"/>
  <c r="H2929" i="11" s="1"/>
  <c r="G2933" i="11"/>
  <c r="H2933" i="11" s="1"/>
  <c r="G2937" i="11"/>
  <c r="H2937" i="11" s="1"/>
  <c r="G2941" i="11"/>
  <c r="H2941" i="11" s="1"/>
  <c r="G2945" i="11"/>
  <c r="H2945" i="11" s="1"/>
  <c r="G2949" i="11"/>
  <c r="H2949" i="11" s="1"/>
  <c r="G2953" i="11"/>
  <c r="H2953" i="11" s="1"/>
  <c r="G2957" i="11"/>
  <c r="H2957" i="11" s="1"/>
  <c r="G2961" i="11"/>
  <c r="H2961" i="11" s="1"/>
  <c r="G2965" i="11"/>
  <c r="H2965" i="11" s="1"/>
  <c r="G2969" i="11"/>
  <c r="H2969" i="11" s="1"/>
  <c r="G2973" i="11"/>
  <c r="H2973" i="11" s="1"/>
  <c r="G2977" i="11"/>
  <c r="H2977" i="11" s="1"/>
  <c r="G2981" i="11"/>
  <c r="H2981" i="11" s="1"/>
  <c r="G2985" i="11"/>
  <c r="H2985" i="11" s="1"/>
  <c r="G2989" i="11"/>
  <c r="H2989" i="11" s="1"/>
  <c r="G2993" i="11"/>
  <c r="H2993" i="11" s="1"/>
  <c r="G2997" i="11"/>
  <c r="H2997" i="11" s="1"/>
  <c r="G3001" i="11"/>
  <c r="H3001" i="11" s="1"/>
  <c r="G3005" i="11"/>
  <c r="H3005" i="11" s="1"/>
  <c r="G3009" i="11"/>
  <c r="H3009" i="11" s="1"/>
  <c r="G3013" i="11"/>
  <c r="H3013" i="11" s="1"/>
  <c r="G3017" i="11"/>
  <c r="H3017" i="11" s="1"/>
  <c r="G3021" i="11"/>
  <c r="H3021" i="11" s="1"/>
  <c r="G3025" i="11"/>
  <c r="H3025" i="11" s="1"/>
  <c r="G3029" i="11"/>
  <c r="H3029" i="11" s="1"/>
  <c r="G3033" i="11"/>
  <c r="H3033" i="11" s="1"/>
  <c r="G3037" i="11"/>
  <c r="H3037" i="11" s="1"/>
  <c r="G3041" i="11"/>
  <c r="H3041" i="11" s="1"/>
  <c r="G3045" i="11"/>
  <c r="H3045" i="11" s="1"/>
  <c r="G3049" i="11"/>
  <c r="H3049" i="11" s="1"/>
  <c r="G3053" i="11"/>
  <c r="H3053" i="11" s="1"/>
  <c r="G3057" i="11"/>
  <c r="H3057" i="11" s="1"/>
  <c r="G3061" i="11"/>
  <c r="H3061" i="11" s="1"/>
  <c r="G3065" i="11"/>
  <c r="H3065" i="11" s="1"/>
  <c r="G3069" i="11"/>
  <c r="H3069" i="11" s="1"/>
  <c r="G3073" i="11"/>
  <c r="H3073" i="11" s="1"/>
  <c r="G3077" i="11"/>
  <c r="H3077" i="11" s="1"/>
  <c r="G3081" i="11"/>
  <c r="H3081" i="11" s="1"/>
  <c r="G3085" i="11"/>
  <c r="H3085" i="11" s="1"/>
  <c r="G3089" i="11"/>
  <c r="H3089" i="11" s="1"/>
  <c r="G3093" i="11"/>
  <c r="H3093" i="11" s="1"/>
  <c r="G3097" i="11"/>
  <c r="H3097" i="11" s="1"/>
  <c r="G3101" i="11"/>
  <c r="H3101" i="11" s="1"/>
  <c r="G3105" i="11"/>
  <c r="H3105" i="11" s="1"/>
  <c r="G3109" i="11"/>
  <c r="H3109" i="11" s="1"/>
  <c r="G3113" i="11"/>
  <c r="H3113" i="11" s="1"/>
  <c r="G3117" i="11"/>
  <c r="H3117" i="11" s="1"/>
  <c r="G3121" i="11"/>
  <c r="H3121" i="11" s="1"/>
  <c r="G3125" i="11"/>
  <c r="H3125" i="11" s="1"/>
  <c r="G3129" i="11"/>
  <c r="H3129" i="11" s="1"/>
  <c r="G3133" i="11"/>
  <c r="H3133" i="11" s="1"/>
  <c r="G3137" i="11"/>
  <c r="H3137" i="11" s="1"/>
  <c r="G3141" i="11"/>
  <c r="H3141" i="11" s="1"/>
  <c r="G3145" i="11"/>
  <c r="H3145" i="11" s="1"/>
  <c r="G3149" i="11"/>
  <c r="H3149" i="11" s="1"/>
  <c r="G3153" i="11"/>
  <c r="H3153" i="11" s="1"/>
  <c r="G3157" i="11"/>
  <c r="H3157" i="11" s="1"/>
  <c r="G3161" i="11"/>
  <c r="H3161" i="11" s="1"/>
  <c r="G3165" i="11"/>
  <c r="H3165" i="11" s="1"/>
  <c r="G3169" i="11"/>
  <c r="H3169" i="11" s="1"/>
  <c r="G3173" i="11"/>
  <c r="H3173" i="11" s="1"/>
  <c r="G3177" i="11"/>
  <c r="H3177" i="11" s="1"/>
  <c r="G3181" i="11"/>
  <c r="H3181" i="11" s="1"/>
  <c r="G3185" i="11"/>
  <c r="H3185" i="11" s="1"/>
  <c r="G3189" i="11"/>
  <c r="H3189" i="11" s="1"/>
  <c r="G3193" i="11"/>
  <c r="H3193" i="11" s="1"/>
  <c r="G3197" i="11"/>
  <c r="H3197" i="11" s="1"/>
  <c r="G3201" i="11"/>
  <c r="H3201" i="11" s="1"/>
  <c r="G3205" i="11"/>
  <c r="H3205" i="11" s="1"/>
  <c r="G3209" i="11"/>
  <c r="H3209" i="11" s="1"/>
  <c r="G3213" i="11"/>
  <c r="H3213" i="11" s="1"/>
  <c r="G3217" i="11"/>
  <c r="H3217" i="11" s="1"/>
  <c r="G3221" i="11"/>
  <c r="H3221" i="11" s="1"/>
  <c r="G3225" i="11"/>
  <c r="H3225" i="11" s="1"/>
  <c r="G3229" i="11"/>
  <c r="H3229" i="11" s="1"/>
  <c r="G3233" i="11"/>
  <c r="H3233" i="11" s="1"/>
  <c r="G3237" i="11"/>
  <c r="H3237" i="11" s="1"/>
  <c r="G3241" i="11"/>
  <c r="H3241" i="11" s="1"/>
  <c r="G3245" i="11"/>
  <c r="H3245" i="11" s="1"/>
  <c r="G3249" i="11"/>
  <c r="H3249" i="11" s="1"/>
  <c r="G3253" i="11"/>
  <c r="H3253" i="11" s="1"/>
  <c r="G3257" i="11"/>
  <c r="H3257" i="11" s="1"/>
  <c r="G3261" i="11"/>
  <c r="H3261" i="11" s="1"/>
  <c r="G3265" i="11"/>
  <c r="H3265" i="11" s="1"/>
  <c r="G3269" i="11"/>
  <c r="H3269" i="11" s="1"/>
  <c r="G3273" i="11"/>
  <c r="H3273" i="11" s="1"/>
  <c r="G3277" i="11"/>
  <c r="H3277" i="11" s="1"/>
  <c r="G3281" i="11"/>
  <c r="H3281" i="11" s="1"/>
  <c r="G3285" i="11"/>
  <c r="H3285" i="11" s="1"/>
  <c r="G3289" i="11"/>
  <c r="H3289" i="11" s="1"/>
  <c r="G3293" i="11"/>
  <c r="H3293" i="11" s="1"/>
  <c r="G3297" i="11"/>
  <c r="H3297" i="11" s="1"/>
  <c r="G3301" i="11"/>
  <c r="H3301" i="11" s="1"/>
  <c r="G3305" i="11"/>
  <c r="H3305" i="11" s="1"/>
  <c r="G3309" i="11"/>
  <c r="H3309" i="11" s="1"/>
  <c r="G3313" i="11"/>
  <c r="H3313" i="11" s="1"/>
  <c r="G3317" i="11"/>
  <c r="H3317" i="11" s="1"/>
  <c r="G3321" i="11"/>
  <c r="H3321" i="11" s="1"/>
  <c r="G3325" i="11"/>
  <c r="H3325" i="11" s="1"/>
  <c r="G3329" i="11"/>
  <c r="H3329" i="11" s="1"/>
  <c r="G3333" i="11"/>
  <c r="H3333" i="11" s="1"/>
  <c r="G3337" i="11"/>
  <c r="H3337" i="11" s="1"/>
  <c r="G3341" i="11"/>
  <c r="H3341" i="11" s="1"/>
  <c r="G3345" i="11"/>
  <c r="H3345" i="11" s="1"/>
  <c r="G3349" i="11"/>
  <c r="H3349" i="11" s="1"/>
  <c r="G3353" i="11"/>
  <c r="H3353" i="11" s="1"/>
  <c r="G3357" i="11"/>
  <c r="H3357" i="11" s="1"/>
  <c r="G3361" i="11"/>
  <c r="H3361" i="11" s="1"/>
  <c r="G3365" i="11"/>
  <c r="H3365" i="11" s="1"/>
  <c r="G3369" i="11"/>
  <c r="H3369" i="11" s="1"/>
  <c r="G3373" i="11"/>
  <c r="H3373" i="11" s="1"/>
  <c r="G3377" i="11"/>
  <c r="H3377" i="11" s="1"/>
  <c r="G3381" i="11"/>
  <c r="H3381" i="11" s="1"/>
  <c r="G3385" i="11"/>
  <c r="H3385" i="11" s="1"/>
  <c r="G3389" i="11"/>
  <c r="H3389" i="11" s="1"/>
  <c r="G3393" i="11"/>
  <c r="H3393" i="11" s="1"/>
  <c r="G3397" i="11"/>
  <c r="H3397" i="11" s="1"/>
  <c r="G3401" i="11"/>
  <c r="H3401" i="11" s="1"/>
  <c r="G3405" i="11"/>
  <c r="H3405" i="11" s="1"/>
  <c r="G3409" i="11"/>
  <c r="H3409" i="11" s="1"/>
  <c r="G3413" i="11"/>
  <c r="H3413" i="11" s="1"/>
  <c r="G3417" i="11"/>
  <c r="H3417" i="11" s="1"/>
  <c r="G3421" i="11"/>
  <c r="H3421" i="11" s="1"/>
  <c r="G3425" i="11"/>
  <c r="H3425" i="11" s="1"/>
  <c r="G3429" i="11"/>
  <c r="H3429" i="11" s="1"/>
  <c r="G3433" i="11"/>
  <c r="H3433" i="11" s="1"/>
  <c r="G3437" i="11"/>
  <c r="H3437" i="11" s="1"/>
  <c r="G3441" i="11"/>
  <c r="H3441" i="11" s="1"/>
  <c r="G3445" i="11"/>
  <c r="H3445" i="11" s="1"/>
  <c r="G3449" i="11"/>
  <c r="H3449" i="11" s="1"/>
  <c r="G3453" i="11"/>
  <c r="H3453" i="11" s="1"/>
  <c r="G3457" i="11"/>
  <c r="H3457" i="11" s="1"/>
  <c r="G3461" i="11"/>
  <c r="H3461" i="11" s="1"/>
  <c r="G3465" i="11"/>
  <c r="H3465" i="11" s="1"/>
  <c r="G3469" i="11"/>
  <c r="H3469" i="11" s="1"/>
  <c r="G3473" i="11"/>
  <c r="H3473" i="11" s="1"/>
  <c r="G3477" i="11"/>
  <c r="H3477" i="11" s="1"/>
  <c r="G3481" i="11"/>
  <c r="H3481" i="11" s="1"/>
  <c r="G3485" i="11"/>
  <c r="H3485" i="11" s="1"/>
  <c r="G3489" i="11"/>
  <c r="H3489" i="11" s="1"/>
  <c r="G3493" i="11"/>
  <c r="H3493" i="11" s="1"/>
  <c r="G3497" i="11"/>
  <c r="H3497" i="11" s="1"/>
  <c r="G3501" i="11"/>
  <c r="H3501" i="11" s="1"/>
  <c r="G3505" i="11"/>
  <c r="H3505" i="11" s="1"/>
  <c r="G3509" i="11"/>
  <c r="H3509" i="11" s="1"/>
  <c r="G3513" i="11"/>
  <c r="H3513" i="11" s="1"/>
  <c r="G3517" i="11"/>
  <c r="H3517" i="11" s="1"/>
  <c r="G3521" i="11"/>
  <c r="H3521" i="11" s="1"/>
  <c r="G3525" i="11"/>
  <c r="H3525" i="11" s="1"/>
  <c r="G3529" i="11"/>
  <c r="H3529" i="11" s="1"/>
  <c r="G3533" i="11"/>
  <c r="H3533" i="11" s="1"/>
  <c r="G3537" i="11"/>
  <c r="H3537" i="11" s="1"/>
  <c r="G3541" i="11"/>
  <c r="H3541" i="11" s="1"/>
  <c r="G3545" i="11"/>
  <c r="H3545" i="11" s="1"/>
  <c r="G3549" i="11"/>
  <c r="H3549" i="11" s="1"/>
  <c r="G3553" i="11"/>
  <c r="H3553" i="11" s="1"/>
  <c r="G3557" i="11"/>
  <c r="H3557" i="11" s="1"/>
  <c r="G3561" i="11"/>
  <c r="H3561" i="11" s="1"/>
  <c r="G3565" i="11"/>
  <c r="H3565" i="11" s="1"/>
  <c r="G3569" i="11"/>
  <c r="H3569" i="11" s="1"/>
  <c r="G3573" i="11"/>
  <c r="H3573" i="11" s="1"/>
  <c r="G3577" i="11"/>
  <c r="H3577" i="11" s="1"/>
  <c r="G3581" i="11"/>
  <c r="H3581" i="11" s="1"/>
  <c r="G3585" i="11"/>
  <c r="H3585" i="11" s="1"/>
  <c r="G3589" i="11"/>
  <c r="H3589" i="11" s="1"/>
  <c r="G3593" i="11"/>
  <c r="H3593" i="11" s="1"/>
  <c r="G3597" i="11"/>
  <c r="H3597" i="11" s="1"/>
  <c r="G3601" i="11"/>
  <c r="H3601" i="11" s="1"/>
  <c r="G3605" i="11"/>
  <c r="H3605" i="11" s="1"/>
  <c r="G3609" i="11"/>
  <c r="H3609" i="11" s="1"/>
  <c r="G3613" i="11"/>
  <c r="H3613" i="11" s="1"/>
  <c r="G3617" i="11"/>
  <c r="H3617" i="11" s="1"/>
  <c r="G3621" i="11"/>
  <c r="H3621" i="11" s="1"/>
  <c r="G3625" i="11"/>
  <c r="H3625" i="11" s="1"/>
  <c r="G3629" i="11"/>
  <c r="H3629" i="11" s="1"/>
  <c r="G3633" i="11"/>
  <c r="H3633" i="11" s="1"/>
  <c r="G3637" i="11"/>
  <c r="H3637" i="11" s="1"/>
  <c r="G3641" i="11"/>
  <c r="H3641" i="11" s="1"/>
  <c r="G3645" i="11"/>
  <c r="H3645" i="11" s="1"/>
  <c r="G3649" i="11"/>
  <c r="H3649" i="11" s="1"/>
  <c r="G3653" i="11"/>
  <c r="H3653" i="11" s="1"/>
  <c r="G3657" i="11"/>
  <c r="H3657" i="11" s="1"/>
  <c r="G3661" i="11"/>
  <c r="H3661" i="11" s="1"/>
  <c r="G3665" i="11"/>
  <c r="H3665" i="11" s="1"/>
  <c r="G3669" i="11"/>
  <c r="H3669" i="11" s="1"/>
  <c r="G3673" i="11"/>
  <c r="H3673" i="11" s="1"/>
  <c r="G3677" i="11"/>
  <c r="H3677" i="11" s="1"/>
  <c r="G3681" i="11"/>
  <c r="H3681" i="11" s="1"/>
  <c r="G3685" i="11"/>
  <c r="H3685" i="11" s="1"/>
  <c r="G3689" i="11"/>
  <c r="H3689" i="11" s="1"/>
  <c r="G3693" i="11"/>
  <c r="H3693" i="11" s="1"/>
  <c r="G3697" i="11"/>
  <c r="H3697" i="11" s="1"/>
  <c r="G3701" i="11"/>
  <c r="H3701" i="11" s="1"/>
  <c r="G3705" i="11"/>
  <c r="H3705" i="11" s="1"/>
  <c r="G3709" i="11"/>
  <c r="H3709" i="11" s="1"/>
  <c r="G3713" i="11"/>
  <c r="H3713" i="11" s="1"/>
  <c r="G3717" i="11"/>
  <c r="H3717" i="11" s="1"/>
  <c r="G3721" i="11"/>
  <c r="H3721" i="11" s="1"/>
  <c r="G3725" i="11"/>
  <c r="H3725" i="11" s="1"/>
  <c r="G3729" i="11"/>
  <c r="H3729" i="11" s="1"/>
  <c r="G3733" i="11"/>
  <c r="H3733" i="11" s="1"/>
  <c r="G3737" i="11"/>
  <c r="H3737" i="11" s="1"/>
  <c r="G3741" i="11"/>
  <c r="H3741" i="11" s="1"/>
  <c r="G3745" i="11"/>
  <c r="H3745" i="11" s="1"/>
  <c r="G3749" i="11"/>
  <c r="H3749" i="11" s="1"/>
  <c r="G3753" i="11"/>
  <c r="H3753" i="11" s="1"/>
  <c r="G3757" i="11"/>
  <c r="H3757" i="11" s="1"/>
  <c r="G3761" i="11"/>
  <c r="H3761" i="11" s="1"/>
  <c r="G3765" i="11"/>
  <c r="H3765" i="11" s="1"/>
  <c r="G3769" i="11"/>
  <c r="H3769" i="11" s="1"/>
  <c r="G3773" i="11"/>
  <c r="H3773" i="11" s="1"/>
  <c r="G3777" i="11"/>
  <c r="H3777" i="11" s="1"/>
  <c r="G3781" i="11"/>
  <c r="H3781" i="11" s="1"/>
  <c r="G3785" i="11"/>
  <c r="H3785" i="11" s="1"/>
  <c r="G3789" i="11"/>
  <c r="H3789" i="11" s="1"/>
  <c r="G3793" i="11"/>
  <c r="H3793" i="11" s="1"/>
  <c r="G3797" i="11"/>
  <c r="H3797" i="11" s="1"/>
  <c r="G3801" i="11"/>
  <c r="H3801" i="11" s="1"/>
  <c r="G3805" i="11"/>
  <c r="H3805" i="11" s="1"/>
  <c r="G3809" i="11"/>
  <c r="H3809" i="11" s="1"/>
  <c r="G3813" i="11"/>
  <c r="H3813" i="11" s="1"/>
  <c r="G3817" i="11"/>
  <c r="H3817" i="11" s="1"/>
  <c r="G3821" i="11"/>
  <c r="H3821" i="11" s="1"/>
  <c r="G3825" i="11"/>
  <c r="H3825" i="11" s="1"/>
  <c r="G3829" i="11"/>
  <c r="H3829" i="11" s="1"/>
  <c r="G3833" i="11"/>
  <c r="H3833" i="11" s="1"/>
  <c r="G3837" i="11"/>
  <c r="H3837" i="11" s="1"/>
  <c r="G3841" i="11"/>
  <c r="H3841" i="11" s="1"/>
  <c r="G3845" i="11"/>
  <c r="H3845" i="11" s="1"/>
  <c r="G3849" i="11"/>
  <c r="H3849" i="11" s="1"/>
  <c r="G3853" i="11"/>
  <c r="H3853" i="11" s="1"/>
  <c r="G3857" i="11"/>
  <c r="H3857" i="11" s="1"/>
  <c r="G3861" i="11"/>
  <c r="H3861" i="11" s="1"/>
  <c r="G3865" i="11"/>
  <c r="H3865" i="11" s="1"/>
  <c r="G3869" i="11"/>
  <c r="H3869" i="11" s="1"/>
  <c r="G3873" i="11"/>
  <c r="H3873" i="11" s="1"/>
  <c r="G3877" i="11"/>
  <c r="H3877" i="11" s="1"/>
  <c r="G3881" i="11"/>
  <c r="H3881" i="11" s="1"/>
  <c r="G3885" i="11"/>
  <c r="H3885" i="11" s="1"/>
  <c r="G3889" i="11"/>
  <c r="H3889" i="11" s="1"/>
  <c r="G3893" i="11"/>
  <c r="H3893" i="11" s="1"/>
  <c r="G3897" i="11"/>
  <c r="H3897" i="11" s="1"/>
  <c r="G3901" i="11"/>
  <c r="H3901" i="11" s="1"/>
  <c r="G3905" i="11"/>
  <c r="H3905" i="11" s="1"/>
  <c r="G3909" i="11"/>
  <c r="H3909" i="11" s="1"/>
  <c r="G3913" i="11"/>
  <c r="H3913" i="11" s="1"/>
  <c r="G3917" i="11"/>
  <c r="H3917" i="11" s="1"/>
  <c r="G3921" i="11"/>
  <c r="H3921" i="11" s="1"/>
  <c r="G3925" i="11"/>
  <c r="H3925" i="11" s="1"/>
  <c r="G3929" i="11"/>
  <c r="H3929" i="11" s="1"/>
  <c r="G3933" i="11"/>
  <c r="H3933" i="11" s="1"/>
  <c r="G3937" i="11"/>
  <c r="H3937" i="11" s="1"/>
  <c r="G3941" i="11"/>
  <c r="H3941" i="11" s="1"/>
  <c r="G3945" i="11"/>
  <c r="H3945" i="11" s="1"/>
  <c r="G3949" i="11"/>
  <c r="H3949" i="11" s="1"/>
  <c r="G3953" i="11"/>
  <c r="H3953" i="11" s="1"/>
  <c r="G3957" i="11"/>
  <c r="H3957" i="11" s="1"/>
  <c r="G3961" i="11"/>
  <c r="H3961" i="11" s="1"/>
  <c r="G3965" i="11"/>
  <c r="H3965" i="11" s="1"/>
  <c r="G3969" i="11"/>
  <c r="H3969" i="11" s="1"/>
  <c r="G3973" i="11"/>
  <c r="H3973" i="11" s="1"/>
  <c r="G3977" i="11"/>
  <c r="H3977" i="11" s="1"/>
  <c r="G3981" i="11"/>
  <c r="H3981" i="11" s="1"/>
  <c r="G3985" i="11"/>
  <c r="H3985" i="11" s="1"/>
  <c r="G3989" i="11"/>
  <c r="H3989" i="11" s="1"/>
  <c r="G3993" i="11"/>
  <c r="H3993" i="11" s="1"/>
  <c r="G3997" i="11"/>
  <c r="H3997" i="11" s="1"/>
  <c r="G4001" i="11"/>
  <c r="H4001" i="11" s="1"/>
  <c r="G4005" i="11"/>
  <c r="H4005" i="11" s="1"/>
  <c r="G4009" i="11"/>
  <c r="H4009" i="11" s="1"/>
  <c r="G4013" i="11"/>
  <c r="H4013" i="11" s="1"/>
  <c r="G4017" i="11"/>
  <c r="H4017" i="11" s="1"/>
  <c r="G4021" i="11"/>
  <c r="H4021" i="11" s="1"/>
  <c r="G4025" i="11"/>
  <c r="H4025" i="11" s="1"/>
  <c r="G4029" i="11"/>
  <c r="H4029" i="11" s="1"/>
  <c r="G4033" i="11"/>
  <c r="H4033" i="11" s="1"/>
  <c r="G4037" i="11"/>
  <c r="H4037" i="11" s="1"/>
  <c r="G4041" i="11"/>
  <c r="H4041" i="11" s="1"/>
  <c r="G4045" i="11"/>
  <c r="H4045" i="11" s="1"/>
  <c r="G4049" i="11"/>
  <c r="H4049" i="11" s="1"/>
  <c r="G4053" i="11"/>
  <c r="H4053" i="11" s="1"/>
  <c r="G4057" i="11"/>
  <c r="H4057" i="11" s="1"/>
  <c r="G4061" i="11"/>
  <c r="H4061" i="11" s="1"/>
  <c r="G4065" i="11"/>
  <c r="H4065" i="11" s="1"/>
  <c r="G4069" i="11"/>
  <c r="H4069" i="11" s="1"/>
  <c r="G4073" i="11"/>
  <c r="H4073" i="11" s="1"/>
  <c r="G4077" i="11"/>
  <c r="H4077" i="11" s="1"/>
  <c r="G4081" i="11"/>
  <c r="H4081" i="11" s="1"/>
  <c r="G4085" i="11"/>
  <c r="H4085" i="11" s="1"/>
  <c r="G4089" i="11"/>
  <c r="H4089" i="11" s="1"/>
  <c r="G4093" i="11"/>
  <c r="H4093" i="11" s="1"/>
  <c r="G4097" i="11"/>
  <c r="H4097" i="11" s="1"/>
  <c r="G4101" i="11"/>
  <c r="H4101" i="11" s="1"/>
  <c r="G4105" i="11"/>
  <c r="H4105" i="11" s="1"/>
  <c r="G4109" i="11"/>
  <c r="H4109" i="11" s="1"/>
  <c r="G4113" i="11"/>
  <c r="H4113" i="11" s="1"/>
  <c r="G4117" i="11"/>
  <c r="H4117" i="11" s="1"/>
  <c r="G4121" i="11"/>
  <c r="H4121" i="11" s="1"/>
  <c r="G4125" i="11"/>
  <c r="H4125" i="11" s="1"/>
  <c r="G4129" i="11"/>
  <c r="H4129" i="11" s="1"/>
  <c r="G4133" i="11"/>
  <c r="H4133" i="11" s="1"/>
  <c r="G4137" i="11"/>
  <c r="H4137" i="11" s="1"/>
  <c r="G4141" i="11"/>
  <c r="H4141" i="11" s="1"/>
  <c r="G4145" i="11"/>
  <c r="H4145" i="11" s="1"/>
  <c r="G4149" i="11"/>
  <c r="H4149" i="11" s="1"/>
  <c r="G4153" i="11"/>
  <c r="H4153" i="11" s="1"/>
  <c r="G4157" i="11"/>
  <c r="H4157" i="11" s="1"/>
  <c r="G4161" i="11"/>
  <c r="H4161" i="11" s="1"/>
  <c r="G4165" i="11"/>
  <c r="H4165" i="11" s="1"/>
  <c r="G4169" i="11"/>
  <c r="H4169" i="11" s="1"/>
  <c r="G4173" i="11"/>
  <c r="H4173" i="11" s="1"/>
  <c r="G4177" i="11"/>
  <c r="H4177" i="11" s="1"/>
  <c r="G4181" i="11"/>
  <c r="H4181" i="11" s="1"/>
  <c r="G4185" i="11"/>
  <c r="H4185" i="11" s="1"/>
  <c r="G4189" i="11"/>
  <c r="H4189" i="11" s="1"/>
  <c r="G4193" i="11"/>
  <c r="H4193" i="11" s="1"/>
  <c r="G4197" i="11"/>
  <c r="H4197" i="11" s="1"/>
  <c r="G4201" i="11"/>
  <c r="H4201" i="11" s="1"/>
  <c r="G4205" i="11"/>
  <c r="H4205" i="11" s="1"/>
  <c r="G4209" i="11"/>
  <c r="H4209" i="11" s="1"/>
  <c r="G4213" i="11"/>
  <c r="H4213" i="11" s="1"/>
  <c r="G4217" i="11"/>
  <c r="H4217" i="11" s="1"/>
  <c r="G4221" i="11"/>
  <c r="H4221" i="11" s="1"/>
  <c r="G4225" i="11"/>
  <c r="H4225" i="11" s="1"/>
  <c r="G4229" i="11"/>
  <c r="H4229" i="11" s="1"/>
  <c r="G4233" i="11"/>
  <c r="H4233" i="11" s="1"/>
  <c r="G4237" i="11"/>
  <c r="H4237" i="11" s="1"/>
  <c r="G4241" i="11"/>
  <c r="H4241" i="11" s="1"/>
  <c r="G4245" i="11"/>
  <c r="H4245" i="11" s="1"/>
  <c r="G4249" i="11"/>
  <c r="H4249" i="11" s="1"/>
  <c r="G4253" i="11"/>
  <c r="H4253" i="11" s="1"/>
  <c r="G4257" i="11"/>
  <c r="H4257" i="11" s="1"/>
  <c r="G4261" i="11"/>
  <c r="H4261" i="11" s="1"/>
  <c r="G1514" i="11"/>
  <c r="H1514" i="11" s="1"/>
  <c r="G1530" i="11"/>
  <c r="H1530" i="11" s="1"/>
  <c r="G1541" i="11"/>
  <c r="H1541" i="11" s="1"/>
  <c r="G1548" i="11"/>
  <c r="H1548" i="11" s="1"/>
  <c r="G1553" i="11"/>
  <c r="H1553" i="11" s="1"/>
  <c r="G1558" i="11"/>
  <c r="H1558" i="11" s="1"/>
  <c r="G1562" i="11"/>
  <c r="H1562" i="11" s="1"/>
  <c r="G1566" i="11"/>
  <c r="H1566" i="11" s="1"/>
  <c r="G1570" i="11"/>
  <c r="H1570" i="11" s="1"/>
  <c r="G1574" i="11"/>
  <c r="H1574" i="11" s="1"/>
  <c r="G1578" i="11"/>
  <c r="H1578" i="11" s="1"/>
  <c r="G1582" i="11"/>
  <c r="H1582" i="11" s="1"/>
  <c r="G1586" i="11"/>
  <c r="H1586" i="11" s="1"/>
  <c r="G1590" i="11"/>
  <c r="H1590" i="11" s="1"/>
  <c r="G1594" i="11"/>
  <c r="H1594" i="11" s="1"/>
  <c r="G1598" i="11"/>
  <c r="H1598" i="11" s="1"/>
  <c r="G1602" i="11"/>
  <c r="H1602" i="11" s="1"/>
  <c r="G1606" i="11"/>
  <c r="H1606" i="11" s="1"/>
  <c r="G1610" i="11"/>
  <c r="H1610" i="11" s="1"/>
  <c r="G1614" i="11"/>
  <c r="H1614" i="11" s="1"/>
  <c r="G1618" i="11"/>
  <c r="H1618" i="11" s="1"/>
  <c r="G1622" i="11"/>
  <c r="H1622" i="11" s="1"/>
  <c r="G1626" i="11"/>
  <c r="H1626" i="11" s="1"/>
  <c r="G1630" i="11"/>
  <c r="H1630" i="11" s="1"/>
  <c r="G1634" i="11"/>
  <c r="H1634" i="11" s="1"/>
  <c r="G1638" i="11"/>
  <c r="H1638" i="11" s="1"/>
  <c r="G1642" i="11"/>
  <c r="H1642" i="11" s="1"/>
  <c r="G1646" i="11"/>
  <c r="H1646" i="11" s="1"/>
  <c r="G1650" i="11"/>
  <c r="H1650" i="11" s="1"/>
  <c r="G1654" i="11"/>
  <c r="H1654" i="11" s="1"/>
  <c r="G1658" i="11"/>
  <c r="H1658" i="11" s="1"/>
  <c r="G1662" i="11"/>
  <c r="H1662" i="11" s="1"/>
  <c r="G1666" i="11"/>
  <c r="H1666" i="11" s="1"/>
  <c r="G1670" i="11"/>
  <c r="H1670" i="11" s="1"/>
  <c r="G1674" i="11"/>
  <c r="H1674" i="11" s="1"/>
  <c r="G1678" i="11"/>
  <c r="H1678" i="11" s="1"/>
  <c r="G1682" i="11"/>
  <c r="H1682" i="11" s="1"/>
  <c r="G1686" i="11"/>
  <c r="H1686" i="11" s="1"/>
  <c r="G1690" i="11"/>
  <c r="H1690" i="11" s="1"/>
  <c r="G1694" i="11"/>
  <c r="H1694" i="11" s="1"/>
  <c r="G1698" i="11"/>
  <c r="H1698" i="11" s="1"/>
  <c r="G1702" i="11"/>
  <c r="H1702" i="11" s="1"/>
  <c r="G1706" i="11"/>
  <c r="H1706" i="11" s="1"/>
  <c r="G1710" i="11"/>
  <c r="H1710" i="11" s="1"/>
  <c r="G1714" i="11"/>
  <c r="H1714" i="11" s="1"/>
  <c r="G1718" i="11"/>
  <c r="H1718" i="11" s="1"/>
  <c r="G1722" i="11"/>
  <c r="H1722" i="11" s="1"/>
  <c r="G1726" i="11"/>
  <c r="H1726" i="11" s="1"/>
  <c r="G1730" i="11"/>
  <c r="H1730" i="11" s="1"/>
  <c r="G1734" i="11"/>
  <c r="H1734" i="11" s="1"/>
  <c r="G1738" i="11"/>
  <c r="H1738" i="11" s="1"/>
  <c r="G1742" i="11"/>
  <c r="H1742" i="11" s="1"/>
  <c r="G1746" i="11"/>
  <c r="H1746" i="11" s="1"/>
  <c r="G1750" i="11"/>
  <c r="H1750" i="11" s="1"/>
  <c r="G1754" i="11"/>
  <c r="H1754" i="11" s="1"/>
  <c r="G1758" i="11"/>
  <c r="H1758" i="11" s="1"/>
  <c r="G1762" i="11"/>
  <c r="H1762" i="11" s="1"/>
  <c r="G1766" i="11"/>
  <c r="H1766" i="11" s="1"/>
  <c r="G1770" i="11"/>
  <c r="H1770" i="11" s="1"/>
  <c r="G1774" i="11"/>
  <c r="H1774" i="11" s="1"/>
  <c r="G1778" i="11"/>
  <c r="H1778" i="11" s="1"/>
  <c r="G1782" i="11"/>
  <c r="H1782" i="11" s="1"/>
  <c r="G1786" i="11"/>
  <c r="H1786" i="11" s="1"/>
  <c r="G1790" i="11"/>
  <c r="H1790" i="11" s="1"/>
  <c r="G1794" i="11"/>
  <c r="H1794" i="11" s="1"/>
  <c r="G1798" i="11"/>
  <c r="H1798" i="11" s="1"/>
  <c r="G1802" i="11"/>
  <c r="H1802" i="11" s="1"/>
  <c r="G1806" i="11"/>
  <c r="H1806" i="11" s="1"/>
  <c r="G1810" i="11"/>
  <c r="H1810" i="11" s="1"/>
  <c r="G1814" i="11"/>
  <c r="H1814" i="11" s="1"/>
  <c r="G1818" i="11"/>
  <c r="H1818" i="11" s="1"/>
  <c r="G1822" i="11"/>
  <c r="H1822" i="11" s="1"/>
  <c r="G1826" i="11"/>
  <c r="H1826" i="11" s="1"/>
  <c r="G1830" i="11"/>
  <c r="H1830" i="11" s="1"/>
  <c r="G1834" i="11"/>
  <c r="H1834" i="11" s="1"/>
  <c r="G1838" i="11"/>
  <c r="H1838" i="11" s="1"/>
  <c r="G1842" i="11"/>
  <c r="H1842" i="11" s="1"/>
  <c r="G1846" i="11"/>
  <c r="H1846" i="11" s="1"/>
  <c r="G1850" i="11"/>
  <c r="H1850" i="11" s="1"/>
  <c r="G1854" i="11"/>
  <c r="H1854" i="11" s="1"/>
  <c r="G1858" i="11"/>
  <c r="H1858" i="11" s="1"/>
  <c r="G1862" i="11"/>
  <c r="H1862" i="11" s="1"/>
  <c r="G1866" i="11"/>
  <c r="H1866" i="11" s="1"/>
  <c r="G1870" i="11"/>
  <c r="H1870" i="11" s="1"/>
  <c r="G1874" i="11"/>
  <c r="H1874" i="11" s="1"/>
  <c r="G1878" i="11"/>
  <c r="H1878" i="11" s="1"/>
  <c r="G1882" i="11"/>
  <c r="H1882" i="11" s="1"/>
  <c r="G1886" i="11"/>
  <c r="H1886" i="11" s="1"/>
  <c r="G1890" i="11"/>
  <c r="H1890" i="11" s="1"/>
  <c r="G1894" i="11"/>
  <c r="H1894" i="11" s="1"/>
  <c r="G1898" i="11"/>
  <c r="H1898" i="11" s="1"/>
  <c r="G1902" i="11"/>
  <c r="H1902" i="11" s="1"/>
  <c r="G1906" i="11"/>
  <c r="H1906" i="11" s="1"/>
  <c r="G1910" i="11"/>
  <c r="H1910" i="11" s="1"/>
  <c r="G1914" i="11"/>
  <c r="H1914" i="11" s="1"/>
  <c r="G1918" i="11"/>
  <c r="H1918" i="11" s="1"/>
  <c r="G1922" i="11"/>
  <c r="H1922" i="11" s="1"/>
  <c r="G1926" i="11"/>
  <c r="H1926" i="11" s="1"/>
  <c r="G1930" i="11"/>
  <c r="H1930" i="11" s="1"/>
  <c r="G1934" i="11"/>
  <c r="H1934" i="11" s="1"/>
  <c r="G1938" i="11"/>
  <c r="H1938" i="11" s="1"/>
  <c r="G1942" i="11"/>
  <c r="H1942" i="11" s="1"/>
  <c r="G1946" i="11"/>
  <c r="H1946" i="11" s="1"/>
  <c r="G1950" i="11"/>
  <c r="H1950" i="11" s="1"/>
  <c r="G1954" i="11"/>
  <c r="H1954" i="11" s="1"/>
  <c r="G1958" i="11"/>
  <c r="H1958" i="11" s="1"/>
  <c r="G1962" i="11"/>
  <c r="H1962" i="11" s="1"/>
  <c r="G1966" i="11"/>
  <c r="H1966" i="11" s="1"/>
  <c r="G1970" i="11"/>
  <c r="H1970" i="11" s="1"/>
  <c r="G1974" i="11"/>
  <c r="H1974" i="11" s="1"/>
  <c r="G1978" i="11"/>
  <c r="H1978" i="11" s="1"/>
  <c r="G1982" i="11"/>
  <c r="H1982" i="11" s="1"/>
  <c r="G1986" i="11"/>
  <c r="H1986" i="11" s="1"/>
  <c r="G1990" i="11"/>
  <c r="H1990" i="11" s="1"/>
  <c r="G1994" i="11"/>
  <c r="H1994" i="11" s="1"/>
  <c r="G1998" i="11"/>
  <c r="H1998" i="11" s="1"/>
  <c r="G2002" i="11"/>
  <c r="H2002" i="11" s="1"/>
  <c r="G2006" i="11"/>
  <c r="H2006" i="11" s="1"/>
  <c r="G2010" i="11"/>
  <c r="H2010" i="11" s="1"/>
  <c r="G2014" i="11"/>
  <c r="H2014" i="11" s="1"/>
  <c r="G2018" i="11"/>
  <c r="H2018" i="11" s="1"/>
  <c r="G2022" i="11"/>
  <c r="H2022" i="11" s="1"/>
  <c r="G2026" i="11"/>
  <c r="H2026" i="11" s="1"/>
  <c r="G2030" i="11"/>
  <c r="H2030" i="11" s="1"/>
  <c r="G2034" i="11"/>
  <c r="H2034" i="11" s="1"/>
  <c r="G2038" i="11"/>
  <c r="H2038" i="11" s="1"/>
  <c r="G2042" i="11"/>
  <c r="H2042" i="11" s="1"/>
  <c r="G2046" i="11"/>
  <c r="H2046" i="11" s="1"/>
  <c r="G2050" i="11"/>
  <c r="H2050" i="11" s="1"/>
  <c r="G2054" i="11"/>
  <c r="H2054" i="11" s="1"/>
  <c r="G2058" i="11"/>
  <c r="H2058" i="11" s="1"/>
  <c r="G2062" i="11"/>
  <c r="H2062" i="11" s="1"/>
  <c r="G2066" i="11"/>
  <c r="H2066" i="11" s="1"/>
  <c r="G2070" i="11"/>
  <c r="H2070" i="11" s="1"/>
  <c r="G2074" i="11"/>
  <c r="H2074" i="11" s="1"/>
  <c r="G2078" i="11"/>
  <c r="H2078" i="11" s="1"/>
  <c r="G2082" i="11"/>
  <c r="H2082" i="11" s="1"/>
  <c r="G2086" i="11"/>
  <c r="H2086" i="11" s="1"/>
  <c r="G2090" i="11"/>
  <c r="H2090" i="11" s="1"/>
  <c r="G2094" i="11"/>
  <c r="H2094" i="11" s="1"/>
  <c r="G2098" i="11"/>
  <c r="H2098" i="11" s="1"/>
  <c r="G2102" i="11"/>
  <c r="H2102" i="11" s="1"/>
  <c r="G2106" i="11"/>
  <c r="H2106" i="11" s="1"/>
  <c r="G2110" i="11"/>
  <c r="H2110" i="11" s="1"/>
  <c r="G2114" i="11"/>
  <c r="H2114" i="11" s="1"/>
  <c r="G2118" i="11"/>
  <c r="H2118" i="11" s="1"/>
  <c r="G2122" i="11"/>
  <c r="H2122" i="11" s="1"/>
  <c r="G2126" i="11"/>
  <c r="H2126" i="11" s="1"/>
  <c r="G2130" i="11"/>
  <c r="H2130" i="11" s="1"/>
  <c r="G2134" i="11"/>
  <c r="H2134" i="11" s="1"/>
  <c r="G2138" i="11"/>
  <c r="H2138" i="11" s="1"/>
  <c r="G2142" i="11"/>
  <c r="H2142" i="11" s="1"/>
  <c r="G2146" i="11"/>
  <c r="H2146" i="11" s="1"/>
  <c r="G2150" i="11"/>
  <c r="H2150" i="11" s="1"/>
  <c r="G2154" i="11"/>
  <c r="H2154" i="11" s="1"/>
  <c r="G2158" i="11"/>
  <c r="H2158" i="11" s="1"/>
  <c r="G2162" i="11"/>
  <c r="H2162" i="11" s="1"/>
  <c r="G2166" i="11"/>
  <c r="H2166" i="11" s="1"/>
  <c r="G2170" i="11"/>
  <c r="H2170" i="11" s="1"/>
  <c r="G2174" i="11"/>
  <c r="H2174" i="11" s="1"/>
  <c r="G2178" i="11"/>
  <c r="H2178" i="11" s="1"/>
  <c r="G2182" i="11"/>
  <c r="H2182" i="11" s="1"/>
  <c r="G2186" i="11"/>
  <c r="H2186" i="11" s="1"/>
  <c r="G2190" i="11"/>
  <c r="H2190" i="11" s="1"/>
  <c r="G2194" i="11"/>
  <c r="H2194" i="11" s="1"/>
  <c r="G2198" i="11"/>
  <c r="H2198" i="11" s="1"/>
  <c r="G2202" i="11"/>
  <c r="H2202" i="11" s="1"/>
  <c r="G2206" i="11"/>
  <c r="H2206" i="11" s="1"/>
  <c r="G2210" i="11"/>
  <c r="H2210" i="11" s="1"/>
  <c r="G2214" i="11"/>
  <c r="H2214" i="11" s="1"/>
  <c r="G2218" i="11"/>
  <c r="H2218" i="11" s="1"/>
  <c r="G2222" i="11"/>
  <c r="H2222" i="11" s="1"/>
  <c r="G2226" i="11"/>
  <c r="H2226" i="11" s="1"/>
  <c r="G2230" i="11"/>
  <c r="H2230" i="11" s="1"/>
  <c r="G2234" i="11"/>
  <c r="H2234" i="11" s="1"/>
  <c r="G2238" i="11"/>
  <c r="H2238" i="11" s="1"/>
  <c r="G2242" i="11"/>
  <c r="H2242" i="11" s="1"/>
  <c r="G2246" i="11"/>
  <c r="H2246" i="11" s="1"/>
  <c r="G2250" i="11"/>
  <c r="H2250" i="11" s="1"/>
  <c r="G2254" i="11"/>
  <c r="H2254" i="11" s="1"/>
  <c r="G2258" i="11"/>
  <c r="H2258" i="11" s="1"/>
  <c r="G2262" i="11"/>
  <c r="H2262" i="11" s="1"/>
  <c r="G2266" i="11"/>
  <c r="H2266" i="11" s="1"/>
  <c r="G2270" i="11"/>
  <c r="H2270" i="11" s="1"/>
  <c r="G2274" i="11"/>
  <c r="H2274" i="11" s="1"/>
  <c r="G2278" i="11"/>
  <c r="H2278" i="11" s="1"/>
  <c r="G2282" i="11"/>
  <c r="H2282" i="11" s="1"/>
  <c r="G2286" i="11"/>
  <c r="H2286" i="11" s="1"/>
  <c r="G2290" i="11"/>
  <c r="H2290" i="11" s="1"/>
  <c r="G2294" i="11"/>
  <c r="H2294" i="11" s="1"/>
  <c r="G2298" i="11"/>
  <c r="H2298" i="11" s="1"/>
  <c r="G2302" i="11"/>
  <c r="H2302" i="11" s="1"/>
  <c r="G2306" i="11"/>
  <c r="H2306" i="11" s="1"/>
  <c r="G2310" i="11"/>
  <c r="H2310" i="11" s="1"/>
  <c r="G2314" i="11"/>
  <c r="H2314" i="11" s="1"/>
  <c r="G2318" i="11"/>
  <c r="H2318" i="11" s="1"/>
  <c r="G2322" i="11"/>
  <c r="H2322" i="11" s="1"/>
  <c r="G2326" i="11"/>
  <c r="H2326" i="11" s="1"/>
  <c r="G2330" i="11"/>
  <c r="H2330" i="11" s="1"/>
  <c r="G2334" i="11"/>
  <c r="H2334" i="11" s="1"/>
  <c r="G2338" i="11"/>
  <c r="H2338" i="11" s="1"/>
  <c r="G2342" i="11"/>
  <c r="H2342" i="11" s="1"/>
  <c r="G2346" i="11"/>
  <c r="H2346" i="11" s="1"/>
  <c r="G2350" i="11"/>
  <c r="H2350" i="11" s="1"/>
  <c r="G2354" i="11"/>
  <c r="H2354" i="11" s="1"/>
  <c r="G2358" i="11"/>
  <c r="H2358" i="11" s="1"/>
  <c r="G2362" i="11"/>
  <c r="H2362" i="11" s="1"/>
  <c r="G2366" i="11"/>
  <c r="H2366" i="11" s="1"/>
  <c r="G2370" i="11"/>
  <c r="H2370" i="11" s="1"/>
  <c r="G2374" i="11"/>
  <c r="H2374" i="11" s="1"/>
  <c r="G2378" i="11"/>
  <c r="H2378" i="11" s="1"/>
  <c r="G2382" i="11"/>
  <c r="H2382" i="11" s="1"/>
  <c r="G2386" i="11"/>
  <c r="H2386" i="11" s="1"/>
  <c r="G2390" i="11"/>
  <c r="H2390" i="11" s="1"/>
  <c r="G2394" i="11"/>
  <c r="H2394" i="11" s="1"/>
  <c r="G2398" i="11"/>
  <c r="H2398" i="11" s="1"/>
  <c r="G2402" i="11"/>
  <c r="H2402" i="11" s="1"/>
  <c r="G2406" i="11"/>
  <c r="H2406" i="11" s="1"/>
  <c r="G2410" i="11"/>
  <c r="H2410" i="11" s="1"/>
  <c r="G2414" i="11"/>
  <c r="H2414" i="11" s="1"/>
  <c r="G2418" i="11"/>
  <c r="H2418" i="11" s="1"/>
  <c r="G2422" i="11"/>
  <c r="H2422" i="11" s="1"/>
  <c r="G2426" i="11"/>
  <c r="H2426" i="11" s="1"/>
  <c r="G2430" i="11"/>
  <c r="H2430" i="11" s="1"/>
  <c r="G2434" i="11"/>
  <c r="H2434" i="11" s="1"/>
  <c r="G2438" i="11"/>
  <c r="H2438" i="11" s="1"/>
  <c r="G2442" i="11"/>
  <c r="H2442" i="11" s="1"/>
  <c r="G2446" i="11"/>
  <c r="H2446" i="11" s="1"/>
  <c r="G2450" i="11"/>
  <c r="H2450" i="11" s="1"/>
  <c r="G2454" i="11"/>
  <c r="H2454" i="11" s="1"/>
  <c r="G2458" i="11"/>
  <c r="H2458" i="11" s="1"/>
  <c r="G2462" i="11"/>
  <c r="H2462" i="11" s="1"/>
  <c r="G2466" i="11"/>
  <c r="H2466" i="11" s="1"/>
  <c r="G2470" i="11"/>
  <c r="H2470" i="11" s="1"/>
  <c r="G2474" i="11"/>
  <c r="H2474" i="11" s="1"/>
  <c r="G2478" i="11"/>
  <c r="H2478" i="11" s="1"/>
  <c r="G2482" i="11"/>
  <c r="H2482" i="11" s="1"/>
  <c r="G2486" i="11"/>
  <c r="H2486" i="11" s="1"/>
  <c r="G2490" i="11"/>
  <c r="H2490" i="11" s="1"/>
  <c r="G2494" i="11"/>
  <c r="H2494" i="11" s="1"/>
  <c r="G2498" i="11"/>
  <c r="H2498" i="11" s="1"/>
  <c r="G2502" i="11"/>
  <c r="H2502" i="11" s="1"/>
  <c r="G2506" i="11"/>
  <c r="H2506" i="11" s="1"/>
  <c r="G2510" i="11"/>
  <c r="H2510" i="11" s="1"/>
  <c r="G2514" i="11"/>
  <c r="H2514" i="11" s="1"/>
  <c r="G2518" i="11"/>
  <c r="H2518" i="11" s="1"/>
  <c r="G2522" i="11"/>
  <c r="H2522" i="11" s="1"/>
  <c r="G2526" i="11"/>
  <c r="H2526" i="11" s="1"/>
  <c r="G2530" i="11"/>
  <c r="H2530" i="11" s="1"/>
  <c r="G2534" i="11"/>
  <c r="H2534" i="11" s="1"/>
  <c r="G2538" i="11"/>
  <c r="H2538" i="11" s="1"/>
  <c r="G2542" i="11"/>
  <c r="H2542" i="11" s="1"/>
  <c r="G2546" i="11"/>
  <c r="H2546" i="11" s="1"/>
  <c r="G2550" i="11"/>
  <c r="H2550" i="11" s="1"/>
  <c r="G2554" i="11"/>
  <c r="H2554" i="11" s="1"/>
  <c r="G2558" i="11"/>
  <c r="H2558" i="11" s="1"/>
  <c r="G2562" i="11"/>
  <c r="H2562" i="11" s="1"/>
  <c r="G2566" i="11"/>
  <c r="H2566" i="11" s="1"/>
  <c r="G2570" i="11"/>
  <c r="H2570" i="11" s="1"/>
  <c r="G2574" i="11"/>
  <c r="H2574" i="11" s="1"/>
  <c r="G2578" i="11"/>
  <c r="H2578" i="11" s="1"/>
  <c r="G2582" i="11"/>
  <c r="H2582" i="11" s="1"/>
  <c r="G2586" i="11"/>
  <c r="H2586" i="11" s="1"/>
  <c r="G2590" i="11"/>
  <c r="H2590" i="11" s="1"/>
  <c r="G2594" i="11"/>
  <c r="H2594" i="11" s="1"/>
  <c r="G2598" i="11"/>
  <c r="H2598" i="11" s="1"/>
  <c r="G2602" i="11"/>
  <c r="H2602" i="11" s="1"/>
  <c r="G2606" i="11"/>
  <c r="H2606" i="11" s="1"/>
  <c r="G2610" i="11"/>
  <c r="H2610" i="11" s="1"/>
  <c r="G2614" i="11"/>
  <c r="H2614" i="11" s="1"/>
  <c r="G2618" i="11"/>
  <c r="H2618" i="11" s="1"/>
  <c r="G2622" i="11"/>
  <c r="H2622" i="11" s="1"/>
  <c r="G2626" i="11"/>
  <c r="H2626" i="11" s="1"/>
  <c r="G2630" i="11"/>
  <c r="H2630" i="11" s="1"/>
  <c r="G2634" i="11"/>
  <c r="H2634" i="11" s="1"/>
  <c r="G2638" i="11"/>
  <c r="H2638" i="11" s="1"/>
  <c r="G2642" i="11"/>
  <c r="H2642" i="11" s="1"/>
  <c r="G2646" i="11"/>
  <c r="H2646" i="11" s="1"/>
  <c r="G2650" i="11"/>
  <c r="H2650" i="11" s="1"/>
  <c r="G2654" i="11"/>
  <c r="H2654" i="11" s="1"/>
  <c r="G2658" i="11"/>
  <c r="H2658" i="11" s="1"/>
  <c r="G2662" i="11"/>
  <c r="H2662" i="11" s="1"/>
  <c r="G2666" i="11"/>
  <c r="H2666" i="11" s="1"/>
  <c r="G2670" i="11"/>
  <c r="H2670" i="11" s="1"/>
  <c r="G2674" i="11"/>
  <c r="H2674" i="11" s="1"/>
  <c r="G2678" i="11"/>
  <c r="H2678" i="11" s="1"/>
  <c r="G2682" i="11"/>
  <c r="H2682" i="11" s="1"/>
  <c r="G2686" i="11"/>
  <c r="H2686" i="11" s="1"/>
  <c r="G2690" i="11"/>
  <c r="H2690" i="11" s="1"/>
  <c r="G2694" i="11"/>
  <c r="H2694" i="11" s="1"/>
  <c r="G2698" i="11"/>
  <c r="H2698" i="11" s="1"/>
  <c r="G2702" i="11"/>
  <c r="H2702" i="11" s="1"/>
  <c r="G2706" i="11"/>
  <c r="H2706" i="11" s="1"/>
  <c r="G2710" i="11"/>
  <c r="H2710" i="11" s="1"/>
  <c r="G2714" i="11"/>
  <c r="H2714" i="11" s="1"/>
  <c r="G2718" i="11"/>
  <c r="H2718" i="11" s="1"/>
  <c r="G2722" i="11"/>
  <c r="H2722" i="11" s="1"/>
  <c r="G2726" i="11"/>
  <c r="H2726" i="11" s="1"/>
  <c r="G2730" i="11"/>
  <c r="H2730" i="11" s="1"/>
  <c r="G2734" i="11"/>
  <c r="H2734" i="11" s="1"/>
  <c r="G2738" i="11"/>
  <c r="H2738" i="11" s="1"/>
  <c r="G2742" i="11"/>
  <c r="H2742" i="11" s="1"/>
  <c r="G2746" i="11"/>
  <c r="H2746" i="11" s="1"/>
  <c r="G2750" i="11"/>
  <c r="H2750" i="11" s="1"/>
  <c r="G2754" i="11"/>
  <c r="H2754" i="11" s="1"/>
  <c r="G2758" i="11"/>
  <c r="H2758" i="11" s="1"/>
  <c r="G2762" i="11"/>
  <c r="H2762" i="11" s="1"/>
  <c r="G2766" i="11"/>
  <c r="H2766" i="11" s="1"/>
  <c r="G2770" i="11"/>
  <c r="H2770" i="11" s="1"/>
  <c r="G2774" i="11"/>
  <c r="H2774" i="11" s="1"/>
  <c r="G2778" i="11"/>
  <c r="H2778" i="11" s="1"/>
  <c r="G2782" i="11"/>
  <c r="H2782" i="11" s="1"/>
  <c r="G2786" i="11"/>
  <c r="H2786" i="11" s="1"/>
  <c r="G2790" i="11"/>
  <c r="H2790" i="11" s="1"/>
  <c r="G2794" i="11"/>
  <c r="H2794" i="11" s="1"/>
  <c r="G2798" i="11"/>
  <c r="H2798" i="11" s="1"/>
  <c r="G2802" i="11"/>
  <c r="H2802" i="11" s="1"/>
  <c r="G2806" i="11"/>
  <c r="H2806" i="11" s="1"/>
  <c r="G2810" i="11"/>
  <c r="H2810" i="11" s="1"/>
  <c r="G2814" i="11"/>
  <c r="H2814" i="11" s="1"/>
  <c r="G2818" i="11"/>
  <c r="H2818" i="11" s="1"/>
  <c r="G2822" i="11"/>
  <c r="H2822" i="11" s="1"/>
  <c r="G2826" i="11"/>
  <c r="H2826" i="11" s="1"/>
  <c r="G2830" i="11"/>
  <c r="H2830" i="11" s="1"/>
  <c r="G2834" i="11"/>
  <c r="H2834" i="11" s="1"/>
  <c r="G2838" i="11"/>
  <c r="H2838" i="11" s="1"/>
  <c r="G2842" i="11"/>
  <c r="H2842" i="11" s="1"/>
  <c r="G2846" i="11"/>
  <c r="H2846" i="11" s="1"/>
  <c r="G2850" i="11"/>
  <c r="H2850" i="11" s="1"/>
  <c r="G2854" i="11"/>
  <c r="H2854" i="11" s="1"/>
  <c r="G2858" i="11"/>
  <c r="H2858" i="11" s="1"/>
  <c r="G2862" i="11"/>
  <c r="H2862" i="11" s="1"/>
  <c r="G2866" i="11"/>
  <c r="H2866" i="11" s="1"/>
  <c r="G2870" i="11"/>
  <c r="H2870" i="11" s="1"/>
  <c r="G2874" i="11"/>
  <c r="H2874" i="11" s="1"/>
  <c r="G2878" i="11"/>
  <c r="H2878" i="11" s="1"/>
  <c r="G2882" i="11"/>
  <c r="H2882" i="11" s="1"/>
  <c r="G2886" i="11"/>
  <c r="H2886" i="11" s="1"/>
  <c r="G2890" i="11"/>
  <c r="H2890" i="11" s="1"/>
  <c r="G2894" i="11"/>
  <c r="H2894" i="11" s="1"/>
  <c r="G2898" i="11"/>
  <c r="H2898" i="11" s="1"/>
  <c r="G2902" i="11"/>
  <c r="H2902" i="11" s="1"/>
  <c r="G2906" i="11"/>
  <c r="H2906" i="11" s="1"/>
  <c r="G2910" i="11"/>
  <c r="H2910" i="11" s="1"/>
  <c r="G2914" i="11"/>
  <c r="H2914" i="11" s="1"/>
  <c r="G2918" i="11"/>
  <c r="H2918" i="11" s="1"/>
  <c r="G2922" i="11"/>
  <c r="H2922" i="11" s="1"/>
  <c r="G2926" i="11"/>
  <c r="H2926" i="11" s="1"/>
  <c r="G2930" i="11"/>
  <c r="H2930" i="11" s="1"/>
  <c r="G2934" i="11"/>
  <c r="H2934" i="11" s="1"/>
  <c r="G2938" i="11"/>
  <c r="H2938" i="11" s="1"/>
  <c r="G2942" i="11"/>
  <c r="H2942" i="11" s="1"/>
  <c r="G2946" i="11"/>
  <c r="H2946" i="11" s="1"/>
  <c r="G2950" i="11"/>
  <c r="H2950" i="11" s="1"/>
  <c r="G2954" i="11"/>
  <c r="H2954" i="11" s="1"/>
  <c r="G2958" i="11"/>
  <c r="H2958" i="11" s="1"/>
  <c r="G2962" i="11"/>
  <c r="H2962" i="11" s="1"/>
  <c r="G2966" i="11"/>
  <c r="H2966" i="11" s="1"/>
  <c r="G2970" i="11"/>
  <c r="H2970" i="11" s="1"/>
  <c r="G2974" i="11"/>
  <c r="H2974" i="11" s="1"/>
  <c r="G2978" i="11"/>
  <c r="H2978" i="11" s="1"/>
  <c r="G2982" i="11"/>
  <c r="H2982" i="11" s="1"/>
  <c r="G2986" i="11"/>
  <c r="H2986" i="11" s="1"/>
  <c r="G2990" i="11"/>
  <c r="H2990" i="11" s="1"/>
  <c r="G2994" i="11"/>
  <c r="H2994" i="11" s="1"/>
  <c r="G2998" i="11"/>
  <c r="H2998" i="11" s="1"/>
  <c r="G3002" i="11"/>
  <c r="H3002" i="11" s="1"/>
  <c r="G3006" i="11"/>
  <c r="H3006" i="11" s="1"/>
  <c r="G3010" i="11"/>
  <c r="H3010" i="11" s="1"/>
  <c r="G3014" i="11"/>
  <c r="H3014" i="11" s="1"/>
  <c r="G3018" i="11"/>
  <c r="H3018" i="11" s="1"/>
  <c r="G3022" i="11"/>
  <c r="H3022" i="11" s="1"/>
  <c r="G3026" i="11"/>
  <c r="H3026" i="11" s="1"/>
  <c r="G3030" i="11"/>
  <c r="H3030" i="11" s="1"/>
  <c r="G3034" i="11"/>
  <c r="H3034" i="11" s="1"/>
  <c r="G3038" i="11"/>
  <c r="H3038" i="11" s="1"/>
  <c r="G3042" i="11"/>
  <c r="H3042" i="11" s="1"/>
  <c r="G3046" i="11"/>
  <c r="H3046" i="11" s="1"/>
  <c r="G3050" i="11"/>
  <c r="H3050" i="11" s="1"/>
  <c r="G3054" i="11"/>
  <c r="H3054" i="11" s="1"/>
  <c r="G3058" i="11"/>
  <c r="H3058" i="11" s="1"/>
  <c r="G3062" i="11"/>
  <c r="H3062" i="11" s="1"/>
  <c r="G3066" i="11"/>
  <c r="H3066" i="11" s="1"/>
  <c r="G3070" i="11"/>
  <c r="H3070" i="11" s="1"/>
  <c r="G3074" i="11"/>
  <c r="H3074" i="11" s="1"/>
  <c r="G3078" i="11"/>
  <c r="H3078" i="11" s="1"/>
  <c r="G3082" i="11"/>
  <c r="H3082" i="11" s="1"/>
  <c r="G3086" i="11"/>
  <c r="H3086" i="11" s="1"/>
  <c r="G3090" i="11"/>
  <c r="H3090" i="11" s="1"/>
  <c r="G3094" i="11"/>
  <c r="H3094" i="11" s="1"/>
  <c r="G3098" i="11"/>
  <c r="H3098" i="11" s="1"/>
  <c r="G3102" i="11"/>
  <c r="H3102" i="11" s="1"/>
  <c r="G3106" i="11"/>
  <c r="H3106" i="11" s="1"/>
  <c r="G3110" i="11"/>
  <c r="H3110" i="11" s="1"/>
  <c r="G3114" i="11"/>
  <c r="H3114" i="11" s="1"/>
  <c r="G3118" i="11"/>
  <c r="H3118" i="11" s="1"/>
  <c r="G3122" i="11"/>
  <c r="H3122" i="11" s="1"/>
  <c r="G3126" i="11"/>
  <c r="H3126" i="11" s="1"/>
  <c r="G3130" i="11"/>
  <c r="H3130" i="11" s="1"/>
  <c r="G3134" i="11"/>
  <c r="H3134" i="11" s="1"/>
  <c r="G3138" i="11"/>
  <c r="H3138" i="11" s="1"/>
  <c r="G3142" i="11"/>
  <c r="H3142" i="11" s="1"/>
  <c r="G3146" i="11"/>
  <c r="H3146" i="11" s="1"/>
  <c r="G3150" i="11"/>
  <c r="H3150" i="11" s="1"/>
  <c r="G3154" i="11"/>
  <c r="H3154" i="11" s="1"/>
  <c r="G3158" i="11"/>
  <c r="H3158" i="11" s="1"/>
  <c r="G3162" i="11"/>
  <c r="H3162" i="11" s="1"/>
  <c r="G3166" i="11"/>
  <c r="H3166" i="11" s="1"/>
  <c r="G3170" i="11"/>
  <c r="H3170" i="11" s="1"/>
  <c r="G3174" i="11"/>
  <c r="H3174" i="11" s="1"/>
  <c r="G3178" i="11"/>
  <c r="H3178" i="11" s="1"/>
  <c r="G3182" i="11"/>
  <c r="H3182" i="11" s="1"/>
  <c r="G3186" i="11"/>
  <c r="H3186" i="11" s="1"/>
  <c r="G3190" i="11"/>
  <c r="H3190" i="11" s="1"/>
  <c r="G3194" i="11"/>
  <c r="H3194" i="11" s="1"/>
  <c r="G3198" i="11"/>
  <c r="H3198" i="11" s="1"/>
  <c r="G3202" i="11"/>
  <c r="H3202" i="11" s="1"/>
  <c r="G3206" i="11"/>
  <c r="H3206" i="11" s="1"/>
  <c r="G3210" i="11"/>
  <c r="H3210" i="11" s="1"/>
  <c r="G3214" i="11"/>
  <c r="H3214" i="11" s="1"/>
  <c r="G3218" i="11"/>
  <c r="H3218" i="11" s="1"/>
  <c r="G3222" i="11"/>
  <c r="H3222" i="11" s="1"/>
  <c r="G3226" i="11"/>
  <c r="H3226" i="11" s="1"/>
  <c r="G3230" i="11"/>
  <c r="H3230" i="11" s="1"/>
  <c r="G3234" i="11"/>
  <c r="H3234" i="11" s="1"/>
  <c r="G3238" i="11"/>
  <c r="H3238" i="11" s="1"/>
  <c r="G3242" i="11"/>
  <c r="H3242" i="11" s="1"/>
  <c r="G3246" i="11"/>
  <c r="H3246" i="11" s="1"/>
  <c r="G3250" i="11"/>
  <c r="H3250" i="11" s="1"/>
  <c r="G3254" i="11"/>
  <c r="H3254" i="11" s="1"/>
  <c r="G3258" i="11"/>
  <c r="H3258" i="11" s="1"/>
  <c r="G3262" i="11"/>
  <c r="H3262" i="11" s="1"/>
  <c r="G3266" i="11"/>
  <c r="H3266" i="11" s="1"/>
  <c r="G3270" i="11"/>
  <c r="H3270" i="11" s="1"/>
  <c r="G3274" i="11"/>
  <c r="H3274" i="11" s="1"/>
  <c r="G3278" i="11"/>
  <c r="H3278" i="11" s="1"/>
  <c r="G3282" i="11"/>
  <c r="H3282" i="11" s="1"/>
  <c r="G3286" i="11"/>
  <c r="H3286" i="11" s="1"/>
  <c r="G3290" i="11"/>
  <c r="H3290" i="11" s="1"/>
  <c r="G3294" i="11"/>
  <c r="H3294" i="11" s="1"/>
  <c r="G3298" i="11"/>
  <c r="H3298" i="11" s="1"/>
  <c r="G3302" i="11"/>
  <c r="H3302" i="11" s="1"/>
  <c r="G3306" i="11"/>
  <c r="H3306" i="11" s="1"/>
  <c r="G3310" i="11"/>
  <c r="H3310" i="11" s="1"/>
  <c r="G3314" i="11"/>
  <c r="H3314" i="11" s="1"/>
  <c r="G3318" i="11"/>
  <c r="H3318" i="11" s="1"/>
  <c r="G3322" i="11"/>
  <c r="H3322" i="11" s="1"/>
  <c r="G3326" i="11"/>
  <c r="H3326" i="11" s="1"/>
  <c r="G3330" i="11"/>
  <c r="H3330" i="11" s="1"/>
  <c r="G3334" i="11"/>
  <c r="H3334" i="11" s="1"/>
  <c r="G3338" i="11"/>
  <c r="H3338" i="11" s="1"/>
  <c r="G3342" i="11"/>
  <c r="H3342" i="11" s="1"/>
  <c r="G3346" i="11"/>
  <c r="H3346" i="11" s="1"/>
  <c r="G3350" i="11"/>
  <c r="H3350" i="11" s="1"/>
  <c r="G3354" i="11"/>
  <c r="H3354" i="11" s="1"/>
  <c r="G3358" i="11"/>
  <c r="H3358" i="11" s="1"/>
  <c r="G3362" i="11"/>
  <c r="H3362" i="11" s="1"/>
  <c r="G3366" i="11"/>
  <c r="H3366" i="11" s="1"/>
  <c r="G3370" i="11"/>
  <c r="H3370" i="11" s="1"/>
  <c r="G3374" i="11"/>
  <c r="H3374" i="11" s="1"/>
  <c r="G3378" i="11"/>
  <c r="H3378" i="11" s="1"/>
  <c r="G3382" i="11"/>
  <c r="H3382" i="11" s="1"/>
  <c r="G3386" i="11"/>
  <c r="H3386" i="11" s="1"/>
  <c r="G3390" i="11"/>
  <c r="H3390" i="11" s="1"/>
  <c r="G3394" i="11"/>
  <c r="H3394" i="11" s="1"/>
  <c r="G3398" i="11"/>
  <c r="H3398" i="11" s="1"/>
  <c r="G3402" i="11"/>
  <c r="H3402" i="11" s="1"/>
  <c r="G3406" i="11"/>
  <c r="H3406" i="11" s="1"/>
  <c r="G3410" i="11"/>
  <c r="H3410" i="11" s="1"/>
  <c r="G3414" i="11"/>
  <c r="H3414" i="11" s="1"/>
  <c r="G3418" i="11"/>
  <c r="H3418" i="11" s="1"/>
  <c r="G3422" i="11"/>
  <c r="H3422" i="11" s="1"/>
  <c r="G3426" i="11"/>
  <c r="H3426" i="11" s="1"/>
  <c r="G3430" i="11"/>
  <c r="H3430" i="11" s="1"/>
  <c r="G3434" i="11"/>
  <c r="H3434" i="11" s="1"/>
  <c r="G3438" i="11"/>
  <c r="H3438" i="11" s="1"/>
  <c r="G3442" i="11"/>
  <c r="H3442" i="11" s="1"/>
  <c r="G3446" i="11"/>
  <c r="H3446" i="11" s="1"/>
  <c r="G3450" i="11"/>
  <c r="H3450" i="11" s="1"/>
  <c r="G3454" i="11"/>
  <c r="H3454" i="11" s="1"/>
  <c r="G3458" i="11"/>
  <c r="H3458" i="11" s="1"/>
  <c r="G3462" i="11"/>
  <c r="H3462" i="11" s="1"/>
  <c r="G3466" i="11"/>
  <c r="H3466" i="11" s="1"/>
  <c r="G3470" i="11"/>
  <c r="H3470" i="11" s="1"/>
  <c r="G3474" i="11"/>
  <c r="H3474" i="11" s="1"/>
  <c r="G3478" i="11"/>
  <c r="H3478" i="11" s="1"/>
  <c r="G3482" i="11"/>
  <c r="H3482" i="11" s="1"/>
  <c r="G3486" i="11"/>
  <c r="H3486" i="11" s="1"/>
  <c r="G3490" i="11"/>
  <c r="H3490" i="11" s="1"/>
  <c r="G3494" i="11"/>
  <c r="H3494" i="11" s="1"/>
  <c r="G3498" i="11"/>
  <c r="H3498" i="11" s="1"/>
  <c r="G3502" i="11"/>
  <c r="H3502" i="11" s="1"/>
  <c r="G3506" i="11"/>
  <c r="H3506" i="11" s="1"/>
  <c r="G3510" i="11"/>
  <c r="H3510" i="11" s="1"/>
  <c r="G3514" i="11"/>
  <c r="H3514" i="11" s="1"/>
  <c r="G3518" i="11"/>
  <c r="H3518" i="11" s="1"/>
  <c r="G3522" i="11"/>
  <c r="H3522" i="11" s="1"/>
  <c r="G3526" i="11"/>
  <c r="H3526" i="11" s="1"/>
  <c r="G3530" i="11"/>
  <c r="H3530" i="11" s="1"/>
  <c r="G3534" i="11"/>
  <c r="H3534" i="11" s="1"/>
  <c r="G3538" i="11"/>
  <c r="H3538" i="11" s="1"/>
  <c r="G3542" i="11"/>
  <c r="H3542" i="11" s="1"/>
  <c r="G3546" i="11"/>
  <c r="H3546" i="11" s="1"/>
  <c r="G3550" i="11"/>
  <c r="H3550" i="11" s="1"/>
  <c r="G3554" i="11"/>
  <c r="H3554" i="11" s="1"/>
  <c r="G3558" i="11"/>
  <c r="H3558" i="11" s="1"/>
  <c r="G3562" i="11"/>
  <c r="H3562" i="11" s="1"/>
  <c r="G3566" i="11"/>
  <c r="H3566" i="11" s="1"/>
  <c r="G3570" i="11"/>
  <c r="H3570" i="11" s="1"/>
  <c r="G3574" i="11"/>
  <c r="H3574" i="11" s="1"/>
  <c r="G3578" i="11"/>
  <c r="H3578" i="11" s="1"/>
  <c r="G3582" i="11"/>
  <c r="H3582" i="11" s="1"/>
  <c r="G3586" i="11"/>
  <c r="H3586" i="11" s="1"/>
  <c r="G3590" i="11"/>
  <c r="H3590" i="11" s="1"/>
  <c r="G3594" i="11"/>
  <c r="H3594" i="11" s="1"/>
  <c r="G3598" i="11"/>
  <c r="H3598" i="11" s="1"/>
  <c r="G3602" i="11"/>
  <c r="H3602" i="11" s="1"/>
  <c r="G3606" i="11"/>
  <c r="H3606" i="11" s="1"/>
  <c r="G3610" i="11"/>
  <c r="H3610" i="11" s="1"/>
  <c r="G3614" i="11"/>
  <c r="H3614" i="11" s="1"/>
  <c r="G3618" i="11"/>
  <c r="H3618" i="11" s="1"/>
  <c r="G3622" i="11"/>
  <c r="H3622" i="11" s="1"/>
  <c r="G3626" i="11"/>
  <c r="H3626" i="11" s="1"/>
  <c r="G3630" i="11"/>
  <c r="H3630" i="11" s="1"/>
  <c r="G3634" i="11"/>
  <c r="H3634" i="11" s="1"/>
  <c r="G3638" i="11"/>
  <c r="H3638" i="11" s="1"/>
  <c r="G3642" i="11"/>
  <c r="H3642" i="11" s="1"/>
  <c r="G3646" i="11"/>
  <c r="H3646" i="11" s="1"/>
  <c r="G3650" i="11"/>
  <c r="H3650" i="11" s="1"/>
  <c r="G3654" i="11"/>
  <c r="H3654" i="11" s="1"/>
  <c r="G3658" i="11"/>
  <c r="H3658" i="11" s="1"/>
  <c r="G3662" i="11"/>
  <c r="H3662" i="11" s="1"/>
  <c r="G3666" i="11"/>
  <c r="H3666" i="11" s="1"/>
  <c r="G3670" i="11"/>
  <c r="H3670" i="11" s="1"/>
  <c r="G3674" i="11"/>
  <c r="H3674" i="11" s="1"/>
  <c r="G3678" i="11"/>
  <c r="H3678" i="11" s="1"/>
  <c r="G3682" i="11"/>
  <c r="H3682" i="11" s="1"/>
  <c r="G3686" i="11"/>
  <c r="H3686" i="11" s="1"/>
  <c r="G3690" i="11"/>
  <c r="H3690" i="11" s="1"/>
  <c r="G3694" i="11"/>
  <c r="H3694" i="11" s="1"/>
  <c r="G3698" i="11"/>
  <c r="H3698" i="11" s="1"/>
  <c r="G3702" i="11"/>
  <c r="H3702" i="11" s="1"/>
  <c r="G3706" i="11"/>
  <c r="H3706" i="11" s="1"/>
  <c r="G3710" i="11"/>
  <c r="H3710" i="11" s="1"/>
  <c r="G3714" i="11"/>
  <c r="H3714" i="11" s="1"/>
  <c r="G3718" i="11"/>
  <c r="H3718" i="11" s="1"/>
  <c r="G3722" i="11"/>
  <c r="H3722" i="11" s="1"/>
  <c r="G3726" i="11"/>
  <c r="H3726" i="11" s="1"/>
  <c r="G3730" i="11"/>
  <c r="H3730" i="11" s="1"/>
  <c r="G3734" i="11"/>
  <c r="H3734" i="11" s="1"/>
  <c r="G3738" i="11"/>
  <c r="H3738" i="11" s="1"/>
  <c r="G3742" i="11"/>
  <c r="H3742" i="11" s="1"/>
  <c r="G3746" i="11"/>
  <c r="H3746" i="11" s="1"/>
  <c r="G3750" i="11"/>
  <c r="H3750" i="11" s="1"/>
  <c r="G3754" i="11"/>
  <c r="H3754" i="11" s="1"/>
  <c r="G3758" i="11"/>
  <c r="H3758" i="11" s="1"/>
  <c r="G3762" i="11"/>
  <c r="H3762" i="11" s="1"/>
  <c r="G3766" i="11"/>
  <c r="H3766" i="11" s="1"/>
  <c r="G3770" i="11"/>
  <c r="H3770" i="11" s="1"/>
  <c r="G3774" i="11"/>
  <c r="H3774" i="11" s="1"/>
  <c r="G3778" i="11"/>
  <c r="H3778" i="11" s="1"/>
  <c r="G3782" i="11"/>
  <c r="H3782" i="11" s="1"/>
  <c r="G3786" i="11"/>
  <c r="H3786" i="11" s="1"/>
  <c r="G3790" i="11"/>
  <c r="H3790" i="11" s="1"/>
  <c r="G3794" i="11"/>
  <c r="H3794" i="11" s="1"/>
  <c r="G3798" i="11"/>
  <c r="H3798" i="11" s="1"/>
  <c r="G3802" i="11"/>
  <c r="H3802" i="11" s="1"/>
  <c r="G3806" i="11"/>
  <c r="H3806" i="11" s="1"/>
  <c r="G3810" i="11"/>
  <c r="H3810" i="11" s="1"/>
  <c r="G3814" i="11"/>
  <c r="H3814" i="11" s="1"/>
  <c r="G3818" i="11"/>
  <c r="H3818" i="11" s="1"/>
  <c r="G3822" i="11"/>
  <c r="H3822" i="11" s="1"/>
  <c r="G3826" i="11"/>
  <c r="H3826" i="11" s="1"/>
  <c r="G3830" i="11"/>
  <c r="H3830" i="11" s="1"/>
  <c r="G3834" i="11"/>
  <c r="H3834" i="11" s="1"/>
  <c r="G3838" i="11"/>
  <c r="H3838" i="11" s="1"/>
  <c r="G3842" i="11"/>
  <c r="H3842" i="11" s="1"/>
  <c r="G3846" i="11"/>
  <c r="H3846" i="11" s="1"/>
  <c r="G3850" i="11"/>
  <c r="H3850" i="11" s="1"/>
  <c r="G3854" i="11"/>
  <c r="H3854" i="11" s="1"/>
  <c r="G3858" i="11"/>
  <c r="H3858" i="11" s="1"/>
  <c r="G3862" i="11"/>
  <c r="H3862" i="11" s="1"/>
  <c r="G3866" i="11"/>
  <c r="H3866" i="11" s="1"/>
  <c r="G3870" i="11"/>
  <c r="H3870" i="11" s="1"/>
  <c r="G3874" i="11"/>
  <c r="H3874" i="11" s="1"/>
  <c r="G3878" i="11"/>
  <c r="H3878" i="11" s="1"/>
  <c r="G3882" i="11"/>
  <c r="H3882" i="11" s="1"/>
  <c r="G3886" i="11"/>
  <c r="H3886" i="11" s="1"/>
  <c r="G3890" i="11"/>
  <c r="H3890" i="11" s="1"/>
  <c r="G3894" i="11"/>
  <c r="H3894" i="11" s="1"/>
  <c r="G3898" i="11"/>
  <c r="H3898" i="11" s="1"/>
  <c r="G3902" i="11"/>
  <c r="H3902" i="11" s="1"/>
  <c r="G3906" i="11"/>
  <c r="H3906" i="11" s="1"/>
  <c r="G3910" i="11"/>
  <c r="H3910" i="11" s="1"/>
  <c r="G3914" i="11"/>
  <c r="H3914" i="11" s="1"/>
  <c r="G3918" i="11"/>
  <c r="H3918" i="11" s="1"/>
  <c r="G3922" i="11"/>
  <c r="H3922" i="11" s="1"/>
  <c r="G3926" i="11"/>
  <c r="H3926" i="11" s="1"/>
  <c r="G3930" i="11"/>
  <c r="H3930" i="11" s="1"/>
  <c r="G3934" i="11"/>
  <c r="H3934" i="11" s="1"/>
  <c r="G3938" i="11"/>
  <c r="H3938" i="11" s="1"/>
  <c r="G3942" i="11"/>
  <c r="H3942" i="11" s="1"/>
  <c r="G3946" i="11"/>
  <c r="H3946" i="11" s="1"/>
  <c r="G3950" i="11"/>
  <c r="H3950" i="11" s="1"/>
  <c r="G3954" i="11"/>
  <c r="H3954" i="11" s="1"/>
  <c r="G3958" i="11"/>
  <c r="H3958" i="11" s="1"/>
  <c r="G3962" i="11"/>
  <c r="H3962" i="11" s="1"/>
  <c r="G3966" i="11"/>
  <c r="H3966" i="11" s="1"/>
  <c r="G3970" i="11"/>
  <c r="H3970" i="11" s="1"/>
  <c r="G3974" i="11"/>
  <c r="H3974" i="11" s="1"/>
  <c r="G3978" i="11"/>
  <c r="H3978" i="11" s="1"/>
  <c r="G3982" i="11"/>
  <c r="H3982" i="11" s="1"/>
  <c r="G3986" i="11"/>
  <c r="H3986" i="11" s="1"/>
  <c r="G3990" i="11"/>
  <c r="H3990" i="11" s="1"/>
  <c r="G3994" i="11"/>
  <c r="H3994" i="11" s="1"/>
  <c r="G3998" i="11"/>
  <c r="H3998" i="11" s="1"/>
  <c r="G4002" i="11"/>
  <c r="H4002" i="11" s="1"/>
  <c r="G4006" i="11"/>
  <c r="H4006" i="11" s="1"/>
  <c r="G4010" i="11"/>
  <c r="H4010" i="11" s="1"/>
  <c r="G4014" i="11"/>
  <c r="H4014" i="11" s="1"/>
  <c r="G4018" i="11"/>
  <c r="H4018" i="11" s="1"/>
  <c r="G4022" i="11"/>
  <c r="H4022" i="11" s="1"/>
  <c r="G4026" i="11"/>
  <c r="H4026" i="11" s="1"/>
  <c r="G4030" i="11"/>
  <c r="H4030" i="11" s="1"/>
  <c r="G4034" i="11"/>
  <c r="H4034" i="11" s="1"/>
  <c r="G4038" i="11"/>
  <c r="H4038" i="11" s="1"/>
  <c r="G4042" i="11"/>
  <c r="H4042" i="11" s="1"/>
  <c r="G4046" i="11"/>
  <c r="H4046" i="11" s="1"/>
  <c r="G4050" i="11"/>
  <c r="H4050" i="11" s="1"/>
  <c r="G4054" i="11"/>
  <c r="H4054" i="11" s="1"/>
  <c r="G4058" i="11"/>
  <c r="H4058" i="11" s="1"/>
  <c r="G4062" i="11"/>
  <c r="H4062" i="11" s="1"/>
  <c r="G4066" i="11"/>
  <c r="H4066" i="11" s="1"/>
  <c r="G4070" i="11"/>
  <c r="H4070" i="11" s="1"/>
  <c r="G4074" i="11"/>
  <c r="H4074" i="11" s="1"/>
  <c r="G4078" i="11"/>
  <c r="H4078" i="11" s="1"/>
  <c r="G4082" i="11"/>
  <c r="H4082" i="11" s="1"/>
  <c r="G4086" i="11"/>
  <c r="H4086" i="11" s="1"/>
  <c r="G4090" i="11"/>
  <c r="H4090" i="11" s="1"/>
  <c r="G4094" i="11"/>
  <c r="H4094" i="11" s="1"/>
  <c r="G4098" i="11"/>
  <c r="H4098" i="11" s="1"/>
  <c r="G4102" i="11"/>
  <c r="H4102" i="11" s="1"/>
  <c r="G4106" i="11"/>
  <c r="H4106" i="11" s="1"/>
  <c r="G4110" i="11"/>
  <c r="H4110" i="11" s="1"/>
  <c r="G4114" i="11"/>
  <c r="H4114" i="11" s="1"/>
  <c r="G4118" i="11"/>
  <c r="H4118" i="11" s="1"/>
  <c r="G4122" i="11"/>
  <c r="H4122" i="11" s="1"/>
  <c r="G4126" i="11"/>
  <c r="H4126" i="11" s="1"/>
  <c r="G4130" i="11"/>
  <c r="H4130" i="11" s="1"/>
  <c r="G4134" i="11"/>
  <c r="H4134" i="11" s="1"/>
  <c r="G4138" i="11"/>
  <c r="H4138" i="11" s="1"/>
  <c r="G4142" i="11"/>
  <c r="H4142" i="11" s="1"/>
  <c r="G4146" i="11"/>
  <c r="H4146" i="11" s="1"/>
  <c r="G4150" i="11"/>
  <c r="H4150" i="11" s="1"/>
  <c r="G4154" i="11"/>
  <c r="H4154" i="11" s="1"/>
  <c r="G4158" i="11"/>
  <c r="H4158" i="11" s="1"/>
  <c r="G4162" i="11"/>
  <c r="H4162" i="11" s="1"/>
  <c r="G4166" i="11"/>
  <c r="H4166" i="11" s="1"/>
  <c r="G4170" i="11"/>
  <c r="H4170" i="11" s="1"/>
  <c r="G4174" i="11"/>
  <c r="H4174" i="11" s="1"/>
  <c r="G4178" i="11"/>
  <c r="H4178" i="11" s="1"/>
  <c r="G4182" i="11"/>
  <c r="H4182" i="11" s="1"/>
  <c r="G4186" i="11"/>
  <c r="H4186" i="11" s="1"/>
  <c r="G4190" i="11"/>
  <c r="H4190" i="11" s="1"/>
  <c r="G4194" i="11"/>
  <c r="H4194" i="11" s="1"/>
  <c r="G4198" i="11"/>
  <c r="H4198" i="11" s="1"/>
  <c r="G4202" i="11"/>
  <c r="H4202" i="11" s="1"/>
  <c r="G4206" i="11"/>
  <c r="H4206" i="11" s="1"/>
  <c r="G4210" i="11"/>
  <c r="H4210" i="11" s="1"/>
  <c r="G4214" i="11"/>
  <c r="H4214" i="11" s="1"/>
  <c r="G4218" i="11"/>
  <c r="H4218" i="11" s="1"/>
  <c r="G4222" i="11"/>
  <c r="H4222" i="11" s="1"/>
  <c r="G4226" i="11"/>
  <c r="H4226" i="11" s="1"/>
  <c r="G4230" i="11"/>
  <c r="H4230" i="11" s="1"/>
  <c r="G4234" i="11"/>
  <c r="H4234" i="11" s="1"/>
  <c r="G4238" i="11"/>
  <c r="H4238" i="11" s="1"/>
  <c r="G4242" i="11"/>
  <c r="H4242" i="11" s="1"/>
  <c r="G4246" i="11"/>
  <c r="H4246" i="11" s="1"/>
  <c r="G4250" i="11"/>
  <c r="H4250" i="11" s="1"/>
  <c r="G4254" i="11"/>
  <c r="H4254" i="11" s="1"/>
  <c r="G4258" i="11"/>
  <c r="H4258" i="11" s="1"/>
  <c r="G4262" i="11"/>
  <c r="H4262" i="11" s="1"/>
  <c r="G4266" i="11"/>
  <c r="H4266" i="11" s="1"/>
  <c r="G4270" i="11"/>
  <c r="H4270" i="11" s="1"/>
  <c r="G4274" i="11"/>
  <c r="H4274" i="11" s="1"/>
  <c r="G4278" i="11"/>
  <c r="H4278" i="11" s="1"/>
  <c r="G4282" i="11"/>
  <c r="H4282" i="11" s="1"/>
  <c r="G4286" i="11"/>
  <c r="H4286" i="11" s="1"/>
  <c r="G4290" i="11"/>
  <c r="H4290" i="11" s="1"/>
  <c r="G4294" i="11"/>
  <c r="H4294" i="11" s="1"/>
  <c r="G4298" i="11"/>
  <c r="H4298" i="11" s="1"/>
  <c r="G4302" i="11"/>
  <c r="H4302" i="11" s="1"/>
  <c r="G4306" i="11"/>
  <c r="H4306" i="11" s="1"/>
  <c r="G4310" i="11"/>
  <c r="H4310" i="11" s="1"/>
  <c r="G4314" i="11"/>
  <c r="H4314" i="11" s="1"/>
  <c r="G4318" i="11"/>
  <c r="H4318" i="11" s="1"/>
  <c r="G4322" i="11"/>
  <c r="H4322" i="11" s="1"/>
  <c r="G4326" i="11"/>
  <c r="H4326" i="11" s="1"/>
  <c r="G4330" i="11"/>
  <c r="H4330" i="11" s="1"/>
  <c r="G4334" i="11"/>
  <c r="H4334" i="11" s="1"/>
  <c r="G4338" i="11"/>
  <c r="H4338" i="11" s="1"/>
  <c r="G4342" i="11"/>
  <c r="H4342" i="11" s="1"/>
  <c r="G4346" i="11"/>
  <c r="H4346" i="11" s="1"/>
  <c r="G4350" i="11"/>
  <c r="H4350" i="11" s="1"/>
  <c r="G4354" i="11"/>
  <c r="H4354" i="11" s="1"/>
  <c r="G4358" i="11"/>
  <c r="H4358" i="11" s="1"/>
  <c r="G4362" i="11"/>
  <c r="H4362" i="11" s="1"/>
  <c r="G4366" i="11"/>
  <c r="H4366" i="11" s="1"/>
  <c r="G4370" i="11"/>
  <c r="H4370" i="11" s="1"/>
  <c r="G4374" i="11"/>
  <c r="H4374" i="11" s="1"/>
  <c r="G4378" i="11"/>
  <c r="H4378" i="11" s="1"/>
  <c r="G4382" i="11"/>
  <c r="H4382" i="11" s="1"/>
  <c r="G4386" i="11"/>
  <c r="H4386" i="11" s="1"/>
  <c r="G4390" i="11"/>
  <c r="H4390" i="11" s="1"/>
  <c r="G4394" i="11"/>
  <c r="H4394" i="11" s="1"/>
  <c r="G4398" i="11"/>
  <c r="H4398" i="11" s="1"/>
  <c r="G4402" i="11"/>
  <c r="H4402" i="11" s="1"/>
  <c r="G4406" i="11"/>
  <c r="H4406" i="11" s="1"/>
  <c r="G4410" i="11"/>
  <c r="H4410" i="11" s="1"/>
  <c r="G4414" i="11"/>
  <c r="H4414" i="11" s="1"/>
  <c r="G4418" i="11"/>
  <c r="H4418" i="11" s="1"/>
  <c r="G4422" i="11"/>
  <c r="H4422" i="11" s="1"/>
  <c r="G4426" i="11"/>
  <c r="H4426" i="11" s="1"/>
  <c r="G4430" i="11"/>
  <c r="H4430" i="11" s="1"/>
  <c r="G4434" i="11"/>
  <c r="H4434" i="11" s="1"/>
  <c r="G4438" i="11"/>
  <c r="H4438" i="11" s="1"/>
  <c r="G4442" i="11"/>
  <c r="H4442" i="11" s="1"/>
  <c r="G4446" i="11"/>
  <c r="H4446" i="11" s="1"/>
  <c r="G4450" i="11"/>
  <c r="H4450" i="11" s="1"/>
  <c r="G4454" i="11"/>
  <c r="H4454" i="11" s="1"/>
  <c r="G4458" i="11"/>
  <c r="H4458" i="11" s="1"/>
  <c r="G4462" i="11"/>
  <c r="H4462" i="11" s="1"/>
  <c r="G4466" i="11"/>
  <c r="H4466" i="11" s="1"/>
  <c r="G4470" i="11"/>
  <c r="H4470" i="11" s="1"/>
  <c r="G4474" i="11"/>
  <c r="H4474" i="11" s="1"/>
  <c r="G4478" i="11"/>
  <c r="H4478" i="11" s="1"/>
  <c r="G4482" i="11"/>
  <c r="H4482" i="11" s="1"/>
  <c r="G4486" i="11"/>
  <c r="H4486" i="11" s="1"/>
  <c r="G4490" i="11"/>
  <c r="H4490" i="11" s="1"/>
  <c r="G4494" i="11"/>
  <c r="H4494" i="11" s="1"/>
  <c r="G4498" i="11"/>
  <c r="H4498" i="11" s="1"/>
  <c r="G4502" i="11"/>
  <c r="H4502" i="11" s="1"/>
  <c r="G4506" i="11"/>
  <c r="H4506" i="11" s="1"/>
  <c r="G4510" i="11"/>
  <c r="H4510" i="11" s="1"/>
  <c r="G4514" i="11"/>
  <c r="H4514" i="11" s="1"/>
  <c r="G4518" i="11"/>
  <c r="H4518" i="11" s="1"/>
  <c r="G4522" i="11"/>
  <c r="H4522" i="11" s="1"/>
  <c r="G4526" i="11"/>
  <c r="H4526" i="11" s="1"/>
  <c r="G4530" i="11"/>
  <c r="H4530" i="11" s="1"/>
  <c r="G4534" i="11"/>
  <c r="H4534" i="11" s="1"/>
  <c r="G4538" i="11"/>
  <c r="H4538" i="11" s="1"/>
  <c r="G4542" i="11"/>
  <c r="H4542" i="11" s="1"/>
  <c r="G4546" i="11"/>
  <c r="H4546" i="11" s="1"/>
  <c r="G4550" i="11"/>
  <c r="H4550" i="11" s="1"/>
  <c r="G4554" i="11"/>
  <c r="H4554" i="11" s="1"/>
  <c r="G4558" i="11"/>
  <c r="H4558" i="11" s="1"/>
  <c r="G4562" i="11"/>
  <c r="H4562" i="11" s="1"/>
  <c r="G4566" i="11"/>
  <c r="H4566" i="11" s="1"/>
  <c r="G4570" i="11"/>
  <c r="H4570" i="11" s="1"/>
  <c r="G4574" i="11"/>
  <c r="H4574" i="11" s="1"/>
  <c r="G1518" i="11"/>
  <c r="H1518" i="11" s="1"/>
  <c r="G1534" i="11"/>
  <c r="H1534" i="11" s="1"/>
  <c r="G1542" i="11"/>
  <c r="H1542" i="11" s="1"/>
  <c r="G1549" i="11"/>
  <c r="H1549" i="11" s="1"/>
  <c r="G1554" i="11"/>
  <c r="H1554" i="11" s="1"/>
  <c r="G1559" i="11"/>
  <c r="H1559" i="11" s="1"/>
  <c r="G1563" i="11"/>
  <c r="H1563" i="11" s="1"/>
  <c r="G1567" i="11"/>
  <c r="H1567" i="11" s="1"/>
  <c r="G1571" i="11"/>
  <c r="H1571" i="11" s="1"/>
  <c r="G1575" i="11"/>
  <c r="H1575" i="11" s="1"/>
  <c r="G1579" i="11"/>
  <c r="H1579" i="11" s="1"/>
  <c r="G1583" i="11"/>
  <c r="H1583" i="11" s="1"/>
  <c r="G1587" i="11"/>
  <c r="H1587" i="11" s="1"/>
  <c r="G1591" i="11"/>
  <c r="H1591" i="11" s="1"/>
  <c r="G1595" i="11"/>
  <c r="H1595" i="11" s="1"/>
  <c r="G1599" i="11"/>
  <c r="H1599" i="11" s="1"/>
  <c r="G1603" i="11"/>
  <c r="H1603" i="11" s="1"/>
  <c r="G1607" i="11"/>
  <c r="H1607" i="11" s="1"/>
  <c r="G1611" i="11"/>
  <c r="H1611" i="11" s="1"/>
  <c r="G1615" i="11"/>
  <c r="H1615" i="11" s="1"/>
  <c r="G1619" i="11"/>
  <c r="H1619" i="11" s="1"/>
  <c r="G1623" i="11"/>
  <c r="H1623" i="11" s="1"/>
  <c r="G1627" i="11"/>
  <c r="H1627" i="11" s="1"/>
  <c r="G1631" i="11"/>
  <c r="H1631" i="11" s="1"/>
  <c r="G1635" i="11"/>
  <c r="H1635" i="11" s="1"/>
  <c r="G1639" i="11"/>
  <c r="H1639" i="11" s="1"/>
  <c r="G1643" i="11"/>
  <c r="H1643" i="11" s="1"/>
  <c r="G1647" i="11"/>
  <c r="H1647" i="11" s="1"/>
  <c r="G1651" i="11"/>
  <c r="H1651" i="11" s="1"/>
  <c r="G1655" i="11"/>
  <c r="H1655" i="11" s="1"/>
  <c r="G1659" i="11"/>
  <c r="H1659" i="11" s="1"/>
  <c r="G1663" i="11"/>
  <c r="H1663" i="11" s="1"/>
  <c r="G1667" i="11"/>
  <c r="H1667" i="11" s="1"/>
  <c r="G1671" i="11"/>
  <c r="H1671" i="11" s="1"/>
  <c r="G1675" i="11"/>
  <c r="H1675" i="11" s="1"/>
  <c r="G1679" i="11"/>
  <c r="H1679" i="11" s="1"/>
  <c r="G1683" i="11"/>
  <c r="H1683" i="11" s="1"/>
  <c r="G1687" i="11"/>
  <c r="H1687" i="11" s="1"/>
  <c r="G1691" i="11"/>
  <c r="H1691" i="11" s="1"/>
  <c r="G1695" i="11"/>
  <c r="H1695" i="11" s="1"/>
  <c r="G1699" i="11"/>
  <c r="H1699" i="11" s="1"/>
  <c r="G1703" i="11"/>
  <c r="H1703" i="11" s="1"/>
  <c r="G1707" i="11"/>
  <c r="H1707" i="11" s="1"/>
  <c r="G1711" i="11"/>
  <c r="H1711" i="11" s="1"/>
  <c r="G1715" i="11"/>
  <c r="H1715" i="11" s="1"/>
  <c r="G1719" i="11"/>
  <c r="H1719" i="11" s="1"/>
  <c r="G1723" i="11"/>
  <c r="H1723" i="11" s="1"/>
  <c r="G1727" i="11"/>
  <c r="H1727" i="11" s="1"/>
  <c r="G1731" i="11"/>
  <c r="H1731" i="11" s="1"/>
  <c r="G1735" i="11"/>
  <c r="H1735" i="11" s="1"/>
  <c r="G1739" i="11"/>
  <c r="H1739" i="11" s="1"/>
  <c r="G1743" i="11"/>
  <c r="H1743" i="11" s="1"/>
  <c r="G1747" i="11"/>
  <c r="H1747" i="11" s="1"/>
  <c r="G1751" i="11"/>
  <c r="H1751" i="11" s="1"/>
  <c r="G1755" i="11"/>
  <c r="H1755" i="11" s="1"/>
  <c r="G1759" i="11"/>
  <c r="H1759" i="11" s="1"/>
  <c r="G1763" i="11"/>
  <c r="H1763" i="11" s="1"/>
  <c r="G1767" i="11"/>
  <c r="H1767" i="11" s="1"/>
  <c r="G1771" i="11"/>
  <c r="H1771" i="11" s="1"/>
  <c r="G1775" i="11"/>
  <c r="H1775" i="11" s="1"/>
  <c r="G1779" i="11"/>
  <c r="H1779" i="11" s="1"/>
  <c r="G1783" i="11"/>
  <c r="H1783" i="11" s="1"/>
  <c r="G1787" i="11"/>
  <c r="H1787" i="11" s="1"/>
  <c r="G1791" i="11"/>
  <c r="H1791" i="11" s="1"/>
  <c r="G1795" i="11"/>
  <c r="H1795" i="11" s="1"/>
  <c r="G1799" i="11"/>
  <c r="H1799" i="11" s="1"/>
  <c r="G1803" i="11"/>
  <c r="H1803" i="11" s="1"/>
  <c r="G1807" i="11"/>
  <c r="H1807" i="11" s="1"/>
  <c r="G1811" i="11"/>
  <c r="H1811" i="11" s="1"/>
  <c r="G1815" i="11"/>
  <c r="H1815" i="11" s="1"/>
  <c r="G1819" i="11"/>
  <c r="H1819" i="11" s="1"/>
  <c r="G1823" i="11"/>
  <c r="H1823" i="11" s="1"/>
  <c r="G1827" i="11"/>
  <c r="H1827" i="11" s="1"/>
  <c r="G1831" i="11"/>
  <c r="H1831" i="11" s="1"/>
  <c r="G1835" i="11"/>
  <c r="H1835" i="11" s="1"/>
  <c r="G1839" i="11"/>
  <c r="H1839" i="11" s="1"/>
  <c r="G1843" i="11"/>
  <c r="H1843" i="11" s="1"/>
  <c r="G1847" i="11"/>
  <c r="H1847" i="11" s="1"/>
  <c r="G1851" i="11"/>
  <c r="H1851" i="11" s="1"/>
  <c r="G1855" i="11"/>
  <c r="H1855" i="11" s="1"/>
  <c r="G1859" i="11"/>
  <c r="H1859" i="11" s="1"/>
  <c r="G1863" i="11"/>
  <c r="H1863" i="11" s="1"/>
  <c r="G1867" i="11"/>
  <c r="H1867" i="11" s="1"/>
  <c r="G1871" i="11"/>
  <c r="H1871" i="11" s="1"/>
  <c r="G1875" i="11"/>
  <c r="H1875" i="11" s="1"/>
  <c r="G1879" i="11"/>
  <c r="H1879" i="11" s="1"/>
  <c r="G1883" i="11"/>
  <c r="H1883" i="11" s="1"/>
  <c r="G1887" i="11"/>
  <c r="H1887" i="11" s="1"/>
  <c r="G1891" i="11"/>
  <c r="H1891" i="11" s="1"/>
  <c r="G1895" i="11"/>
  <c r="H1895" i="11" s="1"/>
  <c r="G1899" i="11"/>
  <c r="H1899" i="11" s="1"/>
  <c r="G1903" i="11"/>
  <c r="H1903" i="11" s="1"/>
  <c r="G1907" i="11"/>
  <c r="H1907" i="11" s="1"/>
  <c r="G1911" i="11"/>
  <c r="H1911" i="11" s="1"/>
  <c r="G1915" i="11"/>
  <c r="H1915" i="11" s="1"/>
  <c r="G1919" i="11"/>
  <c r="H1919" i="11" s="1"/>
  <c r="G1923" i="11"/>
  <c r="H1923" i="11" s="1"/>
  <c r="G1927" i="11"/>
  <c r="H1927" i="11" s="1"/>
  <c r="G1931" i="11"/>
  <c r="H1931" i="11" s="1"/>
  <c r="G1935" i="11"/>
  <c r="H1935" i="11" s="1"/>
  <c r="G1939" i="11"/>
  <c r="H1939" i="11" s="1"/>
  <c r="G1943" i="11"/>
  <c r="H1943" i="11" s="1"/>
  <c r="G1947" i="11"/>
  <c r="H1947" i="11" s="1"/>
  <c r="G1951" i="11"/>
  <c r="H1951" i="11" s="1"/>
  <c r="G1955" i="11"/>
  <c r="H1955" i="11" s="1"/>
  <c r="G1959" i="11"/>
  <c r="H1959" i="11" s="1"/>
  <c r="G1963" i="11"/>
  <c r="H1963" i="11" s="1"/>
  <c r="G1967" i="11"/>
  <c r="H1967" i="11" s="1"/>
  <c r="G1971" i="11"/>
  <c r="H1971" i="11" s="1"/>
  <c r="G1975" i="11"/>
  <c r="H1975" i="11" s="1"/>
  <c r="G1979" i="11"/>
  <c r="H1979" i="11" s="1"/>
  <c r="G1983" i="11"/>
  <c r="H1983" i="11" s="1"/>
  <c r="G1987" i="11"/>
  <c r="H1987" i="11" s="1"/>
  <c r="G1991" i="11"/>
  <c r="H1991" i="11" s="1"/>
  <c r="G1995" i="11"/>
  <c r="H1995" i="11" s="1"/>
  <c r="G1999" i="11"/>
  <c r="H1999" i="11" s="1"/>
  <c r="G2003" i="11"/>
  <c r="H2003" i="11" s="1"/>
  <c r="G2007" i="11"/>
  <c r="H2007" i="11" s="1"/>
  <c r="G2011" i="11"/>
  <c r="H2011" i="11" s="1"/>
  <c r="G2015" i="11"/>
  <c r="H2015" i="11" s="1"/>
  <c r="G2019" i="11"/>
  <c r="H2019" i="11" s="1"/>
  <c r="G2023" i="11"/>
  <c r="H2023" i="11" s="1"/>
  <c r="G2027" i="11"/>
  <c r="H2027" i="11" s="1"/>
  <c r="G2031" i="11"/>
  <c r="H2031" i="11" s="1"/>
  <c r="G2035" i="11"/>
  <c r="H2035" i="11" s="1"/>
  <c r="G2039" i="11"/>
  <c r="H2039" i="11" s="1"/>
  <c r="G2043" i="11"/>
  <c r="H2043" i="11" s="1"/>
  <c r="G2047" i="11"/>
  <c r="H2047" i="11" s="1"/>
  <c r="G2051" i="11"/>
  <c r="H2051" i="11" s="1"/>
  <c r="G2055" i="11"/>
  <c r="H2055" i="11" s="1"/>
  <c r="G2059" i="11"/>
  <c r="H2059" i="11" s="1"/>
  <c r="G2063" i="11"/>
  <c r="H2063" i="11" s="1"/>
  <c r="G2067" i="11"/>
  <c r="H2067" i="11" s="1"/>
  <c r="G2071" i="11"/>
  <c r="H2071" i="11" s="1"/>
  <c r="G2075" i="11"/>
  <c r="H2075" i="11" s="1"/>
  <c r="G2079" i="11"/>
  <c r="H2079" i="11" s="1"/>
  <c r="G2083" i="11"/>
  <c r="H2083" i="11" s="1"/>
  <c r="G2087" i="11"/>
  <c r="H2087" i="11" s="1"/>
  <c r="G2091" i="11"/>
  <c r="H2091" i="11" s="1"/>
  <c r="G2095" i="11"/>
  <c r="H2095" i="11" s="1"/>
  <c r="G2099" i="11"/>
  <c r="H2099" i="11" s="1"/>
  <c r="G2103" i="11"/>
  <c r="H2103" i="11" s="1"/>
  <c r="G2107" i="11"/>
  <c r="H2107" i="11" s="1"/>
  <c r="G2111" i="11"/>
  <c r="H2111" i="11" s="1"/>
  <c r="G2115" i="11"/>
  <c r="H2115" i="11" s="1"/>
  <c r="G2119" i="11"/>
  <c r="H2119" i="11" s="1"/>
  <c r="G2123" i="11"/>
  <c r="H2123" i="11" s="1"/>
  <c r="G2127" i="11"/>
  <c r="H2127" i="11" s="1"/>
  <c r="G2131" i="11"/>
  <c r="H2131" i="11" s="1"/>
  <c r="G2135" i="11"/>
  <c r="H2135" i="11" s="1"/>
  <c r="G2139" i="11"/>
  <c r="H2139" i="11" s="1"/>
  <c r="G2143" i="11"/>
  <c r="H2143" i="11" s="1"/>
  <c r="G2147" i="11"/>
  <c r="H2147" i="11" s="1"/>
  <c r="G2151" i="11"/>
  <c r="H2151" i="11" s="1"/>
  <c r="G2155" i="11"/>
  <c r="H2155" i="11" s="1"/>
  <c r="G2159" i="11"/>
  <c r="H2159" i="11" s="1"/>
  <c r="G2163" i="11"/>
  <c r="H2163" i="11" s="1"/>
  <c r="G2167" i="11"/>
  <c r="H2167" i="11" s="1"/>
  <c r="G2171" i="11"/>
  <c r="H2171" i="11" s="1"/>
  <c r="G2175" i="11"/>
  <c r="H2175" i="11" s="1"/>
  <c r="G2179" i="11"/>
  <c r="H2179" i="11" s="1"/>
  <c r="G2183" i="11"/>
  <c r="H2183" i="11" s="1"/>
  <c r="G2187" i="11"/>
  <c r="H2187" i="11" s="1"/>
  <c r="G2191" i="11"/>
  <c r="H2191" i="11" s="1"/>
  <c r="G2195" i="11"/>
  <c r="H2195" i="11" s="1"/>
  <c r="G2199" i="11"/>
  <c r="H2199" i="11" s="1"/>
  <c r="G2203" i="11"/>
  <c r="H2203" i="11" s="1"/>
  <c r="G2207" i="11"/>
  <c r="H2207" i="11" s="1"/>
  <c r="G2211" i="11"/>
  <c r="H2211" i="11" s="1"/>
  <c r="G2215" i="11"/>
  <c r="H2215" i="11" s="1"/>
  <c r="G2219" i="11"/>
  <c r="H2219" i="11" s="1"/>
  <c r="G2223" i="11"/>
  <c r="H2223" i="11" s="1"/>
  <c r="G2227" i="11"/>
  <c r="H2227" i="11" s="1"/>
  <c r="G2231" i="11"/>
  <c r="H2231" i="11" s="1"/>
  <c r="G2235" i="11"/>
  <c r="H2235" i="11" s="1"/>
  <c r="G2239" i="11"/>
  <c r="H2239" i="11" s="1"/>
  <c r="G2243" i="11"/>
  <c r="H2243" i="11" s="1"/>
  <c r="G2247" i="11"/>
  <c r="H2247" i="11" s="1"/>
  <c r="G2251" i="11"/>
  <c r="H2251" i="11" s="1"/>
  <c r="G2255" i="11"/>
  <c r="H2255" i="11" s="1"/>
  <c r="G2259" i="11"/>
  <c r="H2259" i="11" s="1"/>
  <c r="G2263" i="11"/>
  <c r="H2263" i="11" s="1"/>
  <c r="G2267" i="11"/>
  <c r="H2267" i="11" s="1"/>
  <c r="G2271" i="11"/>
  <c r="H2271" i="11" s="1"/>
  <c r="G2275" i="11"/>
  <c r="H2275" i="11" s="1"/>
  <c r="G2279" i="11"/>
  <c r="H2279" i="11" s="1"/>
  <c r="G2283" i="11"/>
  <c r="H2283" i="11" s="1"/>
  <c r="G2287" i="11"/>
  <c r="H2287" i="11" s="1"/>
  <c r="G2291" i="11"/>
  <c r="H2291" i="11" s="1"/>
  <c r="G2295" i="11"/>
  <c r="H2295" i="11" s="1"/>
  <c r="G2299" i="11"/>
  <c r="H2299" i="11" s="1"/>
  <c r="G2303" i="11"/>
  <c r="H2303" i="11" s="1"/>
  <c r="G2307" i="11"/>
  <c r="H2307" i="11" s="1"/>
  <c r="G2311" i="11"/>
  <c r="H2311" i="11" s="1"/>
  <c r="G2315" i="11"/>
  <c r="H2315" i="11" s="1"/>
  <c r="G2319" i="11"/>
  <c r="H2319" i="11" s="1"/>
  <c r="G2323" i="11"/>
  <c r="H2323" i="11" s="1"/>
  <c r="G2327" i="11"/>
  <c r="H2327" i="11" s="1"/>
  <c r="G2331" i="11"/>
  <c r="H2331" i="11" s="1"/>
  <c r="G2335" i="11"/>
  <c r="H2335" i="11" s="1"/>
  <c r="G2339" i="11"/>
  <c r="H2339" i="11" s="1"/>
  <c r="G2343" i="11"/>
  <c r="H2343" i="11" s="1"/>
  <c r="G2347" i="11"/>
  <c r="H2347" i="11" s="1"/>
  <c r="G2351" i="11"/>
  <c r="H2351" i="11" s="1"/>
  <c r="G2355" i="11"/>
  <c r="H2355" i="11" s="1"/>
  <c r="G2359" i="11"/>
  <c r="H2359" i="11" s="1"/>
  <c r="G2363" i="11"/>
  <c r="H2363" i="11" s="1"/>
  <c r="G2367" i="11"/>
  <c r="H2367" i="11" s="1"/>
  <c r="G2371" i="11"/>
  <c r="H2371" i="11" s="1"/>
  <c r="G2375" i="11"/>
  <c r="H2375" i="11" s="1"/>
  <c r="G2379" i="11"/>
  <c r="H2379" i="11" s="1"/>
  <c r="G2383" i="11"/>
  <c r="H2383" i="11" s="1"/>
  <c r="G2387" i="11"/>
  <c r="H2387" i="11" s="1"/>
  <c r="G2391" i="11"/>
  <c r="H2391" i="11" s="1"/>
  <c r="G2395" i="11"/>
  <c r="H2395" i="11" s="1"/>
  <c r="G2399" i="11"/>
  <c r="H2399" i="11" s="1"/>
  <c r="G2403" i="11"/>
  <c r="H2403" i="11" s="1"/>
  <c r="G2407" i="11"/>
  <c r="H2407" i="11" s="1"/>
  <c r="G2411" i="11"/>
  <c r="H2411" i="11" s="1"/>
  <c r="G2415" i="11"/>
  <c r="H2415" i="11" s="1"/>
  <c r="G2419" i="11"/>
  <c r="H2419" i="11" s="1"/>
  <c r="G2423" i="11"/>
  <c r="H2423" i="11" s="1"/>
  <c r="G2427" i="11"/>
  <c r="H2427" i="11" s="1"/>
  <c r="G2431" i="11"/>
  <c r="H2431" i="11" s="1"/>
  <c r="G2435" i="11"/>
  <c r="H2435" i="11" s="1"/>
  <c r="G2439" i="11"/>
  <c r="H2439" i="11" s="1"/>
  <c r="G2443" i="11"/>
  <c r="H2443" i="11" s="1"/>
  <c r="G2447" i="11"/>
  <c r="H2447" i="11" s="1"/>
  <c r="G2451" i="11"/>
  <c r="H2451" i="11" s="1"/>
  <c r="G2455" i="11"/>
  <c r="H2455" i="11" s="1"/>
  <c r="G2459" i="11"/>
  <c r="H2459" i="11" s="1"/>
  <c r="G2463" i="11"/>
  <c r="H2463" i="11" s="1"/>
  <c r="G2467" i="11"/>
  <c r="H2467" i="11" s="1"/>
  <c r="G2471" i="11"/>
  <c r="H2471" i="11" s="1"/>
  <c r="G2475" i="11"/>
  <c r="H2475" i="11" s="1"/>
  <c r="G2479" i="11"/>
  <c r="H2479" i="11" s="1"/>
  <c r="G2483" i="11"/>
  <c r="H2483" i="11" s="1"/>
  <c r="G2487" i="11"/>
  <c r="H2487" i="11" s="1"/>
  <c r="G2491" i="11"/>
  <c r="H2491" i="11" s="1"/>
  <c r="G2495" i="11"/>
  <c r="H2495" i="11" s="1"/>
  <c r="G2499" i="11"/>
  <c r="H2499" i="11" s="1"/>
  <c r="G2503" i="11"/>
  <c r="H2503" i="11" s="1"/>
  <c r="G2507" i="11"/>
  <c r="H2507" i="11" s="1"/>
  <c r="G2511" i="11"/>
  <c r="H2511" i="11" s="1"/>
  <c r="G2515" i="11"/>
  <c r="H2515" i="11" s="1"/>
  <c r="G2519" i="11"/>
  <c r="H2519" i="11" s="1"/>
  <c r="G2523" i="11"/>
  <c r="H2523" i="11" s="1"/>
  <c r="G2527" i="11"/>
  <c r="H2527" i="11" s="1"/>
  <c r="G2531" i="11"/>
  <c r="H2531" i="11" s="1"/>
  <c r="G2535" i="11"/>
  <c r="H2535" i="11" s="1"/>
  <c r="G2539" i="11"/>
  <c r="H2539" i="11" s="1"/>
  <c r="G2543" i="11"/>
  <c r="H2543" i="11" s="1"/>
  <c r="G2547" i="11"/>
  <c r="H2547" i="11" s="1"/>
  <c r="G2551" i="11"/>
  <c r="H2551" i="11" s="1"/>
  <c r="G2555" i="11"/>
  <c r="H2555" i="11" s="1"/>
  <c r="G2559" i="11"/>
  <c r="H2559" i="11" s="1"/>
  <c r="G2563" i="11"/>
  <c r="H2563" i="11" s="1"/>
  <c r="G2567" i="11"/>
  <c r="H2567" i="11" s="1"/>
  <c r="G2571" i="11"/>
  <c r="H2571" i="11" s="1"/>
  <c r="G2575" i="11"/>
  <c r="H2575" i="11" s="1"/>
  <c r="G2579" i="11"/>
  <c r="H2579" i="11" s="1"/>
  <c r="G2583" i="11"/>
  <c r="H2583" i="11" s="1"/>
  <c r="G2587" i="11"/>
  <c r="H2587" i="11" s="1"/>
  <c r="G2591" i="11"/>
  <c r="H2591" i="11" s="1"/>
  <c r="G2595" i="11"/>
  <c r="H2595" i="11" s="1"/>
  <c r="G2599" i="11"/>
  <c r="H2599" i="11" s="1"/>
  <c r="G2603" i="11"/>
  <c r="H2603" i="11" s="1"/>
  <c r="G2607" i="11"/>
  <c r="H2607" i="11" s="1"/>
  <c r="G2611" i="11"/>
  <c r="H2611" i="11" s="1"/>
  <c r="G2615" i="11"/>
  <c r="H2615" i="11" s="1"/>
  <c r="G2619" i="11"/>
  <c r="H2619" i="11" s="1"/>
  <c r="G2623" i="11"/>
  <c r="H2623" i="11" s="1"/>
  <c r="G2627" i="11"/>
  <c r="H2627" i="11" s="1"/>
  <c r="G2631" i="11"/>
  <c r="H2631" i="11" s="1"/>
  <c r="G2635" i="11"/>
  <c r="H2635" i="11" s="1"/>
  <c r="G2639" i="11"/>
  <c r="H2639" i="11" s="1"/>
  <c r="G2643" i="11"/>
  <c r="H2643" i="11" s="1"/>
  <c r="G2647" i="11"/>
  <c r="H2647" i="11" s="1"/>
  <c r="G2651" i="11"/>
  <c r="H2651" i="11" s="1"/>
  <c r="G2655" i="11"/>
  <c r="H2655" i="11" s="1"/>
  <c r="G2659" i="11"/>
  <c r="H2659" i="11" s="1"/>
  <c r="G2663" i="11"/>
  <c r="H2663" i="11" s="1"/>
  <c r="G2667" i="11"/>
  <c r="H2667" i="11" s="1"/>
  <c r="G2671" i="11"/>
  <c r="H2671" i="11" s="1"/>
  <c r="G2675" i="11"/>
  <c r="H2675" i="11" s="1"/>
  <c r="G2679" i="11"/>
  <c r="H2679" i="11" s="1"/>
  <c r="G2683" i="11"/>
  <c r="H2683" i="11" s="1"/>
  <c r="G2687" i="11"/>
  <c r="H2687" i="11" s="1"/>
  <c r="G2691" i="11"/>
  <c r="H2691" i="11" s="1"/>
  <c r="G2695" i="11"/>
  <c r="H2695" i="11" s="1"/>
  <c r="G2699" i="11"/>
  <c r="H2699" i="11" s="1"/>
  <c r="G2703" i="11"/>
  <c r="H2703" i="11" s="1"/>
  <c r="G2707" i="11"/>
  <c r="H2707" i="11" s="1"/>
  <c r="G2711" i="11"/>
  <c r="H2711" i="11" s="1"/>
  <c r="G2715" i="11"/>
  <c r="H2715" i="11" s="1"/>
  <c r="G2719" i="11"/>
  <c r="H2719" i="11" s="1"/>
  <c r="G2723" i="11"/>
  <c r="H2723" i="11" s="1"/>
  <c r="G2727" i="11"/>
  <c r="H2727" i="11" s="1"/>
  <c r="G2731" i="11"/>
  <c r="H2731" i="11" s="1"/>
  <c r="G2735" i="11"/>
  <c r="H2735" i="11" s="1"/>
  <c r="G2739" i="11"/>
  <c r="H2739" i="11" s="1"/>
  <c r="G2743" i="11"/>
  <c r="H2743" i="11" s="1"/>
  <c r="G2747" i="11"/>
  <c r="H2747" i="11" s="1"/>
  <c r="G2751" i="11"/>
  <c r="H2751" i="11" s="1"/>
  <c r="G2755" i="11"/>
  <c r="H2755" i="11" s="1"/>
  <c r="G2759" i="11"/>
  <c r="H2759" i="11" s="1"/>
  <c r="G2763" i="11"/>
  <c r="H2763" i="11" s="1"/>
  <c r="G2767" i="11"/>
  <c r="H2767" i="11" s="1"/>
  <c r="G2771" i="11"/>
  <c r="H2771" i="11" s="1"/>
  <c r="G2775" i="11"/>
  <c r="H2775" i="11" s="1"/>
  <c r="G2779" i="11"/>
  <c r="H2779" i="11" s="1"/>
  <c r="G2783" i="11"/>
  <c r="H2783" i="11" s="1"/>
  <c r="G2787" i="11"/>
  <c r="H2787" i="11" s="1"/>
  <c r="G2791" i="11"/>
  <c r="H2791" i="11" s="1"/>
  <c r="G2795" i="11"/>
  <c r="H2795" i="11" s="1"/>
  <c r="G2799" i="11"/>
  <c r="H2799" i="11" s="1"/>
  <c r="G2803" i="11"/>
  <c r="H2803" i="11" s="1"/>
  <c r="G2807" i="11"/>
  <c r="H2807" i="11" s="1"/>
  <c r="G2811" i="11"/>
  <c r="H2811" i="11" s="1"/>
  <c r="G2815" i="11"/>
  <c r="H2815" i="11" s="1"/>
  <c r="G2819" i="11"/>
  <c r="H2819" i="11" s="1"/>
  <c r="G2823" i="11"/>
  <c r="H2823" i="11" s="1"/>
  <c r="G4692" i="11"/>
  <c r="H4692" i="11" s="1"/>
  <c r="G4688" i="11"/>
  <c r="H4688" i="11" s="1"/>
  <c r="G4684" i="11"/>
  <c r="H4684" i="11" s="1"/>
  <c r="G4680" i="11"/>
  <c r="H4680" i="11" s="1"/>
  <c r="G4676" i="11"/>
  <c r="H4676" i="11" s="1"/>
  <c r="G4672" i="11"/>
  <c r="H4672" i="11" s="1"/>
  <c r="G4668" i="11"/>
  <c r="H4668" i="11" s="1"/>
  <c r="G4663" i="11"/>
  <c r="H4663" i="11" s="1"/>
  <c r="G4658" i="11"/>
  <c r="H4658" i="11" s="1"/>
  <c r="G4653" i="11"/>
  <c r="H4653" i="11" s="1"/>
  <c r="G4647" i="11"/>
  <c r="H4647" i="11" s="1"/>
  <c r="G4642" i="11"/>
  <c r="H4642" i="11" s="1"/>
  <c r="G4637" i="11"/>
  <c r="H4637" i="11" s="1"/>
  <c r="G4631" i="11"/>
  <c r="H4631" i="11" s="1"/>
  <c r="G4626" i="11"/>
  <c r="H4626" i="11" s="1"/>
  <c r="G4621" i="11"/>
  <c r="H4621" i="11" s="1"/>
  <c r="G4615" i="11"/>
  <c r="H4615" i="11" s="1"/>
  <c r="G4610" i="11"/>
  <c r="H4610" i="11" s="1"/>
  <c r="G4605" i="11"/>
  <c r="H4605" i="11" s="1"/>
  <c r="G4599" i="11"/>
  <c r="H4599" i="11" s="1"/>
  <c r="G4594" i="11"/>
  <c r="H4594" i="11" s="1"/>
  <c r="G4589" i="11"/>
  <c r="H4589" i="11" s="1"/>
  <c r="G4583" i="11"/>
  <c r="H4583" i="11" s="1"/>
  <c r="G4578" i="11"/>
  <c r="H4578" i="11" s="1"/>
  <c r="G4571" i="11"/>
  <c r="H4571" i="11" s="1"/>
  <c r="G4563" i="11"/>
  <c r="H4563" i="11" s="1"/>
  <c r="G4555" i="11"/>
  <c r="H4555" i="11" s="1"/>
  <c r="G4547" i="11"/>
  <c r="H4547" i="11" s="1"/>
  <c r="G4539" i="11"/>
  <c r="H4539" i="11" s="1"/>
  <c r="G4531" i="11"/>
  <c r="H4531" i="11" s="1"/>
  <c r="G4523" i="11"/>
  <c r="H4523" i="11" s="1"/>
  <c r="G4515" i="11"/>
  <c r="H4515" i="11" s="1"/>
  <c r="G4507" i="11"/>
  <c r="H4507" i="11" s="1"/>
  <c r="G4499" i="11"/>
  <c r="H4499" i="11" s="1"/>
  <c r="G4491" i="11"/>
  <c r="H4491" i="11" s="1"/>
  <c r="G4483" i="11"/>
  <c r="H4483" i="11" s="1"/>
  <c r="G4475" i="11"/>
  <c r="H4475" i="11" s="1"/>
  <c r="G4467" i="11"/>
  <c r="H4467" i="11" s="1"/>
  <c r="G4459" i="11"/>
  <c r="H4459" i="11" s="1"/>
  <c r="G4451" i="11"/>
  <c r="H4451" i="11" s="1"/>
  <c r="G4443" i="11"/>
  <c r="H4443" i="11" s="1"/>
  <c r="G4435" i="11"/>
  <c r="H4435" i="11" s="1"/>
  <c r="G4427" i="11"/>
  <c r="H4427" i="11" s="1"/>
  <c r="G4419" i="11"/>
  <c r="H4419" i="11" s="1"/>
  <c r="G4411" i="11"/>
  <c r="H4411" i="11" s="1"/>
  <c r="G4403" i="11"/>
  <c r="H4403" i="11" s="1"/>
  <c r="G4395" i="11"/>
  <c r="H4395" i="11" s="1"/>
  <c r="G4387" i="11"/>
  <c r="H4387" i="11" s="1"/>
  <c r="G4379" i="11"/>
  <c r="H4379" i="11" s="1"/>
  <c r="G4371" i="11"/>
  <c r="H4371" i="11" s="1"/>
  <c r="G4363" i="11"/>
  <c r="H4363" i="11" s="1"/>
  <c r="G4355" i="11"/>
  <c r="H4355" i="11" s="1"/>
  <c r="G4347" i="11"/>
  <c r="H4347" i="11" s="1"/>
  <c r="G4339" i="11"/>
  <c r="H4339" i="11" s="1"/>
  <c r="G4331" i="11"/>
  <c r="H4331" i="11" s="1"/>
  <c r="G4323" i="11"/>
  <c r="H4323" i="11" s="1"/>
  <c r="G4315" i="11"/>
  <c r="H4315" i="11" s="1"/>
  <c r="G4307" i="11"/>
  <c r="H4307" i="11" s="1"/>
  <c r="G4299" i="11"/>
  <c r="H4299" i="11" s="1"/>
  <c r="G4291" i="11"/>
  <c r="H4291" i="11" s="1"/>
  <c r="G4283" i="11"/>
  <c r="H4283" i="11" s="1"/>
  <c r="G4275" i="11"/>
  <c r="H4275" i="11" s="1"/>
  <c r="G4267" i="11"/>
  <c r="H4267" i="11" s="1"/>
  <c r="G4255" i="11"/>
  <c r="H4255" i="11" s="1"/>
  <c r="G4239" i="11"/>
  <c r="H4239" i="11" s="1"/>
  <c r="G4223" i="11"/>
  <c r="H4223" i="11" s="1"/>
  <c r="G4207" i="11"/>
  <c r="H4207" i="11" s="1"/>
  <c r="G4191" i="11"/>
  <c r="H4191" i="11" s="1"/>
  <c r="G4175" i="11"/>
  <c r="H4175" i="11" s="1"/>
  <c r="G4159" i="11"/>
  <c r="H4159" i="11" s="1"/>
  <c r="G4143" i="11"/>
  <c r="H4143" i="11" s="1"/>
  <c r="G4127" i="11"/>
  <c r="H4127" i="11" s="1"/>
  <c r="G4111" i="11"/>
  <c r="H4111" i="11" s="1"/>
  <c r="G4095" i="11"/>
  <c r="H4095" i="11" s="1"/>
  <c r="G4079" i="11"/>
  <c r="H4079" i="11" s="1"/>
  <c r="G4063" i="11"/>
  <c r="H4063" i="11" s="1"/>
  <c r="G4047" i="11"/>
  <c r="H4047" i="11" s="1"/>
  <c r="G4031" i="11"/>
  <c r="H4031" i="11" s="1"/>
  <c r="G4015" i="11"/>
  <c r="H4015" i="11" s="1"/>
  <c r="G3999" i="11"/>
  <c r="H3999" i="11" s="1"/>
  <c r="G3983" i="11"/>
  <c r="H3983" i="11" s="1"/>
  <c r="G3967" i="11"/>
  <c r="H3967" i="11" s="1"/>
  <c r="G3951" i="11"/>
  <c r="H3951" i="11" s="1"/>
  <c r="G3935" i="11"/>
  <c r="H3935" i="11" s="1"/>
  <c r="G3919" i="11"/>
  <c r="H3919" i="11" s="1"/>
  <c r="G3903" i="11"/>
  <c r="H3903" i="11" s="1"/>
  <c r="G3887" i="11"/>
  <c r="H3887" i="11" s="1"/>
  <c r="G3871" i="11"/>
  <c r="H3871" i="11" s="1"/>
  <c r="G3855" i="11"/>
  <c r="H3855" i="11" s="1"/>
  <c r="G3839" i="11"/>
  <c r="H3839" i="11" s="1"/>
  <c r="G3823" i="11"/>
  <c r="H3823" i="11" s="1"/>
  <c r="G3807" i="11"/>
  <c r="H3807" i="11" s="1"/>
  <c r="G3791" i="11"/>
  <c r="H3791" i="11" s="1"/>
  <c r="G3775" i="11"/>
  <c r="H3775" i="11" s="1"/>
  <c r="G3759" i="11"/>
  <c r="H3759" i="11" s="1"/>
  <c r="G3743" i="11"/>
  <c r="H3743" i="11" s="1"/>
  <c r="G3727" i="11"/>
  <c r="H3727" i="11" s="1"/>
  <c r="G3711" i="11"/>
  <c r="H3711" i="11" s="1"/>
  <c r="G3695" i="11"/>
  <c r="H3695" i="11" s="1"/>
  <c r="G3679" i="11"/>
  <c r="H3679" i="11" s="1"/>
  <c r="G3663" i="11"/>
  <c r="H3663" i="11" s="1"/>
  <c r="G3647" i="11"/>
  <c r="H3647" i="11" s="1"/>
  <c r="G3631" i="11"/>
  <c r="H3631" i="11" s="1"/>
  <c r="G3615" i="11"/>
  <c r="H3615" i="11" s="1"/>
  <c r="G3599" i="11"/>
  <c r="H3599" i="11" s="1"/>
  <c r="G3583" i="11"/>
  <c r="H3583" i="11" s="1"/>
  <c r="G3567" i="11"/>
  <c r="H3567" i="11" s="1"/>
  <c r="G3551" i="11"/>
  <c r="H3551" i="11" s="1"/>
  <c r="G3535" i="11"/>
  <c r="H3535" i="11" s="1"/>
  <c r="G3519" i="11"/>
  <c r="H3519" i="11" s="1"/>
  <c r="G3503" i="11"/>
  <c r="H3503" i="11" s="1"/>
  <c r="G3487" i="11"/>
  <c r="H3487" i="11" s="1"/>
  <c r="G3471" i="11"/>
  <c r="H3471" i="11" s="1"/>
  <c r="G3455" i="11"/>
  <c r="H3455" i="11" s="1"/>
  <c r="G3439" i="11"/>
  <c r="H3439" i="11" s="1"/>
  <c r="G3423" i="11"/>
  <c r="H3423" i="11" s="1"/>
  <c r="G3407" i="11"/>
  <c r="H3407" i="11" s="1"/>
  <c r="G3391" i="11"/>
  <c r="H3391" i="11" s="1"/>
  <c r="G3375" i="11"/>
  <c r="H3375" i="11" s="1"/>
  <c r="G3359" i="11"/>
  <c r="H3359" i="11" s="1"/>
  <c r="G3343" i="11"/>
  <c r="H3343" i="11" s="1"/>
  <c r="G3327" i="11"/>
  <c r="H3327" i="11" s="1"/>
  <c r="G3311" i="11"/>
  <c r="H3311" i="11" s="1"/>
  <c r="G3295" i="11"/>
  <c r="H3295" i="11" s="1"/>
  <c r="G3279" i="11"/>
  <c r="H3279" i="11" s="1"/>
  <c r="G3263" i="11"/>
  <c r="H3263" i="11" s="1"/>
  <c r="G3247" i="11"/>
  <c r="H3247" i="11" s="1"/>
  <c r="G3231" i="11"/>
  <c r="H3231" i="11" s="1"/>
  <c r="G3215" i="11"/>
  <c r="H3215" i="11" s="1"/>
  <c r="G3199" i="11"/>
  <c r="H3199" i="11" s="1"/>
  <c r="G3183" i="11"/>
  <c r="H3183" i="11" s="1"/>
  <c r="G3167" i="11"/>
  <c r="H3167" i="11" s="1"/>
  <c r="G3151" i="11"/>
  <c r="H3151" i="11" s="1"/>
  <c r="G3135" i="11"/>
  <c r="H3135" i="11" s="1"/>
  <c r="G3119" i="11"/>
  <c r="H3119" i="11" s="1"/>
  <c r="G3103" i="11"/>
  <c r="H3103" i="11" s="1"/>
  <c r="G3087" i="11"/>
  <c r="H3087" i="11" s="1"/>
  <c r="G3071" i="11"/>
  <c r="H3071" i="11" s="1"/>
  <c r="G3055" i="11"/>
  <c r="H3055" i="11" s="1"/>
  <c r="G3039" i="11"/>
  <c r="H3039" i="11" s="1"/>
  <c r="G3023" i="11"/>
  <c r="H3023" i="11" s="1"/>
  <c r="G3007" i="11"/>
  <c r="H3007" i="11" s="1"/>
  <c r="G2991" i="11"/>
  <c r="H2991" i="11" s="1"/>
  <c r="G2975" i="11"/>
  <c r="H2975" i="11" s="1"/>
  <c r="G2959" i="11"/>
  <c r="H2959" i="11" s="1"/>
  <c r="G2943" i="11"/>
  <c r="H2943" i="11" s="1"/>
  <c r="G2927" i="11"/>
  <c r="H2927" i="11" s="1"/>
  <c r="G2911" i="11"/>
  <c r="H2911" i="11" s="1"/>
  <c r="G2895" i="11"/>
  <c r="H2895" i="11" s="1"/>
  <c r="G2879" i="11"/>
  <c r="H2879" i="11" s="1"/>
  <c r="G2863" i="11"/>
  <c r="H2863" i="11" s="1"/>
  <c r="G2847" i="11"/>
  <c r="H2847" i="11" s="1"/>
  <c r="G2831" i="11"/>
  <c r="H2831" i="11" s="1"/>
  <c r="G4695" i="11"/>
  <c r="H4695" i="11" s="1"/>
  <c r="G4691" i="11"/>
  <c r="H4691" i="11" s="1"/>
  <c r="G4687" i="11"/>
  <c r="H4687" i="11" s="1"/>
  <c r="G4683" i="11"/>
  <c r="H4683" i="11" s="1"/>
  <c r="G4679" i="11"/>
  <c r="H4679" i="11" s="1"/>
  <c r="G4675" i="11"/>
  <c r="H4675" i="11" s="1"/>
  <c r="G4671" i="11"/>
  <c r="H4671" i="11" s="1"/>
  <c r="G4667" i="11"/>
  <c r="H4667" i="11" s="1"/>
  <c r="G4662" i="11"/>
  <c r="H4662" i="11" s="1"/>
  <c r="G4657" i="11"/>
  <c r="H4657" i="11" s="1"/>
  <c r="G4651" i="11"/>
  <c r="H4651" i="11" s="1"/>
  <c r="G4646" i="11"/>
  <c r="H4646" i="11" s="1"/>
  <c r="G4641" i="11"/>
  <c r="H4641" i="11" s="1"/>
  <c r="G4635" i="11"/>
  <c r="H4635" i="11" s="1"/>
  <c r="G4630" i="11"/>
  <c r="H4630" i="11" s="1"/>
  <c r="G4625" i="11"/>
  <c r="H4625" i="11" s="1"/>
  <c r="G4619" i="11"/>
  <c r="H4619" i="11" s="1"/>
  <c r="G4614" i="11"/>
  <c r="H4614" i="11" s="1"/>
  <c r="G4609" i="11"/>
  <c r="H4609" i="11" s="1"/>
  <c r="G4603" i="11"/>
  <c r="H4603" i="11" s="1"/>
  <c r="G4598" i="11"/>
  <c r="H4598" i="11" s="1"/>
  <c r="G4593" i="11"/>
  <c r="H4593" i="11" s="1"/>
  <c r="G4587" i="11"/>
  <c r="H4587" i="11" s="1"/>
  <c r="G4582" i="11"/>
  <c r="H4582" i="11" s="1"/>
  <c r="G4577" i="11"/>
  <c r="H4577" i="11" s="1"/>
  <c r="G4569" i="11"/>
  <c r="H4569" i="11" s="1"/>
  <c r="G4561" i="11"/>
  <c r="H4561" i="11" s="1"/>
  <c r="G4553" i="11"/>
  <c r="H4553" i="11" s="1"/>
  <c r="G4545" i="11"/>
  <c r="H4545" i="11" s="1"/>
  <c r="G4537" i="11"/>
  <c r="H4537" i="11" s="1"/>
  <c r="G4529" i="11"/>
  <c r="H4529" i="11" s="1"/>
  <c r="G4521" i="11"/>
  <c r="H4521" i="11" s="1"/>
  <c r="G4513" i="11"/>
  <c r="H4513" i="11" s="1"/>
  <c r="G4505" i="11"/>
  <c r="H4505" i="11" s="1"/>
  <c r="G4497" i="11"/>
  <c r="H4497" i="11" s="1"/>
  <c r="G4489" i="11"/>
  <c r="H4489" i="11" s="1"/>
  <c r="G4481" i="11"/>
  <c r="H4481" i="11" s="1"/>
  <c r="G4473" i="11"/>
  <c r="H4473" i="11" s="1"/>
  <c r="G4465" i="11"/>
  <c r="H4465" i="11" s="1"/>
  <c r="G4457" i="11"/>
  <c r="H4457" i="11" s="1"/>
  <c r="G4449" i="11"/>
  <c r="H4449" i="11" s="1"/>
  <c r="G4441" i="11"/>
  <c r="H4441" i="11" s="1"/>
  <c r="G4433" i="11"/>
  <c r="H4433" i="11" s="1"/>
  <c r="G4425" i="11"/>
  <c r="H4425" i="11" s="1"/>
  <c r="G4417" i="11"/>
  <c r="H4417" i="11" s="1"/>
  <c r="G4409" i="11"/>
  <c r="H4409" i="11" s="1"/>
  <c r="G4401" i="11"/>
  <c r="H4401" i="11" s="1"/>
  <c r="G4393" i="11"/>
  <c r="H4393" i="11" s="1"/>
  <c r="G4385" i="11"/>
  <c r="H4385" i="11" s="1"/>
  <c r="G4377" i="11"/>
  <c r="H4377" i="11" s="1"/>
  <c r="G4369" i="11"/>
  <c r="H4369" i="11" s="1"/>
  <c r="G4361" i="11"/>
  <c r="H4361" i="11" s="1"/>
  <c r="G4353" i="11"/>
  <c r="H4353" i="11" s="1"/>
  <c r="G4345" i="11"/>
  <c r="H4345" i="11" s="1"/>
  <c r="G4337" i="11"/>
  <c r="H4337" i="11" s="1"/>
  <c r="G4329" i="11"/>
  <c r="H4329" i="11" s="1"/>
  <c r="G4321" i="11"/>
  <c r="H4321" i="11" s="1"/>
  <c r="G4313" i="11"/>
  <c r="H4313" i="11" s="1"/>
  <c r="G4305" i="11"/>
  <c r="H4305" i="11" s="1"/>
  <c r="G4297" i="11"/>
  <c r="H4297" i="11" s="1"/>
  <c r="G4289" i="11"/>
  <c r="H4289" i="11" s="1"/>
  <c r="G4281" i="11"/>
  <c r="H4281" i="11" s="1"/>
  <c r="G4273" i="11"/>
  <c r="H4273" i="11" s="1"/>
  <c r="G4265" i="11"/>
  <c r="H4265" i="11" s="1"/>
  <c r="G4251" i="11"/>
  <c r="H4251" i="11" s="1"/>
  <c r="G4235" i="11"/>
  <c r="H4235" i="11" s="1"/>
  <c r="G4219" i="11"/>
  <c r="H4219" i="11" s="1"/>
  <c r="G4203" i="11"/>
  <c r="H4203" i="11" s="1"/>
  <c r="G4187" i="11"/>
  <c r="H4187" i="11" s="1"/>
  <c r="G4171" i="11"/>
  <c r="H4171" i="11" s="1"/>
  <c r="G4155" i="11"/>
  <c r="H4155" i="11" s="1"/>
  <c r="G4139" i="11"/>
  <c r="H4139" i="11" s="1"/>
  <c r="G4123" i="11"/>
  <c r="H4123" i="11" s="1"/>
  <c r="G4107" i="11"/>
  <c r="H4107" i="11" s="1"/>
  <c r="G4091" i="11"/>
  <c r="H4091" i="11" s="1"/>
  <c r="G4075" i="11"/>
  <c r="H4075" i="11" s="1"/>
  <c r="G4059" i="11"/>
  <c r="H4059" i="11" s="1"/>
  <c r="G4043" i="11"/>
  <c r="H4043" i="11" s="1"/>
  <c r="G4027" i="11"/>
  <c r="H4027" i="11" s="1"/>
  <c r="G4011" i="11"/>
  <c r="H4011" i="11" s="1"/>
  <c r="G3995" i="11"/>
  <c r="H3995" i="11" s="1"/>
  <c r="G3979" i="11"/>
  <c r="H3979" i="11" s="1"/>
  <c r="G3963" i="11"/>
  <c r="H3963" i="11" s="1"/>
  <c r="G3947" i="11"/>
  <c r="H3947" i="11" s="1"/>
  <c r="G3931" i="11"/>
  <c r="H3931" i="11" s="1"/>
  <c r="G3915" i="11"/>
  <c r="H3915" i="11" s="1"/>
  <c r="G3899" i="11"/>
  <c r="H3899" i="11" s="1"/>
  <c r="G3883" i="11"/>
  <c r="H3883" i="11" s="1"/>
  <c r="G3867" i="11"/>
  <c r="H3867" i="11" s="1"/>
  <c r="G3851" i="11"/>
  <c r="H3851" i="11" s="1"/>
  <c r="G3835" i="11"/>
  <c r="H3835" i="11" s="1"/>
  <c r="G3819" i="11"/>
  <c r="H3819" i="11" s="1"/>
  <c r="G3803" i="11"/>
  <c r="H3803" i="11" s="1"/>
  <c r="G3787" i="11"/>
  <c r="H3787" i="11" s="1"/>
  <c r="G3771" i="11"/>
  <c r="H3771" i="11" s="1"/>
  <c r="G3755" i="11"/>
  <c r="H3755" i="11" s="1"/>
  <c r="G3739" i="11"/>
  <c r="H3739" i="11" s="1"/>
  <c r="G3723" i="11"/>
  <c r="H3723" i="11" s="1"/>
  <c r="G3707" i="11"/>
  <c r="H3707" i="11" s="1"/>
  <c r="G3691" i="11"/>
  <c r="H3691" i="11" s="1"/>
  <c r="G3675" i="11"/>
  <c r="H3675" i="11" s="1"/>
  <c r="G3659" i="11"/>
  <c r="H3659" i="11" s="1"/>
  <c r="G3643" i="11"/>
  <c r="H3643" i="11" s="1"/>
  <c r="G3627" i="11"/>
  <c r="H3627" i="11" s="1"/>
  <c r="G3611" i="11"/>
  <c r="H3611" i="11" s="1"/>
  <c r="G3595" i="11"/>
  <c r="H3595" i="11" s="1"/>
  <c r="G3579" i="11"/>
  <c r="H3579" i="11" s="1"/>
  <c r="G3563" i="11"/>
  <c r="H3563" i="11" s="1"/>
  <c r="G3547" i="11"/>
  <c r="H3547" i="11" s="1"/>
  <c r="G3531" i="11"/>
  <c r="H3531" i="11" s="1"/>
  <c r="G3515" i="11"/>
  <c r="H3515" i="11" s="1"/>
  <c r="G3499" i="11"/>
  <c r="H3499" i="11" s="1"/>
  <c r="G3483" i="11"/>
  <c r="H3483" i="11" s="1"/>
  <c r="G3467" i="11"/>
  <c r="H3467" i="11" s="1"/>
  <c r="G3451" i="11"/>
  <c r="H3451" i="11" s="1"/>
  <c r="G3435" i="11"/>
  <c r="H3435" i="11" s="1"/>
  <c r="G3419" i="11"/>
  <c r="H3419" i="11" s="1"/>
  <c r="G3403" i="11"/>
  <c r="H3403" i="11" s="1"/>
  <c r="G3387" i="11"/>
  <c r="H3387" i="11" s="1"/>
  <c r="G3371" i="11"/>
  <c r="H3371" i="11" s="1"/>
  <c r="G3355" i="11"/>
  <c r="H3355" i="11" s="1"/>
  <c r="G3339" i="11"/>
  <c r="H3339" i="11" s="1"/>
  <c r="G3323" i="11"/>
  <c r="H3323" i="11" s="1"/>
  <c r="G3307" i="11"/>
  <c r="H3307" i="11" s="1"/>
  <c r="G3291" i="11"/>
  <c r="H3291" i="11" s="1"/>
  <c r="G3275" i="11"/>
  <c r="H3275" i="11" s="1"/>
  <c r="G3259" i="11"/>
  <c r="H3259" i="11" s="1"/>
  <c r="G3243" i="11"/>
  <c r="H3243" i="11" s="1"/>
  <c r="G3227" i="11"/>
  <c r="H3227" i="11" s="1"/>
  <c r="G3211" i="11"/>
  <c r="H3211" i="11" s="1"/>
  <c r="G3195" i="11"/>
  <c r="H3195" i="11" s="1"/>
  <c r="G3179" i="11"/>
  <c r="H3179" i="11" s="1"/>
  <c r="G3163" i="11"/>
  <c r="H3163" i="11" s="1"/>
  <c r="G3147" i="11"/>
  <c r="H3147" i="11" s="1"/>
  <c r="G3131" i="11"/>
  <c r="H3131" i="11" s="1"/>
  <c r="G3115" i="11"/>
  <c r="H3115" i="11" s="1"/>
  <c r="G3099" i="11"/>
  <c r="H3099" i="11" s="1"/>
  <c r="G3083" i="11"/>
  <c r="H3083" i="11" s="1"/>
  <c r="G3067" i="11"/>
  <c r="H3067" i="11" s="1"/>
  <c r="G3051" i="11"/>
  <c r="H3051" i="11" s="1"/>
  <c r="G3035" i="11"/>
  <c r="H3035" i="11" s="1"/>
  <c r="G3019" i="11"/>
  <c r="H3019" i="11" s="1"/>
  <c r="G3003" i="11"/>
  <c r="H3003" i="11" s="1"/>
  <c r="G2987" i="11"/>
  <c r="H2987" i="11" s="1"/>
  <c r="G2971" i="11"/>
  <c r="H2971" i="11" s="1"/>
  <c r="G2955" i="11"/>
  <c r="H2955" i="11" s="1"/>
  <c r="G2939" i="11"/>
  <c r="H2939" i="11" s="1"/>
  <c r="G2923" i="11"/>
  <c r="H2923" i="11" s="1"/>
  <c r="G2907" i="11"/>
  <c r="H2907" i="11" s="1"/>
  <c r="G2891" i="11"/>
  <c r="H2891" i="11" s="1"/>
  <c r="G2875" i="11"/>
  <c r="H2875" i="11" s="1"/>
  <c r="G2859" i="11"/>
  <c r="H2859" i="11" s="1"/>
  <c r="G2843" i="11"/>
  <c r="H2843" i="11" s="1"/>
  <c r="G2827" i="11"/>
  <c r="H2827" i="11" s="1"/>
  <c r="H2" i="1"/>
  <c r="J2" i="1" s="1"/>
  <c r="Q16" i="11"/>
  <c r="Q4" i="11"/>
  <c r="Q6" i="11" s="1"/>
  <c r="H339" i="8"/>
  <c r="J339" i="8" s="1"/>
  <c r="H343" i="8"/>
  <c r="J343" i="8" s="1"/>
  <c r="H347" i="8"/>
  <c r="J347" i="8" s="1"/>
  <c r="H351" i="8"/>
  <c r="J351" i="8" s="1"/>
  <c r="H355" i="8"/>
  <c r="J355" i="8" s="1"/>
  <c r="H359" i="8"/>
  <c r="J359" i="8" s="1"/>
  <c r="H363" i="8"/>
  <c r="J363" i="8" s="1"/>
  <c r="H367" i="8"/>
  <c r="J367" i="8" s="1"/>
  <c r="H371" i="8"/>
  <c r="J371" i="8" s="1"/>
  <c r="H375" i="8"/>
  <c r="J375" i="8" s="1"/>
  <c r="H379" i="8"/>
  <c r="J379" i="8" s="1"/>
  <c r="H383" i="8"/>
  <c r="J383" i="8" s="1"/>
  <c r="H387" i="8"/>
  <c r="J387" i="8" s="1"/>
  <c r="H391" i="8"/>
  <c r="J391" i="8" s="1"/>
  <c r="H395" i="8"/>
  <c r="J395" i="8" s="1"/>
  <c r="H399" i="8"/>
  <c r="J399" i="8" s="1"/>
  <c r="H403" i="8"/>
  <c r="J403" i="8" s="1"/>
  <c r="H407" i="8"/>
  <c r="J407" i="8" s="1"/>
  <c r="H411" i="8"/>
  <c r="J411" i="8" s="1"/>
  <c r="H415" i="8"/>
  <c r="J415" i="8" s="1"/>
  <c r="H419" i="8"/>
  <c r="J419" i="8" s="1"/>
  <c r="H423" i="8"/>
  <c r="J423" i="8" s="1"/>
  <c r="H427" i="8"/>
  <c r="J427" i="8" s="1"/>
  <c r="H431" i="8"/>
  <c r="J431" i="8" s="1"/>
  <c r="H435" i="8"/>
  <c r="J435" i="8" s="1"/>
  <c r="H439" i="8"/>
  <c r="J439" i="8" s="1"/>
  <c r="H443" i="8"/>
  <c r="J443" i="8" s="1"/>
  <c r="H447" i="8"/>
  <c r="J447" i="8" s="1"/>
  <c r="H451" i="8"/>
  <c r="J451" i="8" s="1"/>
  <c r="H455" i="8"/>
  <c r="J455" i="8" s="1"/>
  <c r="H459" i="8"/>
  <c r="J459" i="8" s="1"/>
  <c r="H463" i="8"/>
  <c r="J463" i="8" s="1"/>
  <c r="H467" i="8"/>
  <c r="J467" i="8" s="1"/>
  <c r="H471" i="8"/>
  <c r="J471" i="8" s="1"/>
  <c r="H475" i="8"/>
  <c r="J475" i="8" s="1"/>
  <c r="H479" i="8"/>
  <c r="J479" i="8" s="1"/>
  <c r="H483" i="8"/>
  <c r="J483" i="8" s="1"/>
  <c r="H487" i="8"/>
  <c r="J487" i="8" s="1"/>
  <c r="H491" i="8"/>
  <c r="J491" i="8" s="1"/>
  <c r="H495" i="8"/>
  <c r="J495" i="8" s="1"/>
  <c r="H499" i="8"/>
  <c r="J499" i="8" s="1"/>
  <c r="H503" i="8"/>
  <c r="J503" i="8" s="1"/>
  <c r="H507" i="8"/>
  <c r="J507" i="8" s="1"/>
  <c r="H511" i="8"/>
  <c r="J511" i="8" s="1"/>
  <c r="H515" i="8"/>
  <c r="J515" i="8" s="1"/>
  <c r="H519" i="8"/>
  <c r="J519" i="8" s="1"/>
  <c r="H523" i="8"/>
  <c r="J523" i="8" s="1"/>
  <c r="H527" i="8"/>
  <c r="J527" i="8" s="1"/>
  <c r="H531" i="8"/>
  <c r="J531" i="8" s="1"/>
  <c r="H535" i="8"/>
  <c r="J535" i="8" s="1"/>
  <c r="H539" i="8"/>
  <c r="J539" i="8" s="1"/>
  <c r="H543" i="8"/>
  <c r="J543" i="8" s="1"/>
  <c r="H547" i="8"/>
  <c r="J547" i="8" s="1"/>
  <c r="H551" i="8"/>
  <c r="J551" i="8" s="1"/>
  <c r="H555" i="8"/>
  <c r="J555" i="8" s="1"/>
  <c r="H559" i="8"/>
  <c r="J559" i="8" s="1"/>
  <c r="H563" i="8"/>
  <c r="J563" i="8" s="1"/>
  <c r="H567" i="8"/>
  <c r="J567" i="8" s="1"/>
  <c r="H571" i="8"/>
  <c r="J571" i="8" s="1"/>
  <c r="H575" i="8"/>
  <c r="J575" i="8" s="1"/>
  <c r="H579" i="8"/>
  <c r="J579" i="8" s="1"/>
  <c r="H583" i="8"/>
  <c r="J583" i="8" s="1"/>
  <c r="H587" i="8"/>
  <c r="J587" i="8" s="1"/>
  <c r="H591" i="8"/>
  <c r="J591" i="8" s="1"/>
  <c r="H595" i="8"/>
  <c r="J595" i="8" s="1"/>
  <c r="H599" i="8"/>
  <c r="J599" i="8" s="1"/>
  <c r="H603" i="8"/>
  <c r="J603" i="8" s="1"/>
  <c r="H607" i="8"/>
  <c r="J607" i="8" s="1"/>
  <c r="H611" i="8"/>
  <c r="J611" i="8" s="1"/>
  <c r="H615" i="8"/>
  <c r="J615" i="8" s="1"/>
  <c r="H619" i="8"/>
  <c r="J619" i="8" s="1"/>
  <c r="H623" i="8"/>
  <c r="J623" i="8" s="1"/>
  <c r="H627" i="8"/>
  <c r="J627" i="8" s="1"/>
  <c r="H631" i="8"/>
  <c r="J631" i="8" s="1"/>
  <c r="H635" i="8"/>
  <c r="J635" i="8" s="1"/>
  <c r="H639" i="8"/>
  <c r="J639" i="8" s="1"/>
  <c r="H643" i="8"/>
  <c r="J643" i="8" s="1"/>
  <c r="H647" i="8"/>
  <c r="J647" i="8" s="1"/>
  <c r="H651" i="8"/>
  <c r="J651" i="8" s="1"/>
  <c r="H655" i="8"/>
  <c r="J655" i="8" s="1"/>
  <c r="H659" i="8"/>
  <c r="J659" i="8" s="1"/>
  <c r="H663" i="8"/>
  <c r="J663" i="8" s="1"/>
  <c r="H667" i="8"/>
  <c r="J667" i="8" s="1"/>
  <c r="H671" i="8"/>
  <c r="J671" i="8" s="1"/>
  <c r="H675" i="8"/>
  <c r="J675" i="8" s="1"/>
  <c r="H679" i="8"/>
  <c r="J679" i="8" s="1"/>
  <c r="H683" i="8"/>
  <c r="J683" i="8" s="1"/>
  <c r="H687" i="8"/>
  <c r="J687" i="8" s="1"/>
  <c r="H691" i="8"/>
  <c r="J691" i="8" s="1"/>
  <c r="H695" i="8"/>
  <c r="J695" i="8" s="1"/>
  <c r="H699" i="8"/>
  <c r="J699" i="8" s="1"/>
  <c r="H703" i="8"/>
  <c r="J703" i="8" s="1"/>
  <c r="H707" i="8"/>
  <c r="J707" i="8" s="1"/>
  <c r="H711" i="8"/>
  <c r="J711" i="8" s="1"/>
  <c r="H715" i="8"/>
  <c r="J715" i="8" s="1"/>
  <c r="H719" i="8"/>
  <c r="J719" i="8" s="1"/>
  <c r="H723" i="8"/>
  <c r="J723" i="8" s="1"/>
  <c r="H727" i="8"/>
  <c r="J727" i="8" s="1"/>
  <c r="H731" i="8"/>
  <c r="J731" i="8" s="1"/>
  <c r="H735" i="8"/>
  <c r="J735" i="8" s="1"/>
  <c r="H739" i="8"/>
  <c r="J739" i="8" s="1"/>
  <c r="H743" i="8"/>
  <c r="J743" i="8" s="1"/>
  <c r="H747" i="8"/>
  <c r="J747" i="8" s="1"/>
  <c r="H751" i="8"/>
  <c r="J751" i="8" s="1"/>
  <c r="H755" i="8"/>
  <c r="J755" i="8" s="1"/>
  <c r="H759" i="8"/>
  <c r="J759" i="8" s="1"/>
  <c r="H763" i="8"/>
  <c r="J763" i="8" s="1"/>
  <c r="H767" i="8"/>
  <c r="J767" i="8" s="1"/>
  <c r="H771" i="8"/>
  <c r="J771" i="8" s="1"/>
  <c r="H775" i="8"/>
  <c r="J775" i="8" s="1"/>
  <c r="H779" i="8"/>
  <c r="J779" i="8" s="1"/>
  <c r="H783" i="8"/>
  <c r="J783" i="8" s="1"/>
  <c r="H787" i="8"/>
  <c r="J787" i="8" s="1"/>
  <c r="H791" i="8"/>
  <c r="J791" i="8" s="1"/>
  <c r="H795" i="8"/>
  <c r="J795" i="8" s="1"/>
  <c r="H799" i="8"/>
  <c r="J799" i="8" s="1"/>
  <c r="H803" i="8"/>
  <c r="J803" i="8" s="1"/>
  <c r="H807" i="8"/>
  <c r="J807" i="8" s="1"/>
  <c r="H811" i="8"/>
  <c r="J811" i="8" s="1"/>
  <c r="H815" i="8"/>
  <c r="J815" i="8" s="1"/>
  <c r="H819" i="8"/>
  <c r="J819" i="8" s="1"/>
  <c r="H823" i="8"/>
  <c r="J823" i="8" s="1"/>
  <c r="H827" i="8"/>
  <c r="J827" i="8" s="1"/>
  <c r="H831" i="8"/>
  <c r="J831" i="8" s="1"/>
  <c r="H835" i="8"/>
  <c r="J835" i="8" s="1"/>
  <c r="H839" i="8"/>
  <c r="J839" i="8" s="1"/>
  <c r="H843" i="8"/>
  <c r="J843" i="8" s="1"/>
  <c r="H847" i="8"/>
  <c r="J847" i="8" s="1"/>
  <c r="H851" i="8"/>
  <c r="J851" i="8" s="1"/>
  <c r="H855" i="8"/>
  <c r="J855" i="8" s="1"/>
  <c r="H859" i="8"/>
  <c r="J859" i="8" s="1"/>
  <c r="H863" i="8"/>
  <c r="J863" i="8" s="1"/>
  <c r="H867" i="8"/>
  <c r="J867" i="8" s="1"/>
  <c r="H871" i="8"/>
  <c r="J871" i="8" s="1"/>
  <c r="H875" i="8"/>
  <c r="J875" i="8" s="1"/>
  <c r="H879" i="8"/>
  <c r="J879" i="8" s="1"/>
  <c r="H883" i="8"/>
  <c r="J883" i="8" s="1"/>
  <c r="H887" i="8"/>
  <c r="J887" i="8" s="1"/>
  <c r="H891" i="8"/>
  <c r="J891" i="8" s="1"/>
  <c r="H895" i="8"/>
  <c r="J895" i="8" s="1"/>
  <c r="H899" i="8"/>
  <c r="J899" i="8" s="1"/>
  <c r="H903" i="8"/>
  <c r="J903" i="8" s="1"/>
  <c r="H907" i="8"/>
  <c r="J907" i="8" s="1"/>
  <c r="H911" i="8"/>
  <c r="J911" i="8" s="1"/>
  <c r="H915" i="8"/>
  <c r="J915" i="8" s="1"/>
  <c r="H919" i="8"/>
  <c r="J919" i="8" s="1"/>
  <c r="H923" i="8"/>
  <c r="J923" i="8" s="1"/>
  <c r="H927" i="8"/>
  <c r="J927" i="8" s="1"/>
  <c r="H931" i="8"/>
  <c r="J931" i="8" s="1"/>
  <c r="H935" i="8"/>
  <c r="J935" i="8" s="1"/>
  <c r="H939" i="8"/>
  <c r="J939" i="8" s="1"/>
  <c r="H943" i="8"/>
  <c r="J943" i="8" s="1"/>
  <c r="H947" i="8"/>
  <c r="J947" i="8" s="1"/>
  <c r="H951" i="8"/>
  <c r="J951" i="8" s="1"/>
  <c r="H955" i="8"/>
  <c r="J955" i="8" s="1"/>
  <c r="H959" i="8"/>
  <c r="J959" i="8" s="1"/>
  <c r="H963" i="8"/>
  <c r="J963" i="8" s="1"/>
  <c r="H967" i="8"/>
  <c r="J967" i="8" s="1"/>
  <c r="H971" i="8"/>
  <c r="J971" i="8" s="1"/>
  <c r="H975" i="8"/>
  <c r="J975" i="8" s="1"/>
  <c r="H979" i="8"/>
  <c r="J979" i="8" s="1"/>
  <c r="H983" i="8"/>
  <c r="J983" i="8" s="1"/>
  <c r="H987" i="8"/>
  <c r="J987" i="8" s="1"/>
  <c r="H991" i="8"/>
  <c r="J991" i="8" s="1"/>
  <c r="H995" i="8"/>
  <c r="J995" i="8" s="1"/>
  <c r="H999" i="8"/>
  <c r="J999" i="8" s="1"/>
  <c r="H1003" i="8"/>
  <c r="J1003" i="8" s="1"/>
  <c r="H1007" i="8"/>
  <c r="J1007" i="8" s="1"/>
  <c r="H1011" i="8"/>
  <c r="J1011" i="8" s="1"/>
  <c r="H1015" i="8"/>
  <c r="J1015" i="8" s="1"/>
  <c r="H1019" i="8"/>
  <c r="J1019" i="8" s="1"/>
  <c r="H1023" i="8"/>
  <c r="J1023" i="8" s="1"/>
  <c r="H1027" i="8"/>
  <c r="J1027" i="8" s="1"/>
  <c r="H1031" i="8"/>
  <c r="J1031" i="8" s="1"/>
  <c r="H1035" i="8"/>
  <c r="J1035" i="8" s="1"/>
  <c r="H1039" i="8"/>
  <c r="J1039" i="8" s="1"/>
  <c r="H1043" i="8"/>
  <c r="J1043" i="8" s="1"/>
  <c r="H1047" i="8"/>
  <c r="J1047" i="8" s="1"/>
  <c r="H1051" i="8"/>
  <c r="J1051" i="8" s="1"/>
  <c r="H1055" i="8"/>
  <c r="J1055" i="8" s="1"/>
  <c r="H1059" i="8"/>
  <c r="J1059" i="8" s="1"/>
  <c r="H1063" i="8"/>
  <c r="J1063" i="8" s="1"/>
  <c r="H1067" i="8"/>
  <c r="J1067" i="8" s="1"/>
  <c r="H1071" i="8"/>
  <c r="J1071" i="8" s="1"/>
  <c r="H1075" i="8"/>
  <c r="J1075" i="8" s="1"/>
  <c r="H1079" i="8"/>
  <c r="J1079" i="8" s="1"/>
  <c r="H1083" i="8"/>
  <c r="J1083" i="8" s="1"/>
  <c r="H1087" i="8"/>
  <c r="J1087" i="8" s="1"/>
  <c r="H1091" i="8"/>
  <c r="J1091" i="8" s="1"/>
  <c r="H1095" i="8"/>
  <c r="J1095" i="8" s="1"/>
  <c r="H1099" i="8"/>
  <c r="J1099" i="8" s="1"/>
  <c r="H1103" i="8"/>
  <c r="J1103" i="8" s="1"/>
  <c r="H1107" i="8"/>
  <c r="J1107" i="8" s="1"/>
  <c r="H1111" i="8"/>
  <c r="J1111" i="8" s="1"/>
  <c r="H1115" i="8"/>
  <c r="J1115" i="8" s="1"/>
  <c r="H1119" i="8"/>
  <c r="J1119" i="8" s="1"/>
  <c r="H1123" i="8"/>
  <c r="J1123" i="8" s="1"/>
  <c r="H1127" i="8"/>
  <c r="J1127" i="8" s="1"/>
  <c r="H1131" i="8"/>
  <c r="J1131" i="8" s="1"/>
  <c r="H1135" i="8"/>
  <c r="J1135" i="8" s="1"/>
  <c r="H1139" i="8"/>
  <c r="J1139" i="8" s="1"/>
  <c r="H1143" i="8"/>
  <c r="J1143" i="8" s="1"/>
  <c r="H1147" i="8"/>
  <c r="J1147" i="8" s="1"/>
  <c r="H1151" i="8"/>
  <c r="J1151" i="8" s="1"/>
  <c r="H1155" i="8"/>
  <c r="J1155" i="8" s="1"/>
  <c r="H1159" i="8"/>
  <c r="J1159" i="8" s="1"/>
  <c r="H1163" i="8"/>
  <c r="J1163" i="8" s="1"/>
  <c r="H1167" i="8"/>
  <c r="J1167" i="8" s="1"/>
  <c r="H1171" i="8"/>
  <c r="J1171" i="8" s="1"/>
  <c r="H1175" i="8"/>
  <c r="J1175" i="8" s="1"/>
  <c r="H1179" i="8"/>
  <c r="J1179" i="8" s="1"/>
  <c r="H1183" i="8"/>
  <c r="J1183" i="8" s="1"/>
  <c r="H1187" i="8"/>
  <c r="J1187" i="8" s="1"/>
  <c r="H1191" i="8"/>
  <c r="J1191" i="8" s="1"/>
  <c r="H1195" i="8"/>
  <c r="J1195" i="8" s="1"/>
  <c r="H1199" i="8"/>
  <c r="J1199" i="8" s="1"/>
  <c r="H1203" i="8"/>
  <c r="J1203" i="8" s="1"/>
  <c r="H1207" i="8"/>
  <c r="J1207" i="8" s="1"/>
  <c r="H1211" i="8"/>
  <c r="J1211" i="8" s="1"/>
  <c r="H1215" i="8"/>
  <c r="J1215" i="8" s="1"/>
  <c r="H1219" i="8"/>
  <c r="J1219" i="8" s="1"/>
  <c r="H1223" i="8"/>
  <c r="J1223" i="8" s="1"/>
  <c r="H1227" i="8"/>
  <c r="J1227" i="8" s="1"/>
  <c r="H1231" i="8"/>
  <c r="J1231" i="8" s="1"/>
  <c r="H1235" i="8"/>
  <c r="J1235" i="8" s="1"/>
  <c r="H1239" i="8"/>
  <c r="J1239" i="8" s="1"/>
  <c r="H1243" i="8"/>
  <c r="J1243" i="8" s="1"/>
  <c r="H1247" i="8"/>
  <c r="J1247" i="8" s="1"/>
  <c r="H1251" i="8"/>
  <c r="J1251" i="8" s="1"/>
  <c r="H1255" i="8"/>
  <c r="J1255" i="8" s="1"/>
  <c r="H1259" i="8"/>
  <c r="J1259" i="8" s="1"/>
  <c r="H1263" i="8"/>
  <c r="J1263" i="8" s="1"/>
  <c r="H1267" i="8"/>
  <c r="J1267" i="8" s="1"/>
  <c r="H1271" i="8"/>
  <c r="J1271" i="8" s="1"/>
  <c r="H1275" i="8"/>
  <c r="J1275" i="8" s="1"/>
  <c r="H1279" i="8"/>
  <c r="J1279" i="8" s="1"/>
  <c r="H1283" i="8"/>
  <c r="J1283" i="8" s="1"/>
  <c r="H1287" i="8"/>
  <c r="J1287" i="8" s="1"/>
  <c r="H1291" i="8"/>
  <c r="J1291" i="8" s="1"/>
  <c r="H1295" i="8"/>
  <c r="J1295" i="8" s="1"/>
  <c r="H1299" i="8"/>
  <c r="J1299" i="8" s="1"/>
  <c r="H1303" i="8"/>
  <c r="J1303" i="8" s="1"/>
  <c r="H1307" i="8"/>
  <c r="J1307" i="8" s="1"/>
  <c r="H1311" i="8"/>
  <c r="J1311" i="8" s="1"/>
  <c r="H1315" i="8"/>
  <c r="J1315" i="8" s="1"/>
  <c r="H1319" i="8"/>
  <c r="J1319" i="8" s="1"/>
  <c r="H1323" i="8"/>
  <c r="J1323" i="8" s="1"/>
  <c r="H1327" i="8"/>
  <c r="J1327" i="8" s="1"/>
  <c r="H1331" i="8"/>
  <c r="J1331" i="8" s="1"/>
  <c r="H1335" i="8"/>
  <c r="J1335" i="8" s="1"/>
  <c r="H1339" i="8"/>
  <c r="J1339" i="8" s="1"/>
  <c r="H1343" i="8"/>
  <c r="J1343" i="8" s="1"/>
  <c r="H1347" i="8"/>
  <c r="J1347" i="8" s="1"/>
  <c r="H1351" i="8"/>
  <c r="J1351" i="8" s="1"/>
  <c r="H1355" i="8"/>
  <c r="J1355" i="8" s="1"/>
  <c r="H1359" i="8"/>
  <c r="J1359" i="8" s="1"/>
  <c r="H1363" i="8"/>
  <c r="J1363" i="8" s="1"/>
  <c r="H1367" i="8"/>
  <c r="J1367" i="8" s="1"/>
  <c r="H1371" i="8"/>
  <c r="J1371" i="8" s="1"/>
  <c r="H1375" i="8"/>
  <c r="J1375" i="8" s="1"/>
  <c r="H1379" i="8"/>
  <c r="J1379" i="8" s="1"/>
  <c r="H1383" i="8"/>
  <c r="J1383" i="8" s="1"/>
  <c r="H1387" i="8"/>
  <c r="J1387" i="8" s="1"/>
  <c r="H1391" i="8"/>
  <c r="J1391" i="8" s="1"/>
  <c r="H1395" i="8"/>
  <c r="J1395" i="8" s="1"/>
  <c r="H1399" i="8"/>
  <c r="J1399" i="8" s="1"/>
  <c r="H1403" i="8"/>
  <c r="J1403" i="8" s="1"/>
  <c r="H1407" i="8"/>
  <c r="J1407" i="8" s="1"/>
  <c r="H1411" i="8"/>
  <c r="J1411" i="8" s="1"/>
  <c r="H1415" i="8"/>
  <c r="J1415" i="8" s="1"/>
  <c r="H1419" i="8"/>
  <c r="J1419" i="8" s="1"/>
  <c r="H1423" i="8"/>
  <c r="J1423" i="8" s="1"/>
  <c r="H1427" i="8"/>
  <c r="J1427" i="8" s="1"/>
  <c r="H1431" i="8"/>
  <c r="J1431" i="8" s="1"/>
  <c r="H1435" i="8"/>
  <c r="J1435" i="8" s="1"/>
  <c r="H1439" i="8"/>
  <c r="J1439" i="8" s="1"/>
  <c r="H1443" i="8"/>
  <c r="J1443" i="8" s="1"/>
  <c r="H1447" i="8"/>
  <c r="J1447" i="8" s="1"/>
  <c r="H1451" i="8"/>
  <c r="J1451" i="8" s="1"/>
  <c r="H1455" i="8"/>
  <c r="J1455" i="8" s="1"/>
  <c r="H1459" i="8"/>
  <c r="J1459" i="8" s="1"/>
  <c r="H1463" i="8"/>
  <c r="J1463" i="8" s="1"/>
  <c r="H1467" i="8"/>
  <c r="J1467" i="8" s="1"/>
  <c r="H1471" i="8"/>
  <c r="J1471" i="8" s="1"/>
  <c r="H1475" i="8"/>
  <c r="J1475" i="8" s="1"/>
  <c r="H1479" i="8"/>
  <c r="J1479" i="8" s="1"/>
  <c r="H1483" i="8"/>
  <c r="J1483" i="8" s="1"/>
  <c r="H1487" i="8"/>
  <c r="J1487" i="8" s="1"/>
  <c r="H1491" i="8"/>
  <c r="J1491" i="8" s="1"/>
  <c r="H1495" i="8"/>
  <c r="J1495" i="8" s="1"/>
  <c r="H1499" i="8"/>
  <c r="J1499" i="8" s="1"/>
  <c r="H1503" i="8"/>
  <c r="J1503" i="8" s="1"/>
  <c r="H1507" i="8"/>
  <c r="J1507" i="8" s="1"/>
  <c r="H1511" i="8"/>
  <c r="J1511" i="8" s="1"/>
  <c r="H1515" i="8"/>
  <c r="J1515" i="8" s="1"/>
  <c r="H1519" i="8"/>
  <c r="J1519" i="8" s="1"/>
  <c r="H1523" i="8"/>
  <c r="J1523" i="8" s="1"/>
  <c r="H1527" i="8"/>
  <c r="J1527" i="8" s="1"/>
  <c r="H1531" i="8"/>
  <c r="J1531" i="8" s="1"/>
  <c r="H1535" i="8"/>
  <c r="J1535" i="8" s="1"/>
  <c r="H1539" i="8"/>
  <c r="J1539" i="8" s="1"/>
  <c r="H1543" i="8"/>
  <c r="J1543" i="8" s="1"/>
  <c r="H1547" i="8"/>
  <c r="J1547" i="8" s="1"/>
  <c r="H1551" i="8"/>
  <c r="J1551" i="8" s="1"/>
  <c r="H1555" i="8"/>
  <c r="J1555" i="8" s="1"/>
  <c r="H1559" i="8"/>
  <c r="J1559" i="8" s="1"/>
  <c r="H1563" i="8"/>
  <c r="J1563" i="8" s="1"/>
  <c r="H1567" i="8"/>
  <c r="J1567" i="8" s="1"/>
  <c r="H1571" i="8"/>
  <c r="J1571" i="8" s="1"/>
  <c r="H1575" i="8"/>
  <c r="J1575" i="8" s="1"/>
  <c r="H1579" i="8"/>
  <c r="J1579" i="8" s="1"/>
  <c r="H1583" i="8"/>
  <c r="J1583" i="8" s="1"/>
  <c r="H1587" i="8"/>
  <c r="J1587" i="8" s="1"/>
  <c r="H1591" i="8"/>
  <c r="J1591" i="8" s="1"/>
  <c r="H1595" i="8"/>
  <c r="J1595" i="8" s="1"/>
  <c r="H1599" i="8"/>
  <c r="J1599" i="8" s="1"/>
  <c r="H1604" i="8"/>
  <c r="J1604" i="8" s="1"/>
  <c r="H1611" i="8"/>
  <c r="J1611" i="8" s="1"/>
  <c r="H1613" i="8"/>
  <c r="J1613" i="8" s="1"/>
  <c r="H1621" i="8"/>
  <c r="J1621" i="8" s="1"/>
  <c r="H1629" i="8"/>
  <c r="J1629" i="8" s="1"/>
  <c r="H1637" i="8"/>
  <c r="J1637" i="8" s="1"/>
  <c r="H1645" i="8"/>
  <c r="J1645" i="8" s="1"/>
  <c r="H1653" i="8"/>
  <c r="J1653" i="8" s="1"/>
  <c r="H1661" i="8"/>
  <c r="J1661" i="8" s="1"/>
  <c r="H1669" i="8"/>
  <c r="J1669" i="8" s="1"/>
  <c r="H1677" i="8"/>
  <c r="J1677" i="8" s="1"/>
  <c r="H1685" i="8"/>
  <c r="J1685" i="8" s="1"/>
  <c r="H1693" i="8"/>
  <c r="J1693" i="8" s="1"/>
  <c r="H1701" i="8"/>
  <c r="J1701" i="8" s="1"/>
  <c r="H1720" i="8"/>
  <c r="J1720" i="8" s="1"/>
  <c r="H1736" i="8"/>
  <c r="J1736" i="8" s="1"/>
  <c r="M6" i="8"/>
  <c r="M7" i="8" s="1"/>
  <c r="H9" i="8"/>
  <c r="J9" i="8" s="1"/>
  <c r="H14" i="8"/>
  <c r="J14" i="8" s="1"/>
  <c r="H18" i="8"/>
  <c r="J18" i="8" s="1"/>
  <c r="H22" i="8"/>
  <c r="J22" i="8" s="1"/>
  <c r="H26" i="8"/>
  <c r="J26" i="8" s="1"/>
  <c r="H30" i="8"/>
  <c r="J30" i="8" s="1"/>
  <c r="H34" i="8"/>
  <c r="J34" i="8" s="1"/>
  <c r="H38" i="8"/>
  <c r="J38" i="8" s="1"/>
  <c r="H42" i="8"/>
  <c r="J42" i="8" s="1"/>
  <c r="H46" i="8"/>
  <c r="J46" i="8" s="1"/>
  <c r="H50" i="8"/>
  <c r="J50" i="8" s="1"/>
  <c r="H54" i="8"/>
  <c r="J54" i="8" s="1"/>
  <c r="H58" i="8"/>
  <c r="J58" i="8" s="1"/>
  <c r="H62" i="8"/>
  <c r="J62" i="8" s="1"/>
  <c r="H66" i="8"/>
  <c r="J66" i="8" s="1"/>
  <c r="H70" i="8"/>
  <c r="J70" i="8" s="1"/>
  <c r="H74" i="8"/>
  <c r="J74" i="8" s="1"/>
  <c r="H78" i="8"/>
  <c r="J78" i="8" s="1"/>
  <c r="H82" i="8"/>
  <c r="J82" i="8" s="1"/>
  <c r="H86" i="8"/>
  <c r="J86" i="8" s="1"/>
  <c r="H90" i="8"/>
  <c r="J90" i="8" s="1"/>
  <c r="H94" i="8"/>
  <c r="J94" i="8" s="1"/>
  <c r="H98" i="8"/>
  <c r="J98" i="8" s="1"/>
  <c r="H102" i="8"/>
  <c r="J102" i="8" s="1"/>
  <c r="H106" i="8"/>
  <c r="J106" i="8" s="1"/>
  <c r="H110" i="8"/>
  <c r="J110" i="8" s="1"/>
  <c r="H114" i="8"/>
  <c r="J114" i="8" s="1"/>
  <c r="H118" i="8"/>
  <c r="J118" i="8" s="1"/>
  <c r="H122" i="8"/>
  <c r="J122" i="8" s="1"/>
  <c r="H126" i="8"/>
  <c r="J126" i="8" s="1"/>
  <c r="H130" i="8"/>
  <c r="J130" i="8" s="1"/>
  <c r="H134" i="8"/>
  <c r="J134" i="8" s="1"/>
  <c r="H138" i="8"/>
  <c r="J138" i="8" s="1"/>
  <c r="H142" i="8"/>
  <c r="J142" i="8" s="1"/>
  <c r="H146" i="8"/>
  <c r="J146" i="8" s="1"/>
  <c r="H150" i="8"/>
  <c r="J150" i="8" s="1"/>
  <c r="H154" i="8"/>
  <c r="J154" i="8" s="1"/>
  <c r="H158" i="8"/>
  <c r="J158" i="8" s="1"/>
  <c r="H162" i="8"/>
  <c r="J162" i="8" s="1"/>
  <c r="H166" i="8"/>
  <c r="J166" i="8" s="1"/>
  <c r="H170" i="8"/>
  <c r="J170" i="8" s="1"/>
  <c r="H174" i="8"/>
  <c r="J174" i="8" s="1"/>
  <c r="H178" i="8"/>
  <c r="J178" i="8" s="1"/>
  <c r="H182" i="8"/>
  <c r="J182" i="8" s="1"/>
  <c r="H186" i="8"/>
  <c r="J186" i="8" s="1"/>
  <c r="H190" i="8"/>
  <c r="J190" i="8" s="1"/>
  <c r="H194" i="8"/>
  <c r="J194" i="8" s="1"/>
  <c r="H198" i="8"/>
  <c r="J198" i="8" s="1"/>
  <c r="H202" i="8"/>
  <c r="J202" i="8" s="1"/>
  <c r="H206" i="8"/>
  <c r="J206" i="8" s="1"/>
  <c r="H210" i="8"/>
  <c r="J210" i="8" s="1"/>
  <c r="H214" i="8"/>
  <c r="J214" i="8" s="1"/>
  <c r="H218" i="8"/>
  <c r="J218" i="8" s="1"/>
  <c r="H222" i="8"/>
  <c r="J222" i="8" s="1"/>
  <c r="H226" i="8"/>
  <c r="J226" i="8" s="1"/>
  <c r="H230" i="8"/>
  <c r="J230" i="8" s="1"/>
  <c r="H234" i="8"/>
  <c r="J234" i="8" s="1"/>
  <c r="H238" i="8"/>
  <c r="J238" i="8" s="1"/>
  <c r="H242" i="8"/>
  <c r="J242" i="8" s="1"/>
  <c r="H246" i="8"/>
  <c r="J246" i="8" s="1"/>
  <c r="H250" i="8"/>
  <c r="J250" i="8" s="1"/>
  <c r="H254" i="8"/>
  <c r="J254" i="8" s="1"/>
  <c r="H258" i="8"/>
  <c r="J258" i="8" s="1"/>
  <c r="H262" i="8"/>
  <c r="J262" i="8" s="1"/>
  <c r="H266" i="8"/>
  <c r="J266" i="8" s="1"/>
  <c r="H270" i="8"/>
  <c r="J270" i="8" s="1"/>
  <c r="H274" i="8"/>
  <c r="J274" i="8" s="1"/>
  <c r="H278" i="8"/>
  <c r="J278" i="8" s="1"/>
  <c r="H282" i="8"/>
  <c r="J282" i="8" s="1"/>
  <c r="H286" i="8"/>
  <c r="J286" i="8" s="1"/>
  <c r="H290" i="8"/>
  <c r="J290" i="8" s="1"/>
  <c r="H294" i="8"/>
  <c r="J294" i="8" s="1"/>
  <c r="H298" i="8"/>
  <c r="J298" i="8" s="1"/>
  <c r="H302" i="8"/>
  <c r="J302" i="8" s="1"/>
  <c r="H306" i="8"/>
  <c r="J306" i="8" s="1"/>
  <c r="H310" i="8"/>
  <c r="J310" i="8" s="1"/>
  <c r="H314" i="8"/>
  <c r="J314" i="8" s="1"/>
  <c r="H318" i="8"/>
  <c r="J318" i="8" s="1"/>
  <c r="H322" i="8"/>
  <c r="J322" i="8" s="1"/>
  <c r="H326" i="8"/>
  <c r="J326" i="8" s="1"/>
  <c r="H330" i="8"/>
  <c r="J330" i="8" s="1"/>
  <c r="H334" i="8"/>
  <c r="J334" i="8" s="1"/>
  <c r="H338" i="8"/>
  <c r="J338" i="8" s="1"/>
  <c r="H342" i="8"/>
  <c r="J342" i="8" s="1"/>
  <c r="H346" i="8"/>
  <c r="J346" i="8" s="1"/>
  <c r="H350" i="8"/>
  <c r="J350" i="8" s="1"/>
  <c r="H354" i="8"/>
  <c r="J354" i="8" s="1"/>
  <c r="H358" i="8"/>
  <c r="J358" i="8" s="1"/>
  <c r="H362" i="8"/>
  <c r="J362" i="8" s="1"/>
  <c r="H366" i="8"/>
  <c r="J366" i="8" s="1"/>
  <c r="H370" i="8"/>
  <c r="J370" i="8" s="1"/>
  <c r="H374" i="8"/>
  <c r="J374" i="8" s="1"/>
  <c r="H378" i="8"/>
  <c r="J378" i="8" s="1"/>
  <c r="H382" i="8"/>
  <c r="J382" i="8" s="1"/>
  <c r="H386" i="8"/>
  <c r="J386" i="8" s="1"/>
  <c r="H390" i="8"/>
  <c r="J390" i="8" s="1"/>
  <c r="H394" i="8"/>
  <c r="J394" i="8" s="1"/>
  <c r="H398" i="8"/>
  <c r="J398" i="8" s="1"/>
  <c r="H402" i="8"/>
  <c r="J402" i="8" s="1"/>
  <c r="H406" i="8"/>
  <c r="J406" i="8" s="1"/>
  <c r="H410" i="8"/>
  <c r="J410" i="8" s="1"/>
  <c r="H414" i="8"/>
  <c r="J414" i="8" s="1"/>
  <c r="H418" i="8"/>
  <c r="J418" i="8" s="1"/>
  <c r="H422" i="8"/>
  <c r="J422" i="8" s="1"/>
  <c r="H426" i="8"/>
  <c r="J426" i="8" s="1"/>
  <c r="H430" i="8"/>
  <c r="J430" i="8" s="1"/>
  <c r="H434" i="8"/>
  <c r="J434" i="8" s="1"/>
  <c r="H438" i="8"/>
  <c r="J438" i="8" s="1"/>
  <c r="H442" i="8"/>
  <c r="J442" i="8" s="1"/>
  <c r="H446" i="8"/>
  <c r="J446" i="8" s="1"/>
  <c r="H450" i="8"/>
  <c r="J450" i="8" s="1"/>
  <c r="H454" i="8"/>
  <c r="J454" i="8" s="1"/>
  <c r="H458" i="8"/>
  <c r="J458" i="8" s="1"/>
  <c r="H462" i="8"/>
  <c r="J462" i="8" s="1"/>
  <c r="H466" i="8"/>
  <c r="J466" i="8" s="1"/>
  <c r="H470" i="8"/>
  <c r="J470" i="8" s="1"/>
  <c r="H474" i="8"/>
  <c r="J474" i="8" s="1"/>
  <c r="H478" i="8"/>
  <c r="J478" i="8" s="1"/>
  <c r="H482" i="8"/>
  <c r="J482" i="8" s="1"/>
  <c r="H486" i="8"/>
  <c r="J486" i="8" s="1"/>
  <c r="H490" i="8"/>
  <c r="J490" i="8" s="1"/>
  <c r="H494" i="8"/>
  <c r="J494" i="8" s="1"/>
  <c r="H498" i="8"/>
  <c r="J498" i="8" s="1"/>
  <c r="H502" i="8"/>
  <c r="J502" i="8" s="1"/>
  <c r="H506" i="8"/>
  <c r="J506" i="8" s="1"/>
  <c r="H510" i="8"/>
  <c r="J510" i="8" s="1"/>
  <c r="H514" i="8"/>
  <c r="J514" i="8" s="1"/>
  <c r="H518" i="8"/>
  <c r="J518" i="8" s="1"/>
  <c r="H522" i="8"/>
  <c r="J522" i="8" s="1"/>
  <c r="H526" i="8"/>
  <c r="J526" i="8" s="1"/>
  <c r="H530" i="8"/>
  <c r="J530" i="8" s="1"/>
  <c r="H534" i="8"/>
  <c r="J534" i="8" s="1"/>
  <c r="H538" i="8"/>
  <c r="J538" i="8" s="1"/>
  <c r="H542" i="8"/>
  <c r="J542" i="8" s="1"/>
  <c r="H546" i="8"/>
  <c r="J546" i="8" s="1"/>
  <c r="H550" i="8"/>
  <c r="J550" i="8" s="1"/>
  <c r="H554" i="8"/>
  <c r="J554" i="8" s="1"/>
  <c r="H558" i="8"/>
  <c r="J558" i="8" s="1"/>
  <c r="H562" i="8"/>
  <c r="J562" i="8" s="1"/>
  <c r="H566" i="8"/>
  <c r="J566" i="8" s="1"/>
  <c r="H570" i="8"/>
  <c r="J570" i="8" s="1"/>
  <c r="H574" i="8"/>
  <c r="J574" i="8" s="1"/>
  <c r="H578" i="8"/>
  <c r="J578" i="8" s="1"/>
  <c r="H582" i="8"/>
  <c r="J582" i="8" s="1"/>
  <c r="H586" i="8"/>
  <c r="J586" i="8" s="1"/>
  <c r="H590" i="8"/>
  <c r="J590" i="8" s="1"/>
  <c r="H594" i="8"/>
  <c r="J594" i="8" s="1"/>
  <c r="H598" i="8"/>
  <c r="J598" i="8" s="1"/>
  <c r="H602" i="8"/>
  <c r="J602" i="8" s="1"/>
  <c r="H606" i="8"/>
  <c r="J606" i="8" s="1"/>
  <c r="H610" i="8"/>
  <c r="J610" i="8" s="1"/>
  <c r="H614" i="8"/>
  <c r="J614" i="8" s="1"/>
  <c r="H618" i="8"/>
  <c r="J618" i="8" s="1"/>
  <c r="H622" i="8"/>
  <c r="J622" i="8" s="1"/>
  <c r="H626" i="8"/>
  <c r="J626" i="8" s="1"/>
  <c r="H630" i="8"/>
  <c r="J630" i="8" s="1"/>
  <c r="H634" i="8"/>
  <c r="J634" i="8" s="1"/>
  <c r="H638" i="8"/>
  <c r="J638" i="8" s="1"/>
  <c r="H642" i="8"/>
  <c r="J642" i="8" s="1"/>
  <c r="H646" i="8"/>
  <c r="J646" i="8" s="1"/>
  <c r="H650" i="8"/>
  <c r="J650" i="8" s="1"/>
  <c r="H654" i="8"/>
  <c r="J654" i="8" s="1"/>
  <c r="H658" i="8"/>
  <c r="J658" i="8" s="1"/>
  <c r="H662" i="8"/>
  <c r="J662" i="8" s="1"/>
  <c r="H666" i="8"/>
  <c r="J666" i="8" s="1"/>
  <c r="H670" i="8"/>
  <c r="J670" i="8" s="1"/>
  <c r="H674" i="8"/>
  <c r="J674" i="8" s="1"/>
  <c r="H678" i="8"/>
  <c r="J678" i="8" s="1"/>
  <c r="H682" i="8"/>
  <c r="J682" i="8" s="1"/>
  <c r="H686" i="8"/>
  <c r="J686" i="8" s="1"/>
  <c r="H690" i="8"/>
  <c r="J690" i="8" s="1"/>
  <c r="H694" i="8"/>
  <c r="J694" i="8" s="1"/>
  <c r="H698" i="8"/>
  <c r="J698" i="8" s="1"/>
  <c r="H702" i="8"/>
  <c r="J702" i="8" s="1"/>
  <c r="H706" i="8"/>
  <c r="J706" i="8" s="1"/>
  <c r="H710" i="8"/>
  <c r="J710" i="8" s="1"/>
  <c r="H714" i="8"/>
  <c r="J714" i="8" s="1"/>
  <c r="H718" i="8"/>
  <c r="J718" i="8" s="1"/>
  <c r="H722" i="8"/>
  <c r="J722" i="8" s="1"/>
  <c r="H726" i="8"/>
  <c r="J726" i="8" s="1"/>
  <c r="H730" i="8"/>
  <c r="J730" i="8" s="1"/>
  <c r="H734" i="8"/>
  <c r="J734" i="8" s="1"/>
  <c r="H738" i="8"/>
  <c r="J738" i="8" s="1"/>
  <c r="H742" i="8"/>
  <c r="J742" i="8" s="1"/>
  <c r="H746" i="8"/>
  <c r="J746" i="8" s="1"/>
  <c r="H750" i="8"/>
  <c r="J750" i="8" s="1"/>
  <c r="H754" i="8"/>
  <c r="J754" i="8" s="1"/>
  <c r="H758" i="8"/>
  <c r="J758" i="8" s="1"/>
  <c r="H762" i="8"/>
  <c r="J762" i="8" s="1"/>
  <c r="H766" i="8"/>
  <c r="J766" i="8" s="1"/>
  <c r="H770" i="8"/>
  <c r="J770" i="8" s="1"/>
  <c r="H774" i="8"/>
  <c r="J774" i="8" s="1"/>
  <c r="H778" i="8"/>
  <c r="J778" i="8" s="1"/>
  <c r="H782" i="8"/>
  <c r="J782" i="8" s="1"/>
  <c r="H786" i="8"/>
  <c r="J786" i="8" s="1"/>
  <c r="H790" i="8"/>
  <c r="J790" i="8" s="1"/>
  <c r="H794" i="8"/>
  <c r="J794" i="8" s="1"/>
  <c r="H798" i="8"/>
  <c r="J798" i="8" s="1"/>
  <c r="H802" i="8"/>
  <c r="J802" i="8" s="1"/>
  <c r="H806" i="8"/>
  <c r="J806" i="8" s="1"/>
  <c r="H810" i="8"/>
  <c r="J810" i="8" s="1"/>
  <c r="H814" i="8"/>
  <c r="J814" i="8" s="1"/>
  <c r="H818" i="8"/>
  <c r="J818" i="8" s="1"/>
  <c r="H822" i="8"/>
  <c r="J822" i="8" s="1"/>
  <c r="H826" i="8"/>
  <c r="J826" i="8" s="1"/>
  <c r="H830" i="8"/>
  <c r="J830" i="8" s="1"/>
  <c r="H834" i="8"/>
  <c r="J834" i="8" s="1"/>
  <c r="H838" i="8"/>
  <c r="J838" i="8" s="1"/>
  <c r="H842" i="8"/>
  <c r="J842" i="8" s="1"/>
  <c r="H846" i="8"/>
  <c r="J846" i="8" s="1"/>
  <c r="H850" i="8"/>
  <c r="J850" i="8" s="1"/>
  <c r="H854" i="8"/>
  <c r="J854" i="8" s="1"/>
  <c r="H858" i="8"/>
  <c r="J858" i="8" s="1"/>
  <c r="H862" i="8"/>
  <c r="J862" i="8" s="1"/>
  <c r="H866" i="8"/>
  <c r="J866" i="8" s="1"/>
  <c r="H870" i="8"/>
  <c r="J870" i="8" s="1"/>
  <c r="H874" i="8"/>
  <c r="J874" i="8" s="1"/>
  <c r="H878" i="8"/>
  <c r="J878" i="8" s="1"/>
  <c r="H882" i="8"/>
  <c r="J882" i="8" s="1"/>
  <c r="H886" i="8"/>
  <c r="J886" i="8" s="1"/>
  <c r="H890" i="8"/>
  <c r="J890" i="8" s="1"/>
  <c r="H894" i="8"/>
  <c r="J894" i="8" s="1"/>
  <c r="H898" i="8"/>
  <c r="J898" i="8" s="1"/>
  <c r="H902" i="8"/>
  <c r="J902" i="8" s="1"/>
  <c r="H906" i="8"/>
  <c r="J906" i="8" s="1"/>
  <c r="H910" i="8"/>
  <c r="J910" i="8" s="1"/>
  <c r="H914" i="8"/>
  <c r="J914" i="8" s="1"/>
  <c r="H918" i="8"/>
  <c r="J918" i="8" s="1"/>
  <c r="H922" i="8"/>
  <c r="J922" i="8" s="1"/>
  <c r="H926" i="8"/>
  <c r="J926" i="8" s="1"/>
  <c r="H930" i="8"/>
  <c r="J930" i="8" s="1"/>
  <c r="H934" i="8"/>
  <c r="J934" i="8" s="1"/>
  <c r="H938" i="8"/>
  <c r="J938" i="8" s="1"/>
  <c r="H942" i="8"/>
  <c r="J942" i="8" s="1"/>
  <c r="H946" i="8"/>
  <c r="J946" i="8" s="1"/>
  <c r="H950" i="8"/>
  <c r="J950" i="8" s="1"/>
  <c r="H954" i="8"/>
  <c r="J954" i="8" s="1"/>
  <c r="H958" i="8"/>
  <c r="J958" i="8" s="1"/>
  <c r="H962" i="8"/>
  <c r="J962" i="8" s="1"/>
  <c r="H966" i="8"/>
  <c r="J966" i="8" s="1"/>
  <c r="H970" i="8"/>
  <c r="J970" i="8" s="1"/>
  <c r="H974" i="8"/>
  <c r="J974" i="8" s="1"/>
  <c r="H978" i="8"/>
  <c r="J978" i="8" s="1"/>
  <c r="H982" i="8"/>
  <c r="J982" i="8" s="1"/>
  <c r="H986" i="8"/>
  <c r="J986" i="8" s="1"/>
  <c r="H990" i="8"/>
  <c r="J990" i="8" s="1"/>
  <c r="H994" i="8"/>
  <c r="J994" i="8" s="1"/>
  <c r="H998" i="8"/>
  <c r="J998" i="8" s="1"/>
  <c r="H1002" i="8"/>
  <c r="J1002" i="8" s="1"/>
  <c r="H1006" i="8"/>
  <c r="J1006" i="8" s="1"/>
  <c r="H1010" i="8"/>
  <c r="J1010" i="8" s="1"/>
  <c r="H1014" i="8"/>
  <c r="J1014" i="8" s="1"/>
  <c r="H1018" i="8"/>
  <c r="J1018" i="8" s="1"/>
  <c r="H1022" i="8"/>
  <c r="J1022" i="8" s="1"/>
  <c r="H1026" i="8"/>
  <c r="J1026" i="8" s="1"/>
  <c r="H1030" i="8"/>
  <c r="J1030" i="8" s="1"/>
  <c r="H1034" i="8"/>
  <c r="J1034" i="8" s="1"/>
  <c r="H1038" i="8"/>
  <c r="J1038" i="8" s="1"/>
  <c r="H1042" i="8"/>
  <c r="J1042" i="8" s="1"/>
  <c r="H1046" i="8"/>
  <c r="J1046" i="8" s="1"/>
  <c r="H1050" i="8"/>
  <c r="J1050" i="8" s="1"/>
  <c r="H1054" i="8"/>
  <c r="J1054" i="8" s="1"/>
  <c r="H1058" i="8"/>
  <c r="J1058" i="8" s="1"/>
  <c r="H1062" i="8"/>
  <c r="J1062" i="8" s="1"/>
  <c r="H1066" i="8"/>
  <c r="J1066" i="8" s="1"/>
  <c r="H1070" i="8"/>
  <c r="J1070" i="8" s="1"/>
  <c r="H1074" i="8"/>
  <c r="J1074" i="8" s="1"/>
  <c r="H1078" i="8"/>
  <c r="J1078" i="8" s="1"/>
  <c r="H1082" i="8"/>
  <c r="J1082" i="8" s="1"/>
  <c r="H1086" i="8"/>
  <c r="J1086" i="8" s="1"/>
  <c r="H1090" i="8"/>
  <c r="J1090" i="8" s="1"/>
  <c r="H1094" i="8"/>
  <c r="J1094" i="8" s="1"/>
  <c r="H1098" i="8"/>
  <c r="J1098" i="8" s="1"/>
  <c r="H1102" i="8"/>
  <c r="J1102" i="8" s="1"/>
  <c r="H1106" i="8"/>
  <c r="J1106" i="8" s="1"/>
  <c r="H1110" i="8"/>
  <c r="J1110" i="8" s="1"/>
  <c r="H1114" i="8"/>
  <c r="J1114" i="8" s="1"/>
  <c r="H1118" i="8"/>
  <c r="J1118" i="8" s="1"/>
  <c r="H1122" i="8"/>
  <c r="J1122" i="8" s="1"/>
  <c r="H1126" i="8"/>
  <c r="J1126" i="8" s="1"/>
  <c r="H1130" i="8"/>
  <c r="J1130" i="8" s="1"/>
  <c r="H1134" i="8"/>
  <c r="J1134" i="8" s="1"/>
  <c r="H1138" i="8"/>
  <c r="J1138" i="8" s="1"/>
  <c r="H1142" i="8"/>
  <c r="J1142" i="8" s="1"/>
  <c r="H1146" i="8"/>
  <c r="J1146" i="8" s="1"/>
  <c r="H1150" i="8"/>
  <c r="J1150" i="8" s="1"/>
  <c r="H1154" i="8"/>
  <c r="J1154" i="8" s="1"/>
  <c r="H1158" i="8"/>
  <c r="J1158" i="8" s="1"/>
  <c r="H1162" i="8"/>
  <c r="J1162" i="8" s="1"/>
  <c r="H1166" i="8"/>
  <c r="J1166" i="8" s="1"/>
  <c r="H1170" i="8"/>
  <c r="J1170" i="8" s="1"/>
  <c r="H1174" i="8"/>
  <c r="J1174" i="8" s="1"/>
  <c r="H1178" i="8"/>
  <c r="J1178" i="8" s="1"/>
  <c r="H1182" i="8"/>
  <c r="J1182" i="8" s="1"/>
  <c r="H1186" i="8"/>
  <c r="J1186" i="8" s="1"/>
  <c r="H1190" i="8"/>
  <c r="J1190" i="8" s="1"/>
  <c r="H1194" i="8"/>
  <c r="J1194" i="8" s="1"/>
  <c r="H1198" i="8"/>
  <c r="J1198" i="8" s="1"/>
  <c r="H1202" i="8"/>
  <c r="J1202" i="8" s="1"/>
  <c r="H1206" i="8"/>
  <c r="J1206" i="8" s="1"/>
  <c r="H1210" i="8"/>
  <c r="J1210" i="8" s="1"/>
  <c r="H1214" i="8"/>
  <c r="J1214" i="8" s="1"/>
  <c r="H1218" i="8"/>
  <c r="J1218" i="8" s="1"/>
  <c r="H1222" i="8"/>
  <c r="J1222" i="8" s="1"/>
  <c r="H1226" i="8"/>
  <c r="J1226" i="8" s="1"/>
  <c r="H1230" i="8"/>
  <c r="J1230" i="8" s="1"/>
  <c r="H1234" i="8"/>
  <c r="J1234" i="8" s="1"/>
  <c r="H1238" i="8"/>
  <c r="J1238" i="8" s="1"/>
  <c r="H1242" i="8"/>
  <c r="J1242" i="8" s="1"/>
  <c r="H1246" i="8"/>
  <c r="J1246" i="8" s="1"/>
  <c r="H1250" i="8"/>
  <c r="J1250" i="8" s="1"/>
  <c r="H1254" i="8"/>
  <c r="J1254" i="8" s="1"/>
  <c r="H1258" i="8"/>
  <c r="J1258" i="8" s="1"/>
  <c r="H1262" i="8"/>
  <c r="J1262" i="8" s="1"/>
  <c r="H1266" i="8"/>
  <c r="J1266" i="8" s="1"/>
  <c r="H1270" i="8"/>
  <c r="J1270" i="8" s="1"/>
  <c r="H1274" i="8"/>
  <c r="J1274" i="8" s="1"/>
  <c r="H1278" i="8"/>
  <c r="J1278" i="8" s="1"/>
  <c r="H1282" i="8"/>
  <c r="J1282" i="8" s="1"/>
  <c r="H1286" i="8"/>
  <c r="J1286" i="8" s="1"/>
  <c r="H1290" i="8"/>
  <c r="J1290" i="8" s="1"/>
  <c r="H1294" i="8"/>
  <c r="J1294" i="8" s="1"/>
  <c r="H1298" i="8"/>
  <c r="J1298" i="8" s="1"/>
  <c r="H1302" i="8"/>
  <c r="J1302" i="8" s="1"/>
  <c r="H1306" i="8"/>
  <c r="J1306" i="8" s="1"/>
  <c r="H1310" i="8"/>
  <c r="J1310" i="8" s="1"/>
  <c r="H1314" i="8"/>
  <c r="J1314" i="8" s="1"/>
  <c r="H1318" i="8"/>
  <c r="J1318" i="8" s="1"/>
  <c r="H1322" i="8"/>
  <c r="J1322" i="8" s="1"/>
  <c r="H1326" i="8"/>
  <c r="J1326" i="8" s="1"/>
  <c r="H1330" i="8"/>
  <c r="J1330" i="8" s="1"/>
  <c r="H1334" i="8"/>
  <c r="J1334" i="8" s="1"/>
  <c r="H1338" i="8"/>
  <c r="J1338" i="8" s="1"/>
  <c r="H1342" i="8"/>
  <c r="J1342" i="8" s="1"/>
  <c r="H1346" i="8"/>
  <c r="J1346" i="8" s="1"/>
  <c r="H1350" i="8"/>
  <c r="J1350" i="8" s="1"/>
  <c r="H1354" i="8"/>
  <c r="J1354" i="8" s="1"/>
  <c r="H1358" i="8"/>
  <c r="J1358" i="8" s="1"/>
  <c r="H1362" i="8"/>
  <c r="J1362" i="8" s="1"/>
  <c r="H1366" i="8"/>
  <c r="J1366" i="8" s="1"/>
  <c r="H1370" i="8"/>
  <c r="J1370" i="8" s="1"/>
  <c r="H1374" i="8"/>
  <c r="J1374" i="8" s="1"/>
  <c r="H1378" i="8"/>
  <c r="J1378" i="8" s="1"/>
  <c r="H1382" i="8"/>
  <c r="J1382" i="8" s="1"/>
  <c r="H1386" i="8"/>
  <c r="J1386" i="8" s="1"/>
  <c r="H1390" i="8"/>
  <c r="J1390" i="8" s="1"/>
  <c r="H1394" i="8"/>
  <c r="J1394" i="8" s="1"/>
  <c r="H1398" i="8"/>
  <c r="J1398" i="8" s="1"/>
  <c r="H1402" i="8"/>
  <c r="J1402" i="8" s="1"/>
  <c r="H1406" i="8"/>
  <c r="J1406" i="8" s="1"/>
  <c r="H1410" i="8"/>
  <c r="J1410" i="8" s="1"/>
  <c r="H1414" i="8"/>
  <c r="J1414" i="8" s="1"/>
  <c r="H1418" i="8"/>
  <c r="J1418" i="8" s="1"/>
  <c r="H1422" i="8"/>
  <c r="J1422" i="8" s="1"/>
  <c r="H1426" i="8"/>
  <c r="J1426" i="8" s="1"/>
  <c r="H1430" i="8"/>
  <c r="J1430" i="8" s="1"/>
  <c r="H1434" i="8"/>
  <c r="J1434" i="8" s="1"/>
  <c r="H1438" i="8"/>
  <c r="J1438" i="8" s="1"/>
  <c r="H1442" i="8"/>
  <c r="J1442" i="8" s="1"/>
  <c r="H1446" i="8"/>
  <c r="J1446" i="8" s="1"/>
  <c r="H1450" i="8"/>
  <c r="J1450" i="8" s="1"/>
  <c r="H1454" i="8"/>
  <c r="J1454" i="8" s="1"/>
  <c r="H1458" i="8"/>
  <c r="J1458" i="8" s="1"/>
  <c r="H1462" i="8"/>
  <c r="J1462" i="8" s="1"/>
  <c r="H1466" i="8"/>
  <c r="J1466" i="8" s="1"/>
  <c r="H1470" i="8"/>
  <c r="J1470" i="8" s="1"/>
  <c r="H1474" i="8"/>
  <c r="J1474" i="8" s="1"/>
  <c r="H1478" i="8"/>
  <c r="J1478" i="8" s="1"/>
  <c r="H1482" i="8"/>
  <c r="J1482" i="8" s="1"/>
  <c r="H1486" i="8"/>
  <c r="J1486" i="8" s="1"/>
  <c r="H1490" i="8"/>
  <c r="J1490" i="8" s="1"/>
  <c r="H1494" i="8"/>
  <c r="J1494" i="8" s="1"/>
  <c r="H1498" i="8"/>
  <c r="J1498" i="8" s="1"/>
  <c r="H1502" i="8"/>
  <c r="J1502" i="8" s="1"/>
  <c r="H1506" i="8"/>
  <c r="J1506" i="8" s="1"/>
  <c r="H1510" i="8"/>
  <c r="J1510" i="8" s="1"/>
  <c r="H1514" i="8"/>
  <c r="J1514" i="8" s="1"/>
  <c r="H1518" i="8"/>
  <c r="J1518" i="8" s="1"/>
  <c r="H1522" i="8"/>
  <c r="J1522" i="8" s="1"/>
  <c r="H1526" i="8"/>
  <c r="J1526" i="8" s="1"/>
  <c r="H1530" i="8"/>
  <c r="J1530" i="8" s="1"/>
  <c r="H1534" i="8"/>
  <c r="J1534" i="8" s="1"/>
  <c r="H1538" i="8"/>
  <c r="J1538" i="8" s="1"/>
  <c r="H1542" i="8"/>
  <c r="J1542" i="8" s="1"/>
  <c r="H1546" i="8"/>
  <c r="J1546" i="8" s="1"/>
  <c r="H1550" i="8"/>
  <c r="J1550" i="8" s="1"/>
  <c r="H1554" i="8"/>
  <c r="J1554" i="8" s="1"/>
  <c r="H1558" i="8"/>
  <c r="J1558" i="8" s="1"/>
  <c r="H1562" i="8"/>
  <c r="J1562" i="8" s="1"/>
  <c r="H1566" i="8"/>
  <c r="J1566" i="8" s="1"/>
  <c r="H1570" i="8"/>
  <c r="J1570" i="8" s="1"/>
  <c r="H1574" i="8"/>
  <c r="J1574" i="8" s="1"/>
  <c r="H1578" i="8"/>
  <c r="J1578" i="8" s="1"/>
  <c r="H1582" i="8"/>
  <c r="J1582" i="8" s="1"/>
  <c r="H1586" i="8"/>
  <c r="J1586" i="8" s="1"/>
  <c r="H1590" i="8"/>
  <c r="J1590" i="8" s="1"/>
  <c r="H1594" i="8"/>
  <c r="J1594" i="8" s="1"/>
  <c r="H1598" i="8"/>
  <c r="J1598" i="8" s="1"/>
  <c r="H1601" i="8"/>
  <c r="J1601" i="8" s="1"/>
  <c r="H1608" i="8"/>
  <c r="J1608" i="8" s="1"/>
  <c r="H1616" i="8"/>
  <c r="J1616" i="8" s="1"/>
  <c r="H1624" i="8"/>
  <c r="J1624" i="8" s="1"/>
  <c r="H1632" i="8"/>
  <c r="J1632" i="8" s="1"/>
  <c r="H1640" i="8"/>
  <c r="J1640" i="8" s="1"/>
  <c r="H1648" i="8"/>
  <c r="J1648" i="8" s="1"/>
  <c r="H1656" i="8"/>
  <c r="J1656" i="8" s="1"/>
  <c r="H1664" i="8"/>
  <c r="J1664" i="8" s="1"/>
  <c r="H1672" i="8"/>
  <c r="J1672" i="8" s="1"/>
  <c r="H1680" i="8"/>
  <c r="J1680" i="8" s="1"/>
  <c r="H1688" i="8"/>
  <c r="J1688" i="8" s="1"/>
  <c r="H1696" i="8"/>
  <c r="J1696" i="8" s="1"/>
  <c r="H1704" i="8"/>
  <c r="J1704" i="8" s="1"/>
  <c r="H1716" i="8"/>
  <c r="J1716" i="8" s="1"/>
  <c r="H1732" i="8"/>
  <c r="J1732" i="8" s="1"/>
  <c r="H6" i="8"/>
  <c r="J6" i="8" s="1"/>
  <c r="H7" i="8"/>
  <c r="J7" i="8" s="1"/>
  <c r="H8" i="8"/>
  <c r="J8" i="8" s="1"/>
  <c r="H13" i="8"/>
  <c r="J13" i="8" s="1"/>
  <c r="H17" i="8"/>
  <c r="J17" i="8" s="1"/>
  <c r="H21" i="8"/>
  <c r="J21" i="8" s="1"/>
  <c r="H25" i="8"/>
  <c r="J25" i="8" s="1"/>
  <c r="H29" i="8"/>
  <c r="J29" i="8" s="1"/>
  <c r="H33" i="8"/>
  <c r="J33" i="8" s="1"/>
  <c r="H37" i="8"/>
  <c r="J37" i="8" s="1"/>
  <c r="H41" i="8"/>
  <c r="J41" i="8" s="1"/>
  <c r="H45" i="8"/>
  <c r="J45" i="8" s="1"/>
  <c r="H49" i="8"/>
  <c r="J49" i="8" s="1"/>
  <c r="H53" i="8"/>
  <c r="J53" i="8" s="1"/>
  <c r="H57" i="8"/>
  <c r="J57" i="8" s="1"/>
  <c r="H61" i="8"/>
  <c r="J61" i="8" s="1"/>
  <c r="H65" i="8"/>
  <c r="J65" i="8" s="1"/>
  <c r="H69" i="8"/>
  <c r="J69" i="8" s="1"/>
  <c r="H73" i="8"/>
  <c r="J73" i="8" s="1"/>
  <c r="H77" i="8"/>
  <c r="J77" i="8" s="1"/>
  <c r="H81" i="8"/>
  <c r="J81" i="8" s="1"/>
  <c r="H85" i="8"/>
  <c r="J85" i="8" s="1"/>
  <c r="H89" i="8"/>
  <c r="J89" i="8" s="1"/>
  <c r="H93" i="8"/>
  <c r="J93" i="8" s="1"/>
  <c r="H97" i="8"/>
  <c r="J97" i="8" s="1"/>
  <c r="H101" i="8"/>
  <c r="J101" i="8" s="1"/>
  <c r="H105" i="8"/>
  <c r="J105" i="8" s="1"/>
  <c r="H109" i="8"/>
  <c r="J109" i="8" s="1"/>
  <c r="H113" i="8"/>
  <c r="J113" i="8" s="1"/>
  <c r="H117" i="8"/>
  <c r="J117" i="8" s="1"/>
  <c r="H121" i="8"/>
  <c r="J121" i="8" s="1"/>
  <c r="H125" i="8"/>
  <c r="J125" i="8" s="1"/>
  <c r="H129" i="8"/>
  <c r="J129" i="8" s="1"/>
  <c r="H133" i="8"/>
  <c r="J133" i="8" s="1"/>
  <c r="H137" i="8"/>
  <c r="J137" i="8" s="1"/>
  <c r="H141" i="8"/>
  <c r="J141" i="8" s="1"/>
  <c r="H145" i="8"/>
  <c r="J145" i="8" s="1"/>
  <c r="H149" i="8"/>
  <c r="J149" i="8" s="1"/>
  <c r="H153" i="8"/>
  <c r="J153" i="8" s="1"/>
  <c r="H157" i="8"/>
  <c r="J157" i="8" s="1"/>
  <c r="H161" i="8"/>
  <c r="J161" i="8" s="1"/>
  <c r="H165" i="8"/>
  <c r="J165" i="8" s="1"/>
  <c r="H169" i="8"/>
  <c r="J169" i="8" s="1"/>
  <c r="H173" i="8"/>
  <c r="J173" i="8" s="1"/>
  <c r="H177" i="8"/>
  <c r="J177" i="8" s="1"/>
  <c r="H181" i="8"/>
  <c r="J181" i="8" s="1"/>
  <c r="H185" i="8"/>
  <c r="J185" i="8" s="1"/>
  <c r="H189" i="8"/>
  <c r="J189" i="8" s="1"/>
  <c r="H193" i="8"/>
  <c r="J193" i="8" s="1"/>
  <c r="H197" i="8"/>
  <c r="J197" i="8" s="1"/>
  <c r="H201" i="8"/>
  <c r="J201" i="8" s="1"/>
  <c r="H205" i="8"/>
  <c r="J205" i="8" s="1"/>
  <c r="H209" i="8"/>
  <c r="J209" i="8" s="1"/>
  <c r="H213" i="8"/>
  <c r="J213" i="8" s="1"/>
  <c r="H217" i="8"/>
  <c r="J217" i="8" s="1"/>
  <c r="H221" i="8"/>
  <c r="J221" i="8" s="1"/>
  <c r="H225" i="8"/>
  <c r="J225" i="8" s="1"/>
  <c r="H229" i="8"/>
  <c r="J229" i="8" s="1"/>
  <c r="H233" i="8"/>
  <c r="J233" i="8" s="1"/>
  <c r="H237" i="8"/>
  <c r="J237" i="8" s="1"/>
  <c r="H241" i="8"/>
  <c r="J241" i="8" s="1"/>
  <c r="H245" i="8"/>
  <c r="J245" i="8" s="1"/>
  <c r="H249" i="8"/>
  <c r="J249" i="8" s="1"/>
  <c r="H253" i="8"/>
  <c r="J253" i="8" s="1"/>
  <c r="H257" i="8"/>
  <c r="J257" i="8" s="1"/>
  <c r="H261" i="8"/>
  <c r="J261" i="8" s="1"/>
  <c r="H265" i="8"/>
  <c r="J265" i="8" s="1"/>
  <c r="H269" i="8"/>
  <c r="J269" i="8" s="1"/>
  <c r="H273" i="8"/>
  <c r="J273" i="8" s="1"/>
  <c r="H277" i="8"/>
  <c r="J277" i="8" s="1"/>
  <c r="H281" i="8"/>
  <c r="J281" i="8" s="1"/>
  <c r="H285" i="8"/>
  <c r="J285" i="8" s="1"/>
  <c r="H289" i="8"/>
  <c r="J289" i="8" s="1"/>
  <c r="H293" i="8"/>
  <c r="J293" i="8" s="1"/>
  <c r="H297" i="8"/>
  <c r="J297" i="8" s="1"/>
  <c r="H301" i="8"/>
  <c r="J301" i="8" s="1"/>
  <c r="H305" i="8"/>
  <c r="J305" i="8" s="1"/>
  <c r="H309" i="8"/>
  <c r="J309" i="8" s="1"/>
  <c r="H313" i="8"/>
  <c r="J313" i="8" s="1"/>
  <c r="H317" i="8"/>
  <c r="J317" i="8" s="1"/>
  <c r="H321" i="8"/>
  <c r="J321" i="8" s="1"/>
  <c r="H325" i="8"/>
  <c r="J325" i="8" s="1"/>
  <c r="H329" i="8"/>
  <c r="J329" i="8" s="1"/>
  <c r="H333" i="8"/>
  <c r="J333" i="8" s="1"/>
  <c r="H337" i="8"/>
  <c r="J337" i="8" s="1"/>
  <c r="H341" i="8"/>
  <c r="J341" i="8" s="1"/>
  <c r="H345" i="8"/>
  <c r="J345" i="8" s="1"/>
  <c r="H349" i="8"/>
  <c r="J349" i="8" s="1"/>
  <c r="H353" i="8"/>
  <c r="J353" i="8" s="1"/>
  <c r="H357" i="8"/>
  <c r="J357" i="8" s="1"/>
  <c r="H361" i="8"/>
  <c r="J361" i="8" s="1"/>
  <c r="H365" i="8"/>
  <c r="J365" i="8" s="1"/>
  <c r="H369" i="8"/>
  <c r="J369" i="8" s="1"/>
  <c r="H373" i="8"/>
  <c r="J373" i="8" s="1"/>
  <c r="H377" i="8"/>
  <c r="J377" i="8" s="1"/>
  <c r="H381" i="8"/>
  <c r="J381" i="8" s="1"/>
  <c r="H385" i="8"/>
  <c r="J385" i="8" s="1"/>
  <c r="H389" i="8"/>
  <c r="J389" i="8" s="1"/>
  <c r="H393" i="8"/>
  <c r="J393" i="8" s="1"/>
  <c r="H397" i="8"/>
  <c r="J397" i="8" s="1"/>
  <c r="H401" i="8"/>
  <c r="J401" i="8" s="1"/>
  <c r="H405" i="8"/>
  <c r="J405" i="8" s="1"/>
  <c r="H409" i="8"/>
  <c r="J409" i="8" s="1"/>
  <c r="H413" i="8"/>
  <c r="J413" i="8" s="1"/>
  <c r="H417" i="8"/>
  <c r="J417" i="8" s="1"/>
  <c r="H421" i="8"/>
  <c r="J421" i="8" s="1"/>
  <c r="H425" i="8"/>
  <c r="J425" i="8" s="1"/>
  <c r="H429" i="8"/>
  <c r="J429" i="8" s="1"/>
  <c r="H433" i="8"/>
  <c r="J433" i="8" s="1"/>
  <c r="H437" i="8"/>
  <c r="J437" i="8" s="1"/>
  <c r="H441" i="8"/>
  <c r="J441" i="8" s="1"/>
  <c r="H445" i="8"/>
  <c r="J445" i="8" s="1"/>
  <c r="H449" i="8"/>
  <c r="J449" i="8" s="1"/>
  <c r="H453" i="8"/>
  <c r="J453" i="8" s="1"/>
  <c r="H457" i="8"/>
  <c r="J457" i="8" s="1"/>
  <c r="H461" i="8"/>
  <c r="J461" i="8" s="1"/>
  <c r="H465" i="8"/>
  <c r="J465" i="8" s="1"/>
  <c r="H469" i="8"/>
  <c r="J469" i="8" s="1"/>
  <c r="H473" i="8"/>
  <c r="J473" i="8" s="1"/>
  <c r="H477" i="8"/>
  <c r="J477" i="8" s="1"/>
  <c r="H481" i="8"/>
  <c r="J481" i="8" s="1"/>
  <c r="H485" i="8"/>
  <c r="J485" i="8" s="1"/>
  <c r="H489" i="8"/>
  <c r="J489" i="8" s="1"/>
  <c r="H493" i="8"/>
  <c r="J493" i="8" s="1"/>
  <c r="H497" i="8"/>
  <c r="J497" i="8" s="1"/>
  <c r="H501" i="8"/>
  <c r="J501" i="8" s="1"/>
  <c r="H505" i="8"/>
  <c r="J505" i="8" s="1"/>
  <c r="H509" i="8"/>
  <c r="J509" i="8" s="1"/>
  <c r="H513" i="8"/>
  <c r="J513" i="8" s="1"/>
  <c r="H517" i="8"/>
  <c r="J517" i="8" s="1"/>
  <c r="H521" i="8"/>
  <c r="J521" i="8" s="1"/>
  <c r="H525" i="8"/>
  <c r="J525" i="8" s="1"/>
  <c r="H529" i="8"/>
  <c r="J529" i="8" s="1"/>
  <c r="H533" i="8"/>
  <c r="J533" i="8" s="1"/>
  <c r="H537" i="8"/>
  <c r="J537" i="8" s="1"/>
  <c r="H541" i="8"/>
  <c r="J541" i="8" s="1"/>
  <c r="H545" i="8"/>
  <c r="J545" i="8" s="1"/>
  <c r="H549" i="8"/>
  <c r="J549" i="8" s="1"/>
  <c r="H553" i="8"/>
  <c r="J553" i="8" s="1"/>
  <c r="H557" i="8"/>
  <c r="J557" i="8" s="1"/>
  <c r="H561" i="8"/>
  <c r="J561" i="8" s="1"/>
  <c r="H565" i="8"/>
  <c r="J565" i="8" s="1"/>
  <c r="H569" i="8"/>
  <c r="J569" i="8" s="1"/>
  <c r="H573" i="8"/>
  <c r="J573" i="8" s="1"/>
  <c r="H577" i="8"/>
  <c r="J577" i="8" s="1"/>
  <c r="H581" i="8"/>
  <c r="J581" i="8" s="1"/>
  <c r="H585" i="8"/>
  <c r="J585" i="8" s="1"/>
  <c r="H589" i="8"/>
  <c r="J589" i="8" s="1"/>
  <c r="H593" i="8"/>
  <c r="J593" i="8" s="1"/>
  <c r="H597" i="8"/>
  <c r="J597" i="8" s="1"/>
  <c r="H601" i="8"/>
  <c r="J601" i="8" s="1"/>
  <c r="H605" i="8"/>
  <c r="J605" i="8" s="1"/>
  <c r="H609" i="8"/>
  <c r="J609" i="8" s="1"/>
  <c r="H613" i="8"/>
  <c r="J613" i="8" s="1"/>
  <c r="H617" i="8"/>
  <c r="J617" i="8" s="1"/>
  <c r="H621" i="8"/>
  <c r="J621" i="8" s="1"/>
  <c r="H625" i="8"/>
  <c r="J625" i="8" s="1"/>
  <c r="H629" i="8"/>
  <c r="J629" i="8" s="1"/>
  <c r="H633" i="8"/>
  <c r="J633" i="8" s="1"/>
  <c r="H637" i="8"/>
  <c r="J637" i="8" s="1"/>
  <c r="H641" i="8"/>
  <c r="J641" i="8" s="1"/>
  <c r="H645" i="8"/>
  <c r="J645" i="8" s="1"/>
  <c r="H649" i="8"/>
  <c r="J649" i="8" s="1"/>
  <c r="H653" i="8"/>
  <c r="J653" i="8" s="1"/>
  <c r="H657" i="8"/>
  <c r="J657" i="8" s="1"/>
  <c r="H661" i="8"/>
  <c r="J661" i="8" s="1"/>
  <c r="H665" i="8"/>
  <c r="J665" i="8" s="1"/>
  <c r="H669" i="8"/>
  <c r="J669" i="8" s="1"/>
  <c r="H673" i="8"/>
  <c r="J673" i="8" s="1"/>
  <c r="H677" i="8"/>
  <c r="J677" i="8" s="1"/>
  <c r="H681" i="8"/>
  <c r="J681" i="8" s="1"/>
  <c r="H685" i="8"/>
  <c r="J685" i="8" s="1"/>
  <c r="H689" i="8"/>
  <c r="J689" i="8" s="1"/>
  <c r="H693" i="8"/>
  <c r="J693" i="8" s="1"/>
  <c r="H697" i="8"/>
  <c r="J697" i="8" s="1"/>
  <c r="H701" i="8"/>
  <c r="J701" i="8" s="1"/>
  <c r="H705" i="8"/>
  <c r="J705" i="8" s="1"/>
  <c r="H709" i="8"/>
  <c r="J709" i="8" s="1"/>
  <c r="H713" i="8"/>
  <c r="J713" i="8" s="1"/>
  <c r="H717" i="8"/>
  <c r="J717" i="8" s="1"/>
  <c r="H721" i="8"/>
  <c r="J721" i="8" s="1"/>
  <c r="H725" i="8"/>
  <c r="J725" i="8" s="1"/>
  <c r="H729" i="8"/>
  <c r="J729" i="8" s="1"/>
  <c r="H733" i="8"/>
  <c r="J733" i="8" s="1"/>
  <c r="H737" i="8"/>
  <c r="J737" i="8" s="1"/>
  <c r="H741" i="8"/>
  <c r="J741" i="8" s="1"/>
  <c r="H745" i="8"/>
  <c r="J745" i="8" s="1"/>
  <c r="H749" i="8"/>
  <c r="J749" i="8" s="1"/>
  <c r="H753" i="8"/>
  <c r="J753" i="8" s="1"/>
  <c r="H757" i="8"/>
  <c r="J757" i="8" s="1"/>
  <c r="H761" i="8"/>
  <c r="J761" i="8" s="1"/>
  <c r="H765" i="8"/>
  <c r="J765" i="8" s="1"/>
  <c r="H769" i="8"/>
  <c r="J769" i="8" s="1"/>
  <c r="H773" i="8"/>
  <c r="J773" i="8" s="1"/>
  <c r="H777" i="8"/>
  <c r="J777" i="8" s="1"/>
  <c r="H781" i="8"/>
  <c r="J781" i="8" s="1"/>
  <c r="H785" i="8"/>
  <c r="J785" i="8" s="1"/>
  <c r="H789" i="8"/>
  <c r="J789" i="8" s="1"/>
  <c r="H793" i="8"/>
  <c r="J793" i="8" s="1"/>
  <c r="H797" i="8"/>
  <c r="J797" i="8" s="1"/>
  <c r="H801" i="8"/>
  <c r="J801" i="8" s="1"/>
  <c r="H805" i="8"/>
  <c r="J805" i="8" s="1"/>
  <c r="H809" i="8"/>
  <c r="J809" i="8" s="1"/>
  <c r="H813" i="8"/>
  <c r="J813" i="8" s="1"/>
  <c r="H817" i="8"/>
  <c r="J817" i="8" s="1"/>
  <c r="H821" i="8"/>
  <c r="J821" i="8" s="1"/>
  <c r="H825" i="8"/>
  <c r="J825" i="8" s="1"/>
  <c r="H829" i="8"/>
  <c r="J829" i="8" s="1"/>
  <c r="H833" i="8"/>
  <c r="J833" i="8" s="1"/>
  <c r="H837" i="8"/>
  <c r="J837" i="8" s="1"/>
  <c r="H841" i="8"/>
  <c r="J841" i="8" s="1"/>
  <c r="H845" i="8"/>
  <c r="J845" i="8" s="1"/>
  <c r="H849" i="8"/>
  <c r="J849" i="8" s="1"/>
  <c r="H853" i="8"/>
  <c r="J853" i="8" s="1"/>
  <c r="H857" i="8"/>
  <c r="J857" i="8" s="1"/>
  <c r="H861" i="8"/>
  <c r="J861" i="8" s="1"/>
  <c r="H865" i="8"/>
  <c r="J865" i="8" s="1"/>
  <c r="H869" i="8"/>
  <c r="J869" i="8" s="1"/>
  <c r="H873" i="8"/>
  <c r="J873" i="8" s="1"/>
  <c r="H877" i="8"/>
  <c r="J877" i="8" s="1"/>
  <c r="H881" i="8"/>
  <c r="J881" i="8" s="1"/>
  <c r="H885" i="8"/>
  <c r="J885" i="8" s="1"/>
  <c r="H889" i="8"/>
  <c r="J889" i="8" s="1"/>
  <c r="H893" i="8"/>
  <c r="J893" i="8" s="1"/>
  <c r="H897" i="8"/>
  <c r="J897" i="8" s="1"/>
  <c r="H901" i="8"/>
  <c r="J901" i="8" s="1"/>
  <c r="H905" i="8"/>
  <c r="J905" i="8" s="1"/>
  <c r="H909" i="8"/>
  <c r="J909" i="8" s="1"/>
  <c r="H913" i="8"/>
  <c r="J913" i="8" s="1"/>
  <c r="H917" i="8"/>
  <c r="J917" i="8" s="1"/>
  <c r="H921" i="8"/>
  <c r="J921" i="8" s="1"/>
  <c r="H925" i="8"/>
  <c r="J925" i="8" s="1"/>
  <c r="H929" i="8"/>
  <c r="J929" i="8" s="1"/>
  <c r="H933" i="8"/>
  <c r="J933" i="8" s="1"/>
  <c r="H937" i="8"/>
  <c r="J937" i="8" s="1"/>
  <c r="H941" i="8"/>
  <c r="J941" i="8" s="1"/>
  <c r="H945" i="8"/>
  <c r="J945" i="8" s="1"/>
  <c r="H949" i="8"/>
  <c r="J949" i="8" s="1"/>
  <c r="H953" i="8"/>
  <c r="J953" i="8" s="1"/>
  <c r="H957" i="8"/>
  <c r="J957" i="8" s="1"/>
  <c r="H961" i="8"/>
  <c r="J961" i="8" s="1"/>
  <c r="H965" i="8"/>
  <c r="J965" i="8" s="1"/>
  <c r="H969" i="8"/>
  <c r="J969" i="8" s="1"/>
  <c r="H973" i="8"/>
  <c r="J973" i="8" s="1"/>
  <c r="H977" i="8"/>
  <c r="J977" i="8" s="1"/>
  <c r="H981" i="8"/>
  <c r="J981" i="8" s="1"/>
  <c r="H985" i="8"/>
  <c r="J985" i="8" s="1"/>
  <c r="H989" i="8"/>
  <c r="J989" i="8" s="1"/>
  <c r="H993" i="8"/>
  <c r="J993" i="8" s="1"/>
  <c r="H997" i="8"/>
  <c r="J997" i="8" s="1"/>
  <c r="H1001" i="8"/>
  <c r="J1001" i="8" s="1"/>
  <c r="H1005" i="8"/>
  <c r="J1005" i="8" s="1"/>
  <c r="H1009" i="8"/>
  <c r="J1009" i="8" s="1"/>
  <c r="H1013" i="8"/>
  <c r="J1013" i="8" s="1"/>
  <c r="H1017" i="8"/>
  <c r="J1017" i="8" s="1"/>
  <c r="H1021" i="8"/>
  <c r="J1021" i="8" s="1"/>
  <c r="H1025" i="8"/>
  <c r="J1025" i="8" s="1"/>
  <c r="H1029" i="8"/>
  <c r="J1029" i="8" s="1"/>
  <c r="H1033" i="8"/>
  <c r="J1033" i="8" s="1"/>
  <c r="H1037" i="8"/>
  <c r="J1037" i="8" s="1"/>
  <c r="H1041" i="8"/>
  <c r="J1041" i="8" s="1"/>
  <c r="H1045" i="8"/>
  <c r="J1045" i="8" s="1"/>
  <c r="H1049" i="8"/>
  <c r="J1049" i="8" s="1"/>
  <c r="H1053" i="8"/>
  <c r="J1053" i="8" s="1"/>
  <c r="H1057" i="8"/>
  <c r="J1057" i="8" s="1"/>
  <c r="H1061" i="8"/>
  <c r="J1061" i="8" s="1"/>
  <c r="H1065" i="8"/>
  <c r="J1065" i="8" s="1"/>
  <c r="H1069" i="8"/>
  <c r="J1069" i="8" s="1"/>
  <c r="H1073" i="8"/>
  <c r="J1073" i="8" s="1"/>
  <c r="H1077" i="8"/>
  <c r="J1077" i="8" s="1"/>
  <c r="H1081" i="8"/>
  <c r="J1081" i="8" s="1"/>
  <c r="H1085" i="8"/>
  <c r="J1085" i="8" s="1"/>
  <c r="H1089" i="8"/>
  <c r="J1089" i="8" s="1"/>
  <c r="H1093" i="8"/>
  <c r="J1093" i="8" s="1"/>
  <c r="H1097" i="8"/>
  <c r="J1097" i="8" s="1"/>
  <c r="H1101" i="8"/>
  <c r="J1101" i="8" s="1"/>
  <c r="H1105" i="8"/>
  <c r="J1105" i="8" s="1"/>
  <c r="H1109" i="8"/>
  <c r="J1109" i="8" s="1"/>
  <c r="H1113" i="8"/>
  <c r="J1113" i="8" s="1"/>
  <c r="H1117" i="8"/>
  <c r="J1117" i="8" s="1"/>
  <c r="H1121" i="8"/>
  <c r="J1121" i="8" s="1"/>
  <c r="H1125" i="8"/>
  <c r="J1125" i="8" s="1"/>
  <c r="H1129" i="8"/>
  <c r="J1129" i="8" s="1"/>
  <c r="H1133" i="8"/>
  <c r="J1133" i="8" s="1"/>
  <c r="H1137" i="8"/>
  <c r="J1137" i="8" s="1"/>
  <c r="H1141" i="8"/>
  <c r="J1141" i="8" s="1"/>
  <c r="H1145" i="8"/>
  <c r="J1145" i="8" s="1"/>
  <c r="H1149" i="8"/>
  <c r="J1149" i="8" s="1"/>
  <c r="H1153" i="8"/>
  <c r="J1153" i="8" s="1"/>
  <c r="H1157" i="8"/>
  <c r="J1157" i="8" s="1"/>
  <c r="H1161" i="8"/>
  <c r="J1161" i="8" s="1"/>
  <c r="H1165" i="8"/>
  <c r="J1165" i="8" s="1"/>
  <c r="H1169" i="8"/>
  <c r="J1169" i="8" s="1"/>
  <c r="H1173" i="8"/>
  <c r="J1173" i="8" s="1"/>
  <c r="H1177" i="8"/>
  <c r="J1177" i="8" s="1"/>
  <c r="H1181" i="8"/>
  <c r="J1181" i="8" s="1"/>
  <c r="H1185" i="8"/>
  <c r="J1185" i="8" s="1"/>
  <c r="H1189" i="8"/>
  <c r="J1189" i="8" s="1"/>
  <c r="H1193" i="8"/>
  <c r="J1193" i="8" s="1"/>
  <c r="H1197" i="8"/>
  <c r="J1197" i="8" s="1"/>
  <c r="H1201" i="8"/>
  <c r="J1201" i="8" s="1"/>
  <c r="H1205" i="8"/>
  <c r="J1205" i="8" s="1"/>
  <c r="H1209" i="8"/>
  <c r="J1209" i="8" s="1"/>
  <c r="H1213" i="8"/>
  <c r="J1213" i="8" s="1"/>
  <c r="H1217" i="8"/>
  <c r="J1217" i="8" s="1"/>
  <c r="H1221" i="8"/>
  <c r="J1221" i="8" s="1"/>
  <c r="H1225" i="8"/>
  <c r="J1225" i="8" s="1"/>
  <c r="H1229" i="8"/>
  <c r="J1229" i="8" s="1"/>
  <c r="H1233" i="8"/>
  <c r="J1233" i="8" s="1"/>
  <c r="H1237" i="8"/>
  <c r="J1237" i="8" s="1"/>
  <c r="H1241" i="8"/>
  <c r="J1241" i="8" s="1"/>
  <c r="H1245" i="8"/>
  <c r="J1245" i="8" s="1"/>
  <c r="H1249" i="8"/>
  <c r="J1249" i="8" s="1"/>
  <c r="H1253" i="8"/>
  <c r="J1253" i="8" s="1"/>
  <c r="H1257" i="8"/>
  <c r="J1257" i="8" s="1"/>
  <c r="H1261" i="8"/>
  <c r="J1261" i="8" s="1"/>
  <c r="H1265" i="8"/>
  <c r="J1265" i="8" s="1"/>
  <c r="H1269" i="8"/>
  <c r="J1269" i="8" s="1"/>
  <c r="H1273" i="8"/>
  <c r="J1273" i="8" s="1"/>
  <c r="H1277" i="8"/>
  <c r="J1277" i="8" s="1"/>
  <c r="H1281" i="8"/>
  <c r="J1281" i="8" s="1"/>
  <c r="H1285" i="8"/>
  <c r="J1285" i="8" s="1"/>
  <c r="H1289" i="8"/>
  <c r="J1289" i="8" s="1"/>
  <c r="H1293" i="8"/>
  <c r="J1293" i="8" s="1"/>
  <c r="H1297" i="8"/>
  <c r="J1297" i="8" s="1"/>
  <c r="H1301" i="8"/>
  <c r="J1301" i="8" s="1"/>
  <c r="H1305" i="8"/>
  <c r="J1305" i="8" s="1"/>
  <c r="H1309" i="8"/>
  <c r="J1309" i="8" s="1"/>
  <c r="H1313" i="8"/>
  <c r="J1313" i="8" s="1"/>
  <c r="H1317" i="8"/>
  <c r="J1317" i="8" s="1"/>
  <c r="H1321" i="8"/>
  <c r="J1321" i="8" s="1"/>
  <c r="H1325" i="8"/>
  <c r="J1325" i="8" s="1"/>
  <c r="H1329" i="8"/>
  <c r="J1329" i="8" s="1"/>
  <c r="H1333" i="8"/>
  <c r="J1333" i="8" s="1"/>
  <c r="H1337" i="8"/>
  <c r="J1337" i="8" s="1"/>
  <c r="H1341" i="8"/>
  <c r="J1341" i="8" s="1"/>
  <c r="H1345" i="8"/>
  <c r="J1345" i="8" s="1"/>
  <c r="H1349" i="8"/>
  <c r="J1349" i="8" s="1"/>
  <c r="H1353" i="8"/>
  <c r="J1353" i="8" s="1"/>
  <c r="H1357" i="8"/>
  <c r="J1357" i="8" s="1"/>
  <c r="H1361" i="8"/>
  <c r="J1361" i="8" s="1"/>
  <c r="H1365" i="8"/>
  <c r="J1365" i="8" s="1"/>
  <c r="H1369" i="8"/>
  <c r="J1369" i="8" s="1"/>
  <c r="H1373" i="8"/>
  <c r="J1373" i="8" s="1"/>
  <c r="H1377" i="8"/>
  <c r="J1377" i="8" s="1"/>
  <c r="H1381" i="8"/>
  <c r="J1381" i="8" s="1"/>
  <c r="H1385" i="8"/>
  <c r="J1385" i="8" s="1"/>
  <c r="H1389" i="8"/>
  <c r="J1389" i="8" s="1"/>
  <c r="H1393" i="8"/>
  <c r="J1393" i="8" s="1"/>
  <c r="H1397" i="8"/>
  <c r="J1397" i="8" s="1"/>
  <c r="H1401" i="8"/>
  <c r="J1401" i="8" s="1"/>
  <c r="H1405" i="8"/>
  <c r="J1405" i="8" s="1"/>
  <c r="H1409" i="8"/>
  <c r="J1409" i="8" s="1"/>
  <c r="H1413" i="8"/>
  <c r="J1413" i="8" s="1"/>
  <c r="H1417" i="8"/>
  <c r="J1417" i="8" s="1"/>
  <c r="H1421" i="8"/>
  <c r="J1421" i="8" s="1"/>
  <c r="H1425" i="8"/>
  <c r="J1425" i="8" s="1"/>
  <c r="H1429" i="8"/>
  <c r="J1429" i="8" s="1"/>
  <c r="H1433" i="8"/>
  <c r="J1433" i="8" s="1"/>
  <c r="H1437" i="8"/>
  <c r="J1437" i="8" s="1"/>
  <c r="H1441" i="8"/>
  <c r="J1441" i="8" s="1"/>
  <c r="H1445" i="8"/>
  <c r="J1445" i="8" s="1"/>
  <c r="H1449" i="8"/>
  <c r="J1449" i="8" s="1"/>
  <c r="H1453" i="8"/>
  <c r="J1453" i="8" s="1"/>
  <c r="H1457" i="8"/>
  <c r="J1457" i="8" s="1"/>
  <c r="H1461" i="8"/>
  <c r="J1461" i="8" s="1"/>
  <c r="H1465" i="8"/>
  <c r="J1465" i="8" s="1"/>
  <c r="H1469" i="8"/>
  <c r="J1469" i="8" s="1"/>
  <c r="H1473" i="8"/>
  <c r="J1473" i="8" s="1"/>
  <c r="H1477" i="8"/>
  <c r="J1477" i="8" s="1"/>
  <c r="H1481" i="8"/>
  <c r="J1481" i="8" s="1"/>
  <c r="H1485" i="8"/>
  <c r="J1485" i="8" s="1"/>
  <c r="H1489" i="8"/>
  <c r="J1489" i="8" s="1"/>
  <c r="H1493" i="8"/>
  <c r="J1493" i="8" s="1"/>
  <c r="H1497" i="8"/>
  <c r="J1497" i="8" s="1"/>
  <c r="H1501" i="8"/>
  <c r="J1501" i="8" s="1"/>
  <c r="H1505" i="8"/>
  <c r="J1505" i="8" s="1"/>
  <c r="H1509" i="8"/>
  <c r="J1509" i="8" s="1"/>
  <c r="H1513" i="8"/>
  <c r="J1513" i="8" s="1"/>
  <c r="H1517" i="8"/>
  <c r="J1517" i="8" s="1"/>
  <c r="H1521" i="8"/>
  <c r="J1521" i="8" s="1"/>
  <c r="H1525" i="8"/>
  <c r="J1525" i="8" s="1"/>
  <c r="H1529" i="8"/>
  <c r="J1529" i="8" s="1"/>
  <c r="H1533" i="8"/>
  <c r="J1533" i="8" s="1"/>
  <c r="H1537" i="8"/>
  <c r="J1537" i="8" s="1"/>
  <c r="H1541" i="8"/>
  <c r="J1541" i="8" s="1"/>
  <c r="H1545" i="8"/>
  <c r="J1545" i="8" s="1"/>
  <c r="H1549" i="8"/>
  <c r="J1549" i="8" s="1"/>
  <c r="H1553" i="8"/>
  <c r="J1553" i="8" s="1"/>
  <c r="H1557" i="8"/>
  <c r="J1557" i="8" s="1"/>
  <c r="H1561" i="8"/>
  <c r="J1561" i="8" s="1"/>
  <c r="H1565" i="8"/>
  <c r="J1565" i="8" s="1"/>
  <c r="H1569" i="8"/>
  <c r="J1569" i="8" s="1"/>
  <c r="H1573" i="8"/>
  <c r="J1573" i="8" s="1"/>
  <c r="H1577" i="8"/>
  <c r="J1577" i="8" s="1"/>
  <c r="H1581" i="8"/>
  <c r="J1581" i="8" s="1"/>
  <c r="H1585" i="8"/>
  <c r="J1585" i="8" s="1"/>
  <c r="H1589" i="8"/>
  <c r="J1589" i="8" s="1"/>
  <c r="H1593" i="8"/>
  <c r="J1593" i="8" s="1"/>
  <c r="H1597" i="8"/>
  <c r="J1597" i="8" s="1"/>
  <c r="H1603" i="8"/>
  <c r="J1603" i="8" s="1"/>
  <c r="H1605" i="8"/>
  <c r="J1605" i="8" s="1"/>
  <c r="H1612" i="8"/>
  <c r="J1612" i="8" s="1"/>
  <c r="H1617" i="8"/>
  <c r="J1617" i="8" s="1"/>
  <c r="H1625" i="8"/>
  <c r="J1625" i="8" s="1"/>
  <c r="H1633" i="8"/>
  <c r="J1633" i="8" s="1"/>
  <c r="H1641" i="8"/>
  <c r="J1641" i="8" s="1"/>
  <c r="H1649" i="8"/>
  <c r="J1649" i="8" s="1"/>
  <c r="H1657" i="8"/>
  <c r="J1657" i="8" s="1"/>
  <c r="H1665" i="8"/>
  <c r="J1665" i="8" s="1"/>
  <c r="H1673" i="8"/>
  <c r="J1673" i="8" s="1"/>
  <c r="H1681" i="8"/>
  <c r="J1681" i="8" s="1"/>
  <c r="H1689" i="8"/>
  <c r="J1689" i="8" s="1"/>
  <c r="H1697" i="8"/>
  <c r="J1697" i="8" s="1"/>
  <c r="H1705" i="8"/>
  <c r="J1705" i="8" s="1"/>
  <c r="H1712" i="8"/>
  <c r="J1712" i="8" s="1"/>
  <c r="H1728" i="8"/>
  <c r="J1728" i="8" s="1"/>
  <c r="H7167" i="8"/>
  <c r="J7167" i="8" s="1"/>
  <c r="H7163" i="8"/>
  <c r="J7163" i="8" s="1"/>
  <c r="H7159" i="8"/>
  <c r="J7159" i="8" s="1"/>
  <c r="H7155" i="8"/>
  <c r="J7155" i="8" s="1"/>
  <c r="H7151" i="8"/>
  <c r="J7151" i="8" s="1"/>
  <c r="H7147" i="8"/>
  <c r="J7147" i="8" s="1"/>
  <c r="H7143" i="8"/>
  <c r="J7143" i="8" s="1"/>
  <c r="H7139" i="8"/>
  <c r="J7139" i="8" s="1"/>
  <c r="H7135" i="8"/>
  <c r="J7135" i="8" s="1"/>
  <c r="H7131" i="8"/>
  <c r="J7131" i="8" s="1"/>
  <c r="H7127" i="8"/>
  <c r="J7127" i="8" s="1"/>
  <c r="H7123" i="8"/>
  <c r="J7123" i="8" s="1"/>
  <c r="H7119" i="8"/>
  <c r="J7119" i="8" s="1"/>
  <c r="H7115" i="8"/>
  <c r="J7115" i="8" s="1"/>
  <c r="H7111" i="8"/>
  <c r="J7111" i="8" s="1"/>
  <c r="H7107" i="8"/>
  <c r="J7107" i="8" s="1"/>
  <c r="H7103" i="8"/>
  <c r="J7103" i="8" s="1"/>
  <c r="H7099" i="8"/>
  <c r="J7099" i="8" s="1"/>
  <c r="H7095" i="8"/>
  <c r="J7095" i="8" s="1"/>
  <c r="H7091" i="8"/>
  <c r="J7091" i="8" s="1"/>
  <c r="H7087" i="8"/>
  <c r="J7087" i="8" s="1"/>
  <c r="H7083" i="8"/>
  <c r="J7083" i="8" s="1"/>
  <c r="H7079" i="8"/>
  <c r="J7079" i="8" s="1"/>
  <c r="H7075" i="8"/>
  <c r="J7075" i="8" s="1"/>
  <c r="H7071" i="8"/>
  <c r="J7071" i="8" s="1"/>
  <c r="H7067" i="8"/>
  <c r="J7067" i="8" s="1"/>
  <c r="H7063" i="8"/>
  <c r="J7063" i="8" s="1"/>
  <c r="H7059" i="8"/>
  <c r="J7059" i="8" s="1"/>
  <c r="H7168" i="8"/>
  <c r="J7168" i="8" s="1"/>
  <c r="H7164" i="8"/>
  <c r="J7164" i="8" s="1"/>
  <c r="H7160" i="8"/>
  <c r="J7160" i="8" s="1"/>
  <c r="H7156" i="8"/>
  <c r="J7156" i="8" s="1"/>
  <c r="H7152" i="8"/>
  <c r="J7152" i="8" s="1"/>
  <c r="H7148" i="8"/>
  <c r="J7148" i="8" s="1"/>
  <c r="H7169" i="8"/>
  <c r="J7169" i="8" s="1"/>
  <c r="H7165" i="8"/>
  <c r="J7165" i="8" s="1"/>
  <c r="H7161" i="8"/>
  <c r="J7161" i="8" s="1"/>
  <c r="H7157" i="8"/>
  <c r="J7157" i="8" s="1"/>
  <c r="H7153" i="8"/>
  <c r="J7153" i="8" s="1"/>
  <c r="H7149" i="8"/>
  <c r="J7149" i="8" s="1"/>
  <c r="H7145" i="8"/>
  <c r="J7145" i="8" s="1"/>
  <c r="H7141" i="8"/>
  <c r="J7141" i="8" s="1"/>
  <c r="H7137" i="8"/>
  <c r="J7137" i="8" s="1"/>
  <c r="H7133" i="8"/>
  <c r="J7133" i="8" s="1"/>
  <c r="H7129" i="8"/>
  <c r="J7129" i="8" s="1"/>
  <c r="H7125" i="8"/>
  <c r="J7125" i="8" s="1"/>
  <c r="H7121" i="8"/>
  <c r="J7121" i="8" s="1"/>
  <c r="H7117" i="8"/>
  <c r="J7117" i="8" s="1"/>
  <c r="H7113" i="8"/>
  <c r="J7113" i="8" s="1"/>
  <c r="H7109" i="8"/>
  <c r="J7109" i="8" s="1"/>
  <c r="H7105" i="8"/>
  <c r="J7105" i="8" s="1"/>
  <c r="H7101" i="8"/>
  <c r="J7101" i="8" s="1"/>
  <c r="H7097" i="8"/>
  <c r="J7097" i="8" s="1"/>
  <c r="H7093" i="8"/>
  <c r="J7093" i="8" s="1"/>
  <c r="H7089" i="8"/>
  <c r="J7089" i="8" s="1"/>
  <c r="H7085" i="8"/>
  <c r="J7085" i="8" s="1"/>
  <c r="H7081" i="8"/>
  <c r="J7081" i="8" s="1"/>
  <c r="H7077" i="8"/>
  <c r="J7077" i="8" s="1"/>
  <c r="H7073" i="8"/>
  <c r="J7073" i="8" s="1"/>
  <c r="H7069" i="8"/>
  <c r="J7069" i="8" s="1"/>
  <c r="H7166" i="8"/>
  <c r="J7166" i="8" s="1"/>
  <c r="H7162" i="8"/>
  <c r="J7162" i="8" s="1"/>
  <c r="H7158" i="8"/>
  <c r="J7158" i="8" s="1"/>
  <c r="H7154" i="8"/>
  <c r="J7154" i="8" s="1"/>
  <c r="H7150" i="8"/>
  <c r="J7150" i="8" s="1"/>
  <c r="H7146" i="8"/>
  <c r="J7146" i="8" s="1"/>
  <c r="H7142" i="8"/>
  <c r="J7142" i="8" s="1"/>
  <c r="H7138" i="8"/>
  <c r="J7138" i="8" s="1"/>
  <c r="H7134" i="8"/>
  <c r="J7134" i="8" s="1"/>
  <c r="H7130" i="8"/>
  <c r="J7130" i="8" s="1"/>
  <c r="H7126" i="8"/>
  <c r="J7126" i="8" s="1"/>
  <c r="H7122" i="8"/>
  <c r="J7122" i="8" s="1"/>
  <c r="H7118" i="8"/>
  <c r="J7118" i="8" s="1"/>
  <c r="H7114" i="8"/>
  <c r="J7114" i="8" s="1"/>
  <c r="H7110" i="8"/>
  <c r="J7110" i="8" s="1"/>
  <c r="H7106" i="8"/>
  <c r="J7106" i="8" s="1"/>
  <c r="H7102" i="8"/>
  <c r="J7102" i="8" s="1"/>
  <c r="H7140" i="8"/>
  <c r="J7140" i="8" s="1"/>
  <c r="H7124" i="8"/>
  <c r="J7124" i="8" s="1"/>
  <c r="H7108" i="8"/>
  <c r="J7108" i="8" s="1"/>
  <c r="H7096" i="8"/>
  <c r="J7096" i="8" s="1"/>
  <c r="H7088" i="8"/>
  <c r="J7088" i="8" s="1"/>
  <c r="H7080" i="8"/>
  <c r="J7080" i="8" s="1"/>
  <c r="H7072" i="8"/>
  <c r="J7072" i="8" s="1"/>
  <c r="H7061" i="8"/>
  <c r="J7061" i="8" s="1"/>
  <c r="H7056" i="8"/>
  <c r="J7056" i="8" s="1"/>
  <c r="H7052" i="8"/>
  <c r="J7052" i="8" s="1"/>
  <c r="H7048" i="8"/>
  <c r="J7048" i="8" s="1"/>
  <c r="H7044" i="8"/>
  <c r="J7044" i="8" s="1"/>
  <c r="H7040" i="8"/>
  <c r="J7040" i="8" s="1"/>
  <c r="H7036" i="8"/>
  <c r="J7036" i="8" s="1"/>
  <c r="H7032" i="8"/>
  <c r="J7032" i="8" s="1"/>
  <c r="H7028" i="8"/>
  <c r="J7028" i="8" s="1"/>
  <c r="H7024" i="8"/>
  <c r="J7024" i="8" s="1"/>
  <c r="H7020" i="8"/>
  <c r="J7020" i="8" s="1"/>
  <c r="H7016" i="8"/>
  <c r="J7016" i="8" s="1"/>
  <c r="H7012" i="8"/>
  <c r="J7012" i="8" s="1"/>
  <c r="H7008" i="8"/>
  <c r="J7008" i="8" s="1"/>
  <c r="H7004" i="8"/>
  <c r="J7004" i="8" s="1"/>
  <c r="H7000" i="8"/>
  <c r="J7000" i="8" s="1"/>
  <c r="H6996" i="8"/>
  <c r="J6996" i="8" s="1"/>
  <c r="H6992" i="8"/>
  <c r="J6992" i="8" s="1"/>
  <c r="H6988" i="8"/>
  <c r="J6988" i="8" s="1"/>
  <c r="H6984" i="8"/>
  <c r="J6984" i="8" s="1"/>
  <c r="H7144" i="8"/>
  <c r="J7144" i="8" s="1"/>
  <c r="H7128" i="8"/>
  <c r="J7128" i="8" s="1"/>
  <c r="H7112" i="8"/>
  <c r="J7112" i="8" s="1"/>
  <c r="H7098" i="8"/>
  <c r="J7098" i="8" s="1"/>
  <c r="H7090" i="8"/>
  <c r="J7090" i="8" s="1"/>
  <c r="H7082" i="8"/>
  <c r="J7082" i="8" s="1"/>
  <c r="H7074" i="8"/>
  <c r="J7074" i="8" s="1"/>
  <c r="H7066" i="8"/>
  <c r="J7066" i="8" s="1"/>
  <c r="H7064" i="8"/>
  <c r="J7064" i="8" s="1"/>
  <c r="H7057" i="8"/>
  <c r="J7057" i="8" s="1"/>
  <c r="H7053" i="8"/>
  <c r="J7053" i="8" s="1"/>
  <c r="H7049" i="8"/>
  <c r="J7049" i="8" s="1"/>
  <c r="H7045" i="8"/>
  <c r="J7045" i="8" s="1"/>
  <c r="H7041" i="8"/>
  <c r="J7041" i="8" s="1"/>
  <c r="H7037" i="8"/>
  <c r="J7037" i="8" s="1"/>
  <c r="H7033" i="8"/>
  <c r="J7033" i="8" s="1"/>
  <c r="H7029" i="8"/>
  <c r="J7029" i="8" s="1"/>
  <c r="H7025" i="8"/>
  <c r="J7025" i="8" s="1"/>
  <c r="H7021" i="8"/>
  <c r="J7021" i="8" s="1"/>
  <c r="H7017" i="8"/>
  <c r="J7017" i="8" s="1"/>
  <c r="H7013" i="8"/>
  <c r="J7013" i="8" s="1"/>
  <c r="H7009" i="8"/>
  <c r="J7009" i="8" s="1"/>
  <c r="H7005" i="8"/>
  <c r="J7005" i="8" s="1"/>
  <c r="H7132" i="8"/>
  <c r="J7132" i="8" s="1"/>
  <c r="H7116" i="8"/>
  <c r="J7116" i="8" s="1"/>
  <c r="H7100" i="8"/>
  <c r="J7100" i="8" s="1"/>
  <c r="H7092" i="8"/>
  <c r="J7092" i="8" s="1"/>
  <c r="H7084" i="8"/>
  <c r="J7084" i="8" s="1"/>
  <c r="H7076" i="8"/>
  <c r="J7076" i="8" s="1"/>
  <c r="H7068" i="8"/>
  <c r="J7068" i="8" s="1"/>
  <c r="H7062" i="8"/>
  <c r="J7062" i="8" s="1"/>
  <c r="H7060" i="8"/>
  <c r="J7060" i="8" s="1"/>
  <c r="H7054" i="8"/>
  <c r="J7054" i="8" s="1"/>
  <c r="H7050" i="8"/>
  <c r="J7050" i="8" s="1"/>
  <c r="H7046" i="8"/>
  <c r="J7046" i="8" s="1"/>
  <c r="H7042" i="8"/>
  <c r="J7042" i="8" s="1"/>
  <c r="H7038" i="8"/>
  <c r="J7038" i="8" s="1"/>
  <c r="H7136" i="8"/>
  <c r="J7136" i="8" s="1"/>
  <c r="H7120" i="8"/>
  <c r="J7120" i="8" s="1"/>
  <c r="H7104" i="8"/>
  <c r="J7104" i="8" s="1"/>
  <c r="H7094" i="8"/>
  <c r="J7094" i="8" s="1"/>
  <c r="H7086" i="8"/>
  <c r="J7086" i="8" s="1"/>
  <c r="H7078" i="8"/>
  <c r="J7078" i="8" s="1"/>
  <c r="H7070" i="8"/>
  <c r="J7070" i="8" s="1"/>
  <c r="H7065" i="8"/>
  <c r="J7065" i="8" s="1"/>
  <c r="H7058" i="8"/>
  <c r="J7058" i="8" s="1"/>
  <c r="H7055" i="8"/>
  <c r="J7055" i="8" s="1"/>
  <c r="H7051" i="8"/>
  <c r="J7051" i="8" s="1"/>
  <c r="H7047" i="8"/>
  <c r="J7047" i="8" s="1"/>
  <c r="H7043" i="8"/>
  <c r="J7043" i="8" s="1"/>
  <c r="H7039" i="8"/>
  <c r="J7039" i="8" s="1"/>
  <c r="H7035" i="8"/>
  <c r="J7035" i="8" s="1"/>
  <c r="H7031" i="8"/>
  <c r="J7031" i="8" s="1"/>
  <c r="H7027" i="8"/>
  <c r="J7027" i="8" s="1"/>
  <c r="H7023" i="8"/>
  <c r="J7023" i="8" s="1"/>
  <c r="H7019" i="8"/>
  <c r="J7019" i="8" s="1"/>
  <c r="H7015" i="8"/>
  <c r="J7015" i="8" s="1"/>
  <c r="H7011" i="8"/>
  <c r="J7011" i="8" s="1"/>
  <c r="H7007" i="8"/>
  <c r="J7007" i="8" s="1"/>
  <c r="H7003" i="8"/>
  <c r="J7003" i="8" s="1"/>
  <c r="H6999" i="8"/>
  <c r="J6999" i="8" s="1"/>
  <c r="H6995" i="8"/>
  <c r="J6995" i="8" s="1"/>
  <c r="H6991" i="8"/>
  <c r="J6991" i="8" s="1"/>
  <c r="H6987" i="8"/>
  <c r="J6987" i="8" s="1"/>
  <c r="H6983" i="8"/>
  <c r="J6983" i="8" s="1"/>
  <c r="H6979" i="8"/>
  <c r="J6979" i="8" s="1"/>
  <c r="H7026" i="8"/>
  <c r="J7026" i="8" s="1"/>
  <c r="H7010" i="8"/>
  <c r="J7010" i="8" s="1"/>
  <c r="H7002" i="8"/>
  <c r="J7002" i="8" s="1"/>
  <c r="H6994" i="8"/>
  <c r="J6994" i="8" s="1"/>
  <c r="H6986" i="8"/>
  <c r="J6986" i="8" s="1"/>
  <c r="H6978" i="8"/>
  <c r="J6978" i="8" s="1"/>
  <c r="H6974" i="8"/>
  <c r="J6974" i="8" s="1"/>
  <c r="H6970" i="8"/>
  <c r="J6970" i="8" s="1"/>
  <c r="H6966" i="8"/>
  <c r="J6966" i="8" s="1"/>
  <c r="H6962" i="8"/>
  <c r="J6962" i="8" s="1"/>
  <c r="H6958" i="8"/>
  <c r="J6958" i="8" s="1"/>
  <c r="H6954" i="8"/>
  <c r="J6954" i="8" s="1"/>
  <c r="H6950" i="8"/>
  <c r="J6950" i="8" s="1"/>
  <c r="H6946" i="8"/>
  <c r="J6946" i="8" s="1"/>
  <c r="H6942" i="8"/>
  <c r="J6942" i="8" s="1"/>
  <c r="H6938" i="8"/>
  <c r="J6938" i="8" s="1"/>
  <c r="H6934" i="8"/>
  <c r="J6934" i="8" s="1"/>
  <c r="H6930" i="8"/>
  <c r="J6930" i="8" s="1"/>
  <c r="H6926" i="8"/>
  <c r="J6926" i="8" s="1"/>
  <c r="H6922" i="8"/>
  <c r="J6922" i="8" s="1"/>
  <c r="H6918" i="8"/>
  <c r="J6918" i="8" s="1"/>
  <c r="H6914" i="8"/>
  <c r="J6914" i="8" s="1"/>
  <c r="H6910" i="8"/>
  <c r="J6910" i="8" s="1"/>
  <c r="H6906" i="8"/>
  <c r="J6906" i="8" s="1"/>
  <c r="H6902" i="8"/>
  <c r="J6902" i="8" s="1"/>
  <c r="H6898" i="8"/>
  <c r="J6898" i="8" s="1"/>
  <c r="H6894" i="8"/>
  <c r="J6894" i="8" s="1"/>
  <c r="H6890" i="8"/>
  <c r="J6890" i="8" s="1"/>
  <c r="H6886" i="8"/>
  <c r="J6886" i="8" s="1"/>
  <c r="H6882" i="8"/>
  <c r="J6882" i="8" s="1"/>
  <c r="H7030" i="8"/>
  <c r="J7030" i="8" s="1"/>
  <c r="H7014" i="8"/>
  <c r="J7014" i="8" s="1"/>
  <c r="H7001" i="8"/>
  <c r="J7001" i="8" s="1"/>
  <c r="H6993" i="8"/>
  <c r="J6993" i="8" s="1"/>
  <c r="H6985" i="8"/>
  <c r="J6985" i="8" s="1"/>
  <c r="H6981" i="8"/>
  <c r="J6981" i="8" s="1"/>
  <c r="H6975" i="8"/>
  <c r="J6975" i="8" s="1"/>
  <c r="H6971" i="8"/>
  <c r="J6971" i="8" s="1"/>
  <c r="H6967" i="8"/>
  <c r="J6967" i="8" s="1"/>
  <c r="H6963" i="8"/>
  <c r="J6963" i="8" s="1"/>
  <c r="H6959" i="8"/>
  <c r="J6959" i="8" s="1"/>
  <c r="H6955" i="8"/>
  <c r="J6955" i="8" s="1"/>
  <c r="H6951" i="8"/>
  <c r="J6951" i="8" s="1"/>
  <c r="H6947" i="8"/>
  <c r="J6947" i="8" s="1"/>
  <c r="H6943" i="8"/>
  <c r="J6943" i="8" s="1"/>
  <c r="H6939" i="8"/>
  <c r="J6939" i="8" s="1"/>
  <c r="H6935" i="8"/>
  <c r="J6935" i="8" s="1"/>
  <c r="H6931" i="8"/>
  <c r="J6931" i="8" s="1"/>
  <c r="H6927" i="8"/>
  <c r="J6927" i="8" s="1"/>
  <c r="H6923" i="8"/>
  <c r="J6923" i="8" s="1"/>
  <c r="H6919" i="8"/>
  <c r="J6919" i="8" s="1"/>
  <c r="H6915" i="8"/>
  <c r="J6915" i="8" s="1"/>
  <c r="H6911" i="8"/>
  <c r="J6911" i="8" s="1"/>
  <c r="H6907" i="8"/>
  <c r="J6907" i="8" s="1"/>
  <c r="H6903" i="8"/>
  <c r="J6903" i="8" s="1"/>
  <c r="H6899" i="8"/>
  <c r="J6899" i="8" s="1"/>
  <c r="H6895" i="8"/>
  <c r="J6895" i="8" s="1"/>
  <c r="H6891" i="8"/>
  <c r="J6891" i="8" s="1"/>
  <c r="H7034" i="8"/>
  <c r="J7034" i="8" s="1"/>
  <c r="H7018" i="8"/>
  <c r="J7018" i="8" s="1"/>
  <c r="H6998" i="8"/>
  <c r="J6998" i="8" s="1"/>
  <c r="H6990" i="8"/>
  <c r="J6990" i="8" s="1"/>
  <c r="H6976" i="8"/>
  <c r="J6976" i="8" s="1"/>
  <c r="H6972" i="8"/>
  <c r="J6972" i="8" s="1"/>
  <c r="H6968" i="8"/>
  <c r="J6968" i="8" s="1"/>
  <c r="H6964" i="8"/>
  <c r="J6964" i="8" s="1"/>
  <c r="H7022" i="8"/>
  <c r="J7022" i="8" s="1"/>
  <c r="H7006" i="8"/>
  <c r="J7006" i="8" s="1"/>
  <c r="H6997" i="8"/>
  <c r="J6997" i="8" s="1"/>
  <c r="H6989" i="8"/>
  <c r="J6989" i="8" s="1"/>
  <c r="H6982" i="8"/>
  <c r="J6982" i="8" s="1"/>
  <c r="H6980" i="8"/>
  <c r="J6980" i="8" s="1"/>
  <c r="H6977" i="8"/>
  <c r="J6977" i="8" s="1"/>
  <c r="H6973" i="8"/>
  <c r="J6973" i="8" s="1"/>
  <c r="H6969" i="8"/>
  <c r="J6969" i="8" s="1"/>
  <c r="H6965" i="8"/>
  <c r="J6965" i="8" s="1"/>
  <c r="H6961" i="8"/>
  <c r="J6961" i="8" s="1"/>
  <c r="H6957" i="8"/>
  <c r="J6957" i="8" s="1"/>
  <c r="H6953" i="8"/>
  <c r="J6953" i="8" s="1"/>
  <c r="H6949" i="8"/>
  <c r="J6949" i="8" s="1"/>
  <c r="H6945" i="8"/>
  <c r="J6945" i="8" s="1"/>
  <c r="H6941" i="8"/>
  <c r="J6941" i="8" s="1"/>
  <c r="H6937" i="8"/>
  <c r="J6937" i="8" s="1"/>
  <c r="H6933" i="8"/>
  <c r="J6933" i="8" s="1"/>
  <c r="H6929" i="8"/>
  <c r="J6929" i="8" s="1"/>
  <c r="H6925" i="8"/>
  <c r="J6925" i="8" s="1"/>
  <c r="H6921" i="8"/>
  <c r="J6921" i="8" s="1"/>
  <c r="H6917" i="8"/>
  <c r="J6917" i="8" s="1"/>
  <c r="H6913" i="8"/>
  <c r="J6913" i="8" s="1"/>
  <c r="H6909" i="8"/>
  <c r="J6909" i="8" s="1"/>
  <c r="H6905" i="8"/>
  <c r="J6905" i="8" s="1"/>
  <c r="H6901" i="8"/>
  <c r="J6901" i="8" s="1"/>
  <c r="H6897" i="8"/>
  <c r="J6897" i="8" s="1"/>
  <c r="H6893" i="8"/>
  <c r="J6893" i="8" s="1"/>
  <c r="H6960" i="8"/>
  <c r="J6960" i="8" s="1"/>
  <c r="H6944" i="8"/>
  <c r="J6944" i="8" s="1"/>
  <c r="H6928" i="8"/>
  <c r="J6928" i="8" s="1"/>
  <c r="H6912" i="8"/>
  <c r="J6912" i="8" s="1"/>
  <c r="H6896" i="8"/>
  <c r="J6896" i="8" s="1"/>
  <c r="H6888" i="8"/>
  <c r="J6888" i="8" s="1"/>
  <c r="H6881" i="8"/>
  <c r="J6881" i="8" s="1"/>
  <c r="H6878" i="8"/>
  <c r="J6878" i="8" s="1"/>
  <c r="H6874" i="8"/>
  <c r="J6874" i="8" s="1"/>
  <c r="H6870" i="8"/>
  <c r="J6870" i="8" s="1"/>
  <c r="H6866" i="8"/>
  <c r="J6866" i="8" s="1"/>
  <c r="H6862" i="8"/>
  <c r="J6862" i="8" s="1"/>
  <c r="H6858" i="8"/>
  <c r="J6858" i="8" s="1"/>
  <c r="H6854" i="8"/>
  <c r="J6854" i="8" s="1"/>
  <c r="H6850" i="8"/>
  <c r="J6850" i="8" s="1"/>
  <c r="H6846" i="8"/>
  <c r="J6846" i="8" s="1"/>
  <c r="H6842" i="8"/>
  <c r="J6842" i="8" s="1"/>
  <c r="H6838" i="8"/>
  <c r="J6838" i="8" s="1"/>
  <c r="H6834" i="8"/>
  <c r="J6834" i="8" s="1"/>
  <c r="H6830" i="8"/>
  <c r="J6830" i="8" s="1"/>
  <c r="H6826" i="8"/>
  <c r="J6826" i="8" s="1"/>
  <c r="H6822" i="8"/>
  <c r="J6822" i="8" s="1"/>
  <c r="H6818" i="8"/>
  <c r="J6818" i="8" s="1"/>
  <c r="H6814" i="8"/>
  <c r="J6814" i="8" s="1"/>
  <c r="H6810" i="8"/>
  <c r="J6810" i="8" s="1"/>
  <c r="H6806" i="8"/>
  <c r="J6806" i="8" s="1"/>
  <c r="H6802" i="8"/>
  <c r="J6802" i="8" s="1"/>
  <c r="H6798" i="8"/>
  <c r="J6798" i="8" s="1"/>
  <c r="H6794" i="8"/>
  <c r="J6794" i="8" s="1"/>
  <c r="H6790" i="8"/>
  <c r="J6790" i="8" s="1"/>
  <c r="H6786" i="8"/>
  <c r="J6786" i="8" s="1"/>
  <c r="H6782" i="8"/>
  <c r="J6782" i="8" s="1"/>
  <c r="H6778" i="8"/>
  <c r="J6778" i="8" s="1"/>
  <c r="H6774" i="8"/>
  <c r="J6774" i="8" s="1"/>
  <c r="H6770" i="8"/>
  <c r="J6770" i="8" s="1"/>
  <c r="H6766" i="8"/>
  <c r="J6766" i="8" s="1"/>
  <c r="H6762" i="8"/>
  <c r="J6762" i="8" s="1"/>
  <c r="H6758" i="8"/>
  <c r="J6758" i="8" s="1"/>
  <c r="H6754" i="8"/>
  <c r="J6754" i="8" s="1"/>
  <c r="H6750" i="8"/>
  <c r="J6750" i="8" s="1"/>
  <c r="H6746" i="8"/>
  <c r="J6746" i="8" s="1"/>
  <c r="H6742" i="8"/>
  <c r="J6742" i="8" s="1"/>
  <c r="H6738" i="8"/>
  <c r="J6738" i="8" s="1"/>
  <c r="H6734" i="8"/>
  <c r="J6734" i="8" s="1"/>
  <c r="H6730" i="8"/>
  <c r="J6730" i="8" s="1"/>
  <c r="H6726" i="8"/>
  <c r="J6726" i="8" s="1"/>
  <c r="H6722" i="8"/>
  <c r="J6722" i="8" s="1"/>
  <c r="H6718" i="8"/>
  <c r="J6718" i="8" s="1"/>
  <c r="H6714" i="8"/>
  <c r="J6714" i="8" s="1"/>
  <c r="H6710" i="8"/>
  <c r="J6710" i="8" s="1"/>
  <c r="H6706" i="8"/>
  <c r="J6706" i="8" s="1"/>
  <c r="H6702" i="8"/>
  <c r="J6702" i="8" s="1"/>
  <c r="H6698" i="8"/>
  <c r="J6698" i="8" s="1"/>
  <c r="H6694" i="8"/>
  <c r="J6694" i="8" s="1"/>
  <c r="H6690" i="8"/>
  <c r="J6690" i="8" s="1"/>
  <c r="H6686" i="8"/>
  <c r="J6686" i="8" s="1"/>
  <c r="H6948" i="8"/>
  <c r="J6948" i="8" s="1"/>
  <c r="H6932" i="8"/>
  <c r="J6932" i="8" s="1"/>
  <c r="H6916" i="8"/>
  <c r="J6916" i="8" s="1"/>
  <c r="H6900" i="8"/>
  <c r="J6900" i="8" s="1"/>
  <c r="H6884" i="8"/>
  <c r="J6884" i="8" s="1"/>
  <c r="H6879" i="8"/>
  <c r="J6879" i="8" s="1"/>
  <c r="H6875" i="8"/>
  <c r="J6875" i="8" s="1"/>
  <c r="H6871" i="8"/>
  <c r="J6871" i="8" s="1"/>
  <c r="H6867" i="8"/>
  <c r="J6867" i="8" s="1"/>
  <c r="H6863" i="8"/>
  <c r="J6863" i="8" s="1"/>
  <c r="H6859" i="8"/>
  <c r="J6859" i="8" s="1"/>
  <c r="H6855" i="8"/>
  <c r="J6855" i="8" s="1"/>
  <c r="H6851" i="8"/>
  <c r="J6851" i="8" s="1"/>
  <c r="H6847" i="8"/>
  <c r="J6847" i="8" s="1"/>
  <c r="H6843" i="8"/>
  <c r="J6843" i="8" s="1"/>
  <c r="H6839" i="8"/>
  <c r="J6839" i="8" s="1"/>
  <c r="H6835" i="8"/>
  <c r="J6835" i="8" s="1"/>
  <c r="H6831" i="8"/>
  <c r="J6831" i="8" s="1"/>
  <c r="H6827" i="8"/>
  <c r="J6827" i="8" s="1"/>
  <c r="H6823" i="8"/>
  <c r="J6823" i="8" s="1"/>
  <c r="H6819" i="8"/>
  <c r="J6819" i="8" s="1"/>
  <c r="H6815" i="8"/>
  <c r="J6815" i="8" s="1"/>
  <c r="H6811" i="8"/>
  <c r="J6811" i="8" s="1"/>
  <c r="H6807" i="8"/>
  <c r="J6807" i="8" s="1"/>
  <c r="H6803" i="8"/>
  <c r="J6803" i="8" s="1"/>
  <c r="H6799" i="8"/>
  <c r="J6799" i="8" s="1"/>
  <c r="H6795" i="8"/>
  <c r="J6795" i="8" s="1"/>
  <c r="H6791" i="8"/>
  <c r="J6791" i="8" s="1"/>
  <c r="H6787" i="8"/>
  <c r="J6787" i="8" s="1"/>
  <c r="H6783" i="8"/>
  <c r="J6783" i="8" s="1"/>
  <c r="H6779" i="8"/>
  <c r="J6779" i="8" s="1"/>
  <c r="H6775" i="8"/>
  <c r="J6775" i="8" s="1"/>
  <c r="H6771" i="8"/>
  <c r="J6771" i="8" s="1"/>
  <c r="H6767" i="8"/>
  <c r="J6767" i="8" s="1"/>
  <c r="H6763" i="8"/>
  <c r="J6763" i="8" s="1"/>
  <c r="H6759" i="8"/>
  <c r="J6759" i="8" s="1"/>
  <c r="H6755" i="8"/>
  <c r="J6755" i="8" s="1"/>
  <c r="H6751" i="8"/>
  <c r="J6751" i="8" s="1"/>
  <c r="H6747" i="8"/>
  <c r="J6747" i="8" s="1"/>
  <c r="H6743" i="8"/>
  <c r="J6743" i="8" s="1"/>
  <c r="H6739" i="8"/>
  <c r="J6739" i="8" s="1"/>
  <c r="H6735" i="8"/>
  <c r="J6735" i="8" s="1"/>
  <c r="H6731" i="8"/>
  <c r="J6731" i="8" s="1"/>
  <c r="H6727" i="8"/>
  <c r="J6727" i="8" s="1"/>
  <c r="H6723" i="8"/>
  <c r="J6723" i="8" s="1"/>
  <c r="H6719" i="8"/>
  <c r="J6719" i="8" s="1"/>
  <c r="H6715" i="8"/>
  <c r="J6715" i="8" s="1"/>
  <c r="H6711" i="8"/>
  <c r="J6711" i="8" s="1"/>
  <c r="H6707" i="8"/>
  <c r="J6707" i="8" s="1"/>
  <c r="H6703" i="8"/>
  <c r="J6703" i="8" s="1"/>
  <c r="H6699" i="8"/>
  <c r="J6699" i="8" s="1"/>
  <c r="H6695" i="8"/>
  <c r="J6695" i="8" s="1"/>
  <c r="H6691" i="8"/>
  <c r="J6691" i="8" s="1"/>
  <c r="H6687" i="8"/>
  <c r="J6687" i="8" s="1"/>
  <c r="H6683" i="8"/>
  <c r="J6683" i="8" s="1"/>
  <c r="H6679" i="8"/>
  <c r="J6679" i="8" s="1"/>
  <c r="H6952" i="8"/>
  <c r="J6952" i="8" s="1"/>
  <c r="H6936" i="8"/>
  <c r="J6936" i="8" s="1"/>
  <c r="H6920" i="8"/>
  <c r="J6920" i="8" s="1"/>
  <c r="H6904" i="8"/>
  <c r="J6904" i="8" s="1"/>
  <c r="H6887" i="8"/>
  <c r="J6887" i="8" s="1"/>
  <c r="H6880" i="8"/>
  <c r="J6880" i="8" s="1"/>
  <c r="H6876" i="8"/>
  <c r="J6876" i="8" s="1"/>
  <c r="H6872" i="8"/>
  <c r="J6872" i="8" s="1"/>
  <c r="H6868" i="8"/>
  <c r="J6868" i="8" s="1"/>
  <c r="H6864" i="8"/>
  <c r="J6864" i="8" s="1"/>
  <c r="H6860" i="8"/>
  <c r="J6860" i="8" s="1"/>
  <c r="H6856" i="8"/>
  <c r="J6856" i="8" s="1"/>
  <c r="H6852" i="8"/>
  <c r="J6852" i="8" s="1"/>
  <c r="H6848" i="8"/>
  <c r="J6848" i="8" s="1"/>
  <c r="H6844" i="8"/>
  <c r="J6844" i="8" s="1"/>
  <c r="H6840" i="8"/>
  <c r="J6840" i="8" s="1"/>
  <c r="H6956" i="8"/>
  <c r="J6956" i="8" s="1"/>
  <c r="H6940" i="8"/>
  <c r="J6940" i="8" s="1"/>
  <c r="H6924" i="8"/>
  <c r="J6924" i="8" s="1"/>
  <c r="H6908" i="8"/>
  <c r="J6908" i="8" s="1"/>
  <c r="H6892" i="8"/>
  <c r="J6892" i="8" s="1"/>
  <c r="H6889" i="8"/>
  <c r="J6889" i="8" s="1"/>
  <c r="H6885" i="8"/>
  <c r="J6885" i="8" s="1"/>
  <c r="H6883" i="8"/>
  <c r="J6883" i="8" s="1"/>
  <c r="H6877" i="8"/>
  <c r="J6877" i="8" s="1"/>
  <c r="H6873" i="8"/>
  <c r="J6873" i="8" s="1"/>
  <c r="H6869" i="8"/>
  <c r="J6869" i="8" s="1"/>
  <c r="H6865" i="8"/>
  <c r="J6865" i="8" s="1"/>
  <c r="H6861" i="8"/>
  <c r="J6861" i="8" s="1"/>
  <c r="H6857" i="8"/>
  <c r="J6857" i="8" s="1"/>
  <c r="H6853" i="8"/>
  <c r="J6853" i="8" s="1"/>
  <c r="H6849" i="8"/>
  <c r="J6849" i="8" s="1"/>
  <c r="H6845" i="8"/>
  <c r="J6845" i="8" s="1"/>
  <c r="H6841" i="8"/>
  <c r="J6841" i="8" s="1"/>
  <c r="H6837" i="8"/>
  <c r="J6837" i="8" s="1"/>
  <c r="H6833" i="8"/>
  <c r="J6833" i="8" s="1"/>
  <c r="H6829" i="8"/>
  <c r="J6829" i="8" s="1"/>
  <c r="H6825" i="8"/>
  <c r="J6825" i="8" s="1"/>
  <c r="H6821" i="8"/>
  <c r="J6821" i="8" s="1"/>
  <c r="H6817" i="8"/>
  <c r="J6817" i="8" s="1"/>
  <c r="H6813" i="8"/>
  <c r="J6813" i="8" s="1"/>
  <c r="H6809" i="8"/>
  <c r="J6809" i="8" s="1"/>
  <c r="H6805" i="8"/>
  <c r="J6805" i="8" s="1"/>
  <c r="H6801" i="8"/>
  <c r="J6801" i="8" s="1"/>
  <c r="H6797" i="8"/>
  <c r="J6797" i="8" s="1"/>
  <c r="H6793" i="8"/>
  <c r="J6793" i="8" s="1"/>
  <c r="H6789" i="8"/>
  <c r="J6789" i="8" s="1"/>
  <c r="H6785" i="8"/>
  <c r="J6785" i="8" s="1"/>
  <c r="H6781" i="8"/>
  <c r="J6781" i="8" s="1"/>
  <c r="H6777" i="8"/>
  <c r="J6777" i="8" s="1"/>
  <c r="H6773" i="8"/>
  <c r="J6773" i="8" s="1"/>
  <c r="H6769" i="8"/>
  <c r="J6769" i="8" s="1"/>
  <c r="H6765" i="8"/>
  <c r="J6765" i="8" s="1"/>
  <c r="H6761" i="8"/>
  <c r="J6761" i="8" s="1"/>
  <c r="H6757" i="8"/>
  <c r="J6757" i="8" s="1"/>
  <c r="H6753" i="8"/>
  <c r="J6753" i="8" s="1"/>
  <c r="H6749" i="8"/>
  <c r="J6749" i="8" s="1"/>
  <c r="H6745" i="8"/>
  <c r="J6745" i="8" s="1"/>
  <c r="H6741" i="8"/>
  <c r="J6741" i="8" s="1"/>
  <c r="H6737" i="8"/>
  <c r="J6737" i="8" s="1"/>
  <c r="H6733" i="8"/>
  <c r="J6733" i="8" s="1"/>
  <c r="H6729" i="8"/>
  <c r="J6729" i="8" s="1"/>
  <c r="H6725" i="8"/>
  <c r="J6725" i="8" s="1"/>
  <c r="H6721" i="8"/>
  <c r="J6721" i="8" s="1"/>
  <c r="H6717" i="8"/>
  <c r="J6717" i="8" s="1"/>
  <c r="H6713" i="8"/>
  <c r="J6713" i="8" s="1"/>
  <c r="H6709" i="8"/>
  <c r="J6709" i="8" s="1"/>
  <c r="H6705" i="8"/>
  <c r="J6705" i="8" s="1"/>
  <c r="H6701" i="8"/>
  <c r="J6701" i="8" s="1"/>
  <c r="H6697" i="8"/>
  <c r="J6697" i="8" s="1"/>
  <c r="H6693" i="8"/>
  <c r="J6693" i="8" s="1"/>
  <c r="H6689" i="8"/>
  <c r="J6689" i="8" s="1"/>
  <c r="H6685" i="8"/>
  <c r="J6685" i="8" s="1"/>
  <c r="H6681" i="8"/>
  <c r="J6681" i="8" s="1"/>
  <c r="H6828" i="8"/>
  <c r="J6828" i="8" s="1"/>
  <c r="H6812" i="8"/>
  <c r="J6812" i="8" s="1"/>
  <c r="H6796" i="8"/>
  <c r="J6796" i="8" s="1"/>
  <c r="H6780" i="8"/>
  <c r="J6780" i="8" s="1"/>
  <c r="H6764" i="8"/>
  <c r="J6764" i="8" s="1"/>
  <c r="H6748" i="8"/>
  <c r="J6748" i="8" s="1"/>
  <c r="H6732" i="8"/>
  <c r="J6732" i="8" s="1"/>
  <c r="H6716" i="8"/>
  <c r="J6716" i="8" s="1"/>
  <c r="H6700" i="8"/>
  <c r="J6700" i="8" s="1"/>
  <c r="H6684" i="8"/>
  <c r="J6684" i="8" s="1"/>
  <c r="H6676" i="8"/>
  <c r="J6676" i="8" s="1"/>
  <c r="H6672" i="8"/>
  <c r="J6672" i="8" s="1"/>
  <c r="H6668" i="8"/>
  <c r="J6668" i="8" s="1"/>
  <c r="H6664" i="8"/>
  <c r="J6664" i="8" s="1"/>
  <c r="H6660" i="8"/>
  <c r="J6660" i="8" s="1"/>
  <c r="H6656" i="8"/>
  <c r="J6656" i="8" s="1"/>
  <c r="H6652" i="8"/>
  <c r="J6652" i="8" s="1"/>
  <c r="H6648" i="8"/>
  <c r="J6648" i="8" s="1"/>
  <c r="H6644" i="8"/>
  <c r="J6644" i="8" s="1"/>
  <c r="H6640" i="8"/>
  <c r="J6640" i="8" s="1"/>
  <c r="H6636" i="8"/>
  <c r="J6636" i="8" s="1"/>
  <c r="H6632" i="8"/>
  <c r="J6632" i="8" s="1"/>
  <c r="H6628" i="8"/>
  <c r="J6628" i="8" s="1"/>
  <c r="H6624" i="8"/>
  <c r="J6624" i="8" s="1"/>
  <c r="H6620" i="8"/>
  <c r="J6620" i="8" s="1"/>
  <c r="H6616" i="8"/>
  <c r="J6616" i="8" s="1"/>
  <c r="H6612" i="8"/>
  <c r="J6612" i="8" s="1"/>
  <c r="H6608" i="8"/>
  <c r="J6608" i="8" s="1"/>
  <c r="H6604" i="8"/>
  <c r="J6604" i="8" s="1"/>
  <c r="H6600" i="8"/>
  <c r="J6600" i="8" s="1"/>
  <c r="H6596" i="8"/>
  <c r="J6596" i="8" s="1"/>
  <c r="H6592" i="8"/>
  <c r="J6592" i="8" s="1"/>
  <c r="H6588" i="8"/>
  <c r="J6588" i="8" s="1"/>
  <c r="H6584" i="8"/>
  <c r="J6584" i="8" s="1"/>
  <c r="H6580" i="8"/>
  <c r="J6580" i="8" s="1"/>
  <c r="H6576" i="8"/>
  <c r="J6576" i="8" s="1"/>
  <c r="H6572" i="8"/>
  <c r="J6572" i="8" s="1"/>
  <c r="H6568" i="8"/>
  <c r="J6568" i="8" s="1"/>
  <c r="H6564" i="8"/>
  <c r="J6564" i="8" s="1"/>
  <c r="H6560" i="8"/>
  <c r="J6560" i="8" s="1"/>
  <c r="H6556" i="8"/>
  <c r="J6556" i="8" s="1"/>
  <c r="H6552" i="8"/>
  <c r="J6552" i="8" s="1"/>
  <c r="H6548" i="8"/>
  <c r="J6548" i="8" s="1"/>
  <c r="H6544" i="8"/>
  <c r="J6544" i="8" s="1"/>
  <c r="H6540" i="8"/>
  <c r="J6540" i="8" s="1"/>
  <c r="H6536" i="8"/>
  <c r="J6536" i="8" s="1"/>
  <c r="H6532" i="8"/>
  <c r="J6532" i="8" s="1"/>
  <c r="H6528" i="8"/>
  <c r="J6528" i="8" s="1"/>
  <c r="H6524" i="8"/>
  <c r="J6524" i="8" s="1"/>
  <c r="H6520" i="8"/>
  <c r="J6520" i="8" s="1"/>
  <c r="H6516" i="8"/>
  <c r="J6516" i="8" s="1"/>
  <c r="H6512" i="8"/>
  <c r="J6512" i="8" s="1"/>
  <c r="H6508" i="8"/>
  <c r="J6508" i="8" s="1"/>
  <c r="H6504" i="8"/>
  <c r="J6504" i="8" s="1"/>
  <c r="H6500" i="8"/>
  <c r="J6500" i="8" s="1"/>
  <c r="H6832" i="8"/>
  <c r="J6832" i="8" s="1"/>
  <c r="H6816" i="8"/>
  <c r="J6816" i="8" s="1"/>
  <c r="H6800" i="8"/>
  <c r="J6800" i="8" s="1"/>
  <c r="H6784" i="8"/>
  <c r="J6784" i="8" s="1"/>
  <c r="H6768" i="8"/>
  <c r="J6768" i="8" s="1"/>
  <c r="H6752" i="8"/>
  <c r="J6752" i="8" s="1"/>
  <c r="H6736" i="8"/>
  <c r="J6736" i="8" s="1"/>
  <c r="H6720" i="8"/>
  <c r="J6720" i="8" s="1"/>
  <c r="H6704" i="8"/>
  <c r="J6704" i="8" s="1"/>
  <c r="H6688" i="8"/>
  <c r="J6688" i="8" s="1"/>
  <c r="H6677" i="8"/>
  <c r="J6677" i="8" s="1"/>
  <c r="H6673" i="8"/>
  <c r="J6673" i="8" s="1"/>
  <c r="H6669" i="8"/>
  <c r="J6669" i="8" s="1"/>
  <c r="H6665" i="8"/>
  <c r="J6665" i="8" s="1"/>
  <c r="H6661" i="8"/>
  <c r="J6661" i="8" s="1"/>
  <c r="H6657" i="8"/>
  <c r="J6657" i="8" s="1"/>
  <c r="H6653" i="8"/>
  <c r="J6653" i="8" s="1"/>
  <c r="H6649" i="8"/>
  <c r="J6649" i="8" s="1"/>
  <c r="H6645" i="8"/>
  <c r="J6645" i="8" s="1"/>
  <c r="H6641" i="8"/>
  <c r="J6641" i="8" s="1"/>
  <c r="H6637" i="8"/>
  <c r="J6637" i="8" s="1"/>
  <c r="H6633" i="8"/>
  <c r="J6633" i="8" s="1"/>
  <c r="H6629" i="8"/>
  <c r="J6629" i="8" s="1"/>
  <c r="H6625" i="8"/>
  <c r="J6625" i="8" s="1"/>
  <c r="H6621" i="8"/>
  <c r="J6621" i="8" s="1"/>
  <c r="H6617" i="8"/>
  <c r="J6617" i="8" s="1"/>
  <c r="H6613" i="8"/>
  <c r="J6613" i="8" s="1"/>
  <c r="H6609" i="8"/>
  <c r="J6609" i="8" s="1"/>
  <c r="H6605" i="8"/>
  <c r="J6605" i="8" s="1"/>
  <c r="H6601" i="8"/>
  <c r="J6601" i="8" s="1"/>
  <c r="H6597" i="8"/>
  <c r="J6597" i="8" s="1"/>
  <c r="H6593" i="8"/>
  <c r="J6593" i="8" s="1"/>
  <c r="H6589" i="8"/>
  <c r="J6589" i="8" s="1"/>
  <c r="H6585" i="8"/>
  <c r="J6585" i="8" s="1"/>
  <c r="H6581" i="8"/>
  <c r="J6581" i="8" s="1"/>
  <c r="H6577" i="8"/>
  <c r="J6577" i="8" s="1"/>
  <c r="H6573" i="8"/>
  <c r="J6573" i="8" s="1"/>
  <c r="H6569" i="8"/>
  <c r="J6569" i="8" s="1"/>
  <c r="H6565" i="8"/>
  <c r="J6565" i="8" s="1"/>
  <c r="H6561" i="8"/>
  <c r="J6561" i="8" s="1"/>
  <c r="H6557" i="8"/>
  <c r="J6557" i="8" s="1"/>
  <c r="H6553" i="8"/>
  <c r="J6553" i="8" s="1"/>
  <c r="H6549" i="8"/>
  <c r="J6549" i="8" s="1"/>
  <c r="H6545" i="8"/>
  <c r="J6545" i="8" s="1"/>
  <c r="H6541" i="8"/>
  <c r="J6541" i="8" s="1"/>
  <c r="H6537" i="8"/>
  <c r="J6537" i="8" s="1"/>
  <c r="H6533" i="8"/>
  <c r="J6533" i="8" s="1"/>
  <c r="H6529" i="8"/>
  <c r="J6529" i="8" s="1"/>
  <c r="H6525" i="8"/>
  <c r="J6525" i="8" s="1"/>
  <c r="H6521" i="8"/>
  <c r="J6521" i="8" s="1"/>
  <c r="H6517" i="8"/>
  <c r="J6517" i="8" s="1"/>
  <c r="H6513" i="8"/>
  <c r="J6513" i="8" s="1"/>
  <c r="H6509" i="8"/>
  <c r="J6509" i="8" s="1"/>
  <c r="H6505" i="8"/>
  <c r="J6505" i="8" s="1"/>
  <c r="H6501" i="8"/>
  <c r="J6501" i="8" s="1"/>
  <c r="H6497" i="8"/>
  <c r="J6497" i="8" s="1"/>
  <c r="H6493" i="8"/>
  <c r="J6493" i="8" s="1"/>
  <c r="H6489" i="8"/>
  <c r="J6489" i="8" s="1"/>
  <c r="H6836" i="8"/>
  <c r="J6836" i="8" s="1"/>
  <c r="H6820" i="8"/>
  <c r="J6820" i="8" s="1"/>
  <c r="H6804" i="8"/>
  <c r="J6804" i="8" s="1"/>
  <c r="H6788" i="8"/>
  <c r="J6788" i="8" s="1"/>
  <c r="H6772" i="8"/>
  <c r="J6772" i="8" s="1"/>
  <c r="H6756" i="8"/>
  <c r="J6756" i="8" s="1"/>
  <c r="H6740" i="8"/>
  <c r="J6740" i="8" s="1"/>
  <c r="H6724" i="8"/>
  <c r="J6724" i="8" s="1"/>
  <c r="H6708" i="8"/>
  <c r="J6708" i="8" s="1"/>
  <c r="H6692" i="8"/>
  <c r="J6692" i="8" s="1"/>
  <c r="H6680" i="8"/>
  <c r="J6680" i="8" s="1"/>
  <c r="H6678" i="8"/>
  <c r="J6678" i="8" s="1"/>
  <c r="H6674" i="8"/>
  <c r="J6674" i="8" s="1"/>
  <c r="H6670" i="8"/>
  <c r="J6670" i="8" s="1"/>
  <c r="H6666" i="8"/>
  <c r="J6666" i="8" s="1"/>
  <c r="H6662" i="8"/>
  <c r="J6662" i="8" s="1"/>
  <c r="H6658" i="8"/>
  <c r="J6658" i="8" s="1"/>
  <c r="H6654" i="8"/>
  <c r="J6654" i="8" s="1"/>
  <c r="H6650" i="8"/>
  <c r="J6650" i="8" s="1"/>
  <c r="H6646" i="8"/>
  <c r="J6646" i="8" s="1"/>
  <c r="H6642" i="8"/>
  <c r="J6642" i="8" s="1"/>
  <c r="H6824" i="8"/>
  <c r="J6824" i="8" s="1"/>
  <c r="H6808" i="8"/>
  <c r="J6808" i="8" s="1"/>
  <c r="H6792" i="8"/>
  <c r="J6792" i="8" s="1"/>
  <c r="H6776" i="8"/>
  <c r="J6776" i="8" s="1"/>
  <c r="H6760" i="8"/>
  <c r="J6760" i="8" s="1"/>
  <c r="H6744" i="8"/>
  <c r="J6744" i="8" s="1"/>
  <c r="H6728" i="8"/>
  <c r="J6728" i="8" s="1"/>
  <c r="H6712" i="8"/>
  <c r="J6712" i="8" s="1"/>
  <c r="H6696" i="8"/>
  <c r="J6696" i="8" s="1"/>
  <c r="H6682" i="8"/>
  <c r="J6682" i="8" s="1"/>
  <c r="H6675" i="8"/>
  <c r="J6675" i="8" s="1"/>
  <c r="H6671" i="8"/>
  <c r="J6671" i="8" s="1"/>
  <c r="H6667" i="8"/>
  <c r="J6667" i="8" s="1"/>
  <c r="H6663" i="8"/>
  <c r="J6663" i="8" s="1"/>
  <c r="H6659" i="8"/>
  <c r="J6659" i="8" s="1"/>
  <c r="H6655" i="8"/>
  <c r="J6655" i="8" s="1"/>
  <c r="H6651" i="8"/>
  <c r="J6651" i="8" s="1"/>
  <c r="H6647" i="8"/>
  <c r="J6647" i="8" s="1"/>
  <c r="H6643" i="8"/>
  <c r="J6643" i="8" s="1"/>
  <c r="H6639" i="8"/>
  <c r="J6639" i="8" s="1"/>
  <c r="H6635" i="8"/>
  <c r="J6635" i="8" s="1"/>
  <c r="H6631" i="8"/>
  <c r="J6631" i="8" s="1"/>
  <c r="H6627" i="8"/>
  <c r="J6627" i="8" s="1"/>
  <c r="H6623" i="8"/>
  <c r="J6623" i="8" s="1"/>
  <c r="H6619" i="8"/>
  <c r="J6619" i="8" s="1"/>
  <c r="H6615" i="8"/>
  <c r="J6615" i="8" s="1"/>
  <c r="H6611" i="8"/>
  <c r="J6611" i="8" s="1"/>
  <c r="H6607" i="8"/>
  <c r="J6607" i="8" s="1"/>
  <c r="H6603" i="8"/>
  <c r="J6603" i="8" s="1"/>
  <c r="H6599" i="8"/>
  <c r="J6599" i="8" s="1"/>
  <c r="H6595" i="8"/>
  <c r="J6595" i="8" s="1"/>
  <c r="H6591" i="8"/>
  <c r="J6591" i="8" s="1"/>
  <c r="H6587" i="8"/>
  <c r="J6587" i="8" s="1"/>
  <c r="H6583" i="8"/>
  <c r="J6583" i="8" s="1"/>
  <c r="H6579" i="8"/>
  <c r="J6579" i="8" s="1"/>
  <c r="H6575" i="8"/>
  <c r="J6575" i="8" s="1"/>
  <c r="H6571" i="8"/>
  <c r="J6571" i="8" s="1"/>
  <c r="H6567" i="8"/>
  <c r="J6567" i="8" s="1"/>
  <c r="H6563" i="8"/>
  <c r="J6563" i="8" s="1"/>
  <c r="H6559" i="8"/>
  <c r="J6559" i="8" s="1"/>
  <c r="H6555" i="8"/>
  <c r="J6555" i="8" s="1"/>
  <c r="H6551" i="8"/>
  <c r="J6551" i="8" s="1"/>
  <c r="H6547" i="8"/>
  <c r="J6547" i="8" s="1"/>
  <c r="H6543" i="8"/>
  <c r="J6543" i="8" s="1"/>
  <c r="H6539" i="8"/>
  <c r="J6539" i="8" s="1"/>
  <c r="H6535" i="8"/>
  <c r="J6535" i="8" s="1"/>
  <c r="H6531" i="8"/>
  <c r="J6531" i="8" s="1"/>
  <c r="H6527" i="8"/>
  <c r="J6527" i="8" s="1"/>
  <c r="H6523" i="8"/>
  <c r="J6523" i="8" s="1"/>
  <c r="H6519" i="8"/>
  <c r="J6519" i="8" s="1"/>
  <c r="H6515" i="8"/>
  <c r="J6515" i="8" s="1"/>
  <c r="H6511" i="8"/>
  <c r="J6511" i="8" s="1"/>
  <c r="H6507" i="8"/>
  <c r="J6507" i="8" s="1"/>
  <c r="H6503" i="8"/>
  <c r="J6503" i="8" s="1"/>
  <c r="H6499" i="8"/>
  <c r="J6499" i="8" s="1"/>
  <c r="H6495" i="8"/>
  <c r="J6495" i="8" s="1"/>
  <c r="H6638" i="8"/>
  <c r="J6638" i="8" s="1"/>
  <c r="H6622" i="8"/>
  <c r="J6622" i="8" s="1"/>
  <c r="H6606" i="8"/>
  <c r="J6606" i="8" s="1"/>
  <c r="H6590" i="8"/>
  <c r="J6590" i="8" s="1"/>
  <c r="H6574" i="8"/>
  <c r="J6574" i="8" s="1"/>
  <c r="H6558" i="8"/>
  <c r="J6558" i="8" s="1"/>
  <c r="H6542" i="8"/>
  <c r="J6542" i="8" s="1"/>
  <c r="H6526" i="8"/>
  <c r="J6526" i="8" s="1"/>
  <c r="H6510" i="8"/>
  <c r="J6510" i="8" s="1"/>
  <c r="H6494" i="8"/>
  <c r="J6494" i="8" s="1"/>
  <c r="H6492" i="8"/>
  <c r="J6492" i="8" s="1"/>
  <c r="H6490" i="8"/>
  <c r="J6490" i="8" s="1"/>
  <c r="H6485" i="8"/>
  <c r="J6485" i="8" s="1"/>
  <c r="H6481" i="8"/>
  <c r="J6481" i="8" s="1"/>
  <c r="H6477" i="8"/>
  <c r="J6477" i="8" s="1"/>
  <c r="H6473" i="8"/>
  <c r="J6473" i="8" s="1"/>
  <c r="H6469" i="8"/>
  <c r="J6469" i="8" s="1"/>
  <c r="H6465" i="8"/>
  <c r="J6465" i="8" s="1"/>
  <c r="H6461" i="8"/>
  <c r="J6461" i="8" s="1"/>
  <c r="H6457" i="8"/>
  <c r="J6457" i="8" s="1"/>
  <c r="H6453" i="8"/>
  <c r="J6453" i="8" s="1"/>
  <c r="H6449" i="8"/>
  <c r="J6449" i="8" s="1"/>
  <c r="H6445" i="8"/>
  <c r="J6445" i="8" s="1"/>
  <c r="H6441" i="8"/>
  <c r="J6441" i="8" s="1"/>
  <c r="H6437" i="8"/>
  <c r="J6437" i="8" s="1"/>
  <c r="H6433" i="8"/>
  <c r="J6433" i="8" s="1"/>
  <c r="H6429" i="8"/>
  <c r="J6429" i="8" s="1"/>
  <c r="H6425" i="8"/>
  <c r="J6425" i="8" s="1"/>
  <c r="H6421" i="8"/>
  <c r="J6421" i="8" s="1"/>
  <c r="H6417" i="8"/>
  <c r="J6417" i="8" s="1"/>
  <c r="H6413" i="8"/>
  <c r="J6413" i="8" s="1"/>
  <c r="H6409" i="8"/>
  <c r="J6409" i="8" s="1"/>
  <c r="H6405" i="8"/>
  <c r="J6405" i="8" s="1"/>
  <c r="H6401" i="8"/>
  <c r="J6401" i="8" s="1"/>
  <c r="H6397" i="8"/>
  <c r="J6397" i="8" s="1"/>
  <c r="H6393" i="8"/>
  <c r="J6393" i="8" s="1"/>
  <c r="H6389" i="8"/>
  <c r="J6389" i="8" s="1"/>
  <c r="H6385" i="8"/>
  <c r="J6385" i="8" s="1"/>
  <c r="H6381" i="8"/>
  <c r="J6381" i="8" s="1"/>
  <c r="H6377" i="8"/>
  <c r="J6377" i="8" s="1"/>
  <c r="H6373" i="8"/>
  <c r="J6373" i="8" s="1"/>
  <c r="H6369" i="8"/>
  <c r="J6369" i="8" s="1"/>
  <c r="H6365" i="8"/>
  <c r="J6365" i="8" s="1"/>
  <c r="H6361" i="8"/>
  <c r="J6361" i="8" s="1"/>
  <c r="H6357" i="8"/>
  <c r="J6357" i="8" s="1"/>
  <c r="H6353" i="8"/>
  <c r="J6353" i="8" s="1"/>
  <c r="H6349" i="8"/>
  <c r="J6349" i="8" s="1"/>
  <c r="H6345" i="8"/>
  <c r="J6345" i="8" s="1"/>
  <c r="H6341" i="8"/>
  <c r="J6341" i="8" s="1"/>
  <c r="H6337" i="8"/>
  <c r="J6337" i="8" s="1"/>
  <c r="H6333" i="8"/>
  <c r="J6333" i="8" s="1"/>
  <c r="H6329" i="8"/>
  <c r="J6329" i="8" s="1"/>
  <c r="H6325" i="8"/>
  <c r="J6325" i="8" s="1"/>
  <c r="H6321" i="8"/>
  <c r="J6321" i="8" s="1"/>
  <c r="H6317" i="8"/>
  <c r="J6317" i="8" s="1"/>
  <c r="H6313" i="8"/>
  <c r="J6313" i="8" s="1"/>
  <c r="H6309" i="8"/>
  <c r="J6309" i="8" s="1"/>
  <c r="H6305" i="8"/>
  <c r="J6305" i="8" s="1"/>
  <c r="H6626" i="8"/>
  <c r="J6626" i="8" s="1"/>
  <c r="H6610" i="8"/>
  <c r="J6610" i="8" s="1"/>
  <c r="H6594" i="8"/>
  <c r="J6594" i="8" s="1"/>
  <c r="H6578" i="8"/>
  <c r="J6578" i="8" s="1"/>
  <c r="H6562" i="8"/>
  <c r="J6562" i="8" s="1"/>
  <c r="H6546" i="8"/>
  <c r="J6546" i="8" s="1"/>
  <c r="H6530" i="8"/>
  <c r="J6530" i="8" s="1"/>
  <c r="H6514" i="8"/>
  <c r="J6514" i="8" s="1"/>
  <c r="H6496" i="8"/>
  <c r="J6496" i="8" s="1"/>
  <c r="H6488" i="8"/>
  <c r="J6488" i="8" s="1"/>
  <c r="H6486" i="8"/>
  <c r="J6486" i="8" s="1"/>
  <c r="H6482" i="8"/>
  <c r="J6482" i="8" s="1"/>
  <c r="H6478" i="8"/>
  <c r="J6478" i="8" s="1"/>
  <c r="H6474" i="8"/>
  <c r="J6474" i="8" s="1"/>
  <c r="H6470" i="8"/>
  <c r="J6470" i="8" s="1"/>
  <c r="H6466" i="8"/>
  <c r="J6466" i="8" s="1"/>
  <c r="H6462" i="8"/>
  <c r="J6462" i="8" s="1"/>
  <c r="H6458" i="8"/>
  <c r="J6458" i="8" s="1"/>
  <c r="H6454" i="8"/>
  <c r="J6454" i="8" s="1"/>
  <c r="H6450" i="8"/>
  <c r="J6450" i="8" s="1"/>
  <c r="H6446" i="8"/>
  <c r="J6446" i="8" s="1"/>
  <c r="H6442" i="8"/>
  <c r="J6442" i="8" s="1"/>
  <c r="H6438" i="8"/>
  <c r="J6438" i="8" s="1"/>
  <c r="H6434" i="8"/>
  <c r="J6434" i="8" s="1"/>
  <c r="H6430" i="8"/>
  <c r="J6430" i="8" s="1"/>
  <c r="H6426" i="8"/>
  <c r="J6426" i="8" s="1"/>
  <c r="H6422" i="8"/>
  <c r="J6422" i="8" s="1"/>
  <c r="H6418" i="8"/>
  <c r="J6418" i="8" s="1"/>
  <c r="H6414" i="8"/>
  <c r="J6414" i="8" s="1"/>
  <c r="H6410" i="8"/>
  <c r="J6410" i="8" s="1"/>
  <c r="H6406" i="8"/>
  <c r="J6406" i="8" s="1"/>
  <c r="H6402" i="8"/>
  <c r="J6402" i="8" s="1"/>
  <c r="H6398" i="8"/>
  <c r="J6398" i="8" s="1"/>
  <c r="H6394" i="8"/>
  <c r="J6394" i="8" s="1"/>
  <c r="H6390" i="8"/>
  <c r="J6390" i="8" s="1"/>
  <c r="H6386" i="8"/>
  <c r="J6386" i="8" s="1"/>
  <c r="H6382" i="8"/>
  <c r="J6382" i="8" s="1"/>
  <c r="H6378" i="8"/>
  <c r="J6378" i="8" s="1"/>
  <c r="H6374" i="8"/>
  <c r="J6374" i="8" s="1"/>
  <c r="H6370" i="8"/>
  <c r="J6370" i="8" s="1"/>
  <c r="H6366" i="8"/>
  <c r="J6366" i="8" s="1"/>
  <c r="H6362" i="8"/>
  <c r="J6362" i="8" s="1"/>
  <c r="H6358" i="8"/>
  <c r="J6358" i="8" s="1"/>
  <c r="H6354" i="8"/>
  <c r="J6354" i="8" s="1"/>
  <c r="H6350" i="8"/>
  <c r="J6350" i="8" s="1"/>
  <c r="H6346" i="8"/>
  <c r="J6346" i="8" s="1"/>
  <c r="H6342" i="8"/>
  <c r="J6342" i="8" s="1"/>
  <c r="H6338" i="8"/>
  <c r="J6338" i="8" s="1"/>
  <c r="H6334" i="8"/>
  <c r="J6334" i="8" s="1"/>
  <c r="H6330" i="8"/>
  <c r="J6330" i="8" s="1"/>
  <c r="H6326" i="8"/>
  <c r="J6326" i="8" s="1"/>
  <c r="H6322" i="8"/>
  <c r="J6322" i="8" s="1"/>
  <c r="H6318" i="8"/>
  <c r="J6318" i="8" s="1"/>
  <c r="H6314" i="8"/>
  <c r="J6314" i="8" s="1"/>
  <c r="H6310" i="8"/>
  <c r="J6310" i="8" s="1"/>
  <c r="H6630" i="8"/>
  <c r="J6630" i="8" s="1"/>
  <c r="H6614" i="8"/>
  <c r="J6614" i="8" s="1"/>
  <c r="H6598" i="8"/>
  <c r="J6598" i="8" s="1"/>
  <c r="H6582" i="8"/>
  <c r="J6582" i="8" s="1"/>
  <c r="H6566" i="8"/>
  <c r="J6566" i="8" s="1"/>
  <c r="H6550" i="8"/>
  <c r="J6550" i="8" s="1"/>
  <c r="H6534" i="8"/>
  <c r="J6534" i="8" s="1"/>
  <c r="H6518" i="8"/>
  <c r="J6518" i="8" s="1"/>
  <c r="H6502" i="8"/>
  <c r="J6502" i="8" s="1"/>
  <c r="H6498" i="8"/>
  <c r="J6498" i="8" s="1"/>
  <c r="H6491" i="8"/>
  <c r="J6491" i="8" s="1"/>
  <c r="H6483" i="8"/>
  <c r="J6483" i="8" s="1"/>
  <c r="H6479" i="8"/>
  <c r="J6479" i="8" s="1"/>
  <c r="H6475" i="8"/>
  <c r="J6475" i="8" s="1"/>
  <c r="H6471" i="8"/>
  <c r="J6471" i="8" s="1"/>
  <c r="H6467" i="8"/>
  <c r="J6467" i="8" s="1"/>
  <c r="H6463" i="8"/>
  <c r="J6463" i="8" s="1"/>
  <c r="H6459" i="8"/>
  <c r="J6459" i="8" s="1"/>
  <c r="H6455" i="8"/>
  <c r="J6455" i="8" s="1"/>
  <c r="H6451" i="8"/>
  <c r="J6451" i="8" s="1"/>
  <c r="H6447" i="8"/>
  <c r="J6447" i="8" s="1"/>
  <c r="H6443" i="8"/>
  <c r="J6443" i="8" s="1"/>
  <c r="H6634" i="8"/>
  <c r="J6634" i="8" s="1"/>
  <c r="H6618" i="8"/>
  <c r="J6618" i="8" s="1"/>
  <c r="H6602" i="8"/>
  <c r="J6602" i="8" s="1"/>
  <c r="H6586" i="8"/>
  <c r="J6586" i="8" s="1"/>
  <c r="H6570" i="8"/>
  <c r="J6570" i="8" s="1"/>
  <c r="H6554" i="8"/>
  <c r="J6554" i="8" s="1"/>
  <c r="H6538" i="8"/>
  <c r="J6538" i="8" s="1"/>
  <c r="H6522" i="8"/>
  <c r="J6522" i="8" s="1"/>
  <c r="H6506" i="8"/>
  <c r="J6506" i="8" s="1"/>
  <c r="H6487" i="8"/>
  <c r="J6487" i="8" s="1"/>
  <c r="H6484" i="8"/>
  <c r="J6484" i="8" s="1"/>
  <c r="H6480" i="8"/>
  <c r="J6480" i="8" s="1"/>
  <c r="H6476" i="8"/>
  <c r="J6476" i="8" s="1"/>
  <c r="H6472" i="8"/>
  <c r="J6472" i="8" s="1"/>
  <c r="H6468" i="8"/>
  <c r="J6468" i="8" s="1"/>
  <c r="H6464" i="8"/>
  <c r="J6464" i="8" s="1"/>
  <c r="H6460" i="8"/>
  <c r="J6460" i="8" s="1"/>
  <c r="H6456" i="8"/>
  <c r="J6456" i="8" s="1"/>
  <c r="H6452" i="8"/>
  <c r="J6452" i="8" s="1"/>
  <c r="H6448" i="8"/>
  <c r="J6448" i="8" s="1"/>
  <c r="H6444" i="8"/>
  <c r="J6444" i="8" s="1"/>
  <c r="H6440" i="8"/>
  <c r="J6440" i="8" s="1"/>
  <c r="H6436" i="8"/>
  <c r="J6436" i="8" s="1"/>
  <c r="H6432" i="8"/>
  <c r="J6432" i="8" s="1"/>
  <c r="H6428" i="8"/>
  <c r="J6428" i="8" s="1"/>
  <c r="H6424" i="8"/>
  <c r="J6424" i="8" s="1"/>
  <c r="H6420" i="8"/>
  <c r="J6420" i="8" s="1"/>
  <c r="H6416" i="8"/>
  <c r="J6416" i="8" s="1"/>
  <c r="H6412" i="8"/>
  <c r="J6412" i="8" s="1"/>
  <c r="H6408" i="8"/>
  <c r="J6408" i="8" s="1"/>
  <c r="H6404" i="8"/>
  <c r="J6404" i="8" s="1"/>
  <c r="H6400" i="8"/>
  <c r="J6400" i="8" s="1"/>
  <c r="H6396" i="8"/>
  <c r="J6396" i="8" s="1"/>
  <c r="H6392" i="8"/>
  <c r="J6392" i="8" s="1"/>
  <c r="H6388" i="8"/>
  <c r="J6388" i="8" s="1"/>
  <c r="H6384" i="8"/>
  <c r="J6384" i="8" s="1"/>
  <c r="H6380" i="8"/>
  <c r="J6380" i="8" s="1"/>
  <c r="H6376" i="8"/>
  <c r="J6376" i="8" s="1"/>
  <c r="H6372" i="8"/>
  <c r="J6372" i="8" s="1"/>
  <c r="H6368" i="8"/>
  <c r="J6368" i="8" s="1"/>
  <c r="H6364" i="8"/>
  <c r="J6364" i="8" s="1"/>
  <c r="H6360" i="8"/>
  <c r="J6360" i="8" s="1"/>
  <c r="H6356" i="8"/>
  <c r="J6356" i="8" s="1"/>
  <c r="H6352" i="8"/>
  <c r="J6352" i="8" s="1"/>
  <c r="H6348" i="8"/>
  <c r="J6348" i="8" s="1"/>
  <c r="H6344" i="8"/>
  <c r="J6344" i="8" s="1"/>
  <c r="H6340" i="8"/>
  <c r="J6340" i="8" s="1"/>
  <c r="H6336" i="8"/>
  <c r="J6336" i="8" s="1"/>
  <c r="H6332" i="8"/>
  <c r="J6332" i="8" s="1"/>
  <c r="H6328" i="8"/>
  <c r="J6328" i="8" s="1"/>
  <c r="H6324" i="8"/>
  <c r="J6324" i="8" s="1"/>
  <c r="H6320" i="8"/>
  <c r="J6320" i="8" s="1"/>
  <c r="H6316" i="8"/>
  <c r="J6316" i="8" s="1"/>
  <c r="H6312" i="8"/>
  <c r="J6312" i="8" s="1"/>
  <c r="H6308" i="8"/>
  <c r="J6308" i="8" s="1"/>
  <c r="H6304" i="8"/>
  <c r="J6304" i="8" s="1"/>
  <c r="H6300" i="8"/>
  <c r="J6300" i="8" s="1"/>
  <c r="H6296" i="8"/>
  <c r="J6296" i="8" s="1"/>
  <c r="H6435" i="8"/>
  <c r="J6435" i="8" s="1"/>
  <c r="H6419" i="8"/>
  <c r="J6419" i="8" s="1"/>
  <c r="H6403" i="8"/>
  <c r="J6403" i="8" s="1"/>
  <c r="H6387" i="8"/>
  <c r="J6387" i="8" s="1"/>
  <c r="H6371" i="8"/>
  <c r="J6371" i="8" s="1"/>
  <c r="H6355" i="8"/>
  <c r="J6355" i="8" s="1"/>
  <c r="H6339" i="8"/>
  <c r="J6339" i="8" s="1"/>
  <c r="H6323" i="8"/>
  <c r="J6323" i="8" s="1"/>
  <c r="H6299" i="8"/>
  <c r="J6299" i="8" s="1"/>
  <c r="H6297" i="8"/>
  <c r="J6297" i="8" s="1"/>
  <c r="H6292" i="8"/>
  <c r="J6292" i="8" s="1"/>
  <c r="H6288" i="8"/>
  <c r="J6288" i="8" s="1"/>
  <c r="H6284" i="8"/>
  <c r="J6284" i="8" s="1"/>
  <c r="H6280" i="8"/>
  <c r="J6280" i="8" s="1"/>
  <c r="H6276" i="8"/>
  <c r="J6276" i="8" s="1"/>
  <c r="H6272" i="8"/>
  <c r="J6272" i="8" s="1"/>
  <c r="H6268" i="8"/>
  <c r="J6268" i="8" s="1"/>
  <c r="H6264" i="8"/>
  <c r="J6264" i="8" s="1"/>
  <c r="H6260" i="8"/>
  <c r="J6260" i="8" s="1"/>
  <c r="H6256" i="8"/>
  <c r="J6256" i="8" s="1"/>
  <c r="H6252" i="8"/>
  <c r="J6252" i="8" s="1"/>
  <c r="H6248" i="8"/>
  <c r="J6248" i="8" s="1"/>
  <c r="H6244" i="8"/>
  <c r="J6244" i="8" s="1"/>
  <c r="H6240" i="8"/>
  <c r="J6240" i="8" s="1"/>
  <c r="H6236" i="8"/>
  <c r="J6236" i="8" s="1"/>
  <c r="H6232" i="8"/>
  <c r="J6232" i="8" s="1"/>
  <c r="H6228" i="8"/>
  <c r="J6228" i="8" s="1"/>
  <c r="H6224" i="8"/>
  <c r="J6224" i="8" s="1"/>
  <c r="H6220" i="8"/>
  <c r="J6220" i="8" s="1"/>
  <c r="H6216" i="8"/>
  <c r="J6216" i="8" s="1"/>
  <c r="H6212" i="8"/>
  <c r="J6212" i="8" s="1"/>
  <c r="H6208" i="8"/>
  <c r="J6208" i="8" s="1"/>
  <c r="H6204" i="8"/>
  <c r="J6204" i="8" s="1"/>
  <c r="H6200" i="8"/>
  <c r="J6200" i="8" s="1"/>
  <c r="H6196" i="8"/>
  <c r="J6196" i="8" s="1"/>
  <c r="H6192" i="8"/>
  <c r="J6192" i="8" s="1"/>
  <c r="H6188" i="8"/>
  <c r="J6188" i="8" s="1"/>
  <c r="H6184" i="8"/>
  <c r="J6184" i="8" s="1"/>
  <c r="H6180" i="8"/>
  <c r="J6180" i="8" s="1"/>
  <c r="H6176" i="8"/>
  <c r="J6176" i="8" s="1"/>
  <c r="H6172" i="8"/>
  <c r="J6172" i="8" s="1"/>
  <c r="H6168" i="8"/>
  <c r="J6168" i="8" s="1"/>
  <c r="H6164" i="8"/>
  <c r="J6164" i="8" s="1"/>
  <c r="H6160" i="8"/>
  <c r="J6160" i="8" s="1"/>
  <c r="H6156" i="8"/>
  <c r="J6156" i="8" s="1"/>
  <c r="H6152" i="8"/>
  <c r="J6152" i="8" s="1"/>
  <c r="H6148" i="8"/>
  <c r="J6148" i="8" s="1"/>
  <c r="H6144" i="8"/>
  <c r="J6144" i="8" s="1"/>
  <c r="H6140" i="8"/>
  <c r="J6140" i="8" s="1"/>
  <c r="H6136" i="8"/>
  <c r="J6136" i="8" s="1"/>
  <c r="H6132" i="8"/>
  <c r="J6132" i="8" s="1"/>
  <c r="H6128" i="8"/>
  <c r="J6128" i="8" s="1"/>
  <c r="H6124" i="8"/>
  <c r="J6124" i="8" s="1"/>
  <c r="H6120" i="8"/>
  <c r="J6120" i="8" s="1"/>
  <c r="H6116" i="8"/>
  <c r="J6116" i="8" s="1"/>
  <c r="H6112" i="8"/>
  <c r="J6112" i="8" s="1"/>
  <c r="H6108" i="8"/>
  <c r="J6108" i="8" s="1"/>
  <c r="H6104" i="8"/>
  <c r="J6104" i="8" s="1"/>
  <c r="H6100" i="8"/>
  <c r="J6100" i="8" s="1"/>
  <c r="H6096" i="8"/>
  <c r="J6096" i="8" s="1"/>
  <c r="H6092" i="8"/>
  <c r="J6092" i="8" s="1"/>
  <c r="H6088" i="8"/>
  <c r="J6088" i="8" s="1"/>
  <c r="H6084" i="8"/>
  <c r="J6084" i="8" s="1"/>
  <c r="H6080" i="8"/>
  <c r="J6080" i="8" s="1"/>
  <c r="H6076" i="8"/>
  <c r="J6076" i="8" s="1"/>
  <c r="H6072" i="8"/>
  <c r="J6072" i="8" s="1"/>
  <c r="H6068" i="8"/>
  <c r="J6068" i="8" s="1"/>
  <c r="H6064" i="8"/>
  <c r="J6064" i="8" s="1"/>
  <c r="H6060" i="8"/>
  <c r="J6060" i="8" s="1"/>
  <c r="H6056" i="8"/>
  <c r="J6056" i="8" s="1"/>
  <c r="H6052" i="8"/>
  <c r="J6052" i="8" s="1"/>
  <c r="H6048" i="8"/>
  <c r="J6048" i="8" s="1"/>
  <c r="H6044" i="8"/>
  <c r="J6044" i="8" s="1"/>
  <c r="H6439" i="8"/>
  <c r="J6439" i="8" s="1"/>
  <c r="H6423" i="8"/>
  <c r="J6423" i="8" s="1"/>
  <c r="H6407" i="8"/>
  <c r="J6407" i="8" s="1"/>
  <c r="H6391" i="8"/>
  <c r="J6391" i="8" s="1"/>
  <c r="H6375" i="8"/>
  <c r="J6375" i="8" s="1"/>
  <c r="H6359" i="8"/>
  <c r="J6359" i="8" s="1"/>
  <c r="H6343" i="8"/>
  <c r="J6343" i="8" s="1"/>
  <c r="H6327" i="8"/>
  <c r="J6327" i="8" s="1"/>
  <c r="H6311" i="8"/>
  <c r="J6311" i="8" s="1"/>
  <c r="H6307" i="8"/>
  <c r="J6307" i="8" s="1"/>
  <c r="H6302" i="8"/>
  <c r="J6302" i="8" s="1"/>
  <c r="H6295" i="8"/>
  <c r="J6295" i="8" s="1"/>
  <c r="H6293" i="8"/>
  <c r="J6293" i="8" s="1"/>
  <c r="H6289" i="8"/>
  <c r="J6289" i="8" s="1"/>
  <c r="H6285" i="8"/>
  <c r="J6285" i="8" s="1"/>
  <c r="H6281" i="8"/>
  <c r="J6281" i="8" s="1"/>
  <c r="H6277" i="8"/>
  <c r="J6277" i="8" s="1"/>
  <c r="H6273" i="8"/>
  <c r="J6273" i="8" s="1"/>
  <c r="H6269" i="8"/>
  <c r="J6269" i="8" s="1"/>
  <c r="H6265" i="8"/>
  <c r="J6265" i="8" s="1"/>
  <c r="H6261" i="8"/>
  <c r="J6261" i="8" s="1"/>
  <c r="H6257" i="8"/>
  <c r="J6257" i="8" s="1"/>
  <c r="H6253" i="8"/>
  <c r="J6253" i="8" s="1"/>
  <c r="H6249" i="8"/>
  <c r="J6249" i="8" s="1"/>
  <c r="H6245" i="8"/>
  <c r="J6245" i="8" s="1"/>
  <c r="H6241" i="8"/>
  <c r="J6241" i="8" s="1"/>
  <c r="H6237" i="8"/>
  <c r="J6237" i="8" s="1"/>
  <c r="H6233" i="8"/>
  <c r="J6233" i="8" s="1"/>
  <c r="H6229" i="8"/>
  <c r="J6229" i="8" s="1"/>
  <c r="H6225" i="8"/>
  <c r="J6225" i="8" s="1"/>
  <c r="H6221" i="8"/>
  <c r="J6221" i="8" s="1"/>
  <c r="H6217" i="8"/>
  <c r="J6217" i="8" s="1"/>
  <c r="H6213" i="8"/>
  <c r="J6213" i="8" s="1"/>
  <c r="H6209" i="8"/>
  <c r="J6209" i="8" s="1"/>
  <c r="H6205" i="8"/>
  <c r="J6205" i="8" s="1"/>
  <c r="H6201" i="8"/>
  <c r="J6201" i="8" s="1"/>
  <c r="H6197" i="8"/>
  <c r="J6197" i="8" s="1"/>
  <c r="H6193" i="8"/>
  <c r="J6193" i="8" s="1"/>
  <c r="H6189" i="8"/>
  <c r="J6189" i="8" s="1"/>
  <c r="H6185" i="8"/>
  <c r="J6185" i="8" s="1"/>
  <c r="H6181" i="8"/>
  <c r="J6181" i="8" s="1"/>
  <c r="H6177" i="8"/>
  <c r="J6177" i="8" s="1"/>
  <c r="H6173" i="8"/>
  <c r="J6173" i="8" s="1"/>
  <c r="H6169" i="8"/>
  <c r="J6169" i="8" s="1"/>
  <c r="H6165" i="8"/>
  <c r="J6165" i="8" s="1"/>
  <c r="H6161" i="8"/>
  <c r="J6161" i="8" s="1"/>
  <c r="H6157" i="8"/>
  <c r="J6157" i="8" s="1"/>
  <c r="H6153" i="8"/>
  <c r="J6153" i="8" s="1"/>
  <c r="H6149" i="8"/>
  <c r="J6149" i="8" s="1"/>
  <c r="H6145" i="8"/>
  <c r="J6145" i="8" s="1"/>
  <c r="H6141" i="8"/>
  <c r="J6141" i="8" s="1"/>
  <c r="H6137" i="8"/>
  <c r="J6137" i="8" s="1"/>
  <c r="H6133" i="8"/>
  <c r="J6133" i="8" s="1"/>
  <c r="H6129" i="8"/>
  <c r="J6129" i="8" s="1"/>
  <c r="H6125" i="8"/>
  <c r="J6125" i="8" s="1"/>
  <c r="H6121" i="8"/>
  <c r="J6121" i="8" s="1"/>
  <c r="H6117" i="8"/>
  <c r="J6117" i="8" s="1"/>
  <c r="H6113" i="8"/>
  <c r="J6113" i="8" s="1"/>
  <c r="H6109" i="8"/>
  <c r="J6109" i="8" s="1"/>
  <c r="H6105" i="8"/>
  <c r="J6105" i="8" s="1"/>
  <c r="H6101" i="8"/>
  <c r="J6101" i="8" s="1"/>
  <c r="H6097" i="8"/>
  <c r="J6097" i="8" s="1"/>
  <c r="H6093" i="8"/>
  <c r="J6093" i="8" s="1"/>
  <c r="H6089" i="8"/>
  <c r="J6089" i="8" s="1"/>
  <c r="H6085" i="8"/>
  <c r="J6085" i="8" s="1"/>
  <c r="H6081" i="8"/>
  <c r="J6081" i="8" s="1"/>
  <c r="H6077" i="8"/>
  <c r="J6077" i="8" s="1"/>
  <c r="H6073" i="8"/>
  <c r="J6073" i="8" s="1"/>
  <c r="H6069" i="8"/>
  <c r="J6069" i="8" s="1"/>
  <c r="H6065" i="8"/>
  <c r="J6065" i="8" s="1"/>
  <c r="H6061" i="8"/>
  <c r="J6061" i="8" s="1"/>
  <c r="H6057" i="8"/>
  <c r="J6057" i="8" s="1"/>
  <c r="H6053" i="8"/>
  <c r="J6053" i="8" s="1"/>
  <c r="H6049" i="8"/>
  <c r="J6049" i="8" s="1"/>
  <c r="H6045" i="8"/>
  <c r="J6045" i="8" s="1"/>
  <c r="H6041" i="8"/>
  <c r="J6041" i="8" s="1"/>
  <c r="H6037" i="8"/>
  <c r="J6037" i="8" s="1"/>
  <c r="H6427" i="8"/>
  <c r="J6427" i="8" s="1"/>
  <c r="H6411" i="8"/>
  <c r="J6411" i="8" s="1"/>
  <c r="H6395" i="8"/>
  <c r="J6395" i="8" s="1"/>
  <c r="H6379" i="8"/>
  <c r="J6379" i="8" s="1"/>
  <c r="H6363" i="8"/>
  <c r="J6363" i="8" s="1"/>
  <c r="H6347" i="8"/>
  <c r="J6347" i="8" s="1"/>
  <c r="H6331" i="8"/>
  <c r="J6331" i="8" s="1"/>
  <c r="H6315" i="8"/>
  <c r="J6315" i="8" s="1"/>
  <c r="H6306" i="8"/>
  <c r="J6306" i="8" s="1"/>
  <c r="H6298" i="8"/>
  <c r="J6298" i="8" s="1"/>
  <c r="H6290" i="8"/>
  <c r="J6290" i="8" s="1"/>
  <c r="H6286" i="8"/>
  <c r="J6286" i="8" s="1"/>
  <c r="H6282" i="8"/>
  <c r="J6282" i="8" s="1"/>
  <c r="H6278" i="8"/>
  <c r="J6278" i="8" s="1"/>
  <c r="H6274" i="8"/>
  <c r="J6274" i="8" s="1"/>
  <c r="H6270" i="8"/>
  <c r="J6270" i="8" s="1"/>
  <c r="H6266" i="8"/>
  <c r="J6266" i="8" s="1"/>
  <c r="H6262" i="8"/>
  <c r="J6262" i="8" s="1"/>
  <c r="H6258" i="8"/>
  <c r="J6258" i="8" s="1"/>
  <c r="H6254" i="8"/>
  <c r="J6254" i="8" s="1"/>
  <c r="H6250" i="8"/>
  <c r="J6250" i="8" s="1"/>
  <c r="H6246" i="8"/>
  <c r="J6246" i="8" s="1"/>
  <c r="H6242" i="8"/>
  <c r="J6242" i="8" s="1"/>
  <c r="H6238" i="8"/>
  <c r="J6238" i="8" s="1"/>
  <c r="H6234" i="8"/>
  <c r="J6234" i="8" s="1"/>
  <c r="H6230" i="8"/>
  <c r="J6230" i="8" s="1"/>
  <c r="H6226" i="8"/>
  <c r="J6226" i="8" s="1"/>
  <c r="H6431" i="8"/>
  <c r="J6431" i="8" s="1"/>
  <c r="H6415" i="8"/>
  <c r="J6415" i="8" s="1"/>
  <c r="H6399" i="8"/>
  <c r="J6399" i="8" s="1"/>
  <c r="H6383" i="8"/>
  <c r="J6383" i="8" s="1"/>
  <c r="H6367" i="8"/>
  <c r="J6367" i="8" s="1"/>
  <c r="H6351" i="8"/>
  <c r="J6351" i="8" s="1"/>
  <c r="H6335" i="8"/>
  <c r="J6335" i="8" s="1"/>
  <c r="H6319" i="8"/>
  <c r="J6319" i="8" s="1"/>
  <c r="H6303" i="8"/>
  <c r="J6303" i="8" s="1"/>
  <c r="H6301" i="8"/>
  <c r="J6301" i="8" s="1"/>
  <c r="H6294" i="8"/>
  <c r="J6294" i="8" s="1"/>
  <c r="H6291" i="8"/>
  <c r="J6291" i="8" s="1"/>
  <c r="H6287" i="8"/>
  <c r="J6287" i="8" s="1"/>
  <c r="H6283" i="8"/>
  <c r="J6283" i="8" s="1"/>
  <c r="H6279" i="8"/>
  <c r="J6279" i="8" s="1"/>
  <c r="H6275" i="8"/>
  <c r="J6275" i="8" s="1"/>
  <c r="H6271" i="8"/>
  <c r="J6271" i="8" s="1"/>
  <c r="H6267" i="8"/>
  <c r="J6267" i="8" s="1"/>
  <c r="H6263" i="8"/>
  <c r="J6263" i="8" s="1"/>
  <c r="H6259" i="8"/>
  <c r="J6259" i="8" s="1"/>
  <c r="H6255" i="8"/>
  <c r="J6255" i="8" s="1"/>
  <c r="H6251" i="8"/>
  <c r="J6251" i="8" s="1"/>
  <c r="H6247" i="8"/>
  <c r="J6247" i="8" s="1"/>
  <c r="H6243" i="8"/>
  <c r="J6243" i="8" s="1"/>
  <c r="H6239" i="8"/>
  <c r="J6239" i="8" s="1"/>
  <c r="H6235" i="8"/>
  <c r="J6235" i="8" s="1"/>
  <c r="H6231" i="8"/>
  <c r="J6231" i="8" s="1"/>
  <c r="H6227" i="8"/>
  <c r="J6227" i="8" s="1"/>
  <c r="H6223" i="8"/>
  <c r="J6223" i="8" s="1"/>
  <c r="H6219" i="8"/>
  <c r="J6219" i="8" s="1"/>
  <c r="H6215" i="8"/>
  <c r="J6215" i="8" s="1"/>
  <c r="H6211" i="8"/>
  <c r="J6211" i="8" s="1"/>
  <c r="H6207" i="8"/>
  <c r="J6207" i="8" s="1"/>
  <c r="H6203" i="8"/>
  <c r="J6203" i="8" s="1"/>
  <c r="H6199" i="8"/>
  <c r="J6199" i="8" s="1"/>
  <c r="H6195" i="8"/>
  <c r="J6195" i="8" s="1"/>
  <c r="H6191" i="8"/>
  <c r="J6191" i="8" s="1"/>
  <c r="H6187" i="8"/>
  <c r="J6187" i="8" s="1"/>
  <c r="H6183" i="8"/>
  <c r="J6183" i="8" s="1"/>
  <c r="H6179" i="8"/>
  <c r="J6179" i="8" s="1"/>
  <c r="H6175" i="8"/>
  <c r="J6175" i="8" s="1"/>
  <c r="H6171" i="8"/>
  <c r="J6171" i="8" s="1"/>
  <c r="H6167" i="8"/>
  <c r="J6167" i="8" s="1"/>
  <c r="H6163" i="8"/>
  <c r="J6163" i="8" s="1"/>
  <c r="H6159" i="8"/>
  <c r="J6159" i="8" s="1"/>
  <c r="H6155" i="8"/>
  <c r="J6155" i="8" s="1"/>
  <c r="H6151" i="8"/>
  <c r="J6151" i="8" s="1"/>
  <c r="H6147" i="8"/>
  <c r="J6147" i="8" s="1"/>
  <c r="H6143" i="8"/>
  <c r="J6143" i="8" s="1"/>
  <c r="H6139" i="8"/>
  <c r="J6139" i="8" s="1"/>
  <c r="H6135" i="8"/>
  <c r="J6135" i="8" s="1"/>
  <c r="H6131" i="8"/>
  <c r="J6131" i="8" s="1"/>
  <c r="H6127" i="8"/>
  <c r="J6127" i="8" s="1"/>
  <c r="H6123" i="8"/>
  <c r="J6123" i="8" s="1"/>
  <c r="H6119" i="8"/>
  <c r="J6119" i="8" s="1"/>
  <c r="H6115" i="8"/>
  <c r="J6115" i="8" s="1"/>
  <c r="H6111" i="8"/>
  <c r="J6111" i="8" s="1"/>
  <c r="H6107" i="8"/>
  <c r="J6107" i="8" s="1"/>
  <c r="H6103" i="8"/>
  <c r="J6103" i="8" s="1"/>
  <c r="H6099" i="8"/>
  <c r="J6099" i="8" s="1"/>
  <c r="H6095" i="8"/>
  <c r="J6095" i="8" s="1"/>
  <c r="H6091" i="8"/>
  <c r="J6091" i="8" s="1"/>
  <c r="H6087" i="8"/>
  <c r="J6087" i="8" s="1"/>
  <c r="H6083" i="8"/>
  <c r="J6083" i="8" s="1"/>
  <c r="H6079" i="8"/>
  <c r="J6079" i="8" s="1"/>
  <c r="H6075" i="8"/>
  <c r="J6075" i="8" s="1"/>
  <c r="H6071" i="8"/>
  <c r="J6071" i="8" s="1"/>
  <c r="H6067" i="8"/>
  <c r="J6067" i="8" s="1"/>
  <c r="H6063" i="8"/>
  <c r="J6063" i="8" s="1"/>
  <c r="H6059" i="8"/>
  <c r="J6059" i="8" s="1"/>
  <c r="H6055" i="8"/>
  <c r="J6055" i="8" s="1"/>
  <c r="H6051" i="8"/>
  <c r="J6051" i="8" s="1"/>
  <c r="H6047" i="8"/>
  <c r="J6047" i="8" s="1"/>
  <c r="H6043" i="8"/>
  <c r="J6043" i="8" s="1"/>
  <c r="H6039" i="8"/>
  <c r="J6039" i="8" s="1"/>
  <c r="H6035" i="8"/>
  <c r="J6035" i="8" s="1"/>
  <c r="H6222" i="8"/>
  <c r="J6222" i="8" s="1"/>
  <c r="H6206" i="8"/>
  <c r="J6206" i="8" s="1"/>
  <c r="H6190" i="8"/>
  <c r="J6190" i="8" s="1"/>
  <c r="H6174" i="8"/>
  <c r="J6174" i="8" s="1"/>
  <c r="H6158" i="8"/>
  <c r="J6158" i="8" s="1"/>
  <c r="H6142" i="8"/>
  <c r="J6142" i="8" s="1"/>
  <c r="H6126" i="8"/>
  <c r="J6126" i="8" s="1"/>
  <c r="H6110" i="8"/>
  <c r="J6110" i="8" s="1"/>
  <c r="H6094" i="8"/>
  <c r="J6094" i="8" s="1"/>
  <c r="H6078" i="8"/>
  <c r="J6078" i="8" s="1"/>
  <c r="H6062" i="8"/>
  <c r="J6062" i="8" s="1"/>
  <c r="H6046" i="8"/>
  <c r="J6046" i="8" s="1"/>
  <c r="H6036" i="8"/>
  <c r="J6036" i="8" s="1"/>
  <c r="H6034" i="8"/>
  <c r="J6034" i="8" s="1"/>
  <c r="H6030" i="8"/>
  <c r="J6030" i="8" s="1"/>
  <c r="H6026" i="8"/>
  <c r="J6026" i="8" s="1"/>
  <c r="H6022" i="8"/>
  <c r="J6022" i="8" s="1"/>
  <c r="H6018" i="8"/>
  <c r="J6018" i="8" s="1"/>
  <c r="H6014" i="8"/>
  <c r="J6014" i="8" s="1"/>
  <c r="H6010" i="8"/>
  <c r="J6010" i="8" s="1"/>
  <c r="H6006" i="8"/>
  <c r="J6006" i="8" s="1"/>
  <c r="H6002" i="8"/>
  <c r="J6002" i="8" s="1"/>
  <c r="H5998" i="8"/>
  <c r="J5998" i="8" s="1"/>
  <c r="H5994" i="8"/>
  <c r="J5994" i="8" s="1"/>
  <c r="H5990" i="8"/>
  <c r="J5990" i="8" s="1"/>
  <c r="H5986" i="8"/>
  <c r="J5986" i="8" s="1"/>
  <c r="H5982" i="8"/>
  <c r="J5982" i="8" s="1"/>
  <c r="H5978" i="8"/>
  <c r="J5978" i="8" s="1"/>
  <c r="H5974" i="8"/>
  <c r="J5974" i="8" s="1"/>
  <c r="H5970" i="8"/>
  <c r="J5970" i="8" s="1"/>
  <c r="H5966" i="8"/>
  <c r="J5966" i="8" s="1"/>
  <c r="H5962" i="8"/>
  <c r="J5962" i="8" s="1"/>
  <c r="H5958" i="8"/>
  <c r="J5958" i="8" s="1"/>
  <c r="H5954" i="8"/>
  <c r="J5954" i="8" s="1"/>
  <c r="H5950" i="8"/>
  <c r="J5950" i="8" s="1"/>
  <c r="H5946" i="8"/>
  <c r="J5946" i="8" s="1"/>
  <c r="H5942" i="8"/>
  <c r="J5942" i="8" s="1"/>
  <c r="H5938" i="8"/>
  <c r="J5938" i="8" s="1"/>
  <c r="H5934" i="8"/>
  <c r="J5934" i="8" s="1"/>
  <c r="H5930" i="8"/>
  <c r="J5930" i="8" s="1"/>
  <c r="H5926" i="8"/>
  <c r="J5926" i="8" s="1"/>
  <c r="H5922" i="8"/>
  <c r="J5922" i="8" s="1"/>
  <c r="H5918" i="8"/>
  <c r="J5918" i="8" s="1"/>
  <c r="H5914" i="8"/>
  <c r="J5914" i="8" s="1"/>
  <c r="H5910" i="8"/>
  <c r="J5910" i="8" s="1"/>
  <c r="H5906" i="8"/>
  <c r="J5906" i="8" s="1"/>
  <c r="H5902" i="8"/>
  <c r="J5902" i="8" s="1"/>
  <c r="H5898" i="8"/>
  <c r="J5898" i="8" s="1"/>
  <c r="H5894" i="8"/>
  <c r="J5894" i="8" s="1"/>
  <c r="H5890" i="8"/>
  <c r="J5890" i="8" s="1"/>
  <c r="H5886" i="8"/>
  <c r="J5886" i="8" s="1"/>
  <c r="H5882" i="8"/>
  <c r="J5882" i="8" s="1"/>
  <c r="H5878" i="8"/>
  <c r="J5878" i="8" s="1"/>
  <c r="H5874" i="8"/>
  <c r="J5874" i="8" s="1"/>
  <c r="H5870" i="8"/>
  <c r="J5870" i="8" s="1"/>
  <c r="H5866" i="8"/>
  <c r="J5866" i="8" s="1"/>
  <c r="H5862" i="8"/>
  <c r="J5862" i="8" s="1"/>
  <c r="H5858" i="8"/>
  <c r="J5858" i="8" s="1"/>
  <c r="H5854" i="8"/>
  <c r="J5854" i="8" s="1"/>
  <c r="H5850" i="8"/>
  <c r="J5850" i="8" s="1"/>
  <c r="H5846" i="8"/>
  <c r="J5846" i="8" s="1"/>
  <c r="H5842" i="8"/>
  <c r="J5842" i="8" s="1"/>
  <c r="H5838" i="8"/>
  <c r="J5838" i="8" s="1"/>
  <c r="H5834" i="8"/>
  <c r="J5834" i="8" s="1"/>
  <c r="H5830" i="8"/>
  <c r="J5830" i="8" s="1"/>
  <c r="H5826" i="8"/>
  <c r="J5826" i="8" s="1"/>
  <c r="H5822" i="8"/>
  <c r="J5822" i="8" s="1"/>
  <c r="H5818" i="8"/>
  <c r="J5818" i="8" s="1"/>
  <c r="H5814" i="8"/>
  <c r="J5814" i="8" s="1"/>
  <c r="H5810" i="8"/>
  <c r="J5810" i="8" s="1"/>
  <c r="H5806" i="8"/>
  <c r="J5806" i="8" s="1"/>
  <c r="H5802" i="8"/>
  <c r="J5802" i="8" s="1"/>
  <c r="H5798" i="8"/>
  <c r="J5798" i="8" s="1"/>
  <c r="H5794" i="8"/>
  <c r="J5794" i="8" s="1"/>
  <c r="H5790" i="8"/>
  <c r="J5790" i="8" s="1"/>
  <c r="H5786" i="8"/>
  <c r="J5786" i="8" s="1"/>
  <c r="H5782" i="8"/>
  <c r="J5782" i="8" s="1"/>
  <c r="H5778" i="8"/>
  <c r="J5778" i="8" s="1"/>
  <c r="H5774" i="8"/>
  <c r="J5774" i="8" s="1"/>
  <c r="H5770" i="8"/>
  <c r="J5770" i="8" s="1"/>
  <c r="H5766" i="8"/>
  <c r="J5766" i="8" s="1"/>
  <c r="H5762" i="8"/>
  <c r="J5762" i="8" s="1"/>
  <c r="H5758" i="8"/>
  <c r="J5758" i="8" s="1"/>
  <c r="H5754" i="8"/>
  <c r="J5754" i="8" s="1"/>
  <c r="H5750" i="8"/>
  <c r="J5750" i="8" s="1"/>
  <c r="H5746" i="8"/>
  <c r="J5746" i="8" s="1"/>
  <c r="H5742" i="8"/>
  <c r="J5742" i="8" s="1"/>
  <c r="H5738" i="8"/>
  <c r="J5738" i="8" s="1"/>
  <c r="H5734" i="8"/>
  <c r="J5734" i="8" s="1"/>
  <c r="H5730" i="8"/>
  <c r="J5730" i="8" s="1"/>
  <c r="H5726" i="8"/>
  <c r="J5726" i="8" s="1"/>
  <c r="H5722" i="8"/>
  <c r="J5722" i="8" s="1"/>
  <c r="H5718" i="8"/>
  <c r="J5718" i="8" s="1"/>
  <c r="H5714" i="8"/>
  <c r="J5714" i="8" s="1"/>
  <c r="H5710" i="8"/>
  <c r="J5710" i="8" s="1"/>
  <c r="H5706" i="8"/>
  <c r="J5706" i="8" s="1"/>
  <c r="H5702" i="8"/>
  <c r="J5702" i="8" s="1"/>
  <c r="H5698" i="8"/>
  <c r="J5698" i="8" s="1"/>
  <c r="H5694" i="8"/>
  <c r="J5694" i="8" s="1"/>
  <c r="H5690" i="8"/>
  <c r="J5690" i="8" s="1"/>
  <c r="H5686" i="8"/>
  <c r="J5686" i="8" s="1"/>
  <c r="H5682" i="8"/>
  <c r="J5682" i="8" s="1"/>
  <c r="H5678" i="8"/>
  <c r="J5678" i="8" s="1"/>
  <c r="H5674" i="8"/>
  <c r="J5674" i="8" s="1"/>
  <c r="H5670" i="8"/>
  <c r="J5670" i="8" s="1"/>
  <c r="H5666" i="8"/>
  <c r="J5666" i="8" s="1"/>
  <c r="H5662" i="8"/>
  <c r="J5662" i="8" s="1"/>
  <c r="H5658" i="8"/>
  <c r="J5658" i="8" s="1"/>
  <c r="H5654" i="8"/>
  <c r="J5654" i="8" s="1"/>
  <c r="H5650" i="8"/>
  <c r="J5650" i="8" s="1"/>
  <c r="H5646" i="8"/>
  <c r="J5646" i="8" s="1"/>
  <c r="H5642" i="8"/>
  <c r="J5642" i="8" s="1"/>
  <c r="H5638" i="8"/>
  <c r="J5638" i="8" s="1"/>
  <c r="H5634" i="8"/>
  <c r="J5634" i="8" s="1"/>
  <c r="H5630" i="8"/>
  <c r="J5630" i="8" s="1"/>
  <c r="H6210" i="8"/>
  <c r="J6210" i="8" s="1"/>
  <c r="H6194" i="8"/>
  <c r="J6194" i="8" s="1"/>
  <c r="H6178" i="8"/>
  <c r="J6178" i="8" s="1"/>
  <c r="H6162" i="8"/>
  <c r="J6162" i="8" s="1"/>
  <c r="H6146" i="8"/>
  <c r="J6146" i="8" s="1"/>
  <c r="H6130" i="8"/>
  <c r="J6130" i="8" s="1"/>
  <c r="H6114" i="8"/>
  <c r="J6114" i="8" s="1"/>
  <c r="H6098" i="8"/>
  <c r="J6098" i="8" s="1"/>
  <c r="H6082" i="8"/>
  <c r="J6082" i="8" s="1"/>
  <c r="H6066" i="8"/>
  <c r="J6066" i="8" s="1"/>
  <c r="H6050" i="8"/>
  <c r="J6050" i="8" s="1"/>
  <c r="H6038" i="8"/>
  <c r="J6038" i="8" s="1"/>
  <c r="H6031" i="8"/>
  <c r="J6031" i="8" s="1"/>
  <c r="H6027" i="8"/>
  <c r="J6027" i="8" s="1"/>
  <c r="H6023" i="8"/>
  <c r="J6023" i="8" s="1"/>
  <c r="H6019" i="8"/>
  <c r="J6019" i="8" s="1"/>
  <c r="H6015" i="8"/>
  <c r="J6015" i="8" s="1"/>
  <c r="H6011" i="8"/>
  <c r="J6011" i="8" s="1"/>
  <c r="H6007" i="8"/>
  <c r="J6007" i="8" s="1"/>
  <c r="H6003" i="8"/>
  <c r="J6003" i="8" s="1"/>
  <c r="H5999" i="8"/>
  <c r="J5999" i="8" s="1"/>
  <c r="H5995" i="8"/>
  <c r="J5995" i="8" s="1"/>
  <c r="H5991" i="8"/>
  <c r="J5991" i="8" s="1"/>
  <c r="H5987" i="8"/>
  <c r="J5987" i="8" s="1"/>
  <c r="H5983" i="8"/>
  <c r="J5983" i="8" s="1"/>
  <c r="H5979" i="8"/>
  <c r="J5979" i="8" s="1"/>
  <c r="H5975" i="8"/>
  <c r="J5975" i="8" s="1"/>
  <c r="H5971" i="8"/>
  <c r="J5971" i="8" s="1"/>
  <c r="H5967" i="8"/>
  <c r="J5967" i="8" s="1"/>
  <c r="H5963" i="8"/>
  <c r="J5963" i="8" s="1"/>
  <c r="H5959" i="8"/>
  <c r="J5959" i="8" s="1"/>
  <c r="H5955" i="8"/>
  <c r="J5955" i="8" s="1"/>
  <c r="H5951" i="8"/>
  <c r="J5951" i="8" s="1"/>
  <c r="H5947" i="8"/>
  <c r="J5947" i="8" s="1"/>
  <c r="H5943" i="8"/>
  <c r="J5943" i="8" s="1"/>
  <c r="H5939" i="8"/>
  <c r="J5939" i="8" s="1"/>
  <c r="H5935" i="8"/>
  <c r="J5935" i="8" s="1"/>
  <c r="H5931" i="8"/>
  <c r="J5931" i="8" s="1"/>
  <c r="H5927" i="8"/>
  <c r="J5927" i="8" s="1"/>
  <c r="H5923" i="8"/>
  <c r="J5923" i="8" s="1"/>
  <c r="H5919" i="8"/>
  <c r="J5919" i="8" s="1"/>
  <c r="H5915" i="8"/>
  <c r="J5915" i="8" s="1"/>
  <c r="H5911" i="8"/>
  <c r="J5911" i="8" s="1"/>
  <c r="H5907" i="8"/>
  <c r="J5907" i="8" s="1"/>
  <c r="H5903" i="8"/>
  <c r="J5903" i="8" s="1"/>
  <c r="H5899" i="8"/>
  <c r="J5899" i="8" s="1"/>
  <c r="H5895" i="8"/>
  <c r="J5895" i="8" s="1"/>
  <c r="H5891" i="8"/>
  <c r="J5891" i="8" s="1"/>
  <c r="H5887" i="8"/>
  <c r="J5887" i="8" s="1"/>
  <c r="H5883" i="8"/>
  <c r="J5883" i="8" s="1"/>
  <c r="H5879" i="8"/>
  <c r="J5879" i="8" s="1"/>
  <c r="H5875" i="8"/>
  <c r="J5875" i="8" s="1"/>
  <c r="H5871" i="8"/>
  <c r="J5871" i="8" s="1"/>
  <c r="H5867" i="8"/>
  <c r="J5867" i="8" s="1"/>
  <c r="H5863" i="8"/>
  <c r="J5863" i="8" s="1"/>
  <c r="H5859" i="8"/>
  <c r="J5859" i="8" s="1"/>
  <c r="H5855" i="8"/>
  <c r="J5855" i="8" s="1"/>
  <c r="H5851" i="8"/>
  <c r="J5851" i="8" s="1"/>
  <c r="H5847" i="8"/>
  <c r="J5847" i="8" s="1"/>
  <c r="H5843" i="8"/>
  <c r="J5843" i="8" s="1"/>
  <c r="H5839" i="8"/>
  <c r="J5839" i="8" s="1"/>
  <c r="H5835" i="8"/>
  <c r="J5835" i="8" s="1"/>
  <c r="H5831" i="8"/>
  <c r="J5831" i="8" s="1"/>
  <c r="H5827" i="8"/>
  <c r="J5827" i="8" s="1"/>
  <c r="H5823" i="8"/>
  <c r="J5823" i="8" s="1"/>
  <c r="H5819" i="8"/>
  <c r="J5819" i="8" s="1"/>
  <c r="H5815" i="8"/>
  <c r="J5815" i="8" s="1"/>
  <c r="H5811" i="8"/>
  <c r="J5811" i="8" s="1"/>
  <c r="H5807" i="8"/>
  <c r="J5807" i="8" s="1"/>
  <c r="H5803" i="8"/>
  <c r="J5803" i="8" s="1"/>
  <c r="H5799" i="8"/>
  <c r="J5799" i="8" s="1"/>
  <c r="H5795" i="8"/>
  <c r="J5795" i="8" s="1"/>
  <c r="H5791" i="8"/>
  <c r="J5791" i="8" s="1"/>
  <c r="H5787" i="8"/>
  <c r="J5787" i="8" s="1"/>
  <c r="H5783" i="8"/>
  <c r="J5783" i="8" s="1"/>
  <c r="H5779" i="8"/>
  <c r="J5779" i="8" s="1"/>
  <c r="H5775" i="8"/>
  <c r="J5775" i="8" s="1"/>
  <c r="H5771" i="8"/>
  <c r="J5771" i="8" s="1"/>
  <c r="H5767" i="8"/>
  <c r="J5767" i="8" s="1"/>
  <c r="H5763" i="8"/>
  <c r="J5763" i="8" s="1"/>
  <c r="H5759" i="8"/>
  <c r="J5759" i="8" s="1"/>
  <c r="H5755" i="8"/>
  <c r="J5755" i="8" s="1"/>
  <c r="H5751" i="8"/>
  <c r="J5751" i="8" s="1"/>
  <c r="H5747" i="8"/>
  <c r="J5747" i="8" s="1"/>
  <c r="H5743" i="8"/>
  <c r="J5743" i="8" s="1"/>
  <c r="H5739" i="8"/>
  <c r="J5739" i="8" s="1"/>
  <c r="H5735" i="8"/>
  <c r="J5735" i="8" s="1"/>
  <c r="H5731" i="8"/>
  <c r="J5731" i="8" s="1"/>
  <c r="H5727" i="8"/>
  <c r="J5727" i="8" s="1"/>
  <c r="H5723" i="8"/>
  <c r="J5723" i="8" s="1"/>
  <c r="H5719" i="8"/>
  <c r="J5719" i="8" s="1"/>
  <c r="H5715" i="8"/>
  <c r="J5715" i="8" s="1"/>
  <c r="H5711" i="8"/>
  <c r="J5711" i="8" s="1"/>
  <c r="H5707" i="8"/>
  <c r="J5707" i="8" s="1"/>
  <c r="H5703" i="8"/>
  <c r="J5703" i="8" s="1"/>
  <c r="H5699" i="8"/>
  <c r="J5699" i="8" s="1"/>
  <c r="H5695" i="8"/>
  <c r="J5695" i="8" s="1"/>
  <c r="H5691" i="8"/>
  <c r="J5691" i="8" s="1"/>
  <c r="H5687" i="8"/>
  <c r="J5687" i="8" s="1"/>
  <c r="H5683" i="8"/>
  <c r="J5683" i="8" s="1"/>
  <c r="H5679" i="8"/>
  <c r="J5679" i="8" s="1"/>
  <c r="H5675" i="8"/>
  <c r="J5675" i="8" s="1"/>
  <c r="H5671" i="8"/>
  <c r="J5671" i="8" s="1"/>
  <c r="H5667" i="8"/>
  <c r="J5667" i="8" s="1"/>
  <c r="H5663" i="8"/>
  <c r="J5663" i="8" s="1"/>
  <c r="H5659" i="8"/>
  <c r="J5659" i="8" s="1"/>
  <c r="H5655" i="8"/>
  <c r="J5655" i="8" s="1"/>
  <c r="H5651" i="8"/>
  <c r="J5651" i="8" s="1"/>
  <c r="H5647" i="8"/>
  <c r="J5647" i="8" s="1"/>
  <c r="H5643" i="8"/>
  <c r="J5643" i="8" s="1"/>
  <c r="H5639" i="8"/>
  <c r="J5639" i="8" s="1"/>
  <c r="H5635" i="8"/>
  <c r="J5635" i="8" s="1"/>
  <c r="H6214" i="8"/>
  <c r="J6214" i="8" s="1"/>
  <c r="H6198" i="8"/>
  <c r="J6198" i="8" s="1"/>
  <c r="H6182" i="8"/>
  <c r="J6182" i="8" s="1"/>
  <c r="H6166" i="8"/>
  <c r="J6166" i="8" s="1"/>
  <c r="H6150" i="8"/>
  <c r="J6150" i="8" s="1"/>
  <c r="H6134" i="8"/>
  <c r="J6134" i="8" s="1"/>
  <c r="H6118" i="8"/>
  <c r="J6118" i="8" s="1"/>
  <c r="H6102" i="8"/>
  <c r="J6102" i="8" s="1"/>
  <c r="H6086" i="8"/>
  <c r="J6086" i="8" s="1"/>
  <c r="H6070" i="8"/>
  <c r="J6070" i="8" s="1"/>
  <c r="H6054" i="8"/>
  <c r="J6054" i="8" s="1"/>
  <c r="H6040" i="8"/>
  <c r="J6040" i="8" s="1"/>
  <c r="H6032" i="8"/>
  <c r="J6032" i="8" s="1"/>
  <c r="H6028" i="8"/>
  <c r="J6028" i="8" s="1"/>
  <c r="H6024" i="8"/>
  <c r="J6024" i="8" s="1"/>
  <c r="H6020" i="8"/>
  <c r="J6020" i="8" s="1"/>
  <c r="H6016" i="8"/>
  <c r="J6016" i="8" s="1"/>
  <c r="H6012" i="8"/>
  <c r="J6012" i="8" s="1"/>
  <c r="H6008" i="8"/>
  <c r="J6008" i="8" s="1"/>
  <c r="H6004" i="8"/>
  <c r="J6004" i="8" s="1"/>
  <c r="H6000" i="8"/>
  <c r="J6000" i="8" s="1"/>
  <c r="H5996" i="8"/>
  <c r="J5996" i="8" s="1"/>
  <c r="H5992" i="8"/>
  <c r="J5992" i="8" s="1"/>
  <c r="H5988" i="8"/>
  <c r="J5988" i="8" s="1"/>
  <c r="H5984" i="8"/>
  <c r="J5984" i="8" s="1"/>
  <c r="H5980" i="8"/>
  <c r="J5980" i="8" s="1"/>
  <c r="H5976" i="8"/>
  <c r="J5976" i="8" s="1"/>
  <c r="H5972" i="8"/>
  <c r="J5972" i="8" s="1"/>
  <c r="H5968" i="8"/>
  <c r="J5968" i="8" s="1"/>
  <c r="H5964" i="8"/>
  <c r="J5964" i="8" s="1"/>
  <c r="H5960" i="8"/>
  <c r="J5960" i="8" s="1"/>
  <c r="H5956" i="8"/>
  <c r="J5956" i="8" s="1"/>
  <c r="H5952" i="8"/>
  <c r="J5952" i="8" s="1"/>
  <c r="H5948" i="8"/>
  <c r="J5948" i="8" s="1"/>
  <c r="H5944" i="8"/>
  <c r="J5944" i="8" s="1"/>
  <c r="H5940" i="8"/>
  <c r="J5940" i="8" s="1"/>
  <c r="H5936" i="8"/>
  <c r="J5936" i="8" s="1"/>
  <c r="H5932" i="8"/>
  <c r="J5932" i="8" s="1"/>
  <c r="H5928" i="8"/>
  <c r="J5928" i="8" s="1"/>
  <c r="H5924" i="8"/>
  <c r="J5924" i="8" s="1"/>
  <c r="H5920" i="8"/>
  <c r="J5920" i="8" s="1"/>
  <c r="H5916" i="8"/>
  <c r="J5916" i="8" s="1"/>
  <c r="H5912" i="8"/>
  <c r="J5912" i="8" s="1"/>
  <c r="H6218" i="8"/>
  <c r="J6218" i="8" s="1"/>
  <c r="H6202" i="8"/>
  <c r="J6202" i="8" s="1"/>
  <c r="H6186" i="8"/>
  <c r="J6186" i="8" s="1"/>
  <c r="H6170" i="8"/>
  <c r="J6170" i="8" s="1"/>
  <c r="H6154" i="8"/>
  <c r="J6154" i="8" s="1"/>
  <c r="H6138" i="8"/>
  <c r="J6138" i="8" s="1"/>
  <c r="H6122" i="8"/>
  <c r="J6122" i="8" s="1"/>
  <c r="H6106" i="8"/>
  <c r="J6106" i="8" s="1"/>
  <c r="H6090" i="8"/>
  <c r="J6090" i="8" s="1"/>
  <c r="H6074" i="8"/>
  <c r="J6074" i="8" s="1"/>
  <c r="H6058" i="8"/>
  <c r="J6058" i="8" s="1"/>
  <c r="H6042" i="8"/>
  <c r="J6042" i="8" s="1"/>
  <c r="H6033" i="8"/>
  <c r="J6033" i="8" s="1"/>
  <c r="H6029" i="8"/>
  <c r="J6029" i="8" s="1"/>
  <c r="H6025" i="8"/>
  <c r="J6025" i="8" s="1"/>
  <c r="H6021" i="8"/>
  <c r="J6021" i="8" s="1"/>
  <c r="H6017" i="8"/>
  <c r="J6017" i="8" s="1"/>
  <c r="H6013" i="8"/>
  <c r="J6013" i="8" s="1"/>
  <c r="H6009" i="8"/>
  <c r="J6009" i="8" s="1"/>
  <c r="H6005" i="8"/>
  <c r="J6005" i="8" s="1"/>
  <c r="H6001" i="8"/>
  <c r="J6001" i="8" s="1"/>
  <c r="H5997" i="8"/>
  <c r="J5997" i="8" s="1"/>
  <c r="H5993" i="8"/>
  <c r="J5993" i="8" s="1"/>
  <c r="H5989" i="8"/>
  <c r="J5989" i="8" s="1"/>
  <c r="H5985" i="8"/>
  <c r="J5985" i="8" s="1"/>
  <c r="H5981" i="8"/>
  <c r="J5981" i="8" s="1"/>
  <c r="H5977" i="8"/>
  <c r="J5977" i="8" s="1"/>
  <c r="H5973" i="8"/>
  <c r="J5973" i="8" s="1"/>
  <c r="H5969" i="8"/>
  <c r="J5969" i="8" s="1"/>
  <c r="H5965" i="8"/>
  <c r="J5965" i="8" s="1"/>
  <c r="H5961" i="8"/>
  <c r="J5961" i="8" s="1"/>
  <c r="H5957" i="8"/>
  <c r="J5957" i="8" s="1"/>
  <c r="H5953" i="8"/>
  <c r="J5953" i="8" s="1"/>
  <c r="H5949" i="8"/>
  <c r="J5949" i="8" s="1"/>
  <c r="H5945" i="8"/>
  <c r="J5945" i="8" s="1"/>
  <c r="H5941" i="8"/>
  <c r="J5941" i="8" s="1"/>
  <c r="H5937" i="8"/>
  <c r="J5937" i="8" s="1"/>
  <c r="H5933" i="8"/>
  <c r="J5933" i="8" s="1"/>
  <c r="H5929" i="8"/>
  <c r="J5929" i="8" s="1"/>
  <c r="H5925" i="8"/>
  <c r="J5925" i="8" s="1"/>
  <c r="H5921" i="8"/>
  <c r="J5921" i="8" s="1"/>
  <c r="H5917" i="8"/>
  <c r="J5917" i="8" s="1"/>
  <c r="H5913" i="8"/>
  <c r="J5913" i="8" s="1"/>
  <c r="H5909" i="8"/>
  <c r="J5909" i="8" s="1"/>
  <c r="H5905" i="8"/>
  <c r="J5905" i="8" s="1"/>
  <c r="H5901" i="8"/>
  <c r="J5901" i="8" s="1"/>
  <c r="H5897" i="8"/>
  <c r="J5897" i="8" s="1"/>
  <c r="H5893" i="8"/>
  <c r="J5893" i="8" s="1"/>
  <c r="H5889" i="8"/>
  <c r="J5889" i="8" s="1"/>
  <c r="H5885" i="8"/>
  <c r="J5885" i="8" s="1"/>
  <c r="H5881" i="8"/>
  <c r="J5881" i="8" s="1"/>
  <c r="H5877" i="8"/>
  <c r="J5877" i="8" s="1"/>
  <c r="H5873" i="8"/>
  <c r="J5873" i="8" s="1"/>
  <c r="H5869" i="8"/>
  <c r="J5869" i="8" s="1"/>
  <c r="H5865" i="8"/>
  <c r="J5865" i="8" s="1"/>
  <c r="H5861" i="8"/>
  <c r="J5861" i="8" s="1"/>
  <c r="H5857" i="8"/>
  <c r="J5857" i="8" s="1"/>
  <c r="H5853" i="8"/>
  <c r="J5853" i="8" s="1"/>
  <c r="H5849" i="8"/>
  <c r="J5849" i="8" s="1"/>
  <c r="H5845" i="8"/>
  <c r="J5845" i="8" s="1"/>
  <c r="H5841" i="8"/>
  <c r="J5841" i="8" s="1"/>
  <c r="H5837" i="8"/>
  <c r="J5837" i="8" s="1"/>
  <c r="H5833" i="8"/>
  <c r="J5833" i="8" s="1"/>
  <c r="H5829" i="8"/>
  <c r="J5829" i="8" s="1"/>
  <c r="H5825" i="8"/>
  <c r="J5825" i="8" s="1"/>
  <c r="H5821" i="8"/>
  <c r="J5821" i="8" s="1"/>
  <c r="H5817" i="8"/>
  <c r="J5817" i="8" s="1"/>
  <c r="H5813" i="8"/>
  <c r="J5813" i="8" s="1"/>
  <c r="H5809" i="8"/>
  <c r="J5809" i="8" s="1"/>
  <c r="H5805" i="8"/>
  <c r="J5805" i="8" s="1"/>
  <c r="H5801" i="8"/>
  <c r="J5801" i="8" s="1"/>
  <c r="H5797" i="8"/>
  <c r="J5797" i="8" s="1"/>
  <c r="H5793" i="8"/>
  <c r="J5793" i="8" s="1"/>
  <c r="H5789" i="8"/>
  <c r="J5789" i="8" s="1"/>
  <c r="H5785" i="8"/>
  <c r="J5785" i="8" s="1"/>
  <c r="H5781" i="8"/>
  <c r="J5781" i="8" s="1"/>
  <c r="H5777" i="8"/>
  <c r="J5777" i="8" s="1"/>
  <c r="H5773" i="8"/>
  <c r="J5773" i="8" s="1"/>
  <c r="H5769" i="8"/>
  <c r="J5769" i="8" s="1"/>
  <c r="H5765" i="8"/>
  <c r="J5765" i="8" s="1"/>
  <c r="H5761" i="8"/>
  <c r="J5761" i="8" s="1"/>
  <c r="H5757" i="8"/>
  <c r="J5757" i="8" s="1"/>
  <c r="H5753" i="8"/>
  <c r="J5753" i="8" s="1"/>
  <c r="H5749" i="8"/>
  <c r="J5749" i="8" s="1"/>
  <c r="H5745" i="8"/>
  <c r="J5745" i="8" s="1"/>
  <c r="H5741" i="8"/>
  <c r="J5741" i="8" s="1"/>
  <c r="H5737" i="8"/>
  <c r="J5737" i="8" s="1"/>
  <c r="H5733" i="8"/>
  <c r="J5733" i="8" s="1"/>
  <c r="H5729" i="8"/>
  <c r="J5729" i="8" s="1"/>
  <c r="H5725" i="8"/>
  <c r="J5725" i="8" s="1"/>
  <c r="H5721" i="8"/>
  <c r="J5721" i="8" s="1"/>
  <c r="H5717" i="8"/>
  <c r="J5717" i="8" s="1"/>
  <c r="H5713" i="8"/>
  <c r="J5713" i="8" s="1"/>
  <c r="H5709" i="8"/>
  <c r="J5709" i="8" s="1"/>
  <c r="H5705" i="8"/>
  <c r="J5705" i="8" s="1"/>
  <c r="H5701" i="8"/>
  <c r="J5701" i="8" s="1"/>
  <c r="H5697" i="8"/>
  <c r="J5697" i="8" s="1"/>
  <c r="H5693" i="8"/>
  <c r="J5693" i="8" s="1"/>
  <c r="H5689" i="8"/>
  <c r="J5689" i="8" s="1"/>
  <c r="H5685" i="8"/>
  <c r="J5685" i="8" s="1"/>
  <c r="H5681" i="8"/>
  <c r="J5681" i="8" s="1"/>
  <c r="H5677" i="8"/>
  <c r="J5677" i="8" s="1"/>
  <c r="H5673" i="8"/>
  <c r="J5673" i="8" s="1"/>
  <c r="H5669" i="8"/>
  <c r="J5669" i="8" s="1"/>
  <c r="H5665" i="8"/>
  <c r="J5665" i="8" s="1"/>
  <c r="H5661" i="8"/>
  <c r="J5661" i="8" s="1"/>
  <c r="H5657" i="8"/>
  <c r="J5657" i="8" s="1"/>
  <c r="H5653" i="8"/>
  <c r="J5653" i="8" s="1"/>
  <c r="H5649" i="8"/>
  <c r="J5649" i="8" s="1"/>
  <c r="H5645" i="8"/>
  <c r="J5645" i="8" s="1"/>
  <c r="H5641" i="8"/>
  <c r="J5641" i="8" s="1"/>
  <c r="H5637" i="8"/>
  <c r="J5637" i="8" s="1"/>
  <c r="H5908" i="8"/>
  <c r="J5908" i="8" s="1"/>
  <c r="H5892" i="8"/>
  <c r="J5892" i="8" s="1"/>
  <c r="H5876" i="8"/>
  <c r="J5876" i="8" s="1"/>
  <c r="H5860" i="8"/>
  <c r="J5860" i="8" s="1"/>
  <c r="H5844" i="8"/>
  <c r="J5844" i="8" s="1"/>
  <c r="H5828" i="8"/>
  <c r="J5828" i="8" s="1"/>
  <c r="H5812" i="8"/>
  <c r="J5812" i="8" s="1"/>
  <c r="H5796" i="8"/>
  <c r="J5796" i="8" s="1"/>
  <c r="H5780" i="8"/>
  <c r="J5780" i="8" s="1"/>
  <c r="H5764" i="8"/>
  <c r="J5764" i="8" s="1"/>
  <c r="H5748" i="8"/>
  <c r="J5748" i="8" s="1"/>
  <c r="H5732" i="8"/>
  <c r="J5732" i="8" s="1"/>
  <c r="H5716" i="8"/>
  <c r="J5716" i="8" s="1"/>
  <c r="H5700" i="8"/>
  <c r="J5700" i="8" s="1"/>
  <c r="H5684" i="8"/>
  <c r="J5684" i="8" s="1"/>
  <c r="H5668" i="8"/>
  <c r="J5668" i="8" s="1"/>
  <c r="H5652" i="8"/>
  <c r="J5652" i="8" s="1"/>
  <c r="H5636" i="8"/>
  <c r="J5636" i="8" s="1"/>
  <c r="H5629" i="8"/>
  <c r="J5629" i="8" s="1"/>
  <c r="H5625" i="8"/>
  <c r="J5625" i="8" s="1"/>
  <c r="H5621" i="8"/>
  <c r="J5621" i="8" s="1"/>
  <c r="H5617" i="8"/>
  <c r="J5617" i="8" s="1"/>
  <c r="H5613" i="8"/>
  <c r="J5613" i="8" s="1"/>
  <c r="H5609" i="8"/>
  <c r="J5609" i="8" s="1"/>
  <c r="H5605" i="8"/>
  <c r="J5605" i="8" s="1"/>
  <c r="H5601" i="8"/>
  <c r="J5601" i="8" s="1"/>
  <c r="H5597" i="8"/>
  <c r="J5597" i="8" s="1"/>
  <c r="H5593" i="8"/>
  <c r="J5593" i="8" s="1"/>
  <c r="H5589" i="8"/>
  <c r="J5589" i="8" s="1"/>
  <c r="H5585" i="8"/>
  <c r="J5585" i="8" s="1"/>
  <c r="H5581" i="8"/>
  <c r="J5581" i="8" s="1"/>
  <c r="H5577" i="8"/>
  <c r="J5577" i="8" s="1"/>
  <c r="H5573" i="8"/>
  <c r="J5573" i="8" s="1"/>
  <c r="H5569" i="8"/>
  <c r="J5569" i="8" s="1"/>
  <c r="H5565" i="8"/>
  <c r="J5565" i="8" s="1"/>
  <c r="H5561" i="8"/>
  <c r="J5561" i="8" s="1"/>
  <c r="H5557" i="8"/>
  <c r="J5557" i="8" s="1"/>
  <c r="H5553" i="8"/>
  <c r="J5553" i="8" s="1"/>
  <c r="H5549" i="8"/>
  <c r="J5549" i="8" s="1"/>
  <c r="H5545" i="8"/>
  <c r="J5545" i="8" s="1"/>
  <c r="H5541" i="8"/>
  <c r="J5541" i="8" s="1"/>
  <c r="H5537" i="8"/>
  <c r="J5537" i="8" s="1"/>
  <c r="H5533" i="8"/>
  <c r="J5533" i="8" s="1"/>
  <c r="H5529" i="8"/>
  <c r="J5529" i="8" s="1"/>
  <c r="H5525" i="8"/>
  <c r="J5525" i="8" s="1"/>
  <c r="H5521" i="8"/>
  <c r="J5521" i="8" s="1"/>
  <c r="H5517" i="8"/>
  <c r="J5517" i="8" s="1"/>
  <c r="H5513" i="8"/>
  <c r="J5513" i="8" s="1"/>
  <c r="H5509" i="8"/>
  <c r="J5509" i="8" s="1"/>
  <c r="H5505" i="8"/>
  <c r="J5505" i="8" s="1"/>
  <c r="H5501" i="8"/>
  <c r="J5501" i="8" s="1"/>
  <c r="H5497" i="8"/>
  <c r="J5497" i="8" s="1"/>
  <c r="H5493" i="8"/>
  <c r="J5493" i="8" s="1"/>
  <c r="H5489" i="8"/>
  <c r="J5489" i="8" s="1"/>
  <c r="H5485" i="8"/>
  <c r="J5485" i="8" s="1"/>
  <c r="H5481" i="8"/>
  <c r="J5481" i="8" s="1"/>
  <c r="H5477" i="8"/>
  <c r="J5477" i="8" s="1"/>
  <c r="H5473" i="8"/>
  <c r="J5473" i="8" s="1"/>
  <c r="H5469" i="8"/>
  <c r="J5469" i="8" s="1"/>
  <c r="H5465" i="8"/>
  <c r="J5465" i="8" s="1"/>
  <c r="H5461" i="8"/>
  <c r="J5461" i="8" s="1"/>
  <c r="H5457" i="8"/>
  <c r="J5457" i="8" s="1"/>
  <c r="H5453" i="8"/>
  <c r="J5453" i="8" s="1"/>
  <c r="H5449" i="8"/>
  <c r="J5449" i="8" s="1"/>
  <c r="H5445" i="8"/>
  <c r="J5445" i="8" s="1"/>
  <c r="H5441" i="8"/>
  <c r="J5441" i="8" s="1"/>
  <c r="H5437" i="8"/>
  <c r="J5437" i="8" s="1"/>
  <c r="H5433" i="8"/>
  <c r="J5433" i="8" s="1"/>
  <c r="H5429" i="8"/>
  <c r="J5429" i="8" s="1"/>
  <c r="H5425" i="8"/>
  <c r="J5425" i="8" s="1"/>
  <c r="H5421" i="8"/>
  <c r="J5421" i="8" s="1"/>
  <c r="H5417" i="8"/>
  <c r="J5417" i="8" s="1"/>
  <c r="H5413" i="8"/>
  <c r="J5413" i="8" s="1"/>
  <c r="H5409" i="8"/>
  <c r="J5409" i="8" s="1"/>
  <c r="H5405" i="8"/>
  <c r="J5405" i="8" s="1"/>
  <c r="H5401" i="8"/>
  <c r="J5401" i="8" s="1"/>
  <c r="H5397" i="8"/>
  <c r="J5397" i="8" s="1"/>
  <c r="H5393" i="8"/>
  <c r="J5393" i="8" s="1"/>
  <c r="H5389" i="8"/>
  <c r="J5389" i="8" s="1"/>
  <c r="H5385" i="8"/>
  <c r="J5385" i="8" s="1"/>
  <c r="H5381" i="8"/>
  <c r="J5381" i="8" s="1"/>
  <c r="H5377" i="8"/>
  <c r="J5377" i="8" s="1"/>
  <c r="H5373" i="8"/>
  <c r="J5373" i="8" s="1"/>
  <c r="H5369" i="8"/>
  <c r="J5369" i="8" s="1"/>
  <c r="H5365" i="8"/>
  <c r="J5365" i="8" s="1"/>
  <c r="H5361" i="8"/>
  <c r="J5361" i="8" s="1"/>
  <c r="H5357" i="8"/>
  <c r="J5357" i="8" s="1"/>
  <c r="H5353" i="8"/>
  <c r="J5353" i="8" s="1"/>
  <c r="H5349" i="8"/>
  <c r="J5349" i="8" s="1"/>
  <c r="H5345" i="8"/>
  <c r="J5345" i="8" s="1"/>
  <c r="H5341" i="8"/>
  <c r="J5341" i="8" s="1"/>
  <c r="H5337" i="8"/>
  <c r="J5337" i="8" s="1"/>
  <c r="H5333" i="8"/>
  <c r="J5333" i="8" s="1"/>
  <c r="H5329" i="8"/>
  <c r="J5329" i="8" s="1"/>
  <c r="H5325" i="8"/>
  <c r="J5325" i="8" s="1"/>
  <c r="H5321" i="8"/>
  <c r="J5321" i="8" s="1"/>
  <c r="H5317" i="8"/>
  <c r="J5317" i="8" s="1"/>
  <c r="H5313" i="8"/>
  <c r="J5313" i="8" s="1"/>
  <c r="H5309" i="8"/>
  <c r="J5309" i="8" s="1"/>
  <c r="H5305" i="8"/>
  <c r="J5305" i="8" s="1"/>
  <c r="H5301" i="8"/>
  <c r="J5301" i="8" s="1"/>
  <c r="H5297" i="8"/>
  <c r="J5297" i="8" s="1"/>
  <c r="H5293" i="8"/>
  <c r="J5293" i="8" s="1"/>
  <c r="H5289" i="8"/>
  <c r="J5289" i="8" s="1"/>
  <c r="H5285" i="8"/>
  <c r="J5285" i="8" s="1"/>
  <c r="H5281" i="8"/>
  <c r="J5281" i="8" s="1"/>
  <c r="H5277" i="8"/>
  <c r="J5277" i="8" s="1"/>
  <c r="H5273" i="8"/>
  <c r="J5273" i="8" s="1"/>
  <c r="H5269" i="8"/>
  <c r="J5269" i="8" s="1"/>
  <c r="H5265" i="8"/>
  <c r="J5265" i="8" s="1"/>
  <c r="H5261" i="8"/>
  <c r="J5261" i="8" s="1"/>
  <c r="H5257" i="8"/>
  <c r="J5257" i="8" s="1"/>
  <c r="H5253" i="8"/>
  <c r="J5253" i="8" s="1"/>
  <c r="H5249" i="8"/>
  <c r="J5249" i="8" s="1"/>
  <c r="H5245" i="8"/>
  <c r="J5245" i="8" s="1"/>
  <c r="H5241" i="8"/>
  <c r="J5241" i="8" s="1"/>
  <c r="H5237" i="8"/>
  <c r="J5237" i="8" s="1"/>
  <c r="H5233" i="8"/>
  <c r="J5233" i="8" s="1"/>
  <c r="H5229" i="8"/>
  <c r="J5229" i="8" s="1"/>
  <c r="H5225" i="8"/>
  <c r="J5225" i="8" s="1"/>
  <c r="H5896" i="8"/>
  <c r="J5896" i="8" s="1"/>
  <c r="H5880" i="8"/>
  <c r="J5880" i="8" s="1"/>
  <c r="H5864" i="8"/>
  <c r="J5864" i="8" s="1"/>
  <c r="H5848" i="8"/>
  <c r="J5848" i="8" s="1"/>
  <c r="H5832" i="8"/>
  <c r="J5832" i="8" s="1"/>
  <c r="H5816" i="8"/>
  <c r="J5816" i="8" s="1"/>
  <c r="H5800" i="8"/>
  <c r="J5800" i="8" s="1"/>
  <c r="H5784" i="8"/>
  <c r="J5784" i="8" s="1"/>
  <c r="H5768" i="8"/>
  <c r="J5768" i="8" s="1"/>
  <c r="H5752" i="8"/>
  <c r="J5752" i="8" s="1"/>
  <c r="H5736" i="8"/>
  <c r="J5736" i="8" s="1"/>
  <c r="H5720" i="8"/>
  <c r="J5720" i="8" s="1"/>
  <c r="H5704" i="8"/>
  <c r="J5704" i="8" s="1"/>
  <c r="H5688" i="8"/>
  <c r="J5688" i="8" s="1"/>
  <c r="H5672" i="8"/>
  <c r="J5672" i="8" s="1"/>
  <c r="H5656" i="8"/>
  <c r="J5656" i="8" s="1"/>
  <c r="H5640" i="8"/>
  <c r="J5640" i="8" s="1"/>
  <c r="H5632" i="8"/>
  <c r="J5632" i="8" s="1"/>
  <c r="H5626" i="8"/>
  <c r="J5626" i="8" s="1"/>
  <c r="H5622" i="8"/>
  <c r="J5622" i="8" s="1"/>
  <c r="H5618" i="8"/>
  <c r="J5618" i="8" s="1"/>
  <c r="H5614" i="8"/>
  <c r="J5614" i="8" s="1"/>
  <c r="H5610" i="8"/>
  <c r="J5610" i="8" s="1"/>
  <c r="H5606" i="8"/>
  <c r="J5606" i="8" s="1"/>
  <c r="H5602" i="8"/>
  <c r="J5602" i="8" s="1"/>
  <c r="H5598" i="8"/>
  <c r="J5598" i="8" s="1"/>
  <c r="H5594" i="8"/>
  <c r="J5594" i="8" s="1"/>
  <c r="H5590" i="8"/>
  <c r="J5590" i="8" s="1"/>
  <c r="H5586" i="8"/>
  <c r="J5586" i="8" s="1"/>
  <c r="H5582" i="8"/>
  <c r="J5582" i="8" s="1"/>
  <c r="H5578" i="8"/>
  <c r="J5578" i="8" s="1"/>
  <c r="H5574" i="8"/>
  <c r="J5574" i="8" s="1"/>
  <c r="H5570" i="8"/>
  <c r="J5570" i="8" s="1"/>
  <c r="H5566" i="8"/>
  <c r="J5566" i="8" s="1"/>
  <c r="H5562" i="8"/>
  <c r="J5562" i="8" s="1"/>
  <c r="H5558" i="8"/>
  <c r="J5558" i="8" s="1"/>
  <c r="H5554" i="8"/>
  <c r="J5554" i="8" s="1"/>
  <c r="H5550" i="8"/>
  <c r="J5550" i="8" s="1"/>
  <c r="H5546" i="8"/>
  <c r="J5546" i="8" s="1"/>
  <c r="H5542" i="8"/>
  <c r="J5542" i="8" s="1"/>
  <c r="H5538" i="8"/>
  <c r="J5538" i="8" s="1"/>
  <c r="H5534" i="8"/>
  <c r="J5534" i="8" s="1"/>
  <c r="H5530" i="8"/>
  <c r="J5530" i="8" s="1"/>
  <c r="H5526" i="8"/>
  <c r="J5526" i="8" s="1"/>
  <c r="H5522" i="8"/>
  <c r="J5522" i="8" s="1"/>
  <c r="H5518" i="8"/>
  <c r="J5518" i="8" s="1"/>
  <c r="H5514" i="8"/>
  <c r="J5514" i="8" s="1"/>
  <c r="H5510" i="8"/>
  <c r="J5510" i="8" s="1"/>
  <c r="H5506" i="8"/>
  <c r="J5506" i="8" s="1"/>
  <c r="H5502" i="8"/>
  <c r="J5502" i="8" s="1"/>
  <c r="H5498" i="8"/>
  <c r="J5498" i="8" s="1"/>
  <c r="H5494" i="8"/>
  <c r="J5494" i="8" s="1"/>
  <c r="H5490" i="8"/>
  <c r="J5490" i="8" s="1"/>
  <c r="H5486" i="8"/>
  <c r="J5486" i="8" s="1"/>
  <c r="H5482" i="8"/>
  <c r="J5482" i="8" s="1"/>
  <c r="H5478" i="8"/>
  <c r="J5478" i="8" s="1"/>
  <c r="H5474" i="8"/>
  <c r="J5474" i="8" s="1"/>
  <c r="H5470" i="8"/>
  <c r="J5470" i="8" s="1"/>
  <c r="H5466" i="8"/>
  <c r="J5466" i="8" s="1"/>
  <c r="H5462" i="8"/>
  <c r="J5462" i="8" s="1"/>
  <c r="H5458" i="8"/>
  <c r="J5458" i="8" s="1"/>
  <c r="H5454" i="8"/>
  <c r="J5454" i="8" s="1"/>
  <c r="H5450" i="8"/>
  <c r="J5450" i="8" s="1"/>
  <c r="H5446" i="8"/>
  <c r="J5446" i="8" s="1"/>
  <c r="H5442" i="8"/>
  <c r="J5442" i="8" s="1"/>
  <c r="H5438" i="8"/>
  <c r="J5438" i="8" s="1"/>
  <c r="H5434" i="8"/>
  <c r="J5434" i="8" s="1"/>
  <c r="H5430" i="8"/>
  <c r="J5430" i="8" s="1"/>
  <c r="H5426" i="8"/>
  <c r="J5426" i="8" s="1"/>
  <c r="H5422" i="8"/>
  <c r="J5422" i="8" s="1"/>
  <c r="H5418" i="8"/>
  <c r="J5418" i="8" s="1"/>
  <c r="H5414" i="8"/>
  <c r="J5414" i="8" s="1"/>
  <c r="H5410" i="8"/>
  <c r="J5410" i="8" s="1"/>
  <c r="H5406" i="8"/>
  <c r="J5406" i="8" s="1"/>
  <c r="H5402" i="8"/>
  <c r="J5402" i="8" s="1"/>
  <c r="H5398" i="8"/>
  <c r="J5398" i="8" s="1"/>
  <c r="H5394" i="8"/>
  <c r="J5394" i="8" s="1"/>
  <c r="H5390" i="8"/>
  <c r="J5390" i="8" s="1"/>
  <c r="H5386" i="8"/>
  <c r="J5386" i="8" s="1"/>
  <c r="H5382" i="8"/>
  <c r="J5382" i="8" s="1"/>
  <c r="H5378" i="8"/>
  <c r="J5378" i="8" s="1"/>
  <c r="H5374" i="8"/>
  <c r="J5374" i="8" s="1"/>
  <c r="H5370" i="8"/>
  <c r="J5370" i="8" s="1"/>
  <c r="H5366" i="8"/>
  <c r="J5366" i="8" s="1"/>
  <c r="H5362" i="8"/>
  <c r="J5362" i="8" s="1"/>
  <c r="H5358" i="8"/>
  <c r="J5358" i="8" s="1"/>
  <c r="H5354" i="8"/>
  <c r="J5354" i="8" s="1"/>
  <c r="H5350" i="8"/>
  <c r="J5350" i="8" s="1"/>
  <c r="H5346" i="8"/>
  <c r="J5346" i="8" s="1"/>
  <c r="H5342" i="8"/>
  <c r="J5342" i="8" s="1"/>
  <c r="H5338" i="8"/>
  <c r="J5338" i="8" s="1"/>
  <c r="H5334" i="8"/>
  <c r="J5334" i="8" s="1"/>
  <c r="H5330" i="8"/>
  <c r="J5330" i="8" s="1"/>
  <c r="H5326" i="8"/>
  <c r="J5326" i="8" s="1"/>
  <c r="H5322" i="8"/>
  <c r="J5322" i="8" s="1"/>
  <c r="H5318" i="8"/>
  <c r="J5318" i="8" s="1"/>
  <c r="H5314" i="8"/>
  <c r="J5314" i="8" s="1"/>
  <c r="H5310" i="8"/>
  <c r="J5310" i="8" s="1"/>
  <c r="H5306" i="8"/>
  <c r="J5306" i="8" s="1"/>
  <c r="H5302" i="8"/>
  <c r="J5302" i="8" s="1"/>
  <c r="H5298" i="8"/>
  <c r="J5298" i="8" s="1"/>
  <c r="H5294" i="8"/>
  <c r="J5294" i="8" s="1"/>
  <c r="H5290" i="8"/>
  <c r="J5290" i="8" s="1"/>
  <c r="H5286" i="8"/>
  <c r="J5286" i="8" s="1"/>
  <c r="H5282" i="8"/>
  <c r="J5282" i="8" s="1"/>
  <c r="H5278" i="8"/>
  <c r="J5278" i="8" s="1"/>
  <c r="H5274" i="8"/>
  <c r="J5274" i="8" s="1"/>
  <c r="H5270" i="8"/>
  <c r="J5270" i="8" s="1"/>
  <c r="H5266" i="8"/>
  <c r="J5266" i="8" s="1"/>
  <c r="H5262" i="8"/>
  <c r="J5262" i="8" s="1"/>
  <c r="H5258" i="8"/>
  <c r="J5258" i="8" s="1"/>
  <c r="H5254" i="8"/>
  <c r="J5254" i="8" s="1"/>
  <c r="H5250" i="8"/>
  <c r="J5250" i="8" s="1"/>
  <c r="H5900" i="8"/>
  <c r="J5900" i="8" s="1"/>
  <c r="H5884" i="8"/>
  <c r="J5884" i="8" s="1"/>
  <c r="H5868" i="8"/>
  <c r="J5868" i="8" s="1"/>
  <c r="H5852" i="8"/>
  <c r="J5852" i="8" s="1"/>
  <c r="H5836" i="8"/>
  <c r="J5836" i="8" s="1"/>
  <c r="H5820" i="8"/>
  <c r="J5820" i="8" s="1"/>
  <c r="H5804" i="8"/>
  <c r="J5804" i="8" s="1"/>
  <c r="H5788" i="8"/>
  <c r="J5788" i="8" s="1"/>
  <c r="H5772" i="8"/>
  <c r="J5772" i="8" s="1"/>
  <c r="H5756" i="8"/>
  <c r="J5756" i="8" s="1"/>
  <c r="H5740" i="8"/>
  <c r="J5740" i="8" s="1"/>
  <c r="H5724" i="8"/>
  <c r="J5724" i="8" s="1"/>
  <c r="H5708" i="8"/>
  <c r="J5708" i="8" s="1"/>
  <c r="H5692" i="8"/>
  <c r="J5692" i="8" s="1"/>
  <c r="H5676" i="8"/>
  <c r="J5676" i="8" s="1"/>
  <c r="H5660" i="8"/>
  <c r="J5660" i="8" s="1"/>
  <c r="H5644" i="8"/>
  <c r="J5644" i="8" s="1"/>
  <c r="H5627" i="8"/>
  <c r="J5627" i="8" s="1"/>
  <c r="H5623" i="8"/>
  <c r="J5623" i="8" s="1"/>
  <c r="H5619" i="8"/>
  <c r="J5619" i="8" s="1"/>
  <c r="H5615" i="8"/>
  <c r="J5615" i="8" s="1"/>
  <c r="H5611" i="8"/>
  <c r="J5611" i="8" s="1"/>
  <c r="H5607" i="8"/>
  <c r="J5607" i="8" s="1"/>
  <c r="H5603" i="8"/>
  <c r="J5603" i="8" s="1"/>
  <c r="H5599" i="8"/>
  <c r="J5599" i="8" s="1"/>
  <c r="H5595" i="8"/>
  <c r="J5595" i="8" s="1"/>
  <c r="H5591" i="8"/>
  <c r="J5591" i="8" s="1"/>
  <c r="H5587" i="8"/>
  <c r="J5587" i="8" s="1"/>
  <c r="H5583" i="8"/>
  <c r="J5583" i="8" s="1"/>
  <c r="H5904" i="8"/>
  <c r="J5904" i="8" s="1"/>
  <c r="H5888" i="8"/>
  <c r="J5888" i="8" s="1"/>
  <c r="H5872" i="8"/>
  <c r="J5872" i="8" s="1"/>
  <c r="H5856" i="8"/>
  <c r="J5856" i="8" s="1"/>
  <c r="H5840" i="8"/>
  <c r="J5840" i="8" s="1"/>
  <c r="H5824" i="8"/>
  <c r="J5824" i="8" s="1"/>
  <c r="H5808" i="8"/>
  <c r="J5808" i="8" s="1"/>
  <c r="H5792" i="8"/>
  <c r="J5792" i="8" s="1"/>
  <c r="H5776" i="8"/>
  <c r="J5776" i="8" s="1"/>
  <c r="H5760" i="8"/>
  <c r="J5760" i="8" s="1"/>
  <c r="H5744" i="8"/>
  <c r="J5744" i="8" s="1"/>
  <c r="H5728" i="8"/>
  <c r="J5728" i="8" s="1"/>
  <c r="H5712" i="8"/>
  <c r="J5712" i="8" s="1"/>
  <c r="H5696" i="8"/>
  <c r="J5696" i="8" s="1"/>
  <c r="H5680" i="8"/>
  <c r="J5680" i="8" s="1"/>
  <c r="H5664" i="8"/>
  <c r="J5664" i="8" s="1"/>
  <c r="H5648" i="8"/>
  <c r="J5648" i="8" s="1"/>
  <c r="H5633" i="8"/>
  <c r="J5633" i="8" s="1"/>
  <c r="H5631" i="8"/>
  <c r="J5631" i="8" s="1"/>
  <c r="H5628" i="8"/>
  <c r="J5628" i="8" s="1"/>
  <c r="H5624" i="8"/>
  <c r="J5624" i="8" s="1"/>
  <c r="H5620" i="8"/>
  <c r="J5620" i="8" s="1"/>
  <c r="H5616" i="8"/>
  <c r="J5616" i="8" s="1"/>
  <c r="H5612" i="8"/>
  <c r="J5612" i="8" s="1"/>
  <c r="H5608" i="8"/>
  <c r="J5608" i="8" s="1"/>
  <c r="H5604" i="8"/>
  <c r="J5604" i="8" s="1"/>
  <c r="H5600" i="8"/>
  <c r="J5600" i="8" s="1"/>
  <c r="H5596" i="8"/>
  <c r="J5596" i="8" s="1"/>
  <c r="H5592" i="8"/>
  <c r="J5592" i="8" s="1"/>
  <c r="H5588" i="8"/>
  <c r="J5588" i="8" s="1"/>
  <c r="H5584" i="8"/>
  <c r="J5584" i="8" s="1"/>
  <c r="H5580" i="8"/>
  <c r="J5580" i="8" s="1"/>
  <c r="H5576" i="8"/>
  <c r="J5576" i="8" s="1"/>
  <c r="H5572" i="8"/>
  <c r="J5572" i="8" s="1"/>
  <c r="H5568" i="8"/>
  <c r="J5568" i="8" s="1"/>
  <c r="H5564" i="8"/>
  <c r="J5564" i="8" s="1"/>
  <c r="H5560" i="8"/>
  <c r="J5560" i="8" s="1"/>
  <c r="H5556" i="8"/>
  <c r="J5556" i="8" s="1"/>
  <c r="H5552" i="8"/>
  <c r="J5552" i="8" s="1"/>
  <c r="H5548" i="8"/>
  <c r="J5548" i="8" s="1"/>
  <c r="H5544" i="8"/>
  <c r="J5544" i="8" s="1"/>
  <c r="H5540" i="8"/>
  <c r="J5540" i="8" s="1"/>
  <c r="H5536" i="8"/>
  <c r="J5536" i="8" s="1"/>
  <c r="H5532" i="8"/>
  <c r="J5532" i="8" s="1"/>
  <c r="H5528" i="8"/>
  <c r="J5528" i="8" s="1"/>
  <c r="H5524" i="8"/>
  <c r="J5524" i="8" s="1"/>
  <c r="H5520" i="8"/>
  <c r="J5520" i="8" s="1"/>
  <c r="H5516" i="8"/>
  <c r="J5516" i="8" s="1"/>
  <c r="H5512" i="8"/>
  <c r="J5512" i="8" s="1"/>
  <c r="H5508" i="8"/>
  <c r="J5508" i="8" s="1"/>
  <c r="H5504" i="8"/>
  <c r="J5504" i="8" s="1"/>
  <c r="H5500" i="8"/>
  <c r="J5500" i="8" s="1"/>
  <c r="H5496" i="8"/>
  <c r="J5496" i="8" s="1"/>
  <c r="H5492" i="8"/>
  <c r="J5492" i="8" s="1"/>
  <c r="H5488" i="8"/>
  <c r="J5488" i="8" s="1"/>
  <c r="H5484" i="8"/>
  <c r="J5484" i="8" s="1"/>
  <c r="H5480" i="8"/>
  <c r="J5480" i="8" s="1"/>
  <c r="H5476" i="8"/>
  <c r="J5476" i="8" s="1"/>
  <c r="H5472" i="8"/>
  <c r="J5472" i="8" s="1"/>
  <c r="H5468" i="8"/>
  <c r="J5468" i="8" s="1"/>
  <c r="H5464" i="8"/>
  <c r="J5464" i="8" s="1"/>
  <c r="H5460" i="8"/>
  <c r="J5460" i="8" s="1"/>
  <c r="H5456" i="8"/>
  <c r="J5456" i="8" s="1"/>
  <c r="H5452" i="8"/>
  <c r="J5452" i="8" s="1"/>
  <c r="H5448" i="8"/>
  <c r="J5448" i="8" s="1"/>
  <c r="H5444" i="8"/>
  <c r="J5444" i="8" s="1"/>
  <c r="H5440" i="8"/>
  <c r="J5440" i="8" s="1"/>
  <c r="H5436" i="8"/>
  <c r="J5436" i="8" s="1"/>
  <c r="H5432" i="8"/>
  <c r="J5432" i="8" s="1"/>
  <c r="H5428" i="8"/>
  <c r="J5428" i="8" s="1"/>
  <c r="H5424" i="8"/>
  <c r="J5424" i="8" s="1"/>
  <c r="H5420" i="8"/>
  <c r="J5420" i="8" s="1"/>
  <c r="H5416" i="8"/>
  <c r="J5416" i="8" s="1"/>
  <c r="H5412" i="8"/>
  <c r="J5412" i="8" s="1"/>
  <c r="H5408" i="8"/>
  <c r="J5408" i="8" s="1"/>
  <c r="H5404" i="8"/>
  <c r="J5404" i="8" s="1"/>
  <c r="H5400" i="8"/>
  <c r="J5400" i="8" s="1"/>
  <c r="H5396" i="8"/>
  <c r="J5396" i="8" s="1"/>
  <c r="H5392" i="8"/>
  <c r="J5392" i="8" s="1"/>
  <c r="H5388" i="8"/>
  <c r="J5388" i="8" s="1"/>
  <c r="H5384" i="8"/>
  <c r="J5384" i="8" s="1"/>
  <c r="H5380" i="8"/>
  <c r="J5380" i="8" s="1"/>
  <c r="H5376" i="8"/>
  <c r="J5376" i="8" s="1"/>
  <c r="H5372" i="8"/>
  <c r="J5372" i="8" s="1"/>
  <c r="H5368" i="8"/>
  <c r="J5368" i="8" s="1"/>
  <c r="H5364" i="8"/>
  <c r="J5364" i="8" s="1"/>
  <c r="H5360" i="8"/>
  <c r="J5360" i="8" s="1"/>
  <c r="H5356" i="8"/>
  <c r="J5356" i="8" s="1"/>
  <c r="H5352" i="8"/>
  <c r="J5352" i="8" s="1"/>
  <c r="H5348" i="8"/>
  <c r="J5348" i="8" s="1"/>
  <c r="H5344" i="8"/>
  <c r="J5344" i="8" s="1"/>
  <c r="H5340" i="8"/>
  <c r="J5340" i="8" s="1"/>
  <c r="H5336" i="8"/>
  <c r="J5336" i="8" s="1"/>
  <c r="H5332" i="8"/>
  <c r="J5332" i="8" s="1"/>
  <c r="H5328" i="8"/>
  <c r="J5328" i="8" s="1"/>
  <c r="H5324" i="8"/>
  <c r="J5324" i="8" s="1"/>
  <c r="H5320" i="8"/>
  <c r="J5320" i="8" s="1"/>
  <c r="H5316" i="8"/>
  <c r="J5316" i="8" s="1"/>
  <c r="H5312" i="8"/>
  <c r="J5312" i="8" s="1"/>
  <c r="H5308" i="8"/>
  <c r="J5308" i="8" s="1"/>
  <c r="H5304" i="8"/>
  <c r="J5304" i="8" s="1"/>
  <c r="H5300" i="8"/>
  <c r="J5300" i="8" s="1"/>
  <c r="H5296" i="8"/>
  <c r="J5296" i="8" s="1"/>
  <c r="H5292" i="8"/>
  <c r="J5292" i="8" s="1"/>
  <c r="H5288" i="8"/>
  <c r="J5288" i="8" s="1"/>
  <c r="H5284" i="8"/>
  <c r="J5284" i="8" s="1"/>
  <c r="H5280" i="8"/>
  <c r="J5280" i="8" s="1"/>
  <c r="H5276" i="8"/>
  <c r="J5276" i="8" s="1"/>
  <c r="H5272" i="8"/>
  <c r="J5272" i="8" s="1"/>
  <c r="H5268" i="8"/>
  <c r="J5268" i="8" s="1"/>
  <c r="H5264" i="8"/>
  <c r="J5264" i="8" s="1"/>
  <c r="H5260" i="8"/>
  <c r="J5260" i="8" s="1"/>
  <c r="H5256" i="8"/>
  <c r="J5256" i="8" s="1"/>
  <c r="H5252" i="8"/>
  <c r="J5252" i="8" s="1"/>
  <c r="H5575" i="8"/>
  <c r="J5575" i="8" s="1"/>
  <c r="H5559" i="8"/>
  <c r="J5559" i="8" s="1"/>
  <c r="H5543" i="8"/>
  <c r="J5543" i="8" s="1"/>
  <c r="H5527" i="8"/>
  <c r="J5527" i="8" s="1"/>
  <c r="H5511" i="8"/>
  <c r="J5511" i="8" s="1"/>
  <c r="H5495" i="8"/>
  <c r="J5495" i="8" s="1"/>
  <c r="H5479" i="8"/>
  <c r="J5479" i="8" s="1"/>
  <c r="H5463" i="8"/>
  <c r="J5463" i="8" s="1"/>
  <c r="H5447" i="8"/>
  <c r="J5447" i="8" s="1"/>
  <c r="H5431" i="8"/>
  <c r="J5431" i="8" s="1"/>
  <c r="H5415" i="8"/>
  <c r="J5415" i="8" s="1"/>
  <c r="H5399" i="8"/>
  <c r="J5399" i="8" s="1"/>
  <c r="H5383" i="8"/>
  <c r="J5383" i="8" s="1"/>
  <c r="H5367" i="8"/>
  <c r="J5367" i="8" s="1"/>
  <c r="H5351" i="8"/>
  <c r="J5351" i="8" s="1"/>
  <c r="H5335" i="8"/>
  <c r="J5335" i="8" s="1"/>
  <c r="H5319" i="8"/>
  <c r="J5319" i="8" s="1"/>
  <c r="H5303" i="8"/>
  <c r="J5303" i="8" s="1"/>
  <c r="H5287" i="8"/>
  <c r="J5287" i="8" s="1"/>
  <c r="H5271" i="8"/>
  <c r="J5271" i="8" s="1"/>
  <c r="H5255" i="8"/>
  <c r="J5255" i="8" s="1"/>
  <c r="H5243" i="8"/>
  <c r="J5243" i="8" s="1"/>
  <c r="H5236" i="8"/>
  <c r="J5236" i="8" s="1"/>
  <c r="H5234" i="8"/>
  <c r="J5234" i="8" s="1"/>
  <c r="H5227" i="8"/>
  <c r="J5227" i="8" s="1"/>
  <c r="H5219" i="8"/>
  <c r="J5219" i="8" s="1"/>
  <c r="H5215" i="8"/>
  <c r="J5215" i="8" s="1"/>
  <c r="H5211" i="8"/>
  <c r="J5211" i="8" s="1"/>
  <c r="H5207" i="8"/>
  <c r="J5207" i="8" s="1"/>
  <c r="H5203" i="8"/>
  <c r="J5203" i="8" s="1"/>
  <c r="H5199" i="8"/>
  <c r="J5199" i="8" s="1"/>
  <c r="H5195" i="8"/>
  <c r="J5195" i="8" s="1"/>
  <c r="H5191" i="8"/>
  <c r="J5191" i="8" s="1"/>
  <c r="H5187" i="8"/>
  <c r="J5187" i="8" s="1"/>
  <c r="H5183" i="8"/>
  <c r="J5183" i="8" s="1"/>
  <c r="H5179" i="8"/>
  <c r="J5179" i="8" s="1"/>
  <c r="H5175" i="8"/>
  <c r="J5175" i="8" s="1"/>
  <c r="H5171" i="8"/>
  <c r="J5171" i="8" s="1"/>
  <c r="H5167" i="8"/>
  <c r="J5167" i="8" s="1"/>
  <c r="H5163" i="8"/>
  <c r="J5163" i="8" s="1"/>
  <c r="H5159" i="8"/>
  <c r="J5159" i="8" s="1"/>
  <c r="H5155" i="8"/>
  <c r="J5155" i="8" s="1"/>
  <c r="H5151" i="8"/>
  <c r="J5151" i="8" s="1"/>
  <c r="H5147" i="8"/>
  <c r="J5147" i="8" s="1"/>
  <c r="H5143" i="8"/>
  <c r="J5143" i="8" s="1"/>
  <c r="H5139" i="8"/>
  <c r="J5139" i="8" s="1"/>
  <c r="H5135" i="8"/>
  <c r="J5135" i="8" s="1"/>
  <c r="H5131" i="8"/>
  <c r="J5131" i="8" s="1"/>
  <c r="H5127" i="8"/>
  <c r="J5127" i="8" s="1"/>
  <c r="H5123" i="8"/>
  <c r="J5123" i="8" s="1"/>
  <c r="H5119" i="8"/>
  <c r="J5119" i="8" s="1"/>
  <c r="H5115" i="8"/>
  <c r="J5115" i="8" s="1"/>
  <c r="H5111" i="8"/>
  <c r="J5111" i="8" s="1"/>
  <c r="H5107" i="8"/>
  <c r="J5107" i="8" s="1"/>
  <c r="H5103" i="8"/>
  <c r="J5103" i="8" s="1"/>
  <c r="H5099" i="8"/>
  <c r="J5099" i="8" s="1"/>
  <c r="H5095" i="8"/>
  <c r="J5095" i="8" s="1"/>
  <c r="H5091" i="8"/>
  <c r="J5091" i="8" s="1"/>
  <c r="H5087" i="8"/>
  <c r="J5087" i="8" s="1"/>
  <c r="H5083" i="8"/>
  <c r="J5083" i="8" s="1"/>
  <c r="H5079" i="8"/>
  <c r="J5079" i="8" s="1"/>
  <c r="H5075" i="8"/>
  <c r="J5075" i="8" s="1"/>
  <c r="H5071" i="8"/>
  <c r="J5071" i="8" s="1"/>
  <c r="H5067" i="8"/>
  <c r="J5067" i="8" s="1"/>
  <c r="H5063" i="8"/>
  <c r="J5063" i="8" s="1"/>
  <c r="H5059" i="8"/>
  <c r="J5059" i="8" s="1"/>
  <c r="H5055" i="8"/>
  <c r="J5055" i="8" s="1"/>
  <c r="H5051" i="8"/>
  <c r="J5051" i="8" s="1"/>
  <c r="H5047" i="8"/>
  <c r="J5047" i="8" s="1"/>
  <c r="H5043" i="8"/>
  <c r="J5043" i="8" s="1"/>
  <c r="H5039" i="8"/>
  <c r="J5039" i="8" s="1"/>
  <c r="H5035" i="8"/>
  <c r="J5035" i="8" s="1"/>
  <c r="H5031" i="8"/>
  <c r="J5031" i="8" s="1"/>
  <c r="H5027" i="8"/>
  <c r="J5027" i="8" s="1"/>
  <c r="H5023" i="8"/>
  <c r="J5023" i="8" s="1"/>
  <c r="H5019" i="8"/>
  <c r="J5019" i="8" s="1"/>
  <c r="H5015" i="8"/>
  <c r="J5015" i="8" s="1"/>
  <c r="H5011" i="8"/>
  <c r="J5011" i="8" s="1"/>
  <c r="H5007" i="8"/>
  <c r="J5007" i="8" s="1"/>
  <c r="H5003" i="8"/>
  <c r="J5003" i="8" s="1"/>
  <c r="H4999" i="8"/>
  <c r="J4999" i="8" s="1"/>
  <c r="H4995" i="8"/>
  <c r="J4995" i="8" s="1"/>
  <c r="H4991" i="8"/>
  <c r="J4991" i="8" s="1"/>
  <c r="H4987" i="8"/>
  <c r="J4987" i="8" s="1"/>
  <c r="H4983" i="8"/>
  <c r="J4983" i="8" s="1"/>
  <c r="H4979" i="8"/>
  <c r="J4979" i="8" s="1"/>
  <c r="H4975" i="8"/>
  <c r="J4975" i="8" s="1"/>
  <c r="H4971" i="8"/>
  <c r="J4971" i="8" s="1"/>
  <c r="H4967" i="8"/>
  <c r="J4967" i="8" s="1"/>
  <c r="H4963" i="8"/>
  <c r="J4963" i="8" s="1"/>
  <c r="H4959" i="8"/>
  <c r="J4959" i="8" s="1"/>
  <c r="H4955" i="8"/>
  <c r="J4955" i="8" s="1"/>
  <c r="H4951" i="8"/>
  <c r="J4951" i="8" s="1"/>
  <c r="H4947" i="8"/>
  <c r="J4947" i="8" s="1"/>
  <c r="H4943" i="8"/>
  <c r="J4943" i="8" s="1"/>
  <c r="H4939" i="8"/>
  <c r="J4939" i="8" s="1"/>
  <c r="H4935" i="8"/>
  <c r="J4935" i="8" s="1"/>
  <c r="H4931" i="8"/>
  <c r="J4931" i="8" s="1"/>
  <c r="H4927" i="8"/>
  <c r="J4927" i="8" s="1"/>
  <c r="H4923" i="8"/>
  <c r="J4923" i="8" s="1"/>
  <c r="H4919" i="8"/>
  <c r="J4919" i="8" s="1"/>
  <c r="H4915" i="8"/>
  <c r="J4915" i="8" s="1"/>
  <c r="H4911" i="8"/>
  <c r="J4911" i="8" s="1"/>
  <c r="H4907" i="8"/>
  <c r="J4907" i="8" s="1"/>
  <c r="H4903" i="8"/>
  <c r="J4903" i="8" s="1"/>
  <c r="H4899" i="8"/>
  <c r="J4899" i="8" s="1"/>
  <c r="H4895" i="8"/>
  <c r="J4895" i="8" s="1"/>
  <c r="H4891" i="8"/>
  <c r="J4891" i="8" s="1"/>
  <c r="H4887" i="8"/>
  <c r="J4887" i="8" s="1"/>
  <c r="H5579" i="8"/>
  <c r="J5579" i="8" s="1"/>
  <c r="H5563" i="8"/>
  <c r="J5563" i="8" s="1"/>
  <c r="H5547" i="8"/>
  <c r="J5547" i="8" s="1"/>
  <c r="H5531" i="8"/>
  <c r="J5531" i="8" s="1"/>
  <c r="H5515" i="8"/>
  <c r="J5515" i="8" s="1"/>
  <c r="H5499" i="8"/>
  <c r="J5499" i="8" s="1"/>
  <c r="H5483" i="8"/>
  <c r="J5483" i="8" s="1"/>
  <c r="H5467" i="8"/>
  <c r="J5467" i="8" s="1"/>
  <c r="H5451" i="8"/>
  <c r="J5451" i="8" s="1"/>
  <c r="H5435" i="8"/>
  <c r="J5435" i="8" s="1"/>
  <c r="H5419" i="8"/>
  <c r="J5419" i="8" s="1"/>
  <c r="H5403" i="8"/>
  <c r="J5403" i="8" s="1"/>
  <c r="H5387" i="8"/>
  <c r="J5387" i="8" s="1"/>
  <c r="H5371" i="8"/>
  <c r="J5371" i="8" s="1"/>
  <c r="H5355" i="8"/>
  <c r="J5355" i="8" s="1"/>
  <c r="H5339" i="8"/>
  <c r="J5339" i="8" s="1"/>
  <c r="H5323" i="8"/>
  <c r="J5323" i="8" s="1"/>
  <c r="H5307" i="8"/>
  <c r="J5307" i="8" s="1"/>
  <c r="H5291" i="8"/>
  <c r="J5291" i="8" s="1"/>
  <c r="H5275" i="8"/>
  <c r="J5275" i="8" s="1"/>
  <c r="H5259" i="8"/>
  <c r="J5259" i="8" s="1"/>
  <c r="H5246" i="8"/>
  <c r="J5246" i="8" s="1"/>
  <c r="H5239" i="8"/>
  <c r="J5239" i="8" s="1"/>
  <c r="H5232" i="8"/>
  <c r="J5232" i="8" s="1"/>
  <c r="H5230" i="8"/>
  <c r="J5230" i="8" s="1"/>
  <c r="H5223" i="8"/>
  <c r="J5223" i="8" s="1"/>
  <c r="H5220" i="8"/>
  <c r="J5220" i="8" s="1"/>
  <c r="H5216" i="8"/>
  <c r="J5216" i="8" s="1"/>
  <c r="H5212" i="8"/>
  <c r="J5212" i="8" s="1"/>
  <c r="H5208" i="8"/>
  <c r="J5208" i="8" s="1"/>
  <c r="H5204" i="8"/>
  <c r="J5204" i="8" s="1"/>
  <c r="H5200" i="8"/>
  <c r="J5200" i="8" s="1"/>
  <c r="H5196" i="8"/>
  <c r="J5196" i="8" s="1"/>
  <c r="H5192" i="8"/>
  <c r="J5192" i="8" s="1"/>
  <c r="H5188" i="8"/>
  <c r="J5188" i="8" s="1"/>
  <c r="H5184" i="8"/>
  <c r="J5184" i="8" s="1"/>
  <c r="H5180" i="8"/>
  <c r="J5180" i="8" s="1"/>
  <c r="H5176" i="8"/>
  <c r="J5176" i="8" s="1"/>
  <c r="H5172" i="8"/>
  <c r="J5172" i="8" s="1"/>
  <c r="H5168" i="8"/>
  <c r="J5168" i="8" s="1"/>
  <c r="H5164" i="8"/>
  <c r="J5164" i="8" s="1"/>
  <c r="H5160" i="8"/>
  <c r="J5160" i="8" s="1"/>
  <c r="H5156" i="8"/>
  <c r="J5156" i="8" s="1"/>
  <c r="H5152" i="8"/>
  <c r="J5152" i="8" s="1"/>
  <c r="H5148" i="8"/>
  <c r="J5148" i="8" s="1"/>
  <c r="H5144" i="8"/>
  <c r="J5144" i="8" s="1"/>
  <c r="H5140" i="8"/>
  <c r="J5140" i="8" s="1"/>
  <c r="H5136" i="8"/>
  <c r="J5136" i="8" s="1"/>
  <c r="H5132" i="8"/>
  <c r="J5132" i="8" s="1"/>
  <c r="H5128" i="8"/>
  <c r="J5128" i="8" s="1"/>
  <c r="H5124" i="8"/>
  <c r="J5124" i="8" s="1"/>
  <c r="H5120" i="8"/>
  <c r="J5120" i="8" s="1"/>
  <c r="H5116" i="8"/>
  <c r="J5116" i="8" s="1"/>
  <c r="H5112" i="8"/>
  <c r="J5112" i="8" s="1"/>
  <c r="H5108" i="8"/>
  <c r="J5108" i="8" s="1"/>
  <c r="H5104" i="8"/>
  <c r="J5104" i="8" s="1"/>
  <c r="H5100" i="8"/>
  <c r="J5100" i="8" s="1"/>
  <c r="H5096" i="8"/>
  <c r="J5096" i="8" s="1"/>
  <c r="H5092" i="8"/>
  <c r="J5092" i="8" s="1"/>
  <c r="H5088" i="8"/>
  <c r="J5088" i="8" s="1"/>
  <c r="H5084" i="8"/>
  <c r="J5084" i="8" s="1"/>
  <c r="H5080" i="8"/>
  <c r="J5080" i="8" s="1"/>
  <c r="H5076" i="8"/>
  <c r="J5076" i="8" s="1"/>
  <c r="H5072" i="8"/>
  <c r="J5072" i="8" s="1"/>
  <c r="H5068" i="8"/>
  <c r="J5068" i="8" s="1"/>
  <c r="H5064" i="8"/>
  <c r="J5064" i="8" s="1"/>
  <c r="H5060" i="8"/>
  <c r="J5060" i="8" s="1"/>
  <c r="H5056" i="8"/>
  <c r="J5056" i="8" s="1"/>
  <c r="H5052" i="8"/>
  <c r="J5052" i="8" s="1"/>
  <c r="H5048" i="8"/>
  <c r="J5048" i="8" s="1"/>
  <c r="H5567" i="8"/>
  <c r="J5567" i="8" s="1"/>
  <c r="H5551" i="8"/>
  <c r="J5551" i="8" s="1"/>
  <c r="H5535" i="8"/>
  <c r="J5535" i="8" s="1"/>
  <c r="H5519" i="8"/>
  <c r="J5519" i="8" s="1"/>
  <c r="H5503" i="8"/>
  <c r="J5503" i="8" s="1"/>
  <c r="H5487" i="8"/>
  <c r="J5487" i="8" s="1"/>
  <c r="H5471" i="8"/>
  <c r="J5471" i="8" s="1"/>
  <c r="H5455" i="8"/>
  <c r="J5455" i="8" s="1"/>
  <c r="H5439" i="8"/>
  <c r="J5439" i="8" s="1"/>
  <c r="H5423" i="8"/>
  <c r="J5423" i="8" s="1"/>
  <c r="H5407" i="8"/>
  <c r="J5407" i="8" s="1"/>
  <c r="H5391" i="8"/>
  <c r="J5391" i="8" s="1"/>
  <c r="H5375" i="8"/>
  <c r="J5375" i="8" s="1"/>
  <c r="H5359" i="8"/>
  <c r="J5359" i="8" s="1"/>
  <c r="H5343" i="8"/>
  <c r="J5343" i="8" s="1"/>
  <c r="H5327" i="8"/>
  <c r="J5327" i="8" s="1"/>
  <c r="H5311" i="8"/>
  <c r="J5311" i="8" s="1"/>
  <c r="H5295" i="8"/>
  <c r="J5295" i="8" s="1"/>
  <c r="H5279" i="8"/>
  <c r="J5279" i="8" s="1"/>
  <c r="H5263" i="8"/>
  <c r="J5263" i="8" s="1"/>
  <c r="H5248" i="8"/>
  <c r="J5248" i="8" s="1"/>
  <c r="H5244" i="8"/>
  <c r="J5244" i="8" s="1"/>
  <c r="H5242" i="8"/>
  <c r="J5242" i="8" s="1"/>
  <c r="H5235" i="8"/>
  <c r="J5235" i="8" s="1"/>
  <c r="H5228" i="8"/>
  <c r="J5228" i="8" s="1"/>
  <c r="H5226" i="8"/>
  <c r="J5226" i="8" s="1"/>
  <c r="H5221" i="8"/>
  <c r="J5221" i="8" s="1"/>
  <c r="H5217" i="8"/>
  <c r="J5217" i="8" s="1"/>
  <c r="H5213" i="8"/>
  <c r="J5213" i="8" s="1"/>
  <c r="H5209" i="8"/>
  <c r="J5209" i="8" s="1"/>
  <c r="H5205" i="8"/>
  <c r="J5205" i="8" s="1"/>
  <c r="H5201" i="8"/>
  <c r="J5201" i="8" s="1"/>
  <c r="H5197" i="8"/>
  <c r="J5197" i="8" s="1"/>
  <c r="H5193" i="8"/>
  <c r="J5193" i="8" s="1"/>
  <c r="H5189" i="8"/>
  <c r="J5189" i="8" s="1"/>
  <c r="H5185" i="8"/>
  <c r="J5185" i="8" s="1"/>
  <c r="H5181" i="8"/>
  <c r="J5181" i="8" s="1"/>
  <c r="H5177" i="8"/>
  <c r="J5177" i="8" s="1"/>
  <c r="H5173" i="8"/>
  <c r="J5173" i="8" s="1"/>
  <c r="H5169" i="8"/>
  <c r="J5169" i="8" s="1"/>
  <c r="H5165" i="8"/>
  <c r="J5165" i="8" s="1"/>
  <c r="H5161" i="8"/>
  <c r="J5161" i="8" s="1"/>
  <c r="H5157" i="8"/>
  <c r="J5157" i="8" s="1"/>
  <c r="H5153" i="8"/>
  <c r="J5153" i="8" s="1"/>
  <c r="H5149" i="8"/>
  <c r="J5149" i="8" s="1"/>
  <c r="H5145" i="8"/>
  <c r="J5145" i="8" s="1"/>
  <c r="H5141" i="8"/>
  <c r="J5141" i="8" s="1"/>
  <c r="H5137" i="8"/>
  <c r="J5137" i="8" s="1"/>
  <c r="H5133" i="8"/>
  <c r="J5133" i="8" s="1"/>
  <c r="H5129" i="8"/>
  <c r="J5129" i="8" s="1"/>
  <c r="H5125" i="8"/>
  <c r="J5125" i="8" s="1"/>
  <c r="H5121" i="8"/>
  <c r="J5121" i="8" s="1"/>
  <c r="H5117" i="8"/>
  <c r="J5117" i="8" s="1"/>
  <c r="H5113" i="8"/>
  <c r="J5113" i="8" s="1"/>
  <c r="H5109" i="8"/>
  <c r="J5109" i="8" s="1"/>
  <c r="H5105" i="8"/>
  <c r="J5105" i="8" s="1"/>
  <c r="H5101" i="8"/>
  <c r="J5101" i="8" s="1"/>
  <c r="H5571" i="8"/>
  <c r="J5571" i="8" s="1"/>
  <c r="H5555" i="8"/>
  <c r="J5555" i="8" s="1"/>
  <c r="H5539" i="8"/>
  <c r="J5539" i="8" s="1"/>
  <c r="H5523" i="8"/>
  <c r="J5523" i="8" s="1"/>
  <c r="H5507" i="8"/>
  <c r="J5507" i="8" s="1"/>
  <c r="H5491" i="8"/>
  <c r="J5491" i="8" s="1"/>
  <c r="H5475" i="8"/>
  <c r="J5475" i="8" s="1"/>
  <c r="H5459" i="8"/>
  <c r="J5459" i="8" s="1"/>
  <c r="H5443" i="8"/>
  <c r="J5443" i="8" s="1"/>
  <c r="H5427" i="8"/>
  <c r="J5427" i="8" s="1"/>
  <c r="H5411" i="8"/>
  <c r="J5411" i="8" s="1"/>
  <c r="H5395" i="8"/>
  <c r="J5395" i="8" s="1"/>
  <c r="H5379" i="8"/>
  <c r="J5379" i="8" s="1"/>
  <c r="H5363" i="8"/>
  <c r="J5363" i="8" s="1"/>
  <c r="H5347" i="8"/>
  <c r="J5347" i="8" s="1"/>
  <c r="H5331" i="8"/>
  <c r="J5331" i="8" s="1"/>
  <c r="H5315" i="8"/>
  <c r="J5315" i="8" s="1"/>
  <c r="H5299" i="8"/>
  <c r="J5299" i="8" s="1"/>
  <c r="H5283" i="8"/>
  <c r="J5283" i="8" s="1"/>
  <c r="H5267" i="8"/>
  <c r="J5267" i="8" s="1"/>
  <c r="H5251" i="8"/>
  <c r="J5251" i="8" s="1"/>
  <c r="H5247" i="8"/>
  <c r="J5247" i="8" s="1"/>
  <c r="H5240" i="8"/>
  <c r="J5240" i="8" s="1"/>
  <c r="H5238" i="8"/>
  <c r="J5238" i="8" s="1"/>
  <c r="H5231" i="8"/>
  <c r="J5231" i="8" s="1"/>
  <c r="H5224" i="8"/>
  <c r="J5224" i="8" s="1"/>
  <c r="H5222" i="8"/>
  <c r="J5222" i="8" s="1"/>
  <c r="H5218" i="8"/>
  <c r="J5218" i="8" s="1"/>
  <c r="H5214" i="8"/>
  <c r="J5214" i="8" s="1"/>
  <c r="H5210" i="8"/>
  <c r="J5210" i="8" s="1"/>
  <c r="H5206" i="8"/>
  <c r="J5206" i="8" s="1"/>
  <c r="H5202" i="8"/>
  <c r="J5202" i="8" s="1"/>
  <c r="H5198" i="8"/>
  <c r="J5198" i="8" s="1"/>
  <c r="H5194" i="8"/>
  <c r="J5194" i="8" s="1"/>
  <c r="H5190" i="8"/>
  <c r="J5190" i="8" s="1"/>
  <c r="H5186" i="8"/>
  <c r="J5186" i="8" s="1"/>
  <c r="H5182" i="8"/>
  <c r="J5182" i="8" s="1"/>
  <c r="H5178" i="8"/>
  <c r="J5178" i="8" s="1"/>
  <c r="H5174" i="8"/>
  <c r="J5174" i="8" s="1"/>
  <c r="H5170" i="8"/>
  <c r="J5170" i="8" s="1"/>
  <c r="H5166" i="8"/>
  <c r="J5166" i="8" s="1"/>
  <c r="H5162" i="8"/>
  <c r="J5162" i="8" s="1"/>
  <c r="H5158" i="8"/>
  <c r="J5158" i="8" s="1"/>
  <c r="H5154" i="8"/>
  <c r="J5154" i="8" s="1"/>
  <c r="H5150" i="8"/>
  <c r="J5150" i="8" s="1"/>
  <c r="H5146" i="8"/>
  <c r="J5146" i="8" s="1"/>
  <c r="H5142" i="8"/>
  <c r="J5142" i="8" s="1"/>
  <c r="H5138" i="8"/>
  <c r="J5138" i="8" s="1"/>
  <c r="H5134" i="8"/>
  <c r="J5134" i="8" s="1"/>
  <c r="H5130" i="8"/>
  <c r="J5130" i="8" s="1"/>
  <c r="H5126" i="8"/>
  <c r="J5126" i="8" s="1"/>
  <c r="H5122" i="8"/>
  <c r="J5122" i="8" s="1"/>
  <c r="H5118" i="8"/>
  <c r="J5118" i="8" s="1"/>
  <c r="H5114" i="8"/>
  <c r="J5114" i="8" s="1"/>
  <c r="H5110" i="8"/>
  <c r="J5110" i="8" s="1"/>
  <c r="H5106" i="8"/>
  <c r="J5106" i="8" s="1"/>
  <c r="H5102" i="8"/>
  <c r="J5102" i="8" s="1"/>
  <c r="H5098" i="8"/>
  <c r="J5098" i="8" s="1"/>
  <c r="H5094" i="8"/>
  <c r="J5094" i="8" s="1"/>
  <c r="H5090" i="8"/>
  <c r="J5090" i="8" s="1"/>
  <c r="H5086" i="8"/>
  <c r="J5086" i="8" s="1"/>
  <c r="H5082" i="8"/>
  <c r="J5082" i="8" s="1"/>
  <c r="H5078" i="8"/>
  <c r="J5078" i="8" s="1"/>
  <c r="H5074" i="8"/>
  <c r="J5074" i="8" s="1"/>
  <c r="H5070" i="8"/>
  <c r="J5070" i="8" s="1"/>
  <c r="H5066" i="8"/>
  <c r="J5066" i="8" s="1"/>
  <c r="H5062" i="8"/>
  <c r="J5062" i="8" s="1"/>
  <c r="H5058" i="8"/>
  <c r="J5058" i="8" s="1"/>
  <c r="H5054" i="8"/>
  <c r="J5054" i="8" s="1"/>
  <c r="H5050" i="8"/>
  <c r="J5050" i="8" s="1"/>
  <c r="H5046" i="8"/>
  <c r="J5046" i="8" s="1"/>
  <c r="H5042" i="8"/>
  <c r="J5042" i="8" s="1"/>
  <c r="H5038" i="8"/>
  <c r="J5038" i="8" s="1"/>
  <c r="H5034" i="8"/>
  <c r="J5034" i="8" s="1"/>
  <c r="H5030" i="8"/>
  <c r="J5030" i="8" s="1"/>
  <c r="H5026" i="8"/>
  <c r="J5026" i="8" s="1"/>
  <c r="H5022" i="8"/>
  <c r="J5022" i="8" s="1"/>
  <c r="H5018" i="8"/>
  <c r="J5018" i="8" s="1"/>
  <c r="H5014" i="8"/>
  <c r="J5014" i="8" s="1"/>
  <c r="H5010" i="8"/>
  <c r="J5010" i="8" s="1"/>
  <c r="H5006" i="8"/>
  <c r="J5006" i="8" s="1"/>
  <c r="H5002" i="8"/>
  <c r="J5002" i="8" s="1"/>
  <c r="H4998" i="8"/>
  <c r="J4998" i="8" s="1"/>
  <c r="H4994" i="8"/>
  <c r="J4994" i="8" s="1"/>
  <c r="H4990" i="8"/>
  <c r="J4990" i="8" s="1"/>
  <c r="H4986" i="8"/>
  <c r="J4986" i="8" s="1"/>
  <c r="H4982" i="8"/>
  <c r="J4982" i="8" s="1"/>
  <c r="H4978" i="8"/>
  <c r="J4978" i="8" s="1"/>
  <c r="H4974" i="8"/>
  <c r="J4974" i="8" s="1"/>
  <c r="H4970" i="8"/>
  <c r="J4970" i="8" s="1"/>
  <c r="H5097" i="8"/>
  <c r="J5097" i="8" s="1"/>
  <c r="H5081" i="8"/>
  <c r="J5081" i="8" s="1"/>
  <c r="H5065" i="8"/>
  <c r="J5065" i="8" s="1"/>
  <c r="H5049" i="8"/>
  <c r="J5049" i="8" s="1"/>
  <c r="H5045" i="8"/>
  <c r="J5045" i="8" s="1"/>
  <c r="H5037" i="8"/>
  <c r="J5037" i="8" s="1"/>
  <c r="H5029" i="8"/>
  <c r="J5029" i="8" s="1"/>
  <c r="H5021" i="8"/>
  <c r="J5021" i="8" s="1"/>
  <c r="H5013" i="8"/>
  <c r="J5013" i="8" s="1"/>
  <c r="H5005" i="8"/>
  <c r="J5005" i="8" s="1"/>
  <c r="H4997" i="8"/>
  <c r="J4997" i="8" s="1"/>
  <c r="H4989" i="8"/>
  <c r="J4989" i="8" s="1"/>
  <c r="H4981" i="8"/>
  <c r="J4981" i="8" s="1"/>
  <c r="H4973" i="8"/>
  <c r="J4973" i="8" s="1"/>
  <c r="H4966" i="8"/>
  <c r="J4966" i="8" s="1"/>
  <c r="H4964" i="8"/>
  <c r="J4964" i="8" s="1"/>
  <c r="H4957" i="8"/>
  <c r="J4957" i="8" s="1"/>
  <c r="H4950" i="8"/>
  <c r="J4950" i="8" s="1"/>
  <c r="H4948" i="8"/>
  <c r="J4948" i="8" s="1"/>
  <c r="H4941" i="8"/>
  <c r="J4941" i="8" s="1"/>
  <c r="H4934" i="8"/>
  <c r="J4934" i="8" s="1"/>
  <c r="H4932" i="8"/>
  <c r="J4932" i="8" s="1"/>
  <c r="H4925" i="8"/>
  <c r="J4925" i="8" s="1"/>
  <c r="H4918" i="8"/>
  <c r="J4918" i="8" s="1"/>
  <c r="H4916" i="8"/>
  <c r="J4916" i="8" s="1"/>
  <c r="H4909" i="8"/>
  <c r="J4909" i="8" s="1"/>
  <c r="H4902" i="8"/>
  <c r="J4902" i="8" s="1"/>
  <c r="H4900" i="8"/>
  <c r="J4900" i="8" s="1"/>
  <c r="H4893" i="8"/>
  <c r="J4893" i="8" s="1"/>
  <c r="H4886" i="8"/>
  <c r="J4886" i="8" s="1"/>
  <c r="H4882" i="8"/>
  <c r="J4882" i="8" s="1"/>
  <c r="H4878" i="8"/>
  <c r="J4878" i="8" s="1"/>
  <c r="H4874" i="8"/>
  <c r="J4874" i="8" s="1"/>
  <c r="H4870" i="8"/>
  <c r="J4870" i="8" s="1"/>
  <c r="H4866" i="8"/>
  <c r="J4866" i="8" s="1"/>
  <c r="H4862" i="8"/>
  <c r="J4862" i="8" s="1"/>
  <c r="H4858" i="8"/>
  <c r="J4858" i="8" s="1"/>
  <c r="H4854" i="8"/>
  <c r="J4854" i="8" s="1"/>
  <c r="H4850" i="8"/>
  <c r="J4850" i="8" s="1"/>
  <c r="H4846" i="8"/>
  <c r="J4846" i="8" s="1"/>
  <c r="H4842" i="8"/>
  <c r="J4842" i="8" s="1"/>
  <c r="H4838" i="8"/>
  <c r="J4838" i="8" s="1"/>
  <c r="H4834" i="8"/>
  <c r="J4834" i="8" s="1"/>
  <c r="H4830" i="8"/>
  <c r="J4830" i="8" s="1"/>
  <c r="H4826" i="8"/>
  <c r="J4826" i="8" s="1"/>
  <c r="H4822" i="8"/>
  <c r="J4822" i="8" s="1"/>
  <c r="H4818" i="8"/>
  <c r="J4818" i="8" s="1"/>
  <c r="H4814" i="8"/>
  <c r="J4814" i="8" s="1"/>
  <c r="H4810" i="8"/>
  <c r="J4810" i="8" s="1"/>
  <c r="H4806" i="8"/>
  <c r="J4806" i="8" s="1"/>
  <c r="H4802" i="8"/>
  <c r="J4802" i="8" s="1"/>
  <c r="H4798" i="8"/>
  <c r="J4798" i="8" s="1"/>
  <c r="H4794" i="8"/>
  <c r="J4794" i="8" s="1"/>
  <c r="H4790" i="8"/>
  <c r="J4790" i="8" s="1"/>
  <c r="H4786" i="8"/>
  <c r="J4786" i="8" s="1"/>
  <c r="H4782" i="8"/>
  <c r="J4782" i="8" s="1"/>
  <c r="H4778" i="8"/>
  <c r="J4778" i="8" s="1"/>
  <c r="H4774" i="8"/>
  <c r="J4774" i="8" s="1"/>
  <c r="H4770" i="8"/>
  <c r="J4770" i="8" s="1"/>
  <c r="H4766" i="8"/>
  <c r="J4766" i="8" s="1"/>
  <c r="H4762" i="8"/>
  <c r="J4762" i="8" s="1"/>
  <c r="H4758" i="8"/>
  <c r="J4758" i="8" s="1"/>
  <c r="H4754" i="8"/>
  <c r="J4754" i="8" s="1"/>
  <c r="H4750" i="8"/>
  <c r="J4750" i="8" s="1"/>
  <c r="H4746" i="8"/>
  <c r="J4746" i="8" s="1"/>
  <c r="H4742" i="8"/>
  <c r="J4742" i="8" s="1"/>
  <c r="H4738" i="8"/>
  <c r="J4738" i="8" s="1"/>
  <c r="H4734" i="8"/>
  <c r="J4734" i="8" s="1"/>
  <c r="H4730" i="8"/>
  <c r="J4730" i="8" s="1"/>
  <c r="H4726" i="8"/>
  <c r="J4726" i="8" s="1"/>
  <c r="H4722" i="8"/>
  <c r="J4722" i="8" s="1"/>
  <c r="H4718" i="8"/>
  <c r="J4718" i="8" s="1"/>
  <c r="H4714" i="8"/>
  <c r="J4714" i="8" s="1"/>
  <c r="H4710" i="8"/>
  <c r="J4710" i="8" s="1"/>
  <c r="H4706" i="8"/>
  <c r="J4706" i="8" s="1"/>
  <c r="H4702" i="8"/>
  <c r="J4702" i="8" s="1"/>
  <c r="H4698" i="8"/>
  <c r="J4698" i="8" s="1"/>
  <c r="H4694" i="8"/>
  <c r="J4694" i="8" s="1"/>
  <c r="H4690" i="8"/>
  <c r="J4690" i="8" s="1"/>
  <c r="H4686" i="8"/>
  <c r="J4686" i="8" s="1"/>
  <c r="H4682" i="8"/>
  <c r="J4682" i="8" s="1"/>
  <c r="H4678" i="8"/>
  <c r="J4678" i="8" s="1"/>
  <c r="H4674" i="8"/>
  <c r="J4674" i="8" s="1"/>
  <c r="H4670" i="8"/>
  <c r="J4670" i="8" s="1"/>
  <c r="H4666" i="8"/>
  <c r="J4666" i="8" s="1"/>
  <c r="H4662" i="8"/>
  <c r="J4662" i="8" s="1"/>
  <c r="H4658" i="8"/>
  <c r="J4658" i="8" s="1"/>
  <c r="H4654" i="8"/>
  <c r="J4654" i="8" s="1"/>
  <c r="H4650" i="8"/>
  <c r="J4650" i="8" s="1"/>
  <c r="H4646" i="8"/>
  <c r="J4646" i="8" s="1"/>
  <c r="H4642" i="8"/>
  <c r="J4642" i="8" s="1"/>
  <c r="H4638" i="8"/>
  <c r="J4638" i="8" s="1"/>
  <c r="H4634" i="8"/>
  <c r="J4634" i="8" s="1"/>
  <c r="H4630" i="8"/>
  <c r="J4630" i="8" s="1"/>
  <c r="H4626" i="8"/>
  <c r="J4626" i="8" s="1"/>
  <c r="H4622" i="8"/>
  <c r="J4622" i="8" s="1"/>
  <c r="H4618" i="8"/>
  <c r="J4618" i="8" s="1"/>
  <c r="H4614" i="8"/>
  <c r="J4614" i="8" s="1"/>
  <c r="H4610" i="8"/>
  <c r="J4610" i="8" s="1"/>
  <c r="H4606" i="8"/>
  <c r="J4606" i="8" s="1"/>
  <c r="H4602" i="8"/>
  <c r="J4602" i="8" s="1"/>
  <c r="H4598" i="8"/>
  <c r="J4598" i="8" s="1"/>
  <c r="H4594" i="8"/>
  <c r="J4594" i="8" s="1"/>
  <c r="H4590" i="8"/>
  <c r="J4590" i="8" s="1"/>
  <c r="H4586" i="8"/>
  <c r="J4586" i="8" s="1"/>
  <c r="H4582" i="8"/>
  <c r="J4582" i="8" s="1"/>
  <c r="H4578" i="8"/>
  <c r="J4578" i="8" s="1"/>
  <c r="H4574" i="8"/>
  <c r="J4574" i="8" s="1"/>
  <c r="H4570" i="8"/>
  <c r="J4570" i="8" s="1"/>
  <c r="H4566" i="8"/>
  <c r="J4566" i="8" s="1"/>
  <c r="H4562" i="8"/>
  <c r="J4562" i="8" s="1"/>
  <c r="H4558" i="8"/>
  <c r="J4558" i="8" s="1"/>
  <c r="H4554" i="8"/>
  <c r="J4554" i="8" s="1"/>
  <c r="H4550" i="8"/>
  <c r="J4550" i="8" s="1"/>
  <c r="H4546" i="8"/>
  <c r="J4546" i="8" s="1"/>
  <c r="H4542" i="8"/>
  <c r="J4542" i="8" s="1"/>
  <c r="H4538" i="8"/>
  <c r="J4538" i="8" s="1"/>
  <c r="H4534" i="8"/>
  <c r="J4534" i="8" s="1"/>
  <c r="H4530" i="8"/>
  <c r="J4530" i="8" s="1"/>
  <c r="H4526" i="8"/>
  <c r="J4526" i="8" s="1"/>
  <c r="H4522" i="8"/>
  <c r="J4522" i="8" s="1"/>
  <c r="H4518" i="8"/>
  <c r="J4518" i="8" s="1"/>
  <c r="H4514" i="8"/>
  <c r="J4514" i="8" s="1"/>
  <c r="H4510" i="8"/>
  <c r="J4510" i="8" s="1"/>
  <c r="H4506" i="8"/>
  <c r="J4506" i="8" s="1"/>
  <c r="H4502" i="8"/>
  <c r="J4502" i="8" s="1"/>
  <c r="H4498" i="8"/>
  <c r="J4498" i="8" s="1"/>
  <c r="H4494" i="8"/>
  <c r="J4494" i="8" s="1"/>
  <c r="H4490" i="8"/>
  <c r="J4490" i="8" s="1"/>
  <c r="H4486" i="8"/>
  <c r="J4486" i="8" s="1"/>
  <c r="H4482" i="8"/>
  <c r="J4482" i="8" s="1"/>
  <c r="H4478" i="8"/>
  <c r="J4478" i="8" s="1"/>
  <c r="H4474" i="8"/>
  <c r="J4474" i="8" s="1"/>
  <c r="H4470" i="8"/>
  <c r="J4470" i="8" s="1"/>
  <c r="H4466" i="8"/>
  <c r="J4466" i="8" s="1"/>
  <c r="H4462" i="8"/>
  <c r="J4462" i="8" s="1"/>
  <c r="H4458" i="8"/>
  <c r="J4458" i="8" s="1"/>
  <c r="H4454" i="8"/>
  <c r="J4454" i="8" s="1"/>
  <c r="H4450" i="8"/>
  <c r="J4450" i="8" s="1"/>
  <c r="H4446" i="8"/>
  <c r="J4446" i="8" s="1"/>
  <c r="H4442" i="8"/>
  <c r="J4442" i="8" s="1"/>
  <c r="H4438" i="8"/>
  <c r="J4438" i="8" s="1"/>
  <c r="H4434" i="8"/>
  <c r="J4434" i="8" s="1"/>
  <c r="H4430" i="8"/>
  <c r="J4430" i="8" s="1"/>
  <c r="H4426" i="8"/>
  <c r="J4426" i="8" s="1"/>
  <c r="H4422" i="8"/>
  <c r="J4422" i="8" s="1"/>
  <c r="H4418" i="8"/>
  <c r="J4418" i="8" s="1"/>
  <c r="H4414" i="8"/>
  <c r="J4414" i="8" s="1"/>
  <c r="H4410" i="8"/>
  <c r="J4410" i="8" s="1"/>
  <c r="H4406" i="8"/>
  <c r="J4406" i="8" s="1"/>
  <c r="H4402" i="8"/>
  <c r="J4402" i="8" s="1"/>
  <c r="H4398" i="8"/>
  <c r="J4398" i="8" s="1"/>
  <c r="H4394" i="8"/>
  <c r="J4394" i="8" s="1"/>
  <c r="H4390" i="8"/>
  <c r="J4390" i="8" s="1"/>
  <c r="H4386" i="8"/>
  <c r="J4386" i="8" s="1"/>
  <c r="H4382" i="8"/>
  <c r="J4382" i="8" s="1"/>
  <c r="H4378" i="8"/>
  <c r="J4378" i="8" s="1"/>
  <c r="H4374" i="8"/>
  <c r="J4374" i="8" s="1"/>
  <c r="H4370" i="8"/>
  <c r="J4370" i="8" s="1"/>
  <c r="H4366" i="8"/>
  <c r="J4366" i="8" s="1"/>
  <c r="H4362" i="8"/>
  <c r="J4362" i="8" s="1"/>
  <c r="H4358" i="8"/>
  <c r="J4358" i="8" s="1"/>
  <c r="H4354" i="8"/>
  <c r="J4354" i="8" s="1"/>
  <c r="H4350" i="8"/>
  <c r="J4350" i="8" s="1"/>
  <c r="H4346" i="8"/>
  <c r="J4346" i="8" s="1"/>
  <c r="H4342" i="8"/>
  <c r="J4342" i="8" s="1"/>
  <c r="H4338" i="8"/>
  <c r="J4338" i="8" s="1"/>
  <c r="H4334" i="8"/>
  <c r="J4334" i="8" s="1"/>
  <c r="H4330" i="8"/>
  <c r="J4330" i="8" s="1"/>
  <c r="H4326" i="8"/>
  <c r="J4326" i="8" s="1"/>
  <c r="H4322" i="8"/>
  <c r="J4322" i="8" s="1"/>
  <c r="H4318" i="8"/>
  <c r="J4318" i="8" s="1"/>
  <c r="H5085" i="8"/>
  <c r="J5085" i="8" s="1"/>
  <c r="H5069" i="8"/>
  <c r="J5069" i="8" s="1"/>
  <c r="H5053" i="8"/>
  <c r="J5053" i="8" s="1"/>
  <c r="H5044" i="8"/>
  <c r="J5044" i="8" s="1"/>
  <c r="H5036" i="8"/>
  <c r="J5036" i="8" s="1"/>
  <c r="H5028" i="8"/>
  <c r="J5028" i="8" s="1"/>
  <c r="H5020" i="8"/>
  <c r="J5020" i="8" s="1"/>
  <c r="H5012" i="8"/>
  <c r="J5012" i="8" s="1"/>
  <c r="H5004" i="8"/>
  <c r="J5004" i="8" s="1"/>
  <c r="H4996" i="8"/>
  <c r="J4996" i="8" s="1"/>
  <c r="H4988" i="8"/>
  <c r="J4988" i="8" s="1"/>
  <c r="H4980" i="8"/>
  <c r="J4980" i="8" s="1"/>
  <c r="H4972" i="8"/>
  <c r="J4972" i="8" s="1"/>
  <c r="H4962" i="8"/>
  <c r="J4962" i="8" s="1"/>
  <c r="H4960" i="8"/>
  <c r="J4960" i="8" s="1"/>
  <c r="H4953" i="8"/>
  <c r="J4953" i="8" s="1"/>
  <c r="H4946" i="8"/>
  <c r="J4946" i="8" s="1"/>
  <c r="H4944" i="8"/>
  <c r="J4944" i="8" s="1"/>
  <c r="H4937" i="8"/>
  <c r="J4937" i="8" s="1"/>
  <c r="H4930" i="8"/>
  <c r="J4930" i="8" s="1"/>
  <c r="H4928" i="8"/>
  <c r="J4928" i="8" s="1"/>
  <c r="H4921" i="8"/>
  <c r="J4921" i="8" s="1"/>
  <c r="H4914" i="8"/>
  <c r="J4914" i="8" s="1"/>
  <c r="H4912" i="8"/>
  <c r="J4912" i="8" s="1"/>
  <c r="H4905" i="8"/>
  <c r="J4905" i="8" s="1"/>
  <c r="H4898" i="8"/>
  <c r="J4898" i="8" s="1"/>
  <c r="H4896" i="8"/>
  <c r="J4896" i="8" s="1"/>
  <c r="H4889" i="8"/>
  <c r="J4889" i="8" s="1"/>
  <c r="H4883" i="8"/>
  <c r="J4883" i="8" s="1"/>
  <c r="H4879" i="8"/>
  <c r="J4879" i="8" s="1"/>
  <c r="H4875" i="8"/>
  <c r="J4875" i="8" s="1"/>
  <c r="H4871" i="8"/>
  <c r="J4871" i="8" s="1"/>
  <c r="H4867" i="8"/>
  <c r="J4867" i="8" s="1"/>
  <c r="H4863" i="8"/>
  <c r="J4863" i="8" s="1"/>
  <c r="H4859" i="8"/>
  <c r="J4859" i="8" s="1"/>
  <c r="H4855" i="8"/>
  <c r="J4855" i="8" s="1"/>
  <c r="H4851" i="8"/>
  <c r="J4851" i="8" s="1"/>
  <c r="H4847" i="8"/>
  <c r="J4847" i="8" s="1"/>
  <c r="H4843" i="8"/>
  <c r="J4843" i="8" s="1"/>
  <c r="H4839" i="8"/>
  <c r="J4839" i="8" s="1"/>
  <c r="H4835" i="8"/>
  <c r="J4835" i="8" s="1"/>
  <c r="H4831" i="8"/>
  <c r="J4831" i="8" s="1"/>
  <c r="H4827" i="8"/>
  <c r="J4827" i="8" s="1"/>
  <c r="H4823" i="8"/>
  <c r="J4823" i="8" s="1"/>
  <c r="H4819" i="8"/>
  <c r="J4819" i="8" s="1"/>
  <c r="H4815" i="8"/>
  <c r="J4815" i="8" s="1"/>
  <c r="H4811" i="8"/>
  <c r="J4811" i="8" s="1"/>
  <c r="H4807" i="8"/>
  <c r="J4807" i="8" s="1"/>
  <c r="H4803" i="8"/>
  <c r="J4803" i="8" s="1"/>
  <c r="H4799" i="8"/>
  <c r="J4799" i="8" s="1"/>
  <c r="H4795" i="8"/>
  <c r="J4795" i="8" s="1"/>
  <c r="H4791" i="8"/>
  <c r="J4791" i="8" s="1"/>
  <c r="H4787" i="8"/>
  <c r="J4787" i="8" s="1"/>
  <c r="H4783" i="8"/>
  <c r="J4783" i="8" s="1"/>
  <c r="H4779" i="8"/>
  <c r="J4779" i="8" s="1"/>
  <c r="H4775" i="8"/>
  <c r="J4775" i="8" s="1"/>
  <c r="H4771" i="8"/>
  <c r="J4771" i="8" s="1"/>
  <c r="H4767" i="8"/>
  <c r="J4767" i="8" s="1"/>
  <c r="H4763" i="8"/>
  <c r="J4763" i="8" s="1"/>
  <c r="H4759" i="8"/>
  <c r="J4759" i="8" s="1"/>
  <c r="H4755" i="8"/>
  <c r="J4755" i="8" s="1"/>
  <c r="H4751" i="8"/>
  <c r="J4751" i="8" s="1"/>
  <c r="H4747" i="8"/>
  <c r="J4747" i="8" s="1"/>
  <c r="H4743" i="8"/>
  <c r="J4743" i="8" s="1"/>
  <c r="H4739" i="8"/>
  <c r="J4739" i="8" s="1"/>
  <c r="H4735" i="8"/>
  <c r="J4735" i="8" s="1"/>
  <c r="H4731" i="8"/>
  <c r="J4731" i="8" s="1"/>
  <c r="H4727" i="8"/>
  <c r="J4727" i="8" s="1"/>
  <c r="H4723" i="8"/>
  <c r="J4723" i="8" s="1"/>
  <c r="H4719" i="8"/>
  <c r="J4719" i="8" s="1"/>
  <c r="H4715" i="8"/>
  <c r="J4715" i="8" s="1"/>
  <c r="H4711" i="8"/>
  <c r="J4711" i="8" s="1"/>
  <c r="H4707" i="8"/>
  <c r="J4707" i="8" s="1"/>
  <c r="H4703" i="8"/>
  <c r="J4703" i="8" s="1"/>
  <c r="H4699" i="8"/>
  <c r="J4699" i="8" s="1"/>
  <c r="H4695" i="8"/>
  <c r="J4695" i="8" s="1"/>
  <c r="H4691" i="8"/>
  <c r="J4691" i="8" s="1"/>
  <c r="H4687" i="8"/>
  <c r="J4687" i="8" s="1"/>
  <c r="H4683" i="8"/>
  <c r="J4683" i="8" s="1"/>
  <c r="H4679" i="8"/>
  <c r="J4679" i="8" s="1"/>
  <c r="H4675" i="8"/>
  <c r="J4675" i="8" s="1"/>
  <c r="H4671" i="8"/>
  <c r="J4671" i="8" s="1"/>
  <c r="H4667" i="8"/>
  <c r="J4667" i="8" s="1"/>
  <c r="H4663" i="8"/>
  <c r="J4663" i="8" s="1"/>
  <c r="H4659" i="8"/>
  <c r="J4659" i="8" s="1"/>
  <c r="H4655" i="8"/>
  <c r="J4655" i="8" s="1"/>
  <c r="H4651" i="8"/>
  <c r="J4651" i="8" s="1"/>
  <c r="H4647" i="8"/>
  <c r="J4647" i="8" s="1"/>
  <c r="H4643" i="8"/>
  <c r="J4643" i="8" s="1"/>
  <c r="H4639" i="8"/>
  <c r="J4639" i="8" s="1"/>
  <c r="H4635" i="8"/>
  <c r="J4635" i="8" s="1"/>
  <c r="H4631" i="8"/>
  <c r="J4631" i="8" s="1"/>
  <c r="H4627" i="8"/>
  <c r="J4627" i="8" s="1"/>
  <c r="H4623" i="8"/>
  <c r="J4623" i="8" s="1"/>
  <c r="H4619" i="8"/>
  <c r="J4619" i="8" s="1"/>
  <c r="H4615" i="8"/>
  <c r="J4615" i="8" s="1"/>
  <c r="H4611" i="8"/>
  <c r="J4611" i="8" s="1"/>
  <c r="H4607" i="8"/>
  <c r="J4607" i="8" s="1"/>
  <c r="H4603" i="8"/>
  <c r="J4603" i="8" s="1"/>
  <c r="H4599" i="8"/>
  <c r="J4599" i="8" s="1"/>
  <c r="H4595" i="8"/>
  <c r="J4595" i="8" s="1"/>
  <c r="H4591" i="8"/>
  <c r="J4591" i="8" s="1"/>
  <c r="H4587" i="8"/>
  <c r="J4587" i="8" s="1"/>
  <c r="H4583" i="8"/>
  <c r="J4583" i="8" s="1"/>
  <c r="H4579" i="8"/>
  <c r="J4579" i="8" s="1"/>
  <c r="H4575" i="8"/>
  <c r="J4575" i="8" s="1"/>
  <c r="H4571" i="8"/>
  <c r="J4571" i="8" s="1"/>
  <c r="H4567" i="8"/>
  <c r="J4567" i="8" s="1"/>
  <c r="H4563" i="8"/>
  <c r="J4563" i="8" s="1"/>
  <c r="H4559" i="8"/>
  <c r="J4559" i="8" s="1"/>
  <c r="H4555" i="8"/>
  <c r="J4555" i="8" s="1"/>
  <c r="H4551" i="8"/>
  <c r="J4551" i="8" s="1"/>
  <c r="H4547" i="8"/>
  <c r="J4547" i="8" s="1"/>
  <c r="H4543" i="8"/>
  <c r="J4543" i="8" s="1"/>
  <c r="H4539" i="8"/>
  <c r="J4539" i="8" s="1"/>
  <c r="H4535" i="8"/>
  <c r="J4535" i="8" s="1"/>
  <c r="H4531" i="8"/>
  <c r="J4531" i="8" s="1"/>
  <c r="H4527" i="8"/>
  <c r="J4527" i="8" s="1"/>
  <c r="H4523" i="8"/>
  <c r="J4523" i="8" s="1"/>
  <c r="H4519" i="8"/>
  <c r="J4519" i="8" s="1"/>
  <c r="H4515" i="8"/>
  <c r="J4515" i="8" s="1"/>
  <c r="H4511" i="8"/>
  <c r="J4511" i="8" s="1"/>
  <c r="H4507" i="8"/>
  <c r="J4507" i="8" s="1"/>
  <c r="H4503" i="8"/>
  <c r="J4503" i="8" s="1"/>
  <c r="H4499" i="8"/>
  <c r="J4499" i="8" s="1"/>
  <c r="H4495" i="8"/>
  <c r="J4495" i="8" s="1"/>
  <c r="H4491" i="8"/>
  <c r="J4491" i="8" s="1"/>
  <c r="H4487" i="8"/>
  <c r="J4487" i="8" s="1"/>
  <c r="H4483" i="8"/>
  <c r="J4483" i="8" s="1"/>
  <c r="H4479" i="8"/>
  <c r="J4479" i="8" s="1"/>
  <c r="H4475" i="8"/>
  <c r="J4475" i="8" s="1"/>
  <c r="H4471" i="8"/>
  <c r="J4471" i="8" s="1"/>
  <c r="H4467" i="8"/>
  <c r="J4467" i="8" s="1"/>
  <c r="H4463" i="8"/>
  <c r="J4463" i="8" s="1"/>
  <c r="H4459" i="8"/>
  <c r="J4459" i="8" s="1"/>
  <c r="H4455" i="8"/>
  <c r="J4455" i="8" s="1"/>
  <c r="H4451" i="8"/>
  <c r="J4451" i="8" s="1"/>
  <c r="H4447" i="8"/>
  <c r="J4447" i="8" s="1"/>
  <c r="H4443" i="8"/>
  <c r="J4443" i="8" s="1"/>
  <c r="H4439" i="8"/>
  <c r="J4439" i="8" s="1"/>
  <c r="H4435" i="8"/>
  <c r="J4435" i="8" s="1"/>
  <c r="H4431" i="8"/>
  <c r="J4431" i="8" s="1"/>
  <c r="H4427" i="8"/>
  <c r="J4427" i="8" s="1"/>
  <c r="H4423" i="8"/>
  <c r="J4423" i="8" s="1"/>
  <c r="H4419" i="8"/>
  <c r="J4419" i="8" s="1"/>
  <c r="H4415" i="8"/>
  <c r="J4415" i="8" s="1"/>
  <c r="H4411" i="8"/>
  <c r="J4411" i="8" s="1"/>
  <c r="H4407" i="8"/>
  <c r="J4407" i="8" s="1"/>
  <c r="H4403" i="8"/>
  <c r="J4403" i="8" s="1"/>
  <c r="H4399" i="8"/>
  <c r="J4399" i="8" s="1"/>
  <c r="H4395" i="8"/>
  <c r="J4395" i="8" s="1"/>
  <c r="H4391" i="8"/>
  <c r="J4391" i="8" s="1"/>
  <c r="H4387" i="8"/>
  <c r="J4387" i="8" s="1"/>
  <c r="H4383" i="8"/>
  <c r="J4383" i="8" s="1"/>
  <c r="H4379" i="8"/>
  <c r="J4379" i="8" s="1"/>
  <c r="H4375" i="8"/>
  <c r="J4375" i="8" s="1"/>
  <c r="H4371" i="8"/>
  <c r="J4371" i="8" s="1"/>
  <c r="H4367" i="8"/>
  <c r="J4367" i="8" s="1"/>
  <c r="H4363" i="8"/>
  <c r="J4363" i="8" s="1"/>
  <c r="H4359" i="8"/>
  <c r="J4359" i="8" s="1"/>
  <c r="H4355" i="8"/>
  <c r="J4355" i="8" s="1"/>
  <c r="H4351" i="8"/>
  <c r="J4351" i="8" s="1"/>
  <c r="H4347" i="8"/>
  <c r="J4347" i="8" s="1"/>
  <c r="H4343" i="8"/>
  <c r="J4343" i="8" s="1"/>
  <c r="H4339" i="8"/>
  <c r="J4339" i="8" s="1"/>
  <c r="H4335" i="8"/>
  <c r="J4335" i="8" s="1"/>
  <c r="H4331" i="8"/>
  <c r="J4331" i="8" s="1"/>
  <c r="H4327" i="8"/>
  <c r="J4327" i="8" s="1"/>
  <c r="H4323" i="8"/>
  <c r="J4323" i="8" s="1"/>
  <c r="H4319" i="8"/>
  <c r="J4319" i="8" s="1"/>
  <c r="H4315" i="8"/>
  <c r="J4315" i="8" s="1"/>
  <c r="H4311" i="8"/>
  <c r="J4311" i="8" s="1"/>
  <c r="H4307" i="8"/>
  <c r="J4307" i="8" s="1"/>
  <c r="H4303" i="8"/>
  <c r="J4303" i="8" s="1"/>
  <c r="H4299" i="8"/>
  <c r="J4299" i="8" s="1"/>
  <c r="H4295" i="8"/>
  <c r="J4295" i="8" s="1"/>
  <c r="H4291" i="8"/>
  <c r="J4291" i="8" s="1"/>
  <c r="H4287" i="8"/>
  <c r="J4287" i="8" s="1"/>
  <c r="H4283" i="8"/>
  <c r="J4283" i="8" s="1"/>
  <c r="H4279" i="8"/>
  <c r="J4279" i="8" s="1"/>
  <c r="H4275" i="8"/>
  <c r="J4275" i="8" s="1"/>
  <c r="H4271" i="8"/>
  <c r="J4271" i="8" s="1"/>
  <c r="H4267" i="8"/>
  <c r="J4267" i="8" s="1"/>
  <c r="H4263" i="8"/>
  <c r="J4263" i="8" s="1"/>
  <c r="H4259" i="8"/>
  <c r="J4259" i="8" s="1"/>
  <c r="H4255" i="8"/>
  <c r="J4255" i="8" s="1"/>
  <c r="H4251" i="8"/>
  <c r="J4251" i="8" s="1"/>
  <c r="H4247" i="8"/>
  <c r="J4247" i="8" s="1"/>
  <c r="H4243" i="8"/>
  <c r="J4243" i="8" s="1"/>
  <c r="H4239" i="8"/>
  <c r="J4239" i="8" s="1"/>
  <c r="H4235" i="8"/>
  <c r="J4235" i="8" s="1"/>
  <c r="H4231" i="8"/>
  <c r="J4231" i="8" s="1"/>
  <c r="H4227" i="8"/>
  <c r="J4227" i="8" s="1"/>
  <c r="H4223" i="8"/>
  <c r="J4223" i="8" s="1"/>
  <c r="H4219" i="8"/>
  <c r="J4219" i="8" s="1"/>
  <c r="H4215" i="8"/>
  <c r="J4215" i="8" s="1"/>
  <c r="H4211" i="8"/>
  <c r="J4211" i="8" s="1"/>
  <c r="H4207" i="8"/>
  <c r="J4207" i="8" s="1"/>
  <c r="H4203" i="8"/>
  <c r="J4203" i="8" s="1"/>
  <c r="H4199" i="8"/>
  <c r="J4199" i="8" s="1"/>
  <c r="H4195" i="8"/>
  <c r="J4195" i="8" s="1"/>
  <c r="H4191" i="8"/>
  <c r="J4191" i="8" s="1"/>
  <c r="H4187" i="8"/>
  <c r="J4187" i="8" s="1"/>
  <c r="H4183" i="8"/>
  <c r="J4183" i="8" s="1"/>
  <c r="H4179" i="8"/>
  <c r="J4179" i="8" s="1"/>
  <c r="H4175" i="8"/>
  <c r="J4175" i="8" s="1"/>
  <c r="H4171" i="8"/>
  <c r="J4171" i="8" s="1"/>
  <c r="H4167" i="8"/>
  <c r="J4167" i="8" s="1"/>
  <c r="H4163" i="8"/>
  <c r="J4163" i="8" s="1"/>
  <c r="H4159" i="8"/>
  <c r="J4159" i="8" s="1"/>
  <c r="H4155" i="8"/>
  <c r="J4155" i="8" s="1"/>
  <c r="H4151" i="8"/>
  <c r="J4151" i="8" s="1"/>
  <c r="H4147" i="8"/>
  <c r="J4147" i="8" s="1"/>
  <c r="H4143" i="8"/>
  <c r="J4143" i="8" s="1"/>
  <c r="H4139" i="8"/>
  <c r="J4139" i="8" s="1"/>
  <c r="H4135" i="8"/>
  <c r="J4135" i="8" s="1"/>
  <c r="H4131" i="8"/>
  <c r="J4131" i="8" s="1"/>
  <c r="H4127" i="8"/>
  <c r="J4127" i="8" s="1"/>
  <c r="H4123" i="8"/>
  <c r="J4123" i="8" s="1"/>
  <c r="H4119" i="8"/>
  <c r="J4119" i="8" s="1"/>
  <c r="H4115" i="8"/>
  <c r="J4115" i="8" s="1"/>
  <c r="H4111" i="8"/>
  <c r="J4111" i="8" s="1"/>
  <c r="H4107" i="8"/>
  <c r="J4107" i="8" s="1"/>
  <c r="H4103" i="8"/>
  <c r="J4103" i="8" s="1"/>
  <c r="H4099" i="8"/>
  <c r="J4099" i="8" s="1"/>
  <c r="H4095" i="8"/>
  <c r="J4095" i="8" s="1"/>
  <c r="H4091" i="8"/>
  <c r="J4091" i="8" s="1"/>
  <c r="H5073" i="8"/>
  <c r="J5073" i="8" s="1"/>
  <c r="H5033" i="8"/>
  <c r="J5033" i="8" s="1"/>
  <c r="H5017" i="8"/>
  <c r="J5017" i="8" s="1"/>
  <c r="H5001" i="8"/>
  <c r="J5001" i="8" s="1"/>
  <c r="H4985" i="8"/>
  <c r="J4985" i="8" s="1"/>
  <c r="H4969" i="8"/>
  <c r="J4969" i="8" s="1"/>
  <c r="H4965" i="8"/>
  <c r="J4965" i="8" s="1"/>
  <c r="H4958" i="8"/>
  <c r="J4958" i="8" s="1"/>
  <c r="H4940" i="8"/>
  <c r="J4940" i="8" s="1"/>
  <c r="H4933" i="8"/>
  <c r="J4933" i="8" s="1"/>
  <c r="H4926" i="8"/>
  <c r="J4926" i="8" s="1"/>
  <c r="H4908" i="8"/>
  <c r="J4908" i="8" s="1"/>
  <c r="H4901" i="8"/>
  <c r="J4901" i="8" s="1"/>
  <c r="H4894" i="8"/>
  <c r="J4894" i="8" s="1"/>
  <c r="H4884" i="8"/>
  <c r="J4884" i="8" s="1"/>
  <c r="H4876" i="8"/>
  <c r="J4876" i="8" s="1"/>
  <c r="H4868" i="8"/>
  <c r="J4868" i="8" s="1"/>
  <c r="H4860" i="8"/>
  <c r="J4860" i="8" s="1"/>
  <c r="H4852" i="8"/>
  <c r="J4852" i="8" s="1"/>
  <c r="H4844" i="8"/>
  <c r="J4844" i="8" s="1"/>
  <c r="H4836" i="8"/>
  <c r="J4836" i="8" s="1"/>
  <c r="H4828" i="8"/>
  <c r="J4828" i="8" s="1"/>
  <c r="H4820" i="8"/>
  <c r="J4820" i="8" s="1"/>
  <c r="H4812" i="8"/>
  <c r="J4812" i="8" s="1"/>
  <c r="H4804" i="8"/>
  <c r="J4804" i="8" s="1"/>
  <c r="H4796" i="8"/>
  <c r="J4796" i="8" s="1"/>
  <c r="H4788" i="8"/>
  <c r="J4788" i="8" s="1"/>
  <c r="H4780" i="8"/>
  <c r="J4780" i="8" s="1"/>
  <c r="H4772" i="8"/>
  <c r="J4772" i="8" s="1"/>
  <c r="H4764" i="8"/>
  <c r="J4764" i="8" s="1"/>
  <c r="H4756" i="8"/>
  <c r="J4756" i="8" s="1"/>
  <c r="H4748" i="8"/>
  <c r="J4748" i="8" s="1"/>
  <c r="H4740" i="8"/>
  <c r="J4740" i="8" s="1"/>
  <c r="H4732" i="8"/>
  <c r="J4732" i="8" s="1"/>
  <c r="H4724" i="8"/>
  <c r="J4724" i="8" s="1"/>
  <c r="H4716" i="8"/>
  <c r="J4716" i="8" s="1"/>
  <c r="H4708" i="8"/>
  <c r="J4708" i="8" s="1"/>
  <c r="H4700" i="8"/>
  <c r="J4700" i="8" s="1"/>
  <c r="H4692" i="8"/>
  <c r="J4692" i="8" s="1"/>
  <c r="H4684" i="8"/>
  <c r="J4684" i="8" s="1"/>
  <c r="H4676" i="8"/>
  <c r="J4676" i="8" s="1"/>
  <c r="H4668" i="8"/>
  <c r="J4668" i="8" s="1"/>
  <c r="H4660" i="8"/>
  <c r="J4660" i="8" s="1"/>
  <c r="H4652" i="8"/>
  <c r="J4652" i="8" s="1"/>
  <c r="H4644" i="8"/>
  <c r="J4644" i="8" s="1"/>
  <c r="H4636" i="8"/>
  <c r="J4636" i="8" s="1"/>
  <c r="H4628" i="8"/>
  <c r="J4628" i="8" s="1"/>
  <c r="H4620" i="8"/>
  <c r="J4620" i="8" s="1"/>
  <c r="H4612" i="8"/>
  <c r="J4612" i="8" s="1"/>
  <c r="H4604" i="8"/>
  <c r="J4604" i="8" s="1"/>
  <c r="H4596" i="8"/>
  <c r="J4596" i="8" s="1"/>
  <c r="H4588" i="8"/>
  <c r="J4588" i="8" s="1"/>
  <c r="H4580" i="8"/>
  <c r="J4580" i="8" s="1"/>
  <c r="H4572" i="8"/>
  <c r="J4572" i="8" s="1"/>
  <c r="H4564" i="8"/>
  <c r="J4564" i="8" s="1"/>
  <c r="H4556" i="8"/>
  <c r="J4556" i="8" s="1"/>
  <c r="H4548" i="8"/>
  <c r="J4548" i="8" s="1"/>
  <c r="H4540" i="8"/>
  <c r="J4540" i="8" s="1"/>
  <c r="H4532" i="8"/>
  <c r="J4532" i="8" s="1"/>
  <c r="H4524" i="8"/>
  <c r="J4524" i="8" s="1"/>
  <c r="H4516" i="8"/>
  <c r="J4516" i="8" s="1"/>
  <c r="H4508" i="8"/>
  <c r="J4508" i="8" s="1"/>
  <c r="H4500" i="8"/>
  <c r="J4500" i="8" s="1"/>
  <c r="H4492" i="8"/>
  <c r="J4492" i="8" s="1"/>
  <c r="H4484" i="8"/>
  <c r="J4484" i="8" s="1"/>
  <c r="H4476" i="8"/>
  <c r="J4476" i="8" s="1"/>
  <c r="H4468" i="8"/>
  <c r="J4468" i="8" s="1"/>
  <c r="H4460" i="8"/>
  <c r="J4460" i="8" s="1"/>
  <c r="H4452" i="8"/>
  <c r="J4452" i="8" s="1"/>
  <c r="H4444" i="8"/>
  <c r="J4444" i="8" s="1"/>
  <c r="H4436" i="8"/>
  <c r="J4436" i="8" s="1"/>
  <c r="H4428" i="8"/>
  <c r="J4428" i="8" s="1"/>
  <c r="H4420" i="8"/>
  <c r="J4420" i="8" s="1"/>
  <c r="H4412" i="8"/>
  <c r="J4412" i="8" s="1"/>
  <c r="H4404" i="8"/>
  <c r="J4404" i="8" s="1"/>
  <c r="H4396" i="8"/>
  <c r="J4396" i="8" s="1"/>
  <c r="H4388" i="8"/>
  <c r="J4388" i="8" s="1"/>
  <c r="H4380" i="8"/>
  <c r="J4380" i="8" s="1"/>
  <c r="H4372" i="8"/>
  <c r="J4372" i="8" s="1"/>
  <c r="H4364" i="8"/>
  <c r="J4364" i="8" s="1"/>
  <c r="H4356" i="8"/>
  <c r="J4356" i="8" s="1"/>
  <c r="H4348" i="8"/>
  <c r="J4348" i="8" s="1"/>
  <c r="H4340" i="8"/>
  <c r="J4340" i="8" s="1"/>
  <c r="H4332" i="8"/>
  <c r="J4332" i="8" s="1"/>
  <c r="H4324" i="8"/>
  <c r="J4324" i="8" s="1"/>
  <c r="H4313" i="8"/>
  <c r="J4313" i="8" s="1"/>
  <c r="H4306" i="8"/>
  <c r="J4306" i="8" s="1"/>
  <c r="H4304" i="8"/>
  <c r="J4304" i="8" s="1"/>
  <c r="H4297" i="8"/>
  <c r="J4297" i="8" s="1"/>
  <c r="H4290" i="8"/>
  <c r="J4290" i="8" s="1"/>
  <c r="H4288" i="8"/>
  <c r="J4288" i="8" s="1"/>
  <c r="H4281" i="8"/>
  <c r="J4281" i="8" s="1"/>
  <c r="H4274" i="8"/>
  <c r="J4274" i="8" s="1"/>
  <c r="H4272" i="8"/>
  <c r="J4272" i="8" s="1"/>
  <c r="H4265" i="8"/>
  <c r="J4265" i="8" s="1"/>
  <c r="H4258" i="8"/>
  <c r="J4258" i="8" s="1"/>
  <c r="H4256" i="8"/>
  <c r="J4256" i="8" s="1"/>
  <c r="H4249" i="8"/>
  <c r="J4249" i="8" s="1"/>
  <c r="H4242" i="8"/>
  <c r="J4242" i="8" s="1"/>
  <c r="H4240" i="8"/>
  <c r="J4240" i="8" s="1"/>
  <c r="H4233" i="8"/>
  <c r="J4233" i="8" s="1"/>
  <c r="H4226" i="8"/>
  <c r="J4226" i="8" s="1"/>
  <c r="H4224" i="8"/>
  <c r="J4224" i="8" s="1"/>
  <c r="H4217" i="8"/>
  <c r="J4217" i="8" s="1"/>
  <c r="H4210" i="8"/>
  <c r="J4210" i="8" s="1"/>
  <c r="H4208" i="8"/>
  <c r="J4208" i="8" s="1"/>
  <c r="H4201" i="8"/>
  <c r="J4201" i="8" s="1"/>
  <c r="H4194" i="8"/>
  <c r="J4194" i="8" s="1"/>
  <c r="H4192" i="8"/>
  <c r="J4192" i="8" s="1"/>
  <c r="H4185" i="8"/>
  <c r="J4185" i="8" s="1"/>
  <c r="H4178" i="8"/>
  <c r="J4178" i="8" s="1"/>
  <c r="H4176" i="8"/>
  <c r="J4176" i="8" s="1"/>
  <c r="H4169" i="8"/>
  <c r="J4169" i="8" s="1"/>
  <c r="H4162" i="8"/>
  <c r="J4162" i="8" s="1"/>
  <c r="H4160" i="8"/>
  <c r="J4160" i="8" s="1"/>
  <c r="H4153" i="8"/>
  <c r="J4153" i="8" s="1"/>
  <c r="H4146" i="8"/>
  <c r="J4146" i="8" s="1"/>
  <c r="H4144" i="8"/>
  <c r="J4144" i="8" s="1"/>
  <c r="H4137" i="8"/>
  <c r="J4137" i="8" s="1"/>
  <c r="H4130" i="8"/>
  <c r="J4130" i="8" s="1"/>
  <c r="H4128" i="8"/>
  <c r="J4128" i="8" s="1"/>
  <c r="H4121" i="8"/>
  <c r="J4121" i="8" s="1"/>
  <c r="H4114" i="8"/>
  <c r="J4114" i="8" s="1"/>
  <c r="H4112" i="8"/>
  <c r="J4112" i="8" s="1"/>
  <c r="H4105" i="8"/>
  <c r="J4105" i="8" s="1"/>
  <c r="H4098" i="8"/>
  <c r="J4098" i="8" s="1"/>
  <c r="H4096" i="8"/>
  <c r="J4096" i="8" s="1"/>
  <c r="H4088" i="8"/>
  <c r="J4088" i="8" s="1"/>
  <c r="H4084" i="8"/>
  <c r="J4084" i="8" s="1"/>
  <c r="H4080" i="8"/>
  <c r="J4080" i="8" s="1"/>
  <c r="H4076" i="8"/>
  <c r="J4076" i="8" s="1"/>
  <c r="H4072" i="8"/>
  <c r="J4072" i="8" s="1"/>
  <c r="H4068" i="8"/>
  <c r="J4068" i="8" s="1"/>
  <c r="H4064" i="8"/>
  <c r="J4064" i="8" s="1"/>
  <c r="H4060" i="8"/>
  <c r="J4060" i="8" s="1"/>
  <c r="H4056" i="8"/>
  <c r="J4056" i="8" s="1"/>
  <c r="H4052" i="8"/>
  <c r="J4052" i="8" s="1"/>
  <c r="H4048" i="8"/>
  <c r="J4048" i="8" s="1"/>
  <c r="H4044" i="8"/>
  <c r="J4044" i="8" s="1"/>
  <c r="H4040" i="8"/>
  <c r="J4040" i="8" s="1"/>
  <c r="H4036" i="8"/>
  <c r="J4036" i="8" s="1"/>
  <c r="H4032" i="8"/>
  <c r="J4032" i="8" s="1"/>
  <c r="H4028" i="8"/>
  <c r="J4028" i="8" s="1"/>
  <c r="H4024" i="8"/>
  <c r="J4024" i="8" s="1"/>
  <c r="H4020" i="8"/>
  <c r="J4020" i="8" s="1"/>
  <c r="H4016" i="8"/>
  <c r="J4016" i="8" s="1"/>
  <c r="H4012" i="8"/>
  <c r="J4012" i="8" s="1"/>
  <c r="H4008" i="8"/>
  <c r="J4008" i="8" s="1"/>
  <c r="H4004" i="8"/>
  <c r="J4004" i="8" s="1"/>
  <c r="H4000" i="8"/>
  <c r="J4000" i="8" s="1"/>
  <c r="H3996" i="8"/>
  <c r="J3996" i="8" s="1"/>
  <c r="H3992" i="8"/>
  <c r="J3992" i="8" s="1"/>
  <c r="H3988" i="8"/>
  <c r="J3988" i="8" s="1"/>
  <c r="H3984" i="8"/>
  <c r="J3984" i="8" s="1"/>
  <c r="H3980" i="8"/>
  <c r="J3980" i="8" s="1"/>
  <c r="H3976" i="8"/>
  <c r="J3976" i="8" s="1"/>
  <c r="H3972" i="8"/>
  <c r="J3972" i="8" s="1"/>
  <c r="H3968" i="8"/>
  <c r="J3968" i="8" s="1"/>
  <c r="H3964" i="8"/>
  <c r="J3964" i="8" s="1"/>
  <c r="H3960" i="8"/>
  <c r="J3960" i="8" s="1"/>
  <c r="H3956" i="8"/>
  <c r="J3956" i="8" s="1"/>
  <c r="H3952" i="8"/>
  <c r="J3952" i="8" s="1"/>
  <c r="H3948" i="8"/>
  <c r="J3948" i="8" s="1"/>
  <c r="H3944" i="8"/>
  <c r="J3944" i="8" s="1"/>
  <c r="H3940" i="8"/>
  <c r="J3940" i="8" s="1"/>
  <c r="H3936" i="8"/>
  <c r="J3936" i="8" s="1"/>
  <c r="H3932" i="8"/>
  <c r="J3932" i="8" s="1"/>
  <c r="H3928" i="8"/>
  <c r="J3928" i="8" s="1"/>
  <c r="H3924" i="8"/>
  <c r="J3924" i="8" s="1"/>
  <c r="H3920" i="8"/>
  <c r="J3920" i="8" s="1"/>
  <c r="H3916" i="8"/>
  <c r="J3916" i="8" s="1"/>
  <c r="H3912" i="8"/>
  <c r="J3912" i="8" s="1"/>
  <c r="H3908" i="8"/>
  <c r="J3908" i="8" s="1"/>
  <c r="H3904" i="8"/>
  <c r="J3904" i="8" s="1"/>
  <c r="H3900" i="8"/>
  <c r="J3900" i="8" s="1"/>
  <c r="H3896" i="8"/>
  <c r="J3896" i="8" s="1"/>
  <c r="H3892" i="8"/>
  <c r="J3892" i="8" s="1"/>
  <c r="H3888" i="8"/>
  <c r="J3888" i="8" s="1"/>
  <c r="H3884" i="8"/>
  <c r="J3884" i="8" s="1"/>
  <c r="H3880" i="8"/>
  <c r="J3880" i="8" s="1"/>
  <c r="H3876" i="8"/>
  <c r="J3876" i="8" s="1"/>
  <c r="H3872" i="8"/>
  <c r="J3872" i="8" s="1"/>
  <c r="H3868" i="8"/>
  <c r="J3868" i="8" s="1"/>
  <c r="H3864" i="8"/>
  <c r="J3864" i="8" s="1"/>
  <c r="H5093" i="8"/>
  <c r="J5093" i="8" s="1"/>
  <c r="H5061" i="8"/>
  <c r="J5061" i="8" s="1"/>
  <c r="H5032" i="8"/>
  <c r="J5032" i="8" s="1"/>
  <c r="H5016" i="8"/>
  <c r="J5016" i="8" s="1"/>
  <c r="H5000" i="8"/>
  <c r="J5000" i="8" s="1"/>
  <c r="H4984" i="8"/>
  <c r="J4984" i="8" s="1"/>
  <c r="H4968" i="8"/>
  <c r="J4968" i="8" s="1"/>
  <c r="H4961" i="8"/>
  <c r="J4961" i="8" s="1"/>
  <c r="H4954" i="8"/>
  <c r="J4954" i="8" s="1"/>
  <c r="H4936" i="8"/>
  <c r="J4936" i="8" s="1"/>
  <c r="H4929" i="8"/>
  <c r="J4929" i="8" s="1"/>
  <c r="H4922" i="8"/>
  <c r="J4922" i="8" s="1"/>
  <c r="H4904" i="8"/>
  <c r="J4904" i="8" s="1"/>
  <c r="H4897" i="8"/>
  <c r="J4897" i="8" s="1"/>
  <c r="H4890" i="8"/>
  <c r="J4890" i="8" s="1"/>
  <c r="H4881" i="8"/>
  <c r="J4881" i="8" s="1"/>
  <c r="H4873" i="8"/>
  <c r="J4873" i="8" s="1"/>
  <c r="H4865" i="8"/>
  <c r="J4865" i="8" s="1"/>
  <c r="H4857" i="8"/>
  <c r="J4857" i="8" s="1"/>
  <c r="H4849" i="8"/>
  <c r="J4849" i="8" s="1"/>
  <c r="H4841" i="8"/>
  <c r="J4841" i="8" s="1"/>
  <c r="H4833" i="8"/>
  <c r="J4833" i="8" s="1"/>
  <c r="H4825" i="8"/>
  <c r="J4825" i="8" s="1"/>
  <c r="H4817" i="8"/>
  <c r="J4817" i="8" s="1"/>
  <c r="H4809" i="8"/>
  <c r="J4809" i="8" s="1"/>
  <c r="H4801" i="8"/>
  <c r="J4801" i="8" s="1"/>
  <c r="H4793" i="8"/>
  <c r="J4793" i="8" s="1"/>
  <c r="H4785" i="8"/>
  <c r="J4785" i="8" s="1"/>
  <c r="H4777" i="8"/>
  <c r="J4777" i="8" s="1"/>
  <c r="H4769" i="8"/>
  <c r="J4769" i="8" s="1"/>
  <c r="H4761" i="8"/>
  <c r="J4761" i="8" s="1"/>
  <c r="H4753" i="8"/>
  <c r="J4753" i="8" s="1"/>
  <c r="H4745" i="8"/>
  <c r="J4745" i="8" s="1"/>
  <c r="H4737" i="8"/>
  <c r="J4737" i="8" s="1"/>
  <c r="H4729" i="8"/>
  <c r="J4729" i="8" s="1"/>
  <c r="H4721" i="8"/>
  <c r="J4721" i="8" s="1"/>
  <c r="H4713" i="8"/>
  <c r="J4713" i="8" s="1"/>
  <c r="H4705" i="8"/>
  <c r="J4705" i="8" s="1"/>
  <c r="H4697" i="8"/>
  <c r="J4697" i="8" s="1"/>
  <c r="H4689" i="8"/>
  <c r="J4689" i="8" s="1"/>
  <c r="H4681" i="8"/>
  <c r="J4681" i="8" s="1"/>
  <c r="H4673" i="8"/>
  <c r="J4673" i="8" s="1"/>
  <c r="H4665" i="8"/>
  <c r="J4665" i="8" s="1"/>
  <c r="H4657" i="8"/>
  <c r="J4657" i="8" s="1"/>
  <c r="H4649" i="8"/>
  <c r="J4649" i="8" s="1"/>
  <c r="H4641" i="8"/>
  <c r="J4641" i="8" s="1"/>
  <c r="H4633" i="8"/>
  <c r="J4633" i="8" s="1"/>
  <c r="H4625" i="8"/>
  <c r="J4625" i="8" s="1"/>
  <c r="H4617" i="8"/>
  <c r="J4617" i="8" s="1"/>
  <c r="H4609" i="8"/>
  <c r="J4609" i="8" s="1"/>
  <c r="H4601" i="8"/>
  <c r="J4601" i="8" s="1"/>
  <c r="H4593" i="8"/>
  <c r="J4593" i="8" s="1"/>
  <c r="H4585" i="8"/>
  <c r="J4585" i="8" s="1"/>
  <c r="H4577" i="8"/>
  <c r="J4577" i="8" s="1"/>
  <c r="H4569" i="8"/>
  <c r="J4569" i="8" s="1"/>
  <c r="H4561" i="8"/>
  <c r="J4561" i="8" s="1"/>
  <c r="H4553" i="8"/>
  <c r="J4553" i="8" s="1"/>
  <c r="H4545" i="8"/>
  <c r="J4545" i="8" s="1"/>
  <c r="H4537" i="8"/>
  <c r="J4537" i="8" s="1"/>
  <c r="H4529" i="8"/>
  <c r="J4529" i="8" s="1"/>
  <c r="H4521" i="8"/>
  <c r="J4521" i="8" s="1"/>
  <c r="H4513" i="8"/>
  <c r="J4513" i="8" s="1"/>
  <c r="H4505" i="8"/>
  <c r="J4505" i="8" s="1"/>
  <c r="H4497" i="8"/>
  <c r="J4497" i="8" s="1"/>
  <c r="H4489" i="8"/>
  <c r="J4489" i="8" s="1"/>
  <c r="H4481" i="8"/>
  <c r="J4481" i="8" s="1"/>
  <c r="H4473" i="8"/>
  <c r="J4473" i="8" s="1"/>
  <c r="H4465" i="8"/>
  <c r="J4465" i="8" s="1"/>
  <c r="H4457" i="8"/>
  <c r="J4457" i="8" s="1"/>
  <c r="H4449" i="8"/>
  <c r="J4449" i="8" s="1"/>
  <c r="H4441" i="8"/>
  <c r="J4441" i="8" s="1"/>
  <c r="H4433" i="8"/>
  <c r="J4433" i="8" s="1"/>
  <c r="H4425" i="8"/>
  <c r="J4425" i="8" s="1"/>
  <c r="H4417" i="8"/>
  <c r="J4417" i="8" s="1"/>
  <c r="H4409" i="8"/>
  <c r="J4409" i="8" s="1"/>
  <c r="H4401" i="8"/>
  <c r="J4401" i="8" s="1"/>
  <c r="H4393" i="8"/>
  <c r="J4393" i="8" s="1"/>
  <c r="H4385" i="8"/>
  <c r="J4385" i="8" s="1"/>
  <c r="H4377" i="8"/>
  <c r="J4377" i="8" s="1"/>
  <c r="H4369" i="8"/>
  <c r="J4369" i="8" s="1"/>
  <c r="H4361" i="8"/>
  <c r="J4361" i="8" s="1"/>
  <c r="H4353" i="8"/>
  <c r="J4353" i="8" s="1"/>
  <c r="H4345" i="8"/>
  <c r="J4345" i="8" s="1"/>
  <c r="H4337" i="8"/>
  <c r="J4337" i="8" s="1"/>
  <c r="H4329" i="8"/>
  <c r="J4329" i="8" s="1"/>
  <c r="H4321" i="8"/>
  <c r="J4321" i="8" s="1"/>
  <c r="H4316" i="8"/>
  <c r="J4316" i="8" s="1"/>
  <c r="H4309" i="8"/>
  <c r="J4309" i="8" s="1"/>
  <c r="H4302" i="8"/>
  <c r="J4302" i="8" s="1"/>
  <c r="H4300" i="8"/>
  <c r="J4300" i="8" s="1"/>
  <c r="H4293" i="8"/>
  <c r="J4293" i="8" s="1"/>
  <c r="H4286" i="8"/>
  <c r="J4286" i="8" s="1"/>
  <c r="H4284" i="8"/>
  <c r="J4284" i="8" s="1"/>
  <c r="H4277" i="8"/>
  <c r="J4277" i="8" s="1"/>
  <c r="H4270" i="8"/>
  <c r="J4270" i="8" s="1"/>
  <c r="H4268" i="8"/>
  <c r="J4268" i="8" s="1"/>
  <c r="H4261" i="8"/>
  <c r="J4261" i="8" s="1"/>
  <c r="H4254" i="8"/>
  <c r="J4254" i="8" s="1"/>
  <c r="H4252" i="8"/>
  <c r="J4252" i="8" s="1"/>
  <c r="H4245" i="8"/>
  <c r="J4245" i="8" s="1"/>
  <c r="H4238" i="8"/>
  <c r="J4238" i="8" s="1"/>
  <c r="H4236" i="8"/>
  <c r="J4236" i="8" s="1"/>
  <c r="H4229" i="8"/>
  <c r="J4229" i="8" s="1"/>
  <c r="H4222" i="8"/>
  <c r="J4222" i="8" s="1"/>
  <c r="H4220" i="8"/>
  <c r="J4220" i="8" s="1"/>
  <c r="H4213" i="8"/>
  <c r="J4213" i="8" s="1"/>
  <c r="H4206" i="8"/>
  <c r="J4206" i="8" s="1"/>
  <c r="H4204" i="8"/>
  <c r="J4204" i="8" s="1"/>
  <c r="H4197" i="8"/>
  <c r="J4197" i="8" s="1"/>
  <c r="H4190" i="8"/>
  <c r="J4190" i="8" s="1"/>
  <c r="H4188" i="8"/>
  <c r="J4188" i="8" s="1"/>
  <c r="H4181" i="8"/>
  <c r="J4181" i="8" s="1"/>
  <c r="H4174" i="8"/>
  <c r="J4174" i="8" s="1"/>
  <c r="H4172" i="8"/>
  <c r="J4172" i="8" s="1"/>
  <c r="H4165" i="8"/>
  <c r="J4165" i="8" s="1"/>
  <c r="H4158" i="8"/>
  <c r="J4158" i="8" s="1"/>
  <c r="H4156" i="8"/>
  <c r="J4156" i="8" s="1"/>
  <c r="H4149" i="8"/>
  <c r="J4149" i="8" s="1"/>
  <c r="H4142" i="8"/>
  <c r="J4142" i="8" s="1"/>
  <c r="H4140" i="8"/>
  <c r="J4140" i="8" s="1"/>
  <c r="H4133" i="8"/>
  <c r="J4133" i="8" s="1"/>
  <c r="H4126" i="8"/>
  <c r="J4126" i="8" s="1"/>
  <c r="H4124" i="8"/>
  <c r="J4124" i="8" s="1"/>
  <c r="H4117" i="8"/>
  <c r="J4117" i="8" s="1"/>
  <c r="H4110" i="8"/>
  <c r="J4110" i="8" s="1"/>
  <c r="H4108" i="8"/>
  <c r="J4108" i="8" s="1"/>
  <c r="H4101" i="8"/>
  <c r="J4101" i="8" s="1"/>
  <c r="H4094" i="8"/>
  <c r="J4094" i="8" s="1"/>
  <c r="H4092" i="8"/>
  <c r="J4092" i="8" s="1"/>
  <c r="H4089" i="8"/>
  <c r="J4089" i="8" s="1"/>
  <c r="H4085" i="8"/>
  <c r="J4085" i="8" s="1"/>
  <c r="H4081" i="8"/>
  <c r="J4081" i="8" s="1"/>
  <c r="H4077" i="8"/>
  <c r="J4077" i="8" s="1"/>
  <c r="H4073" i="8"/>
  <c r="J4073" i="8" s="1"/>
  <c r="H4069" i="8"/>
  <c r="J4069" i="8" s="1"/>
  <c r="H4065" i="8"/>
  <c r="J4065" i="8" s="1"/>
  <c r="H4061" i="8"/>
  <c r="J4061" i="8" s="1"/>
  <c r="H4057" i="8"/>
  <c r="J4057" i="8" s="1"/>
  <c r="H4053" i="8"/>
  <c r="J4053" i="8" s="1"/>
  <c r="H4049" i="8"/>
  <c r="J4049" i="8" s="1"/>
  <c r="H4045" i="8"/>
  <c r="J4045" i="8" s="1"/>
  <c r="H4041" i="8"/>
  <c r="J4041" i="8" s="1"/>
  <c r="H4037" i="8"/>
  <c r="J4037" i="8" s="1"/>
  <c r="H4033" i="8"/>
  <c r="J4033" i="8" s="1"/>
  <c r="H4029" i="8"/>
  <c r="J4029" i="8" s="1"/>
  <c r="H4025" i="8"/>
  <c r="J4025" i="8" s="1"/>
  <c r="H4021" i="8"/>
  <c r="J4021" i="8" s="1"/>
  <c r="H4017" i="8"/>
  <c r="J4017" i="8" s="1"/>
  <c r="H4013" i="8"/>
  <c r="J4013" i="8" s="1"/>
  <c r="H4009" i="8"/>
  <c r="J4009" i="8" s="1"/>
  <c r="H4005" i="8"/>
  <c r="J4005" i="8" s="1"/>
  <c r="H4001" i="8"/>
  <c r="J4001" i="8" s="1"/>
  <c r="H3997" i="8"/>
  <c r="J3997" i="8" s="1"/>
  <c r="H3993" i="8"/>
  <c r="J3993" i="8" s="1"/>
  <c r="H3989" i="8"/>
  <c r="J3989" i="8" s="1"/>
  <c r="H3985" i="8"/>
  <c r="J3985" i="8" s="1"/>
  <c r="H3981" i="8"/>
  <c r="J3981" i="8" s="1"/>
  <c r="H3977" i="8"/>
  <c r="J3977" i="8" s="1"/>
  <c r="H3973" i="8"/>
  <c r="J3973" i="8" s="1"/>
  <c r="H3969" i="8"/>
  <c r="J3969" i="8" s="1"/>
  <c r="H3965" i="8"/>
  <c r="J3965" i="8" s="1"/>
  <c r="H3961" i="8"/>
  <c r="J3961" i="8" s="1"/>
  <c r="H3957" i="8"/>
  <c r="J3957" i="8" s="1"/>
  <c r="H3953" i="8"/>
  <c r="J3953" i="8" s="1"/>
  <c r="H3949" i="8"/>
  <c r="J3949" i="8" s="1"/>
  <c r="H3945" i="8"/>
  <c r="J3945" i="8" s="1"/>
  <c r="H3941" i="8"/>
  <c r="J3941" i="8" s="1"/>
  <c r="H3937" i="8"/>
  <c r="J3937" i="8" s="1"/>
  <c r="H3933" i="8"/>
  <c r="J3933" i="8" s="1"/>
  <c r="H3929" i="8"/>
  <c r="J3929" i="8" s="1"/>
  <c r="H5089" i="8"/>
  <c r="J5089" i="8" s="1"/>
  <c r="H5057" i="8"/>
  <c r="J5057" i="8" s="1"/>
  <c r="H5041" i="8"/>
  <c r="J5041" i="8" s="1"/>
  <c r="H5025" i="8"/>
  <c r="J5025" i="8" s="1"/>
  <c r="H5009" i="8"/>
  <c r="J5009" i="8" s="1"/>
  <c r="H4993" i="8"/>
  <c r="J4993" i="8" s="1"/>
  <c r="H4977" i="8"/>
  <c r="J4977" i="8" s="1"/>
  <c r="H4956" i="8"/>
  <c r="J4956" i="8" s="1"/>
  <c r="H4949" i="8"/>
  <c r="J4949" i="8" s="1"/>
  <c r="H4942" i="8"/>
  <c r="J4942" i="8" s="1"/>
  <c r="H4924" i="8"/>
  <c r="J4924" i="8" s="1"/>
  <c r="H4917" i="8"/>
  <c r="J4917" i="8" s="1"/>
  <c r="H4910" i="8"/>
  <c r="J4910" i="8" s="1"/>
  <c r="H4892" i="8"/>
  <c r="J4892" i="8" s="1"/>
  <c r="H4880" i="8"/>
  <c r="J4880" i="8" s="1"/>
  <c r="H4872" i="8"/>
  <c r="J4872" i="8" s="1"/>
  <c r="H4864" i="8"/>
  <c r="J4864" i="8" s="1"/>
  <c r="H4856" i="8"/>
  <c r="J4856" i="8" s="1"/>
  <c r="H4848" i="8"/>
  <c r="J4848" i="8" s="1"/>
  <c r="H4840" i="8"/>
  <c r="J4840" i="8" s="1"/>
  <c r="H4832" i="8"/>
  <c r="J4832" i="8" s="1"/>
  <c r="H4824" i="8"/>
  <c r="J4824" i="8" s="1"/>
  <c r="H4816" i="8"/>
  <c r="J4816" i="8" s="1"/>
  <c r="H4808" i="8"/>
  <c r="J4808" i="8" s="1"/>
  <c r="H4800" i="8"/>
  <c r="J4800" i="8" s="1"/>
  <c r="H4792" i="8"/>
  <c r="J4792" i="8" s="1"/>
  <c r="H4784" i="8"/>
  <c r="J4784" i="8" s="1"/>
  <c r="H4776" i="8"/>
  <c r="J4776" i="8" s="1"/>
  <c r="H4768" i="8"/>
  <c r="J4768" i="8" s="1"/>
  <c r="H4760" i="8"/>
  <c r="J4760" i="8" s="1"/>
  <c r="H4752" i="8"/>
  <c r="J4752" i="8" s="1"/>
  <c r="H4744" i="8"/>
  <c r="J4744" i="8" s="1"/>
  <c r="H4736" i="8"/>
  <c r="J4736" i="8" s="1"/>
  <c r="H4728" i="8"/>
  <c r="J4728" i="8" s="1"/>
  <c r="H4720" i="8"/>
  <c r="J4720" i="8" s="1"/>
  <c r="H4712" i="8"/>
  <c r="J4712" i="8" s="1"/>
  <c r="H4704" i="8"/>
  <c r="J4704" i="8" s="1"/>
  <c r="H4696" i="8"/>
  <c r="J4696" i="8" s="1"/>
  <c r="H4688" i="8"/>
  <c r="J4688" i="8" s="1"/>
  <c r="H4680" i="8"/>
  <c r="J4680" i="8" s="1"/>
  <c r="H4672" i="8"/>
  <c r="J4672" i="8" s="1"/>
  <c r="H4664" i="8"/>
  <c r="J4664" i="8" s="1"/>
  <c r="H4656" i="8"/>
  <c r="J4656" i="8" s="1"/>
  <c r="H4648" i="8"/>
  <c r="J4648" i="8" s="1"/>
  <c r="H4640" i="8"/>
  <c r="J4640" i="8" s="1"/>
  <c r="H4632" i="8"/>
  <c r="J4632" i="8" s="1"/>
  <c r="H4624" i="8"/>
  <c r="J4624" i="8" s="1"/>
  <c r="H4616" i="8"/>
  <c r="J4616" i="8" s="1"/>
  <c r="H4608" i="8"/>
  <c r="J4608" i="8" s="1"/>
  <c r="H4600" i="8"/>
  <c r="J4600" i="8" s="1"/>
  <c r="H4592" i="8"/>
  <c r="J4592" i="8" s="1"/>
  <c r="H4584" i="8"/>
  <c r="J4584" i="8" s="1"/>
  <c r="H4576" i="8"/>
  <c r="J4576" i="8" s="1"/>
  <c r="H4568" i="8"/>
  <c r="J4568" i="8" s="1"/>
  <c r="H4560" i="8"/>
  <c r="J4560" i="8" s="1"/>
  <c r="H4552" i="8"/>
  <c r="J4552" i="8" s="1"/>
  <c r="H4544" i="8"/>
  <c r="J4544" i="8" s="1"/>
  <c r="H4536" i="8"/>
  <c r="J4536" i="8" s="1"/>
  <c r="H4528" i="8"/>
  <c r="J4528" i="8" s="1"/>
  <c r="H4520" i="8"/>
  <c r="J4520" i="8" s="1"/>
  <c r="H4512" i="8"/>
  <c r="J4512" i="8" s="1"/>
  <c r="H4504" i="8"/>
  <c r="J4504" i="8" s="1"/>
  <c r="H4496" i="8"/>
  <c r="J4496" i="8" s="1"/>
  <c r="H4488" i="8"/>
  <c r="J4488" i="8" s="1"/>
  <c r="H4480" i="8"/>
  <c r="J4480" i="8" s="1"/>
  <c r="H4472" i="8"/>
  <c r="J4472" i="8" s="1"/>
  <c r="H4464" i="8"/>
  <c r="J4464" i="8" s="1"/>
  <c r="H4456" i="8"/>
  <c r="J4456" i="8" s="1"/>
  <c r="H4448" i="8"/>
  <c r="J4448" i="8" s="1"/>
  <c r="H4440" i="8"/>
  <c r="J4440" i="8" s="1"/>
  <c r="H4432" i="8"/>
  <c r="J4432" i="8" s="1"/>
  <c r="H4424" i="8"/>
  <c r="J4424" i="8" s="1"/>
  <c r="H4416" i="8"/>
  <c r="J4416" i="8" s="1"/>
  <c r="H4408" i="8"/>
  <c r="J4408" i="8" s="1"/>
  <c r="H4400" i="8"/>
  <c r="J4400" i="8" s="1"/>
  <c r="H4392" i="8"/>
  <c r="J4392" i="8" s="1"/>
  <c r="H4384" i="8"/>
  <c r="J4384" i="8" s="1"/>
  <c r="H4376" i="8"/>
  <c r="J4376" i="8" s="1"/>
  <c r="H4368" i="8"/>
  <c r="J4368" i="8" s="1"/>
  <c r="H4360" i="8"/>
  <c r="J4360" i="8" s="1"/>
  <c r="H4352" i="8"/>
  <c r="J4352" i="8" s="1"/>
  <c r="H4344" i="8"/>
  <c r="J4344" i="8" s="1"/>
  <c r="H4336" i="8"/>
  <c r="J4336" i="8" s="1"/>
  <c r="H4328" i="8"/>
  <c r="J4328" i="8" s="1"/>
  <c r="H4320" i="8"/>
  <c r="J4320" i="8" s="1"/>
  <c r="H4314" i="8"/>
  <c r="J4314" i="8" s="1"/>
  <c r="H4312" i="8"/>
  <c r="J4312" i="8" s="1"/>
  <c r="H4305" i="8"/>
  <c r="J4305" i="8" s="1"/>
  <c r="H4298" i="8"/>
  <c r="J4298" i="8" s="1"/>
  <c r="H4296" i="8"/>
  <c r="J4296" i="8" s="1"/>
  <c r="H4289" i="8"/>
  <c r="J4289" i="8" s="1"/>
  <c r="H4282" i="8"/>
  <c r="J4282" i="8" s="1"/>
  <c r="H4280" i="8"/>
  <c r="J4280" i="8" s="1"/>
  <c r="H4273" i="8"/>
  <c r="J4273" i="8" s="1"/>
  <c r="H4266" i="8"/>
  <c r="J4266" i="8" s="1"/>
  <c r="H4264" i="8"/>
  <c r="J4264" i="8" s="1"/>
  <c r="H4257" i="8"/>
  <c r="J4257" i="8" s="1"/>
  <c r="H4250" i="8"/>
  <c r="J4250" i="8" s="1"/>
  <c r="H4248" i="8"/>
  <c r="J4248" i="8" s="1"/>
  <c r="H4241" i="8"/>
  <c r="J4241" i="8" s="1"/>
  <c r="H4234" i="8"/>
  <c r="J4234" i="8" s="1"/>
  <c r="H4232" i="8"/>
  <c r="J4232" i="8" s="1"/>
  <c r="H4225" i="8"/>
  <c r="J4225" i="8" s="1"/>
  <c r="H4218" i="8"/>
  <c r="J4218" i="8" s="1"/>
  <c r="H4216" i="8"/>
  <c r="J4216" i="8" s="1"/>
  <c r="H4209" i="8"/>
  <c r="J4209" i="8" s="1"/>
  <c r="H4202" i="8"/>
  <c r="J4202" i="8" s="1"/>
  <c r="H4200" i="8"/>
  <c r="J4200" i="8" s="1"/>
  <c r="H4193" i="8"/>
  <c r="J4193" i="8" s="1"/>
  <c r="H4186" i="8"/>
  <c r="J4186" i="8" s="1"/>
  <c r="H4184" i="8"/>
  <c r="J4184" i="8" s="1"/>
  <c r="H4177" i="8"/>
  <c r="J4177" i="8" s="1"/>
  <c r="H4170" i="8"/>
  <c r="J4170" i="8" s="1"/>
  <c r="H4168" i="8"/>
  <c r="J4168" i="8" s="1"/>
  <c r="H5077" i="8"/>
  <c r="J5077" i="8" s="1"/>
  <c r="H5040" i="8"/>
  <c r="J5040" i="8" s="1"/>
  <c r="H5024" i="8"/>
  <c r="J5024" i="8" s="1"/>
  <c r="H5008" i="8"/>
  <c r="J5008" i="8" s="1"/>
  <c r="H4992" i="8"/>
  <c r="J4992" i="8" s="1"/>
  <c r="H4976" i="8"/>
  <c r="J4976" i="8" s="1"/>
  <c r="H4952" i="8"/>
  <c r="J4952" i="8" s="1"/>
  <c r="H4945" i="8"/>
  <c r="J4945" i="8" s="1"/>
  <c r="H4938" i="8"/>
  <c r="J4938" i="8" s="1"/>
  <c r="H4920" i="8"/>
  <c r="J4920" i="8" s="1"/>
  <c r="H4913" i="8"/>
  <c r="J4913" i="8" s="1"/>
  <c r="H4906" i="8"/>
  <c r="J4906" i="8" s="1"/>
  <c r="H4888" i="8"/>
  <c r="J4888" i="8" s="1"/>
  <c r="H4885" i="8"/>
  <c r="J4885" i="8" s="1"/>
  <c r="H4877" i="8"/>
  <c r="J4877" i="8" s="1"/>
  <c r="H4869" i="8"/>
  <c r="J4869" i="8" s="1"/>
  <c r="H4861" i="8"/>
  <c r="J4861" i="8" s="1"/>
  <c r="H4853" i="8"/>
  <c r="J4853" i="8" s="1"/>
  <c r="H4845" i="8"/>
  <c r="J4845" i="8" s="1"/>
  <c r="H4837" i="8"/>
  <c r="J4837" i="8" s="1"/>
  <c r="H4829" i="8"/>
  <c r="J4829" i="8" s="1"/>
  <c r="H4821" i="8"/>
  <c r="J4821" i="8" s="1"/>
  <c r="H4813" i="8"/>
  <c r="J4813" i="8" s="1"/>
  <c r="H4805" i="8"/>
  <c r="J4805" i="8" s="1"/>
  <c r="H4797" i="8"/>
  <c r="J4797" i="8" s="1"/>
  <c r="H4789" i="8"/>
  <c r="J4789" i="8" s="1"/>
  <c r="H4781" i="8"/>
  <c r="J4781" i="8" s="1"/>
  <c r="H4773" i="8"/>
  <c r="J4773" i="8" s="1"/>
  <c r="H4765" i="8"/>
  <c r="J4765" i="8" s="1"/>
  <c r="H4757" i="8"/>
  <c r="J4757" i="8" s="1"/>
  <c r="H4749" i="8"/>
  <c r="J4749" i="8" s="1"/>
  <c r="H4741" i="8"/>
  <c r="J4741" i="8" s="1"/>
  <c r="H4733" i="8"/>
  <c r="J4733" i="8" s="1"/>
  <c r="H4725" i="8"/>
  <c r="J4725" i="8" s="1"/>
  <c r="H4717" i="8"/>
  <c r="J4717" i="8" s="1"/>
  <c r="H4709" i="8"/>
  <c r="J4709" i="8" s="1"/>
  <c r="H4701" i="8"/>
  <c r="J4701" i="8" s="1"/>
  <c r="H4693" i="8"/>
  <c r="J4693" i="8" s="1"/>
  <c r="H4685" i="8"/>
  <c r="J4685" i="8" s="1"/>
  <c r="H4677" i="8"/>
  <c r="J4677" i="8" s="1"/>
  <c r="H4669" i="8"/>
  <c r="J4669" i="8" s="1"/>
  <c r="H4661" i="8"/>
  <c r="J4661" i="8" s="1"/>
  <c r="H4653" i="8"/>
  <c r="J4653" i="8" s="1"/>
  <c r="H4645" i="8"/>
  <c r="J4645" i="8" s="1"/>
  <c r="H4637" i="8"/>
  <c r="J4637" i="8" s="1"/>
  <c r="H4629" i="8"/>
  <c r="J4629" i="8" s="1"/>
  <c r="H4621" i="8"/>
  <c r="J4621" i="8" s="1"/>
  <c r="H4613" i="8"/>
  <c r="J4613" i="8" s="1"/>
  <c r="H4605" i="8"/>
  <c r="J4605" i="8" s="1"/>
  <c r="H4597" i="8"/>
  <c r="J4597" i="8" s="1"/>
  <c r="H4589" i="8"/>
  <c r="J4589" i="8" s="1"/>
  <c r="H4581" i="8"/>
  <c r="J4581" i="8" s="1"/>
  <c r="H4573" i="8"/>
  <c r="J4573" i="8" s="1"/>
  <c r="H4565" i="8"/>
  <c r="J4565" i="8" s="1"/>
  <c r="H4557" i="8"/>
  <c r="J4557" i="8" s="1"/>
  <c r="H4549" i="8"/>
  <c r="J4549" i="8" s="1"/>
  <c r="H4541" i="8"/>
  <c r="J4541" i="8" s="1"/>
  <c r="H4533" i="8"/>
  <c r="J4533" i="8" s="1"/>
  <c r="H4525" i="8"/>
  <c r="J4525" i="8" s="1"/>
  <c r="H4517" i="8"/>
  <c r="J4517" i="8" s="1"/>
  <c r="H4509" i="8"/>
  <c r="J4509" i="8" s="1"/>
  <c r="H4501" i="8"/>
  <c r="J4501" i="8" s="1"/>
  <c r="H4493" i="8"/>
  <c r="J4493" i="8" s="1"/>
  <c r="H4485" i="8"/>
  <c r="J4485" i="8" s="1"/>
  <c r="H4477" i="8"/>
  <c r="J4477" i="8" s="1"/>
  <c r="H4469" i="8"/>
  <c r="J4469" i="8" s="1"/>
  <c r="H4461" i="8"/>
  <c r="J4461" i="8" s="1"/>
  <c r="H4453" i="8"/>
  <c r="J4453" i="8" s="1"/>
  <c r="H4445" i="8"/>
  <c r="J4445" i="8" s="1"/>
  <c r="H4437" i="8"/>
  <c r="J4437" i="8" s="1"/>
  <c r="H4429" i="8"/>
  <c r="J4429" i="8" s="1"/>
  <c r="H4421" i="8"/>
  <c r="J4421" i="8" s="1"/>
  <c r="H4413" i="8"/>
  <c r="J4413" i="8" s="1"/>
  <c r="H4405" i="8"/>
  <c r="J4405" i="8" s="1"/>
  <c r="H4397" i="8"/>
  <c r="J4397" i="8" s="1"/>
  <c r="H4389" i="8"/>
  <c r="J4389" i="8" s="1"/>
  <c r="H4381" i="8"/>
  <c r="J4381" i="8" s="1"/>
  <c r="H4373" i="8"/>
  <c r="J4373" i="8" s="1"/>
  <c r="H4365" i="8"/>
  <c r="J4365" i="8" s="1"/>
  <c r="H4357" i="8"/>
  <c r="J4357" i="8" s="1"/>
  <c r="H4349" i="8"/>
  <c r="J4349" i="8" s="1"/>
  <c r="H4341" i="8"/>
  <c r="J4341" i="8" s="1"/>
  <c r="H4333" i="8"/>
  <c r="J4333" i="8" s="1"/>
  <c r="H4325" i="8"/>
  <c r="J4325" i="8" s="1"/>
  <c r="H4317" i="8"/>
  <c r="J4317" i="8" s="1"/>
  <c r="H4310" i="8"/>
  <c r="J4310" i="8" s="1"/>
  <c r="H4308" i="8"/>
  <c r="J4308" i="8" s="1"/>
  <c r="H4301" i="8"/>
  <c r="J4301" i="8" s="1"/>
  <c r="H4294" i="8"/>
  <c r="J4294" i="8" s="1"/>
  <c r="H4292" i="8"/>
  <c r="J4292" i="8" s="1"/>
  <c r="H4244" i="8"/>
  <c r="J4244" i="8" s="1"/>
  <c r="H4237" i="8"/>
  <c r="J4237" i="8" s="1"/>
  <c r="H4230" i="8"/>
  <c r="J4230" i="8" s="1"/>
  <c r="H4180" i="8"/>
  <c r="J4180" i="8" s="1"/>
  <c r="H4173" i="8"/>
  <c r="J4173" i="8" s="1"/>
  <c r="H4166" i="8"/>
  <c r="J4166" i="8" s="1"/>
  <c r="H4148" i="8"/>
  <c r="J4148" i="8" s="1"/>
  <c r="H4141" i="8"/>
  <c r="J4141" i="8" s="1"/>
  <c r="H4134" i="8"/>
  <c r="J4134" i="8" s="1"/>
  <c r="H4116" i="8"/>
  <c r="J4116" i="8" s="1"/>
  <c r="H4109" i="8"/>
  <c r="J4109" i="8" s="1"/>
  <c r="H4102" i="8"/>
  <c r="J4102" i="8" s="1"/>
  <c r="H4083" i="8"/>
  <c r="J4083" i="8" s="1"/>
  <c r="H4075" i="8"/>
  <c r="J4075" i="8" s="1"/>
  <c r="H4067" i="8"/>
  <c r="J4067" i="8" s="1"/>
  <c r="H4059" i="8"/>
  <c r="J4059" i="8" s="1"/>
  <c r="H4051" i="8"/>
  <c r="J4051" i="8" s="1"/>
  <c r="H4043" i="8"/>
  <c r="J4043" i="8" s="1"/>
  <c r="H4035" i="8"/>
  <c r="J4035" i="8" s="1"/>
  <c r="H4027" i="8"/>
  <c r="J4027" i="8" s="1"/>
  <c r="H4019" i="8"/>
  <c r="J4019" i="8" s="1"/>
  <c r="H4011" i="8"/>
  <c r="J4011" i="8" s="1"/>
  <c r="H4003" i="8"/>
  <c r="J4003" i="8" s="1"/>
  <c r="H3995" i="8"/>
  <c r="J3995" i="8" s="1"/>
  <c r="H3987" i="8"/>
  <c r="J3987" i="8" s="1"/>
  <c r="H3979" i="8"/>
  <c r="J3979" i="8" s="1"/>
  <c r="H3971" i="8"/>
  <c r="J3971" i="8" s="1"/>
  <c r="H3963" i="8"/>
  <c r="J3963" i="8" s="1"/>
  <c r="H3955" i="8"/>
  <c r="J3955" i="8" s="1"/>
  <c r="H3947" i="8"/>
  <c r="J3947" i="8" s="1"/>
  <c r="H3939" i="8"/>
  <c r="J3939" i="8" s="1"/>
  <c r="H3931" i="8"/>
  <c r="J3931" i="8" s="1"/>
  <c r="H3923" i="8"/>
  <c r="J3923" i="8" s="1"/>
  <c r="H3921" i="8"/>
  <c r="J3921" i="8" s="1"/>
  <c r="H3914" i="8"/>
  <c r="J3914" i="8" s="1"/>
  <c r="H3907" i="8"/>
  <c r="J3907" i="8" s="1"/>
  <c r="H3905" i="8"/>
  <c r="J3905" i="8" s="1"/>
  <c r="H3898" i="8"/>
  <c r="J3898" i="8" s="1"/>
  <c r="H3891" i="8"/>
  <c r="J3891" i="8" s="1"/>
  <c r="H3889" i="8"/>
  <c r="J3889" i="8" s="1"/>
  <c r="H3882" i="8"/>
  <c r="J3882" i="8" s="1"/>
  <c r="H3875" i="8"/>
  <c r="J3875" i="8" s="1"/>
  <c r="H3873" i="8"/>
  <c r="J3873" i="8" s="1"/>
  <c r="H3866" i="8"/>
  <c r="J3866" i="8" s="1"/>
  <c r="H3861" i="8"/>
  <c r="J3861" i="8" s="1"/>
  <c r="H3857" i="8"/>
  <c r="J3857" i="8" s="1"/>
  <c r="H3853" i="8"/>
  <c r="J3853" i="8" s="1"/>
  <c r="H3849" i="8"/>
  <c r="J3849" i="8" s="1"/>
  <c r="H3845" i="8"/>
  <c r="J3845" i="8" s="1"/>
  <c r="H3841" i="8"/>
  <c r="J3841" i="8" s="1"/>
  <c r="H3837" i="8"/>
  <c r="J3837" i="8" s="1"/>
  <c r="H3833" i="8"/>
  <c r="J3833" i="8" s="1"/>
  <c r="H3829" i="8"/>
  <c r="J3829" i="8" s="1"/>
  <c r="H3825" i="8"/>
  <c r="J3825" i="8" s="1"/>
  <c r="H3821" i="8"/>
  <c r="J3821" i="8" s="1"/>
  <c r="H3817" i="8"/>
  <c r="J3817" i="8" s="1"/>
  <c r="H3813" i="8"/>
  <c r="J3813" i="8" s="1"/>
  <c r="H3809" i="8"/>
  <c r="J3809" i="8" s="1"/>
  <c r="H3805" i="8"/>
  <c r="J3805" i="8" s="1"/>
  <c r="H3801" i="8"/>
  <c r="J3801" i="8" s="1"/>
  <c r="H3797" i="8"/>
  <c r="J3797" i="8" s="1"/>
  <c r="H3793" i="8"/>
  <c r="J3793" i="8" s="1"/>
  <c r="H3789" i="8"/>
  <c r="J3789" i="8" s="1"/>
  <c r="H3785" i="8"/>
  <c r="J3785" i="8" s="1"/>
  <c r="H3781" i="8"/>
  <c r="J3781" i="8" s="1"/>
  <c r="H3777" i="8"/>
  <c r="J3777" i="8" s="1"/>
  <c r="H3773" i="8"/>
  <c r="J3773" i="8" s="1"/>
  <c r="H3769" i="8"/>
  <c r="J3769" i="8" s="1"/>
  <c r="H3765" i="8"/>
  <c r="J3765" i="8" s="1"/>
  <c r="H3761" i="8"/>
  <c r="J3761" i="8" s="1"/>
  <c r="H3757" i="8"/>
  <c r="J3757" i="8" s="1"/>
  <c r="H3753" i="8"/>
  <c r="J3753" i="8" s="1"/>
  <c r="H3749" i="8"/>
  <c r="J3749" i="8" s="1"/>
  <c r="H3745" i="8"/>
  <c r="J3745" i="8" s="1"/>
  <c r="H3741" i="8"/>
  <c r="J3741" i="8" s="1"/>
  <c r="H3737" i="8"/>
  <c r="J3737" i="8" s="1"/>
  <c r="H3733" i="8"/>
  <c r="J3733" i="8" s="1"/>
  <c r="H3729" i="8"/>
  <c r="J3729" i="8" s="1"/>
  <c r="H3725" i="8"/>
  <c r="J3725" i="8" s="1"/>
  <c r="H3721" i="8"/>
  <c r="J3721" i="8" s="1"/>
  <c r="H3717" i="8"/>
  <c r="J3717" i="8" s="1"/>
  <c r="H3713" i="8"/>
  <c r="J3713" i="8" s="1"/>
  <c r="H3709" i="8"/>
  <c r="J3709" i="8" s="1"/>
  <c r="H3705" i="8"/>
  <c r="J3705" i="8" s="1"/>
  <c r="H3701" i="8"/>
  <c r="J3701" i="8" s="1"/>
  <c r="H3697" i="8"/>
  <c r="J3697" i="8" s="1"/>
  <c r="H3693" i="8"/>
  <c r="J3693" i="8" s="1"/>
  <c r="H3689" i="8"/>
  <c r="J3689" i="8" s="1"/>
  <c r="H3685" i="8"/>
  <c r="J3685" i="8" s="1"/>
  <c r="H3681" i="8"/>
  <c r="J3681" i="8" s="1"/>
  <c r="H3677" i="8"/>
  <c r="J3677" i="8" s="1"/>
  <c r="H3673" i="8"/>
  <c r="J3673" i="8" s="1"/>
  <c r="H3669" i="8"/>
  <c r="J3669" i="8" s="1"/>
  <c r="H3665" i="8"/>
  <c r="J3665" i="8" s="1"/>
  <c r="H3661" i="8"/>
  <c r="J3661" i="8" s="1"/>
  <c r="H3657" i="8"/>
  <c r="J3657" i="8" s="1"/>
  <c r="H3653" i="8"/>
  <c r="J3653" i="8" s="1"/>
  <c r="H3649" i="8"/>
  <c r="J3649" i="8" s="1"/>
  <c r="H3645" i="8"/>
  <c r="J3645" i="8" s="1"/>
  <c r="H3641" i="8"/>
  <c r="J3641" i="8" s="1"/>
  <c r="H3637" i="8"/>
  <c r="J3637" i="8" s="1"/>
  <c r="H3633" i="8"/>
  <c r="J3633" i="8" s="1"/>
  <c r="H3629" i="8"/>
  <c r="J3629" i="8" s="1"/>
  <c r="H3625" i="8"/>
  <c r="J3625" i="8" s="1"/>
  <c r="H3621" i="8"/>
  <c r="J3621" i="8" s="1"/>
  <c r="H3617" i="8"/>
  <c r="J3617" i="8" s="1"/>
  <c r="H3613" i="8"/>
  <c r="J3613" i="8" s="1"/>
  <c r="H3609" i="8"/>
  <c r="J3609" i="8" s="1"/>
  <c r="H3605" i="8"/>
  <c r="J3605" i="8" s="1"/>
  <c r="H3601" i="8"/>
  <c r="J3601" i="8" s="1"/>
  <c r="H3597" i="8"/>
  <c r="J3597" i="8" s="1"/>
  <c r="H3593" i="8"/>
  <c r="J3593" i="8" s="1"/>
  <c r="H3589" i="8"/>
  <c r="J3589" i="8" s="1"/>
  <c r="H3585" i="8"/>
  <c r="J3585" i="8" s="1"/>
  <c r="H3581" i="8"/>
  <c r="J3581" i="8" s="1"/>
  <c r="H3577" i="8"/>
  <c r="J3577" i="8" s="1"/>
  <c r="H3573" i="8"/>
  <c r="J3573" i="8" s="1"/>
  <c r="H3569" i="8"/>
  <c r="J3569" i="8" s="1"/>
  <c r="H3565" i="8"/>
  <c r="J3565" i="8" s="1"/>
  <c r="H3561" i="8"/>
  <c r="J3561" i="8" s="1"/>
  <c r="H3557" i="8"/>
  <c r="J3557" i="8" s="1"/>
  <c r="H3553" i="8"/>
  <c r="J3553" i="8" s="1"/>
  <c r="H4285" i="8"/>
  <c r="J4285" i="8" s="1"/>
  <c r="H4278" i="8"/>
  <c r="J4278" i="8" s="1"/>
  <c r="H4228" i="8"/>
  <c r="J4228" i="8" s="1"/>
  <c r="H4221" i="8"/>
  <c r="J4221" i="8" s="1"/>
  <c r="H4214" i="8"/>
  <c r="J4214" i="8" s="1"/>
  <c r="H4161" i="8"/>
  <c r="J4161" i="8" s="1"/>
  <c r="H4154" i="8"/>
  <c r="J4154" i="8" s="1"/>
  <c r="H4136" i="8"/>
  <c r="J4136" i="8" s="1"/>
  <c r="H4129" i="8"/>
  <c r="J4129" i="8" s="1"/>
  <c r="H4122" i="8"/>
  <c r="J4122" i="8" s="1"/>
  <c r="H4104" i="8"/>
  <c r="J4104" i="8" s="1"/>
  <c r="H4097" i="8"/>
  <c r="J4097" i="8" s="1"/>
  <c r="H4090" i="8"/>
  <c r="J4090" i="8" s="1"/>
  <c r="H4082" i="8"/>
  <c r="J4082" i="8" s="1"/>
  <c r="H4074" i="8"/>
  <c r="J4074" i="8" s="1"/>
  <c r="H4066" i="8"/>
  <c r="J4066" i="8" s="1"/>
  <c r="H4058" i="8"/>
  <c r="J4058" i="8" s="1"/>
  <c r="H4050" i="8"/>
  <c r="J4050" i="8" s="1"/>
  <c r="H4042" i="8"/>
  <c r="J4042" i="8" s="1"/>
  <c r="H4034" i="8"/>
  <c r="J4034" i="8" s="1"/>
  <c r="H4026" i="8"/>
  <c r="J4026" i="8" s="1"/>
  <c r="H4018" i="8"/>
  <c r="J4018" i="8" s="1"/>
  <c r="H4010" i="8"/>
  <c r="J4010" i="8" s="1"/>
  <c r="H4002" i="8"/>
  <c r="J4002" i="8" s="1"/>
  <c r="H3994" i="8"/>
  <c r="J3994" i="8" s="1"/>
  <c r="H3986" i="8"/>
  <c r="J3986" i="8" s="1"/>
  <c r="H3978" i="8"/>
  <c r="J3978" i="8" s="1"/>
  <c r="H3970" i="8"/>
  <c r="J3970" i="8" s="1"/>
  <c r="H3962" i="8"/>
  <c r="J3962" i="8" s="1"/>
  <c r="H3954" i="8"/>
  <c r="J3954" i="8" s="1"/>
  <c r="H3946" i="8"/>
  <c r="J3946" i="8" s="1"/>
  <c r="H3938" i="8"/>
  <c r="J3938" i="8" s="1"/>
  <c r="H3930" i="8"/>
  <c r="J3930" i="8" s="1"/>
  <c r="H3926" i="8"/>
  <c r="J3926" i="8" s="1"/>
  <c r="H3919" i="8"/>
  <c r="J3919" i="8" s="1"/>
  <c r="H3917" i="8"/>
  <c r="J3917" i="8" s="1"/>
  <c r="H3910" i="8"/>
  <c r="J3910" i="8" s="1"/>
  <c r="H3903" i="8"/>
  <c r="J3903" i="8" s="1"/>
  <c r="H3901" i="8"/>
  <c r="J3901" i="8" s="1"/>
  <c r="H3894" i="8"/>
  <c r="J3894" i="8" s="1"/>
  <c r="H3887" i="8"/>
  <c r="J3887" i="8" s="1"/>
  <c r="H3885" i="8"/>
  <c r="J3885" i="8" s="1"/>
  <c r="H3878" i="8"/>
  <c r="J3878" i="8" s="1"/>
  <c r="H3871" i="8"/>
  <c r="J3871" i="8" s="1"/>
  <c r="H3869" i="8"/>
  <c r="J3869" i="8" s="1"/>
  <c r="H3862" i="8"/>
  <c r="J3862" i="8" s="1"/>
  <c r="H3858" i="8"/>
  <c r="J3858" i="8" s="1"/>
  <c r="H3854" i="8"/>
  <c r="J3854" i="8" s="1"/>
  <c r="H3850" i="8"/>
  <c r="J3850" i="8" s="1"/>
  <c r="H3846" i="8"/>
  <c r="J3846" i="8" s="1"/>
  <c r="H3842" i="8"/>
  <c r="J3842" i="8" s="1"/>
  <c r="H3838" i="8"/>
  <c r="J3838" i="8" s="1"/>
  <c r="H3834" i="8"/>
  <c r="J3834" i="8" s="1"/>
  <c r="H3830" i="8"/>
  <c r="J3830" i="8" s="1"/>
  <c r="H3826" i="8"/>
  <c r="J3826" i="8" s="1"/>
  <c r="H3822" i="8"/>
  <c r="J3822" i="8" s="1"/>
  <c r="H3818" i="8"/>
  <c r="J3818" i="8" s="1"/>
  <c r="H3814" i="8"/>
  <c r="J3814" i="8" s="1"/>
  <c r="H3810" i="8"/>
  <c r="J3810" i="8" s="1"/>
  <c r="H3806" i="8"/>
  <c r="J3806" i="8" s="1"/>
  <c r="H3802" i="8"/>
  <c r="J3802" i="8" s="1"/>
  <c r="H3798" i="8"/>
  <c r="J3798" i="8" s="1"/>
  <c r="H3794" i="8"/>
  <c r="J3794" i="8" s="1"/>
  <c r="H3790" i="8"/>
  <c r="J3790" i="8" s="1"/>
  <c r="H3786" i="8"/>
  <c r="J3786" i="8" s="1"/>
  <c r="H3782" i="8"/>
  <c r="J3782" i="8" s="1"/>
  <c r="H3778" i="8"/>
  <c r="J3778" i="8" s="1"/>
  <c r="H3774" i="8"/>
  <c r="J3774" i="8" s="1"/>
  <c r="H3770" i="8"/>
  <c r="J3770" i="8" s="1"/>
  <c r="H3766" i="8"/>
  <c r="J3766" i="8" s="1"/>
  <c r="H3762" i="8"/>
  <c r="J3762" i="8" s="1"/>
  <c r="H3758" i="8"/>
  <c r="J3758" i="8" s="1"/>
  <c r="H3754" i="8"/>
  <c r="J3754" i="8" s="1"/>
  <c r="H3750" i="8"/>
  <c r="J3750" i="8" s="1"/>
  <c r="H3746" i="8"/>
  <c r="J3746" i="8" s="1"/>
  <c r="H3742" i="8"/>
  <c r="J3742" i="8" s="1"/>
  <c r="H3738" i="8"/>
  <c r="J3738" i="8" s="1"/>
  <c r="H3734" i="8"/>
  <c r="J3734" i="8" s="1"/>
  <c r="H3730" i="8"/>
  <c r="J3730" i="8" s="1"/>
  <c r="H3726" i="8"/>
  <c r="J3726" i="8" s="1"/>
  <c r="H3722" i="8"/>
  <c r="J3722" i="8" s="1"/>
  <c r="H3718" i="8"/>
  <c r="J3718" i="8" s="1"/>
  <c r="H3714" i="8"/>
  <c r="J3714" i="8" s="1"/>
  <c r="H3710" i="8"/>
  <c r="J3710" i="8" s="1"/>
  <c r="H3706" i="8"/>
  <c r="J3706" i="8" s="1"/>
  <c r="H3702" i="8"/>
  <c r="J3702" i="8" s="1"/>
  <c r="H3698" i="8"/>
  <c r="J3698" i="8" s="1"/>
  <c r="H3694" i="8"/>
  <c r="J3694" i="8" s="1"/>
  <c r="H3690" i="8"/>
  <c r="J3690" i="8" s="1"/>
  <c r="H3686" i="8"/>
  <c r="J3686" i="8" s="1"/>
  <c r="H3682" i="8"/>
  <c r="J3682" i="8" s="1"/>
  <c r="H3678" i="8"/>
  <c r="J3678" i="8" s="1"/>
  <c r="H3674" i="8"/>
  <c r="J3674" i="8" s="1"/>
  <c r="H3670" i="8"/>
  <c r="J3670" i="8" s="1"/>
  <c r="H3666" i="8"/>
  <c r="J3666" i="8" s="1"/>
  <c r="H3662" i="8"/>
  <c r="J3662" i="8" s="1"/>
  <c r="H3658" i="8"/>
  <c r="J3658" i="8" s="1"/>
  <c r="H3654" i="8"/>
  <c r="J3654" i="8" s="1"/>
  <c r="H3650" i="8"/>
  <c r="J3650" i="8" s="1"/>
  <c r="H3646" i="8"/>
  <c r="J3646" i="8" s="1"/>
  <c r="H3642" i="8"/>
  <c r="J3642" i="8" s="1"/>
  <c r="H3638" i="8"/>
  <c r="J3638" i="8" s="1"/>
  <c r="H3634" i="8"/>
  <c r="J3634" i="8" s="1"/>
  <c r="H3630" i="8"/>
  <c r="J3630" i="8" s="1"/>
  <c r="H3626" i="8"/>
  <c r="J3626" i="8" s="1"/>
  <c r="H3622" i="8"/>
  <c r="J3622" i="8" s="1"/>
  <c r="H3618" i="8"/>
  <c r="J3618" i="8" s="1"/>
  <c r="H3614" i="8"/>
  <c r="J3614" i="8" s="1"/>
  <c r="H3610" i="8"/>
  <c r="J3610" i="8" s="1"/>
  <c r="H3606" i="8"/>
  <c r="J3606" i="8" s="1"/>
  <c r="H3602" i="8"/>
  <c r="J3602" i="8" s="1"/>
  <c r="H3598" i="8"/>
  <c r="J3598" i="8" s="1"/>
  <c r="H3594" i="8"/>
  <c r="J3594" i="8" s="1"/>
  <c r="H3590" i="8"/>
  <c r="J3590" i="8" s="1"/>
  <c r="H3586" i="8"/>
  <c r="J3586" i="8" s="1"/>
  <c r="H3582" i="8"/>
  <c r="J3582" i="8" s="1"/>
  <c r="H3578" i="8"/>
  <c r="J3578" i="8" s="1"/>
  <c r="H3574" i="8"/>
  <c r="J3574" i="8" s="1"/>
  <c r="H3570" i="8"/>
  <c r="J3570" i="8" s="1"/>
  <c r="H3566" i="8"/>
  <c r="J3566" i="8" s="1"/>
  <c r="H3562" i="8"/>
  <c r="J3562" i="8" s="1"/>
  <c r="H4276" i="8"/>
  <c r="J4276" i="8" s="1"/>
  <c r="H4269" i="8"/>
  <c r="J4269" i="8" s="1"/>
  <c r="H4262" i="8"/>
  <c r="J4262" i="8" s="1"/>
  <c r="H4212" i="8"/>
  <c r="J4212" i="8" s="1"/>
  <c r="H4205" i="8"/>
  <c r="J4205" i="8" s="1"/>
  <c r="H4198" i="8"/>
  <c r="J4198" i="8" s="1"/>
  <c r="H4164" i="8"/>
  <c r="J4164" i="8" s="1"/>
  <c r="H4157" i="8"/>
  <c r="J4157" i="8" s="1"/>
  <c r="H4150" i="8"/>
  <c r="J4150" i="8" s="1"/>
  <c r="H4132" i="8"/>
  <c r="J4132" i="8" s="1"/>
  <c r="H4125" i="8"/>
  <c r="J4125" i="8" s="1"/>
  <c r="H4118" i="8"/>
  <c r="J4118" i="8" s="1"/>
  <c r="H4100" i="8"/>
  <c r="J4100" i="8" s="1"/>
  <c r="H4093" i="8"/>
  <c r="J4093" i="8" s="1"/>
  <c r="H4087" i="8"/>
  <c r="J4087" i="8" s="1"/>
  <c r="H4079" i="8"/>
  <c r="J4079" i="8" s="1"/>
  <c r="H4071" i="8"/>
  <c r="J4071" i="8" s="1"/>
  <c r="H4063" i="8"/>
  <c r="J4063" i="8" s="1"/>
  <c r="H4055" i="8"/>
  <c r="J4055" i="8" s="1"/>
  <c r="H4047" i="8"/>
  <c r="J4047" i="8" s="1"/>
  <c r="H4039" i="8"/>
  <c r="J4039" i="8" s="1"/>
  <c r="H4031" i="8"/>
  <c r="J4031" i="8" s="1"/>
  <c r="H4023" i="8"/>
  <c r="J4023" i="8" s="1"/>
  <c r="H4015" i="8"/>
  <c r="J4015" i="8" s="1"/>
  <c r="H4007" i="8"/>
  <c r="J4007" i="8" s="1"/>
  <c r="H3999" i="8"/>
  <c r="J3999" i="8" s="1"/>
  <c r="H3991" i="8"/>
  <c r="J3991" i="8" s="1"/>
  <c r="H3983" i="8"/>
  <c r="J3983" i="8" s="1"/>
  <c r="H3975" i="8"/>
  <c r="J3975" i="8" s="1"/>
  <c r="H3967" i="8"/>
  <c r="J3967" i="8" s="1"/>
  <c r="H3959" i="8"/>
  <c r="J3959" i="8" s="1"/>
  <c r="H3951" i="8"/>
  <c r="J3951" i="8" s="1"/>
  <c r="H3943" i="8"/>
  <c r="J3943" i="8" s="1"/>
  <c r="H3935" i="8"/>
  <c r="J3935" i="8" s="1"/>
  <c r="H3922" i="8"/>
  <c r="J3922" i="8" s="1"/>
  <c r="H3915" i="8"/>
  <c r="J3915" i="8" s="1"/>
  <c r="H3913" i="8"/>
  <c r="J3913" i="8" s="1"/>
  <c r="H3906" i="8"/>
  <c r="J3906" i="8" s="1"/>
  <c r="H3899" i="8"/>
  <c r="J3899" i="8" s="1"/>
  <c r="H3897" i="8"/>
  <c r="J3897" i="8" s="1"/>
  <c r="H3890" i="8"/>
  <c r="J3890" i="8" s="1"/>
  <c r="H3883" i="8"/>
  <c r="J3883" i="8" s="1"/>
  <c r="H3881" i="8"/>
  <c r="J3881" i="8" s="1"/>
  <c r="H3874" i="8"/>
  <c r="J3874" i="8" s="1"/>
  <c r="H3867" i="8"/>
  <c r="J3867" i="8" s="1"/>
  <c r="H3865" i="8"/>
  <c r="J3865" i="8" s="1"/>
  <c r="H3859" i="8"/>
  <c r="J3859" i="8" s="1"/>
  <c r="H3855" i="8"/>
  <c r="J3855" i="8" s="1"/>
  <c r="H3851" i="8"/>
  <c r="J3851" i="8" s="1"/>
  <c r="H3847" i="8"/>
  <c r="J3847" i="8" s="1"/>
  <c r="H3843" i="8"/>
  <c r="J3843" i="8" s="1"/>
  <c r="H3839" i="8"/>
  <c r="J3839" i="8" s="1"/>
  <c r="H3835" i="8"/>
  <c r="J3835" i="8" s="1"/>
  <c r="H3831" i="8"/>
  <c r="J3831" i="8" s="1"/>
  <c r="H3827" i="8"/>
  <c r="J3827" i="8" s="1"/>
  <c r="H3823" i="8"/>
  <c r="J3823" i="8" s="1"/>
  <c r="H3819" i="8"/>
  <c r="J3819" i="8" s="1"/>
  <c r="H3815" i="8"/>
  <c r="J3815" i="8" s="1"/>
  <c r="H3811" i="8"/>
  <c r="J3811" i="8" s="1"/>
  <c r="H3807" i="8"/>
  <c r="J3807" i="8" s="1"/>
  <c r="H3803" i="8"/>
  <c r="J3803" i="8" s="1"/>
  <c r="H3799" i="8"/>
  <c r="J3799" i="8" s="1"/>
  <c r="H3795" i="8"/>
  <c r="J3795" i="8" s="1"/>
  <c r="H3791" i="8"/>
  <c r="J3791" i="8" s="1"/>
  <c r="H3787" i="8"/>
  <c r="J3787" i="8" s="1"/>
  <c r="H3783" i="8"/>
  <c r="J3783" i="8" s="1"/>
  <c r="H3779" i="8"/>
  <c r="J3779" i="8" s="1"/>
  <c r="H3775" i="8"/>
  <c r="J3775" i="8" s="1"/>
  <c r="H3771" i="8"/>
  <c r="J3771" i="8" s="1"/>
  <c r="H3767" i="8"/>
  <c r="J3767" i="8" s="1"/>
  <c r="H3763" i="8"/>
  <c r="J3763" i="8" s="1"/>
  <c r="H3759" i="8"/>
  <c r="J3759" i="8" s="1"/>
  <c r="H3755" i="8"/>
  <c r="J3755" i="8" s="1"/>
  <c r="H3751" i="8"/>
  <c r="J3751" i="8" s="1"/>
  <c r="H3747" i="8"/>
  <c r="J3747" i="8" s="1"/>
  <c r="H3743" i="8"/>
  <c r="J3743" i="8" s="1"/>
  <c r="H3739" i="8"/>
  <c r="J3739" i="8" s="1"/>
  <c r="H3735" i="8"/>
  <c r="J3735" i="8" s="1"/>
  <c r="H3731" i="8"/>
  <c r="J3731" i="8" s="1"/>
  <c r="H3727" i="8"/>
  <c r="J3727" i="8" s="1"/>
  <c r="H3723" i="8"/>
  <c r="J3723" i="8" s="1"/>
  <c r="H3719" i="8"/>
  <c r="J3719" i="8" s="1"/>
  <c r="H3715" i="8"/>
  <c r="J3715" i="8" s="1"/>
  <c r="H3711" i="8"/>
  <c r="J3711" i="8" s="1"/>
  <c r="H3707" i="8"/>
  <c r="J3707" i="8" s="1"/>
  <c r="H3703" i="8"/>
  <c r="J3703" i="8" s="1"/>
  <c r="H3699" i="8"/>
  <c r="J3699" i="8" s="1"/>
  <c r="H3695" i="8"/>
  <c r="J3695" i="8" s="1"/>
  <c r="H3691" i="8"/>
  <c r="J3691" i="8" s="1"/>
  <c r="H3687" i="8"/>
  <c r="J3687" i="8" s="1"/>
  <c r="H3683" i="8"/>
  <c r="J3683" i="8" s="1"/>
  <c r="H3679" i="8"/>
  <c r="J3679" i="8" s="1"/>
  <c r="H3675" i="8"/>
  <c r="J3675" i="8" s="1"/>
  <c r="H3671" i="8"/>
  <c r="J3671" i="8" s="1"/>
  <c r="H3667" i="8"/>
  <c r="J3667" i="8" s="1"/>
  <c r="H3663" i="8"/>
  <c r="J3663" i="8" s="1"/>
  <c r="H3659" i="8"/>
  <c r="J3659" i="8" s="1"/>
  <c r="H3655" i="8"/>
  <c r="J3655" i="8" s="1"/>
  <c r="H3651" i="8"/>
  <c r="J3651" i="8" s="1"/>
  <c r="H3647" i="8"/>
  <c r="J3647" i="8" s="1"/>
  <c r="H3643" i="8"/>
  <c r="J3643" i="8" s="1"/>
  <c r="H3639" i="8"/>
  <c r="J3639" i="8" s="1"/>
  <c r="H3635" i="8"/>
  <c r="J3635" i="8" s="1"/>
  <c r="H3631" i="8"/>
  <c r="J3631" i="8" s="1"/>
  <c r="H3627" i="8"/>
  <c r="J3627" i="8" s="1"/>
  <c r="H3623" i="8"/>
  <c r="J3623" i="8" s="1"/>
  <c r="H3619" i="8"/>
  <c r="J3619" i="8" s="1"/>
  <c r="H3615" i="8"/>
  <c r="J3615" i="8" s="1"/>
  <c r="H3611" i="8"/>
  <c r="J3611" i="8" s="1"/>
  <c r="H3607" i="8"/>
  <c r="J3607" i="8" s="1"/>
  <c r="H3603" i="8"/>
  <c r="J3603" i="8" s="1"/>
  <c r="H3599" i="8"/>
  <c r="J3599" i="8" s="1"/>
  <c r="H3595" i="8"/>
  <c r="J3595" i="8" s="1"/>
  <c r="H3591" i="8"/>
  <c r="J3591" i="8" s="1"/>
  <c r="H3587" i="8"/>
  <c r="J3587" i="8" s="1"/>
  <c r="H3583" i="8"/>
  <c r="J3583" i="8" s="1"/>
  <c r="H3579" i="8"/>
  <c r="J3579" i="8" s="1"/>
  <c r="H3575" i="8"/>
  <c r="J3575" i="8" s="1"/>
  <c r="H3571" i="8"/>
  <c r="J3571" i="8" s="1"/>
  <c r="H3567" i="8"/>
  <c r="J3567" i="8" s="1"/>
  <c r="H3563" i="8"/>
  <c r="J3563" i="8" s="1"/>
  <c r="H3559" i="8"/>
  <c r="J3559" i="8" s="1"/>
  <c r="H3555" i="8"/>
  <c r="J3555" i="8" s="1"/>
  <c r="H4260" i="8"/>
  <c r="J4260" i="8" s="1"/>
  <c r="H4253" i="8"/>
  <c r="J4253" i="8" s="1"/>
  <c r="H4246" i="8"/>
  <c r="J4246" i="8" s="1"/>
  <c r="H4196" i="8"/>
  <c r="J4196" i="8" s="1"/>
  <c r="H4189" i="8"/>
  <c r="J4189" i="8" s="1"/>
  <c r="H4182" i="8"/>
  <c r="J4182" i="8" s="1"/>
  <c r="H4152" i="8"/>
  <c r="J4152" i="8" s="1"/>
  <c r="H4145" i="8"/>
  <c r="J4145" i="8" s="1"/>
  <c r="H4138" i="8"/>
  <c r="J4138" i="8" s="1"/>
  <c r="H4120" i="8"/>
  <c r="J4120" i="8" s="1"/>
  <c r="H4113" i="8"/>
  <c r="J4113" i="8" s="1"/>
  <c r="H4106" i="8"/>
  <c r="J4106" i="8" s="1"/>
  <c r="H4086" i="8"/>
  <c r="J4086" i="8" s="1"/>
  <c r="H4078" i="8"/>
  <c r="J4078" i="8" s="1"/>
  <c r="H4070" i="8"/>
  <c r="J4070" i="8" s="1"/>
  <c r="H4062" i="8"/>
  <c r="J4062" i="8" s="1"/>
  <c r="H4054" i="8"/>
  <c r="J4054" i="8" s="1"/>
  <c r="H4046" i="8"/>
  <c r="J4046" i="8" s="1"/>
  <c r="H4038" i="8"/>
  <c r="J4038" i="8" s="1"/>
  <c r="H4030" i="8"/>
  <c r="J4030" i="8" s="1"/>
  <c r="H4022" i="8"/>
  <c r="J4022" i="8" s="1"/>
  <c r="H4014" i="8"/>
  <c r="J4014" i="8" s="1"/>
  <c r="H4006" i="8"/>
  <c r="J4006" i="8" s="1"/>
  <c r="H3998" i="8"/>
  <c r="J3998" i="8" s="1"/>
  <c r="H3990" i="8"/>
  <c r="J3990" i="8" s="1"/>
  <c r="H3982" i="8"/>
  <c r="J3982" i="8" s="1"/>
  <c r="H3974" i="8"/>
  <c r="J3974" i="8" s="1"/>
  <c r="H3966" i="8"/>
  <c r="J3966" i="8" s="1"/>
  <c r="H3958" i="8"/>
  <c r="J3958" i="8" s="1"/>
  <c r="H3950" i="8"/>
  <c r="J3950" i="8" s="1"/>
  <c r="H3942" i="8"/>
  <c r="J3942" i="8" s="1"/>
  <c r="H3934" i="8"/>
  <c r="J3934" i="8" s="1"/>
  <c r="H3927" i="8"/>
  <c r="J3927" i="8" s="1"/>
  <c r="H3925" i="8"/>
  <c r="J3925" i="8" s="1"/>
  <c r="H3918" i="8"/>
  <c r="J3918" i="8" s="1"/>
  <c r="H3911" i="8"/>
  <c r="J3911" i="8" s="1"/>
  <c r="H3909" i="8"/>
  <c r="J3909" i="8" s="1"/>
  <c r="H3902" i="8"/>
  <c r="J3902" i="8" s="1"/>
  <c r="H3895" i="8"/>
  <c r="J3895" i="8" s="1"/>
  <c r="H3893" i="8"/>
  <c r="J3893" i="8" s="1"/>
  <c r="H3886" i="8"/>
  <c r="J3886" i="8" s="1"/>
  <c r="H3879" i="8"/>
  <c r="J3879" i="8" s="1"/>
  <c r="H3877" i="8"/>
  <c r="J3877" i="8" s="1"/>
  <c r="H3870" i="8"/>
  <c r="J3870" i="8" s="1"/>
  <c r="H3863" i="8"/>
  <c r="J3863" i="8" s="1"/>
  <c r="H3860" i="8"/>
  <c r="J3860" i="8" s="1"/>
  <c r="H3856" i="8"/>
  <c r="J3856" i="8" s="1"/>
  <c r="H3852" i="8"/>
  <c r="J3852" i="8" s="1"/>
  <c r="H3848" i="8"/>
  <c r="J3848" i="8" s="1"/>
  <c r="H3844" i="8"/>
  <c r="J3844" i="8" s="1"/>
  <c r="H3840" i="8"/>
  <c r="J3840" i="8" s="1"/>
  <c r="H3836" i="8"/>
  <c r="J3836" i="8" s="1"/>
  <c r="H3832" i="8"/>
  <c r="J3832" i="8" s="1"/>
  <c r="H3828" i="8"/>
  <c r="J3828" i="8" s="1"/>
  <c r="H3824" i="8"/>
  <c r="J3824" i="8" s="1"/>
  <c r="H3820" i="8"/>
  <c r="J3820" i="8" s="1"/>
  <c r="H3816" i="8"/>
  <c r="J3816" i="8" s="1"/>
  <c r="H3812" i="8"/>
  <c r="J3812" i="8" s="1"/>
  <c r="H3808" i="8"/>
  <c r="J3808" i="8" s="1"/>
  <c r="H3804" i="8"/>
  <c r="J3804" i="8" s="1"/>
  <c r="H3800" i="8"/>
  <c r="J3800" i="8" s="1"/>
  <c r="H3796" i="8"/>
  <c r="J3796" i="8" s="1"/>
  <c r="H3792" i="8"/>
  <c r="J3792" i="8" s="1"/>
  <c r="H3788" i="8"/>
  <c r="J3788" i="8" s="1"/>
  <c r="H3784" i="8"/>
  <c r="J3784" i="8" s="1"/>
  <c r="H3780" i="8"/>
  <c r="J3780" i="8" s="1"/>
  <c r="H3776" i="8"/>
  <c r="J3776" i="8" s="1"/>
  <c r="H3772" i="8"/>
  <c r="J3772" i="8" s="1"/>
  <c r="H3768" i="8"/>
  <c r="J3768" i="8" s="1"/>
  <c r="H3764" i="8"/>
  <c r="J3764" i="8" s="1"/>
  <c r="H3760" i="8"/>
  <c r="J3760" i="8" s="1"/>
  <c r="H3756" i="8"/>
  <c r="J3756" i="8" s="1"/>
  <c r="H3752" i="8"/>
  <c r="J3752" i="8" s="1"/>
  <c r="H3748" i="8"/>
  <c r="J3748" i="8" s="1"/>
  <c r="H3744" i="8"/>
  <c r="J3744" i="8" s="1"/>
  <c r="H3740" i="8"/>
  <c r="J3740" i="8" s="1"/>
  <c r="H3736" i="8"/>
  <c r="J3736" i="8" s="1"/>
  <c r="H3732" i="8"/>
  <c r="J3732" i="8" s="1"/>
  <c r="H3728" i="8"/>
  <c r="J3728" i="8" s="1"/>
  <c r="H3724" i="8"/>
  <c r="J3724" i="8" s="1"/>
  <c r="H3720" i="8"/>
  <c r="J3720" i="8" s="1"/>
  <c r="H3716" i="8"/>
  <c r="J3716" i="8" s="1"/>
  <c r="H3712" i="8"/>
  <c r="J3712" i="8" s="1"/>
  <c r="H3708" i="8"/>
  <c r="J3708" i="8" s="1"/>
  <c r="H3704" i="8"/>
  <c r="J3704" i="8" s="1"/>
  <c r="H3700" i="8"/>
  <c r="J3700" i="8" s="1"/>
  <c r="H3696" i="8"/>
  <c r="J3696" i="8" s="1"/>
  <c r="H3692" i="8"/>
  <c r="J3692" i="8" s="1"/>
  <c r="H3688" i="8"/>
  <c r="J3688" i="8" s="1"/>
  <c r="H3684" i="8"/>
  <c r="J3684" i="8" s="1"/>
  <c r="H3680" i="8"/>
  <c r="J3680" i="8" s="1"/>
  <c r="H3676" i="8"/>
  <c r="J3676" i="8" s="1"/>
  <c r="H3672" i="8"/>
  <c r="J3672" i="8" s="1"/>
  <c r="H3668" i="8"/>
  <c r="J3668" i="8" s="1"/>
  <c r="H3664" i="8"/>
  <c r="J3664" i="8" s="1"/>
  <c r="H3660" i="8"/>
  <c r="J3660" i="8" s="1"/>
  <c r="H3656" i="8"/>
  <c r="J3656" i="8" s="1"/>
  <c r="H3652" i="8"/>
  <c r="J3652" i="8" s="1"/>
  <c r="H3648" i="8"/>
  <c r="J3648" i="8" s="1"/>
  <c r="H3644" i="8"/>
  <c r="J3644" i="8" s="1"/>
  <c r="H3640" i="8"/>
  <c r="J3640" i="8" s="1"/>
  <c r="H3636" i="8"/>
  <c r="J3636" i="8" s="1"/>
  <c r="H3632" i="8"/>
  <c r="J3632" i="8" s="1"/>
  <c r="H3628" i="8"/>
  <c r="J3628" i="8" s="1"/>
  <c r="H3624" i="8"/>
  <c r="J3624" i="8" s="1"/>
  <c r="H3620" i="8"/>
  <c r="J3620" i="8" s="1"/>
  <c r="H3616" i="8"/>
  <c r="J3616" i="8" s="1"/>
  <c r="H3612" i="8"/>
  <c r="J3612" i="8" s="1"/>
  <c r="H3608" i="8"/>
  <c r="J3608" i="8" s="1"/>
  <c r="H3604" i="8"/>
  <c r="J3604" i="8" s="1"/>
  <c r="H3600" i="8"/>
  <c r="J3600" i="8" s="1"/>
  <c r="H3596" i="8"/>
  <c r="J3596" i="8" s="1"/>
  <c r="H3592" i="8"/>
  <c r="J3592" i="8" s="1"/>
  <c r="H3588" i="8"/>
  <c r="J3588" i="8" s="1"/>
  <c r="H3572" i="8"/>
  <c r="J3572" i="8" s="1"/>
  <c r="H3558" i="8"/>
  <c r="J3558" i="8" s="1"/>
  <c r="H3551" i="8"/>
  <c r="J3551" i="8" s="1"/>
  <c r="H3547" i="8"/>
  <c r="J3547" i="8" s="1"/>
  <c r="H3543" i="8"/>
  <c r="J3543" i="8" s="1"/>
  <c r="H3539" i="8"/>
  <c r="J3539" i="8" s="1"/>
  <c r="H3535" i="8"/>
  <c r="J3535" i="8" s="1"/>
  <c r="H3531" i="8"/>
  <c r="J3531" i="8" s="1"/>
  <c r="H3527" i="8"/>
  <c r="J3527" i="8" s="1"/>
  <c r="H3523" i="8"/>
  <c r="J3523" i="8" s="1"/>
  <c r="H3519" i="8"/>
  <c r="J3519" i="8" s="1"/>
  <c r="H3515" i="8"/>
  <c r="J3515" i="8" s="1"/>
  <c r="H3511" i="8"/>
  <c r="J3511" i="8" s="1"/>
  <c r="H3507" i="8"/>
  <c r="J3507" i="8" s="1"/>
  <c r="H3503" i="8"/>
  <c r="J3503" i="8" s="1"/>
  <c r="H3499" i="8"/>
  <c r="J3499" i="8" s="1"/>
  <c r="H3495" i="8"/>
  <c r="J3495" i="8" s="1"/>
  <c r="H3491" i="8"/>
  <c r="J3491" i="8" s="1"/>
  <c r="H3487" i="8"/>
  <c r="J3487" i="8" s="1"/>
  <c r="H3483" i="8"/>
  <c r="J3483" i="8" s="1"/>
  <c r="H3479" i="8"/>
  <c r="J3479" i="8" s="1"/>
  <c r="H3475" i="8"/>
  <c r="J3475" i="8" s="1"/>
  <c r="H3471" i="8"/>
  <c r="J3471" i="8" s="1"/>
  <c r="H3467" i="8"/>
  <c r="J3467" i="8" s="1"/>
  <c r="H3463" i="8"/>
  <c r="J3463" i="8" s="1"/>
  <c r="H3459" i="8"/>
  <c r="J3459" i="8" s="1"/>
  <c r="H3455" i="8"/>
  <c r="J3455" i="8" s="1"/>
  <c r="H3451" i="8"/>
  <c r="J3451" i="8" s="1"/>
  <c r="H3447" i="8"/>
  <c r="J3447" i="8" s="1"/>
  <c r="H3443" i="8"/>
  <c r="J3443" i="8" s="1"/>
  <c r="H3439" i="8"/>
  <c r="J3439" i="8" s="1"/>
  <c r="H3435" i="8"/>
  <c r="J3435" i="8" s="1"/>
  <c r="H3431" i="8"/>
  <c r="J3431" i="8" s="1"/>
  <c r="H3427" i="8"/>
  <c r="J3427" i="8" s="1"/>
  <c r="H3423" i="8"/>
  <c r="J3423" i="8" s="1"/>
  <c r="H3419" i="8"/>
  <c r="J3419" i="8" s="1"/>
  <c r="H3415" i="8"/>
  <c r="J3415" i="8" s="1"/>
  <c r="H3411" i="8"/>
  <c r="J3411" i="8" s="1"/>
  <c r="H3407" i="8"/>
  <c r="J3407" i="8" s="1"/>
  <c r="H3403" i="8"/>
  <c r="J3403" i="8" s="1"/>
  <c r="H3399" i="8"/>
  <c r="J3399" i="8" s="1"/>
  <c r="H3395" i="8"/>
  <c r="J3395" i="8" s="1"/>
  <c r="H3391" i="8"/>
  <c r="J3391" i="8" s="1"/>
  <c r="H3387" i="8"/>
  <c r="J3387" i="8" s="1"/>
  <c r="H3383" i="8"/>
  <c r="J3383" i="8" s="1"/>
  <c r="H3379" i="8"/>
  <c r="J3379" i="8" s="1"/>
  <c r="H3375" i="8"/>
  <c r="J3375" i="8" s="1"/>
  <c r="H3371" i="8"/>
  <c r="J3371" i="8" s="1"/>
  <c r="H3367" i="8"/>
  <c r="J3367" i="8" s="1"/>
  <c r="H3363" i="8"/>
  <c r="J3363" i="8" s="1"/>
  <c r="H3359" i="8"/>
  <c r="J3359" i="8" s="1"/>
  <c r="H3355" i="8"/>
  <c r="J3355" i="8" s="1"/>
  <c r="H3351" i="8"/>
  <c r="J3351" i="8" s="1"/>
  <c r="H3347" i="8"/>
  <c r="J3347" i="8" s="1"/>
  <c r="H3343" i="8"/>
  <c r="J3343" i="8" s="1"/>
  <c r="H3339" i="8"/>
  <c r="J3339" i="8" s="1"/>
  <c r="H3335" i="8"/>
  <c r="J3335" i="8" s="1"/>
  <c r="H3331" i="8"/>
  <c r="J3331" i="8" s="1"/>
  <c r="H3327" i="8"/>
  <c r="J3327" i="8" s="1"/>
  <c r="H3323" i="8"/>
  <c r="J3323" i="8" s="1"/>
  <c r="H3319" i="8"/>
  <c r="J3319" i="8" s="1"/>
  <c r="H3315" i="8"/>
  <c r="J3315" i="8" s="1"/>
  <c r="H3311" i="8"/>
  <c r="J3311" i="8" s="1"/>
  <c r="H3307" i="8"/>
  <c r="J3307" i="8" s="1"/>
  <c r="H3303" i="8"/>
  <c r="J3303" i="8" s="1"/>
  <c r="H3299" i="8"/>
  <c r="J3299" i="8" s="1"/>
  <c r="H3295" i="8"/>
  <c r="J3295" i="8" s="1"/>
  <c r="H3291" i="8"/>
  <c r="J3291" i="8" s="1"/>
  <c r="H3287" i="8"/>
  <c r="J3287" i="8" s="1"/>
  <c r="H3283" i="8"/>
  <c r="J3283" i="8" s="1"/>
  <c r="H3279" i="8"/>
  <c r="J3279" i="8" s="1"/>
  <c r="H3275" i="8"/>
  <c r="J3275" i="8" s="1"/>
  <c r="H3271" i="8"/>
  <c r="J3271" i="8" s="1"/>
  <c r="H3267" i="8"/>
  <c r="J3267" i="8" s="1"/>
  <c r="H3263" i="8"/>
  <c r="J3263" i="8" s="1"/>
  <c r="H3259" i="8"/>
  <c r="J3259" i="8" s="1"/>
  <c r="H3255" i="8"/>
  <c r="J3255" i="8" s="1"/>
  <c r="H3251" i="8"/>
  <c r="J3251" i="8" s="1"/>
  <c r="H3247" i="8"/>
  <c r="J3247" i="8" s="1"/>
  <c r="H3243" i="8"/>
  <c r="J3243" i="8" s="1"/>
  <c r="H3239" i="8"/>
  <c r="J3239" i="8" s="1"/>
  <c r="H3235" i="8"/>
  <c r="J3235" i="8" s="1"/>
  <c r="H3231" i="8"/>
  <c r="J3231" i="8" s="1"/>
  <c r="H3227" i="8"/>
  <c r="J3227" i="8" s="1"/>
  <c r="H3223" i="8"/>
  <c r="J3223" i="8" s="1"/>
  <c r="H3219" i="8"/>
  <c r="J3219" i="8" s="1"/>
  <c r="H3215" i="8"/>
  <c r="J3215" i="8" s="1"/>
  <c r="H3211" i="8"/>
  <c r="J3211" i="8" s="1"/>
  <c r="H3207" i="8"/>
  <c r="J3207" i="8" s="1"/>
  <c r="H3203" i="8"/>
  <c r="J3203" i="8" s="1"/>
  <c r="H3199" i="8"/>
  <c r="J3199" i="8" s="1"/>
  <c r="H3195" i="8"/>
  <c r="J3195" i="8" s="1"/>
  <c r="H3191" i="8"/>
  <c r="J3191" i="8" s="1"/>
  <c r="H3187" i="8"/>
  <c r="J3187" i="8" s="1"/>
  <c r="H3183" i="8"/>
  <c r="J3183" i="8" s="1"/>
  <c r="H3179" i="8"/>
  <c r="J3179" i="8" s="1"/>
  <c r="H3175" i="8"/>
  <c r="J3175" i="8" s="1"/>
  <c r="H3171" i="8"/>
  <c r="J3171" i="8" s="1"/>
  <c r="H3167" i="8"/>
  <c r="J3167" i="8" s="1"/>
  <c r="H3163" i="8"/>
  <c r="J3163" i="8" s="1"/>
  <c r="H3159" i="8"/>
  <c r="J3159" i="8" s="1"/>
  <c r="H3155" i="8"/>
  <c r="J3155" i="8" s="1"/>
  <c r="H3151" i="8"/>
  <c r="J3151" i="8" s="1"/>
  <c r="H3147" i="8"/>
  <c r="J3147" i="8" s="1"/>
  <c r="H3143" i="8"/>
  <c r="J3143" i="8" s="1"/>
  <c r="H3139" i="8"/>
  <c r="J3139" i="8" s="1"/>
  <c r="H3135" i="8"/>
  <c r="J3135" i="8" s="1"/>
  <c r="H3131" i="8"/>
  <c r="J3131" i="8" s="1"/>
  <c r="H3127" i="8"/>
  <c r="J3127" i="8" s="1"/>
  <c r="H3123" i="8"/>
  <c r="J3123" i="8" s="1"/>
  <c r="H3119" i="8"/>
  <c r="J3119" i="8" s="1"/>
  <c r="H3115" i="8"/>
  <c r="J3115" i="8" s="1"/>
  <c r="H3111" i="8"/>
  <c r="J3111" i="8" s="1"/>
  <c r="H3107" i="8"/>
  <c r="J3107" i="8" s="1"/>
  <c r="H3103" i="8"/>
  <c r="J3103" i="8" s="1"/>
  <c r="H3099" i="8"/>
  <c r="J3099" i="8" s="1"/>
  <c r="H3095" i="8"/>
  <c r="J3095" i="8" s="1"/>
  <c r="H3091" i="8"/>
  <c r="J3091" i="8" s="1"/>
  <c r="H3087" i="8"/>
  <c r="J3087" i="8" s="1"/>
  <c r="H3083" i="8"/>
  <c r="J3083" i="8" s="1"/>
  <c r="H3079" i="8"/>
  <c r="J3079" i="8" s="1"/>
  <c r="H3075" i="8"/>
  <c r="J3075" i="8" s="1"/>
  <c r="H3071" i="8"/>
  <c r="J3071" i="8" s="1"/>
  <c r="H3067" i="8"/>
  <c r="J3067" i="8" s="1"/>
  <c r="H3063" i="8"/>
  <c r="J3063" i="8" s="1"/>
  <c r="H3059" i="8"/>
  <c r="J3059" i="8" s="1"/>
  <c r="H3055" i="8"/>
  <c r="J3055" i="8" s="1"/>
  <c r="H3051" i="8"/>
  <c r="J3051" i="8" s="1"/>
  <c r="H3047" i="8"/>
  <c r="J3047" i="8" s="1"/>
  <c r="H3043" i="8"/>
  <c r="J3043" i="8" s="1"/>
  <c r="H3039" i="8"/>
  <c r="J3039" i="8" s="1"/>
  <c r="H3035" i="8"/>
  <c r="J3035" i="8" s="1"/>
  <c r="H3031" i="8"/>
  <c r="J3031" i="8" s="1"/>
  <c r="H3027" i="8"/>
  <c r="J3027" i="8" s="1"/>
  <c r="H3023" i="8"/>
  <c r="J3023" i="8" s="1"/>
  <c r="H3019" i="8"/>
  <c r="J3019" i="8" s="1"/>
  <c r="H3015" i="8"/>
  <c r="J3015" i="8" s="1"/>
  <c r="H3011" i="8"/>
  <c r="J3011" i="8" s="1"/>
  <c r="H3007" i="8"/>
  <c r="J3007" i="8" s="1"/>
  <c r="H3003" i="8"/>
  <c r="J3003" i="8" s="1"/>
  <c r="H2999" i="8"/>
  <c r="J2999" i="8" s="1"/>
  <c r="H2995" i="8"/>
  <c r="J2995" i="8" s="1"/>
  <c r="H2991" i="8"/>
  <c r="J2991" i="8" s="1"/>
  <c r="H2987" i="8"/>
  <c r="J2987" i="8" s="1"/>
  <c r="H2983" i="8"/>
  <c r="J2983" i="8" s="1"/>
  <c r="H2979" i="8"/>
  <c r="J2979" i="8" s="1"/>
  <c r="H2975" i="8"/>
  <c r="J2975" i="8" s="1"/>
  <c r="H2971" i="8"/>
  <c r="J2971" i="8" s="1"/>
  <c r="H2967" i="8"/>
  <c r="J2967" i="8" s="1"/>
  <c r="H2963" i="8"/>
  <c r="J2963" i="8" s="1"/>
  <c r="H2959" i="8"/>
  <c r="J2959" i="8" s="1"/>
  <c r="H2955" i="8"/>
  <c r="J2955" i="8" s="1"/>
  <c r="H2951" i="8"/>
  <c r="J2951" i="8" s="1"/>
  <c r="H2947" i="8"/>
  <c r="J2947" i="8" s="1"/>
  <c r="H2943" i="8"/>
  <c r="J2943" i="8" s="1"/>
  <c r="H2939" i="8"/>
  <c r="J2939" i="8" s="1"/>
  <c r="H2935" i="8"/>
  <c r="J2935" i="8" s="1"/>
  <c r="H2931" i="8"/>
  <c r="J2931" i="8" s="1"/>
  <c r="H2927" i="8"/>
  <c r="J2927" i="8" s="1"/>
  <c r="H2923" i="8"/>
  <c r="J2923" i="8" s="1"/>
  <c r="H2919" i="8"/>
  <c r="J2919" i="8" s="1"/>
  <c r="H2915" i="8"/>
  <c r="J2915" i="8" s="1"/>
  <c r="H2911" i="8"/>
  <c r="J2911" i="8" s="1"/>
  <c r="H2907" i="8"/>
  <c r="J2907" i="8" s="1"/>
  <c r="H2903" i="8"/>
  <c r="J2903" i="8" s="1"/>
  <c r="H2899" i="8"/>
  <c r="J2899" i="8" s="1"/>
  <c r="H2895" i="8"/>
  <c r="J2895" i="8" s="1"/>
  <c r="H2891" i="8"/>
  <c r="J2891" i="8" s="1"/>
  <c r="H2887" i="8"/>
  <c r="J2887" i="8" s="1"/>
  <c r="H2883" i="8"/>
  <c r="J2883" i="8" s="1"/>
  <c r="H2879" i="8"/>
  <c r="J2879" i="8" s="1"/>
  <c r="H2875" i="8"/>
  <c r="J2875" i="8" s="1"/>
  <c r="H2871" i="8"/>
  <c r="J2871" i="8" s="1"/>
  <c r="H2867" i="8"/>
  <c r="J2867" i="8" s="1"/>
  <c r="H2863" i="8"/>
  <c r="J2863" i="8" s="1"/>
  <c r="H2859" i="8"/>
  <c r="J2859" i="8" s="1"/>
  <c r="H2855" i="8"/>
  <c r="J2855" i="8" s="1"/>
  <c r="H2851" i="8"/>
  <c r="J2851" i="8" s="1"/>
  <c r="H2847" i="8"/>
  <c r="J2847" i="8" s="1"/>
  <c r="H2843" i="8"/>
  <c r="J2843" i="8" s="1"/>
  <c r="H2839" i="8"/>
  <c r="J2839" i="8" s="1"/>
  <c r="H2835" i="8"/>
  <c r="J2835" i="8" s="1"/>
  <c r="H2831" i="8"/>
  <c r="J2831" i="8" s="1"/>
  <c r="H2827" i="8"/>
  <c r="J2827" i="8" s="1"/>
  <c r="H2823" i="8"/>
  <c r="J2823" i="8" s="1"/>
  <c r="H2819" i="8"/>
  <c r="J2819" i="8" s="1"/>
  <c r="H2815" i="8"/>
  <c r="J2815" i="8" s="1"/>
  <c r="H2811" i="8"/>
  <c r="J2811" i="8" s="1"/>
  <c r="H2807" i="8"/>
  <c r="J2807" i="8" s="1"/>
  <c r="H2803" i="8"/>
  <c r="J2803" i="8" s="1"/>
  <c r="H2799" i="8"/>
  <c r="J2799" i="8" s="1"/>
  <c r="H2795" i="8"/>
  <c r="J2795" i="8" s="1"/>
  <c r="H2791" i="8"/>
  <c r="J2791" i="8" s="1"/>
  <c r="H2787" i="8"/>
  <c r="J2787" i="8" s="1"/>
  <c r="H2783" i="8"/>
  <c r="J2783" i="8" s="1"/>
  <c r="H2779" i="8"/>
  <c r="J2779" i="8" s="1"/>
  <c r="H2775" i="8"/>
  <c r="J2775" i="8" s="1"/>
  <c r="H2771" i="8"/>
  <c r="J2771" i="8" s="1"/>
  <c r="H2767" i="8"/>
  <c r="J2767" i="8" s="1"/>
  <c r="H2763" i="8"/>
  <c r="J2763" i="8" s="1"/>
  <c r="H2759" i="8"/>
  <c r="J2759" i="8" s="1"/>
  <c r="H2755" i="8"/>
  <c r="J2755" i="8" s="1"/>
  <c r="H2751" i="8"/>
  <c r="J2751" i="8" s="1"/>
  <c r="H2747" i="8"/>
  <c r="J2747" i="8" s="1"/>
  <c r="H2743" i="8"/>
  <c r="J2743" i="8" s="1"/>
  <c r="H2739" i="8"/>
  <c r="J2739" i="8" s="1"/>
  <c r="H2735" i="8"/>
  <c r="J2735" i="8" s="1"/>
  <c r="H2731" i="8"/>
  <c r="J2731" i="8" s="1"/>
  <c r="H2727" i="8"/>
  <c r="J2727" i="8" s="1"/>
  <c r="H2723" i="8"/>
  <c r="J2723" i="8" s="1"/>
  <c r="H2719" i="8"/>
  <c r="J2719" i="8" s="1"/>
  <c r="H2715" i="8"/>
  <c r="J2715" i="8" s="1"/>
  <c r="H2711" i="8"/>
  <c r="J2711" i="8" s="1"/>
  <c r="H2707" i="8"/>
  <c r="J2707" i="8" s="1"/>
  <c r="H2703" i="8"/>
  <c r="J2703" i="8" s="1"/>
  <c r="H2699" i="8"/>
  <c r="J2699" i="8" s="1"/>
  <c r="H2695" i="8"/>
  <c r="J2695" i="8" s="1"/>
  <c r="H2691" i="8"/>
  <c r="J2691" i="8" s="1"/>
  <c r="H2687" i="8"/>
  <c r="J2687" i="8" s="1"/>
  <c r="H2683" i="8"/>
  <c r="J2683" i="8" s="1"/>
  <c r="H2679" i="8"/>
  <c r="J2679" i="8" s="1"/>
  <c r="H2675" i="8"/>
  <c r="J2675" i="8" s="1"/>
  <c r="H2671" i="8"/>
  <c r="J2671" i="8" s="1"/>
  <c r="H2667" i="8"/>
  <c r="J2667" i="8" s="1"/>
  <c r="H2663" i="8"/>
  <c r="J2663" i="8" s="1"/>
  <c r="H3576" i="8"/>
  <c r="J3576" i="8" s="1"/>
  <c r="H3560" i="8"/>
  <c r="J3560" i="8" s="1"/>
  <c r="H3548" i="8"/>
  <c r="J3548" i="8" s="1"/>
  <c r="H3544" i="8"/>
  <c r="J3544" i="8" s="1"/>
  <c r="H3540" i="8"/>
  <c r="J3540" i="8" s="1"/>
  <c r="H3536" i="8"/>
  <c r="J3536" i="8" s="1"/>
  <c r="H3532" i="8"/>
  <c r="J3532" i="8" s="1"/>
  <c r="H3528" i="8"/>
  <c r="J3528" i="8" s="1"/>
  <c r="H3524" i="8"/>
  <c r="J3524" i="8" s="1"/>
  <c r="H3520" i="8"/>
  <c r="J3520" i="8" s="1"/>
  <c r="H3516" i="8"/>
  <c r="J3516" i="8" s="1"/>
  <c r="H3512" i="8"/>
  <c r="J3512" i="8" s="1"/>
  <c r="H3508" i="8"/>
  <c r="J3508" i="8" s="1"/>
  <c r="H3504" i="8"/>
  <c r="J3504" i="8" s="1"/>
  <c r="H3500" i="8"/>
  <c r="J3500" i="8" s="1"/>
  <c r="H3496" i="8"/>
  <c r="J3496" i="8" s="1"/>
  <c r="H3492" i="8"/>
  <c r="J3492" i="8" s="1"/>
  <c r="H3488" i="8"/>
  <c r="J3488" i="8" s="1"/>
  <c r="H3484" i="8"/>
  <c r="J3484" i="8" s="1"/>
  <c r="H3480" i="8"/>
  <c r="J3480" i="8" s="1"/>
  <c r="H3476" i="8"/>
  <c r="J3476" i="8" s="1"/>
  <c r="H3472" i="8"/>
  <c r="J3472" i="8" s="1"/>
  <c r="H3468" i="8"/>
  <c r="J3468" i="8" s="1"/>
  <c r="H3464" i="8"/>
  <c r="J3464" i="8" s="1"/>
  <c r="H3460" i="8"/>
  <c r="J3460" i="8" s="1"/>
  <c r="H3456" i="8"/>
  <c r="J3456" i="8" s="1"/>
  <c r="H3452" i="8"/>
  <c r="J3452" i="8" s="1"/>
  <c r="H3448" i="8"/>
  <c r="J3448" i="8" s="1"/>
  <c r="H3444" i="8"/>
  <c r="J3444" i="8" s="1"/>
  <c r="H3440" i="8"/>
  <c r="J3440" i="8" s="1"/>
  <c r="H3436" i="8"/>
  <c r="J3436" i="8" s="1"/>
  <c r="H3432" i="8"/>
  <c r="J3432" i="8" s="1"/>
  <c r="H3428" i="8"/>
  <c r="J3428" i="8" s="1"/>
  <c r="H3424" i="8"/>
  <c r="J3424" i="8" s="1"/>
  <c r="H3420" i="8"/>
  <c r="J3420" i="8" s="1"/>
  <c r="H3416" i="8"/>
  <c r="J3416" i="8" s="1"/>
  <c r="H3412" i="8"/>
  <c r="J3412" i="8" s="1"/>
  <c r="H3408" i="8"/>
  <c r="J3408" i="8" s="1"/>
  <c r="H3404" i="8"/>
  <c r="J3404" i="8" s="1"/>
  <c r="H3400" i="8"/>
  <c r="J3400" i="8" s="1"/>
  <c r="H3396" i="8"/>
  <c r="J3396" i="8" s="1"/>
  <c r="H3392" i="8"/>
  <c r="J3392" i="8" s="1"/>
  <c r="H3388" i="8"/>
  <c r="J3388" i="8" s="1"/>
  <c r="H3384" i="8"/>
  <c r="J3384" i="8" s="1"/>
  <c r="H3380" i="8"/>
  <c r="J3380" i="8" s="1"/>
  <c r="H3376" i="8"/>
  <c r="J3376" i="8" s="1"/>
  <c r="H3372" i="8"/>
  <c r="J3372" i="8" s="1"/>
  <c r="H3368" i="8"/>
  <c r="J3368" i="8" s="1"/>
  <c r="H3364" i="8"/>
  <c r="J3364" i="8" s="1"/>
  <c r="H3360" i="8"/>
  <c r="J3360" i="8" s="1"/>
  <c r="H3356" i="8"/>
  <c r="J3356" i="8" s="1"/>
  <c r="H3352" i="8"/>
  <c r="J3352" i="8" s="1"/>
  <c r="H3348" i="8"/>
  <c r="J3348" i="8" s="1"/>
  <c r="H3344" i="8"/>
  <c r="J3344" i="8" s="1"/>
  <c r="H3340" i="8"/>
  <c r="J3340" i="8" s="1"/>
  <c r="H3336" i="8"/>
  <c r="J3336" i="8" s="1"/>
  <c r="H3332" i="8"/>
  <c r="J3332" i="8" s="1"/>
  <c r="H3328" i="8"/>
  <c r="J3328" i="8" s="1"/>
  <c r="H3324" i="8"/>
  <c r="J3324" i="8" s="1"/>
  <c r="H3320" i="8"/>
  <c r="J3320" i="8" s="1"/>
  <c r="H3316" i="8"/>
  <c r="J3316" i="8" s="1"/>
  <c r="H3312" i="8"/>
  <c r="J3312" i="8" s="1"/>
  <c r="H3308" i="8"/>
  <c r="J3308" i="8" s="1"/>
  <c r="H3304" i="8"/>
  <c r="J3304" i="8" s="1"/>
  <c r="H3300" i="8"/>
  <c r="J3300" i="8" s="1"/>
  <c r="H3296" i="8"/>
  <c r="J3296" i="8" s="1"/>
  <c r="H3292" i="8"/>
  <c r="J3292" i="8" s="1"/>
  <c r="H3288" i="8"/>
  <c r="J3288" i="8" s="1"/>
  <c r="H3284" i="8"/>
  <c r="J3284" i="8" s="1"/>
  <c r="H3280" i="8"/>
  <c r="J3280" i="8" s="1"/>
  <c r="H3276" i="8"/>
  <c r="J3276" i="8" s="1"/>
  <c r="H3272" i="8"/>
  <c r="J3272" i="8" s="1"/>
  <c r="H3268" i="8"/>
  <c r="J3268" i="8" s="1"/>
  <c r="H3264" i="8"/>
  <c r="J3264" i="8" s="1"/>
  <c r="H3260" i="8"/>
  <c r="J3260" i="8" s="1"/>
  <c r="H3256" i="8"/>
  <c r="J3256" i="8" s="1"/>
  <c r="H3252" i="8"/>
  <c r="J3252" i="8" s="1"/>
  <c r="H3248" i="8"/>
  <c r="J3248" i="8" s="1"/>
  <c r="H3244" i="8"/>
  <c r="J3244" i="8" s="1"/>
  <c r="H3240" i="8"/>
  <c r="J3240" i="8" s="1"/>
  <c r="H3236" i="8"/>
  <c r="J3236" i="8" s="1"/>
  <c r="H3232" i="8"/>
  <c r="J3232" i="8" s="1"/>
  <c r="H3228" i="8"/>
  <c r="J3228" i="8" s="1"/>
  <c r="H3224" i="8"/>
  <c r="J3224" i="8" s="1"/>
  <c r="H3220" i="8"/>
  <c r="J3220" i="8" s="1"/>
  <c r="H3216" i="8"/>
  <c r="J3216" i="8" s="1"/>
  <c r="H3212" i="8"/>
  <c r="J3212" i="8" s="1"/>
  <c r="H3208" i="8"/>
  <c r="J3208" i="8" s="1"/>
  <c r="H3204" i="8"/>
  <c r="J3204" i="8" s="1"/>
  <c r="H3200" i="8"/>
  <c r="J3200" i="8" s="1"/>
  <c r="H3196" i="8"/>
  <c r="J3196" i="8" s="1"/>
  <c r="H3192" i="8"/>
  <c r="J3192" i="8" s="1"/>
  <c r="H3188" i="8"/>
  <c r="J3188" i="8" s="1"/>
  <c r="H3184" i="8"/>
  <c r="J3184" i="8" s="1"/>
  <c r="H3180" i="8"/>
  <c r="J3180" i="8" s="1"/>
  <c r="H3176" i="8"/>
  <c r="J3176" i="8" s="1"/>
  <c r="H3172" i="8"/>
  <c r="J3172" i="8" s="1"/>
  <c r="H3168" i="8"/>
  <c r="J3168" i="8" s="1"/>
  <c r="H3164" i="8"/>
  <c r="J3164" i="8" s="1"/>
  <c r="H3160" i="8"/>
  <c r="J3160" i="8" s="1"/>
  <c r="H3156" i="8"/>
  <c r="J3156" i="8" s="1"/>
  <c r="H3152" i="8"/>
  <c r="J3152" i="8" s="1"/>
  <c r="H3148" i="8"/>
  <c r="J3148" i="8" s="1"/>
  <c r="H3144" i="8"/>
  <c r="J3144" i="8" s="1"/>
  <c r="H3140" i="8"/>
  <c r="J3140" i="8" s="1"/>
  <c r="H3136" i="8"/>
  <c r="J3136" i="8" s="1"/>
  <c r="H3132" i="8"/>
  <c r="J3132" i="8" s="1"/>
  <c r="H3128" i="8"/>
  <c r="J3128" i="8" s="1"/>
  <c r="H3124" i="8"/>
  <c r="J3124" i="8" s="1"/>
  <c r="H3120" i="8"/>
  <c r="J3120" i="8" s="1"/>
  <c r="H3116" i="8"/>
  <c r="J3116" i="8" s="1"/>
  <c r="H3112" i="8"/>
  <c r="J3112" i="8" s="1"/>
  <c r="H3108" i="8"/>
  <c r="J3108" i="8" s="1"/>
  <c r="H3104" i="8"/>
  <c r="J3104" i="8" s="1"/>
  <c r="H3100" i="8"/>
  <c r="J3100" i="8" s="1"/>
  <c r="H3096" i="8"/>
  <c r="J3096" i="8" s="1"/>
  <c r="H3092" i="8"/>
  <c r="J3092" i="8" s="1"/>
  <c r="H3088" i="8"/>
  <c r="J3088" i="8" s="1"/>
  <c r="H3084" i="8"/>
  <c r="J3084" i="8" s="1"/>
  <c r="H3080" i="8"/>
  <c r="J3080" i="8" s="1"/>
  <c r="H3076" i="8"/>
  <c r="J3076" i="8" s="1"/>
  <c r="H3072" i="8"/>
  <c r="J3072" i="8" s="1"/>
  <c r="H3068" i="8"/>
  <c r="J3068" i="8" s="1"/>
  <c r="H3064" i="8"/>
  <c r="J3064" i="8" s="1"/>
  <c r="H3060" i="8"/>
  <c r="J3060" i="8" s="1"/>
  <c r="H3056" i="8"/>
  <c r="J3056" i="8" s="1"/>
  <c r="H3052" i="8"/>
  <c r="J3052" i="8" s="1"/>
  <c r="H3048" i="8"/>
  <c r="J3048" i="8" s="1"/>
  <c r="H3044" i="8"/>
  <c r="J3044" i="8" s="1"/>
  <c r="H3040" i="8"/>
  <c r="J3040" i="8" s="1"/>
  <c r="H3036" i="8"/>
  <c r="J3036" i="8" s="1"/>
  <c r="H3032" i="8"/>
  <c r="J3032" i="8" s="1"/>
  <c r="H3028" i="8"/>
  <c r="J3028" i="8" s="1"/>
  <c r="H3024" i="8"/>
  <c r="J3024" i="8" s="1"/>
  <c r="H3020" i="8"/>
  <c r="J3020" i="8" s="1"/>
  <c r="H3016" i="8"/>
  <c r="J3016" i="8" s="1"/>
  <c r="H3012" i="8"/>
  <c r="J3012" i="8" s="1"/>
  <c r="H3008" i="8"/>
  <c r="J3008" i="8" s="1"/>
  <c r="H3004" i="8"/>
  <c r="J3004" i="8" s="1"/>
  <c r="H3000" i="8"/>
  <c r="J3000" i="8" s="1"/>
  <c r="H2996" i="8"/>
  <c r="J2996" i="8" s="1"/>
  <c r="H2992" i="8"/>
  <c r="J2992" i="8" s="1"/>
  <c r="H2988" i="8"/>
  <c r="J2988" i="8" s="1"/>
  <c r="H2984" i="8"/>
  <c r="J2984" i="8" s="1"/>
  <c r="H2980" i="8"/>
  <c r="J2980" i="8" s="1"/>
  <c r="H2976" i="8"/>
  <c r="J2976" i="8" s="1"/>
  <c r="H2972" i="8"/>
  <c r="J2972" i="8" s="1"/>
  <c r="H2968" i="8"/>
  <c r="J2968" i="8" s="1"/>
  <c r="H2964" i="8"/>
  <c r="J2964" i="8" s="1"/>
  <c r="H2960" i="8"/>
  <c r="J2960" i="8" s="1"/>
  <c r="H2956" i="8"/>
  <c r="J2956" i="8" s="1"/>
  <c r="H2952" i="8"/>
  <c r="J2952" i="8" s="1"/>
  <c r="H2948" i="8"/>
  <c r="J2948" i="8" s="1"/>
  <c r="H2944" i="8"/>
  <c r="J2944" i="8" s="1"/>
  <c r="H2940" i="8"/>
  <c r="J2940" i="8" s="1"/>
  <c r="H2936" i="8"/>
  <c r="J2936" i="8" s="1"/>
  <c r="H2932" i="8"/>
  <c r="J2932" i="8" s="1"/>
  <c r="H2928" i="8"/>
  <c r="J2928" i="8" s="1"/>
  <c r="H2924" i="8"/>
  <c r="J2924" i="8" s="1"/>
  <c r="H2920" i="8"/>
  <c r="J2920" i="8" s="1"/>
  <c r="H2916" i="8"/>
  <c r="J2916" i="8" s="1"/>
  <c r="H2912" i="8"/>
  <c r="J2912" i="8" s="1"/>
  <c r="H2908" i="8"/>
  <c r="J2908" i="8" s="1"/>
  <c r="H2904" i="8"/>
  <c r="J2904" i="8" s="1"/>
  <c r="H2900" i="8"/>
  <c r="J2900" i="8" s="1"/>
  <c r="H2896" i="8"/>
  <c r="J2896" i="8" s="1"/>
  <c r="H2892" i="8"/>
  <c r="J2892" i="8" s="1"/>
  <c r="H2888" i="8"/>
  <c r="J2888" i="8" s="1"/>
  <c r="H2884" i="8"/>
  <c r="J2884" i="8" s="1"/>
  <c r="H2880" i="8"/>
  <c r="J2880" i="8" s="1"/>
  <c r="H2876" i="8"/>
  <c r="J2876" i="8" s="1"/>
  <c r="H2872" i="8"/>
  <c r="J2872" i="8" s="1"/>
  <c r="H2868" i="8"/>
  <c r="J2868" i="8" s="1"/>
  <c r="H2864" i="8"/>
  <c r="J2864" i="8" s="1"/>
  <c r="H2860" i="8"/>
  <c r="J2860" i="8" s="1"/>
  <c r="H2856" i="8"/>
  <c r="J2856" i="8" s="1"/>
  <c r="H2852" i="8"/>
  <c r="J2852" i="8" s="1"/>
  <c r="H2848" i="8"/>
  <c r="J2848" i="8" s="1"/>
  <c r="H2844" i="8"/>
  <c r="J2844" i="8" s="1"/>
  <c r="H2840" i="8"/>
  <c r="J2840" i="8" s="1"/>
  <c r="H2836" i="8"/>
  <c r="J2836" i="8" s="1"/>
  <c r="H2832" i="8"/>
  <c r="J2832" i="8" s="1"/>
  <c r="H2828" i="8"/>
  <c r="J2828" i="8" s="1"/>
  <c r="H2824" i="8"/>
  <c r="J2824" i="8" s="1"/>
  <c r="H2820" i="8"/>
  <c r="J2820" i="8" s="1"/>
  <c r="H2816" i="8"/>
  <c r="J2816" i="8" s="1"/>
  <c r="H2812" i="8"/>
  <c r="J2812" i="8" s="1"/>
  <c r="H2808" i="8"/>
  <c r="J2808" i="8" s="1"/>
  <c r="H2804" i="8"/>
  <c r="J2804" i="8" s="1"/>
  <c r="H2800" i="8"/>
  <c r="J2800" i="8" s="1"/>
  <c r="H2796" i="8"/>
  <c r="J2796" i="8" s="1"/>
  <c r="H2792" i="8"/>
  <c r="J2792" i="8" s="1"/>
  <c r="H2788" i="8"/>
  <c r="J2788" i="8" s="1"/>
  <c r="H2784" i="8"/>
  <c r="J2784" i="8" s="1"/>
  <c r="H2780" i="8"/>
  <c r="J2780" i="8" s="1"/>
  <c r="H2776" i="8"/>
  <c r="J2776" i="8" s="1"/>
  <c r="H2772" i="8"/>
  <c r="J2772" i="8" s="1"/>
  <c r="H2768" i="8"/>
  <c r="J2768" i="8" s="1"/>
  <c r="H2764" i="8"/>
  <c r="J2764" i="8" s="1"/>
  <c r="H2760" i="8"/>
  <c r="J2760" i="8" s="1"/>
  <c r="H2756" i="8"/>
  <c r="J2756" i="8" s="1"/>
  <c r="H2752" i="8"/>
  <c r="J2752" i="8" s="1"/>
  <c r="H2748" i="8"/>
  <c r="J2748" i="8" s="1"/>
  <c r="H2744" i="8"/>
  <c r="J2744" i="8" s="1"/>
  <c r="H2740" i="8"/>
  <c r="J2740" i="8" s="1"/>
  <c r="H2736" i="8"/>
  <c r="J2736" i="8" s="1"/>
  <c r="H2732" i="8"/>
  <c r="J2732" i="8" s="1"/>
  <c r="H2728" i="8"/>
  <c r="J2728" i="8" s="1"/>
  <c r="H2724" i="8"/>
  <c r="J2724" i="8" s="1"/>
  <c r="H2720" i="8"/>
  <c r="J2720" i="8" s="1"/>
  <c r="H2716" i="8"/>
  <c r="J2716" i="8" s="1"/>
  <c r="H2712" i="8"/>
  <c r="J2712" i="8" s="1"/>
  <c r="H2708" i="8"/>
  <c r="J2708" i="8" s="1"/>
  <c r="H2704" i="8"/>
  <c r="J2704" i="8" s="1"/>
  <c r="H2700" i="8"/>
  <c r="J2700" i="8" s="1"/>
  <c r="H2696" i="8"/>
  <c r="J2696" i="8" s="1"/>
  <c r="H2692" i="8"/>
  <c r="J2692" i="8" s="1"/>
  <c r="H2688" i="8"/>
  <c r="J2688" i="8" s="1"/>
  <c r="H2684" i="8"/>
  <c r="J2684" i="8" s="1"/>
  <c r="H2680" i="8"/>
  <c r="J2680" i="8" s="1"/>
  <c r="H2676" i="8"/>
  <c r="J2676" i="8" s="1"/>
  <c r="H2672" i="8"/>
  <c r="J2672" i="8" s="1"/>
  <c r="H2668" i="8"/>
  <c r="J2668" i="8" s="1"/>
  <c r="H2664" i="8"/>
  <c r="J2664" i="8" s="1"/>
  <c r="H2660" i="8"/>
  <c r="J2660" i="8" s="1"/>
  <c r="H2656" i="8"/>
  <c r="J2656" i="8" s="1"/>
  <c r="H3580" i="8"/>
  <c r="J3580" i="8" s="1"/>
  <c r="H3564" i="8"/>
  <c r="J3564" i="8" s="1"/>
  <c r="H3554" i="8"/>
  <c r="J3554" i="8" s="1"/>
  <c r="H3552" i="8"/>
  <c r="J3552" i="8" s="1"/>
  <c r="H3549" i="8"/>
  <c r="J3549" i="8" s="1"/>
  <c r="H3545" i="8"/>
  <c r="J3545" i="8" s="1"/>
  <c r="H3541" i="8"/>
  <c r="J3541" i="8" s="1"/>
  <c r="H3537" i="8"/>
  <c r="J3537" i="8" s="1"/>
  <c r="H3533" i="8"/>
  <c r="J3533" i="8" s="1"/>
  <c r="H3529" i="8"/>
  <c r="J3529" i="8" s="1"/>
  <c r="H3525" i="8"/>
  <c r="J3525" i="8" s="1"/>
  <c r="H3521" i="8"/>
  <c r="J3521" i="8" s="1"/>
  <c r="H3517" i="8"/>
  <c r="J3517" i="8" s="1"/>
  <c r="H3513" i="8"/>
  <c r="J3513" i="8" s="1"/>
  <c r="H3509" i="8"/>
  <c r="J3509" i="8" s="1"/>
  <c r="H3505" i="8"/>
  <c r="J3505" i="8" s="1"/>
  <c r="H3501" i="8"/>
  <c r="J3501" i="8" s="1"/>
  <c r="H3497" i="8"/>
  <c r="J3497" i="8" s="1"/>
  <c r="H3493" i="8"/>
  <c r="J3493" i="8" s="1"/>
  <c r="H3489" i="8"/>
  <c r="J3489" i="8" s="1"/>
  <c r="H3485" i="8"/>
  <c r="J3485" i="8" s="1"/>
  <c r="H3481" i="8"/>
  <c r="J3481" i="8" s="1"/>
  <c r="H3477" i="8"/>
  <c r="J3477" i="8" s="1"/>
  <c r="H3473" i="8"/>
  <c r="J3473" i="8" s="1"/>
  <c r="H3469" i="8"/>
  <c r="J3469" i="8" s="1"/>
  <c r="H3465" i="8"/>
  <c r="J3465" i="8" s="1"/>
  <c r="H3461" i="8"/>
  <c r="J3461" i="8" s="1"/>
  <c r="H3457" i="8"/>
  <c r="J3457" i="8" s="1"/>
  <c r="H3453" i="8"/>
  <c r="J3453" i="8" s="1"/>
  <c r="H3449" i="8"/>
  <c r="J3449" i="8" s="1"/>
  <c r="H3445" i="8"/>
  <c r="J3445" i="8" s="1"/>
  <c r="H3441" i="8"/>
  <c r="J3441" i="8" s="1"/>
  <c r="H3437" i="8"/>
  <c r="J3437" i="8" s="1"/>
  <c r="H3433" i="8"/>
  <c r="J3433" i="8" s="1"/>
  <c r="H3429" i="8"/>
  <c r="J3429" i="8" s="1"/>
  <c r="H3425" i="8"/>
  <c r="J3425" i="8" s="1"/>
  <c r="H3421" i="8"/>
  <c r="J3421" i="8" s="1"/>
  <c r="H3417" i="8"/>
  <c r="J3417" i="8" s="1"/>
  <c r="H3413" i="8"/>
  <c r="J3413" i="8" s="1"/>
  <c r="H3409" i="8"/>
  <c r="J3409" i="8" s="1"/>
  <c r="H3405" i="8"/>
  <c r="J3405" i="8" s="1"/>
  <c r="H3401" i="8"/>
  <c r="J3401" i="8" s="1"/>
  <c r="H3397" i="8"/>
  <c r="J3397" i="8" s="1"/>
  <c r="H3393" i="8"/>
  <c r="J3393" i="8" s="1"/>
  <c r="H3389" i="8"/>
  <c r="J3389" i="8" s="1"/>
  <c r="H3385" i="8"/>
  <c r="J3385" i="8" s="1"/>
  <c r="H3381" i="8"/>
  <c r="J3381" i="8" s="1"/>
  <c r="H3377" i="8"/>
  <c r="J3377" i="8" s="1"/>
  <c r="H3373" i="8"/>
  <c r="J3373" i="8" s="1"/>
  <c r="H3369" i="8"/>
  <c r="J3369" i="8" s="1"/>
  <c r="H3365" i="8"/>
  <c r="J3365" i="8" s="1"/>
  <c r="H3361" i="8"/>
  <c r="J3361" i="8" s="1"/>
  <c r="H3357" i="8"/>
  <c r="J3357" i="8" s="1"/>
  <c r="H3353" i="8"/>
  <c r="J3353" i="8" s="1"/>
  <c r="H3349" i="8"/>
  <c r="J3349" i="8" s="1"/>
  <c r="H3345" i="8"/>
  <c r="J3345" i="8" s="1"/>
  <c r="H3341" i="8"/>
  <c r="J3341" i="8" s="1"/>
  <c r="H3337" i="8"/>
  <c r="J3337" i="8" s="1"/>
  <c r="H3333" i="8"/>
  <c r="J3333" i="8" s="1"/>
  <c r="H3329" i="8"/>
  <c r="J3329" i="8" s="1"/>
  <c r="H3325" i="8"/>
  <c r="J3325" i="8" s="1"/>
  <c r="H3321" i="8"/>
  <c r="J3321" i="8" s="1"/>
  <c r="H3317" i="8"/>
  <c r="J3317" i="8" s="1"/>
  <c r="H3313" i="8"/>
  <c r="J3313" i="8" s="1"/>
  <c r="H3309" i="8"/>
  <c r="J3309" i="8" s="1"/>
  <c r="H3305" i="8"/>
  <c r="J3305" i="8" s="1"/>
  <c r="H3301" i="8"/>
  <c r="J3301" i="8" s="1"/>
  <c r="H3297" i="8"/>
  <c r="J3297" i="8" s="1"/>
  <c r="H3293" i="8"/>
  <c r="J3293" i="8" s="1"/>
  <c r="H3289" i="8"/>
  <c r="J3289" i="8" s="1"/>
  <c r="H3285" i="8"/>
  <c r="J3285" i="8" s="1"/>
  <c r="H3281" i="8"/>
  <c r="J3281" i="8" s="1"/>
  <c r="H3277" i="8"/>
  <c r="J3277" i="8" s="1"/>
  <c r="H3273" i="8"/>
  <c r="J3273" i="8" s="1"/>
  <c r="H3269" i="8"/>
  <c r="J3269" i="8" s="1"/>
  <c r="H3265" i="8"/>
  <c r="J3265" i="8" s="1"/>
  <c r="H3261" i="8"/>
  <c r="J3261" i="8" s="1"/>
  <c r="H3257" i="8"/>
  <c r="J3257" i="8" s="1"/>
  <c r="H3253" i="8"/>
  <c r="J3253" i="8" s="1"/>
  <c r="H3249" i="8"/>
  <c r="J3249" i="8" s="1"/>
  <c r="H3245" i="8"/>
  <c r="J3245" i="8" s="1"/>
  <c r="H3241" i="8"/>
  <c r="J3241" i="8" s="1"/>
  <c r="H3237" i="8"/>
  <c r="J3237" i="8" s="1"/>
  <c r="H3233" i="8"/>
  <c r="J3233" i="8" s="1"/>
  <c r="H3229" i="8"/>
  <c r="J3229" i="8" s="1"/>
  <c r="H3225" i="8"/>
  <c r="J3225" i="8" s="1"/>
  <c r="H3221" i="8"/>
  <c r="J3221" i="8" s="1"/>
  <c r="H3217" i="8"/>
  <c r="J3217" i="8" s="1"/>
  <c r="H3213" i="8"/>
  <c r="J3213" i="8" s="1"/>
  <c r="H3209" i="8"/>
  <c r="J3209" i="8" s="1"/>
  <c r="H3205" i="8"/>
  <c r="J3205" i="8" s="1"/>
  <c r="H3201" i="8"/>
  <c r="J3201" i="8" s="1"/>
  <c r="H3197" i="8"/>
  <c r="J3197" i="8" s="1"/>
  <c r="H3193" i="8"/>
  <c r="J3193" i="8" s="1"/>
  <c r="H3189" i="8"/>
  <c r="J3189" i="8" s="1"/>
  <c r="H3185" i="8"/>
  <c r="J3185" i="8" s="1"/>
  <c r="H3181" i="8"/>
  <c r="J3181" i="8" s="1"/>
  <c r="H3177" i="8"/>
  <c r="J3177" i="8" s="1"/>
  <c r="H3173" i="8"/>
  <c r="J3173" i="8" s="1"/>
  <c r="H3169" i="8"/>
  <c r="J3169" i="8" s="1"/>
  <c r="H3165" i="8"/>
  <c r="J3165" i="8" s="1"/>
  <c r="H3161" i="8"/>
  <c r="J3161" i="8" s="1"/>
  <c r="H3157" i="8"/>
  <c r="J3157" i="8" s="1"/>
  <c r="H3153" i="8"/>
  <c r="J3153" i="8" s="1"/>
  <c r="H3149" i="8"/>
  <c r="J3149" i="8" s="1"/>
  <c r="H3145" i="8"/>
  <c r="J3145" i="8" s="1"/>
  <c r="H3141" i="8"/>
  <c r="J3141" i="8" s="1"/>
  <c r="H3137" i="8"/>
  <c r="J3137" i="8" s="1"/>
  <c r="H3133" i="8"/>
  <c r="J3133" i="8" s="1"/>
  <c r="H3129" i="8"/>
  <c r="J3129" i="8" s="1"/>
  <c r="H3125" i="8"/>
  <c r="J3125" i="8" s="1"/>
  <c r="H3121" i="8"/>
  <c r="J3121" i="8" s="1"/>
  <c r="H3117" i="8"/>
  <c r="J3117" i="8" s="1"/>
  <c r="H3113" i="8"/>
  <c r="J3113" i="8" s="1"/>
  <c r="H3109" i="8"/>
  <c r="J3109" i="8" s="1"/>
  <c r="H3105" i="8"/>
  <c r="J3105" i="8" s="1"/>
  <c r="H3101" i="8"/>
  <c r="J3101" i="8" s="1"/>
  <c r="H3097" i="8"/>
  <c r="J3097" i="8" s="1"/>
  <c r="H3093" i="8"/>
  <c r="J3093" i="8" s="1"/>
  <c r="H3089" i="8"/>
  <c r="J3089" i="8" s="1"/>
  <c r="H3085" i="8"/>
  <c r="J3085" i="8" s="1"/>
  <c r="H3081" i="8"/>
  <c r="J3081" i="8" s="1"/>
  <c r="H3077" i="8"/>
  <c r="J3077" i="8" s="1"/>
  <c r="H3073" i="8"/>
  <c r="J3073" i="8" s="1"/>
  <c r="H3069" i="8"/>
  <c r="J3069" i="8" s="1"/>
  <c r="H3065" i="8"/>
  <c r="J3065" i="8" s="1"/>
  <c r="H3061" i="8"/>
  <c r="J3061" i="8" s="1"/>
  <c r="H3057" i="8"/>
  <c r="J3057" i="8" s="1"/>
  <c r="H3053" i="8"/>
  <c r="J3053" i="8" s="1"/>
  <c r="H3049" i="8"/>
  <c r="J3049" i="8" s="1"/>
  <c r="H3045" i="8"/>
  <c r="J3045" i="8" s="1"/>
  <c r="H3041" i="8"/>
  <c r="J3041" i="8" s="1"/>
  <c r="H3037" i="8"/>
  <c r="J3037" i="8" s="1"/>
  <c r="H3033" i="8"/>
  <c r="J3033" i="8" s="1"/>
  <c r="H3029" i="8"/>
  <c r="J3029" i="8" s="1"/>
  <c r="H3025" i="8"/>
  <c r="J3025" i="8" s="1"/>
  <c r="H3021" i="8"/>
  <c r="J3021" i="8" s="1"/>
  <c r="H3017" i="8"/>
  <c r="J3017" i="8" s="1"/>
  <c r="H3013" i="8"/>
  <c r="J3013" i="8" s="1"/>
  <c r="H3009" i="8"/>
  <c r="J3009" i="8" s="1"/>
  <c r="H3005" i="8"/>
  <c r="J3005" i="8" s="1"/>
  <c r="H3001" i="8"/>
  <c r="J3001" i="8" s="1"/>
  <c r="H2997" i="8"/>
  <c r="J2997" i="8" s="1"/>
  <c r="H2993" i="8"/>
  <c r="J2993" i="8" s="1"/>
  <c r="H2989" i="8"/>
  <c r="J2989" i="8" s="1"/>
  <c r="H2985" i="8"/>
  <c r="J2985" i="8" s="1"/>
  <c r="H2981" i="8"/>
  <c r="J2981" i="8" s="1"/>
  <c r="H2977" i="8"/>
  <c r="J2977" i="8" s="1"/>
  <c r="H2973" i="8"/>
  <c r="J2973" i="8" s="1"/>
  <c r="H2969" i="8"/>
  <c r="J2969" i="8" s="1"/>
  <c r="H2965" i="8"/>
  <c r="J2965" i="8" s="1"/>
  <c r="H2961" i="8"/>
  <c r="J2961" i="8" s="1"/>
  <c r="H2957" i="8"/>
  <c r="J2957" i="8" s="1"/>
  <c r="H2953" i="8"/>
  <c r="J2953" i="8" s="1"/>
  <c r="H2949" i="8"/>
  <c r="J2949" i="8" s="1"/>
  <c r="H2945" i="8"/>
  <c r="J2945" i="8" s="1"/>
  <c r="H2941" i="8"/>
  <c r="J2941" i="8" s="1"/>
  <c r="H2937" i="8"/>
  <c r="J2937" i="8" s="1"/>
  <c r="H2933" i="8"/>
  <c r="J2933" i="8" s="1"/>
  <c r="H2929" i="8"/>
  <c r="J2929" i="8" s="1"/>
  <c r="H2925" i="8"/>
  <c r="J2925" i="8" s="1"/>
  <c r="H2921" i="8"/>
  <c r="J2921" i="8" s="1"/>
  <c r="H2917" i="8"/>
  <c r="J2917" i="8" s="1"/>
  <c r="H2913" i="8"/>
  <c r="J2913" i="8" s="1"/>
  <c r="H2909" i="8"/>
  <c r="J2909" i="8" s="1"/>
  <c r="H2905" i="8"/>
  <c r="J2905" i="8" s="1"/>
  <c r="H2901" i="8"/>
  <c r="J2901" i="8" s="1"/>
  <c r="H2897" i="8"/>
  <c r="J2897" i="8" s="1"/>
  <c r="H2893" i="8"/>
  <c r="J2893" i="8" s="1"/>
  <c r="H2889" i="8"/>
  <c r="J2889" i="8" s="1"/>
  <c r="H2885" i="8"/>
  <c r="J2885" i="8" s="1"/>
  <c r="H2881" i="8"/>
  <c r="J2881" i="8" s="1"/>
  <c r="H2877" i="8"/>
  <c r="J2877" i="8" s="1"/>
  <c r="H2873" i="8"/>
  <c r="J2873" i="8" s="1"/>
  <c r="H2869" i="8"/>
  <c r="J2869" i="8" s="1"/>
  <c r="H2865" i="8"/>
  <c r="J2865" i="8" s="1"/>
  <c r="H2861" i="8"/>
  <c r="J2861" i="8" s="1"/>
  <c r="H2857" i="8"/>
  <c r="J2857" i="8" s="1"/>
  <c r="H2853" i="8"/>
  <c r="J2853" i="8" s="1"/>
  <c r="H2849" i="8"/>
  <c r="J2849" i="8" s="1"/>
  <c r="H2845" i="8"/>
  <c r="J2845" i="8" s="1"/>
  <c r="H2841" i="8"/>
  <c r="J2841" i="8" s="1"/>
  <c r="H2837" i="8"/>
  <c r="J2837" i="8" s="1"/>
  <c r="H2833" i="8"/>
  <c r="J2833" i="8" s="1"/>
  <c r="H2829" i="8"/>
  <c r="J2829" i="8" s="1"/>
  <c r="H2825" i="8"/>
  <c r="J2825" i="8" s="1"/>
  <c r="H2821" i="8"/>
  <c r="J2821" i="8" s="1"/>
  <c r="H2817" i="8"/>
  <c r="J2817" i="8" s="1"/>
  <c r="H2813" i="8"/>
  <c r="J2813" i="8" s="1"/>
  <c r="H2809" i="8"/>
  <c r="J2809" i="8" s="1"/>
  <c r="H2805" i="8"/>
  <c r="J2805" i="8" s="1"/>
  <c r="H2801" i="8"/>
  <c r="J2801" i="8" s="1"/>
  <c r="H2797" i="8"/>
  <c r="J2797" i="8" s="1"/>
  <c r="H2793" i="8"/>
  <c r="J2793" i="8" s="1"/>
  <c r="H2789" i="8"/>
  <c r="J2789" i="8" s="1"/>
  <c r="H2785" i="8"/>
  <c r="J2785" i="8" s="1"/>
  <c r="H2781" i="8"/>
  <c r="J2781" i="8" s="1"/>
  <c r="H2777" i="8"/>
  <c r="J2777" i="8" s="1"/>
  <c r="H2773" i="8"/>
  <c r="J2773" i="8" s="1"/>
  <c r="H2769" i="8"/>
  <c r="J2769" i="8" s="1"/>
  <c r="H2765" i="8"/>
  <c r="J2765" i="8" s="1"/>
  <c r="H2761" i="8"/>
  <c r="J2761" i="8" s="1"/>
  <c r="H2757" i="8"/>
  <c r="J2757" i="8" s="1"/>
  <c r="H2753" i="8"/>
  <c r="J2753" i="8" s="1"/>
  <c r="H2749" i="8"/>
  <c r="J2749" i="8" s="1"/>
  <c r="H2745" i="8"/>
  <c r="J2745" i="8" s="1"/>
  <c r="H2741" i="8"/>
  <c r="J2741" i="8" s="1"/>
  <c r="H2737" i="8"/>
  <c r="J2737" i="8" s="1"/>
  <c r="H2733" i="8"/>
  <c r="J2733" i="8" s="1"/>
  <c r="H2729" i="8"/>
  <c r="J2729" i="8" s="1"/>
  <c r="H2725" i="8"/>
  <c r="J2725" i="8" s="1"/>
  <c r="H2721" i="8"/>
  <c r="J2721" i="8" s="1"/>
  <c r="H2717" i="8"/>
  <c r="J2717" i="8" s="1"/>
  <c r="H2713" i="8"/>
  <c r="J2713" i="8" s="1"/>
  <c r="H2709" i="8"/>
  <c r="J2709" i="8" s="1"/>
  <c r="H2705" i="8"/>
  <c r="J2705" i="8" s="1"/>
  <c r="H2701" i="8"/>
  <c r="J2701" i="8" s="1"/>
  <c r="H2697" i="8"/>
  <c r="J2697" i="8" s="1"/>
  <c r="H2693" i="8"/>
  <c r="J2693" i="8" s="1"/>
  <c r="H2689" i="8"/>
  <c r="J2689" i="8" s="1"/>
  <c r="H2685" i="8"/>
  <c r="J2685" i="8" s="1"/>
  <c r="H2681" i="8"/>
  <c r="J2681" i="8" s="1"/>
  <c r="H2677" i="8"/>
  <c r="J2677" i="8" s="1"/>
  <c r="H2673" i="8"/>
  <c r="J2673" i="8" s="1"/>
  <c r="H2669" i="8"/>
  <c r="J2669" i="8" s="1"/>
  <c r="H2665" i="8"/>
  <c r="J2665" i="8" s="1"/>
  <c r="H2661" i="8"/>
  <c r="J2661" i="8" s="1"/>
  <c r="H2657" i="8"/>
  <c r="J2657" i="8" s="1"/>
  <c r="H3584" i="8"/>
  <c r="J3584" i="8" s="1"/>
  <c r="H3568" i="8"/>
  <c r="J3568" i="8" s="1"/>
  <c r="H3556" i="8"/>
  <c r="J3556" i="8" s="1"/>
  <c r="H3550" i="8"/>
  <c r="J3550" i="8" s="1"/>
  <c r="H3546" i="8"/>
  <c r="J3546" i="8" s="1"/>
  <c r="H3542" i="8"/>
  <c r="J3542" i="8" s="1"/>
  <c r="H3538" i="8"/>
  <c r="J3538" i="8" s="1"/>
  <c r="H3534" i="8"/>
  <c r="J3534" i="8" s="1"/>
  <c r="H3530" i="8"/>
  <c r="J3530" i="8" s="1"/>
  <c r="H3526" i="8"/>
  <c r="J3526" i="8" s="1"/>
  <c r="H3522" i="8"/>
  <c r="J3522" i="8" s="1"/>
  <c r="H3518" i="8"/>
  <c r="J3518" i="8" s="1"/>
  <c r="H3514" i="8"/>
  <c r="J3514" i="8" s="1"/>
  <c r="H3510" i="8"/>
  <c r="J3510" i="8" s="1"/>
  <c r="H3506" i="8"/>
  <c r="J3506" i="8" s="1"/>
  <c r="H3502" i="8"/>
  <c r="J3502" i="8" s="1"/>
  <c r="H3498" i="8"/>
  <c r="J3498" i="8" s="1"/>
  <c r="H3494" i="8"/>
  <c r="J3494" i="8" s="1"/>
  <c r="H3490" i="8"/>
  <c r="J3490" i="8" s="1"/>
  <c r="H3486" i="8"/>
  <c r="J3486" i="8" s="1"/>
  <c r="H3482" i="8"/>
  <c r="J3482" i="8" s="1"/>
  <c r="H3478" i="8"/>
  <c r="J3478" i="8" s="1"/>
  <c r="H3474" i="8"/>
  <c r="J3474" i="8" s="1"/>
  <c r="H3470" i="8"/>
  <c r="J3470" i="8" s="1"/>
  <c r="H3466" i="8"/>
  <c r="J3466" i="8" s="1"/>
  <c r="H3462" i="8"/>
  <c r="J3462" i="8" s="1"/>
  <c r="H3458" i="8"/>
  <c r="J3458" i="8" s="1"/>
  <c r="H3454" i="8"/>
  <c r="J3454" i="8" s="1"/>
  <c r="H3450" i="8"/>
  <c r="J3450" i="8" s="1"/>
  <c r="H3446" i="8"/>
  <c r="J3446" i="8" s="1"/>
  <c r="H3442" i="8"/>
  <c r="J3442" i="8" s="1"/>
  <c r="H3438" i="8"/>
  <c r="J3438" i="8" s="1"/>
  <c r="H3434" i="8"/>
  <c r="J3434" i="8" s="1"/>
  <c r="H3430" i="8"/>
  <c r="J3430" i="8" s="1"/>
  <c r="H3426" i="8"/>
  <c r="J3426" i="8" s="1"/>
  <c r="H3422" i="8"/>
  <c r="J3422" i="8" s="1"/>
  <c r="H3418" i="8"/>
  <c r="J3418" i="8" s="1"/>
  <c r="H3414" i="8"/>
  <c r="J3414" i="8" s="1"/>
  <c r="H3410" i="8"/>
  <c r="J3410" i="8" s="1"/>
  <c r="H3406" i="8"/>
  <c r="J3406" i="8" s="1"/>
  <c r="H3402" i="8"/>
  <c r="J3402" i="8" s="1"/>
  <c r="H3398" i="8"/>
  <c r="J3398" i="8" s="1"/>
  <c r="H3394" i="8"/>
  <c r="J3394" i="8" s="1"/>
  <c r="H3390" i="8"/>
  <c r="J3390" i="8" s="1"/>
  <c r="H3386" i="8"/>
  <c r="J3386" i="8" s="1"/>
  <c r="H3382" i="8"/>
  <c r="J3382" i="8" s="1"/>
  <c r="H3378" i="8"/>
  <c r="J3378" i="8" s="1"/>
  <c r="H3374" i="8"/>
  <c r="J3374" i="8" s="1"/>
  <c r="H3370" i="8"/>
  <c r="J3370" i="8" s="1"/>
  <c r="H3366" i="8"/>
  <c r="J3366" i="8" s="1"/>
  <c r="H3362" i="8"/>
  <c r="J3362" i="8" s="1"/>
  <c r="H3358" i="8"/>
  <c r="J3358" i="8" s="1"/>
  <c r="H3354" i="8"/>
  <c r="J3354" i="8" s="1"/>
  <c r="H3350" i="8"/>
  <c r="J3350" i="8" s="1"/>
  <c r="H3346" i="8"/>
  <c r="J3346" i="8" s="1"/>
  <c r="H3342" i="8"/>
  <c r="J3342" i="8" s="1"/>
  <c r="H3338" i="8"/>
  <c r="J3338" i="8" s="1"/>
  <c r="H3334" i="8"/>
  <c r="J3334" i="8" s="1"/>
  <c r="H3330" i="8"/>
  <c r="J3330" i="8" s="1"/>
  <c r="H3326" i="8"/>
  <c r="J3326" i="8" s="1"/>
  <c r="H3322" i="8"/>
  <c r="J3322" i="8" s="1"/>
  <c r="H3318" i="8"/>
  <c r="J3318" i="8" s="1"/>
  <c r="H3314" i="8"/>
  <c r="J3314" i="8" s="1"/>
  <c r="H3310" i="8"/>
  <c r="J3310" i="8" s="1"/>
  <c r="H3306" i="8"/>
  <c r="J3306" i="8" s="1"/>
  <c r="H3302" i="8"/>
  <c r="J3302" i="8" s="1"/>
  <c r="H3298" i="8"/>
  <c r="J3298" i="8" s="1"/>
  <c r="H3294" i="8"/>
  <c r="J3294" i="8" s="1"/>
  <c r="H3290" i="8"/>
  <c r="J3290" i="8" s="1"/>
  <c r="H3286" i="8"/>
  <c r="J3286" i="8" s="1"/>
  <c r="H3282" i="8"/>
  <c r="J3282" i="8" s="1"/>
  <c r="H3278" i="8"/>
  <c r="J3278" i="8" s="1"/>
  <c r="H3274" i="8"/>
  <c r="J3274" i="8" s="1"/>
  <c r="H3270" i="8"/>
  <c r="J3270" i="8" s="1"/>
  <c r="H3266" i="8"/>
  <c r="J3266" i="8" s="1"/>
  <c r="H3262" i="8"/>
  <c r="J3262" i="8" s="1"/>
  <c r="H3258" i="8"/>
  <c r="J3258" i="8" s="1"/>
  <c r="H3254" i="8"/>
  <c r="J3254" i="8" s="1"/>
  <c r="H3250" i="8"/>
  <c r="J3250" i="8" s="1"/>
  <c r="H3246" i="8"/>
  <c r="J3246" i="8" s="1"/>
  <c r="H3242" i="8"/>
  <c r="J3242" i="8" s="1"/>
  <c r="H3238" i="8"/>
  <c r="J3238" i="8" s="1"/>
  <c r="H3234" i="8"/>
  <c r="J3234" i="8" s="1"/>
  <c r="H3230" i="8"/>
  <c r="J3230" i="8" s="1"/>
  <c r="H3226" i="8"/>
  <c r="J3226" i="8" s="1"/>
  <c r="H3222" i="8"/>
  <c r="J3222" i="8" s="1"/>
  <c r="H3218" i="8"/>
  <c r="J3218" i="8" s="1"/>
  <c r="H3214" i="8"/>
  <c r="J3214" i="8" s="1"/>
  <c r="H3210" i="8"/>
  <c r="J3210" i="8" s="1"/>
  <c r="H3206" i="8"/>
  <c r="J3206" i="8" s="1"/>
  <c r="H3202" i="8"/>
  <c r="J3202" i="8" s="1"/>
  <c r="H3198" i="8"/>
  <c r="J3198" i="8" s="1"/>
  <c r="H3194" i="8"/>
  <c r="J3194" i="8" s="1"/>
  <c r="H3190" i="8"/>
  <c r="J3190" i="8" s="1"/>
  <c r="H3186" i="8"/>
  <c r="J3186" i="8" s="1"/>
  <c r="H3182" i="8"/>
  <c r="J3182" i="8" s="1"/>
  <c r="H3178" i="8"/>
  <c r="J3178" i="8" s="1"/>
  <c r="H3174" i="8"/>
  <c r="J3174" i="8" s="1"/>
  <c r="H3170" i="8"/>
  <c r="J3170" i="8" s="1"/>
  <c r="H3166" i="8"/>
  <c r="J3166" i="8" s="1"/>
  <c r="H3162" i="8"/>
  <c r="J3162" i="8" s="1"/>
  <c r="H3158" i="8"/>
  <c r="J3158" i="8" s="1"/>
  <c r="H3154" i="8"/>
  <c r="J3154" i="8" s="1"/>
  <c r="H3150" i="8"/>
  <c r="J3150" i="8" s="1"/>
  <c r="H3146" i="8"/>
  <c r="J3146" i="8" s="1"/>
  <c r="H3142" i="8"/>
  <c r="J3142" i="8" s="1"/>
  <c r="H3138" i="8"/>
  <c r="J3138" i="8" s="1"/>
  <c r="H3134" i="8"/>
  <c r="J3134" i="8" s="1"/>
  <c r="H3130" i="8"/>
  <c r="J3130" i="8" s="1"/>
  <c r="H3126" i="8"/>
  <c r="J3126" i="8" s="1"/>
  <c r="H3122" i="8"/>
  <c r="J3122" i="8" s="1"/>
  <c r="H3118" i="8"/>
  <c r="J3118" i="8" s="1"/>
  <c r="H3114" i="8"/>
  <c r="J3114" i="8" s="1"/>
  <c r="H3110" i="8"/>
  <c r="J3110" i="8" s="1"/>
  <c r="H3106" i="8"/>
  <c r="J3106" i="8" s="1"/>
  <c r="H3102" i="8"/>
  <c r="J3102" i="8" s="1"/>
  <c r="H3098" i="8"/>
  <c r="J3098" i="8" s="1"/>
  <c r="H3094" i="8"/>
  <c r="J3094" i="8" s="1"/>
  <c r="H3090" i="8"/>
  <c r="J3090" i="8" s="1"/>
  <c r="H3086" i="8"/>
  <c r="J3086" i="8" s="1"/>
  <c r="H3082" i="8"/>
  <c r="J3082" i="8" s="1"/>
  <c r="H3078" i="8"/>
  <c r="J3078" i="8" s="1"/>
  <c r="H3074" i="8"/>
  <c r="J3074" i="8" s="1"/>
  <c r="H3070" i="8"/>
  <c r="J3070" i="8" s="1"/>
  <c r="H3066" i="8"/>
  <c r="J3066" i="8" s="1"/>
  <c r="H3062" i="8"/>
  <c r="J3062" i="8" s="1"/>
  <c r="H3058" i="8"/>
  <c r="J3058" i="8" s="1"/>
  <c r="H3054" i="8"/>
  <c r="J3054" i="8" s="1"/>
  <c r="H3050" i="8"/>
  <c r="J3050" i="8" s="1"/>
  <c r="H3046" i="8"/>
  <c r="J3046" i="8" s="1"/>
  <c r="H3042" i="8"/>
  <c r="J3042" i="8" s="1"/>
  <c r="H3038" i="8"/>
  <c r="J3038" i="8" s="1"/>
  <c r="H3034" i="8"/>
  <c r="J3034" i="8" s="1"/>
  <c r="H3030" i="8"/>
  <c r="J3030" i="8" s="1"/>
  <c r="H3026" i="8"/>
  <c r="J3026" i="8" s="1"/>
  <c r="H3022" i="8"/>
  <c r="J3022" i="8" s="1"/>
  <c r="H3018" i="8"/>
  <c r="J3018" i="8" s="1"/>
  <c r="H3014" i="8"/>
  <c r="J3014" i="8" s="1"/>
  <c r="H3010" i="8"/>
  <c r="J3010" i="8" s="1"/>
  <c r="H3006" i="8"/>
  <c r="J3006" i="8" s="1"/>
  <c r="H3002" i="8"/>
  <c r="J3002" i="8" s="1"/>
  <c r="H2998" i="8"/>
  <c r="J2998" i="8" s="1"/>
  <c r="H2994" i="8"/>
  <c r="J2994" i="8" s="1"/>
  <c r="H2990" i="8"/>
  <c r="J2990" i="8" s="1"/>
  <c r="H2986" i="8"/>
  <c r="J2986" i="8" s="1"/>
  <c r="H2982" i="8"/>
  <c r="J2982" i="8" s="1"/>
  <c r="H2978" i="8"/>
  <c r="J2978" i="8" s="1"/>
  <c r="H2974" i="8"/>
  <c r="J2974" i="8" s="1"/>
  <c r="H2970" i="8"/>
  <c r="J2970" i="8" s="1"/>
  <c r="H2966" i="8"/>
  <c r="J2966" i="8" s="1"/>
  <c r="H2962" i="8"/>
  <c r="J2962" i="8" s="1"/>
  <c r="H2958" i="8"/>
  <c r="J2958" i="8" s="1"/>
  <c r="H2954" i="8"/>
  <c r="J2954" i="8" s="1"/>
  <c r="H2950" i="8"/>
  <c r="J2950" i="8" s="1"/>
  <c r="H2946" i="8"/>
  <c r="J2946" i="8" s="1"/>
  <c r="H2942" i="8"/>
  <c r="J2942" i="8" s="1"/>
  <c r="H2938" i="8"/>
  <c r="J2938" i="8" s="1"/>
  <c r="H2934" i="8"/>
  <c r="J2934" i="8" s="1"/>
  <c r="H2930" i="8"/>
  <c r="J2930" i="8" s="1"/>
  <c r="H2926" i="8"/>
  <c r="J2926" i="8" s="1"/>
  <c r="H2922" i="8"/>
  <c r="J2922" i="8" s="1"/>
  <c r="H2918" i="8"/>
  <c r="J2918" i="8" s="1"/>
  <c r="H2914" i="8"/>
  <c r="J2914" i="8" s="1"/>
  <c r="H2910" i="8"/>
  <c r="J2910" i="8" s="1"/>
  <c r="H2906" i="8"/>
  <c r="J2906" i="8" s="1"/>
  <c r="H2902" i="8"/>
  <c r="J2902" i="8" s="1"/>
  <c r="H2898" i="8"/>
  <c r="J2898" i="8" s="1"/>
  <c r="H2894" i="8"/>
  <c r="J2894" i="8" s="1"/>
  <c r="H2890" i="8"/>
  <c r="J2890" i="8" s="1"/>
  <c r="H2886" i="8"/>
  <c r="J2886" i="8" s="1"/>
  <c r="H2882" i="8"/>
  <c r="J2882" i="8" s="1"/>
  <c r="H2878" i="8"/>
  <c r="J2878" i="8" s="1"/>
  <c r="H2874" i="8"/>
  <c r="J2874" i="8" s="1"/>
  <c r="H2870" i="8"/>
  <c r="J2870" i="8" s="1"/>
  <c r="H2866" i="8"/>
  <c r="J2866" i="8" s="1"/>
  <c r="H2862" i="8"/>
  <c r="J2862" i="8" s="1"/>
  <c r="H2858" i="8"/>
  <c r="J2858" i="8" s="1"/>
  <c r="H2854" i="8"/>
  <c r="J2854" i="8" s="1"/>
  <c r="H2850" i="8"/>
  <c r="J2850" i="8" s="1"/>
  <c r="H2846" i="8"/>
  <c r="J2846" i="8" s="1"/>
  <c r="H2842" i="8"/>
  <c r="J2842" i="8" s="1"/>
  <c r="H2838" i="8"/>
  <c r="J2838" i="8" s="1"/>
  <c r="H2834" i="8"/>
  <c r="J2834" i="8" s="1"/>
  <c r="H2830" i="8"/>
  <c r="J2830" i="8" s="1"/>
  <c r="H2826" i="8"/>
  <c r="J2826" i="8" s="1"/>
  <c r="H2822" i="8"/>
  <c r="J2822" i="8" s="1"/>
  <c r="H2818" i="8"/>
  <c r="J2818" i="8" s="1"/>
  <c r="H2814" i="8"/>
  <c r="J2814" i="8" s="1"/>
  <c r="H2810" i="8"/>
  <c r="J2810" i="8" s="1"/>
  <c r="H2806" i="8"/>
  <c r="J2806" i="8" s="1"/>
  <c r="H2802" i="8"/>
  <c r="J2802" i="8" s="1"/>
  <c r="H2798" i="8"/>
  <c r="J2798" i="8" s="1"/>
  <c r="H2794" i="8"/>
  <c r="J2794" i="8" s="1"/>
  <c r="H2790" i="8"/>
  <c r="J2790" i="8" s="1"/>
  <c r="H2786" i="8"/>
  <c r="J2786" i="8" s="1"/>
  <c r="H2782" i="8"/>
  <c r="J2782" i="8" s="1"/>
  <c r="H2778" i="8"/>
  <c r="J2778" i="8" s="1"/>
  <c r="H2774" i="8"/>
  <c r="J2774" i="8" s="1"/>
  <c r="H2770" i="8"/>
  <c r="J2770" i="8" s="1"/>
  <c r="H2766" i="8"/>
  <c r="J2766" i="8" s="1"/>
  <c r="H2762" i="8"/>
  <c r="J2762" i="8" s="1"/>
  <c r="H2758" i="8"/>
  <c r="J2758" i="8" s="1"/>
  <c r="H2754" i="8"/>
  <c r="J2754" i="8" s="1"/>
  <c r="H2750" i="8"/>
  <c r="J2750" i="8" s="1"/>
  <c r="H2746" i="8"/>
  <c r="J2746" i="8" s="1"/>
  <c r="H2742" i="8"/>
  <c r="J2742" i="8" s="1"/>
  <c r="H2738" i="8"/>
  <c r="J2738" i="8" s="1"/>
  <c r="H2734" i="8"/>
  <c r="J2734" i="8" s="1"/>
  <c r="H2730" i="8"/>
  <c r="J2730" i="8" s="1"/>
  <c r="H2726" i="8"/>
  <c r="J2726" i="8" s="1"/>
  <c r="H2722" i="8"/>
  <c r="J2722" i="8" s="1"/>
  <c r="H2718" i="8"/>
  <c r="J2718" i="8" s="1"/>
  <c r="H2714" i="8"/>
  <c r="J2714" i="8" s="1"/>
  <c r="H2710" i="8"/>
  <c r="J2710" i="8" s="1"/>
  <c r="H2706" i="8"/>
  <c r="J2706" i="8" s="1"/>
  <c r="H2702" i="8"/>
  <c r="J2702" i="8" s="1"/>
  <c r="H2698" i="8"/>
  <c r="J2698" i="8" s="1"/>
  <c r="H2694" i="8"/>
  <c r="J2694" i="8" s="1"/>
  <c r="H2690" i="8"/>
  <c r="J2690" i="8" s="1"/>
  <c r="H2686" i="8"/>
  <c r="J2686" i="8" s="1"/>
  <c r="H2682" i="8"/>
  <c r="J2682" i="8" s="1"/>
  <c r="H2678" i="8"/>
  <c r="J2678" i="8" s="1"/>
  <c r="H2674" i="8"/>
  <c r="J2674" i="8" s="1"/>
  <c r="H2670" i="8"/>
  <c r="J2670" i="8" s="1"/>
  <c r="H2666" i="8"/>
  <c r="J2666" i="8" s="1"/>
  <c r="H2662" i="8"/>
  <c r="J2662" i="8" s="1"/>
  <c r="H2658" i="8"/>
  <c r="J2658" i="8" s="1"/>
  <c r="H2654" i="8"/>
  <c r="J2654" i="8" s="1"/>
  <c r="H2659" i="8"/>
  <c r="J2659" i="8" s="1"/>
  <c r="H2652" i="8"/>
  <c r="J2652" i="8" s="1"/>
  <c r="H2648" i="8"/>
  <c r="J2648" i="8" s="1"/>
  <c r="H2644" i="8"/>
  <c r="J2644" i="8" s="1"/>
  <c r="H2640" i="8"/>
  <c r="J2640" i="8" s="1"/>
  <c r="H2636" i="8"/>
  <c r="J2636" i="8" s="1"/>
  <c r="H2632" i="8"/>
  <c r="J2632" i="8" s="1"/>
  <c r="H2628" i="8"/>
  <c r="J2628" i="8" s="1"/>
  <c r="H2624" i="8"/>
  <c r="J2624" i="8" s="1"/>
  <c r="H2620" i="8"/>
  <c r="J2620" i="8" s="1"/>
  <c r="H2616" i="8"/>
  <c r="J2616" i="8" s="1"/>
  <c r="H2612" i="8"/>
  <c r="J2612" i="8" s="1"/>
  <c r="H2608" i="8"/>
  <c r="J2608" i="8" s="1"/>
  <c r="H2604" i="8"/>
  <c r="J2604" i="8" s="1"/>
  <c r="H2600" i="8"/>
  <c r="J2600" i="8" s="1"/>
  <c r="H2596" i="8"/>
  <c r="J2596" i="8" s="1"/>
  <c r="H2592" i="8"/>
  <c r="J2592" i="8" s="1"/>
  <c r="H2588" i="8"/>
  <c r="J2588" i="8" s="1"/>
  <c r="H2584" i="8"/>
  <c r="J2584" i="8" s="1"/>
  <c r="H2580" i="8"/>
  <c r="J2580" i="8" s="1"/>
  <c r="H2576" i="8"/>
  <c r="J2576" i="8" s="1"/>
  <c r="H2572" i="8"/>
  <c r="J2572" i="8" s="1"/>
  <c r="H2568" i="8"/>
  <c r="J2568" i="8" s="1"/>
  <c r="H2564" i="8"/>
  <c r="J2564" i="8" s="1"/>
  <c r="H2560" i="8"/>
  <c r="J2560" i="8" s="1"/>
  <c r="H2556" i="8"/>
  <c r="J2556" i="8" s="1"/>
  <c r="H2552" i="8"/>
  <c r="J2552" i="8" s="1"/>
  <c r="H2548" i="8"/>
  <c r="J2548" i="8" s="1"/>
  <c r="H2544" i="8"/>
  <c r="J2544" i="8" s="1"/>
  <c r="H2540" i="8"/>
  <c r="J2540" i="8" s="1"/>
  <c r="H2536" i="8"/>
  <c r="J2536" i="8" s="1"/>
  <c r="H2532" i="8"/>
  <c r="J2532" i="8" s="1"/>
  <c r="H2528" i="8"/>
  <c r="J2528" i="8" s="1"/>
  <c r="H2524" i="8"/>
  <c r="J2524" i="8" s="1"/>
  <c r="H2520" i="8"/>
  <c r="J2520" i="8" s="1"/>
  <c r="H2516" i="8"/>
  <c r="J2516" i="8" s="1"/>
  <c r="H2512" i="8"/>
  <c r="J2512" i="8" s="1"/>
  <c r="H2508" i="8"/>
  <c r="J2508" i="8" s="1"/>
  <c r="H2504" i="8"/>
  <c r="J2504" i="8" s="1"/>
  <c r="H2500" i="8"/>
  <c r="J2500" i="8" s="1"/>
  <c r="H2496" i="8"/>
  <c r="J2496" i="8" s="1"/>
  <c r="H2492" i="8"/>
  <c r="J2492" i="8" s="1"/>
  <c r="H2488" i="8"/>
  <c r="J2488" i="8" s="1"/>
  <c r="H2484" i="8"/>
  <c r="J2484" i="8" s="1"/>
  <c r="H2480" i="8"/>
  <c r="J2480" i="8" s="1"/>
  <c r="H2476" i="8"/>
  <c r="J2476" i="8" s="1"/>
  <c r="H2472" i="8"/>
  <c r="J2472" i="8" s="1"/>
  <c r="H2468" i="8"/>
  <c r="J2468" i="8" s="1"/>
  <c r="H2464" i="8"/>
  <c r="J2464" i="8" s="1"/>
  <c r="H2460" i="8"/>
  <c r="J2460" i="8" s="1"/>
  <c r="H2456" i="8"/>
  <c r="J2456" i="8" s="1"/>
  <c r="H2452" i="8"/>
  <c r="J2452" i="8" s="1"/>
  <c r="H2448" i="8"/>
  <c r="J2448" i="8" s="1"/>
  <c r="H2444" i="8"/>
  <c r="J2444" i="8" s="1"/>
  <c r="H2440" i="8"/>
  <c r="J2440" i="8" s="1"/>
  <c r="H2436" i="8"/>
  <c r="J2436" i="8" s="1"/>
  <c r="H2432" i="8"/>
  <c r="J2432" i="8" s="1"/>
  <c r="H2428" i="8"/>
  <c r="J2428" i="8" s="1"/>
  <c r="H2424" i="8"/>
  <c r="J2424" i="8" s="1"/>
  <c r="H2420" i="8"/>
  <c r="J2420" i="8" s="1"/>
  <c r="H2416" i="8"/>
  <c r="J2416" i="8" s="1"/>
  <c r="H2412" i="8"/>
  <c r="J2412" i="8" s="1"/>
  <c r="H2408" i="8"/>
  <c r="J2408" i="8" s="1"/>
  <c r="H2404" i="8"/>
  <c r="J2404" i="8" s="1"/>
  <c r="H2400" i="8"/>
  <c r="J2400" i="8" s="1"/>
  <c r="H2396" i="8"/>
  <c r="J2396" i="8" s="1"/>
  <c r="H2392" i="8"/>
  <c r="J2392" i="8" s="1"/>
  <c r="H2388" i="8"/>
  <c r="J2388" i="8" s="1"/>
  <c r="H2384" i="8"/>
  <c r="J2384" i="8" s="1"/>
  <c r="H2380" i="8"/>
  <c r="J2380" i="8" s="1"/>
  <c r="H2376" i="8"/>
  <c r="J2376" i="8" s="1"/>
  <c r="H2372" i="8"/>
  <c r="J2372" i="8" s="1"/>
  <c r="H2368" i="8"/>
  <c r="J2368" i="8" s="1"/>
  <c r="H2364" i="8"/>
  <c r="J2364" i="8" s="1"/>
  <c r="H2360" i="8"/>
  <c r="J2360" i="8" s="1"/>
  <c r="H2356" i="8"/>
  <c r="J2356" i="8" s="1"/>
  <c r="H2352" i="8"/>
  <c r="J2352" i="8" s="1"/>
  <c r="H2348" i="8"/>
  <c r="J2348" i="8" s="1"/>
  <c r="H2344" i="8"/>
  <c r="J2344" i="8" s="1"/>
  <c r="H2340" i="8"/>
  <c r="J2340" i="8" s="1"/>
  <c r="H2336" i="8"/>
  <c r="J2336" i="8" s="1"/>
  <c r="H2332" i="8"/>
  <c r="J2332" i="8" s="1"/>
  <c r="H2328" i="8"/>
  <c r="J2328" i="8" s="1"/>
  <c r="H2324" i="8"/>
  <c r="J2324" i="8" s="1"/>
  <c r="H2320" i="8"/>
  <c r="J2320" i="8" s="1"/>
  <c r="H2316" i="8"/>
  <c r="J2316" i="8" s="1"/>
  <c r="H2312" i="8"/>
  <c r="J2312" i="8" s="1"/>
  <c r="H2308" i="8"/>
  <c r="J2308" i="8" s="1"/>
  <c r="H2304" i="8"/>
  <c r="J2304" i="8" s="1"/>
  <c r="H2300" i="8"/>
  <c r="J2300" i="8" s="1"/>
  <c r="H2296" i="8"/>
  <c r="J2296" i="8" s="1"/>
  <c r="H2292" i="8"/>
  <c r="J2292" i="8" s="1"/>
  <c r="H2288" i="8"/>
  <c r="J2288" i="8" s="1"/>
  <c r="H2284" i="8"/>
  <c r="J2284" i="8" s="1"/>
  <c r="H2280" i="8"/>
  <c r="J2280" i="8" s="1"/>
  <c r="H2276" i="8"/>
  <c r="J2276" i="8" s="1"/>
  <c r="H2272" i="8"/>
  <c r="J2272" i="8" s="1"/>
  <c r="H2268" i="8"/>
  <c r="J2268" i="8" s="1"/>
  <c r="H2264" i="8"/>
  <c r="J2264" i="8" s="1"/>
  <c r="H2260" i="8"/>
  <c r="J2260" i="8" s="1"/>
  <c r="H2256" i="8"/>
  <c r="J2256" i="8" s="1"/>
  <c r="H2252" i="8"/>
  <c r="J2252" i="8" s="1"/>
  <c r="H2248" i="8"/>
  <c r="J2248" i="8" s="1"/>
  <c r="H2244" i="8"/>
  <c r="J2244" i="8" s="1"/>
  <c r="H2240" i="8"/>
  <c r="J2240" i="8" s="1"/>
  <c r="H2236" i="8"/>
  <c r="J2236" i="8" s="1"/>
  <c r="H2232" i="8"/>
  <c r="J2232" i="8" s="1"/>
  <c r="H2228" i="8"/>
  <c r="J2228" i="8" s="1"/>
  <c r="H2224" i="8"/>
  <c r="J2224" i="8" s="1"/>
  <c r="H2220" i="8"/>
  <c r="J2220" i="8" s="1"/>
  <c r="H2216" i="8"/>
  <c r="J2216" i="8" s="1"/>
  <c r="H2212" i="8"/>
  <c r="J2212" i="8" s="1"/>
  <c r="H2208" i="8"/>
  <c r="J2208" i="8" s="1"/>
  <c r="H2204" i="8"/>
  <c r="J2204" i="8" s="1"/>
  <c r="H2200" i="8"/>
  <c r="J2200" i="8" s="1"/>
  <c r="H2196" i="8"/>
  <c r="J2196" i="8" s="1"/>
  <c r="H2192" i="8"/>
  <c r="J2192" i="8" s="1"/>
  <c r="H2188" i="8"/>
  <c r="J2188" i="8" s="1"/>
  <c r="H2184" i="8"/>
  <c r="J2184" i="8" s="1"/>
  <c r="H2180" i="8"/>
  <c r="J2180" i="8" s="1"/>
  <c r="H2176" i="8"/>
  <c r="J2176" i="8" s="1"/>
  <c r="H2172" i="8"/>
  <c r="J2172" i="8" s="1"/>
  <c r="H2168" i="8"/>
  <c r="J2168" i="8" s="1"/>
  <c r="H2164" i="8"/>
  <c r="J2164" i="8" s="1"/>
  <c r="H2160" i="8"/>
  <c r="J2160" i="8" s="1"/>
  <c r="H2156" i="8"/>
  <c r="J2156" i="8" s="1"/>
  <c r="H2152" i="8"/>
  <c r="J2152" i="8" s="1"/>
  <c r="H2148" i="8"/>
  <c r="J2148" i="8" s="1"/>
  <c r="H2144" i="8"/>
  <c r="J2144" i="8" s="1"/>
  <c r="H2140" i="8"/>
  <c r="J2140" i="8" s="1"/>
  <c r="H2136" i="8"/>
  <c r="J2136" i="8" s="1"/>
  <c r="H2132" i="8"/>
  <c r="J2132" i="8" s="1"/>
  <c r="H2128" i="8"/>
  <c r="J2128" i="8" s="1"/>
  <c r="H2124" i="8"/>
  <c r="J2124" i="8" s="1"/>
  <c r="H2120" i="8"/>
  <c r="J2120" i="8" s="1"/>
  <c r="H2116" i="8"/>
  <c r="J2116" i="8" s="1"/>
  <c r="H2112" i="8"/>
  <c r="J2112" i="8" s="1"/>
  <c r="H2108" i="8"/>
  <c r="J2108" i="8" s="1"/>
  <c r="H2104" i="8"/>
  <c r="J2104" i="8" s="1"/>
  <c r="H2100" i="8"/>
  <c r="J2100" i="8" s="1"/>
  <c r="H2096" i="8"/>
  <c r="J2096" i="8" s="1"/>
  <c r="H2092" i="8"/>
  <c r="J2092" i="8" s="1"/>
  <c r="H2088" i="8"/>
  <c r="J2088" i="8" s="1"/>
  <c r="H2084" i="8"/>
  <c r="J2084" i="8" s="1"/>
  <c r="H2080" i="8"/>
  <c r="J2080" i="8" s="1"/>
  <c r="H2076" i="8"/>
  <c r="J2076" i="8" s="1"/>
  <c r="H2072" i="8"/>
  <c r="J2072" i="8" s="1"/>
  <c r="H2068" i="8"/>
  <c r="J2068" i="8" s="1"/>
  <c r="H2064" i="8"/>
  <c r="J2064" i="8" s="1"/>
  <c r="H2060" i="8"/>
  <c r="J2060" i="8" s="1"/>
  <c r="H2056" i="8"/>
  <c r="J2056" i="8" s="1"/>
  <c r="H2052" i="8"/>
  <c r="J2052" i="8" s="1"/>
  <c r="H2048" i="8"/>
  <c r="J2048" i="8" s="1"/>
  <c r="H2044" i="8"/>
  <c r="J2044" i="8" s="1"/>
  <c r="H2040" i="8"/>
  <c r="J2040" i="8" s="1"/>
  <c r="H2036" i="8"/>
  <c r="J2036" i="8" s="1"/>
  <c r="H2032" i="8"/>
  <c r="J2032" i="8" s="1"/>
  <c r="H2028" i="8"/>
  <c r="J2028" i="8" s="1"/>
  <c r="H2024" i="8"/>
  <c r="J2024" i="8" s="1"/>
  <c r="H2020" i="8"/>
  <c r="J2020" i="8" s="1"/>
  <c r="H2016" i="8"/>
  <c r="J2016" i="8" s="1"/>
  <c r="H2012" i="8"/>
  <c r="J2012" i="8" s="1"/>
  <c r="H2008" i="8"/>
  <c r="J2008" i="8" s="1"/>
  <c r="H2004" i="8"/>
  <c r="J2004" i="8" s="1"/>
  <c r="H2000" i="8"/>
  <c r="J2000" i="8" s="1"/>
  <c r="H1996" i="8"/>
  <c r="J1996" i="8" s="1"/>
  <c r="H1992" i="8"/>
  <c r="J1992" i="8" s="1"/>
  <c r="H1988" i="8"/>
  <c r="J1988" i="8" s="1"/>
  <c r="H1984" i="8"/>
  <c r="J1984" i="8" s="1"/>
  <c r="H1980" i="8"/>
  <c r="J1980" i="8" s="1"/>
  <c r="H1976" i="8"/>
  <c r="J1976" i="8" s="1"/>
  <c r="H1972" i="8"/>
  <c r="J1972" i="8" s="1"/>
  <c r="H1968" i="8"/>
  <c r="J1968" i="8" s="1"/>
  <c r="H1964" i="8"/>
  <c r="J1964" i="8" s="1"/>
  <c r="H1960" i="8"/>
  <c r="J1960" i="8" s="1"/>
  <c r="H1956" i="8"/>
  <c r="J1956" i="8" s="1"/>
  <c r="H1952" i="8"/>
  <c r="J1952" i="8" s="1"/>
  <c r="H1948" i="8"/>
  <c r="J1948" i="8" s="1"/>
  <c r="H1944" i="8"/>
  <c r="J1944" i="8" s="1"/>
  <c r="H1940" i="8"/>
  <c r="J1940" i="8" s="1"/>
  <c r="H1936" i="8"/>
  <c r="J1936" i="8" s="1"/>
  <c r="H1932" i="8"/>
  <c r="J1932" i="8" s="1"/>
  <c r="H1928" i="8"/>
  <c r="J1928" i="8" s="1"/>
  <c r="H1924" i="8"/>
  <c r="J1924" i="8" s="1"/>
  <c r="H1920" i="8"/>
  <c r="J1920" i="8" s="1"/>
  <c r="H1916" i="8"/>
  <c r="J1916" i="8" s="1"/>
  <c r="H1912" i="8"/>
  <c r="J1912" i="8" s="1"/>
  <c r="H1908" i="8"/>
  <c r="J1908" i="8" s="1"/>
  <c r="H1904" i="8"/>
  <c r="J1904" i="8" s="1"/>
  <c r="H1900" i="8"/>
  <c r="J1900" i="8" s="1"/>
  <c r="H1896" i="8"/>
  <c r="J1896" i="8" s="1"/>
  <c r="H1892" i="8"/>
  <c r="J1892" i="8" s="1"/>
  <c r="H1888" i="8"/>
  <c r="J1888" i="8" s="1"/>
  <c r="H1884" i="8"/>
  <c r="J1884" i="8" s="1"/>
  <c r="H1880" i="8"/>
  <c r="J1880" i="8" s="1"/>
  <c r="H1876" i="8"/>
  <c r="J1876" i="8" s="1"/>
  <c r="H1872" i="8"/>
  <c r="J1872" i="8" s="1"/>
  <c r="H1868" i="8"/>
  <c r="J1868" i="8" s="1"/>
  <c r="H1864" i="8"/>
  <c r="J1864" i="8" s="1"/>
  <c r="H1860" i="8"/>
  <c r="J1860" i="8" s="1"/>
  <c r="H1856" i="8"/>
  <c r="J1856" i="8" s="1"/>
  <c r="H1852" i="8"/>
  <c r="J1852" i="8" s="1"/>
  <c r="H1848" i="8"/>
  <c r="J1848" i="8" s="1"/>
  <c r="H1844" i="8"/>
  <c r="J1844" i="8" s="1"/>
  <c r="H1840" i="8"/>
  <c r="J1840" i="8" s="1"/>
  <c r="H1836" i="8"/>
  <c r="J1836" i="8" s="1"/>
  <c r="H1832" i="8"/>
  <c r="J1832" i="8" s="1"/>
  <c r="H1828" i="8"/>
  <c r="J1828" i="8" s="1"/>
  <c r="H1824" i="8"/>
  <c r="J1824" i="8" s="1"/>
  <c r="H1820" i="8"/>
  <c r="J1820" i="8" s="1"/>
  <c r="H1816" i="8"/>
  <c r="J1816" i="8" s="1"/>
  <c r="H1812" i="8"/>
  <c r="J1812" i="8" s="1"/>
  <c r="H1808" i="8"/>
  <c r="J1808" i="8" s="1"/>
  <c r="H1804" i="8"/>
  <c r="J1804" i="8" s="1"/>
  <c r="H1800" i="8"/>
  <c r="J1800" i="8" s="1"/>
  <c r="H1796" i="8"/>
  <c r="J1796" i="8" s="1"/>
  <c r="H1792" i="8"/>
  <c r="J1792" i="8" s="1"/>
  <c r="H1788" i="8"/>
  <c r="J1788" i="8" s="1"/>
  <c r="H1784" i="8"/>
  <c r="J1784" i="8" s="1"/>
  <c r="H1780" i="8"/>
  <c r="J1780" i="8" s="1"/>
  <c r="H1776" i="8"/>
  <c r="J1776" i="8" s="1"/>
  <c r="H1772" i="8"/>
  <c r="J1772" i="8" s="1"/>
  <c r="H1768" i="8"/>
  <c r="J1768" i="8" s="1"/>
  <c r="H1764" i="8"/>
  <c r="J1764" i="8" s="1"/>
  <c r="H1760" i="8"/>
  <c r="J1760" i="8" s="1"/>
  <c r="H1756" i="8"/>
  <c r="J1756" i="8" s="1"/>
  <c r="H1752" i="8"/>
  <c r="J1752" i="8" s="1"/>
  <c r="H1748" i="8"/>
  <c r="J1748" i="8" s="1"/>
  <c r="H2653" i="8"/>
  <c r="J2653" i="8" s="1"/>
  <c r="H2649" i="8"/>
  <c r="J2649" i="8" s="1"/>
  <c r="H2645" i="8"/>
  <c r="J2645" i="8" s="1"/>
  <c r="H2641" i="8"/>
  <c r="J2641" i="8" s="1"/>
  <c r="H2637" i="8"/>
  <c r="J2637" i="8" s="1"/>
  <c r="H2633" i="8"/>
  <c r="J2633" i="8" s="1"/>
  <c r="H2629" i="8"/>
  <c r="J2629" i="8" s="1"/>
  <c r="H2625" i="8"/>
  <c r="J2625" i="8" s="1"/>
  <c r="H2621" i="8"/>
  <c r="J2621" i="8" s="1"/>
  <c r="H2617" i="8"/>
  <c r="J2617" i="8" s="1"/>
  <c r="H2613" i="8"/>
  <c r="J2613" i="8" s="1"/>
  <c r="H2609" i="8"/>
  <c r="J2609" i="8" s="1"/>
  <c r="H2605" i="8"/>
  <c r="J2605" i="8" s="1"/>
  <c r="H2601" i="8"/>
  <c r="J2601" i="8" s="1"/>
  <c r="H2597" i="8"/>
  <c r="J2597" i="8" s="1"/>
  <c r="H2593" i="8"/>
  <c r="J2593" i="8" s="1"/>
  <c r="H2589" i="8"/>
  <c r="J2589" i="8" s="1"/>
  <c r="H2585" i="8"/>
  <c r="J2585" i="8" s="1"/>
  <c r="H2581" i="8"/>
  <c r="J2581" i="8" s="1"/>
  <c r="H2577" i="8"/>
  <c r="J2577" i="8" s="1"/>
  <c r="H2573" i="8"/>
  <c r="J2573" i="8" s="1"/>
  <c r="H2569" i="8"/>
  <c r="J2569" i="8" s="1"/>
  <c r="H2565" i="8"/>
  <c r="J2565" i="8" s="1"/>
  <c r="H2561" i="8"/>
  <c r="J2561" i="8" s="1"/>
  <c r="H2557" i="8"/>
  <c r="J2557" i="8" s="1"/>
  <c r="H2553" i="8"/>
  <c r="J2553" i="8" s="1"/>
  <c r="H2549" i="8"/>
  <c r="J2549" i="8" s="1"/>
  <c r="H2545" i="8"/>
  <c r="J2545" i="8" s="1"/>
  <c r="H2541" i="8"/>
  <c r="J2541" i="8" s="1"/>
  <c r="H2537" i="8"/>
  <c r="J2537" i="8" s="1"/>
  <c r="H2533" i="8"/>
  <c r="J2533" i="8" s="1"/>
  <c r="H2529" i="8"/>
  <c r="J2529" i="8" s="1"/>
  <c r="H2525" i="8"/>
  <c r="J2525" i="8" s="1"/>
  <c r="H2521" i="8"/>
  <c r="J2521" i="8" s="1"/>
  <c r="H2517" i="8"/>
  <c r="J2517" i="8" s="1"/>
  <c r="H2513" i="8"/>
  <c r="J2513" i="8" s="1"/>
  <c r="H2509" i="8"/>
  <c r="J2509" i="8" s="1"/>
  <c r="H2505" i="8"/>
  <c r="J2505" i="8" s="1"/>
  <c r="H2501" i="8"/>
  <c r="J2501" i="8" s="1"/>
  <c r="H2497" i="8"/>
  <c r="J2497" i="8" s="1"/>
  <c r="H2493" i="8"/>
  <c r="J2493" i="8" s="1"/>
  <c r="H2489" i="8"/>
  <c r="J2489" i="8" s="1"/>
  <c r="H2485" i="8"/>
  <c r="J2485" i="8" s="1"/>
  <c r="H2481" i="8"/>
  <c r="J2481" i="8" s="1"/>
  <c r="H2477" i="8"/>
  <c r="J2477" i="8" s="1"/>
  <c r="H2473" i="8"/>
  <c r="J2473" i="8" s="1"/>
  <c r="H2469" i="8"/>
  <c r="J2469" i="8" s="1"/>
  <c r="H2465" i="8"/>
  <c r="J2465" i="8" s="1"/>
  <c r="H2461" i="8"/>
  <c r="J2461" i="8" s="1"/>
  <c r="H2457" i="8"/>
  <c r="J2457" i="8" s="1"/>
  <c r="H2453" i="8"/>
  <c r="J2453" i="8" s="1"/>
  <c r="H2449" i="8"/>
  <c r="J2449" i="8" s="1"/>
  <c r="H2445" i="8"/>
  <c r="J2445" i="8" s="1"/>
  <c r="H2441" i="8"/>
  <c r="J2441" i="8" s="1"/>
  <c r="H2437" i="8"/>
  <c r="J2437" i="8" s="1"/>
  <c r="H2433" i="8"/>
  <c r="J2433" i="8" s="1"/>
  <c r="H2429" i="8"/>
  <c r="J2429" i="8" s="1"/>
  <c r="H2425" i="8"/>
  <c r="J2425" i="8" s="1"/>
  <c r="H2421" i="8"/>
  <c r="J2421" i="8" s="1"/>
  <c r="H2417" i="8"/>
  <c r="J2417" i="8" s="1"/>
  <c r="H2413" i="8"/>
  <c r="J2413" i="8" s="1"/>
  <c r="H2409" i="8"/>
  <c r="J2409" i="8" s="1"/>
  <c r="H2405" i="8"/>
  <c r="J2405" i="8" s="1"/>
  <c r="H2401" i="8"/>
  <c r="J2401" i="8" s="1"/>
  <c r="H2397" i="8"/>
  <c r="J2397" i="8" s="1"/>
  <c r="H2393" i="8"/>
  <c r="J2393" i="8" s="1"/>
  <c r="H2389" i="8"/>
  <c r="J2389" i="8" s="1"/>
  <c r="H2385" i="8"/>
  <c r="J2385" i="8" s="1"/>
  <c r="H2381" i="8"/>
  <c r="J2381" i="8" s="1"/>
  <c r="H2377" i="8"/>
  <c r="J2377" i="8" s="1"/>
  <c r="H2373" i="8"/>
  <c r="J2373" i="8" s="1"/>
  <c r="H2369" i="8"/>
  <c r="J2369" i="8" s="1"/>
  <c r="H2365" i="8"/>
  <c r="J2365" i="8" s="1"/>
  <c r="H2361" i="8"/>
  <c r="J2361" i="8" s="1"/>
  <c r="H2357" i="8"/>
  <c r="J2357" i="8" s="1"/>
  <c r="H2353" i="8"/>
  <c r="J2353" i="8" s="1"/>
  <c r="H2349" i="8"/>
  <c r="J2349" i="8" s="1"/>
  <c r="H2345" i="8"/>
  <c r="J2345" i="8" s="1"/>
  <c r="H2341" i="8"/>
  <c r="J2341" i="8" s="1"/>
  <c r="H2337" i="8"/>
  <c r="J2337" i="8" s="1"/>
  <c r="H2333" i="8"/>
  <c r="J2333" i="8" s="1"/>
  <c r="H2329" i="8"/>
  <c r="J2329" i="8" s="1"/>
  <c r="H2325" i="8"/>
  <c r="J2325" i="8" s="1"/>
  <c r="H2321" i="8"/>
  <c r="J2321" i="8" s="1"/>
  <c r="H2317" i="8"/>
  <c r="J2317" i="8" s="1"/>
  <c r="H2313" i="8"/>
  <c r="J2313" i="8" s="1"/>
  <c r="H2309" i="8"/>
  <c r="J2309" i="8" s="1"/>
  <c r="H2305" i="8"/>
  <c r="J2305" i="8" s="1"/>
  <c r="H2301" i="8"/>
  <c r="J2301" i="8" s="1"/>
  <c r="H2297" i="8"/>
  <c r="J2297" i="8" s="1"/>
  <c r="H2293" i="8"/>
  <c r="J2293" i="8" s="1"/>
  <c r="H2289" i="8"/>
  <c r="J2289" i="8" s="1"/>
  <c r="H2285" i="8"/>
  <c r="J2285" i="8" s="1"/>
  <c r="H2281" i="8"/>
  <c r="J2281" i="8" s="1"/>
  <c r="H2277" i="8"/>
  <c r="J2277" i="8" s="1"/>
  <c r="H2273" i="8"/>
  <c r="J2273" i="8" s="1"/>
  <c r="H2269" i="8"/>
  <c r="J2269" i="8" s="1"/>
  <c r="H2265" i="8"/>
  <c r="J2265" i="8" s="1"/>
  <c r="H2261" i="8"/>
  <c r="J2261" i="8" s="1"/>
  <c r="H2257" i="8"/>
  <c r="J2257" i="8" s="1"/>
  <c r="H2253" i="8"/>
  <c r="J2253" i="8" s="1"/>
  <c r="H2249" i="8"/>
  <c r="J2249" i="8" s="1"/>
  <c r="H2245" i="8"/>
  <c r="J2245" i="8" s="1"/>
  <c r="H2241" i="8"/>
  <c r="J2241" i="8" s="1"/>
  <c r="H2237" i="8"/>
  <c r="J2237" i="8" s="1"/>
  <c r="H2233" i="8"/>
  <c r="J2233" i="8" s="1"/>
  <c r="H2229" i="8"/>
  <c r="J2229" i="8" s="1"/>
  <c r="H2225" i="8"/>
  <c r="J2225" i="8" s="1"/>
  <c r="H2221" i="8"/>
  <c r="J2221" i="8" s="1"/>
  <c r="H2217" i="8"/>
  <c r="J2217" i="8" s="1"/>
  <c r="H2213" i="8"/>
  <c r="J2213" i="8" s="1"/>
  <c r="H2209" i="8"/>
  <c r="J2209" i="8" s="1"/>
  <c r="H2205" i="8"/>
  <c r="J2205" i="8" s="1"/>
  <c r="H2201" i="8"/>
  <c r="J2201" i="8" s="1"/>
  <c r="H2197" i="8"/>
  <c r="J2197" i="8" s="1"/>
  <c r="H2193" i="8"/>
  <c r="J2193" i="8" s="1"/>
  <c r="H2189" i="8"/>
  <c r="J2189" i="8" s="1"/>
  <c r="H2185" i="8"/>
  <c r="J2185" i="8" s="1"/>
  <c r="H2181" i="8"/>
  <c r="J2181" i="8" s="1"/>
  <c r="H2177" i="8"/>
  <c r="J2177" i="8" s="1"/>
  <c r="H2173" i="8"/>
  <c r="J2173" i="8" s="1"/>
  <c r="H2169" i="8"/>
  <c r="J2169" i="8" s="1"/>
  <c r="H2165" i="8"/>
  <c r="J2165" i="8" s="1"/>
  <c r="H2161" i="8"/>
  <c r="J2161" i="8" s="1"/>
  <c r="H2157" i="8"/>
  <c r="J2157" i="8" s="1"/>
  <c r="H2153" i="8"/>
  <c r="J2153" i="8" s="1"/>
  <c r="H2149" i="8"/>
  <c r="J2149" i="8" s="1"/>
  <c r="H2145" i="8"/>
  <c r="J2145" i="8" s="1"/>
  <c r="H2141" i="8"/>
  <c r="J2141" i="8" s="1"/>
  <c r="H2137" i="8"/>
  <c r="J2137" i="8" s="1"/>
  <c r="H2133" i="8"/>
  <c r="J2133" i="8" s="1"/>
  <c r="H2129" i="8"/>
  <c r="J2129" i="8" s="1"/>
  <c r="H2125" i="8"/>
  <c r="J2125" i="8" s="1"/>
  <c r="H2121" i="8"/>
  <c r="J2121" i="8" s="1"/>
  <c r="H2117" i="8"/>
  <c r="J2117" i="8" s="1"/>
  <c r="H2113" i="8"/>
  <c r="J2113" i="8" s="1"/>
  <c r="H2109" i="8"/>
  <c r="J2109" i="8" s="1"/>
  <c r="H2105" i="8"/>
  <c r="J2105" i="8" s="1"/>
  <c r="H2101" i="8"/>
  <c r="J2101" i="8" s="1"/>
  <c r="H2097" i="8"/>
  <c r="J2097" i="8" s="1"/>
  <c r="H2093" i="8"/>
  <c r="J2093" i="8" s="1"/>
  <c r="H2089" i="8"/>
  <c r="J2089" i="8" s="1"/>
  <c r="H2085" i="8"/>
  <c r="J2085" i="8" s="1"/>
  <c r="H2081" i="8"/>
  <c r="J2081" i="8" s="1"/>
  <c r="H2077" i="8"/>
  <c r="J2077" i="8" s="1"/>
  <c r="H2073" i="8"/>
  <c r="J2073" i="8" s="1"/>
  <c r="H2069" i="8"/>
  <c r="J2069" i="8" s="1"/>
  <c r="H2065" i="8"/>
  <c r="J2065" i="8" s="1"/>
  <c r="H2061" i="8"/>
  <c r="J2061" i="8" s="1"/>
  <c r="H2057" i="8"/>
  <c r="J2057" i="8" s="1"/>
  <c r="H2053" i="8"/>
  <c r="J2053" i="8" s="1"/>
  <c r="H2049" i="8"/>
  <c r="J2049" i="8" s="1"/>
  <c r="H2045" i="8"/>
  <c r="J2045" i="8" s="1"/>
  <c r="H2041" i="8"/>
  <c r="J2041" i="8" s="1"/>
  <c r="H2037" i="8"/>
  <c r="J2037" i="8" s="1"/>
  <c r="H2033" i="8"/>
  <c r="J2033" i="8" s="1"/>
  <c r="H2029" i="8"/>
  <c r="J2029" i="8" s="1"/>
  <c r="H2025" i="8"/>
  <c r="J2025" i="8" s="1"/>
  <c r="H2021" i="8"/>
  <c r="J2021" i="8" s="1"/>
  <c r="H2017" i="8"/>
  <c r="J2017" i="8" s="1"/>
  <c r="H2013" i="8"/>
  <c r="J2013" i="8" s="1"/>
  <c r="H2009" i="8"/>
  <c r="J2009" i="8" s="1"/>
  <c r="H2005" i="8"/>
  <c r="J2005" i="8" s="1"/>
  <c r="H2001" i="8"/>
  <c r="J2001" i="8" s="1"/>
  <c r="H1997" i="8"/>
  <c r="J1997" i="8" s="1"/>
  <c r="H1993" i="8"/>
  <c r="J1993" i="8" s="1"/>
  <c r="H1989" i="8"/>
  <c r="J1989" i="8" s="1"/>
  <c r="H1985" i="8"/>
  <c r="J1985" i="8" s="1"/>
  <c r="H1981" i="8"/>
  <c r="J1981" i="8" s="1"/>
  <c r="H1977" i="8"/>
  <c r="J1977" i="8" s="1"/>
  <c r="H1973" i="8"/>
  <c r="J1973" i="8" s="1"/>
  <c r="H1969" i="8"/>
  <c r="J1969" i="8" s="1"/>
  <c r="H1965" i="8"/>
  <c r="J1965" i="8" s="1"/>
  <c r="H1961" i="8"/>
  <c r="J1961" i="8" s="1"/>
  <c r="H1957" i="8"/>
  <c r="J1957" i="8" s="1"/>
  <c r="H1953" i="8"/>
  <c r="J1953" i="8" s="1"/>
  <c r="H1949" i="8"/>
  <c r="J1949" i="8" s="1"/>
  <c r="H1945" i="8"/>
  <c r="J1945" i="8" s="1"/>
  <c r="H1941" i="8"/>
  <c r="J1941" i="8" s="1"/>
  <c r="H1937" i="8"/>
  <c r="J1937" i="8" s="1"/>
  <c r="H1933" i="8"/>
  <c r="J1933" i="8" s="1"/>
  <c r="H1929" i="8"/>
  <c r="J1929" i="8" s="1"/>
  <c r="H1925" i="8"/>
  <c r="J1925" i="8" s="1"/>
  <c r="H1921" i="8"/>
  <c r="J1921" i="8" s="1"/>
  <c r="H1917" i="8"/>
  <c r="J1917" i="8" s="1"/>
  <c r="H1913" i="8"/>
  <c r="J1913" i="8" s="1"/>
  <c r="H1909" i="8"/>
  <c r="J1909" i="8" s="1"/>
  <c r="H1905" i="8"/>
  <c r="J1905" i="8" s="1"/>
  <c r="H1901" i="8"/>
  <c r="J1901" i="8" s="1"/>
  <c r="H1897" i="8"/>
  <c r="J1897" i="8" s="1"/>
  <c r="H1893" i="8"/>
  <c r="J1893" i="8" s="1"/>
  <c r="H1889" i="8"/>
  <c r="J1889" i="8" s="1"/>
  <c r="H1885" i="8"/>
  <c r="J1885" i="8" s="1"/>
  <c r="H1881" i="8"/>
  <c r="J1881" i="8" s="1"/>
  <c r="H1877" i="8"/>
  <c r="J1877" i="8" s="1"/>
  <c r="H1873" i="8"/>
  <c r="J1873" i="8" s="1"/>
  <c r="H1869" i="8"/>
  <c r="J1869" i="8" s="1"/>
  <c r="H1865" i="8"/>
  <c r="J1865" i="8" s="1"/>
  <c r="H1861" i="8"/>
  <c r="J1861" i="8" s="1"/>
  <c r="H1857" i="8"/>
  <c r="J1857" i="8" s="1"/>
  <c r="H1853" i="8"/>
  <c r="J1853" i="8" s="1"/>
  <c r="H1849" i="8"/>
  <c r="J1849" i="8" s="1"/>
  <c r="H1845" i="8"/>
  <c r="J1845" i="8" s="1"/>
  <c r="H1841" i="8"/>
  <c r="J1841" i="8" s="1"/>
  <c r="H1837" i="8"/>
  <c r="J1837" i="8" s="1"/>
  <c r="H1833" i="8"/>
  <c r="J1833" i="8" s="1"/>
  <c r="H1829" i="8"/>
  <c r="J1829" i="8" s="1"/>
  <c r="H1825" i="8"/>
  <c r="J1825" i="8" s="1"/>
  <c r="H1821" i="8"/>
  <c r="J1821" i="8" s="1"/>
  <c r="H1817" i="8"/>
  <c r="J1817" i="8" s="1"/>
  <c r="H1813" i="8"/>
  <c r="J1813" i="8" s="1"/>
  <c r="H1809" i="8"/>
  <c r="J1809" i="8" s="1"/>
  <c r="H1805" i="8"/>
  <c r="J1805" i="8" s="1"/>
  <c r="H1801" i="8"/>
  <c r="J1801" i="8" s="1"/>
  <c r="H1797" i="8"/>
  <c r="J1797" i="8" s="1"/>
  <c r="H1793" i="8"/>
  <c r="J1793" i="8" s="1"/>
  <c r="H1789" i="8"/>
  <c r="J1789" i="8" s="1"/>
  <c r="H1785" i="8"/>
  <c r="J1785" i="8" s="1"/>
  <c r="H1781" i="8"/>
  <c r="J1781" i="8" s="1"/>
  <c r="H1777" i="8"/>
  <c r="J1777" i="8" s="1"/>
  <c r="H1773" i="8"/>
  <c r="J1773" i="8" s="1"/>
  <c r="H1769" i="8"/>
  <c r="J1769" i="8" s="1"/>
  <c r="H1765" i="8"/>
  <c r="J1765" i="8" s="1"/>
  <c r="H1761" i="8"/>
  <c r="J1761" i="8" s="1"/>
  <c r="H1757" i="8"/>
  <c r="J1757" i="8" s="1"/>
  <c r="H1753" i="8"/>
  <c r="J1753" i="8" s="1"/>
  <c r="H1749" i="8"/>
  <c r="J1749" i="8" s="1"/>
  <c r="H1745" i="8"/>
  <c r="J1745" i="8" s="1"/>
  <c r="H1741" i="8"/>
  <c r="J1741" i="8" s="1"/>
  <c r="H1737" i="8"/>
  <c r="J1737" i="8" s="1"/>
  <c r="H1733" i="8"/>
  <c r="J1733" i="8" s="1"/>
  <c r="H1729" i="8"/>
  <c r="J1729" i="8" s="1"/>
  <c r="H1725" i="8"/>
  <c r="J1725" i="8" s="1"/>
  <c r="H1721" i="8"/>
  <c r="J1721" i="8" s="1"/>
  <c r="H1717" i="8"/>
  <c r="J1717" i="8" s="1"/>
  <c r="H1713" i="8"/>
  <c r="J1713" i="8" s="1"/>
  <c r="H1709" i="8"/>
  <c r="J1709" i="8" s="1"/>
  <c r="H2650" i="8"/>
  <c r="J2650" i="8" s="1"/>
  <c r="H2646" i="8"/>
  <c r="J2646" i="8" s="1"/>
  <c r="H2642" i="8"/>
  <c r="J2642" i="8" s="1"/>
  <c r="H2638" i="8"/>
  <c r="J2638" i="8" s="1"/>
  <c r="H2634" i="8"/>
  <c r="J2634" i="8" s="1"/>
  <c r="H2630" i="8"/>
  <c r="J2630" i="8" s="1"/>
  <c r="H2626" i="8"/>
  <c r="J2626" i="8" s="1"/>
  <c r="H2622" i="8"/>
  <c r="J2622" i="8" s="1"/>
  <c r="H2618" i="8"/>
  <c r="J2618" i="8" s="1"/>
  <c r="H2614" i="8"/>
  <c r="J2614" i="8" s="1"/>
  <c r="H2610" i="8"/>
  <c r="J2610" i="8" s="1"/>
  <c r="H2606" i="8"/>
  <c r="J2606" i="8" s="1"/>
  <c r="H2602" i="8"/>
  <c r="J2602" i="8" s="1"/>
  <c r="H2598" i="8"/>
  <c r="J2598" i="8" s="1"/>
  <c r="H2594" i="8"/>
  <c r="J2594" i="8" s="1"/>
  <c r="H2590" i="8"/>
  <c r="J2590" i="8" s="1"/>
  <c r="H2586" i="8"/>
  <c r="J2586" i="8" s="1"/>
  <c r="H2582" i="8"/>
  <c r="J2582" i="8" s="1"/>
  <c r="H2578" i="8"/>
  <c r="J2578" i="8" s="1"/>
  <c r="H2574" i="8"/>
  <c r="J2574" i="8" s="1"/>
  <c r="H2570" i="8"/>
  <c r="J2570" i="8" s="1"/>
  <c r="H2566" i="8"/>
  <c r="J2566" i="8" s="1"/>
  <c r="H2562" i="8"/>
  <c r="J2562" i="8" s="1"/>
  <c r="H2558" i="8"/>
  <c r="J2558" i="8" s="1"/>
  <c r="H2554" i="8"/>
  <c r="J2554" i="8" s="1"/>
  <c r="H2550" i="8"/>
  <c r="J2550" i="8" s="1"/>
  <c r="H2546" i="8"/>
  <c r="J2546" i="8" s="1"/>
  <c r="H2542" i="8"/>
  <c r="J2542" i="8" s="1"/>
  <c r="H2538" i="8"/>
  <c r="J2538" i="8" s="1"/>
  <c r="H2534" i="8"/>
  <c r="J2534" i="8" s="1"/>
  <c r="H2530" i="8"/>
  <c r="J2530" i="8" s="1"/>
  <c r="H2526" i="8"/>
  <c r="J2526" i="8" s="1"/>
  <c r="H2522" i="8"/>
  <c r="J2522" i="8" s="1"/>
  <c r="H2518" i="8"/>
  <c r="J2518" i="8" s="1"/>
  <c r="H2514" i="8"/>
  <c r="J2514" i="8" s="1"/>
  <c r="H2510" i="8"/>
  <c r="J2510" i="8" s="1"/>
  <c r="H2506" i="8"/>
  <c r="J2506" i="8" s="1"/>
  <c r="H2502" i="8"/>
  <c r="J2502" i="8" s="1"/>
  <c r="H2498" i="8"/>
  <c r="J2498" i="8" s="1"/>
  <c r="H2494" i="8"/>
  <c r="J2494" i="8" s="1"/>
  <c r="H2490" i="8"/>
  <c r="J2490" i="8" s="1"/>
  <c r="H2486" i="8"/>
  <c r="J2486" i="8" s="1"/>
  <c r="H2482" i="8"/>
  <c r="J2482" i="8" s="1"/>
  <c r="H2478" i="8"/>
  <c r="J2478" i="8" s="1"/>
  <c r="H2474" i="8"/>
  <c r="J2474" i="8" s="1"/>
  <c r="H2470" i="8"/>
  <c r="J2470" i="8" s="1"/>
  <c r="H2466" i="8"/>
  <c r="J2466" i="8" s="1"/>
  <c r="H2462" i="8"/>
  <c r="J2462" i="8" s="1"/>
  <c r="H2458" i="8"/>
  <c r="J2458" i="8" s="1"/>
  <c r="H2454" i="8"/>
  <c r="J2454" i="8" s="1"/>
  <c r="H2450" i="8"/>
  <c r="J2450" i="8" s="1"/>
  <c r="H2446" i="8"/>
  <c r="J2446" i="8" s="1"/>
  <c r="H2442" i="8"/>
  <c r="J2442" i="8" s="1"/>
  <c r="H2438" i="8"/>
  <c r="J2438" i="8" s="1"/>
  <c r="H2434" i="8"/>
  <c r="J2434" i="8" s="1"/>
  <c r="H2430" i="8"/>
  <c r="J2430" i="8" s="1"/>
  <c r="H2426" i="8"/>
  <c r="J2426" i="8" s="1"/>
  <c r="H2422" i="8"/>
  <c r="J2422" i="8" s="1"/>
  <c r="H2418" i="8"/>
  <c r="J2418" i="8" s="1"/>
  <c r="H2414" i="8"/>
  <c r="J2414" i="8" s="1"/>
  <c r="H2410" i="8"/>
  <c r="J2410" i="8" s="1"/>
  <c r="H2406" i="8"/>
  <c r="J2406" i="8" s="1"/>
  <c r="H2402" i="8"/>
  <c r="J2402" i="8" s="1"/>
  <c r="H2398" i="8"/>
  <c r="J2398" i="8" s="1"/>
  <c r="H2394" i="8"/>
  <c r="J2394" i="8" s="1"/>
  <c r="H2390" i="8"/>
  <c r="J2390" i="8" s="1"/>
  <c r="H2386" i="8"/>
  <c r="J2386" i="8" s="1"/>
  <c r="H2382" i="8"/>
  <c r="J2382" i="8" s="1"/>
  <c r="H2378" i="8"/>
  <c r="J2378" i="8" s="1"/>
  <c r="H2374" i="8"/>
  <c r="J2374" i="8" s="1"/>
  <c r="H2370" i="8"/>
  <c r="J2370" i="8" s="1"/>
  <c r="H2366" i="8"/>
  <c r="J2366" i="8" s="1"/>
  <c r="H2362" i="8"/>
  <c r="J2362" i="8" s="1"/>
  <c r="H2358" i="8"/>
  <c r="J2358" i="8" s="1"/>
  <c r="H2354" i="8"/>
  <c r="J2354" i="8" s="1"/>
  <c r="H2350" i="8"/>
  <c r="J2350" i="8" s="1"/>
  <c r="H2346" i="8"/>
  <c r="J2346" i="8" s="1"/>
  <c r="H2342" i="8"/>
  <c r="J2342" i="8" s="1"/>
  <c r="H2338" i="8"/>
  <c r="J2338" i="8" s="1"/>
  <c r="H2334" i="8"/>
  <c r="J2334" i="8" s="1"/>
  <c r="H2330" i="8"/>
  <c r="J2330" i="8" s="1"/>
  <c r="H2326" i="8"/>
  <c r="J2326" i="8" s="1"/>
  <c r="H2322" i="8"/>
  <c r="J2322" i="8" s="1"/>
  <c r="H2318" i="8"/>
  <c r="J2318" i="8" s="1"/>
  <c r="H2314" i="8"/>
  <c r="J2314" i="8" s="1"/>
  <c r="H2310" i="8"/>
  <c r="J2310" i="8" s="1"/>
  <c r="H2306" i="8"/>
  <c r="J2306" i="8" s="1"/>
  <c r="H2302" i="8"/>
  <c r="J2302" i="8" s="1"/>
  <c r="H2298" i="8"/>
  <c r="J2298" i="8" s="1"/>
  <c r="H2294" i="8"/>
  <c r="J2294" i="8" s="1"/>
  <c r="H2290" i="8"/>
  <c r="J2290" i="8" s="1"/>
  <c r="H2286" i="8"/>
  <c r="J2286" i="8" s="1"/>
  <c r="H2282" i="8"/>
  <c r="J2282" i="8" s="1"/>
  <c r="H2278" i="8"/>
  <c r="J2278" i="8" s="1"/>
  <c r="H2274" i="8"/>
  <c r="J2274" i="8" s="1"/>
  <c r="H2270" i="8"/>
  <c r="J2270" i="8" s="1"/>
  <c r="H2266" i="8"/>
  <c r="J2266" i="8" s="1"/>
  <c r="H2262" i="8"/>
  <c r="J2262" i="8" s="1"/>
  <c r="H2258" i="8"/>
  <c r="J2258" i="8" s="1"/>
  <c r="H2254" i="8"/>
  <c r="J2254" i="8" s="1"/>
  <c r="H2250" i="8"/>
  <c r="J2250" i="8" s="1"/>
  <c r="H2246" i="8"/>
  <c r="J2246" i="8" s="1"/>
  <c r="H2242" i="8"/>
  <c r="J2242" i="8" s="1"/>
  <c r="H2238" i="8"/>
  <c r="J2238" i="8" s="1"/>
  <c r="H2234" i="8"/>
  <c r="J2234" i="8" s="1"/>
  <c r="H2230" i="8"/>
  <c r="J2230" i="8" s="1"/>
  <c r="H2226" i="8"/>
  <c r="J2226" i="8" s="1"/>
  <c r="H2222" i="8"/>
  <c r="J2222" i="8" s="1"/>
  <c r="H2218" i="8"/>
  <c r="J2218" i="8" s="1"/>
  <c r="H2214" i="8"/>
  <c r="J2214" i="8" s="1"/>
  <c r="H2210" i="8"/>
  <c r="J2210" i="8" s="1"/>
  <c r="H2206" i="8"/>
  <c r="J2206" i="8" s="1"/>
  <c r="H2202" i="8"/>
  <c r="J2202" i="8" s="1"/>
  <c r="H2198" i="8"/>
  <c r="J2198" i="8" s="1"/>
  <c r="H2194" i="8"/>
  <c r="J2194" i="8" s="1"/>
  <c r="H2190" i="8"/>
  <c r="J2190" i="8" s="1"/>
  <c r="H2186" i="8"/>
  <c r="J2186" i="8" s="1"/>
  <c r="H2182" i="8"/>
  <c r="J2182" i="8" s="1"/>
  <c r="H2178" i="8"/>
  <c r="J2178" i="8" s="1"/>
  <c r="H2174" i="8"/>
  <c r="J2174" i="8" s="1"/>
  <c r="H2170" i="8"/>
  <c r="J2170" i="8" s="1"/>
  <c r="H2166" i="8"/>
  <c r="J2166" i="8" s="1"/>
  <c r="H2162" i="8"/>
  <c r="J2162" i="8" s="1"/>
  <c r="H2158" i="8"/>
  <c r="J2158" i="8" s="1"/>
  <c r="H2154" i="8"/>
  <c r="J2154" i="8" s="1"/>
  <c r="H2150" i="8"/>
  <c r="J2150" i="8" s="1"/>
  <c r="H2146" i="8"/>
  <c r="J2146" i="8" s="1"/>
  <c r="H2142" i="8"/>
  <c r="J2142" i="8" s="1"/>
  <c r="H2138" i="8"/>
  <c r="J2138" i="8" s="1"/>
  <c r="H2134" i="8"/>
  <c r="J2134" i="8" s="1"/>
  <c r="H2130" i="8"/>
  <c r="J2130" i="8" s="1"/>
  <c r="H2126" i="8"/>
  <c r="J2126" i="8" s="1"/>
  <c r="H2122" i="8"/>
  <c r="J2122" i="8" s="1"/>
  <c r="H2118" i="8"/>
  <c r="J2118" i="8" s="1"/>
  <c r="H2114" i="8"/>
  <c r="J2114" i="8" s="1"/>
  <c r="H2110" i="8"/>
  <c r="J2110" i="8" s="1"/>
  <c r="H2106" i="8"/>
  <c r="J2106" i="8" s="1"/>
  <c r="H2102" i="8"/>
  <c r="J2102" i="8" s="1"/>
  <c r="H2098" i="8"/>
  <c r="J2098" i="8" s="1"/>
  <c r="H2094" i="8"/>
  <c r="J2094" i="8" s="1"/>
  <c r="H2090" i="8"/>
  <c r="J2090" i="8" s="1"/>
  <c r="H2086" i="8"/>
  <c r="J2086" i="8" s="1"/>
  <c r="H2082" i="8"/>
  <c r="J2082" i="8" s="1"/>
  <c r="H2078" i="8"/>
  <c r="J2078" i="8" s="1"/>
  <c r="H2074" i="8"/>
  <c r="J2074" i="8" s="1"/>
  <c r="H2070" i="8"/>
  <c r="J2070" i="8" s="1"/>
  <c r="H2066" i="8"/>
  <c r="J2066" i="8" s="1"/>
  <c r="H2062" i="8"/>
  <c r="J2062" i="8" s="1"/>
  <c r="H2058" i="8"/>
  <c r="J2058" i="8" s="1"/>
  <c r="H2054" i="8"/>
  <c r="J2054" i="8" s="1"/>
  <c r="H2050" i="8"/>
  <c r="J2050" i="8" s="1"/>
  <c r="H2046" i="8"/>
  <c r="J2046" i="8" s="1"/>
  <c r="H2042" i="8"/>
  <c r="J2042" i="8" s="1"/>
  <c r="H2038" i="8"/>
  <c r="J2038" i="8" s="1"/>
  <c r="H2034" i="8"/>
  <c r="J2034" i="8" s="1"/>
  <c r="H2030" i="8"/>
  <c r="J2030" i="8" s="1"/>
  <c r="H2026" i="8"/>
  <c r="J2026" i="8" s="1"/>
  <c r="H2022" i="8"/>
  <c r="J2022" i="8" s="1"/>
  <c r="H2018" i="8"/>
  <c r="J2018" i="8" s="1"/>
  <c r="H2014" i="8"/>
  <c r="J2014" i="8" s="1"/>
  <c r="H2010" i="8"/>
  <c r="J2010" i="8" s="1"/>
  <c r="H2006" i="8"/>
  <c r="J2006" i="8" s="1"/>
  <c r="H2002" i="8"/>
  <c r="J2002" i="8" s="1"/>
  <c r="H1998" i="8"/>
  <c r="J1998" i="8" s="1"/>
  <c r="H1994" i="8"/>
  <c r="J1994" i="8" s="1"/>
  <c r="H1990" i="8"/>
  <c r="J1990" i="8" s="1"/>
  <c r="H1986" i="8"/>
  <c r="J1986" i="8" s="1"/>
  <c r="H1982" i="8"/>
  <c r="J1982" i="8" s="1"/>
  <c r="H1978" i="8"/>
  <c r="J1978" i="8" s="1"/>
  <c r="H1974" i="8"/>
  <c r="J1974" i="8" s="1"/>
  <c r="H1970" i="8"/>
  <c r="J1970" i="8" s="1"/>
  <c r="H1966" i="8"/>
  <c r="J1966" i="8" s="1"/>
  <c r="H1962" i="8"/>
  <c r="J1962" i="8" s="1"/>
  <c r="H1958" i="8"/>
  <c r="J1958" i="8" s="1"/>
  <c r="H1954" i="8"/>
  <c r="J1954" i="8" s="1"/>
  <c r="H1950" i="8"/>
  <c r="J1950" i="8" s="1"/>
  <c r="H1946" i="8"/>
  <c r="J1946" i="8" s="1"/>
  <c r="H1942" i="8"/>
  <c r="J1942" i="8" s="1"/>
  <c r="H1938" i="8"/>
  <c r="J1938" i="8" s="1"/>
  <c r="H1934" i="8"/>
  <c r="J1934" i="8" s="1"/>
  <c r="H1930" i="8"/>
  <c r="J1930" i="8" s="1"/>
  <c r="H1926" i="8"/>
  <c r="J1926" i="8" s="1"/>
  <c r="H1922" i="8"/>
  <c r="J1922" i="8" s="1"/>
  <c r="H1918" i="8"/>
  <c r="J1918" i="8" s="1"/>
  <c r="H1914" i="8"/>
  <c r="J1914" i="8" s="1"/>
  <c r="H1910" i="8"/>
  <c r="J1910" i="8" s="1"/>
  <c r="H1906" i="8"/>
  <c r="J1906" i="8" s="1"/>
  <c r="H1902" i="8"/>
  <c r="J1902" i="8" s="1"/>
  <c r="H1898" i="8"/>
  <c r="J1898" i="8" s="1"/>
  <c r="H1894" i="8"/>
  <c r="J1894" i="8" s="1"/>
  <c r="H1890" i="8"/>
  <c r="J1890" i="8" s="1"/>
  <c r="H1886" i="8"/>
  <c r="J1886" i="8" s="1"/>
  <c r="H1882" i="8"/>
  <c r="J1882" i="8" s="1"/>
  <c r="H1878" i="8"/>
  <c r="J1878" i="8" s="1"/>
  <c r="H1874" i="8"/>
  <c r="J1874" i="8" s="1"/>
  <c r="H1870" i="8"/>
  <c r="J1870" i="8" s="1"/>
  <c r="H1866" i="8"/>
  <c r="J1866" i="8" s="1"/>
  <c r="H1862" i="8"/>
  <c r="J1862" i="8" s="1"/>
  <c r="H1858" i="8"/>
  <c r="J1858" i="8" s="1"/>
  <c r="H1854" i="8"/>
  <c r="J1854" i="8" s="1"/>
  <c r="H1850" i="8"/>
  <c r="J1850" i="8" s="1"/>
  <c r="H1846" i="8"/>
  <c r="J1846" i="8" s="1"/>
  <c r="H1842" i="8"/>
  <c r="J1842" i="8" s="1"/>
  <c r="H1838" i="8"/>
  <c r="J1838" i="8" s="1"/>
  <c r="H1834" i="8"/>
  <c r="J1834" i="8" s="1"/>
  <c r="H1830" i="8"/>
  <c r="J1830" i="8" s="1"/>
  <c r="H1826" i="8"/>
  <c r="J1826" i="8" s="1"/>
  <c r="H1822" i="8"/>
  <c r="J1822" i="8" s="1"/>
  <c r="H1818" i="8"/>
  <c r="J1818" i="8" s="1"/>
  <c r="H1814" i="8"/>
  <c r="J1814" i="8" s="1"/>
  <c r="H1810" i="8"/>
  <c r="J1810" i="8" s="1"/>
  <c r="H1806" i="8"/>
  <c r="J1806" i="8" s="1"/>
  <c r="H1802" i="8"/>
  <c r="J1802" i="8" s="1"/>
  <c r="H1798" i="8"/>
  <c r="J1798" i="8" s="1"/>
  <c r="H1794" i="8"/>
  <c r="J1794" i="8" s="1"/>
  <c r="H1790" i="8"/>
  <c r="J1790" i="8" s="1"/>
  <c r="H1786" i="8"/>
  <c r="J1786" i="8" s="1"/>
  <c r="H1782" i="8"/>
  <c r="J1782" i="8" s="1"/>
  <c r="H1778" i="8"/>
  <c r="J1778" i="8" s="1"/>
  <c r="H1774" i="8"/>
  <c r="J1774" i="8" s="1"/>
  <c r="H1770" i="8"/>
  <c r="J1770" i="8" s="1"/>
  <c r="H1766" i="8"/>
  <c r="J1766" i="8" s="1"/>
  <c r="H1762" i="8"/>
  <c r="J1762" i="8" s="1"/>
  <c r="H1758" i="8"/>
  <c r="J1758" i="8" s="1"/>
  <c r="H1754" i="8"/>
  <c r="J1754" i="8" s="1"/>
  <c r="H1750" i="8"/>
  <c r="J1750" i="8" s="1"/>
  <c r="H1746" i="8"/>
  <c r="J1746" i="8" s="1"/>
  <c r="H1742" i="8"/>
  <c r="J1742" i="8" s="1"/>
  <c r="H1738" i="8"/>
  <c r="J1738" i="8" s="1"/>
  <c r="H1734" i="8"/>
  <c r="J1734" i="8" s="1"/>
  <c r="H1730" i="8"/>
  <c r="J1730" i="8" s="1"/>
  <c r="H1726" i="8"/>
  <c r="J1726" i="8" s="1"/>
  <c r="H1722" i="8"/>
  <c r="J1722" i="8" s="1"/>
  <c r="H1718" i="8"/>
  <c r="J1718" i="8" s="1"/>
  <c r="H1714" i="8"/>
  <c r="J1714" i="8" s="1"/>
  <c r="H1710" i="8"/>
  <c r="J1710" i="8" s="1"/>
  <c r="H1706" i="8"/>
  <c r="J1706" i="8" s="1"/>
  <c r="H1702" i="8"/>
  <c r="J1702" i="8" s="1"/>
  <c r="H1698" i="8"/>
  <c r="J1698" i="8" s="1"/>
  <c r="H1694" i="8"/>
  <c r="J1694" i="8" s="1"/>
  <c r="H1690" i="8"/>
  <c r="J1690" i="8" s="1"/>
  <c r="H1686" i="8"/>
  <c r="J1686" i="8" s="1"/>
  <c r="H1682" i="8"/>
  <c r="J1682" i="8" s="1"/>
  <c r="H1678" i="8"/>
  <c r="J1678" i="8" s="1"/>
  <c r="H1674" i="8"/>
  <c r="J1674" i="8" s="1"/>
  <c r="H1670" i="8"/>
  <c r="J1670" i="8" s="1"/>
  <c r="H1666" i="8"/>
  <c r="J1666" i="8" s="1"/>
  <c r="H1662" i="8"/>
  <c r="J1662" i="8" s="1"/>
  <c r="H1658" i="8"/>
  <c r="J1658" i="8" s="1"/>
  <c r="H1654" i="8"/>
  <c r="J1654" i="8" s="1"/>
  <c r="H1650" i="8"/>
  <c r="J1650" i="8" s="1"/>
  <c r="H1646" i="8"/>
  <c r="J1646" i="8" s="1"/>
  <c r="H1642" i="8"/>
  <c r="J1642" i="8" s="1"/>
  <c r="H1638" i="8"/>
  <c r="J1638" i="8" s="1"/>
  <c r="H1634" i="8"/>
  <c r="J1634" i="8" s="1"/>
  <c r="H1630" i="8"/>
  <c r="J1630" i="8" s="1"/>
  <c r="H1626" i="8"/>
  <c r="J1626" i="8" s="1"/>
  <c r="H1622" i="8"/>
  <c r="J1622" i="8" s="1"/>
  <c r="H1618" i="8"/>
  <c r="J1618" i="8" s="1"/>
  <c r="H1614" i="8"/>
  <c r="J1614" i="8" s="1"/>
  <c r="H1610" i="8"/>
  <c r="J1610" i="8" s="1"/>
  <c r="H1606" i="8"/>
  <c r="J1606" i="8" s="1"/>
  <c r="H1602" i="8"/>
  <c r="J1602" i="8" s="1"/>
  <c r="H2655" i="8"/>
  <c r="J2655" i="8" s="1"/>
  <c r="H2651" i="8"/>
  <c r="J2651" i="8" s="1"/>
  <c r="H2647" i="8"/>
  <c r="J2647" i="8" s="1"/>
  <c r="H2643" i="8"/>
  <c r="J2643" i="8" s="1"/>
  <c r="H2639" i="8"/>
  <c r="J2639" i="8" s="1"/>
  <c r="H2635" i="8"/>
  <c r="J2635" i="8" s="1"/>
  <c r="H2631" i="8"/>
  <c r="J2631" i="8" s="1"/>
  <c r="H2627" i="8"/>
  <c r="J2627" i="8" s="1"/>
  <c r="H2623" i="8"/>
  <c r="J2623" i="8" s="1"/>
  <c r="H2619" i="8"/>
  <c r="J2619" i="8" s="1"/>
  <c r="H2615" i="8"/>
  <c r="J2615" i="8" s="1"/>
  <c r="H2611" i="8"/>
  <c r="J2611" i="8" s="1"/>
  <c r="H2607" i="8"/>
  <c r="J2607" i="8" s="1"/>
  <c r="H2603" i="8"/>
  <c r="J2603" i="8" s="1"/>
  <c r="H2599" i="8"/>
  <c r="J2599" i="8" s="1"/>
  <c r="H2595" i="8"/>
  <c r="J2595" i="8" s="1"/>
  <c r="H2591" i="8"/>
  <c r="J2591" i="8" s="1"/>
  <c r="H2587" i="8"/>
  <c r="J2587" i="8" s="1"/>
  <c r="H2583" i="8"/>
  <c r="J2583" i="8" s="1"/>
  <c r="H2579" i="8"/>
  <c r="J2579" i="8" s="1"/>
  <c r="H2575" i="8"/>
  <c r="J2575" i="8" s="1"/>
  <c r="H2571" i="8"/>
  <c r="J2571" i="8" s="1"/>
  <c r="H2567" i="8"/>
  <c r="J2567" i="8" s="1"/>
  <c r="H2563" i="8"/>
  <c r="J2563" i="8" s="1"/>
  <c r="H2559" i="8"/>
  <c r="J2559" i="8" s="1"/>
  <c r="H2555" i="8"/>
  <c r="J2555" i="8" s="1"/>
  <c r="H2551" i="8"/>
  <c r="J2551" i="8" s="1"/>
  <c r="H2547" i="8"/>
  <c r="J2547" i="8" s="1"/>
  <c r="H2543" i="8"/>
  <c r="J2543" i="8" s="1"/>
  <c r="H2539" i="8"/>
  <c r="J2539" i="8" s="1"/>
  <c r="H2535" i="8"/>
  <c r="J2535" i="8" s="1"/>
  <c r="H2531" i="8"/>
  <c r="J2531" i="8" s="1"/>
  <c r="H2527" i="8"/>
  <c r="J2527" i="8" s="1"/>
  <c r="H2523" i="8"/>
  <c r="J2523" i="8" s="1"/>
  <c r="H2519" i="8"/>
  <c r="J2519" i="8" s="1"/>
  <c r="H2515" i="8"/>
  <c r="J2515" i="8" s="1"/>
  <c r="H2511" i="8"/>
  <c r="J2511" i="8" s="1"/>
  <c r="H2507" i="8"/>
  <c r="J2507" i="8" s="1"/>
  <c r="H2503" i="8"/>
  <c r="J2503" i="8" s="1"/>
  <c r="H2499" i="8"/>
  <c r="J2499" i="8" s="1"/>
  <c r="H2495" i="8"/>
  <c r="J2495" i="8" s="1"/>
  <c r="H2491" i="8"/>
  <c r="J2491" i="8" s="1"/>
  <c r="H2487" i="8"/>
  <c r="J2487" i="8" s="1"/>
  <c r="H2483" i="8"/>
  <c r="J2483" i="8" s="1"/>
  <c r="H2479" i="8"/>
  <c r="J2479" i="8" s="1"/>
  <c r="H2475" i="8"/>
  <c r="J2475" i="8" s="1"/>
  <c r="H2471" i="8"/>
  <c r="J2471" i="8" s="1"/>
  <c r="H2467" i="8"/>
  <c r="J2467" i="8" s="1"/>
  <c r="H2463" i="8"/>
  <c r="J2463" i="8" s="1"/>
  <c r="H2459" i="8"/>
  <c r="J2459" i="8" s="1"/>
  <c r="H2455" i="8"/>
  <c r="J2455" i="8" s="1"/>
  <c r="H2451" i="8"/>
  <c r="J2451" i="8" s="1"/>
  <c r="H2447" i="8"/>
  <c r="J2447" i="8" s="1"/>
  <c r="H2443" i="8"/>
  <c r="J2443" i="8" s="1"/>
  <c r="H2439" i="8"/>
  <c r="J2439" i="8" s="1"/>
  <c r="H2435" i="8"/>
  <c r="J2435" i="8" s="1"/>
  <c r="H2431" i="8"/>
  <c r="J2431" i="8" s="1"/>
  <c r="H2427" i="8"/>
  <c r="J2427" i="8" s="1"/>
  <c r="H2423" i="8"/>
  <c r="J2423" i="8" s="1"/>
  <c r="H2419" i="8"/>
  <c r="J2419" i="8" s="1"/>
  <c r="H2415" i="8"/>
  <c r="J2415" i="8" s="1"/>
  <c r="H2411" i="8"/>
  <c r="J2411" i="8" s="1"/>
  <c r="H2407" i="8"/>
  <c r="J2407" i="8" s="1"/>
  <c r="H2403" i="8"/>
  <c r="J2403" i="8" s="1"/>
  <c r="H2399" i="8"/>
  <c r="J2399" i="8" s="1"/>
  <c r="H2395" i="8"/>
  <c r="J2395" i="8" s="1"/>
  <c r="H2391" i="8"/>
  <c r="J2391" i="8" s="1"/>
  <c r="H2387" i="8"/>
  <c r="J2387" i="8" s="1"/>
  <c r="H2383" i="8"/>
  <c r="J2383" i="8" s="1"/>
  <c r="H2379" i="8"/>
  <c r="J2379" i="8" s="1"/>
  <c r="H2375" i="8"/>
  <c r="J2375" i="8" s="1"/>
  <c r="H2371" i="8"/>
  <c r="J2371" i="8" s="1"/>
  <c r="H2367" i="8"/>
  <c r="J2367" i="8" s="1"/>
  <c r="H2363" i="8"/>
  <c r="J2363" i="8" s="1"/>
  <c r="H2359" i="8"/>
  <c r="J2359" i="8" s="1"/>
  <c r="H2355" i="8"/>
  <c r="J2355" i="8" s="1"/>
  <c r="H2351" i="8"/>
  <c r="J2351" i="8" s="1"/>
  <c r="H2347" i="8"/>
  <c r="J2347" i="8" s="1"/>
  <c r="H2343" i="8"/>
  <c r="J2343" i="8" s="1"/>
  <c r="H2339" i="8"/>
  <c r="J2339" i="8" s="1"/>
  <c r="H2335" i="8"/>
  <c r="J2335" i="8" s="1"/>
  <c r="H2331" i="8"/>
  <c r="J2331" i="8" s="1"/>
  <c r="H2327" i="8"/>
  <c r="J2327" i="8" s="1"/>
  <c r="H2323" i="8"/>
  <c r="J2323" i="8" s="1"/>
  <c r="H2319" i="8"/>
  <c r="J2319" i="8" s="1"/>
  <c r="H2315" i="8"/>
  <c r="J2315" i="8" s="1"/>
  <c r="H2311" i="8"/>
  <c r="J2311" i="8" s="1"/>
  <c r="H2307" i="8"/>
  <c r="J2307" i="8" s="1"/>
  <c r="H2303" i="8"/>
  <c r="J2303" i="8" s="1"/>
  <c r="H2299" i="8"/>
  <c r="J2299" i="8" s="1"/>
  <c r="H2295" i="8"/>
  <c r="J2295" i="8" s="1"/>
  <c r="H2291" i="8"/>
  <c r="J2291" i="8" s="1"/>
  <c r="H2287" i="8"/>
  <c r="J2287" i="8" s="1"/>
  <c r="H2283" i="8"/>
  <c r="J2283" i="8" s="1"/>
  <c r="H2279" i="8"/>
  <c r="J2279" i="8" s="1"/>
  <c r="H2275" i="8"/>
  <c r="J2275" i="8" s="1"/>
  <c r="H2271" i="8"/>
  <c r="J2271" i="8" s="1"/>
  <c r="H2267" i="8"/>
  <c r="J2267" i="8" s="1"/>
  <c r="H2263" i="8"/>
  <c r="J2263" i="8" s="1"/>
  <c r="H2259" i="8"/>
  <c r="J2259" i="8" s="1"/>
  <c r="H2255" i="8"/>
  <c r="J2255" i="8" s="1"/>
  <c r="H2251" i="8"/>
  <c r="J2251" i="8" s="1"/>
  <c r="H2247" i="8"/>
  <c r="J2247" i="8" s="1"/>
  <c r="H2243" i="8"/>
  <c r="J2243" i="8" s="1"/>
  <c r="H2239" i="8"/>
  <c r="J2239" i="8" s="1"/>
  <c r="H2235" i="8"/>
  <c r="J2235" i="8" s="1"/>
  <c r="H2231" i="8"/>
  <c r="J2231" i="8" s="1"/>
  <c r="H2227" i="8"/>
  <c r="J2227" i="8" s="1"/>
  <c r="H2223" i="8"/>
  <c r="J2223" i="8" s="1"/>
  <c r="H2219" i="8"/>
  <c r="J2219" i="8" s="1"/>
  <c r="H2215" i="8"/>
  <c r="J2215" i="8" s="1"/>
  <c r="H2211" i="8"/>
  <c r="J2211" i="8" s="1"/>
  <c r="H2207" i="8"/>
  <c r="J2207" i="8" s="1"/>
  <c r="H2203" i="8"/>
  <c r="J2203" i="8" s="1"/>
  <c r="H2199" i="8"/>
  <c r="J2199" i="8" s="1"/>
  <c r="H2195" i="8"/>
  <c r="J2195" i="8" s="1"/>
  <c r="H2191" i="8"/>
  <c r="J2191" i="8" s="1"/>
  <c r="H2187" i="8"/>
  <c r="J2187" i="8" s="1"/>
  <c r="H2183" i="8"/>
  <c r="J2183" i="8" s="1"/>
  <c r="H2179" i="8"/>
  <c r="J2179" i="8" s="1"/>
  <c r="H2175" i="8"/>
  <c r="J2175" i="8" s="1"/>
  <c r="H2171" i="8"/>
  <c r="J2171" i="8" s="1"/>
  <c r="H2167" i="8"/>
  <c r="J2167" i="8" s="1"/>
  <c r="H2163" i="8"/>
  <c r="J2163" i="8" s="1"/>
  <c r="H2159" i="8"/>
  <c r="J2159" i="8" s="1"/>
  <c r="H2155" i="8"/>
  <c r="J2155" i="8" s="1"/>
  <c r="H2151" i="8"/>
  <c r="J2151" i="8" s="1"/>
  <c r="H2147" i="8"/>
  <c r="J2147" i="8" s="1"/>
  <c r="H2143" i="8"/>
  <c r="J2143" i="8" s="1"/>
  <c r="H2139" i="8"/>
  <c r="J2139" i="8" s="1"/>
  <c r="H2135" i="8"/>
  <c r="J2135" i="8" s="1"/>
  <c r="H2131" i="8"/>
  <c r="J2131" i="8" s="1"/>
  <c r="H2127" i="8"/>
  <c r="J2127" i="8" s="1"/>
  <c r="H2123" i="8"/>
  <c r="J2123" i="8" s="1"/>
  <c r="H2119" i="8"/>
  <c r="J2119" i="8" s="1"/>
  <c r="H2115" i="8"/>
  <c r="J2115" i="8" s="1"/>
  <c r="H2111" i="8"/>
  <c r="J2111" i="8" s="1"/>
  <c r="H2107" i="8"/>
  <c r="J2107" i="8" s="1"/>
  <c r="H2103" i="8"/>
  <c r="J2103" i="8" s="1"/>
  <c r="H2099" i="8"/>
  <c r="J2099" i="8" s="1"/>
  <c r="H2095" i="8"/>
  <c r="J2095" i="8" s="1"/>
  <c r="H2091" i="8"/>
  <c r="J2091" i="8" s="1"/>
  <c r="H2087" i="8"/>
  <c r="J2087" i="8" s="1"/>
  <c r="H2083" i="8"/>
  <c r="J2083" i="8" s="1"/>
  <c r="H2079" i="8"/>
  <c r="J2079" i="8" s="1"/>
  <c r="H2075" i="8"/>
  <c r="J2075" i="8" s="1"/>
  <c r="H2071" i="8"/>
  <c r="J2071" i="8" s="1"/>
  <c r="H2067" i="8"/>
  <c r="J2067" i="8" s="1"/>
  <c r="H2063" i="8"/>
  <c r="J2063" i="8" s="1"/>
  <c r="H2059" i="8"/>
  <c r="J2059" i="8" s="1"/>
  <c r="H2055" i="8"/>
  <c r="J2055" i="8" s="1"/>
  <c r="H2051" i="8"/>
  <c r="J2051" i="8" s="1"/>
  <c r="H2047" i="8"/>
  <c r="J2047" i="8" s="1"/>
  <c r="H2043" i="8"/>
  <c r="J2043" i="8" s="1"/>
  <c r="H2039" i="8"/>
  <c r="J2039" i="8" s="1"/>
  <c r="H2035" i="8"/>
  <c r="J2035" i="8" s="1"/>
  <c r="H2031" i="8"/>
  <c r="J2031" i="8" s="1"/>
  <c r="H2027" i="8"/>
  <c r="J2027" i="8" s="1"/>
  <c r="H2023" i="8"/>
  <c r="J2023" i="8" s="1"/>
  <c r="H2019" i="8"/>
  <c r="J2019" i="8" s="1"/>
  <c r="H2015" i="8"/>
  <c r="J2015" i="8" s="1"/>
  <c r="H2011" i="8"/>
  <c r="J2011" i="8" s="1"/>
  <c r="H2007" i="8"/>
  <c r="J2007" i="8" s="1"/>
  <c r="H2003" i="8"/>
  <c r="J2003" i="8" s="1"/>
  <c r="H1999" i="8"/>
  <c r="J1999" i="8" s="1"/>
  <c r="H1995" i="8"/>
  <c r="J1995" i="8" s="1"/>
  <c r="H1991" i="8"/>
  <c r="J1991" i="8" s="1"/>
  <c r="H1987" i="8"/>
  <c r="J1987" i="8" s="1"/>
  <c r="H1983" i="8"/>
  <c r="J1983" i="8" s="1"/>
  <c r="H1979" i="8"/>
  <c r="J1979" i="8" s="1"/>
  <c r="H1975" i="8"/>
  <c r="J1975" i="8" s="1"/>
  <c r="H1971" i="8"/>
  <c r="J1971" i="8" s="1"/>
  <c r="H1967" i="8"/>
  <c r="J1967" i="8" s="1"/>
  <c r="H1963" i="8"/>
  <c r="J1963" i="8" s="1"/>
  <c r="H1959" i="8"/>
  <c r="J1959" i="8" s="1"/>
  <c r="H1955" i="8"/>
  <c r="J1955" i="8" s="1"/>
  <c r="H1951" i="8"/>
  <c r="J1951" i="8" s="1"/>
  <c r="H1947" i="8"/>
  <c r="J1947" i="8" s="1"/>
  <c r="H1943" i="8"/>
  <c r="J1943" i="8" s="1"/>
  <c r="H1939" i="8"/>
  <c r="J1939" i="8" s="1"/>
  <c r="H1935" i="8"/>
  <c r="J1935" i="8" s="1"/>
  <c r="H1931" i="8"/>
  <c r="J1931" i="8" s="1"/>
  <c r="H1927" i="8"/>
  <c r="J1927" i="8" s="1"/>
  <c r="H1923" i="8"/>
  <c r="J1923" i="8" s="1"/>
  <c r="H1919" i="8"/>
  <c r="J1919" i="8" s="1"/>
  <c r="H1915" i="8"/>
  <c r="J1915" i="8" s="1"/>
  <c r="H1911" i="8"/>
  <c r="J1911" i="8" s="1"/>
  <c r="H1907" i="8"/>
  <c r="J1907" i="8" s="1"/>
  <c r="H1903" i="8"/>
  <c r="J1903" i="8" s="1"/>
  <c r="H1899" i="8"/>
  <c r="J1899" i="8" s="1"/>
  <c r="H1895" i="8"/>
  <c r="J1895" i="8" s="1"/>
  <c r="H1891" i="8"/>
  <c r="J1891" i="8" s="1"/>
  <c r="H1887" i="8"/>
  <c r="J1887" i="8" s="1"/>
  <c r="H1883" i="8"/>
  <c r="J1883" i="8" s="1"/>
  <c r="H1879" i="8"/>
  <c r="J1879" i="8" s="1"/>
  <c r="H1875" i="8"/>
  <c r="J1875" i="8" s="1"/>
  <c r="H1871" i="8"/>
  <c r="J1871" i="8" s="1"/>
  <c r="H1867" i="8"/>
  <c r="J1867" i="8" s="1"/>
  <c r="H1863" i="8"/>
  <c r="J1863" i="8" s="1"/>
  <c r="H1859" i="8"/>
  <c r="J1859" i="8" s="1"/>
  <c r="H1855" i="8"/>
  <c r="J1855" i="8" s="1"/>
  <c r="H1851" i="8"/>
  <c r="J1851" i="8" s="1"/>
  <c r="H1847" i="8"/>
  <c r="J1847" i="8" s="1"/>
  <c r="H1843" i="8"/>
  <c r="J1843" i="8" s="1"/>
  <c r="H1839" i="8"/>
  <c r="J1839" i="8" s="1"/>
  <c r="H1835" i="8"/>
  <c r="J1835" i="8" s="1"/>
  <c r="H1831" i="8"/>
  <c r="J1831" i="8" s="1"/>
  <c r="H1827" i="8"/>
  <c r="J1827" i="8" s="1"/>
  <c r="H1823" i="8"/>
  <c r="J1823" i="8" s="1"/>
  <c r="H1819" i="8"/>
  <c r="J1819" i="8" s="1"/>
  <c r="H1815" i="8"/>
  <c r="J1815" i="8" s="1"/>
  <c r="H1811" i="8"/>
  <c r="J1811" i="8" s="1"/>
  <c r="H1807" i="8"/>
  <c r="J1807" i="8" s="1"/>
  <c r="H1803" i="8"/>
  <c r="J1803" i="8" s="1"/>
  <c r="H1799" i="8"/>
  <c r="J1799" i="8" s="1"/>
  <c r="H1795" i="8"/>
  <c r="J1795" i="8" s="1"/>
  <c r="H1791" i="8"/>
  <c r="J1791" i="8" s="1"/>
  <c r="H1787" i="8"/>
  <c r="J1787" i="8" s="1"/>
  <c r="H1783" i="8"/>
  <c r="J1783" i="8" s="1"/>
  <c r="H1779" i="8"/>
  <c r="J1779" i="8" s="1"/>
  <c r="H1775" i="8"/>
  <c r="J1775" i="8" s="1"/>
  <c r="H1771" i="8"/>
  <c r="J1771" i="8" s="1"/>
  <c r="H1767" i="8"/>
  <c r="J1767" i="8" s="1"/>
  <c r="H1763" i="8"/>
  <c r="J1763" i="8" s="1"/>
  <c r="H1759" i="8"/>
  <c r="J1759" i="8" s="1"/>
  <c r="H1755" i="8"/>
  <c r="J1755" i="8" s="1"/>
  <c r="H1751" i="8"/>
  <c r="J1751" i="8" s="1"/>
  <c r="H1747" i="8"/>
  <c r="J1747" i="8" s="1"/>
  <c r="H1743" i="8"/>
  <c r="J1743" i="8" s="1"/>
  <c r="H1739" i="8"/>
  <c r="J1739" i="8" s="1"/>
  <c r="H1735" i="8"/>
  <c r="J1735" i="8" s="1"/>
  <c r="H1731" i="8"/>
  <c r="J1731" i="8" s="1"/>
  <c r="H1727" i="8"/>
  <c r="J1727" i="8" s="1"/>
  <c r="H1723" i="8"/>
  <c r="J1723" i="8" s="1"/>
  <c r="H1719" i="8"/>
  <c r="J1719" i="8" s="1"/>
  <c r="H1715" i="8"/>
  <c r="J1715" i="8" s="1"/>
  <c r="H1711" i="8"/>
  <c r="J1711" i="8" s="1"/>
  <c r="H1707" i="8"/>
  <c r="J1707" i="8" s="1"/>
  <c r="H1703" i="8"/>
  <c r="J1703" i="8" s="1"/>
  <c r="H1699" i="8"/>
  <c r="J1699" i="8" s="1"/>
  <c r="H1695" i="8"/>
  <c r="J1695" i="8" s="1"/>
  <c r="H1691" i="8"/>
  <c r="J1691" i="8" s="1"/>
  <c r="H1687" i="8"/>
  <c r="J1687" i="8" s="1"/>
  <c r="H1683" i="8"/>
  <c r="J1683" i="8" s="1"/>
  <c r="H1679" i="8"/>
  <c r="J1679" i="8" s="1"/>
  <c r="H1675" i="8"/>
  <c r="J1675" i="8" s="1"/>
  <c r="H1671" i="8"/>
  <c r="J1671" i="8" s="1"/>
  <c r="H1667" i="8"/>
  <c r="J1667" i="8" s="1"/>
  <c r="H1663" i="8"/>
  <c r="J1663" i="8" s="1"/>
  <c r="H1659" i="8"/>
  <c r="J1659" i="8" s="1"/>
  <c r="H1655" i="8"/>
  <c r="J1655" i="8" s="1"/>
  <c r="H1651" i="8"/>
  <c r="J1651" i="8" s="1"/>
  <c r="H1647" i="8"/>
  <c r="J1647" i="8" s="1"/>
  <c r="H1643" i="8"/>
  <c r="J1643" i="8" s="1"/>
  <c r="H1639" i="8"/>
  <c r="J1639" i="8" s="1"/>
  <c r="H1635" i="8"/>
  <c r="J1635" i="8" s="1"/>
  <c r="H1631" i="8"/>
  <c r="J1631" i="8" s="1"/>
  <c r="H1627" i="8"/>
  <c r="J1627" i="8" s="1"/>
  <c r="H1623" i="8"/>
  <c r="J1623" i="8" s="1"/>
  <c r="H1619" i="8"/>
  <c r="J1619" i="8" s="1"/>
  <c r="H1615" i="8"/>
  <c r="J1615" i="8" s="1"/>
  <c r="H3" i="8"/>
  <c r="J3" i="8" s="1"/>
  <c r="H5" i="8"/>
  <c r="J5" i="8" s="1"/>
  <c r="H12" i="8"/>
  <c r="J12" i="8" s="1"/>
  <c r="H16" i="8"/>
  <c r="J16" i="8" s="1"/>
  <c r="H20" i="8"/>
  <c r="J20" i="8" s="1"/>
  <c r="H24" i="8"/>
  <c r="J24" i="8" s="1"/>
  <c r="H28" i="8"/>
  <c r="J28" i="8" s="1"/>
  <c r="H32" i="8"/>
  <c r="J32" i="8" s="1"/>
  <c r="H36" i="8"/>
  <c r="J36" i="8" s="1"/>
  <c r="H40" i="8"/>
  <c r="J40" i="8" s="1"/>
  <c r="H44" i="8"/>
  <c r="J44" i="8" s="1"/>
  <c r="H48" i="8"/>
  <c r="J48" i="8" s="1"/>
  <c r="H52" i="8"/>
  <c r="J52" i="8" s="1"/>
  <c r="H56" i="8"/>
  <c r="J56" i="8" s="1"/>
  <c r="H60" i="8"/>
  <c r="J60" i="8" s="1"/>
  <c r="H64" i="8"/>
  <c r="J64" i="8" s="1"/>
  <c r="H68" i="8"/>
  <c r="J68" i="8" s="1"/>
  <c r="H72" i="8"/>
  <c r="J72" i="8" s="1"/>
  <c r="H76" i="8"/>
  <c r="J76" i="8" s="1"/>
  <c r="H80" i="8"/>
  <c r="J80" i="8" s="1"/>
  <c r="H84" i="8"/>
  <c r="J84" i="8" s="1"/>
  <c r="H88" i="8"/>
  <c r="J88" i="8" s="1"/>
  <c r="H92" i="8"/>
  <c r="J92" i="8" s="1"/>
  <c r="H96" i="8"/>
  <c r="J96" i="8" s="1"/>
  <c r="H100" i="8"/>
  <c r="J100" i="8" s="1"/>
  <c r="H104" i="8"/>
  <c r="J104" i="8" s="1"/>
  <c r="H108" i="8"/>
  <c r="J108" i="8" s="1"/>
  <c r="H112" i="8"/>
  <c r="J112" i="8" s="1"/>
  <c r="H116" i="8"/>
  <c r="J116" i="8" s="1"/>
  <c r="H120" i="8"/>
  <c r="J120" i="8" s="1"/>
  <c r="H124" i="8"/>
  <c r="J124" i="8" s="1"/>
  <c r="H128" i="8"/>
  <c r="J128" i="8" s="1"/>
  <c r="H132" i="8"/>
  <c r="J132" i="8" s="1"/>
  <c r="H136" i="8"/>
  <c r="J136" i="8" s="1"/>
  <c r="H140" i="8"/>
  <c r="J140" i="8" s="1"/>
  <c r="H144" i="8"/>
  <c r="J144" i="8" s="1"/>
  <c r="H148" i="8"/>
  <c r="J148" i="8" s="1"/>
  <c r="H152" i="8"/>
  <c r="J152" i="8" s="1"/>
  <c r="H156" i="8"/>
  <c r="J156" i="8" s="1"/>
  <c r="H160" i="8"/>
  <c r="J160" i="8" s="1"/>
  <c r="H164" i="8"/>
  <c r="J164" i="8" s="1"/>
  <c r="H168" i="8"/>
  <c r="J168" i="8" s="1"/>
  <c r="H172" i="8"/>
  <c r="J172" i="8" s="1"/>
  <c r="H176" i="8"/>
  <c r="J176" i="8" s="1"/>
  <c r="H180" i="8"/>
  <c r="J180" i="8" s="1"/>
  <c r="H184" i="8"/>
  <c r="J184" i="8" s="1"/>
  <c r="H188" i="8"/>
  <c r="J188" i="8" s="1"/>
  <c r="H192" i="8"/>
  <c r="J192" i="8" s="1"/>
  <c r="H196" i="8"/>
  <c r="J196" i="8" s="1"/>
  <c r="H200" i="8"/>
  <c r="J200" i="8" s="1"/>
  <c r="H204" i="8"/>
  <c r="J204" i="8" s="1"/>
  <c r="H208" i="8"/>
  <c r="J208" i="8" s="1"/>
  <c r="H212" i="8"/>
  <c r="J212" i="8" s="1"/>
  <c r="H216" i="8"/>
  <c r="J216" i="8" s="1"/>
  <c r="H220" i="8"/>
  <c r="J220" i="8" s="1"/>
  <c r="H224" i="8"/>
  <c r="J224" i="8" s="1"/>
  <c r="H228" i="8"/>
  <c r="J228" i="8" s="1"/>
  <c r="H232" i="8"/>
  <c r="J232" i="8" s="1"/>
  <c r="H236" i="8"/>
  <c r="J236" i="8" s="1"/>
  <c r="H240" i="8"/>
  <c r="J240" i="8" s="1"/>
  <c r="H244" i="8"/>
  <c r="J244" i="8" s="1"/>
  <c r="H248" i="8"/>
  <c r="J248" i="8" s="1"/>
  <c r="H252" i="8"/>
  <c r="J252" i="8" s="1"/>
  <c r="H256" i="8"/>
  <c r="J256" i="8" s="1"/>
  <c r="H260" i="8"/>
  <c r="J260" i="8" s="1"/>
  <c r="H264" i="8"/>
  <c r="J264" i="8" s="1"/>
  <c r="H268" i="8"/>
  <c r="J268" i="8" s="1"/>
  <c r="H272" i="8"/>
  <c r="J272" i="8" s="1"/>
  <c r="H276" i="8"/>
  <c r="J276" i="8" s="1"/>
  <c r="H280" i="8"/>
  <c r="J280" i="8" s="1"/>
  <c r="H284" i="8"/>
  <c r="J284" i="8" s="1"/>
  <c r="H288" i="8"/>
  <c r="J288" i="8" s="1"/>
  <c r="H292" i="8"/>
  <c r="J292" i="8" s="1"/>
  <c r="H296" i="8"/>
  <c r="J296" i="8" s="1"/>
  <c r="H300" i="8"/>
  <c r="J300" i="8" s="1"/>
  <c r="H304" i="8"/>
  <c r="J304" i="8" s="1"/>
  <c r="H308" i="8"/>
  <c r="J308" i="8" s="1"/>
  <c r="H312" i="8"/>
  <c r="J312" i="8" s="1"/>
  <c r="H316" i="8"/>
  <c r="J316" i="8" s="1"/>
  <c r="H320" i="8"/>
  <c r="J320" i="8" s="1"/>
  <c r="H324" i="8"/>
  <c r="J324" i="8" s="1"/>
  <c r="H328" i="8"/>
  <c r="J328" i="8" s="1"/>
  <c r="H332" i="8"/>
  <c r="J332" i="8" s="1"/>
  <c r="H336" i="8"/>
  <c r="J336" i="8" s="1"/>
  <c r="H340" i="8"/>
  <c r="J340" i="8" s="1"/>
  <c r="H344" i="8"/>
  <c r="J344" i="8" s="1"/>
  <c r="H348" i="8"/>
  <c r="J348" i="8" s="1"/>
  <c r="H352" i="8"/>
  <c r="J352" i="8" s="1"/>
  <c r="H356" i="8"/>
  <c r="J356" i="8" s="1"/>
  <c r="H360" i="8"/>
  <c r="J360" i="8" s="1"/>
  <c r="H364" i="8"/>
  <c r="J364" i="8" s="1"/>
  <c r="H368" i="8"/>
  <c r="J368" i="8" s="1"/>
  <c r="H372" i="8"/>
  <c r="J372" i="8" s="1"/>
  <c r="H376" i="8"/>
  <c r="J376" i="8" s="1"/>
  <c r="H380" i="8"/>
  <c r="J380" i="8" s="1"/>
  <c r="H384" i="8"/>
  <c r="J384" i="8" s="1"/>
  <c r="H388" i="8"/>
  <c r="J388" i="8" s="1"/>
  <c r="H392" i="8"/>
  <c r="J392" i="8" s="1"/>
  <c r="H396" i="8"/>
  <c r="J396" i="8" s="1"/>
  <c r="H400" i="8"/>
  <c r="J400" i="8" s="1"/>
  <c r="H404" i="8"/>
  <c r="J404" i="8" s="1"/>
  <c r="H408" i="8"/>
  <c r="J408" i="8" s="1"/>
  <c r="H412" i="8"/>
  <c r="J412" i="8" s="1"/>
  <c r="H416" i="8"/>
  <c r="J416" i="8" s="1"/>
  <c r="H420" i="8"/>
  <c r="J420" i="8" s="1"/>
  <c r="H424" i="8"/>
  <c r="J424" i="8" s="1"/>
  <c r="H428" i="8"/>
  <c r="J428" i="8" s="1"/>
  <c r="H432" i="8"/>
  <c r="J432" i="8" s="1"/>
  <c r="H436" i="8"/>
  <c r="J436" i="8" s="1"/>
  <c r="H440" i="8"/>
  <c r="J440" i="8" s="1"/>
  <c r="H444" i="8"/>
  <c r="J444" i="8" s="1"/>
  <c r="H448" i="8"/>
  <c r="J448" i="8" s="1"/>
  <c r="H452" i="8"/>
  <c r="J452" i="8" s="1"/>
  <c r="H456" i="8"/>
  <c r="J456" i="8" s="1"/>
  <c r="H460" i="8"/>
  <c r="J460" i="8" s="1"/>
  <c r="H464" i="8"/>
  <c r="J464" i="8" s="1"/>
  <c r="H468" i="8"/>
  <c r="J468" i="8" s="1"/>
  <c r="H472" i="8"/>
  <c r="J472" i="8" s="1"/>
  <c r="H476" i="8"/>
  <c r="J476" i="8" s="1"/>
  <c r="H480" i="8"/>
  <c r="J480" i="8" s="1"/>
  <c r="H484" i="8"/>
  <c r="J484" i="8" s="1"/>
  <c r="H488" i="8"/>
  <c r="J488" i="8" s="1"/>
  <c r="H492" i="8"/>
  <c r="J492" i="8" s="1"/>
  <c r="H496" i="8"/>
  <c r="J496" i="8" s="1"/>
  <c r="H500" i="8"/>
  <c r="J500" i="8" s="1"/>
  <c r="H504" i="8"/>
  <c r="J504" i="8" s="1"/>
  <c r="H508" i="8"/>
  <c r="J508" i="8" s="1"/>
  <c r="H512" i="8"/>
  <c r="J512" i="8" s="1"/>
  <c r="H516" i="8"/>
  <c r="J516" i="8" s="1"/>
  <c r="H520" i="8"/>
  <c r="J520" i="8" s="1"/>
  <c r="H524" i="8"/>
  <c r="J524" i="8" s="1"/>
  <c r="H528" i="8"/>
  <c r="J528" i="8" s="1"/>
  <c r="H532" i="8"/>
  <c r="J532" i="8" s="1"/>
  <c r="H536" i="8"/>
  <c r="J536" i="8" s="1"/>
  <c r="H540" i="8"/>
  <c r="J540" i="8" s="1"/>
  <c r="H544" i="8"/>
  <c r="J544" i="8" s="1"/>
  <c r="H548" i="8"/>
  <c r="J548" i="8" s="1"/>
  <c r="H552" i="8"/>
  <c r="J552" i="8" s="1"/>
  <c r="H556" i="8"/>
  <c r="J556" i="8" s="1"/>
  <c r="H560" i="8"/>
  <c r="J560" i="8" s="1"/>
  <c r="H564" i="8"/>
  <c r="J564" i="8" s="1"/>
  <c r="H568" i="8"/>
  <c r="J568" i="8" s="1"/>
  <c r="H572" i="8"/>
  <c r="J572" i="8" s="1"/>
  <c r="H576" i="8"/>
  <c r="J576" i="8" s="1"/>
  <c r="H580" i="8"/>
  <c r="J580" i="8" s="1"/>
  <c r="H584" i="8"/>
  <c r="J584" i="8" s="1"/>
  <c r="H588" i="8"/>
  <c r="J588" i="8" s="1"/>
  <c r="H592" i="8"/>
  <c r="J592" i="8" s="1"/>
  <c r="H596" i="8"/>
  <c r="J596" i="8" s="1"/>
  <c r="H600" i="8"/>
  <c r="J600" i="8" s="1"/>
  <c r="H604" i="8"/>
  <c r="J604" i="8" s="1"/>
  <c r="H608" i="8"/>
  <c r="J608" i="8" s="1"/>
  <c r="H612" i="8"/>
  <c r="J612" i="8" s="1"/>
  <c r="H616" i="8"/>
  <c r="J616" i="8" s="1"/>
  <c r="H620" i="8"/>
  <c r="J620" i="8" s="1"/>
  <c r="H624" i="8"/>
  <c r="J624" i="8" s="1"/>
  <c r="H628" i="8"/>
  <c r="J628" i="8" s="1"/>
  <c r="H632" i="8"/>
  <c r="J632" i="8" s="1"/>
  <c r="H636" i="8"/>
  <c r="J636" i="8" s="1"/>
  <c r="H640" i="8"/>
  <c r="J640" i="8" s="1"/>
  <c r="H644" i="8"/>
  <c r="J644" i="8" s="1"/>
  <c r="H648" i="8"/>
  <c r="J648" i="8" s="1"/>
  <c r="H652" i="8"/>
  <c r="J652" i="8" s="1"/>
  <c r="H656" i="8"/>
  <c r="J656" i="8" s="1"/>
  <c r="H660" i="8"/>
  <c r="J660" i="8" s="1"/>
  <c r="H664" i="8"/>
  <c r="J664" i="8" s="1"/>
  <c r="H668" i="8"/>
  <c r="J668" i="8" s="1"/>
  <c r="H672" i="8"/>
  <c r="J672" i="8" s="1"/>
  <c r="H676" i="8"/>
  <c r="J676" i="8" s="1"/>
  <c r="H680" i="8"/>
  <c r="J680" i="8" s="1"/>
  <c r="H684" i="8"/>
  <c r="J684" i="8" s="1"/>
  <c r="H688" i="8"/>
  <c r="J688" i="8" s="1"/>
  <c r="H692" i="8"/>
  <c r="J692" i="8" s="1"/>
  <c r="H696" i="8"/>
  <c r="J696" i="8" s="1"/>
  <c r="H700" i="8"/>
  <c r="J700" i="8" s="1"/>
  <c r="H704" i="8"/>
  <c r="J704" i="8" s="1"/>
  <c r="H708" i="8"/>
  <c r="J708" i="8" s="1"/>
  <c r="H712" i="8"/>
  <c r="J712" i="8" s="1"/>
  <c r="H716" i="8"/>
  <c r="J716" i="8" s="1"/>
  <c r="H720" i="8"/>
  <c r="J720" i="8" s="1"/>
  <c r="H724" i="8"/>
  <c r="J724" i="8" s="1"/>
  <c r="H728" i="8"/>
  <c r="J728" i="8" s="1"/>
  <c r="H732" i="8"/>
  <c r="J732" i="8" s="1"/>
  <c r="H736" i="8"/>
  <c r="J736" i="8" s="1"/>
  <c r="H740" i="8"/>
  <c r="J740" i="8" s="1"/>
  <c r="H744" i="8"/>
  <c r="J744" i="8" s="1"/>
  <c r="H748" i="8"/>
  <c r="J748" i="8" s="1"/>
  <c r="H752" i="8"/>
  <c r="J752" i="8" s="1"/>
  <c r="H756" i="8"/>
  <c r="J756" i="8" s="1"/>
  <c r="H760" i="8"/>
  <c r="J760" i="8" s="1"/>
  <c r="H764" i="8"/>
  <c r="J764" i="8" s="1"/>
  <c r="H768" i="8"/>
  <c r="J768" i="8" s="1"/>
  <c r="H772" i="8"/>
  <c r="J772" i="8" s="1"/>
  <c r="H776" i="8"/>
  <c r="J776" i="8" s="1"/>
  <c r="H780" i="8"/>
  <c r="J780" i="8" s="1"/>
  <c r="H784" i="8"/>
  <c r="J784" i="8" s="1"/>
  <c r="H788" i="8"/>
  <c r="J788" i="8" s="1"/>
  <c r="H792" i="8"/>
  <c r="J792" i="8" s="1"/>
  <c r="H796" i="8"/>
  <c r="J796" i="8" s="1"/>
  <c r="H800" i="8"/>
  <c r="J800" i="8" s="1"/>
  <c r="H804" i="8"/>
  <c r="J804" i="8" s="1"/>
  <c r="H808" i="8"/>
  <c r="J808" i="8" s="1"/>
  <c r="H812" i="8"/>
  <c r="J812" i="8" s="1"/>
  <c r="H816" i="8"/>
  <c r="J816" i="8" s="1"/>
  <c r="H820" i="8"/>
  <c r="J820" i="8" s="1"/>
  <c r="H824" i="8"/>
  <c r="J824" i="8" s="1"/>
  <c r="H828" i="8"/>
  <c r="J828" i="8" s="1"/>
  <c r="H832" i="8"/>
  <c r="J832" i="8" s="1"/>
  <c r="H836" i="8"/>
  <c r="J836" i="8" s="1"/>
  <c r="H840" i="8"/>
  <c r="J840" i="8" s="1"/>
  <c r="H844" i="8"/>
  <c r="J844" i="8" s="1"/>
  <c r="H848" i="8"/>
  <c r="J848" i="8" s="1"/>
  <c r="H852" i="8"/>
  <c r="J852" i="8" s="1"/>
  <c r="H856" i="8"/>
  <c r="J856" i="8" s="1"/>
  <c r="H860" i="8"/>
  <c r="J860" i="8" s="1"/>
  <c r="H864" i="8"/>
  <c r="J864" i="8" s="1"/>
  <c r="H868" i="8"/>
  <c r="J868" i="8" s="1"/>
  <c r="H872" i="8"/>
  <c r="J872" i="8" s="1"/>
  <c r="H876" i="8"/>
  <c r="J876" i="8" s="1"/>
  <c r="H880" i="8"/>
  <c r="J880" i="8" s="1"/>
  <c r="H884" i="8"/>
  <c r="J884" i="8" s="1"/>
  <c r="H888" i="8"/>
  <c r="J888" i="8" s="1"/>
  <c r="H892" i="8"/>
  <c r="J892" i="8" s="1"/>
  <c r="H896" i="8"/>
  <c r="J896" i="8" s="1"/>
  <c r="H900" i="8"/>
  <c r="J900" i="8" s="1"/>
  <c r="H904" i="8"/>
  <c r="J904" i="8" s="1"/>
  <c r="H908" i="8"/>
  <c r="J908" i="8" s="1"/>
  <c r="H912" i="8"/>
  <c r="J912" i="8" s="1"/>
  <c r="H916" i="8"/>
  <c r="J916" i="8" s="1"/>
  <c r="H920" i="8"/>
  <c r="J920" i="8" s="1"/>
  <c r="H924" i="8"/>
  <c r="J924" i="8" s="1"/>
  <c r="H928" i="8"/>
  <c r="J928" i="8" s="1"/>
  <c r="H932" i="8"/>
  <c r="J932" i="8" s="1"/>
  <c r="H936" i="8"/>
  <c r="J936" i="8" s="1"/>
  <c r="H940" i="8"/>
  <c r="J940" i="8" s="1"/>
  <c r="H944" i="8"/>
  <c r="J944" i="8" s="1"/>
  <c r="H948" i="8"/>
  <c r="J948" i="8" s="1"/>
  <c r="H952" i="8"/>
  <c r="J952" i="8" s="1"/>
  <c r="H956" i="8"/>
  <c r="J956" i="8" s="1"/>
  <c r="H960" i="8"/>
  <c r="J960" i="8" s="1"/>
  <c r="H964" i="8"/>
  <c r="J964" i="8" s="1"/>
  <c r="H968" i="8"/>
  <c r="J968" i="8" s="1"/>
  <c r="H972" i="8"/>
  <c r="J972" i="8" s="1"/>
  <c r="H976" i="8"/>
  <c r="J976" i="8" s="1"/>
  <c r="H980" i="8"/>
  <c r="J980" i="8" s="1"/>
  <c r="H984" i="8"/>
  <c r="J984" i="8" s="1"/>
  <c r="H988" i="8"/>
  <c r="J988" i="8" s="1"/>
  <c r="H992" i="8"/>
  <c r="J992" i="8" s="1"/>
  <c r="H996" i="8"/>
  <c r="J996" i="8" s="1"/>
  <c r="H1000" i="8"/>
  <c r="J1000" i="8" s="1"/>
  <c r="H1004" i="8"/>
  <c r="J1004" i="8" s="1"/>
  <c r="H1008" i="8"/>
  <c r="J1008" i="8" s="1"/>
  <c r="H1012" i="8"/>
  <c r="J1012" i="8" s="1"/>
  <c r="H1016" i="8"/>
  <c r="J1016" i="8" s="1"/>
  <c r="H1020" i="8"/>
  <c r="J1020" i="8" s="1"/>
  <c r="H1024" i="8"/>
  <c r="J1024" i="8" s="1"/>
  <c r="H1028" i="8"/>
  <c r="J1028" i="8" s="1"/>
  <c r="H1032" i="8"/>
  <c r="J1032" i="8" s="1"/>
  <c r="H1036" i="8"/>
  <c r="J1036" i="8" s="1"/>
  <c r="H1040" i="8"/>
  <c r="J1040" i="8" s="1"/>
  <c r="H1044" i="8"/>
  <c r="J1044" i="8" s="1"/>
  <c r="H1048" i="8"/>
  <c r="J1048" i="8" s="1"/>
  <c r="H1052" i="8"/>
  <c r="J1052" i="8" s="1"/>
  <c r="H1056" i="8"/>
  <c r="J1056" i="8" s="1"/>
  <c r="H1060" i="8"/>
  <c r="J1060" i="8" s="1"/>
  <c r="H1064" i="8"/>
  <c r="J1064" i="8" s="1"/>
  <c r="H1068" i="8"/>
  <c r="J1068" i="8" s="1"/>
  <c r="H1072" i="8"/>
  <c r="J1072" i="8" s="1"/>
  <c r="H1076" i="8"/>
  <c r="J1076" i="8" s="1"/>
  <c r="H1080" i="8"/>
  <c r="J1080" i="8" s="1"/>
  <c r="H1084" i="8"/>
  <c r="J1084" i="8" s="1"/>
  <c r="H1088" i="8"/>
  <c r="J1088" i="8" s="1"/>
  <c r="H1092" i="8"/>
  <c r="J1092" i="8" s="1"/>
  <c r="H1096" i="8"/>
  <c r="J1096" i="8" s="1"/>
  <c r="H1100" i="8"/>
  <c r="J1100" i="8" s="1"/>
  <c r="H1104" i="8"/>
  <c r="J1104" i="8" s="1"/>
  <c r="H1108" i="8"/>
  <c r="J1108" i="8" s="1"/>
  <c r="H1112" i="8"/>
  <c r="J1112" i="8" s="1"/>
  <c r="H1116" i="8"/>
  <c r="J1116" i="8" s="1"/>
  <c r="H1120" i="8"/>
  <c r="J1120" i="8" s="1"/>
  <c r="H1124" i="8"/>
  <c r="J1124" i="8" s="1"/>
  <c r="H1128" i="8"/>
  <c r="J1128" i="8" s="1"/>
  <c r="H1132" i="8"/>
  <c r="J1132" i="8" s="1"/>
  <c r="H1136" i="8"/>
  <c r="J1136" i="8" s="1"/>
  <c r="H1140" i="8"/>
  <c r="J1140" i="8" s="1"/>
  <c r="H1144" i="8"/>
  <c r="J1144" i="8" s="1"/>
  <c r="H1148" i="8"/>
  <c r="J1148" i="8" s="1"/>
  <c r="H1152" i="8"/>
  <c r="J1152" i="8" s="1"/>
  <c r="H1156" i="8"/>
  <c r="J1156" i="8" s="1"/>
  <c r="H1160" i="8"/>
  <c r="J1160" i="8" s="1"/>
  <c r="H1164" i="8"/>
  <c r="J1164" i="8" s="1"/>
  <c r="H1168" i="8"/>
  <c r="J1168" i="8" s="1"/>
  <c r="H1172" i="8"/>
  <c r="J1172" i="8" s="1"/>
  <c r="H1176" i="8"/>
  <c r="J1176" i="8" s="1"/>
  <c r="H1180" i="8"/>
  <c r="J1180" i="8" s="1"/>
  <c r="H1184" i="8"/>
  <c r="J1184" i="8" s="1"/>
  <c r="H1188" i="8"/>
  <c r="J1188" i="8" s="1"/>
  <c r="H1192" i="8"/>
  <c r="J1192" i="8" s="1"/>
  <c r="H1196" i="8"/>
  <c r="J1196" i="8" s="1"/>
  <c r="H1200" i="8"/>
  <c r="J1200" i="8" s="1"/>
  <c r="H1204" i="8"/>
  <c r="J1204" i="8" s="1"/>
  <c r="H1208" i="8"/>
  <c r="J1208" i="8" s="1"/>
  <c r="H1212" i="8"/>
  <c r="J1212" i="8" s="1"/>
  <c r="H1216" i="8"/>
  <c r="J1216" i="8" s="1"/>
  <c r="H1220" i="8"/>
  <c r="J1220" i="8" s="1"/>
  <c r="H1224" i="8"/>
  <c r="J1224" i="8" s="1"/>
  <c r="H1228" i="8"/>
  <c r="J1228" i="8" s="1"/>
  <c r="H1232" i="8"/>
  <c r="J1232" i="8" s="1"/>
  <c r="H1236" i="8"/>
  <c r="J1236" i="8" s="1"/>
  <c r="H1240" i="8"/>
  <c r="J1240" i="8" s="1"/>
  <c r="H1244" i="8"/>
  <c r="J1244" i="8" s="1"/>
  <c r="H1248" i="8"/>
  <c r="J1248" i="8" s="1"/>
  <c r="H1252" i="8"/>
  <c r="J1252" i="8" s="1"/>
  <c r="H1256" i="8"/>
  <c r="J1256" i="8" s="1"/>
  <c r="H1260" i="8"/>
  <c r="J1260" i="8" s="1"/>
  <c r="H1264" i="8"/>
  <c r="J1264" i="8" s="1"/>
  <c r="H1268" i="8"/>
  <c r="J1268" i="8" s="1"/>
  <c r="H1272" i="8"/>
  <c r="J1272" i="8" s="1"/>
  <c r="H1276" i="8"/>
  <c r="J1276" i="8" s="1"/>
  <c r="H1280" i="8"/>
  <c r="J1280" i="8" s="1"/>
  <c r="H1284" i="8"/>
  <c r="J1284" i="8" s="1"/>
  <c r="H1288" i="8"/>
  <c r="J1288" i="8" s="1"/>
  <c r="H1292" i="8"/>
  <c r="J1292" i="8" s="1"/>
  <c r="H1296" i="8"/>
  <c r="J1296" i="8" s="1"/>
  <c r="H1300" i="8"/>
  <c r="J1300" i="8" s="1"/>
  <c r="H1304" i="8"/>
  <c r="J1304" i="8" s="1"/>
  <c r="H1308" i="8"/>
  <c r="J1308" i="8" s="1"/>
  <c r="H1312" i="8"/>
  <c r="J1312" i="8" s="1"/>
  <c r="H1316" i="8"/>
  <c r="J1316" i="8" s="1"/>
  <c r="H1320" i="8"/>
  <c r="J1320" i="8" s="1"/>
  <c r="H1324" i="8"/>
  <c r="J1324" i="8" s="1"/>
  <c r="H1328" i="8"/>
  <c r="J1328" i="8" s="1"/>
  <c r="H1332" i="8"/>
  <c r="J1332" i="8" s="1"/>
  <c r="H1336" i="8"/>
  <c r="J1336" i="8" s="1"/>
  <c r="H1340" i="8"/>
  <c r="J1340" i="8" s="1"/>
  <c r="H1344" i="8"/>
  <c r="J1344" i="8" s="1"/>
  <c r="H1348" i="8"/>
  <c r="J1348" i="8" s="1"/>
  <c r="H1352" i="8"/>
  <c r="J1352" i="8" s="1"/>
  <c r="H1356" i="8"/>
  <c r="J1356" i="8" s="1"/>
  <c r="H1360" i="8"/>
  <c r="J1360" i="8" s="1"/>
  <c r="H1364" i="8"/>
  <c r="J1364" i="8" s="1"/>
  <c r="H1368" i="8"/>
  <c r="J1368" i="8" s="1"/>
  <c r="H1372" i="8"/>
  <c r="J1372" i="8" s="1"/>
  <c r="H1376" i="8"/>
  <c r="J1376" i="8" s="1"/>
  <c r="H1380" i="8"/>
  <c r="J1380" i="8" s="1"/>
  <c r="H1384" i="8"/>
  <c r="J1384" i="8" s="1"/>
  <c r="H1388" i="8"/>
  <c r="J1388" i="8" s="1"/>
  <c r="H1392" i="8"/>
  <c r="J1392" i="8" s="1"/>
  <c r="H1396" i="8"/>
  <c r="J1396" i="8" s="1"/>
  <c r="H1400" i="8"/>
  <c r="J1400" i="8" s="1"/>
  <c r="H1404" i="8"/>
  <c r="J1404" i="8" s="1"/>
  <c r="H1408" i="8"/>
  <c r="J1408" i="8" s="1"/>
  <c r="H1412" i="8"/>
  <c r="J1412" i="8" s="1"/>
  <c r="H1416" i="8"/>
  <c r="J1416" i="8" s="1"/>
  <c r="H1420" i="8"/>
  <c r="J1420" i="8" s="1"/>
  <c r="H1424" i="8"/>
  <c r="J1424" i="8" s="1"/>
  <c r="H1428" i="8"/>
  <c r="J1428" i="8" s="1"/>
  <c r="H1432" i="8"/>
  <c r="J1432" i="8" s="1"/>
  <c r="H1436" i="8"/>
  <c r="J1436" i="8" s="1"/>
  <c r="H1440" i="8"/>
  <c r="J1440" i="8" s="1"/>
  <c r="H1444" i="8"/>
  <c r="J1444" i="8" s="1"/>
  <c r="H1448" i="8"/>
  <c r="J1448" i="8" s="1"/>
  <c r="H1452" i="8"/>
  <c r="J1452" i="8" s="1"/>
  <c r="H1456" i="8"/>
  <c r="J1456" i="8" s="1"/>
  <c r="H1460" i="8"/>
  <c r="J1460" i="8" s="1"/>
  <c r="H1464" i="8"/>
  <c r="J1464" i="8" s="1"/>
  <c r="H1468" i="8"/>
  <c r="J1468" i="8" s="1"/>
  <c r="H1472" i="8"/>
  <c r="J1472" i="8" s="1"/>
  <c r="H1476" i="8"/>
  <c r="J1476" i="8" s="1"/>
  <c r="H1480" i="8"/>
  <c r="J1480" i="8" s="1"/>
  <c r="H1484" i="8"/>
  <c r="J1484" i="8" s="1"/>
  <c r="H1488" i="8"/>
  <c r="J1488" i="8" s="1"/>
  <c r="H1492" i="8"/>
  <c r="J1492" i="8" s="1"/>
  <c r="H1496" i="8"/>
  <c r="J1496" i="8" s="1"/>
  <c r="H1500" i="8"/>
  <c r="J1500" i="8" s="1"/>
  <c r="H1504" i="8"/>
  <c r="J1504" i="8" s="1"/>
  <c r="H1508" i="8"/>
  <c r="J1508" i="8" s="1"/>
  <c r="H1512" i="8"/>
  <c r="J1512" i="8" s="1"/>
  <c r="H1516" i="8"/>
  <c r="J1516" i="8" s="1"/>
  <c r="H1520" i="8"/>
  <c r="J1520" i="8" s="1"/>
  <c r="H1524" i="8"/>
  <c r="J1524" i="8" s="1"/>
  <c r="H1528" i="8"/>
  <c r="J1528" i="8" s="1"/>
  <c r="H1532" i="8"/>
  <c r="J1532" i="8" s="1"/>
  <c r="H1536" i="8"/>
  <c r="J1536" i="8" s="1"/>
  <c r="H1540" i="8"/>
  <c r="J1540" i="8" s="1"/>
  <c r="H1544" i="8"/>
  <c r="J1544" i="8" s="1"/>
  <c r="H1548" i="8"/>
  <c r="J1548" i="8" s="1"/>
  <c r="H1552" i="8"/>
  <c r="J1552" i="8" s="1"/>
  <c r="H1556" i="8"/>
  <c r="J1556" i="8" s="1"/>
  <c r="H1560" i="8"/>
  <c r="J1560" i="8" s="1"/>
  <c r="H1564" i="8"/>
  <c r="J1564" i="8" s="1"/>
  <c r="H1568" i="8"/>
  <c r="J1568" i="8" s="1"/>
  <c r="H1572" i="8"/>
  <c r="J1572" i="8" s="1"/>
  <c r="H1576" i="8"/>
  <c r="J1576" i="8" s="1"/>
  <c r="H1580" i="8"/>
  <c r="J1580" i="8" s="1"/>
  <c r="H1584" i="8"/>
  <c r="J1584" i="8" s="1"/>
  <c r="H1588" i="8"/>
  <c r="J1588" i="8" s="1"/>
  <c r="H1592" i="8"/>
  <c r="J1592" i="8" s="1"/>
  <c r="H1596" i="8"/>
  <c r="J1596" i="8" s="1"/>
  <c r="H1600" i="8"/>
  <c r="J1600" i="8" s="1"/>
  <c r="H1607" i="8"/>
  <c r="J1607" i="8" s="1"/>
  <c r="H1609" i="8"/>
  <c r="J1609" i="8" s="1"/>
  <c r="H1620" i="8"/>
  <c r="J1620" i="8" s="1"/>
  <c r="H1628" i="8"/>
  <c r="J1628" i="8" s="1"/>
  <c r="H1636" i="8"/>
  <c r="J1636" i="8" s="1"/>
  <c r="H1644" i="8"/>
  <c r="J1644" i="8" s="1"/>
  <c r="H1652" i="8"/>
  <c r="J1652" i="8" s="1"/>
  <c r="H1660" i="8"/>
  <c r="J1660" i="8" s="1"/>
  <c r="H1668" i="8"/>
  <c r="J1668" i="8" s="1"/>
  <c r="H1676" i="8"/>
  <c r="J1676" i="8" s="1"/>
  <c r="H1684" i="8"/>
  <c r="J1684" i="8" s="1"/>
  <c r="H1692" i="8"/>
  <c r="J1692" i="8" s="1"/>
  <c r="H1700" i="8"/>
  <c r="J1700" i="8" s="1"/>
  <c r="H1708" i="8"/>
  <c r="J1708" i="8" s="1"/>
  <c r="H1724" i="8"/>
  <c r="J1724" i="8" s="1"/>
  <c r="H1740" i="8"/>
  <c r="J1740" i="8" s="1"/>
  <c r="H5484" i="1"/>
  <c r="J5484" i="1" s="1"/>
  <c r="H6218" i="1"/>
  <c r="J6218" i="1" s="1"/>
  <c r="H2643" i="1"/>
  <c r="J2643" i="1" s="1"/>
  <c r="H6200" i="1"/>
  <c r="J6200" i="1" s="1"/>
  <c r="H4051" i="1"/>
  <c r="J4051" i="1" s="1"/>
  <c r="H6844" i="1"/>
  <c r="J6844" i="1" s="1"/>
  <c r="H4728" i="1"/>
  <c r="J4728" i="1" s="1"/>
  <c r="H6131" i="1"/>
  <c r="J6131" i="1" s="1"/>
  <c r="H556" i="1"/>
  <c r="J556" i="1" s="1"/>
  <c r="H2973" i="1"/>
  <c r="J2973" i="1" s="1"/>
  <c r="H1465" i="1"/>
  <c r="J1465" i="1" s="1"/>
  <c r="H1683" i="1"/>
  <c r="J1683" i="1" s="1"/>
  <c r="H2959" i="1"/>
  <c r="J2959" i="1" s="1"/>
  <c r="H4140" i="1"/>
  <c r="J4140" i="1" s="1"/>
  <c r="H2668" i="1"/>
  <c r="J2668" i="1" s="1"/>
  <c r="H6311" i="1"/>
  <c r="J6311" i="1" s="1"/>
  <c r="H5314" i="1"/>
  <c r="J5314" i="1" s="1"/>
  <c r="H411" i="1"/>
  <c r="J411" i="1" s="1"/>
  <c r="H6864" i="1"/>
  <c r="J6864" i="1" s="1"/>
  <c r="H5979" i="1"/>
  <c r="J5979" i="1" s="1"/>
  <c r="H2604" i="1"/>
  <c r="J2604" i="1" s="1"/>
  <c r="H4532" i="1"/>
  <c r="J4532" i="1" s="1"/>
  <c r="H5849" i="1"/>
  <c r="J5849" i="1" s="1"/>
  <c r="H6343" i="1"/>
  <c r="J6343" i="1" s="1"/>
  <c r="H6706" i="1"/>
  <c r="J6706" i="1" s="1"/>
  <c r="H3615" i="1"/>
  <c r="J3615" i="1" s="1"/>
  <c r="H3873" i="1"/>
  <c r="J3873" i="1" s="1"/>
  <c r="H4871" i="1"/>
  <c r="J4871" i="1" s="1"/>
  <c r="H1976" i="1"/>
  <c r="J1976" i="1" s="1"/>
  <c r="H561" i="1"/>
  <c r="J561" i="1" s="1"/>
  <c r="H400" i="1"/>
  <c r="J400" i="1" s="1"/>
  <c r="H6221" i="1"/>
  <c r="J6221" i="1" s="1"/>
  <c r="H5055" i="1"/>
  <c r="J5055" i="1" s="1"/>
  <c r="H6628" i="1"/>
  <c r="J6628" i="1" s="1"/>
  <c r="H2336" i="1"/>
  <c r="J2336" i="1" s="1"/>
  <c r="H3513" i="1"/>
  <c r="J3513" i="1" s="1"/>
  <c r="H4924" i="1"/>
  <c r="J4924" i="1" s="1"/>
  <c r="H1966" i="1"/>
  <c r="J1966" i="1" s="1"/>
  <c r="H3650" i="1"/>
  <c r="J3650" i="1" s="1"/>
  <c r="H1285" i="1"/>
  <c r="J1285" i="1" s="1"/>
  <c r="H2035" i="1"/>
  <c r="J2035" i="1" s="1"/>
  <c r="H6213" i="1"/>
  <c r="J6213" i="1" s="1"/>
  <c r="H6563" i="1"/>
  <c r="J6563" i="1" s="1"/>
  <c r="H41" i="1"/>
  <c r="J41" i="1" s="1"/>
  <c r="H4653" i="1"/>
  <c r="J4653" i="1" s="1"/>
  <c r="H116" i="1"/>
  <c r="J116" i="1" s="1"/>
  <c r="H3769" i="1"/>
  <c r="J3769" i="1" s="1"/>
  <c r="H6778" i="1"/>
  <c r="J6778" i="1" s="1"/>
  <c r="H5897" i="1"/>
  <c r="J5897" i="1" s="1"/>
  <c r="H1255" i="1"/>
  <c r="J1255" i="1" s="1"/>
  <c r="H1928" i="1"/>
  <c r="J1928" i="1" s="1"/>
  <c r="H653" i="1"/>
  <c r="J653" i="1" s="1"/>
  <c r="H4865" i="1"/>
  <c r="J4865" i="1" s="1"/>
  <c r="H780" i="1"/>
  <c r="J780" i="1" s="1"/>
  <c r="H4292" i="1"/>
  <c r="J4292" i="1" s="1"/>
  <c r="H4677" i="1"/>
  <c r="J4677" i="1" s="1"/>
  <c r="H6543" i="1"/>
  <c r="J6543" i="1" s="1"/>
  <c r="H3103" i="1"/>
  <c r="J3103" i="1" s="1"/>
  <c r="H5080" i="1"/>
  <c r="J5080" i="1" s="1"/>
  <c r="H6256" i="1"/>
  <c r="J6256" i="1" s="1"/>
  <c r="H6051" i="1"/>
  <c r="J6051" i="1" s="1"/>
  <c r="H1782" i="1"/>
  <c r="J1782" i="1" s="1"/>
  <c r="H4717" i="1"/>
  <c r="J4717" i="1" s="1"/>
  <c r="H1757" i="1"/>
  <c r="J1757" i="1" s="1"/>
  <c r="H5977" i="1"/>
  <c r="J5977" i="1" s="1"/>
  <c r="H7118" i="1"/>
  <c r="J7118" i="1" s="1"/>
  <c r="H4135" i="1"/>
  <c r="J4135" i="1" s="1"/>
  <c r="H3694" i="1"/>
  <c r="J3694" i="1" s="1"/>
  <c r="H5771" i="1"/>
  <c r="J5771" i="1" s="1"/>
  <c r="H2262" i="1"/>
  <c r="J2262" i="1" s="1"/>
  <c r="H4089" i="1"/>
  <c r="J4089" i="1" s="1"/>
  <c r="H3712" i="1"/>
  <c r="J3712" i="1" s="1"/>
  <c r="H4334" i="1"/>
  <c r="J4334" i="1" s="1"/>
  <c r="H234" i="1"/>
  <c r="J234" i="1" s="1"/>
  <c r="H6144" i="1"/>
  <c r="J6144" i="1" s="1"/>
  <c r="H359" i="1"/>
  <c r="J359" i="1" s="1"/>
  <c r="H139" i="1"/>
  <c r="J139" i="1" s="1"/>
  <c r="H1837" i="1"/>
  <c r="J1837" i="1" s="1"/>
  <c r="H2616" i="1"/>
  <c r="J2616" i="1" s="1"/>
  <c r="H5345" i="1"/>
  <c r="J5345" i="1" s="1"/>
  <c r="H442" i="1"/>
  <c r="J442" i="1" s="1"/>
  <c r="H2884" i="1"/>
  <c r="J2884" i="1" s="1"/>
  <c r="H6992" i="1"/>
  <c r="J6992" i="1" s="1"/>
  <c r="H1392" i="1"/>
  <c r="J1392" i="1" s="1"/>
  <c r="H2016" i="1"/>
  <c r="J2016" i="1" s="1"/>
  <c r="H4482" i="1"/>
  <c r="J4482" i="1" s="1"/>
  <c r="H539" i="1"/>
  <c r="J539" i="1" s="1"/>
  <c r="H3617" i="1"/>
  <c r="J3617" i="1" s="1"/>
  <c r="H1828" i="1"/>
  <c r="J1828" i="1" s="1"/>
  <c r="H5185" i="1"/>
  <c r="J5185" i="1" s="1"/>
  <c r="H573" i="1"/>
  <c r="J573" i="1" s="1"/>
  <c r="H1832" i="1"/>
  <c r="J1832" i="1" s="1"/>
  <c r="H3962" i="1"/>
  <c r="J3962" i="1" s="1"/>
  <c r="H1033" i="1"/>
  <c r="J1033" i="1" s="1"/>
  <c r="H2833" i="1"/>
  <c r="J2833" i="1" s="1"/>
  <c r="H6366" i="1"/>
  <c r="J6366" i="1" s="1"/>
  <c r="H6152" i="1"/>
  <c r="J6152" i="1" s="1"/>
  <c r="H3161" i="1"/>
  <c r="J3161" i="1" s="1"/>
  <c r="H4382" i="1"/>
  <c r="J4382" i="1" s="1"/>
  <c r="H4848" i="1"/>
  <c r="J4848" i="1" s="1"/>
  <c r="H4444" i="1"/>
  <c r="J4444" i="1" s="1"/>
  <c r="H2655" i="1"/>
  <c r="J2655" i="1" s="1"/>
  <c r="H4035" i="1"/>
  <c r="J4035" i="1" s="1"/>
  <c r="H4763" i="1"/>
  <c r="J4763" i="1" s="1"/>
  <c r="H2960" i="1"/>
  <c r="J2960" i="1" s="1"/>
  <c r="H499" i="1"/>
  <c r="J499" i="1" s="1"/>
  <c r="H3869" i="1"/>
  <c r="J3869" i="1" s="1"/>
  <c r="H3590" i="1"/>
  <c r="J3590" i="1" s="1"/>
  <c r="H3264" i="1"/>
  <c r="J3264" i="1" s="1"/>
  <c r="H4079" i="1"/>
  <c r="J4079" i="1" s="1"/>
  <c r="H1587" i="1"/>
  <c r="J1587" i="1" s="1"/>
  <c r="H5093" i="1"/>
  <c r="J5093" i="1" s="1"/>
  <c r="H6673" i="1"/>
  <c r="J6673" i="1" s="1"/>
  <c r="H3385" i="1"/>
  <c r="J3385" i="1" s="1"/>
  <c r="H5207" i="1"/>
  <c r="J5207" i="1" s="1"/>
  <c r="H4080" i="1"/>
  <c r="J4080" i="1" s="1"/>
  <c r="H979" i="1"/>
  <c r="J979" i="1" s="1"/>
  <c r="H2119" i="1"/>
  <c r="J2119" i="1" s="1"/>
  <c r="H2480" i="1"/>
  <c r="J2480" i="1" s="1"/>
  <c r="H6866" i="1"/>
  <c r="J6866" i="1" s="1"/>
  <c r="H6782" i="1"/>
  <c r="J6782" i="1" s="1"/>
  <c r="H3024" i="1"/>
  <c r="J3024" i="1" s="1"/>
  <c r="H5415" i="1"/>
  <c r="J5415" i="1" s="1"/>
  <c r="H2018" i="1"/>
  <c r="J2018" i="1" s="1"/>
  <c r="H5830" i="1"/>
  <c r="J5830" i="1" s="1"/>
  <c r="H5918" i="1"/>
  <c r="J5918" i="1" s="1"/>
  <c r="H5885" i="1"/>
  <c r="J5885" i="1" s="1"/>
  <c r="H7133" i="1"/>
  <c r="J7133" i="1" s="1"/>
  <c r="H7091" i="1"/>
  <c r="J7091" i="1" s="1"/>
  <c r="H3155" i="1"/>
  <c r="J3155" i="1" s="1"/>
  <c r="H5179" i="1"/>
  <c r="J5179" i="1" s="1"/>
  <c r="H5078" i="1"/>
  <c r="J5078" i="1" s="1"/>
  <c r="H112" i="1"/>
  <c r="J112" i="1" s="1"/>
  <c r="H5932" i="1"/>
  <c r="J5932" i="1" s="1"/>
  <c r="H3867" i="1"/>
  <c r="J3867" i="1" s="1"/>
  <c r="H6446" i="1"/>
  <c r="J6446" i="1" s="1"/>
  <c r="H3517" i="1"/>
  <c r="J3517" i="1" s="1"/>
  <c r="H4509" i="1"/>
  <c r="J4509" i="1" s="1"/>
  <c r="H794" i="1"/>
  <c r="J794" i="1" s="1"/>
  <c r="H5251" i="1"/>
  <c r="J5251" i="1" s="1"/>
  <c r="H5007" i="1"/>
  <c r="J5007" i="1" s="1"/>
  <c r="H5132" i="1"/>
  <c r="J5132" i="1" s="1"/>
  <c r="H4906" i="1"/>
  <c r="J4906" i="1" s="1"/>
  <c r="H5461" i="1"/>
  <c r="J5461" i="1" s="1"/>
  <c r="H869" i="1"/>
  <c r="J869" i="1" s="1"/>
  <c r="H4014" i="1"/>
  <c r="J4014" i="1" s="1"/>
  <c r="H379" i="1"/>
  <c r="J379" i="1" s="1"/>
  <c r="H6755" i="1"/>
  <c r="J6755" i="1" s="1"/>
  <c r="H4720" i="1"/>
  <c r="J4720" i="1" s="1"/>
  <c r="H3256" i="1"/>
  <c r="J3256" i="1" s="1"/>
  <c r="H684" i="1"/>
  <c r="J684" i="1" s="1"/>
  <c r="H6030" i="1"/>
  <c r="J6030" i="1" s="1"/>
  <c r="H1816" i="1"/>
  <c r="J1816" i="1" s="1"/>
  <c r="H1160" i="1"/>
  <c r="J1160" i="1" s="1"/>
  <c r="H2145" i="1"/>
  <c r="J2145" i="1" s="1"/>
  <c r="H5474" i="1"/>
  <c r="J5474" i="1" s="1"/>
  <c r="H5233" i="1"/>
  <c r="J5233" i="1" s="1"/>
  <c r="H2675" i="1"/>
  <c r="J2675" i="1" s="1"/>
  <c r="H6469" i="1"/>
  <c r="J6469" i="1" s="1"/>
  <c r="H1047" i="1"/>
  <c r="J1047" i="1" s="1"/>
  <c r="H4854" i="1"/>
  <c r="J4854" i="1" s="1"/>
  <c r="H1042" i="1"/>
  <c r="J1042" i="1" s="1"/>
  <c r="H3242" i="1"/>
  <c r="J3242" i="1" s="1"/>
  <c r="H3951" i="1"/>
  <c r="J3951" i="1" s="1"/>
  <c r="H1229" i="1"/>
  <c r="J1229" i="1" s="1"/>
  <c r="H2297" i="1"/>
  <c r="J2297" i="1" s="1"/>
  <c r="H365" i="1"/>
  <c r="J365" i="1" s="1"/>
  <c r="H4178" i="1"/>
  <c r="J4178" i="1" s="1"/>
  <c r="H930" i="1"/>
  <c r="J930" i="1" s="1"/>
  <c r="H859" i="1"/>
  <c r="J859" i="1" s="1"/>
  <c r="H7060" i="1"/>
  <c r="J7060" i="1" s="1"/>
  <c r="H43" i="1"/>
  <c r="J43" i="1" s="1"/>
  <c r="H2638" i="1"/>
  <c r="J2638" i="1" s="1"/>
  <c r="H3305" i="1"/>
  <c r="J3305" i="1" s="1"/>
  <c r="H3890" i="1"/>
  <c r="J3890" i="1" s="1"/>
  <c r="H5337" i="1"/>
  <c r="J5337" i="1" s="1"/>
  <c r="H169" i="1"/>
  <c r="J169" i="1" s="1"/>
  <c r="H2436" i="1"/>
  <c r="J2436" i="1" s="1"/>
  <c r="H6096" i="1"/>
  <c r="J6096" i="1" s="1"/>
  <c r="H6797" i="1"/>
  <c r="J6797" i="1" s="1"/>
  <c r="H5721" i="1"/>
  <c r="J5721" i="1" s="1"/>
  <c r="H1416" i="1"/>
  <c r="J1416" i="1" s="1"/>
  <c r="H3831" i="1"/>
  <c r="J3831" i="1" s="1"/>
  <c r="H7098" i="1"/>
  <c r="J7098" i="1" s="1"/>
  <c r="H6175" i="1"/>
  <c r="J6175" i="1" s="1"/>
  <c r="H2004" i="1"/>
  <c r="J2004" i="1" s="1"/>
  <c r="H876" i="1"/>
  <c r="J876" i="1" s="1"/>
  <c r="H1454" i="1"/>
  <c r="J1454" i="1" s="1"/>
  <c r="H2826" i="1"/>
  <c r="J2826" i="1" s="1"/>
  <c r="H1252" i="1"/>
  <c r="J1252" i="1" s="1"/>
  <c r="H238" i="1"/>
  <c r="J238" i="1" s="1"/>
  <c r="H3048" i="1"/>
  <c r="J3048" i="1" s="1"/>
  <c r="H1541" i="1"/>
  <c r="J1541" i="1" s="1"/>
  <c r="H2078" i="1"/>
  <c r="J2078" i="1" s="1"/>
  <c r="H6251" i="1"/>
  <c r="J6251" i="1" s="1"/>
  <c r="H2422" i="1"/>
  <c r="J2422" i="1" s="1"/>
  <c r="H5274" i="1"/>
  <c r="J5274" i="1" s="1"/>
  <c r="H4479" i="1"/>
  <c r="J4479" i="1" s="1"/>
  <c r="H2949" i="1"/>
  <c r="J2949" i="1" s="1"/>
  <c r="H656" i="1"/>
  <c r="J656" i="1" s="1"/>
  <c r="H2856" i="1"/>
  <c r="J2856" i="1" s="1"/>
  <c r="H936" i="1"/>
  <c r="J936" i="1" s="1"/>
  <c r="H3132" i="1"/>
  <c r="J3132" i="1" s="1"/>
  <c r="H4045" i="1"/>
  <c r="J4045" i="1" s="1"/>
  <c r="H4815" i="1"/>
  <c r="J4815" i="1" s="1"/>
  <c r="H4401" i="1"/>
  <c r="J4401" i="1" s="1"/>
  <c r="H5013" i="1"/>
  <c r="J5013" i="1" s="1"/>
  <c r="H1824" i="1"/>
  <c r="J1824" i="1" s="1"/>
  <c r="H5902" i="1"/>
  <c r="J5902" i="1" s="1"/>
  <c r="H6199" i="1"/>
  <c r="J6199" i="1" s="1"/>
  <c r="H3845" i="1"/>
  <c r="J3845" i="1" s="1"/>
  <c r="H2836" i="1"/>
  <c r="J2836" i="1" s="1"/>
  <c r="H875" i="1"/>
  <c r="J875" i="1" s="1"/>
  <c r="H2814" i="1"/>
  <c r="J2814" i="1" s="1"/>
  <c r="H4009" i="1"/>
  <c r="J4009" i="1" s="1"/>
  <c r="H1078" i="1"/>
  <c r="J1078" i="1" s="1"/>
  <c r="H4269" i="1"/>
  <c r="J4269" i="1" s="1"/>
  <c r="H199" i="1"/>
  <c r="J199" i="1" s="1"/>
  <c r="H7143" i="1"/>
  <c r="J7143" i="1" s="1"/>
  <c r="H395" i="1"/>
  <c r="J395" i="1" s="1"/>
  <c r="H1517" i="1"/>
  <c r="J1517" i="1" s="1"/>
  <c r="H3353" i="1"/>
  <c r="J3353" i="1" s="1"/>
  <c r="H4758" i="1"/>
  <c r="J4758" i="1" s="1"/>
  <c r="H5370" i="1"/>
  <c r="J5370" i="1" s="1"/>
  <c r="H5792" i="1"/>
  <c r="J5792" i="1" s="1"/>
  <c r="H1318" i="1"/>
  <c r="J1318" i="1" s="1"/>
  <c r="H1431" i="1"/>
  <c r="J1431" i="1" s="1"/>
  <c r="H1198" i="1"/>
  <c r="J1198" i="1" s="1"/>
  <c r="H4036" i="1"/>
  <c r="J4036" i="1" s="1"/>
  <c r="H3640" i="1"/>
  <c r="J3640" i="1" s="1"/>
  <c r="H5895" i="1"/>
  <c r="J5895" i="1" s="1"/>
  <c r="H6953" i="1"/>
  <c r="J6953" i="1" s="1"/>
  <c r="H1697" i="1"/>
  <c r="J1697" i="1" s="1"/>
  <c r="H3941" i="1"/>
  <c r="J3941" i="1" s="1"/>
  <c r="H3433" i="1"/>
  <c r="J3433" i="1" s="1"/>
  <c r="H3782" i="1"/>
  <c r="J3782" i="1" s="1"/>
  <c r="H1494" i="1"/>
  <c r="J1494" i="1" s="1"/>
  <c r="H2205" i="1"/>
  <c r="J2205" i="1" s="1"/>
  <c r="H4790" i="1"/>
  <c r="J4790" i="1" s="1"/>
  <c r="H6920" i="1"/>
  <c r="J6920" i="1" s="1"/>
  <c r="H1529" i="1"/>
  <c r="J1529" i="1" s="1"/>
  <c r="H2945" i="1"/>
  <c r="J2945" i="1" s="1"/>
  <c r="H1844" i="1"/>
  <c r="J1844" i="1" s="1"/>
  <c r="H2515" i="1"/>
  <c r="J2515" i="1" s="1"/>
  <c r="H2366" i="1"/>
  <c r="J2366" i="1" s="1"/>
  <c r="H1711" i="1"/>
  <c r="J1711" i="1" s="1"/>
  <c r="H6497" i="1"/>
  <c r="J6497" i="1" s="1"/>
  <c r="H3417" i="1"/>
  <c r="J3417" i="1" s="1"/>
  <c r="H1381" i="1"/>
  <c r="J1381" i="1" s="1"/>
  <c r="H2879" i="1"/>
  <c r="J2879" i="1" s="1"/>
  <c r="H6090" i="1"/>
  <c r="J6090" i="1" s="1"/>
  <c r="H1268" i="1"/>
  <c r="J1268" i="1" s="1"/>
  <c r="H6434" i="1"/>
  <c r="J6434" i="1" s="1"/>
  <c r="H6535" i="1"/>
  <c r="J6535" i="1" s="1"/>
  <c r="H6118" i="1"/>
  <c r="J6118" i="1" s="1"/>
  <c r="H3076" i="1"/>
  <c r="J3076" i="1" s="1"/>
  <c r="H5090" i="1"/>
  <c r="J5090" i="1" s="1"/>
  <c r="H1191" i="1"/>
  <c r="J1191" i="1" s="1"/>
  <c r="H660" i="1"/>
  <c r="J660" i="1" s="1"/>
  <c r="H364" i="1"/>
  <c r="J364" i="1" s="1"/>
  <c r="H3807" i="1"/>
  <c r="J3807" i="1" s="1"/>
  <c r="H1164" i="1"/>
  <c r="J1164" i="1" s="1"/>
  <c r="H2967" i="1"/>
  <c r="J2967" i="1" s="1"/>
  <c r="H6975" i="1"/>
  <c r="J6975" i="1" s="1"/>
  <c r="H5097" i="1"/>
  <c r="J5097" i="1" s="1"/>
  <c r="H5522" i="1"/>
  <c r="J5522" i="1" s="1"/>
  <c r="H4024" i="1"/>
  <c r="J4024" i="1" s="1"/>
  <c r="H4535" i="1"/>
  <c r="J4535" i="1" s="1"/>
  <c r="H4757" i="1"/>
  <c r="J4757" i="1" s="1"/>
  <c r="H2542" i="1"/>
  <c r="J2542" i="1" s="1"/>
  <c r="H4271" i="1"/>
  <c r="J4271" i="1" s="1"/>
  <c r="H2858" i="1"/>
  <c r="J2858" i="1" s="1"/>
  <c r="H5140" i="1"/>
  <c r="J5140" i="1" s="1"/>
  <c r="H3703" i="1"/>
  <c r="J3703" i="1" s="1"/>
  <c r="H4130" i="1"/>
  <c r="J4130" i="1" s="1"/>
  <c r="H1686" i="1"/>
  <c r="J1686" i="1" s="1"/>
  <c r="H268" i="1"/>
  <c r="J268" i="1" s="1"/>
  <c r="H5235" i="1"/>
  <c r="J5235" i="1" s="1"/>
  <c r="H1075" i="1"/>
  <c r="J1075" i="1" s="1"/>
  <c r="H4010" i="1"/>
  <c r="J4010" i="1" s="1"/>
  <c r="H2215" i="1"/>
  <c r="J2215" i="1" s="1"/>
  <c r="H40" i="1"/>
  <c r="J40" i="1" s="1"/>
  <c r="H3232" i="1"/>
  <c r="J3232" i="1" s="1"/>
  <c r="H2519" i="1"/>
  <c r="J2519" i="1" s="1"/>
  <c r="H5037" i="1"/>
  <c r="J5037" i="1" s="1"/>
  <c r="H3522" i="1"/>
  <c r="J3522" i="1" s="1"/>
  <c r="H6054" i="1"/>
  <c r="J6054" i="1" s="1"/>
  <c r="H2765" i="1"/>
  <c r="J2765" i="1" s="1"/>
  <c r="H4345" i="1"/>
  <c r="J4345" i="1" s="1"/>
  <c r="H5921" i="1"/>
  <c r="J5921" i="1" s="1"/>
  <c r="H6885" i="1"/>
  <c r="J6885" i="1" s="1"/>
  <c r="H3886" i="1"/>
  <c r="J3886" i="1" s="1"/>
  <c r="H6341" i="1"/>
  <c r="J6341" i="1" s="1"/>
  <c r="H4282" i="1"/>
  <c r="J4282" i="1" s="1"/>
  <c r="H4518" i="1"/>
  <c r="J4518" i="1" s="1"/>
  <c r="H1095" i="1"/>
  <c r="J1095" i="1" s="1"/>
  <c r="H4894" i="1"/>
  <c r="J4894" i="1" s="1"/>
  <c r="H6240" i="1"/>
  <c r="J6240" i="1" s="1"/>
  <c r="H743" i="1"/>
  <c r="J743" i="1" s="1"/>
  <c r="H3579" i="1"/>
  <c r="J3579" i="1" s="1"/>
  <c r="H1147" i="1"/>
  <c r="J1147" i="1" s="1"/>
  <c r="H3627" i="1"/>
  <c r="J3627" i="1" s="1"/>
  <c r="H1594" i="1"/>
  <c r="J1594" i="1" s="1"/>
  <c r="H1073" i="1"/>
  <c r="J1073" i="1" s="1"/>
  <c r="H2965" i="1"/>
  <c r="J2965" i="1" s="1"/>
  <c r="H1993" i="1"/>
  <c r="J1993" i="1" s="1"/>
  <c r="H5498" i="1"/>
  <c r="J5498" i="1" s="1"/>
  <c r="H3682" i="1"/>
  <c r="J3682" i="1" s="1"/>
  <c r="H1571" i="1"/>
  <c r="J1571" i="1" s="1"/>
  <c r="H7013" i="1"/>
  <c r="J7013" i="1" s="1"/>
  <c r="H118" i="1"/>
  <c r="J118" i="1" s="1"/>
  <c r="H783" i="1"/>
  <c r="J783" i="1" s="1"/>
  <c r="H2381" i="1"/>
  <c r="J2381" i="1" s="1"/>
  <c r="H4606" i="1"/>
  <c r="J4606" i="1" s="1"/>
  <c r="H2434" i="1"/>
  <c r="J2434" i="1" s="1"/>
  <c r="H4151" i="1"/>
  <c r="J4151" i="1" s="1"/>
  <c r="H2274" i="1"/>
  <c r="J2274" i="1" s="1"/>
  <c r="H7140" i="1"/>
  <c r="J7140" i="1" s="1"/>
  <c r="H4887" i="1"/>
  <c r="J4887" i="1" s="1"/>
  <c r="H3009" i="1"/>
  <c r="J3009" i="1" s="1"/>
  <c r="H4199" i="1"/>
  <c r="J4199" i="1" s="1"/>
  <c r="H3749" i="1"/>
  <c r="J3749" i="1" s="1"/>
  <c r="H5383" i="1"/>
  <c r="J5383" i="1" s="1"/>
  <c r="H4775" i="1"/>
  <c r="J4775" i="1" s="1"/>
  <c r="H954" i="1"/>
  <c r="J954" i="1" s="1"/>
  <c r="H5647" i="1"/>
  <c r="J5647" i="1" s="1"/>
  <c r="H3391" i="1"/>
  <c r="J3391" i="1" s="1"/>
  <c r="H5716" i="1"/>
  <c r="J5716" i="1" s="1"/>
  <c r="H4767" i="1"/>
  <c r="J4767" i="1" s="1"/>
  <c r="H5246" i="1"/>
  <c r="J5246" i="1" s="1"/>
  <c r="H3872" i="1"/>
  <c r="J3872" i="1" s="1"/>
  <c r="H4921" i="1"/>
  <c r="J4921" i="1" s="1"/>
  <c r="H4001" i="1"/>
  <c r="J4001" i="1" s="1"/>
  <c r="H7001" i="1"/>
  <c r="J7001" i="1" s="1"/>
  <c r="H3372" i="1"/>
  <c r="J3372" i="1" s="1"/>
  <c r="H144" i="1"/>
  <c r="J144" i="1" s="1"/>
  <c r="H6245" i="1"/>
  <c r="J6245" i="1" s="1"/>
  <c r="H3685" i="1"/>
  <c r="J3685" i="1" s="1"/>
  <c r="H4255" i="1"/>
  <c r="J4255" i="1" s="1"/>
  <c r="H24" i="1"/>
  <c r="J24" i="1" s="1"/>
  <c r="H2448" i="1"/>
  <c r="J2448" i="1" s="1"/>
  <c r="H6055" i="1"/>
  <c r="J6055" i="1" s="1"/>
  <c r="H1313" i="1"/>
  <c r="J1313" i="1" s="1"/>
  <c r="H3386" i="1"/>
  <c r="J3386" i="1" s="1"/>
  <c r="H5760" i="1"/>
  <c r="J5760" i="1" s="1"/>
  <c r="H6643" i="1"/>
  <c r="J6643" i="1" s="1"/>
  <c r="H2532" i="1"/>
  <c r="J2532" i="1" s="1"/>
  <c r="H1643" i="1"/>
  <c r="J1643" i="1" s="1"/>
  <c r="H5678" i="1"/>
  <c r="J5678" i="1" s="1"/>
  <c r="H1021" i="1"/>
  <c r="J1021" i="1" s="1"/>
  <c r="H6429" i="1"/>
  <c r="J6429" i="1" s="1"/>
  <c r="H2743" i="1"/>
  <c r="J2743" i="1" s="1"/>
  <c r="H5500" i="1"/>
  <c r="J5500" i="1" s="1"/>
  <c r="H5472" i="1"/>
  <c r="J5472" i="1" s="1"/>
  <c r="H899" i="1"/>
  <c r="J899" i="1" s="1"/>
  <c r="H1413" i="1"/>
  <c r="J1413" i="1" s="1"/>
  <c r="H1008" i="1"/>
  <c r="J1008" i="1" s="1"/>
  <c r="H6887" i="1"/>
  <c r="J6887" i="1" s="1"/>
  <c r="H1857" i="1"/>
  <c r="J1857" i="1" s="1"/>
  <c r="H6825" i="1"/>
  <c r="J6825" i="1" s="1"/>
  <c r="H6732" i="1"/>
  <c r="J6732" i="1" s="1"/>
  <c r="H1417" i="1"/>
  <c r="J1417" i="1" s="1"/>
  <c r="H1649" i="1"/>
  <c r="J1649" i="1" s="1"/>
  <c r="H3915" i="1"/>
  <c r="J3915" i="1" s="1"/>
  <c r="H1262" i="1"/>
  <c r="J1262" i="1" s="1"/>
  <c r="H632" i="1"/>
  <c r="J632" i="1" s="1"/>
  <c r="H5560" i="1"/>
  <c r="J5560" i="1" s="1"/>
  <c r="H4792" i="1"/>
  <c r="J4792" i="1" s="1"/>
  <c r="H6927" i="1"/>
  <c r="J6927" i="1" s="1"/>
  <c r="H154" i="1"/>
  <c r="J154" i="1" s="1"/>
  <c r="H7119" i="1"/>
  <c r="J7119" i="1" s="1"/>
  <c r="H5172" i="1"/>
  <c r="J5172" i="1" s="1"/>
  <c r="H6736" i="1"/>
  <c r="J6736" i="1" s="1"/>
  <c r="H4057" i="1"/>
  <c r="J4057" i="1" s="1"/>
  <c r="H4959" i="1"/>
  <c r="J4959" i="1" s="1"/>
  <c r="H5891" i="1"/>
  <c r="J5891" i="1" s="1"/>
  <c r="H5462" i="1"/>
  <c r="J5462" i="1" s="1"/>
  <c r="H4969" i="1"/>
  <c r="J4969" i="1" s="1"/>
  <c r="H4638" i="1"/>
  <c r="J4638" i="1" s="1"/>
  <c r="H3422" i="1"/>
  <c r="J3422" i="1" s="1"/>
  <c r="H2832" i="1"/>
  <c r="J2832" i="1" s="1"/>
  <c r="H3345" i="1"/>
  <c r="J3345" i="1" s="1"/>
  <c r="H586" i="1"/>
  <c r="J586" i="1" s="1"/>
  <c r="H617" i="1"/>
  <c r="J617" i="1" s="1"/>
  <c r="H1289" i="1"/>
  <c r="J1289" i="1" s="1"/>
  <c r="H5599" i="1"/>
  <c r="J5599" i="1" s="1"/>
  <c r="H1825" i="1"/>
  <c r="J1825" i="1" s="1"/>
  <c r="H1578" i="1"/>
  <c r="J1578" i="1" s="1"/>
  <c r="H5512" i="1"/>
  <c r="J5512" i="1" s="1"/>
  <c r="H299" i="1"/>
  <c r="J299" i="1" s="1"/>
  <c r="H1101" i="1"/>
  <c r="J1101" i="1" s="1"/>
  <c r="H157" i="1"/>
  <c r="J157" i="1" s="1"/>
  <c r="H3801" i="1"/>
  <c r="J3801" i="1" s="1"/>
  <c r="H634" i="1"/>
  <c r="J634" i="1" s="1"/>
  <c r="H2046" i="1"/>
  <c r="J2046" i="1" s="1"/>
  <c r="H4075" i="1"/>
  <c r="J4075" i="1" s="1"/>
  <c r="H784" i="1"/>
  <c r="J784" i="1" s="1"/>
  <c r="H6243" i="1"/>
  <c r="J6243" i="1" s="1"/>
  <c r="H3800" i="1"/>
  <c r="J3800" i="1" s="1"/>
  <c r="H3230" i="1"/>
  <c r="J3230" i="1" s="1"/>
  <c r="H5850" i="1"/>
  <c r="J5850" i="1" s="1"/>
  <c r="H5507" i="1"/>
  <c r="J5507" i="1" s="1"/>
  <c r="H3072" i="1"/>
  <c r="J3072" i="1" s="1"/>
  <c r="H1781" i="1"/>
  <c r="J1781" i="1" s="1"/>
  <c r="H4522" i="1"/>
  <c r="J4522" i="1" s="1"/>
  <c r="H6234" i="1"/>
  <c r="J6234" i="1" s="1"/>
  <c r="H6634" i="1"/>
  <c r="J6634" i="1" s="1"/>
  <c r="H473" i="1"/>
  <c r="J473" i="1" s="1"/>
  <c r="H6157" i="1"/>
  <c r="J6157" i="1" s="1"/>
  <c r="H7144" i="1"/>
  <c r="J7144" i="1" s="1"/>
  <c r="H6768" i="1"/>
  <c r="J6768" i="1" s="1"/>
  <c r="H324" i="1"/>
  <c r="J324" i="1" s="1"/>
  <c r="H4769" i="1"/>
  <c r="J4769" i="1" s="1"/>
  <c r="H1207" i="1"/>
  <c r="J1207" i="1" s="1"/>
  <c r="H909" i="1"/>
  <c r="J909" i="1" s="1"/>
  <c r="H5880" i="1"/>
  <c r="J5880" i="1" s="1"/>
  <c r="H4325" i="1"/>
  <c r="J4325" i="1" s="1"/>
  <c r="H1003" i="1"/>
  <c r="J1003" i="1" s="1"/>
  <c r="H6690" i="1"/>
  <c r="J6690" i="1" s="1"/>
  <c r="H3013" i="1"/>
  <c r="J3013" i="1" s="1"/>
  <c r="H2787" i="1"/>
  <c r="J2787" i="1" s="1"/>
  <c r="H551" i="1"/>
  <c r="J551" i="1" s="1"/>
  <c r="H6028" i="1"/>
  <c r="J6028" i="1" s="1"/>
  <c r="H3928" i="1"/>
  <c r="J3928" i="1" s="1"/>
  <c r="H7162" i="1"/>
  <c r="J7162" i="1" s="1"/>
  <c r="H4467" i="1"/>
  <c r="J4467" i="1" s="1"/>
  <c r="H3202" i="1"/>
  <c r="J3202" i="1" s="1"/>
  <c r="H5698" i="1"/>
  <c r="J5698" i="1" s="1"/>
  <c r="H4106" i="1"/>
  <c r="J4106" i="1" s="1"/>
  <c r="H6209" i="1"/>
  <c r="J6209" i="1" s="1"/>
  <c r="H3378" i="1"/>
  <c r="J3378" i="1" s="1"/>
  <c r="H7031" i="1"/>
  <c r="J7031" i="1" s="1"/>
  <c r="H5421" i="1"/>
  <c r="J5421" i="1" s="1"/>
  <c r="H547" i="1"/>
  <c r="J547" i="1" s="1"/>
  <c r="H4694" i="1"/>
  <c r="J4694" i="1" s="1"/>
  <c r="H2328" i="1"/>
  <c r="J2328" i="1" s="1"/>
  <c r="H3327" i="1"/>
  <c r="J3327" i="1" s="1"/>
  <c r="H2179" i="1"/>
  <c r="J2179" i="1" s="1"/>
  <c r="H3339" i="1"/>
  <c r="J3339" i="1" s="1"/>
  <c r="H1167" i="1"/>
  <c r="J1167" i="1" s="1"/>
  <c r="H696" i="1"/>
  <c r="J696" i="1" s="1"/>
  <c r="H894" i="1"/>
  <c r="J894" i="1" s="1"/>
  <c r="H3289" i="1"/>
  <c r="J3289" i="1" s="1"/>
  <c r="H4645" i="1"/>
  <c r="J4645" i="1" s="1"/>
  <c r="H6541" i="1"/>
  <c r="J6541" i="1" s="1"/>
  <c r="H7059" i="1"/>
  <c r="J7059" i="1" s="1"/>
  <c r="H2191" i="1"/>
  <c r="J2191" i="1" s="1"/>
  <c r="H3445" i="1"/>
  <c r="J3445" i="1" s="1"/>
  <c r="H2471" i="1"/>
  <c r="J2471" i="1" s="1"/>
  <c r="H6151" i="1"/>
  <c r="J6151" i="1" s="1"/>
  <c r="H5779" i="1"/>
  <c r="J5779" i="1" s="1"/>
  <c r="H5399" i="1"/>
  <c r="J5399" i="1" s="1"/>
  <c r="H4566" i="1"/>
  <c r="J4566" i="1" s="1"/>
  <c r="H6840" i="1"/>
  <c r="J6840" i="1" s="1"/>
  <c r="H2564" i="1"/>
  <c r="J2564" i="1" s="1"/>
  <c r="H2234" i="1"/>
  <c r="J2234" i="1" s="1"/>
  <c r="H4898" i="1"/>
  <c r="J4898" i="1" s="1"/>
  <c r="H2657" i="1"/>
  <c r="J2657" i="1" s="1"/>
  <c r="H4434" i="1"/>
  <c r="J4434" i="1" s="1"/>
  <c r="H3657" i="1"/>
  <c r="J3657" i="1" s="1"/>
  <c r="H2695" i="1"/>
  <c r="J2695" i="1" s="1"/>
  <c r="H5577" i="1"/>
  <c r="J5577" i="1" s="1"/>
  <c r="H214" i="1"/>
  <c r="J214" i="1" s="1"/>
  <c r="H6040" i="1"/>
  <c r="J6040" i="1" s="1"/>
  <c r="H4856" i="1"/>
  <c r="J4856" i="1" s="1"/>
  <c r="H4173" i="1"/>
  <c r="J4173" i="1" s="1"/>
  <c r="H5030" i="1"/>
  <c r="J5030" i="1" s="1"/>
  <c r="H485" i="1"/>
  <c r="J485" i="1" s="1"/>
  <c r="H2277" i="1"/>
  <c r="J2277" i="1" s="1"/>
  <c r="H6652" i="1"/>
  <c r="J6652" i="1" s="1"/>
  <c r="H6966" i="1"/>
  <c r="J6966" i="1" s="1"/>
  <c r="H1605" i="1"/>
  <c r="J1605" i="1" s="1"/>
  <c r="H7122" i="1"/>
  <c r="J7122" i="1" s="1"/>
  <c r="H5062" i="1"/>
  <c r="J5062" i="1" s="1"/>
  <c r="H3638" i="1"/>
  <c r="J3638" i="1" s="1"/>
  <c r="H6202" i="1"/>
  <c r="J6202" i="1" s="1"/>
  <c r="H7145" i="1"/>
  <c r="J7145" i="1" s="1"/>
  <c r="H6967" i="1"/>
  <c r="J6967" i="1" s="1"/>
  <c r="H4508" i="1"/>
  <c r="J4508" i="1" s="1"/>
  <c r="H2279" i="1"/>
  <c r="J2279" i="1" s="1"/>
  <c r="H1158" i="1"/>
  <c r="J1158" i="1" s="1"/>
  <c r="H3197" i="1"/>
  <c r="J3197" i="1" s="1"/>
  <c r="H3745" i="1"/>
  <c r="J3745" i="1" s="1"/>
  <c r="H6450" i="1"/>
  <c r="J6450" i="1" s="1"/>
  <c r="H3224" i="1"/>
  <c r="J3224" i="1" s="1"/>
  <c r="H2557" i="1"/>
  <c r="J2557" i="1" s="1"/>
  <c r="H5683" i="1"/>
  <c r="J5683" i="1" s="1"/>
  <c r="H2268" i="1"/>
  <c r="J2268" i="1" s="1"/>
  <c r="H6461" i="1"/>
  <c r="J6461" i="1" s="1"/>
  <c r="H1831" i="1"/>
  <c r="J1831" i="1" s="1"/>
  <c r="H5722" i="1"/>
  <c r="J5722" i="1" s="1"/>
  <c r="H3905" i="1"/>
  <c r="J3905" i="1" s="1"/>
  <c r="H3159" i="1"/>
  <c r="J3159" i="1" s="1"/>
  <c r="H145" i="1"/>
  <c r="J145" i="1" s="1"/>
  <c r="H1864" i="1"/>
  <c r="J1864" i="1" s="1"/>
  <c r="H5751" i="1"/>
  <c r="J5751" i="1" s="1"/>
  <c r="H1773" i="1"/>
  <c r="J1773" i="1" s="1"/>
  <c r="H5575" i="1"/>
  <c r="J5575" i="1" s="1"/>
  <c r="H1384" i="1"/>
  <c r="J1384" i="1" s="1"/>
  <c r="H6826" i="1"/>
  <c r="J6826" i="1" s="1"/>
  <c r="H3418" i="1"/>
  <c r="J3418" i="1" s="1"/>
  <c r="H5299" i="1"/>
  <c r="J5299" i="1" s="1"/>
  <c r="H3260" i="1"/>
  <c r="J3260" i="1" s="1"/>
  <c r="H3784" i="1"/>
  <c r="J3784" i="1" s="1"/>
  <c r="H3171" i="1"/>
  <c r="J3171" i="1" s="1"/>
  <c r="H6810" i="1"/>
  <c r="J6810" i="1" s="1"/>
  <c r="H6033" i="1"/>
  <c r="J6033" i="1" s="1"/>
  <c r="H5270" i="1"/>
  <c r="J5270" i="1" s="1"/>
  <c r="H3151" i="1"/>
  <c r="J3151" i="1" s="1"/>
  <c r="H4851" i="1"/>
  <c r="J4851" i="1" s="1"/>
  <c r="H6141" i="1"/>
  <c r="J6141" i="1" s="1"/>
  <c r="H5402" i="1"/>
  <c r="J5402" i="1" s="1"/>
  <c r="H1561" i="1"/>
  <c r="J1561" i="1" s="1"/>
  <c r="H6639" i="1"/>
  <c r="J6639" i="1" s="1"/>
  <c r="H4067" i="1"/>
  <c r="J4067" i="1" s="1"/>
  <c r="H5860" i="1"/>
  <c r="J5860" i="1" s="1"/>
  <c r="H1964" i="1"/>
  <c r="J1964" i="1" s="1"/>
  <c r="H758" i="1"/>
  <c r="J758" i="1" s="1"/>
  <c r="H6813" i="1"/>
  <c r="J6813" i="1" s="1"/>
  <c r="H1569" i="1"/>
  <c r="J1569" i="1" s="1"/>
  <c r="H534" i="1"/>
  <c r="J534" i="1" s="1"/>
  <c r="H5840" i="1"/>
  <c r="J5840" i="1" s="1"/>
  <c r="H761" i="1"/>
  <c r="J761" i="1" s="1"/>
  <c r="H1945" i="1"/>
  <c r="J1945" i="1" s="1"/>
  <c r="H1452" i="1"/>
  <c r="J1452" i="1" s="1"/>
  <c r="H2466" i="1"/>
  <c r="J2466" i="1" s="1"/>
  <c r="H631" i="1"/>
  <c r="J631" i="1" s="1"/>
  <c r="H5711" i="1"/>
  <c r="J5711" i="1" s="1"/>
  <c r="H4490" i="1"/>
  <c r="J4490" i="1" s="1"/>
  <c r="H1145" i="1"/>
  <c r="J1145" i="1" s="1"/>
  <c r="H3186" i="1"/>
  <c r="J3186" i="1" s="1"/>
  <c r="H3934" i="1"/>
  <c r="J3934" i="1" s="1"/>
  <c r="H4464" i="1"/>
  <c r="J4464" i="1" s="1"/>
  <c r="H974" i="1"/>
  <c r="J974" i="1" s="1"/>
  <c r="H6697" i="1"/>
  <c r="J6697" i="1" s="1"/>
  <c r="H413" i="1"/>
  <c r="J413" i="1" s="1"/>
  <c r="H407" i="1"/>
  <c r="J407" i="1" s="1"/>
  <c r="H5707" i="1"/>
  <c r="J5707" i="1" s="1"/>
  <c r="H5510" i="1"/>
  <c r="J5510" i="1" s="1"/>
  <c r="H1023" i="1"/>
  <c r="J1023" i="1" s="1"/>
  <c r="H5620" i="1"/>
  <c r="J5620" i="1" s="1"/>
  <c r="H6696" i="1"/>
  <c r="J6696" i="1" s="1"/>
  <c r="H131" i="1"/>
  <c r="J131" i="1" s="1"/>
  <c r="H317" i="1"/>
  <c r="J317" i="1" s="1"/>
  <c r="H2958" i="1"/>
  <c r="J2958" i="1" s="1"/>
  <c r="H3150" i="1"/>
  <c r="J3150" i="1" s="1"/>
  <c r="H5583" i="1"/>
  <c r="J5583" i="1" s="1"/>
  <c r="H2569" i="1"/>
  <c r="J2569" i="1" s="1"/>
  <c r="H4236" i="1"/>
  <c r="J4236" i="1" s="1"/>
  <c r="H6733" i="1"/>
  <c r="J6733" i="1" s="1"/>
  <c r="H4587" i="1"/>
  <c r="J4587" i="1" s="1"/>
  <c r="H1866" i="1"/>
  <c r="J1866" i="1" s="1"/>
  <c r="H1835" i="1"/>
  <c r="J1835" i="1" s="1"/>
  <c r="H6266" i="1"/>
  <c r="J6266" i="1" s="1"/>
  <c r="H2995" i="1"/>
  <c r="J2995" i="1" s="1"/>
  <c r="H156" i="1"/>
  <c r="J156" i="1" s="1"/>
  <c r="H2275" i="1"/>
  <c r="J2275" i="1" s="1"/>
  <c r="H2614" i="1"/>
  <c r="J2614" i="1" s="1"/>
  <c r="H6352" i="1"/>
  <c r="J6352" i="1" s="1"/>
  <c r="H6153" i="1"/>
  <c r="J6153" i="1" s="1"/>
  <c r="H594" i="1"/>
  <c r="J594" i="1" s="1"/>
  <c r="H496" i="1"/>
  <c r="J496" i="1" s="1"/>
  <c r="H6764" i="1"/>
  <c r="J6764" i="1" s="1"/>
  <c r="H1115" i="1"/>
  <c r="J1115" i="1" s="1"/>
  <c r="H4480" i="1"/>
  <c r="J4480" i="1" s="1"/>
  <c r="H4514" i="1"/>
  <c r="J4514" i="1" s="1"/>
  <c r="H4961" i="1"/>
  <c r="J4961" i="1" s="1"/>
  <c r="H5831" i="1"/>
  <c r="J5831" i="1" s="1"/>
  <c r="H1867" i="1"/>
  <c r="J1867" i="1" s="1"/>
  <c r="H2162" i="1"/>
  <c r="J2162" i="1" s="1"/>
  <c r="H2324" i="1"/>
  <c r="J2324" i="1" s="1"/>
  <c r="H6962" i="1"/>
  <c r="J6962" i="1" s="1"/>
  <c r="H5476" i="1"/>
  <c r="J5476" i="1" s="1"/>
  <c r="H3340" i="1"/>
  <c r="J3340" i="1" s="1"/>
  <c r="H6716" i="1"/>
  <c r="J6716" i="1" s="1"/>
  <c r="H2023" i="1"/>
  <c r="J2023" i="1" s="1"/>
  <c r="H3764" i="1"/>
  <c r="J3764" i="1" s="1"/>
  <c r="H2659" i="1"/>
  <c r="J2659" i="1" s="1"/>
  <c r="H1706" i="1"/>
  <c r="J1706" i="1" s="1"/>
  <c r="H6126" i="1"/>
  <c r="J6126" i="1" s="1"/>
  <c r="H579" i="1"/>
  <c r="J579" i="1" s="1"/>
  <c r="H4365" i="1"/>
  <c r="J4365" i="1" s="1"/>
  <c r="H105" i="1"/>
  <c r="J105" i="1" s="1"/>
  <c r="H785" i="1"/>
  <c r="J785" i="1" s="1"/>
  <c r="H1941" i="1"/>
  <c r="J1941" i="1" s="1"/>
  <c r="H6456" i="1"/>
  <c r="J6456" i="1" s="1"/>
  <c r="H6091" i="1"/>
  <c r="J6091" i="1" s="1"/>
  <c r="H6408" i="1"/>
  <c r="J6408" i="1" s="1"/>
  <c r="H3619" i="1"/>
  <c r="J3619" i="1" s="1"/>
  <c r="H4264" i="1"/>
  <c r="J4264" i="1" s="1"/>
  <c r="H6380" i="1"/>
  <c r="J6380" i="1" s="1"/>
  <c r="H4672" i="1"/>
  <c r="J4672" i="1" s="1"/>
  <c r="H4942" i="1"/>
  <c r="J4942" i="1" s="1"/>
  <c r="H6656" i="1"/>
  <c r="J6656" i="1" s="1"/>
  <c r="H135" i="1"/>
  <c r="J135" i="1" s="1"/>
  <c r="H4920" i="1"/>
  <c r="J4920" i="1" s="1"/>
  <c r="H140" i="1"/>
  <c r="J140" i="1" s="1"/>
  <c r="H1752" i="1"/>
  <c r="J1752" i="1" s="1"/>
  <c r="H4418" i="1"/>
  <c r="J4418" i="1" s="1"/>
  <c r="H5123" i="1"/>
  <c r="J5123" i="1" s="1"/>
  <c r="H7138" i="1"/>
  <c r="J7138" i="1" s="1"/>
  <c r="H6172" i="1"/>
  <c r="J6172" i="1" s="1"/>
  <c r="H247" i="1"/>
  <c r="J247" i="1" s="1"/>
  <c r="H3781" i="1"/>
  <c r="J3781" i="1" s="1"/>
  <c r="H2981" i="1"/>
  <c r="J2981" i="1" s="1"/>
  <c r="H6605" i="1"/>
  <c r="J6605" i="1" s="1"/>
  <c r="H3641" i="1"/>
  <c r="J3641" i="1" s="1"/>
  <c r="H1595" i="1"/>
  <c r="J1595" i="1" s="1"/>
  <c r="H6603" i="1"/>
  <c r="J6603" i="1" s="1"/>
  <c r="H114" i="1"/>
  <c r="J114" i="1" s="1"/>
  <c r="H4946" i="1"/>
  <c r="J4946" i="1" s="1"/>
  <c r="H3199" i="1"/>
  <c r="J3199" i="1" s="1"/>
  <c r="H171" i="1"/>
  <c r="J171" i="1" s="1"/>
  <c r="H5116" i="1"/>
  <c r="J5116" i="1" s="1"/>
  <c r="H7123" i="1"/>
  <c r="J7123" i="1" s="1"/>
  <c r="H5493" i="1"/>
  <c r="J5493" i="1" s="1"/>
  <c r="H2120" i="1"/>
  <c r="J2120" i="1" s="1"/>
  <c r="H19" i="1"/>
  <c r="J19" i="1" s="1"/>
  <c r="H3720" i="1"/>
  <c r="J3720" i="1" s="1"/>
  <c r="H3207" i="1"/>
  <c r="J3207" i="1" s="1"/>
  <c r="H6895" i="1"/>
  <c r="J6895" i="1" s="1"/>
  <c r="H4927" i="1"/>
  <c r="J4927" i="1" s="1"/>
  <c r="H7010" i="1"/>
  <c r="J7010" i="1" s="1"/>
  <c r="H667" i="1"/>
  <c r="J667" i="1" s="1"/>
  <c r="H5157" i="1"/>
  <c r="J5157" i="1" s="1"/>
  <c r="H1955" i="1"/>
  <c r="J1955" i="1" s="1"/>
  <c r="H4177" i="1"/>
  <c r="J4177" i="1" s="1"/>
  <c r="H280" i="1"/>
  <c r="J280" i="1" s="1"/>
  <c r="H4893" i="1"/>
  <c r="J4893" i="1" s="1"/>
  <c r="H6235" i="1"/>
  <c r="J6235" i="1" s="1"/>
  <c r="H2311" i="1"/>
  <c r="J2311" i="1" s="1"/>
  <c r="H4322" i="1"/>
  <c r="J4322" i="1" s="1"/>
  <c r="H6806" i="1"/>
  <c r="J6806" i="1" s="1"/>
  <c r="H5437" i="1"/>
  <c r="J5437" i="1" s="1"/>
  <c r="H5867" i="1"/>
  <c r="J5867" i="1" s="1"/>
  <c r="H252" i="1"/>
  <c r="J252" i="1" s="1"/>
  <c r="H1302" i="1"/>
  <c r="J1302" i="1" s="1"/>
  <c r="H213" i="1"/>
  <c r="J213" i="1" s="1"/>
  <c r="H5144" i="1"/>
  <c r="J5144" i="1" s="1"/>
  <c r="H362" i="1"/>
  <c r="J362" i="1" s="1"/>
  <c r="H5045" i="1"/>
  <c r="J5045" i="1" s="1"/>
  <c r="H3144" i="1"/>
  <c r="J3144" i="1" s="1"/>
  <c r="H5265" i="1"/>
  <c r="J5265" i="1" s="1"/>
  <c r="H7037" i="1"/>
  <c r="J7037" i="1" s="1"/>
  <c r="H7112" i="1"/>
  <c r="J7112" i="1" s="1"/>
  <c r="H1886" i="1"/>
  <c r="J1886" i="1" s="1"/>
  <c r="H1333" i="1"/>
  <c r="J1333" i="1" s="1"/>
  <c r="H1613" i="1"/>
  <c r="J1613" i="1" s="1"/>
  <c r="H3511" i="1"/>
  <c r="J3511" i="1" s="1"/>
  <c r="H564" i="1"/>
  <c r="J564" i="1" s="1"/>
  <c r="H4257" i="1"/>
  <c r="J4257" i="1" s="1"/>
  <c r="H896" i="1"/>
  <c r="J896" i="1" s="1"/>
  <c r="H5492" i="1"/>
  <c r="J5492" i="1" s="1"/>
  <c r="H6332" i="1"/>
  <c r="J6332" i="1" s="1"/>
  <c r="H2872" i="1"/>
  <c r="J2872" i="1" s="1"/>
  <c r="H1623" i="1"/>
  <c r="J1623" i="1" s="1"/>
  <c r="H255" i="1"/>
  <c r="J255" i="1" s="1"/>
  <c r="H822" i="1"/>
  <c r="J822" i="1" s="1"/>
  <c r="H3654" i="1"/>
  <c r="J3654" i="1" s="1"/>
  <c r="H5210" i="1"/>
  <c r="J5210" i="1" s="1"/>
  <c r="H1603" i="1"/>
  <c r="J1603" i="1" s="1"/>
  <c r="H4413" i="1"/>
  <c r="J4413" i="1" s="1"/>
  <c r="H2002" i="1"/>
  <c r="J2002" i="1" s="1"/>
  <c r="H3042" i="1"/>
  <c r="J3042" i="1" s="1"/>
  <c r="H2503" i="1"/>
  <c r="J2503" i="1" s="1"/>
  <c r="H5562" i="1"/>
  <c r="J5562" i="1" s="1"/>
  <c r="H7109" i="1"/>
  <c r="J7109" i="1" s="1"/>
  <c r="H2625" i="1"/>
  <c r="J2625" i="1" s="1"/>
  <c r="H4836" i="1"/>
  <c r="J4836" i="1" s="1"/>
  <c r="H2806" i="1"/>
  <c r="J2806" i="1" s="1"/>
  <c r="H2294" i="1"/>
  <c r="J2294" i="1" s="1"/>
  <c r="H5460" i="1"/>
  <c r="J5460" i="1" s="1"/>
  <c r="H6759" i="1"/>
  <c r="J6759" i="1" s="1"/>
  <c r="H162" i="1"/>
  <c r="J162" i="1" s="1"/>
  <c r="H6767" i="1"/>
  <c r="J6767" i="1" s="1"/>
  <c r="H5375" i="1"/>
  <c r="J5375" i="1" s="1"/>
  <c r="H2045" i="1"/>
  <c r="J2045" i="1" s="1"/>
  <c r="H5975" i="1"/>
  <c r="J5975" i="1" s="1"/>
  <c r="H5358" i="1"/>
  <c r="J5358" i="1" s="1"/>
  <c r="H5728" i="1"/>
  <c r="J5728" i="1" s="1"/>
  <c r="H756" i="1"/>
  <c r="J756" i="1" s="1"/>
  <c r="H3081" i="1"/>
  <c r="J3081" i="1" s="1"/>
  <c r="H6188" i="1"/>
  <c r="J6188" i="1" s="1"/>
  <c r="H1651" i="1"/>
  <c r="J1651" i="1" s="1"/>
  <c r="H5150" i="1"/>
  <c r="J5150" i="1" s="1"/>
  <c r="H6730" i="1"/>
  <c r="J6730" i="1" s="1"/>
  <c r="H1169" i="1"/>
  <c r="J1169" i="1" s="1"/>
  <c r="H6306" i="1"/>
  <c r="J6306" i="1" s="1"/>
  <c r="H3740" i="1"/>
  <c r="J3740" i="1" s="1"/>
  <c r="H2762" i="1"/>
  <c r="J2762" i="1" s="1"/>
  <c r="H5092" i="1"/>
  <c r="J5092" i="1" s="1"/>
  <c r="H3687" i="1"/>
  <c r="J3687" i="1" s="1"/>
  <c r="H375" i="1"/>
  <c r="J375" i="1" s="1"/>
  <c r="H3181" i="1"/>
  <c r="J3181" i="1" s="1"/>
  <c r="H1161" i="1"/>
  <c r="J1161" i="1" s="1"/>
  <c r="H3565" i="1"/>
  <c r="J3565" i="1" s="1"/>
  <c r="H5453" i="1"/>
  <c r="J5453" i="1" s="1"/>
  <c r="H5108" i="1"/>
  <c r="J5108" i="1" s="1"/>
  <c r="H6552" i="1"/>
  <c r="J6552" i="1" s="1"/>
  <c r="H2459" i="1"/>
  <c r="J2459" i="1" s="1"/>
  <c r="H278" i="1"/>
  <c r="J278" i="1" s="1"/>
  <c r="H5481" i="1"/>
  <c r="J5481" i="1" s="1"/>
  <c r="H1967" i="1"/>
  <c r="J1967" i="1" s="1"/>
  <c r="H2067" i="1"/>
  <c r="J2067" i="1" s="1"/>
  <c r="H4122" i="1"/>
  <c r="J4122" i="1" s="1"/>
  <c r="H4198" i="1"/>
  <c r="J4198" i="1" s="1"/>
  <c r="H6653" i="1"/>
  <c r="J6653" i="1" s="1"/>
  <c r="H2577" i="1"/>
  <c r="J2577" i="1" s="1"/>
  <c r="H726" i="1"/>
  <c r="J726" i="1" s="1"/>
  <c r="H7095" i="1"/>
  <c r="J7095" i="1" s="1"/>
  <c r="H2598" i="1"/>
  <c r="J2598" i="1" s="1"/>
  <c r="H5438" i="1"/>
  <c r="J5438" i="1" s="1"/>
  <c r="H4934" i="1"/>
  <c r="J4934" i="1" s="1"/>
  <c r="H3660" i="1"/>
  <c r="J3660" i="1" s="1"/>
  <c r="H2177" i="1"/>
  <c r="J2177" i="1" s="1"/>
  <c r="H4462" i="1"/>
  <c r="J4462" i="1" s="1"/>
  <c r="H1117" i="1"/>
  <c r="J1117" i="1" s="1"/>
  <c r="H3451" i="1"/>
  <c r="J3451" i="1" s="1"/>
  <c r="H988" i="1"/>
  <c r="J988" i="1" s="1"/>
  <c r="H5459" i="1"/>
  <c r="J5459" i="1" s="1"/>
  <c r="H3614" i="1"/>
  <c r="J3614" i="1" s="1"/>
  <c r="H4581" i="1"/>
  <c r="J4581" i="1" s="1"/>
  <c r="H717" i="1"/>
  <c r="J717" i="1" s="1"/>
  <c r="H502" i="1"/>
  <c r="J502" i="1" s="1"/>
  <c r="H3560" i="1"/>
  <c r="J3560" i="1" s="1"/>
  <c r="H4144" i="1"/>
  <c r="J4144" i="1" s="1"/>
  <c r="H4746" i="1"/>
  <c r="J4746" i="1" s="1"/>
  <c r="H4936" i="1"/>
  <c r="J4936" i="1" s="1"/>
  <c r="H3404" i="1"/>
  <c r="J3404" i="1" s="1"/>
  <c r="H5297" i="1"/>
  <c r="J5297" i="1" s="1"/>
  <c r="H5089" i="1"/>
  <c r="J5089" i="1" s="1"/>
  <c r="H5117" i="1"/>
  <c r="J5117" i="1" s="1"/>
  <c r="H1739" i="1"/>
  <c r="J1739" i="1" s="1"/>
  <c r="H2727" i="1"/>
  <c r="J2727" i="1" s="1"/>
  <c r="H1473" i="1"/>
  <c r="J1473" i="1" s="1"/>
  <c r="H2852" i="1"/>
  <c r="J2852" i="1" s="1"/>
  <c r="H5016" i="1"/>
  <c r="J5016" i="1" s="1"/>
  <c r="H5291" i="1"/>
  <c r="J5291" i="1" s="1"/>
  <c r="H3629" i="1"/>
  <c r="J3629" i="1" s="1"/>
  <c r="H6103" i="1"/>
  <c r="J6103" i="1" s="1"/>
  <c r="H1236" i="1"/>
  <c r="J1236" i="1" s="1"/>
  <c r="H5783" i="1"/>
  <c r="J5783" i="1" s="1"/>
  <c r="H5774" i="1"/>
  <c r="J5774" i="1" s="1"/>
  <c r="H2888" i="1"/>
  <c r="J2888" i="1" s="1"/>
  <c r="H3059" i="1"/>
  <c r="J3059" i="1" s="1"/>
  <c r="H5056" i="1"/>
  <c r="J5056" i="1" s="1"/>
  <c r="H2455" i="1"/>
  <c r="J2455" i="1" s="1"/>
  <c r="H2189" i="1"/>
  <c r="J2189" i="1" s="1"/>
  <c r="H2001" i="1"/>
  <c r="J2001" i="1" s="1"/>
  <c r="H1994" i="1"/>
  <c r="J1994" i="1" s="1"/>
  <c r="H2128" i="1"/>
  <c r="J2128" i="1" s="1"/>
  <c r="H6933" i="1"/>
  <c r="J6933" i="1" s="1"/>
  <c r="H1041" i="1"/>
  <c r="J1041" i="1" s="1"/>
  <c r="H5619" i="1"/>
  <c r="J5619" i="1" s="1"/>
  <c r="H3732" i="1"/>
  <c r="J3732" i="1" s="1"/>
  <c r="H6705" i="1"/>
  <c r="J6705" i="1" s="1"/>
  <c r="H5486" i="1"/>
  <c r="J5486" i="1" s="1"/>
  <c r="H6470" i="1"/>
  <c r="J6470" i="1" s="1"/>
  <c r="H7024" i="1"/>
  <c r="J7024" i="1" s="1"/>
  <c r="H3780" i="1"/>
  <c r="J3780" i="1" s="1"/>
  <c r="H3274" i="1"/>
  <c r="J3274" i="1" s="1"/>
  <c r="H403" i="1"/>
  <c r="J403" i="1" s="1"/>
  <c r="H7043" i="1"/>
  <c r="J7043" i="1" s="1"/>
  <c r="H5433" i="1"/>
  <c r="J5433" i="1" s="1"/>
  <c r="H382" i="1"/>
  <c r="J382" i="1" s="1"/>
  <c r="H2850" i="1"/>
  <c r="J2850" i="1" s="1"/>
  <c r="H2089" i="1"/>
  <c r="J2089" i="1" s="1"/>
  <c r="H4339" i="1"/>
  <c r="J4339" i="1" s="1"/>
  <c r="H1446" i="1"/>
  <c r="J1446" i="1" s="1"/>
  <c r="H6236" i="1"/>
  <c r="J6236" i="1" s="1"/>
  <c r="H591" i="1"/>
  <c r="J591" i="1" s="1"/>
  <c r="H3605" i="1"/>
  <c r="J3605" i="1" s="1"/>
  <c r="H3034" i="1"/>
  <c r="J3034" i="1" s="1"/>
  <c r="H2008" i="1"/>
  <c r="J2008" i="1" s="1"/>
  <c r="H2609" i="1"/>
  <c r="J2609" i="1" s="1"/>
  <c r="H5734" i="1"/>
  <c r="J5734" i="1" s="1"/>
  <c r="H710" i="1"/>
  <c r="J710" i="1" s="1"/>
  <c r="H6515" i="1"/>
  <c r="J6515" i="1" s="1"/>
  <c r="H706" i="1"/>
  <c r="J706" i="1" s="1"/>
  <c r="H1175" i="1"/>
  <c r="J1175" i="1" s="1"/>
  <c r="H5610" i="1"/>
  <c r="J5610" i="1" s="1"/>
  <c r="H1754" i="1"/>
  <c r="J1754" i="1" s="1"/>
  <c r="H1216" i="1"/>
  <c r="J1216" i="1" s="1"/>
  <c r="H2819" i="1"/>
  <c r="J2819" i="1" s="1"/>
  <c r="H6447" i="1"/>
  <c r="J6447" i="1" s="1"/>
  <c r="H4647" i="1"/>
  <c r="J4647" i="1" s="1"/>
  <c r="H1798" i="1"/>
  <c r="J1798" i="1" s="1"/>
  <c r="H4627" i="1"/>
  <c r="J4627" i="1" s="1"/>
  <c r="H7161" i="1"/>
  <c r="J7161" i="1" s="1"/>
  <c r="H2300" i="1"/>
  <c r="J2300" i="1" s="1"/>
  <c r="H4705" i="1"/>
  <c r="J4705" i="1" s="1"/>
  <c r="H5923" i="1"/>
  <c r="J5923" i="1" s="1"/>
  <c r="H1583" i="1"/>
  <c r="J1583" i="1" s="1"/>
  <c r="H5457" i="1"/>
  <c r="J5457" i="1" s="1"/>
  <c r="H1909" i="1"/>
  <c r="J1909" i="1" s="1"/>
  <c r="H593" i="1"/>
  <c r="J593" i="1" s="1"/>
  <c r="H3566" i="1"/>
  <c r="J3566" i="1" s="1"/>
  <c r="H4239" i="1"/>
  <c r="J4239" i="1" s="1"/>
  <c r="H2578" i="1"/>
  <c r="J2578" i="1" s="1"/>
  <c r="H5374" i="1"/>
  <c r="J5374" i="1" s="1"/>
  <c r="H5365" i="1"/>
  <c r="J5365" i="1" s="1"/>
  <c r="H457" i="1"/>
  <c r="J457" i="1" s="1"/>
  <c r="H3546" i="1"/>
  <c r="J3546" i="1" s="1"/>
  <c r="H2924" i="1"/>
  <c r="J2924" i="1" s="1"/>
  <c r="H1081" i="1"/>
  <c r="J1081" i="1" s="1"/>
  <c r="H4723" i="1"/>
  <c r="J4723" i="1" s="1"/>
  <c r="H446" i="1"/>
  <c r="J446" i="1" s="1"/>
  <c r="H4699" i="1"/>
  <c r="J4699" i="1" s="1"/>
  <c r="H4564" i="1"/>
  <c r="J4564" i="1" s="1"/>
  <c r="H4999" i="1"/>
  <c r="J4999" i="1" s="1"/>
  <c r="H5787" i="1"/>
  <c r="J5787" i="1" s="1"/>
  <c r="H2968" i="1"/>
  <c r="J2968" i="1" s="1"/>
  <c r="H5622" i="1"/>
  <c r="J5622" i="1" s="1"/>
  <c r="H3507" i="1"/>
  <c r="J3507" i="1" s="1"/>
  <c r="H6670" i="1"/>
  <c r="J6670" i="1" s="1"/>
  <c r="H3674" i="1"/>
  <c r="J3674" i="1" s="1"/>
  <c r="H5670" i="1"/>
  <c r="J5670" i="1" s="1"/>
  <c r="H6206" i="1"/>
  <c r="J6206" i="1" s="1"/>
  <c r="H6149" i="1"/>
  <c r="J6149" i="1" s="1"/>
  <c r="H4639" i="1"/>
  <c r="J4639" i="1" s="1"/>
  <c r="H3799" i="1"/>
  <c r="J3799" i="1" s="1"/>
  <c r="H4620" i="1"/>
  <c r="J4620" i="1" s="1"/>
  <c r="H4766" i="1"/>
  <c r="J4766" i="1" s="1"/>
  <c r="H5662" i="1"/>
  <c r="J5662" i="1" s="1"/>
  <c r="H4835" i="1"/>
  <c r="J4835" i="1" s="1"/>
  <c r="H2068" i="1"/>
  <c r="J2068" i="1" s="1"/>
  <c r="H5531" i="1"/>
  <c r="J5531" i="1" s="1"/>
  <c r="H4619" i="1"/>
  <c r="J4619" i="1" s="1"/>
  <c r="H6581" i="1"/>
  <c r="J6581" i="1" s="1"/>
  <c r="H3927" i="1"/>
  <c r="J3927" i="1" s="1"/>
  <c r="H96" i="1"/>
  <c r="J96" i="1" s="1"/>
  <c r="H3500" i="1"/>
  <c r="J3500" i="1" s="1"/>
  <c r="H4665" i="1"/>
  <c r="J4665" i="1" s="1"/>
  <c r="H4682" i="1"/>
  <c r="J4682" i="1" s="1"/>
  <c r="H3539" i="1"/>
  <c r="J3539" i="1" s="1"/>
  <c r="H6158" i="1"/>
  <c r="J6158" i="1" s="1"/>
  <c r="H7061" i="1"/>
  <c r="J7061" i="1" s="1"/>
  <c r="H1067" i="1"/>
  <c r="J1067" i="1" s="1"/>
  <c r="H3667" i="1"/>
  <c r="J3667" i="1" s="1"/>
  <c r="H5501" i="1"/>
  <c r="J5501" i="1" s="1"/>
  <c r="H1434" i="1"/>
  <c r="J1434" i="1" s="1"/>
  <c r="H5076" i="1"/>
  <c r="J5076" i="1" s="1"/>
  <c r="H4021" i="1"/>
  <c r="J4021" i="1" s="1"/>
  <c r="H553" i="1"/>
  <c r="J553" i="1" s="1"/>
  <c r="H5537" i="1"/>
  <c r="J5537" i="1" s="1"/>
  <c r="H2790" i="1"/>
  <c r="J2790" i="1" s="1"/>
  <c r="H4445" i="1"/>
  <c r="J4445" i="1" s="1"/>
  <c r="H5107" i="1"/>
  <c r="J5107" i="1" s="1"/>
  <c r="H1146" i="1"/>
  <c r="J1146" i="1" s="1"/>
  <c r="H3039" i="1"/>
  <c r="J3039" i="1" s="1"/>
  <c r="H2617" i="1"/>
  <c r="J2617" i="1" s="1"/>
  <c r="H6627" i="1"/>
  <c r="J6627" i="1" s="1"/>
  <c r="H5084" i="1"/>
  <c r="J5084" i="1" s="1"/>
  <c r="H6041" i="1"/>
  <c r="J6041" i="1" s="1"/>
  <c r="H1640" i="1"/>
  <c r="J1640" i="1" s="1"/>
  <c r="H4357" i="1"/>
  <c r="J4357" i="1" s="1"/>
  <c r="H1478" i="1"/>
  <c r="J1478" i="1" s="1"/>
  <c r="H2158" i="1"/>
  <c r="J2158" i="1" s="1"/>
  <c r="H7139" i="1"/>
  <c r="J7139" i="1" s="1"/>
  <c r="H1278" i="1"/>
  <c r="J1278" i="1" s="1"/>
  <c r="H6353" i="1"/>
  <c r="J6353" i="1" s="1"/>
  <c r="H5321" i="1"/>
  <c r="J5321" i="1" s="1"/>
  <c r="H297" i="1"/>
  <c r="J297" i="1" s="1"/>
  <c r="H6910" i="1"/>
  <c r="J6910" i="1" s="1"/>
  <c r="H1841" i="1"/>
  <c r="J1841" i="1" s="1"/>
  <c r="H647" i="1"/>
  <c r="J647" i="1" s="1"/>
  <c r="H4847" i="1"/>
  <c r="J4847" i="1" s="1"/>
  <c r="H6099" i="1"/>
  <c r="J6099" i="1" s="1"/>
  <c r="H1352" i="1"/>
  <c r="J1352" i="1" s="1"/>
  <c r="H351" i="1"/>
  <c r="J351" i="1" s="1"/>
  <c r="H2131" i="1"/>
  <c r="J2131" i="1" s="1"/>
  <c r="H959" i="1"/>
  <c r="J959" i="1" s="1"/>
  <c r="H961" i="1"/>
  <c r="J961" i="1" s="1"/>
  <c r="H4755" i="1"/>
  <c r="J4755" i="1" s="1"/>
  <c r="H6278" i="1"/>
  <c r="J6278" i="1" s="1"/>
  <c r="H5948" i="1"/>
  <c r="J5948" i="1" s="1"/>
  <c r="H6554" i="1"/>
  <c r="J6554" i="1" s="1"/>
  <c r="H5212" i="1"/>
  <c r="J5212" i="1" s="1"/>
  <c r="H167" i="1"/>
  <c r="J167" i="1" s="1"/>
  <c r="H3472" i="1"/>
  <c r="J3472" i="1" s="1"/>
  <c r="H6908" i="1"/>
  <c r="J6908" i="1" s="1"/>
  <c r="H1750" i="1"/>
  <c r="J1750" i="1" s="1"/>
  <c r="H803" i="1"/>
  <c r="J803" i="1" s="1"/>
  <c r="H5876" i="1"/>
  <c r="J5876" i="1" s="1"/>
  <c r="H4082" i="1"/>
  <c r="J4082" i="1" s="1"/>
  <c r="H6322" i="1"/>
  <c r="J6322" i="1" s="1"/>
  <c r="H5555" i="1"/>
  <c r="J5555" i="1" s="1"/>
  <c r="H4455" i="1"/>
  <c r="J4455" i="1" s="1"/>
  <c r="H1626" i="1"/>
  <c r="J1626" i="1" s="1"/>
  <c r="H5862" i="1"/>
  <c r="J5862" i="1" s="1"/>
  <c r="H92" i="1"/>
  <c r="J92" i="1" s="1"/>
  <c r="H4708" i="1"/>
  <c r="J4708" i="1" s="1"/>
  <c r="H1785" i="1"/>
  <c r="J1785" i="1" s="1"/>
  <c r="H233" i="1"/>
  <c r="J233" i="1" s="1"/>
  <c r="H4600" i="1"/>
  <c r="J4600" i="1" s="1"/>
  <c r="H3816" i="1"/>
  <c r="J3816" i="1" s="1"/>
  <c r="H4131" i="1"/>
  <c r="J4131" i="1" s="1"/>
  <c r="H5424" i="1"/>
  <c r="J5424" i="1" s="1"/>
  <c r="H1102" i="1"/>
  <c r="J1102" i="1" s="1"/>
  <c r="H5951" i="1"/>
  <c r="J5951" i="1" s="1"/>
  <c r="H1133" i="1"/>
  <c r="J1133" i="1" s="1"/>
  <c r="H4466" i="1"/>
  <c r="J4466" i="1" s="1"/>
  <c r="H5717" i="1"/>
  <c r="J5717" i="1" s="1"/>
  <c r="H1805" i="1"/>
  <c r="J1805" i="1" s="1"/>
  <c r="H2666" i="1"/>
  <c r="J2666" i="1" s="1"/>
  <c r="H6365" i="1"/>
  <c r="J6365" i="1" s="1"/>
  <c r="H764" i="1"/>
  <c r="J764" i="1" s="1"/>
  <c r="H492" i="1"/>
  <c r="J492" i="1" s="1"/>
  <c r="H765" i="1"/>
  <c r="J765" i="1" s="1"/>
  <c r="H3206" i="1"/>
  <c r="J3206" i="1" s="1"/>
  <c r="H5168" i="1"/>
  <c r="J5168" i="1" s="1"/>
  <c r="H4234" i="1"/>
  <c r="J4234" i="1" s="1"/>
  <c r="H2846" i="1"/>
  <c r="J2846" i="1" s="1"/>
  <c r="H2534" i="1"/>
  <c r="J2534" i="1" s="1"/>
  <c r="H6418" i="1"/>
  <c r="J6418" i="1" s="1"/>
  <c r="H1845" i="1"/>
  <c r="J1845" i="1" s="1"/>
  <c r="H1220" i="1"/>
  <c r="J1220" i="1" s="1"/>
  <c r="H5487" i="1"/>
  <c r="J5487" i="1" s="1"/>
  <c r="H6519" i="1"/>
  <c r="J6519" i="1" s="1"/>
  <c r="H3279" i="1"/>
  <c r="J3279" i="1" s="1"/>
  <c r="H5290" i="1"/>
  <c r="J5290" i="1" s="1"/>
  <c r="H1891" i="1"/>
  <c r="J1891" i="1" s="1"/>
  <c r="H5631" i="1"/>
  <c r="J5631" i="1" s="1"/>
  <c r="H439" i="1"/>
  <c r="J439" i="1" s="1"/>
  <c r="H807" i="1"/>
  <c r="J807" i="1" s="1"/>
  <c r="H5692" i="1"/>
  <c r="J5692" i="1" s="1"/>
  <c r="H5971" i="1"/>
  <c r="J5971" i="1" s="1"/>
  <c r="H6423" i="1"/>
  <c r="J6423" i="1" s="1"/>
  <c r="H3822" i="1"/>
  <c r="J3822" i="1" s="1"/>
  <c r="H3952" i="1"/>
  <c r="J3952" i="1" s="1"/>
  <c r="H2112" i="1"/>
  <c r="J2112" i="1" s="1"/>
  <c r="H5435" i="1"/>
  <c r="J5435" i="1" s="1"/>
  <c r="H3078" i="1"/>
  <c r="J3078" i="1" s="1"/>
  <c r="H425" i="1"/>
  <c r="J425" i="1" s="1"/>
  <c r="H1065" i="1"/>
  <c r="J1065" i="1" s="1"/>
  <c r="H1063" i="1"/>
  <c r="J1063" i="1" s="1"/>
  <c r="H1733" i="1"/>
  <c r="J1733" i="1" s="1"/>
  <c r="H1223" i="1"/>
  <c r="J1223" i="1" s="1"/>
  <c r="H1972" i="1"/>
  <c r="J1972" i="1" s="1"/>
  <c r="H4673" i="1"/>
  <c r="J4673" i="1" s="1"/>
  <c r="H524" i="1"/>
  <c r="J524" i="1" s="1"/>
  <c r="H5737" i="1"/>
  <c r="J5737" i="1" s="1"/>
  <c r="H7029" i="1"/>
  <c r="J7029" i="1" s="1"/>
  <c r="H3743" i="1"/>
  <c r="J3743" i="1" s="1"/>
  <c r="H6137" i="1"/>
  <c r="J6137" i="1" s="1"/>
  <c r="H1555" i="1"/>
  <c r="J1555" i="1" s="1"/>
  <c r="H5852" i="1"/>
  <c r="J5852" i="1" s="1"/>
  <c r="H642" i="1"/>
  <c r="J642" i="1" s="1"/>
  <c r="H6539" i="1"/>
  <c r="J6539" i="1" s="1"/>
  <c r="H7009" i="1"/>
  <c r="J7009" i="1" s="1"/>
  <c r="H2000" i="1"/>
  <c r="J2000" i="1" s="1"/>
  <c r="H897" i="1"/>
  <c r="J897" i="1" s="1"/>
  <c r="H5306" i="1"/>
  <c r="J5306" i="1" s="1"/>
  <c r="H2178" i="1"/>
  <c r="J2178" i="1" s="1"/>
  <c r="H3635" i="1"/>
  <c r="J3635" i="1" s="1"/>
  <c r="H5125" i="1"/>
  <c r="J5125" i="1" s="1"/>
  <c r="H1632" i="1"/>
  <c r="J1632" i="1" s="1"/>
  <c r="H5903" i="1"/>
  <c r="J5903" i="1" s="1"/>
  <c r="H6523" i="1"/>
  <c r="J6523" i="1" s="1"/>
  <c r="H536" i="1"/>
  <c r="J536" i="1" s="1"/>
  <c r="H6269" i="1"/>
  <c r="J6269" i="1" s="1"/>
  <c r="H5002" i="1"/>
  <c r="J5002" i="1" s="1"/>
  <c r="H6396" i="1"/>
  <c r="J6396" i="1" s="1"/>
  <c r="H4237" i="1"/>
  <c r="J4237" i="1" s="1"/>
  <c r="H1720" i="1"/>
  <c r="J1720" i="1" s="1"/>
  <c r="H4933" i="1"/>
  <c r="J4933" i="1" s="1"/>
  <c r="H5778" i="1"/>
  <c r="J5778" i="1" s="1"/>
  <c r="H2589" i="1"/>
  <c r="J2589" i="1" s="1"/>
  <c r="H1853" i="1"/>
  <c r="J1853" i="1" s="1"/>
  <c r="H136" i="1"/>
  <c r="J136" i="1" s="1"/>
  <c r="H3426" i="1"/>
  <c r="J3426" i="1" s="1"/>
  <c r="H32" i="1"/>
  <c r="J32" i="1" s="1"/>
  <c r="H5937" i="1"/>
  <c r="J5937" i="1" s="1"/>
  <c r="H320" i="1"/>
  <c r="J320" i="1" s="1"/>
  <c r="H3325" i="1"/>
  <c r="J3325" i="1" s="1"/>
  <c r="H4805" i="1"/>
  <c r="J4805" i="1" s="1"/>
  <c r="H914" i="1"/>
  <c r="J914" i="1" s="1"/>
  <c r="H3555" i="1"/>
  <c r="J3555" i="1" s="1"/>
  <c r="H2415" i="1"/>
  <c r="J2415" i="1" s="1"/>
  <c r="H1916" i="1"/>
  <c r="J1916" i="1" s="1"/>
  <c r="H3659" i="1"/>
  <c r="J3659" i="1" s="1"/>
  <c r="H4817" i="1"/>
  <c r="J4817" i="1" s="1"/>
  <c r="H2986" i="1"/>
  <c r="J2986" i="1" s="1"/>
  <c r="H3758" i="1"/>
  <c r="J3758" i="1" s="1"/>
  <c r="H2914" i="1"/>
  <c r="J2914" i="1" s="1"/>
  <c r="H6946" i="1"/>
  <c r="J6946" i="1" s="1"/>
  <c r="H6609" i="1"/>
  <c r="J6609" i="1" s="1"/>
  <c r="H2822" i="1"/>
  <c r="J2822" i="1" s="1"/>
  <c r="H3065" i="1"/>
  <c r="J3065" i="1" s="1"/>
  <c r="H1143" i="1"/>
  <c r="J1143" i="1" s="1"/>
  <c r="H5398" i="1"/>
  <c r="J5398" i="1" s="1"/>
  <c r="H623" i="1"/>
  <c r="J623" i="1" s="1"/>
  <c r="H6588" i="1"/>
  <c r="J6588" i="1" s="1"/>
  <c r="H4349" i="1"/>
  <c r="J4349" i="1" s="1"/>
  <c r="H2137" i="1"/>
  <c r="J2137" i="1" s="1"/>
  <c r="H6912" i="1"/>
  <c r="J6912" i="1" s="1"/>
  <c r="H4642" i="1"/>
  <c r="J4642" i="1" s="1"/>
  <c r="H748" i="1"/>
  <c r="J748" i="1" s="1"/>
  <c r="H89" i="1"/>
  <c r="J89" i="1" s="1"/>
  <c r="H6560" i="1"/>
  <c r="J6560" i="1" s="1"/>
  <c r="H55" i="1"/>
  <c r="J55" i="1" s="1"/>
  <c r="H4953" i="1"/>
  <c r="J4953" i="1" s="1"/>
  <c r="H4389" i="1"/>
  <c r="J4389" i="1" s="1"/>
  <c r="H2568" i="1"/>
  <c r="J2568" i="1" s="1"/>
  <c r="H6842" i="1"/>
  <c r="J6842" i="1" s="1"/>
  <c r="H1701" i="1"/>
  <c r="J1701" i="1" s="1"/>
  <c r="H5072" i="1"/>
  <c r="J5072" i="1" s="1"/>
  <c r="H3582" i="1"/>
  <c r="J3582" i="1" s="1"/>
  <c r="H4996" i="1"/>
  <c r="J4996" i="1" s="1"/>
  <c r="H1560" i="1"/>
  <c r="J1560" i="1" s="1"/>
  <c r="H578" i="1"/>
  <c r="J578" i="1" s="1"/>
  <c r="H1833" i="1"/>
  <c r="J1833" i="1" s="1"/>
  <c r="H6357" i="1"/>
  <c r="J6357" i="1" s="1"/>
  <c r="H657" i="1"/>
  <c r="J657" i="1" s="1"/>
  <c r="H3259" i="1"/>
  <c r="J3259" i="1" s="1"/>
  <c r="H5630" i="1"/>
  <c r="J5630" i="1" s="1"/>
  <c r="H7030" i="1"/>
  <c r="J7030" i="1" s="1"/>
  <c r="H4321" i="1"/>
  <c r="J4321" i="1" s="1"/>
  <c r="H2037" i="1"/>
  <c r="J2037" i="1" s="1"/>
  <c r="H3762" i="1"/>
  <c r="J3762" i="1" s="1"/>
  <c r="H2398" i="1"/>
  <c r="J2398" i="1" s="1"/>
  <c r="H1771" i="1"/>
  <c r="J1771" i="1" s="1"/>
  <c r="H5451" i="1"/>
  <c r="J5451" i="1" s="1"/>
  <c r="H6032" i="1"/>
  <c r="J6032" i="1" s="1"/>
  <c r="H4158" i="1"/>
  <c r="J4158" i="1" s="1"/>
  <c r="H6930" i="1"/>
  <c r="J6930" i="1" s="1"/>
  <c r="H412" i="1"/>
  <c r="J412" i="1" s="1"/>
  <c r="H5319" i="1"/>
  <c r="J5319" i="1" s="1"/>
  <c r="H404" i="1"/>
  <c r="J404" i="1" s="1"/>
  <c r="H3661" i="1"/>
  <c r="J3661" i="1" s="1"/>
  <c r="H5998" i="1"/>
  <c r="J5998" i="1" s="1"/>
  <c r="H2111" i="1"/>
  <c r="J2111" i="1" s="1"/>
  <c r="H275" i="1"/>
  <c r="J275" i="1" s="1"/>
  <c r="H4565" i="1"/>
  <c r="J4565" i="1" s="1"/>
  <c r="H5060" i="1"/>
  <c r="J5060" i="1" s="1"/>
  <c r="H4495" i="1"/>
  <c r="J4495" i="1" s="1"/>
  <c r="H2157" i="1"/>
  <c r="J2157" i="1" s="1"/>
  <c r="H74" i="1"/>
  <c r="J74" i="1" s="1"/>
  <c r="H939" i="1"/>
  <c r="J939" i="1" s="1"/>
  <c r="H5589" i="1"/>
  <c r="J5589" i="1" s="1"/>
  <c r="H2781" i="1"/>
  <c r="J2781" i="1" s="1"/>
  <c r="H389" i="1"/>
  <c r="J389" i="1" s="1"/>
  <c r="H16" i="1"/>
  <c r="J16" i="1" s="1"/>
  <c r="H6994" i="1"/>
  <c r="J6994" i="1" s="1"/>
  <c r="H366" i="1"/>
  <c r="J366" i="1" s="1"/>
  <c r="H444" i="1"/>
  <c r="J444" i="1" s="1"/>
  <c r="H2513" i="1"/>
  <c r="J2513" i="1" s="1"/>
  <c r="H6718" i="1"/>
  <c r="J6718" i="1" s="1"/>
  <c r="H3856" i="1"/>
  <c r="J3856" i="1" s="1"/>
  <c r="H179" i="1"/>
  <c r="J179" i="1" s="1"/>
  <c r="H3357" i="1"/>
  <c r="J3357" i="1" s="1"/>
  <c r="H3414" i="1"/>
  <c r="J3414" i="1" s="1"/>
  <c r="H6205" i="1"/>
  <c r="J6205" i="1" s="1"/>
  <c r="H1861" i="1"/>
  <c r="J1861" i="1" s="1"/>
  <c r="H4595" i="1"/>
  <c r="J4595" i="1" s="1"/>
  <c r="H3001" i="1"/>
  <c r="J3001" i="1" s="1"/>
  <c r="H529" i="1"/>
  <c r="J529" i="1" s="1"/>
  <c r="H4574" i="1"/>
  <c r="J4574" i="1" s="1"/>
  <c r="H641" i="1"/>
  <c r="J641" i="1" s="1"/>
  <c r="H5565" i="1"/>
  <c r="J5565" i="1" s="1"/>
  <c r="H2096" i="1"/>
  <c r="J2096" i="1" s="1"/>
  <c r="H6248" i="1"/>
  <c r="J6248" i="1" s="1"/>
  <c r="H4844" i="1"/>
  <c r="J4844" i="1" s="1"/>
  <c r="H1990" i="1"/>
  <c r="J1990" i="1" s="1"/>
  <c r="H2282" i="1"/>
  <c r="J2282" i="1" s="1"/>
  <c r="H4392" i="1"/>
  <c r="J4392" i="1" s="1"/>
  <c r="H4393" i="1"/>
  <c r="J4393" i="1" s="1"/>
  <c r="H1079" i="1"/>
  <c r="J1079" i="1" s="1"/>
  <c r="H1721" i="1"/>
  <c r="J1721" i="1" s="1"/>
  <c r="H2410" i="1"/>
  <c r="J2410" i="1" s="1"/>
  <c r="H3355" i="1"/>
  <c r="J3355" i="1" s="1"/>
  <c r="H1291" i="1"/>
  <c r="J1291" i="1" s="1"/>
  <c r="H6420" i="1"/>
  <c r="J6420" i="1" s="1"/>
  <c r="H6444" i="1"/>
  <c r="J6444" i="1" s="1"/>
  <c r="H2736" i="1"/>
  <c r="J2736" i="1" s="1"/>
  <c r="H2717" i="1"/>
  <c r="J2717" i="1" s="1"/>
  <c r="H965" i="1"/>
  <c r="J965" i="1" s="1"/>
  <c r="H6116" i="1"/>
  <c r="J6116" i="1" s="1"/>
  <c r="H1533" i="1"/>
  <c r="J1533" i="1" s="1"/>
  <c r="H3857" i="1"/>
  <c r="J3857" i="1" s="1"/>
  <c r="H517" i="1"/>
  <c r="J517" i="1" s="1"/>
  <c r="H2345" i="1"/>
  <c r="J2345" i="1" s="1"/>
  <c r="H865" i="1"/>
  <c r="J865" i="1" s="1"/>
  <c r="H3394" i="1"/>
  <c r="J3394" i="1" s="1"/>
  <c r="H101" i="1"/>
  <c r="J101" i="1" s="1"/>
  <c r="H3693" i="1"/>
  <c r="J3693" i="1" s="1"/>
  <c r="H1795" i="1"/>
  <c r="J1795" i="1" s="1"/>
  <c r="H2869" i="1"/>
  <c r="J2869" i="1" s="1"/>
  <c r="H1173" i="1"/>
  <c r="J1173" i="1" s="1"/>
  <c r="H3575" i="1"/>
  <c r="J3575" i="1" s="1"/>
  <c r="H595" i="1"/>
  <c r="J595" i="1" s="1"/>
  <c r="H3818" i="1"/>
  <c r="J3818" i="1" s="1"/>
  <c r="H5873" i="1"/>
  <c r="J5873" i="1" s="1"/>
  <c r="H6979" i="1"/>
  <c r="J6979" i="1" s="1"/>
  <c r="H4562" i="1"/>
  <c r="J4562" i="1" s="1"/>
  <c r="H2793" i="1"/>
  <c r="J2793" i="1" s="1"/>
  <c r="H1647" i="1"/>
  <c r="J1647" i="1" s="1"/>
  <c r="H5988" i="1"/>
  <c r="J5988" i="1" s="1"/>
  <c r="H6315" i="1"/>
  <c r="J6315" i="1" s="1"/>
  <c r="H3129" i="1"/>
  <c r="J3129" i="1" s="1"/>
  <c r="H1449" i="1"/>
  <c r="J1449" i="1" s="1"/>
  <c r="H4913" i="1"/>
  <c r="J4913" i="1" s="1"/>
  <c r="H781" i="1"/>
  <c r="J781" i="1" s="1"/>
  <c r="H2491" i="1"/>
  <c r="J2491" i="1" s="1"/>
  <c r="H276" i="1"/>
  <c r="J276" i="1" s="1"/>
  <c r="H2323" i="1"/>
  <c r="J2323" i="1" s="1"/>
  <c r="H4231" i="1"/>
  <c r="J4231" i="1" s="1"/>
  <c r="H6400" i="1"/>
  <c r="J6400" i="1" s="1"/>
  <c r="H1474" i="1"/>
  <c r="J1474" i="1" s="1"/>
  <c r="H5623" i="1"/>
  <c r="J5623" i="1" s="1"/>
  <c r="H806" i="1"/>
  <c r="J806" i="1" s="1"/>
  <c r="H4115" i="1"/>
  <c r="J4115" i="1" s="1"/>
  <c r="H2540" i="1"/>
  <c r="J2540" i="1" s="1"/>
  <c r="H2521" i="1"/>
  <c r="J2521" i="1" s="1"/>
  <c r="H1445" i="1"/>
  <c r="J1445" i="1" s="1"/>
  <c r="H5738" i="1"/>
  <c r="J5738" i="1" s="1"/>
  <c r="H3633" i="1"/>
  <c r="J3633" i="1" s="1"/>
  <c r="H465" i="1"/>
  <c r="J465" i="1" s="1"/>
  <c r="H3947" i="1"/>
  <c r="J3947" i="1" s="1"/>
  <c r="H4510" i="1"/>
  <c r="J4510" i="1" s="1"/>
  <c r="H6433" i="1"/>
  <c r="J6433" i="1" s="1"/>
  <c r="H2472" i="1"/>
  <c r="J2472" i="1" s="1"/>
  <c r="H5954" i="1"/>
  <c r="J5954" i="1" s="1"/>
  <c r="H7003" i="1"/>
  <c r="J7003" i="1" s="1"/>
  <c r="H1797" i="1"/>
  <c r="J1797" i="1" s="1"/>
  <c r="H7058" i="1"/>
  <c r="J7058" i="1" s="1"/>
  <c r="H699" i="1"/>
  <c r="J699" i="1" s="1"/>
  <c r="H212" i="1"/>
  <c r="J212" i="1" s="1"/>
  <c r="H4162" i="1"/>
  <c r="J4162" i="1" s="1"/>
  <c r="H1451" i="1"/>
  <c r="J1451" i="1" s="1"/>
  <c r="H6744" i="1"/>
  <c r="J6744" i="1" s="1"/>
  <c r="H5331" i="1"/>
  <c r="J5331" i="1" s="1"/>
  <c r="H4023" i="1"/>
  <c r="J4023" i="1" s="1"/>
  <c r="H4203" i="1"/>
  <c r="J4203" i="1" s="1"/>
  <c r="H4651" i="1"/>
  <c r="J4651" i="1" s="1"/>
  <c r="H5700" i="1"/>
  <c r="J5700" i="1" s="1"/>
  <c r="H6708" i="1"/>
  <c r="J6708" i="1" s="1"/>
  <c r="H372" i="1"/>
  <c r="J372" i="1" s="1"/>
  <c r="H6140" i="1"/>
  <c r="J6140" i="1" s="1"/>
  <c r="H856" i="1"/>
  <c r="J856" i="1" s="1"/>
  <c r="H5534" i="1"/>
  <c r="J5534" i="1" s="1"/>
  <c r="H2190" i="1"/>
  <c r="J2190" i="1" s="1"/>
  <c r="H5008" i="1"/>
  <c r="J5008" i="1" s="1"/>
  <c r="H6827" i="1"/>
  <c r="J6827" i="1" s="1"/>
  <c r="H3763" i="1"/>
  <c r="J3763" i="1" s="1"/>
  <c r="H2445" i="1"/>
  <c r="J2445" i="1" s="1"/>
  <c r="H1280" i="1"/>
  <c r="J1280" i="1" s="1"/>
  <c r="H150" i="1"/>
  <c r="J150" i="1" s="1"/>
  <c r="H6836" i="1"/>
  <c r="J6836" i="1" s="1"/>
  <c r="H5190" i="1"/>
  <c r="J5190" i="1" s="1"/>
  <c r="H4736" i="1"/>
  <c r="J4736" i="1" s="1"/>
  <c r="H7002" i="1"/>
  <c r="J7002" i="1" s="1"/>
  <c r="H1309" i="1"/>
  <c r="J1309" i="1" s="1"/>
  <c r="H5606" i="1"/>
  <c r="J5606" i="1" s="1"/>
  <c r="H3178" i="1"/>
  <c r="J3178" i="1" s="1"/>
  <c r="H4043" i="1"/>
  <c r="J4043" i="1" s="1"/>
  <c r="H6128" i="1"/>
  <c r="J6128" i="1" s="1"/>
  <c r="H4570" i="1"/>
  <c r="J4570" i="1" s="1"/>
  <c r="H5674" i="1"/>
  <c r="J5674" i="1" s="1"/>
  <c r="H2904" i="1"/>
  <c r="J2904" i="1" s="1"/>
  <c r="H3344" i="1"/>
  <c r="J3344" i="1" s="1"/>
  <c r="H2552" i="1"/>
  <c r="J2552" i="1" s="1"/>
  <c r="H6435" i="1"/>
  <c r="J6435" i="1" s="1"/>
  <c r="H1266" i="1"/>
  <c r="J1266" i="1" s="1"/>
  <c r="H52" i="1"/>
  <c r="J52" i="1" s="1"/>
  <c r="H1476" i="1"/>
  <c r="J1476" i="1" s="1"/>
  <c r="H2896" i="1"/>
  <c r="J2896" i="1" s="1"/>
  <c r="H239" i="1"/>
  <c r="J239" i="1" s="1"/>
  <c r="H5523" i="1"/>
  <c r="J5523" i="1" s="1"/>
  <c r="H5894" i="1"/>
  <c r="J5894" i="1" s="1"/>
  <c r="H6503" i="1"/>
  <c r="J6503" i="1" s="1"/>
  <c r="H6204" i="1"/>
  <c r="J6204" i="1" s="1"/>
  <c r="H126" i="1"/>
  <c r="J126" i="1" s="1"/>
  <c r="H2228" i="1"/>
  <c r="J2228" i="1" s="1"/>
  <c r="H880" i="1"/>
  <c r="J880" i="1" s="1"/>
  <c r="H2038" i="1"/>
  <c r="J2038" i="1" s="1"/>
  <c r="H4340" i="1"/>
  <c r="J4340" i="1" s="1"/>
  <c r="H3495" i="1"/>
  <c r="J3495" i="1" s="1"/>
  <c r="H825" i="1"/>
  <c r="J825" i="1" s="1"/>
  <c r="H3352" i="1"/>
  <c r="J3352" i="1" s="1"/>
  <c r="H4400" i="1"/>
  <c r="J4400" i="1" s="1"/>
  <c r="H2606" i="1"/>
  <c r="J2606" i="1" s="1"/>
  <c r="H6959" i="1"/>
  <c r="J6959" i="1" s="1"/>
  <c r="H3968" i="1"/>
  <c r="J3968" i="1" s="1"/>
  <c r="H4423" i="1"/>
  <c r="J4423" i="1" s="1"/>
  <c r="H1780" i="1"/>
  <c r="J1780" i="1" s="1"/>
  <c r="H5718" i="1"/>
  <c r="J5718" i="1" s="1"/>
  <c r="H4314" i="1"/>
  <c r="J4314" i="1" s="1"/>
  <c r="H5209" i="1"/>
  <c r="J5209" i="1" s="1"/>
  <c r="H6287" i="1"/>
  <c r="J6287" i="1" s="1"/>
  <c r="H963" i="1"/>
  <c r="J963" i="1" s="1"/>
  <c r="H4827" i="1"/>
  <c r="J4827" i="1" s="1"/>
  <c r="H7069" i="1"/>
  <c r="J7069" i="1" s="1"/>
  <c r="H2944" i="1"/>
  <c r="J2944" i="1" s="1"/>
  <c r="H1746" i="1"/>
  <c r="J1746" i="1" s="1"/>
  <c r="H5051" i="1"/>
  <c r="J5051" i="1" s="1"/>
  <c r="H1296" i="1"/>
  <c r="J1296" i="1" s="1"/>
  <c r="H4632" i="1"/>
  <c r="J4632" i="1" s="1"/>
  <c r="H5434" i="1"/>
  <c r="J5434" i="1" s="1"/>
  <c r="H3503" i="1"/>
  <c r="J3503" i="1" s="1"/>
  <c r="H831" i="1"/>
  <c r="J831" i="1" s="1"/>
  <c r="H3461" i="1"/>
  <c r="J3461" i="1" s="1"/>
  <c r="H2231" i="1"/>
  <c r="J2231" i="1" s="1"/>
  <c r="H6156" i="1"/>
  <c r="J6156" i="1" s="1"/>
  <c r="H7117" i="1"/>
  <c r="J7117" i="1" s="1"/>
  <c r="H2443" i="1"/>
  <c r="J2443" i="1" s="1"/>
  <c r="H1912" i="1"/>
  <c r="J1912" i="1" s="1"/>
  <c r="H5834" i="1"/>
  <c r="J5834" i="1" s="1"/>
  <c r="H3792" i="1"/>
  <c r="J3792" i="1" s="1"/>
  <c r="H5109" i="1"/>
  <c r="J5109" i="1" s="1"/>
  <c r="H1100" i="1"/>
  <c r="J1100" i="1" s="1"/>
  <c r="H3085" i="1"/>
  <c r="J3085" i="1" s="1"/>
  <c r="H5158" i="1"/>
  <c r="J5158" i="1" s="1"/>
  <c r="H3301" i="1"/>
  <c r="J3301" i="1" s="1"/>
  <c r="H1390" i="1"/>
  <c r="J1390" i="1" s="1"/>
  <c r="H5110" i="1"/>
  <c r="J5110" i="1" s="1"/>
  <c r="H5422" i="1"/>
  <c r="J5422" i="1" s="1"/>
  <c r="H2317" i="1"/>
  <c r="J2317" i="1" s="1"/>
  <c r="H6150" i="1"/>
  <c r="J6150" i="1" s="1"/>
  <c r="H2286" i="1"/>
  <c r="J2286" i="1" s="1"/>
  <c r="H5496" i="1"/>
  <c r="J5496" i="1" s="1"/>
  <c r="H4219" i="1"/>
  <c r="J4219" i="1" s="1"/>
  <c r="H1740" i="1"/>
  <c r="J1740" i="1" s="1"/>
  <c r="H217" i="1"/>
  <c r="J217" i="1" s="1"/>
  <c r="H3068" i="1"/>
  <c r="J3068" i="1" s="1"/>
  <c r="H437" i="1"/>
  <c r="J437" i="1" s="1"/>
  <c r="H6348" i="1"/>
  <c r="J6348" i="1" s="1"/>
  <c r="H4309" i="1"/>
  <c r="J4309" i="1" s="1"/>
  <c r="H5128" i="1"/>
  <c r="J5128" i="1" s="1"/>
  <c r="H3895" i="1"/>
  <c r="J3895" i="1" s="1"/>
  <c r="H5480" i="1"/>
  <c r="J5480" i="1" s="1"/>
  <c r="H149" i="1"/>
  <c r="J149" i="1" s="1"/>
  <c r="H6996" i="1"/>
  <c r="J6996" i="1" s="1"/>
  <c r="H6222" i="1"/>
  <c r="J6222" i="1" s="1"/>
  <c r="H1524" i="1"/>
  <c r="J1524" i="1" s="1"/>
  <c r="H5741" i="1"/>
  <c r="J5741" i="1" s="1"/>
  <c r="H1374" i="1"/>
  <c r="J1374" i="1" s="1"/>
  <c r="H7094" i="1"/>
  <c r="J7094" i="1" s="1"/>
  <c r="H103" i="1"/>
  <c r="J103" i="1" s="1"/>
  <c r="H7131" i="1"/>
  <c r="J7131" i="1" s="1"/>
  <c r="H6479" i="1"/>
  <c r="J6479" i="1" s="1"/>
  <c r="H4417" i="1"/>
  <c r="J4417" i="1" s="1"/>
  <c r="H6065" i="1"/>
  <c r="J6065" i="1" s="1"/>
  <c r="H926" i="1"/>
  <c r="J926" i="1" s="1"/>
  <c r="H2565" i="1"/>
  <c r="J2565" i="1" s="1"/>
  <c r="H6168" i="1"/>
  <c r="J6168" i="1" s="1"/>
  <c r="H3804" i="1"/>
  <c r="J3804" i="1" s="1"/>
  <c r="H6063" i="1"/>
  <c r="J6063" i="1" s="1"/>
  <c r="H2420" i="1"/>
  <c r="J2420" i="1" s="1"/>
  <c r="H1823" i="1"/>
  <c r="J1823" i="1" s="1"/>
  <c r="H5958" i="1"/>
  <c r="J5958" i="1" s="1"/>
  <c r="H1977" i="1"/>
  <c r="J1977" i="1" s="1"/>
  <c r="H4218" i="1"/>
  <c r="J4218" i="1" s="1"/>
  <c r="H6529" i="1"/>
  <c r="J6529" i="1" s="1"/>
  <c r="H5289" i="1"/>
  <c r="J5289" i="1" s="1"/>
  <c r="H6301" i="1"/>
  <c r="J6301" i="1" s="1"/>
  <c r="H5843" i="1"/>
  <c r="J5843" i="1" s="1"/>
  <c r="H821" i="1"/>
  <c r="J821" i="1" s="1"/>
  <c r="H3226" i="1"/>
  <c r="J3226" i="1" s="1"/>
  <c r="H5431" i="1"/>
  <c r="J5431" i="1" s="1"/>
  <c r="H6397" i="1"/>
  <c r="J6397" i="1" s="1"/>
  <c r="H1414" i="1"/>
  <c r="J1414" i="1" s="1"/>
  <c r="H1314" i="1"/>
  <c r="J1314" i="1" s="1"/>
  <c r="H1441" i="1"/>
  <c r="J1441" i="1" s="1"/>
  <c r="H2611" i="1"/>
  <c r="J2611" i="1" s="1"/>
  <c r="H627" i="1"/>
  <c r="J627" i="1" s="1"/>
  <c r="H2495" i="1"/>
  <c r="J2495" i="1" s="1"/>
  <c r="H3691" i="1"/>
  <c r="J3691" i="1" s="1"/>
  <c r="H5218" i="1"/>
  <c r="J5218" i="1" s="1"/>
  <c r="H558" i="1"/>
  <c r="J558" i="1" s="1"/>
  <c r="H2864" i="1"/>
  <c r="J2864" i="1" s="1"/>
  <c r="H6490" i="1"/>
  <c r="J6490" i="1" s="1"/>
  <c r="H2263" i="1"/>
  <c r="J2263" i="1" s="1"/>
  <c r="H6023" i="1"/>
  <c r="J6023" i="1" s="1"/>
  <c r="H1120" i="1"/>
  <c r="J1120" i="1" s="1"/>
  <c r="H5019" i="1"/>
  <c r="J5019" i="1" s="1"/>
  <c r="H155" i="1"/>
  <c r="J155" i="1" s="1"/>
  <c r="H577" i="1"/>
  <c r="J577" i="1" s="1"/>
  <c r="H1762" i="1"/>
  <c r="J1762" i="1" s="1"/>
  <c r="H6640" i="1"/>
  <c r="J6640" i="1" s="1"/>
  <c r="H4633" i="1"/>
  <c r="J4633" i="1" s="1"/>
  <c r="H2873" i="1"/>
  <c r="J2873" i="1" s="1"/>
  <c r="H3375" i="1"/>
  <c r="J3375" i="1" s="1"/>
  <c r="H6163" i="1"/>
  <c r="J6163" i="1" s="1"/>
  <c r="H5890" i="1"/>
  <c r="J5890" i="1" s="1"/>
  <c r="H166" i="1"/>
  <c r="J166" i="1" s="1"/>
  <c r="H3291" i="1"/>
  <c r="J3291" i="1" s="1"/>
  <c r="H1960" i="1"/>
  <c r="J1960" i="1" s="1"/>
  <c r="H3313" i="1"/>
  <c r="J3313" i="1" s="1"/>
  <c r="H3184" i="1"/>
  <c r="J3184" i="1" s="1"/>
  <c r="H161" i="1"/>
  <c r="J161" i="1" s="1"/>
  <c r="H1088" i="1"/>
  <c r="J1088" i="1" s="1"/>
  <c r="H4727" i="1"/>
  <c r="J4727" i="1" s="1"/>
  <c r="H4869" i="1"/>
  <c r="J4869" i="1" s="1"/>
  <c r="H266" i="1"/>
  <c r="J266" i="1" s="1"/>
  <c r="H3755" i="1"/>
  <c r="J3755" i="1" s="1"/>
  <c r="H2322" i="1"/>
  <c r="J2322" i="1" s="1"/>
  <c r="H4380" i="1"/>
  <c r="J4380" i="1" s="1"/>
  <c r="H6165" i="1"/>
  <c r="J6165" i="1" s="1"/>
  <c r="H7053" i="1"/>
  <c r="J7053" i="1" s="1"/>
  <c r="H6253" i="1"/>
  <c r="J6253" i="1" s="1"/>
  <c r="H3241" i="1"/>
  <c r="J3241" i="1" s="1"/>
  <c r="H1934" i="1"/>
  <c r="J1934" i="1" s="1"/>
  <c r="H3213" i="1"/>
  <c r="J3213" i="1" s="1"/>
  <c r="H6863" i="1"/>
  <c r="J6863" i="1" s="1"/>
  <c r="H4643" i="1"/>
  <c r="J4643" i="1" s="1"/>
  <c r="H3836" i="1"/>
  <c r="J3836" i="1" s="1"/>
  <c r="H6005" i="1"/>
  <c r="J6005" i="1" s="1"/>
  <c r="H4398" i="1"/>
  <c r="J4398" i="1" s="1"/>
  <c r="H2842" i="1"/>
  <c r="J2842" i="1" s="1"/>
  <c r="H882" i="1"/>
  <c r="J882" i="1" s="1"/>
  <c r="H4849" i="1"/>
  <c r="J4849" i="1" s="1"/>
  <c r="H6467" i="1"/>
  <c r="J6467" i="1" s="1"/>
  <c r="H508" i="1"/>
  <c r="J508" i="1" s="1"/>
  <c r="H1480" i="1"/>
  <c r="J1480" i="1" s="1"/>
  <c r="H2885" i="1"/>
  <c r="J2885" i="1" s="1"/>
  <c r="H5968" i="1"/>
  <c r="J5968" i="1" s="1"/>
  <c r="H2613" i="1"/>
  <c r="J2613" i="1" s="1"/>
  <c r="H687" i="1"/>
  <c r="J687" i="1" s="1"/>
  <c r="H851" i="1"/>
  <c r="J851" i="1" s="1"/>
  <c r="H3130" i="1"/>
  <c r="J3130" i="1" s="1"/>
  <c r="H6403" i="1"/>
  <c r="J6403" i="1" s="1"/>
  <c r="H4909" i="1"/>
  <c r="J4909" i="1" s="1"/>
  <c r="H6363" i="1"/>
  <c r="J6363" i="1" s="1"/>
  <c r="H339" i="1"/>
  <c r="J339" i="1" s="1"/>
  <c r="H2952" i="1"/>
  <c r="J2952" i="1" s="1"/>
  <c r="H3773" i="1"/>
  <c r="J3773" i="1" s="1"/>
  <c r="H7045" i="1"/>
  <c r="J7045" i="1" s="1"/>
  <c r="H5145" i="1"/>
  <c r="J5145" i="1" s="1"/>
  <c r="H312" i="1"/>
  <c r="J312" i="1" s="1"/>
  <c r="H5540" i="1"/>
  <c r="J5540" i="1" s="1"/>
  <c r="H4698" i="1"/>
  <c r="J4698" i="1" s="1"/>
  <c r="H2460" i="1"/>
  <c r="J2460" i="1" s="1"/>
  <c r="H2135" i="1"/>
  <c r="J2135" i="1" s="1"/>
  <c r="H4918" i="1"/>
  <c r="J4918" i="1" s="1"/>
  <c r="H6573" i="1"/>
  <c r="J6573" i="1" s="1"/>
  <c r="H6854" i="1"/>
  <c r="J6854" i="1" s="1"/>
  <c r="H1502" i="1"/>
  <c r="J1502" i="1" s="1"/>
  <c r="H940" i="1"/>
  <c r="J940" i="1" s="1"/>
  <c r="H6181" i="1"/>
  <c r="J6181" i="1" s="1"/>
  <c r="H4710" i="1"/>
  <c r="J4710" i="1" s="1"/>
  <c r="H2719" i="1"/>
  <c r="J2719" i="1" s="1"/>
  <c r="H665" i="1"/>
  <c r="J665" i="1" s="1"/>
  <c r="H2059" i="1"/>
  <c r="J2059" i="1" s="1"/>
  <c r="H4750" i="1"/>
  <c r="J4750" i="1" s="1"/>
  <c r="H2650" i="1"/>
  <c r="J2650" i="1" s="1"/>
  <c r="H2892" i="1"/>
  <c r="J2892" i="1" s="1"/>
  <c r="H2563" i="1"/>
  <c r="J2563" i="1" s="1"/>
  <c r="H2818" i="1"/>
  <c r="J2818" i="1" s="1"/>
  <c r="H5729" i="1"/>
  <c r="J5729" i="1" s="1"/>
  <c r="H1727" i="1"/>
  <c r="J1727" i="1" s="1"/>
  <c r="H4327" i="1"/>
  <c r="J4327" i="1" s="1"/>
  <c r="H6362" i="1"/>
  <c r="J6362" i="1" s="1"/>
  <c r="H3587" i="1"/>
  <c r="J3587" i="1" s="1"/>
  <c r="H1817" i="1"/>
  <c r="J1817" i="1" s="1"/>
  <c r="H3710" i="1"/>
  <c r="J3710" i="1" s="1"/>
  <c r="H3510" i="1"/>
  <c r="J3510" i="1" s="1"/>
  <c r="H1121" i="1"/>
  <c r="J1121" i="1" s="1"/>
  <c r="H256" i="1"/>
  <c r="J256" i="1" s="1"/>
  <c r="H6950" i="1"/>
  <c r="J6950" i="1" s="1"/>
  <c r="H1410" i="1"/>
  <c r="J1410" i="1" s="1"/>
  <c r="H679" i="1"/>
  <c r="J679" i="1" s="1"/>
  <c r="H2456" i="1"/>
  <c r="J2456" i="1" s="1"/>
  <c r="H164" i="1"/>
  <c r="J164" i="1" s="1"/>
  <c r="H267" i="1"/>
  <c r="J267" i="1" s="1"/>
  <c r="H3812" i="1"/>
  <c r="J3812" i="1" s="1"/>
  <c r="H357" i="1"/>
  <c r="J357" i="1" s="1"/>
  <c r="H2626" i="1"/>
  <c r="J2626" i="1" s="1"/>
  <c r="H697" i="1"/>
  <c r="J697" i="1" s="1"/>
  <c r="H5253" i="1"/>
  <c r="J5253" i="1" s="1"/>
  <c r="H2751" i="1"/>
  <c r="J2751" i="1" s="1"/>
  <c r="H70" i="1"/>
  <c r="J70" i="1" s="1"/>
  <c r="H5768" i="1"/>
  <c r="J5768" i="1" s="1"/>
  <c r="H6074" i="1"/>
  <c r="J6074" i="1" s="1"/>
  <c r="H6053" i="1"/>
  <c r="J6053" i="1" s="1"/>
  <c r="H3983" i="1"/>
  <c r="J3983" i="1" s="1"/>
  <c r="H2493" i="1"/>
  <c r="J2493" i="1" s="1"/>
  <c r="H3416" i="1"/>
  <c r="J3416" i="1" s="1"/>
  <c r="H3253" i="1"/>
  <c r="J3253" i="1" s="1"/>
  <c r="H2824" i="1"/>
  <c r="J2824" i="1" s="1"/>
  <c r="H568" i="1"/>
  <c r="J568" i="1" s="1"/>
  <c r="H1875" i="1"/>
  <c r="J1875" i="1" s="1"/>
  <c r="H3102" i="1"/>
  <c r="J3102" i="1" s="1"/>
  <c r="H704" i="1"/>
  <c r="J704" i="1" s="1"/>
  <c r="H2356" i="1"/>
  <c r="J2356" i="1" s="1"/>
  <c r="H557" i="1"/>
  <c r="J557" i="1" s="1"/>
  <c r="H775" i="1"/>
  <c r="J775" i="1" s="1"/>
  <c r="H4911" i="1"/>
  <c r="J4911" i="1" s="1"/>
  <c r="H134" i="1"/>
  <c r="J134" i="1" s="1"/>
  <c r="H1663" i="1"/>
  <c r="J1663" i="1" s="1"/>
  <c r="H4843" i="1"/>
  <c r="J4843" i="1" s="1"/>
  <c r="H4037" i="1"/>
  <c r="J4037" i="1" s="1"/>
  <c r="H6669" i="1"/>
  <c r="J6669" i="1" s="1"/>
  <c r="H2470" i="1"/>
  <c r="J2470" i="1" s="1"/>
  <c r="H760" i="1"/>
  <c r="J760" i="1" s="1"/>
  <c r="H398" i="1"/>
  <c r="J398" i="1" s="1"/>
  <c r="H5174" i="1"/>
  <c r="J5174" i="1" s="1"/>
  <c r="H4185" i="1"/>
  <c r="J4185" i="1" s="1"/>
  <c r="H4641" i="1"/>
  <c r="J4641" i="1" s="1"/>
  <c r="H2629" i="1"/>
  <c r="J2629" i="1" s="1"/>
  <c r="H15" i="1"/>
  <c r="J15" i="1" s="1"/>
  <c r="H6771" i="1"/>
  <c r="J6771" i="1" s="1"/>
  <c r="H7111" i="1"/>
  <c r="J7111" i="1" s="1"/>
  <c r="H2285" i="1"/>
  <c r="J2285" i="1" s="1"/>
  <c r="H5204" i="1"/>
  <c r="J5204" i="1" s="1"/>
  <c r="H455" i="1"/>
  <c r="J455" i="1" s="1"/>
  <c r="H6171" i="1"/>
  <c r="J6171" i="1" s="1"/>
  <c r="H933" i="1"/>
  <c r="J933" i="1" s="1"/>
  <c r="H3706" i="1"/>
  <c r="J3706" i="1" s="1"/>
  <c r="H1076" i="1"/>
  <c r="J1076" i="1" s="1"/>
  <c r="H5277" i="1"/>
  <c r="J5277" i="1" s="1"/>
  <c r="H6351" i="1"/>
  <c r="J6351" i="1" s="1"/>
  <c r="H211" i="1"/>
  <c r="J211" i="1" s="1"/>
  <c r="H5449" i="1"/>
  <c r="J5449" i="1" s="1"/>
  <c r="H7042" i="1"/>
  <c r="J7042" i="1" s="1"/>
  <c r="H2687" i="1"/>
  <c r="J2687" i="1" s="1"/>
  <c r="H3765" i="1"/>
  <c r="J3765" i="1" s="1"/>
  <c r="H2124" i="1"/>
  <c r="J2124" i="1" s="1"/>
  <c r="H4964" i="1"/>
  <c r="J4964" i="1" s="1"/>
  <c r="H4734" i="1"/>
  <c r="J4734" i="1" s="1"/>
  <c r="H6072" i="1"/>
  <c r="J6072" i="1" s="1"/>
  <c r="H7028" i="1"/>
  <c r="J7028" i="1" s="1"/>
  <c r="H6249" i="1"/>
  <c r="J6249" i="1" s="1"/>
  <c r="H6034" i="1"/>
  <c r="J6034" i="1" s="1"/>
  <c r="H3292" i="1"/>
  <c r="J3292" i="1" s="1"/>
  <c r="H541" i="1"/>
  <c r="J541" i="1" s="1"/>
  <c r="H724" i="1"/>
  <c r="J724" i="1" s="1"/>
  <c r="H3126" i="1"/>
  <c r="J3126" i="1" s="1"/>
  <c r="H3948" i="1"/>
  <c r="J3948" i="1" s="1"/>
  <c r="H3290" i="1"/>
  <c r="J3290" i="1" s="1"/>
  <c r="H6934" i="1"/>
  <c r="J6934" i="1" s="1"/>
  <c r="H2752" i="1"/>
  <c r="J2752" i="1" s="1"/>
  <c r="H224" i="1"/>
  <c r="J224" i="1" s="1"/>
  <c r="H5665" i="1"/>
  <c r="J5665" i="1" s="1"/>
  <c r="H4364" i="1"/>
  <c r="J4364" i="1" s="1"/>
  <c r="H5621" i="1"/>
  <c r="J5621" i="1" s="1"/>
  <c r="H6868" i="1"/>
  <c r="J6868" i="1" s="1"/>
  <c r="H589" i="1"/>
  <c r="J589" i="1" s="1"/>
  <c r="H6783" i="1"/>
  <c r="J6783" i="1" s="1"/>
  <c r="H2693" i="1"/>
  <c r="J2693" i="1" s="1"/>
  <c r="H4779" i="1"/>
  <c r="J4779" i="1" s="1"/>
  <c r="H1205" i="1"/>
  <c r="J1205" i="1" s="1"/>
  <c r="H4285" i="1"/>
  <c r="J4285" i="1" s="1"/>
  <c r="H6702" i="1"/>
  <c r="J6702" i="1" s="1"/>
  <c r="H6944" i="1"/>
  <c r="J6944" i="1" s="1"/>
  <c r="H4899" i="1"/>
  <c r="J4899" i="1" s="1"/>
  <c r="H4690" i="1"/>
  <c r="J4690" i="1" s="1"/>
  <c r="H5432" i="1"/>
  <c r="J5432" i="1" s="1"/>
  <c r="H5280" i="1"/>
  <c r="J5280" i="1" s="1"/>
  <c r="H2140" i="1"/>
  <c r="J2140" i="1" s="1"/>
  <c r="H3665" i="1"/>
  <c r="J3665" i="1" s="1"/>
  <c r="H5763" i="1"/>
  <c r="J5763" i="1" s="1"/>
  <c r="H5949" i="1"/>
  <c r="J5949" i="1" s="1"/>
  <c r="H782" i="1"/>
  <c r="J782" i="1" s="1"/>
  <c r="H5268" i="1"/>
  <c r="J5268" i="1" s="1"/>
  <c r="H3228" i="1"/>
  <c r="J3228" i="1" s="1"/>
  <c r="H2700" i="1"/>
  <c r="J2700" i="1" s="1"/>
  <c r="H6538" i="1"/>
  <c r="J6538" i="1" s="1"/>
  <c r="H7011" i="1"/>
  <c r="J7011" i="1" s="1"/>
  <c r="H408" i="1"/>
  <c r="J408" i="1" s="1"/>
  <c r="H2063" i="1"/>
  <c r="J2063" i="1" s="1"/>
  <c r="H7129" i="1"/>
  <c r="J7129" i="1" s="1"/>
  <c r="H1370" i="1"/>
  <c r="J1370" i="1" s="1"/>
  <c r="H2154" i="1"/>
  <c r="J2154" i="1" s="1"/>
  <c r="H2180" i="1"/>
  <c r="J2180" i="1" s="1"/>
  <c r="H1838" i="1"/>
  <c r="J1838" i="1" s="1"/>
  <c r="H572" i="1"/>
  <c r="J572" i="1" s="1"/>
  <c r="H4613" i="1"/>
  <c r="J4613" i="1" s="1"/>
  <c r="H4584" i="1"/>
  <c r="J4584" i="1" s="1"/>
  <c r="H3877" i="1"/>
  <c r="J3877" i="1" s="1"/>
  <c r="H6474" i="1"/>
  <c r="J6474" i="1" s="1"/>
  <c r="H4094" i="1"/>
  <c r="J4094" i="1" s="1"/>
  <c r="H6039" i="1"/>
  <c r="J6039" i="1" s="1"/>
  <c r="H3469" i="1"/>
  <c r="J3469" i="1" s="1"/>
  <c r="H6794" i="1"/>
  <c r="J6794" i="1" s="1"/>
  <c r="H4941" i="1"/>
  <c r="J4941" i="1" s="1"/>
  <c r="H1010" i="1"/>
  <c r="J1010" i="1" s="1"/>
  <c r="H6845" i="1"/>
  <c r="J6845" i="1" s="1"/>
  <c r="H6963" i="1"/>
  <c r="J6963" i="1" s="1"/>
  <c r="H2870" i="1"/>
  <c r="J2870" i="1" s="1"/>
  <c r="H4263" i="1"/>
  <c r="J4263" i="1" s="1"/>
  <c r="H1970" i="1"/>
  <c r="J1970" i="1" s="1"/>
  <c r="H5657" i="1"/>
  <c r="J5657" i="1" s="1"/>
  <c r="H6849" i="1"/>
  <c r="J6849" i="1" s="1"/>
  <c r="H6659" i="1"/>
  <c r="J6659" i="1" s="1"/>
  <c r="H4186" i="1"/>
  <c r="J4186" i="1" s="1"/>
  <c r="H7057" i="1"/>
  <c r="J7057" i="1" s="1"/>
  <c r="H4823" i="1"/>
  <c r="J4823" i="1" s="1"/>
  <c r="H4228" i="1"/>
  <c r="J4228" i="1" s="1"/>
  <c r="H5713" i="1"/>
  <c r="J5713" i="1" s="1"/>
  <c r="H2970" i="1"/>
  <c r="J2970" i="1" s="1"/>
  <c r="H575" i="1"/>
  <c r="J575" i="1" s="1"/>
  <c r="H1281" i="1"/>
  <c r="J1281" i="1" s="1"/>
  <c r="H6571" i="1"/>
  <c r="J6571" i="1" s="1"/>
  <c r="H4414" i="1"/>
  <c r="J4414" i="1" s="1"/>
  <c r="H4970" i="1"/>
  <c r="J4970" i="1" s="1"/>
  <c r="H5866" i="1"/>
  <c r="J5866" i="1" s="1"/>
  <c r="H5361" i="1"/>
  <c r="J5361" i="1" s="1"/>
  <c r="H4654" i="1"/>
  <c r="J4654" i="1" s="1"/>
  <c r="H6889" i="1"/>
  <c r="J6889" i="1" s="1"/>
  <c r="H4391" i="1"/>
  <c r="J4391" i="1" s="1"/>
  <c r="H5189" i="1"/>
  <c r="J5189" i="1" s="1"/>
  <c r="H6703" i="1"/>
  <c r="J6703" i="1" s="1"/>
  <c r="H4739" i="1"/>
  <c r="J4739" i="1" s="1"/>
  <c r="H6568" i="1"/>
  <c r="J6568" i="1" s="1"/>
  <c r="H3673" i="1"/>
  <c r="J3673" i="1" s="1"/>
  <c r="H1585" i="1"/>
  <c r="J1585" i="1" s="1"/>
  <c r="H3390" i="1"/>
  <c r="J3390" i="1" s="1"/>
  <c r="H5973" i="1"/>
  <c r="J5973" i="1" s="1"/>
  <c r="H6564" i="1"/>
  <c r="J6564" i="1" s="1"/>
  <c r="H5556" i="1"/>
  <c r="J5556" i="1" s="1"/>
  <c r="H3567" i="1"/>
  <c r="J3567" i="1" s="1"/>
  <c r="H826" i="1"/>
  <c r="J826" i="1" s="1"/>
  <c r="H5567" i="1"/>
  <c r="J5567" i="1" s="1"/>
  <c r="H5058" i="1"/>
  <c r="J5058" i="1" s="1"/>
  <c r="H232" i="1"/>
  <c r="J232" i="1" s="1"/>
  <c r="H3268" i="1"/>
  <c r="J3268" i="1" s="1"/>
  <c r="H1999" i="1"/>
  <c r="J1999" i="1" s="1"/>
  <c r="H6133" i="1"/>
  <c r="J6133" i="1" s="1"/>
  <c r="H1256" i="1"/>
  <c r="J1256" i="1" s="1"/>
  <c r="H4932" i="1"/>
  <c r="J4932" i="1" s="1"/>
  <c r="H1426" i="1"/>
  <c r="J1426" i="1" s="1"/>
  <c r="H6977" i="1"/>
  <c r="J6977" i="1" s="1"/>
  <c r="H1136" i="1"/>
  <c r="J1136" i="1" s="1"/>
  <c r="H1734" i="1"/>
  <c r="J1734" i="1" s="1"/>
  <c r="H1344" i="1"/>
  <c r="J1344" i="1" s="1"/>
  <c r="H6829" i="1"/>
  <c r="J6829" i="1" s="1"/>
  <c r="H3584" i="1"/>
  <c r="J3584" i="1" s="1"/>
  <c r="H528" i="1"/>
  <c r="J528" i="1" s="1"/>
  <c r="H3368" i="1"/>
  <c r="J3368" i="1" s="1"/>
  <c r="H1520" i="1"/>
  <c r="J1520" i="1" s="1"/>
  <c r="H2704" i="1"/>
  <c r="J2704" i="1" s="1"/>
  <c r="H6201" i="1"/>
  <c r="J6201" i="1" s="1"/>
  <c r="H6822" i="1"/>
  <c r="J6822" i="1" s="1"/>
  <c r="H6671" i="1"/>
  <c r="J6671" i="1" s="1"/>
  <c r="H1802" i="1"/>
  <c r="J1802" i="1" s="1"/>
  <c r="H3490" i="1"/>
  <c r="J3490" i="1" s="1"/>
  <c r="H6382" i="1"/>
  <c r="J6382" i="1" s="1"/>
  <c r="H2741" i="1"/>
  <c r="J2741" i="1" s="1"/>
  <c r="H5296" i="1"/>
  <c r="J5296" i="1" s="1"/>
  <c r="H6045" i="1"/>
  <c r="J6045" i="1" s="1"/>
  <c r="H4287" i="1"/>
  <c r="J4287" i="1" s="1"/>
  <c r="H385" i="1"/>
  <c r="J385" i="1" s="1"/>
  <c r="H4506" i="1"/>
  <c r="J4506" i="1" s="1"/>
  <c r="H5798" i="1"/>
  <c r="J5798" i="1" s="1"/>
  <c r="H892" i="1"/>
  <c r="J892" i="1" s="1"/>
  <c r="H3556" i="1"/>
  <c r="J3556" i="1" s="1"/>
  <c r="H6296" i="1"/>
  <c r="J6296" i="1" s="1"/>
  <c r="H1549" i="1"/>
  <c r="J1549" i="1" s="1"/>
  <c r="H1730" i="1"/>
  <c r="J1730" i="1" s="1"/>
  <c r="H1813" i="1"/>
  <c r="J1813" i="1" s="1"/>
  <c r="H3538" i="1"/>
  <c r="J3538" i="1" s="1"/>
  <c r="H3459" i="1"/>
  <c r="J3459" i="1" s="1"/>
  <c r="H1190" i="1"/>
  <c r="J1190" i="1" s="1"/>
  <c r="H730" i="1"/>
  <c r="J730" i="1" s="1"/>
  <c r="H1319" i="1"/>
  <c r="J1319" i="1" s="1"/>
  <c r="H2075" i="1"/>
  <c r="J2075" i="1" s="1"/>
  <c r="H6284" i="1"/>
  <c r="J6284" i="1" s="1"/>
  <c r="H5360" i="1"/>
  <c r="J5360" i="1" s="1"/>
  <c r="H1017" i="1"/>
  <c r="J1017" i="1" s="1"/>
  <c r="H6060" i="1"/>
  <c r="J6060" i="1" s="1"/>
  <c r="H1395" i="1"/>
  <c r="J1395" i="1" s="1"/>
  <c r="H960" i="1"/>
  <c r="J960" i="1" s="1"/>
  <c r="H1141" i="1"/>
  <c r="J1141" i="1" s="1"/>
  <c r="H5282" i="1"/>
  <c r="J5282" i="1" s="1"/>
  <c r="H6169" i="1"/>
  <c r="J6169" i="1" s="1"/>
  <c r="H2320" i="1"/>
  <c r="J2320" i="1" s="1"/>
  <c r="H2288" i="1"/>
  <c r="J2288" i="1" s="1"/>
  <c r="H3839" i="1"/>
  <c r="J3839" i="1" s="1"/>
  <c r="H7142" i="1"/>
  <c r="J7142" i="1" s="1"/>
  <c r="H662" i="1"/>
  <c r="J662" i="1" s="1"/>
  <c r="H5302" i="1"/>
  <c r="J5302" i="1" s="1"/>
  <c r="H3431" i="1"/>
  <c r="J3431" i="1" s="1"/>
  <c r="H5322" i="1"/>
  <c r="J5322" i="1" s="1"/>
  <c r="H864" i="1"/>
  <c r="J864" i="1" s="1"/>
  <c r="H2171" i="1"/>
  <c r="J2171" i="1" s="1"/>
  <c r="H4630" i="1"/>
  <c r="J4630" i="1" s="1"/>
  <c r="H2009" i="1"/>
  <c r="J2009" i="1" s="1"/>
  <c r="H5142" i="1"/>
  <c r="J5142" i="1" s="1"/>
  <c r="H1908" i="1"/>
  <c r="J1908" i="1" s="1"/>
  <c r="H5719" i="1"/>
  <c r="J5719" i="1" s="1"/>
  <c r="H3025" i="1"/>
  <c r="J3025" i="1" s="1"/>
  <c r="H258" i="1"/>
  <c r="J258" i="1" s="1"/>
  <c r="H2253" i="1"/>
  <c r="J2253" i="1" s="1"/>
  <c r="H2800" i="1"/>
  <c r="J2800" i="1" s="1"/>
  <c r="H6937" i="1"/>
  <c r="J6937" i="1" s="1"/>
  <c r="H6508" i="1"/>
  <c r="J6508" i="1" s="1"/>
  <c r="H222" i="1"/>
  <c r="J222" i="1" s="1"/>
  <c r="H5672" i="1"/>
  <c r="J5672" i="1" s="1"/>
  <c r="H5919" i="1"/>
  <c r="J5919" i="1" s="1"/>
  <c r="H537" i="1"/>
  <c r="J537" i="1" s="1"/>
  <c r="H2418" i="1"/>
  <c r="J2418" i="1" s="1"/>
  <c r="H5216" i="1"/>
  <c r="J5216" i="1" s="1"/>
  <c r="H5188" i="1"/>
  <c r="J5188" i="1" s="1"/>
  <c r="H5497" i="1"/>
  <c r="J5497" i="1" s="1"/>
  <c r="H6557" i="1"/>
  <c r="J6557" i="1" s="1"/>
  <c r="H844" i="1"/>
  <c r="J844" i="1" s="1"/>
  <c r="H1334" i="1"/>
  <c r="J1334" i="1" s="1"/>
  <c r="H3083" i="1"/>
  <c r="J3083" i="1" s="1"/>
  <c r="H7107" i="1"/>
  <c r="J7107" i="1" s="1"/>
  <c r="H5250" i="1"/>
  <c r="J5250" i="1" s="1"/>
  <c r="H3621" i="1"/>
  <c r="J3621" i="1" s="1"/>
  <c r="H6483" i="1"/>
  <c r="J6483" i="1" s="1"/>
  <c r="H4741" i="1"/>
  <c r="J4741" i="1" s="1"/>
  <c r="H420" i="1"/>
  <c r="J420" i="1" s="1"/>
  <c r="H5198" i="1"/>
  <c r="J5198" i="1" s="1"/>
  <c r="H1258" i="1"/>
  <c r="J1258" i="1" s="1"/>
  <c r="H1274" i="1"/>
  <c r="J1274" i="1" s="1"/>
  <c r="H3835" i="1"/>
  <c r="J3835" i="1" s="1"/>
  <c r="H4443" i="1"/>
  <c r="J4443" i="1" s="1"/>
  <c r="H1060" i="1"/>
  <c r="J1060" i="1" s="1"/>
  <c r="H1620" i="1"/>
  <c r="J1620" i="1" s="1"/>
  <c r="H2200" i="1"/>
  <c r="J2200" i="1" s="1"/>
  <c r="H1775" i="1"/>
  <c r="J1775" i="1" s="1"/>
  <c r="H1826" i="1"/>
  <c r="J1826" i="1" s="1"/>
  <c r="H294" i="1"/>
  <c r="J294" i="1" s="1"/>
  <c r="H6346" i="1"/>
  <c r="J6346" i="1" s="1"/>
  <c r="H2868" i="1"/>
  <c r="J2868" i="1" s="1"/>
  <c r="H6899" i="1"/>
  <c r="J6899" i="1" s="1"/>
  <c r="H3143" i="1"/>
  <c r="J3143" i="1" s="1"/>
  <c r="H4776" i="1"/>
  <c r="J4776" i="1" s="1"/>
  <c r="H2504" i="1"/>
  <c r="J2504" i="1" s="1"/>
  <c r="H6593" i="1"/>
  <c r="J6593" i="1" s="1"/>
  <c r="H3187" i="1"/>
  <c r="J3187" i="1" s="1"/>
  <c r="H3880" i="1"/>
  <c r="J3880" i="1" s="1"/>
  <c r="H4670" i="1"/>
  <c r="J4670" i="1" s="1"/>
  <c r="H346" i="1"/>
  <c r="J346" i="1" s="1"/>
  <c r="H4553" i="1"/>
  <c r="J4553" i="1" s="1"/>
  <c r="H3493" i="1"/>
  <c r="J3493" i="1" s="1"/>
  <c r="H3064" i="1"/>
  <c r="J3064" i="1" s="1"/>
  <c r="H4958" i="1"/>
  <c r="J4958" i="1" s="1"/>
  <c r="H5720" i="1"/>
  <c r="J5720" i="1" s="1"/>
  <c r="H4571" i="1"/>
  <c r="J4571" i="1" s="1"/>
  <c r="H5373" i="1"/>
  <c r="J5373" i="1" s="1"/>
  <c r="H4754" i="1"/>
  <c r="J4754" i="1" s="1"/>
  <c r="H4254" i="1"/>
  <c r="J4254" i="1" s="1"/>
  <c r="H1950" i="1"/>
  <c r="J1950" i="1" s="1"/>
  <c r="H4066" i="1"/>
  <c r="J4066" i="1" s="1"/>
  <c r="H458" i="1"/>
  <c r="J458" i="1" s="1"/>
  <c r="H4471" i="1"/>
  <c r="J4471" i="1" s="1"/>
  <c r="H5812" i="1"/>
  <c r="J5812" i="1" s="1"/>
  <c r="H6282" i="1"/>
  <c r="J6282" i="1" s="1"/>
  <c r="H2397" i="1"/>
  <c r="J2397" i="1" s="1"/>
  <c r="H5821" i="1"/>
  <c r="J5821" i="1" s="1"/>
  <c r="H6909" i="1"/>
  <c r="J6909" i="1" s="1"/>
  <c r="H796" i="1"/>
  <c r="J796" i="1" s="1"/>
  <c r="H5603" i="1"/>
  <c r="J5603" i="1" s="1"/>
  <c r="H6972" i="1"/>
  <c r="J6972" i="1" s="1"/>
  <c r="H721" i="1"/>
  <c r="J721" i="1" s="1"/>
  <c r="H7083" i="1"/>
  <c r="J7083" i="1" s="1"/>
  <c r="H4243" i="1"/>
  <c r="J4243" i="1" s="1"/>
  <c r="H369" i="1"/>
  <c r="J369" i="1" s="1"/>
  <c r="H6604" i="1"/>
  <c r="J6604" i="1" s="1"/>
  <c r="H5676" i="1"/>
  <c r="J5676" i="1" s="1"/>
  <c r="H5616" i="1"/>
  <c r="J5616" i="1" s="1"/>
  <c r="H3607" i="1"/>
  <c r="J3607" i="1" s="1"/>
  <c r="H4359" i="1"/>
  <c r="J4359" i="1" s="1"/>
  <c r="H1563" i="1"/>
  <c r="J1563" i="1" s="1"/>
  <c r="H1984" i="1"/>
  <c r="J1984" i="1" s="1"/>
  <c r="H5839" i="1"/>
  <c r="J5839" i="1" s="1"/>
  <c r="H415" i="1"/>
  <c r="J415" i="1" s="1"/>
  <c r="H4578" i="1"/>
  <c r="J4578" i="1" s="1"/>
  <c r="H3844" i="1"/>
  <c r="J3844" i="1" s="1"/>
  <c r="H2383" i="1"/>
  <c r="J2383" i="1" s="1"/>
  <c r="H6295" i="1"/>
  <c r="J6295" i="1" s="1"/>
  <c r="H5419" i="1"/>
  <c r="J5419" i="1" s="1"/>
  <c r="H6220" i="1"/>
  <c r="J6220" i="1" s="1"/>
  <c r="H4611" i="1"/>
  <c r="J4611" i="1" s="1"/>
  <c r="H713" i="1"/>
  <c r="J713" i="1" s="1"/>
  <c r="H4399" i="1"/>
  <c r="J4399" i="1" s="1"/>
  <c r="H5833" i="1"/>
  <c r="J5833" i="1" s="1"/>
  <c r="H3859" i="1"/>
  <c r="J3859" i="1" s="1"/>
  <c r="H7068" i="1"/>
  <c r="J7068" i="1" s="1"/>
  <c r="H6428" i="1"/>
  <c r="J6428" i="1" s="1"/>
  <c r="H6682" i="1"/>
  <c r="J6682" i="1" s="1"/>
  <c r="H1876" i="1"/>
  <c r="J1876" i="1" s="1"/>
  <c r="H2963" i="1"/>
  <c r="J2963" i="1" s="1"/>
  <c r="H3624" i="1"/>
  <c r="J3624" i="1" s="1"/>
  <c r="H6612" i="1"/>
  <c r="J6612" i="1" s="1"/>
  <c r="H5122" i="1"/>
  <c r="J5122" i="1" s="1"/>
  <c r="H6138" i="1"/>
  <c r="J6138" i="1" s="1"/>
  <c r="H709" i="1"/>
  <c r="J709" i="1" s="1"/>
  <c r="H6327" i="1"/>
  <c r="J6327" i="1" s="1"/>
  <c r="H953" i="1"/>
  <c r="J953" i="1" s="1"/>
  <c r="H6923" i="1"/>
  <c r="J6923" i="1" s="1"/>
  <c r="H4663" i="1"/>
  <c r="J4663" i="1" s="1"/>
  <c r="H7017" i="1"/>
  <c r="J7017" i="1" s="1"/>
  <c r="H7016" i="1"/>
  <c r="J7016" i="1" s="1"/>
  <c r="H1545" i="1"/>
  <c r="J1545" i="1" s="1"/>
  <c r="H4431" i="1"/>
  <c r="J4431" i="1" s="1"/>
  <c r="H3123" i="1"/>
  <c r="J3123" i="1" s="1"/>
  <c r="H286" i="1"/>
  <c r="J286" i="1" s="1"/>
  <c r="H5780" i="1"/>
  <c r="J5780" i="1" s="1"/>
  <c r="H1997" i="1"/>
  <c r="J1997" i="1" s="1"/>
  <c r="H4605" i="1"/>
  <c r="J4605" i="1" s="1"/>
  <c r="H6853" i="1"/>
  <c r="J6853" i="1" s="1"/>
  <c r="H3853" i="1"/>
  <c r="J3853" i="1" s="1"/>
  <c r="H6958" i="1"/>
  <c r="J6958" i="1" s="1"/>
  <c r="H545" i="1"/>
  <c r="J545" i="1" s="1"/>
  <c r="H1243" i="1"/>
  <c r="J1243" i="1" s="1"/>
  <c r="H3450" i="1"/>
  <c r="J3450" i="1" s="1"/>
  <c r="H2941" i="1"/>
  <c r="J2941" i="1" s="1"/>
  <c r="H4837" i="1"/>
  <c r="J4837" i="1" s="1"/>
  <c r="H2051" i="1"/>
  <c r="J2051" i="1" s="1"/>
  <c r="H218" i="1"/>
  <c r="J218" i="1" s="1"/>
  <c r="H5220" i="1"/>
  <c r="J5220" i="1" s="1"/>
  <c r="H1347" i="1"/>
  <c r="J1347" i="1" s="1"/>
  <c r="H3550" i="1"/>
  <c r="J3550" i="1" s="1"/>
  <c r="H6969" i="1"/>
  <c r="J6969" i="1" s="1"/>
  <c r="H6412" i="1"/>
  <c r="J6412" i="1" s="1"/>
  <c r="H2974" i="1"/>
  <c r="J2974" i="1" s="1"/>
  <c r="H2265" i="1"/>
  <c r="J2265" i="1" s="1"/>
  <c r="H2905" i="1"/>
  <c r="J2905" i="1" s="1"/>
  <c r="H2087" i="1"/>
  <c r="J2087" i="1" s="1"/>
  <c r="H2680" i="1"/>
  <c r="J2680" i="1" s="1"/>
  <c r="H64" i="1"/>
  <c r="J64" i="1" s="1"/>
  <c r="H5065" i="1"/>
  <c r="J5065" i="1" s="1"/>
  <c r="H4028" i="1"/>
  <c r="J4028" i="1" s="1"/>
  <c r="H6058" i="1"/>
  <c r="J6058" i="1" s="1"/>
  <c r="H4461" i="1"/>
  <c r="J4461" i="1" s="1"/>
  <c r="H4681" i="1"/>
  <c r="J4681" i="1" s="1"/>
  <c r="H3180" i="1"/>
  <c r="J3180" i="1" s="1"/>
  <c r="H2931" i="1"/>
  <c r="J2931" i="1" s="1"/>
  <c r="H6965" i="1"/>
  <c r="J6965" i="1" s="1"/>
  <c r="H6067" i="1"/>
  <c r="J6067" i="1" s="1"/>
  <c r="H6528" i="1"/>
  <c r="J6528" i="1" s="1"/>
  <c r="H1910" i="1"/>
  <c r="J1910" i="1" s="1"/>
  <c r="H2812" i="1"/>
  <c r="J2812" i="1" s="1"/>
  <c r="H2218" i="1"/>
  <c r="J2218" i="1" s="1"/>
  <c r="H4520" i="1"/>
  <c r="J4520" i="1" s="1"/>
  <c r="H2487" i="1"/>
  <c r="J2487" i="1" s="1"/>
  <c r="H4044" i="1"/>
  <c r="J4044" i="1" s="1"/>
  <c r="H6049" i="1"/>
  <c r="J6049" i="1" s="1"/>
  <c r="H1753" i="1"/>
  <c r="J1753" i="1" s="1"/>
  <c r="H5579" i="1"/>
  <c r="J5579" i="1" s="1"/>
  <c r="H3382" i="1"/>
  <c r="J3382" i="1" s="1"/>
  <c r="H1324" i="1"/>
  <c r="J1324" i="1" s="1"/>
  <c r="H4550" i="1"/>
  <c r="J4550" i="1" s="1"/>
  <c r="H6548" i="1"/>
  <c r="J6548" i="1" s="1"/>
  <c r="H5588" i="1"/>
  <c r="J5588" i="1" s="1"/>
  <c r="H1881" i="1"/>
  <c r="J1881" i="1" s="1"/>
  <c r="H525" i="1"/>
  <c r="J525" i="1" s="1"/>
  <c r="H5598" i="1"/>
  <c r="J5598" i="1" s="1"/>
  <c r="H2809" i="1"/>
  <c r="J2809" i="1" s="1"/>
  <c r="H3032" i="1"/>
  <c r="J3032" i="1" s="1"/>
  <c r="H2468" i="1"/>
  <c r="J2468" i="1" s="1"/>
  <c r="H3453" i="1"/>
  <c r="J3453" i="1" s="1"/>
  <c r="H5043" i="1"/>
  <c r="J5043" i="1" s="1"/>
  <c r="H6762" i="1"/>
  <c r="J6762" i="1" s="1"/>
  <c r="H824" i="1"/>
  <c r="J824" i="1" s="1"/>
  <c r="H5789" i="1"/>
  <c r="J5789" i="1" s="1"/>
  <c r="H158" i="1"/>
  <c r="J158" i="1" s="1"/>
  <c r="H4502" i="1"/>
  <c r="J4502" i="1" s="1"/>
  <c r="H5991" i="1"/>
  <c r="J5991" i="1" s="1"/>
  <c r="H1048" i="1"/>
  <c r="J1048" i="1" s="1"/>
  <c r="H4614" i="1"/>
  <c r="J4614" i="1" s="1"/>
  <c r="H1204" i="1"/>
  <c r="J1204" i="1" s="1"/>
  <c r="H1550" i="1"/>
  <c r="J1550" i="1" s="1"/>
  <c r="H2020" i="1"/>
  <c r="J2020" i="1" s="1"/>
  <c r="H4523" i="1"/>
  <c r="J4523" i="1" s="1"/>
  <c r="H6686" i="1"/>
  <c r="J6686" i="1" s="1"/>
  <c r="H434" i="1"/>
  <c r="J434" i="1" s="1"/>
  <c r="H3405" i="1"/>
  <c r="J3405" i="1" s="1"/>
  <c r="H1199" i="1"/>
  <c r="J1199" i="1" s="1"/>
  <c r="H800" i="1"/>
  <c r="J800" i="1" s="1"/>
  <c r="H3833" i="1"/>
  <c r="J3833" i="1" s="1"/>
  <c r="H7134" i="1"/>
  <c r="J7134" i="1" s="1"/>
  <c r="H2728" i="1"/>
  <c r="J2728" i="1" s="1"/>
  <c r="H5427" i="1"/>
  <c r="J5427" i="1" s="1"/>
  <c r="H4012" i="1"/>
  <c r="J4012" i="1" s="1"/>
  <c r="H7032" i="1"/>
  <c r="J7032" i="1" s="1"/>
  <c r="H5669" i="1"/>
  <c r="J5669" i="1" s="1"/>
  <c r="H4987" i="1"/>
  <c r="J4987" i="1" s="1"/>
  <c r="H3101" i="1"/>
  <c r="J3101" i="1" s="1"/>
  <c r="H5999" i="1"/>
  <c r="J5999" i="1" s="1"/>
  <c r="H1557" i="1"/>
  <c r="J1557" i="1" s="1"/>
  <c r="H5906" i="1"/>
  <c r="J5906" i="1" s="1"/>
  <c r="H4341" i="1"/>
  <c r="J4341" i="1" s="1"/>
  <c r="H6738" i="1"/>
  <c r="J6738" i="1" s="1"/>
  <c r="H6191" i="1"/>
  <c r="J6191" i="1" s="1"/>
  <c r="H3122" i="1"/>
  <c r="J3122" i="1" s="1"/>
  <c r="H2985" i="1"/>
  <c r="J2985" i="1" s="1"/>
  <c r="H6002" i="1"/>
  <c r="J6002" i="1" s="1"/>
  <c r="H681" i="1"/>
  <c r="J681" i="1" s="1"/>
  <c r="H1338" i="1"/>
  <c r="J1338" i="1" s="1"/>
  <c r="H4533" i="1"/>
  <c r="J4533" i="1" s="1"/>
  <c r="H5456" i="1"/>
  <c r="J5456" i="1" s="1"/>
  <c r="H5736" i="1"/>
  <c r="J5736" i="1" s="1"/>
  <c r="H2351" i="1"/>
  <c r="J2351" i="1" s="1"/>
  <c r="H102" i="1"/>
  <c r="J102" i="1" s="1"/>
  <c r="H6757" i="1"/>
  <c r="J6757" i="1" s="1"/>
  <c r="H6481" i="1"/>
  <c r="J6481" i="1" s="1"/>
  <c r="H5463" i="1"/>
  <c r="J5463" i="1" s="1"/>
  <c r="H1920" i="1"/>
  <c r="J1920" i="1" s="1"/>
  <c r="H6774" i="1"/>
  <c r="J6774" i="1" s="1"/>
  <c r="H2230" i="1"/>
  <c r="J2230" i="1" s="1"/>
  <c r="H5071" i="1"/>
  <c r="J5071" i="1" s="1"/>
  <c r="H4011" i="1"/>
  <c r="J4011" i="1" s="1"/>
  <c r="H6945" i="1"/>
  <c r="J6945" i="1" s="1"/>
  <c r="H6324" i="1"/>
  <c r="J6324" i="1" s="1"/>
  <c r="H1865" i="1"/>
  <c r="J1865" i="1" s="1"/>
  <c r="H3066" i="1"/>
  <c r="J3066" i="1" s="1"/>
  <c r="H2859" i="1"/>
  <c r="J2859" i="1" s="1"/>
  <c r="H316" i="1"/>
  <c r="J316" i="1" s="1"/>
  <c r="H3595" i="1"/>
  <c r="J3595" i="1" s="1"/>
  <c r="H4966" i="1"/>
  <c r="J4966" i="1" s="1"/>
  <c r="H1756" i="1"/>
  <c r="J1756" i="1" s="1"/>
  <c r="H6496" i="1"/>
  <c r="J6496" i="1" s="1"/>
  <c r="H6636" i="1"/>
  <c r="J6636" i="1" s="1"/>
  <c r="H2823" i="1"/>
  <c r="J2823" i="1" s="1"/>
  <c r="H2925" i="1"/>
  <c r="J2925" i="1" s="1"/>
  <c r="H2911" i="1"/>
  <c r="J2911" i="1" s="1"/>
  <c r="H506" i="1"/>
  <c r="J506" i="1" s="1"/>
  <c r="H5520" i="1"/>
  <c r="J5520" i="1" s="1"/>
  <c r="H6648" i="1"/>
  <c r="J6648" i="1" s="1"/>
  <c r="H1306" i="1"/>
  <c r="J1306" i="1" s="1"/>
  <c r="H3296" i="1"/>
  <c r="J3296" i="1" s="1"/>
  <c r="H6452" i="1"/>
  <c r="J6452" i="1" s="1"/>
  <c r="H1037" i="1"/>
  <c r="J1037" i="1" s="1"/>
  <c r="H1025" i="1"/>
  <c r="J1025" i="1" s="1"/>
  <c r="H2508" i="1"/>
  <c r="J2508" i="1" s="1"/>
  <c r="H2030" i="1"/>
  <c r="J2030" i="1" s="1"/>
  <c r="H6217" i="1"/>
  <c r="J6217" i="1" s="1"/>
  <c r="H2065" i="1"/>
  <c r="J2065" i="1" s="1"/>
  <c r="H1768" i="1"/>
  <c r="J1768" i="1" s="1"/>
  <c r="H3757" i="1"/>
  <c r="J3757" i="1" s="1"/>
  <c r="H2395" i="1"/>
  <c r="J2395" i="1" s="1"/>
  <c r="H319" i="1"/>
  <c r="J319" i="1" s="1"/>
  <c r="H67" i="1"/>
  <c r="J67" i="1" s="1"/>
  <c r="H2705" i="1"/>
  <c r="J2705" i="1" s="1"/>
  <c r="H6377" i="1"/>
  <c r="J6377" i="1" s="1"/>
  <c r="H2837" i="1"/>
  <c r="J2837" i="1" s="1"/>
  <c r="H4561" i="1"/>
  <c r="J4561" i="1" s="1"/>
  <c r="H4259" i="1"/>
  <c r="J4259" i="1" s="1"/>
  <c r="H937" i="1"/>
  <c r="J937" i="1" s="1"/>
  <c r="H2635" i="1"/>
  <c r="J2635" i="1" s="1"/>
  <c r="H6879" i="1"/>
  <c r="J6879" i="1" s="1"/>
  <c r="H3825" i="1"/>
  <c r="J3825" i="1" s="1"/>
  <c r="H1180" i="1"/>
  <c r="J1180" i="1" s="1"/>
  <c r="H6723" i="1"/>
  <c r="J6723" i="1" s="1"/>
  <c r="H3993" i="1"/>
  <c r="J3993" i="1" s="1"/>
  <c r="H4125" i="1"/>
  <c r="J4125" i="1" s="1"/>
  <c r="H3166" i="1"/>
  <c r="J3166" i="1" s="1"/>
  <c r="H5704" i="1"/>
  <c r="J5704" i="1" s="1"/>
  <c r="H5031" i="1"/>
  <c r="J5031" i="1" s="1"/>
  <c r="H7046" i="1"/>
  <c r="J7046" i="1" s="1"/>
  <c r="H6174" i="1"/>
  <c r="J6174" i="1" s="1"/>
  <c r="H2951" i="1"/>
  <c r="J2951" i="1" s="1"/>
  <c r="H3249" i="1"/>
  <c r="J3249" i="1" s="1"/>
  <c r="H6857" i="1"/>
  <c r="J6857" i="1" s="1"/>
  <c r="H5034" i="1"/>
  <c r="J5034" i="1" s="1"/>
  <c r="H2827" i="1"/>
  <c r="J2827" i="1" s="1"/>
  <c r="H3215" i="1"/>
  <c r="J3215" i="1" s="1"/>
  <c r="H3730" i="1"/>
  <c r="J3730" i="1" s="1"/>
  <c r="H6232" i="1"/>
  <c r="J6232" i="1" s="1"/>
  <c r="H4505" i="1"/>
  <c r="J4505" i="1" s="1"/>
  <c r="H1732" i="1"/>
  <c r="J1732" i="1" s="1"/>
  <c r="H246" i="1"/>
  <c r="J246" i="1" s="1"/>
  <c r="H4798" i="1"/>
  <c r="J4798" i="1" s="1"/>
  <c r="H4599" i="1"/>
  <c r="J4599" i="1" s="1"/>
  <c r="H2454" i="1"/>
  <c r="J2454" i="1" s="1"/>
  <c r="H1662" i="1"/>
  <c r="J1662" i="1" s="1"/>
  <c r="H3976" i="1"/>
  <c r="J3976" i="1" s="1"/>
  <c r="H4273" i="1"/>
  <c r="J4273" i="1" s="1"/>
  <c r="H4993" i="1"/>
  <c r="J4993" i="1" s="1"/>
  <c r="H1107" i="1"/>
  <c r="J1107" i="1" s="1"/>
  <c r="H4189" i="1"/>
  <c r="J4189" i="1" s="1"/>
  <c r="H3087" i="1"/>
  <c r="J3087" i="1" s="1"/>
  <c r="H2766" i="1"/>
  <c r="J2766" i="1" s="1"/>
  <c r="H5407" i="1"/>
  <c r="J5407" i="1" s="1"/>
  <c r="H125" i="1"/>
  <c r="J125" i="1" s="1"/>
  <c r="H2346" i="1"/>
  <c r="J2346" i="1" s="1"/>
  <c r="H1661" i="1"/>
  <c r="J1661" i="1" s="1"/>
  <c r="H2920" i="1"/>
  <c r="J2920" i="1" s="1"/>
  <c r="H3365" i="1"/>
  <c r="J3365" i="1" s="1"/>
  <c r="H987" i="1"/>
  <c r="J987" i="1" s="1"/>
  <c r="H5391" i="1"/>
  <c r="J5391" i="1" s="1"/>
  <c r="H421" i="1"/>
  <c r="J421" i="1" s="1"/>
  <c r="H2802" i="1"/>
  <c r="J2802" i="1" s="1"/>
  <c r="H2348" i="1"/>
  <c r="J2348" i="1" s="1"/>
  <c r="H4980" i="1"/>
  <c r="J4980" i="1" s="1"/>
  <c r="H4756" i="1"/>
  <c r="J4756" i="1" s="1"/>
  <c r="H3441" i="1"/>
  <c r="J3441" i="1" s="1"/>
  <c r="H2805" i="1"/>
  <c r="J2805" i="1" s="1"/>
  <c r="H6621" i="1"/>
  <c r="J6621" i="1" s="1"/>
  <c r="H6129" i="1"/>
  <c r="J6129" i="1" s="1"/>
  <c r="H7070" i="1"/>
  <c r="J7070" i="1" s="1"/>
  <c r="H5081" i="1"/>
  <c r="J5081" i="1" s="1"/>
  <c r="H3269" i="1"/>
  <c r="J3269" i="1" s="1"/>
  <c r="H4310" i="1"/>
  <c r="J4310" i="1" s="1"/>
  <c r="H4679" i="1"/>
  <c r="J4679" i="1" s="1"/>
  <c r="H3141" i="1"/>
  <c r="J3141" i="1" s="1"/>
  <c r="H4957" i="1"/>
  <c r="J4957" i="1" s="1"/>
  <c r="H855" i="1"/>
  <c r="J855" i="1" s="1"/>
  <c r="H4652" i="1"/>
  <c r="J4652" i="1" s="1"/>
  <c r="H3655" i="1"/>
  <c r="J3655" i="1" s="1"/>
  <c r="H6437" i="1"/>
  <c r="J6437" i="1" s="1"/>
  <c r="H4261" i="1"/>
  <c r="J4261" i="1" s="1"/>
  <c r="H2152" i="1"/>
  <c r="J2152" i="1" s="1"/>
  <c r="H1005" i="1"/>
  <c r="J1005" i="1" s="1"/>
  <c r="H1597" i="1"/>
  <c r="J1597" i="1" s="1"/>
  <c r="H1544" i="1"/>
  <c r="J1544" i="1" s="1"/>
  <c r="H6527" i="1"/>
  <c r="J6527" i="1" s="1"/>
  <c r="H2043" i="1"/>
  <c r="J2043" i="1" s="1"/>
  <c r="H2319" i="1"/>
  <c r="J2319" i="1" s="1"/>
  <c r="H4960" i="1"/>
  <c r="J4960" i="1" s="1"/>
  <c r="H5996" i="1"/>
  <c r="J5996" i="1" s="1"/>
  <c r="H5782" i="1"/>
  <c r="J5782" i="1" s="1"/>
  <c r="H1106" i="1"/>
  <c r="J1106" i="1" s="1"/>
  <c r="H2373" i="1"/>
  <c r="J2373" i="1" s="1"/>
  <c r="H4425" i="1"/>
  <c r="J4425" i="1" s="1"/>
  <c r="H5166" i="1"/>
  <c r="J5166" i="1" s="1"/>
  <c r="H2326" i="1"/>
  <c r="J2326" i="1" s="1"/>
  <c r="H5152" i="1"/>
  <c r="J5152" i="1" s="1"/>
  <c r="H5857" i="1"/>
  <c r="J5857" i="1" s="1"/>
  <c r="H3348" i="1"/>
  <c r="J3348" i="1" s="1"/>
  <c r="H3165" i="1"/>
  <c r="J3165" i="1" s="1"/>
  <c r="H2876" i="1"/>
  <c r="J2876" i="1" s="1"/>
  <c r="H6339" i="1"/>
  <c r="J6339" i="1" s="1"/>
  <c r="H4974" i="1"/>
  <c r="J4974" i="1" s="1"/>
  <c r="H2999" i="1"/>
  <c r="J2999" i="1" s="1"/>
  <c r="H3628" i="1"/>
  <c r="J3628" i="1" s="1"/>
  <c r="H4439" i="1"/>
  <c r="J4439" i="1" s="1"/>
  <c r="H5228" i="1"/>
  <c r="J5228" i="1" s="1"/>
  <c r="H7102" i="1"/>
  <c r="J7102" i="1" s="1"/>
  <c r="H2101" i="1"/>
  <c r="J2101" i="1" s="1"/>
  <c r="H1641" i="1"/>
  <c r="J1641" i="1" s="1"/>
  <c r="H2969" i="1"/>
  <c r="J2969" i="1" s="1"/>
  <c r="H2034" i="1"/>
  <c r="J2034" i="1" s="1"/>
  <c r="H4834" i="1"/>
  <c r="J4834" i="1" s="1"/>
  <c r="H6439" i="1"/>
  <c r="J6439" i="1" s="1"/>
  <c r="H1905" i="1"/>
  <c r="J1905" i="1" s="1"/>
  <c r="H4548" i="1"/>
  <c r="J4548" i="1" s="1"/>
  <c r="H5376" i="1"/>
  <c r="J5376" i="1" s="1"/>
  <c r="H548" i="1"/>
  <c r="J548" i="1" s="1"/>
  <c r="H4883" i="1"/>
  <c r="J4883" i="1" s="1"/>
  <c r="H3999" i="1"/>
  <c r="J3999" i="1" s="1"/>
  <c r="H4124" i="1"/>
  <c r="J4124" i="1" s="1"/>
  <c r="H3806" i="1"/>
  <c r="J3806" i="1" s="1"/>
  <c r="H2494" i="1"/>
  <c r="J2494" i="1" s="1"/>
  <c r="H4093" i="1"/>
  <c r="J4093" i="1" s="1"/>
  <c r="H3636" i="1"/>
  <c r="J3636" i="1" s="1"/>
  <c r="H5652" i="1"/>
  <c r="J5652" i="1" s="1"/>
  <c r="H1634" i="1"/>
  <c r="J1634" i="1" s="1"/>
  <c r="H7067" i="1"/>
  <c r="J7067" i="1" s="1"/>
  <c r="H1770" i="1"/>
  <c r="J1770" i="1" s="1"/>
  <c r="H5046" i="1"/>
  <c r="J5046" i="1" s="1"/>
  <c r="H2621" i="1"/>
  <c r="J2621" i="1" s="1"/>
  <c r="H3216" i="1"/>
  <c r="J3216" i="1" s="1"/>
  <c r="H1442" i="1"/>
  <c r="J1442" i="1" s="1"/>
  <c r="H4350" i="1"/>
  <c r="J4350" i="1" s="1"/>
  <c r="H5881" i="1"/>
  <c r="J5881" i="1" s="1"/>
  <c r="H4692" i="1"/>
  <c r="J4692" i="1" s="1"/>
  <c r="H3929" i="1"/>
  <c r="J3929" i="1" s="1"/>
  <c r="H4596" i="1"/>
  <c r="J4596" i="1" s="1"/>
  <c r="H168" i="1"/>
  <c r="J168" i="1" s="1"/>
  <c r="H2739" i="1"/>
  <c r="J2739" i="1" s="1"/>
  <c r="H6389" i="1"/>
  <c r="J6389" i="1" s="1"/>
  <c r="H6507" i="1"/>
  <c r="J6507" i="1" s="1"/>
  <c r="H6347" i="1"/>
  <c r="J6347" i="1" s="1"/>
  <c r="H2630" i="1"/>
  <c r="J2630" i="1" s="1"/>
  <c r="H3827" i="1"/>
  <c r="J3827" i="1" s="1"/>
  <c r="H254" i="1"/>
  <c r="J254" i="1" s="1"/>
  <c r="H5802" i="1"/>
  <c r="J5802" i="1" s="1"/>
  <c r="H1371" i="1"/>
  <c r="J1371" i="1" s="1"/>
  <c r="H3170" i="1"/>
  <c r="J3170" i="1" s="1"/>
  <c r="H2498" i="1"/>
  <c r="J2498" i="1" s="1"/>
  <c r="H6572" i="1"/>
  <c r="J6572" i="1" s="1"/>
  <c r="H5208" i="1"/>
  <c r="J5208" i="1" s="1"/>
  <c r="H1877" i="1"/>
  <c r="J1877" i="1" s="1"/>
  <c r="H4885" i="1"/>
  <c r="J4885" i="1" s="1"/>
  <c r="H6373" i="1"/>
  <c r="J6373" i="1" s="1"/>
  <c r="H2113" i="1"/>
  <c r="J2113" i="1" s="1"/>
  <c r="H612" i="1"/>
  <c r="J612" i="1" s="1"/>
  <c r="H4563" i="1"/>
  <c r="J4563" i="1" s="1"/>
  <c r="H4242" i="1"/>
  <c r="J4242" i="1" s="1"/>
  <c r="H5543" i="1"/>
  <c r="J5543" i="1" s="1"/>
  <c r="H620" i="1"/>
  <c r="J620" i="1" s="1"/>
  <c r="H2147" i="1"/>
  <c r="J2147" i="1" s="1"/>
  <c r="H5240" i="1"/>
  <c r="J5240" i="1" s="1"/>
  <c r="H4311" i="1"/>
  <c r="J4311" i="1" s="1"/>
  <c r="H1925" i="1"/>
  <c r="J1925" i="1" s="1"/>
  <c r="H4171" i="1"/>
  <c r="J4171" i="1" s="1"/>
  <c r="H6510" i="1"/>
  <c r="J6510" i="1" s="1"/>
  <c r="H5854" i="1"/>
  <c r="J5854" i="1" s="1"/>
  <c r="H982" i="1"/>
  <c r="J982" i="1" s="1"/>
  <c r="H5416" i="1"/>
  <c r="J5416" i="1" s="1"/>
  <c r="H6194" i="1"/>
  <c r="J6194" i="1" s="1"/>
  <c r="H5856" i="1"/>
  <c r="J5856" i="1" s="1"/>
  <c r="H1508" i="1"/>
  <c r="J1508" i="1" s="1"/>
  <c r="H3430" i="1"/>
  <c r="J3430" i="1" s="1"/>
  <c r="H1953" i="1"/>
  <c r="J1953" i="1" s="1"/>
  <c r="H1978" i="1"/>
  <c r="J1978" i="1" s="1"/>
  <c r="H1944" i="1"/>
  <c r="J1944" i="1" s="1"/>
  <c r="H1799" i="1"/>
  <c r="J1799" i="1" s="1"/>
  <c r="H5085" i="1"/>
  <c r="J5085" i="1" s="1"/>
  <c r="H6009" i="1"/>
  <c r="J6009" i="1" s="1"/>
  <c r="H4951" i="1"/>
  <c r="J4951" i="1" s="1"/>
  <c r="H6608" i="1"/>
  <c r="J6608" i="1" s="1"/>
  <c r="H3578" i="1"/>
  <c r="J3578" i="1" s="1"/>
  <c r="H2777" i="1"/>
  <c r="J2777" i="1" s="1"/>
  <c r="H3108" i="1"/>
  <c r="J3108" i="1" s="1"/>
  <c r="H5275" i="1"/>
  <c r="J5275" i="1" s="1"/>
  <c r="H117" i="1"/>
  <c r="J117" i="1" s="1"/>
  <c r="H2097" i="1"/>
  <c r="J2097" i="1" s="1"/>
  <c r="H3824" i="1"/>
  <c r="J3824" i="1" s="1"/>
  <c r="H6998" i="1"/>
  <c r="J6998" i="1" s="1"/>
  <c r="H1401" i="1"/>
  <c r="J1401" i="1" s="1"/>
  <c r="H5829" i="1"/>
  <c r="J5829" i="1" s="1"/>
  <c r="H1751" i="1"/>
  <c r="J1751" i="1" s="1"/>
  <c r="H2798" i="1"/>
  <c r="J2798" i="1" s="1"/>
  <c r="H3310" i="1"/>
  <c r="J3310" i="1" s="1"/>
  <c r="H2040" i="1"/>
  <c r="J2040" i="1" s="1"/>
  <c r="H1694" i="1"/>
  <c r="J1694" i="1" s="1"/>
  <c r="H6939" i="1"/>
  <c r="J6939" i="1" s="1"/>
  <c r="H236" i="1"/>
  <c r="J236" i="1" s="1"/>
  <c r="H6114" i="1"/>
  <c r="J6114" i="1" s="1"/>
  <c r="H817" i="1"/>
  <c r="J817" i="1" s="1"/>
  <c r="H6239" i="1"/>
  <c r="J6239" i="1" s="1"/>
  <c r="H3908" i="1"/>
  <c r="J3908" i="1" s="1"/>
  <c r="H1432" i="1"/>
  <c r="J1432" i="1" s="1"/>
  <c r="H1405" i="1"/>
  <c r="J1405" i="1" s="1"/>
  <c r="H4465" i="1"/>
  <c r="J4465" i="1" s="1"/>
  <c r="H6015" i="1"/>
  <c r="J6015" i="1" s="1"/>
  <c r="H2217" i="1"/>
  <c r="J2217" i="1" s="1"/>
  <c r="H1325" i="1"/>
  <c r="J1325" i="1" s="1"/>
  <c r="H4086" i="1"/>
  <c r="J4086" i="1" s="1"/>
  <c r="H6084" i="1"/>
  <c r="J6084" i="1" s="1"/>
  <c r="H5733" i="1"/>
  <c r="J5733" i="1" s="1"/>
  <c r="H4342" i="1"/>
  <c r="J4342" i="1" s="1"/>
  <c r="H6999" i="1"/>
  <c r="J6999" i="1" s="1"/>
  <c r="H4474" i="1"/>
  <c r="J4474" i="1" s="1"/>
  <c r="H4504" i="1"/>
  <c r="J4504" i="1" s="1"/>
  <c r="H3632" i="1"/>
  <c r="J3632" i="1" s="1"/>
  <c r="H3689" i="1"/>
  <c r="J3689" i="1" s="1"/>
  <c r="H304" i="1"/>
  <c r="J304" i="1" s="1"/>
  <c r="H478" i="1"/>
  <c r="J478" i="1" s="1"/>
  <c r="H2663" i="1"/>
  <c r="J2663" i="1" s="1"/>
  <c r="H2259" i="1"/>
  <c r="J2259" i="1" s="1"/>
  <c r="H1546" i="1"/>
  <c r="J1546" i="1" s="1"/>
  <c r="H585" i="1"/>
  <c r="J585" i="1" s="1"/>
  <c r="H3128" i="1"/>
  <c r="J3128" i="1" s="1"/>
  <c r="H4026" i="1"/>
  <c r="J4026" i="1" s="1"/>
  <c r="H4059" i="1"/>
  <c r="J4059" i="1" s="1"/>
  <c r="H5230" i="1"/>
  <c r="J5230" i="1" s="1"/>
  <c r="H4718" i="1"/>
  <c r="J4718" i="1" s="1"/>
  <c r="H4336" i="1"/>
  <c r="J4336" i="1" s="1"/>
  <c r="H1377" i="1"/>
  <c r="J1377" i="1" s="1"/>
  <c r="H6739" i="1"/>
  <c r="J6739" i="1" s="1"/>
  <c r="H4308" i="1"/>
  <c r="J4308" i="1" s="1"/>
  <c r="H4353" i="1"/>
  <c r="J4353" i="1" s="1"/>
  <c r="H2407" i="1"/>
  <c r="J2407" i="1" s="1"/>
  <c r="H2692" i="1"/>
  <c r="J2692" i="1" s="1"/>
  <c r="H4661" i="1"/>
  <c r="J4661" i="1" s="1"/>
  <c r="H903" i="1"/>
  <c r="J903" i="1" s="1"/>
  <c r="H6271" i="1"/>
  <c r="J6271" i="1" s="1"/>
  <c r="H3452" i="1"/>
  <c r="J3452" i="1" s="1"/>
  <c r="H565" i="1"/>
  <c r="J565" i="1" s="1"/>
  <c r="H2536" i="1"/>
  <c r="J2536" i="1" s="1"/>
  <c r="H1085" i="1"/>
  <c r="J1085" i="1" s="1"/>
  <c r="H2921" i="1"/>
  <c r="J2921" i="1" s="1"/>
  <c r="H3518" i="1"/>
  <c r="J3518" i="1" s="1"/>
  <c r="H2214" i="1"/>
  <c r="J2214" i="1" s="1"/>
  <c r="H5668" i="1"/>
  <c r="J5668" i="1" s="1"/>
  <c r="H432" i="1"/>
  <c r="J432" i="1" s="1"/>
  <c r="H6335" i="1"/>
  <c r="J6335" i="1" s="1"/>
  <c r="H6655" i="1"/>
  <c r="J6655" i="1" s="1"/>
  <c r="H6770" i="1"/>
  <c r="J6770" i="1" s="1"/>
  <c r="H484" i="1"/>
  <c r="J484" i="1" s="1"/>
  <c r="H5769" i="1"/>
  <c r="J5769" i="1" s="1"/>
  <c r="H2386" i="1"/>
  <c r="J2386" i="1" s="1"/>
  <c r="H4485" i="1"/>
  <c r="J4485" i="1" s="1"/>
  <c r="H4545" i="1"/>
  <c r="J4545" i="1" s="1"/>
  <c r="H368" i="1"/>
  <c r="J368" i="1" s="1"/>
  <c r="H5900" i="1"/>
  <c r="J5900" i="1" s="1"/>
  <c r="H5066" i="1"/>
  <c r="J5066" i="1" s="1"/>
  <c r="H6288" i="1"/>
  <c r="J6288" i="1" s="1"/>
  <c r="H2102" i="1"/>
  <c r="J2102" i="1" s="1"/>
  <c r="H2153" i="1"/>
  <c r="J2153" i="1" s="1"/>
  <c r="H955" i="1"/>
  <c r="J955" i="1" s="1"/>
  <c r="H6431" i="1"/>
  <c r="J6431" i="1" s="1"/>
  <c r="H5941" i="1"/>
  <c r="J5941" i="1" s="1"/>
  <c r="H2857" i="1"/>
  <c r="J2857" i="1" s="1"/>
  <c r="H1514" i="1"/>
  <c r="J1514" i="1" s="1"/>
  <c r="H1716" i="1"/>
  <c r="J1716" i="1" s="1"/>
  <c r="H5696" i="1"/>
  <c r="J5696" i="1" s="1"/>
  <c r="H358" i="1"/>
  <c r="J358" i="1" s="1"/>
  <c r="H1591" i="1"/>
  <c r="J1591" i="1" s="1"/>
  <c r="H952" i="1"/>
  <c r="J952" i="1" s="1"/>
  <c r="H2143" i="1"/>
  <c r="J2143" i="1" s="1"/>
  <c r="H560" i="1"/>
  <c r="J560" i="1" s="1"/>
  <c r="H2771" i="1"/>
  <c r="J2771" i="1" s="1"/>
  <c r="H3974" i="1"/>
  <c r="J3974" i="1" s="1"/>
  <c r="H6888" i="1"/>
  <c r="J6888" i="1" s="1"/>
  <c r="H6468" i="1"/>
  <c r="J6468" i="1" s="1"/>
  <c r="H176" i="1"/>
  <c r="J176" i="1" s="1"/>
  <c r="H5525" i="1"/>
  <c r="J5525" i="1" s="1"/>
  <c r="H2260" i="1"/>
  <c r="J2260" i="1" s="1"/>
  <c r="H6187" i="1"/>
  <c r="J6187" i="1" s="1"/>
  <c r="H1040" i="1"/>
  <c r="J1040" i="1" s="1"/>
  <c r="H957" i="1"/>
  <c r="J957" i="1" s="1"/>
  <c r="H3878" i="1"/>
  <c r="J3878" i="1" s="1"/>
  <c r="H5305" i="1"/>
  <c r="J5305" i="1" s="1"/>
  <c r="H5532" i="1"/>
  <c r="J5532" i="1" s="1"/>
  <c r="H5503" i="1"/>
  <c r="J5503" i="1" s="1"/>
  <c r="H1794" i="1"/>
  <c r="J1794" i="1" s="1"/>
  <c r="H4956" i="1"/>
  <c r="J4956" i="1" s="1"/>
  <c r="H6851" i="1"/>
  <c r="J6851" i="1" s="1"/>
  <c r="H6319" i="1"/>
  <c r="J6319" i="1" s="1"/>
  <c r="H5727" i="1"/>
  <c r="J5727" i="1" s="1"/>
  <c r="H5508" i="1"/>
  <c r="J5508" i="1" s="1"/>
  <c r="H45" i="1"/>
  <c r="J45" i="1" s="1"/>
  <c r="H4032" i="1"/>
  <c r="J4032" i="1" s="1"/>
  <c r="H6700" i="1"/>
  <c r="J6700" i="1" s="1"/>
  <c r="H6897" i="1"/>
  <c r="J6897" i="1" s="1"/>
  <c r="H68" i="1"/>
  <c r="J68" i="1" s="1"/>
  <c r="H488" i="1"/>
  <c r="J488" i="1" s="1"/>
  <c r="H3379" i="1"/>
  <c r="J3379" i="1" s="1"/>
  <c r="H2647" i="1"/>
  <c r="J2647" i="1" s="1"/>
  <c r="H5836" i="1"/>
  <c r="J5836" i="1" s="1"/>
  <c r="H5397" i="1"/>
  <c r="J5397" i="1" s="1"/>
  <c r="H2690" i="1"/>
  <c r="J2690" i="1" s="1"/>
  <c r="H3322" i="1"/>
  <c r="J3322" i="1" s="1"/>
  <c r="H4133" i="1"/>
  <c r="J4133" i="1" s="1"/>
  <c r="H283" i="1"/>
  <c r="J283" i="1" s="1"/>
  <c r="H1492" i="1"/>
  <c r="J1492" i="1" s="1"/>
  <c r="H6511" i="1"/>
  <c r="J6511" i="1" s="1"/>
  <c r="H2236" i="1"/>
  <c r="J2236" i="1" s="1"/>
  <c r="H1880" i="1"/>
  <c r="J1880" i="1" s="1"/>
  <c r="H2543" i="1"/>
  <c r="J2543" i="1" s="1"/>
  <c r="H5366" i="1"/>
  <c r="J5366" i="1" s="1"/>
  <c r="H2849" i="1"/>
  <c r="J2849" i="1" s="1"/>
  <c r="H5133" i="1"/>
  <c r="J5133" i="1" s="1"/>
  <c r="H6505" i="1"/>
  <c r="J6505" i="1" s="1"/>
  <c r="H5138" i="1"/>
  <c r="J5138" i="1" s="1"/>
  <c r="H2129" i="1"/>
  <c r="J2129" i="1" s="1"/>
  <c r="H3306" i="1"/>
  <c r="J3306" i="1" s="1"/>
  <c r="H5545" i="1"/>
  <c r="J5545" i="1" s="1"/>
  <c r="H5746" i="1"/>
  <c r="J5746" i="1" s="1"/>
  <c r="H2810" i="1"/>
  <c r="J2810" i="1" s="1"/>
  <c r="H5327" i="1"/>
  <c r="J5327" i="1" s="1"/>
  <c r="H2442" i="1"/>
  <c r="J2442" i="1" s="1"/>
  <c r="H2342" i="1"/>
  <c r="J2342" i="1" s="1"/>
  <c r="H4863" i="1"/>
  <c r="J4863" i="1" s="1"/>
  <c r="H2631" i="1"/>
  <c r="J2631" i="1" s="1"/>
  <c r="H913" i="1"/>
  <c r="J913" i="1" s="1"/>
  <c r="H7153" i="1"/>
  <c r="J7153" i="1" s="1"/>
  <c r="H1850" i="1"/>
  <c r="J1850" i="1" s="1"/>
  <c r="H3643" i="1"/>
  <c r="J3643" i="1" s="1"/>
  <c r="H3855" i="1"/>
  <c r="J3855" i="1" s="1"/>
  <c r="H1974" i="1"/>
  <c r="J1974" i="1" s="1"/>
  <c r="H3849" i="1"/>
  <c r="J3849" i="1" s="1"/>
  <c r="H2749" i="1"/>
  <c r="J2749" i="1" s="1"/>
  <c r="H4629" i="1"/>
  <c r="J4629" i="1" s="1"/>
  <c r="H2355" i="1"/>
  <c r="J2355" i="1" s="1"/>
  <c r="H2891" i="1"/>
  <c r="J2891" i="1" s="1"/>
  <c r="H6115" i="1"/>
  <c r="J6115" i="1" s="1"/>
  <c r="H6961" i="1"/>
  <c r="J6961" i="1" s="1"/>
  <c r="H2054" i="1"/>
  <c r="J2054" i="1" s="1"/>
  <c r="H3342" i="1"/>
  <c r="J3342" i="1" s="1"/>
  <c r="H6896" i="1"/>
  <c r="J6896" i="1" s="1"/>
  <c r="H295" i="1"/>
  <c r="J295" i="1" s="1"/>
  <c r="H5593" i="1"/>
  <c r="J5593" i="1" s="1"/>
  <c r="H77" i="1"/>
  <c r="J77" i="1" s="1"/>
  <c r="H4074" i="1"/>
  <c r="J4074" i="1" s="1"/>
  <c r="H674" i="1"/>
  <c r="J674" i="1" s="1"/>
  <c r="H3700" i="1"/>
  <c r="J3700" i="1" s="1"/>
  <c r="H3639" i="1"/>
  <c r="J3639" i="1" s="1"/>
  <c r="H5807" i="1"/>
  <c r="J5807" i="1" s="1"/>
  <c r="H2430" i="1"/>
  <c r="J2430" i="1" s="1"/>
  <c r="H5712" i="1"/>
  <c r="J5712" i="1" s="1"/>
  <c r="H6720" i="1"/>
  <c r="J6720" i="1" s="1"/>
  <c r="H6952" i="1"/>
  <c r="J6952" i="1" s="1"/>
  <c r="H6154" i="1"/>
  <c r="J6154" i="1" s="1"/>
  <c r="H2492" i="1"/>
  <c r="J2492" i="1" s="1"/>
  <c r="H1565" i="1"/>
  <c r="J1565" i="1" s="1"/>
  <c r="H3741" i="1"/>
  <c r="J3741" i="1" s="1"/>
  <c r="H4908" i="1"/>
  <c r="J4908" i="1" s="1"/>
  <c r="H2512" i="1"/>
  <c r="J2512" i="1" s="1"/>
  <c r="H1323" i="1"/>
  <c r="J1323" i="1" s="1"/>
  <c r="H4617" i="1"/>
  <c r="J4617" i="1" s="1"/>
  <c r="H5148" i="1"/>
  <c r="J5148" i="1" s="1"/>
  <c r="H6314" i="1"/>
  <c r="J6314" i="1" s="1"/>
  <c r="H2526" i="1"/>
  <c r="J2526" i="1" s="1"/>
  <c r="H5338" i="1"/>
  <c r="J5338" i="1" s="1"/>
  <c r="H242" i="1"/>
  <c r="J242" i="1" s="1"/>
  <c r="H2989" i="1"/>
  <c r="J2989" i="1" s="1"/>
  <c r="H2698" i="1"/>
  <c r="J2698" i="1" s="1"/>
  <c r="H371" i="1"/>
  <c r="J371" i="1" s="1"/>
  <c r="H2636" i="1"/>
  <c r="J2636" i="1" s="1"/>
  <c r="H4707" i="1"/>
  <c r="J4707" i="1" s="1"/>
  <c r="H5883" i="1"/>
  <c r="J5883" i="1" s="1"/>
  <c r="H4928" i="1"/>
  <c r="J4928" i="1" s="1"/>
  <c r="H2789" i="1"/>
  <c r="J2789" i="1" s="1"/>
  <c r="H5344" i="1"/>
  <c r="J5344" i="1" s="1"/>
  <c r="H6978" i="1"/>
  <c r="J6978" i="1" s="1"/>
  <c r="H3177" i="1"/>
  <c r="J3177" i="1" s="1"/>
  <c r="H1688" i="1"/>
  <c r="J1688" i="1" s="1"/>
  <c r="H636" i="1"/>
  <c r="J636" i="1" s="1"/>
  <c r="H309" i="1"/>
  <c r="J309" i="1" s="1"/>
  <c r="H4788" i="1"/>
  <c r="J4788" i="1" s="1"/>
  <c r="H5041" i="1"/>
  <c r="J5041" i="1" s="1"/>
  <c r="H1359" i="1"/>
  <c r="J1359" i="1" s="1"/>
  <c r="H5244" i="1"/>
  <c r="J5244" i="1" s="1"/>
  <c r="H6869" i="1"/>
  <c r="J6869" i="1" s="1"/>
  <c r="H1599" i="1"/>
  <c r="J1599" i="1" s="1"/>
  <c r="H6692" i="1"/>
  <c r="J6692" i="1" s="1"/>
  <c r="H2880" i="1"/>
  <c r="J2880" i="1" s="1"/>
  <c r="H3056" i="1"/>
  <c r="J3056" i="1" s="1"/>
  <c r="H4200" i="1"/>
  <c r="J4200" i="1" s="1"/>
  <c r="H6309" i="1"/>
  <c r="J6309" i="1" s="1"/>
  <c r="H2576" i="1"/>
  <c r="J2576" i="1" s="1"/>
  <c r="H2107" i="1"/>
  <c r="J2107" i="1" s="1"/>
  <c r="H3882" i="1"/>
  <c r="J3882" i="1" s="1"/>
  <c r="H3647" i="1"/>
  <c r="J3647" i="1" s="1"/>
  <c r="H5441" i="1"/>
  <c r="J5441" i="1" s="1"/>
  <c r="H3776" i="1"/>
  <c r="J3776" i="1" s="1"/>
  <c r="H6987" i="1"/>
  <c r="J6987" i="1" s="1"/>
  <c r="H6823" i="1"/>
  <c r="J6823" i="1" s="1"/>
  <c r="H3733" i="1"/>
  <c r="J3733" i="1" s="1"/>
  <c r="H1715" i="1"/>
  <c r="J1715" i="1" s="1"/>
  <c r="H1015" i="1"/>
  <c r="J1015" i="1" s="1"/>
  <c r="H1028" i="1"/>
  <c r="J1028" i="1" s="1"/>
  <c r="H2962" i="1"/>
  <c r="J2962" i="1" s="1"/>
  <c r="H3330" i="1"/>
  <c r="J3330" i="1" s="1"/>
  <c r="H95" i="1"/>
  <c r="J95" i="1" s="1"/>
  <c r="H4232" i="1"/>
  <c r="J4232" i="1" s="1"/>
  <c r="H4680" i="1"/>
  <c r="J4680" i="1" s="1"/>
  <c r="H3175" i="1"/>
  <c r="J3175" i="1" s="1"/>
  <c r="H1181" i="1"/>
  <c r="J1181" i="1" s="1"/>
  <c r="H4013" i="1"/>
  <c r="J4013" i="1" s="1"/>
  <c r="H4538" i="1"/>
  <c r="J4538" i="1" s="1"/>
  <c r="H6465" i="1"/>
  <c r="J6465" i="1" s="1"/>
  <c r="H2188" i="1"/>
  <c r="J2188" i="1" s="1"/>
  <c r="H2948" i="1"/>
  <c r="J2948" i="1" s="1"/>
  <c r="H3071" i="1"/>
  <c r="J3071" i="1" s="1"/>
  <c r="H424" i="1"/>
  <c r="J424" i="1" s="1"/>
  <c r="H6384" i="1"/>
  <c r="J6384" i="1" s="1"/>
  <c r="H6960" i="1"/>
  <c r="J6960" i="1" s="1"/>
  <c r="H3297" i="1"/>
  <c r="J3297" i="1" s="1"/>
  <c r="H999" i="1"/>
  <c r="J999" i="1" s="1"/>
  <c r="H5379" i="1"/>
  <c r="J5379" i="1" s="1"/>
  <c r="H1129" i="1"/>
  <c r="J1129" i="1" s="1"/>
  <c r="H1018" i="1"/>
  <c r="J1018" i="1" s="1"/>
  <c r="H6740" i="1"/>
  <c r="J6740" i="1" s="1"/>
  <c r="H2238" i="1"/>
  <c r="J2238" i="1" s="1"/>
  <c r="H6954" i="1"/>
  <c r="J6954" i="1" s="1"/>
  <c r="H6611" i="1"/>
  <c r="J6611" i="1" s="1"/>
  <c r="H5749" i="1"/>
  <c r="J5749" i="1" s="1"/>
  <c r="H2689" i="1"/>
  <c r="J2689" i="1" s="1"/>
  <c r="H2936" i="1"/>
  <c r="J2936" i="1" s="1"/>
  <c r="H4095" i="1"/>
  <c r="J4095" i="1" s="1"/>
  <c r="H787" i="1"/>
  <c r="J787" i="1" s="1"/>
  <c r="H530" i="1"/>
  <c r="J530" i="1" s="1"/>
  <c r="H2229" i="1"/>
  <c r="J2229" i="1" s="1"/>
  <c r="H2331" i="1"/>
  <c r="J2331" i="1" s="1"/>
  <c r="H5077" i="1"/>
  <c r="J5077" i="1" s="1"/>
  <c r="H6616" i="1"/>
  <c r="J6616" i="1" s="1"/>
  <c r="H2015" i="1"/>
  <c r="J2015" i="1" s="1"/>
  <c r="H5842" i="1"/>
  <c r="J5842" i="1" s="1"/>
  <c r="H2106" i="1"/>
  <c r="J2106" i="1" s="1"/>
  <c r="H2085" i="1"/>
  <c r="J2085" i="1" s="1"/>
  <c r="H2048" i="1"/>
  <c r="J2048" i="1" s="1"/>
  <c r="H2309" i="1"/>
  <c r="J2309" i="1" s="1"/>
  <c r="H4810" i="1"/>
  <c r="J4810" i="1" s="1"/>
  <c r="H3541" i="1"/>
  <c r="J3541" i="1" s="1"/>
  <c r="H2584" i="1"/>
  <c r="J2584" i="1" s="1"/>
  <c r="H6022" i="1"/>
  <c r="J6022" i="1" s="1"/>
  <c r="H5095" i="1"/>
  <c r="J5095" i="1" s="1"/>
  <c r="H4773" i="1"/>
  <c r="J4773" i="1" s="1"/>
  <c r="H3436" i="1"/>
  <c r="J3436" i="1" s="1"/>
  <c r="H225" i="1"/>
  <c r="J225" i="1" s="1"/>
  <c r="H5838" i="1"/>
  <c r="J5838" i="1" s="1"/>
  <c r="H6715" i="1"/>
  <c r="J6715" i="1" s="1"/>
  <c r="H6043" i="1"/>
  <c r="J6043" i="1" s="1"/>
  <c r="H4409" i="1"/>
  <c r="J4409" i="1" s="1"/>
  <c r="H76" i="1"/>
  <c r="J76" i="1" s="1"/>
  <c r="H1425" i="1"/>
  <c r="J1425" i="1" s="1"/>
  <c r="H3016" i="1"/>
  <c r="J3016" i="1" s="1"/>
  <c r="H2292" i="1"/>
  <c r="J2292" i="1" s="1"/>
  <c r="H1612" i="1"/>
  <c r="J1612" i="1" s="1"/>
  <c r="H1684" i="1"/>
  <c r="J1684" i="1" s="1"/>
  <c r="H4260" i="1"/>
  <c r="J4260" i="1" s="1"/>
  <c r="H1098" i="1"/>
  <c r="J1098" i="1" s="1"/>
  <c r="H1610" i="1"/>
  <c r="J1610" i="1" s="1"/>
  <c r="H2783" i="1"/>
  <c r="J2783" i="1" s="1"/>
  <c r="H3716" i="1"/>
  <c r="J3716" i="1" s="1"/>
  <c r="H7075" i="1"/>
  <c r="J7075" i="1" s="1"/>
  <c r="H6215" i="1"/>
  <c r="J6215" i="1" s="1"/>
  <c r="H970" i="1"/>
  <c r="J970" i="1" s="1"/>
  <c r="H675" i="1"/>
  <c r="J675" i="1" s="1"/>
  <c r="H6394" i="1"/>
  <c r="J6394" i="1" s="1"/>
  <c r="H3794" i="1"/>
  <c r="J3794" i="1" s="1"/>
  <c r="H4777" i="1"/>
  <c r="J4777" i="1" s="1"/>
  <c r="H5388" i="1"/>
  <c r="J5388" i="1" s="1"/>
  <c r="H3606" i="1"/>
  <c r="J3606" i="1" s="1"/>
  <c r="H2306" i="1"/>
  <c r="J2306" i="1" s="1"/>
  <c r="H3299" i="1"/>
  <c r="J3299" i="1" s="1"/>
  <c r="H5633" i="1"/>
  <c r="J5633" i="1" s="1"/>
  <c r="H5488" i="1"/>
  <c r="J5488" i="1" s="1"/>
  <c r="H1151" i="1"/>
  <c r="J1151" i="1" s="1"/>
  <c r="H6056" i="1"/>
  <c r="J6056" i="1" s="1"/>
  <c r="H1294" i="1"/>
  <c r="J1294" i="1" s="1"/>
  <c r="H5187" i="1"/>
  <c r="J5187" i="1" s="1"/>
  <c r="H5430" i="1"/>
  <c r="J5430" i="1" s="1"/>
  <c r="H5318" i="1"/>
  <c r="J5318" i="1" s="1"/>
  <c r="H177" i="1"/>
  <c r="J177" i="1" s="1"/>
  <c r="H3460" i="1"/>
  <c r="J3460" i="1" s="1"/>
  <c r="H6906" i="1"/>
  <c r="J6906" i="1" s="1"/>
  <c r="H78" i="1"/>
  <c r="J78" i="1" s="1"/>
  <c r="H2646" i="1"/>
  <c r="J2646" i="1" s="1"/>
  <c r="H5213" i="1"/>
  <c r="J5213" i="1" s="1"/>
  <c r="H6381" i="1"/>
  <c r="J6381" i="1" s="1"/>
  <c r="H3160" i="1"/>
  <c r="J3160" i="1" s="1"/>
  <c r="H2694" i="1"/>
  <c r="J2694" i="1" s="1"/>
  <c r="H4829" i="1"/>
  <c r="J4829" i="1" s="1"/>
  <c r="H688" i="1"/>
  <c r="J688" i="1" s="1"/>
  <c r="H1827" i="1"/>
  <c r="J1827" i="1" s="1"/>
  <c r="H4866" i="1"/>
  <c r="J4866" i="1" s="1"/>
  <c r="H5363" i="1"/>
  <c r="J5363" i="1" s="1"/>
  <c r="H1665" i="1"/>
  <c r="J1665" i="1" s="1"/>
  <c r="H1439" i="1"/>
  <c r="J1439" i="1" s="1"/>
  <c r="H1046" i="1"/>
  <c r="J1046" i="1" s="1"/>
  <c r="H7116" i="1"/>
  <c r="J7116" i="1" s="1"/>
  <c r="H5584" i="1"/>
  <c r="J5584" i="1" s="1"/>
  <c r="H4029" i="1"/>
  <c r="J4029" i="1" s="1"/>
  <c r="H6862" i="1"/>
  <c r="J6862" i="1" s="1"/>
  <c r="H2897" i="1"/>
  <c r="J2897" i="1" s="1"/>
  <c r="H6498" i="1"/>
  <c r="J6498" i="1" s="1"/>
  <c r="H271" i="1"/>
  <c r="J271" i="1" s="1"/>
  <c r="H3980" i="1"/>
  <c r="J3980" i="1" s="1"/>
  <c r="H4944" i="1"/>
  <c r="J4944" i="1" s="1"/>
  <c r="H142" i="1"/>
  <c r="J142" i="1" s="1"/>
  <c r="H133" i="1"/>
  <c r="J133" i="1" s="1"/>
  <c r="H6852" i="1"/>
  <c r="J6852" i="1" s="1"/>
  <c r="H1211" i="1"/>
  <c r="J1211" i="1" s="1"/>
  <c r="H6337" i="1"/>
  <c r="J6337" i="1" s="1"/>
  <c r="H2529" i="1"/>
  <c r="J2529" i="1" s="1"/>
  <c r="H3666" i="1"/>
  <c r="J3666" i="1" s="1"/>
  <c r="H5552" i="1"/>
  <c r="J5552" i="1" s="1"/>
  <c r="H5681" i="1"/>
  <c r="J5681" i="1" s="1"/>
  <c r="H6600" i="1"/>
  <c r="J6600" i="1" s="1"/>
  <c r="H5806" i="1"/>
  <c r="J5806" i="1" s="1"/>
  <c r="H6751" i="1"/>
  <c r="J6751" i="1" s="1"/>
  <c r="H5553" i="1"/>
  <c r="J5553" i="1" s="1"/>
  <c r="H1965" i="1"/>
  <c r="J1965" i="1" s="1"/>
  <c r="H2452" i="1"/>
  <c r="J2452" i="1" s="1"/>
  <c r="H849" i="1"/>
  <c r="J849" i="1" s="1"/>
  <c r="H2662" i="1"/>
  <c r="J2662" i="1" s="1"/>
  <c r="H1738" i="1"/>
  <c r="J1738" i="1" s="1"/>
  <c r="H7005" i="1"/>
  <c r="J7005" i="1" s="1"/>
  <c r="H7166" i="1"/>
  <c r="J7166" i="1" s="1"/>
  <c r="H3535" i="1"/>
  <c r="J3535" i="1" s="1"/>
  <c r="H3403" i="1"/>
  <c r="J3403" i="1" s="1"/>
  <c r="H5535" i="1"/>
  <c r="J5535" i="1" s="1"/>
  <c r="H3684" i="1"/>
  <c r="J3684" i="1" s="1"/>
  <c r="H7086" i="1"/>
  <c r="J7086" i="1" s="1"/>
  <c r="H4266" i="1"/>
  <c r="J4266" i="1" s="1"/>
  <c r="H5362" i="1"/>
  <c r="J5362" i="1" s="1"/>
  <c r="H2828" i="1"/>
  <c r="J2828" i="1" s="1"/>
  <c r="H1320" i="1"/>
  <c r="J1320" i="1" s="1"/>
  <c r="H6409" i="1"/>
  <c r="J6409" i="1" s="1"/>
  <c r="H4824" i="1"/>
  <c r="J4824" i="1" s="1"/>
  <c r="H2272" i="1"/>
  <c r="J2272" i="1" s="1"/>
  <c r="H3134" i="1"/>
  <c r="J3134" i="1" s="1"/>
  <c r="H5922" i="1"/>
  <c r="J5922" i="1" s="1"/>
  <c r="H1394" i="1"/>
  <c r="J1394" i="1" s="1"/>
  <c r="H3120" i="1"/>
  <c r="J3120" i="1" s="1"/>
  <c r="H4176" i="1"/>
  <c r="J4176" i="1" s="1"/>
  <c r="H2293" i="1"/>
  <c r="J2293" i="1" s="1"/>
  <c r="H7076" i="1"/>
  <c r="J7076" i="1" s="1"/>
  <c r="H1269" i="1"/>
  <c r="J1269" i="1" s="1"/>
  <c r="H1590" i="1"/>
  <c r="J1590" i="1" s="1"/>
  <c r="H3058" i="1"/>
  <c r="J3058" i="1" s="1"/>
  <c r="H1072" i="1"/>
  <c r="J1072" i="1" s="1"/>
  <c r="H3520" i="1"/>
  <c r="J3520" i="1" s="1"/>
  <c r="H4379" i="1"/>
  <c r="J4379" i="1" s="1"/>
  <c r="H270" i="1"/>
  <c r="J270" i="1" s="1"/>
  <c r="H5636" i="1"/>
  <c r="J5636" i="1" s="1"/>
  <c r="H887" i="1"/>
  <c r="J887" i="1" s="1"/>
  <c r="H4343" i="1"/>
  <c r="J4343" i="1" s="1"/>
  <c r="H2906" i="1"/>
  <c r="J2906" i="1" s="1"/>
  <c r="H5332" i="1"/>
  <c r="J5332" i="1" s="1"/>
  <c r="H1554" i="1"/>
  <c r="J1554" i="1" s="1"/>
  <c r="H3218" i="1"/>
  <c r="J3218" i="1" s="1"/>
  <c r="H2556" i="1"/>
  <c r="J2556" i="1" s="1"/>
  <c r="H1570" i="1"/>
  <c r="J1570" i="1" s="1"/>
  <c r="H5261" i="1"/>
  <c r="J5261" i="1" s="1"/>
  <c r="H5372" i="1"/>
  <c r="J5372" i="1" s="1"/>
  <c r="H6076" i="1"/>
  <c r="J6076" i="1" s="1"/>
  <c r="H3770" i="1"/>
  <c r="J3770" i="1" s="1"/>
  <c r="H942" i="1"/>
  <c r="J942" i="1" s="1"/>
  <c r="H2980" i="1"/>
  <c r="J2980" i="1" s="1"/>
  <c r="H1116" i="1"/>
  <c r="J1116" i="1" s="1"/>
  <c r="H5106" i="1"/>
  <c r="J5106" i="1" s="1"/>
  <c r="H4804" i="1"/>
  <c r="J4804" i="1" s="1"/>
  <c r="H6556" i="1"/>
  <c r="J6556" i="1" s="1"/>
  <c r="H813" i="1"/>
  <c r="J813" i="1" s="1"/>
  <c r="H6837" i="1"/>
  <c r="J6837" i="1" s="1"/>
  <c r="H3600" i="1"/>
  <c r="J3600" i="1" s="1"/>
  <c r="H5649" i="1"/>
  <c r="J5649" i="1" s="1"/>
  <c r="H5978" i="1"/>
  <c r="J5978" i="1" s="1"/>
  <c r="H3098" i="1"/>
  <c r="J3098" i="1" s="1"/>
  <c r="H4245" i="1"/>
  <c r="J4245" i="1" s="1"/>
  <c r="H2482" i="1"/>
  <c r="J2482" i="1" s="1"/>
  <c r="H1335" i="1"/>
  <c r="J1335" i="1" s="1"/>
  <c r="H3156" i="1"/>
  <c r="J3156" i="1" s="1"/>
  <c r="H5590" i="1"/>
  <c r="J5590" i="1" s="1"/>
  <c r="H1830" i="1"/>
  <c r="J1830" i="1" s="1"/>
  <c r="H107" i="1"/>
  <c r="J107" i="1" s="1"/>
  <c r="H3381" i="1"/>
  <c r="J3381" i="1" s="1"/>
  <c r="H4331" i="1"/>
  <c r="J4331" i="1" s="1"/>
  <c r="H6660" i="1"/>
  <c r="J6660" i="1" s="1"/>
  <c r="H702" i="1"/>
  <c r="J702" i="1" s="1"/>
  <c r="H4" i="1"/>
  <c r="J4" i="1" s="1"/>
  <c r="H3043" i="1"/>
  <c r="J3043" i="1" s="1"/>
  <c r="H6549" i="1"/>
  <c r="J6549" i="1" s="1"/>
  <c r="H1921" i="1"/>
  <c r="J1921" i="1" s="1"/>
  <c r="H4109" i="1"/>
  <c r="J4109" i="1" s="1"/>
  <c r="H3428" i="1"/>
  <c r="J3428" i="1" s="1"/>
  <c r="H1628" i="1"/>
  <c r="J1628" i="1" s="1"/>
  <c r="H7156" i="1"/>
  <c r="J7156" i="1" s="1"/>
  <c r="H4351" i="1"/>
  <c r="J4351" i="1" s="1"/>
  <c r="H1103" i="1"/>
  <c r="J1103" i="1" s="1"/>
  <c r="H7050" i="1"/>
  <c r="J7050" i="1" s="1"/>
  <c r="H3318" i="1"/>
  <c r="J3318" i="1" s="1"/>
  <c r="H5688" i="1"/>
  <c r="J5688" i="1" s="1"/>
  <c r="H6860" i="1"/>
  <c r="J6860" i="1" s="1"/>
  <c r="H2005" i="1"/>
  <c r="J2005" i="1" s="1"/>
  <c r="H6786" i="1"/>
  <c r="J6786" i="1" s="1"/>
  <c r="H5781" i="1"/>
  <c r="J5781" i="1" s="1"/>
  <c r="H4543" i="1"/>
  <c r="J4543" i="1" s="1"/>
  <c r="H5667" i="1"/>
  <c r="J5667" i="1" s="1"/>
  <c r="H2559" i="1"/>
  <c r="J2559" i="1" s="1"/>
  <c r="H3906" i="1"/>
  <c r="J3906" i="1" s="1"/>
  <c r="H2148" i="1"/>
  <c r="J2148" i="1" s="1"/>
  <c r="H323" i="1"/>
  <c r="J323" i="1" s="1"/>
  <c r="H6016" i="1"/>
  <c r="J6016" i="1" s="1"/>
  <c r="H5423" i="1"/>
  <c r="J5423" i="1" s="1"/>
  <c r="H1868" i="1"/>
  <c r="J1868" i="1" s="1"/>
  <c r="H3868" i="1"/>
  <c r="J3868" i="1" s="1"/>
  <c r="H7132" i="1"/>
  <c r="J7132" i="1" s="1"/>
  <c r="H5139" i="1"/>
  <c r="J5139" i="1" s="1"/>
  <c r="H342" i="1"/>
  <c r="J342" i="1" s="1"/>
  <c r="H6276" i="1"/>
  <c r="J6276" i="1" s="1"/>
  <c r="H487" i="1"/>
  <c r="J487" i="1" s="1"/>
  <c r="H5995" i="1"/>
  <c r="J5995" i="1" s="1"/>
  <c r="H2735" i="1"/>
  <c r="J2735" i="1" s="1"/>
  <c r="H3406" i="1"/>
  <c r="J3406" i="1" s="1"/>
  <c r="H4896" i="1"/>
  <c r="J4896" i="1" s="1"/>
  <c r="H2406" i="1"/>
  <c r="J2406" i="1" s="1"/>
  <c r="H3742" i="1"/>
  <c r="J3742" i="1" s="1"/>
  <c r="H249" i="1"/>
  <c r="J249" i="1" s="1"/>
  <c r="H6147" i="1"/>
  <c r="J6147" i="1" s="1"/>
  <c r="H197" i="1"/>
  <c r="J197" i="1" s="1"/>
  <c r="H4527" i="1"/>
  <c r="J4527" i="1" s="1"/>
  <c r="H6179" i="1"/>
  <c r="J6179" i="1" s="1"/>
  <c r="H269" i="1"/>
  <c r="J269" i="1" s="1"/>
  <c r="H1350" i="1"/>
  <c r="J1350" i="1" s="1"/>
  <c r="H2104" i="1"/>
  <c r="J2104" i="1" s="1"/>
  <c r="H1848" i="1"/>
  <c r="J1848" i="1" s="1"/>
  <c r="H189" i="1"/>
  <c r="J189" i="1" s="1"/>
  <c r="H4524" i="1"/>
  <c r="J4524" i="1" s="1"/>
  <c r="H2720" i="1"/>
  <c r="J2720" i="1" s="1"/>
  <c r="H2840" i="1"/>
  <c r="J2840" i="1" s="1"/>
  <c r="H34" i="1"/>
  <c r="J34" i="1" s="1"/>
  <c r="H2261" i="1"/>
  <c r="J2261" i="1" s="1"/>
  <c r="H3012" i="1"/>
  <c r="J3012" i="1" s="1"/>
  <c r="H4372" i="1"/>
  <c r="J4372" i="1" s="1"/>
  <c r="H1221" i="1"/>
  <c r="J1221" i="1" s="1"/>
  <c r="H347" i="1"/>
  <c r="J347" i="1" s="1"/>
  <c r="H3112" i="1"/>
  <c r="J3112" i="1" s="1"/>
  <c r="H1842" i="1"/>
  <c r="J1842" i="1" s="1"/>
  <c r="H777" i="1"/>
  <c r="J777" i="1" s="1"/>
  <c r="H3270" i="1"/>
  <c r="J3270" i="1" s="1"/>
  <c r="H1113" i="1"/>
  <c r="J1113" i="1" s="1"/>
  <c r="H676" i="1"/>
  <c r="J676" i="1" s="1"/>
  <c r="H9" i="1"/>
  <c r="J9" i="1" s="1"/>
  <c r="H1326" i="1"/>
  <c r="J1326" i="1" s="1"/>
  <c r="H5234" i="1"/>
  <c r="J5234" i="1" s="1"/>
  <c r="H1369" i="1"/>
  <c r="J1369" i="1" s="1"/>
  <c r="H29" i="1"/>
  <c r="J29" i="1" s="1"/>
  <c r="H1589" i="1"/>
  <c r="J1589" i="1" s="1"/>
  <c r="H2733" i="1"/>
  <c r="J2733" i="1" s="1"/>
  <c r="H13" i="1"/>
  <c r="J13" i="1" s="1"/>
  <c r="H1213" i="1"/>
  <c r="J1213" i="1" s="1"/>
  <c r="H6743" i="1"/>
  <c r="J6743" i="1" s="1"/>
  <c r="H1329" i="1"/>
  <c r="J1329" i="1" s="1"/>
  <c r="H5570" i="1"/>
  <c r="J5570" i="1" s="1"/>
  <c r="H3276" i="1"/>
  <c r="J3276" i="1" s="1"/>
  <c r="H441" i="1"/>
  <c r="J441" i="1" s="1"/>
  <c r="H3282" i="1"/>
  <c r="J3282" i="1" s="1"/>
  <c r="H2086" i="1"/>
  <c r="J2086" i="1" s="1"/>
  <c r="H6386" i="1"/>
  <c r="J6386" i="1" s="1"/>
  <c r="H5271" i="1"/>
  <c r="J5271" i="1" s="1"/>
  <c r="H4053" i="1"/>
  <c r="J4053" i="1" s="1"/>
  <c r="H3323" i="1"/>
  <c r="J3323" i="1" s="1"/>
  <c r="H2425" i="1"/>
  <c r="J2425" i="1" s="1"/>
  <c r="H6230" i="1"/>
  <c r="J6230" i="1" s="1"/>
  <c r="H5477" i="1"/>
  <c r="J5477" i="1" s="1"/>
  <c r="H2713" i="1"/>
  <c r="J2713" i="1" s="1"/>
  <c r="H5414" i="1"/>
  <c r="J5414" i="1" s="1"/>
  <c r="H6668" i="1"/>
  <c r="J6668" i="1" s="1"/>
  <c r="H185" i="1"/>
  <c r="J185" i="1" s="1"/>
  <c r="H65" i="1"/>
  <c r="J65" i="1" s="1"/>
  <c r="H1958" i="1"/>
  <c r="J1958" i="1" s="1"/>
  <c r="H5352" i="1"/>
  <c r="J5352" i="1" s="1"/>
  <c r="H3760" i="1"/>
  <c r="J3760" i="1" s="1"/>
  <c r="H2701" i="1"/>
  <c r="J2701" i="1" s="1"/>
  <c r="H3137" i="1"/>
  <c r="J3137" i="1" s="1"/>
  <c r="H5504" i="1"/>
  <c r="J5504" i="1" s="1"/>
  <c r="H5359" i="1"/>
  <c r="J5359" i="1" s="1"/>
  <c r="H3124" i="1"/>
  <c r="J3124" i="1" s="1"/>
  <c r="H801" i="1"/>
  <c r="J801" i="1" s="1"/>
  <c r="H2898" i="1"/>
  <c r="J2898" i="1" s="1"/>
  <c r="H2922" i="1"/>
  <c r="J2922" i="1" s="1"/>
  <c r="H830" i="1"/>
  <c r="J830" i="1" s="1"/>
  <c r="H5788" i="1"/>
  <c r="J5788" i="1" s="1"/>
  <c r="H1069" i="1"/>
  <c r="J1069" i="1" s="1"/>
  <c r="H590" i="1"/>
  <c r="J590" i="1" s="1"/>
  <c r="H2724" i="1"/>
  <c r="J2724" i="1" s="1"/>
  <c r="H170" i="1"/>
  <c r="J170" i="1" s="1"/>
  <c r="H6936" i="1"/>
  <c r="J6936" i="1" s="1"/>
  <c r="H2166" i="1"/>
  <c r="J2166" i="1" s="1"/>
  <c r="H5740" i="1"/>
  <c r="J5740" i="1" s="1"/>
  <c r="H7023" i="1"/>
  <c r="J7023" i="1" s="1"/>
  <c r="H6584" i="1"/>
  <c r="J6584" i="1" s="1"/>
  <c r="H5558" i="1"/>
  <c r="J5558" i="1" s="1"/>
  <c r="H3473" i="1"/>
  <c r="J3473" i="1" s="1"/>
  <c r="H2770" i="1"/>
  <c r="J2770" i="1" s="1"/>
  <c r="H5654" i="1"/>
  <c r="J5654" i="1" s="1"/>
  <c r="H2511" i="1"/>
  <c r="J2511" i="1" s="1"/>
  <c r="H4197" i="1"/>
  <c r="J4197" i="1" s="1"/>
  <c r="H3692" i="1"/>
  <c r="J3692" i="1" s="1"/>
  <c r="H1995" i="1"/>
  <c r="J1995" i="1" s="1"/>
  <c r="H2172" i="1"/>
  <c r="J2172" i="1" s="1"/>
  <c r="H3088" i="1"/>
  <c r="J3088" i="1" s="1"/>
  <c r="H2159" i="1"/>
  <c r="J2159" i="1" s="1"/>
  <c r="H3333" i="1"/>
  <c r="J3333" i="1" s="1"/>
  <c r="H4494" i="1"/>
  <c r="J4494" i="1" s="1"/>
  <c r="H6326" i="1"/>
  <c r="J6326" i="1" s="1"/>
  <c r="H35" i="1"/>
  <c r="J35" i="1" s="1"/>
  <c r="H2384" i="1"/>
  <c r="J2384" i="1" s="1"/>
  <c r="H4963" i="1"/>
  <c r="J4963" i="1" s="1"/>
  <c r="H1163" i="1"/>
  <c r="J1163" i="1" s="1"/>
  <c r="H4910" i="1"/>
  <c r="J4910" i="1" s="1"/>
  <c r="H3086" i="1"/>
  <c r="J3086" i="1" s="1"/>
  <c r="H4016" i="1"/>
  <c r="J4016" i="1" s="1"/>
  <c r="H3179" i="1"/>
  <c r="J3179" i="1" s="1"/>
  <c r="H4352" i="1"/>
  <c r="J4352" i="1" s="1"/>
  <c r="H878" i="1"/>
  <c r="J878" i="1" s="1"/>
  <c r="H5386" i="1"/>
  <c r="J5386" i="1" s="1"/>
  <c r="H2618" i="1"/>
  <c r="J2618" i="1" s="1"/>
  <c r="H6667" i="1"/>
  <c r="J6667" i="1" s="1"/>
  <c r="H1332" i="1"/>
  <c r="J1332" i="1" s="1"/>
  <c r="H1767" i="1"/>
  <c r="J1767" i="1" s="1"/>
  <c r="H5933" i="1"/>
  <c r="J5933" i="1" s="1"/>
  <c r="H5239" i="1"/>
  <c r="J5239" i="1" s="1"/>
  <c r="H25" i="1"/>
  <c r="J25" i="1" s="1"/>
  <c r="H4019" i="1"/>
  <c r="J4019" i="1" s="1"/>
  <c r="H3957" i="1"/>
  <c r="J3957" i="1" s="1"/>
  <c r="H5447" i="1"/>
  <c r="J5447" i="1" s="1"/>
  <c r="H4540" i="1"/>
  <c r="J4540" i="1" s="1"/>
  <c r="H5068" i="1"/>
  <c r="J5068" i="1" s="1"/>
  <c r="H893" i="1"/>
  <c r="J893" i="1" s="1"/>
  <c r="H4452" i="1"/>
  <c r="J4452" i="1" s="1"/>
  <c r="H2711" i="1"/>
  <c r="J2711" i="1" s="1"/>
  <c r="H1869" i="1"/>
  <c r="J1869" i="1" s="1"/>
  <c r="H5569" i="1"/>
  <c r="J5569" i="1" s="1"/>
  <c r="H85" i="1"/>
  <c r="J85" i="1" s="1"/>
  <c r="H1004" i="1"/>
  <c r="J1004" i="1" s="1"/>
  <c r="H6741" i="1"/>
  <c r="J6741" i="1" s="1"/>
  <c r="H3779" i="1"/>
  <c r="J3779" i="1" s="1"/>
  <c r="H2601" i="1"/>
  <c r="J2601" i="1" s="1"/>
  <c r="H6143" i="1"/>
  <c r="J6143" i="1" s="1"/>
  <c r="H5147" i="1"/>
  <c r="J5147" i="1" s="1"/>
  <c r="H3883" i="1"/>
  <c r="J3883" i="1" s="1"/>
  <c r="H5824" i="1"/>
  <c r="J5824" i="1" s="1"/>
  <c r="H5814" i="1"/>
  <c r="J5814" i="1" s="1"/>
  <c r="H2127" i="1"/>
  <c r="J2127" i="1" s="1"/>
  <c r="H6534" i="1"/>
  <c r="J6534" i="1" s="1"/>
  <c r="H4931" i="1"/>
  <c r="J4931" i="1" s="1"/>
  <c r="H4101" i="1"/>
  <c r="J4101" i="1" s="1"/>
  <c r="H7148" i="1"/>
  <c r="J7148" i="1" s="1"/>
  <c r="H2820" i="1"/>
  <c r="J2820" i="1" s="1"/>
  <c r="H71" i="1"/>
  <c r="J71" i="1" s="1"/>
  <c r="H1971" i="1"/>
  <c r="J1971" i="1" s="1"/>
  <c r="H2439" i="1"/>
  <c r="J2439" i="1" s="1"/>
  <c r="H180" i="1"/>
  <c r="J180" i="1" s="1"/>
  <c r="H1376" i="1"/>
  <c r="J1376" i="1" s="1"/>
  <c r="H5064" i="1"/>
  <c r="J5064" i="1" s="1"/>
  <c r="H3625" i="1"/>
  <c r="J3625" i="1" s="1"/>
  <c r="H6701" i="1"/>
  <c r="J6701" i="1" s="1"/>
  <c r="H836" i="1"/>
  <c r="J836" i="1" s="1"/>
  <c r="H2187" i="1"/>
  <c r="J2187" i="1" s="1"/>
  <c r="H4786" i="1"/>
  <c r="J4786" i="1" s="1"/>
  <c r="H2450" i="1"/>
  <c r="J2450" i="1" s="1"/>
  <c r="H335" i="1"/>
  <c r="J335" i="1" s="1"/>
  <c r="H7168" i="1"/>
  <c r="J7168" i="1" s="1"/>
  <c r="H2283" i="1"/>
  <c r="J2283" i="1" s="1"/>
  <c r="H2878" i="1"/>
  <c r="J2878" i="1" s="1"/>
  <c r="H4429" i="1"/>
  <c r="J4429" i="1" s="1"/>
  <c r="H6237" i="1"/>
  <c r="J6237" i="1" s="1"/>
  <c r="H2874" i="1"/>
  <c r="J2874" i="1" s="1"/>
  <c r="H5705" i="1"/>
  <c r="J5705" i="1" s="1"/>
  <c r="H3376" i="1"/>
  <c r="J3376" i="1" s="1"/>
  <c r="H1305" i="1"/>
  <c r="J1305" i="1" s="1"/>
  <c r="H287" i="1"/>
  <c r="J287" i="1" s="1"/>
  <c r="H6102" i="1"/>
  <c r="J6102" i="1" s="1"/>
  <c r="H2523" i="1"/>
  <c r="J2523" i="1" s="1"/>
  <c r="H5928" i="1"/>
  <c r="J5928" i="1" s="1"/>
  <c r="H520" i="1"/>
  <c r="J520" i="1" s="1"/>
  <c r="H5300" i="1"/>
  <c r="J5300" i="1" s="1"/>
  <c r="H2050" i="1"/>
  <c r="J2050" i="1" s="1"/>
  <c r="H3892" i="1"/>
  <c r="J3892" i="1" s="1"/>
  <c r="H1342" i="1"/>
  <c r="J1342" i="1" s="1"/>
  <c r="H4307" i="1"/>
  <c r="J4307" i="1" s="1"/>
  <c r="H7124" i="1"/>
  <c r="J7124" i="1" s="1"/>
  <c r="H5574" i="1"/>
  <c r="J5574" i="1" s="1"/>
  <c r="H858" i="1"/>
  <c r="J858" i="1" s="1"/>
  <c r="H6517" i="1"/>
  <c r="J6517" i="1" s="1"/>
  <c r="H1177" i="1"/>
  <c r="J1177" i="1" s="1"/>
  <c r="H5693" i="1"/>
  <c r="J5693" i="1" s="1"/>
  <c r="H2544" i="1"/>
  <c r="J2544" i="1" s="1"/>
  <c r="H7147" i="1"/>
  <c r="J7147" i="1" s="1"/>
  <c r="H931" i="1"/>
  <c r="J931" i="1" s="1"/>
  <c r="H5201" i="1"/>
  <c r="J5201" i="1" s="1"/>
  <c r="H2895" i="1"/>
  <c r="J2895" i="1" s="1"/>
  <c r="H6919" i="1"/>
  <c r="J6919" i="1" s="1"/>
  <c r="H1419" i="1"/>
  <c r="J1419" i="1" s="1"/>
  <c r="H4590" i="1"/>
  <c r="J4590" i="1" s="1"/>
  <c r="H1166" i="1"/>
  <c r="J1166" i="1" s="1"/>
  <c r="H2773" i="1"/>
  <c r="J2773" i="1" s="1"/>
  <c r="H6877" i="1"/>
  <c r="J6877" i="1" s="1"/>
  <c r="H3188" i="1"/>
  <c r="J3188" i="1" s="1"/>
  <c r="H908" i="1"/>
  <c r="J908" i="1" s="1"/>
  <c r="H1951" i="1"/>
  <c r="J1951" i="1" s="1"/>
  <c r="H3266" i="1"/>
  <c r="J3266" i="1" s="1"/>
  <c r="H2844" i="1"/>
  <c r="J2844" i="1" s="1"/>
  <c r="H588" i="1"/>
  <c r="J588" i="1" s="1"/>
  <c r="H5879" i="1"/>
  <c r="J5879" i="1" s="1"/>
  <c r="H5664" i="1"/>
  <c r="J5664" i="1" s="1"/>
  <c r="H2239" i="1"/>
  <c r="J2239" i="1" s="1"/>
  <c r="H363" i="1"/>
  <c r="J363" i="1" s="1"/>
  <c r="H4950" i="1"/>
  <c r="J4950" i="1" s="1"/>
  <c r="H2321" i="1"/>
  <c r="J2321" i="1" s="1"/>
  <c r="H698" i="1"/>
  <c r="J698" i="1" s="1"/>
  <c r="H6345" i="1"/>
  <c r="J6345" i="1" s="1"/>
  <c r="H4072" i="1"/>
  <c r="J4072" i="1" s="1"/>
  <c r="H1575" i="1"/>
  <c r="J1575" i="1" s="1"/>
  <c r="H5518" i="1"/>
  <c r="J5518" i="1" s="1"/>
  <c r="H4712" i="1"/>
  <c r="J4712" i="1" s="1"/>
  <c r="H3040" i="1"/>
  <c r="J3040" i="1" s="1"/>
  <c r="H4374" i="1"/>
  <c r="J4374" i="1" s="1"/>
  <c r="H5468" i="1"/>
  <c r="J5468" i="1" s="1"/>
  <c r="H1457" i="1"/>
  <c r="J1457" i="1" s="1"/>
  <c r="H4609" i="1"/>
  <c r="J4609" i="1" s="1"/>
  <c r="H5470" i="1"/>
  <c r="J5470" i="1" s="1"/>
  <c r="H129" i="1"/>
  <c r="J129" i="1" s="1"/>
  <c r="H6850" i="1"/>
  <c r="J6850" i="1" s="1"/>
  <c r="H5931" i="1"/>
  <c r="J5931" i="1" s="1"/>
  <c r="H4169" i="1"/>
  <c r="J4169" i="1" s="1"/>
  <c r="H4161" i="1"/>
  <c r="J4161" i="1" s="1"/>
  <c r="H1050" i="1"/>
  <c r="J1050" i="1" s="1"/>
  <c r="H956" i="1"/>
  <c r="J956" i="1" s="1"/>
  <c r="H6913" i="1"/>
  <c r="J6913" i="1" s="1"/>
  <c r="H6578" i="1"/>
  <c r="J6578" i="1" s="1"/>
  <c r="H602" i="1"/>
  <c r="J602" i="1" s="1"/>
  <c r="H2861" i="1"/>
  <c r="J2861" i="1" s="1"/>
  <c r="H2581" i="1"/>
  <c r="J2581" i="1" s="1"/>
  <c r="H6865" i="1"/>
  <c r="J6865" i="1" s="1"/>
  <c r="H4725" i="1"/>
  <c r="J4725" i="1" s="1"/>
  <c r="H868" i="1"/>
  <c r="J868" i="1" s="1"/>
  <c r="H3580" i="1"/>
  <c r="J3580" i="1" s="1"/>
  <c r="H3295" i="1"/>
  <c r="J3295" i="1" s="1"/>
  <c r="H6007" i="1"/>
  <c r="J6007" i="1" s="1"/>
  <c r="H2489" i="1"/>
  <c r="J2489" i="1" s="1"/>
  <c r="H3791" i="1"/>
  <c r="J3791" i="1" s="1"/>
  <c r="H5938" i="1"/>
  <c r="J5938" i="1" s="1"/>
  <c r="H3338" i="1"/>
  <c r="J3338" i="1" s="1"/>
  <c r="H4594" i="1"/>
  <c r="J4594" i="1" s="1"/>
  <c r="H1904" i="1"/>
  <c r="J1904" i="1" s="1"/>
  <c r="H2375" i="1"/>
  <c r="J2375" i="1" s="1"/>
  <c r="H5404" i="1"/>
  <c r="J5404" i="1" s="1"/>
  <c r="H4375" i="1"/>
  <c r="J4375" i="1" s="1"/>
  <c r="H4702" i="1"/>
  <c r="J4702" i="1" s="1"/>
  <c r="H3603" i="1"/>
  <c r="J3603" i="1" s="1"/>
  <c r="H4226" i="1"/>
  <c r="J4226" i="1" s="1"/>
  <c r="H2871" i="1"/>
  <c r="J2871" i="1" s="1"/>
  <c r="H2528" i="1"/>
  <c r="J2528" i="1" s="1"/>
  <c r="H3534" i="1"/>
  <c r="J3534" i="1" s="1"/>
  <c r="H1957" i="1"/>
  <c r="J1957" i="1" s="1"/>
  <c r="H5640" i="1"/>
  <c r="J5640" i="1" s="1"/>
  <c r="H5745" i="1"/>
  <c r="J5745" i="1" s="1"/>
  <c r="H1188" i="1"/>
  <c r="J1188" i="1" s="1"/>
  <c r="H3354" i="1"/>
  <c r="J3354" i="1" s="1"/>
  <c r="H6948" i="1"/>
  <c r="J6948" i="1" s="1"/>
  <c r="H4366" i="1"/>
  <c r="J4366" i="1" s="1"/>
  <c r="H460" i="1"/>
  <c r="J460" i="1" s="1"/>
  <c r="H3955" i="1"/>
  <c r="J3955" i="1" s="1"/>
  <c r="H5129" i="1"/>
  <c r="J5129" i="1" s="1"/>
  <c r="H1427" i="1"/>
  <c r="J1427" i="1" s="1"/>
  <c r="H504" i="1"/>
  <c r="J504" i="1" s="1"/>
  <c r="H6354" i="1"/>
  <c r="J6354" i="1" s="1"/>
  <c r="H3464" i="1"/>
  <c r="J3464" i="1" s="1"/>
  <c r="H3767" i="1"/>
  <c r="J3767" i="1" s="1"/>
  <c r="H2900" i="1"/>
  <c r="J2900" i="1" s="1"/>
  <c r="H5967" i="1"/>
  <c r="J5967" i="1" s="1"/>
  <c r="H2580" i="1"/>
  <c r="J2580" i="1" s="1"/>
  <c r="H4560" i="1"/>
  <c r="J4560" i="1" s="1"/>
  <c r="H3000" i="1"/>
  <c r="J3000" i="1" s="1"/>
  <c r="H6833" i="1"/>
  <c r="J6833" i="1" s="1"/>
  <c r="H2683" i="1"/>
  <c r="J2683" i="1" s="1"/>
  <c r="H4146" i="1"/>
  <c r="J4146" i="1" s="1"/>
  <c r="H5023" i="1"/>
  <c r="J5023" i="1" s="1"/>
  <c r="H5815" i="1"/>
  <c r="J5815" i="1" s="1"/>
  <c r="H5939" i="1"/>
  <c r="J5939" i="1" s="1"/>
  <c r="H253" i="1"/>
  <c r="J253" i="1" s="1"/>
  <c r="H5478" i="1"/>
  <c r="J5478" i="1" s="1"/>
  <c r="H219" i="1"/>
  <c r="J219" i="1" s="1"/>
  <c r="H393" i="1"/>
  <c r="J393" i="1" s="1"/>
  <c r="H4646" i="1"/>
  <c r="J4646" i="1" s="1"/>
  <c r="H5134" i="1"/>
  <c r="J5134" i="1" s="1"/>
  <c r="H1297" i="1"/>
  <c r="J1297" i="1" s="1"/>
  <c r="H6026" i="1"/>
  <c r="J6026" i="1" s="1"/>
  <c r="H950" i="1"/>
  <c r="J950" i="1" s="1"/>
  <c r="H7065" i="1"/>
  <c r="J7065" i="1" s="1"/>
  <c r="H1182" i="1"/>
  <c r="J1182" i="1" s="1"/>
  <c r="H814" i="1"/>
  <c r="J814" i="1" s="1"/>
  <c r="H1002" i="1"/>
  <c r="J1002" i="1" s="1"/>
  <c r="H6811" i="1"/>
  <c r="J6811" i="1" s="1"/>
  <c r="H2221" i="1"/>
  <c r="J2221" i="1" s="1"/>
  <c r="H7154" i="1"/>
  <c r="J7154" i="1" s="1"/>
  <c r="H5395" i="1"/>
  <c r="J5395" i="1" s="1"/>
  <c r="H2707" i="1"/>
  <c r="J2707" i="1" s="1"/>
  <c r="H5837" i="1"/>
  <c r="J5837" i="1" s="1"/>
  <c r="H4073" i="1"/>
  <c r="J4073" i="1" s="1"/>
  <c r="H6710" i="1"/>
  <c r="J6710" i="1" s="1"/>
  <c r="H1328" i="1"/>
  <c r="J1328" i="1" s="1"/>
  <c r="H608" i="1"/>
  <c r="J608" i="1" s="1"/>
  <c r="H3963" i="1"/>
  <c r="J3963" i="1" s="1"/>
  <c r="H4985" i="1"/>
  <c r="J4985" i="1" s="1"/>
  <c r="H2330" i="1"/>
  <c r="J2330" i="1" s="1"/>
  <c r="H1300" i="1"/>
  <c r="J1300" i="1" s="1"/>
  <c r="H1400" i="1"/>
  <c r="J1400" i="1" s="1"/>
  <c r="H6951" i="1"/>
  <c r="J6951" i="1" s="1"/>
  <c r="H7093" i="1"/>
  <c r="J7093" i="1" s="1"/>
  <c r="H5848" i="1"/>
  <c r="J5848" i="1" s="1"/>
  <c r="H2186" i="1"/>
  <c r="J2186" i="1" s="1"/>
  <c r="H5485" i="1"/>
  <c r="J5485" i="1" s="1"/>
  <c r="H7041" i="1"/>
  <c r="J7041" i="1" s="1"/>
  <c r="H3901" i="1"/>
  <c r="J3901" i="1" s="1"/>
  <c r="H3651" i="1"/>
  <c r="J3651" i="1" s="1"/>
  <c r="H5594" i="1"/>
  <c r="J5594" i="1" s="1"/>
  <c r="H4145" i="1"/>
  <c r="J4145" i="1" s="1"/>
  <c r="H3570" i="1"/>
  <c r="J3570" i="1" s="1"/>
  <c r="H3668" i="1"/>
  <c r="J3668" i="1" s="1"/>
  <c r="H5083" i="1"/>
  <c r="J5083" i="1" s="1"/>
  <c r="H6069" i="1"/>
  <c r="J6069" i="1" s="1"/>
  <c r="H604" i="1"/>
  <c r="J604" i="1" s="1"/>
  <c r="H3135" i="1"/>
  <c r="J3135" i="1" s="1"/>
  <c r="H7019" i="1"/>
  <c r="J7019" i="1" s="1"/>
  <c r="H4808" i="1"/>
  <c r="J4808" i="1" s="1"/>
  <c r="H3061" i="1"/>
  <c r="J3061" i="1" s="1"/>
  <c r="H2732" i="1"/>
  <c r="J2732" i="1" s="1"/>
  <c r="H1499" i="1"/>
  <c r="J1499" i="1" s="1"/>
  <c r="H2270" i="1"/>
  <c r="J2270" i="1" s="1"/>
  <c r="H5087" i="1"/>
  <c r="J5087" i="1" s="1"/>
  <c r="H6586" i="1"/>
  <c r="J6586" i="1" s="1"/>
  <c r="H3926" i="1"/>
  <c r="J3926" i="1" s="1"/>
  <c r="H4358" i="1"/>
  <c r="J4358" i="1" s="1"/>
  <c r="H7113" i="1"/>
  <c r="J7113" i="1" s="1"/>
  <c r="H3961" i="1"/>
  <c r="J3961" i="1" s="1"/>
  <c r="H5882" i="1"/>
  <c r="J5882" i="1" s="1"/>
  <c r="H2587" i="1"/>
  <c r="J2587" i="1" s="1"/>
  <c r="H3771" i="1"/>
  <c r="J3771" i="1" s="1"/>
  <c r="H3367" i="1"/>
  <c r="J3367" i="1" s="1"/>
  <c r="H4446" i="1"/>
  <c r="J4446" i="1" s="1"/>
  <c r="H228" i="1"/>
  <c r="J228" i="1" s="1"/>
  <c r="H300" i="1"/>
  <c r="J300" i="1" s="1"/>
  <c r="H2103" i="1"/>
  <c r="J2103" i="1" s="1"/>
  <c r="H5260" i="1"/>
  <c r="J5260" i="1" s="1"/>
  <c r="H1852" i="1"/>
  <c r="J1852" i="1" s="1"/>
  <c r="H27" i="1"/>
  <c r="J27" i="1" s="1"/>
  <c r="H1049" i="1"/>
  <c r="J1049" i="1" s="1"/>
  <c r="H4224" i="1"/>
  <c r="J4224" i="1" s="1"/>
  <c r="H3387" i="1"/>
  <c r="J3387" i="1" s="1"/>
  <c r="H6558" i="1"/>
  <c r="J6558" i="1" s="1"/>
  <c r="H3772" i="1"/>
  <c r="J3772" i="1" s="1"/>
  <c r="H1267" i="1"/>
  <c r="J1267" i="1" s="1"/>
  <c r="H1029" i="1"/>
  <c r="J1029" i="1" s="1"/>
  <c r="H3551" i="1"/>
  <c r="J3551" i="1" s="1"/>
  <c r="H2774" i="1"/>
  <c r="J2774" i="1" s="1"/>
  <c r="H5752" i="1"/>
  <c r="J5752" i="1" s="1"/>
  <c r="H1858" i="1"/>
  <c r="J1858" i="1" s="1"/>
  <c r="H5515" i="1"/>
  <c r="J5515" i="1" s="1"/>
  <c r="H6734" i="1"/>
  <c r="J6734" i="1" s="1"/>
  <c r="H5641" i="1"/>
  <c r="J5641" i="1" s="1"/>
  <c r="H2831" i="1"/>
  <c r="J2831" i="1" s="1"/>
  <c r="H5284" i="1"/>
  <c r="J5284" i="1" s="1"/>
  <c r="H5347" i="1"/>
  <c r="J5347" i="1" s="1"/>
  <c r="H1024" i="1"/>
  <c r="J1024" i="1" s="1"/>
  <c r="H516" i="1"/>
  <c r="J516" i="1" s="1"/>
  <c r="H1030" i="1"/>
  <c r="J1030" i="1" s="1"/>
  <c r="H1293" i="1"/>
  <c r="J1293" i="1" s="1"/>
  <c r="H1638" i="1"/>
  <c r="J1638" i="1" s="1"/>
  <c r="H883" i="1"/>
  <c r="J883" i="1" s="1"/>
  <c r="H5912" i="1"/>
  <c r="J5912" i="1" s="1"/>
  <c r="H2943" i="1"/>
  <c r="J2943" i="1" s="1"/>
  <c r="H6500" i="1"/>
  <c r="J6500" i="1" s="1"/>
  <c r="H1389" i="1"/>
  <c r="J1389" i="1" s="1"/>
  <c r="H1239" i="1"/>
  <c r="J1239" i="1" s="1"/>
  <c r="H5330" i="1"/>
  <c r="J5330" i="1" s="1"/>
  <c r="H3336" i="1"/>
  <c r="J3336" i="1" s="1"/>
  <c r="H5126" i="1"/>
  <c r="J5126" i="1" s="1"/>
  <c r="H6792" i="1"/>
  <c r="J6792" i="1" s="1"/>
  <c r="H6685" i="1"/>
  <c r="J6685" i="1" s="1"/>
  <c r="H638" i="1"/>
  <c r="J638" i="1" s="1"/>
  <c r="H4762" i="1"/>
  <c r="J4762" i="1" s="1"/>
  <c r="H3446" i="1"/>
  <c r="J3446" i="1" s="1"/>
  <c r="H1962" i="1"/>
  <c r="J1962" i="1" s="1"/>
  <c r="H33" i="1"/>
  <c r="J33" i="1" s="1"/>
  <c r="H2478" i="1"/>
  <c r="J2478" i="1" s="1"/>
  <c r="H6835" i="1"/>
  <c r="J6835" i="1" s="1"/>
  <c r="H5796" i="1"/>
  <c r="J5796" i="1" s="1"/>
  <c r="H2940" i="1"/>
  <c r="J2940" i="1" s="1"/>
  <c r="H2052" i="1"/>
  <c r="J2052" i="1" s="1"/>
  <c r="H3055" i="1"/>
  <c r="J3055" i="1" s="1"/>
  <c r="H6122" i="1"/>
  <c r="J6122" i="1" s="1"/>
  <c r="H802" i="1"/>
  <c r="J802" i="1" s="1"/>
  <c r="H2779" i="1"/>
  <c r="J2779" i="1" s="1"/>
  <c r="H4800" i="1"/>
  <c r="J4800" i="1" s="1"/>
  <c r="H1125" i="1"/>
  <c r="J1125" i="1" s="1"/>
  <c r="H2301" i="1"/>
  <c r="J2301" i="1" s="1"/>
  <c r="H5149" i="1"/>
  <c r="J5149" i="1" s="1"/>
  <c r="H559" i="1"/>
  <c r="J559" i="1" s="1"/>
  <c r="H1862" i="1"/>
  <c r="J1862" i="1" s="1"/>
  <c r="H5323" i="1"/>
  <c r="J5323" i="1" s="1"/>
  <c r="H108" i="1"/>
  <c r="J108" i="1" s="1"/>
  <c r="H4426" i="1"/>
  <c r="J4426" i="1" s="1"/>
  <c r="H5167" i="1"/>
  <c r="J5167" i="1" s="1"/>
  <c r="H3846" i="1"/>
  <c r="J3846" i="1" s="1"/>
  <c r="H4939" i="1"/>
  <c r="J4939" i="1" s="1"/>
  <c r="H1779" i="1"/>
  <c r="J1779" i="1" s="1"/>
  <c r="H1927" i="1"/>
  <c r="J1927" i="1" s="1"/>
  <c r="H7038" i="1"/>
  <c r="J7038" i="1" s="1"/>
  <c r="H3044" i="1"/>
  <c r="J3044" i="1" s="1"/>
  <c r="H1346" i="1"/>
  <c r="J1346" i="1" s="1"/>
  <c r="H3817" i="1"/>
  <c r="J3817" i="1" s="1"/>
  <c r="H4745" i="1"/>
  <c r="J4745" i="1" s="1"/>
  <c r="H4002" i="1"/>
  <c r="J4002" i="1" s="1"/>
  <c r="H2676" i="1"/>
  <c r="J2676" i="1" s="1"/>
  <c r="H2185" i="1"/>
  <c r="J2185" i="1" s="1"/>
  <c r="H736" i="1"/>
  <c r="J736" i="1" s="1"/>
  <c r="H3985" i="1"/>
  <c r="J3985" i="1" s="1"/>
  <c r="H2150" i="1"/>
  <c r="J2150" i="1" s="1"/>
  <c r="H5673" i="1"/>
  <c r="J5673" i="1" s="1"/>
  <c r="H423" i="1"/>
  <c r="J423" i="1" s="1"/>
  <c r="H3212" i="1"/>
  <c r="J3212" i="1" s="1"/>
  <c r="H2619" i="1"/>
  <c r="J2619" i="1" s="1"/>
  <c r="H3096" i="1"/>
  <c r="J3096" i="1" s="1"/>
  <c r="H958" i="1"/>
  <c r="J958" i="1" s="1"/>
  <c r="H417" i="1"/>
  <c r="J417" i="1" s="1"/>
  <c r="H7103" i="1"/>
  <c r="J7103" i="1" s="1"/>
  <c r="H2033" i="1"/>
  <c r="J2033" i="1" s="1"/>
  <c r="H123" i="1"/>
  <c r="J123" i="1" s="1"/>
  <c r="H3766" i="1"/>
  <c r="J3766" i="1" s="1"/>
  <c r="H2379" i="1"/>
  <c r="J2379" i="1" s="1"/>
  <c r="H2697" i="1"/>
  <c r="J2697" i="1" s="1"/>
  <c r="H3273" i="1"/>
  <c r="J3273" i="1" s="1"/>
  <c r="H1922" i="1"/>
  <c r="J1922" i="1" s="1"/>
  <c r="H5950" i="1"/>
  <c r="J5950" i="1" s="1"/>
  <c r="H163" i="1"/>
  <c r="J163" i="1" s="1"/>
  <c r="H1540" i="1"/>
  <c r="J1540" i="1" s="1"/>
  <c r="H7012" i="1"/>
  <c r="J7012" i="1" s="1"/>
  <c r="H1066" i="1"/>
  <c r="J1066" i="1" s="1"/>
  <c r="H4258" i="1"/>
  <c r="J4258" i="1" s="1"/>
  <c r="H3944" i="1"/>
  <c r="J3944" i="1" s="1"/>
  <c r="H2269" i="1"/>
  <c r="J2269" i="1" s="1"/>
  <c r="H6263" i="1"/>
  <c r="J6263" i="1" s="1"/>
  <c r="H5052" i="1"/>
  <c r="J5052" i="1" s="1"/>
  <c r="H3863" i="1"/>
  <c r="J3863" i="1" s="1"/>
  <c r="H5557" i="1"/>
  <c r="J5557" i="1" s="1"/>
  <c r="H6244" i="1"/>
  <c r="J6244" i="1" s="1"/>
  <c r="H3583" i="1"/>
  <c r="J3583" i="1" s="1"/>
  <c r="H1761" i="1"/>
  <c r="J1761" i="1" s="1"/>
  <c r="H5224" i="1"/>
  <c r="J5224" i="1" s="1"/>
  <c r="H6293" i="1"/>
  <c r="J6293" i="1" s="1"/>
  <c r="H6693" i="1"/>
  <c r="J6693" i="1" s="1"/>
  <c r="H2362" i="1"/>
  <c r="J2362" i="1" s="1"/>
  <c r="H2801" i="1"/>
  <c r="J2801" i="1" s="1"/>
  <c r="H4547" i="1"/>
  <c r="J4547" i="1" s="1"/>
  <c r="H3870" i="1"/>
  <c r="J3870" i="1" s="1"/>
  <c r="H208" i="1"/>
  <c r="J208" i="1" s="1"/>
  <c r="H7120" i="1"/>
  <c r="J7120" i="1" s="1"/>
  <c r="H6544" i="1"/>
  <c r="J6544" i="1" s="1"/>
  <c r="H6986" i="1"/>
  <c r="J6986" i="1" s="1"/>
  <c r="H2372" i="1"/>
  <c r="J2372" i="1" s="1"/>
  <c r="H6964" i="1"/>
  <c r="J6964" i="1" s="1"/>
  <c r="H5613" i="1"/>
  <c r="J5613" i="1" s="1"/>
  <c r="H1893" i="1"/>
  <c r="J1893" i="1" s="1"/>
  <c r="H2524" i="1"/>
  <c r="J2524" i="1" s="1"/>
  <c r="H3331" i="1"/>
  <c r="J3331" i="1" s="1"/>
  <c r="H4190" i="1"/>
  <c r="J4190" i="1" s="1"/>
  <c r="H672" i="1"/>
  <c r="J672" i="1" s="1"/>
  <c r="H6495" i="1"/>
  <c r="J6495" i="1" s="1"/>
  <c r="H567" i="1"/>
  <c r="J567" i="1" s="1"/>
  <c r="H2834" i="1"/>
  <c r="J2834" i="1" s="1"/>
  <c r="H2220" i="1"/>
  <c r="J2220" i="1" s="1"/>
  <c r="H6522" i="1"/>
  <c r="J6522" i="1" s="1"/>
  <c r="H3408" i="1"/>
  <c r="J3408" i="1" s="1"/>
  <c r="H1233" i="1"/>
  <c r="J1233" i="1" s="1"/>
  <c r="H3471" i="1"/>
  <c r="J3471" i="1" s="1"/>
  <c r="H2686" i="1"/>
  <c r="J2686" i="1" s="1"/>
  <c r="H1513" i="1"/>
  <c r="J1513" i="1" s="1"/>
  <c r="H6513" i="1"/>
  <c r="J6513" i="1" s="1"/>
  <c r="H7127" i="1"/>
  <c r="J7127" i="1" s="1"/>
  <c r="H3320" i="1"/>
  <c r="J3320" i="1" s="1"/>
  <c r="H3942" i="1"/>
  <c r="J3942" i="1" s="1"/>
  <c r="H1186" i="1"/>
  <c r="J1186" i="1" s="1"/>
  <c r="H562" i="1"/>
  <c r="J562" i="1" s="1"/>
  <c r="H5960" i="1"/>
  <c r="J5960" i="1" s="1"/>
  <c r="H5243" i="1"/>
  <c r="J5243" i="1" s="1"/>
  <c r="H6068" i="1"/>
  <c r="J6068" i="1" s="1"/>
  <c r="H2890" i="1"/>
  <c r="J2890" i="1" s="1"/>
  <c r="H4333" i="1"/>
  <c r="J4333" i="1" s="1"/>
  <c r="H5408" i="1"/>
  <c r="J5408" i="1" s="1"/>
  <c r="H6274" i="1"/>
  <c r="J6274" i="1" s="1"/>
  <c r="H1553" i="1"/>
  <c r="J1553" i="1" s="1"/>
  <c r="H6858" i="1"/>
  <c r="J6858" i="1" s="1"/>
  <c r="H2612" i="1"/>
  <c r="J2612" i="1" s="1"/>
  <c r="H1184" i="1"/>
  <c r="J1184" i="1" s="1"/>
  <c r="H1676" i="1"/>
  <c r="J1676" i="1" s="1"/>
  <c r="H2126" i="1"/>
  <c r="J2126" i="1" s="1"/>
  <c r="H6334" i="1"/>
  <c r="J6334" i="1" s="1"/>
  <c r="H84" i="1"/>
  <c r="J84" i="1" s="1"/>
  <c r="H2090" i="1"/>
  <c r="J2090" i="1" s="1"/>
  <c r="H4768" i="1"/>
  <c r="J4768" i="1" s="1"/>
  <c r="H4090" i="1"/>
  <c r="J4090" i="1" s="1"/>
  <c r="H5203" i="1"/>
  <c r="J5203" i="1" s="1"/>
  <c r="H3715" i="1"/>
  <c r="J3715" i="1" s="1"/>
  <c r="H6077" i="1"/>
  <c r="J6077" i="1" s="1"/>
  <c r="H6093" i="1"/>
  <c r="J6093" i="1" s="1"/>
  <c r="H5961" i="1"/>
  <c r="J5961" i="1" s="1"/>
  <c r="H1218" i="1"/>
  <c r="J1218" i="1" s="1"/>
  <c r="H3509" i="1"/>
  <c r="J3509" i="1" s="1"/>
  <c r="H10" i="1"/>
  <c r="J10" i="1" s="1"/>
  <c r="H5177" i="1"/>
  <c r="J5177" i="1" s="1"/>
  <c r="H4376" i="1"/>
  <c r="J4376" i="1" s="1"/>
  <c r="H6125" i="1"/>
  <c r="J6125" i="1" s="1"/>
  <c r="H4046" i="1"/>
  <c r="J4046" i="1" s="1"/>
  <c r="H406" i="1"/>
  <c r="J406" i="1" s="1"/>
  <c r="H4488" i="1"/>
  <c r="J4488" i="1" s="1"/>
  <c r="H3208" i="1"/>
  <c r="J3208" i="1" s="1"/>
  <c r="H3933" i="1"/>
  <c r="J3933" i="1" s="1"/>
  <c r="H719" i="1"/>
  <c r="J719" i="1" s="1"/>
  <c r="H1006" i="1"/>
  <c r="J1006" i="1" s="1"/>
  <c r="H2371" i="1"/>
  <c r="J2371" i="1" s="1"/>
  <c r="H5406" i="1"/>
  <c r="J5406" i="1" s="1"/>
  <c r="H4313" i="1"/>
  <c r="J4313" i="1" s="1"/>
  <c r="H3536" i="1"/>
  <c r="J3536" i="1" s="1"/>
  <c r="H3563" i="1"/>
  <c r="J3563" i="1" s="1"/>
  <c r="H842" i="1"/>
  <c r="J842" i="1" s="1"/>
  <c r="H5955" i="1"/>
  <c r="J5955" i="1" s="1"/>
  <c r="H584" i="1"/>
  <c r="J584" i="1" s="1"/>
  <c r="H1568" i="1"/>
  <c r="J1568" i="1" s="1"/>
  <c r="H2411" i="1"/>
  <c r="J2411" i="1" s="1"/>
  <c r="H3696" i="1"/>
  <c r="J3696" i="1" s="1"/>
  <c r="H48" i="1"/>
  <c r="J48" i="1" s="1"/>
  <c r="H1621" i="1"/>
  <c r="J1621" i="1" s="1"/>
  <c r="H2019" i="1"/>
  <c r="J2019" i="1" s="1"/>
  <c r="H431" i="1"/>
  <c r="J431" i="1" s="1"/>
  <c r="H2310" i="1"/>
  <c r="J2310" i="1" s="1"/>
  <c r="H5254" i="1"/>
  <c r="J5254" i="1" s="1"/>
  <c r="H4929" i="1"/>
  <c r="J4929" i="1" s="1"/>
  <c r="H4164" i="1"/>
  <c r="J4164" i="1" s="1"/>
  <c r="H1926" i="1"/>
  <c r="J1926" i="1" s="1"/>
  <c r="H5325" i="1"/>
  <c r="J5325" i="1" s="1"/>
  <c r="H2144" i="1"/>
  <c r="J2144" i="1" s="1"/>
  <c r="H3017" i="1"/>
  <c r="J3017" i="1" s="1"/>
  <c r="H1670" i="1"/>
  <c r="J1670" i="1" s="1"/>
  <c r="H160" i="1"/>
  <c r="J160" i="1" s="1"/>
  <c r="H474" i="1"/>
  <c r="J474" i="1" s="1"/>
  <c r="H293" i="1"/>
  <c r="J293" i="1" s="1"/>
  <c r="H7021" i="1"/>
  <c r="J7021" i="1" s="1"/>
  <c r="H6542" i="1"/>
  <c r="J6542" i="1" s="1"/>
  <c r="H2278" i="1"/>
  <c r="J2278" i="1" s="1"/>
  <c r="H4916" i="1"/>
  <c r="J4916" i="1" s="1"/>
  <c r="H4659" i="1"/>
  <c r="J4659" i="1" s="1"/>
  <c r="H1510" i="1"/>
  <c r="J1510" i="1" s="1"/>
  <c r="H5617" i="1"/>
  <c r="J5617" i="1" s="1"/>
  <c r="H5340" i="1"/>
  <c r="J5340" i="1" s="1"/>
  <c r="H6391" i="1"/>
  <c r="J6391" i="1" s="1"/>
  <c r="H3251" i="1"/>
  <c r="J3251" i="1" s="1"/>
  <c r="H39" i="1"/>
  <c r="J39" i="1" s="1"/>
  <c r="H6898" i="1"/>
  <c r="J6898" i="1" s="1"/>
  <c r="H333" i="1"/>
  <c r="J333" i="1" s="1"/>
  <c r="H3862" i="1"/>
  <c r="J3862" i="1" s="1"/>
  <c r="H146" i="1"/>
  <c r="J146" i="1" s="1"/>
  <c r="H5130" i="1"/>
  <c r="J5130" i="1" s="1"/>
  <c r="H4449" i="1"/>
  <c r="J4449" i="1" s="1"/>
  <c r="H3370" i="1"/>
  <c r="J3370" i="1" s="1"/>
  <c r="H5539" i="1"/>
  <c r="J5539" i="1" s="1"/>
  <c r="H2057" i="1"/>
  <c r="J2057" i="1" s="1"/>
  <c r="H2791" i="1"/>
  <c r="J2791" i="1" s="1"/>
  <c r="H4598" i="1"/>
  <c r="J4598" i="1" s="1"/>
  <c r="H5409" i="1"/>
  <c r="J5409" i="1" s="1"/>
  <c r="H6083" i="1"/>
  <c r="J6083" i="1" s="1"/>
  <c r="H5914" i="1"/>
  <c r="J5914" i="1" s="1"/>
  <c r="H106" i="1"/>
  <c r="J106" i="1" s="1"/>
  <c r="H196" i="1"/>
  <c r="J196" i="1" s="1"/>
  <c r="H1949" i="1"/>
  <c r="J1949" i="1" s="1"/>
  <c r="H3316" i="1"/>
  <c r="J3316" i="1" s="1"/>
  <c r="H4041" i="1"/>
  <c r="J4041" i="1" s="1"/>
  <c r="H6724" i="1"/>
  <c r="J6724" i="1" s="1"/>
  <c r="H1903" i="1"/>
  <c r="J1903" i="1" s="1"/>
  <c r="H4531" i="1"/>
  <c r="J4531" i="1" s="1"/>
  <c r="H4020" i="1"/>
  <c r="J4020" i="1" s="1"/>
  <c r="H6136" i="1"/>
  <c r="J6136" i="1" s="1"/>
  <c r="H5965" i="1"/>
  <c r="J5965" i="1" s="1"/>
  <c r="H666" i="1"/>
  <c r="J666" i="1" s="1"/>
  <c r="H4278" i="1"/>
  <c r="J4278" i="1" s="1"/>
  <c r="H6488" i="1"/>
  <c r="J6488" i="1" s="1"/>
  <c r="H6623" i="1"/>
  <c r="J6623" i="1" s="1"/>
  <c r="H3324" i="1"/>
  <c r="J3324" i="1" s="1"/>
  <c r="H1483" i="1"/>
  <c r="J1483" i="1" s="1"/>
  <c r="H3678" i="1"/>
  <c r="J3678" i="1" s="1"/>
  <c r="H5440" i="1"/>
  <c r="J5440" i="1" s="1"/>
  <c r="H2734" i="1"/>
  <c r="J2734" i="1" s="1"/>
  <c r="H4323" i="1"/>
  <c r="J4323" i="1" s="1"/>
  <c r="H5006" i="1"/>
  <c r="J5006" i="1" s="1"/>
  <c r="H3973" i="1"/>
  <c r="J3973" i="1" s="1"/>
  <c r="H2164" i="1"/>
  <c r="J2164" i="1" s="1"/>
  <c r="H6350" i="1"/>
  <c r="J6350" i="1" s="1"/>
  <c r="H6928" i="1"/>
  <c r="J6928" i="1" s="1"/>
  <c r="H2594" i="1"/>
  <c r="J2594" i="1" s="1"/>
  <c r="H2889" i="1"/>
  <c r="J2889" i="1" s="1"/>
  <c r="H5357" i="1"/>
  <c r="J5357" i="1" s="1"/>
  <c r="H772" i="1"/>
  <c r="J772" i="1" s="1"/>
  <c r="H3887" i="1"/>
  <c r="J3887" i="1" s="1"/>
  <c r="H3434" i="1"/>
  <c r="J3434" i="1" s="1"/>
  <c r="H621" i="1"/>
  <c r="J621" i="1" s="1"/>
  <c r="H6216" i="1"/>
  <c r="J6216" i="1" s="1"/>
  <c r="H5400" i="1"/>
  <c r="J5400" i="1" s="1"/>
  <c r="H3304" i="1"/>
  <c r="J3304" i="1" s="1"/>
  <c r="H4407" i="1"/>
  <c r="J4407" i="1" s="1"/>
  <c r="H466" i="1"/>
  <c r="J466" i="1" s="1"/>
  <c r="H6109" i="1"/>
  <c r="J6109" i="1" s="1"/>
  <c r="H274" i="1"/>
  <c r="J274" i="1" s="1"/>
  <c r="H2266" i="1"/>
  <c r="J2266" i="1" s="1"/>
  <c r="H6731" i="1"/>
  <c r="J6731" i="1" s="1"/>
  <c r="H1931" i="1"/>
  <c r="J1931" i="1" s="1"/>
  <c r="H3997" i="1"/>
  <c r="J3997" i="1" s="1"/>
  <c r="H3634" i="1"/>
  <c r="J3634" i="1" s="1"/>
  <c r="H1707" i="1"/>
  <c r="J1707" i="1" s="1"/>
  <c r="H1933" i="1"/>
  <c r="J1933" i="1" s="1"/>
  <c r="H1168" i="1"/>
  <c r="J1168" i="1" s="1"/>
  <c r="H4306" i="1"/>
  <c r="J4306" i="1" s="1"/>
  <c r="H3932" i="1"/>
  <c r="J3932" i="1" s="1"/>
  <c r="H4711" i="1"/>
  <c r="J4711" i="1" s="1"/>
  <c r="H3421" i="1"/>
  <c r="J3421" i="1" s="1"/>
  <c r="H1036" i="1"/>
  <c r="J1036" i="1" s="1"/>
  <c r="H4155" i="1"/>
  <c r="J4155" i="1" s="1"/>
  <c r="H1699" i="1"/>
  <c r="J1699" i="1" s="1"/>
  <c r="H5164" i="1"/>
  <c r="J5164" i="1" s="1"/>
  <c r="H6268" i="1"/>
  <c r="J6268" i="1" s="1"/>
  <c r="H613" i="1"/>
  <c r="J613" i="1" s="1"/>
  <c r="H2080" i="1"/>
  <c r="J2080" i="1" s="1"/>
  <c r="H4501" i="1"/>
  <c r="J4501" i="1" s="1"/>
  <c r="H5186" i="1"/>
  <c r="J5186" i="1" s="1"/>
  <c r="H3809" i="1"/>
  <c r="J3809" i="1" s="1"/>
  <c r="H4634" i="1"/>
  <c r="J4634" i="1" s="1"/>
  <c r="H1675" i="1"/>
  <c r="J1675" i="1" s="1"/>
  <c r="H3593" i="1"/>
  <c r="J3593" i="1" s="1"/>
  <c r="H377" i="1"/>
  <c r="J377" i="1" s="1"/>
  <c r="H2755" i="1"/>
  <c r="J2755" i="1" s="1"/>
  <c r="H2586" i="1"/>
  <c r="J2586" i="1" s="1"/>
  <c r="H75" i="1"/>
  <c r="J75" i="1" s="1"/>
  <c r="H5886" i="1"/>
  <c r="J5886" i="1" s="1"/>
  <c r="H3498" i="1"/>
  <c r="J3498" i="1" s="1"/>
  <c r="H1068" i="1"/>
  <c r="J1068" i="1" s="1"/>
  <c r="H3531" i="1"/>
  <c r="J3531" i="1" s="1"/>
  <c r="H6814" i="1"/>
  <c r="J6814" i="1" s="1"/>
  <c r="H5600" i="1"/>
  <c r="J5600" i="1" s="1"/>
  <c r="H3203" i="1"/>
  <c r="J3203" i="1" s="1"/>
  <c r="H1354" i="1"/>
  <c r="J1354" i="1" s="1"/>
  <c r="H4112" i="1"/>
  <c r="J4112" i="1" s="1"/>
  <c r="H6075" i="1"/>
  <c r="J6075" i="1" s="1"/>
  <c r="H1855" i="1"/>
  <c r="J1855" i="1" s="1"/>
  <c r="H3424" i="1"/>
  <c r="J3424" i="1" s="1"/>
  <c r="H3803" i="1"/>
  <c r="J3803" i="1" s="1"/>
  <c r="H968" i="1"/>
  <c r="J968" i="1" s="1"/>
  <c r="H4047" i="1"/>
  <c r="J4047" i="1" s="1"/>
  <c r="H2757" i="1"/>
  <c r="J2757" i="1" s="1"/>
  <c r="H1482" i="1"/>
  <c r="J1482" i="1" s="1"/>
  <c r="H5699" i="1"/>
  <c r="J5699" i="1" s="1"/>
  <c r="H4475" i="1"/>
  <c r="J4475" i="1" s="1"/>
  <c r="H3454" i="1"/>
  <c r="J3454" i="1" s="1"/>
  <c r="H6071" i="1"/>
  <c r="J6071" i="1" s="1"/>
  <c r="H6592" i="1"/>
  <c r="J6592" i="1" s="1"/>
  <c r="H3525" i="1"/>
  <c r="J3525" i="1" s="1"/>
  <c r="H2056" i="1"/>
  <c r="J2056" i="1" s="1"/>
  <c r="H6180" i="1"/>
  <c r="J6180" i="1" s="1"/>
  <c r="H1203" i="1"/>
  <c r="J1203" i="1" s="1"/>
  <c r="H6629" i="1"/>
  <c r="J6629" i="1" s="1"/>
  <c r="H990" i="1"/>
  <c r="J990" i="1" s="1"/>
  <c r="H2354" i="1"/>
  <c r="J2354" i="1" s="1"/>
  <c r="H3356" i="1"/>
  <c r="J3356" i="1" s="1"/>
  <c r="H6393" i="1"/>
  <c r="J6393" i="1" s="1"/>
  <c r="H2295" i="1"/>
  <c r="J2295" i="1" s="1"/>
  <c r="H2538" i="1"/>
  <c r="J2538" i="1" s="1"/>
  <c r="H4003" i="1"/>
  <c r="J4003" i="1" s="1"/>
  <c r="H12" i="1"/>
  <c r="J12" i="1" s="1"/>
  <c r="H3091" i="1"/>
  <c r="J3091" i="1" s="1"/>
  <c r="H1124" i="1"/>
  <c r="J1124" i="1" s="1"/>
  <c r="H3456" i="1"/>
  <c r="J3456" i="1" s="1"/>
  <c r="H3965" i="1"/>
  <c r="J3965" i="1" s="1"/>
  <c r="H2588" i="1"/>
  <c r="J2588" i="1" s="1"/>
  <c r="H2691" i="1"/>
  <c r="J2691" i="1" s="1"/>
  <c r="H6242" i="1"/>
  <c r="J6242" i="1" s="1"/>
  <c r="H4233" i="1"/>
  <c r="J4233" i="1" s="1"/>
  <c r="H763" i="1"/>
  <c r="J763" i="1" s="1"/>
  <c r="H5426" i="1"/>
  <c r="J5426" i="1" s="1"/>
  <c r="H3902" i="1"/>
  <c r="J3902" i="1" s="1"/>
  <c r="H4422" i="1"/>
  <c r="J4422" i="1" s="1"/>
  <c r="H128" i="1"/>
  <c r="J128" i="1" s="1"/>
  <c r="H6017" i="1"/>
  <c r="J6017" i="1" s="1"/>
  <c r="H995" i="1"/>
  <c r="J995" i="1" s="1"/>
  <c r="H3662" i="1"/>
  <c r="J3662" i="1" s="1"/>
  <c r="H4387" i="1"/>
  <c r="J4387" i="1" s="1"/>
  <c r="H6569" i="1"/>
  <c r="J6569" i="1" s="1"/>
  <c r="H4656" i="1"/>
  <c r="J4656" i="1" s="1"/>
  <c r="H5005" i="1"/>
  <c r="J5005" i="1" s="1"/>
  <c r="H799" i="1"/>
  <c r="J799" i="1" s="1"/>
  <c r="H2138" i="1"/>
  <c r="J2138" i="1" s="1"/>
  <c r="H6454" i="1"/>
  <c r="J6454" i="1" s="1"/>
  <c r="H723" i="1"/>
  <c r="J723" i="1" s="1"/>
  <c r="H943" i="1"/>
  <c r="J943" i="1" s="1"/>
  <c r="H1677" i="1"/>
  <c r="J1677" i="1" s="1"/>
  <c r="H2028" i="1"/>
  <c r="J2028" i="1" s="1"/>
  <c r="H2633" i="1"/>
  <c r="J2633" i="1" s="1"/>
  <c r="H1393" i="1"/>
  <c r="J1393" i="1" s="1"/>
  <c r="H4388" i="1"/>
  <c r="J4388" i="1" s="1"/>
  <c r="H1139" i="1"/>
  <c r="J1139" i="1" s="1"/>
  <c r="H201" i="1"/>
  <c r="J201" i="1" s="1"/>
  <c r="H4084" i="1"/>
  <c r="J4084" i="1" s="1"/>
  <c r="H6402" i="1"/>
  <c r="J6402" i="1" s="1"/>
  <c r="H6985" i="1"/>
  <c r="J6985" i="1" s="1"/>
  <c r="H4288" i="1"/>
  <c r="J4288" i="1" s="1"/>
  <c r="H2541" i="1"/>
  <c r="J2541" i="1" s="1"/>
  <c r="H3358" i="1"/>
  <c r="J3358" i="1" s="1"/>
  <c r="H6812" i="1"/>
  <c r="J6812" i="1" s="1"/>
  <c r="H1469" i="1"/>
  <c r="J1469" i="1" s="1"/>
  <c r="H6392" i="1"/>
  <c r="J6392" i="1" s="1"/>
  <c r="H3914" i="1"/>
  <c r="J3914" i="1" s="1"/>
  <c r="H200" i="1"/>
  <c r="J200" i="1" s="1"/>
  <c r="H4220" i="1"/>
  <c r="J4220" i="1" s="1"/>
  <c r="H1900" i="1"/>
  <c r="J1900" i="1" s="1"/>
  <c r="H5445" i="1"/>
  <c r="J5445" i="1" s="1"/>
  <c r="H670" i="1"/>
  <c r="J670" i="1" s="1"/>
  <c r="H4033" i="1"/>
  <c r="J4033" i="1" s="1"/>
  <c r="H3457" i="1"/>
  <c r="J3457" i="1" s="1"/>
  <c r="H3033" i="1"/>
  <c r="J3033" i="1" s="1"/>
  <c r="H4806" i="1"/>
  <c r="J4806" i="1" s="1"/>
  <c r="H1975" i="1"/>
  <c r="J1975" i="1" s="1"/>
  <c r="H1253" i="1"/>
  <c r="J1253" i="1" s="1"/>
  <c r="H3642" i="1"/>
  <c r="J3642" i="1" s="1"/>
  <c r="H6721" i="1"/>
  <c r="J6721" i="1" s="1"/>
  <c r="H2607" i="1"/>
  <c r="J2607" i="1" s="1"/>
  <c r="H1636" i="1"/>
  <c r="J1636" i="1" s="1"/>
  <c r="H4500" i="1"/>
  <c r="J4500" i="1" s="1"/>
  <c r="H7135" i="1"/>
  <c r="J7135" i="1" s="1"/>
  <c r="H5355" i="1"/>
  <c r="J5355" i="1" s="1"/>
  <c r="H3326" i="1"/>
  <c r="J3326" i="1" s="1"/>
  <c r="H1884" i="1"/>
  <c r="J1884" i="1" s="1"/>
  <c r="H471" i="1"/>
  <c r="J471" i="1" s="1"/>
  <c r="H2966" i="1"/>
  <c r="J2966" i="1" s="1"/>
  <c r="H527" i="1"/>
  <c r="J527" i="1" s="1"/>
  <c r="H2502" i="1"/>
  <c r="J2502" i="1" s="1"/>
  <c r="H1463" i="1"/>
  <c r="J1463" i="1" s="1"/>
  <c r="H4159" i="1"/>
  <c r="J4159" i="1" s="1"/>
  <c r="H1693" i="1"/>
  <c r="J1693" i="1" s="1"/>
  <c r="H4857" i="1"/>
  <c r="J4857" i="1" s="1"/>
  <c r="H4809" i="1"/>
  <c r="J4809" i="1" s="1"/>
  <c r="H700" i="1"/>
  <c r="J700" i="1" s="1"/>
  <c r="H262" i="1"/>
  <c r="J262" i="1" s="1"/>
  <c r="H6308" i="1"/>
  <c r="J6308" i="1" s="1"/>
  <c r="H5775" i="1"/>
  <c r="J5775" i="1" s="1"/>
  <c r="H2344" i="1"/>
  <c r="J2344" i="1" s="1"/>
  <c r="H5694" i="1"/>
  <c r="J5694" i="1" s="1"/>
  <c r="H5221" i="1"/>
  <c r="J5221" i="1" s="1"/>
  <c r="H4838" i="1"/>
  <c r="J4838" i="1" s="1"/>
  <c r="H3248" i="1"/>
  <c r="J3248" i="1" s="1"/>
  <c r="H5715" i="1"/>
  <c r="J5715" i="1" s="1"/>
  <c r="H5309" i="1"/>
  <c r="J5309" i="1" s="1"/>
  <c r="H5283" i="1"/>
  <c r="J5283" i="1" s="1"/>
  <c r="H5642" i="1"/>
  <c r="J5642" i="1" s="1"/>
  <c r="H3805" i="1"/>
  <c r="J3805" i="1" s="1"/>
  <c r="H481" i="1"/>
  <c r="J481" i="1" s="1"/>
  <c r="H601" i="1"/>
  <c r="J601" i="1" s="1"/>
  <c r="H4182" i="1"/>
  <c r="J4182" i="1" s="1"/>
  <c r="H7048" i="1"/>
  <c r="J7048" i="1" s="1"/>
  <c r="H2417" i="1"/>
  <c r="J2417" i="1" s="1"/>
  <c r="H3489" i="1"/>
  <c r="J3489" i="1" s="1"/>
  <c r="H3573" i="1"/>
  <c r="J3573" i="1" s="1"/>
  <c r="H725" i="1"/>
  <c r="J725" i="1" s="1"/>
  <c r="H6547" i="1"/>
  <c r="J6547" i="1" s="1"/>
  <c r="H4539" i="1"/>
  <c r="J4539" i="1" s="1"/>
  <c r="H5940" i="1"/>
  <c r="J5940" i="1" s="1"/>
  <c r="H6973" i="1"/>
  <c r="J6973" i="1" s="1"/>
  <c r="H1887" i="1"/>
  <c r="J1887" i="1" s="1"/>
  <c r="H4791" i="1"/>
  <c r="J4791" i="1" s="1"/>
  <c r="H2539" i="1"/>
  <c r="J2539" i="1" s="1"/>
  <c r="H38" i="1"/>
  <c r="J38" i="1" s="1"/>
  <c r="H818" i="1"/>
  <c r="J818" i="1" s="1"/>
  <c r="H5163" i="1"/>
  <c r="J5163" i="1" s="1"/>
  <c r="H2284" i="1"/>
  <c r="J2284" i="1" s="1"/>
  <c r="H519" i="1"/>
  <c r="J519" i="1" s="1"/>
  <c r="H2183" i="1"/>
  <c r="J2183" i="1" s="1"/>
  <c r="H3423" i="1"/>
  <c r="J3423" i="1" s="1"/>
  <c r="H2946" i="1"/>
  <c r="J2946" i="1" s="1"/>
  <c r="H2660" i="1"/>
  <c r="J2660" i="1" s="1"/>
  <c r="H4507" i="1"/>
  <c r="J4507" i="1" s="1"/>
  <c r="H90" i="1"/>
  <c r="J90" i="1" s="1"/>
  <c r="H5627" i="1"/>
  <c r="J5627" i="1" s="1"/>
  <c r="H7165" i="1"/>
  <c r="J7165" i="1" s="1"/>
  <c r="H1902" i="1"/>
  <c r="J1902" i="1" s="1"/>
  <c r="H3302" i="1"/>
  <c r="J3302" i="1" s="1"/>
  <c r="H3900" i="1"/>
  <c r="J3900" i="1" s="1"/>
  <c r="H1562" i="1"/>
  <c r="J1562" i="1" s="1"/>
  <c r="H1769" i="1"/>
  <c r="J1769" i="1" s="1"/>
  <c r="H4091" i="1"/>
  <c r="J4091" i="1" s="1"/>
  <c r="H5691" i="1"/>
  <c r="J5691" i="1" s="1"/>
  <c r="H1614" i="1"/>
  <c r="J1614" i="1" s="1"/>
  <c r="H1108" i="1"/>
  <c r="J1108" i="1" s="1"/>
  <c r="H2916" i="1"/>
  <c r="J2916" i="1" s="1"/>
  <c r="H122" i="1"/>
  <c r="J122" i="1" s="1"/>
  <c r="H6411" i="1"/>
  <c r="J6411" i="1" s="1"/>
  <c r="H6121" i="1"/>
  <c r="J6121" i="1" s="1"/>
  <c r="H3104" i="1"/>
  <c r="J3104" i="1" s="1"/>
  <c r="H4291" i="1"/>
  <c r="J4291" i="1" s="1"/>
  <c r="H3940" i="1"/>
  <c r="J3940" i="1" s="1"/>
  <c r="H3554" i="1"/>
  <c r="J3554" i="1" s="1"/>
  <c r="H916" i="1"/>
  <c r="J916" i="1" s="1"/>
  <c r="H3409" i="1"/>
  <c r="J3409" i="1" s="1"/>
  <c r="H2197" i="1"/>
  <c r="J2197" i="1" s="1"/>
  <c r="H5571" i="1"/>
  <c r="J5571" i="1" s="1"/>
  <c r="H6300" i="1"/>
  <c r="J6300" i="1" s="1"/>
  <c r="H1581" i="1"/>
  <c r="J1581" i="1" s="1"/>
  <c r="H1735" i="1"/>
  <c r="J1735" i="1" s="1"/>
  <c r="H3814" i="1"/>
  <c r="J3814" i="1" s="1"/>
  <c r="H7063" i="1"/>
  <c r="J7063" i="1" s="1"/>
  <c r="H3978" i="1"/>
  <c r="J3978" i="1" s="1"/>
  <c r="H132" i="1"/>
  <c r="J132" i="1" s="1"/>
  <c r="H360" i="1"/>
  <c r="J360" i="1" s="1"/>
  <c r="H1940" i="1"/>
  <c r="J1940" i="1" s="1"/>
  <c r="H4975" i="1"/>
  <c r="J4975" i="1" s="1"/>
  <c r="H1988" i="1"/>
  <c r="J1988" i="1" s="1"/>
  <c r="H4526" i="1"/>
  <c r="J4526" i="1" s="1"/>
  <c r="H5458" i="1"/>
  <c r="J5458" i="1" s="1"/>
  <c r="H2122" i="1"/>
  <c r="J2122" i="1" s="1"/>
  <c r="H6687" i="1"/>
  <c r="J6687" i="1" s="1"/>
  <c r="H6635" i="1"/>
  <c r="J6635" i="1" s="1"/>
  <c r="H5992" i="1"/>
  <c r="J5992" i="1" s="1"/>
  <c r="H5115" i="1"/>
  <c r="J5115" i="1" s="1"/>
  <c r="H1032" i="1"/>
  <c r="J1032" i="1" s="1"/>
  <c r="H448" i="1"/>
  <c r="J448" i="1" s="1"/>
  <c r="H2082" i="1"/>
  <c r="J2082" i="1" s="1"/>
  <c r="H2821" i="1"/>
  <c r="J2821" i="1" s="1"/>
  <c r="H6752" i="1"/>
  <c r="J6752" i="1" s="1"/>
  <c r="H5003" i="1"/>
  <c r="J5003" i="1" s="1"/>
  <c r="H4141" i="1"/>
  <c r="J4141" i="1" s="1"/>
  <c r="H1321" i="1"/>
  <c r="J1321" i="1" s="1"/>
  <c r="H3648" i="1"/>
  <c r="J3648" i="1" s="1"/>
  <c r="H1014" i="1"/>
  <c r="J1014" i="1" s="1"/>
  <c r="H3238" i="1"/>
  <c r="J3238" i="1" s="1"/>
  <c r="H480" i="1"/>
  <c r="J480" i="1" s="1"/>
  <c r="H4293" i="1"/>
  <c r="J4293" i="1" s="1"/>
  <c r="H4954" i="1"/>
  <c r="J4954" i="1" s="1"/>
  <c r="H4977" i="1"/>
  <c r="J4977" i="1" s="1"/>
  <c r="H4018" i="1"/>
  <c r="J4018" i="1" s="1"/>
  <c r="H928" i="1"/>
  <c r="J928" i="1" s="1"/>
  <c r="H7160" i="1"/>
  <c r="J7160" i="1" s="1"/>
  <c r="H5479" i="1"/>
  <c r="J5479" i="1" s="1"/>
  <c r="H1484" i="1"/>
  <c r="J1484" i="1" s="1"/>
  <c r="H2954" i="1"/>
  <c r="J2954" i="1" s="1"/>
  <c r="H581" i="1"/>
  <c r="J581" i="1" s="1"/>
  <c r="H6567" i="1"/>
  <c r="J6567" i="1" s="1"/>
  <c r="H6695" i="1"/>
  <c r="J6695" i="1" s="1"/>
  <c r="H1522" i="1"/>
  <c r="J1522" i="1" s="1"/>
  <c r="H4006" i="1"/>
  <c r="J4006" i="1" s="1"/>
  <c r="H3557" i="1"/>
  <c r="J3557" i="1" s="1"/>
  <c r="H4512" i="1"/>
  <c r="J4512" i="1" s="1"/>
  <c r="H5118" i="1"/>
  <c r="J5118" i="1" s="1"/>
  <c r="H6817" i="1"/>
  <c r="J6817" i="1" s="1"/>
  <c r="H2093" i="1"/>
  <c r="J2093" i="1" s="1"/>
  <c r="H4752" i="1"/>
  <c r="J4752" i="1" s="1"/>
  <c r="H1022" i="1"/>
  <c r="J1022" i="1" s="1"/>
  <c r="H6651" i="1"/>
  <c r="J6651" i="1" s="1"/>
  <c r="H2341" i="1"/>
  <c r="J2341" i="1" s="1"/>
  <c r="H6178" i="1"/>
  <c r="J6178" i="1" s="1"/>
  <c r="H3329" i="1"/>
  <c r="J3329" i="1" s="1"/>
  <c r="H5067" i="1"/>
  <c r="J5067" i="1" s="1"/>
  <c r="H2674" i="1"/>
  <c r="J2674" i="1" s="1"/>
  <c r="H3797" i="1"/>
  <c r="J3797" i="1" s="1"/>
  <c r="H1490" i="1"/>
  <c r="J1490" i="1" s="1"/>
  <c r="H2203" i="1"/>
  <c r="J2203" i="1" s="1"/>
  <c r="H2484" i="1"/>
  <c r="J2484" i="1" s="1"/>
  <c r="H890" i="1"/>
  <c r="J890" i="1" s="1"/>
  <c r="H1458" i="1"/>
  <c r="J1458" i="1" s="1"/>
  <c r="H3118" i="1"/>
  <c r="J3118" i="1" s="1"/>
  <c r="H5389" i="1"/>
  <c r="J5389" i="1" s="1"/>
  <c r="H2199" i="1"/>
  <c r="J2199" i="1" s="1"/>
  <c r="H3756" i="1"/>
  <c r="J3756" i="1" s="1"/>
  <c r="H6756" i="1"/>
  <c r="J6756" i="1" s="1"/>
  <c r="H1983" i="1"/>
  <c r="J1983" i="1" s="1"/>
  <c r="H6432" i="1"/>
  <c r="J6432" i="1" s="1"/>
  <c r="H5709" i="1"/>
  <c r="J5709" i="1" s="1"/>
  <c r="H4795" i="1"/>
  <c r="J4795" i="1" s="1"/>
  <c r="H5568" i="1"/>
  <c r="J5568" i="1" s="1"/>
  <c r="H2414" i="1"/>
  <c r="J2414" i="1" s="1"/>
  <c r="H6754" i="1"/>
  <c r="J6754" i="1" s="1"/>
  <c r="H935" i="1"/>
  <c r="J935" i="1" s="1"/>
  <c r="H5101" i="1"/>
  <c r="J5101" i="1" s="1"/>
  <c r="H7033" i="1"/>
  <c r="J7033" i="1" s="1"/>
  <c r="H6356" i="1"/>
  <c r="J6356" i="1" s="1"/>
  <c r="H867" i="1"/>
  <c r="J867" i="1" s="1"/>
  <c r="H5536" i="1"/>
  <c r="J5536" i="1" s="1"/>
  <c r="H3465" i="1"/>
  <c r="J3465" i="1" s="1"/>
  <c r="H3598" i="1"/>
  <c r="J3598" i="1" s="1"/>
  <c r="H3786" i="1"/>
  <c r="J3786" i="1" s="1"/>
  <c r="H1282" i="1"/>
  <c r="J1282" i="1" s="1"/>
  <c r="H3688" i="1"/>
  <c r="J3688" i="1" s="1"/>
  <c r="H383" i="1"/>
  <c r="J383" i="1" s="1"/>
  <c r="H768" i="1"/>
  <c r="J768" i="1" s="1"/>
  <c r="H2365" i="1"/>
  <c r="J2365" i="1" s="1"/>
  <c r="H205" i="1"/>
  <c r="J205" i="1" s="1"/>
  <c r="H576" i="1"/>
  <c r="J576" i="1" s="1"/>
  <c r="H5094" i="1"/>
  <c r="J5094" i="1" s="1"/>
  <c r="H5639" i="1"/>
  <c r="J5639" i="1" s="1"/>
  <c r="H4085" i="1"/>
  <c r="J4085" i="1" s="1"/>
  <c r="H2123" i="1"/>
  <c r="J2123" i="1" s="1"/>
  <c r="H5131" i="1"/>
  <c r="J5131" i="1" s="1"/>
  <c r="H5048" i="1"/>
  <c r="J5048" i="1" s="1"/>
  <c r="H5538" i="1"/>
  <c r="J5538" i="1" s="1"/>
  <c r="H4252" i="1"/>
  <c r="J4252" i="1" s="1"/>
  <c r="H7125" i="1"/>
  <c r="J7125" i="1" s="1"/>
  <c r="H6388" i="1"/>
  <c r="J6388" i="1" s="1"/>
  <c r="H2672" i="1"/>
  <c r="J2672" i="1" s="1"/>
  <c r="H1973" i="1"/>
  <c r="J1973" i="1" s="1"/>
  <c r="H975" i="1"/>
  <c r="J975" i="1" s="1"/>
  <c r="H6421" i="1"/>
  <c r="J6421" i="1" s="1"/>
  <c r="H5018" i="1"/>
  <c r="J5018" i="1" s="1"/>
  <c r="H1719" i="1"/>
  <c r="J1719" i="1" s="1"/>
  <c r="H4994" i="1"/>
  <c r="J4994" i="1" s="1"/>
  <c r="H475" i="1"/>
  <c r="J475" i="1" s="1"/>
  <c r="H2500" i="1"/>
  <c r="J2500" i="1" s="1"/>
  <c r="H1653" i="1"/>
  <c r="J1653" i="1" s="1"/>
  <c r="H5585" i="1"/>
  <c r="J5585" i="1" s="1"/>
  <c r="H4346" i="1"/>
  <c r="J4346" i="1" s="1"/>
  <c r="H841" i="1"/>
  <c r="J841" i="1" s="1"/>
  <c r="H3429" i="1"/>
  <c r="J3429" i="1" s="1"/>
  <c r="H3234" i="1"/>
  <c r="J3234" i="1" s="1"/>
  <c r="H852" i="1"/>
  <c r="J852" i="1" s="1"/>
  <c r="H7022" i="1"/>
  <c r="J7022" i="1" s="1"/>
  <c r="H4397" i="1"/>
  <c r="J4397" i="1" s="1"/>
  <c r="H1989" i="1"/>
  <c r="J1989" i="1" s="1"/>
  <c r="H4192" i="1"/>
  <c r="J4192" i="1" s="1"/>
  <c r="H1412" i="1"/>
  <c r="J1412" i="1" s="1"/>
  <c r="H4000" i="1"/>
  <c r="J4000" i="1" s="1"/>
  <c r="H99" i="1"/>
  <c r="J99" i="1" s="1"/>
  <c r="H5206" i="1"/>
  <c r="J5206" i="1" s="1"/>
  <c r="H1624" i="1"/>
  <c r="J1624" i="1" s="1"/>
  <c r="H4227" i="1"/>
  <c r="J4227" i="1" s="1"/>
  <c r="H429" i="1"/>
  <c r="J429" i="1" s="1"/>
  <c r="H5483" i="1"/>
  <c r="J5483" i="1" s="1"/>
  <c r="H6440" i="1"/>
  <c r="J6440" i="1" s="1"/>
  <c r="H947" i="1"/>
  <c r="J947" i="1" s="1"/>
  <c r="H4421" i="1"/>
  <c r="J4421" i="1" s="1"/>
  <c r="H835" i="1"/>
  <c r="J835" i="1" s="1"/>
  <c r="H4759" i="1"/>
  <c r="J4759" i="1" s="1"/>
  <c r="H2957" i="1"/>
  <c r="J2957" i="1" s="1"/>
  <c r="H2402" i="1"/>
  <c r="J2402" i="1" s="1"/>
  <c r="H4132" i="1"/>
  <c r="J4132" i="1" s="1"/>
  <c r="H1383" i="1"/>
  <c r="J1383" i="1" s="1"/>
  <c r="H3787" i="1"/>
  <c r="J3787" i="1" s="1"/>
  <c r="H3828" i="1"/>
  <c r="J3828" i="1" s="1"/>
  <c r="H20" i="1"/>
  <c r="J20" i="1" s="1"/>
  <c r="H2136" i="1"/>
  <c r="J2136" i="1" s="1"/>
  <c r="H6726" i="1"/>
  <c r="J6726" i="1" s="1"/>
  <c r="H6929" i="1"/>
  <c r="J6929" i="1" s="1"/>
  <c r="H2903" i="1"/>
  <c r="J2903" i="1" s="1"/>
  <c r="H1391" i="1"/>
  <c r="J1391" i="1" s="1"/>
  <c r="H3604" i="1"/>
  <c r="J3604" i="1" s="1"/>
  <c r="H104" i="1"/>
  <c r="J104" i="1" s="1"/>
  <c r="H5770" i="1"/>
  <c r="J5770" i="1" s="1"/>
  <c r="H3337" i="1"/>
  <c r="J3337" i="1" s="1"/>
  <c r="H6010" i="1"/>
  <c r="J6010" i="1" s="1"/>
  <c r="H6196" i="1"/>
  <c r="J6196" i="1" s="1"/>
  <c r="H2696" i="1"/>
  <c r="J2696" i="1" s="1"/>
  <c r="H3982" i="1"/>
  <c r="J3982" i="1" s="1"/>
  <c r="H1654" i="1"/>
  <c r="J1654" i="1" s="1"/>
  <c r="H6252" i="1"/>
  <c r="J6252" i="1" s="1"/>
  <c r="H932" i="1"/>
  <c r="J932" i="1" s="1"/>
  <c r="H5875" i="1"/>
  <c r="J5875" i="1" s="1"/>
  <c r="H5341" i="1"/>
  <c r="J5341" i="1" s="1"/>
  <c r="H6598" i="1"/>
  <c r="J6598" i="1" s="1"/>
  <c r="H2803" i="1"/>
  <c r="J2803" i="1" s="1"/>
  <c r="H1521" i="1"/>
  <c r="J1521" i="1" s="1"/>
  <c r="H7074" i="1"/>
  <c r="J7074" i="1" s="1"/>
  <c r="H6387" i="1"/>
  <c r="J6387" i="1" s="1"/>
  <c r="H5677" i="1"/>
  <c r="J5677" i="1" s="1"/>
  <c r="H5754" i="1"/>
  <c r="J5754" i="1" s="1"/>
  <c r="H3411" i="1"/>
  <c r="J3411" i="1" s="1"/>
  <c r="H5312" i="1"/>
  <c r="J5312" i="1" s="1"/>
  <c r="H1094" i="1"/>
  <c r="J1094" i="1" s="1"/>
  <c r="H1287" i="1"/>
  <c r="J1287" i="1" s="1"/>
  <c r="H514" i="1"/>
  <c r="J514" i="1" s="1"/>
  <c r="H857" i="1"/>
  <c r="J857" i="1" s="1"/>
  <c r="H3147" i="1"/>
  <c r="J3147" i="1" s="1"/>
  <c r="H3467" i="1"/>
  <c r="J3467" i="1" s="1"/>
  <c r="H2058" i="1"/>
  <c r="J2058" i="1" s="1"/>
  <c r="H5625" i="1"/>
  <c r="J5625" i="1" s="1"/>
  <c r="H4685" i="1"/>
  <c r="J4685" i="1" s="1"/>
  <c r="H4668" i="1"/>
  <c r="J4668" i="1" s="1"/>
  <c r="H4042" i="1"/>
  <c r="J4042" i="1" s="1"/>
  <c r="H5161" i="1"/>
  <c r="J5161" i="1" s="1"/>
  <c r="H5685" i="1"/>
  <c r="J5685" i="1" s="1"/>
  <c r="H1082" i="1"/>
  <c r="J1082" i="1" s="1"/>
  <c r="H4194" i="1"/>
  <c r="J4194" i="1" s="1"/>
  <c r="H2572" i="1"/>
  <c r="J2572" i="1" s="1"/>
  <c r="H5482" i="1"/>
  <c r="J5482" i="1" s="1"/>
  <c r="H2602" i="1"/>
  <c r="J2602" i="1" s="1"/>
  <c r="H6211" i="1"/>
  <c r="J6211" i="1" s="1"/>
  <c r="H580" i="1"/>
  <c r="J580" i="1" s="1"/>
  <c r="H2125" i="1"/>
  <c r="J2125" i="1" s="1"/>
  <c r="H2116" i="1"/>
  <c r="J2116" i="1" s="1"/>
  <c r="H3369" i="1"/>
  <c r="J3369" i="1" s="1"/>
  <c r="H4907" i="1"/>
  <c r="J4907" i="1" s="1"/>
  <c r="H2308" i="1"/>
  <c r="J2308" i="1" s="1"/>
  <c r="H343" i="1"/>
  <c r="J343" i="1" s="1"/>
  <c r="H290" i="1"/>
  <c r="J290" i="1" s="1"/>
  <c r="H6532" i="1"/>
  <c r="J6532" i="1" s="1"/>
  <c r="H2233" i="1"/>
  <c r="J2233" i="1" s="1"/>
  <c r="H6982" i="1"/>
  <c r="J6982" i="1" s="1"/>
  <c r="H4962" i="1"/>
  <c r="J4962" i="1" s="1"/>
  <c r="H288" i="1"/>
  <c r="J288" i="1" s="1"/>
  <c r="H2003" i="1"/>
  <c r="J2003" i="1" s="1"/>
  <c r="H4660" i="1"/>
  <c r="J4660" i="1" s="1"/>
  <c r="H5648" i="1"/>
  <c r="J5648" i="1" s="1"/>
  <c r="H6233" i="1"/>
  <c r="J6233" i="1" s="1"/>
  <c r="H5844" i="1"/>
  <c r="J5844" i="1" s="1"/>
  <c r="H6048" i="1"/>
  <c r="J6048" i="1" s="1"/>
  <c r="H4175" i="1"/>
  <c r="J4175" i="1" s="1"/>
  <c r="H6917" i="1"/>
  <c r="J6917" i="1" s="1"/>
  <c r="H3003" i="1"/>
  <c r="J3003" i="1" s="1"/>
  <c r="H2795" i="1"/>
  <c r="J2795" i="1" s="1"/>
  <c r="H7015" i="1"/>
  <c r="J7015" i="1" s="1"/>
  <c r="H6089" i="1"/>
  <c r="J6089" i="1" s="1"/>
  <c r="H3478" i="1"/>
  <c r="J3478" i="1" s="1"/>
  <c r="H2838" i="1"/>
  <c r="J2838" i="1" s="1"/>
  <c r="H5104" i="1"/>
  <c r="J5104" i="1" s="1"/>
  <c r="H3315" i="1"/>
  <c r="J3315" i="1" s="1"/>
  <c r="H1035" i="1"/>
  <c r="J1035" i="1" s="1"/>
  <c r="H6831" i="1"/>
  <c r="J6831" i="1" s="1"/>
  <c r="H5502" i="1"/>
  <c r="J5502" i="1" s="1"/>
  <c r="H2393" i="1"/>
  <c r="J2393" i="1" s="1"/>
  <c r="H2463" i="1"/>
  <c r="J2463" i="1" s="1"/>
  <c r="H6250" i="1"/>
  <c r="J6250" i="1" s="1"/>
  <c r="H2671" i="1"/>
  <c r="J2671" i="1" s="1"/>
  <c r="H2027" i="1"/>
  <c r="J2027" i="1" s="1"/>
  <c r="H98" i="1"/>
  <c r="J98" i="1" s="1"/>
  <c r="H2388" i="1"/>
  <c r="J2388" i="1" s="1"/>
  <c r="H4602" i="1"/>
  <c r="J4602" i="1" s="1"/>
  <c r="H6719" i="1"/>
  <c r="J6719" i="1" s="1"/>
  <c r="H2367" i="1"/>
  <c r="J2367" i="1" s="1"/>
  <c r="H5303" i="1"/>
  <c r="J5303" i="1" s="1"/>
  <c r="H2149" i="1"/>
  <c r="J2149" i="1" s="1"/>
  <c r="H5929" i="1"/>
  <c r="J5929" i="1" s="1"/>
  <c r="H1759" i="1"/>
  <c r="J1759" i="1" s="1"/>
  <c r="H310" i="1"/>
  <c r="J310" i="1" s="1"/>
  <c r="H392" i="1"/>
  <c r="J392" i="1" s="1"/>
  <c r="H6650" i="1"/>
  <c r="J6650" i="1" s="1"/>
  <c r="H6113" i="1"/>
  <c r="J6113" i="1" s="1"/>
  <c r="H737" i="1"/>
  <c r="J737" i="1" s="1"/>
  <c r="H1311" i="1"/>
  <c r="J1311" i="1" s="1"/>
  <c r="H5320" i="1"/>
  <c r="J5320" i="1" s="1"/>
  <c r="H2461" i="1"/>
  <c r="J2461" i="1" s="1"/>
  <c r="H1340" i="1"/>
  <c r="J1340" i="1" s="1"/>
  <c r="H6208" i="1"/>
  <c r="J6208" i="1" s="1"/>
  <c r="H3790" i="1"/>
  <c r="J3790" i="1" s="1"/>
  <c r="H1241" i="1"/>
  <c r="J1241" i="1" s="1"/>
  <c r="H7066" i="1"/>
  <c r="J7066" i="1" s="1"/>
  <c r="H6991" i="1"/>
  <c r="J6991" i="1" s="1"/>
  <c r="H1702" i="1"/>
  <c r="J1702" i="1" s="1"/>
  <c r="H3462" i="1"/>
  <c r="J3462" i="1" s="1"/>
  <c r="H4870" i="1"/>
  <c r="J4870" i="1" s="1"/>
  <c r="H3448" i="1"/>
  <c r="J3448" i="1" s="1"/>
  <c r="H3420" i="1"/>
  <c r="J3420" i="1" s="1"/>
  <c r="H4787" i="1"/>
  <c r="J4787" i="1" s="1"/>
  <c r="H5316" i="1"/>
  <c r="J5316" i="1" s="1"/>
  <c r="H5872" i="1"/>
  <c r="J5872" i="1" s="1"/>
  <c r="H5182" i="1"/>
  <c r="J5182" i="1" s="1"/>
  <c r="H5011" i="1"/>
  <c r="J5011" i="1" s="1"/>
  <c r="H4882" i="1"/>
  <c r="J4882" i="1" s="1"/>
  <c r="H495" i="1"/>
  <c r="J495" i="1" s="1"/>
  <c r="H3308" i="1"/>
  <c r="J3308" i="1" s="1"/>
  <c r="H4575" i="1"/>
  <c r="J4575" i="1" s="1"/>
  <c r="H3117" i="1"/>
  <c r="J3117" i="1" s="1"/>
  <c r="H2475" i="1"/>
  <c r="J2475" i="1" s="1"/>
  <c r="H81" i="1"/>
  <c r="J81" i="1" s="1"/>
  <c r="H2007" i="1"/>
  <c r="J2007" i="1" s="1"/>
  <c r="H1461" i="1"/>
  <c r="J1461" i="1" s="1"/>
  <c r="H2723" i="1"/>
  <c r="J2723" i="1" s="1"/>
  <c r="H1099" i="1"/>
  <c r="J1099" i="1" s="1"/>
  <c r="H467" i="1"/>
  <c r="J467" i="1" s="1"/>
  <c r="H3916" i="1"/>
  <c r="J3916" i="1" s="1"/>
  <c r="H5039" i="1"/>
  <c r="J5039" i="1" s="1"/>
  <c r="H190" i="1"/>
  <c r="J190" i="1" s="1"/>
  <c r="H3599" i="1"/>
  <c r="J3599" i="1" s="1"/>
  <c r="H6582" i="1"/>
  <c r="J6582" i="1" s="1"/>
  <c r="H626" i="1"/>
  <c r="J626" i="1" s="1"/>
  <c r="H1137" i="1"/>
  <c r="J1137" i="1" s="1"/>
  <c r="H815" i="1"/>
  <c r="J815" i="1" s="1"/>
  <c r="H6717" i="1"/>
  <c r="J6717" i="1" s="1"/>
  <c r="H489" i="1"/>
  <c r="J489" i="1" s="1"/>
  <c r="H6458" i="1"/>
  <c r="J6458" i="1" s="1"/>
  <c r="H1238" i="1"/>
  <c r="J1238" i="1" s="1"/>
  <c r="H729" i="1"/>
  <c r="J729" i="1" s="1"/>
  <c r="H2340" i="1"/>
  <c r="J2340" i="1" s="1"/>
  <c r="H6155" i="1"/>
  <c r="J6155" i="1" s="1"/>
  <c r="H6615" i="1"/>
  <c r="J6615" i="1" s="1"/>
  <c r="H2815" i="1"/>
  <c r="J2815" i="1" s="1"/>
  <c r="H3744" i="1"/>
  <c r="J3744" i="1" s="1"/>
  <c r="H2192" i="1"/>
  <c r="J2192" i="1" s="1"/>
  <c r="H5183" i="1"/>
  <c r="J5183" i="1" s="1"/>
  <c r="H3861" i="1"/>
  <c r="J3861" i="1" s="1"/>
  <c r="H740" i="1"/>
  <c r="J740" i="1" s="1"/>
  <c r="H1013" i="1"/>
  <c r="J1013" i="1" s="1"/>
  <c r="H2416" i="1"/>
  <c r="J2416" i="1" s="1"/>
  <c r="H230" i="1"/>
  <c r="J230" i="1" s="1"/>
  <c r="H7049" i="1"/>
  <c r="J7049" i="1" s="1"/>
  <c r="H3875" i="1"/>
  <c r="J3875" i="1" s="1"/>
  <c r="H570" i="1"/>
  <c r="J570" i="1" s="1"/>
  <c r="H6664" i="1"/>
  <c r="J6664" i="1" s="1"/>
  <c r="H4096" i="1"/>
  <c r="J4096" i="1" s="1"/>
  <c r="H4472" i="1"/>
  <c r="J4472" i="1" s="1"/>
  <c r="H3145" i="1"/>
  <c r="J3145" i="1" s="1"/>
  <c r="H4153" i="1"/>
  <c r="J4153" i="1" s="1"/>
  <c r="H468" i="1"/>
  <c r="J468" i="1" s="1"/>
  <c r="H5934" i="1"/>
  <c r="J5934" i="1" s="1"/>
  <c r="H4818" i="1"/>
  <c r="J4818" i="1" s="1"/>
  <c r="H4709" i="1"/>
  <c r="J4709" i="1" s="1"/>
  <c r="H5136" i="1"/>
  <c r="J5136" i="1" s="1"/>
  <c r="H5925" i="1"/>
  <c r="J5925" i="1" s="1"/>
  <c r="H6815" i="1"/>
  <c r="J6815" i="1" s="1"/>
  <c r="H7073" i="1"/>
  <c r="J7073" i="1" s="1"/>
  <c r="H6183" i="1"/>
  <c r="J6183" i="1" s="1"/>
  <c r="H6119" i="1"/>
  <c r="J6119" i="1" s="1"/>
  <c r="H1372" i="1"/>
  <c r="J1372" i="1" s="1"/>
  <c r="H1885" i="1"/>
  <c r="J1885" i="1" s="1"/>
  <c r="H1217" i="1"/>
  <c r="J1217" i="1" s="1"/>
  <c r="H4650" i="1"/>
  <c r="J4650" i="1" s="1"/>
  <c r="H6626" i="1"/>
  <c r="J6626" i="1" s="1"/>
  <c r="H6313" i="1"/>
  <c r="J6313" i="1" s="1"/>
  <c r="H4207" i="1"/>
  <c r="J4207" i="1" s="1"/>
  <c r="H1703" i="1"/>
  <c r="J1703" i="1" s="1"/>
  <c r="H4554" i="1"/>
  <c r="J4554" i="1" s="1"/>
  <c r="H5184" i="1"/>
  <c r="J5184" i="1" s="1"/>
  <c r="H3630" i="1"/>
  <c r="J3630" i="1" s="1"/>
  <c r="H3658" i="1"/>
  <c r="J3658" i="1" s="1"/>
  <c r="H226" i="1"/>
  <c r="J226" i="1" s="1"/>
  <c r="H4248" i="1"/>
  <c r="J4248" i="1" s="1"/>
  <c r="H6772" i="1"/>
  <c r="J6772" i="1" s="1"/>
  <c r="H827" i="1"/>
  <c r="J827" i="1" s="1"/>
  <c r="H5491" i="1"/>
  <c r="J5491" i="1" s="1"/>
  <c r="H7027" i="1"/>
  <c r="J7027" i="1" s="1"/>
  <c r="H5022" i="1"/>
  <c r="J5022" i="1" s="1"/>
  <c r="H1162" i="1"/>
  <c r="J1162" i="1" s="1"/>
  <c r="H4782" i="1"/>
  <c r="J4782" i="1" s="1"/>
  <c r="H1248" i="1"/>
  <c r="J1248" i="1" s="1"/>
  <c r="H3528" i="1"/>
  <c r="J3528" i="1" s="1"/>
  <c r="H5032" i="1"/>
  <c r="J5032" i="1" s="1"/>
  <c r="H4143" i="1"/>
  <c r="J4143" i="1" s="1"/>
  <c r="H5863" i="1"/>
  <c r="J5863" i="1" s="1"/>
  <c r="H6371" i="1"/>
  <c r="J6371" i="1" s="1"/>
  <c r="H5292" i="1"/>
  <c r="J5292" i="1" s="1"/>
  <c r="H846" i="1"/>
  <c r="J846" i="1" s="1"/>
  <c r="H3966" i="1"/>
  <c r="J3966" i="1" s="1"/>
  <c r="H292" i="1"/>
  <c r="J292" i="1" s="1"/>
  <c r="H1406" i="1"/>
  <c r="J1406" i="1" s="1"/>
  <c r="H5762" i="1"/>
  <c r="J5762" i="1" s="1"/>
  <c r="H4078" i="1"/>
  <c r="J4078" i="1" s="1"/>
  <c r="H5859" i="1"/>
  <c r="J5859" i="1" s="1"/>
  <c r="H2729" i="1"/>
  <c r="J2729" i="1" s="1"/>
  <c r="H3111" i="1"/>
  <c r="J3111" i="1" s="1"/>
  <c r="H2642" i="1"/>
  <c r="J2642" i="1" s="1"/>
  <c r="H7114" i="1"/>
  <c r="J7114" i="1" s="1"/>
  <c r="H2014" i="1"/>
  <c r="J2014" i="1" s="1"/>
  <c r="H4760" i="1"/>
  <c r="J4760" i="1" s="1"/>
  <c r="H361" i="1"/>
  <c r="J361" i="1" s="1"/>
  <c r="H1961" i="1"/>
  <c r="J1961" i="1" s="1"/>
  <c r="H2608" i="1"/>
  <c r="J2608" i="1" s="1"/>
  <c r="H4826" i="1"/>
  <c r="J4826" i="1" s="1"/>
  <c r="H4542" i="1"/>
  <c r="J4542" i="1" s="1"/>
  <c r="H6613" i="1"/>
  <c r="J6613" i="1" s="1"/>
  <c r="H4552" i="1"/>
  <c r="J4552" i="1" s="1"/>
  <c r="H5644" i="1"/>
  <c r="J5644" i="1" s="1"/>
  <c r="H3616" i="1"/>
  <c r="J3616" i="1" s="1"/>
  <c r="H6537" i="1"/>
  <c r="J6537" i="1" s="1"/>
  <c r="H5855" i="1"/>
  <c r="J5855" i="1" s="1"/>
  <c r="H2429" i="1"/>
  <c r="J2429" i="1" s="1"/>
  <c r="H97" i="1"/>
  <c r="J97" i="1" s="1"/>
  <c r="H3540" i="1"/>
  <c r="J3540" i="1" s="1"/>
  <c r="H823" i="1"/>
  <c r="J823" i="1" s="1"/>
  <c r="H5026" i="1"/>
  <c r="J5026" i="1" s="1"/>
  <c r="H4904" i="1"/>
  <c r="J4904" i="1" s="1"/>
  <c r="H4211" i="1"/>
  <c r="J4211" i="1" s="1"/>
  <c r="H367" i="1"/>
  <c r="J367" i="1" s="1"/>
  <c r="H3596" i="1"/>
  <c r="J3596" i="1" s="1"/>
  <c r="H1836" i="1"/>
  <c r="J1836" i="1" s="1"/>
  <c r="H6406" i="1"/>
  <c r="J6406" i="1" s="1"/>
  <c r="H4799" i="1"/>
  <c r="J4799" i="1" s="1"/>
  <c r="H5238" i="1"/>
  <c r="J5238" i="1" s="1"/>
  <c r="H51" i="1"/>
  <c r="J51" i="1" s="1"/>
  <c r="H5684" i="1"/>
  <c r="J5684" i="1" s="1"/>
  <c r="H3075" i="1"/>
  <c r="J3075" i="1" s="1"/>
  <c r="H308" i="1"/>
  <c r="J308" i="1" s="1"/>
  <c r="H6618" i="1"/>
  <c r="J6618" i="1" s="1"/>
  <c r="H4491" i="1"/>
  <c r="J4491" i="1" s="1"/>
  <c r="H1642" i="1"/>
  <c r="J1642" i="1" s="1"/>
  <c r="H4714" i="1"/>
  <c r="J4714" i="1" s="1"/>
  <c r="H5766" i="1"/>
  <c r="J5766" i="1" s="1"/>
  <c r="H889" i="1"/>
  <c r="J889" i="1" s="1"/>
  <c r="H4005" i="1"/>
  <c r="J4005" i="1" s="1"/>
  <c r="H4636" i="1"/>
  <c r="J4636" i="1" s="1"/>
  <c r="H1981" i="1"/>
  <c r="J1981" i="1" s="1"/>
  <c r="H1991" i="1"/>
  <c r="J1991" i="1" s="1"/>
  <c r="H3738" i="1"/>
  <c r="J3738" i="1" s="1"/>
  <c r="H188" i="1"/>
  <c r="J188" i="1" s="1"/>
  <c r="H2843" i="1"/>
  <c r="J2843" i="1" s="1"/>
  <c r="H3164" i="1"/>
  <c r="J3164" i="1" s="1"/>
  <c r="H4648" i="1"/>
  <c r="J4648" i="1" s="1"/>
  <c r="H58" i="1"/>
  <c r="J58" i="1" s="1"/>
  <c r="H1963" i="1"/>
  <c r="J1963" i="1" s="1"/>
  <c r="H1698" i="1"/>
  <c r="J1698" i="1" s="1"/>
  <c r="H4385" i="1"/>
  <c r="J4385" i="1" s="1"/>
  <c r="H2797" i="1"/>
  <c r="J2797" i="1" s="1"/>
  <c r="H1224" i="1"/>
  <c r="J1224" i="1" s="1"/>
  <c r="H4492" i="1"/>
  <c r="J4492" i="1" s="1"/>
  <c r="H3438" i="1"/>
  <c r="J3438" i="1" s="1"/>
  <c r="H1039" i="1"/>
  <c r="J1039" i="1" s="1"/>
  <c r="H6046" i="1"/>
  <c r="J6046" i="1" s="1"/>
  <c r="H6027" i="1"/>
  <c r="J6027" i="1" s="1"/>
  <c r="H192" i="1"/>
  <c r="J192" i="1" s="1"/>
  <c r="H3106" i="1"/>
  <c r="J3106" i="1" s="1"/>
  <c r="H2424" i="1"/>
  <c r="J2424" i="1" s="1"/>
  <c r="H148" i="1"/>
  <c r="J148" i="1" s="1"/>
  <c r="H845" i="1"/>
  <c r="J845" i="1" s="1"/>
  <c r="H4900" i="1"/>
  <c r="J4900" i="1" s="1"/>
  <c r="H526" i="1"/>
  <c r="J526" i="1" s="1"/>
  <c r="H6570" i="1"/>
  <c r="J6570" i="1" s="1"/>
  <c r="H2134" i="1"/>
  <c r="J2134" i="1" s="1"/>
  <c r="H4597" i="1"/>
  <c r="J4597" i="1" s="1"/>
  <c r="H6824" i="1"/>
  <c r="J6824" i="1" s="1"/>
  <c r="H3125" i="1"/>
  <c r="J3125" i="1" s="1"/>
  <c r="H2996" i="1"/>
  <c r="J2996" i="1" s="1"/>
  <c r="H3163" i="1"/>
  <c r="J3163" i="1" s="1"/>
  <c r="H3753" i="1"/>
  <c r="J3753" i="1" s="1"/>
  <c r="H1911" i="1"/>
  <c r="J1911" i="1" s="1"/>
  <c r="H5624" i="1"/>
  <c r="J5624" i="1" s="1"/>
  <c r="H1118" i="1"/>
  <c r="J1118" i="1" s="1"/>
  <c r="H2784" i="1"/>
  <c r="J2784" i="1" s="1"/>
  <c r="H6203" i="1"/>
  <c r="J6203" i="1" s="1"/>
  <c r="H549" i="1"/>
  <c r="J549" i="1" s="1"/>
  <c r="H1477" i="1"/>
  <c r="J1477" i="1" s="1"/>
  <c r="H6225" i="1"/>
  <c r="J6225" i="1" s="1"/>
  <c r="H2211" i="1"/>
  <c r="J2211" i="1" s="1"/>
  <c r="H6307" i="1"/>
  <c r="J6307" i="1" s="1"/>
  <c r="H1863" i="1"/>
  <c r="J1863" i="1" s="1"/>
  <c r="H4477" i="1"/>
  <c r="J4477" i="1" s="1"/>
  <c r="H5137" i="1"/>
  <c r="J5137" i="1" s="1"/>
  <c r="H6683" i="1"/>
  <c r="J6683" i="1" s="1"/>
  <c r="H5659" i="1"/>
  <c r="J5659" i="1" s="1"/>
  <c r="H2976" i="1"/>
  <c r="J2976" i="1" s="1"/>
  <c r="H2447" i="1"/>
  <c r="J2447" i="1" s="1"/>
  <c r="H6990" i="1"/>
  <c r="J6990" i="1" s="1"/>
  <c r="H6472" i="1"/>
  <c r="J6472" i="1" s="1"/>
  <c r="H4435" i="1"/>
  <c r="J4435" i="1" s="1"/>
  <c r="H6816" i="1"/>
  <c r="J6816" i="1" s="1"/>
  <c r="H4453" i="1"/>
  <c r="J4453" i="1" s="1"/>
  <c r="H4289" i="1"/>
  <c r="J4289" i="1" s="1"/>
  <c r="H635" i="1"/>
  <c r="J635" i="1" s="1"/>
  <c r="H7062" i="1"/>
  <c r="J7062" i="1" s="1"/>
  <c r="H4172" i="1"/>
  <c r="J4172" i="1" s="1"/>
  <c r="H4623" i="1"/>
  <c r="J4623" i="1" s="1"/>
  <c r="H4733" i="1"/>
  <c r="J4733" i="1" s="1"/>
  <c r="H4377" i="1"/>
  <c r="J4377" i="1" s="1"/>
  <c r="H1766" i="1"/>
  <c r="J1766" i="1" s="1"/>
  <c r="H2256" i="1"/>
  <c r="J2256" i="1" s="1"/>
  <c r="H6566" i="1"/>
  <c r="J6566" i="1" s="1"/>
  <c r="H4858" i="1"/>
  <c r="J4858" i="1" s="1"/>
  <c r="H6993" i="1"/>
  <c r="J6993" i="1" s="1"/>
  <c r="H3672" i="1"/>
  <c r="J3672" i="1" s="1"/>
  <c r="H811" i="1"/>
  <c r="J811" i="1" s="1"/>
  <c r="H5348" i="1"/>
  <c r="J5348" i="1" s="1"/>
  <c r="H370" i="1"/>
  <c r="J370" i="1" s="1"/>
  <c r="H5178" i="1"/>
  <c r="J5178" i="1" s="1"/>
  <c r="H5351" i="1"/>
  <c r="J5351" i="1" s="1"/>
  <c r="H5801" i="1"/>
  <c r="J5801" i="1" s="1"/>
  <c r="H4991" i="1"/>
  <c r="J4991" i="1" s="1"/>
  <c r="H6086" i="1"/>
  <c r="J6086" i="1" s="1"/>
  <c r="H3100" i="1"/>
  <c r="J3100" i="1" s="1"/>
  <c r="H436" i="1"/>
  <c r="J436" i="1" s="1"/>
  <c r="H5611" i="1"/>
  <c r="J5611" i="1" s="1"/>
  <c r="H888" i="1"/>
  <c r="J888" i="1" s="1"/>
  <c r="H3116" i="1"/>
  <c r="J3116" i="1" s="1"/>
  <c r="H6892" i="1"/>
  <c r="J6892" i="1" s="1"/>
  <c r="H2267" i="1"/>
  <c r="J2267" i="1" s="1"/>
  <c r="H2337" i="1"/>
  <c r="J2337" i="1" s="1"/>
  <c r="H3909" i="1"/>
  <c r="J3909" i="1" s="1"/>
  <c r="H4111" i="1"/>
  <c r="J4111" i="1" s="1"/>
  <c r="H5800" i="1"/>
  <c r="J5800" i="1" s="1"/>
  <c r="H3195" i="1"/>
  <c r="J3195" i="1" s="1"/>
  <c r="H4603" i="1"/>
  <c r="J4603" i="1" s="1"/>
  <c r="H630" i="1"/>
  <c r="J630" i="1" s="1"/>
  <c r="H3317" i="1"/>
  <c r="J3317" i="1" s="1"/>
  <c r="H4410" i="1"/>
  <c r="J4410" i="1" s="1"/>
  <c r="H6925" i="1"/>
  <c r="J6925" i="1" s="1"/>
  <c r="H643" i="1"/>
  <c r="J643" i="1" s="1"/>
  <c r="H762" i="1"/>
  <c r="J762" i="1" s="1"/>
  <c r="H4998" i="1"/>
  <c r="J4998" i="1" s="1"/>
  <c r="H2100" i="1"/>
  <c r="J2100" i="1" s="1"/>
  <c r="H3026" i="1"/>
  <c r="J3026" i="1" s="1"/>
  <c r="H6112" i="1"/>
  <c r="J6112" i="1" s="1"/>
  <c r="H5582" i="1"/>
  <c r="J5582" i="1" s="1"/>
  <c r="H3246" i="1"/>
  <c r="J3246" i="1" s="1"/>
  <c r="H4637" i="1"/>
  <c r="J4637" i="1" s="1"/>
  <c r="H1834" i="1"/>
  <c r="J1834" i="1" s="1"/>
  <c r="H5810" i="1"/>
  <c r="J5810" i="1" s="1"/>
  <c r="H2353" i="1"/>
  <c r="J2353" i="1" s="1"/>
  <c r="H1396" i="1"/>
  <c r="J1396" i="1" s="1"/>
  <c r="H1726" i="1"/>
  <c r="J1726" i="1" s="1"/>
  <c r="H917" i="1"/>
  <c r="J917" i="1" s="1"/>
  <c r="H4320" i="1"/>
  <c r="J4320" i="1" s="1"/>
  <c r="H6044" i="1"/>
  <c r="J6044" i="1" s="1"/>
  <c r="H3820" i="1"/>
  <c r="J3820" i="1" s="1"/>
  <c r="H4030" i="1"/>
  <c r="J4030" i="1" s="1"/>
  <c r="H5651" i="1"/>
  <c r="J5651" i="1" s="1"/>
  <c r="H44" i="1"/>
  <c r="J44" i="1" s="1"/>
  <c r="H1741" i="1"/>
  <c r="J1741" i="1" s="1"/>
  <c r="H2788" i="1"/>
  <c r="J2788" i="1" s="1"/>
  <c r="H978" i="1"/>
  <c r="J978" i="1" s="1"/>
  <c r="H6722" i="1"/>
  <c r="J6722" i="1" s="1"/>
  <c r="H2165" i="1"/>
  <c r="J2165" i="1" s="1"/>
  <c r="H6911" i="1"/>
  <c r="J6911" i="1" s="1"/>
  <c r="H980" i="1"/>
  <c r="J980" i="1" s="1"/>
  <c r="H6674" i="1"/>
  <c r="J6674" i="1" s="1"/>
  <c r="H4326" i="1"/>
  <c r="J4326" i="1" s="1"/>
  <c r="H6066" i="1"/>
  <c r="J6066" i="1" s="1"/>
  <c r="H6988" i="1"/>
  <c r="J6988" i="1" s="1"/>
  <c r="H5346" i="1"/>
  <c r="J5346" i="1" s="1"/>
  <c r="H1009" i="1"/>
  <c r="J1009" i="1" s="1"/>
  <c r="H4408" i="1"/>
  <c r="J4408" i="1" s="1"/>
  <c r="H1197" i="1"/>
  <c r="J1197" i="1" s="1"/>
  <c r="H6901" i="1"/>
  <c r="J6901" i="1" s="1"/>
  <c r="H2246" i="1"/>
  <c r="J2246" i="1" s="1"/>
  <c r="H1617" i="1"/>
  <c r="J1617" i="1" s="1"/>
  <c r="H1366" i="1"/>
  <c r="J1366" i="1" s="1"/>
  <c r="H4902" i="1"/>
  <c r="J4902" i="1" s="1"/>
  <c r="H912" i="1"/>
  <c r="J912" i="1" s="1"/>
  <c r="H6749" i="1"/>
  <c r="J6749" i="1" s="1"/>
  <c r="H1312" i="1"/>
  <c r="J1312" i="1" s="1"/>
  <c r="H4031" i="1"/>
  <c r="J4031" i="1" s="1"/>
  <c r="H2816" i="1"/>
  <c r="J2816" i="1" s="1"/>
  <c r="H1290" i="1"/>
  <c r="J1290" i="1" s="1"/>
  <c r="H790" i="1"/>
  <c r="J790" i="1" s="1"/>
  <c r="H2182" i="1"/>
  <c r="J2182" i="1" s="1"/>
  <c r="H5663" i="1"/>
  <c r="J5663" i="1" s="1"/>
  <c r="H2352" i="1"/>
  <c r="J2352" i="1" s="1"/>
  <c r="H5278" i="1"/>
  <c r="J5278" i="1" s="1"/>
  <c r="H747" i="1"/>
  <c r="J747" i="1" s="1"/>
  <c r="H3442" i="1"/>
  <c r="J3442" i="1" s="1"/>
  <c r="H6338" i="1"/>
  <c r="J6338" i="1" s="1"/>
  <c r="H2975" i="1"/>
  <c r="J2975" i="1" s="1"/>
  <c r="H440" i="1"/>
  <c r="J440" i="1" s="1"/>
  <c r="H5541" i="1"/>
  <c r="J5541" i="1" s="1"/>
  <c r="H4405" i="1"/>
  <c r="J4405" i="1" s="1"/>
  <c r="H6011" i="1"/>
  <c r="J6011" i="1" s="1"/>
  <c r="H2091" i="1"/>
  <c r="J2091" i="1" s="1"/>
  <c r="H5877" i="1"/>
  <c r="J5877" i="1" s="1"/>
  <c r="H6775" i="1"/>
  <c r="J6775" i="1" s="1"/>
  <c r="H4845" i="1"/>
  <c r="J4845" i="1" s="1"/>
  <c r="H1532" i="1"/>
  <c r="J1532" i="1" s="1"/>
  <c r="H5576" i="1"/>
  <c r="J5576" i="1" s="1"/>
  <c r="H5926" i="1"/>
  <c r="J5926" i="1" s="1"/>
  <c r="H4050" i="1"/>
  <c r="J4050" i="1" s="1"/>
  <c r="H3221" i="1"/>
  <c r="J3221" i="1" s="1"/>
  <c r="H4120" i="1"/>
  <c r="J4120" i="1" s="1"/>
  <c r="H5953" i="1"/>
  <c r="J5953" i="1" s="1"/>
  <c r="H2978" i="1"/>
  <c r="J2978" i="1" s="1"/>
  <c r="H5417" i="1"/>
  <c r="J5417" i="1" s="1"/>
  <c r="H1918" i="1"/>
  <c r="J1918" i="1" s="1"/>
  <c r="H4412" i="1"/>
  <c r="J4412" i="1" s="1"/>
  <c r="H3981" i="1"/>
  <c r="J3981" i="1" s="1"/>
  <c r="H49" i="1"/>
  <c r="J49" i="1" s="1"/>
  <c r="H3480" i="1"/>
  <c r="J3480" i="1" s="1"/>
  <c r="H4489" i="1"/>
  <c r="J4489" i="1" s="1"/>
  <c r="H4982" i="1"/>
  <c r="J4982" i="1" s="1"/>
  <c r="H3280" i="1"/>
  <c r="J3280" i="1" s="1"/>
  <c r="H4118" i="1"/>
  <c r="J4118" i="1" s="1"/>
  <c r="H2685" i="1"/>
  <c r="J2685" i="1" s="1"/>
  <c r="H322" i="1"/>
  <c r="J322" i="1" s="1"/>
  <c r="H1709" i="1"/>
  <c r="J1709" i="1" s="1"/>
  <c r="H4054" i="1"/>
  <c r="J4054" i="1" s="1"/>
  <c r="H181" i="1"/>
  <c r="J181" i="1" s="1"/>
  <c r="H2071" i="1"/>
  <c r="J2071" i="1" s="1"/>
  <c r="H184" i="1"/>
  <c r="J184" i="1" s="1"/>
  <c r="H5324" i="1"/>
  <c r="J5324" i="1" s="1"/>
  <c r="H962" i="1"/>
  <c r="J962" i="1" s="1"/>
  <c r="H6622" i="1"/>
  <c r="J6622" i="1" s="1"/>
  <c r="H1240" i="1"/>
  <c r="J1240" i="1" s="1"/>
  <c r="H6108" i="1"/>
  <c r="J6108" i="1" s="1"/>
  <c r="H2243" i="1"/>
  <c r="J2243" i="1" s="1"/>
  <c r="H5822" i="1"/>
  <c r="J5822" i="1" s="1"/>
  <c r="H2794" i="1"/>
  <c r="J2794" i="1" s="1"/>
  <c r="H1225" i="1"/>
  <c r="J1225" i="1" s="1"/>
  <c r="H1011" i="1"/>
  <c r="J1011" i="1" s="1"/>
  <c r="H5904" i="1"/>
  <c r="J5904" i="1" s="1"/>
  <c r="H1504" i="1"/>
  <c r="J1504" i="1" s="1"/>
  <c r="H4631" i="1"/>
  <c r="J4631" i="1" s="1"/>
  <c r="H1790" i="1"/>
  <c r="J1790" i="1" s="1"/>
  <c r="H2287" i="1"/>
  <c r="J2287" i="1" s="1"/>
  <c r="H5724" i="1"/>
  <c r="J5724" i="1" s="1"/>
  <c r="H4208" i="1"/>
  <c r="J4208" i="1" s="1"/>
  <c r="H742" i="1"/>
  <c r="J742" i="1" s="1"/>
  <c r="H26" i="1"/>
  <c r="J26" i="1" s="1"/>
  <c r="H3937" i="1"/>
  <c r="J3937" i="1" s="1"/>
  <c r="H7101" i="1"/>
  <c r="J7101" i="1" s="1"/>
  <c r="H3019" i="1"/>
  <c r="J3019" i="1" s="1"/>
  <c r="H4324" i="1"/>
  <c r="J4324" i="1" s="1"/>
  <c r="H1505" i="1"/>
  <c r="J1505" i="1" s="1"/>
  <c r="H1777" i="1"/>
  <c r="J1777" i="1" s="1"/>
  <c r="H4912" i="1"/>
  <c r="J4912" i="1" s="1"/>
  <c r="H4127" i="1"/>
  <c r="J4127" i="1" s="1"/>
  <c r="H3713" i="1"/>
  <c r="J3713" i="1" s="1"/>
  <c r="H1152" i="1"/>
  <c r="J1152" i="1" s="1"/>
  <c r="H1144" i="1"/>
  <c r="J1144" i="1" s="1"/>
  <c r="H6192" i="1"/>
  <c r="J6192" i="1" s="1"/>
  <c r="H3005" i="1"/>
  <c r="J3005" i="1" s="1"/>
  <c r="H1631" i="1"/>
  <c r="J1631" i="1" s="1"/>
  <c r="H1712" i="1"/>
  <c r="J1712" i="1" s="1"/>
  <c r="H5311" i="1"/>
  <c r="J5311" i="1" s="1"/>
  <c r="H5180" i="1"/>
  <c r="J5180" i="1" s="1"/>
  <c r="H390" i="1"/>
  <c r="J390" i="1" s="1"/>
  <c r="H6064" i="1"/>
  <c r="J6064" i="1" s="1"/>
  <c r="H3775" i="1"/>
  <c r="J3775" i="1" s="1"/>
  <c r="H4832" i="1"/>
  <c r="J4832" i="1" s="1"/>
  <c r="H5099" i="1"/>
  <c r="J5099" i="1" s="1"/>
  <c r="H6367" i="1"/>
  <c r="J6367" i="1" s="1"/>
  <c r="H6349" i="1"/>
  <c r="J6349" i="1" s="1"/>
  <c r="H1582" i="1"/>
  <c r="J1582" i="1" s="1"/>
  <c r="H5369" i="1"/>
  <c r="J5369" i="1" s="1"/>
  <c r="H1447" i="1"/>
  <c r="J1447" i="1" s="1"/>
  <c r="H1507" i="1"/>
  <c r="J1507" i="1" s="1"/>
  <c r="H3463" i="1"/>
  <c r="J3463" i="1" s="1"/>
  <c r="H754" i="1"/>
  <c r="J754" i="1" s="1"/>
  <c r="H3399" i="1"/>
  <c r="J3399" i="1" s="1"/>
  <c r="H3074" i="1"/>
  <c r="J3074" i="1" s="1"/>
  <c r="H59" i="1"/>
  <c r="J59" i="1" s="1"/>
  <c r="H523" i="1"/>
  <c r="J523" i="1" s="1"/>
  <c r="H4686" i="1"/>
  <c r="J4686" i="1" s="1"/>
  <c r="H5465" i="1"/>
  <c r="J5465" i="1" s="1"/>
  <c r="H3911" i="1"/>
  <c r="J3911" i="1" s="1"/>
  <c r="H5021" i="1"/>
  <c r="J5021" i="1" s="1"/>
  <c r="H6312" i="1"/>
  <c r="J6312" i="1" s="1"/>
  <c r="H685" i="1"/>
  <c r="J685" i="1" s="1"/>
  <c r="H5154" i="1"/>
  <c r="J5154" i="1" s="1"/>
  <c r="H3127" i="1"/>
  <c r="J3127" i="1" s="1"/>
  <c r="H2036" i="1"/>
  <c r="J2036" i="1" s="1"/>
  <c r="H6530" i="1"/>
  <c r="J6530" i="1" s="1"/>
  <c r="H5073" i="1"/>
  <c r="J5073" i="1" s="1"/>
  <c r="H3485" i="1"/>
  <c r="J3485" i="1" s="1"/>
  <c r="H7054" i="1"/>
  <c r="J7054" i="1" s="1"/>
  <c r="H1791" i="1"/>
  <c r="J1791" i="1" s="1"/>
  <c r="H6922" i="1"/>
  <c r="J6922" i="1" s="1"/>
  <c r="H3874" i="1"/>
  <c r="J3874" i="1" s="1"/>
  <c r="H5042" i="1"/>
  <c r="J5042" i="1" s="1"/>
  <c r="H2817" i="1"/>
  <c r="J2817" i="1" s="1"/>
  <c r="H191" i="1"/>
  <c r="J191" i="1" s="1"/>
  <c r="H6610" i="1"/>
  <c r="J6610" i="1" s="1"/>
  <c r="H291" i="1"/>
  <c r="J291" i="1" s="1"/>
  <c r="H4884" i="1"/>
  <c r="J4884" i="1" s="1"/>
  <c r="H2640" i="1"/>
  <c r="J2640" i="1" s="1"/>
  <c r="H3341" i="1"/>
  <c r="J3341" i="1" s="1"/>
  <c r="H6602" i="1"/>
  <c r="J6602" i="1" s="1"/>
  <c r="H3275" i="1"/>
  <c r="J3275" i="1" s="1"/>
  <c r="H229" i="1"/>
  <c r="J229" i="1" s="1"/>
  <c r="H774" i="1"/>
  <c r="J774" i="1" s="1"/>
  <c r="H3347" i="1"/>
  <c r="J3347" i="1" s="1"/>
  <c r="H381" i="1"/>
  <c r="J381" i="1" s="1"/>
  <c r="H3255" i="1"/>
  <c r="J3255" i="1" s="1"/>
  <c r="H503" i="1"/>
  <c r="J503" i="1" s="1"/>
  <c r="H6185" i="1"/>
  <c r="J6185" i="1" s="1"/>
  <c r="H1153" i="1"/>
  <c r="J1153" i="1" s="1"/>
  <c r="H93" i="1"/>
  <c r="J93" i="1" s="1"/>
  <c r="H692" i="1"/>
  <c r="J692" i="1" s="1"/>
  <c r="H3798" i="1"/>
  <c r="J3798" i="1" s="1"/>
  <c r="H1317" i="1"/>
  <c r="J1317" i="1" s="1"/>
  <c r="H6649" i="1"/>
  <c r="J6649" i="1" s="1"/>
  <c r="H3470" i="1"/>
  <c r="J3470" i="1" s="1"/>
  <c r="H6073" i="1"/>
  <c r="J6073" i="1" s="1"/>
  <c r="H3294" i="1"/>
  <c r="J3294" i="1" s="1"/>
  <c r="H2851" i="1"/>
  <c r="J2851" i="1" s="1"/>
  <c r="H3561" i="1"/>
  <c r="J3561" i="1" s="1"/>
  <c r="H3398" i="1"/>
  <c r="J3398" i="1" s="1"/>
  <c r="H4831" i="1"/>
  <c r="J4831" i="1" s="1"/>
  <c r="H2316" i="1"/>
  <c r="J2316" i="1" s="1"/>
  <c r="H7051" i="1"/>
  <c r="J7051" i="1" s="1"/>
  <c r="H972" i="1"/>
  <c r="J972" i="1" s="1"/>
  <c r="H3366" i="1"/>
  <c r="J3366" i="1" s="1"/>
  <c r="H2628" i="1"/>
  <c r="J2628" i="1" s="1"/>
  <c r="H1947" i="1"/>
  <c r="J1947" i="1" s="1"/>
  <c r="H1915" i="1"/>
  <c r="J1915" i="1" s="1"/>
  <c r="H6425" i="1"/>
  <c r="J6425" i="1" s="1"/>
  <c r="H3466" i="1"/>
  <c r="J3466" i="1" s="1"/>
  <c r="H1132" i="1"/>
  <c r="J1132" i="1" s="1"/>
  <c r="H966" i="1"/>
  <c r="J966" i="1" s="1"/>
  <c r="H3991" i="1"/>
  <c r="J3991" i="1" s="1"/>
  <c r="H3527" i="1"/>
  <c r="J3527" i="1" s="1"/>
  <c r="H452" i="1"/>
  <c r="J452" i="1" s="1"/>
  <c r="H2825" i="1"/>
  <c r="J2825" i="1" s="1"/>
  <c r="H2476" i="1"/>
  <c r="J2476" i="1" s="1"/>
  <c r="H1235" i="1"/>
  <c r="J1235" i="1" s="1"/>
  <c r="H6995" i="1"/>
  <c r="J6995" i="1" s="1"/>
  <c r="H3832" i="1"/>
  <c r="J3832" i="1" s="1"/>
  <c r="H5841" i="1"/>
  <c r="J5841" i="1" s="1"/>
  <c r="H2725" i="1"/>
  <c r="J2725" i="1" s="1"/>
  <c r="H2368" i="1"/>
  <c r="J2368" i="1" s="1"/>
  <c r="H3931" i="1"/>
  <c r="J3931" i="1" s="1"/>
  <c r="H6" i="1"/>
  <c r="J6" i="1" s="1"/>
  <c r="H2072" i="1"/>
  <c r="J2072" i="1" s="1"/>
  <c r="H4740" i="1"/>
  <c r="J4740" i="1" s="1"/>
  <c r="H1758" i="1"/>
  <c r="J1758" i="1" s="1"/>
  <c r="H6553" i="1"/>
  <c r="J6553" i="1" s="1"/>
  <c r="H1530" i="1"/>
  <c r="J1530" i="1" s="1"/>
  <c r="H313" i="1"/>
  <c r="J313" i="1" s="1"/>
  <c r="H6006" i="1"/>
  <c r="J6006" i="1" s="1"/>
  <c r="H5061" i="1"/>
  <c r="J5061" i="1" s="1"/>
  <c r="H2141" i="1"/>
  <c r="J2141" i="1" s="1"/>
  <c r="H314" i="1"/>
  <c r="J314" i="1" s="1"/>
  <c r="H2558" i="1"/>
  <c r="J2558" i="1" s="1"/>
  <c r="H4572" i="1"/>
  <c r="J4572" i="1" s="1"/>
  <c r="H5211" i="1"/>
  <c r="J5211" i="1" s="1"/>
  <c r="H273" i="1"/>
  <c r="J273" i="1" s="1"/>
  <c r="H5776" i="1"/>
  <c r="J5776" i="1" s="1"/>
  <c r="H3724" i="1"/>
  <c r="J3724" i="1" s="1"/>
  <c r="H1809" i="1"/>
  <c r="J1809" i="1" s="1"/>
  <c r="H3484" i="1"/>
  <c r="J3484" i="1" s="1"/>
  <c r="H2061" i="1"/>
  <c r="J2061" i="1" s="1"/>
  <c r="H6134" i="1"/>
  <c r="J6134" i="1" s="1"/>
  <c r="H3840" i="1"/>
  <c r="J3840" i="1" s="1"/>
  <c r="H3392" i="1"/>
  <c r="J3392" i="1" s="1"/>
  <c r="H792" i="1"/>
  <c r="J792" i="1" s="1"/>
  <c r="H3231" i="1"/>
  <c r="J3231" i="1" s="1"/>
  <c r="H2855" i="1"/>
  <c r="J2855" i="1" s="1"/>
  <c r="H5638" i="1"/>
  <c r="J5638" i="1" s="1"/>
  <c r="H3476" i="1"/>
  <c r="J3476" i="1" s="1"/>
  <c r="H786" i="1"/>
  <c r="J786" i="1" s="1"/>
  <c r="H5342" i="1"/>
  <c r="J5342" i="1" s="1"/>
  <c r="H4361" i="1"/>
  <c r="J4361" i="1" s="1"/>
  <c r="H3196" i="1"/>
  <c r="J3196" i="1" s="1"/>
  <c r="H1980" i="1"/>
  <c r="J1980" i="1" s="1"/>
  <c r="H5448" i="1"/>
  <c r="J5448" i="1" s="1"/>
  <c r="H2289" i="1"/>
  <c r="J2289" i="1" s="1"/>
  <c r="H6455" i="1"/>
  <c r="J6455" i="1" s="1"/>
  <c r="H609" i="1"/>
  <c r="J609" i="1" s="1"/>
  <c r="H5202" i="1"/>
  <c r="J5202" i="1" s="1"/>
  <c r="H3069" i="1"/>
  <c r="J3069" i="1" s="1"/>
  <c r="H5057" i="1"/>
  <c r="J5057" i="1" s="1"/>
  <c r="H3524" i="1"/>
  <c r="J3524" i="1" s="1"/>
  <c r="H2370" i="1"/>
  <c r="J2370" i="1" s="1"/>
  <c r="H6807" i="1"/>
  <c r="J6807" i="1" s="1"/>
  <c r="H6577" i="1"/>
  <c r="J6577" i="1" s="1"/>
  <c r="H791" i="1"/>
  <c r="J791" i="1" s="1"/>
  <c r="H1444" i="1"/>
  <c r="J1444" i="1" s="1"/>
  <c r="H4077" i="1"/>
  <c r="J4077" i="1" s="1"/>
  <c r="H3996" i="1"/>
  <c r="J3996" i="1" s="1"/>
  <c r="H2570" i="1"/>
  <c r="J2570" i="1" s="1"/>
  <c r="H673" i="1"/>
  <c r="J673" i="1" s="1"/>
  <c r="H2060" i="1"/>
  <c r="J2060" i="1" s="1"/>
  <c r="H1796" i="1"/>
  <c r="J1796" i="1" s="1"/>
  <c r="H5793" i="1"/>
  <c r="J5793" i="1" s="1"/>
  <c r="H1299" i="1"/>
  <c r="J1299" i="1" s="1"/>
  <c r="H3903" i="1"/>
  <c r="J3903" i="1" s="1"/>
  <c r="H4088" i="1"/>
  <c r="J4088" i="1" s="1"/>
  <c r="H3714" i="1"/>
  <c r="J3714" i="1" s="1"/>
  <c r="H1744" i="1"/>
  <c r="J1744" i="1" s="1"/>
  <c r="H2314" i="1"/>
  <c r="J2314" i="1" s="1"/>
  <c r="H1501" i="1"/>
  <c r="J1501" i="1" s="1"/>
  <c r="H5730" i="1"/>
  <c r="J5730" i="1" s="1"/>
  <c r="H4897" i="1"/>
  <c r="J4897" i="1" s="1"/>
  <c r="H2567" i="1"/>
  <c r="J2567" i="1" s="1"/>
  <c r="H1635" i="1"/>
  <c r="J1635" i="1" s="1"/>
  <c r="H453" i="1"/>
  <c r="J453" i="1" s="1"/>
  <c r="H5858" i="1"/>
  <c r="J5858" i="1" s="1"/>
  <c r="H2835" i="1"/>
  <c r="J2835" i="1" s="1"/>
  <c r="H6257" i="1"/>
  <c r="J6257" i="1" s="1"/>
  <c r="H5245" i="1"/>
  <c r="J5245" i="1" s="1"/>
  <c r="H6321" i="1"/>
  <c r="J6321" i="1" s="1"/>
  <c r="H5703" i="1"/>
  <c r="J5703" i="1" s="1"/>
  <c r="H5027" i="1"/>
  <c r="J5027" i="1" s="1"/>
  <c r="H6101" i="1"/>
  <c r="J6101" i="1" s="1"/>
  <c r="H5050" i="1"/>
  <c r="J5050" i="1" s="1"/>
  <c r="H5293" i="1"/>
  <c r="J5293" i="1" s="1"/>
  <c r="H599" i="1"/>
  <c r="J599" i="1" s="1"/>
  <c r="H2804" i="1"/>
  <c r="J2804" i="1" s="1"/>
  <c r="H833" i="1"/>
  <c r="J833" i="1" s="1"/>
  <c r="H733" i="1"/>
  <c r="J733" i="1" s="1"/>
  <c r="H658" i="1"/>
  <c r="J658" i="1" s="1"/>
  <c r="H2333" i="1"/>
  <c r="J2333" i="1" s="1"/>
  <c r="H5911" i="1"/>
  <c r="J5911" i="1" s="1"/>
  <c r="H5725" i="1"/>
  <c r="J5725" i="1" s="1"/>
  <c r="H776" i="1"/>
  <c r="J776" i="1" s="1"/>
  <c r="H186" i="1"/>
  <c r="J186" i="1" s="1"/>
  <c r="H5036" i="1"/>
  <c r="J5036" i="1" s="1"/>
  <c r="H350" i="1"/>
  <c r="J350" i="1" s="1"/>
  <c r="H5723" i="1"/>
  <c r="J5723" i="1" s="1"/>
  <c r="H2866" i="1"/>
  <c r="J2866" i="1" s="1"/>
  <c r="H7055" i="1"/>
  <c r="J7055" i="1" s="1"/>
  <c r="H6021" i="1"/>
  <c r="J6021" i="1" s="1"/>
  <c r="H137" i="1"/>
  <c r="J137" i="1" s="1"/>
  <c r="H671" i="1"/>
  <c r="J671" i="1" s="1"/>
  <c r="H4367" i="1"/>
  <c r="J4367" i="1" s="1"/>
  <c r="H2132" i="1"/>
  <c r="J2132" i="1" s="1"/>
  <c r="H5255" i="1"/>
  <c r="J5255" i="1" s="1"/>
  <c r="H5561" i="1"/>
  <c r="J5561" i="1" s="1"/>
  <c r="H6430" i="1"/>
  <c r="J6430" i="1" s="1"/>
  <c r="H1659" i="1"/>
  <c r="J1659" i="1" s="1"/>
  <c r="H1917" i="1"/>
  <c r="J1917" i="1" s="1"/>
  <c r="H6457" i="1"/>
  <c r="J6457" i="1" s="1"/>
  <c r="H5333" i="1"/>
  <c r="J5333" i="1" s="1"/>
  <c r="H5368" i="1"/>
  <c r="J5368" i="1" s="1"/>
  <c r="H5112" i="1"/>
  <c r="J5112" i="1" s="1"/>
  <c r="H4700" i="1"/>
  <c r="J4700" i="1" s="1"/>
  <c r="H4644" i="1"/>
  <c r="J4644" i="1" s="1"/>
  <c r="H1810" i="1"/>
  <c r="J1810" i="1" s="1"/>
  <c r="H2169" i="1"/>
  <c r="J2169" i="1" s="1"/>
  <c r="H4890" i="1"/>
  <c r="J4890" i="1" s="1"/>
  <c r="H3793" i="1"/>
  <c r="J3793" i="1" s="1"/>
  <c r="H4616" i="1"/>
  <c r="J4616" i="1" s="1"/>
  <c r="H2421" i="1"/>
  <c r="J2421" i="1" s="1"/>
  <c r="H2709" i="1"/>
  <c r="J2709" i="1" s="1"/>
  <c r="H4995" i="1"/>
  <c r="J4995" i="1" s="1"/>
  <c r="H992" i="1"/>
  <c r="J992" i="1" s="1"/>
  <c r="H2032" i="1"/>
  <c r="J2032" i="1" s="1"/>
  <c r="H6014" i="1"/>
  <c r="J6014" i="1" s="1"/>
  <c r="H4129" i="1"/>
  <c r="J4129" i="1" s="1"/>
  <c r="H1307" i="1"/>
  <c r="J1307" i="1" s="1"/>
  <c r="H1277" i="1"/>
  <c r="J1277" i="1" s="1"/>
  <c r="H2667" i="1"/>
  <c r="J2667" i="1" s="1"/>
  <c r="H532" i="1"/>
  <c r="J532" i="1" s="1"/>
  <c r="H2747" i="1"/>
  <c r="J2747" i="1" s="1"/>
  <c r="H2347" i="1"/>
  <c r="J2347" i="1" s="1"/>
  <c r="H7151" i="1"/>
  <c r="J7151" i="1" s="1"/>
  <c r="H6520" i="1"/>
  <c r="J6520" i="1" s="1"/>
  <c r="H7097" i="1"/>
  <c r="J7097" i="1" s="1"/>
  <c r="H6359" i="1"/>
  <c r="J6359" i="1" s="1"/>
  <c r="H6871" i="1"/>
  <c r="J6871" i="1" s="1"/>
  <c r="H1077" i="1"/>
  <c r="J1077" i="1" s="1"/>
  <c r="H4202" i="1"/>
  <c r="J4202" i="1" s="1"/>
  <c r="H1772" i="1"/>
  <c r="J1772" i="1" s="1"/>
  <c r="H6258" i="1"/>
  <c r="J6258" i="1" s="1"/>
  <c r="H6642" i="1"/>
  <c r="J6642" i="1" s="1"/>
  <c r="H245" i="1"/>
  <c r="J245" i="1" s="1"/>
  <c r="H2902" i="1"/>
  <c r="J2902" i="1" s="1"/>
  <c r="H1130" i="1"/>
  <c r="J1130" i="1" s="1"/>
  <c r="H5524" i="1"/>
  <c r="J5524" i="1" s="1"/>
  <c r="H6493" i="1"/>
  <c r="J6493" i="1" s="1"/>
  <c r="H355" i="1"/>
  <c r="J355" i="1" s="1"/>
  <c r="H6742" i="1"/>
  <c r="J6742" i="1" s="1"/>
  <c r="H1615" i="1"/>
  <c r="J1615" i="1" s="1"/>
  <c r="H206" i="1"/>
  <c r="J206" i="1" s="1"/>
  <c r="H5450" i="1"/>
  <c r="J5450" i="1" s="1"/>
  <c r="H3149" i="1"/>
  <c r="J3149" i="1" s="1"/>
  <c r="H5467" i="1"/>
  <c r="J5467" i="1" s="1"/>
  <c r="H3704" i="1"/>
  <c r="J3704" i="1" s="1"/>
  <c r="H834" i="1"/>
  <c r="J834" i="1" s="1"/>
  <c r="H2303" i="1"/>
  <c r="J2303" i="1" s="1"/>
  <c r="H5425" i="1"/>
  <c r="J5425" i="1" s="1"/>
  <c r="H5466" i="1"/>
  <c r="J5466" i="1" s="1"/>
  <c r="H569" i="1"/>
  <c r="J569" i="1" s="1"/>
  <c r="H759" i="1"/>
  <c r="J759" i="1" s="1"/>
  <c r="H2561" i="1"/>
  <c r="J2561" i="1" s="1"/>
  <c r="H1466" i="1"/>
  <c r="J1466" i="1" s="1"/>
  <c r="H2738" i="1"/>
  <c r="J2738" i="1" s="1"/>
  <c r="H2064" i="1"/>
  <c r="J2064" i="1" s="1"/>
  <c r="H6955" i="1"/>
  <c r="J6955" i="1" s="1"/>
  <c r="H1822" i="1"/>
  <c r="J1822" i="1" s="1"/>
  <c r="H5452" i="1"/>
  <c r="J5452" i="1" s="1"/>
  <c r="H4819" i="1"/>
  <c r="J4819" i="1" s="1"/>
  <c r="H1818" i="1"/>
  <c r="J1818" i="1" s="1"/>
  <c r="H4926" i="1"/>
  <c r="J4926" i="1" s="1"/>
  <c r="H1681" i="1"/>
  <c r="J1681" i="1" s="1"/>
  <c r="H2991" i="1"/>
  <c r="J2991" i="1" s="1"/>
  <c r="H2042" i="1"/>
  <c r="J2042" i="1" s="1"/>
  <c r="H6092" i="1"/>
  <c r="J6092" i="1" s="1"/>
  <c r="H1061" i="1"/>
  <c r="J1061" i="1" s="1"/>
  <c r="H1695" i="1"/>
  <c r="J1695" i="1" s="1"/>
  <c r="H5326" i="1"/>
  <c r="J5326" i="1" s="1"/>
  <c r="H2095" i="1"/>
  <c r="J2095" i="1" s="1"/>
  <c r="H6057" i="1"/>
  <c r="J6057" i="1" s="1"/>
  <c r="H1031" i="1"/>
  <c r="J1031" i="1" s="1"/>
  <c r="H4193" i="1"/>
  <c r="J4193" i="1" s="1"/>
  <c r="H779" i="1"/>
  <c r="J779" i="1" s="1"/>
  <c r="H2098" i="1"/>
  <c r="J2098" i="1" s="1"/>
  <c r="H36" i="1"/>
  <c r="J36" i="1" s="1"/>
  <c r="H399" i="1"/>
  <c r="J399" i="1" s="1"/>
  <c r="H5634" i="1"/>
  <c r="J5634" i="1" s="1"/>
  <c r="H6818" i="1"/>
  <c r="J6818" i="1" s="1"/>
  <c r="H1456" i="1"/>
  <c r="J1456" i="1" s="1"/>
  <c r="H4459" i="1"/>
  <c r="J4459" i="1" s="1"/>
  <c r="H1710" i="1"/>
  <c r="J1710" i="1" s="1"/>
  <c r="H3346" i="1"/>
  <c r="J3346" i="1" s="1"/>
  <c r="H5957" i="1"/>
  <c r="J5957" i="1" s="1"/>
  <c r="H3722" i="1"/>
  <c r="J3722" i="1" s="1"/>
  <c r="H3612" i="1"/>
  <c r="J3612" i="1" s="1"/>
  <c r="H2031" i="1"/>
  <c r="J2031" i="1" s="1"/>
  <c r="H3447" i="1"/>
  <c r="J3447" i="1" s="1"/>
  <c r="H7110" i="1"/>
  <c r="J7110" i="1" s="1"/>
  <c r="H3969" i="1"/>
  <c r="J3969" i="1" s="1"/>
  <c r="H6859" i="1"/>
  <c r="J6859" i="1" s="1"/>
  <c r="H5908" i="1"/>
  <c r="J5908" i="1" s="1"/>
  <c r="H1385" i="1"/>
  <c r="J1385" i="1" s="1"/>
  <c r="H5049" i="1"/>
  <c r="J5049" i="1" s="1"/>
  <c r="H5143" i="1"/>
  <c r="J5143" i="1" s="1"/>
  <c r="H6088" i="1"/>
  <c r="J6088" i="1" s="1"/>
  <c r="H6177" i="1"/>
  <c r="J6177" i="1" s="1"/>
  <c r="H2764" i="1"/>
  <c r="J2764" i="1" s="1"/>
  <c r="H1460" i="1"/>
  <c r="J1460" i="1" s="1"/>
  <c r="H3891" i="1"/>
  <c r="J3891" i="1" s="1"/>
  <c r="H4576" i="1"/>
  <c r="J4576" i="1" s="1"/>
  <c r="H5015" i="1"/>
  <c r="J5015" i="1" s="1"/>
  <c r="H5944" i="1"/>
  <c r="J5944" i="1" s="1"/>
  <c r="H6595" i="1"/>
  <c r="J6595" i="1" s="1"/>
  <c r="H3876" i="1"/>
  <c r="J3876" i="1" s="1"/>
  <c r="H1244" i="1"/>
  <c r="J1244" i="1" s="1"/>
  <c r="H2155" i="1"/>
  <c r="J2155" i="1" s="1"/>
  <c r="H6419" i="1"/>
  <c r="J6419" i="1" s="1"/>
  <c r="H1811" i="1"/>
  <c r="J1811" i="1" s="1"/>
  <c r="H1210" i="1"/>
  <c r="J1210" i="1" s="1"/>
  <c r="H6111" i="1"/>
  <c r="J6111" i="1" s="1"/>
  <c r="H5817" i="1"/>
  <c r="J5817" i="1" s="1"/>
  <c r="H5088" i="1"/>
  <c r="J5088" i="1" s="1"/>
  <c r="H5035" i="1"/>
  <c r="J5035" i="1" s="1"/>
  <c r="H4272" i="1"/>
  <c r="J4272" i="1" s="1"/>
  <c r="H3474" i="1"/>
  <c r="J3474" i="1" s="1"/>
  <c r="H3843" i="1"/>
  <c r="J3843" i="1" s="1"/>
  <c r="H5946" i="1"/>
  <c r="J5946" i="1" s="1"/>
  <c r="H6464" i="1"/>
  <c r="J6464" i="1" s="1"/>
  <c r="H2918" i="1"/>
  <c r="J2918" i="1" s="1"/>
  <c r="H1237" i="1"/>
  <c r="J1237" i="1" s="1"/>
  <c r="H2139" i="1"/>
  <c r="J2139" i="1" s="1"/>
  <c r="H1104" i="1"/>
  <c r="J1104" i="1" s="1"/>
  <c r="H1349" i="1"/>
  <c r="J1349" i="1" s="1"/>
  <c r="H2174" i="1"/>
  <c r="J2174" i="1" s="1"/>
  <c r="H6884" i="1"/>
  <c r="J6884" i="1" s="1"/>
  <c r="H5328" i="1"/>
  <c r="J5328" i="1" s="1"/>
  <c r="H1356" i="1"/>
  <c r="J1356" i="1" s="1"/>
  <c r="H1731" i="1"/>
  <c r="J1731" i="1" s="1"/>
  <c r="H5936" i="1"/>
  <c r="J5936" i="1" s="1"/>
  <c r="H1380" i="1"/>
  <c r="J1380" i="1" s="1"/>
  <c r="H3060" i="1"/>
  <c r="J3060" i="1" s="1"/>
  <c r="H235" i="1"/>
  <c r="J235" i="1" s="1"/>
  <c r="H3774" i="1"/>
  <c r="J3774" i="1" s="1"/>
  <c r="H5755" i="1"/>
  <c r="J5755" i="1" s="1"/>
  <c r="H5160" i="1"/>
  <c r="J5160" i="1" s="1"/>
  <c r="H5984" i="1"/>
  <c r="J5984" i="1" s="1"/>
  <c r="H5804" i="1"/>
  <c r="J5804" i="1" s="1"/>
  <c r="H2760" i="1"/>
  <c r="J2760" i="1" s="1"/>
  <c r="H3601" i="1"/>
  <c r="J3601" i="1" s="1"/>
  <c r="H6107" i="1"/>
  <c r="J6107" i="1" s="1"/>
  <c r="H394" i="1"/>
  <c r="J394" i="1" s="1"/>
  <c r="H1622" i="1"/>
  <c r="J1622" i="1" s="1"/>
  <c r="H5550" i="1"/>
  <c r="J5550" i="1" s="1"/>
  <c r="H6808" i="1"/>
  <c r="J6808" i="1" s="1"/>
  <c r="H863" i="1"/>
  <c r="J863" i="1" s="1"/>
  <c r="H1382" i="1"/>
  <c r="J1382" i="1" s="1"/>
  <c r="H6310" i="1"/>
  <c r="J6310" i="1" s="1"/>
  <c r="H6061" i="1"/>
  <c r="J6061" i="1" s="1"/>
  <c r="H87" i="1"/>
  <c r="J87" i="1" s="1"/>
  <c r="H2533" i="1"/>
  <c r="J2533" i="1" s="1"/>
  <c r="H752" i="1"/>
  <c r="J752" i="1" s="1"/>
  <c r="H1992" i="1"/>
  <c r="J1992" i="1" s="1"/>
  <c r="H5970" i="1"/>
  <c r="J5970" i="1" s="1"/>
  <c r="H2453" i="1"/>
  <c r="J2453" i="1" s="1"/>
  <c r="H1646" i="1"/>
  <c r="J1646" i="1" s="1"/>
  <c r="H2703" i="1"/>
  <c r="J2703" i="1" s="1"/>
  <c r="H5865" i="1"/>
  <c r="J5865" i="1" s="1"/>
  <c r="H837" i="1"/>
  <c r="J837" i="1" s="1"/>
  <c r="H4097" i="1"/>
  <c r="J4097" i="1" s="1"/>
  <c r="H3191" i="1"/>
  <c r="J3191" i="1" s="1"/>
  <c r="H5864" i="1"/>
  <c r="J5864" i="1" s="1"/>
  <c r="H6484" i="1"/>
  <c r="J6484" i="1" s="1"/>
  <c r="H5747" i="1"/>
  <c r="J5747" i="1" s="1"/>
  <c r="H4004" i="1"/>
  <c r="J4004" i="1" s="1"/>
  <c r="H5111" i="1"/>
  <c r="J5111" i="1" s="1"/>
  <c r="H388" i="1"/>
  <c r="J388" i="1" s="1"/>
  <c r="H6800" i="1"/>
  <c r="J6800" i="1" s="1"/>
  <c r="H1422" i="1"/>
  <c r="J1422" i="1" s="1"/>
  <c r="H3107" i="1"/>
  <c r="J3107" i="1" s="1"/>
  <c r="H4952" i="1"/>
  <c r="J4952" i="1" s="1"/>
  <c r="H2887" i="1"/>
  <c r="J2887" i="1" s="1"/>
  <c r="H2829" i="1"/>
  <c r="J2829" i="1" s="1"/>
  <c r="H2184" i="1"/>
  <c r="J2184" i="1" s="1"/>
  <c r="H543" i="1"/>
  <c r="J543" i="1" s="1"/>
  <c r="H4223" i="1"/>
  <c r="J4223" i="1" s="1"/>
  <c r="H1573" i="1"/>
  <c r="J1573" i="1" s="1"/>
  <c r="H4875" i="1"/>
  <c r="J4875" i="1" s="1"/>
  <c r="H4925" i="1"/>
  <c r="J4925" i="1" s="1"/>
  <c r="H3022" i="1"/>
  <c r="J3022" i="1" s="1"/>
  <c r="H3425" i="1"/>
  <c r="J3425" i="1" s="1"/>
  <c r="H6856" i="1"/>
  <c r="J6856" i="1" s="1"/>
  <c r="H298" i="1"/>
  <c r="J298" i="1" s="1"/>
  <c r="H2603" i="1"/>
  <c r="J2603" i="1" s="1"/>
  <c r="H6574" i="1"/>
  <c r="J6574" i="1" s="1"/>
  <c r="H3904" i="1"/>
  <c r="J3904" i="1" s="1"/>
  <c r="H2699" i="1"/>
  <c r="J2699" i="1" s="1"/>
  <c r="H5945" i="1"/>
  <c r="J5945" i="1" s="1"/>
  <c r="H6935" i="1"/>
  <c r="J6935" i="1" s="1"/>
  <c r="H2012" i="1"/>
  <c r="J2012" i="1" s="1"/>
  <c r="H472" i="1"/>
  <c r="J472" i="1" s="1"/>
  <c r="H4593" i="1"/>
  <c r="J4593" i="1" s="1"/>
  <c r="H5905" i="1"/>
  <c r="J5905" i="1" s="1"/>
  <c r="H451" i="1"/>
  <c r="J451" i="1" s="1"/>
  <c r="H2718" i="1"/>
  <c r="J2718" i="1" s="1"/>
  <c r="H6105" i="1"/>
  <c r="J6105" i="1" s="1"/>
  <c r="H1226" i="1"/>
  <c r="J1226" i="1" s="1"/>
  <c r="H2423" i="1"/>
  <c r="J2423" i="1" s="1"/>
  <c r="H2401" i="1"/>
  <c r="J2401" i="1" s="1"/>
  <c r="H3564" i="1"/>
  <c r="J3564" i="1" s="1"/>
  <c r="H6957" i="1"/>
  <c r="J6957" i="1" s="1"/>
  <c r="H518" i="1"/>
  <c r="J518" i="1" s="1"/>
  <c r="H3646" i="1"/>
  <c r="J3646" i="1" s="1"/>
  <c r="H3082" i="1"/>
  <c r="J3082" i="1" s="1"/>
  <c r="H1789" i="1"/>
  <c r="J1789" i="1" s="1"/>
  <c r="H2679" i="1"/>
  <c r="J2679" i="1" s="1"/>
  <c r="H5393" i="1"/>
  <c r="J5393" i="1" s="1"/>
  <c r="H6390" i="1"/>
  <c r="J6390" i="1" s="1"/>
  <c r="H4615" i="1"/>
  <c r="J4615" i="1" s="1"/>
  <c r="H5803" i="1"/>
  <c r="J5803" i="1" s="1"/>
  <c r="H5420" i="1"/>
  <c r="J5420" i="1" s="1"/>
  <c r="H5935" i="1"/>
  <c r="J5935" i="1" s="1"/>
  <c r="H4568" i="1"/>
  <c r="J4568" i="1" s="1"/>
  <c r="H2013" i="1"/>
  <c r="J2013" i="1" s="1"/>
  <c r="H701" i="1"/>
  <c r="J701" i="1" s="1"/>
  <c r="H5917" i="1"/>
  <c r="J5917" i="1" s="1"/>
  <c r="H2400" i="1"/>
  <c r="J2400" i="1" s="1"/>
  <c r="H11" i="1"/>
  <c r="J11" i="1" s="1"/>
  <c r="H1251" i="1"/>
  <c r="J1251" i="1" s="1"/>
  <c r="H3523" i="1"/>
  <c r="J3523" i="1" s="1"/>
  <c r="H976" i="1"/>
  <c r="J976" i="1" s="1"/>
  <c r="H202" i="1"/>
  <c r="J202" i="1" s="1"/>
  <c r="H5315" i="1"/>
  <c r="J5315" i="1" s="1"/>
  <c r="H4674" i="1"/>
  <c r="J4674" i="1" s="1"/>
  <c r="H6531" i="1"/>
  <c r="J6531" i="1" s="1"/>
  <c r="H2469" i="1"/>
  <c r="J2469" i="1" s="1"/>
  <c r="H1055" i="1"/>
  <c r="J1055" i="1" s="1"/>
  <c r="H3796" i="1"/>
  <c r="J3796" i="1" s="1"/>
  <c r="H3936" i="1"/>
  <c r="J3936" i="1" s="1"/>
  <c r="H5777" i="1"/>
  <c r="J5777" i="1" s="1"/>
  <c r="H1776" i="1"/>
  <c r="J1776" i="1" s="1"/>
  <c r="H3307" i="1"/>
  <c r="J3307" i="1" s="1"/>
  <c r="H6224" i="1"/>
  <c r="J6224" i="1" s="1"/>
  <c r="H2988" i="1"/>
  <c r="J2988" i="1" s="1"/>
  <c r="H4268" i="1"/>
  <c r="J4268" i="1" s="1"/>
  <c r="H6779" i="1"/>
  <c r="J6779" i="1" s="1"/>
  <c r="H6262" i="1"/>
  <c r="J6262" i="1" s="1"/>
  <c r="H2933" i="1"/>
  <c r="J2933" i="1" s="1"/>
  <c r="H3971" i="1"/>
  <c r="J3971" i="1" s="1"/>
  <c r="H2984" i="1"/>
  <c r="J2984" i="1" s="1"/>
  <c r="H2488" i="1"/>
  <c r="J2488" i="1" s="1"/>
  <c r="H2712" i="1"/>
  <c r="J2712" i="1" s="1"/>
  <c r="H2025" i="1"/>
  <c r="J2025" i="1" s="1"/>
  <c r="H1341" i="1"/>
  <c r="J1341" i="1" s="1"/>
  <c r="H3400" i="1"/>
  <c r="J3400" i="1" s="1"/>
  <c r="H2412" i="1"/>
  <c r="J2412" i="1" s="1"/>
  <c r="H2343" i="1"/>
  <c r="J2343" i="1" s="1"/>
  <c r="H5546" i="1"/>
  <c r="J5546" i="1" s="1"/>
  <c r="H5607" i="1"/>
  <c r="J5607" i="1" s="1"/>
  <c r="H216" i="1"/>
  <c r="J216" i="1" s="1"/>
  <c r="H1351" i="1"/>
  <c r="J1351" i="1" s="1"/>
  <c r="H3838" i="1"/>
  <c r="J3838" i="1" s="1"/>
  <c r="H798" i="1"/>
  <c r="J798" i="1" s="1"/>
  <c r="H5287" i="1"/>
  <c r="J5287" i="1" s="1"/>
  <c r="H832" i="1"/>
  <c r="J832" i="1" s="1"/>
  <c r="H1894" i="1"/>
  <c r="J1894" i="1" s="1"/>
  <c r="H5901" i="1"/>
  <c r="J5901" i="1" s="1"/>
  <c r="H2022" i="1"/>
  <c r="J2022" i="1" s="1"/>
  <c r="H2281" i="1"/>
  <c r="J2281" i="1" s="1"/>
  <c r="H668" i="1"/>
  <c r="J668" i="1" s="1"/>
  <c r="H2325" i="1"/>
  <c r="J2325" i="1" s="1"/>
  <c r="H3897" i="1"/>
  <c r="J3897" i="1" s="1"/>
  <c r="H5896" i="1"/>
  <c r="J5896" i="1" s="1"/>
  <c r="H2575" i="1"/>
  <c r="J2575" i="1" s="1"/>
  <c r="H4525" i="1"/>
  <c r="J4525" i="1" s="1"/>
  <c r="H3708" i="1"/>
  <c r="J3708" i="1" s="1"/>
  <c r="H3670" i="1"/>
  <c r="J3670" i="1" s="1"/>
  <c r="H5609" i="1"/>
  <c r="J5609" i="1" s="1"/>
  <c r="H4270" i="1"/>
  <c r="J4270" i="1" s="1"/>
  <c r="H5898" i="1"/>
  <c r="J5898" i="1" s="1"/>
  <c r="H5516" i="1"/>
  <c r="J5516" i="1" s="1"/>
  <c r="H3272" i="1"/>
  <c r="J3272" i="1" s="1"/>
  <c r="H1588" i="1"/>
  <c r="J1588" i="1" s="1"/>
  <c r="H6427" i="1"/>
  <c r="J6427" i="1" s="1"/>
  <c r="H1487" i="1"/>
  <c r="J1487" i="1" s="1"/>
  <c r="H4456" i="1"/>
  <c r="J4456" i="1" s="1"/>
  <c r="H3192" i="1"/>
  <c r="J3192" i="1" s="1"/>
  <c r="H6550" i="1"/>
  <c r="J6550" i="1" s="1"/>
  <c r="H6725" i="1"/>
  <c r="J6725" i="1" s="1"/>
  <c r="H2582" i="1"/>
  <c r="J2582" i="1" s="1"/>
  <c r="H1284" i="1"/>
  <c r="J1284" i="1" s="1"/>
  <c r="H1489" i="1"/>
  <c r="J1489" i="1" s="1"/>
  <c r="H6676" i="1"/>
  <c r="J6676" i="1" s="1"/>
  <c r="H3644" i="1"/>
  <c r="J3644" i="1" s="1"/>
  <c r="H732" i="1"/>
  <c r="J732" i="1" s="1"/>
  <c r="H6924" i="1"/>
  <c r="J6924" i="1" s="1"/>
  <c r="H2882" i="1"/>
  <c r="J2882" i="1" s="1"/>
  <c r="H427" i="1"/>
  <c r="J427" i="1" s="1"/>
  <c r="H3388" i="1"/>
  <c r="J3388" i="1" s="1"/>
  <c r="H1271" i="1"/>
  <c r="J1271" i="1" s="1"/>
  <c r="H7104" i="1"/>
  <c r="J7104" i="1" s="1"/>
  <c r="H2930" i="1"/>
  <c r="J2930" i="1" s="1"/>
  <c r="H4706" i="1"/>
  <c r="J4706" i="1" s="1"/>
  <c r="H4813" i="1"/>
  <c r="J4813" i="1" s="1"/>
  <c r="H6521" i="1"/>
  <c r="J6521" i="1" s="1"/>
  <c r="H6255" i="1"/>
  <c r="J6255" i="1" s="1"/>
  <c r="H22" i="1"/>
  <c r="J22" i="1" s="1"/>
  <c r="H2506" i="1"/>
  <c r="J2506" i="1" s="1"/>
  <c r="H2516" i="1"/>
  <c r="J2516" i="1" s="1"/>
  <c r="H2409" i="1"/>
  <c r="J2409" i="1" s="1"/>
  <c r="H4247" i="1"/>
  <c r="J4247" i="1" s="1"/>
  <c r="H1860" i="1"/>
  <c r="J1860" i="1" s="1"/>
  <c r="H5215" i="1"/>
  <c r="J5215" i="1" s="1"/>
  <c r="H4678" i="1"/>
  <c r="J4678" i="1" s="1"/>
  <c r="H1593" i="1"/>
  <c r="J1593" i="1" s="1"/>
  <c r="H3502" i="1"/>
  <c r="J3502" i="1" s="1"/>
  <c r="H1564" i="1"/>
  <c r="J1564" i="1" s="1"/>
  <c r="H3173" i="1"/>
  <c r="J3173" i="1" s="1"/>
  <c r="H5307" i="1"/>
  <c r="J5307" i="1" s="1"/>
  <c r="H944" i="1"/>
  <c r="J944" i="1" s="1"/>
  <c r="H1157" i="1"/>
  <c r="J1157" i="1" s="1"/>
  <c r="H5446" i="1"/>
  <c r="J5446" i="1" s="1"/>
  <c r="H3930" i="1"/>
  <c r="J3930" i="1" s="1"/>
  <c r="H4108" i="1"/>
  <c r="J4108" i="1" s="1"/>
  <c r="H3669" i="1"/>
  <c r="J3669" i="1" s="1"/>
  <c r="H3174" i="1"/>
  <c r="J3174" i="1" s="1"/>
  <c r="H2548" i="1"/>
  <c r="J2548" i="1" s="1"/>
  <c r="H3235" i="1"/>
  <c r="J3235" i="1" s="1"/>
  <c r="H2142" i="1"/>
  <c r="J2142" i="1" s="1"/>
  <c r="H4484" i="1"/>
  <c r="J4484" i="1" s="1"/>
  <c r="H986" i="1"/>
  <c r="J986" i="1" s="1"/>
  <c r="H3542" i="1"/>
  <c r="J3542" i="1" s="1"/>
  <c r="H14" i="1"/>
  <c r="J14" i="1" s="1"/>
  <c r="H3397" i="1"/>
  <c r="J3397" i="1" s="1"/>
  <c r="H4640" i="1"/>
  <c r="J4640" i="1" s="1"/>
  <c r="H1601" i="1"/>
  <c r="J1601" i="1" s="1"/>
  <c r="H4181" i="1"/>
  <c r="J4181" i="1" s="1"/>
  <c r="H6471" i="1"/>
  <c r="J6471" i="1" s="1"/>
  <c r="H7040" i="1"/>
  <c r="J7040" i="1" s="1"/>
  <c r="H6576" i="1"/>
  <c r="J6576" i="1" s="1"/>
  <c r="H6943" i="1"/>
  <c r="J6943" i="1" s="1"/>
  <c r="H378" i="1"/>
  <c r="J378" i="1" s="1"/>
  <c r="H1388" i="1"/>
  <c r="J1388" i="1" s="1"/>
  <c r="H3572" i="1"/>
  <c r="J3572" i="1" s="1"/>
  <c r="H3552" i="1"/>
  <c r="J3552" i="1" s="1"/>
  <c r="H2213" i="1"/>
  <c r="J2213" i="1" s="1"/>
  <c r="H4083" i="1"/>
  <c r="J4083" i="1" s="1"/>
  <c r="H6424" i="1"/>
  <c r="J6424" i="1" s="1"/>
  <c r="H3865" i="1"/>
  <c r="J3865" i="1" s="1"/>
  <c r="H3258" i="1"/>
  <c r="J3258" i="1" s="1"/>
  <c r="H5658" i="1"/>
  <c r="J5658" i="1" s="1"/>
  <c r="H6607" i="1"/>
  <c r="J6607" i="1" s="1"/>
  <c r="H4839" i="1"/>
  <c r="J4839" i="1" s="1"/>
  <c r="H1498" i="1"/>
  <c r="J1498" i="1" s="1"/>
  <c r="H596" i="1"/>
  <c r="J596" i="1" s="1"/>
  <c r="H3515" i="1"/>
  <c r="J3515" i="1" s="1"/>
  <c r="H3050" i="1"/>
  <c r="J3050" i="1" s="1"/>
  <c r="H4486" i="1"/>
  <c r="J4486" i="1" s="1"/>
  <c r="H6453" i="1"/>
  <c r="J6453" i="1" s="1"/>
  <c r="H6711" i="1"/>
  <c r="J6711" i="1" s="1"/>
  <c r="H257" i="1"/>
  <c r="J257" i="1" s="1"/>
  <c r="H4943" i="1"/>
  <c r="J4943" i="1" s="1"/>
  <c r="H2883" i="1"/>
  <c r="J2883" i="1" s="1"/>
  <c r="H6132" i="1"/>
  <c r="J6132" i="1" s="1"/>
  <c r="H6241" i="1"/>
  <c r="J6241" i="1" s="1"/>
  <c r="H5263" i="1"/>
  <c r="J5263" i="1" s="1"/>
  <c r="H6477" i="1"/>
  <c r="J6477" i="1" s="1"/>
  <c r="H1523" i="1"/>
  <c r="J1523" i="1" s="1"/>
  <c r="H1437" i="1"/>
  <c r="J1437" i="1" s="1"/>
  <c r="H2501" i="1"/>
  <c r="J2501" i="1" s="1"/>
  <c r="H210" i="1"/>
  <c r="J210" i="1" s="1"/>
  <c r="H2652" i="1"/>
  <c r="J2652" i="1" s="1"/>
  <c r="H6590" i="1"/>
  <c r="J6590" i="1" s="1"/>
  <c r="H5947" i="1"/>
  <c r="J5947" i="1" s="1"/>
  <c r="H5096" i="1"/>
  <c r="J5096" i="1" s="1"/>
  <c r="H6330" i="1"/>
  <c r="J6330" i="1" s="1"/>
  <c r="H4940" i="1"/>
  <c r="J4940" i="1" s="1"/>
  <c r="H2644" i="1"/>
  <c r="J2644" i="1" s="1"/>
  <c r="H911" i="1"/>
  <c r="J911" i="1" s="1"/>
  <c r="H318" i="1"/>
  <c r="J318" i="1" s="1"/>
  <c r="H6398" i="1"/>
  <c r="J6398" i="1" s="1"/>
  <c r="H610" i="1"/>
  <c r="J610" i="1" s="1"/>
  <c r="H809" i="1"/>
  <c r="J809" i="1" s="1"/>
  <c r="H4394" i="1"/>
  <c r="J4394" i="1" s="1"/>
  <c r="H5384" i="1"/>
  <c r="J5384" i="1" s="1"/>
  <c r="H4744" i="1"/>
  <c r="J4744" i="1" s="1"/>
  <c r="H4558" i="1"/>
  <c r="J4558" i="1" s="1"/>
  <c r="H4249" i="1"/>
  <c r="J4249" i="1" s="1"/>
  <c r="H5643" i="1"/>
  <c r="J5643" i="1" s="1"/>
  <c r="H1536" i="1"/>
  <c r="J1536" i="1" s="1"/>
  <c r="H2403" i="1"/>
  <c r="J2403" i="1" s="1"/>
  <c r="H3384" i="1"/>
  <c r="J3384" i="1" s="1"/>
  <c r="H2682" i="1"/>
  <c r="J2682" i="1" s="1"/>
  <c r="H5304" i="1"/>
  <c r="J5304" i="1" s="1"/>
  <c r="H592" i="1"/>
  <c r="J592" i="1" s="1"/>
  <c r="H1288" i="1"/>
  <c r="J1288" i="1" s="1"/>
  <c r="H4040" i="1"/>
  <c r="J4040" i="1" s="1"/>
  <c r="H720" i="1"/>
  <c r="J720" i="1" s="1"/>
  <c r="H1851" i="1"/>
  <c r="J1851" i="1" s="1"/>
  <c r="H410" i="1"/>
  <c r="J410" i="1" s="1"/>
  <c r="H5602" i="1"/>
  <c r="J5602" i="1" s="1"/>
  <c r="H6729" i="1"/>
  <c r="J6729" i="1" s="1"/>
  <c r="H3748" i="1"/>
  <c r="J3748" i="1" s="1"/>
  <c r="H2465" i="1"/>
  <c r="J2465" i="1" s="1"/>
  <c r="H3795" i="1"/>
  <c r="J3795" i="1" s="1"/>
  <c r="H6579" i="1"/>
  <c r="J6579" i="1" s="1"/>
  <c r="H4771" i="1"/>
  <c r="J4771" i="1" s="1"/>
  <c r="H1604" i="1"/>
  <c r="J1604" i="1" s="1"/>
  <c r="H5573" i="1"/>
  <c r="J5573" i="1" s="1"/>
  <c r="H6874" i="1"/>
  <c r="J6874" i="1" s="1"/>
  <c r="H4579" i="1"/>
  <c r="J4579" i="1" s="1"/>
  <c r="H4498" i="1"/>
  <c r="J4498" i="1" s="1"/>
  <c r="H2775" i="1"/>
  <c r="J2775" i="1" s="1"/>
  <c r="H5547" i="1"/>
  <c r="J5547" i="1" s="1"/>
  <c r="H4317" i="1"/>
  <c r="J4317" i="1" s="1"/>
  <c r="H374" i="1"/>
  <c r="J374" i="1" s="1"/>
  <c r="H6292" i="1"/>
  <c r="J6292" i="1" s="1"/>
  <c r="H3935" i="1"/>
  <c r="J3935" i="1" s="1"/>
  <c r="H1843" i="1"/>
  <c r="J1843" i="1" s="1"/>
  <c r="H4814" i="1"/>
  <c r="J4814" i="1" s="1"/>
  <c r="H1979" i="1"/>
  <c r="J1979" i="1" s="1"/>
  <c r="H1672" i="1"/>
  <c r="J1672" i="1" s="1"/>
  <c r="H4855" i="1"/>
  <c r="J4855" i="1" s="1"/>
  <c r="H6631" i="1"/>
  <c r="J6631" i="1" s="1"/>
  <c r="H3051" i="1"/>
  <c r="J3051" i="1" s="1"/>
  <c r="H6226" i="1"/>
  <c r="J6226" i="1" s="1"/>
  <c r="H1134" i="1"/>
  <c r="J1134" i="1" s="1"/>
  <c r="H1616" i="1"/>
  <c r="J1616" i="1" s="1"/>
  <c r="H597" i="1"/>
  <c r="J597" i="1" s="1"/>
  <c r="H1840" i="1"/>
  <c r="J1840" i="1" s="1"/>
  <c r="H2092" i="1"/>
  <c r="J2092" i="1" s="1"/>
  <c r="H1453" i="1"/>
  <c r="J1453" i="1" s="1"/>
  <c r="H6038" i="1"/>
  <c r="J6038" i="1" s="1"/>
  <c r="H881" i="1"/>
  <c r="J881" i="1" s="1"/>
  <c r="H6971" i="1"/>
  <c r="J6971" i="1" s="1"/>
  <c r="H511" i="1"/>
  <c r="J511" i="1" s="1"/>
  <c r="H6135" i="1"/>
  <c r="J6135" i="1" s="1"/>
  <c r="H5743" i="1"/>
  <c r="J5743" i="1" s="1"/>
  <c r="H3028" i="1"/>
  <c r="J3028" i="1" s="1"/>
  <c r="H3938" i="1"/>
  <c r="J3938" i="1" s="1"/>
  <c r="H5264" i="1"/>
  <c r="J5264" i="1" s="1"/>
  <c r="H6146" i="1"/>
  <c r="J6146" i="1" s="1"/>
  <c r="H2359" i="1"/>
  <c r="J2359" i="1" s="1"/>
  <c r="H2339" i="1"/>
  <c r="J2339" i="1" s="1"/>
  <c r="H3073" i="1"/>
  <c r="J3073" i="1" s="1"/>
  <c r="H2754" i="1"/>
  <c r="J2754" i="1" s="1"/>
  <c r="H861" i="1"/>
  <c r="J861" i="1" s="1"/>
  <c r="H4134" i="1"/>
  <c r="J4134" i="1" s="1"/>
  <c r="H6037" i="1"/>
  <c r="J6037" i="1" s="1"/>
  <c r="H5874" i="1"/>
  <c r="J5874" i="1" s="1"/>
  <c r="H3063" i="1"/>
  <c r="J3063" i="1" s="1"/>
  <c r="H1982" i="1"/>
  <c r="J1982" i="1" s="1"/>
  <c r="H3785" i="1"/>
  <c r="J3785" i="1" s="1"/>
  <c r="H2440" i="1"/>
  <c r="J2440" i="1" s="1"/>
  <c r="H5214" i="1"/>
  <c r="J5214" i="1" s="1"/>
  <c r="H3519" i="1"/>
  <c r="J3519" i="1" s="1"/>
  <c r="H7081" i="1"/>
  <c r="J7081" i="1" s="1"/>
  <c r="H3656" i="1"/>
  <c r="J3656" i="1" s="1"/>
  <c r="H6120" i="1"/>
  <c r="J6120" i="1" s="1"/>
  <c r="H7080" i="1"/>
  <c r="J7080" i="1" s="1"/>
  <c r="H2605" i="1"/>
  <c r="J2605" i="1" s="1"/>
  <c r="H4930" i="1"/>
  <c r="J4930" i="1" s="1"/>
  <c r="H4730" i="1"/>
  <c r="J4730" i="1" s="1"/>
  <c r="H5612" i="1"/>
  <c r="J5612" i="1" s="1"/>
  <c r="H5505" i="1"/>
  <c r="J5505" i="1" s="1"/>
  <c r="H5735" i="1"/>
  <c r="J5735" i="1" s="1"/>
  <c r="H4976" i="1"/>
  <c r="J4976" i="1" s="1"/>
  <c r="H3271" i="1"/>
  <c r="J3271" i="1" s="1"/>
  <c r="H6597" i="1"/>
  <c r="J6597" i="1" s="1"/>
  <c r="H922" i="1"/>
  <c r="J922" i="1" s="1"/>
  <c r="H1493" i="1"/>
  <c r="J1493" i="1" s="1"/>
  <c r="H854" i="1"/>
  <c r="J854" i="1" s="1"/>
  <c r="H531" i="1"/>
  <c r="J531" i="1" s="1"/>
  <c r="H4695" i="1"/>
  <c r="J4695" i="1" s="1"/>
  <c r="H3949" i="1"/>
  <c r="J3949" i="1" s="1"/>
  <c r="H4126" i="1"/>
  <c r="J4126" i="1" s="1"/>
  <c r="H2938" i="1"/>
  <c r="J2938" i="1" s="1"/>
  <c r="H4947" i="1"/>
  <c r="J4947" i="1" s="1"/>
  <c r="H6780" i="1"/>
  <c r="J6780" i="1" s="1"/>
  <c r="H4297" i="1"/>
  <c r="J4297" i="1" s="1"/>
  <c r="H6585" i="1"/>
  <c r="J6585" i="1" s="1"/>
  <c r="H2117" i="1"/>
  <c r="J2117" i="1" s="1"/>
  <c r="H5952" i="1"/>
  <c r="J5952" i="1" s="1"/>
  <c r="H2937" i="1"/>
  <c r="J2937" i="1" s="1"/>
  <c r="H5047" i="1"/>
  <c r="J5047" i="1" s="1"/>
  <c r="H7106" i="1"/>
  <c r="J7106" i="1" s="1"/>
  <c r="H3139" i="1"/>
  <c r="J3139" i="1" s="1"/>
  <c r="H5868" i="1"/>
  <c r="J5868" i="1" s="1"/>
  <c r="H3677" i="1"/>
  <c r="J3677" i="1" s="1"/>
  <c r="H6325" i="1"/>
  <c r="J6325" i="1" s="1"/>
  <c r="H3725" i="1"/>
  <c r="J3725" i="1" s="1"/>
  <c r="H746" i="1"/>
  <c r="J746" i="1" s="1"/>
  <c r="H2109" i="1"/>
  <c r="J2109" i="1" s="1"/>
  <c r="H2545" i="1"/>
  <c r="J2545" i="1" s="1"/>
  <c r="H2248" i="1"/>
  <c r="J2248" i="1" s="1"/>
  <c r="H7090" i="1"/>
  <c r="J7090" i="1" s="1"/>
  <c r="H5343" i="1"/>
  <c r="J5343" i="1" s="1"/>
  <c r="H1315" i="1"/>
  <c r="J1315" i="1" s="1"/>
  <c r="H3443" i="1"/>
  <c r="J3443" i="1" s="1"/>
  <c r="H6374" i="1"/>
  <c r="J6374" i="1" s="1"/>
  <c r="H2235" i="1"/>
  <c r="J2235" i="1" s="1"/>
  <c r="H7163" i="1"/>
  <c r="J7163" i="1" s="1"/>
  <c r="H1793" i="1"/>
  <c r="J1793" i="1" s="1"/>
  <c r="H3893" i="1"/>
  <c r="J3893" i="1" s="1"/>
  <c r="H6559" i="1"/>
  <c r="J6559" i="1" s="1"/>
  <c r="H2993" i="1"/>
  <c r="J2993" i="1" s="1"/>
  <c r="H1361" i="1"/>
  <c r="J1361" i="1" s="1"/>
  <c r="H4879" i="1"/>
  <c r="J4879" i="1" s="1"/>
  <c r="H1660" i="1"/>
  <c r="J1660" i="1" s="1"/>
  <c r="H3649" i="1"/>
  <c r="J3649" i="1" s="1"/>
  <c r="H3919" i="1"/>
  <c r="J3919" i="1" s="1"/>
  <c r="H3924" i="1"/>
  <c r="J3924" i="1" s="1"/>
  <c r="H4225" i="1"/>
  <c r="J4225" i="1" s="1"/>
  <c r="H5196" i="1"/>
  <c r="J5196" i="1" s="1"/>
  <c r="H703" i="1"/>
  <c r="J703" i="1" s="1"/>
  <c r="H6791" i="1"/>
  <c r="J6791" i="1" s="1"/>
  <c r="H2490" i="1"/>
  <c r="J2490" i="1" s="1"/>
  <c r="H2531" i="1"/>
  <c r="J2531" i="1" s="1"/>
  <c r="H6098" i="1"/>
  <c r="J6098" i="1" s="1"/>
  <c r="H1515" i="1"/>
  <c r="J1515" i="1" s="1"/>
  <c r="H535" i="1"/>
  <c r="J535" i="1" s="1"/>
  <c r="H4965" i="1"/>
  <c r="J4965" i="1" s="1"/>
  <c r="H3194" i="1"/>
  <c r="J3194" i="1" s="1"/>
  <c r="H2637" i="1"/>
  <c r="J2637" i="1" s="1"/>
  <c r="H1495" i="1"/>
  <c r="J1495" i="1" s="1"/>
  <c r="H3750" i="1"/>
  <c r="J3750" i="1" s="1"/>
  <c r="H6302" i="1"/>
  <c r="J6302" i="1" s="1"/>
  <c r="H6644" i="1"/>
  <c r="J6644" i="1" s="1"/>
  <c r="H330" i="1"/>
  <c r="J330" i="1" s="1"/>
  <c r="H4889" i="1"/>
  <c r="J4889" i="1" s="1"/>
  <c r="H5229" i="1"/>
  <c r="J5229" i="1" s="1"/>
  <c r="H3912" i="1"/>
  <c r="J3912" i="1" s="1"/>
  <c r="H56" i="1"/>
  <c r="J56" i="1" s="1"/>
  <c r="H438" i="1"/>
  <c r="J438" i="1" s="1"/>
  <c r="H1016" i="1"/>
  <c r="J1016" i="1" s="1"/>
  <c r="H6514" i="1"/>
  <c r="J6514" i="1" s="1"/>
  <c r="H2076" i="1"/>
  <c r="J2076" i="1" s="1"/>
  <c r="H328" i="1"/>
  <c r="J328" i="1" s="1"/>
  <c r="H243" i="1"/>
  <c r="J243" i="1" s="1"/>
  <c r="H1847" i="1"/>
  <c r="J1847" i="1" s="1"/>
  <c r="H6383" i="1"/>
  <c r="J6383" i="1" s="1"/>
  <c r="H4789" i="1"/>
  <c r="J4789" i="1" s="1"/>
  <c r="H3319" i="1"/>
  <c r="J3319" i="1" s="1"/>
  <c r="H6526" i="1"/>
  <c r="J6526" i="1" s="1"/>
  <c r="H5962" i="1"/>
  <c r="J5962" i="1" s="1"/>
  <c r="H2305" i="1"/>
  <c r="J2305" i="1" s="1"/>
  <c r="H2867" i="1"/>
  <c r="J2867" i="1" s="1"/>
  <c r="H1882" i="1"/>
  <c r="J1882" i="1" s="1"/>
  <c r="H4165" i="1"/>
  <c r="J4165" i="1" s="1"/>
  <c r="H5170" i="1"/>
  <c r="J5170" i="1" s="1"/>
  <c r="H6938" i="1"/>
  <c r="J6938" i="1" s="1"/>
  <c r="H5135" i="1"/>
  <c r="J5135" i="1" s="1"/>
  <c r="H5805" i="1"/>
  <c r="J5805" i="1" s="1"/>
  <c r="H6414" i="1"/>
  <c r="J6414" i="1" s="1"/>
  <c r="H3808" i="1"/>
  <c r="J3808" i="1" s="1"/>
  <c r="H1486" i="1"/>
  <c r="J1486" i="1" s="1"/>
  <c r="H2081" i="1"/>
  <c r="J2081" i="1" s="1"/>
  <c r="H2847" i="1"/>
  <c r="J2847" i="1" s="1"/>
  <c r="H2408" i="1"/>
  <c r="J2408" i="1" s="1"/>
  <c r="H3153" i="1"/>
  <c r="J3153" i="1" s="1"/>
  <c r="H3913" i="1"/>
  <c r="J3913" i="1" s="1"/>
  <c r="H4511" i="1"/>
  <c r="J4511" i="1" s="1"/>
  <c r="H4625" i="1"/>
  <c r="J4625" i="1" s="1"/>
  <c r="H5181" i="1"/>
  <c r="J5181" i="1" s="1"/>
  <c r="H1150" i="1"/>
  <c r="J1150" i="1" s="1"/>
  <c r="H2669" i="1"/>
  <c r="J2669" i="1" s="1"/>
  <c r="H6370" i="1"/>
  <c r="J6370" i="1" s="1"/>
  <c r="H182" i="1"/>
  <c r="J182" i="1" s="1"/>
  <c r="H414" i="1"/>
  <c r="J414" i="1" s="1"/>
  <c r="H6903" i="1"/>
  <c r="J6903" i="1" s="1"/>
  <c r="H3586" i="1"/>
  <c r="J3586" i="1" s="1"/>
  <c r="H391" i="1"/>
  <c r="J391" i="1" s="1"/>
  <c r="H4864" i="1"/>
  <c r="J4864" i="1" s="1"/>
  <c r="H6795" i="1"/>
  <c r="J6795" i="1" s="1"/>
  <c r="H1892" i="1"/>
  <c r="J1892" i="1" s="1"/>
  <c r="H5455" i="1"/>
  <c r="J5455" i="1" s="1"/>
  <c r="H2778" i="1"/>
  <c r="J2778" i="1" s="1"/>
  <c r="H3067" i="1"/>
  <c r="J3067" i="1" s="1"/>
  <c r="H3923" i="1"/>
  <c r="J3923" i="1" s="1"/>
  <c r="H7026" i="1"/>
  <c r="J7026" i="1" s="1"/>
  <c r="H870" i="1"/>
  <c r="J870" i="1" s="1"/>
  <c r="H1901" i="1"/>
  <c r="J1901" i="1" s="1"/>
  <c r="H6286" i="1"/>
  <c r="J6286" i="1" s="1"/>
  <c r="H6804" i="1"/>
  <c r="J6804" i="1" s="1"/>
  <c r="H744" i="1"/>
  <c r="J744" i="1" s="1"/>
  <c r="H2750" i="1"/>
  <c r="J2750" i="1" s="1"/>
  <c r="H3374" i="1"/>
  <c r="J3374" i="1" s="1"/>
  <c r="H3918" i="1"/>
  <c r="J3918" i="1" s="1"/>
  <c r="H904" i="1"/>
  <c r="J904" i="1" s="1"/>
  <c r="H5772" i="1"/>
  <c r="J5772" i="1" s="1"/>
  <c r="H2047" i="1"/>
  <c r="J2047" i="1" s="1"/>
  <c r="H1986" i="1"/>
  <c r="J1986" i="1" s="1"/>
  <c r="H628" i="1"/>
  <c r="J628" i="1" s="1"/>
  <c r="H708" i="1"/>
  <c r="J708" i="1" s="1"/>
  <c r="H1725" i="1"/>
  <c r="J1725" i="1" s="1"/>
  <c r="H5471" i="1"/>
  <c r="J5471" i="1" s="1"/>
  <c r="H6890" i="1"/>
  <c r="J6890" i="1" s="1"/>
  <c r="H839" i="1"/>
  <c r="J839" i="1" s="1"/>
  <c r="H54" i="1"/>
  <c r="J54" i="1" s="1"/>
  <c r="H2950" i="1"/>
  <c r="J2950" i="1" s="1"/>
  <c r="H2053" i="1"/>
  <c r="J2053" i="1" s="1"/>
  <c r="H3683" i="1"/>
  <c r="J3683" i="1" s="1"/>
  <c r="H4205" i="1"/>
  <c r="J4205" i="1" s="1"/>
  <c r="H1873" i="1"/>
  <c r="J1873" i="1" s="1"/>
  <c r="H969" i="1"/>
  <c r="J969" i="1" s="1"/>
  <c r="H6809" i="1"/>
  <c r="J6809" i="1" s="1"/>
  <c r="H1408" i="1"/>
  <c r="J1408" i="1" s="1"/>
  <c r="H994" i="1"/>
  <c r="J994" i="1" s="1"/>
  <c r="H3223" i="1"/>
  <c r="J3223" i="1" s="1"/>
  <c r="H2167" i="1"/>
  <c r="J2167" i="1" s="1"/>
  <c r="H6765" i="1"/>
  <c r="J6765" i="1" s="1"/>
  <c r="H3205" i="1"/>
  <c r="J3205" i="1" s="1"/>
  <c r="H6931" i="1"/>
  <c r="J6931" i="1" s="1"/>
  <c r="H3185" i="1"/>
  <c r="J3185" i="1" s="1"/>
  <c r="H5310" i="1"/>
  <c r="J5310" i="1" s="1"/>
  <c r="H72" i="1"/>
  <c r="J72" i="1" s="1"/>
  <c r="H938" i="1"/>
  <c r="J938" i="1" s="1"/>
  <c r="H2245" i="1"/>
  <c r="J2245" i="1" s="1"/>
  <c r="H3080" i="1"/>
  <c r="J3080" i="1" s="1"/>
  <c r="H3237" i="1"/>
  <c r="J3237" i="1" s="1"/>
  <c r="H941" i="1"/>
  <c r="J941" i="1" s="1"/>
  <c r="H4816" i="1"/>
  <c r="J4816" i="1" s="1"/>
  <c r="H902" i="1"/>
  <c r="J902" i="1" s="1"/>
  <c r="H5956" i="1"/>
  <c r="J5956" i="1" s="1"/>
  <c r="H1421" i="1"/>
  <c r="J1421" i="1" s="1"/>
  <c r="H4217" i="1"/>
  <c r="J4217" i="1" s="1"/>
  <c r="H1195" i="1"/>
  <c r="J1195" i="1" s="1"/>
  <c r="H619" i="1"/>
  <c r="J619" i="1" s="1"/>
  <c r="H1470" i="1"/>
  <c r="J1470" i="1" s="1"/>
  <c r="H3089" i="1"/>
  <c r="J3089" i="1" s="1"/>
  <c r="H1749" i="1"/>
  <c r="J1749" i="1" s="1"/>
  <c r="H2520" i="1"/>
  <c r="J2520" i="1" s="1"/>
  <c r="H5551" i="1"/>
  <c r="J5551" i="1" s="1"/>
  <c r="H337" i="1"/>
  <c r="J337" i="1" s="1"/>
  <c r="H1409" i="1"/>
  <c r="J1409" i="1" s="1"/>
  <c r="H1090" i="1"/>
  <c r="J1090" i="1" s="1"/>
  <c r="H2474" i="1"/>
  <c r="J2474" i="1" s="1"/>
  <c r="H2349" i="1"/>
  <c r="J2349" i="1" s="1"/>
  <c r="H2595" i="1"/>
  <c r="J2595" i="1" s="1"/>
  <c r="H4607" i="1"/>
  <c r="J4607" i="1" s="1"/>
  <c r="H6654" i="1"/>
  <c r="J6654" i="1" s="1"/>
  <c r="H4861" i="1"/>
  <c r="J4861" i="1" s="1"/>
  <c r="H4738" i="1"/>
  <c r="J4738" i="1" s="1"/>
  <c r="H6915" i="1"/>
  <c r="J6915" i="1" s="1"/>
  <c r="H4386" i="1"/>
  <c r="J4386" i="1" s="1"/>
  <c r="H1849" i="1"/>
  <c r="J1849" i="1" s="1"/>
  <c r="H4137" i="1"/>
  <c r="J4137" i="1" s="1"/>
  <c r="H6475" i="1"/>
  <c r="J6475" i="1" s="1"/>
  <c r="H3986" i="1"/>
  <c r="J3986" i="1" s="1"/>
  <c r="H464" i="1"/>
  <c r="J464" i="1" s="1"/>
  <c r="H1678" i="1"/>
  <c r="J1678" i="1" s="1"/>
  <c r="H7158" i="1"/>
  <c r="J7158" i="1" s="1"/>
  <c r="H1019" i="1"/>
  <c r="J1019" i="1" s="1"/>
  <c r="H3995" i="1"/>
  <c r="J3995" i="1" s="1"/>
  <c r="H3589" i="1"/>
  <c r="J3589" i="1" s="1"/>
  <c r="H1154" i="1"/>
  <c r="J1154" i="1" s="1"/>
  <c r="H4441" i="1"/>
  <c r="J4441" i="1" s="1"/>
  <c r="H3854" i="1"/>
  <c r="J3854" i="1" s="1"/>
  <c r="H3987" i="1"/>
  <c r="J3987" i="1" s="1"/>
  <c r="H3506" i="1"/>
  <c r="J3506" i="1" s="1"/>
  <c r="H847" i="1"/>
  <c r="J847" i="1" s="1"/>
  <c r="H1913" i="1"/>
  <c r="J1913" i="1" s="1"/>
  <c r="H483" i="1"/>
  <c r="J483" i="1" s="1"/>
  <c r="H2133" i="1"/>
  <c r="J2133" i="1" s="1"/>
  <c r="H6699" i="1"/>
  <c r="J6699" i="1" s="1"/>
  <c r="H73" i="1"/>
  <c r="J73" i="1" s="1"/>
  <c r="H948" i="1"/>
  <c r="J948" i="1" s="1"/>
  <c r="H2276" i="1"/>
  <c r="J2276" i="1" s="1"/>
  <c r="H4415" i="1"/>
  <c r="J4415" i="1" s="1"/>
  <c r="H3631" i="1"/>
  <c r="J3631" i="1" s="1"/>
  <c r="H5887" i="1"/>
  <c r="J5887" i="1" s="1"/>
  <c r="H94" i="1"/>
  <c r="J94" i="1" s="1"/>
  <c r="H5871" i="1"/>
  <c r="J5871" i="1" s="1"/>
  <c r="H4688" i="1"/>
  <c r="J4688" i="1" s="1"/>
  <c r="H7149" i="1"/>
  <c r="J7149" i="1" s="1"/>
  <c r="H4180" i="1"/>
  <c r="J4180" i="1" s="1"/>
  <c r="H4761" i="1"/>
  <c r="J4761" i="1" s="1"/>
  <c r="H6789" i="1"/>
  <c r="J6789" i="1" s="1"/>
  <c r="H3468" i="1"/>
  <c r="J3468" i="1" s="1"/>
  <c r="H5587" i="1"/>
  <c r="J5587" i="1" s="1"/>
  <c r="H2464" i="1"/>
  <c r="J2464" i="1" s="1"/>
  <c r="H3233" i="1"/>
  <c r="J3233" i="1" s="1"/>
  <c r="H2915" i="1"/>
  <c r="J2915" i="1" s="1"/>
  <c r="H991" i="1"/>
  <c r="J991" i="1" s="1"/>
  <c r="H2893" i="1"/>
  <c r="J2893" i="1" s="1"/>
  <c r="H5564" i="1"/>
  <c r="J5564" i="1" s="1"/>
  <c r="H3052" i="1"/>
  <c r="J3052" i="1" s="1"/>
  <c r="H1176" i="1"/>
  <c r="J1176" i="1" s="1"/>
  <c r="H1044" i="1"/>
  <c r="J1044" i="1" s="1"/>
  <c r="H654" i="1"/>
  <c r="J654" i="1" s="1"/>
  <c r="H7150" i="1"/>
  <c r="J7150" i="1" s="1"/>
  <c r="H5241" i="1"/>
  <c r="J5241" i="1" s="1"/>
  <c r="H4624" i="1"/>
  <c r="J4624" i="1" s="1"/>
  <c r="H6614" i="1"/>
  <c r="J6614" i="1" s="1"/>
  <c r="H3533" i="1"/>
  <c r="J3533" i="1" s="1"/>
  <c r="H69" i="1"/>
  <c r="J69" i="1" s="1"/>
  <c r="H6331" i="1"/>
  <c r="J6331" i="1" s="1"/>
  <c r="H6680" i="1"/>
  <c r="J6680" i="1" s="1"/>
  <c r="H1397" i="1"/>
  <c r="J1397" i="1" s="1"/>
  <c r="H2912" i="1"/>
  <c r="J2912" i="1" s="1"/>
  <c r="H3734" i="1"/>
  <c r="J3734" i="1" s="1"/>
  <c r="H4301" i="1"/>
  <c r="J4301" i="1" s="1"/>
  <c r="H6094" i="1"/>
  <c r="J6094" i="1" s="1"/>
  <c r="H4092" i="1"/>
  <c r="J4092" i="1" s="1"/>
  <c r="H5913" i="1"/>
  <c r="J5913" i="1" s="1"/>
  <c r="H4265" i="1"/>
  <c r="J4265" i="1" s="1"/>
  <c r="H6753" i="1"/>
  <c r="J6753" i="1" s="1"/>
  <c r="H3380" i="1"/>
  <c r="J3380" i="1" s="1"/>
  <c r="H47" i="1"/>
  <c r="J47" i="1" s="1"/>
  <c r="H4541" i="1"/>
  <c r="J4541" i="1" s="1"/>
  <c r="H6587" i="1"/>
  <c r="J6587" i="1" s="1"/>
  <c r="H546" i="1"/>
  <c r="J546" i="1" s="1"/>
  <c r="H3070" i="1"/>
  <c r="J3070" i="1" s="1"/>
  <c r="H6942" i="1"/>
  <c r="J6942" i="1" s="1"/>
  <c r="H6846" i="1"/>
  <c r="J6846" i="1" s="1"/>
  <c r="H3006" i="1"/>
  <c r="J3006" i="1" s="1"/>
  <c r="H6821" i="1"/>
  <c r="J6821" i="1" s="1"/>
  <c r="H6641" i="1"/>
  <c r="J6641" i="1" s="1"/>
  <c r="H1509" i="1"/>
  <c r="J1509" i="1" s="1"/>
  <c r="H582" i="1"/>
  <c r="J582" i="1" s="1"/>
  <c r="H2029" i="1"/>
  <c r="J2029" i="1" s="1"/>
  <c r="H6404" i="1"/>
  <c r="J6404" i="1" s="1"/>
  <c r="H1448" i="1"/>
  <c r="J1448" i="1" s="1"/>
  <c r="H6376" i="1"/>
  <c r="J6376" i="1" s="1"/>
  <c r="H4438" i="1"/>
  <c r="J4438" i="1" s="1"/>
  <c r="H6018" i="1"/>
  <c r="J6018" i="1" s="1"/>
  <c r="H3371" i="1"/>
  <c r="J3371" i="1" s="1"/>
  <c r="H2554" i="1"/>
  <c r="J2554" i="1" s="1"/>
  <c r="H5257" i="1"/>
  <c r="J5257" i="1" s="1"/>
  <c r="H2437" i="1"/>
  <c r="J2437" i="1" s="1"/>
  <c r="H31" i="1"/>
  <c r="J31" i="1" s="1"/>
  <c r="H5294" i="1"/>
  <c r="J5294" i="1" s="1"/>
  <c r="H6878" i="1"/>
  <c r="J6878" i="1" s="1"/>
  <c r="H2160" i="1"/>
  <c r="J2160" i="1" s="1"/>
  <c r="H5892" i="1"/>
  <c r="J5892" i="1" s="1"/>
  <c r="H6583" i="1"/>
  <c r="J6583" i="1" s="1"/>
  <c r="H3328" i="1"/>
  <c r="J3328" i="1" s="1"/>
  <c r="H5000" i="1"/>
  <c r="J5000" i="1" s="1"/>
  <c r="H5" i="1"/>
  <c r="J5" i="1" s="1"/>
  <c r="H6087" i="1"/>
  <c r="J6087" i="1" s="1"/>
  <c r="H1415" i="1"/>
  <c r="J1415" i="1" s="1"/>
  <c r="H1298" i="1"/>
  <c r="J1298" i="1" s="1"/>
  <c r="H3351" i="1"/>
  <c r="J3351" i="1" s="1"/>
  <c r="H3010" i="1"/>
  <c r="J3010" i="1" s="1"/>
  <c r="H1667" i="1"/>
  <c r="J1667" i="1" s="1"/>
  <c r="H4586" i="1"/>
  <c r="J4586" i="1" s="1"/>
  <c r="H3959" i="1"/>
  <c r="J3959" i="1" s="1"/>
  <c r="H5605" i="1"/>
  <c r="J5605" i="1" s="1"/>
  <c r="H1896" i="1"/>
  <c r="J1896" i="1" s="1"/>
  <c r="H6360" i="1"/>
  <c r="J6360" i="1" s="1"/>
  <c r="H445" i="1"/>
  <c r="J445" i="1" s="1"/>
  <c r="H5853" i="1"/>
  <c r="J5853" i="1" s="1"/>
  <c r="H3675" i="1"/>
  <c r="J3675" i="1" s="1"/>
  <c r="H5040" i="1"/>
  <c r="J5040" i="1" s="1"/>
  <c r="H5884" i="1"/>
  <c r="J5884" i="1" s="1"/>
  <c r="H1112" i="1"/>
  <c r="J1112" i="1" s="1"/>
  <c r="H4764" i="1"/>
  <c r="J4764" i="1" s="1"/>
  <c r="H2961" i="1"/>
  <c r="J2961" i="1" s="1"/>
  <c r="H143" i="1"/>
  <c r="J143" i="1" s="1"/>
  <c r="H3198" i="1"/>
  <c r="J3198" i="1" s="1"/>
  <c r="H919" i="1"/>
  <c r="J919" i="1" s="1"/>
  <c r="H1387" i="1"/>
  <c r="J1387" i="1" s="1"/>
  <c r="H6546" i="1"/>
  <c r="J6546" i="1" s="1"/>
  <c r="H4216" i="1"/>
  <c r="J4216" i="1" s="1"/>
  <c r="H6449" i="1"/>
  <c r="J6449" i="1" s="1"/>
  <c r="H3183" i="1"/>
  <c r="J3183" i="1" s="1"/>
  <c r="H4867" i="1"/>
  <c r="J4867" i="1" s="1"/>
  <c r="H533" i="1"/>
  <c r="J533" i="1" s="1"/>
  <c r="H5113" i="1"/>
  <c r="J5113" i="1" s="1"/>
  <c r="H2530" i="1"/>
  <c r="J2530" i="1" s="1"/>
  <c r="H5119" i="1"/>
  <c r="J5119" i="1" s="1"/>
  <c r="H4105" i="1"/>
  <c r="J4105" i="1" s="1"/>
  <c r="H3698" i="1"/>
  <c r="J3698" i="1" s="1"/>
  <c r="H6162" i="1"/>
  <c r="J6162" i="1" s="1"/>
  <c r="H1938" i="1"/>
  <c r="J1938" i="1" s="1"/>
  <c r="H3214" i="1"/>
  <c r="J3214" i="1" s="1"/>
  <c r="H4411" i="1"/>
  <c r="J4411" i="1" s="1"/>
  <c r="H3813" i="1"/>
  <c r="J3813" i="1" s="1"/>
  <c r="H6375" i="1"/>
  <c r="J6375" i="1" s="1"/>
  <c r="H1093" i="1"/>
  <c r="J1093" i="1" s="1"/>
  <c r="H6941" i="1"/>
  <c r="J6941" i="1" s="1"/>
  <c r="H3964" i="1"/>
  <c r="J3964" i="1" s="1"/>
  <c r="H4655" i="1"/>
  <c r="J4655" i="1" s="1"/>
  <c r="H5686" i="1"/>
  <c r="J5686" i="1" s="1"/>
  <c r="H1808" i="1"/>
  <c r="J1808" i="1" s="1"/>
  <c r="H4519" i="1"/>
  <c r="J4519" i="1" s="1"/>
  <c r="H4457" i="1"/>
  <c r="J4457" i="1" s="1"/>
  <c r="H6290" i="1"/>
  <c r="J6290" i="1" s="1"/>
  <c r="H289" i="1"/>
  <c r="J289" i="1" s="1"/>
  <c r="H4206" i="1"/>
  <c r="J4206" i="1" s="1"/>
  <c r="H1800" i="1"/>
  <c r="J1800" i="1" s="1"/>
  <c r="H4626" i="1"/>
  <c r="J4626" i="1" s="1"/>
  <c r="H4256" i="1"/>
  <c r="J4256" i="1" s="1"/>
  <c r="H6968" i="1"/>
  <c r="J6968" i="1" s="1"/>
  <c r="H3219" i="1"/>
  <c r="J3219" i="1" s="1"/>
  <c r="H5494" i="1"/>
  <c r="J5494" i="1" s="1"/>
  <c r="H4432" i="1"/>
  <c r="J4432" i="1" s="1"/>
  <c r="H973" i="1"/>
  <c r="J973" i="1" s="1"/>
  <c r="H810" i="1"/>
  <c r="J810" i="1" s="1"/>
  <c r="H1433" i="1"/>
  <c r="J1433" i="1" s="1"/>
  <c r="H1411" i="1"/>
  <c r="J1411" i="1" s="1"/>
  <c r="H1200" i="1"/>
  <c r="J1200" i="1" s="1"/>
  <c r="H1491" i="1"/>
  <c r="J1491" i="1" s="1"/>
  <c r="H808" i="1"/>
  <c r="J808" i="1" s="1"/>
  <c r="H1687" i="1"/>
  <c r="J1687" i="1" s="1"/>
  <c r="H5739" i="1"/>
  <c r="J5739" i="1" s="1"/>
  <c r="H2413" i="1"/>
  <c r="J2413" i="1" s="1"/>
  <c r="H7089" i="1"/>
  <c r="J7089" i="1" s="1"/>
  <c r="H3609" i="1"/>
  <c r="J3609" i="1" s="1"/>
  <c r="H1355" i="1"/>
  <c r="J1355" i="1" s="1"/>
  <c r="H5175" i="1"/>
  <c r="J5175" i="1" s="1"/>
  <c r="H4513" i="1"/>
  <c r="J4513" i="1" s="1"/>
  <c r="H2956" i="1"/>
  <c r="J2956" i="1" s="1"/>
  <c r="H4395" i="1"/>
  <c r="J4395" i="1" s="1"/>
  <c r="H3653" i="1"/>
  <c r="J3653" i="1" s="1"/>
  <c r="H447" i="1"/>
  <c r="J447" i="1" s="1"/>
  <c r="H910" i="1"/>
  <c r="J910" i="1" s="1"/>
  <c r="H2055" i="1"/>
  <c r="J2055" i="1" s="1"/>
  <c r="H4945" i="1"/>
  <c r="J4945" i="1" s="1"/>
  <c r="H2977" i="1"/>
  <c r="J2977" i="1" s="1"/>
  <c r="H6459" i="1"/>
  <c r="J6459" i="1" s="1"/>
  <c r="H5266" i="1"/>
  <c r="J5266" i="1" s="1"/>
  <c r="H4657" i="1"/>
  <c r="J4657" i="1" s="1"/>
  <c r="H1534" i="1"/>
  <c r="J1534" i="1" s="1"/>
  <c r="H7006" i="1"/>
  <c r="J7006" i="1" s="1"/>
  <c r="H263" i="1"/>
  <c r="J263" i="1" s="1"/>
  <c r="H2079" i="1"/>
  <c r="J2079" i="1" s="1"/>
  <c r="H4569" i="1"/>
  <c r="J4569" i="1" s="1"/>
  <c r="H6480" i="1"/>
  <c r="J6480" i="1" s="1"/>
  <c r="H5744" i="1"/>
  <c r="J5744" i="1" s="1"/>
  <c r="H3841" i="1"/>
  <c r="J3841" i="1" s="1"/>
  <c r="H4469" i="1"/>
  <c r="J4469" i="1" s="1"/>
  <c r="H6880" i="1"/>
  <c r="J6880" i="1" s="1"/>
  <c r="H7082" i="1"/>
  <c r="J7082" i="1" s="1"/>
  <c r="H1572" i="1"/>
  <c r="J1572" i="1" s="1"/>
  <c r="H3053" i="1"/>
  <c r="J3053" i="1" s="1"/>
  <c r="H3826" i="1"/>
  <c r="J3826" i="1" s="1"/>
  <c r="H5199" i="1"/>
  <c r="J5199" i="1" s="1"/>
  <c r="H4555" i="1"/>
  <c r="J4555" i="1" s="1"/>
  <c r="H461" i="1"/>
  <c r="J461" i="1" s="1"/>
  <c r="H329" i="1"/>
  <c r="J329" i="1" s="1"/>
  <c r="H4230" i="1"/>
  <c r="J4230" i="1" s="1"/>
  <c r="H4424" i="1"/>
  <c r="J4424" i="1" s="1"/>
  <c r="H4529" i="1"/>
  <c r="J4529" i="1" s="1"/>
  <c r="H2681" i="1"/>
  <c r="J2681" i="1" s="1"/>
  <c r="H773" i="1"/>
  <c r="J773" i="1" s="1"/>
  <c r="H872" i="1"/>
  <c r="J872" i="1" s="1"/>
  <c r="H296" i="1"/>
  <c r="J296" i="1" s="1"/>
  <c r="H3731" i="1"/>
  <c r="J3731" i="1" s="1"/>
  <c r="H615" i="1"/>
  <c r="J615" i="1" s="1"/>
  <c r="H4348" i="1"/>
  <c r="J4348" i="1" s="1"/>
  <c r="H2670" i="1"/>
  <c r="J2670" i="1" s="1"/>
  <c r="H6914" i="1"/>
  <c r="J6914" i="1" s="1"/>
  <c r="H3508" i="1"/>
  <c r="J3508" i="1" s="1"/>
  <c r="H3591" i="1"/>
  <c r="J3591" i="1" s="1"/>
  <c r="H7164" i="1"/>
  <c r="J7164" i="1" s="1"/>
  <c r="H2706" i="1"/>
  <c r="J2706" i="1" s="1"/>
  <c r="H5819" i="1"/>
  <c r="J5819" i="1" s="1"/>
  <c r="H3030" i="1"/>
  <c r="J3030" i="1" s="1"/>
  <c r="H3581" i="1"/>
  <c r="J3581" i="1" s="1"/>
  <c r="H2427" i="1"/>
  <c r="J2427" i="1" s="1"/>
  <c r="H4803" i="1"/>
  <c r="J4803" i="1" s="1"/>
  <c r="H5595" i="1"/>
  <c r="J5595" i="1" s="1"/>
  <c r="H6637" i="1"/>
  <c r="J6637" i="1" s="1"/>
  <c r="H3723" i="1"/>
  <c r="J3723" i="1" s="1"/>
  <c r="H3182" i="1"/>
  <c r="J3182" i="1" s="1"/>
  <c r="H1829" i="1"/>
  <c r="J1829" i="1" s="1"/>
  <c r="H1336" i="1"/>
  <c r="J1336" i="1" s="1"/>
  <c r="H2210" i="1"/>
  <c r="J2210" i="1" s="1"/>
  <c r="H3492" i="1"/>
  <c r="J3492" i="1" s="1"/>
  <c r="H3699" i="1"/>
  <c r="J3699" i="1" s="1"/>
  <c r="H1230" i="1"/>
  <c r="J1230" i="1" s="1"/>
  <c r="H2481" i="1"/>
  <c r="J2481" i="1" s="1"/>
  <c r="H147" i="1"/>
  <c r="J147" i="1" s="1"/>
  <c r="H6894" i="1"/>
  <c r="J6894" i="1" s="1"/>
  <c r="H6893" i="1"/>
  <c r="J6893" i="1" s="1"/>
  <c r="H435" i="1"/>
  <c r="J435" i="1" s="1"/>
  <c r="H2451" i="1"/>
  <c r="J2451" i="1" s="1"/>
  <c r="H1542" i="1"/>
  <c r="J1542" i="1" s="1"/>
  <c r="H2497" i="1"/>
  <c r="J2497" i="1" s="1"/>
  <c r="H1691" i="1"/>
  <c r="J1691" i="1" s="1"/>
  <c r="H334" i="1"/>
  <c r="J334" i="1" s="1"/>
  <c r="H6080" i="1"/>
  <c r="J6080" i="1" s="1"/>
  <c r="H6020" i="1"/>
  <c r="J6020" i="1" s="1"/>
  <c r="H5401" i="1"/>
  <c r="J5401" i="1" s="1"/>
  <c r="H1606" i="1"/>
  <c r="J1606" i="1" s="1"/>
  <c r="H3680" i="1"/>
  <c r="J3680" i="1" s="1"/>
  <c r="H1263" i="1"/>
  <c r="J1263" i="1" s="1"/>
  <c r="H3427" i="1"/>
  <c r="J3427" i="1" s="1"/>
  <c r="H3162" i="1"/>
  <c r="J3162" i="1" s="1"/>
  <c r="H2776" i="1"/>
  <c r="J2776" i="1" s="1"/>
  <c r="H6561" i="1"/>
  <c r="J6561" i="1" s="1"/>
  <c r="H2758" i="1"/>
  <c r="J2758" i="1" s="1"/>
  <c r="H509" i="1"/>
  <c r="J509" i="1" s="1"/>
  <c r="H4063" i="1"/>
  <c r="J4063" i="1" s="1"/>
  <c r="H5997" i="1"/>
  <c r="J5997" i="1" s="1"/>
  <c r="H1717" i="1"/>
  <c r="J1717" i="1" s="1"/>
  <c r="H5086" i="1"/>
  <c r="J5086" i="1" s="1"/>
  <c r="H5413" i="1"/>
  <c r="J5413" i="1" s="1"/>
  <c r="H1729" i="1"/>
  <c r="J1729" i="1" s="1"/>
  <c r="H2479" i="1"/>
  <c r="J2479" i="1" s="1"/>
  <c r="H3783" i="1"/>
  <c r="J3783" i="1" s="1"/>
  <c r="H4979" i="1"/>
  <c r="J4979" i="1" s="1"/>
  <c r="H5396" i="1"/>
  <c r="J5396" i="1" s="1"/>
  <c r="H6079" i="1"/>
  <c r="J6079" i="1" s="1"/>
  <c r="H4163" i="1"/>
  <c r="J4163" i="1" s="1"/>
  <c r="H1471" i="1"/>
  <c r="J1471" i="1" s="1"/>
  <c r="H2649" i="1"/>
  <c r="J2649" i="1" s="1"/>
  <c r="H1547" i="1"/>
  <c r="J1547" i="1" s="1"/>
  <c r="H6591" i="1"/>
  <c r="J6591" i="1" s="1"/>
  <c r="H5001" i="1"/>
  <c r="J5001" i="1" s="1"/>
  <c r="H4168" i="1"/>
  <c r="J4168" i="1" s="1"/>
  <c r="H5070" i="1"/>
  <c r="J5070" i="1" s="1"/>
  <c r="H949" i="1"/>
  <c r="J949" i="1" s="1"/>
  <c r="H1475" i="1"/>
  <c r="J1475" i="1" s="1"/>
  <c r="H1232" i="1"/>
  <c r="J1232" i="1" s="1"/>
  <c r="H4470" i="1"/>
  <c r="J4470" i="1" s="1"/>
  <c r="H6283" i="1"/>
  <c r="J6283" i="1" s="1"/>
  <c r="H120" i="1"/>
  <c r="J120" i="1" s="1"/>
  <c r="H1330" i="1"/>
  <c r="J1330" i="1" s="1"/>
  <c r="H5200" i="1"/>
  <c r="J5200" i="1" s="1"/>
  <c r="H4796" i="1"/>
  <c r="J4796" i="1" s="1"/>
  <c r="H3140" i="1"/>
  <c r="J3140" i="1" s="1"/>
  <c r="H6661" i="1"/>
  <c r="J6661" i="1" s="1"/>
  <c r="H4402" i="1"/>
  <c r="J4402" i="1" s="1"/>
  <c r="H1364" i="1"/>
  <c r="J1364" i="1" s="1"/>
  <c r="H183" i="1"/>
  <c r="J183" i="1" s="1"/>
  <c r="H6466" i="1"/>
  <c r="J6466" i="1" s="1"/>
  <c r="H1429" i="1"/>
  <c r="J1429" i="1" s="1"/>
  <c r="H2435" i="1"/>
  <c r="J2435" i="1" s="1"/>
  <c r="H3105" i="1"/>
  <c r="J3105" i="1" s="1"/>
  <c r="H4872" i="1"/>
  <c r="J4872" i="1" s="1"/>
  <c r="H4214" i="1"/>
  <c r="J4214" i="1" s="1"/>
  <c r="H3252" i="1"/>
  <c r="J3252" i="1" s="1"/>
  <c r="H5354" i="1"/>
  <c r="J5354" i="1" s="1"/>
  <c r="H1666" i="1"/>
  <c r="J1666" i="1" s="1"/>
  <c r="H4114" i="1"/>
  <c r="J4114" i="1" s="1"/>
  <c r="H6004" i="1"/>
  <c r="J6004" i="1" s="1"/>
  <c r="H1689" i="1"/>
  <c r="J1689" i="1" s="1"/>
  <c r="H2759" i="1"/>
  <c r="J2759" i="1" s="1"/>
  <c r="H4852" i="1"/>
  <c r="J4852" i="1" s="1"/>
  <c r="H5706" i="1"/>
  <c r="J5706" i="1" s="1"/>
  <c r="H419" i="1"/>
  <c r="J419" i="1" s="1"/>
  <c r="H6891" i="1"/>
  <c r="J6891" i="1" s="1"/>
  <c r="H332" i="1"/>
  <c r="J332" i="1" s="1"/>
  <c r="H5660" i="1"/>
  <c r="J5660" i="1" s="1"/>
  <c r="H4868" i="1"/>
  <c r="J4868" i="1" s="1"/>
  <c r="H1375" i="1"/>
  <c r="J1375" i="1" s="1"/>
  <c r="H5232" i="1"/>
  <c r="J5232" i="1" s="1"/>
  <c r="H4978" i="1"/>
  <c r="J4978" i="1" s="1"/>
  <c r="H2664" i="1"/>
  <c r="J2664" i="1" s="1"/>
  <c r="H2307" i="1"/>
  <c r="J2307" i="1" s="1"/>
  <c r="H6485" i="1"/>
  <c r="J6485" i="1" s="1"/>
  <c r="H6176" i="1"/>
  <c r="J6176" i="1" s="1"/>
  <c r="H6482" i="1"/>
  <c r="J6482" i="1" s="1"/>
  <c r="H7014" i="1"/>
  <c r="J7014" i="1" s="1"/>
  <c r="H2593" i="1"/>
  <c r="J2593" i="1" s="1"/>
  <c r="H3574" i="1"/>
  <c r="J3574" i="1" s="1"/>
  <c r="H4281" i="1"/>
  <c r="J4281" i="1" s="1"/>
  <c r="H2254" i="1"/>
  <c r="J2254" i="1" s="1"/>
  <c r="H7025" i="1"/>
  <c r="J7025" i="1" s="1"/>
  <c r="H3477" i="1"/>
  <c r="J3477" i="1" s="1"/>
  <c r="H5893" i="1"/>
  <c r="J5893" i="1" s="1"/>
  <c r="H4765" i="1"/>
  <c r="J4765" i="1" s="1"/>
  <c r="H6012" i="1"/>
  <c r="J6012" i="1" s="1"/>
  <c r="H187" i="1"/>
  <c r="J187" i="1" s="1"/>
  <c r="H2648" i="1"/>
  <c r="J2648" i="1" s="1"/>
  <c r="H5412" i="1"/>
  <c r="J5412" i="1" s="1"/>
  <c r="H454" i="1"/>
  <c r="J454" i="1" s="1"/>
  <c r="H6704" i="1"/>
  <c r="J6704" i="1" s="1"/>
  <c r="H5237" i="1"/>
  <c r="J5237" i="1" s="1"/>
  <c r="H7084" i="1"/>
  <c r="J7084" i="1" s="1"/>
  <c r="H2298" i="1"/>
  <c r="J2298" i="1" s="1"/>
  <c r="H4229" i="1"/>
  <c r="J4229" i="1" s="1"/>
  <c r="H1189" i="1"/>
  <c r="J1189" i="1" s="1"/>
  <c r="H4662" i="1"/>
  <c r="J4662" i="1" s="1"/>
  <c r="H3479" i="1"/>
  <c r="J3479" i="1" s="1"/>
  <c r="H6536" i="1"/>
  <c r="J6536" i="1" s="1"/>
  <c r="H2929" i="1"/>
  <c r="J2929" i="1" s="1"/>
  <c r="H2919" i="1"/>
  <c r="J2919" i="1" s="1"/>
  <c r="H544" i="1"/>
  <c r="J544" i="1" s="1"/>
  <c r="H285" i="1"/>
  <c r="J285" i="1" s="1"/>
  <c r="H3754" i="1"/>
  <c r="J3754" i="1" s="1"/>
  <c r="H3998" i="1"/>
  <c r="J3998" i="1" s="1"/>
  <c r="H7078" i="1"/>
  <c r="J7078" i="1" s="1"/>
  <c r="H6405" i="1"/>
  <c r="J6405" i="1" s="1"/>
  <c r="H4240" i="1"/>
  <c r="J4240" i="1" s="1"/>
  <c r="H3709" i="1"/>
  <c r="J3709" i="1" s="1"/>
  <c r="H2369" i="1"/>
  <c r="J2369" i="1" s="1"/>
  <c r="H3099" i="1"/>
  <c r="J3099" i="1" s="1"/>
  <c r="H840" i="1"/>
  <c r="J840" i="1" s="1"/>
  <c r="H4138" i="1"/>
  <c r="J4138" i="1" s="1"/>
  <c r="H4428" i="1"/>
  <c r="J4428" i="1" s="1"/>
  <c r="H1526" i="1"/>
  <c r="J1526" i="1" s="1"/>
  <c r="H6214" i="1"/>
  <c r="J6214" i="1" s="1"/>
  <c r="H1201" i="1"/>
  <c r="J1201" i="1" s="1"/>
  <c r="H7008" i="1"/>
  <c r="J7008" i="1" s="1"/>
  <c r="H6148" i="1"/>
  <c r="J6148" i="1" s="1"/>
  <c r="H1140" i="1"/>
  <c r="J1140" i="1" s="1"/>
  <c r="H5530" i="1"/>
  <c r="J5530" i="1" s="1"/>
  <c r="H6207" i="1"/>
  <c r="J6207" i="1" s="1"/>
  <c r="H2507" i="1"/>
  <c r="J2507" i="1" s="1"/>
  <c r="H4238" i="1"/>
  <c r="J4238" i="1" s="1"/>
  <c r="H1899" i="1"/>
  <c r="J1899" i="1" s="1"/>
  <c r="H4747" i="1"/>
  <c r="J4747" i="1" s="1"/>
  <c r="H507" i="1"/>
  <c r="J507" i="1" s="1"/>
  <c r="H2678" i="1"/>
  <c r="J2678" i="1" s="1"/>
  <c r="H259" i="1"/>
  <c r="J259" i="1" s="1"/>
  <c r="H6785" i="1"/>
  <c r="J6785" i="1" s="1"/>
  <c r="H522" i="1"/>
  <c r="J522" i="1" s="1"/>
  <c r="H5075" i="1"/>
  <c r="J5075" i="1" s="1"/>
  <c r="H1071" i="1"/>
  <c r="J1071" i="1" s="1"/>
  <c r="H5464" i="1"/>
  <c r="J5464" i="1" s="1"/>
  <c r="H6336" i="1"/>
  <c r="J6336" i="1" s="1"/>
  <c r="H2212" i="1"/>
  <c r="J2212" i="1" s="1"/>
  <c r="H2446" i="1"/>
  <c r="J2446" i="1" s="1"/>
  <c r="H4551" i="1"/>
  <c r="J4551" i="1" s="1"/>
  <c r="H306" i="1"/>
  <c r="J306" i="1" s="1"/>
  <c r="H4671" i="1"/>
  <c r="J4671" i="1" s="1"/>
  <c r="H4384" i="1"/>
  <c r="J4384" i="1" s="1"/>
  <c r="H5974" i="1"/>
  <c r="J5974" i="1" s="1"/>
  <c r="H1577" i="1"/>
  <c r="J1577" i="1" s="1"/>
  <c r="H4416" i="1"/>
  <c r="J4416" i="1" s="1"/>
  <c r="H305" i="1"/>
  <c r="J305" i="1" s="1"/>
  <c r="H5259" i="1"/>
  <c r="J5259" i="1" s="1"/>
  <c r="H4797" i="1"/>
  <c r="J4797" i="1" s="1"/>
  <c r="H3084" i="1"/>
  <c r="J3084" i="1" s="1"/>
  <c r="H6195" i="1"/>
  <c r="J6195" i="1" s="1"/>
  <c r="H3395" i="1"/>
  <c r="J3395" i="1" s="1"/>
  <c r="H5513" i="1"/>
  <c r="J5513" i="1" s="1"/>
  <c r="H4363" i="1"/>
  <c r="J4363" i="1" s="1"/>
  <c r="H5105" i="1"/>
  <c r="J5105" i="1" s="1"/>
  <c r="H1043" i="1"/>
  <c r="J1043" i="1" s="1"/>
  <c r="H4874" i="1"/>
  <c r="J4874" i="1" s="1"/>
  <c r="H1935" i="1"/>
  <c r="J1935" i="1" s="1"/>
  <c r="H1680" i="1"/>
  <c r="J1680" i="1" s="1"/>
  <c r="H1755" i="1"/>
  <c r="J1755" i="1" s="1"/>
  <c r="H2329" i="1"/>
  <c r="J2329" i="1" s="1"/>
  <c r="H5566" i="1"/>
  <c r="J5566" i="1" s="1"/>
  <c r="H571" i="1"/>
  <c r="J571" i="1" s="1"/>
  <c r="H1034" i="1"/>
  <c r="J1034" i="1" s="1"/>
  <c r="H5993" i="1"/>
  <c r="J5993" i="1" s="1"/>
  <c r="H1087" i="1"/>
  <c r="J1087" i="1" s="1"/>
  <c r="H714" i="1"/>
  <c r="J714" i="1" s="1"/>
  <c r="H1083" i="1"/>
  <c r="J1083" i="1" s="1"/>
  <c r="H820" i="1"/>
  <c r="J820" i="1" s="1"/>
  <c r="H4873" i="1"/>
  <c r="J4873" i="1" s="1"/>
  <c r="H2151" i="1"/>
  <c r="J2151" i="1" s="1"/>
  <c r="H42" i="1"/>
  <c r="J42" i="1" s="1"/>
  <c r="H6173" i="1"/>
  <c r="J6173" i="1" s="1"/>
  <c r="H1592" i="1"/>
  <c r="J1592" i="1" s="1"/>
  <c r="H4116" i="1"/>
  <c r="J4116" i="1" s="1"/>
  <c r="H1038" i="1"/>
  <c r="J1038" i="1" s="1"/>
  <c r="H2088" i="1"/>
  <c r="J2088" i="1" s="1"/>
  <c r="H5795" i="1"/>
  <c r="J5795" i="1" s="1"/>
  <c r="H2264" i="1"/>
  <c r="J2264" i="1" s="1"/>
  <c r="H5308" i="1"/>
  <c r="J5308" i="1" s="1"/>
  <c r="H428" i="1"/>
  <c r="J428" i="1" s="1"/>
  <c r="H2527" i="1"/>
  <c r="J2527" i="1" s="1"/>
  <c r="H4241" i="1"/>
  <c r="J4241" i="1" s="1"/>
  <c r="H3021" i="1"/>
  <c r="J3021" i="1" s="1"/>
  <c r="H2318" i="1"/>
  <c r="J2318" i="1" s="1"/>
  <c r="H678" i="1"/>
  <c r="J678" i="1" s="1"/>
  <c r="H5554" i="1"/>
  <c r="J5554" i="1" s="1"/>
  <c r="H1644" i="1"/>
  <c r="J1644" i="1" s="1"/>
  <c r="H3946" i="1"/>
  <c r="J3946" i="1" s="1"/>
  <c r="H4447" i="1"/>
  <c r="J4447" i="1" s="1"/>
  <c r="H1467" i="1"/>
  <c r="J1467" i="1" s="1"/>
  <c r="H1407" i="1"/>
  <c r="J1407" i="1" s="1"/>
  <c r="H4015" i="1"/>
  <c r="J4015" i="1" s="1"/>
  <c r="H1264" i="1"/>
  <c r="J1264" i="1" s="1"/>
  <c r="H6763" i="1"/>
  <c r="J6763" i="1" s="1"/>
  <c r="H3736" i="1"/>
  <c r="J3736" i="1" s="1"/>
  <c r="H194" i="1"/>
  <c r="J194" i="1" s="1"/>
  <c r="H4903" i="1"/>
  <c r="J4903" i="1" s="1"/>
  <c r="H4696" i="1"/>
  <c r="J4696" i="1" s="1"/>
  <c r="H921" i="1"/>
  <c r="J921" i="1" s="1"/>
  <c r="H718" i="1"/>
  <c r="J718" i="1" s="1"/>
  <c r="H4360" i="1"/>
  <c r="J4360" i="1" s="1"/>
  <c r="H17" i="1"/>
  <c r="J17" i="1" s="1"/>
  <c r="H5797" i="1"/>
  <c r="J5797" i="1" s="1"/>
  <c r="H5653" i="1"/>
  <c r="J5653" i="1" s="1"/>
  <c r="H6197" i="1"/>
  <c r="J6197" i="1" s="1"/>
  <c r="H5171" i="1"/>
  <c r="J5171" i="1" s="1"/>
  <c r="H1722" i="1"/>
  <c r="J1722" i="1" s="1"/>
  <c r="H6281" i="1"/>
  <c r="J6281" i="1" s="1"/>
  <c r="H1506" i="1"/>
  <c r="J1506" i="1" s="1"/>
  <c r="H2624" i="1"/>
  <c r="J2624" i="1" s="1"/>
  <c r="H2509" i="1"/>
  <c r="J2509" i="1" s="1"/>
  <c r="H1567" i="1"/>
  <c r="J1567" i="1" s="1"/>
  <c r="H4751" i="1"/>
  <c r="J4751" i="1" s="1"/>
  <c r="H1045" i="1"/>
  <c r="J1045" i="1" s="1"/>
  <c r="H2156" i="1"/>
  <c r="J2156" i="1" s="1"/>
  <c r="H282" i="1"/>
  <c r="J282" i="1" s="1"/>
  <c r="H753" i="1"/>
  <c r="J753" i="1" s="1"/>
  <c r="H5889" i="1"/>
  <c r="J5889" i="1" s="1"/>
  <c r="H1723" i="1"/>
  <c r="J1723" i="1" s="1"/>
  <c r="H793" i="1"/>
  <c r="J793" i="1" s="1"/>
  <c r="H1954" i="1"/>
  <c r="J1954" i="1" s="1"/>
  <c r="H2955" i="1"/>
  <c r="J2955" i="1" s="1"/>
  <c r="H3225" i="1"/>
  <c r="J3225" i="1" s="1"/>
  <c r="H4267" i="1"/>
  <c r="J4267" i="1" s="1"/>
  <c r="H6777" i="1"/>
  <c r="J6777" i="1" s="1"/>
  <c r="H3889" i="1"/>
  <c r="J3889" i="1" s="1"/>
  <c r="H2927" i="1"/>
  <c r="J2927" i="1" s="1"/>
  <c r="H6834" i="1"/>
  <c r="J6834" i="1" s="1"/>
  <c r="H3881" i="1"/>
  <c r="J3881" i="1" s="1"/>
  <c r="H1985" i="1"/>
  <c r="J1985" i="1" s="1"/>
  <c r="H6750" i="1"/>
  <c r="J6750" i="1" s="1"/>
  <c r="H4580" i="1"/>
  <c r="J4580" i="1" s="1"/>
  <c r="H6145" i="1"/>
  <c r="J6145" i="1" s="1"/>
  <c r="H6159" i="1"/>
  <c r="J6159" i="1" s="1"/>
  <c r="H3847" i="1"/>
  <c r="J3847" i="1" s="1"/>
  <c r="H3008" i="1"/>
  <c r="J3008" i="1" s="1"/>
  <c r="H3702" i="1"/>
  <c r="J3702" i="1" s="1"/>
  <c r="H1128" i="1"/>
  <c r="J1128" i="1" s="1"/>
  <c r="H6062" i="1"/>
  <c r="J6062" i="1" s="1"/>
  <c r="H5226" i="1"/>
  <c r="J5226" i="1" s="1"/>
  <c r="H4062" i="1"/>
  <c r="J4062" i="1" s="1"/>
  <c r="H1192" i="1"/>
  <c r="J1192" i="1" s="1"/>
  <c r="H4338" i="1"/>
  <c r="J4338" i="1" s="1"/>
  <c r="H652" i="1"/>
  <c r="J652" i="1" s="1"/>
  <c r="H1052" i="1"/>
  <c r="J1052" i="1" s="1"/>
  <c r="H650" i="1"/>
  <c r="J650" i="1" s="1"/>
  <c r="H1292" i="1"/>
  <c r="J1292" i="1" s="1"/>
  <c r="H853" i="1"/>
  <c r="J853" i="1" s="1"/>
  <c r="H4215" i="1"/>
  <c r="J4215" i="1" s="1"/>
  <c r="H964" i="1"/>
  <c r="J964" i="1" s="1"/>
  <c r="H1929" i="1"/>
  <c r="J1929" i="1" s="1"/>
  <c r="H6161" i="1"/>
  <c r="J6161" i="1" s="1"/>
  <c r="H3440" i="1"/>
  <c r="J3440" i="1" s="1"/>
  <c r="H4113" i="1"/>
  <c r="J4113" i="1" s="1"/>
  <c r="H2223" i="1"/>
  <c r="J2223" i="1" s="1"/>
  <c r="H900" i="1"/>
  <c r="J900" i="1" s="1"/>
  <c r="H4737" i="1"/>
  <c r="J4737" i="1" s="1"/>
  <c r="H1527" i="1"/>
  <c r="J1527" i="1" s="1"/>
  <c r="H3975" i="1"/>
  <c r="J3975" i="1" s="1"/>
  <c r="H3239" i="1"/>
  <c r="J3239" i="1" s="1"/>
  <c r="H2458" i="1"/>
  <c r="J2458" i="1" s="1"/>
  <c r="H5626" i="1"/>
  <c r="J5626" i="1" s="1"/>
  <c r="H1057" i="1"/>
  <c r="J1057" i="1" s="1"/>
  <c r="H2726" i="1"/>
  <c r="J2726" i="1" s="1"/>
  <c r="H866" i="1"/>
  <c r="J866" i="1" s="1"/>
  <c r="H4284" i="1"/>
  <c r="J4284" i="1" s="1"/>
  <c r="H712" i="1"/>
  <c r="J712" i="1" s="1"/>
  <c r="H4588" i="1"/>
  <c r="J4588" i="1" s="1"/>
  <c r="H5227" i="1"/>
  <c r="J5227" i="1" s="1"/>
  <c r="H3992" i="1"/>
  <c r="J3992" i="1" s="1"/>
  <c r="H5767" i="1"/>
  <c r="J5767" i="1" s="1"/>
  <c r="H4841" i="1"/>
  <c r="J4841" i="1" s="1"/>
  <c r="H5439" i="1"/>
  <c r="J5439" i="1" s="1"/>
  <c r="H3090" i="1"/>
  <c r="J3090" i="1" s="1"/>
  <c r="H3717" i="1"/>
  <c r="J3717" i="1" s="1"/>
  <c r="H5390" i="1"/>
  <c r="J5390" i="1" s="1"/>
  <c r="H2665" i="1"/>
  <c r="J2665" i="1" s="1"/>
  <c r="H2997" i="1"/>
  <c r="J2997" i="1" s="1"/>
  <c r="H2744" i="1"/>
  <c r="J2744" i="1" s="1"/>
  <c r="H1618" i="1"/>
  <c r="J1618" i="1" s="1"/>
  <c r="H4442" i="1"/>
  <c r="J4442" i="1" s="1"/>
  <c r="H5156" i="1"/>
  <c r="J5156" i="1" s="1"/>
  <c r="H5878" i="1"/>
  <c r="J5878" i="1" s="1"/>
  <c r="H5823" i="1"/>
  <c r="J5823" i="1" s="1"/>
  <c r="H563" i="1"/>
  <c r="J563" i="1" s="1"/>
  <c r="H5301" i="1"/>
  <c r="J5301" i="1" s="1"/>
  <c r="H5790" i="1"/>
  <c r="J5790" i="1" s="1"/>
  <c r="H141" i="1"/>
  <c r="J141" i="1" s="1"/>
  <c r="H4303" i="1"/>
  <c r="J4303" i="1" s="1"/>
  <c r="H5353" i="1"/>
  <c r="J5353" i="1" s="1"/>
  <c r="H1890" i="1"/>
  <c r="J1890" i="1" s="1"/>
  <c r="H1051" i="1"/>
  <c r="J1051" i="1" s="1"/>
  <c r="H3497" i="1"/>
  <c r="J3497" i="1" s="1"/>
  <c r="H119" i="1"/>
  <c r="J119" i="1" s="1"/>
  <c r="H5586" i="1"/>
  <c r="J5586" i="1" s="1"/>
  <c r="H3530" i="1"/>
  <c r="J3530" i="1" s="1"/>
  <c r="H3483" i="1"/>
  <c r="J3483" i="1" s="1"/>
  <c r="H2708" i="1"/>
  <c r="J2708" i="1" s="1"/>
  <c r="H1053" i="1"/>
  <c r="J1053" i="1" s="1"/>
  <c r="H1806" i="1"/>
  <c r="J1806" i="1" s="1"/>
  <c r="H1122" i="1"/>
  <c r="J1122" i="1" s="1"/>
  <c r="H2074" i="1"/>
  <c r="J2074" i="1" s="1"/>
  <c r="H1272" i="1"/>
  <c r="J1272" i="1" s="1"/>
  <c r="H6681" i="1"/>
  <c r="J6681" i="1" s="1"/>
  <c r="H4081" i="1"/>
  <c r="J4081" i="1" s="1"/>
  <c r="H5799" i="1"/>
  <c r="J5799" i="1" s="1"/>
  <c r="H5511" i="1"/>
  <c r="J5511" i="1" s="1"/>
  <c r="H2753" i="1"/>
  <c r="J2753" i="1" s="1"/>
  <c r="H3491" i="1"/>
  <c r="J3491" i="1" s="1"/>
  <c r="H1110" i="1"/>
  <c r="J1110" i="1" s="1"/>
  <c r="H4191" i="1"/>
  <c r="J4191" i="1" s="1"/>
  <c r="H1111" i="1"/>
  <c r="J1111" i="1" s="1"/>
  <c r="H707" i="1"/>
  <c r="J707" i="1" s="1"/>
  <c r="H5910" i="1"/>
  <c r="J5910" i="1" s="1"/>
  <c r="H886" i="1"/>
  <c r="J886" i="1" s="1"/>
  <c r="H5499" i="1"/>
  <c r="J5499" i="1" s="1"/>
  <c r="H3544" i="1"/>
  <c r="J3544" i="1" s="1"/>
  <c r="H5592" i="1"/>
  <c r="J5592" i="1" s="1"/>
  <c r="H1657" i="1"/>
  <c r="J1657" i="1" s="1"/>
  <c r="H5146" i="1"/>
  <c r="J5146" i="1" s="1"/>
  <c r="H4276" i="1"/>
  <c r="J4276" i="1" s="1"/>
  <c r="H3719" i="1"/>
  <c r="J3719" i="1" s="1"/>
  <c r="H1074" i="1"/>
  <c r="J1074" i="1" s="1"/>
  <c r="H173" i="1"/>
  <c r="J173" i="1" s="1"/>
  <c r="H6426" i="1"/>
  <c r="J6426" i="1" s="1"/>
  <c r="H3815" i="1"/>
  <c r="J3815" i="1" s="1"/>
  <c r="H4981" i="1"/>
  <c r="J4981" i="1" s="1"/>
  <c r="H722" i="1"/>
  <c r="J722" i="1" s="1"/>
  <c r="H2934" i="1"/>
  <c r="J2934" i="1" s="1"/>
  <c r="H2756" i="1"/>
  <c r="J2756" i="1" s="1"/>
  <c r="H749" i="1"/>
  <c r="J749" i="1" s="1"/>
  <c r="H470" i="1"/>
  <c r="J470" i="1" s="1"/>
  <c r="H6735" i="1"/>
  <c r="J6735" i="1" s="1"/>
  <c r="H5103" i="1"/>
  <c r="J5103" i="1" s="1"/>
  <c r="H3967" i="1"/>
  <c r="J3967" i="1" s="1"/>
  <c r="H2740" i="1"/>
  <c r="J2740" i="1" s="1"/>
  <c r="H315" i="1"/>
  <c r="J315" i="1" s="1"/>
  <c r="H2026" i="1"/>
  <c r="J2026" i="1" s="1"/>
  <c r="H386" i="1"/>
  <c r="J386" i="1" s="1"/>
  <c r="H7105" i="1"/>
  <c r="J7105" i="1" s="1"/>
  <c r="H3956" i="1"/>
  <c r="J3956" i="1" s="1"/>
  <c r="H3286" i="1"/>
  <c r="J3286" i="1" s="1"/>
  <c r="H6160" i="1"/>
  <c r="J6160" i="1" s="1"/>
  <c r="H6596" i="1"/>
  <c r="J6596" i="1" s="1"/>
  <c r="H443" i="1"/>
  <c r="J443" i="1" s="1"/>
  <c r="H2742" i="1"/>
  <c r="J2742" i="1" s="1"/>
  <c r="H5436" i="1"/>
  <c r="J5436" i="1" s="1"/>
  <c r="H4915" i="1"/>
  <c r="J4915" i="1" s="1"/>
  <c r="H3250" i="1"/>
  <c r="J3250" i="1" s="1"/>
  <c r="H4499" i="1"/>
  <c r="J4499" i="1" s="1"/>
  <c r="H6784" i="1"/>
  <c r="J6784" i="1" s="1"/>
  <c r="H6385" i="1"/>
  <c r="J6385" i="1" s="1"/>
  <c r="H3858" i="1"/>
  <c r="J3858" i="1" s="1"/>
  <c r="H2496" i="1"/>
  <c r="J2496" i="1" s="1"/>
  <c r="H3240" i="1"/>
  <c r="J3240" i="1" s="1"/>
  <c r="H5205" i="1"/>
  <c r="J5205" i="1" s="1"/>
  <c r="H637" i="1"/>
  <c r="J637" i="1" s="1"/>
  <c r="H4060" i="1"/>
  <c r="J4060" i="1" s="1"/>
  <c r="H1895" i="1"/>
  <c r="J1895" i="1" s="1"/>
  <c r="H5748" i="1"/>
  <c r="J5748" i="1" s="1"/>
  <c r="H1459" i="1"/>
  <c r="J1459" i="1" s="1"/>
  <c r="H1898" i="1"/>
  <c r="J1898" i="1" s="1"/>
  <c r="H494" i="1"/>
  <c r="J494" i="1" s="1"/>
  <c r="H2610" i="1"/>
  <c r="J2610" i="1" s="1"/>
  <c r="H4778" i="1"/>
  <c r="J4778" i="1" s="1"/>
  <c r="H3562" i="1"/>
  <c r="J3562" i="1" s="1"/>
  <c r="H1607" i="1"/>
  <c r="J1607" i="1" s="1"/>
  <c r="H6506" i="1"/>
  <c r="J6506" i="1" s="1"/>
  <c r="H321" i="1"/>
  <c r="J321" i="1" s="1"/>
  <c r="H6545" i="1"/>
  <c r="J6545" i="1" s="1"/>
  <c r="H3393" i="1"/>
  <c r="J3393" i="1" s="1"/>
  <c r="H2251" i="1"/>
  <c r="J2251" i="1" s="1"/>
  <c r="H3077" i="1"/>
  <c r="J3077" i="1" s="1"/>
  <c r="H4369" i="1"/>
  <c r="J4369" i="1" s="1"/>
  <c r="H998" i="1"/>
  <c r="J998" i="1" s="1"/>
  <c r="H5827" i="1"/>
  <c r="J5827" i="1" s="1"/>
  <c r="H1179" i="1"/>
  <c r="J1179" i="1" s="1"/>
  <c r="H3739" i="1"/>
  <c r="J3739" i="1" s="1"/>
  <c r="H204" i="1"/>
  <c r="J204" i="1" s="1"/>
  <c r="H2830" i="1"/>
  <c r="J2830" i="1" s="1"/>
  <c r="H3062" i="1"/>
  <c r="J3062" i="1" s="1"/>
  <c r="H5899" i="1"/>
  <c r="J5899" i="1" s="1"/>
  <c r="H6599" i="1"/>
  <c r="J6599" i="1" s="1"/>
  <c r="H6110" i="1"/>
  <c r="J6110" i="1" s="1"/>
  <c r="H6031" i="1"/>
  <c r="J6031" i="1" s="1"/>
  <c r="H3759" i="1"/>
  <c r="J3759" i="1" s="1"/>
  <c r="H4102" i="1"/>
  <c r="J4102" i="1" s="1"/>
  <c r="H4430" i="1"/>
  <c r="J4430" i="1" s="1"/>
  <c r="H606" i="1"/>
  <c r="J606" i="1" s="1"/>
  <c r="H3921" i="1"/>
  <c r="J3921" i="1" s="1"/>
  <c r="H755" i="1"/>
  <c r="J755" i="1" s="1"/>
  <c r="H4148" i="1"/>
  <c r="J4148" i="1" s="1"/>
  <c r="H6264" i="1"/>
  <c r="J6264" i="1" s="1"/>
  <c r="H4948" i="1"/>
  <c r="J4948" i="1" s="1"/>
  <c r="H7096" i="1"/>
  <c r="J7096" i="1" s="1"/>
  <c r="H373" i="1"/>
  <c r="J373" i="1" s="1"/>
  <c r="H4451" i="1"/>
  <c r="J4451" i="1" s="1"/>
  <c r="H828" i="1"/>
  <c r="J828" i="1" s="1"/>
  <c r="H4585" i="1"/>
  <c r="J4585" i="1" s="1"/>
  <c r="H6932" i="1"/>
  <c r="J6932" i="1" s="1"/>
  <c r="H5690" i="1"/>
  <c r="J5690" i="1" s="1"/>
  <c r="H646" i="1"/>
  <c r="J646" i="1" s="1"/>
  <c r="H4064" i="1"/>
  <c r="J4064" i="1" s="1"/>
  <c r="H6186" i="1"/>
  <c r="J6186" i="1" s="1"/>
  <c r="H4319" i="1"/>
  <c r="J4319" i="1" s="1"/>
  <c r="H7" i="1"/>
  <c r="J7" i="1" s="1"/>
  <c r="H172" i="1"/>
  <c r="J172" i="1" s="1"/>
  <c r="H843" i="1"/>
  <c r="J843" i="1" s="1"/>
  <c r="H6617" i="1"/>
  <c r="J6617" i="1" s="1"/>
  <c r="H2163" i="1"/>
  <c r="J2163" i="1" s="1"/>
  <c r="H6035" i="1"/>
  <c r="J6035" i="1" s="1"/>
  <c r="H3023" i="1"/>
  <c r="J3023" i="1" s="1"/>
  <c r="H512" i="1"/>
  <c r="J512" i="1" s="1"/>
  <c r="H5193" i="1"/>
  <c r="J5193" i="1" s="1"/>
  <c r="H4691" i="1"/>
  <c r="J4691" i="1" s="1"/>
  <c r="H6265" i="1"/>
  <c r="J6265" i="1" s="1"/>
  <c r="H4440" i="1"/>
  <c r="J4440" i="1" s="1"/>
  <c r="H6798" i="1"/>
  <c r="J6798" i="1" s="1"/>
  <c r="H727" i="1"/>
  <c r="J727" i="1" s="1"/>
  <c r="H4658" i="1"/>
  <c r="J4658" i="1" s="1"/>
  <c r="H6524" i="1"/>
  <c r="J6524" i="1" s="1"/>
  <c r="H3146" i="1"/>
  <c r="J3146" i="1" s="1"/>
  <c r="H5272" i="1"/>
  <c r="J5272" i="1" s="1"/>
  <c r="H2360" i="1"/>
  <c r="J2360" i="1" s="1"/>
  <c r="H4729" i="1"/>
  <c r="J4729" i="1" s="1"/>
  <c r="H2394" i="1"/>
  <c r="J2394" i="1" s="1"/>
  <c r="H6047" i="1"/>
  <c r="J6047" i="1" s="1"/>
  <c r="H4128" i="1"/>
  <c r="J4128" i="1" s="1"/>
  <c r="H3834" i="1"/>
  <c r="J3834" i="1" s="1"/>
  <c r="H4521" i="1"/>
  <c r="J4521" i="1" s="1"/>
  <c r="H1879" i="1"/>
  <c r="J1879" i="1" s="1"/>
  <c r="H4195" i="1"/>
  <c r="J4195" i="1" s="1"/>
  <c r="H5818" i="1"/>
  <c r="J5818" i="1" s="1"/>
  <c r="H2438" i="1"/>
  <c r="J2438" i="1" s="1"/>
  <c r="H538" i="1"/>
  <c r="J538" i="1" s="1"/>
  <c r="H2654" i="1"/>
  <c r="J2654" i="1" s="1"/>
  <c r="H5764" i="1"/>
  <c r="J5764" i="1" s="1"/>
  <c r="H2232" i="1"/>
  <c r="J2232" i="1" s="1"/>
  <c r="H1227" i="1"/>
  <c r="J1227" i="1" s="1"/>
  <c r="H1956" i="1"/>
  <c r="J1956" i="1" s="1"/>
  <c r="H3837" i="1"/>
  <c r="J3837" i="1" s="1"/>
  <c r="H4458" i="1"/>
  <c r="J4458" i="1" s="1"/>
  <c r="H5382" i="1"/>
  <c r="J5382" i="1" s="1"/>
  <c r="H1656" i="1"/>
  <c r="J1656" i="1" s="1"/>
  <c r="H4802" i="1"/>
  <c r="J4802" i="1" s="1"/>
  <c r="H4842" i="1"/>
  <c r="J4842" i="1" s="1"/>
  <c r="H4487" i="1"/>
  <c r="J4487" i="1" s="1"/>
  <c r="H4039" i="1"/>
  <c r="J4039" i="1" s="1"/>
  <c r="H3577" i="1"/>
  <c r="J3577" i="1" s="1"/>
  <c r="H6019" i="1"/>
  <c r="J6019" i="1" s="1"/>
  <c r="H2860" i="1"/>
  <c r="J2860" i="1" s="1"/>
  <c r="H4753" i="1"/>
  <c r="J4753" i="1" s="1"/>
  <c r="H1655" i="1"/>
  <c r="J1655" i="1" s="1"/>
  <c r="H6369" i="1"/>
  <c r="J6369" i="1" s="1"/>
  <c r="H1358" i="1"/>
  <c r="J1358" i="1" s="1"/>
  <c r="H4825" i="1"/>
  <c r="J4825" i="1" s="1"/>
  <c r="H2547" i="1"/>
  <c r="J2547" i="1" s="1"/>
  <c r="H3293" i="1"/>
  <c r="J3293" i="1" s="1"/>
  <c r="H5689" i="1"/>
  <c r="J5689" i="1" s="1"/>
  <c r="H2363" i="1"/>
  <c r="J2363" i="1" s="1"/>
  <c r="H4713" i="1"/>
  <c r="J4713" i="1" s="1"/>
  <c r="H5549" i="1"/>
  <c r="J5549" i="1" s="1"/>
  <c r="H3407" i="1"/>
  <c r="J3407" i="1" s="1"/>
  <c r="H4450" i="1"/>
  <c r="J4450" i="1" s="1"/>
  <c r="H1096" i="1"/>
  <c r="J1096" i="1" s="1"/>
  <c r="H5392" i="1"/>
  <c r="J5392" i="1" s="1"/>
  <c r="H23" i="1"/>
  <c r="J23" i="1" s="1"/>
  <c r="H4990" i="1"/>
  <c r="J4990" i="1" s="1"/>
  <c r="H2006" i="1"/>
  <c r="J2006" i="1" s="1"/>
  <c r="H1820" i="1"/>
  <c r="J1820" i="1" s="1"/>
  <c r="H6272" i="1"/>
  <c r="J6272" i="1" s="1"/>
  <c r="H3705" i="1"/>
  <c r="J3705" i="1" s="1"/>
  <c r="H3898" i="1"/>
  <c r="J3898" i="1" s="1"/>
  <c r="H356" i="1"/>
  <c r="J356" i="1" s="1"/>
  <c r="H4315" i="1"/>
  <c r="J4315" i="1" s="1"/>
  <c r="H6436" i="1"/>
  <c r="J6436" i="1" s="1"/>
  <c r="H416" i="1"/>
  <c r="J416" i="1" s="1"/>
  <c r="H1249" i="1"/>
  <c r="J1249" i="1" s="1"/>
  <c r="H4876" i="1"/>
  <c r="J4876" i="1" s="1"/>
  <c r="H3095" i="1"/>
  <c r="J3095" i="1" s="1"/>
  <c r="H789" i="1"/>
  <c r="J789" i="1" s="1"/>
  <c r="H3373" i="1"/>
  <c r="J3373" i="1" s="1"/>
  <c r="H6981" i="1"/>
  <c r="J6981" i="1" s="1"/>
  <c r="H5012" i="1"/>
  <c r="J5012" i="1" s="1"/>
  <c r="H6855" i="1"/>
  <c r="J6855" i="1" s="1"/>
  <c r="H4299" i="1"/>
  <c r="J4299" i="1" s="1"/>
  <c r="H1012" i="1"/>
  <c r="J1012" i="1" s="1"/>
  <c r="H327" i="1"/>
  <c r="J327" i="1" s="1"/>
  <c r="H3920" i="1"/>
  <c r="J3920" i="1" s="1"/>
  <c r="H2146" i="1"/>
  <c r="J2146" i="1" s="1"/>
  <c r="H5758" i="1"/>
  <c r="J5758" i="1" s="1"/>
  <c r="H5069" i="1"/>
  <c r="J5069" i="1" s="1"/>
  <c r="H2010" i="1"/>
  <c r="J2010" i="1" s="1"/>
  <c r="H1551" i="1"/>
  <c r="J1551" i="1" s="1"/>
  <c r="H2315" i="1"/>
  <c r="J2315" i="1" s="1"/>
  <c r="H2250" i="1"/>
  <c r="J2250" i="1" s="1"/>
  <c r="H1472" i="1"/>
  <c r="J1472" i="1" s="1"/>
  <c r="H1092" i="1"/>
  <c r="J1092" i="1" s="1"/>
  <c r="H6980" i="1"/>
  <c r="J6980" i="1" s="1"/>
  <c r="H2271" i="1"/>
  <c r="J2271" i="1" s="1"/>
  <c r="H4556" i="1"/>
  <c r="J4556" i="1" s="1"/>
  <c r="H6487" i="1"/>
  <c r="J6487" i="1" s="1"/>
  <c r="H1704" i="1"/>
  <c r="J1704" i="1" s="1"/>
  <c r="H4544" i="1"/>
  <c r="J4544" i="1" s="1"/>
  <c r="H3830" i="1"/>
  <c r="J3830" i="1" s="1"/>
  <c r="H3679" i="1"/>
  <c r="J3679" i="1" s="1"/>
  <c r="H6100" i="1"/>
  <c r="J6100" i="1" s="1"/>
  <c r="H4025" i="1"/>
  <c r="J4025" i="1" s="1"/>
  <c r="H985" i="1"/>
  <c r="J985" i="1" s="1"/>
  <c r="H1424" i="1"/>
  <c r="J1424" i="1" s="1"/>
  <c r="H6620" i="1"/>
  <c r="J6620" i="1" s="1"/>
  <c r="H4420" i="1"/>
  <c r="J4420" i="1" s="1"/>
  <c r="H977" i="1"/>
  <c r="J977" i="1" s="1"/>
  <c r="H5604" i="1"/>
  <c r="J5604" i="1" s="1"/>
  <c r="H1171" i="1"/>
  <c r="J1171" i="1" s="1"/>
  <c r="H1763" i="1"/>
  <c r="J1763" i="1" s="1"/>
  <c r="H2813" i="1"/>
  <c r="J2813" i="1" s="1"/>
  <c r="H493" i="1"/>
  <c r="J493" i="1" s="1"/>
  <c r="H5339" i="1"/>
  <c r="J5339" i="1" s="1"/>
  <c r="H6492" i="1"/>
  <c r="J6492" i="1" s="1"/>
  <c r="H5687" i="1"/>
  <c r="J5687" i="1" s="1"/>
  <c r="H486" i="1"/>
  <c r="J486" i="1" s="1"/>
  <c r="H3037" i="1"/>
  <c r="J3037" i="1" s="1"/>
  <c r="H4749" i="1"/>
  <c r="J4749" i="1" s="1"/>
  <c r="H6788" i="1"/>
  <c r="J6788" i="1" s="1"/>
  <c r="H2932" i="1"/>
  <c r="J2932" i="1" s="1"/>
  <c r="H6997" i="1"/>
  <c r="J6997" i="1" s="1"/>
  <c r="H3432" i="1"/>
  <c r="J3432" i="1" s="1"/>
  <c r="H6328" i="1"/>
  <c r="J6328" i="1" s="1"/>
  <c r="H3569" i="1"/>
  <c r="J3569" i="1" s="1"/>
  <c r="H5615" i="1"/>
  <c r="J5615" i="1" s="1"/>
  <c r="H873" i="1"/>
  <c r="J873" i="1" s="1"/>
  <c r="H5350" i="1"/>
  <c r="J5350" i="1" s="1"/>
  <c r="H5533" i="1"/>
  <c r="J5533" i="1" s="1"/>
  <c r="H1690" i="1"/>
  <c r="J1690" i="1" s="1"/>
  <c r="H616" i="1"/>
  <c r="J616" i="1" s="1"/>
  <c r="H4546" i="1"/>
  <c r="J4546" i="1" s="1"/>
  <c r="H3594" i="1"/>
  <c r="J3594" i="1" s="1"/>
  <c r="H3879" i="1"/>
  <c r="J3879" i="1" s="1"/>
  <c r="H1538" i="1"/>
  <c r="J1538" i="1" s="1"/>
  <c r="H4280" i="1"/>
  <c r="J4280" i="1" s="1"/>
  <c r="H3529" i="1"/>
  <c r="J3529" i="1" s="1"/>
  <c r="H6947" i="1"/>
  <c r="J6947" i="1" s="1"/>
  <c r="H5121" i="1"/>
  <c r="J5121" i="1" s="1"/>
  <c r="H397" i="1"/>
  <c r="J397" i="1" s="1"/>
  <c r="H7155" i="1"/>
  <c r="J7155" i="1" s="1"/>
  <c r="H6983" i="1"/>
  <c r="J6983" i="1" s="1"/>
  <c r="H5273" i="1"/>
  <c r="J5273" i="1" s="1"/>
  <c r="H121" i="1"/>
  <c r="J121" i="1" s="1"/>
  <c r="H5385" i="1"/>
  <c r="J5385" i="1" s="1"/>
  <c r="H5197" i="1"/>
  <c r="J5197" i="1" s="1"/>
  <c r="H7146" i="1"/>
  <c r="J7146" i="1" s="1"/>
  <c r="H4742" i="1"/>
  <c r="J4742" i="1" s="1"/>
  <c r="H6502" i="1"/>
  <c r="J6502" i="1" s="1"/>
  <c r="H6491" i="1"/>
  <c r="J6491" i="1" s="1"/>
  <c r="H4828" i="1"/>
  <c r="J4828" i="1" s="1"/>
  <c r="H4986" i="1"/>
  <c r="J4986" i="1" s="1"/>
  <c r="H1126" i="1"/>
  <c r="J1126" i="1" s="1"/>
  <c r="H5276" i="1"/>
  <c r="J5276" i="1" s="1"/>
  <c r="H2651" i="1"/>
  <c r="J2651" i="1" s="1"/>
  <c r="H2296" i="1"/>
  <c r="J2296" i="1" s="1"/>
  <c r="H2942" i="1"/>
  <c r="J2942" i="1" s="1"/>
  <c r="H929" i="1"/>
  <c r="J929" i="1" s="1"/>
  <c r="H2645" i="1"/>
  <c r="J2645" i="1" s="1"/>
  <c r="H1714" i="1"/>
  <c r="J1714" i="1" s="1"/>
  <c r="H4820" i="1"/>
  <c r="J4820" i="1" s="1"/>
  <c r="H906" i="1"/>
  <c r="J906" i="1" s="1"/>
  <c r="H5141" i="1"/>
  <c r="J5141" i="1" s="1"/>
  <c r="H3829" i="1"/>
  <c r="J3829" i="1" s="1"/>
  <c r="H5192" i="1"/>
  <c r="J5192" i="1" s="1"/>
  <c r="H5726" i="1"/>
  <c r="J5726" i="1" s="1"/>
  <c r="H4244" i="1"/>
  <c r="J4244" i="1" s="1"/>
  <c r="H3610" i="1"/>
  <c r="J3610" i="1" s="1"/>
  <c r="H53" i="1"/>
  <c r="J53" i="1" s="1"/>
  <c r="H5124" i="1"/>
  <c r="J5124" i="1" s="1"/>
  <c r="H4850" i="1"/>
  <c r="J4850" i="1" s="1"/>
  <c r="H3988" i="1"/>
  <c r="J3988" i="1" s="1"/>
  <c r="H3597" i="1"/>
  <c r="J3597" i="1" s="1"/>
  <c r="H2627" i="1"/>
  <c r="J2627" i="1" s="1"/>
  <c r="H2971" i="1"/>
  <c r="J2971" i="1" s="1"/>
  <c r="H3848" i="1"/>
  <c r="J3848" i="1" s="1"/>
  <c r="H5942" i="1"/>
  <c r="J5942" i="1" s="1"/>
  <c r="H5418" i="1"/>
  <c r="J5418" i="1" s="1"/>
  <c r="H3262" i="1"/>
  <c r="J3262" i="1" s="1"/>
  <c r="H6677" i="1"/>
  <c r="J6677" i="1" s="1"/>
  <c r="H659" i="1"/>
  <c r="J659" i="1" s="1"/>
  <c r="H3576" i="1"/>
  <c r="J3576" i="1" s="1"/>
  <c r="H3361" i="1"/>
  <c r="J3361" i="1" s="1"/>
  <c r="H3671" i="1"/>
  <c r="J3671" i="1" s="1"/>
  <c r="H5380" i="1"/>
  <c r="J5380" i="1" s="1"/>
  <c r="H2204" i="1"/>
  <c r="J2204" i="1" s="1"/>
  <c r="H4099" i="1"/>
  <c r="J4099" i="1" s="1"/>
  <c r="H1586" i="1"/>
  <c r="J1586" i="1" s="1"/>
  <c r="H6190" i="1"/>
  <c r="J6190" i="1" s="1"/>
  <c r="H6379" i="1"/>
  <c r="J6379" i="1" s="1"/>
  <c r="H6714" i="1"/>
  <c r="J6714" i="1" s="1"/>
  <c r="H4676" i="1"/>
  <c r="J4676" i="1" s="1"/>
  <c r="H850" i="1"/>
  <c r="J850" i="1" s="1"/>
  <c r="H5195" i="1"/>
  <c r="J5195" i="1" s="1"/>
  <c r="H5475" i="1"/>
  <c r="J5475" i="1" s="1"/>
  <c r="H5025" i="1"/>
  <c r="J5025" i="1" s="1"/>
  <c r="H28" i="1"/>
  <c r="J28" i="1" s="1"/>
  <c r="H4557" i="1"/>
  <c r="J4557" i="1" s="1"/>
  <c r="H4251" i="1"/>
  <c r="J4251" i="1" s="1"/>
  <c r="H554" i="1"/>
  <c r="J554" i="1" s="1"/>
  <c r="H4154" i="1"/>
  <c r="J4154" i="1" s="1"/>
  <c r="H550" i="1"/>
  <c r="J550" i="1" s="1"/>
  <c r="H4905" i="1"/>
  <c r="J4905" i="1" s="1"/>
  <c r="H6601" i="1"/>
  <c r="J6601" i="1" s="1"/>
  <c r="H2258" i="1"/>
  <c r="J2258" i="1" s="1"/>
  <c r="H3622" i="1"/>
  <c r="J3622" i="1" s="1"/>
  <c r="H691" i="1"/>
  <c r="J691" i="1" s="1"/>
  <c r="H4567" i="1"/>
  <c r="J4567" i="1" s="1"/>
  <c r="H3943" i="1"/>
  <c r="J3943" i="1" s="1"/>
  <c r="H934" i="1"/>
  <c r="J934" i="1" s="1"/>
  <c r="H4807" i="1"/>
  <c r="J4807" i="1" s="1"/>
  <c r="H1814" i="1"/>
  <c r="J1814" i="1" s="1"/>
  <c r="H6907" i="1"/>
  <c r="J6907" i="1" s="1"/>
  <c r="H2115" i="1"/>
  <c r="J2115" i="1" s="1"/>
  <c r="H1286" i="1"/>
  <c r="J1286" i="1" s="1"/>
  <c r="H1760" i="1"/>
  <c r="J1760" i="1" s="1"/>
  <c r="H1512" i="1"/>
  <c r="J1512" i="1" s="1"/>
  <c r="H5490" i="1"/>
  <c r="J5490" i="1" s="1"/>
  <c r="H4279" i="1"/>
  <c r="J4279" i="1" s="1"/>
  <c r="H6142" i="1"/>
  <c r="J6142" i="1" s="1"/>
  <c r="H716" i="1"/>
  <c r="J716" i="1" s="1"/>
  <c r="H5242" i="1"/>
  <c r="J5242" i="1" s="1"/>
  <c r="H1856" i="1"/>
  <c r="J1856" i="1" s="1"/>
  <c r="H2597" i="1"/>
  <c r="J2597" i="1" s="1"/>
  <c r="H3701" i="1"/>
  <c r="J3701" i="1" s="1"/>
  <c r="H2721" i="1"/>
  <c r="J2721" i="1" s="1"/>
  <c r="H1399" i="1"/>
  <c r="J1399" i="1" s="1"/>
  <c r="H1373" i="1"/>
  <c r="J1373" i="1" s="1"/>
  <c r="H5828" i="1"/>
  <c r="J5828" i="1" s="1"/>
  <c r="H2714" i="1"/>
  <c r="J2714" i="1" s="1"/>
  <c r="H1859" i="1"/>
  <c r="J1859" i="1" s="1"/>
  <c r="H7047" i="1"/>
  <c r="J7047" i="1" s="1"/>
  <c r="H5428" i="1"/>
  <c r="J5428" i="1" s="1"/>
  <c r="H2622" i="1"/>
  <c r="J2622" i="1" s="1"/>
  <c r="H6275" i="1"/>
  <c r="J6275" i="1" s="1"/>
  <c r="H5173" i="1"/>
  <c r="J5173" i="1" s="1"/>
  <c r="H2571" i="1"/>
  <c r="J2571" i="1" s="1"/>
  <c r="H693" i="1"/>
  <c r="J693" i="1" s="1"/>
  <c r="H2875" i="1"/>
  <c r="J2875" i="1" s="1"/>
  <c r="H6802" i="1"/>
  <c r="J6802" i="1" s="1"/>
  <c r="H3972" i="1"/>
  <c r="J3972" i="1" s="1"/>
  <c r="H5029" i="1"/>
  <c r="J5029" i="1" s="1"/>
  <c r="H223" i="1"/>
  <c r="J223" i="1" s="1"/>
  <c r="H2722" i="1"/>
  <c r="J2722" i="1" s="1"/>
  <c r="H6801" i="1"/>
  <c r="J6801" i="1" s="1"/>
  <c r="H7077" i="1"/>
  <c r="J7077" i="1" s="1"/>
  <c r="H2928" i="1"/>
  <c r="J2928" i="1" s="1"/>
  <c r="H3613" i="1"/>
  <c r="J3613" i="1" s="1"/>
  <c r="H5120" i="1"/>
  <c r="J5120" i="1" s="1"/>
  <c r="H1304" i="1"/>
  <c r="J1304" i="1" s="1"/>
  <c r="H5701" i="1"/>
  <c r="J5701" i="1" s="1"/>
  <c r="H7052" i="1"/>
  <c r="J7052" i="1" s="1"/>
  <c r="H3608" i="1"/>
  <c r="J3608" i="1" s="1"/>
  <c r="H6861" i="1"/>
  <c r="J6861" i="1" s="1"/>
  <c r="H6672" i="1"/>
  <c r="J6672" i="1" s="1"/>
  <c r="H2181" i="1"/>
  <c r="J2181" i="1" s="1"/>
  <c r="H3888" i="1"/>
  <c r="J3888" i="1" s="1"/>
  <c r="H2206" i="1"/>
  <c r="J2206" i="1" s="1"/>
  <c r="H3718" i="1"/>
  <c r="J3718" i="1" s="1"/>
  <c r="H1316" i="1"/>
  <c r="J1316" i="1" s="1"/>
  <c r="H6342" i="1"/>
  <c r="J6342" i="1" s="1"/>
  <c r="H5527" i="1"/>
  <c r="J5527" i="1" s="1"/>
  <c r="H5559" i="1"/>
  <c r="J5559" i="1" s="1"/>
  <c r="H3458" i="1"/>
  <c r="J3458" i="1" s="1"/>
  <c r="H5702" i="1"/>
  <c r="J5702" i="1" s="1"/>
  <c r="H3496" i="1"/>
  <c r="J3496" i="1" s="1"/>
  <c r="H6106" i="1"/>
  <c r="J6106" i="1" s="1"/>
  <c r="H4497" i="1"/>
  <c r="J4497" i="1" s="1"/>
  <c r="H3402" i="1"/>
  <c r="J3402" i="1" s="1"/>
  <c r="H5811" i="1"/>
  <c r="J5811" i="1" s="1"/>
  <c r="H1464" i="1"/>
  <c r="J1464" i="1" s="1"/>
  <c r="H5597" i="1"/>
  <c r="J5597" i="1" s="1"/>
  <c r="H3014" i="1"/>
  <c r="J3014" i="1" s="1"/>
  <c r="H5519" i="1"/>
  <c r="J5519" i="1" s="1"/>
  <c r="H5098" i="1"/>
  <c r="J5098" i="1" s="1"/>
  <c r="H2505" i="1"/>
  <c r="J2505" i="1" s="1"/>
  <c r="H4406" i="1"/>
  <c r="J4406" i="1" s="1"/>
  <c r="H30" i="1"/>
  <c r="J30" i="1" s="1"/>
  <c r="H3726" i="1"/>
  <c r="J3726" i="1" s="1"/>
  <c r="H5074" i="1"/>
  <c r="J5074" i="1" s="1"/>
  <c r="H5010" i="1"/>
  <c r="J5010" i="1" s="1"/>
  <c r="H2551" i="1"/>
  <c r="J2551" i="1" s="1"/>
  <c r="H1337" i="1"/>
  <c r="J1337" i="1" s="1"/>
  <c r="H4610" i="1"/>
  <c r="J4610" i="1" s="1"/>
  <c r="H1516" i="1"/>
  <c r="J1516" i="1" s="1"/>
  <c r="H2240" i="1"/>
  <c r="J2240" i="1" s="1"/>
  <c r="H4463" i="1"/>
  <c r="J4463" i="1" s="1"/>
  <c r="H7099" i="1"/>
  <c r="J7099" i="1" s="1"/>
  <c r="H2485" i="1"/>
  <c r="J2485" i="1" s="1"/>
  <c r="H1969" i="1"/>
  <c r="J1969" i="1" s="1"/>
  <c r="H4052" i="1"/>
  <c r="J4052" i="1" s="1"/>
  <c r="H4748" i="1"/>
  <c r="J4748" i="1" s="1"/>
  <c r="H6059" i="1"/>
  <c r="J6059" i="1" s="1"/>
  <c r="H244" i="1"/>
  <c r="J244" i="1" s="1"/>
  <c r="H3261" i="1"/>
  <c r="J3261" i="1" s="1"/>
  <c r="H4731" i="1"/>
  <c r="J4731" i="1" s="1"/>
  <c r="H3521" i="1"/>
  <c r="J3521" i="1" s="1"/>
  <c r="H6279" i="1"/>
  <c r="J6279" i="1" s="1"/>
  <c r="H7115" i="1"/>
  <c r="J7115" i="1" s="1"/>
  <c r="H3842" i="1"/>
  <c r="J3842" i="1" s="1"/>
  <c r="H4793" i="1"/>
  <c r="J4793" i="1" s="1"/>
  <c r="H1747" i="1"/>
  <c r="J1747" i="1" s="1"/>
  <c r="H805" i="1"/>
  <c r="J805" i="1" s="1"/>
  <c r="H1692" i="1"/>
  <c r="J1692" i="1" s="1"/>
  <c r="H5155" i="1"/>
  <c r="J5155" i="1" s="1"/>
  <c r="H5645" i="1"/>
  <c r="J5645" i="1" s="1"/>
  <c r="H1801" i="1"/>
  <c r="J1801" i="1" s="1"/>
  <c r="H639" i="1"/>
  <c r="J639" i="1" s="1"/>
  <c r="H5785" i="1"/>
  <c r="J5785" i="1" s="1"/>
  <c r="H4246" i="1"/>
  <c r="J4246" i="1" s="1"/>
  <c r="H1668" i="1"/>
  <c r="J1668" i="1" s="1"/>
  <c r="H711" i="1"/>
  <c r="J711" i="1" s="1"/>
  <c r="H1001" i="1"/>
  <c r="J1001" i="1" s="1"/>
  <c r="H6170" i="1"/>
  <c r="J6170" i="1" s="1"/>
  <c r="H3148" i="1"/>
  <c r="J3148" i="1" s="1"/>
  <c r="H905" i="1"/>
  <c r="J905" i="1" s="1"/>
  <c r="H1528" i="1"/>
  <c r="J1528" i="1" s="1"/>
  <c r="H6737" i="1"/>
  <c r="J6737" i="1" s="1"/>
  <c r="H2374" i="1"/>
  <c r="J2374" i="1" s="1"/>
  <c r="H4304" i="1"/>
  <c r="J4304" i="1" s="1"/>
  <c r="H5442" i="1"/>
  <c r="J5442" i="1" s="1"/>
  <c r="H1924" i="1"/>
  <c r="J1924" i="1" s="1"/>
  <c r="H644" i="1"/>
  <c r="J644" i="1" s="1"/>
  <c r="H6504" i="1"/>
  <c r="J6504" i="1" s="1"/>
  <c r="H3362" i="1"/>
  <c r="J3362" i="1" s="1"/>
  <c r="H3623" i="1"/>
  <c r="J3623" i="1" s="1"/>
  <c r="H4515" i="1"/>
  <c r="J4515" i="1" s="1"/>
  <c r="H2444" i="1"/>
  <c r="J2444" i="1" s="1"/>
  <c r="H3819" i="1"/>
  <c r="J3819" i="1" s="1"/>
  <c r="H1105" i="1"/>
  <c r="J1105" i="1" s="1"/>
  <c r="H6709" i="1"/>
  <c r="J6709" i="1" s="1"/>
  <c r="H3821" i="1"/>
  <c r="J3821" i="1" s="1"/>
  <c r="H2983" i="1"/>
  <c r="J2983" i="1" s="1"/>
  <c r="H4174" i="1"/>
  <c r="J4174" i="1" s="1"/>
  <c r="H3281" i="1"/>
  <c r="J3281" i="1" s="1"/>
  <c r="H353" i="1"/>
  <c r="J353" i="1" s="1"/>
  <c r="H3652" i="1"/>
  <c r="J3652" i="1" s="1"/>
  <c r="H1673" i="1"/>
  <c r="J1673" i="1" s="1"/>
  <c r="H352" i="1"/>
  <c r="J352" i="1" s="1"/>
  <c r="H4065" i="1"/>
  <c r="J4065" i="1" s="1"/>
  <c r="H5356" i="1"/>
  <c r="J5356" i="1" s="1"/>
  <c r="H7087" i="1"/>
  <c r="J7087" i="1" s="1"/>
  <c r="H3735" i="1"/>
  <c r="J3735" i="1" s="1"/>
  <c r="H3514" i="1"/>
  <c r="J3514" i="1" s="1"/>
  <c r="H4123" i="1"/>
  <c r="J4123" i="1" s="1"/>
  <c r="H983" i="1"/>
  <c r="J983" i="1" s="1"/>
  <c r="H4017" i="1"/>
  <c r="J4017" i="1" s="1"/>
  <c r="H4419" i="1"/>
  <c r="J4419" i="1" s="1"/>
  <c r="H3287" i="1"/>
  <c r="J3287" i="1" s="1"/>
  <c r="H1705" i="1"/>
  <c r="J1705" i="1" s="1"/>
  <c r="H4774" i="1"/>
  <c r="J4774" i="1" s="1"/>
  <c r="H2658" i="1"/>
  <c r="J2658" i="1" s="1"/>
  <c r="H5920" i="1"/>
  <c r="J5920" i="1" s="1"/>
  <c r="H5732" i="1"/>
  <c r="J5732" i="1" s="1"/>
  <c r="H326" i="1"/>
  <c r="J326" i="1" s="1"/>
  <c r="H3802" i="1"/>
  <c r="J3802" i="1" s="1"/>
  <c r="H6267" i="1"/>
  <c r="J6267" i="1" s="1"/>
  <c r="H3168" i="1"/>
  <c r="J3168" i="1" s="1"/>
  <c r="H5286" i="1"/>
  <c r="J5286" i="1" s="1"/>
  <c r="H1283" i="1"/>
  <c r="J1283" i="1" s="1"/>
  <c r="H1261" i="1"/>
  <c r="J1261" i="1" s="1"/>
  <c r="H1503" i="1"/>
  <c r="J1503" i="1" s="1"/>
  <c r="H2517" i="1"/>
  <c r="J2517" i="1" s="1"/>
  <c r="H2585" i="1"/>
  <c r="J2585" i="1" s="1"/>
  <c r="H1596" i="1"/>
  <c r="J1596" i="1" s="1"/>
  <c r="H521" i="1"/>
  <c r="J521" i="1" s="1"/>
  <c r="H7121" i="1"/>
  <c r="J7121" i="1" s="1"/>
  <c r="H6078" i="1"/>
  <c r="J6078" i="1" s="1"/>
  <c r="H622" i="1"/>
  <c r="J622" i="1" s="1"/>
  <c r="H1097" i="1"/>
  <c r="J1097" i="1" s="1"/>
  <c r="H5835" i="1"/>
  <c r="J5835" i="1" s="1"/>
  <c r="H4370" i="1"/>
  <c r="J4370" i="1" s="1"/>
  <c r="H5281" i="1"/>
  <c r="J5281" i="1" s="1"/>
  <c r="H4628" i="1"/>
  <c r="J4628" i="1" s="1"/>
  <c r="H6518" i="1"/>
  <c r="J6518" i="1" s="1"/>
  <c r="H6486" i="1"/>
  <c r="J6486" i="1" s="1"/>
  <c r="H1479" i="1"/>
  <c r="J1479" i="1" s="1"/>
  <c r="H1109" i="1"/>
  <c r="J1109" i="1" s="1"/>
  <c r="H3172" i="1"/>
  <c r="J3172" i="1" s="1"/>
  <c r="H4853" i="1"/>
  <c r="J4853" i="1" s="1"/>
  <c r="H2302" i="1"/>
  <c r="J2302" i="1" s="1"/>
  <c r="H4664" i="1"/>
  <c r="J4664" i="1" s="1"/>
  <c r="H4743" i="1"/>
  <c r="J4743" i="1" s="1"/>
  <c r="H6678" i="1"/>
  <c r="J6678" i="1" s="1"/>
  <c r="H5578" i="1"/>
  <c r="J5578" i="1" s="1"/>
  <c r="H2808" i="1"/>
  <c r="J2808" i="1" s="1"/>
  <c r="H2196" i="1"/>
  <c r="J2196" i="1" s="1"/>
  <c r="H3990" i="1"/>
  <c r="J3990" i="1" s="1"/>
  <c r="H6182" i="1"/>
  <c r="J6182" i="1" s="1"/>
  <c r="H3201" i="1"/>
  <c r="J3201" i="1" s="1"/>
  <c r="H4675" i="1"/>
  <c r="J4675" i="1" s="1"/>
  <c r="H1402" i="1"/>
  <c r="J1402" i="1" s="1"/>
  <c r="H2684" i="1"/>
  <c r="J2684" i="1" s="1"/>
  <c r="H5387" i="1"/>
  <c r="J5387" i="1" s="1"/>
  <c r="H5753" i="1"/>
  <c r="J5753" i="1" s="1"/>
  <c r="H6254" i="1"/>
  <c r="J6254" i="1" s="1"/>
  <c r="H354" i="1"/>
  <c r="J354" i="1" s="1"/>
  <c r="H3018" i="1"/>
  <c r="J3018" i="1" s="1"/>
  <c r="H2130" i="1"/>
  <c r="J2130" i="1" s="1"/>
  <c r="H159" i="1"/>
  <c r="J159" i="1" s="1"/>
  <c r="H967" i="1"/>
  <c r="J967" i="1" s="1"/>
  <c r="H664" i="1"/>
  <c r="J664" i="1" s="1"/>
  <c r="H694" i="1"/>
  <c r="J694" i="1" s="1"/>
  <c r="H1937" i="1"/>
  <c r="J1937" i="1" s="1"/>
  <c r="H1443" i="1"/>
  <c r="J1443" i="1" s="1"/>
  <c r="H5580" i="1"/>
  <c r="J5580" i="1" s="1"/>
  <c r="H984" i="1"/>
  <c r="J984" i="1" s="1"/>
  <c r="H4483" i="1"/>
  <c r="J4483" i="1" s="1"/>
  <c r="H281" i="1"/>
  <c r="J281" i="1" s="1"/>
  <c r="H1455" i="1"/>
  <c r="J1455" i="1" s="1"/>
  <c r="H4886" i="1"/>
  <c r="J4886" i="1" s="1"/>
  <c r="H500" i="1"/>
  <c r="J500" i="1" s="1"/>
  <c r="H1897" i="1"/>
  <c r="J1897" i="1" s="1"/>
  <c r="H2854" i="1"/>
  <c r="J2854" i="1" s="1"/>
  <c r="H1815" i="1"/>
  <c r="J1815" i="1" s="1"/>
  <c r="H3298" i="1"/>
  <c r="J3298" i="1" s="1"/>
  <c r="H603" i="1"/>
  <c r="J603" i="1" s="1"/>
  <c r="H4689" i="1"/>
  <c r="J4689" i="1" s="1"/>
  <c r="H6289" i="1"/>
  <c r="J6289" i="1" s="1"/>
  <c r="H4454" i="1"/>
  <c r="J4454" i="1" s="1"/>
  <c r="H124" i="1"/>
  <c r="J124" i="1" s="1"/>
  <c r="H4780" i="1"/>
  <c r="J4780" i="1" s="1"/>
  <c r="H2792" i="1"/>
  <c r="J2792" i="1" s="1"/>
  <c r="H5930" i="1"/>
  <c r="J5930" i="1" s="1"/>
  <c r="H111" i="1"/>
  <c r="J111" i="1" s="1"/>
  <c r="H625" i="1"/>
  <c r="J625" i="1" s="1"/>
  <c r="H3035" i="1"/>
  <c r="J3035" i="1" s="1"/>
  <c r="H981" i="1"/>
  <c r="J981" i="1" s="1"/>
  <c r="H3396" i="1"/>
  <c r="J3396" i="1" s="1"/>
  <c r="H5784" i="1"/>
  <c r="J5784" i="1" s="1"/>
  <c r="H4396" i="1"/>
  <c r="J4396" i="1" s="1"/>
  <c r="H3899" i="1"/>
  <c r="J3899" i="1" s="1"/>
  <c r="H1265" i="1"/>
  <c r="J1265" i="1" s="1"/>
  <c r="H3142" i="1"/>
  <c r="J3142" i="1" s="1"/>
  <c r="H6787" i="1"/>
  <c r="J6787" i="1" s="1"/>
  <c r="H540" i="1"/>
  <c r="J540" i="1" s="1"/>
  <c r="H4295" i="1"/>
  <c r="J4295" i="1" s="1"/>
  <c r="H6442" i="1"/>
  <c r="J6442" i="1" s="1"/>
  <c r="H3285" i="1"/>
  <c r="J3285" i="1" s="1"/>
  <c r="H175" i="1"/>
  <c r="J175" i="1" s="1"/>
  <c r="H515" i="1"/>
  <c r="J515" i="1" s="1"/>
  <c r="H4860" i="1"/>
  <c r="J4860" i="1" s="1"/>
  <c r="H6416" i="1"/>
  <c r="J6416" i="1" s="1"/>
  <c r="H272" i="1"/>
  <c r="J272" i="1" s="1"/>
  <c r="H6395" i="1"/>
  <c r="J6395" i="1" s="1"/>
  <c r="H5635" i="1"/>
  <c r="J5635" i="1" s="1"/>
  <c r="H6003" i="1"/>
  <c r="J6003" i="1" s="1"/>
  <c r="H248" i="1"/>
  <c r="J248" i="1" s="1"/>
  <c r="H449" i="1"/>
  <c r="J449" i="1" s="1"/>
  <c r="H1345" i="1"/>
  <c r="J1345" i="1" s="1"/>
  <c r="H46" i="1"/>
  <c r="J46" i="1" s="1"/>
  <c r="H1579" i="1"/>
  <c r="J1579" i="1" s="1"/>
  <c r="H1745" i="1"/>
  <c r="J1745" i="1" s="1"/>
  <c r="H5429" i="1"/>
  <c r="J5429" i="1" s="1"/>
  <c r="H6799" i="1"/>
  <c r="J6799" i="1" s="1"/>
  <c r="H1558" i="1"/>
  <c r="J1558" i="1" s="1"/>
  <c r="H7007" i="1"/>
  <c r="J7007" i="1" s="1"/>
  <c r="H5794" i="1"/>
  <c r="J5794" i="1" s="1"/>
  <c r="H989" i="1"/>
  <c r="J989" i="1" s="1"/>
  <c r="H2376" i="1"/>
  <c r="J2376" i="1" s="1"/>
  <c r="H6052" i="1"/>
  <c r="J6052" i="1" s="1"/>
  <c r="H3364" i="1"/>
  <c r="J3364" i="1" s="1"/>
  <c r="H6139" i="1"/>
  <c r="J6139" i="1" s="1"/>
  <c r="H1250" i="1"/>
  <c r="J1250" i="1" s="1"/>
  <c r="H4989" i="1"/>
  <c r="J4989" i="1" s="1"/>
  <c r="H1403" i="1"/>
  <c r="J1403" i="1" s="1"/>
  <c r="H6540" i="1"/>
  <c r="J6540" i="1" s="1"/>
  <c r="H3494" i="1"/>
  <c r="J3494" i="1" s="1"/>
  <c r="H6127" i="1"/>
  <c r="J6127" i="1" s="1"/>
  <c r="H3645" i="1"/>
  <c r="J3645" i="1" s="1"/>
  <c r="H3119" i="1"/>
  <c r="J3119" i="1" s="1"/>
  <c r="H1058" i="1"/>
  <c r="J1058" i="1" s="1"/>
  <c r="H6843" i="1"/>
  <c r="J6843" i="1" s="1"/>
  <c r="H2017" i="1"/>
  <c r="J2017" i="1" s="1"/>
  <c r="H651" i="1"/>
  <c r="J651" i="1" s="1"/>
  <c r="H3811" i="1"/>
  <c r="J3811" i="1" s="1"/>
  <c r="H2433" i="1"/>
  <c r="J2433" i="1" s="1"/>
  <c r="H6316" i="1"/>
  <c r="J6316" i="1" s="1"/>
  <c r="H5377" i="1"/>
  <c r="J5377" i="1" s="1"/>
  <c r="H5162" i="1"/>
  <c r="J5162" i="1" s="1"/>
  <c r="H795" i="1"/>
  <c r="J795" i="1" s="1"/>
  <c r="H3894" i="1"/>
  <c r="J3894" i="1" s="1"/>
  <c r="H838" i="1"/>
  <c r="J838" i="1" s="1"/>
  <c r="H6246" i="1"/>
  <c r="J6246" i="1" s="1"/>
  <c r="H2385" i="1"/>
  <c r="J2385" i="1" s="1"/>
  <c r="H6830" i="1"/>
  <c r="J6830" i="1" s="1"/>
  <c r="H1874" i="1"/>
  <c r="J1874" i="1" s="1"/>
  <c r="H3864" i="1"/>
  <c r="J3864" i="1" s="1"/>
  <c r="H6761" i="1"/>
  <c r="J6761" i="1" s="1"/>
  <c r="H1174" i="1"/>
  <c r="J1174" i="1" s="1"/>
  <c r="H6565" i="1"/>
  <c r="J6565" i="1" s="1"/>
  <c r="H4516" i="1"/>
  <c r="J4516" i="1" s="1"/>
  <c r="H4427" i="1"/>
  <c r="J4427" i="1" s="1"/>
  <c r="H6745" i="1"/>
  <c r="J6745" i="1" s="1"/>
  <c r="H6665" i="1"/>
  <c r="J6665" i="1" s="1"/>
  <c r="H923" i="1"/>
  <c r="J923" i="1" s="1"/>
  <c r="H6905" i="1"/>
  <c r="J6905" i="1" s="1"/>
  <c r="H1539" i="1"/>
  <c r="J1539" i="1" s="1"/>
  <c r="H6368" i="1"/>
  <c r="J6368" i="1" s="1"/>
  <c r="H3526" i="1"/>
  <c r="J3526" i="1" s="1"/>
  <c r="H4068" i="1"/>
  <c r="J4068" i="1" s="1"/>
  <c r="H5870" i="1"/>
  <c r="J5870" i="1" s="1"/>
  <c r="H4157" i="1"/>
  <c r="J4157" i="1" s="1"/>
  <c r="H2745" i="1"/>
  <c r="J2745" i="1" s="1"/>
  <c r="H1259" i="1"/>
  <c r="J1259" i="1" s="1"/>
  <c r="H3138" i="1"/>
  <c r="J3138" i="1" s="1"/>
  <c r="H4071" i="1"/>
  <c r="J4071" i="1" s="1"/>
  <c r="H583" i="1"/>
  <c r="J583" i="1" s="1"/>
  <c r="H739" i="1"/>
  <c r="J739" i="1" s="1"/>
  <c r="H2070" i="1"/>
  <c r="J2070" i="1" s="1"/>
  <c r="H2338" i="1"/>
  <c r="J2338" i="1" s="1"/>
  <c r="H1367" i="1"/>
  <c r="J1367" i="1" s="1"/>
  <c r="H804" i="1"/>
  <c r="J804" i="1" s="1"/>
  <c r="H2024" i="1"/>
  <c r="J2024" i="1" s="1"/>
  <c r="H1652" i="1"/>
  <c r="J1652" i="1" s="1"/>
  <c r="H380" i="1"/>
  <c r="J380" i="1" s="1"/>
  <c r="H4196" i="1"/>
  <c r="J4196" i="1" s="1"/>
  <c r="H2579" i="1"/>
  <c r="J2579" i="1" s="1"/>
  <c r="H1556" i="1"/>
  <c r="J1556" i="1" s="1"/>
  <c r="H2499" i="1"/>
  <c r="J2499" i="1" s="1"/>
  <c r="H6318" i="1"/>
  <c r="J6318" i="1" s="1"/>
  <c r="H1630" i="1"/>
  <c r="J1630" i="1" s="1"/>
  <c r="H1669" i="1"/>
  <c r="J1669" i="1" s="1"/>
  <c r="H4794" i="1"/>
  <c r="J4794" i="1" s="1"/>
  <c r="H6285" i="1"/>
  <c r="J6285" i="1" s="1"/>
  <c r="H1194" i="1"/>
  <c r="J1194" i="1" s="1"/>
  <c r="H37" i="1"/>
  <c r="J37" i="1" s="1"/>
  <c r="H6712" i="1"/>
  <c r="J6712" i="1" s="1"/>
  <c r="H1322" i="1"/>
  <c r="J1322" i="1" s="1"/>
  <c r="H2173" i="1"/>
  <c r="J2173" i="1" s="1"/>
  <c r="H555" i="1"/>
  <c r="J555" i="1" s="1"/>
  <c r="H6619" i="1"/>
  <c r="J6619" i="1" s="1"/>
  <c r="H6551" i="1"/>
  <c r="J6551" i="1" s="1"/>
  <c r="H600" i="1"/>
  <c r="J600" i="1" s="1"/>
  <c r="H3200" i="1"/>
  <c r="J3200" i="1" s="1"/>
  <c r="H728" i="1"/>
  <c r="J728" i="1" s="1"/>
  <c r="H284" i="1"/>
  <c r="J284" i="1" s="1"/>
  <c r="H6766" i="1"/>
  <c r="J6766" i="1" s="1"/>
  <c r="H6460" i="1"/>
  <c r="J6460" i="1" s="1"/>
  <c r="H3020" i="1"/>
  <c r="J3020" i="1" s="1"/>
  <c r="H153" i="1"/>
  <c r="J153" i="1" s="1"/>
  <c r="H6748" i="1"/>
  <c r="J6748" i="1" s="1"/>
  <c r="H3487" i="1"/>
  <c r="J3487" i="1" s="1"/>
  <c r="H3133" i="1"/>
  <c r="J3133" i="1" s="1"/>
  <c r="H3559" i="1"/>
  <c r="J3559" i="1" s="1"/>
  <c r="H4403" i="1"/>
  <c r="J4403" i="1" s="1"/>
  <c r="H402" i="1"/>
  <c r="J402" i="1" s="1"/>
  <c r="H4150" i="1"/>
  <c r="J4150" i="1" s="1"/>
  <c r="H4536" i="1"/>
  <c r="J4536" i="1" s="1"/>
  <c r="H115" i="1"/>
  <c r="J115" i="1" s="1"/>
  <c r="H2947" i="1"/>
  <c r="J2947" i="1" s="1"/>
  <c r="H3970" i="1"/>
  <c r="J3970" i="1" s="1"/>
  <c r="H3505" i="1"/>
  <c r="J3505" i="1" s="1"/>
  <c r="H5495" i="1"/>
  <c r="J5495" i="1" s="1"/>
  <c r="H4988" i="1"/>
  <c r="J4988" i="1" s="1"/>
  <c r="H677" i="1"/>
  <c r="J677" i="1" s="1"/>
  <c r="H2216" i="1"/>
  <c r="J2216" i="1" s="1"/>
  <c r="H1611" i="1"/>
  <c r="J1611" i="1" s="1"/>
  <c r="H6970" i="1"/>
  <c r="J6970" i="1" s="1"/>
  <c r="H734" i="1"/>
  <c r="J734" i="1" s="1"/>
  <c r="H1724" i="1"/>
  <c r="J1724" i="1" s="1"/>
  <c r="H1007" i="1"/>
  <c r="J1007" i="1" s="1"/>
  <c r="H3113" i="1"/>
  <c r="J3113" i="1" s="1"/>
  <c r="H2590" i="1"/>
  <c r="J2590" i="1" s="1"/>
  <c r="H4179" i="1"/>
  <c r="J4179" i="1" s="1"/>
  <c r="H1788" i="1"/>
  <c r="J1788" i="1" s="1"/>
  <c r="H6872" i="1"/>
  <c r="J6872" i="1" s="1"/>
  <c r="H2084" i="1"/>
  <c r="J2084" i="1" s="1"/>
  <c r="H4726" i="1"/>
  <c r="J4726" i="1" s="1"/>
  <c r="H5983" i="1"/>
  <c r="J5983" i="1" s="1"/>
  <c r="H1209" i="1"/>
  <c r="J1209" i="1" s="1"/>
  <c r="H2761" i="1"/>
  <c r="J2761" i="1" s="1"/>
  <c r="H1883" i="1"/>
  <c r="J1883" i="1" s="1"/>
  <c r="H2382" i="1"/>
  <c r="J2382" i="1" s="1"/>
  <c r="H5082" i="1"/>
  <c r="J5082" i="1" s="1"/>
  <c r="H4917" i="1"/>
  <c r="J4917" i="1" s="1"/>
  <c r="H1968" i="1"/>
  <c r="J1968" i="1" s="1"/>
  <c r="H1423" i="1"/>
  <c r="J1423" i="1" s="1"/>
  <c r="H3788" i="1"/>
  <c r="J3788" i="1" s="1"/>
  <c r="H860" i="1"/>
  <c r="J860" i="1" s="1"/>
  <c r="H4201" i="1"/>
  <c r="J4201" i="1" s="1"/>
  <c r="H3939" i="1"/>
  <c r="J3939" i="1" s="1"/>
  <c r="H3277" i="1"/>
  <c r="J3277" i="1" s="1"/>
  <c r="H1488" i="1"/>
  <c r="J1488" i="1" s="1"/>
  <c r="H152" i="1"/>
  <c r="J152" i="1" s="1"/>
  <c r="H1713" i="1"/>
  <c r="J1713" i="1" s="1"/>
  <c r="H1923" i="1"/>
  <c r="J1923" i="1" s="1"/>
  <c r="H2555" i="1"/>
  <c r="J2555" i="1" s="1"/>
  <c r="H3029" i="1"/>
  <c r="J3029" i="1" s="1"/>
  <c r="H3588" i="1"/>
  <c r="J3588" i="1" s="1"/>
  <c r="H2432" i="1"/>
  <c r="J2432" i="1" s="1"/>
  <c r="H1609" i="1"/>
  <c r="J1609" i="1" s="1"/>
  <c r="H174" i="1"/>
  <c r="J174" i="1" s="1"/>
  <c r="H1301" i="1"/>
  <c r="J1301" i="1" s="1"/>
  <c r="H227" i="1"/>
  <c r="J227" i="1" s="1"/>
  <c r="H4591" i="1"/>
  <c r="J4591" i="1" s="1"/>
  <c r="H433" i="1"/>
  <c r="J433" i="1" s="1"/>
  <c r="H4937" i="1"/>
  <c r="J4937" i="1" s="1"/>
  <c r="H6227" i="1"/>
  <c r="J6227" i="1" s="1"/>
  <c r="H5845" i="1"/>
  <c r="J5845" i="1" s="1"/>
  <c r="H138" i="1"/>
  <c r="J138" i="1" s="1"/>
  <c r="H5381" i="1"/>
  <c r="J5381" i="1" s="1"/>
  <c r="H1778" i="1"/>
  <c r="J1778" i="1" s="1"/>
  <c r="H5964" i="1"/>
  <c r="J5964" i="1" s="1"/>
  <c r="H2796" i="1"/>
  <c r="J2796" i="1" s="1"/>
  <c r="H3516" i="1"/>
  <c r="J3516" i="1" s="1"/>
  <c r="H4337" i="1"/>
  <c r="J4337" i="1" s="1"/>
  <c r="H542" i="1"/>
  <c r="J542" i="1" s="1"/>
  <c r="H4460" i="1"/>
  <c r="J4460" i="1" s="1"/>
  <c r="H4119" i="1"/>
  <c r="J4119" i="1" s="1"/>
  <c r="H4121" i="1"/>
  <c r="J4121" i="1" s="1"/>
  <c r="H4922" i="1"/>
  <c r="J4922" i="1" s="1"/>
  <c r="H552" i="1"/>
  <c r="J552" i="1" s="1"/>
  <c r="H1872" i="1"/>
  <c r="J1872" i="1" s="1"/>
  <c r="H5869" i="1"/>
  <c r="J5869" i="1" s="1"/>
  <c r="H6882" i="1"/>
  <c r="J6882" i="1" s="1"/>
  <c r="H1142" i="1"/>
  <c r="J1142" i="1" s="1"/>
  <c r="H2839" i="1"/>
  <c r="J2839" i="1" s="1"/>
  <c r="H5063" i="1"/>
  <c r="J5063" i="1" s="1"/>
  <c r="H501" i="1"/>
  <c r="J501" i="1" s="1"/>
  <c r="H3925" i="1"/>
  <c r="J3925" i="1" s="1"/>
  <c r="H1518" i="1"/>
  <c r="J1518" i="1" s="1"/>
  <c r="H5980" i="1"/>
  <c r="J5980" i="1" s="1"/>
  <c r="H6713" i="1"/>
  <c r="J6713" i="1" s="1"/>
  <c r="H6776" i="1"/>
  <c r="J6776" i="1" s="1"/>
  <c r="H5986" i="1"/>
  <c r="J5986" i="1" s="1"/>
  <c r="H1878" i="1"/>
  <c r="J1878" i="1" s="1"/>
  <c r="H5989" i="1"/>
  <c r="J5989" i="1" s="1"/>
  <c r="H5004" i="1"/>
  <c r="J5004" i="1" s="1"/>
  <c r="H2894" i="1"/>
  <c r="J2894" i="1" s="1"/>
  <c r="H4573" i="1"/>
  <c r="J4573" i="1" s="1"/>
  <c r="H1708" i="1"/>
  <c r="J1708" i="1" s="1"/>
  <c r="H490" i="1"/>
  <c r="J490" i="1" s="1"/>
  <c r="H4992" i="1"/>
  <c r="J4992" i="1" s="1"/>
  <c r="H348" i="1"/>
  <c r="J348" i="1" s="1"/>
  <c r="H2535" i="1"/>
  <c r="J2535" i="1" s="1"/>
  <c r="H2118" i="1"/>
  <c r="J2118" i="1" s="1"/>
  <c r="H60" i="1"/>
  <c r="J60" i="1" s="1"/>
  <c r="H4601" i="1"/>
  <c r="J4601" i="1" s="1"/>
  <c r="H7036" i="1"/>
  <c r="J7036" i="1" s="1"/>
  <c r="H6231" i="1"/>
  <c r="J6231" i="1" s="1"/>
  <c r="H680" i="1"/>
  <c r="J680" i="1" s="1"/>
  <c r="H1247" i="1"/>
  <c r="J1247" i="1" s="1"/>
  <c r="H1559" i="1"/>
  <c r="J1559" i="1" s="1"/>
  <c r="H1696" i="1"/>
  <c r="J1696" i="1" s="1"/>
  <c r="H1114" i="1"/>
  <c r="J1114" i="1" s="1"/>
  <c r="H5757" i="1"/>
  <c r="J5757" i="1" s="1"/>
  <c r="H4840" i="1"/>
  <c r="J4840" i="1" s="1"/>
  <c r="H5288" i="1"/>
  <c r="J5288" i="1" s="1"/>
  <c r="H885" i="1"/>
  <c r="J885" i="1" s="1"/>
  <c r="H1870" i="1"/>
  <c r="J1870" i="1" s="1"/>
  <c r="H5256" i="1"/>
  <c r="J5256" i="1" s="1"/>
  <c r="H2688" i="1"/>
  <c r="J2688" i="1" s="1"/>
  <c r="H6666" i="1"/>
  <c r="J6666" i="1" s="1"/>
  <c r="H5646" i="1"/>
  <c r="J5646" i="1" s="1"/>
  <c r="H3247" i="1"/>
  <c r="J3247" i="1" s="1"/>
  <c r="H5927" i="1"/>
  <c r="J5927" i="1" s="1"/>
  <c r="H2249" i="1"/>
  <c r="J2249" i="1" s="1"/>
  <c r="H3152" i="1"/>
  <c r="J3152" i="1" s="1"/>
  <c r="H1185" i="1"/>
  <c r="J1185" i="1" s="1"/>
  <c r="H4142" i="1"/>
  <c r="J4142" i="1" s="1"/>
  <c r="H510" i="1"/>
  <c r="J510" i="1" s="1"/>
  <c r="H4149" i="1"/>
  <c r="J4149" i="1" s="1"/>
  <c r="H2252" i="1"/>
  <c r="J2252" i="1" s="1"/>
  <c r="H3884" i="1"/>
  <c r="J3884" i="1" s="1"/>
  <c r="H2715" i="1"/>
  <c r="J2715" i="1" s="1"/>
  <c r="H812" i="1"/>
  <c r="J812" i="1" s="1"/>
  <c r="H4347" i="1"/>
  <c r="J4347" i="1" s="1"/>
  <c r="H4583" i="1"/>
  <c r="J4583" i="1" s="1"/>
  <c r="H4210" i="1"/>
  <c r="J4210" i="1" s="1"/>
  <c r="H766" i="1"/>
  <c r="J766" i="1" s="1"/>
  <c r="H605" i="1"/>
  <c r="J605" i="1" s="1"/>
  <c r="H7020" i="1"/>
  <c r="J7020" i="1" s="1"/>
  <c r="H5349" i="1"/>
  <c r="J5349" i="1" s="1"/>
  <c r="H1310" i="1"/>
  <c r="J1310" i="1" s="1"/>
  <c r="H6361" i="1"/>
  <c r="J6361" i="1" s="1"/>
  <c r="H1156" i="1"/>
  <c r="J1156" i="1" s="1"/>
  <c r="H3922" i="1"/>
  <c r="J3922" i="1" s="1"/>
  <c r="H1664" i="1"/>
  <c r="J1664" i="1" s="1"/>
  <c r="H4649" i="1"/>
  <c r="J4649" i="1" s="1"/>
  <c r="H3097" i="1"/>
  <c r="J3097" i="1" s="1"/>
  <c r="H2201" i="1"/>
  <c r="J2201" i="1" s="1"/>
  <c r="H4693" i="1"/>
  <c r="J4693" i="1" s="1"/>
  <c r="H1404" i="1"/>
  <c r="J1404" i="1" s="1"/>
  <c r="H1379" i="1"/>
  <c r="J1379" i="1" s="1"/>
  <c r="H376" i="1"/>
  <c r="J376" i="1" s="1"/>
  <c r="H2615" i="1"/>
  <c r="J2615" i="1" s="1"/>
  <c r="H4493" i="1"/>
  <c r="J4493" i="1" s="1"/>
  <c r="H3131" i="1"/>
  <c r="J3131" i="1" s="1"/>
  <c r="H4528" i="1"/>
  <c r="J4528" i="1" s="1"/>
  <c r="H6117" i="1"/>
  <c r="J6117" i="1" s="1"/>
  <c r="H1450" i="1"/>
  <c r="J1450" i="1" s="1"/>
  <c r="H2653" i="1"/>
  <c r="J2653" i="1" s="1"/>
  <c r="H3681" i="1"/>
  <c r="J3681" i="1" s="1"/>
  <c r="H469" i="1"/>
  <c r="J469" i="1" s="1"/>
  <c r="H4433" i="1"/>
  <c r="J4433" i="1" s="1"/>
  <c r="H871" i="1"/>
  <c r="J871" i="1" s="1"/>
  <c r="H3007" i="1"/>
  <c r="J3007" i="1" s="1"/>
  <c r="H3015" i="1"/>
  <c r="J3015" i="1" s="1"/>
  <c r="H2553" i="1"/>
  <c r="J2553" i="1" s="1"/>
  <c r="H479" i="1"/>
  <c r="J479" i="1" s="1"/>
  <c r="H4212" i="1"/>
  <c r="J4212" i="1" s="1"/>
  <c r="H1462" i="1"/>
  <c r="J1462" i="1" s="1"/>
  <c r="H1674" i="1"/>
  <c r="J1674" i="1" s="1"/>
  <c r="H1428" i="1"/>
  <c r="J1428" i="1" s="1"/>
  <c r="H2193" i="1"/>
  <c r="J2193" i="1" s="1"/>
  <c r="H915" i="1"/>
  <c r="J915" i="1" s="1"/>
  <c r="H2560" i="1"/>
  <c r="J2560" i="1" s="1"/>
  <c r="H6082" i="1"/>
  <c r="J6082" i="1" s="1"/>
  <c r="H80" i="1"/>
  <c r="J80" i="1" s="1"/>
  <c r="H4715" i="1"/>
  <c r="J4715" i="1" s="1"/>
  <c r="H3866" i="1"/>
  <c r="J3866" i="1" s="1"/>
  <c r="H4517" i="1"/>
  <c r="J4517" i="1" s="1"/>
  <c r="H5826" i="1"/>
  <c r="J5826" i="1" s="1"/>
  <c r="H4296" i="1"/>
  <c r="J4296" i="1" s="1"/>
  <c r="H1996" i="1"/>
  <c r="J1996" i="1" s="1"/>
  <c r="H6926" i="1"/>
  <c r="J6926" i="1" s="1"/>
  <c r="H6355" i="1"/>
  <c r="J6355" i="1" s="1"/>
  <c r="H5317" i="1"/>
  <c r="J5317" i="1" s="1"/>
  <c r="H3850" i="1"/>
  <c r="J3850" i="1" s="1"/>
  <c r="H951" i="1"/>
  <c r="J951" i="1" s="1"/>
  <c r="H2208" i="1"/>
  <c r="J2208" i="1" s="1"/>
  <c r="H2114" i="1"/>
  <c r="J2114" i="1" s="1"/>
  <c r="H3027" i="1"/>
  <c r="J3027" i="1" s="1"/>
  <c r="H3115" i="1"/>
  <c r="J3115" i="1" s="1"/>
  <c r="H4056" i="1"/>
  <c r="J4056" i="1" s="1"/>
  <c r="H6580" i="1"/>
  <c r="J6580" i="1" s="1"/>
  <c r="H3041" i="1"/>
  <c r="J3041" i="1" s="1"/>
  <c r="H1348" i="1"/>
  <c r="J1348" i="1" s="1"/>
  <c r="H2634" i="1"/>
  <c r="J2634" i="1" s="1"/>
  <c r="H4335" i="1"/>
  <c r="J4335" i="1" s="1"/>
  <c r="H5159" i="1"/>
  <c r="J5159" i="1" s="1"/>
  <c r="H4577" i="1"/>
  <c r="J4577" i="1" s="1"/>
  <c r="H5985" i="1"/>
  <c r="J5985" i="1" s="1"/>
  <c r="H3263" i="1"/>
  <c r="J3263" i="1" s="1"/>
  <c r="H2175" i="1"/>
  <c r="J2175" i="1" s="1"/>
  <c r="H6304" i="1"/>
  <c r="J6304" i="1" s="1"/>
  <c r="H927" i="1"/>
  <c r="J927" i="1" s="1"/>
  <c r="H3499" i="1"/>
  <c r="J3499" i="1" s="1"/>
  <c r="H3311" i="1"/>
  <c r="J3311" i="1" s="1"/>
  <c r="H3334" i="1"/>
  <c r="J3334" i="1" s="1"/>
  <c r="H4612" i="1"/>
  <c r="J4612" i="1" s="1"/>
  <c r="H4368" i="1"/>
  <c r="J4368" i="1" s="1"/>
  <c r="H6305" i="1"/>
  <c r="J6305" i="1" s="1"/>
  <c r="H5191" i="1"/>
  <c r="J5191" i="1" s="1"/>
  <c r="H731" i="1"/>
  <c r="J731" i="1" s="1"/>
  <c r="H1846" i="1"/>
  <c r="J1846" i="1" s="1"/>
  <c r="H5655" i="1"/>
  <c r="J5655" i="1" s="1"/>
  <c r="H3953" i="1"/>
  <c r="J3953" i="1" s="1"/>
  <c r="H5262" i="1"/>
  <c r="J5262" i="1" s="1"/>
  <c r="H2677" i="1"/>
  <c r="J2677" i="1" s="1"/>
  <c r="H3768" i="1"/>
  <c r="J3768" i="1" s="1"/>
  <c r="H2467" i="1"/>
  <c r="J2467" i="1" s="1"/>
  <c r="H5165" i="1"/>
  <c r="J5165" i="1" s="1"/>
  <c r="H4721" i="1"/>
  <c r="J4721" i="1" s="1"/>
  <c r="H6684" i="1"/>
  <c r="J6684" i="1" s="1"/>
  <c r="H6042" i="1"/>
  <c r="J6042" i="1" s="1"/>
  <c r="H3676" i="1"/>
  <c r="J3676" i="1" s="1"/>
  <c r="H4147" i="1"/>
  <c r="J4147" i="1" s="1"/>
  <c r="H3707" i="1"/>
  <c r="J3707" i="1" s="1"/>
  <c r="H2710" i="1"/>
  <c r="J2710" i="1" s="1"/>
  <c r="H4103" i="1"/>
  <c r="J4103" i="1" s="1"/>
  <c r="H5236" i="1"/>
  <c r="J5236" i="1" s="1"/>
  <c r="H1765" i="1"/>
  <c r="J1765" i="1" s="1"/>
  <c r="H6663" i="1"/>
  <c r="J6663" i="1" s="1"/>
  <c r="H6025" i="1"/>
  <c r="J6025" i="1" s="1"/>
  <c r="H4722" i="1"/>
  <c r="J4722" i="1" s="1"/>
  <c r="H5044" i="1"/>
  <c r="J5044" i="1" s="1"/>
  <c r="H2273" i="1"/>
  <c r="J2273" i="1" s="1"/>
  <c r="H5298" i="1"/>
  <c r="J5298" i="1" s="1"/>
  <c r="H3752" i="1"/>
  <c r="J3752" i="1" s="1"/>
  <c r="H7159" i="1"/>
  <c r="J7159" i="1" s="1"/>
  <c r="H2390" i="1"/>
  <c r="J2390" i="1" s="1"/>
  <c r="H6875" i="1"/>
  <c r="J6875" i="1" s="1"/>
  <c r="H1787" i="1"/>
  <c r="J1787" i="1" s="1"/>
  <c r="H6358" i="1"/>
  <c r="J6358" i="1" s="1"/>
  <c r="H338" i="1"/>
  <c r="J338" i="1" s="1"/>
  <c r="H2121" i="1"/>
  <c r="J2121" i="1" s="1"/>
  <c r="H3109" i="1"/>
  <c r="J3109" i="1" s="1"/>
  <c r="H4328" i="1"/>
  <c r="J4328" i="1" s="1"/>
  <c r="H5526" i="1"/>
  <c r="J5526" i="1" s="1"/>
  <c r="H6378" i="1"/>
  <c r="J6378" i="1" s="1"/>
  <c r="H2639" i="1"/>
  <c r="J2639" i="1" s="1"/>
  <c r="H3312" i="1"/>
  <c r="J3312" i="1" s="1"/>
  <c r="H4344" i="1"/>
  <c r="J4344" i="1" s="1"/>
  <c r="H4061" i="1"/>
  <c r="J4061" i="1" s="1"/>
  <c r="H2623" i="1"/>
  <c r="J2623" i="1" s="1"/>
  <c r="H2391" i="1"/>
  <c r="J2391" i="1" s="1"/>
  <c r="H1398" i="1"/>
  <c r="J1398" i="1" s="1"/>
  <c r="H6516" i="1"/>
  <c r="J6516" i="1" s="1"/>
  <c r="H4468" i="1"/>
  <c r="J4468" i="1" s="1"/>
  <c r="H3321" i="1"/>
  <c r="J3321" i="1" s="1"/>
  <c r="H5987" i="1"/>
  <c r="J5987" i="1" s="1"/>
  <c r="H5773" i="1"/>
  <c r="J5773" i="1" s="1"/>
  <c r="H6008" i="1"/>
  <c r="J6008" i="1" s="1"/>
  <c r="H669" i="1"/>
  <c r="J669" i="1" s="1"/>
  <c r="H336" i="1"/>
  <c r="J336" i="1" s="1"/>
  <c r="H2168" i="1"/>
  <c r="J2168" i="1" s="1"/>
  <c r="H4188" i="1"/>
  <c r="J4188" i="1" s="1"/>
  <c r="H1353" i="1"/>
  <c r="J1353" i="1" s="1"/>
  <c r="H1275" i="1"/>
  <c r="J1275" i="1" s="1"/>
  <c r="H6317" i="1"/>
  <c r="J6317" i="1" s="1"/>
  <c r="H5269" i="1"/>
  <c r="J5269" i="1" s="1"/>
  <c r="H264" i="1"/>
  <c r="J264" i="1" s="1"/>
  <c r="H1511" i="1"/>
  <c r="J1511" i="1" s="1"/>
  <c r="H2782" i="1"/>
  <c r="J2782" i="1" s="1"/>
  <c r="H261" i="1"/>
  <c r="J261" i="1" s="1"/>
  <c r="H3300" i="1"/>
  <c r="J3300" i="1" s="1"/>
  <c r="H462" i="1"/>
  <c r="J462" i="1" s="1"/>
  <c r="H5473" i="1"/>
  <c r="J5473" i="1" s="1"/>
  <c r="H1481" i="1"/>
  <c r="J1481" i="1" s="1"/>
  <c r="H4027" i="1"/>
  <c r="J4027" i="1" s="1"/>
  <c r="H4305" i="1"/>
  <c r="J4305" i="1" s="1"/>
  <c r="H2304" i="1"/>
  <c r="J2304" i="1" s="1"/>
  <c r="H3045" i="1"/>
  <c r="J3045" i="1" s="1"/>
  <c r="H5990" i="1"/>
  <c r="J5990" i="1" s="1"/>
  <c r="H3721" i="1"/>
  <c r="J3721" i="1" s="1"/>
  <c r="H2105" i="1"/>
  <c r="J2105" i="1" s="1"/>
  <c r="H598" i="1"/>
  <c r="J598" i="1" s="1"/>
  <c r="H4973" i="1"/>
  <c r="J4973" i="1" s="1"/>
  <c r="H2992" i="1"/>
  <c r="J2992" i="1" s="1"/>
  <c r="H6124" i="1"/>
  <c r="J6124" i="1" s="1"/>
  <c r="H6727" i="1"/>
  <c r="J6727" i="1" s="1"/>
  <c r="H5924" i="1"/>
  <c r="J5924" i="1" s="1"/>
  <c r="H3284" i="1"/>
  <c r="J3284" i="1" s="1"/>
  <c r="H2364" i="1"/>
  <c r="J2364" i="1" s="1"/>
  <c r="H6630" i="1"/>
  <c r="J6630" i="1" s="1"/>
  <c r="H3419" i="1"/>
  <c r="J3419" i="1" s="1"/>
  <c r="H5313" i="1"/>
  <c r="J5313" i="1" s="1"/>
  <c r="H3711" i="1"/>
  <c r="J3711" i="1" s="1"/>
  <c r="H3637" i="1"/>
  <c r="J3637" i="1" s="1"/>
  <c r="H3885" i="1"/>
  <c r="J3885" i="1" s="1"/>
  <c r="H2998" i="1"/>
  <c r="J2998" i="1" s="1"/>
  <c r="H2632" i="1"/>
  <c r="J2632" i="1" s="1"/>
  <c r="H3449" i="1"/>
  <c r="J3449" i="1" s="1"/>
  <c r="H6463" i="1"/>
  <c r="J6463" i="1" s="1"/>
  <c r="H2358" i="1"/>
  <c r="J2358" i="1" s="1"/>
  <c r="H1165" i="1"/>
  <c r="J1165" i="1" s="1"/>
  <c r="H6219" i="1"/>
  <c r="J6219" i="1" s="1"/>
  <c r="H3049" i="1"/>
  <c r="J3049" i="1" s="1"/>
  <c r="H741" i="1"/>
  <c r="J741" i="1" s="1"/>
  <c r="H4971" i="1"/>
  <c r="J4971" i="1" s="1"/>
  <c r="H6633" i="1"/>
  <c r="J6633" i="1" s="1"/>
  <c r="H418" i="1"/>
  <c r="J418" i="1" s="1"/>
  <c r="H5710" i="1"/>
  <c r="J5710" i="1" s="1"/>
  <c r="H100" i="1"/>
  <c r="J100" i="1" s="1"/>
  <c r="H1737" i="1"/>
  <c r="J1737" i="1" s="1"/>
  <c r="H3" i="1"/>
  <c r="J3" i="1" s="1"/>
  <c r="H5410" i="1"/>
  <c r="J5410" i="1" s="1"/>
  <c r="H1871" i="1"/>
  <c r="J1871" i="1" s="1"/>
  <c r="H1020" i="1"/>
  <c r="J1020" i="1" s="1"/>
  <c r="H6747" i="1"/>
  <c r="J6747" i="1" s="1"/>
  <c r="H4436" i="1"/>
  <c r="J4436" i="1" s="1"/>
  <c r="H2591" i="1"/>
  <c r="J2591" i="1" s="1"/>
  <c r="H6280" i="1"/>
  <c r="J6280" i="1" s="1"/>
  <c r="H5153" i="1"/>
  <c r="J5153" i="1" s="1"/>
  <c r="H4156" i="1"/>
  <c r="J4156" i="1" s="1"/>
  <c r="H260" i="1"/>
  <c r="J260" i="1" s="1"/>
  <c r="H6533" i="1"/>
  <c r="J6533" i="1" s="1"/>
  <c r="H207" i="1"/>
  <c r="J207" i="1" s="1"/>
  <c r="H4801" i="1"/>
  <c r="J4801" i="1" s="1"/>
  <c r="H4008" i="1"/>
  <c r="J4008" i="1" s="1"/>
  <c r="H1440" i="1"/>
  <c r="J1440" i="1" s="1"/>
  <c r="H7126" i="1"/>
  <c r="J7126" i="1" s="1"/>
  <c r="H2441" i="1"/>
  <c r="J2441" i="1" s="1"/>
  <c r="H4955" i="1"/>
  <c r="J4955" i="1" s="1"/>
  <c r="H5267" i="1"/>
  <c r="J5267" i="1" s="1"/>
  <c r="H2939" i="1"/>
  <c r="J2939" i="1" s="1"/>
  <c r="H6050" i="1"/>
  <c r="J6050" i="1" s="1"/>
  <c r="H645" i="1"/>
  <c r="J645" i="1" s="1"/>
  <c r="H3568" i="1"/>
  <c r="J3568" i="1" s="1"/>
  <c r="H4383" i="1"/>
  <c r="J4383" i="1" s="1"/>
  <c r="H1943" i="1"/>
  <c r="J1943" i="1" s="1"/>
  <c r="H4895" i="1"/>
  <c r="J4895" i="1" s="1"/>
  <c r="H2062" i="1"/>
  <c r="J2062" i="1" s="1"/>
  <c r="H5249" i="1"/>
  <c r="J5249" i="1" s="1"/>
  <c r="H6443" i="1"/>
  <c r="J6443" i="1" s="1"/>
  <c r="H2522" i="1"/>
  <c r="J2522" i="1" s="1"/>
  <c r="H3444" i="1"/>
  <c r="J3444" i="1" s="1"/>
  <c r="H4286" i="1"/>
  <c r="J4286" i="1" s="1"/>
  <c r="H307" i="1"/>
  <c r="J307" i="1" s="1"/>
  <c r="H88" i="1"/>
  <c r="J88" i="1" s="1"/>
  <c r="H5851" i="1"/>
  <c r="J5851" i="1" s="1"/>
  <c r="H1187" i="1"/>
  <c r="J1187" i="1" s="1"/>
  <c r="H1633" i="1"/>
  <c r="J1633" i="1" s="1"/>
  <c r="H6451" i="1"/>
  <c r="J6451" i="1" s="1"/>
  <c r="H4209" i="1"/>
  <c r="J4209" i="1" s="1"/>
  <c r="H895" i="1"/>
  <c r="J895" i="1" s="1"/>
  <c r="H690" i="1"/>
  <c r="J690" i="1" s="1"/>
  <c r="H2673" i="1"/>
  <c r="J2673" i="1" s="1"/>
  <c r="H4923" i="1"/>
  <c r="J4923" i="1" s="1"/>
  <c r="H1584" i="1"/>
  <c r="J1584" i="1" s="1"/>
  <c r="H3415" i="1"/>
  <c r="J3415" i="1" s="1"/>
  <c r="H4549" i="1"/>
  <c r="J4549" i="1" s="1"/>
  <c r="H633" i="1"/>
  <c r="J633" i="1" s="1"/>
  <c r="H2923" i="1"/>
  <c r="J2923" i="1" s="1"/>
  <c r="H4683" i="1"/>
  <c r="J4683" i="1" s="1"/>
  <c r="H6372" i="1"/>
  <c r="J6372" i="1" s="1"/>
  <c r="H4070" i="1"/>
  <c r="J4070" i="1" s="1"/>
  <c r="H2066" i="1"/>
  <c r="J2066" i="1" s="1"/>
  <c r="H6320" i="1"/>
  <c r="J6320" i="1" s="1"/>
  <c r="H6698" i="1"/>
  <c r="J6698" i="1" s="1"/>
  <c r="H6974" i="1"/>
  <c r="J6974" i="1" s="1"/>
  <c r="H2566" i="1"/>
  <c r="J2566" i="1" s="1"/>
  <c r="H1736" i="1"/>
  <c r="J1736" i="1" s="1"/>
  <c r="H5832" i="1"/>
  <c r="J5832" i="1" s="1"/>
  <c r="H6344" i="1"/>
  <c r="J6344" i="1" s="1"/>
  <c r="H2457" i="1"/>
  <c r="J2457" i="1" s="1"/>
  <c r="H4362" i="1"/>
  <c r="J4362" i="1" s="1"/>
  <c r="H655" i="1"/>
  <c r="J655" i="1" s="1"/>
  <c r="H3190" i="1"/>
  <c r="J3190" i="1" s="1"/>
  <c r="H6758" i="1"/>
  <c r="J6758" i="1" s="1"/>
  <c r="H5808" i="1"/>
  <c r="J5808" i="1" s="1"/>
  <c r="H1629" i="1"/>
  <c r="J1629" i="1" s="1"/>
  <c r="H3871" i="1"/>
  <c r="J3871" i="1" s="1"/>
  <c r="H4822" i="1"/>
  <c r="J4822" i="1" s="1"/>
  <c r="H3093" i="1"/>
  <c r="J3093" i="1" s="1"/>
  <c r="H2549" i="1"/>
  <c r="J2549" i="1" s="1"/>
  <c r="H5618" i="1"/>
  <c r="J5618" i="1" s="1"/>
  <c r="H113" i="1"/>
  <c r="J113" i="1" s="1"/>
  <c r="H409" i="1"/>
  <c r="J409" i="1" s="1"/>
  <c r="H6198" i="1"/>
  <c r="J6198" i="1" s="1"/>
  <c r="H345" i="1"/>
  <c r="J345" i="1" s="1"/>
  <c r="H3217" i="1"/>
  <c r="J3217" i="1" s="1"/>
  <c r="H3690" i="1"/>
  <c r="J3690" i="1" s="1"/>
  <c r="H1365" i="1"/>
  <c r="J1365" i="1" s="1"/>
  <c r="H770" i="1"/>
  <c r="J770" i="1" s="1"/>
  <c r="H195" i="1"/>
  <c r="J195" i="1" s="1"/>
  <c r="H6902" i="1"/>
  <c r="J6902" i="1" s="1"/>
  <c r="H1360" i="1"/>
  <c r="J1360" i="1" s="1"/>
  <c r="H4221" i="1"/>
  <c r="J4221" i="1" s="1"/>
  <c r="H1942" i="1"/>
  <c r="J1942" i="1" s="1"/>
  <c r="H877" i="1"/>
  <c r="J877" i="1" s="1"/>
  <c r="H2404" i="1"/>
  <c r="J2404" i="1" s="1"/>
  <c r="H1362" i="1"/>
  <c r="J1362" i="1" s="1"/>
  <c r="H2099" i="1"/>
  <c r="J2099" i="1" s="1"/>
  <c r="H4274" i="1"/>
  <c r="J4274" i="1" s="1"/>
  <c r="H648" i="1"/>
  <c r="J648" i="1" s="1"/>
  <c r="H5509" i="1"/>
  <c r="J5509" i="1" s="1"/>
  <c r="H3314" i="1"/>
  <c r="J3314" i="1" s="1"/>
  <c r="H6085" i="1"/>
  <c r="J6085" i="1" s="1"/>
  <c r="H1658" i="1"/>
  <c r="J1658" i="1" s="1"/>
  <c r="H587" i="1"/>
  <c r="J587" i="1" s="1"/>
  <c r="H3210" i="1"/>
  <c r="J3210" i="1" s="1"/>
  <c r="H2219" i="1"/>
  <c r="J2219" i="1" s="1"/>
  <c r="H4275" i="1"/>
  <c r="J4275" i="1" s="1"/>
  <c r="H6881" i="1"/>
  <c r="J6881" i="1" s="1"/>
  <c r="H178" i="1"/>
  <c r="J178" i="1" s="1"/>
  <c r="H6499" i="1"/>
  <c r="J6499" i="1" s="1"/>
  <c r="H4381" i="1"/>
  <c r="J4381" i="1" s="1"/>
  <c r="H1700" i="1"/>
  <c r="J1700" i="1" s="1"/>
  <c r="H3984" i="1"/>
  <c r="J3984" i="1" s="1"/>
  <c r="H1519" i="1"/>
  <c r="J1519" i="1" s="1"/>
  <c r="H2899" i="1"/>
  <c r="J2899" i="1" s="1"/>
  <c r="H4666" i="1"/>
  <c r="J4666" i="1" s="1"/>
  <c r="H4076" i="1"/>
  <c r="J4076" i="1" s="1"/>
  <c r="H5444" i="1"/>
  <c r="J5444" i="1" s="1"/>
  <c r="H4859" i="1"/>
  <c r="J4859" i="1" s="1"/>
  <c r="H5079" i="1"/>
  <c r="J5079" i="1" s="1"/>
  <c r="H5542" i="1"/>
  <c r="J5542" i="1" s="1"/>
  <c r="H237" i="1"/>
  <c r="J237" i="1" s="1"/>
  <c r="H3664" i="1"/>
  <c r="J3664" i="1" s="1"/>
  <c r="H2656" i="1"/>
  <c r="J2656" i="1" s="1"/>
  <c r="H5656" i="1"/>
  <c r="J5656" i="1" s="1"/>
  <c r="H1580" i="1"/>
  <c r="J1580" i="1" s="1"/>
  <c r="H6478" i="1"/>
  <c r="J6478" i="1" s="1"/>
  <c r="H2964" i="1"/>
  <c r="J2964" i="1" s="1"/>
  <c r="H5888" i="1"/>
  <c r="J5888" i="1" s="1"/>
  <c r="H331" i="1"/>
  <c r="J331" i="1" s="1"/>
  <c r="H6796" i="1"/>
  <c r="J6796" i="1" s="1"/>
  <c r="H1257" i="1"/>
  <c r="J1257" i="1" s="1"/>
  <c r="H4152" i="1"/>
  <c r="J4152" i="1" s="1"/>
  <c r="H5963" i="1"/>
  <c r="J5963" i="1" s="1"/>
  <c r="H251" i="1"/>
  <c r="J251" i="1" s="1"/>
  <c r="H3211" i="1"/>
  <c r="J3211" i="1" s="1"/>
  <c r="H3079" i="1"/>
  <c r="J3079" i="1" s="1"/>
  <c r="H7064" i="1"/>
  <c r="J7064" i="1" s="1"/>
  <c r="H2477" i="1"/>
  <c r="J2477" i="1" s="1"/>
  <c r="H6228" i="1"/>
  <c r="J6228" i="1" s="1"/>
  <c r="H4478" i="1"/>
  <c r="J4478" i="1" s="1"/>
  <c r="H4534" i="1"/>
  <c r="J4534" i="1" s="1"/>
  <c r="H618" i="1"/>
  <c r="J618" i="1" s="1"/>
  <c r="H3189" i="1"/>
  <c r="J3189" i="1" s="1"/>
  <c r="H6769" i="1"/>
  <c r="J6769" i="1" s="1"/>
  <c r="H2378" i="1"/>
  <c r="J2378" i="1" s="1"/>
  <c r="H3860" i="1"/>
  <c r="J3860" i="1" s="1"/>
  <c r="H4812" i="1"/>
  <c r="J4812" i="1" s="1"/>
  <c r="H3737" i="1"/>
  <c r="J3737" i="1" s="1"/>
  <c r="H5825" i="1"/>
  <c r="J5825" i="1" s="1"/>
  <c r="H5591" i="1"/>
  <c r="J5591" i="1" s="1"/>
  <c r="H2748" i="1"/>
  <c r="J2748" i="1" s="1"/>
  <c r="H1438" i="1"/>
  <c r="J1438" i="1" s="1"/>
  <c r="H3209" i="1"/>
  <c r="J3209" i="1" s="1"/>
  <c r="H1172" i="1"/>
  <c r="J1172" i="1" s="1"/>
  <c r="H5334" i="1"/>
  <c r="J5334" i="1" s="1"/>
  <c r="H5601" i="1"/>
  <c r="J5601" i="1" s="1"/>
  <c r="H1619" i="1"/>
  <c r="J1619" i="1" s="1"/>
  <c r="H2170" i="1"/>
  <c r="J2170" i="1" s="1"/>
  <c r="H1812" i="1"/>
  <c r="J1812" i="1" s="1"/>
  <c r="H6340" i="1"/>
  <c r="J6340" i="1" s="1"/>
  <c r="H1639" i="1"/>
  <c r="J1639" i="1" s="1"/>
  <c r="H5514" i="1"/>
  <c r="J5514" i="1" s="1"/>
  <c r="H2357" i="1"/>
  <c r="J2357" i="1" s="1"/>
  <c r="H1803" i="1"/>
  <c r="J1803" i="1" s="1"/>
  <c r="H2405" i="1"/>
  <c r="J2405" i="1" s="1"/>
  <c r="H3585" i="1"/>
  <c r="J3585" i="1" s="1"/>
  <c r="H6130" i="1"/>
  <c r="J6130" i="1" s="1"/>
  <c r="H4669" i="1"/>
  <c r="J4669" i="1" s="1"/>
  <c r="H1888" i="1"/>
  <c r="J1888" i="1" s="1"/>
  <c r="H505" i="1"/>
  <c r="J505" i="1" s="1"/>
  <c r="H4290" i="1"/>
  <c r="J4290" i="1" s="1"/>
  <c r="H3383" i="1"/>
  <c r="J3383" i="1" s="1"/>
  <c r="H4049" i="1"/>
  <c r="J4049" i="1" s="1"/>
  <c r="H1839" i="1"/>
  <c r="J1839" i="1" s="1"/>
  <c r="H1679" i="1"/>
  <c r="J1679" i="1" s="1"/>
  <c r="H1054" i="1"/>
  <c r="J1054" i="1" s="1"/>
  <c r="H3548" i="1"/>
  <c r="J3548" i="1" s="1"/>
  <c r="H193" i="1"/>
  <c r="J193" i="1" s="1"/>
  <c r="H3410" i="1"/>
  <c r="J3410" i="1" s="1"/>
  <c r="H3094" i="1"/>
  <c r="J3094" i="1" s="1"/>
  <c r="H7085" i="1"/>
  <c r="J7085" i="1" s="1"/>
  <c r="H7072" i="1"/>
  <c r="J7072" i="1" s="1"/>
  <c r="H4496" i="1"/>
  <c r="J4496" i="1" s="1"/>
  <c r="H4098" i="1"/>
  <c r="J4098" i="1" s="1"/>
  <c r="H6638" i="1"/>
  <c r="J6638" i="1" s="1"/>
  <c r="H498" i="1"/>
  <c r="J498" i="1" s="1"/>
  <c r="H6473" i="1"/>
  <c r="J6473" i="1" s="1"/>
  <c r="H4329" i="1"/>
  <c r="J4329" i="1" s="1"/>
  <c r="H6036" i="1"/>
  <c r="J6036" i="1" s="1"/>
  <c r="H7079" i="1"/>
  <c r="J7079" i="1" s="1"/>
  <c r="H4022" i="1"/>
  <c r="J4022" i="1" s="1"/>
  <c r="H6828" i="1"/>
  <c r="J6828" i="1" s="1"/>
  <c r="H4160" i="1"/>
  <c r="J4160" i="1" s="1"/>
  <c r="H4204" i="1"/>
  <c r="J4204" i="1" s="1"/>
  <c r="H3482" i="1"/>
  <c r="J3482" i="1" s="1"/>
  <c r="H2574" i="1"/>
  <c r="J2574" i="1" s="1"/>
  <c r="H5528" i="1"/>
  <c r="J5528" i="1" s="1"/>
  <c r="H1671" i="1"/>
  <c r="J1671" i="1" s="1"/>
  <c r="H2419" i="1"/>
  <c r="J2419" i="1" s="1"/>
  <c r="H2227" i="1"/>
  <c r="J2227" i="1" s="1"/>
  <c r="H6707" i="1"/>
  <c r="J6707" i="1" s="1"/>
  <c r="H5258" i="1"/>
  <c r="J5258" i="1" s="1"/>
  <c r="H6013" i="1"/>
  <c r="J6013" i="1" s="1"/>
  <c r="H7056" i="1"/>
  <c r="J7056" i="1" s="1"/>
  <c r="H5679" i="1"/>
  <c r="J5679" i="1" s="1"/>
  <c r="H2982" i="1"/>
  <c r="J2982" i="1" s="1"/>
  <c r="H6839" i="1"/>
  <c r="J6839" i="1" s="1"/>
  <c r="H2886" i="1"/>
  <c r="J2886" i="1" s="1"/>
  <c r="H5816" i="1"/>
  <c r="J5816" i="1" s="1"/>
  <c r="H7128" i="1"/>
  <c r="J7128" i="1" s="1"/>
  <c r="H4967" i="1"/>
  <c r="J4967" i="1" s="1"/>
  <c r="H3571" i="1"/>
  <c r="J3571" i="1" s="1"/>
  <c r="H3960" i="1"/>
  <c r="J3960" i="1" s="1"/>
  <c r="H1246" i="1"/>
  <c r="J1246" i="1" s="1"/>
  <c r="H5682" i="1"/>
  <c r="J5682" i="1" s="1"/>
  <c r="H3222" i="1"/>
  <c r="J3222" i="1" s="1"/>
  <c r="H1819" i="1"/>
  <c r="J1819" i="1" s="1"/>
  <c r="H2730" i="1"/>
  <c r="J2730" i="1" s="1"/>
  <c r="H1784" i="1"/>
  <c r="J1784" i="1" s="1"/>
  <c r="H3958" i="1"/>
  <c r="J3958" i="1" s="1"/>
  <c r="H4530" i="1"/>
  <c r="J4530" i="1" s="1"/>
  <c r="H1363" i="1"/>
  <c r="J1363" i="1" s="1"/>
  <c r="H3283" i="1"/>
  <c r="J3283" i="1" s="1"/>
  <c r="H1206" i="1"/>
  <c r="J1206" i="1" s="1"/>
  <c r="H1602" i="1"/>
  <c r="J1602" i="1" s="1"/>
  <c r="H2335" i="1"/>
  <c r="J2335" i="1" s="1"/>
  <c r="H1234" i="1"/>
  <c r="J1234" i="1" s="1"/>
  <c r="H6949" i="1"/>
  <c r="J6949" i="1" s="1"/>
  <c r="H1786" i="1"/>
  <c r="J1786" i="1" s="1"/>
  <c r="H2161" i="1"/>
  <c r="J2161" i="1" s="1"/>
  <c r="H6509" i="1"/>
  <c r="J6509" i="1" s="1"/>
  <c r="H4222" i="1"/>
  <c r="J4222" i="1" s="1"/>
  <c r="H4559" i="1"/>
  <c r="J4559" i="1" s="1"/>
  <c r="H127" i="1"/>
  <c r="J127" i="1" s="1"/>
  <c r="H3729" i="1"/>
  <c r="J3729" i="1" s="1"/>
  <c r="H5909" i="1"/>
  <c r="J5909" i="1" s="1"/>
  <c r="H6259" i="1"/>
  <c r="J6259" i="1" s="1"/>
  <c r="H2853" i="1"/>
  <c r="J2853" i="1" s="1"/>
  <c r="H6525" i="1"/>
  <c r="J6525" i="1" s="1"/>
  <c r="H1214" i="1"/>
  <c r="J1214" i="1" s="1"/>
  <c r="H1959" i="1"/>
  <c r="J1959" i="1" s="1"/>
  <c r="H3761" i="1"/>
  <c r="J3761" i="1" s="1"/>
  <c r="H6166" i="1"/>
  <c r="J6166" i="1" s="1"/>
  <c r="H4058" i="1"/>
  <c r="J4058" i="1" s="1"/>
  <c r="H6462" i="1"/>
  <c r="J6462" i="1" s="1"/>
  <c r="H686" i="1"/>
  <c r="J686" i="1" s="1"/>
  <c r="H5761" i="1"/>
  <c r="J5761" i="1" s="1"/>
  <c r="H302" i="1"/>
  <c r="J302" i="1" s="1"/>
  <c r="H4901" i="1"/>
  <c r="J4901" i="1" s="1"/>
  <c r="H2449" i="1"/>
  <c r="J2449" i="1" s="1"/>
  <c r="H2039" i="1"/>
  <c r="J2039" i="1" s="1"/>
  <c r="H4235" i="1"/>
  <c r="J4235" i="1" s="1"/>
  <c r="H4732" i="1"/>
  <c r="J4732" i="1" s="1"/>
  <c r="H4983" i="1"/>
  <c r="J4983" i="1" s="1"/>
  <c r="H2994" i="1"/>
  <c r="J2994" i="1" s="1"/>
  <c r="H2194" i="1"/>
  <c r="J2194" i="1" s="1"/>
  <c r="H5506" i="1"/>
  <c r="J5506" i="1" s="1"/>
  <c r="H5637" i="1"/>
  <c r="J5637" i="1" s="1"/>
  <c r="H750" i="1"/>
  <c r="J750" i="1" s="1"/>
  <c r="H2209" i="1"/>
  <c r="J2209" i="1" s="1"/>
  <c r="H3954" i="1"/>
  <c r="J3954" i="1" s="1"/>
  <c r="H6260" i="1"/>
  <c r="J6260" i="1" s="1"/>
  <c r="H2290" i="1"/>
  <c r="J2290" i="1" s="1"/>
  <c r="H715" i="1"/>
  <c r="J715" i="1" s="1"/>
  <c r="H21" i="1"/>
  <c r="J21" i="1" s="1"/>
  <c r="H5756" i="1"/>
  <c r="J5756" i="1" s="1"/>
  <c r="H6512" i="1"/>
  <c r="J6512" i="1" s="1"/>
  <c r="H4880" i="1"/>
  <c r="J4880" i="1" s="1"/>
  <c r="H3611" i="1"/>
  <c r="J3611" i="1" s="1"/>
  <c r="H3747" i="1"/>
  <c r="J3747" i="1" s="1"/>
  <c r="H3011" i="1"/>
  <c r="J3011" i="1" s="1"/>
  <c r="H6210" i="1"/>
  <c r="J6210" i="1" s="1"/>
  <c r="H7004" i="1"/>
  <c r="J7004" i="1" s="1"/>
  <c r="H920" i="1"/>
  <c r="J920" i="1" s="1"/>
  <c r="H5544" i="1"/>
  <c r="J5544" i="1" s="1"/>
  <c r="H797" i="1"/>
  <c r="J797" i="1" s="1"/>
  <c r="H1308" i="1"/>
  <c r="J1308" i="1" s="1"/>
  <c r="H4862" i="1"/>
  <c r="J4862" i="1" s="1"/>
  <c r="H2486" i="1"/>
  <c r="J2486" i="1" s="1"/>
  <c r="H1764" i="1"/>
  <c r="J1764" i="1" s="1"/>
  <c r="H3047" i="1"/>
  <c r="J3047" i="1" s="1"/>
  <c r="H5020" i="1"/>
  <c r="J5020" i="1" s="1"/>
  <c r="H5454" i="1"/>
  <c r="J5454" i="1" s="1"/>
  <c r="H1219" i="1"/>
  <c r="J1219" i="1" s="1"/>
  <c r="H1135" i="1"/>
  <c r="J1135" i="1" s="1"/>
  <c r="H5217" i="1"/>
  <c r="J5217" i="1" s="1"/>
  <c r="H2514" i="1"/>
  <c r="J2514" i="1" s="1"/>
  <c r="H6781" i="1"/>
  <c r="J6781" i="1" s="1"/>
  <c r="H1531" i="1"/>
  <c r="J1531" i="1" s="1"/>
  <c r="H1170" i="1"/>
  <c r="J1170" i="1" s="1"/>
  <c r="H1948" i="1"/>
  <c r="J1948" i="1" s="1"/>
  <c r="H1854" i="1"/>
  <c r="J1854" i="1" s="1"/>
  <c r="H6399" i="1"/>
  <c r="J6399" i="1" s="1"/>
  <c r="H5596" i="1"/>
  <c r="J5596" i="1" s="1"/>
  <c r="H1273" i="1"/>
  <c r="J1273" i="1" s="1"/>
  <c r="H2767" i="1"/>
  <c r="J2767" i="1" s="1"/>
  <c r="H4318" i="1"/>
  <c r="J4318" i="1" s="1"/>
  <c r="H459" i="1"/>
  <c r="J459" i="1" s="1"/>
  <c r="H1178" i="1"/>
  <c r="J1178" i="1" s="1"/>
  <c r="H5329" i="1"/>
  <c r="J5329" i="1" s="1"/>
  <c r="H5285" i="1"/>
  <c r="J5285" i="1" s="1"/>
  <c r="H1743" i="1"/>
  <c r="J1743" i="1" s="1"/>
  <c r="H4473" i="1"/>
  <c r="J4473" i="1" s="1"/>
  <c r="H2786" i="1"/>
  <c r="J2786" i="1" s="1"/>
  <c r="H682" i="1"/>
  <c r="J682" i="1" s="1"/>
  <c r="H6167" i="1"/>
  <c r="J6167" i="1" s="1"/>
  <c r="H3777" i="1"/>
  <c r="J3777" i="1" s="1"/>
  <c r="H829" i="1"/>
  <c r="J829" i="1" s="1"/>
  <c r="H1998" i="1"/>
  <c r="J1998" i="1" s="1"/>
  <c r="H4183" i="1"/>
  <c r="J4183" i="1" s="1"/>
  <c r="H7088" i="1"/>
  <c r="J7088" i="1" s="1"/>
  <c r="H5548" i="1"/>
  <c r="J5548" i="1" s="1"/>
  <c r="H4735" i="1"/>
  <c r="J4735" i="1" s="1"/>
  <c r="H4378" i="1"/>
  <c r="J4378" i="1" s="1"/>
  <c r="H1627" i="1"/>
  <c r="J1627" i="1" s="1"/>
  <c r="H349" i="1"/>
  <c r="J349" i="1" s="1"/>
  <c r="H1543" i="1"/>
  <c r="J1543" i="1" s="1"/>
  <c r="H4184" i="1"/>
  <c r="J4184" i="1" s="1"/>
  <c r="H4635" i="1"/>
  <c r="J4635" i="1" s="1"/>
  <c r="H5666" i="1"/>
  <c r="J5666" i="1" s="1"/>
  <c r="H2537" i="1"/>
  <c r="J2537" i="1" s="1"/>
  <c r="H2845" i="1"/>
  <c r="J2845" i="1" s="1"/>
  <c r="H6097" i="1"/>
  <c r="J6097" i="1" s="1"/>
  <c r="H3789" i="1"/>
  <c r="J3789" i="1" s="1"/>
  <c r="H6441" i="1"/>
  <c r="J6441" i="1" s="1"/>
  <c r="H6164" i="1"/>
  <c r="J6164" i="1" s="1"/>
  <c r="H7039" i="1"/>
  <c r="J7039" i="1" s="1"/>
  <c r="H6298" i="1"/>
  <c r="J6298" i="1" s="1"/>
  <c r="H50" i="1"/>
  <c r="J50" i="1" s="1"/>
  <c r="H6679" i="1"/>
  <c r="J6679" i="1" s="1"/>
  <c r="H2241" i="1"/>
  <c r="J2241" i="1" s="1"/>
  <c r="H6238" i="1"/>
  <c r="J6238" i="1" s="1"/>
  <c r="H2041" i="1"/>
  <c r="J2041" i="1" s="1"/>
  <c r="H2910" i="1"/>
  <c r="J2910" i="1" s="1"/>
  <c r="H6921" i="1"/>
  <c r="J6921" i="1" s="1"/>
  <c r="H1242" i="1"/>
  <c r="J1242" i="1" s="1"/>
  <c r="H611" i="1"/>
  <c r="J611" i="1" s="1"/>
  <c r="H2848" i="1"/>
  <c r="J2848" i="1" s="1"/>
  <c r="H1987" i="1"/>
  <c r="J1987" i="1" s="1"/>
  <c r="H6688" i="1"/>
  <c r="J6688" i="1" s="1"/>
  <c r="H816" i="1"/>
  <c r="J816" i="1" s="1"/>
  <c r="H1537" i="1"/>
  <c r="J1537" i="1" s="1"/>
  <c r="H4608" i="1"/>
  <c r="J4608" i="1" s="1"/>
  <c r="H3401" i="1"/>
  <c r="J3401" i="1" s="1"/>
  <c r="H1566" i="1"/>
  <c r="J1566" i="1" s="1"/>
  <c r="H5378" i="1"/>
  <c r="J5378" i="1" s="1"/>
  <c r="H241" i="1"/>
  <c r="J241" i="1" s="1"/>
  <c r="H6489" i="1"/>
  <c r="J6489" i="1" s="1"/>
  <c r="H925" i="1"/>
  <c r="J925" i="1" s="1"/>
  <c r="H3558" i="1"/>
  <c r="J3558" i="1" s="1"/>
  <c r="H3057" i="1"/>
  <c r="J3057" i="1" s="1"/>
  <c r="H3227" i="1"/>
  <c r="J3227" i="1" s="1"/>
  <c r="H1080" i="1"/>
  <c r="J1080" i="1" s="1"/>
  <c r="H6841" i="1"/>
  <c r="J6841" i="1" s="1"/>
  <c r="H3851" i="1"/>
  <c r="J3851" i="1" s="1"/>
  <c r="H1260" i="1"/>
  <c r="J1260" i="1" s="1"/>
  <c r="H497" i="1"/>
  <c r="J497" i="1" s="1"/>
  <c r="H2195" i="1"/>
  <c r="J2195" i="1" s="1"/>
  <c r="H946" i="1"/>
  <c r="J946" i="1" s="1"/>
  <c r="H6646" i="1"/>
  <c r="J6646" i="1" s="1"/>
  <c r="H5820" i="1"/>
  <c r="J5820" i="1" s="1"/>
  <c r="H5981" i="1"/>
  <c r="J5981" i="1" s="1"/>
  <c r="H6212" i="1"/>
  <c r="J6212" i="1" s="1"/>
  <c r="H1196" i="1"/>
  <c r="J1196" i="1" s="1"/>
  <c r="H6184" i="1"/>
  <c r="J6184" i="1" s="1"/>
  <c r="H2334" i="1"/>
  <c r="J2334" i="1" s="1"/>
  <c r="H1436" i="1"/>
  <c r="J1436" i="1" s="1"/>
  <c r="H4262" i="1"/>
  <c r="J4262" i="1" s="1"/>
  <c r="H6229" i="1"/>
  <c r="J6229" i="1" s="1"/>
  <c r="H5614" i="1"/>
  <c r="J5614" i="1" s="1"/>
  <c r="H4213" i="1"/>
  <c r="J4213" i="1" s="1"/>
  <c r="H3545" i="1"/>
  <c r="J3545" i="1" s="1"/>
  <c r="H6867" i="1"/>
  <c r="J6867" i="1" s="1"/>
  <c r="H7018" i="1"/>
  <c r="J7018" i="1" s="1"/>
  <c r="H5846" i="1"/>
  <c r="J5846" i="1" s="1"/>
  <c r="H4038" i="1"/>
  <c r="J4038" i="1" s="1"/>
  <c r="H901" i="1"/>
  <c r="J901" i="1" s="1"/>
  <c r="H1062" i="1"/>
  <c r="J1062" i="1" s="1"/>
  <c r="H2225" i="1"/>
  <c r="J2225" i="1" s="1"/>
  <c r="H1119" i="1"/>
  <c r="J1119" i="1" s="1"/>
  <c r="H1228" i="1"/>
  <c r="J1228" i="1" s="1"/>
  <c r="H6401" i="1"/>
  <c r="J6401" i="1" s="1"/>
  <c r="H3110" i="1"/>
  <c r="J3110" i="1" s="1"/>
  <c r="H2073" i="1"/>
  <c r="J2073" i="1" s="1"/>
  <c r="H3994" i="1"/>
  <c r="J3994" i="1" s="1"/>
  <c r="H2909" i="1"/>
  <c r="J2909" i="1" s="1"/>
  <c r="H4136" i="1"/>
  <c r="J4136" i="1" s="1"/>
  <c r="H83" i="1"/>
  <c r="J83" i="1" s="1"/>
  <c r="H6555" i="1"/>
  <c r="J6555" i="1" s="1"/>
  <c r="H3167" i="1"/>
  <c r="J3167" i="1" s="1"/>
  <c r="H4687" i="1"/>
  <c r="J4687" i="1" s="1"/>
  <c r="H6029" i="1"/>
  <c r="J6029" i="1" s="1"/>
  <c r="H91" i="1"/>
  <c r="J91" i="1" s="1"/>
  <c r="H5994" i="1"/>
  <c r="J5994" i="1" s="1"/>
  <c r="H2387" i="1"/>
  <c r="J2387" i="1" s="1"/>
  <c r="H301" i="1"/>
  <c r="J301" i="1" s="1"/>
  <c r="H4166" i="1"/>
  <c r="J4166" i="1" s="1"/>
  <c r="H8" i="1"/>
  <c r="J8" i="1" s="1"/>
  <c r="H430" i="1"/>
  <c r="J430" i="1" s="1"/>
  <c r="H4170" i="1"/>
  <c r="J4170" i="1" s="1"/>
  <c r="H6081" i="1"/>
  <c r="J6081" i="1" s="1"/>
  <c r="H874" i="1"/>
  <c r="J874" i="1" s="1"/>
  <c r="H396" i="1"/>
  <c r="J396" i="1" s="1"/>
  <c r="H819" i="1"/>
  <c r="J819" i="1" s="1"/>
  <c r="H2392" i="1"/>
  <c r="J2392" i="1" s="1"/>
  <c r="H5521" i="1"/>
  <c r="J5521" i="1" s="1"/>
  <c r="H2377" i="1"/>
  <c r="J2377" i="1" s="1"/>
  <c r="H4704" i="1"/>
  <c r="J4704" i="1" s="1"/>
  <c r="H5252" i="1"/>
  <c r="J5252" i="1" s="1"/>
  <c r="H5102" i="1"/>
  <c r="J5102" i="1" s="1"/>
  <c r="H1279" i="1"/>
  <c r="J1279" i="1" s="1"/>
  <c r="H2917" i="1"/>
  <c r="J2917" i="1" s="1"/>
  <c r="H4373" i="1"/>
  <c r="J4373" i="1" s="1"/>
  <c r="H221" i="1"/>
  <c r="J221" i="1" s="1"/>
  <c r="H2525" i="1"/>
  <c r="J2525" i="1" s="1"/>
  <c r="H661" i="1"/>
  <c r="J661" i="1" s="1"/>
  <c r="H4316" i="1"/>
  <c r="J4316" i="1" s="1"/>
  <c r="H220" i="1"/>
  <c r="J220" i="1" s="1"/>
  <c r="H5982" i="1"/>
  <c r="J5982" i="1" s="1"/>
  <c r="H3332" i="1"/>
  <c r="J3332" i="1" s="1"/>
  <c r="H738" i="1"/>
  <c r="J738" i="1" s="1"/>
  <c r="H4781" i="1"/>
  <c r="J4781" i="1" s="1"/>
  <c r="H4582" i="1"/>
  <c r="J4582" i="1" s="1"/>
  <c r="H2247" i="1"/>
  <c r="J2247" i="1" s="1"/>
  <c r="H7035" i="1"/>
  <c r="J7035" i="1" s="1"/>
  <c r="H1127" i="1"/>
  <c r="J1127" i="1" s="1"/>
  <c r="H2908" i="1"/>
  <c r="J2908" i="1" s="1"/>
  <c r="H5053" i="1"/>
  <c r="J5053" i="1" s="1"/>
  <c r="H5367" i="1"/>
  <c r="J5367" i="1" s="1"/>
  <c r="H63" i="1"/>
  <c r="J63" i="1" s="1"/>
  <c r="H4007" i="1"/>
  <c r="J4007" i="1" s="1"/>
  <c r="H4697" i="1"/>
  <c r="J4697" i="1" s="1"/>
  <c r="H6299" i="1"/>
  <c r="J6299" i="1" s="1"/>
  <c r="H513" i="1"/>
  <c r="J513" i="1" s="1"/>
  <c r="H5024" i="1"/>
  <c r="J5024" i="1" s="1"/>
  <c r="H3977" i="1"/>
  <c r="J3977" i="1" s="1"/>
  <c r="H1245" i="1"/>
  <c r="J1245" i="1" s="1"/>
  <c r="H4811" i="1"/>
  <c r="J4811" i="1" s="1"/>
  <c r="H3389" i="1"/>
  <c r="J3389" i="1" s="1"/>
  <c r="H6095" i="1"/>
  <c r="J6095" i="1" s="1"/>
  <c r="H4919" i="1"/>
  <c r="J4919" i="1" s="1"/>
  <c r="H4821" i="1"/>
  <c r="J4821" i="1" s="1"/>
  <c r="H1821" i="1"/>
  <c r="J1821" i="1" s="1"/>
  <c r="H2716" i="1"/>
  <c r="J2716" i="1" s="1"/>
  <c r="H7034" i="1"/>
  <c r="J7034" i="1" s="1"/>
  <c r="H6760" i="1"/>
  <c r="J6760" i="1" s="1"/>
  <c r="H3553" i="1"/>
  <c r="J3553" i="1" s="1"/>
  <c r="H5114" i="1"/>
  <c r="J5114" i="1" s="1"/>
  <c r="H3343" i="1"/>
  <c r="J3343" i="1" s="1"/>
  <c r="H6422" i="1"/>
  <c r="J6422" i="1" s="1"/>
  <c r="H1807" i="1"/>
  <c r="J1807" i="1" s="1"/>
  <c r="H476" i="1"/>
  <c r="J476" i="1" s="1"/>
  <c r="H2389" i="1"/>
  <c r="J2389" i="1" s="1"/>
  <c r="H2573" i="1"/>
  <c r="J2573" i="1" s="1"/>
  <c r="H3257" i="1"/>
  <c r="J3257" i="1" s="1"/>
  <c r="H3359" i="1"/>
  <c r="J3359" i="1" s="1"/>
  <c r="H6277" i="1"/>
  <c r="J6277" i="1" s="1"/>
  <c r="H5671" i="1"/>
  <c r="J5671" i="1" s="1"/>
  <c r="H6976" i="1"/>
  <c r="J6976" i="1" s="1"/>
  <c r="H1208" i="1"/>
  <c r="J1208" i="1" s="1"/>
  <c r="H4104" i="1"/>
  <c r="J4104" i="1" s="1"/>
  <c r="H6832" i="1"/>
  <c r="J6832" i="1" s="1"/>
  <c r="H5411" i="1"/>
  <c r="J5411" i="1" s="1"/>
  <c r="H2518" i="1"/>
  <c r="J2518" i="1" s="1"/>
  <c r="H3004" i="1"/>
  <c r="J3004" i="1" s="1"/>
  <c r="H6746" i="1"/>
  <c r="J6746" i="1" s="1"/>
  <c r="H1535" i="1"/>
  <c r="J1535" i="1" s="1"/>
  <c r="H3979" i="1"/>
  <c r="J3979" i="1" s="1"/>
  <c r="H3229" i="1"/>
  <c r="J3229" i="1" s="1"/>
  <c r="H2972" i="1"/>
  <c r="J2972" i="1" s="1"/>
  <c r="H6297" i="1"/>
  <c r="J6297" i="1" s="1"/>
  <c r="H5038" i="1"/>
  <c r="J5038" i="1" s="1"/>
  <c r="H2226" i="1"/>
  <c r="J2226" i="1" s="1"/>
  <c r="H5915" i="1"/>
  <c r="J5915" i="1" s="1"/>
  <c r="H1430" i="1"/>
  <c r="J1430" i="1" s="1"/>
  <c r="H6989" i="1"/>
  <c r="J6989" i="1" s="1"/>
  <c r="H1682" i="1"/>
  <c r="J1682" i="1" s="1"/>
  <c r="H4914" i="1"/>
  <c r="J4914" i="1" s="1"/>
  <c r="H6940" i="1"/>
  <c r="J6940" i="1" s="1"/>
  <c r="H422" i="1"/>
  <c r="J422" i="1" s="1"/>
  <c r="H5517" i="1"/>
  <c r="J5517" i="1" s="1"/>
  <c r="H5916" i="1"/>
  <c r="J5916" i="1" s="1"/>
  <c r="H5225" i="1"/>
  <c r="J5225" i="1" s="1"/>
  <c r="H5629" i="1"/>
  <c r="J5629" i="1" s="1"/>
  <c r="H1598" i="1"/>
  <c r="J1598" i="1" s="1"/>
  <c r="H6291" i="1"/>
  <c r="J6291" i="1" s="1"/>
  <c r="H7136" i="1"/>
  <c r="J7136" i="1" s="1"/>
  <c r="H1183" i="1"/>
  <c r="J1183" i="1" s="1"/>
  <c r="H2224" i="1"/>
  <c r="J2224" i="1" s="1"/>
  <c r="H1889" i="1"/>
  <c r="J1889" i="1" s="1"/>
  <c r="H4878" i="1"/>
  <c r="J4878" i="1" s="1"/>
  <c r="H5403" i="1"/>
  <c r="J5403" i="1" s="1"/>
  <c r="H2361" i="1"/>
  <c r="J2361" i="1" s="1"/>
  <c r="H1212" i="1"/>
  <c r="J1212" i="1" s="1"/>
  <c r="H2426" i="1"/>
  <c r="J2426" i="1" s="1"/>
  <c r="H86" i="1"/>
  <c r="J86" i="1" s="1"/>
  <c r="H3413" i="1"/>
  <c r="J3413" i="1" s="1"/>
  <c r="H1222" i="1"/>
  <c r="J1222" i="1" s="1"/>
  <c r="H5151" i="1"/>
  <c r="J5151" i="1" s="1"/>
  <c r="H996" i="1"/>
  <c r="J996" i="1" s="1"/>
  <c r="H4087" i="1"/>
  <c r="J4087" i="1" s="1"/>
  <c r="H7141" i="1"/>
  <c r="J7141" i="1" s="1"/>
  <c r="H4622" i="1"/>
  <c r="J4622" i="1" s="1"/>
  <c r="H1193" i="1"/>
  <c r="J1193" i="1" s="1"/>
  <c r="H3309" i="1"/>
  <c r="J3309" i="1" s="1"/>
  <c r="H2396" i="1"/>
  <c r="J2396" i="1" s="1"/>
  <c r="H6675" i="1"/>
  <c r="J6675" i="1" s="1"/>
  <c r="H2979" i="1"/>
  <c r="J2979" i="1" s="1"/>
  <c r="H771" i="1"/>
  <c r="J771" i="1" s="1"/>
  <c r="H6838" i="1"/>
  <c r="J6838" i="1" s="1"/>
  <c r="H6501" i="1"/>
  <c r="J6501" i="1" s="1"/>
  <c r="H1435" i="1"/>
  <c r="J1435" i="1" s="1"/>
  <c r="H2198" i="1"/>
  <c r="J2198" i="1" s="1"/>
  <c r="H6876" i="1"/>
  <c r="J6876" i="1" s="1"/>
  <c r="H6790" i="1"/>
  <c r="J6790" i="1" s="1"/>
  <c r="H6916" i="1"/>
  <c r="J6916" i="1" s="1"/>
  <c r="H4784" i="1"/>
  <c r="J4784" i="1" s="1"/>
  <c r="H130" i="1"/>
  <c r="J130" i="1" s="1"/>
  <c r="H4481" i="1"/>
  <c r="J4481" i="1" s="1"/>
  <c r="H3481" i="1"/>
  <c r="J3481" i="1" s="1"/>
  <c r="H110" i="1"/>
  <c r="J110" i="1" s="1"/>
  <c r="H3437" i="1"/>
  <c r="J3437" i="1" s="1"/>
  <c r="H4785" i="1"/>
  <c r="J4785" i="1" s="1"/>
  <c r="H1552" i="1"/>
  <c r="J1552" i="1" s="1"/>
  <c r="H3907" i="1"/>
  <c r="J3907" i="1" s="1"/>
  <c r="H3537" i="1"/>
  <c r="J3537" i="1" s="1"/>
  <c r="H3092" i="1"/>
  <c r="J3092" i="1" s="1"/>
  <c r="H2202" i="1"/>
  <c r="J2202" i="1" s="1"/>
  <c r="H2110" i="1"/>
  <c r="J2110" i="1" s="1"/>
  <c r="H3038" i="1"/>
  <c r="J3038" i="1" s="1"/>
  <c r="H3896" i="1"/>
  <c r="J3896" i="1" s="1"/>
  <c r="H61" i="1"/>
  <c r="J61" i="1" s="1"/>
  <c r="H3243" i="1"/>
  <c r="J3243" i="1" s="1"/>
  <c r="H6001" i="1"/>
  <c r="J6001" i="1" s="1"/>
  <c r="H3751" i="1"/>
  <c r="J3751" i="1" s="1"/>
  <c r="H2510" i="1"/>
  <c r="J2510" i="1" s="1"/>
  <c r="H3945" i="1"/>
  <c r="J3945" i="1" s="1"/>
  <c r="H3663" i="1"/>
  <c r="J3663" i="1" s="1"/>
  <c r="H3303" i="1"/>
  <c r="J3303" i="1" s="1"/>
  <c r="H2863" i="1"/>
  <c r="J2863" i="1" s="1"/>
  <c r="H5969" i="1"/>
  <c r="J5969" i="1" s="1"/>
  <c r="H5650" i="1"/>
  <c r="J5650" i="1" s="1"/>
  <c r="H6886" i="1"/>
  <c r="J6886" i="1" s="1"/>
  <c r="H695" i="1"/>
  <c r="J695" i="1" s="1"/>
  <c r="H3989" i="1"/>
  <c r="J3989" i="1" s="1"/>
  <c r="H6494" i="1"/>
  <c r="J6494" i="1" s="1"/>
  <c r="H4107" i="1"/>
  <c r="J4107" i="1" s="1"/>
  <c r="H5750" i="1"/>
  <c r="J5750" i="1" s="1"/>
  <c r="H151" i="1"/>
  <c r="J151" i="1" s="1"/>
  <c r="H4034" i="1"/>
  <c r="J4034" i="1" s="1"/>
  <c r="H3054" i="1"/>
  <c r="J3054" i="1" s="1"/>
  <c r="H1091" i="1"/>
  <c r="J1091" i="1" s="1"/>
  <c r="H971" i="1"/>
  <c r="J971" i="1" s="1"/>
  <c r="H3810" i="1"/>
  <c r="J3810" i="1" s="1"/>
  <c r="H5697" i="1"/>
  <c r="J5697" i="1" s="1"/>
  <c r="H5966" i="1"/>
  <c r="J5966" i="1" s="1"/>
  <c r="H614" i="1"/>
  <c r="J614" i="1" s="1"/>
  <c r="H6270" i="1"/>
  <c r="J6270" i="1" s="1"/>
  <c r="H7130" i="1"/>
  <c r="J7130" i="1" s="1"/>
  <c r="H1138" i="1"/>
  <c r="J1138" i="1" s="1"/>
  <c r="H2953" i="1"/>
  <c r="J2953" i="1" s="1"/>
  <c r="H6694" i="1"/>
  <c r="J6694" i="1" s="1"/>
  <c r="H4356" i="1"/>
  <c r="J4356" i="1" s="1"/>
  <c r="H5675" i="1"/>
  <c r="J5675" i="1" s="1"/>
  <c r="H683" i="1"/>
  <c r="J683" i="1" s="1"/>
  <c r="H6261" i="1"/>
  <c r="J6261" i="1" s="1"/>
  <c r="H4724" i="1"/>
  <c r="J4724" i="1" s="1"/>
  <c r="H1089" i="1"/>
  <c r="J1089" i="1" s="1"/>
  <c r="H2049" i="1"/>
  <c r="J2049" i="1" s="1"/>
  <c r="H6819" i="1"/>
  <c r="J6819" i="1" s="1"/>
  <c r="H4330" i="1"/>
  <c r="J4330" i="1" s="1"/>
  <c r="H4250" i="1"/>
  <c r="J4250" i="1" s="1"/>
  <c r="H6413" i="1"/>
  <c r="J6413" i="1" s="1"/>
  <c r="H2350" i="1"/>
  <c r="J2350" i="1" s="1"/>
  <c r="H1742" i="1"/>
  <c r="J1742" i="1" s="1"/>
  <c r="H7167" i="1"/>
  <c r="J7167" i="1" s="1"/>
  <c r="H757" i="1"/>
  <c r="J757" i="1" s="1"/>
  <c r="H3220" i="1"/>
  <c r="J3220" i="1" s="1"/>
  <c r="H848" i="1"/>
  <c r="J848" i="1" s="1"/>
  <c r="H4949" i="1"/>
  <c r="J4949" i="1" s="1"/>
  <c r="H3288" i="1"/>
  <c r="J3288" i="1" s="1"/>
  <c r="H4684" i="1"/>
  <c r="J4684" i="1" s="1"/>
  <c r="H566" i="1"/>
  <c r="J566" i="1" s="1"/>
  <c r="H2108" i="1"/>
  <c r="J2108" i="1" s="1"/>
  <c r="H1485" i="1"/>
  <c r="J1485" i="1" s="1"/>
  <c r="H3488" i="1"/>
  <c r="J3488" i="1" s="1"/>
  <c r="H1936" i="1"/>
  <c r="J1936" i="1" s="1"/>
  <c r="H5976" i="1"/>
  <c r="J5976" i="1" s="1"/>
  <c r="H6329" i="1"/>
  <c r="J6329" i="1" s="1"/>
  <c r="H6657" i="1"/>
  <c r="J6657" i="1" s="1"/>
  <c r="H3697" i="1"/>
  <c r="J3697" i="1" s="1"/>
  <c r="H2990" i="1"/>
  <c r="J2990" i="1" s="1"/>
  <c r="H2237" i="1"/>
  <c r="J2237" i="1" s="1"/>
  <c r="H5628" i="1"/>
  <c r="J5628" i="1" s="1"/>
  <c r="H5943" i="1"/>
  <c r="J5943" i="1" s="1"/>
  <c r="H4437" i="1"/>
  <c r="J4437" i="1" s="1"/>
  <c r="H6364" i="1"/>
  <c r="J6364" i="1" s="1"/>
  <c r="H735" i="1"/>
  <c r="J735" i="1" s="1"/>
  <c r="H1343" i="1"/>
  <c r="J1343" i="1" s="1"/>
  <c r="H5028" i="1"/>
  <c r="J5028" i="1" s="1"/>
  <c r="H5091" i="1"/>
  <c r="J5091" i="1" s="1"/>
  <c r="H3686" i="1"/>
  <c r="J3686" i="1" s="1"/>
  <c r="H6438" i="1"/>
  <c r="J6438" i="1" s="1"/>
  <c r="H1026" i="1"/>
  <c r="J1026" i="1" s="1"/>
  <c r="H1331" i="1"/>
  <c r="J1331" i="1" s="1"/>
  <c r="H6000" i="1"/>
  <c r="J6000" i="1" s="1"/>
  <c r="H6562" i="1"/>
  <c r="J6562" i="1" s="1"/>
  <c r="H341" i="1"/>
  <c r="J341" i="1" s="1"/>
  <c r="H2877" i="1"/>
  <c r="J2877" i="1" s="1"/>
  <c r="H2462" i="1"/>
  <c r="J2462" i="1" s="1"/>
  <c r="H2811" i="1"/>
  <c r="J2811" i="1" s="1"/>
  <c r="H2291" i="1"/>
  <c r="J2291" i="1" s="1"/>
  <c r="H5279" i="1"/>
  <c r="J5279" i="1" s="1"/>
  <c r="H2780" i="1"/>
  <c r="J2780" i="1" s="1"/>
  <c r="H4772" i="1"/>
  <c r="J4772" i="1" s="1"/>
  <c r="H5742" i="1"/>
  <c r="J5742" i="1" s="1"/>
  <c r="H6407" i="1"/>
  <c r="J6407" i="1" s="1"/>
  <c r="H2546" i="1"/>
  <c r="J2546" i="1" s="1"/>
  <c r="H5813" i="1"/>
  <c r="J5813" i="1" s="1"/>
  <c r="H1525" i="1"/>
  <c r="J1525" i="1" s="1"/>
  <c r="H1774" i="1"/>
  <c r="J1774" i="1" s="1"/>
  <c r="H5371" i="1"/>
  <c r="J5371" i="1" s="1"/>
  <c r="H240" i="1"/>
  <c r="J240" i="1" s="1"/>
  <c r="H2550" i="1"/>
  <c r="J2550" i="1" s="1"/>
  <c r="H3626" i="1"/>
  <c r="J3626" i="1" s="1"/>
  <c r="H1650" i="1"/>
  <c r="J1650" i="1" s="1"/>
  <c r="H6647" i="1"/>
  <c r="J6647" i="1" s="1"/>
  <c r="H325" i="1"/>
  <c r="J325" i="1" s="1"/>
  <c r="H303" i="1"/>
  <c r="J303" i="1" s="1"/>
  <c r="H3335" i="1"/>
  <c r="J3335" i="1" s="1"/>
  <c r="H1202" i="1"/>
  <c r="J1202" i="1" s="1"/>
  <c r="H2592" i="1"/>
  <c r="J2592" i="1" s="1"/>
  <c r="H2768" i="1"/>
  <c r="J2768" i="1" s="1"/>
  <c r="H5336" i="1"/>
  <c r="J5336" i="1" s="1"/>
  <c r="H4110" i="1"/>
  <c r="J4110" i="1" s="1"/>
  <c r="H3031" i="1"/>
  <c r="J3031" i="1" s="1"/>
  <c r="H5443" i="1"/>
  <c r="J5443" i="1" s="1"/>
  <c r="H3236" i="1"/>
  <c r="J3236" i="1" s="1"/>
  <c r="H2380" i="1"/>
  <c r="J2380" i="1" s="1"/>
  <c r="H1930" i="1"/>
  <c r="J1930" i="1" s="1"/>
  <c r="H4833" i="1"/>
  <c r="J4833" i="1" s="1"/>
  <c r="H3169" i="1"/>
  <c r="J3169" i="1" s="1"/>
  <c r="H1500" i="1"/>
  <c r="J1500" i="1" s="1"/>
  <c r="H5695" i="1"/>
  <c r="J5695" i="1" s="1"/>
  <c r="H1919" i="1"/>
  <c r="J1919" i="1" s="1"/>
  <c r="H4354" i="1"/>
  <c r="J4354" i="1" s="1"/>
  <c r="H6658" i="1"/>
  <c r="J6658" i="1" s="1"/>
  <c r="H4055" i="1"/>
  <c r="J4055" i="1" s="1"/>
  <c r="H4300" i="1"/>
  <c r="J4300" i="1" s="1"/>
  <c r="H2428" i="1"/>
  <c r="J2428" i="1" s="1"/>
  <c r="H482" i="1"/>
  <c r="J482" i="1" s="1"/>
  <c r="H2327" i="1"/>
  <c r="J2327" i="1" s="1"/>
  <c r="H6104" i="1"/>
  <c r="J6104" i="1" s="1"/>
  <c r="H1952" i="1"/>
  <c r="J1952" i="1" s="1"/>
  <c r="H1378" i="1"/>
  <c r="J1378" i="1" s="1"/>
  <c r="H477" i="1"/>
  <c r="J477" i="1" s="1"/>
  <c r="H1303" i="1"/>
  <c r="J1303" i="1" s="1"/>
  <c r="H3278" i="1"/>
  <c r="J3278" i="1" s="1"/>
  <c r="H1059" i="1"/>
  <c r="J1059" i="1" s="1"/>
  <c r="H3267" i="1"/>
  <c r="J3267" i="1" s="1"/>
  <c r="H277" i="1"/>
  <c r="J277" i="1" s="1"/>
  <c r="H6193" i="1"/>
  <c r="J6193" i="1" s="1"/>
  <c r="H387" i="1"/>
  <c r="J387" i="1" s="1"/>
  <c r="H4253" i="1"/>
  <c r="J4253" i="1" s="1"/>
  <c r="H3363" i="1"/>
  <c r="J3363" i="1" s="1"/>
  <c r="H640" i="1"/>
  <c r="J640" i="1" s="1"/>
  <c r="H6223" i="1"/>
  <c r="J6223" i="1" s="1"/>
  <c r="H18" i="1"/>
  <c r="J18" i="1" s="1"/>
  <c r="H4783" i="1"/>
  <c r="J4783" i="1" s="1"/>
  <c r="H6870" i="1"/>
  <c r="J6870" i="1" s="1"/>
  <c r="H3475" i="1"/>
  <c r="J3475" i="1" s="1"/>
  <c r="H2737" i="1"/>
  <c r="J2737" i="1" s="1"/>
  <c r="H6793" i="1"/>
  <c r="J6793" i="1" s="1"/>
  <c r="H2785" i="1"/>
  <c r="J2785" i="1" s="1"/>
  <c r="H4984" i="1"/>
  <c r="J4984" i="1" s="1"/>
  <c r="H2746" i="1"/>
  <c r="J2746" i="1" s="1"/>
  <c r="H5248" i="1"/>
  <c r="J5248" i="1" s="1"/>
  <c r="H5529" i="1"/>
  <c r="J5529" i="1" s="1"/>
  <c r="H6594" i="1"/>
  <c r="J6594" i="1" s="1"/>
  <c r="H3501" i="1"/>
  <c r="J3501" i="1" s="1"/>
  <c r="H924" i="1"/>
  <c r="J924" i="1" s="1"/>
  <c r="H2731" i="1"/>
  <c r="J2731" i="1" s="1"/>
  <c r="H4298" i="1"/>
  <c r="J4298" i="1" s="1"/>
  <c r="H3823" i="1"/>
  <c r="J3823" i="1" s="1"/>
  <c r="H6984" i="1"/>
  <c r="J6984" i="1" s="1"/>
  <c r="H4891" i="1"/>
  <c r="J4891" i="1" s="1"/>
  <c r="H5786" i="1"/>
  <c r="J5786" i="1" s="1"/>
  <c r="H4537" i="1"/>
  <c r="J4537" i="1" s="1"/>
  <c r="H1728" i="1"/>
  <c r="J1728" i="1" s="1"/>
  <c r="H898" i="1"/>
  <c r="J898" i="1" s="1"/>
  <c r="H1254" i="1"/>
  <c r="J1254" i="1" s="1"/>
  <c r="H2583" i="1"/>
  <c r="J2583" i="1" s="1"/>
  <c r="H1295" i="1"/>
  <c r="J1295" i="1" s="1"/>
  <c r="H5169" i="1"/>
  <c r="J5169" i="1" s="1"/>
  <c r="H1159" i="1"/>
  <c r="J1159" i="1" s="1"/>
  <c r="H4294" i="1"/>
  <c r="J4294" i="1" s="1"/>
  <c r="H4332" i="1"/>
  <c r="J4332" i="1" s="1"/>
  <c r="H6956" i="1"/>
  <c r="J6956" i="1" s="1"/>
  <c r="H5009" i="1"/>
  <c r="J5009" i="1" s="1"/>
  <c r="H6625" i="1"/>
  <c r="J6625" i="1" s="1"/>
  <c r="H5335" i="1"/>
  <c r="J5335" i="1" s="1"/>
  <c r="H5907" i="1"/>
  <c r="J5907" i="1" s="1"/>
  <c r="H1608" i="1"/>
  <c r="J1608" i="1" s="1"/>
  <c r="H5295" i="1"/>
  <c r="J5295" i="1" s="1"/>
  <c r="H5054" i="1"/>
  <c r="J5054" i="1" s="1"/>
  <c r="H6728" i="1"/>
  <c r="J6728" i="1" s="1"/>
  <c r="H4846" i="1"/>
  <c r="J4846" i="1" s="1"/>
  <c r="H4716" i="1"/>
  <c r="J4716" i="1" s="1"/>
  <c r="H2913" i="1"/>
  <c r="J2913" i="1" s="1"/>
  <c r="H1792" i="1"/>
  <c r="J1792" i="1" s="1"/>
  <c r="H884" i="1"/>
  <c r="J884" i="1" s="1"/>
  <c r="H203" i="1"/>
  <c r="J203" i="1" s="1"/>
  <c r="H2222" i="1"/>
  <c r="J2222" i="1" s="1"/>
  <c r="H4312" i="1"/>
  <c r="J4312" i="1" s="1"/>
  <c r="H7071" i="1"/>
  <c r="J7071" i="1" s="1"/>
  <c r="H1625" i="1"/>
  <c r="J1625" i="1" s="1"/>
  <c r="H1907" i="1"/>
  <c r="J1907" i="1" s="1"/>
  <c r="H6873" i="1"/>
  <c r="J6873" i="1" s="1"/>
  <c r="H79" i="1"/>
  <c r="J79" i="1" s="1"/>
  <c r="H5219" i="1"/>
  <c r="J5219" i="1" s="1"/>
  <c r="H1131" i="1"/>
  <c r="J1131" i="1" s="1"/>
  <c r="H1939" i="1"/>
  <c r="J1939" i="1" s="1"/>
  <c r="H2661" i="1"/>
  <c r="J2661" i="1" s="1"/>
  <c r="H5489" i="1"/>
  <c r="J5489" i="1" s="1"/>
  <c r="H1637" i="1"/>
  <c r="J1637" i="1" s="1"/>
  <c r="H4604" i="1"/>
  <c r="J4604" i="1" s="1"/>
  <c r="H3592" i="1"/>
  <c r="J3592" i="1" s="1"/>
  <c r="H2094" i="1"/>
  <c r="J2094" i="1" s="1"/>
  <c r="H1420" i="1"/>
  <c r="J1420" i="1" s="1"/>
  <c r="H607" i="1"/>
  <c r="J607" i="1" s="1"/>
  <c r="H2620" i="1"/>
  <c r="J2620" i="1" s="1"/>
  <c r="H2069" i="1"/>
  <c r="J2069" i="1" s="1"/>
  <c r="H2799" i="1"/>
  <c r="J2799" i="1" s="1"/>
  <c r="H6848" i="1"/>
  <c r="J6848" i="1" s="1"/>
  <c r="H4355" i="1"/>
  <c r="J4355" i="1" s="1"/>
  <c r="H1548" i="1"/>
  <c r="J1548" i="1" s="1"/>
  <c r="H2763" i="1"/>
  <c r="J2763" i="1" s="1"/>
  <c r="H4881" i="1"/>
  <c r="J4881" i="1" s="1"/>
  <c r="H311" i="1"/>
  <c r="J311" i="1" s="1"/>
  <c r="H5014" i="1"/>
  <c r="J5014" i="1" s="1"/>
  <c r="H82" i="1"/>
  <c r="J82" i="1" s="1"/>
  <c r="H4701" i="1"/>
  <c r="J4701" i="1" s="1"/>
  <c r="H5247" i="1"/>
  <c r="J5247" i="1" s="1"/>
  <c r="H3512" i="1"/>
  <c r="J3512" i="1" s="1"/>
  <c r="H3154" i="1"/>
  <c r="J3154" i="1" s="1"/>
  <c r="H5680" i="1"/>
  <c r="J5680" i="1" s="1"/>
  <c r="H2083" i="1"/>
  <c r="J2083" i="1" s="1"/>
  <c r="H2901" i="1"/>
  <c r="J2901" i="1" s="1"/>
  <c r="H1600" i="1"/>
  <c r="J1600" i="1" s="1"/>
  <c r="H6333" i="1"/>
  <c r="J6333" i="1" s="1"/>
  <c r="H4069" i="1"/>
  <c r="J4069" i="1" s="1"/>
  <c r="H6303" i="1"/>
  <c r="J6303" i="1" s="1"/>
  <c r="H3618" i="1"/>
  <c r="J3618" i="1" s="1"/>
  <c r="H3193" i="1"/>
  <c r="J3193" i="1" s="1"/>
  <c r="H5405" i="1"/>
  <c r="J5405" i="1" s="1"/>
  <c r="H2935" i="1"/>
  <c r="J2935" i="1" s="1"/>
  <c r="H6448" i="1"/>
  <c r="J6448" i="1" s="1"/>
  <c r="H1685" i="1"/>
  <c r="J1685" i="1" s="1"/>
  <c r="H2562" i="1"/>
  <c r="J2562" i="1" s="1"/>
  <c r="H1064" i="1"/>
  <c r="J1064" i="1" s="1"/>
  <c r="H4719" i="1"/>
  <c r="J4719" i="1" s="1"/>
  <c r="H5714" i="1"/>
  <c r="J5714" i="1" s="1"/>
  <c r="H5100" i="1"/>
  <c r="J5100" i="1" s="1"/>
  <c r="H3504" i="1"/>
  <c r="J3504" i="1" s="1"/>
  <c r="H209" i="1"/>
  <c r="J209" i="1" s="1"/>
  <c r="H1718" i="1"/>
  <c r="J1718" i="1" s="1"/>
  <c r="H5759" i="1"/>
  <c r="J5759" i="1" s="1"/>
  <c r="H663" i="1"/>
  <c r="J663" i="1" s="1"/>
  <c r="H5176" i="1"/>
  <c r="J5176" i="1" s="1"/>
  <c r="H3002" i="1"/>
  <c r="J3002" i="1" s="1"/>
  <c r="H3204" i="1"/>
  <c r="J3204" i="1" s="1"/>
  <c r="H6632" i="1"/>
  <c r="J6632" i="1" s="1"/>
  <c r="H1804" i="1"/>
  <c r="J1804" i="1" s="1"/>
  <c r="H918" i="1"/>
  <c r="J918" i="1" s="1"/>
  <c r="H5959" i="1"/>
  <c r="J5959" i="1" s="1"/>
  <c r="H3549" i="1"/>
  <c r="J3549" i="1" s="1"/>
  <c r="H1357" i="1"/>
  <c r="J1357" i="1" s="1"/>
  <c r="H7108" i="1"/>
  <c r="J7108" i="1" s="1"/>
  <c r="H5231" i="1"/>
  <c r="J5231" i="1" s="1"/>
  <c r="H1148" i="1"/>
  <c r="J1148" i="1" s="1"/>
  <c r="H5364" i="1"/>
  <c r="J5364" i="1" s="1"/>
  <c r="H6805" i="1"/>
  <c r="J6805" i="1" s="1"/>
  <c r="H4048" i="1"/>
  <c r="J4048" i="1" s="1"/>
  <c r="H3695" i="1"/>
  <c r="J3695" i="1" s="1"/>
  <c r="H6589" i="1"/>
  <c r="J6589" i="1" s="1"/>
  <c r="H3377" i="1"/>
  <c r="J3377" i="1" s="1"/>
  <c r="H5017" i="1"/>
  <c r="J5017" i="1" s="1"/>
  <c r="H4703" i="1"/>
  <c r="J4703" i="1" s="1"/>
  <c r="H6294" i="1"/>
  <c r="J6294" i="1" s="1"/>
  <c r="H6918" i="1"/>
  <c r="J6918" i="1" s="1"/>
  <c r="H5033" i="1"/>
  <c r="J5033" i="1" s="1"/>
  <c r="H5731" i="1"/>
  <c r="J5731" i="1" s="1"/>
  <c r="H4589" i="1"/>
  <c r="J4589" i="1" s="1"/>
  <c r="H2483" i="1"/>
  <c r="J2483" i="1" s="1"/>
  <c r="H3602" i="1"/>
  <c r="J3602" i="1" s="1"/>
  <c r="H2431" i="1"/>
  <c r="J2431" i="1" s="1"/>
  <c r="H2907" i="1"/>
  <c r="J2907" i="1" s="1"/>
  <c r="H279" i="1"/>
  <c r="J279" i="1" s="1"/>
  <c r="H3254" i="1"/>
  <c r="J3254" i="1" s="1"/>
  <c r="H4888" i="1"/>
  <c r="J4888" i="1" s="1"/>
  <c r="H5572" i="1"/>
  <c r="J5572" i="1" s="1"/>
  <c r="H1645" i="1"/>
  <c r="J1645" i="1" s="1"/>
  <c r="H2599" i="1"/>
  <c r="J2599" i="1" s="1"/>
  <c r="H778" i="1"/>
  <c r="J778" i="1" s="1"/>
  <c r="H3950" i="1"/>
  <c r="J3950" i="1" s="1"/>
  <c r="H6773" i="1"/>
  <c r="J6773" i="1" s="1"/>
  <c r="H5972" i="1"/>
  <c r="J5972" i="1" s="1"/>
  <c r="H4938" i="1"/>
  <c r="J4938" i="1" s="1"/>
  <c r="H4390" i="1"/>
  <c r="J4390" i="1" s="1"/>
  <c r="H2641" i="1"/>
  <c r="J2641" i="1" s="1"/>
  <c r="H5765" i="1"/>
  <c r="J5765" i="1" s="1"/>
  <c r="H3547" i="1"/>
  <c r="J3547" i="1" s="1"/>
  <c r="H250" i="1"/>
  <c r="J250" i="1" s="1"/>
  <c r="H6883" i="1"/>
  <c r="J6883" i="1" s="1"/>
  <c r="H4592" i="1"/>
  <c r="J4592" i="1" s="1"/>
  <c r="H1270" i="1"/>
  <c r="J1270" i="1" s="1"/>
  <c r="H6606" i="1"/>
  <c r="J6606" i="1" s="1"/>
  <c r="H6847" i="1"/>
  <c r="J6847" i="1" s="1"/>
  <c r="H2702" i="1"/>
  <c r="J2702" i="1" s="1"/>
  <c r="H649" i="1"/>
  <c r="J649" i="1" s="1"/>
  <c r="H3360" i="1"/>
  <c r="J3360" i="1" s="1"/>
  <c r="H456" i="1"/>
  <c r="J456" i="1" s="1"/>
  <c r="H5661" i="1"/>
  <c r="J5661" i="1" s="1"/>
  <c r="H1149" i="1"/>
  <c r="J1149" i="1" s="1"/>
  <c r="H788" i="1"/>
  <c r="J788" i="1" s="1"/>
  <c r="H62" i="1"/>
  <c r="J62" i="1" s="1"/>
  <c r="H5194" i="1"/>
  <c r="J5194" i="1" s="1"/>
  <c r="H7137" i="1"/>
  <c r="J7137" i="1" s="1"/>
  <c r="H1576" i="1"/>
  <c r="J1576" i="1" s="1"/>
  <c r="H6662" i="1"/>
  <c r="J6662" i="1" s="1"/>
  <c r="H5632" i="1"/>
  <c r="J5632" i="1" s="1"/>
  <c r="H5608" i="1"/>
  <c r="J5608" i="1" s="1"/>
  <c r="H1215" i="1"/>
  <c r="J1215" i="1" s="1"/>
  <c r="H198" i="1"/>
  <c r="J198" i="1" s="1"/>
  <c r="H4830" i="1"/>
  <c r="J4830" i="1" s="1"/>
  <c r="H1327" i="1"/>
  <c r="J1327" i="1" s="1"/>
  <c r="H4371" i="1"/>
  <c r="J4371" i="1" s="1"/>
  <c r="H1468" i="1"/>
  <c r="J1468" i="1" s="1"/>
  <c r="H1946" i="1"/>
  <c r="J1946" i="1" s="1"/>
  <c r="H231" i="1"/>
  <c r="J231" i="1" s="1"/>
  <c r="H1000" i="1"/>
  <c r="J1000" i="1" s="1"/>
  <c r="H4503" i="1"/>
  <c r="J4503" i="1" s="1"/>
  <c r="H4139" i="1"/>
  <c r="J4139" i="1" s="1"/>
  <c r="H2280" i="1"/>
  <c r="J2280" i="1" s="1"/>
  <c r="H3620" i="1"/>
  <c r="J3620" i="1" s="1"/>
  <c r="H2473" i="1"/>
  <c r="J2473" i="1" s="1"/>
  <c r="H2313" i="1"/>
  <c r="J2313" i="1" s="1"/>
  <c r="H7044" i="1"/>
  <c r="J7044" i="1" s="1"/>
  <c r="H405" i="1"/>
  <c r="J405" i="1" s="1"/>
  <c r="H6624" i="1"/>
  <c r="J6624" i="1" s="1"/>
  <c r="H7152" i="1"/>
  <c r="J7152" i="1" s="1"/>
  <c r="H2255" i="1"/>
  <c r="J2255" i="1" s="1"/>
  <c r="H3412" i="1"/>
  <c r="J3412" i="1" s="1"/>
  <c r="H5222" i="1"/>
  <c r="J5222" i="1" s="1"/>
  <c r="H751" i="1"/>
  <c r="J751" i="1" s="1"/>
  <c r="H1648" i="1"/>
  <c r="J1648" i="1" s="1"/>
  <c r="H1574" i="1"/>
  <c r="J1574" i="1" s="1"/>
  <c r="H3265" i="1"/>
  <c r="J3265" i="1" s="1"/>
  <c r="H745" i="1"/>
  <c r="J745" i="1" s="1"/>
  <c r="H3176" i="1"/>
  <c r="J3176" i="1" s="1"/>
  <c r="H3728" i="1"/>
  <c r="J3728" i="1" s="1"/>
  <c r="H3746" i="1"/>
  <c r="J3746" i="1" s="1"/>
  <c r="H5581" i="1"/>
  <c r="J5581" i="1" s="1"/>
  <c r="H891" i="1"/>
  <c r="J891" i="1" s="1"/>
  <c r="H624" i="1"/>
  <c r="J624" i="1" s="1"/>
  <c r="H1123" i="1"/>
  <c r="J1123" i="1" s="1"/>
  <c r="H1070" i="1"/>
  <c r="J1070" i="1" s="1"/>
  <c r="H1496" i="1"/>
  <c r="J1496" i="1" s="1"/>
  <c r="H3778" i="1"/>
  <c r="J3778" i="1" s="1"/>
  <c r="H1339" i="1"/>
  <c r="J1339" i="1" s="1"/>
  <c r="H3245" i="1"/>
  <c r="J3245" i="1" s="1"/>
  <c r="H7157" i="1"/>
  <c r="J7157" i="1" s="1"/>
  <c r="H574" i="1"/>
  <c r="J574" i="1" s="1"/>
  <c r="H5847" i="1"/>
  <c r="J5847" i="1" s="1"/>
  <c r="H2841" i="1"/>
  <c r="J2841" i="1" s="1"/>
  <c r="H5469" i="1"/>
  <c r="J5469" i="1" s="1"/>
  <c r="H2244" i="1"/>
  <c r="J2244" i="1" s="1"/>
  <c r="H344" i="1"/>
  <c r="J344" i="1" s="1"/>
  <c r="H3852" i="1"/>
  <c r="J3852" i="1" s="1"/>
  <c r="H1368" i="1"/>
  <c r="J1368" i="1" s="1"/>
  <c r="H4277" i="1"/>
  <c r="J4277" i="1" s="1"/>
  <c r="H3350" i="1"/>
  <c r="J3350" i="1" s="1"/>
  <c r="H165" i="1"/>
  <c r="J165" i="1" s="1"/>
  <c r="H2176" i="1"/>
  <c r="J2176" i="1" s="1"/>
  <c r="H1086" i="1"/>
  <c r="J1086" i="1" s="1"/>
  <c r="H5861" i="1"/>
  <c r="J5861" i="1" s="1"/>
  <c r="H6803" i="1"/>
  <c r="J6803" i="1" s="1"/>
  <c r="H401" i="1"/>
  <c r="J401" i="1" s="1"/>
  <c r="H2312" i="1"/>
  <c r="J2312" i="1" s="1"/>
  <c r="H2044" i="1"/>
  <c r="J2044" i="1" s="1"/>
  <c r="H6189" i="1"/>
  <c r="J6189" i="1" s="1"/>
  <c r="H4621" i="1"/>
  <c r="J4621" i="1" s="1"/>
  <c r="H6904" i="1"/>
  <c r="J6904" i="1" s="1"/>
  <c r="H1155" i="1"/>
  <c r="J1155" i="1" s="1"/>
  <c r="H997" i="1"/>
  <c r="J997" i="1" s="1"/>
  <c r="H3910" i="1"/>
  <c r="J3910" i="1" s="1"/>
  <c r="H2242" i="1"/>
  <c r="J2242" i="1" s="1"/>
  <c r="H4100" i="1"/>
  <c r="J4100" i="1" s="1"/>
  <c r="H6476" i="1"/>
  <c r="J6476" i="1" s="1"/>
  <c r="H2332" i="1"/>
  <c r="J2332" i="1" s="1"/>
  <c r="H3157" i="1"/>
  <c r="J3157" i="1" s="1"/>
  <c r="H2077" i="1"/>
  <c r="J2077" i="1" s="1"/>
  <c r="H4997" i="1"/>
  <c r="J4997" i="1" s="1"/>
  <c r="H6691" i="1"/>
  <c r="J6691" i="1" s="1"/>
  <c r="H2807" i="1"/>
  <c r="J2807" i="1" s="1"/>
  <c r="H4117" i="1"/>
  <c r="J4117" i="1" s="1"/>
  <c r="H3036" i="1"/>
  <c r="J3036" i="1" s="1"/>
  <c r="H5394" i="1"/>
  <c r="J5394" i="1" s="1"/>
  <c r="H945" i="1"/>
  <c r="J945" i="1" s="1"/>
  <c r="H6445" i="1"/>
  <c r="J6445" i="1" s="1"/>
  <c r="H463" i="1"/>
  <c r="J463" i="1" s="1"/>
  <c r="H2881" i="1"/>
  <c r="J2881" i="1" s="1"/>
  <c r="H3455" i="1"/>
  <c r="J3455" i="1" s="1"/>
  <c r="H2987" i="1"/>
  <c r="J2987" i="1" s="1"/>
  <c r="H109" i="1"/>
  <c r="J109" i="1" s="1"/>
  <c r="H57" i="1"/>
  <c r="J57" i="1" s="1"/>
  <c r="H4892" i="1"/>
  <c r="J4892" i="1" s="1"/>
  <c r="H2257" i="1"/>
  <c r="J2257" i="1" s="1"/>
  <c r="H3917" i="1"/>
  <c r="J3917" i="1" s="1"/>
  <c r="H5127" i="1"/>
  <c r="J5127" i="1" s="1"/>
  <c r="H3349" i="1"/>
  <c r="J3349" i="1" s="1"/>
  <c r="H689" i="1"/>
  <c r="J689" i="1" s="1"/>
  <c r="H4167" i="1"/>
  <c r="J4167" i="1" s="1"/>
  <c r="H6410" i="1"/>
  <c r="J6410" i="1" s="1"/>
  <c r="H265" i="1"/>
  <c r="J265" i="1" s="1"/>
  <c r="H4770" i="1"/>
  <c r="J4770" i="1" s="1"/>
  <c r="H1386" i="1"/>
  <c r="J1386" i="1" s="1"/>
  <c r="H215" i="1"/>
  <c r="J215" i="1" s="1"/>
  <c r="H5708" i="1"/>
  <c r="J5708" i="1" s="1"/>
  <c r="H5223" i="1"/>
  <c r="J5223" i="1" s="1"/>
  <c r="H907" i="1"/>
  <c r="J907" i="1" s="1"/>
  <c r="H6247" i="1"/>
  <c r="J6247" i="1" s="1"/>
  <c r="H1418" i="1"/>
  <c r="J1418" i="1" s="1"/>
  <c r="H340" i="1"/>
  <c r="J340" i="1" s="1"/>
  <c r="H1914" i="1"/>
  <c r="J1914" i="1" s="1"/>
  <c r="H3435" i="1"/>
  <c r="J3435" i="1" s="1"/>
  <c r="H6323" i="1"/>
  <c r="J6323" i="1" s="1"/>
  <c r="H2600" i="1"/>
  <c r="J2600" i="1" s="1"/>
  <c r="H1906" i="1"/>
  <c r="J1906" i="1" s="1"/>
  <c r="H1231" i="1"/>
  <c r="J1231" i="1" s="1"/>
  <c r="H1056" i="1"/>
  <c r="J1056" i="1" s="1"/>
  <c r="H426" i="1"/>
  <c r="J426" i="1" s="1"/>
  <c r="H879" i="1"/>
  <c r="J879" i="1" s="1"/>
  <c r="H3114" i="1"/>
  <c r="J3114" i="1" s="1"/>
  <c r="H4618" i="1"/>
  <c r="J4618" i="1" s="1"/>
  <c r="H4667" i="1"/>
  <c r="J4667" i="1" s="1"/>
  <c r="H3136" i="1"/>
  <c r="J3136" i="1" s="1"/>
  <c r="H1748" i="1"/>
  <c r="J1748" i="1" s="1"/>
  <c r="H2772" i="1"/>
  <c r="J2772" i="1" s="1"/>
  <c r="H6024" i="1"/>
  <c r="J6024" i="1" s="1"/>
  <c r="H1276" i="1"/>
  <c r="J1276" i="1" s="1"/>
  <c r="H491" i="1"/>
  <c r="J491" i="1" s="1"/>
  <c r="H4968" i="1"/>
  <c r="J4968" i="1" s="1"/>
  <c r="H6070" i="1"/>
  <c r="J6070" i="1" s="1"/>
  <c r="H5059" i="1"/>
  <c r="J5059" i="1" s="1"/>
  <c r="H4877" i="1"/>
  <c r="J4877" i="1" s="1"/>
  <c r="H450" i="1"/>
  <c r="J450" i="1" s="1"/>
  <c r="H4476" i="1"/>
  <c r="J4476" i="1" s="1"/>
  <c r="H7092" i="1"/>
  <c r="J7092" i="1" s="1"/>
  <c r="H705" i="1"/>
  <c r="J705" i="1" s="1"/>
  <c r="H384" i="1"/>
  <c r="J384" i="1" s="1"/>
  <c r="H1497" i="1"/>
  <c r="J1497" i="1" s="1"/>
  <c r="H5809" i="1"/>
  <c r="J5809" i="1" s="1"/>
  <c r="H2862" i="1"/>
  <c r="J2862" i="1" s="1"/>
  <c r="H2926" i="1"/>
  <c r="J2926" i="1" s="1"/>
  <c r="H4972" i="1"/>
  <c r="J4972" i="1" s="1"/>
  <c r="H4448" i="1"/>
  <c r="J4448" i="1" s="1"/>
  <c r="H629" i="1"/>
  <c r="J629" i="1" s="1"/>
  <c r="H6417" i="1"/>
  <c r="J6417" i="1" s="1"/>
  <c r="H2021" i="1"/>
  <c r="J2021" i="1" s="1"/>
  <c r="H2596" i="1"/>
  <c r="J2596" i="1" s="1"/>
  <c r="H2011" i="1"/>
  <c r="J2011" i="1" s="1"/>
  <c r="H2769" i="1"/>
  <c r="J2769" i="1" s="1"/>
  <c r="H4283" i="1"/>
  <c r="J4283" i="1" s="1"/>
  <c r="H6689" i="1"/>
  <c r="J6689" i="1" s="1"/>
  <c r="H6900" i="1"/>
  <c r="J6900" i="1" s="1"/>
  <c r="H2299" i="1"/>
  <c r="J2299" i="1" s="1"/>
  <c r="H3121" i="1"/>
  <c r="J3121" i="1" s="1"/>
  <c r="H3439" i="1"/>
  <c r="J3439" i="1" s="1"/>
  <c r="H7100" i="1"/>
  <c r="J7100" i="1" s="1"/>
  <c r="H4187" i="1"/>
  <c r="J4187" i="1" s="1"/>
  <c r="H3727" i="1"/>
  <c r="J3727" i="1" s="1"/>
  <c r="H1932" i="1"/>
  <c r="J1932" i="1" s="1"/>
  <c r="H769" i="1"/>
  <c r="J769" i="1" s="1"/>
  <c r="H993" i="1"/>
  <c r="J993" i="1" s="1"/>
  <c r="H66" i="1"/>
  <c r="J66" i="1" s="1"/>
  <c r="H3543" i="1"/>
  <c r="J3543" i="1" s="1"/>
  <c r="H6123" i="1"/>
  <c r="J6123" i="1" s="1"/>
  <c r="H6273" i="1"/>
  <c r="J6273" i="1" s="1"/>
  <c r="H3158" i="1"/>
  <c r="J3158" i="1" s="1"/>
  <c r="H1783" i="1"/>
  <c r="J1783" i="1" s="1"/>
  <c r="H6820" i="1"/>
  <c r="J6820" i="1" s="1"/>
  <c r="H4935" i="1"/>
  <c r="J4935" i="1" s="1"/>
  <c r="H3244" i="1"/>
  <c r="J3244" i="1" s="1"/>
  <c r="H3532" i="1"/>
  <c r="J3532" i="1" s="1"/>
  <c r="H767" i="1"/>
  <c r="J767" i="1" s="1"/>
  <c r="H4404" i="1"/>
  <c r="J4404" i="1" s="1"/>
  <c r="H6415" i="1"/>
  <c r="J6415" i="1" s="1"/>
  <c r="H3486" i="1"/>
  <c r="J3486" i="1" s="1"/>
  <c r="H2399" i="1"/>
  <c r="J2399" i="1" s="1"/>
  <c r="H1084" i="1"/>
  <c r="J1084" i="1" s="1"/>
  <c r="H4302" i="1"/>
  <c r="J4302" i="1" s="1"/>
  <c r="H7000" i="1"/>
  <c r="J7000" i="1" s="1"/>
  <c r="H1027" i="1"/>
  <c r="J1027" i="1" s="1"/>
  <c r="H2865" i="1"/>
  <c r="J2865" i="1" s="1"/>
  <c r="H2207" i="1"/>
  <c r="J2207" i="1" s="1"/>
  <c r="H5563" i="1"/>
  <c r="J5563" i="1" s="1"/>
  <c r="H5791" i="1"/>
  <c r="J5791" i="1" s="1"/>
  <c r="H6645" i="1"/>
  <c r="J6645" i="1" s="1"/>
  <c r="H862" i="1"/>
  <c r="J862" i="1" s="1"/>
  <c r="H6575" i="1"/>
  <c r="J6575" i="1" s="1"/>
  <c r="H7169" i="1"/>
  <c r="J7169" i="1" s="1"/>
  <c r="H3046" i="1"/>
  <c r="J3046" i="1" s="1"/>
  <c r="M6" i="1"/>
  <c r="M10" i="1" s="1"/>
  <c r="Q5" i="11" l="1"/>
  <c r="I1084" i="8"/>
  <c r="I1068" i="8"/>
  <c r="I1052" i="8"/>
  <c r="I1036" i="8"/>
  <c r="I1020" i="8"/>
  <c r="I1004" i="8"/>
  <c r="I988" i="8"/>
  <c r="I972" i="8"/>
  <c r="I956" i="8"/>
  <c r="I940" i="8"/>
  <c r="I924" i="8"/>
  <c r="I908" i="8"/>
  <c r="I892" i="8"/>
  <c r="I888" i="8"/>
  <c r="I876" i="8"/>
  <c r="I872" i="8"/>
  <c r="I868" i="8"/>
  <c r="I860" i="8"/>
  <c r="I856" i="8"/>
  <c r="I852" i="8"/>
  <c r="I844" i="8"/>
  <c r="I840" i="8"/>
  <c r="I836" i="8"/>
  <c r="I828" i="8"/>
  <c r="I824" i="8"/>
  <c r="I820" i="8"/>
  <c r="I812" i="8"/>
  <c r="I808" i="8"/>
  <c r="I804" i="8"/>
  <c r="I796" i="8"/>
  <c r="I792" i="8"/>
  <c r="I788" i="8"/>
  <c r="I780" i="8"/>
  <c r="I776" i="8"/>
  <c r="I772" i="8"/>
  <c r="I764" i="8"/>
  <c r="I760" i="8"/>
  <c r="I756" i="8"/>
  <c r="I748" i="8"/>
  <c r="I744" i="8"/>
  <c r="I740" i="8"/>
  <c r="I732" i="8"/>
  <c r="I728" i="8"/>
  <c r="I724" i="8"/>
  <c r="I716" i="8"/>
  <c r="I712" i="8"/>
  <c r="I708" i="8"/>
  <c r="I700" i="8"/>
  <c r="I696" i="8"/>
  <c r="I692" i="8"/>
  <c r="I684" i="8"/>
  <c r="I680" i="8"/>
  <c r="I676" i="8"/>
  <c r="I668" i="8"/>
  <c r="I664" i="8"/>
  <c r="I660" i="8"/>
  <c r="I652" i="8"/>
  <c r="I648" i="8"/>
  <c r="I644" i="8"/>
  <c r="I636" i="8"/>
  <c r="I632" i="8"/>
  <c r="I628" i="8"/>
  <c r="I620" i="8"/>
  <c r="I616" i="8"/>
  <c r="I612" i="8"/>
  <c r="I604" i="8"/>
  <c r="I600" i="8"/>
  <c r="I596" i="8"/>
  <c r="I588" i="8"/>
  <c r="I584" i="8"/>
  <c r="I580" i="8"/>
  <c r="I572" i="8"/>
  <c r="I568" i="8"/>
  <c r="I564" i="8"/>
  <c r="I556" i="8"/>
  <c r="I552" i="8"/>
  <c r="I548" i="8"/>
  <c r="I540" i="8"/>
  <c r="I536" i="8"/>
  <c r="I532" i="8"/>
  <c r="I524" i="8"/>
  <c r="I520" i="8"/>
  <c r="I516" i="8"/>
  <c r="I508" i="8"/>
  <c r="I504" i="8"/>
  <c r="I500" i="8"/>
  <c r="I492" i="8"/>
  <c r="I488" i="8"/>
  <c r="I484" i="8"/>
  <c r="I476" i="8"/>
  <c r="I472" i="8"/>
  <c r="I468" i="8"/>
  <c r="I460" i="8"/>
  <c r="I456" i="8"/>
  <c r="I452" i="8"/>
  <c r="I444" i="8"/>
  <c r="I440" i="8"/>
  <c r="I436" i="8"/>
  <c r="I428" i="8"/>
  <c r="I424" i="8"/>
  <c r="I420" i="8"/>
  <c r="I412" i="8"/>
  <c r="I408" i="8"/>
  <c r="I404" i="8"/>
  <c r="I396" i="8"/>
  <c r="I392" i="8"/>
  <c r="I388" i="8"/>
  <c r="I380" i="8"/>
  <c r="I376" i="8"/>
  <c r="I372" i="8"/>
  <c r="I364" i="8"/>
  <c r="I360" i="8"/>
  <c r="I356" i="8"/>
  <c r="I348" i="8"/>
  <c r="I344" i="8"/>
  <c r="I340" i="8"/>
  <c r="M10" i="8"/>
  <c r="M7" i="1"/>
  <c r="I5" i="1" l="1"/>
  <c r="I9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2" i="1"/>
  <c r="I6" i="1"/>
  <c r="I10" i="1"/>
  <c r="I14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90" i="1"/>
  <c r="I194" i="1"/>
  <c r="I198" i="1"/>
  <c r="I202" i="1"/>
  <c r="I206" i="1"/>
  <c r="I210" i="1"/>
  <c r="I214" i="1"/>
  <c r="I218" i="1"/>
  <c r="I222" i="1"/>
  <c r="I226" i="1"/>
  <c r="I230" i="1"/>
  <c r="I234" i="1"/>
  <c r="I238" i="1"/>
  <c r="I242" i="1"/>
  <c r="I246" i="1"/>
  <c r="I250" i="1"/>
  <c r="I254" i="1"/>
  <c r="I258" i="1"/>
  <c r="I262" i="1"/>
  <c r="I266" i="1"/>
  <c r="I270" i="1"/>
  <c r="I274" i="1"/>
  <c r="I278" i="1"/>
  <c r="I282" i="1"/>
  <c r="I286" i="1"/>
  <c r="I290" i="1"/>
  <c r="I3" i="1"/>
  <c r="I7" i="1"/>
  <c r="I11" i="1"/>
  <c r="I15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4" i="1"/>
  <c r="I8" i="1"/>
  <c r="I12" i="1"/>
  <c r="I16" i="1"/>
  <c r="I20" i="1"/>
  <c r="I24" i="1"/>
  <c r="I28" i="1"/>
  <c r="I32" i="1"/>
  <c r="I36" i="1"/>
  <c r="I40" i="1"/>
  <c r="I44" i="1"/>
  <c r="I60" i="1"/>
  <c r="I76" i="1"/>
  <c r="I92" i="1"/>
  <c r="I108" i="1"/>
  <c r="I124" i="1"/>
  <c r="I140" i="1"/>
  <c r="I156" i="1"/>
  <c r="I172" i="1"/>
  <c r="I188" i="1"/>
  <c r="I204" i="1"/>
  <c r="I220" i="1"/>
  <c r="I236" i="1"/>
  <c r="I252" i="1"/>
  <c r="I268" i="1"/>
  <c r="I284" i="1"/>
  <c r="I296" i="1"/>
  <c r="I304" i="1"/>
  <c r="I312" i="1"/>
  <c r="I320" i="1"/>
  <c r="I325" i="1"/>
  <c r="I330" i="1"/>
  <c r="I336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48" i="1"/>
  <c r="I64" i="1"/>
  <c r="I80" i="1"/>
  <c r="I96" i="1"/>
  <c r="I112" i="1"/>
  <c r="I128" i="1"/>
  <c r="I144" i="1"/>
  <c r="I160" i="1"/>
  <c r="I176" i="1"/>
  <c r="I192" i="1"/>
  <c r="I208" i="1"/>
  <c r="I224" i="1"/>
  <c r="I240" i="1"/>
  <c r="I256" i="1"/>
  <c r="I272" i="1"/>
  <c r="I288" i="1"/>
  <c r="I298" i="1"/>
  <c r="I306" i="1"/>
  <c r="I314" i="1"/>
  <c r="I321" i="1"/>
  <c r="I326" i="1"/>
  <c r="I332" i="1"/>
  <c r="I337" i="1"/>
  <c r="I342" i="1"/>
  <c r="I346" i="1"/>
  <c r="I350" i="1"/>
  <c r="I354" i="1"/>
  <c r="I358" i="1"/>
  <c r="I362" i="1"/>
  <c r="I366" i="1"/>
  <c r="I370" i="1"/>
  <c r="I374" i="1"/>
  <c r="I378" i="1"/>
  <c r="I382" i="1"/>
  <c r="I386" i="1"/>
  <c r="I390" i="1"/>
  <c r="I394" i="1"/>
  <c r="I398" i="1"/>
  <c r="I402" i="1"/>
  <c r="I406" i="1"/>
  <c r="I410" i="1"/>
  <c r="I414" i="1"/>
  <c r="I418" i="1"/>
  <c r="I422" i="1"/>
  <c r="I426" i="1"/>
  <c r="I430" i="1"/>
  <c r="I434" i="1"/>
  <c r="I438" i="1"/>
  <c r="I442" i="1"/>
  <c r="I446" i="1"/>
  <c r="I450" i="1"/>
  <c r="I454" i="1"/>
  <c r="I458" i="1"/>
  <c r="I462" i="1"/>
  <c r="I466" i="1"/>
  <c r="I470" i="1"/>
  <c r="I474" i="1"/>
  <c r="I478" i="1"/>
  <c r="I482" i="1"/>
  <c r="I486" i="1"/>
  <c r="I490" i="1"/>
  <c r="I494" i="1"/>
  <c r="I498" i="1"/>
  <c r="I502" i="1"/>
  <c r="I506" i="1"/>
  <c r="I510" i="1"/>
  <c r="I514" i="1"/>
  <c r="I518" i="1"/>
  <c r="I522" i="1"/>
  <c r="I526" i="1"/>
  <c r="I530" i="1"/>
  <c r="I534" i="1"/>
  <c r="I538" i="1"/>
  <c r="I542" i="1"/>
  <c r="I546" i="1"/>
  <c r="I550" i="1"/>
  <c r="I554" i="1"/>
  <c r="I558" i="1"/>
  <c r="I562" i="1"/>
  <c r="I566" i="1"/>
  <c r="I570" i="1"/>
  <c r="I574" i="1"/>
  <c r="I578" i="1"/>
  <c r="I582" i="1"/>
  <c r="I586" i="1"/>
  <c r="I72" i="1"/>
  <c r="I104" i="1"/>
  <c r="I136" i="1"/>
  <c r="I168" i="1"/>
  <c r="I200" i="1"/>
  <c r="I232" i="1"/>
  <c r="I264" i="1"/>
  <c r="I294" i="1"/>
  <c r="I310" i="1"/>
  <c r="I324" i="1"/>
  <c r="I334" i="1"/>
  <c r="I344" i="1"/>
  <c r="I352" i="1"/>
  <c r="I360" i="1"/>
  <c r="I368" i="1"/>
  <c r="I376" i="1"/>
  <c r="I384" i="1"/>
  <c r="I392" i="1"/>
  <c r="I400" i="1"/>
  <c r="I408" i="1"/>
  <c r="I416" i="1"/>
  <c r="I424" i="1"/>
  <c r="I432" i="1"/>
  <c r="I440" i="1"/>
  <c r="I448" i="1"/>
  <c r="I456" i="1"/>
  <c r="I464" i="1"/>
  <c r="I472" i="1"/>
  <c r="I480" i="1"/>
  <c r="I488" i="1"/>
  <c r="I496" i="1"/>
  <c r="I504" i="1"/>
  <c r="I512" i="1"/>
  <c r="I520" i="1"/>
  <c r="I528" i="1"/>
  <c r="I536" i="1"/>
  <c r="I544" i="1"/>
  <c r="I552" i="1"/>
  <c r="I560" i="1"/>
  <c r="I568" i="1"/>
  <c r="I576" i="1"/>
  <c r="I584" i="1"/>
  <c r="I591" i="1"/>
  <c r="I595" i="1"/>
  <c r="I599" i="1"/>
  <c r="I603" i="1"/>
  <c r="I607" i="1"/>
  <c r="I611" i="1"/>
  <c r="I615" i="1"/>
  <c r="I619" i="1"/>
  <c r="I623" i="1"/>
  <c r="I627" i="1"/>
  <c r="I631" i="1"/>
  <c r="I635" i="1"/>
  <c r="I639" i="1"/>
  <c r="I643" i="1"/>
  <c r="I647" i="1"/>
  <c r="I651" i="1"/>
  <c r="I655" i="1"/>
  <c r="I659" i="1"/>
  <c r="I663" i="1"/>
  <c r="I667" i="1"/>
  <c r="I671" i="1"/>
  <c r="I675" i="1"/>
  <c r="I679" i="1"/>
  <c r="I683" i="1"/>
  <c r="I687" i="1"/>
  <c r="I691" i="1"/>
  <c r="I695" i="1"/>
  <c r="I699" i="1"/>
  <c r="I703" i="1"/>
  <c r="I707" i="1"/>
  <c r="I711" i="1"/>
  <c r="I715" i="1"/>
  <c r="I719" i="1"/>
  <c r="I723" i="1"/>
  <c r="I727" i="1"/>
  <c r="I731" i="1"/>
  <c r="I735" i="1"/>
  <c r="I739" i="1"/>
  <c r="I743" i="1"/>
  <c r="I747" i="1"/>
  <c r="I751" i="1"/>
  <c r="I755" i="1"/>
  <c r="I759" i="1"/>
  <c r="I763" i="1"/>
  <c r="I767" i="1"/>
  <c r="I771" i="1"/>
  <c r="I775" i="1"/>
  <c r="I779" i="1"/>
  <c r="I783" i="1"/>
  <c r="I787" i="1"/>
  <c r="I791" i="1"/>
  <c r="I795" i="1"/>
  <c r="I799" i="1"/>
  <c r="I803" i="1"/>
  <c r="I807" i="1"/>
  <c r="I811" i="1"/>
  <c r="I815" i="1"/>
  <c r="I819" i="1"/>
  <c r="I823" i="1"/>
  <c r="I827" i="1"/>
  <c r="I831" i="1"/>
  <c r="I835" i="1"/>
  <c r="I839" i="1"/>
  <c r="I843" i="1"/>
  <c r="I847" i="1"/>
  <c r="I851" i="1"/>
  <c r="I855" i="1"/>
  <c r="I859" i="1"/>
  <c r="I863" i="1"/>
  <c r="I867" i="1"/>
  <c r="I871" i="1"/>
  <c r="I875" i="1"/>
  <c r="I879" i="1"/>
  <c r="I883" i="1"/>
  <c r="I887" i="1"/>
  <c r="I891" i="1"/>
  <c r="I895" i="1"/>
  <c r="I899" i="1"/>
  <c r="I903" i="1"/>
  <c r="I907" i="1"/>
  <c r="I911" i="1"/>
  <c r="I915" i="1"/>
  <c r="I919" i="1"/>
  <c r="I923" i="1"/>
  <c r="I927" i="1"/>
  <c r="I931" i="1"/>
  <c r="I935" i="1"/>
  <c r="I939" i="1"/>
  <c r="I943" i="1"/>
  <c r="I947" i="1"/>
  <c r="I951" i="1"/>
  <c r="I955" i="1"/>
  <c r="I959" i="1"/>
  <c r="I963" i="1"/>
  <c r="I967" i="1"/>
  <c r="I971" i="1"/>
  <c r="I975" i="1"/>
  <c r="I979" i="1"/>
  <c r="I983" i="1"/>
  <c r="I987" i="1"/>
  <c r="I991" i="1"/>
  <c r="I995" i="1"/>
  <c r="I999" i="1"/>
  <c r="I1003" i="1"/>
  <c r="I52" i="1"/>
  <c r="I84" i="1"/>
  <c r="I116" i="1"/>
  <c r="I148" i="1"/>
  <c r="I180" i="1"/>
  <c r="I212" i="1"/>
  <c r="I244" i="1"/>
  <c r="I276" i="1"/>
  <c r="I300" i="1"/>
  <c r="I316" i="1"/>
  <c r="I328" i="1"/>
  <c r="I338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56" i="1"/>
  <c r="I88" i="1"/>
  <c r="I120" i="1"/>
  <c r="I152" i="1"/>
  <c r="I184" i="1"/>
  <c r="I216" i="1"/>
  <c r="I248" i="1"/>
  <c r="I280" i="1"/>
  <c r="I302" i="1"/>
  <c r="I318" i="1"/>
  <c r="I329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877" i="1"/>
  <c r="I881" i="1"/>
  <c r="I885" i="1"/>
  <c r="I889" i="1"/>
  <c r="I893" i="1"/>
  <c r="I897" i="1"/>
  <c r="I901" i="1"/>
  <c r="I905" i="1"/>
  <c r="I909" i="1"/>
  <c r="I913" i="1"/>
  <c r="I917" i="1"/>
  <c r="I921" i="1"/>
  <c r="I925" i="1"/>
  <c r="I929" i="1"/>
  <c r="I933" i="1"/>
  <c r="I937" i="1"/>
  <c r="I941" i="1"/>
  <c r="I945" i="1"/>
  <c r="I949" i="1"/>
  <c r="I953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64" i="1"/>
  <c r="I292" i="1"/>
  <c r="I343" i="1"/>
  <c r="I375" i="1"/>
  <c r="I407" i="1"/>
  <c r="I439" i="1"/>
  <c r="I471" i="1"/>
  <c r="I503" i="1"/>
  <c r="I535" i="1"/>
  <c r="I567" i="1"/>
  <c r="I594" i="1"/>
  <c r="I610" i="1"/>
  <c r="I626" i="1"/>
  <c r="I642" i="1"/>
  <c r="I658" i="1"/>
  <c r="I674" i="1"/>
  <c r="I690" i="1"/>
  <c r="I706" i="1"/>
  <c r="I722" i="1"/>
  <c r="I738" i="1"/>
  <c r="I754" i="1"/>
  <c r="I770" i="1"/>
  <c r="I784" i="1"/>
  <c r="I792" i="1"/>
  <c r="I800" i="1"/>
  <c r="I808" i="1"/>
  <c r="I816" i="1"/>
  <c r="I824" i="1"/>
  <c r="I832" i="1"/>
  <c r="I840" i="1"/>
  <c r="I848" i="1"/>
  <c r="I856" i="1"/>
  <c r="I864" i="1"/>
  <c r="I872" i="1"/>
  <c r="I880" i="1"/>
  <c r="I888" i="1"/>
  <c r="I896" i="1"/>
  <c r="I904" i="1"/>
  <c r="I912" i="1"/>
  <c r="I920" i="1"/>
  <c r="I928" i="1"/>
  <c r="I936" i="1"/>
  <c r="I944" i="1"/>
  <c r="I952" i="1"/>
  <c r="I960" i="1"/>
  <c r="I968" i="1"/>
  <c r="I976" i="1"/>
  <c r="I984" i="1"/>
  <c r="I992" i="1"/>
  <c r="I1000" i="1"/>
  <c r="I1007" i="1"/>
  <c r="I1012" i="1"/>
  <c r="I1018" i="1"/>
  <c r="I1023" i="1"/>
  <c r="I1028" i="1"/>
  <c r="I1034" i="1"/>
  <c r="I1039" i="1"/>
  <c r="I1044" i="1"/>
  <c r="I1050" i="1"/>
  <c r="I1055" i="1"/>
  <c r="I1060" i="1"/>
  <c r="I1066" i="1"/>
  <c r="I1071" i="1"/>
  <c r="I1076" i="1"/>
  <c r="I1082" i="1"/>
  <c r="I1087" i="1"/>
  <c r="I1092" i="1"/>
  <c r="I1098" i="1"/>
  <c r="I1102" i="1"/>
  <c r="I1106" i="1"/>
  <c r="I1110" i="1"/>
  <c r="I1114" i="1"/>
  <c r="I1118" i="1"/>
  <c r="I1122" i="1"/>
  <c r="I1126" i="1"/>
  <c r="I1130" i="1"/>
  <c r="I1134" i="1"/>
  <c r="I1138" i="1"/>
  <c r="I1142" i="1"/>
  <c r="I1146" i="1"/>
  <c r="I1150" i="1"/>
  <c r="I1154" i="1"/>
  <c r="I1158" i="1"/>
  <c r="I1162" i="1"/>
  <c r="I1166" i="1"/>
  <c r="I1170" i="1"/>
  <c r="I1174" i="1"/>
  <c r="I1178" i="1"/>
  <c r="I1182" i="1"/>
  <c r="I1186" i="1"/>
  <c r="I1190" i="1"/>
  <c r="I1194" i="1"/>
  <c r="I1198" i="1"/>
  <c r="I1202" i="1"/>
  <c r="I1206" i="1"/>
  <c r="I1210" i="1"/>
  <c r="I1214" i="1"/>
  <c r="I1218" i="1"/>
  <c r="I1222" i="1"/>
  <c r="I1226" i="1"/>
  <c r="I1230" i="1"/>
  <c r="I1234" i="1"/>
  <c r="I1238" i="1"/>
  <c r="I1242" i="1"/>
  <c r="I1246" i="1"/>
  <c r="I1250" i="1"/>
  <c r="I1254" i="1"/>
  <c r="I1258" i="1"/>
  <c r="I1262" i="1"/>
  <c r="I1266" i="1"/>
  <c r="I1270" i="1"/>
  <c r="I1274" i="1"/>
  <c r="I1278" i="1"/>
  <c r="I1282" i="1"/>
  <c r="I1286" i="1"/>
  <c r="I1290" i="1"/>
  <c r="I1294" i="1"/>
  <c r="I1298" i="1"/>
  <c r="I1302" i="1"/>
  <c r="I1306" i="1"/>
  <c r="I1310" i="1"/>
  <c r="I1314" i="1"/>
  <c r="I1318" i="1"/>
  <c r="I1322" i="1"/>
  <c r="I1326" i="1"/>
  <c r="I1330" i="1"/>
  <c r="I1334" i="1"/>
  <c r="I1338" i="1"/>
  <c r="I1342" i="1"/>
  <c r="I1346" i="1"/>
  <c r="I1350" i="1"/>
  <c r="I1354" i="1"/>
  <c r="I1358" i="1"/>
  <c r="I1362" i="1"/>
  <c r="I1366" i="1"/>
  <c r="I1370" i="1"/>
  <c r="I1374" i="1"/>
  <c r="I1378" i="1"/>
  <c r="I1382" i="1"/>
  <c r="I1386" i="1"/>
  <c r="I1390" i="1"/>
  <c r="I1394" i="1"/>
  <c r="I1398" i="1"/>
  <c r="I1402" i="1"/>
  <c r="I1406" i="1"/>
  <c r="I1410" i="1"/>
  <c r="I1414" i="1"/>
  <c r="I1418" i="1"/>
  <c r="I1422" i="1"/>
  <c r="I1426" i="1"/>
  <c r="I1430" i="1"/>
  <c r="I1434" i="1"/>
  <c r="I1438" i="1"/>
  <c r="I1442" i="1"/>
  <c r="I1446" i="1"/>
  <c r="I1450" i="1"/>
  <c r="I1454" i="1"/>
  <c r="I1458" i="1"/>
  <c r="I1462" i="1"/>
  <c r="I1466" i="1"/>
  <c r="I1470" i="1"/>
  <c r="I1474" i="1"/>
  <c r="I1478" i="1"/>
  <c r="I1482" i="1"/>
  <c r="I1486" i="1"/>
  <c r="I1490" i="1"/>
  <c r="I1494" i="1"/>
  <c r="I1498" i="1"/>
  <c r="I1502" i="1"/>
  <c r="I1506" i="1"/>
  <c r="I68" i="1"/>
  <c r="I196" i="1"/>
  <c r="I308" i="1"/>
  <c r="I351" i="1"/>
  <c r="I383" i="1"/>
  <c r="I415" i="1"/>
  <c r="I447" i="1"/>
  <c r="I479" i="1"/>
  <c r="I511" i="1"/>
  <c r="I543" i="1"/>
  <c r="I575" i="1"/>
  <c r="I598" i="1"/>
  <c r="I614" i="1"/>
  <c r="I630" i="1"/>
  <c r="I646" i="1"/>
  <c r="I662" i="1"/>
  <c r="I678" i="1"/>
  <c r="I694" i="1"/>
  <c r="I710" i="1"/>
  <c r="I726" i="1"/>
  <c r="I742" i="1"/>
  <c r="I758" i="1"/>
  <c r="I774" i="1"/>
  <c r="I786" i="1"/>
  <c r="I794" i="1"/>
  <c r="I802" i="1"/>
  <c r="I810" i="1"/>
  <c r="I818" i="1"/>
  <c r="I826" i="1"/>
  <c r="I834" i="1"/>
  <c r="I842" i="1"/>
  <c r="I850" i="1"/>
  <c r="I858" i="1"/>
  <c r="I866" i="1"/>
  <c r="I874" i="1"/>
  <c r="I882" i="1"/>
  <c r="I890" i="1"/>
  <c r="I898" i="1"/>
  <c r="I906" i="1"/>
  <c r="I914" i="1"/>
  <c r="I922" i="1"/>
  <c r="I930" i="1"/>
  <c r="I938" i="1"/>
  <c r="I946" i="1"/>
  <c r="I954" i="1"/>
  <c r="I962" i="1"/>
  <c r="I970" i="1"/>
  <c r="I978" i="1"/>
  <c r="I986" i="1"/>
  <c r="I994" i="1"/>
  <c r="I1002" i="1"/>
  <c r="I1008" i="1"/>
  <c r="I1014" i="1"/>
  <c r="I1019" i="1"/>
  <c r="I1024" i="1"/>
  <c r="I1030" i="1"/>
  <c r="I1035" i="1"/>
  <c r="I1040" i="1"/>
  <c r="I1046" i="1"/>
  <c r="I1051" i="1"/>
  <c r="I1056" i="1"/>
  <c r="I1062" i="1"/>
  <c r="I1067" i="1"/>
  <c r="I1072" i="1"/>
  <c r="I1078" i="1"/>
  <c r="I1083" i="1"/>
  <c r="I1088" i="1"/>
  <c r="I100" i="1"/>
  <c r="I228" i="1"/>
  <c r="I322" i="1"/>
  <c r="I359" i="1"/>
  <c r="I391" i="1"/>
  <c r="I423" i="1"/>
  <c r="I367" i="1"/>
  <c r="I463" i="1"/>
  <c r="I527" i="1"/>
  <c r="I590" i="1"/>
  <c r="I622" i="1"/>
  <c r="I654" i="1"/>
  <c r="I686" i="1"/>
  <c r="I718" i="1"/>
  <c r="I750" i="1"/>
  <c r="I782" i="1"/>
  <c r="I798" i="1"/>
  <c r="I814" i="1"/>
  <c r="I830" i="1"/>
  <c r="I846" i="1"/>
  <c r="I862" i="1"/>
  <c r="I878" i="1"/>
  <c r="I894" i="1"/>
  <c r="I910" i="1"/>
  <c r="I926" i="1"/>
  <c r="I942" i="1"/>
  <c r="I958" i="1"/>
  <c r="I974" i="1"/>
  <c r="I990" i="1"/>
  <c r="I1006" i="1"/>
  <c r="I1016" i="1"/>
  <c r="I1027" i="1"/>
  <c r="I1038" i="1"/>
  <c r="I1048" i="1"/>
  <c r="I1059" i="1"/>
  <c r="I1070" i="1"/>
  <c r="I1080" i="1"/>
  <c r="I1091" i="1"/>
  <c r="I1099" i="1"/>
  <c r="I1104" i="1"/>
  <c r="I1109" i="1"/>
  <c r="I1115" i="1"/>
  <c r="I1120" i="1"/>
  <c r="I1125" i="1"/>
  <c r="I1131" i="1"/>
  <c r="I1136" i="1"/>
  <c r="I1141" i="1"/>
  <c r="I1147" i="1"/>
  <c r="I1152" i="1"/>
  <c r="I1157" i="1"/>
  <c r="I1163" i="1"/>
  <c r="I1168" i="1"/>
  <c r="I1173" i="1"/>
  <c r="I1179" i="1"/>
  <c r="I1184" i="1"/>
  <c r="I1189" i="1"/>
  <c r="I1195" i="1"/>
  <c r="I1200" i="1"/>
  <c r="I1205" i="1"/>
  <c r="I1211" i="1"/>
  <c r="I1216" i="1"/>
  <c r="I1221" i="1"/>
  <c r="I1227" i="1"/>
  <c r="I1232" i="1"/>
  <c r="I1237" i="1"/>
  <c r="I1243" i="1"/>
  <c r="I1248" i="1"/>
  <c r="I1253" i="1"/>
  <c r="I1259" i="1"/>
  <c r="I132" i="1"/>
  <c r="I399" i="1"/>
  <c r="I487" i="1"/>
  <c r="I551" i="1"/>
  <c r="I602" i="1"/>
  <c r="I634" i="1"/>
  <c r="I666" i="1"/>
  <c r="I698" i="1"/>
  <c r="I730" i="1"/>
  <c r="I762" i="1"/>
  <c r="I788" i="1"/>
  <c r="I804" i="1"/>
  <c r="I820" i="1"/>
  <c r="I836" i="1"/>
  <c r="I852" i="1"/>
  <c r="I868" i="1"/>
  <c r="I884" i="1"/>
  <c r="I900" i="1"/>
  <c r="I916" i="1"/>
  <c r="I932" i="1"/>
  <c r="I948" i="1"/>
  <c r="I964" i="1"/>
  <c r="I980" i="1"/>
  <c r="I996" i="1"/>
  <c r="I1010" i="1"/>
  <c r="I1020" i="1"/>
  <c r="I1031" i="1"/>
  <c r="I1042" i="1"/>
  <c r="I1052" i="1"/>
  <c r="I1063" i="1"/>
  <c r="I1074" i="1"/>
  <c r="I1084" i="1"/>
  <c r="I1094" i="1"/>
  <c r="I1100" i="1"/>
  <c r="I1105" i="1"/>
  <c r="I1111" i="1"/>
  <c r="I1116" i="1"/>
  <c r="I1121" i="1"/>
  <c r="I1127" i="1"/>
  <c r="I1132" i="1"/>
  <c r="I1137" i="1"/>
  <c r="I1143" i="1"/>
  <c r="I1148" i="1"/>
  <c r="I1153" i="1"/>
  <c r="I1159" i="1"/>
  <c r="I1164" i="1"/>
  <c r="I1169" i="1"/>
  <c r="I1175" i="1"/>
  <c r="I1180" i="1"/>
  <c r="I1185" i="1"/>
  <c r="I1191" i="1"/>
  <c r="I1196" i="1"/>
  <c r="I1201" i="1"/>
  <c r="I1207" i="1"/>
  <c r="I1212" i="1"/>
  <c r="I1217" i="1"/>
  <c r="I1223" i="1"/>
  <c r="I1228" i="1"/>
  <c r="I1233" i="1"/>
  <c r="I1239" i="1"/>
  <c r="I1244" i="1"/>
  <c r="I1249" i="1"/>
  <c r="I1255" i="1"/>
  <c r="I1260" i="1"/>
  <c r="I1265" i="1"/>
  <c r="I1271" i="1"/>
  <c r="I1276" i="1"/>
  <c r="I1281" i="1"/>
  <c r="I1287" i="1"/>
  <c r="I1292" i="1"/>
  <c r="I1297" i="1"/>
  <c r="I1303" i="1"/>
  <c r="I1308" i="1"/>
  <c r="I1313" i="1"/>
  <c r="I1319" i="1"/>
  <c r="I1324" i="1"/>
  <c r="I1329" i="1"/>
  <c r="I1335" i="1"/>
  <c r="I1340" i="1"/>
  <c r="I1345" i="1"/>
  <c r="I1351" i="1"/>
  <c r="I1356" i="1"/>
  <c r="I1361" i="1"/>
  <c r="I1367" i="1"/>
  <c r="I1372" i="1"/>
  <c r="I1377" i="1"/>
  <c r="I1383" i="1"/>
  <c r="I1388" i="1"/>
  <c r="I1393" i="1"/>
  <c r="I1399" i="1"/>
  <c r="I1404" i="1"/>
  <c r="I1409" i="1"/>
  <c r="I1415" i="1"/>
  <c r="I1420" i="1"/>
  <c r="I1425" i="1"/>
  <c r="I1431" i="1"/>
  <c r="I1436" i="1"/>
  <c r="I1441" i="1"/>
  <c r="I1447" i="1"/>
  <c r="I1452" i="1"/>
  <c r="I1457" i="1"/>
  <c r="I1463" i="1"/>
  <c r="I1468" i="1"/>
  <c r="I1473" i="1"/>
  <c r="I1479" i="1"/>
  <c r="I1484" i="1"/>
  <c r="I1489" i="1"/>
  <c r="I1495" i="1"/>
  <c r="I1500" i="1"/>
  <c r="I1505" i="1"/>
  <c r="I1510" i="1"/>
  <c r="I1514" i="1"/>
  <c r="I1518" i="1"/>
  <c r="I1522" i="1"/>
  <c r="I1526" i="1"/>
  <c r="I1530" i="1"/>
  <c r="I1534" i="1"/>
  <c r="I1538" i="1"/>
  <c r="I1542" i="1"/>
  <c r="I1546" i="1"/>
  <c r="I1550" i="1"/>
  <c r="I1554" i="1"/>
  <c r="I1558" i="1"/>
  <c r="I1562" i="1"/>
  <c r="I1566" i="1"/>
  <c r="I1570" i="1"/>
  <c r="I1574" i="1"/>
  <c r="I1578" i="1"/>
  <c r="I1582" i="1"/>
  <c r="I1586" i="1"/>
  <c r="I1590" i="1"/>
  <c r="I1594" i="1"/>
  <c r="I1598" i="1"/>
  <c r="I1602" i="1"/>
  <c r="I1606" i="1"/>
  <c r="I1610" i="1"/>
  <c r="I1614" i="1"/>
  <c r="I1618" i="1"/>
  <c r="I1622" i="1"/>
  <c r="I1626" i="1"/>
  <c r="I1630" i="1"/>
  <c r="I1634" i="1"/>
  <c r="I1638" i="1"/>
  <c r="I1642" i="1"/>
  <c r="I1646" i="1"/>
  <c r="I1650" i="1"/>
  <c r="I1654" i="1"/>
  <c r="I1658" i="1"/>
  <c r="I1662" i="1"/>
  <c r="I1666" i="1"/>
  <c r="I1670" i="1"/>
  <c r="I1674" i="1"/>
  <c r="I1678" i="1"/>
  <c r="I1682" i="1"/>
  <c r="I1686" i="1"/>
  <c r="I1690" i="1"/>
  <c r="I1694" i="1"/>
  <c r="I1698" i="1"/>
  <c r="I1702" i="1"/>
  <c r="I1706" i="1"/>
  <c r="I1710" i="1"/>
  <c r="I1714" i="1"/>
  <c r="I1718" i="1"/>
  <c r="I1722" i="1"/>
  <c r="I1726" i="1"/>
  <c r="I1730" i="1"/>
  <c r="I1734" i="1"/>
  <c r="I1738" i="1"/>
  <c r="I1742" i="1"/>
  <c r="I1746" i="1"/>
  <c r="I260" i="1"/>
  <c r="I431" i="1"/>
  <c r="I495" i="1"/>
  <c r="I559" i="1"/>
  <c r="I606" i="1"/>
  <c r="I638" i="1"/>
  <c r="I670" i="1"/>
  <c r="I702" i="1"/>
  <c r="I734" i="1"/>
  <c r="I766" i="1"/>
  <c r="I790" i="1"/>
  <c r="I806" i="1"/>
  <c r="I822" i="1"/>
  <c r="I838" i="1"/>
  <c r="I854" i="1"/>
  <c r="I870" i="1"/>
  <c r="I886" i="1"/>
  <c r="I902" i="1"/>
  <c r="I918" i="1"/>
  <c r="I934" i="1"/>
  <c r="I950" i="1"/>
  <c r="I966" i="1"/>
  <c r="I982" i="1"/>
  <c r="I998" i="1"/>
  <c r="I1011" i="1"/>
  <c r="I1022" i="1"/>
  <c r="I1032" i="1"/>
  <c r="I1043" i="1"/>
  <c r="I1054" i="1"/>
  <c r="I1064" i="1"/>
  <c r="I1075" i="1"/>
  <c r="I1086" i="1"/>
  <c r="I1095" i="1"/>
  <c r="I1101" i="1"/>
  <c r="I1107" i="1"/>
  <c r="I1112" i="1"/>
  <c r="I1117" i="1"/>
  <c r="I1123" i="1"/>
  <c r="I1128" i="1"/>
  <c r="I1133" i="1"/>
  <c r="I1139" i="1"/>
  <c r="I1144" i="1"/>
  <c r="I1149" i="1"/>
  <c r="I1155" i="1"/>
  <c r="I1160" i="1"/>
  <c r="I1165" i="1"/>
  <c r="I1171" i="1"/>
  <c r="I1176" i="1"/>
  <c r="I1181" i="1"/>
  <c r="I1187" i="1"/>
  <c r="I1192" i="1"/>
  <c r="I1197" i="1"/>
  <c r="I1203" i="1"/>
  <c r="I1208" i="1"/>
  <c r="I1213" i="1"/>
  <c r="I1219" i="1"/>
  <c r="I1224" i="1"/>
  <c r="I1229" i="1"/>
  <c r="I1235" i="1"/>
  <c r="I1240" i="1"/>
  <c r="I1245" i="1"/>
  <c r="I1251" i="1"/>
  <c r="I1256" i="1"/>
  <c r="I1261" i="1"/>
  <c r="I1267" i="1"/>
  <c r="I1272" i="1"/>
  <c r="I1277" i="1"/>
  <c r="I1283" i="1"/>
  <c r="I1288" i="1"/>
  <c r="I1293" i="1"/>
  <c r="I1299" i="1"/>
  <c r="I1304" i="1"/>
  <c r="I1309" i="1"/>
  <c r="I1315" i="1"/>
  <c r="I1320" i="1"/>
  <c r="I1325" i="1"/>
  <c r="I1331" i="1"/>
  <c r="I1336" i="1"/>
  <c r="I1341" i="1"/>
  <c r="I1347" i="1"/>
  <c r="I1352" i="1"/>
  <c r="I1357" i="1"/>
  <c r="I1363" i="1"/>
  <c r="I1368" i="1"/>
  <c r="I1373" i="1"/>
  <c r="I1379" i="1"/>
  <c r="I1384" i="1"/>
  <c r="I1389" i="1"/>
  <c r="I1395" i="1"/>
  <c r="I1400" i="1"/>
  <c r="I1405" i="1"/>
  <c r="I1411" i="1"/>
  <c r="I1416" i="1"/>
  <c r="I1421" i="1"/>
  <c r="I1427" i="1"/>
  <c r="I1432" i="1"/>
  <c r="I1437" i="1"/>
  <c r="I1443" i="1"/>
  <c r="I1448" i="1"/>
  <c r="I1453" i="1"/>
  <c r="I1459" i="1"/>
  <c r="I1464" i="1"/>
  <c r="I1469" i="1"/>
  <c r="I1475" i="1"/>
  <c r="I1480" i="1"/>
  <c r="I1485" i="1"/>
  <c r="I1491" i="1"/>
  <c r="I1496" i="1"/>
  <c r="I1501" i="1"/>
  <c r="I1507" i="1"/>
  <c r="I1511" i="1"/>
  <c r="I1515" i="1"/>
  <c r="I1519" i="1"/>
  <c r="I1523" i="1"/>
  <c r="I1527" i="1"/>
  <c r="I1531" i="1"/>
  <c r="I1535" i="1"/>
  <c r="I1539" i="1"/>
  <c r="I1543" i="1"/>
  <c r="I1547" i="1"/>
  <c r="I1551" i="1"/>
  <c r="I1555" i="1"/>
  <c r="I1559" i="1"/>
  <c r="I1563" i="1"/>
  <c r="I1567" i="1"/>
  <c r="I1571" i="1"/>
  <c r="I1575" i="1"/>
  <c r="I1579" i="1"/>
  <c r="I1583" i="1"/>
  <c r="I1587" i="1"/>
  <c r="I1591" i="1"/>
  <c r="I1595" i="1"/>
  <c r="I1599" i="1"/>
  <c r="I1603" i="1"/>
  <c r="I1607" i="1"/>
  <c r="I1611" i="1"/>
  <c r="I1615" i="1"/>
  <c r="I1619" i="1"/>
  <c r="I1623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75" i="1"/>
  <c r="I1679" i="1"/>
  <c r="I1683" i="1"/>
  <c r="I1687" i="1"/>
  <c r="I1691" i="1"/>
  <c r="I1695" i="1"/>
  <c r="I1699" i="1"/>
  <c r="I1703" i="1"/>
  <c r="I1707" i="1"/>
  <c r="I1711" i="1"/>
  <c r="I1715" i="1"/>
  <c r="I1719" i="1"/>
  <c r="I1723" i="1"/>
  <c r="I1727" i="1"/>
  <c r="I1731" i="1"/>
  <c r="I1735" i="1"/>
  <c r="I583" i="1"/>
  <c r="I714" i="1"/>
  <c r="I812" i="1"/>
  <c r="I876" i="1"/>
  <c r="I940" i="1"/>
  <c r="I1004" i="1"/>
  <c r="I1047" i="1"/>
  <c r="I1090" i="1"/>
  <c r="I1113" i="1"/>
  <c r="I1135" i="1"/>
  <c r="I1156" i="1"/>
  <c r="I1177" i="1"/>
  <c r="I1199" i="1"/>
  <c r="I1220" i="1"/>
  <c r="I1241" i="1"/>
  <c r="I1263" i="1"/>
  <c r="I1273" i="1"/>
  <c r="I1284" i="1"/>
  <c r="I1295" i="1"/>
  <c r="I1305" i="1"/>
  <c r="I1316" i="1"/>
  <c r="I1327" i="1"/>
  <c r="I1337" i="1"/>
  <c r="I1348" i="1"/>
  <c r="I1359" i="1"/>
  <c r="I1369" i="1"/>
  <c r="I1380" i="1"/>
  <c r="I1391" i="1"/>
  <c r="I1401" i="1"/>
  <c r="I1412" i="1"/>
  <c r="I1423" i="1"/>
  <c r="I1433" i="1"/>
  <c r="I1444" i="1"/>
  <c r="I1455" i="1"/>
  <c r="I1465" i="1"/>
  <c r="I1476" i="1"/>
  <c r="I1487" i="1"/>
  <c r="I1497" i="1"/>
  <c r="I1508" i="1"/>
  <c r="I1516" i="1"/>
  <c r="I1524" i="1"/>
  <c r="I1532" i="1"/>
  <c r="I1540" i="1"/>
  <c r="I1548" i="1"/>
  <c r="I1556" i="1"/>
  <c r="I1564" i="1"/>
  <c r="I1572" i="1"/>
  <c r="I1580" i="1"/>
  <c r="I1588" i="1"/>
  <c r="I1596" i="1"/>
  <c r="I1604" i="1"/>
  <c r="I1612" i="1"/>
  <c r="I1620" i="1"/>
  <c r="I1628" i="1"/>
  <c r="I1636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I1739" i="1"/>
  <c r="I1744" i="1"/>
  <c r="I1749" i="1"/>
  <c r="I1753" i="1"/>
  <c r="I1757" i="1"/>
  <c r="I1761" i="1"/>
  <c r="I1765" i="1"/>
  <c r="I1769" i="1"/>
  <c r="I1773" i="1"/>
  <c r="I1777" i="1"/>
  <c r="I1781" i="1"/>
  <c r="I1785" i="1"/>
  <c r="I1789" i="1"/>
  <c r="I1793" i="1"/>
  <c r="I1797" i="1"/>
  <c r="I1801" i="1"/>
  <c r="I1805" i="1"/>
  <c r="I1809" i="1"/>
  <c r="I1813" i="1"/>
  <c r="I1817" i="1"/>
  <c r="I1821" i="1"/>
  <c r="I1825" i="1"/>
  <c r="I1829" i="1"/>
  <c r="I1833" i="1"/>
  <c r="I1837" i="1"/>
  <c r="I1841" i="1"/>
  <c r="I1845" i="1"/>
  <c r="I1849" i="1"/>
  <c r="I1853" i="1"/>
  <c r="I1857" i="1"/>
  <c r="I1861" i="1"/>
  <c r="I1865" i="1"/>
  <c r="I1869" i="1"/>
  <c r="I1873" i="1"/>
  <c r="I1877" i="1"/>
  <c r="I1881" i="1"/>
  <c r="I1885" i="1"/>
  <c r="I1889" i="1"/>
  <c r="I1893" i="1"/>
  <c r="I1897" i="1"/>
  <c r="I1901" i="1"/>
  <c r="I1905" i="1"/>
  <c r="I1909" i="1"/>
  <c r="I1913" i="1"/>
  <c r="I1917" i="1"/>
  <c r="I1921" i="1"/>
  <c r="I333" i="1"/>
  <c r="I618" i="1"/>
  <c r="I746" i="1"/>
  <c r="I828" i="1"/>
  <c r="I892" i="1"/>
  <c r="I956" i="1"/>
  <c r="I1015" i="1"/>
  <c r="I1058" i="1"/>
  <c r="I1096" i="1"/>
  <c r="I1119" i="1"/>
  <c r="I1140" i="1"/>
  <c r="I1161" i="1"/>
  <c r="I1183" i="1"/>
  <c r="I1204" i="1"/>
  <c r="I1225" i="1"/>
  <c r="I1247" i="1"/>
  <c r="I1264" i="1"/>
  <c r="I1275" i="1"/>
  <c r="I1285" i="1"/>
  <c r="I1296" i="1"/>
  <c r="I1307" i="1"/>
  <c r="I1317" i="1"/>
  <c r="I1328" i="1"/>
  <c r="I1339" i="1"/>
  <c r="I1349" i="1"/>
  <c r="I1360" i="1"/>
  <c r="I1371" i="1"/>
  <c r="I1381" i="1"/>
  <c r="I1392" i="1"/>
  <c r="I1403" i="1"/>
  <c r="I1413" i="1"/>
  <c r="I1424" i="1"/>
  <c r="I1435" i="1"/>
  <c r="I1445" i="1"/>
  <c r="I1456" i="1"/>
  <c r="I1467" i="1"/>
  <c r="I1477" i="1"/>
  <c r="I1488" i="1"/>
  <c r="I1499" i="1"/>
  <c r="I1509" i="1"/>
  <c r="I1517" i="1"/>
  <c r="I1525" i="1"/>
  <c r="I1533" i="1"/>
  <c r="I1541" i="1"/>
  <c r="I1549" i="1"/>
  <c r="I1557" i="1"/>
  <c r="I1565" i="1"/>
  <c r="I1573" i="1"/>
  <c r="I1581" i="1"/>
  <c r="I1589" i="1"/>
  <c r="I1597" i="1"/>
  <c r="I1605" i="1"/>
  <c r="I1613" i="1"/>
  <c r="I1621" i="1"/>
  <c r="I1629" i="1"/>
  <c r="I1637" i="1"/>
  <c r="I1645" i="1"/>
  <c r="I1653" i="1"/>
  <c r="I1661" i="1"/>
  <c r="I1669" i="1"/>
  <c r="I1677" i="1"/>
  <c r="I1685" i="1"/>
  <c r="I1693" i="1"/>
  <c r="I1701" i="1"/>
  <c r="I1709" i="1"/>
  <c r="I1717" i="1"/>
  <c r="I1725" i="1"/>
  <c r="I1733" i="1"/>
  <c r="I1740" i="1"/>
  <c r="I1745" i="1"/>
  <c r="I1750" i="1"/>
  <c r="I1754" i="1"/>
  <c r="I1758" i="1"/>
  <c r="I1762" i="1"/>
  <c r="I1766" i="1"/>
  <c r="I1770" i="1"/>
  <c r="I1774" i="1"/>
  <c r="I1778" i="1"/>
  <c r="I1782" i="1"/>
  <c r="I1786" i="1"/>
  <c r="I1790" i="1"/>
  <c r="I1794" i="1"/>
  <c r="I1798" i="1"/>
  <c r="I1802" i="1"/>
  <c r="I1806" i="1"/>
  <c r="I1810" i="1"/>
  <c r="I1814" i="1"/>
  <c r="I1818" i="1"/>
  <c r="I1822" i="1"/>
  <c r="I1826" i="1"/>
  <c r="I1830" i="1"/>
  <c r="I1834" i="1"/>
  <c r="I1838" i="1"/>
  <c r="I1842" i="1"/>
  <c r="I1846" i="1"/>
  <c r="I1850" i="1"/>
  <c r="I1854" i="1"/>
  <c r="I1858" i="1"/>
  <c r="I1862" i="1"/>
  <c r="I1866" i="1"/>
  <c r="I1870" i="1"/>
  <c r="I1874" i="1"/>
  <c r="I1878" i="1"/>
  <c r="I1882" i="1"/>
  <c r="I1886" i="1"/>
  <c r="I1890" i="1"/>
  <c r="I1894" i="1"/>
  <c r="I1898" i="1"/>
  <c r="I1902" i="1"/>
  <c r="I1906" i="1"/>
  <c r="I1910" i="1"/>
  <c r="I1914" i="1"/>
  <c r="I1918" i="1"/>
  <c r="I1922" i="1"/>
  <c r="I1926" i="1"/>
  <c r="I1930" i="1"/>
  <c r="I1934" i="1"/>
  <c r="I1938" i="1"/>
  <c r="I1942" i="1"/>
  <c r="I1946" i="1"/>
  <c r="I1950" i="1"/>
  <c r="I1954" i="1"/>
  <c r="I1958" i="1"/>
  <c r="I1962" i="1"/>
  <c r="I1966" i="1"/>
  <c r="I1970" i="1"/>
  <c r="I1974" i="1"/>
  <c r="I1978" i="1"/>
  <c r="I1982" i="1"/>
  <c r="I1986" i="1"/>
  <c r="I1990" i="1"/>
  <c r="I1994" i="1"/>
  <c r="I1998" i="1"/>
  <c r="I2002" i="1"/>
  <c r="I2006" i="1"/>
  <c r="I2010" i="1"/>
  <c r="I2014" i="1"/>
  <c r="I2018" i="1"/>
  <c r="I2022" i="1"/>
  <c r="I2026" i="1"/>
  <c r="I2030" i="1"/>
  <c r="I2034" i="1"/>
  <c r="I2038" i="1"/>
  <c r="I2042" i="1"/>
  <c r="I2046" i="1"/>
  <c r="I2050" i="1"/>
  <c r="I2054" i="1"/>
  <c r="I2058" i="1"/>
  <c r="I2062" i="1"/>
  <c r="I2066" i="1"/>
  <c r="I2070" i="1"/>
  <c r="I2074" i="1"/>
  <c r="I2078" i="1"/>
  <c r="I2082" i="1"/>
  <c r="I2086" i="1"/>
  <c r="I2090" i="1"/>
  <c r="I2094" i="1"/>
  <c r="I2098" i="1"/>
  <c r="I2102" i="1"/>
  <c r="I2106" i="1"/>
  <c r="I455" i="1"/>
  <c r="I650" i="1"/>
  <c r="I778" i="1"/>
  <c r="I844" i="1"/>
  <c r="I908" i="1"/>
  <c r="I972" i="1"/>
  <c r="I1026" i="1"/>
  <c r="I1068" i="1"/>
  <c r="I1103" i="1"/>
  <c r="I1124" i="1"/>
  <c r="I1145" i="1"/>
  <c r="I1167" i="1"/>
  <c r="I1188" i="1"/>
  <c r="I1209" i="1"/>
  <c r="I1231" i="1"/>
  <c r="I1252" i="1"/>
  <c r="I1268" i="1"/>
  <c r="I1279" i="1"/>
  <c r="I1289" i="1"/>
  <c r="I1300" i="1"/>
  <c r="I1311" i="1"/>
  <c r="I1321" i="1"/>
  <c r="I1332" i="1"/>
  <c r="I1343" i="1"/>
  <c r="I1353" i="1"/>
  <c r="I1364" i="1"/>
  <c r="I1375" i="1"/>
  <c r="I1385" i="1"/>
  <c r="I1396" i="1"/>
  <c r="I1407" i="1"/>
  <c r="I1417" i="1"/>
  <c r="I1428" i="1"/>
  <c r="I1439" i="1"/>
  <c r="I1449" i="1"/>
  <c r="I1460" i="1"/>
  <c r="I1471" i="1"/>
  <c r="I1481" i="1"/>
  <c r="I1492" i="1"/>
  <c r="I1503" i="1"/>
  <c r="I1512" i="1"/>
  <c r="I1520" i="1"/>
  <c r="I1528" i="1"/>
  <c r="I1536" i="1"/>
  <c r="I1544" i="1"/>
  <c r="I1552" i="1"/>
  <c r="I1560" i="1"/>
  <c r="I1568" i="1"/>
  <c r="I1576" i="1"/>
  <c r="I1584" i="1"/>
  <c r="I1592" i="1"/>
  <c r="I1600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1" i="1"/>
  <c r="I519" i="1"/>
  <c r="I682" i="1"/>
  <c r="I796" i="1"/>
  <c r="I860" i="1"/>
  <c r="I924" i="1"/>
  <c r="I988" i="1"/>
  <c r="I1036" i="1"/>
  <c r="I1079" i="1"/>
  <c r="I1108" i="1"/>
  <c r="I1129" i="1"/>
  <c r="I1151" i="1"/>
  <c r="I1172" i="1"/>
  <c r="I1193" i="1"/>
  <c r="I1215" i="1"/>
  <c r="I1236" i="1"/>
  <c r="I1257" i="1"/>
  <c r="I1269" i="1"/>
  <c r="I1280" i="1"/>
  <c r="I1291" i="1"/>
  <c r="I1301" i="1"/>
  <c r="I1312" i="1"/>
  <c r="I1323" i="1"/>
  <c r="I1333" i="1"/>
  <c r="I1344" i="1"/>
  <c r="I1355" i="1"/>
  <c r="I1365" i="1"/>
  <c r="I1376" i="1"/>
  <c r="I1387" i="1"/>
  <c r="I1397" i="1"/>
  <c r="I1408" i="1"/>
  <c r="I1419" i="1"/>
  <c r="I1429" i="1"/>
  <c r="I1440" i="1"/>
  <c r="I1451" i="1"/>
  <c r="I1461" i="1"/>
  <c r="I1472" i="1"/>
  <c r="I1483" i="1"/>
  <c r="I1493" i="1"/>
  <c r="I1504" i="1"/>
  <c r="I1513" i="1"/>
  <c r="I1521" i="1"/>
  <c r="I1529" i="1"/>
  <c r="I1537" i="1"/>
  <c r="I1545" i="1"/>
  <c r="I1553" i="1"/>
  <c r="I1561" i="1"/>
  <c r="I1569" i="1"/>
  <c r="I1577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3" i="1"/>
  <c r="I1748" i="1"/>
  <c r="I1752" i="1"/>
  <c r="I1756" i="1"/>
  <c r="I1760" i="1"/>
  <c r="I1764" i="1"/>
  <c r="I1768" i="1"/>
  <c r="I1772" i="1"/>
  <c r="I1776" i="1"/>
  <c r="I1780" i="1"/>
  <c r="I1784" i="1"/>
  <c r="I1788" i="1"/>
  <c r="I1792" i="1"/>
  <c r="I1796" i="1"/>
  <c r="I1800" i="1"/>
  <c r="I1804" i="1"/>
  <c r="I1808" i="1"/>
  <c r="I1759" i="1"/>
  <c r="I1775" i="1"/>
  <c r="I1791" i="1"/>
  <c r="I1807" i="1"/>
  <c r="I1816" i="1"/>
  <c r="I1824" i="1"/>
  <c r="I1832" i="1"/>
  <c r="I1840" i="1"/>
  <c r="I1848" i="1"/>
  <c r="I1856" i="1"/>
  <c r="I1864" i="1"/>
  <c r="I1872" i="1"/>
  <c r="I1880" i="1"/>
  <c r="I1888" i="1"/>
  <c r="I1896" i="1"/>
  <c r="I1904" i="1"/>
  <c r="I1912" i="1"/>
  <c r="I1920" i="1"/>
  <c r="I1927" i="1"/>
  <c r="I1932" i="1"/>
  <c r="I1937" i="1"/>
  <c r="I1943" i="1"/>
  <c r="I1948" i="1"/>
  <c r="I1953" i="1"/>
  <c r="I1959" i="1"/>
  <c r="I1964" i="1"/>
  <c r="I1969" i="1"/>
  <c r="I1975" i="1"/>
  <c r="I1980" i="1"/>
  <c r="I1985" i="1"/>
  <c r="I1991" i="1"/>
  <c r="I1996" i="1"/>
  <c r="I2001" i="1"/>
  <c r="I2007" i="1"/>
  <c r="I2012" i="1"/>
  <c r="I2017" i="1"/>
  <c r="I2023" i="1"/>
  <c r="I2028" i="1"/>
  <c r="I2033" i="1"/>
  <c r="I2039" i="1"/>
  <c r="I2044" i="1"/>
  <c r="I2049" i="1"/>
  <c r="I2055" i="1"/>
  <c r="I2060" i="1"/>
  <c r="I2065" i="1"/>
  <c r="I2071" i="1"/>
  <c r="I2076" i="1"/>
  <c r="I2081" i="1"/>
  <c r="I2087" i="1"/>
  <c r="I2092" i="1"/>
  <c r="I2097" i="1"/>
  <c r="I2103" i="1"/>
  <c r="I2108" i="1"/>
  <c r="I2112" i="1"/>
  <c r="I2116" i="1"/>
  <c r="I2120" i="1"/>
  <c r="I2124" i="1"/>
  <c r="I2128" i="1"/>
  <c r="I2132" i="1"/>
  <c r="I2136" i="1"/>
  <c r="I2140" i="1"/>
  <c r="I2144" i="1"/>
  <c r="I2148" i="1"/>
  <c r="I2152" i="1"/>
  <c r="I2156" i="1"/>
  <c r="I2160" i="1"/>
  <c r="I2164" i="1"/>
  <c r="I2168" i="1"/>
  <c r="I2172" i="1"/>
  <c r="I2176" i="1"/>
  <c r="I2180" i="1"/>
  <c r="I2184" i="1"/>
  <c r="I2188" i="1"/>
  <c r="I2192" i="1"/>
  <c r="I2196" i="1"/>
  <c r="I2200" i="1"/>
  <c r="I2204" i="1"/>
  <c r="I2208" i="1"/>
  <c r="I2212" i="1"/>
  <c r="I2216" i="1"/>
  <c r="I2220" i="1"/>
  <c r="I2224" i="1"/>
  <c r="I2228" i="1"/>
  <c r="I2232" i="1"/>
  <c r="I2236" i="1"/>
  <c r="I2240" i="1"/>
  <c r="I2244" i="1"/>
  <c r="I2248" i="1"/>
  <c r="I2252" i="1"/>
  <c r="I2256" i="1"/>
  <c r="I2260" i="1"/>
  <c r="I2264" i="1"/>
  <c r="I2268" i="1"/>
  <c r="I2272" i="1"/>
  <c r="I2276" i="1"/>
  <c r="I2280" i="1"/>
  <c r="I2284" i="1"/>
  <c r="I2288" i="1"/>
  <c r="I2292" i="1"/>
  <c r="I2296" i="1"/>
  <c r="I2300" i="1"/>
  <c r="I2304" i="1"/>
  <c r="I2308" i="1"/>
  <c r="I2312" i="1"/>
  <c r="I2316" i="1"/>
  <c r="I2320" i="1"/>
  <c r="I2324" i="1"/>
  <c r="I2328" i="1"/>
  <c r="I2332" i="1"/>
  <c r="I2336" i="1"/>
  <c r="I2340" i="1"/>
  <c r="I2344" i="1"/>
  <c r="I2348" i="1"/>
  <c r="I2352" i="1"/>
  <c r="I2356" i="1"/>
  <c r="I2360" i="1"/>
  <c r="I2364" i="1"/>
  <c r="I2368" i="1"/>
  <c r="I2372" i="1"/>
  <c r="I2376" i="1"/>
  <c r="I2380" i="1"/>
  <c r="I2384" i="1"/>
  <c r="I2388" i="1"/>
  <c r="I2392" i="1"/>
  <c r="I2396" i="1"/>
  <c r="I2400" i="1"/>
  <c r="I2404" i="1"/>
  <c r="I2408" i="1"/>
  <c r="I2412" i="1"/>
  <c r="I2416" i="1"/>
  <c r="I2420" i="1"/>
  <c r="I2424" i="1"/>
  <c r="I2428" i="1"/>
  <c r="I2432" i="1"/>
  <c r="I2436" i="1"/>
  <c r="I2440" i="1"/>
  <c r="I2444" i="1"/>
  <c r="I2448" i="1"/>
  <c r="I2452" i="1"/>
  <c r="I2456" i="1"/>
  <c r="I2460" i="1"/>
  <c r="I2464" i="1"/>
  <c r="I2468" i="1"/>
  <c r="I2472" i="1"/>
  <c r="I2476" i="1"/>
  <c r="I2480" i="1"/>
  <c r="I2484" i="1"/>
  <c r="I2488" i="1"/>
  <c r="I2492" i="1"/>
  <c r="I2496" i="1"/>
  <c r="I2500" i="1"/>
  <c r="I2504" i="1"/>
  <c r="I2508" i="1"/>
  <c r="I2512" i="1"/>
  <c r="I2516" i="1"/>
  <c r="I2520" i="1"/>
  <c r="I2524" i="1"/>
  <c r="I2528" i="1"/>
  <c r="I2532" i="1"/>
  <c r="I2536" i="1"/>
  <c r="I2540" i="1"/>
  <c r="I2544" i="1"/>
  <c r="I2548" i="1"/>
  <c r="I2552" i="1"/>
  <c r="I2556" i="1"/>
  <c r="I2560" i="1"/>
  <c r="I2564" i="1"/>
  <c r="I2568" i="1"/>
  <c r="I2572" i="1"/>
  <c r="I2576" i="1"/>
  <c r="I2580" i="1"/>
  <c r="I2584" i="1"/>
  <c r="I2588" i="1"/>
  <c r="I2592" i="1"/>
  <c r="I2596" i="1"/>
  <c r="I2600" i="1"/>
  <c r="I2604" i="1"/>
  <c r="I2608" i="1"/>
  <c r="I2612" i="1"/>
  <c r="I2616" i="1"/>
  <c r="I2620" i="1"/>
  <c r="I2624" i="1"/>
  <c r="I2628" i="1"/>
  <c r="I2632" i="1"/>
  <c r="I2636" i="1"/>
  <c r="I2640" i="1"/>
  <c r="I2644" i="1"/>
  <c r="I2648" i="1"/>
  <c r="I2652" i="1"/>
  <c r="I2656" i="1"/>
  <c r="I2660" i="1"/>
  <c r="I2664" i="1"/>
  <c r="I2668" i="1"/>
  <c r="I2672" i="1"/>
  <c r="I2676" i="1"/>
  <c r="I2680" i="1"/>
  <c r="I2684" i="1"/>
  <c r="I2688" i="1"/>
  <c r="I2692" i="1"/>
  <c r="I2696" i="1"/>
  <c r="I2700" i="1"/>
  <c r="I2704" i="1"/>
  <c r="I2708" i="1"/>
  <c r="I2712" i="1"/>
  <c r="I2716" i="1"/>
  <c r="I2720" i="1"/>
  <c r="I2724" i="1"/>
  <c r="I2728" i="1"/>
  <c r="I2732" i="1"/>
  <c r="I2736" i="1"/>
  <c r="I2740" i="1"/>
  <c r="I2744" i="1"/>
  <c r="I2748" i="1"/>
  <c r="I2752" i="1"/>
  <c r="I2756" i="1"/>
  <c r="I2760" i="1"/>
  <c r="I2764" i="1"/>
  <c r="I2768" i="1"/>
  <c r="I2772" i="1"/>
  <c r="I2776" i="1"/>
  <c r="I2780" i="1"/>
  <c r="I2784" i="1"/>
  <c r="I2788" i="1"/>
  <c r="I2792" i="1"/>
  <c r="I2796" i="1"/>
  <c r="I2800" i="1"/>
  <c r="I2804" i="1"/>
  <c r="I2808" i="1"/>
  <c r="I2812" i="1"/>
  <c r="I2816" i="1"/>
  <c r="I2820" i="1"/>
  <c r="I2824" i="1"/>
  <c r="I2828" i="1"/>
  <c r="I2832" i="1"/>
  <c r="I2836" i="1"/>
  <c r="I2840" i="1"/>
  <c r="I2844" i="1"/>
  <c r="I2848" i="1"/>
  <c r="I2852" i="1"/>
  <c r="I2856" i="1"/>
  <c r="I2860" i="1"/>
  <c r="I2864" i="1"/>
  <c r="I2868" i="1"/>
  <c r="I2872" i="1"/>
  <c r="I2876" i="1"/>
  <c r="I2880" i="1"/>
  <c r="I2884" i="1"/>
  <c r="I2888" i="1"/>
  <c r="I2892" i="1"/>
  <c r="I2896" i="1"/>
  <c r="I2900" i="1"/>
  <c r="I2904" i="1"/>
  <c r="I2908" i="1"/>
  <c r="I2912" i="1"/>
  <c r="I2916" i="1"/>
  <c r="I2920" i="1"/>
  <c r="I2924" i="1"/>
  <c r="I2928" i="1"/>
  <c r="I2932" i="1"/>
  <c r="I2936" i="1"/>
  <c r="I2940" i="1"/>
  <c r="I2944" i="1"/>
  <c r="I2948" i="1"/>
  <c r="I2952" i="1"/>
  <c r="I2956" i="1"/>
  <c r="I1747" i="1"/>
  <c r="I1763" i="1"/>
  <c r="I1779" i="1"/>
  <c r="I1795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923" i="1"/>
  <c r="I1928" i="1"/>
  <c r="I1933" i="1"/>
  <c r="I1939" i="1"/>
  <c r="I1944" i="1"/>
  <c r="I1949" i="1"/>
  <c r="I1955" i="1"/>
  <c r="I1960" i="1"/>
  <c r="I1965" i="1"/>
  <c r="I1971" i="1"/>
  <c r="I1976" i="1"/>
  <c r="I1981" i="1"/>
  <c r="I1987" i="1"/>
  <c r="I1992" i="1"/>
  <c r="I1997" i="1"/>
  <c r="I2003" i="1"/>
  <c r="I2008" i="1"/>
  <c r="I2013" i="1"/>
  <c r="I2019" i="1"/>
  <c r="I2024" i="1"/>
  <c r="I2029" i="1"/>
  <c r="I2035" i="1"/>
  <c r="I2040" i="1"/>
  <c r="I2045" i="1"/>
  <c r="I2051" i="1"/>
  <c r="I2056" i="1"/>
  <c r="I2061" i="1"/>
  <c r="I2067" i="1"/>
  <c r="I2072" i="1"/>
  <c r="I2077" i="1"/>
  <c r="I2083" i="1"/>
  <c r="I2088" i="1"/>
  <c r="I2093" i="1"/>
  <c r="I2099" i="1"/>
  <c r="I2104" i="1"/>
  <c r="I2109" i="1"/>
  <c r="I2113" i="1"/>
  <c r="I2117" i="1"/>
  <c r="I2121" i="1"/>
  <c r="I2125" i="1"/>
  <c r="I2129" i="1"/>
  <c r="I2133" i="1"/>
  <c r="I2137" i="1"/>
  <c r="I2141" i="1"/>
  <c r="I2145" i="1"/>
  <c r="I2149" i="1"/>
  <c r="I2153" i="1"/>
  <c r="I2157" i="1"/>
  <c r="I2161" i="1"/>
  <c r="I2165" i="1"/>
  <c r="I2169" i="1"/>
  <c r="I2173" i="1"/>
  <c r="I2177" i="1"/>
  <c r="I2181" i="1"/>
  <c r="I2185" i="1"/>
  <c r="I2189" i="1"/>
  <c r="I2193" i="1"/>
  <c r="I2197" i="1"/>
  <c r="I2201" i="1"/>
  <c r="I2205" i="1"/>
  <c r="I2209" i="1"/>
  <c r="I2213" i="1"/>
  <c r="I2217" i="1"/>
  <c r="I2221" i="1"/>
  <c r="I2225" i="1"/>
  <c r="I2229" i="1"/>
  <c r="I2233" i="1"/>
  <c r="I2237" i="1"/>
  <c r="I2241" i="1"/>
  <c r="I2245" i="1"/>
  <c r="I2249" i="1"/>
  <c r="I2253" i="1"/>
  <c r="I2257" i="1"/>
  <c r="I2261" i="1"/>
  <c r="I2265" i="1"/>
  <c r="I2269" i="1"/>
  <c r="I2273" i="1"/>
  <c r="I2277" i="1"/>
  <c r="I2281" i="1"/>
  <c r="I2285" i="1"/>
  <c r="I2289" i="1"/>
  <c r="I2293" i="1"/>
  <c r="I2297" i="1"/>
  <c r="I2301" i="1"/>
  <c r="I2305" i="1"/>
  <c r="I2309" i="1"/>
  <c r="I2313" i="1"/>
  <c r="I2317" i="1"/>
  <c r="I2321" i="1"/>
  <c r="I2325" i="1"/>
  <c r="I2329" i="1"/>
  <c r="I2333" i="1"/>
  <c r="I2337" i="1"/>
  <c r="I2341" i="1"/>
  <c r="I2345" i="1"/>
  <c r="I2349" i="1"/>
  <c r="I2353" i="1"/>
  <c r="I2357" i="1"/>
  <c r="I2361" i="1"/>
  <c r="I2365" i="1"/>
  <c r="I2369" i="1"/>
  <c r="I2373" i="1"/>
  <c r="I2377" i="1"/>
  <c r="I2381" i="1"/>
  <c r="I2385" i="1"/>
  <c r="I2389" i="1"/>
  <c r="I2393" i="1"/>
  <c r="I2397" i="1"/>
  <c r="I2401" i="1"/>
  <c r="I2405" i="1"/>
  <c r="I2409" i="1"/>
  <c r="I2413" i="1"/>
  <c r="I2417" i="1"/>
  <c r="I2421" i="1"/>
  <c r="I2425" i="1"/>
  <c r="I2429" i="1"/>
  <c r="I2433" i="1"/>
  <c r="I2437" i="1"/>
  <c r="I2441" i="1"/>
  <c r="I2445" i="1"/>
  <c r="I2449" i="1"/>
  <c r="I2453" i="1"/>
  <c r="I2457" i="1"/>
  <c r="I2461" i="1"/>
  <c r="I2465" i="1"/>
  <c r="I2469" i="1"/>
  <c r="I2473" i="1"/>
  <c r="I2477" i="1"/>
  <c r="I2481" i="1"/>
  <c r="I2485" i="1"/>
  <c r="I2489" i="1"/>
  <c r="I2493" i="1"/>
  <c r="I2497" i="1"/>
  <c r="I2501" i="1"/>
  <c r="I2505" i="1"/>
  <c r="I2509" i="1"/>
  <c r="I2513" i="1"/>
  <c r="I2517" i="1"/>
  <c r="I2521" i="1"/>
  <c r="I2525" i="1"/>
  <c r="I2529" i="1"/>
  <c r="I2533" i="1"/>
  <c r="I2537" i="1"/>
  <c r="I2541" i="1"/>
  <c r="I2545" i="1"/>
  <c r="I2549" i="1"/>
  <c r="I2553" i="1"/>
  <c r="I2557" i="1"/>
  <c r="I2561" i="1"/>
  <c r="I2565" i="1"/>
  <c r="I2569" i="1"/>
  <c r="I2573" i="1"/>
  <c r="I2577" i="1"/>
  <c r="I2581" i="1"/>
  <c r="I2585" i="1"/>
  <c r="I2589" i="1"/>
  <c r="I2593" i="1"/>
  <c r="I2597" i="1"/>
  <c r="I2601" i="1"/>
  <c r="I2605" i="1"/>
  <c r="I2609" i="1"/>
  <c r="I2613" i="1"/>
  <c r="I2617" i="1"/>
  <c r="I2621" i="1"/>
  <c r="I2625" i="1"/>
  <c r="I2629" i="1"/>
  <c r="I2633" i="1"/>
  <c r="I2637" i="1"/>
  <c r="I2641" i="1"/>
  <c r="I2645" i="1"/>
  <c r="I2649" i="1"/>
  <c r="I2653" i="1"/>
  <c r="I2657" i="1"/>
  <c r="I2661" i="1"/>
  <c r="I2665" i="1"/>
  <c r="I2669" i="1"/>
  <c r="I2673" i="1"/>
  <c r="I2677" i="1"/>
  <c r="I2681" i="1"/>
  <c r="I2685" i="1"/>
  <c r="I2689" i="1"/>
  <c r="I2693" i="1"/>
  <c r="I2697" i="1"/>
  <c r="I2701" i="1"/>
  <c r="I2705" i="1"/>
  <c r="I2709" i="1"/>
  <c r="I2713" i="1"/>
  <c r="I2717" i="1"/>
  <c r="I2721" i="1"/>
  <c r="I2725" i="1"/>
  <c r="I2729" i="1"/>
  <c r="I2733" i="1"/>
  <c r="I2737" i="1"/>
  <c r="I2741" i="1"/>
  <c r="I2745" i="1"/>
  <c r="I2749" i="1"/>
  <c r="I2753" i="1"/>
  <c r="I1751" i="1"/>
  <c r="I1767" i="1"/>
  <c r="I1783" i="1"/>
  <c r="I1799" i="1"/>
  <c r="I1812" i="1"/>
  <c r="I1820" i="1"/>
  <c r="I1828" i="1"/>
  <c r="I1836" i="1"/>
  <c r="I1844" i="1"/>
  <c r="I1852" i="1"/>
  <c r="I1860" i="1"/>
  <c r="I1868" i="1"/>
  <c r="I1876" i="1"/>
  <c r="I1884" i="1"/>
  <c r="I1892" i="1"/>
  <c r="I1900" i="1"/>
  <c r="I1908" i="1"/>
  <c r="I1916" i="1"/>
  <c r="I1924" i="1"/>
  <c r="I1929" i="1"/>
  <c r="I1935" i="1"/>
  <c r="I1940" i="1"/>
  <c r="I1945" i="1"/>
  <c r="I1951" i="1"/>
  <c r="I1956" i="1"/>
  <c r="I1961" i="1"/>
  <c r="I1967" i="1"/>
  <c r="I1972" i="1"/>
  <c r="I1977" i="1"/>
  <c r="I1983" i="1"/>
  <c r="I1988" i="1"/>
  <c r="I1993" i="1"/>
  <c r="I1999" i="1"/>
  <c r="I2004" i="1"/>
  <c r="I2009" i="1"/>
  <c r="I2015" i="1"/>
  <c r="I2020" i="1"/>
  <c r="I2025" i="1"/>
  <c r="I2031" i="1"/>
  <c r="I2036" i="1"/>
  <c r="I2041" i="1"/>
  <c r="I2047" i="1"/>
  <c r="I2052" i="1"/>
  <c r="I2057" i="1"/>
  <c r="I2063" i="1"/>
  <c r="I2068" i="1"/>
  <c r="I2073" i="1"/>
  <c r="I2079" i="1"/>
  <c r="I2084" i="1"/>
  <c r="I2089" i="1"/>
  <c r="I2095" i="1"/>
  <c r="I2100" i="1"/>
  <c r="I2105" i="1"/>
  <c r="I2110" i="1"/>
  <c r="I2114" i="1"/>
  <c r="I2118" i="1"/>
  <c r="I2122" i="1"/>
  <c r="I2126" i="1"/>
  <c r="I2130" i="1"/>
  <c r="I2134" i="1"/>
  <c r="I2138" i="1"/>
  <c r="I2142" i="1"/>
  <c r="I2146" i="1"/>
  <c r="I2150" i="1"/>
  <c r="I2154" i="1"/>
  <c r="I2158" i="1"/>
  <c r="I2162" i="1"/>
  <c r="I2166" i="1"/>
  <c r="I2170" i="1"/>
  <c r="I2174" i="1"/>
  <c r="I2178" i="1"/>
  <c r="I2182" i="1"/>
  <c r="I2186" i="1"/>
  <c r="I2190" i="1"/>
  <c r="I2194" i="1"/>
  <c r="I2198" i="1"/>
  <c r="I2202" i="1"/>
  <c r="I2206" i="1"/>
  <c r="I2210" i="1"/>
  <c r="I2214" i="1"/>
  <c r="I2218" i="1"/>
  <c r="I2222" i="1"/>
  <c r="I2226" i="1"/>
  <c r="I2230" i="1"/>
  <c r="I2234" i="1"/>
  <c r="I2238" i="1"/>
  <c r="I2242" i="1"/>
  <c r="I2246" i="1"/>
  <c r="I2250" i="1"/>
  <c r="I2254" i="1"/>
  <c r="I2258" i="1"/>
  <c r="I2262" i="1"/>
  <c r="I2266" i="1"/>
  <c r="I2270" i="1"/>
  <c r="I2274" i="1"/>
  <c r="I2278" i="1"/>
  <c r="I2282" i="1"/>
  <c r="I2286" i="1"/>
  <c r="I2290" i="1"/>
  <c r="I2294" i="1"/>
  <c r="I2298" i="1"/>
  <c r="I2302" i="1"/>
  <c r="I2306" i="1"/>
  <c r="I2310" i="1"/>
  <c r="I2314" i="1"/>
  <c r="I2318" i="1"/>
  <c r="I2322" i="1"/>
  <c r="I2326" i="1"/>
  <c r="I2330" i="1"/>
  <c r="I2334" i="1"/>
  <c r="I2338" i="1"/>
  <c r="I2342" i="1"/>
  <c r="I2346" i="1"/>
  <c r="I2350" i="1"/>
  <c r="I2354" i="1"/>
  <c r="I2358" i="1"/>
  <c r="I2362" i="1"/>
  <c r="I2366" i="1"/>
  <c r="I2370" i="1"/>
  <c r="I2374" i="1"/>
  <c r="I2378" i="1"/>
  <c r="I2382" i="1"/>
  <c r="I2386" i="1"/>
  <c r="I2390" i="1"/>
  <c r="I2394" i="1"/>
  <c r="I2398" i="1"/>
  <c r="I2402" i="1"/>
  <c r="I2406" i="1"/>
  <c r="I2410" i="1"/>
  <c r="I2414" i="1"/>
  <c r="I2418" i="1"/>
  <c r="I2422" i="1"/>
  <c r="I2426" i="1"/>
  <c r="I2430" i="1"/>
  <c r="I2434" i="1"/>
  <c r="I2438" i="1"/>
  <c r="I2442" i="1"/>
  <c r="I2446" i="1"/>
  <c r="I2450" i="1"/>
  <c r="I2454" i="1"/>
  <c r="I2458" i="1"/>
  <c r="I2462" i="1"/>
  <c r="I2466" i="1"/>
  <c r="I2470" i="1"/>
  <c r="I2474" i="1"/>
  <c r="I2478" i="1"/>
  <c r="I2482" i="1"/>
  <c r="I2486" i="1"/>
  <c r="I2490" i="1"/>
  <c r="I2494" i="1"/>
  <c r="I2498" i="1"/>
  <c r="I2502" i="1"/>
  <c r="I2506" i="1"/>
  <c r="I2510" i="1"/>
  <c r="I2514" i="1"/>
  <c r="I2518" i="1"/>
  <c r="I2522" i="1"/>
  <c r="I2526" i="1"/>
  <c r="I2530" i="1"/>
  <c r="I2534" i="1"/>
  <c r="I2538" i="1"/>
  <c r="I2542" i="1"/>
  <c r="I2546" i="1"/>
  <c r="I2550" i="1"/>
  <c r="I2554" i="1"/>
  <c r="I2558" i="1"/>
  <c r="I2562" i="1"/>
  <c r="I2566" i="1"/>
  <c r="I2570" i="1"/>
  <c r="I2574" i="1"/>
  <c r="I2578" i="1"/>
  <c r="I2582" i="1"/>
  <c r="I2586" i="1"/>
  <c r="I2590" i="1"/>
  <c r="I2594" i="1"/>
  <c r="I2598" i="1"/>
  <c r="I2602" i="1"/>
  <c r="I2606" i="1"/>
  <c r="I2610" i="1"/>
  <c r="I2614" i="1"/>
  <c r="I2618" i="1"/>
  <c r="I2622" i="1"/>
  <c r="I2626" i="1"/>
  <c r="I2630" i="1"/>
  <c r="I2634" i="1"/>
  <c r="I2638" i="1"/>
  <c r="I2642" i="1"/>
  <c r="I2646" i="1"/>
  <c r="I2650" i="1"/>
  <c r="I2654" i="1"/>
  <c r="I2658" i="1"/>
  <c r="I2662" i="1"/>
  <c r="I2666" i="1"/>
  <c r="I2670" i="1"/>
  <c r="I2674" i="1"/>
  <c r="I2678" i="1"/>
  <c r="I2682" i="1"/>
  <c r="I2686" i="1"/>
  <c r="I2690" i="1"/>
  <c r="I2694" i="1"/>
  <c r="I2698" i="1"/>
  <c r="I2702" i="1"/>
  <c r="I2706" i="1"/>
  <c r="I2710" i="1"/>
  <c r="I2714" i="1"/>
  <c r="I2718" i="1"/>
  <c r="I2722" i="1"/>
  <c r="I2726" i="1"/>
  <c r="I2730" i="1"/>
  <c r="I2734" i="1"/>
  <c r="I2738" i="1"/>
  <c r="I2742" i="1"/>
  <c r="I2746" i="1"/>
  <c r="I2750" i="1"/>
  <c r="I2754" i="1"/>
  <c r="I2758" i="1"/>
  <c r="I2762" i="1"/>
  <c r="I2766" i="1"/>
  <c r="I2770" i="1"/>
  <c r="I2774" i="1"/>
  <c r="I2778" i="1"/>
  <c r="I2782" i="1"/>
  <c r="I2786" i="1"/>
  <c r="I2790" i="1"/>
  <c r="I2794" i="1"/>
  <c r="I2798" i="1"/>
  <c r="I2802" i="1"/>
  <c r="I2806" i="1"/>
  <c r="I2810" i="1"/>
  <c r="I2814" i="1"/>
  <c r="I2818" i="1"/>
  <c r="I2822" i="1"/>
  <c r="I2826" i="1"/>
  <c r="I2830" i="1"/>
  <c r="I2834" i="1"/>
  <c r="I2838" i="1"/>
  <c r="I2842" i="1"/>
  <c r="I2846" i="1"/>
  <c r="I2850" i="1"/>
  <c r="I2854" i="1"/>
  <c r="I2858" i="1"/>
  <c r="I2862" i="1"/>
  <c r="I2866" i="1"/>
  <c r="I2870" i="1"/>
  <c r="I2874" i="1"/>
  <c r="I2878" i="1"/>
  <c r="I2882" i="1"/>
  <c r="I2886" i="1"/>
  <c r="I2890" i="1"/>
  <c r="I2894" i="1"/>
  <c r="I2898" i="1"/>
  <c r="I2902" i="1"/>
  <c r="I2906" i="1"/>
  <c r="I2910" i="1"/>
  <c r="I2914" i="1"/>
  <c r="I2918" i="1"/>
  <c r="I2922" i="1"/>
  <c r="I2926" i="1"/>
  <c r="I2930" i="1"/>
  <c r="I2934" i="1"/>
  <c r="I2938" i="1"/>
  <c r="I2942" i="1"/>
  <c r="I2946" i="1"/>
  <c r="I2950" i="1"/>
  <c r="I2954" i="1"/>
  <c r="I2958" i="1"/>
  <c r="I2962" i="1"/>
  <c r="I2966" i="1"/>
  <c r="I2970" i="1"/>
  <c r="I2974" i="1"/>
  <c r="I2978" i="1"/>
  <c r="I2982" i="1"/>
  <c r="I2986" i="1"/>
  <c r="I2990" i="1"/>
  <c r="I2994" i="1"/>
  <c r="I2998" i="1"/>
  <c r="I3002" i="1"/>
  <c r="I3006" i="1"/>
  <c r="I3010" i="1"/>
  <c r="I3014" i="1"/>
  <c r="I3018" i="1"/>
  <c r="I3022" i="1"/>
  <c r="I3026" i="1"/>
  <c r="I3030" i="1"/>
  <c r="I3034" i="1"/>
  <c r="I3038" i="1"/>
  <c r="I3042" i="1"/>
  <c r="I3046" i="1"/>
  <c r="I3050" i="1"/>
  <c r="I3054" i="1"/>
  <c r="I3058" i="1"/>
  <c r="I3062" i="1"/>
  <c r="I3066" i="1"/>
  <c r="I3070" i="1"/>
  <c r="I3074" i="1"/>
  <c r="I3078" i="1"/>
  <c r="I3082" i="1"/>
  <c r="I3086" i="1"/>
  <c r="I3090" i="1"/>
  <c r="I3094" i="1"/>
  <c r="I3098" i="1"/>
  <c r="I3102" i="1"/>
  <c r="I3106" i="1"/>
  <c r="I3110" i="1"/>
  <c r="I3114" i="1"/>
  <c r="I3118" i="1"/>
  <c r="I3122" i="1"/>
  <c r="I3126" i="1"/>
  <c r="I3130" i="1"/>
  <c r="I3134" i="1"/>
  <c r="I3138" i="1"/>
  <c r="I3142" i="1"/>
  <c r="I3146" i="1"/>
  <c r="I1755" i="1"/>
  <c r="I1771" i="1"/>
  <c r="I1787" i="1"/>
  <c r="I1803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5" i="1"/>
  <c r="I1931" i="1"/>
  <c r="I1936" i="1"/>
  <c r="I1941" i="1"/>
  <c r="I1947" i="1"/>
  <c r="I1952" i="1"/>
  <c r="I1957" i="1"/>
  <c r="I1963" i="1"/>
  <c r="I1968" i="1"/>
  <c r="I1973" i="1"/>
  <c r="I1979" i="1"/>
  <c r="I1984" i="1"/>
  <c r="I1989" i="1"/>
  <c r="I1995" i="1"/>
  <c r="I2000" i="1"/>
  <c r="I2005" i="1"/>
  <c r="I2011" i="1"/>
  <c r="I2016" i="1"/>
  <c r="I2021" i="1"/>
  <c r="I2027" i="1"/>
  <c r="I2032" i="1"/>
  <c r="I2037" i="1"/>
  <c r="I2043" i="1"/>
  <c r="I2048" i="1"/>
  <c r="I2053" i="1"/>
  <c r="I2059" i="1"/>
  <c r="I2064" i="1"/>
  <c r="I2069" i="1"/>
  <c r="I2075" i="1"/>
  <c r="I2080" i="1"/>
  <c r="I2085" i="1"/>
  <c r="I2091" i="1"/>
  <c r="I2096" i="1"/>
  <c r="I2101" i="1"/>
  <c r="I2107" i="1"/>
  <c r="I2111" i="1"/>
  <c r="I2115" i="1"/>
  <c r="I2119" i="1"/>
  <c r="I2123" i="1"/>
  <c r="I2127" i="1"/>
  <c r="I2131" i="1"/>
  <c r="I2135" i="1"/>
  <c r="I2139" i="1"/>
  <c r="I2143" i="1"/>
  <c r="I2147" i="1"/>
  <c r="I2151" i="1"/>
  <c r="I2155" i="1"/>
  <c r="I2159" i="1"/>
  <c r="I2163" i="1"/>
  <c r="I2167" i="1"/>
  <c r="I2171" i="1"/>
  <c r="I2175" i="1"/>
  <c r="I2179" i="1"/>
  <c r="I2183" i="1"/>
  <c r="I2187" i="1"/>
  <c r="I2191" i="1"/>
  <c r="I2195" i="1"/>
  <c r="I2199" i="1"/>
  <c r="I2203" i="1"/>
  <c r="I2207" i="1"/>
  <c r="I2211" i="1"/>
  <c r="I2215" i="1"/>
  <c r="I2219" i="1"/>
  <c r="I2223" i="1"/>
  <c r="I2227" i="1"/>
  <c r="I2231" i="1"/>
  <c r="I2235" i="1"/>
  <c r="I2239" i="1"/>
  <c r="I2243" i="1"/>
  <c r="I2247" i="1"/>
  <c r="I2251" i="1"/>
  <c r="I2255" i="1"/>
  <c r="I2259" i="1"/>
  <c r="I2263" i="1"/>
  <c r="I2267" i="1"/>
  <c r="I2271" i="1"/>
  <c r="I2275" i="1"/>
  <c r="I2279" i="1"/>
  <c r="I2283" i="1"/>
  <c r="I2287" i="1"/>
  <c r="I2291" i="1"/>
  <c r="I2295" i="1"/>
  <c r="I2299" i="1"/>
  <c r="I2303" i="1"/>
  <c r="I2307" i="1"/>
  <c r="I2311" i="1"/>
  <c r="I2315" i="1"/>
  <c r="I2319" i="1"/>
  <c r="I2323" i="1"/>
  <c r="I2327" i="1"/>
  <c r="I2331" i="1"/>
  <c r="I2335" i="1"/>
  <c r="I2339" i="1"/>
  <c r="I2343" i="1"/>
  <c r="I2347" i="1"/>
  <c r="I2351" i="1"/>
  <c r="I2355" i="1"/>
  <c r="I2359" i="1"/>
  <c r="I2363" i="1"/>
  <c r="I2367" i="1"/>
  <c r="I2371" i="1"/>
  <c r="I2375" i="1"/>
  <c r="I2379" i="1"/>
  <c r="I2383" i="1"/>
  <c r="I2387" i="1"/>
  <c r="I2391" i="1"/>
  <c r="I2395" i="1"/>
  <c r="I2399" i="1"/>
  <c r="I2403" i="1"/>
  <c r="I2407" i="1"/>
  <c r="I2411" i="1"/>
  <c r="I2415" i="1"/>
  <c r="I2419" i="1"/>
  <c r="I2423" i="1"/>
  <c r="I2427" i="1"/>
  <c r="I2431" i="1"/>
  <c r="I2435" i="1"/>
  <c r="I2439" i="1"/>
  <c r="I2443" i="1"/>
  <c r="I2447" i="1"/>
  <c r="I2451" i="1"/>
  <c r="I2455" i="1"/>
  <c r="I2459" i="1"/>
  <c r="I2463" i="1"/>
  <c r="I2467" i="1"/>
  <c r="I2471" i="1"/>
  <c r="I2475" i="1"/>
  <c r="I2479" i="1"/>
  <c r="I2483" i="1"/>
  <c r="I2487" i="1"/>
  <c r="I2491" i="1"/>
  <c r="I2495" i="1"/>
  <c r="I2499" i="1"/>
  <c r="I2503" i="1"/>
  <c r="I2507" i="1"/>
  <c r="I2511" i="1"/>
  <c r="I2515" i="1"/>
  <c r="I2519" i="1"/>
  <c r="I2523" i="1"/>
  <c r="I2527" i="1"/>
  <c r="I2531" i="1"/>
  <c r="I2535" i="1"/>
  <c r="I2539" i="1"/>
  <c r="I2543" i="1"/>
  <c r="I2547" i="1"/>
  <c r="I2551" i="1"/>
  <c r="I2555" i="1"/>
  <c r="I2559" i="1"/>
  <c r="I2563" i="1"/>
  <c r="I2567" i="1"/>
  <c r="I2571" i="1"/>
  <c r="I2575" i="1"/>
  <c r="I2591" i="1"/>
  <c r="I2607" i="1"/>
  <c r="I2623" i="1"/>
  <c r="I2639" i="1"/>
  <c r="I2655" i="1"/>
  <c r="I2671" i="1"/>
  <c r="I2687" i="1"/>
  <c r="I2703" i="1"/>
  <c r="I2719" i="1"/>
  <c r="I2735" i="1"/>
  <c r="I2751" i="1"/>
  <c r="I2761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3" i="1"/>
  <c r="I2960" i="1"/>
  <c r="I2965" i="1"/>
  <c r="I2971" i="1"/>
  <c r="I2976" i="1"/>
  <c r="I2981" i="1"/>
  <c r="I2987" i="1"/>
  <c r="I2992" i="1"/>
  <c r="I2997" i="1"/>
  <c r="I3003" i="1"/>
  <c r="I3008" i="1"/>
  <c r="I3013" i="1"/>
  <c r="I3019" i="1"/>
  <c r="I3024" i="1"/>
  <c r="I3029" i="1"/>
  <c r="I3035" i="1"/>
  <c r="I3040" i="1"/>
  <c r="I3045" i="1"/>
  <c r="I3051" i="1"/>
  <c r="I3056" i="1"/>
  <c r="I3061" i="1"/>
  <c r="I3067" i="1"/>
  <c r="I3072" i="1"/>
  <c r="I3077" i="1"/>
  <c r="I3083" i="1"/>
  <c r="I3088" i="1"/>
  <c r="I3093" i="1"/>
  <c r="I3099" i="1"/>
  <c r="I3104" i="1"/>
  <c r="I3109" i="1"/>
  <c r="I3115" i="1"/>
  <c r="I3120" i="1"/>
  <c r="I3125" i="1"/>
  <c r="I3131" i="1"/>
  <c r="I3136" i="1"/>
  <c r="I3141" i="1"/>
  <c r="I3147" i="1"/>
  <c r="I3151" i="1"/>
  <c r="I3155" i="1"/>
  <c r="I3159" i="1"/>
  <c r="I3163" i="1"/>
  <c r="I3167" i="1"/>
  <c r="I3171" i="1"/>
  <c r="I3175" i="1"/>
  <c r="I3179" i="1"/>
  <c r="I3183" i="1"/>
  <c r="I3187" i="1"/>
  <c r="I3191" i="1"/>
  <c r="I3195" i="1"/>
  <c r="I3199" i="1"/>
  <c r="I3203" i="1"/>
  <c r="I3207" i="1"/>
  <c r="I3211" i="1"/>
  <c r="I3215" i="1"/>
  <c r="I3219" i="1"/>
  <c r="I3223" i="1"/>
  <c r="I3227" i="1"/>
  <c r="I3231" i="1"/>
  <c r="I3235" i="1"/>
  <c r="I3239" i="1"/>
  <c r="I3243" i="1"/>
  <c r="I3247" i="1"/>
  <c r="I3251" i="1"/>
  <c r="I3255" i="1"/>
  <c r="I3259" i="1"/>
  <c r="I3263" i="1"/>
  <c r="I3267" i="1"/>
  <c r="I3271" i="1"/>
  <c r="I3275" i="1"/>
  <c r="I3279" i="1"/>
  <c r="I3283" i="1"/>
  <c r="I3287" i="1"/>
  <c r="I3291" i="1"/>
  <c r="I3295" i="1"/>
  <c r="I3299" i="1"/>
  <c r="I3303" i="1"/>
  <c r="I3307" i="1"/>
  <c r="I3311" i="1"/>
  <c r="I3315" i="1"/>
  <c r="I3319" i="1"/>
  <c r="I3323" i="1"/>
  <c r="I3327" i="1"/>
  <c r="I3331" i="1"/>
  <c r="I3335" i="1"/>
  <c r="I3339" i="1"/>
  <c r="I3343" i="1"/>
  <c r="I3347" i="1"/>
  <c r="I3351" i="1"/>
  <c r="I3355" i="1"/>
  <c r="I3359" i="1"/>
  <c r="I3363" i="1"/>
  <c r="I3367" i="1"/>
  <c r="I3371" i="1"/>
  <c r="I3375" i="1"/>
  <c r="I3379" i="1"/>
  <c r="I3383" i="1"/>
  <c r="I3387" i="1"/>
  <c r="I3391" i="1"/>
  <c r="I3395" i="1"/>
  <c r="I3399" i="1"/>
  <c r="I3403" i="1"/>
  <c r="I3407" i="1"/>
  <c r="I3411" i="1"/>
  <c r="I3415" i="1"/>
  <c r="I3419" i="1"/>
  <c r="I3423" i="1"/>
  <c r="I3427" i="1"/>
  <c r="I3431" i="1"/>
  <c r="I3435" i="1"/>
  <c r="I3439" i="1"/>
  <c r="I3443" i="1"/>
  <c r="I3447" i="1"/>
  <c r="I3451" i="1"/>
  <c r="I3455" i="1"/>
  <c r="I3459" i="1"/>
  <c r="I3463" i="1"/>
  <c r="I3467" i="1"/>
  <c r="I3471" i="1"/>
  <c r="I3475" i="1"/>
  <c r="I3479" i="1"/>
  <c r="I3483" i="1"/>
  <c r="I3487" i="1"/>
  <c r="I3491" i="1"/>
  <c r="I3495" i="1"/>
  <c r="I3499" i="1"/>
  <c r="I3503" i="1"/>
  <c r="I3507" i="1"/>
  <c r="I3511" i="1"/>
  <c r="I3515" i="1"/>
  <c r="I3519" i="1"/>
  <c r="I3523" i="1"/>
  <c r="I3527" i="1"/>
  <c r="I3531" i="1"/>
  <c r="I3535" i="1"/>
  <c r="I3539" i="1"/>
  <c r="I3543" i="1"/>
  <c r="I3547" i="1"/>
  <c r="I3551" i="1"/>
  <c r="I3555" i="1"/>
  <c r="I3559" i="1"/>
  <c r="I3563" i="1"/>
  <c r="I3567" i="1"/>
  <c r="I3571" i="1"/>
  <c r="I3575" i="1"/>
  <c r="I3579" i="1"/>
  <c r="I3583" i="1"/>
  <c r="I3587" i="1"/>
  <c r="I3591" i="1"/>
  <c r="I3595" i="1"/>
  <c r="I3599" i="1"/>
  <c r="I3603" i="1"/>
  <c r="I3607" i="1"/>
  <c r="I3611" i="1"/>
  <c r="I3615" i="1"/>
  <c r="I3619" i="1"/>
  <c r="I3623" i="1"/>
  <c r="I3627" i="1"/>
  <c r="I3631" i="1"/>
  <c r="I3635" i="1"/>
  <c r="I3639" i="1"/>
  <c r="I3643" i="1"/>
  <c r="I3647" i="1"/>
  <c r="I3651" i="1"/>
  <c r="I3655" i="1"/>
  <c r="I3659" i="1"/>
  <c r="I3663" i="1"/>
  <c r="I3667" i="1"/>
  <c r="I3671" i="1"/>
  <c r="I3675" i="1"/>
  <c r="I3679" i="1"/>
  <c r="I3683" i="1"/>
  <c r="I3687" i="1"/>
  <c r="I3691" i="1"/>
  <c r="I3695" i="1"/>
  <c r="I3699" i="1"/>
  <c r="I3703" i="1"/>
  <c r="I3707" i="1"/>
  <c r="I3711" i="1"/>
  <c r="I3715" i="1"/>
  <c r="I3719" i="1"/>
  <c r="I3723" i="1"/>
  <c r="I3727" i="1"/>
  <c r="I3731" i="1"/>
  <c r="I3735" i="1"/>
  <c r="I3739" i="1"/>
  <c r="I3743" i="1"/>
  <c r="I3747" i="1"/>
  <c r="I3751" i="1"/>
  <c r="I3755" i="1"/>
  <c r="I3759" i="1"/>
  <c r="I3763" i="1"/>
  <c r="I3767" i="1"/>
  <c r="I3771" i="1"/>
  <c r="I3775" i="1"/>
  <c r="I3779" i="1"/>
  <c r="I3783" i="1"/>
  <c r="I3787" i="1"/>
  <c r="I3791" i="1"/>
  <c r="I3795" i="1"/>
  <c r="I2579" i="1"/>
  <c r="I2595" i="1"/>
  <c r="I2611" i="1"/>
  <c r="I2627" i="1"/>
  <c r="I2643" i="1"/>
  <c r="I2659" i="1"/>
  <c r="I2675" i="1"/>
  <c r="I2691" i="1"/>
  <c r="I2707" i="1"/>
  <c r="I2723" i="1"/>
  <c r="I2739" i="1"/>
  <c r="I2755" i="1"/>
  <c r="I2763" i="1"/>
  <c r="I2771" i="1"/>
  <c r="I2779" i="1"/>
  <c r="I2787" i="1"/>
  <c r="I2795" i="1"/>
  <c r="I2803" i="1"/>
  <c r="I2811" i="1"/>
  <c r="I2819" i="1"/>
  <c r="I2827" i="1"/>
  <c r="I2835" i="1"/>
  <c r="I2843" i="1"/>
  <c r="I2851" i="1"/>
  <c r="I2859" i="1"/>
  <c r="I2867" i="1"/>
  <c r="I2875" i="1"/>
  <c r="I2883" i="1"/>
  <c r="I2891" i="1"/>
  <c r="I2899" i="1"/>
  <c r="I2907" i="1"/>
  <c r="I2915" i="1"/>
  <c r="I2923" i="1"/>
  <c r="I2931" i="1"/>
  <c r="I2939" i="1"/>
  <c r="I2947" i="1"/>
  <c r="I2955" i="1"/>
  <c r="I2961" i="1"/>
  <c r="I2967" i="1"/>
  <c r="I2972" i="1"/>
  <c r="I2977" i="1"/>
  <c r="I2983" i="1"/>
  <c r="I2988" i="1"/>
  <c r="I2993" i="1"/>
  <c r="I2999" i="1"/>
  <c r="I3004" i="1"/>
  <c r="I3009" i="1"/>
  <c r="I3015" i="1"/>
  <c r="I3020" i="1"/>
  <c r="I3025" i="1"/>
  <c r="I3031" i="1"/>
  <c r="I3036" i="1"/>
  <c r="I3041" i="1"/>
  <c r="I3047" i="1"/>
  <c r="I3052" i="1"/>
  <c r="I3057" i="1"/>
  <c r="I3063" i="1"/>
  <c r="I3068" i="1"/>
  <c r="I3073" i="1"/>
  <c r="I3079" i="1"/>
  <c r="I3084" i="1"/>
  <c r="I3089" i="1"/>
  <c r="I3095" i="1"/>
  <c r="I3100" i="1"/>
  <c r="I3105" i="1"/>
  <c r="I3111" i="1"/>
  <c r="I3116" i="1"/>
  <c r="I3121" i="1"/>
  <c r="I3127" i="1"/>
  <c r="I3132" i="1"/>
  <c r="I3137" i="1"/>
  <c r="I3143" i="1"/>
  <c r="I3148" i="1"/>
  <c r="I3152" i="1"/>
  <c r="I3156" i="1"/>
  <c r="I3160" i="1"/>
  <c r="I3164" i="1"/>
  <c r="I3168" i="1"/>
  <c r="I3172" i="1"/>
  <c r="I3176" i="1"/>
  <c r="I3180" i="1"/>
  <c r="I3184" i="1"/>
  <c r="I3188" i="1"/>
  <c r="I3192" i="1"/>
  <c r="I3196" i="1"/>
  <c r="I3200" i="1"/>
  <c r="I3204" i="1"/>
  <c r="I3208" i="1"/>
  <c r="I3212" i="1"/>
  <c r="I3216" i="1"/>
  <c r="I3220" i="1"/>
  <c r="I3224" i="1"/>
  <c r="I3228" i="1"/>
  <c r="I3232" i="1"/>
  <c r="I3236" i="1"/>
  <c r="I3240" i="1"/>
  <c r="I3244" i="1"/>
  <c r="I3248" i="1"/>
  <c r="I3252" i="1"/>
  <c r="I3256" i="1"/>
  <c r="I3260" i="1"/>
  <c r="I3264" i="1"/>
  <c r="I3268" i="1"/>
  <c r="I3272" i="1"/>
  <c r="I3276" i="1"/>
  <c r="I3280" i="1"/>
  <c r="I3284" i="1"/>
  <c r="I3288" i="1"/>
  <c r="I3292" i="1"/>
  <c r="I3296" i="1"/>
  <c r="I3300" i="1"/>
  <c r="I3304" i="1"/>
  <c r="I3308" i="1"/>
  <c r="I3312" i="1"/>
  <c r="I3316" i="1"/>
  <c r="I3320" i="1"/>
  <c r="I3324" i="1"/>
  <c r="I3328" i="1"/>
  <c r="I3332" i="1"/>
  <c r="I3336" i="1"/>
  <c r="I3340" i="1"/>
  <c r="I3344" i="1"/>
  <c r="I3348" i="1"/>
  <c r="I3352" i="1"/>
  <c r="I3356" i="1"/>
  <c r="I3360" i="1"/>
  <c r="I3364" i="1"/>
  <c r="I3368" i="1"/>
  <c r="I3372" i="1"/>
  <c r="I3376" i="1"/>
  <c r="I3380" i="1"/>
  <c r="I3384" i="1"/>
  <c r="I3388" i="1"/>
  <c r="I3392" i="1"/>
  <c r="I3396" i="1"/>
  <c r="I3400" i="1"/>
  <c r="I3404" i="1"/>
  <c r="I3408" i="1"/>
  <c r="I3412" i="1"/>
  <c r="I3416" i="1"/>
  <c r="I3420" i="1"/>
  <c r="I3424" i="1"/>
  <c r="I3428" i="1"/>
  <c r="I3432" i="1"/>
  <c r="I3436" i="1"/>
  <c r="I3440" i="1"/>
  <c r="I3444" i="1"/>
  <c r="I3448" i="1"/>
  <c r="I3452" i="1"/>
  <c r="I3456" i="1"/>
  <c r="I3460" i="1"/>
  <c r="I3464" i="1"/>
  <c r="I3468" i="1"/>
  <c r="I3472" i="1"/>
  <c r="I3476" i="1"/>
  <c r="I3480" i="1"/>
  <c r="I3484" i="1"/>
  <c r="I3488" i="1"/>
  <c r="I3492" i="1"/>
  <c r="I3496" i="1"/>
  <c r="I3500" i="1"/>
  <c r="I3504" i="1"/>
  <c r="I3508" i="1"/>
  <c r="I3512" i="1"/>
  <c r="I3516" i="1"/>
  <c r="I3520" i="1"/>
  <c r="I3524" i="1"/>
  <c r="I3528" i="1"/>
  <c r="I3532" i="1"/>
  <c r="I3536" i="1"/>
  <c r="I3540" i="1"/>
  <c r="I3544" i="1"/>
  <c r="I3548" i="1"/>
  <c r="I3552" i="1"/>
  <c r="I3556" i="1"/>
  <c r="I3560" i="1"/>
  <c r="I3564" i="1"/>
  <c r="I3568" i="1"/>
  <c r="I3572" i="1"/>
  <c r="I3576" i="1"/>
  <c r="I3580" i="1"/>
  <c r="I3584" i="1"/>
  <c r="I3588" i="1"/>
  <c r="I3592" i="1"/>
  <c r="I3596" i="1"/>
  <c r="I3600" i="1"/>
  <c r="I3604" i="1"/>
  <c r="I3608" i="1"/>
  <c r="I3612" i="1"/>
  <c r="I3616" i="1"/>
  <c r="I3620" i="1"/>
  <c r="I3624" i="1"/>
  <c r="I3628" i="1"/>
  <c r="I3632" i="1"/>
  <c r="I3636" i="1"/>
  <c r="I3640" i="1"/>
  <c r="I3644" i="1"/>
  <c r="I3648" i="1"/>
  <c r="I3652" i="1"/>
  <c r="I3656" i="1"/>
  <c r="I3660" i="1"/>
  <c r="I3664" i="1"/>
  <c r="I3668" i="1"/>
  <c r="I3672" i="1"/>
  <c r="I3676" i="1"/>
  <c r="I3680" i="1"/>
  <c r="I3684" i="1"/>
  <c r="I3688" i="1"/>
  <c r="I3692" i="1"/>
  <c r="I3696" i="1"/>
  <c r="I3700" i="1"/>
  <c r="I3704" i="1"/>
  <c r="I3708" i="1"/>
  <c r="I3712" i="1"/>
  <c r="I3716" i="1"/>
  <c r="I3720" i="1"/>
  <c r="I3724" i="1"/>
  <c r="I3728" i="1"/>
  <c r="I3732" i="1"/>
  <c r="I3736" i="1"/>
  <c r="I3740" i="1"/>
  <c r="I3744" i="1"/>
  <c r="I3748" i="1"/>
  <c r="I3752" i="1"/>
  <c r="I3756" i="1"/>
  <c r="I3760" i="1"/>
  <c r="I3764" i="1"/>
  <c r="I3768" i="1"/>
  <c r="I3772" i="1"/>
  <c r="I3776" i="1"/>
  <c r="I3780" i="1"/>
  <c r="I3784" i="1"/>
  <c r="I3788" i="1"/>
  <c r="I3792" i="1"/>
  <c r="I3796" i="1"/>
  <c r="I3800" i="1"/>
  <c r="I3804" i="1"/>
  <c r="I3808" i="1"/>
  <c r="I3812" i="1"/>
  <c r="I3816" i="1"/>
  <c r="I3820" i="1"/>
  <c r="I3824" i="1"/>
  <c r="I3828" i="1"/>
  <c r="I3832" i="1"/>
  <c r="I3836" i="1"/>
  <c r="I3840" i="1"/>
  <c r="I3844" i="1"/>
  <c r="I3848" i="1"/>
  <c r="I3852" i="1"/>
  <c r="I3856" i="1"/>
  <c r="I3860" i="1"/>
  <c r="I3864" i="1"/>
  <c r="I3868" i="1"/>
  <c r="I3872" i="1"/>
  <c r="I3876" i="1"/>
  <c r="I3880" i="1"/>
  <c r="I3884" i="1"/>
  <c r="I3888" i="1"/>
  <c r="I3892" i="1"/>
  <c r="I3896" i="1"/>
  <c r="I3900" i="1"/>
  <c r="I3904" i="1"/>
  <c r="I3908" i="1"/>
  <c r="I3912" i="1"/>
  <c r="I3916" i="1"/>
  <c r="I3920" i="1"/>
  <c r="I3924" i="1"/>
  <c r="I3928" i="1"/>
  <c r="I3932" i="1"/>
  <c r="I3936" i="1"/>
  <c r="I3940" i="1"/>
  <c r="I3944" i="1"/>
  <c r="I3948" i="1"/>
  <c r="I3952" i="1"/>
  <c r="I3956" i="1"/>
  <c r="I3960" i="1"/>
  <c r="I3964" i="1"/>
  <c r="I3968" i="1"/>
  <c r="I3972" i="1"/>
  <c r="I3976" i="1"/>
  <c r="I3980" i="1"/>
  <c r="I3984" i="1"/>
  <c r="I3988" i="1"/>
  <c r="I3992" i="1"/>
  <c r="I3996" i="1"/>
  <c r="I4000" i="1"/>
  <c r="I4004" i="1"/>
  <c r="I4008" i="1"/>
  <c r="I4012" i="1"/>
  <c r="I4016" i="1"/>
  <c r="I4020" i="1"/>
  <c r="I4024" i="1"/>
  <c r="I4028" i="1"/>
  <c r="I4032" i="1"/>
  <c r="I4036" i="1"/>
  <c r="I4040" i="1"/>
  <c r="I4044" i="1"/>
  <c r="I4048" i="1"/>
  <c r="I4052" i="1"/>
  <c r="I4056" i="1"/>
  <c r="I4060" i="1"/>
  <c r="I4064" i="1"/>
  <c r="I4068" i="1"/>
  <c r="I4072" i="1"/>
  <c r="I4076" i="1"/>
  <c r="I4080" i="1"/>
  <c r="I4084" i="1"/>
  <c r="I4088" i="1"/>
  <c r="I4092" i="1"/>
  <c r="I4096" i="1"/>
  <c r="I4100" i="1"/>
  <c r="I4104" i="1"/>
  <c r="I4108" i="1"/>
  <c r="I4112" i="1"/>
  <c r="I4116" i="1"/>
  <c r="I4120" i="1"/>
  <c r="I4124" i="1"/>
  <c r="I4128" i="1"/>
  <c r="I4132" i="1"/>
  <c r="I4136" i="1"/>
  <c r="I4140" i="1"/>
  <c r="I4144" i="1"/>
  <c r="I4148" i="1"/>
  <c r="I4152" i="1"/>
  <c r="I4156" i="1"/>
  <c r="I4160" i="1"/>
  <c r="I4164" i="1"/>
  <c r="I4168" i="1"/>
  <c r="I4172" i="1"/>
  <c r="I4176" i="1"/>
  <c r="I4180" i="1"/>
  <c r="I4184" i="1"/>
  <c r="I4188" i="1"/>
  <c r="I4192" i="1"/>
  <c r="I4196" i="1"/>
  <c r="I4200" i="1"/>
  <c r="I4204" i="1"/>
  <c r="I4208" i="1"/>
  <c r="I4212" i="1"/>
  <c r="I4216" i="1"/>
  <c r="I4220" i="1"/>
  <c r="I2583" i="1"/>
  <c r="I2599" i="1"/>
  <c r="I2615" i="1"/>
  <c r="I2631" i="1"/>
  <c r="I2647" i="1"/>
  <c r="I2663" i="1"/>
  <c r="I2679" i="1"/>
  <c r="I2695" i="1"/>
  <c r="I2711" i="1"/>
  <c r="I2727" i="1"/>
  <c r="I2743" i="1"/>
  <c r="I2757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3" i="1"/>
  <c r="I2968" i="1"/>
  <c r="I2973" i="1"/>
  <c r="I2979" i="1"/>
  <c r="I2984" i="1"/>
  <c r="I2989" i="1"/>
  <c r="I2995" i="1"/>
  <c r="I3000" i="1"/>
  <c r="I3005" i="1"/>
  <c r="I3011" i="1"/>
  <c r="I3016" i="1"/>
  <c r="I3021" i="1"/>
  <c r="I3027" i="1"/>
  <c r="I3032" i="1"/>
  <c r="I3037" i="1"/>
  <c r="I3043" i="1"/>
  <c r="I3048" i="1"/>
  <c r="I3053" i="1"/>
  <c r="I3059" i="1"/>
  <c r="I3064" i="1"/>
  <c r="I3069" i="1"/>
  <c r="I3075" i="1"/>
  <c r="I3080" i="1"/>
  <c r="I3085" i="1"/>
  <c r="I3091" i="1"/>
  <c r="I3096" i="1"/>
  <c r="I3101" i="1"/>
  <c r="I3107" i="1"/>
  <c r="I3112" i="1"/>
  <c r="I3117" i="1"/>
  <c r="I3123" i="1"/>
  <c r="I3128" i="1"/>
  <c r="I3133" i="1"/>
  <c r="I3139" i="1"/>
  <c r="I3144" i="1"/>
  <c r="I3149" i="1"/>
  <c r="I3153" i="1"/>
  <c r="I3157" i="1"/>
  <c r="I3161" i="1"/>
  <c r="I3165" i="1"/>
  <c r="I3169" i="1"/>
  <c r="I3173" i="1"/>
  <c r="I3177" i="1"/>
  <c r="I3181" i="1"/>
  <c r="I3185" i="1"/>
  <c r="I3189" i="1"/>
  <c r="I3193" i="1"/>
  <c r="I3197" i="1"/>
  <c r="I3201" i="1"/>
  <c r="I3205" i="1"/>
  <c r="I3209" i="1"/>
  <c r="I3213" i="1"/>
  <c r="I3217" i="1"/>
  <c r="I3221" i="1"/>
  <c r="I3225" i="1"/>
  <c r="I3229" i="1"/>
  <c r="I3233" i="1"/>
  <c r="I3237" i="1"/>
  <c r="I3241" i="1"/>
  <c r="I3245" i="1"/>
  <c r="I3249" i="1"/>
  <c r="I3253" i="1"/>
  <c r="I3257" i="1"/>
  <c r="I3261" i="1"/>
  <c r="I3265" i="1"/>
  <c r="I3269" i="1"/>
  <c r="I3273" i="1"/>
  <c r="I3277" i="1"/>
  <c r="I3281" i="1"/>
  <c r="I3285" i="1"/>
  <c r="I3289" i="1"/>
  <c r="I3293" i="1"/>
  <c r="I3297" i="1"/>
  <c r="I3301" i="1"/>
  <c r="I3305" i="1"/>
  <c r="I3309" i="1"/>
  <c r="I3313" i="1"/>
  <c r="I3317" i="1"/>
  <c r="I3321" i="1"/>
  <c r="I3325" i="1"/>
  <c r="I3329" i="1"/>
  <c r="I3333" i="1"/>
  <c r="I3337" i="1"/>
  <c r="I3341" i="1"/>
  <c r="I3345" i="1"/>
  <c r="I3349" i="1"/>
  <c r="I3353" i="1"/>
  <c r="I3357" i="1"/>
  <c r="I3361" i="1"/>
  <c r="I3365" i="1"/>
  <c r="I3369" i="1"/>
  <c r="I3373" i="1"/>
  <c r="I3377" i="1"/>
  <c r="I3381" i="1"/>
  <c r="I3385" i="1"/>
  <c r="I3389" i="1"/>
  <c r="I3393" i="1"/>
  <c r="I3397" i="1"/>
  <c r="I3401" i="1"/>
  <c r="I3405" i="1"/>
  <c r="I3409" i="1"/>
  <c r="I3413" i="1"/>
  <c r="I3417" i="1"/>
  <c r="I3421" i="1"/>
  <c r="I3425" i="1"/>
  <c r="I3429" i="1"/>
  <c r="I3433" i="1"/>
  <c r="I3437" i="1"/>
  <c r="I3441" i="1"/>
  <c r="I3445" i="1"/>
  <c r="I3449" i="1"/>
  <c r="I3453" i="1"/>
  <c r="I3457" i="1"/>
  <c r="I3461" i="1"/>
  <c r="I3465" i="1"/>
  <c r="I3469" i="1"/>
  <c r="I3473" i="1"/>
  <c r="I3477" i="1"/>
  <c r="I3481" i="1"/>
  <c r="I3485" i="1"/>
  <c r="I3489" i="1"/>
  <c r="I3493" i="1"/>
  <c r="I3497" i="1"/>
  <c r="I3501" i="1"/>
  <c r="I3505" i="1"/>
  <c r="I3509" i="1"/>
  <c r="I3513" i="1"/>
  <c r="I3517" i="1"/>
  <c r="I3521" i="1"/>
  <c r="I3525" i="1"/>
  <c r="I3529" i="1"/>
  <c r="I3533" i="1"/>
  <c r="I3537" i="1"/>
  <c r="I3541" i="1"/>
  <c r="I3545" i="1"/>
  <c r="I3549" i="1"/>
  <c r="I3553" i="1"/>
  <c r="I3557" i="1"/>
  <c r="I3561" i="1"/>
  <c r="I3565" i="1"/>
  <c r="I3569" i="1"/>
  <c r="I3573" i="1"/>
  <c r="I3577" i="1"/>
  <c r="I3581" i="1"/>
  <c r="I3585" i="1"/>
  <c r="I3589" i="1"/>
  <c r="I3593" i="1"/>
  <c r="I3597" i="1"/>
  <c r="I3601" i="1"/>
  <c r="I3605" i="1"/>
  <c r="I3609" i="1"/>
  <c r="I3613" i="1"/>
  <c r="I3617" i="1"/>
  <c r="I3621" i="1"/>
  <c r="I3625" i="1"/>
  <c r="I3629" i="1"/>
  <c r="I3633" i="1"/>
  <c r="I3637" i="1"/>
  <c r="I3641" i="1"/>
  <c r="I3645" i="1"/>
  <c r="I3649" i="1"/>
  <c r="I3653" i="1"/>
  <c r="I3657" i="1"/>
  <c r="I3661" i="1"/>
  <c r="I3665" i="1"/>
  <c r="I3669" i="1"/>
  <c r="I3673" i="1"/>
  <c r="I3677" i="1"/>
  <c r="I3681" i="1"/>
  <c r="I3685" i="1"/>
  <c r="I3689" i="1"/>
  <c r="I3693" i="1"/>
  <c r="I3697" i="1"/>
  <c r="I3701" i="1"/>
  <c r="I3705" i="1"/>
  <c r="I3709" i="1"/>
  <c r="I3713" i="1"/>
  <c r="I3717" i="1"/>
  <c r="I3721" i="1"/>
  <c r="I3725" i="1"/>
  <c r="I3729" i="1"/>
  <c r="I3733" i="1"/>
  <c r="I3737" i="1"/>
  <c r="I3741" i="1"/>
  <c r="I3745" i="1"/>
  <c r="I3749" i="1"/>
  <c r="I3753" i="1"/>
  <c r="I3757" i="1"/>
  <c r="I3761" i="1"/>
  <c r="I3765" i="1"/>
  <c r="I3769" i="1"/>
  <c r="I3773" i="1"/>
  <c r="I3777" i="1"/>
  <c r="I3781" i="1"/>
  <c r="I3785" i="1"/>
  <c r="I3789" i="1"/>
  <c r="I3793" i="1"/>
  <c r="I3797" i="1"/>
  <c r="I3801" i="1"/>
  <c r="I3805" i="1"/>
  <c r="I3809" i="1"/>
  <c r="I3813" i="1"/>
  <c r="I3817" i="1"/>
  <c r="I3821" i="1"/>
  <c r="I3825" i="1"/>
  <c r="I3829" i="1"/>
  <c r="I3833" i="1"/>
  <c r="I3837" i="1"/>
  <c r="I3841" i="1"/>
  <c r="I3845" i="1"/>
  <c r="I3849" i="1"/>
  <c r="I3853" i="1"/>
  <c r="I3857" i="1"/>
  <c r="I3861" i="1"/>
  <c r="I3865" i="1"/>
  <c r="I3869" i="1"/>
  <c r="I3873" i="1"/>
  <c r="I3877" i="1"/>
  <c r="I3881" i="1"/>
  <c r="I3885" i="1"/>
  <c r="I3889" i="1"/>
  <c r="I3893" i="1"/>
  <c r="I3897" i="1"/>
  <c r="I3901" i="1"/>
  <c r="I3905" i="1"/>
  <c r="I3909" i="1"/>
  <c r="I3913" i="1"/>
  <c r="I3917" i="1"/>
  <c r="I3921" i="1"/>
  <c r="I3925" i="1"/>
  <c r="I3929" i="1"/>
  <c r="I3933" i="1"/>
  <c r="I3937" i="1"/>
  <c r="I3941" i="1"/>
  <c r="I3945" i="1"/>
  <c r="I3949" i="1"/>
  <c r="I3953" i="1"/>
  <c r="I3957" i="1"/>
  <c r="I3961" i="1"/>
  <c r="I3965" i="1"/>
  <c r="I3969" i="1"/>
  <c r="I3973" i="1"/>
  <c r="I3977" i="1"/>
  <c r="I3981" i="1"/>
  <c r="I3985" i="1"/>
  <c r="I3989" i="1"/>
  <c r="I3993" i="1"/>
  <c r="I3997" i="1"/>
  <c r="I4001" i="1"/>
  <c r="I4005" i="1"/>
  <c r="I4009" i="1"/>
  <c r="I4013" i="1"/>
  <c r="I4017" i="1"/>
  <c r="I4021" i="1"/>
  <c r="I4025" i="1"/>
  <c r="I4029" i="1"/>
  <c r="I4033" i="1"/>
  <c r="I4037" i="1"/>
  <c r="I4041" i="1"/>
  <c r="I2587" i="1"/>
  <c r="I2603" i="1"/>
  <c r="I2619" i="1"/>
  <c r="I2635" i="1"/>
  <c r="I2651" i="1"/>
  <c r="I2667" i="1"/>
  <c r="I2683" i="1"/>
  <c r="I2699" i="1"/>
  <c r="I2715" i="1"/>
  <c r="I2731" i="1"/>
  <c r="I2747" i="1"/>
  <c r="I2759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9" i="1"/>
  <c r="I2964" i="1"/>
  <c r="I2969" i="1"/>
  <c r="I2975" i="1"/>
  <c r="I2980" i="1"/>
  <c r="I2985" i="1"/>
  <c r="I2991" i="1"/>
  <c r="I2996" i="1"/>
  <c r="I3001" i="1"/>
  <c r="I3007" i="1"/>
  <c r="I3012" i="1"/>
  <c r="I3017" i="1"/>
  <c r="I3023" i="1"/>
  <c r="I3028" i="1"/>
  <c r="I3033" i="1"/>
  <c r="I3039" i="1"/>
  <c r="I3044" i="1"/>
  <c r="I3049" i="1"/>
  <c r="I3055" i="1"/>
  <c r="I3060" i="1"/>
  <c r="I3065" i="1"/>
  <c r="I3071" i="1"/>
  <c r="I3076" i="1"/>
  <c r="I3081" i="1"/>
  <c r="I3087" i="1"/>
  <c r="I3092" i="1"/>
  <c r="I3097" i="1"/>
  <c r="I3103" i="1"/>
  <c r="I3108" i="1"/>
  <c r="I3113" i="1"/>
  <c r="I3119" i="1"/>
  <c r="I3124" i="1"/>
  <c r="I3129" i="1"/>
  <c r="I3135" i="1"/>
  <c r="I3140" i="1"/>
  <c r="I3145" i="1"/>
  <c r="I3162" i="1"/>
  <c r="I3178" i="1"/>
  <c r="I3194" i="1"/>
  <c r="I3210" i="1"/>
  <c r="I3226" i="1"/>
  <c r="I3242" i="1"/>
  <c r="I3258" i="1"/>
  <c r="I3274" i="1"/>
  <c r="I3290" i="1"/>
  <c r="I3306" i="1"/>
  <c r="I3322" i="1"/>
  <c r="I3338" i="1"/>
  <c r="I3354" i="1"/>
  <c r="I3370" i="1"/>
  <c r="I3386" i="1"/>
  <c r="I3402" i="1"/>
  <c r="I3418" i="1"/>
  <c r="I3434" i="1"/>
  <c r="I3450" i="1"/>
  <c r="I3466" i="1"/>
  <c r="I3482" i="1"/>
  <c r="I3498" i="1"/>
  <c r="I3514" i="1"/>
  <c r="I3530" i="1"/>
  <c r="I3546" i="1"/>
  <c r="I3562" i="1"/>
  <c r="I3578" i="1"/>
  <c r="I3594" i="1"/>
  <c r="I3610" i="1"/>
  <c r="I3626" i="1"/>
  <c r="I3642" i="1"/>
  <c r="I3658" i="1"/>
  <c r="I3674" i="1"/>
  <c r="I3690" i="1"/>
  <c r="I3706" i="1"/>
  <c r="I3722" i="1"/>
  <c r="I3738" i="1"/>
  <c r="I3754" i="1"/>
  <c r="I3770" i="1"/>
  <c r="I3786" i="1"/>
  <c r="I3799" i="1"/>
  <c r="I3807" i="1"/>
  <c r="I3815" i="1"/>
  <c r="I3823" i="1"/>
  <c r="I3831" i="1"/>
  <c r="I3839" i="1"/>
  <c r="I3847" i="1"/>
  <c r="I3855" i="1"/>
  <c r="I3863" i="1"/>
  <c r="I3871" i="1"/>
  <c r="I3879" i="1"/>
  <c r="I3887" i="1"/>
  <c r="I3895" i="1"/>
  <c r="I3903" i="1"/>
  <c r="I3911" i="1"/>
  <c r="I3919" i="1"/>
  <c r="I3927" i="1"/>
  <c r="I3935" i="1"/>
  <c r="I3943" i="1"/>
  <c r="I3951" i="1"/>
  <c r="I3959" i="1"/>
  <c r="I3967" i="1"/>
  <c r="I3975" i="1"/>
  <c r="I3983" i="1"/>
  <c r="I3991" i="1"/>
  <c r="I3999" i="1"/>
  <c r="I4007" i="1"/>
  <c r="I4015" i="1"/>
  <c r="I4023" i="1"/>
  <c r="I4031" i="1"/>
  <c r="I4039" i="1"/>
  <c r="I4046" i="1"/>
  <c r="I4051" i="1"/>
  <c r="I4057" i="1"/>
  <c r="I4062" i="1"/>
  <c r="I4067" i="1"/>
  <c r="I4073" i="1"/>
  <c r="I4078" i="1"/>
  <c r="I4083" i="1"/>
  <c r="I4089" i="1"/>
  <c r="I4094" i="1"/>
  <c r="I4099" i="1"/>
  <c r="I4105" i="1"/>
  <c r="I4110" i="1"/>
  <c r="I4115" i="1"/>
  <c r="I4121" i="1"/>
  <c r="I4126" i="1"/>
  <c r="I4131" i="1"/>
  <c r="I4137" i="1"/>
  <c r="I4142" i="1"/>
  <c r="I4147" i="1"/>
  <c r="I4153" i="1"/>
  <c r="I4158" i="1"/>
  <c r="I4163" i="1"/>
  <c r="I4169" i="1"/>
  <c r="I4174" i="1"/>
  <c r="I4179" i="1"/>
  <c r="I4185" i="1"/>
  <c r="I4190" i="1"/>
  <c r="I4195" i="1"/>
  <c r="I4201" i="1"/>
  <c r="I4206" i="1"/>
  <c r="I4211" i="1"/>
  <c r="I4217" i="1"/>
  <c r="I4222" i="1"/>
  <c r="I4226" i="1"/>
  <c r="I4230" i="1"/>
  <c r="I4234" i="1"/>
  <c r="I4238" i="1"/>
  <c r="I4242" i="1"/>
  <c r="I4246" i="1"/>
  <c r="I4250" i="1"/>
  <c r="I4254" i="1"/>
  <c r="I4258" i="1"/>
  <c r="I4262" i="1"/>
  <c r="I4266" i="1"/>
  <c r="I4270" i="1"/>
  <c r="I4274" i="1"/>
  <c r="I4278" i="1"/>
  <c r="I4282" i="1"/>
  <c r="I4286" i="1"/>
  <c r="I4290" i="1"/>
  <c r="I4294" i="1"/>
  <c r="I4298" i="1"/>
  <c r="I4302" i="1"/>
  <c r="I4306" i="1"/>
  <c r="I4310" i="1"/>
  <c r="I4314" i="1"/>
  <c r="I4318" i="1"/>
  <c r="I4322" i="1"/>
  <c r="I4326" i="1"/>
  <c r="I4330" i="1"/>
  <c r="I4334" i="1"/>
  <c r="I4338" i="1"/>
  <c r="I4342" i="1"/>
  <c r="I4346" i="1"/>
  <c r="I4350" i="1"/>
  <c r="I4354" i="1"/>
  <c r="I4358" i="1"/>
  <c r="I4362" i="1"/>
  <c r="I4366" i="1"/>
  <c r="I4370" i="1"/>
  <c r="I4374" i="1"/>
  <c r="I4378" i="1"/>
  <c r="I4382" i="1"/>
  <c r="I4386" i="1"/>
  <c r="I4390" i="1"/>
  <c r="I4394" i="1"/>
  <c r="I4398" i="1"/>
  <c r="I4402" i="1"/>
  <c r="I4406" i="1"/>
  <c r="I4410" i="1"/>
  <c r="I4414" i="1"/>
  <c r="I4418" i="1"/>
  <c r="I4422" i="1"/>
  <c r="I4426" i="1"/>
  <c r="I4430" i="1"/>
  <c r="I4434" i="1"/>
  <c r="I4438" i="1"/>
  <c r="I4442" i="1"/>
  <c r="I4446" i="1"/>
  <c r="I4450" i="1"/>
  <c r="I4454" i="1"/>
  <c r="I4458" i="1"/>
  <c r="I4462" i="1"/>
  <c r="I4466" i="1"/>
  <c r="I4470" i="1"/>
  <c r="I4474" i="1"/>
  <c r="I4478" i="1"/>
  <c r="I4482" i="1"/>
  <c r="I4486" i="1"/>
  <c r="I4490" i="1"/>
  <c r="I4494" i="1"/>
  <c r="I4498" i="1"/>
  <c r="I4502" i="1"/>
  <c r="I4506" i="1"/>
  <c r="I4510" i="1"/>
  <c r="I4514" i="1"/>
  <c r="I4518" i="1"/>
  <c r="I4522" i="1"/>
  <c r="I4526" i="1"/>
  <c r="I4530" i="1"/>
  <c r="I4534" i="1"/>
  <c r="I4538" i="1"/>
  <c r="I4542" i="1"/>
  <c r="I4546" i="1"/>
  <c r="I4550" i="1"/>
  <c r="I4554" i="1"/>
  <c r="I4558" i="1"/>
  <c r="I4562" i="1"/>
  <c r="I4566" i="1"/>
  <c r="I4570" i="1"/>
  <c r="I4574" i="1"/>
  <c r="I4578" i="1"/>
  <c r="I4582" i="1"/>
  <c r="I4586" i="1"/>
  <c r="I4590" i="1"/>
  <c r="I4594" i="1"/>
  <c r="I4598" i="1"/>
  <c r="I4602" i="1"/>
  <c r="I4606" i="1"/>
  <c r="I4610" i="1"/>
  <c r="I4614" i="1"/>
  <c r="I4618" i="1"/>
  <c r="I4622" i="1"/>
  <c r="I4626" i="1"/>
  <c r="I4630" i="1"/>
  <c r="I4634" i="1"/>
  <c r="I4638" i="1"/>
  <c r="I4642" i="1"/>
  <c r="I4646" i="1"/>
  <c r="I4650" i="1"/>
  <c r="I4654" i="1"/>
  <c r="I4658" i="1"/>
  <c r="I4662" i="1"/>
  <c r="I4666" i="1"/>
  <c r="I4670" i="1"/>
  <c r="I4674" i="1"/>
  <c r="I4678" i="1"/>
  <c r="I4682" i="1"/>
  <c r="I4686" i="1"/>
  <c r="I4690" i="1"/>
  <c r="I4694" i="1"/>
  <c r="I4698" i="1"/>
  <c r="I4702" i="1"/>
  <c r="I4706" i="1"/>
  <c r="I4710" i="1"/>
  <c r="I4714" i="1"/>
  <c r="I4718" i="1"/>
  <c r="I4722" i="1"/>
  <c r="I4726" i="1"/>
  <c r="I4730" i="1"/>
  <c r="I4734" i="1"/>
  <c r="I4738" i="1"/>
  <c r="I4742" i="1"/>
  <c r="I4746" i="1"/>
  <c r="I4750" i="1"/>
  <c r="I4754" i="1"/>
  <c r="I4758" i="1"/>
  <c r="I4762" i="1"/>
  <c r="I4766" i="1"/>
  <c r="I4770" i="1"/>
  <c r="I4774" i="1"/>
  <c r="I4778" i="1"/>
  <c r="I4782" i="1"/>
  <c r="I3150" i="1"/>
  <c r="I3166" i="1"/>
  <c r="I3182" i="1"/>
  <c r="I3198" i="1"/>
  <c r="I3214" i="1"/>
  <c r="I3230" i="1"/>
  <c r="I3246" i="1"/>
  <c r="I3262" i="1"/>
  <c r="I3278" i="1"/>
  <c r="I3294" i="1"/>
  <c r="I3310" i="1"/>
  <c r="I3326" i="1"/>
  <c r="I3342" i="1"/>
  <c r="I3358" i="1"/>
  <c r="I3374" i="1"/>
  <c r="I3390" i="1"/>
  <c r="I3406" i="1"/>
  <c r="I3422" i="1"/>
  <c r="I3438" i="1"/>
  <c r="I3454" i="1"/>
  <c r="I3470" i="1"/>
  <c r="I3486" i="1"/>
  <c r="I3502" i="1"/>
  <c r="I3518" i="1"/>
  <c r="I3534" i="1"/>
  <c r="I3550" i="1"/>
  <c r="I3566" i="1"/>
  <c r="I3582" i="1"/>
  <c r="I3598" i="1"/>
  <c r="I3614" i="1"/>
  <c r="I3630" i="1"/>
  <c r="I3646" i="1"/>
  <c r="I3662" i="1"/>
  <c r="I3678" i="1"/>
  <c r="I3694" i="1"/>
  <c r="I3710" i="1"/>
  <c r="I3726" i="1"/>
  <c r="I3742" i="1"/>
  <c r="I3758" i="1"/>
  <c r="I3774" i="1"/>
  <c r="I3790" i="1"/>
  <c r="I3802" i="1"/>
  <c r="I3810" i="1"/>
  <c r="I3818" i="1"/>
  <c r="I3826" i="1"/>
  <c r="I3834" i="1"/>
  <c r="I3842" i="1"/>
  <c r="I3850" i="1"/>
  <c r="I3858" i="1"/>
  <c r="I3866" i="1"/>
  <c r="I3874" i="1"/>
  <c r="I3882" i="1"/>
  <c r="I3890" i="1"/>
  <c r="I3898" i="1"/>
  <c r="I3906" i="1"/>
  <c r="I3914" i="1"/>
  <c r="I3922" i="1"/>
  <c r="I3930" i="1"/>
  <c r="I3938" i="1"/>
  <c r="I3946" i="1"/>
  <c r="I3954" i="1"/>
  <c r="I3962" i="1"/>
  <c r="I3970" i="1"/>
  <c r="I3978" i="1"/>
  <c r="I3986" i="1"/>
  <c r="I3994" i="1"/>
  <c r="I4002" i="1"/>
  <c r="I4010" i="1"/>
  <c r="I4018" i="1"/>
  <c r="I4026" i="1"/>
  <c r="I4034" i="1"/>
  <c r="I4042" i="1"/>
  <c r="I4047" i="1"/>
  <c r="I4053" i="1"/>
  <c r="I4058" i="1"/>
  <c r="I4063" i="1"/>
  <c r="I4069" i="1"/>
  <c r="I4074" i="1"/>
  <c r="I4079" i="1"/>
  <c r="I4085" i="1"/>
  <c r="I4090" i="1"/>
  <c r="I4095" i="1"/>
  <c r="I4101" i="1"/>
  <c r="I4106" i="1"/>
  <c r="I4111" i="1"/>
  <c r="I4117" i="1"/>
  <c r="I4122" i="1"/>
  <c r="I4127" i="1"/>
  <c r="I4133" i="1"/>
  <c r="I4138" i="1"/>
  <c r="I4143" i="1"/>
  <c r="I4149" i="1"/>
  <c r="I4154" i="1"/>
  <c r="I4159" i="1"/>
  <c r="I4165" i="1"/>
  <c r="I4170" i="1"/>
  <c r="I4175" i="1"/>
  <c r="I4181" i="1"/>
  <c r="I4186" i="1"/>
  <c r="I4191" i="1"/>
  <c r="I4197" i="1"/>
  <c r="I4202" i="1"/>
  <c r="I4207" i="1"/>
  <c r="I4213" i="1"/>
  <c r="I4218" i="1"/>
  <c r="I4223" i="1"/>
  <c r="I4227" i="1"/>
  <c r="I4231" i="1"/>
  <c r="I4235" i="1"/>
  <c r="I4239" i="1"/>
  <c r="I4243" i="1"/>
  <c r="I4247" i="1"/>
  <c r="I4251" i="1"/>
  <c r="I4255" i="1"/>
  <c r="I4259" i="1"/>
  <c r="I4263" i="1"/>
  <c r="I4267" i="1"/>
  <c r="I4271" i="1"/>
  <c r="I4275" i="1"/>
  <c r="I4279" i="1"/>
  <c r="I4283" i="1"/>
  <c r="I4287" i="1"/>
  <c r="I4291" i="1"/>
  <c r="I4295" i="1"/>
  <c r="I4299" i="1"/>
  <c r="I4303" i="1"/>
  <c r="I4307" i="1"/>
  <c r="I4311" i="1"/>
  <c r="I4315" i="1"/>
  <c r="I4319" i="1"/>
  <c r="I4323" i="1"/>
  <c r="I4327" i="1"/>
  <c r="I4331" i="1"/>
  <c r="I4335" i="1"/>
  <c r="I4339" i="1"/>
  <c r="I4343" i="1"/>
  <c r="I4347" i="1"/>
  <c r="I4351" i="1"/>
  <c r="I4355" i="1"/>
  <c r="I4359" i="1"/>
  <c r="I4363" i="1"/>
  <c r="I4367" i="1"/>
  <c r="I4371" i="1"/>
  <c r="I4375" i="1"/>
  <c r="I4379" i="1"/>
  <c r="I4383" i="1"/>
  <c r="I4387" i="1"/>
  <c r="I4391" i="1"/>
  <c r="I4395" i="1"/>
  <c r="I4399" i="1"/>
  <c r="I4403" i="1"/>
  <c r="I4407" i="1"/>
  <c r="I4411" i="1"/>
  <c r="I4415" i="1"/>
  <c r="I4419" i="1"/>
  <c r="I4423" i="1"/>
  <c r="I4427" i="1"/>
  <c r="I4431" i="1"/>
  <c r="I4435" i="1"/>
  <c r="I4439" i="1"/>
  <c r="I4443" i="1"/>
  <c r="I4447" i="1"/>
  <c r="I4451" i="1"/>
  <c r="I4455" i="1"/>
  <c r="I4459" i="1"/>
  <c r="I4463" i="1"/>
  <c r="I4467" i="1"/>
  <c r="I4471" i="1"/>
  <c r="I4475" i="1"/>
  <c r="I4479" i="1"/>
  <c r="I4483" i="1"/>
  <c r="I4487" i="1"/>
  <c r="I4491" i="1"/>
  <c r="I4495" i="1"/>
  <c r="I4499" i="1"/>
  <c r="I4503" i="1"/>
  <c r="I4507" i="1"/>
  <c r="I4511" i="1"/>
  <c r="I4515" i="1"/>
  <c r="I4519" i="1"/>
  <c r="I4523" i="1"/>
  <c r="I4527" i="1"/>
  <c r="I4531" i="1"/>
  <c r="I4535" i="1"/>
  <c r="I4539" i="1"/>
  <c r="I4543" i="1"/>
  <c r="I4547" i="1"/>
  <c r="I4551" i="1"/>
  <c r="I4555" i="1"/>
  <c r="I4559" i="1"/>
  <c r="I4563" i="1"/>
  <c r="I4567" i="1"/>
  <c r="I4571" i="1"/>
  <c r="I4575" i="1"/>
  <c r="I4579" i="1"/>
  <c r="I4583" i="1"/>
  <c r="I4587" i="1"/>
  <c r="I4591" i="1"/>
  <c r="I4595" i="1"/>
  <c r="I4599" i="1"/>
  <c r="I4603" i="1"/>
  <c r="I4607" i="1"/>
  <c r="I4611" i="1"/>
  <c r="I4615" i="1"/>
  <c r="I4619" i="1"/>
  <c r="I4623" i="1"/>
  <c r="I4627" i="1"/>
  <c r="I4631" i="1"/>
  <c r="I4635" i="1"/>
  <c r="I4639" i="1"/>
  <c r="I4643" i="1"/>
  <c r="I4647" i="1"/>
  <c r="I4651" i="1"/>
  <c r="I4655" i="1"/>
  <c r="I4659" i="1"/>
  <c r="I4663" i="1"/>
  <c r="I4667" i="1"/>
  <c r="I4671" i="1"/>
  <c r="I4675" i="1"/>
  <c r="I4679" i="1"/>
  <c r="I4683" i="1"/>
  <c r="I4687" i="1"/>
  <c r="I4691" i="1"/>
  <c r="I4695" i="1"/>
  <c r="I4699" i="1"/>
  <c r="I4703" i="1"/>
  <c r="I4707" i="1"/>
  <c r="I4711" i="1"/>
  <c r="I4715" i="1"/>
  <c r="I4719" i="1"/>
  <c r="I4723" i="1"/>
  <c r="I4727" i="1"/>
  <c r="I4731" i="1"/>
  <c r="I4735" i="1"/>
  <c r="I4739" i="1"/>
  <c r="I4743" i="1"/>
  <c r="I4747" i="1"/>
  <c r="I4751" i="1"/>
  <c r="I4755" i="1"/>
  <c r="I4759" i="1"/>
  <c r="I4763" i="1"/>
  <c r="I4767" i="1"/>
  <c r="I4771" i="1"/>
  <c r="I4775" i="1"/>
  <c r="I4779" i="1"/>
  <c r="I4783" i="1"/>
  <c r="I4787" i="1"/>
  <c r="I4791" i="1"/>
  <c r="I4795" i="1"/>
  <c r="I4799" i="1"/>
  <c r="I4803" i="1"/>
  <c r="I4807" i="1"/>
  <c r="I4811" i="1"/>
  <c r="I4815" i="1"/>
  <c r="I4819" i="1"/>
  <c r="I4823" i="1"/>
  <c r="I4827" i="1"/>
  <c r="I4831" i="1"/>
  <c r="I4835" i="1"/>
  <c r="I4839" i="1"/>
  <c r="I4843" i="1"/>
  <c r="I4847" i="1"/>
  <c r="I4851" i="1"/>
  <c r="I4855" i="1"/>
  <c r="I4859" i="1"/>
  <c r="I4863" i="1"/>
  <c r="I4867" i="1"/>
  <c r="I4871" i="1"/>
  <c r="I4875" i="1"/>
  <c r="I4879" i="1"/>
  <c r="I4883" i="1"/>
  <c r="I4887" i="1"/>
  <c r="I4891" i="1"/>
  <c r="I4895" i="1"/>
  <c r="I4899" i="1"/>
  <c r="I4903" i="1"/>
  <c r="I4907" i="1"/>
  <c r="I4911" i="1"/>
  <c r="I4915" i="1"/>
  <c r="I4919" i="1"/>
  <c r="I4923" i="1"/>
  <c r="I4927" i="1"/>
  <c r="I4931" i="1"/>
  <c r="I4935" i="1"/>
  <c r="I4939" i="1"/>
  <c r="I4943" i="1"/>
  <c r="I4947" i="1"/>
  <c r="I4951" i="1"/>
  <c r="I4955" i="1"/>
  <c r="I4959" i="1"/>
  <c r="I4963" i="1"/>
  <c r="I4967" i="1"/>
  <c r="I4971" i="1"/>
  <c r="I4975" i="1"/>
  <c r="I4979" i="1"/>
  <c r="I4983" i="1"/>
  <c r="I4987" i="1"/>
  <c r="I4991" i="1"/>
  <c r="I4995" i="1"/>
  <c r="I4999" i="1"/>
  <c r="I5003" i="1"/>
  <c r="I5007" i="1"/>
  <c r="I5011" i="1"/>
  <c r="I5015" i="1"/>
  <c r="I5019" i="1"/>
  <c r="I5023" i="1"/>
  <c r="I5027" i="1"/>
  <c r="I5031" i="1"/>
  <c r="I5035" i="1"/>
  <c r="I5039" i="1"/>
  <c r="I5043" i="1"/>
  <c r="I5047" i="1"/>
  <c r="I5051" i="1"/>
  <c r="I5055" i="1"/>
  <c r="I5059" i="1"/>
  <c r="I5063" i="1"/>
  <c r="I5067" i="1"/>
  <c r="I5071" i="1"/>
  <c r="I5075" i="1"/>
  <c r="I5079" i="1"/>
  <c r="I5083" i="1"/>
  <c r="I5087" i="1"/>
  <c r="I5091" i="1"/>
  <c r="I5095" i="1"/>
  <c r="I5099" i="1"/>
  <c r="I5103" i="1"/>
  <c r="I5107" i="1"/>
  <c r="I5111" i="1"/>
  <c r="I5115" i="1"/>
  <c r="I5119" i="1"/>
  <c r="I5123" i="1"/>
  <c r="I5127" i="1"/>
  <c r="I5131" i="1"/>
  <c r="I5135" i="1"/>
  <c r="I5139" i="1"/>
  <c r="I5143" i="1"/>
  <c r="I5147" i="1"/>
  <c r="I3154" i="1"/>
  <c r="I3170" i="1"/>
  <c r="I3186" i="1"/>
  <c r="I3202" i="1"/>
  <c r="I3218" i="1"/>
  <c r="I3234" i="1"/>
  <c r="I3250" i="1"/>
  <c r="I3266" i="1"/>
  <c r="I3282" i="1"/>
  <c r="I3298" i="1"/>
  <c r="I3314" i="1"/>
  <c r="I3330" i="1"/>
  <c r="I3346" i="1"/>
  <c r="I3362" i="1"/>
  <c r="I3378" i="1"/>
  <c r="I3394" i="1"/>
  <c r="I3410" i="1"/>
  <c r="I3426" i="1"/>
  <c r="I3442" i="1"/>
  <c r="I3458" i="1"/>
  <c r="I3474" i="1"/>
  <c r="I3490" i="1"/>
  <c r="I3506" i="1"/>
  <c r="I3522" i="1"/>
  <c r="I3538" i="1"/>
  <c r="I3554" i="1"/>
  <c r="I3570" i="1"/>
  <c r="I3586" i="1"/>
  <c r="I3602" i="1"/>
  <c r="I3618" i="1"/>
  <c r="I3634" i="1"/>
  <c r="I3650" i="1"/>
  <c r="I3666" i="1"/>
  <c r="I3682" i="1"/>
  <c r="I3698" i="1"/>
  <c r="I3714" i="1"/>
  <c r="I3730" i="1"/>
  <c r="I3746" i="1"/>
  <c r="I3762" i="1"/>
  <c r="I3778" i="1"/>
  <c r="I3794" i="1"/>
  <c r="I3803" i="1"/>
  <c r="I3811" i="1"/>
  <c r="I3819" i="1"/>
  <c r="I3827" i="1"/>
  <c r="I3835" i="1"/>
  <c r="I3843" i="1"/>
  <c r="I3851" i="1"/>
  <c r="I3859" i="1"/>
  <c r="I3867" i="1"/>
  <c r="I3875" i="1"/>
  <c r="I3883" i="1"/>
  <c r="I3891" i="1"/>
  <c r="I3899" i="1"/>
  <c r="I3907" i="1"/>
  <c r="I3915" i="1"/>
  <c r="I3923" i="1"/>
  <c r="I3931" i="1"/>
  <c r="I3939" i="1"/>
  <c r="I3947" i="1"/>
  <c r="I3955" i="1"/>
  <c r="I3963" i="1"/>
  <c r="I3971" i="1"/>
  <c r="I3979" i="1"/>
  <c r="I3987" i="1"/>
  <c r="I3995" i="1"/>
  <c r="I4003" i="1"/>
  <c r="I4011" i="1"/>
  <c r="I4019" i="1"/>
  <c r="I4027" i="1"/>
  <c r="I4035" i="1"/>
  <c r="I4043" i="1"/>
  <c r="I4049" i="1"/>
  <c r="I4054" i="1"/>
  <c r="I4059" i="1"/>
  <c r="I4065" i="1"/>
  <c r="I4070" i="1"/>
  <c r="I4075" i="1"/>
  <c r="I4081" i="1"/>
  <c r="I4086" i="1"/>
  <c r="I4091" i="1"/>
  <c r="I4097" i="1"/>
  <c r="I4102" i="1"/>
  <c r="I4107" i="1"/>
  <c r="I4113" i="1"/>
  <c r="I4118" i="1"/>
  <c r="I4123" i="1"/>
  <c r="I4129" i="1"/>
  <c r="I4134" i="1"/>
  <c r="I4139" i="1"/>
  <c r="I4145" i="1"/>
  <c r="I4150" i="1"/>
  <c r="I4155" i="1"/>
  <c r="I4161" i="1"/>
  <c r="I4166" i="1"/>
  <c r="I4171" i="1"/>
  <c r="I4177" i="1"/>
  <c r="I4182" i="1"/>
  <c r="I4187" i="1"/>
  <c r="I4193" i="1"/>
  <c r="I4198" i="1"/>
  <c r="I4203" i="1"/>
  <c r="I4209" i="1"/>
  <c r="I4214" i="1"/>
  <c r="I4219" i="1"/>
  <c r="I4224" i="1"/>
  <c r="I4228" i="1"/>
  <c r="I4232" i="1"/>
  <c r="I4236" i="1"/>
  <c r="I4240" i="1"/>
  <c r="I4244" i="1"/>
  <c r="I4248" i="1"/>
  <c r="I4252" i="1"/>
  <c r="I4256" i="1"/>
  <c r="I4260" i="1"/>
  <c r="I4264" i="1"/>
  <c r="I4268" i="1"/>
  <c r="I4272" i="1"/>
  <c r="I4276" i="1"/>
  <c r="I4280" i="1"/>
  <c r="I4284" i="1"/>
  <c r="I4288" i="1"/>
  <c r="I4292" i="1"/>
  <c r="I4296" i="1"/>
  <c r="I4300" i="1"/>
  <c r="I4304" i="1"/>
  <c r="I4308" i="1"/>
  <c r="I4312" i="1"/>
  <c r="I4316" i="1"/>
  <c r="I4320" i="1"/>
  <c r="I4324" i="1"/>
  <c r="I4328" i="1"/>
  <c r="I4332" i="1"/>
  <c r="I4336" i="1"/>
  <c r="I4340" i="1"/>
  <c r="I4344" i="1"/>
  <c r="I4348" i="1"/>
  <c r="I4352" i="1"/>
  <c r="I4356" i="1"/>
  <c r="I4360" i="1"/>
  <c r="I4364" i="1"/>
  <c r="I4368" i="1"/>
  <c r="I4372" i="1"/>
  <c r="I4376" i="1"/>
  <c r="I4380" i="1"/>
  <c r="I4384" i="1"/>
  <c r="I4388" i="1"/>
  <c r="I4392" i="1"/>
  <c r="I4396" i="1"/>
  <c r="I4400" i="1"/>
  <c r="I4404" i="1"/>
  <c r="I4408" i="1"/>
  <c r="I4412" i="1"/>
  <c r="I4416" i="1"/>
  <c r="I4420" i="1"/>
  <c r="I4424" i="1"/>
  <c r="I4428" i="1"/>
  <c r="I4432" i="1"/>
  <c r="I4436" i="1"/>
  <c r="I4440" i="1"/>
  <c r="I4444" i="1"/>
  <c r="I4448" i="1"/>
  <c r="I4452" i="1"/>
  <c r="I4456" i="1"/>
  <c r="I4460" i="1"/>
  <c r="I4464" i="1"/>
  <c r="I4468" i="1"/>
  <c r="I4472" i="1"/>
  <c r="I4476" i="1"/>
  <c r="I4480" i="1"/>
  <c r="I4484" i="1"/>
  <c r="I4488" i="1"/>
  <c r="I4492" i="1"/>
  <c r="I4496" i="1"/>
  <c r="I4500" i="1"/>
  <c r="I4504" i="1"/>
  <c r="I4508" i="1"/>
  <c r="I4512" i="1"/>
  <c r="I4516" i="1"/>
  <c r="I4520" i="1"/>
  <c r="I4524" i="1"/>
  <c r="I4528" i="1"/>
  <c r="I4532" i="1"/>
  <c r="I4536" i="1"/>
  <c r="I4540" i="1"/>
  <c r="I4544" i="1"/>
  <c r="I4548" i="1"/>
  <c r="I4552" i="1"/>
  <c r="I4556" i="1"/>
  <c r="I4560" i="1"/>
  <c r="I4564" i="1"/>
  <c r="I4568" i="1"/>
  <c r="I4572" i="1"/>
  <c r="I4576" i="1"/>
  <c r="I4580" i="1"/>
  <c r="I4584" i="1"/>
  <c r="I4588" i="1"/>
  <c r="I4592" i="1"/>
  <c r="I4596" i="1"/>
  <c r="I4600" i="1"/>
  <c r="I4604" i="1"/>
  <c r="I4608" i="1"/>
  <c r="I4612" i="1"/>
  <c r="I4616" i="1"/>
  <c r="I4620" i="1"/>
  <c r="I4624" i="1"/>
  <c r="I4628" i="1"/>
  <c r="I4632" i="1"/>
  <c r="I4636" i="1"/>
  <c r="I4640" i="1"/>
  <c r="I4644" i="1"/>
  <c r="I4648" i="1"/>
  <c r="I4652" i="1"/>
  <c r="I4656" i="1"/>
  <c r="I4660" i="1"/>
  <c r="I4664" i="1"/>
  <c r="I4668" i="1"/>
  <c r="I4672" i="1"/>
  <c r="I4676" i="1"/>
  <c r="I4680" i="1"/>
  <c r="I4684" i="1"/>
  <c r="I4688" i="1"/>
  <c r="I4692" i="1"/>
  <c r="I4696" i="1"/>
  <c r="I4700" i="1"/>
  <c r="I4704" i="1"/>
  <c r="I4708" i="1"/>
  <c r="I4712" i="1"/>
  <c r="I4716" i="1"/>
  <c r="I4720" i="1"/>
  <c r="I4724" i="1"/>
  <c r="I4728" i="1"/>
  <c r="I4732" i="1"/>
  <c r="I4736" i="1"/>
  <c r="I4740" i="1"/>
  <c r="I4744" i="1"/>
  <c r="I4748" i="1"/>
  <c r="I4752" i="1"/>
  <c r="I4756" i="1"/>
  <c r="I4760" i="1"/>
  <c r="I4764" i="1"/>
  <c r="I4768" i="1"/>
  <c r="I4772" i="1"/>
  <c r="I4776" i="1"/>
  <c r="I4780" i="1"/>
  <c r="I4784" i="1"/>
  <c r="I4788" i="1"/>
  <c r="I4792" i="1"/>
  <c r="I4796" i="1"/>
  <c r="I4800" i="1"/>
  <c r="I4804" i="1"/>
  <c r="I4808" i="1"/>
  <c r="I4812" i="1"/>
  <c r="I4816" i="1"/>
  <c r="I4820" i="1"/>
  <c r="I4824" i="1"/>
  <c r="I4828" i="1"/>
  <c r="I4832" i="1"/>
  <c r="I4836" i="1"/>
  <c r="I4840" i="1"/>
  <c r="I4844" i="1"/>
  <c r="I4848" i="1"/>
  <c r="I4852" i="1"/>
  <c r="I4856" i="1"/>
  <c r="I4860" i="1"/>
  <c r="I4864" i="1"/>
  <c r="I4868" i="1"/>
  <c r="I4872" i="1"/>
  <c r="I4876" i="1"/>
  <c r="I4880" i="1"/>
  <c r="I4884" i="1"/>
  <c r="I4888" i="1"/>
  <c r="I4892" i="1"/>
  <c r="I4896" i="1"/>
  <c r="I4900" i="1"/>
  <c r="I4904" i="1"/>
  <c r="I4908" i="1"/>
  <c r="I4912" i="1"/>
  <c r="I4916" i="1"/>
  <c r="I4920" i="1"/>
  <c r="I4924" i="1"/>
  <c r="I4928" i="1"/>
  <c r="I4932" i="1"/>
  <c r="I4936" i="1"/>
  <c r="I4940" i="1"/>
  <c r="I4944" i="1"/>
  <c r="I4948" i="1"/>
  <c r="I4952" i="1"/>
  <c r="I4956" i="1"/>
  <c r="I4960" i="1"/>
  <c r="I4964" i="1"/>
  <c r="I4968" i="1"/>
  <c r="I4972" i="1"/>
  <c r="I4976" i="1"/>
  <c r="I4980" i="1"/>
  <c r="I4984" i="1"/>
  <c r="I4988" i="1"/>
  <c r="I4992" i="1"/>
  <c r="I4996" i="1"/>
  <c r="I5000" i="1"/>
  <c r="I5004" i="1"/>
  <c r="I5008" i="1"/>
  <c r="I5012" i="1"/>
  <c r="I5016" i="1"/>
  <c r="I5020" i="1"/>
  <c r="I5024" i="1"/>
  <c r="I5028" i="1"/>
  <c r="I5032" i="1"/>
  <c r="I5036" i="1"/>
  <c r="I5040" i="1"/>
  <c r="I5044" i="1"/>
  <c r="I5048" i="1"/>
  <c r="I5052" i="1"/>
  <c r="I5056" i="1"/>
  <c r="I5060" i="1"/>
  <c r="I5064" i="1"/>
  <c r="I5068" i="1"/>
  <c r="I5072" i="1"/>
  <c r="I5076" i="1"/>
  <c r="I5080" i="1"/>
  <c r="I5084" i="1"/>
  <c r="I5088" i="1"/>
  <c r="I5092" i="1"/>
  <c r="I5096" i="1"/>
  <c r="I5100" i="1"/>
  <c r="I5104" i="1"/>
  <c r="I5108" i="1"/>
  <c r="I5112" i="1"/>
  <c r="I5116" i="1"/>
  <c r="I5120" i="1"/>
  <c r="I5124" i="1"/>
  <c r="I5128" i="1"/>
  <c r="I5132" i="1"/>
  <c r="I5136" i="1"/>
  <c r="I5140" i="1"/>
  <c r="I5144" i="1"/>
  <c r="I5148" i="1"/>
  <c r="I5152" i="1"/>
  <c r="I5156" i="1"/>
  <c r="I5160" i="1"/>
  <c r="I5164" i="1"/>
  <c r="I3158" i="1"/>
  <c r="I3174" i="1"/>
  <c r="I3190" i="1"/>
  <c r="I3206" i="1"/>
  <c r="I3222" i="1"/>
  <c r="I3238" i="1"/>
  <c r="I3254" i="1"/>
  <c r="I3270" i="1"/>
  <c r="I3286" i="1"/>
  <c r="I3302" i="1"/>
  <c r="I3318" i="1"/>
  <c r="I3334" i="1"/>
  <c r="I3350" i="1"/>
  <c r="I3366" i="1"/>
  <c r="I3382" i="1"/>
  <c r="I3398" i="1"/>
  <c r="I3414" i="1"/>
  <c r="I3430" i="1"/>
  <c r="I3446" i="1"/>
  <c r="I3462" i="1"/>
  <c r="I3478" i="1"/>
  <c r="I3494" i="1"/>
  <c r="I3510" i="1"/>
  <c r="I3526" i="1"/>
  <c r="I3542" i="1"/>
  <c r="I3558" i="1"/>
  <c r="I3574" i="1"/>
  <c r="I3590" i="1"/>
  <c r="I3606" i="1"/>
  <c r="I3622" i="1"/>
  <c r="I3638" i="1"/>
  <c r="I3654" i="1"/>
  <c r="I3670" i="1"/>
  <c r="I3686" i="1"/>
  <c r="I3702" i="1"/>
  <c r="I3718" i="1"/>
  <c r="I3734" i="1"/>
  <c r="I3750" i="1"/>
  <c r="I3766" i="1"/>
  <c r="I3782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5" i="1"/>
  <c r="I4050" i="1"/>
  <c r="I4055" i="1"/>
  <c r="I4061" i="1"/>
  <c r="I4066" i="1"/>
  <c r="I4071" i="1"/>
  <c r="I4077" i="1"/>
  <c r="I4082" i="1"/>
  <c r="I4087" i="1"/>
  <c r="I4093" i="1"/>
  <c r="I4098" i="1"/>
  <c r="I4103" i="1"/>
  <c r="I4109" i="1"/>
  <c r="I4114" i="1"/>
  <c r="I4119" i="1"/>
  <c r="I4125" i="1"/>
  <c r="I4130" i="1"/>
  <c r="I4135" i="1"/>
  <c r="I4141" i="1"/>
  <c r="I4146" i="1"/>
  <c r="I4151" i="1"/>
  <c r="I4157" i="1"/>
  <c r="I4162" i="1"/>
  <c r="I4167" i="1"/>
  <c r="I4173" i="1"/>
  <c r="I4178" i="1"/>
  <c r="I4183" i="1"/>
  <c r="I4189" i="1"/>
  <c r="I4194" i="1"/>
  <c r="I4199" i="1"/>
  <c r="I4205" i="1"/>
  <c r="I4210" i="1"/>
  <c r="I4215" i="1"/>
  <c r="I4221" i="1"/>
  <c r="I4225" i="1"/>
  <c r="I4229" i="1"/>
  <c r="I4233" i="1"/>
  <c r="I4237" i="1"/>
  <c r="I4241" i="1"/>
  <c r="I4245" i="1"/>
  <c r="I4249" i="1"/>
  <c r="I4253" i="1"/>
  <c r="I4257" i="1"/>
  <c r="I4261" i="1"/>
  <c r="I4265" i="1"/>
  <c r="I4269" i="1"/>
  <c r="I4273" i="1"/>
  <c r="I4277" i="1"/>
  <c r="I4281" i="1"/>
  <c r="I4285" i="1"/>
  <c r="I4289" i="1"/>
  <c r="I4293" i="1"/>
  <c r="I4297" i="1"/>
  <c r="I4301" i="1"/>
  <c r="I4305" i="1"/>
  <c r="I4309" i="1"/>
  <c r="I4313" i="1"/>
  <c r="I4317" i="1"/>
  <c r="I4321" i="1"/>
  <c r="I4325" i="1"/>
  <c r="I4329" i="1"/>
  <c r="I4333" i="1"/>
  <c r="I4337" i="1"/>
  <c r="I4341" i="1"/>
  <c r="I4345" i="1"/>
  <c r="I4349" i="1"/>
  <c r="I4353" i="1"/>
  <c r="I4357" i="1"/>
  <c r="I4361" i="1"/>
  <c r="I4365" i="1"/>
  <c r="I4369" i="1"/>
  <c r="I4373" i="1"/>
  <c r="I4377" i="1"/>
  <c r="I4381" i="1"/>
  <c r="I4385" i="1"/>
  <c r="I4389" i="1"/>
  <c r="I4393" i="1"/>
  <c r="I4397" i="1"/>
  <c r="I4401" i="1"/>
  <c r="I4405" i="1"/>
  <c r="I4409" i="1"/>
  <c r="I4413" i="1"/>
  <c r="I4417" i="1"/>
  <c r="I4421" i="1"/>
  <c r="I4425" i="1"/>
  <c r="I4429" i="1"/>
  <c r="I4433" i="1"/>
  <c r="I4437" i="1"/>
  <c r="I4441" i="1"/>
  <c r="I4445" i="1"/>
  <c r="I4449" i="1"/>
  <c r="I4453" i="1"/>
  <c r="I4457" i="1"/>
  <c r="I4461" i="1"/>
  <c r="I4465" i="1"/>
  <c r="I4469" i="1"/>
  <c r="I4473" i="1"/>
  <c r="I4477" i="1"/>
  <c r="I4481" i="1"/>
  <c r="I4485" i="1"/>
  <c r="I4489" i="1"/>
  <c r="I4493" i="1"/>
  <c r="I4497" i="1"/>
  <c r="I4501" i="1"/>
  <c r="I4505" i="1"/>
  <c r="I4509" i="1"/>
  <c r="I4513" i="1"/>
  <c r="I4517" i="1"/>
  <c r="I4521" i="1"/>
  <c r="I4525" i="1"/>
  <c r="I4529" i="1"/>
  <c r="I4533" i="1"/>
  <c r="I4537" i="1"/>
  <c r="I4541" i="1"/>
  <c r="I4545" i="1"/>
  <c r="I4549" i="1"/>
  <c r="I4553" i="1"/>
  <c r="I4557" i="1"/>
  <c r="I4561" i="1"/>
  <c r="I4565" i="1"/>
  <c r="I4569" i="1"/>
  <c r="I4573" i="1"/>
  <c r="I4577" i="1"/>
  <c r="I4581" i="1"/>
  <c r="I4585" i="1"/>
  <c r="I4589" i="1"/>
  <c r="I4593" i="1"/>
  <c r="I4597" i="1"/>
  <c r="I4601" i="1"/>
  <c r="I4605" i="1"/>
  <c r="I4609" i="1"/>
  <c r="I4613" i="1"/>
  <c r="I4617" i="1"/>
  <c r="I4621" i="1"/>
  <c r="I4625" i="1"/>
  <c r="I4629" i="1"/>
  <c r="I4633" i="1"/>
  <c r="I4637" i="1"/>
  <c r="I4641" i="1"/>
  <c r="I4645" i="1"/>
  <c r="I4649" i="1"/>
  <c r="I4653" i="1"/>
  <c r="I4657" i="1"/>
  <c r="I4661" i="1"/>
  <c r="I4665" i="1"/>
  <c r="I4669" i="1"/>
  <c r="I4673" i="1"/>
  <c r="I4677" i="1"/>
  <c r="I4681" i="1"/>
  <c r="I4685" i="1"/>
  <c r="I4689" i="1"/>
  <c r="I4693" i="1"/>
  <c r="I4697" i="1"/>
  <c r="I4701" i="1"/>
  <c r="I4705" i="1"/>
  <c r="I4709" i="1"/>
  <c r="I4713" i="1"/>
  <c r="I4717" i="1"/>
  <c r="I4721" i="1"/>
  <c r="I4725" i="1"/>
  <c r="I4729" i="1"/>
  <c r="I4733" i="1"/>
  <c r="I4737" i="1"/>
  <c r="I4741" i="1"/>
  <c r="I4745" i="1"/>
  <c r="I4749" i="1"/>
  <c r="I4753" i="1"/>
  <c r="I4757" i="1"/>
  <c r="I4761" i="1"/>
  <c r="I4765" i="1"/>
  <c r="I4769" i="1"/>
  <c r="I4773" i="1"/>
  <c r="I4777" i="1"/>
  <c r="I4781" i="1"/>
  <c r="I4785" i="1"/>
  <c r="I4789" i="1"/>
  <c r="I4793" i="1"/>
  <c r="I4797" i="1"/>
  <c r="I4801" i="1"/>
  <c r="I4805" i="1"/>
  <c r="I4809" i="1"/>
  <c r="I4813" i="1"/>
  <c r="I4817" i="1"/>
  <c r="I4821" i="1"/>
  <c r="I4825" i="1"/>
  <c r="I4829" i="1"/>
  <c r="I4833" i="1"/>
  <c r="I4837" i="1"/>
  <c r="I4841" i="1"/>
  <c r="I4845" i="1"/>
  <c r="I4849" i="1"/>
  <c r="I4853" i="1"/>
  <c r="I4857" i="1"/>
  <c r="I4861" i="1"/>
  <c r="I4865" i="1"/>
  <c r="I4869" i="1"/>
  <c r="I4873" i="1"/>
  <c r="I4877" i="1"/>
  <c r="I4881" i="1"/>
  <c r="I4885" i="1"/>
  <c r="I4889" i="1"/>
  <c r="I4893" i="1"/>
  <c r="I4897" i="1"/>
  <c r="I4901" i="1"/>
  <c r="I4905" i="1"/>
  <c r="I4909" i="1"/>
  <c r="I4913" i="1"/>
  <c r="I4917" i="1"/>
  <c r="I4921" i="1"/>
  <c r="I4925" i="1"/>
  <c r="I4929" i="1"/>
  <c r="I4933" i="1"/>
  <c r="I4937" i="1"/>
  <c r="I4941" i="1"/>
  <c r="I4945" i="1"/>
  <c r="I4949" i="1"/>
  <c r="I4953" i="1"/>
  <c r="I4957" i="1"/>
  <c r="I4961" i="1"/>
  <c r="I4965" i="1"/>
  <c r="I4969" i="1"/>
  <c r="I4973" i="1"/>
  <c r="I4977" i="1"/>
  <c r="I4981" i="1"/>
  <c r="I4985" i="1"/>
  <c r="I4989" i="1"/>
  <c r="I4993" i="1"/>
  <c r="I4997" i="1"/>
  <c r="I5001" i="1"/>
  <c r="I5005" i="1"/>
  <c r="I5009" i="1"/>
  <c r="I5013" i="1"/>
  <c r="I5017" i="1"/>
  <c r="I5021" i="1"/>
  <c r="I5025" i="1"/>
  <c r="I5029" i="1"/>
  <c r="I5033" i="1"/>
  <c r="I5037" i="1"/>
  <c r="I5041" i="1"/>
  <c r="I5045" i="1"/>
  <c r="I5049" i="1"/>
  <c r="I5053" i="1"/>
  <c r="I5057" i="1"/>
  <c r="I5061" i="1"/>
  <c r="I5065" i="1"/>
  <c r="I5069" i="1"/>
  <c r="I5073" i="1"/>
  <c r="I5077" i="1"/>
  <c r="I5081" i="1"/>
  <c r="I5085" i="1"/>
  <c r="I5089" i="1"/>
  <c r="I5093" i="1"/>
  <c r="I5097" i="1"/>
  <c r="I5101" i="1"/>
  <c r="I5105" i="1"/>
  <c r="I5109" i="1"/>
  <c r="I5113" i="1"/>
  <c r="I5117" i="1"/>
  <c r="I5121" i="1"/>
  <c r="I5125" i="1"/>
  <c r="I5129" i="1"/>
  <c r="I5133" i="1"/>
  <c r="I5137" i="1"/>
  <c r="I5141" i="1"/>
  <c r="I5145" i="1"/>
  <c r="I5149" i="1"/>
  <c r="I5153" i="1"/>
  <c r="I4798" i="1"/>
  <c r="I4814" i="1"/>
  <c r="I4830" i="1"/>
  <c r="I4846" i="1"/>
  <c r="I4862" i="1"/>
  <c r="I4878" i="1"/>
  <c r="I4894" i="1"/>
  <c r="I4910" i="1"/>
  <c r="I4926" i="1"/>
  <c r="I4942" i="1"/>
  <c r="I4958" i="1"/>
  <c r="I4974" i="1"/>
  <c r="I4990" i="1"/>
  <c r="I5006" i="1"/>
  <c r="I5022" i="1"/>
  <c r="I5038" i="1"/>
  <c r="I5054" i="1"/>
  <c r="I5070" i="1"/>
  <c r="I5086" i="1"/>
  <c r="I5102" i="1"/>
  <c r="I5118" i="1"/>
  <c r="I5134" i="1"/>
  <c r="I5150" i="1"/>
  <c r="I5157" i="1"/>
  <c r="I5162" i="1"/>
  <c r="I5167" i="1"/>
  <c r="I5171" i="1"/>
  <c r="I5175" i="1"/>
  <c r="I5179" i="1"/>
  <c r="I5183" i="1"/>
  <c r="I5187" i="1"/>
  <c r="I5191" i="1"/>
  <c r="I5195" i="1"/>
  <c r="I5199" i="1"/>
  <c r="I5203" i="1"/>
  <c r="I5207" i="1"/>
  <c r="I5211" i="1"/>
  <c r="I5215" i="1"/>
  <c r="I5219" i="1"/>
  <c r="I5223" i="1"/>
  <c r="I5227" i="1"/>
  <c r="I5231" i="1"/>
  <c r="I5235" i="1"/>
  <c r="I5239" i="1"/>
  <c r="I5243" i="1"/>
  <c r="I5247" i="1"/>
  <c r="I5251" i="1"/>
  <c r="I5255" i="1"/>
  <c r="I5259" i="1"/>
  <c r="I5263" i="1"/>
  <c r="I5267" i="1"/>
  <c r="I5271" i="1"/>
  <c r="I5275" i="1"/>
  <c r="I5279" i="1"/>
  <c r="I5283" i="1"/>
  <c r="I5287" i="1"/>
  <c r="I5291" i="1"/>
  <c r="I5295" i="1"/>
  <c r="I5299" i="1"/>
  <c r="I5303" i="1"/>
  <c r="I5307" i="1"/>
  <c r="I5311" i="1"/>
  <c r="I5315" i="1"/>
  <c r="I5319" i="1"/>
  <c r="I5323" i="1"/>
  <c r="I5327" i="1"/>
  <c r="I5331" i="1"/>
  <c r="I5335" i="1"/>
  <c r="I5339" i="1"/>
  <c r="I5343" i="1"/>
  <c r="I5347" i="1"/>
  <c r="I5351" i="1"/>
  <c r="I5355" i="1"/>
  <c r="I5359" i="1"/>
  <c r="I5363" i="1"/>
  <c r="I5367" i="1"/>
  <c r="I5371" i="1"/>
  <c r="I5375" i="1"/>
  <c r="I5379" i="1"/>
  <c r="I5383" i="1"/>
  <c r="I5387" i="1"/>
  <c r="I5391" i="1"/>
  <c r="I5395" i="1"/>
  <c r="I5399" i="1"/>
  <c r="I5403" i="1"/>
  <c r="I5407" i="1"/>
  <c r="I5411" i="1"/>
  <c r="I5415" i="1"/>
  <c r="I5419" i="1"/>
  <c r="I5423" i="1"/>
  <c r="I5427" i="1"/>
  <c r="I5431" i="1"/>
  <c r="I5435" i="1"/>
  <c r="I5439" i="1"/>
  <c r="I5443" i="1"/>
  <c r="I5447" i="1"/>
  <c r="I5451" i="1"/>
  <c r="I5455" i="1"/>
  <c r="I5459" i="1"/>
  <c r="I5463" i="1"/>
  <c r="I5467" i="1"/>
  <c r="I5471" i="1"/>
  <c r="I5475" i="1"/>
  <c r="I5479" i="1"/>
  <c r="I5483" i="1"/>
  <c r="I5487" i="1"/>
  <c r="I5491" i="1"/>
  <c r="I5495" i="1"/>
  <c r="I5499" i="1"/>
  <c r="I5503" i="1"/>
  <c r="I5507" i="1"/>
  <c r="I5511" i="1"/>
  <c r="I5515" i="1"/>
  <c r="I5519" i="1"/>
  <c r="I5523" i="1"/>
  <c r="I5527" i="1"/>
  <c r="I5531" i="1"/>
  <c r="I5535" i="1"/>
  <c r="I5539" i="1"/>
  <c r="I5543" i="1"/>
  <c r="I5547" i="1"/>
  <c r="I5551" i="1"/>
  <c r="I5555" i="1"/>
  <c r="I5559" i="1"/>
  <c r="I5563" i="1"/>
  <c r="I5567" i="1"/>
  <c r="I5571" i="1"/>
  <c r="I5575" i="1"/>
  <c r="I5579" i="1"/>
  <c r="I5583" i="1"/>
  <c r="I5587" i="1"/>
  <c r="I5591" i="1"/>
  <c r="I5595" i="1"/>
  <c r="I5599" i="1"/>
  <c r="I5603" i="1"/>
  <c r="I5607" i="1"/>
  <c r="I5611" i="1"/>
  <c r="I5615" i="1"/>
  <c r="I5619" i="1"/>
  <c r="I5623" i="1"/>
  <c r="I5627" i="1"/>
  <c r="I5631" i="1"/>
  <c r="I5635" i="1"/>
  <c r="I5639" i="1"/>
  <c r="I5643" i="1"/>
  <c r="I5647" i="1"/>
  <c r="I5651" i="1"/>
  <c r="I5655" i="1"/>
  <c r="I5659" i="1"/>
  <c r="I5663" i="1"/>
  <c r="I5667" i="1"/>
  <c r="I5671" i="1"/>
  <c r="I5675" i="1"/>
  <c r="I5679" i="1"/>
  <c r="I5683" i="1"/>
  <c r="I5687" i="1"/>
  <c r="I5691" i="1"/>
  <c r="I5695" i="1"/>
  <c r="I5699" i="1"/>
  <c r="I5703" i="1"/>
  <c r="I5707" i="1"/>
  <c r="I5711" i="1"/>
  <c r="I5715" i="1"/>
  <c r="I5719" i="1"/>
  <c r="I5723" i="1"/>
  <c r="I5727" i="1"/>
  <c r="I5731" i="1"/>
  <c r="I5735" i="1"/>
  <c r="I5739" i="1"/>
  <c r="I5743" i="1"/>
  <c r="I5747" i="1"/>
  <c r="I5751" i="1"/>
  <c r="I5755" i="1"/>
  <c r="I5759" i="1"/>
  <c r="I5763" i="1"/>
  <c r="I5767" i="1"/>
  <c r="I5771" i="1"/>
  <c r="I5775" i="1"/>
  <c r="I5779" i="1"/>
  <c r="I5783" i="1"/>
  <c r="I5787" i="1"/>
  <c r="I5791" i="1"/>
  <c r="I5795" i="1"/>
  <c r="I5799" i="1"/>
  <c r="I5803" i="1"/>
  <c r="I5807" i="1"/>
  <c r="I5811" i="1"/>
  <c r="I5815" i="1"/>
  <c r="I5819" i="1"/>
  <c r="I5823" i="1"/>
  <c r="I5827" i="1"/>
  <c r="I5831" i="1"/>
  <c r="I5835" i="1"/>
  <c r="I5839" i="1"/>
  <c r="I5843" i="1"/>
  <c r="I5847" i="1"/>
  <c r="I5851" i="1"/>
  <c r="I5855" i="1"/>
  <c r="I5859" i="1"/>
  <c r="I5863" i="1"/>
  <c r="I5867" i="1"/>
  <c r="I5871" i="1"/>
  <c r="I5875" i="1"/>
  <c r="I5879" i="1"/>
  <c r="I5883" i="1"/>
  <c r="I5887" i="1"/>
  <c r="I5891" i="1"/>
  <c r="I5895" i="1"/>
  <c r="I5899" i="1"/>
  <c r="I5903" i="1"/>
  <c r="I5907" i="1"/>
  <c r="I5911" i="1"/>
  <c r="I5915" i="1"/>
  <c r="I5919" i="1"/>
  <c r="I5923" i="1"/>
  <c r="I5927" i="1"/>
  <c r="I5931" i="1"/>
  <c r="I5935" i="1"/>
  <c r="I5939" i="1"/>
  <c r="I5943" i="1"/>
  <c r="I5947" i="1"/>
  <c r="I5951" i="1"/>
  <c r="I5955" i="1"/>
  <c r="I5959" i="1"/>
  <c r="I5963" i="1"/>
  <c r="I5967" i="1"/>
  <c r="I5971" i="1"/>
  <c r="I5975" i="1"/>
  <c r="I5979" i="1"/>
  <c r="I5983" i="1"/>
  <c r="I5987" i="1"/>
  <c r="I5991" i="1"/>
  <c r="I5995" i="1"/>
  <c r="I5999" i="1"/>
  <c r="I6003" i="1"/>
  <c r="I6007" i="1"/>
  <c r="I6011" i="1"/>
  <c r="I6015" i="1"/>
  <c r="I6019" i="1"/>
  <c r="I6023" i="1"/>
  <c r="I6027" i="1"/>
  <c r="I6031" i="1"/>
  <c r="I6035" i="1"/>
  <c r="I6039" i="1"/>
  <c r="I6043" i="1"/>
  <c r="I6047" i="1"/>
  <c r="I6051" i="1"/>
  <c r="I6055" i="1"/>
  <c r="I6059" i="1"/>
  <c r="I6063" i="1"/>
  <c r="I6067" i="1"/>
  <c r="I6071" i="1"/>
  <c r="I6075" i="1"/>
  <c r="I6079" i="1"/>
  <c r="I6083" i="1"/>
  <c r="I6087" i="1"/>
  <c r="I6091" i="1"/>
  <c r="I6095" i="1"/>
  <c r="I6099" i="1"/>
  <c r="I6103" i="1"/>
  <c r="I6107" i="1"/>
  <c r="I6111" i="1"/>
  <c r="I6115" i="1"/>
  <c r="I6119" i="1"/>
  <c r="I6123" i="1"/>
  <c r="I6127" i="1"/>
  <c r="I6131" i="1"/>
  <c r="I6135" i="1"/>
  <c r="I6139" i="1"/>
  <c r="I6143" i="1"/>
  <c r="I6147" i="1"/>
  <c r="I6151" i="1"/>
  <c r="I6155" i="1"/>
  <c r="I6159" i="1"/>
  <c r="I6163" i="1"/>
  <c r="I6167" i="1"/>
  <c r="I6171" i="1"/>
  <c r="I6175" i="1"/>
  <c r="I6179" i="1"/>
  <c r="I6183" i="1"/>
  <c r="I6187" i="1"/>
  <c r="I6191" i="1"/>
  <c r="I6195" i="1"/>
  <c r="I6199" i="1"/>
  <c r="I6203" i="1"/>
  <c r="I6207" i="1"/>
  <c r="I6211" i="1"/>
  <c r="I6215" i="1"/>
  <c r="I6219" i="1"/>
  <c r="I6223" i="1"/>
  <c r="I6227" i="1"/>
  <c r="I6231" i="1"/>
  <c r="I6235" i="1"/>
  <c r="I6239" i="1"/>
  <c r="I6243" i="1"/>
  <c r="I6247" i="1"/>
  <c r="I6251" i="1"/>
  <c r="I6255" i="1"/>
  <c r="I6259" i="1"/>
  <c r="I6263" i="1"/>
  <c r="I6267" i="1"/>
  <c r="I6271" i="1"/>
  <c r="I6275" i="1"/>
  <c r="I6279" i="1"/>
  <c r="I6283" i="1"/>
  <c r="I6287" i="1"/>
  <c r="I6291" i="1"/>
  <c r="I6295" i="1"/>
  <c r="I6299" i="1"/>
  <c r="I6303" i="1"/>
  <c r="I6307" i="1"/>
  <c r="I6311" i="1"/>
  <c r="I6315" i="1"/>
  <c r="I6319" i="1"/>
  <c r="I6323" i="1"/>
  <c r="I6327" i="1"/>
  <c r="I6331" i="1"/>
  <c r="I6335" i="1"/>
  <c r="I6339" i="1"/>
  <c r="I6343" i="1"/>
  <c r="I6347" i="1"/>
  <c r="I6351" i="1"/>
  <c r="I6355" i="1"/>
  <c r="I6359" i="1"/>
  <c r="I6363" i="1"/>
  <c r="I6367" i="1"/>
  <c r="I6371" i="1"/>
  <c r="I6375" i="1"/>
  <c r="I6379" i="1"/>
  <c r="I6383" i="1"/>
  <c r="I6387" i="1"/>
  <c r="I6391" i="1"/>
  <c r="I6395" i="1"/>
  <c r="I6399" i="1"/>
  <c r="I6403" i="1"/>
  <c r="I6407" i="1"/>
  <c r="I6411" i="1"/>
  <c r="I6415" i="1"/>
  <c r="I6419" i="1"/>
  <c r="I6423" i="1"/>
  <c r="I6427" i="1"/>
  <c r="I4786" i="1"/>
  <c r="I4802" i="1"/>
  <c r="I4818" i="1"/>
  <c r="I4834" i="1"/>
  <c r="I4850" i="1"/>
  <c r="I4866" i="1"/>
  <c r="I4882" i="1"/>
  <c r="I4898" i="1"/>
  <c r="I4914" i="1"/>
  <c r="I4930" i="1"/>
  <c r="I4946" i="1"/>
  <c r="I4962" i="1"/>
  <c r="I4978" i="1"/>
  <c r="I4994" i="1"/>
  <c r="I5010" i="1"/>
  <c r="I5026" i="1"/>
  <c r="I5042" i="1"/>
  <c r="I5058" i="1"/>
  <c r="I5074" i="1"/>
  <c r="I5090" i="1"/>
  <c r="I5106" i="1"/>
  <c r="I5122" i="1"/>
  <c r="I5138" i="1"/>
  <c r="I5151" i="1"/>
  <c r="I5158" i="1"/>
  <c r="I5163" i="1"/>
  <c r="I5168" i="1"/>
  <c r="I5172" i="1"/>
  <c r="I5176" i="1"/>
  <c r="I5180" i="1"/>
  <c r="I5184" i="1"/>
  <c r="I5188" i="1"/>
  <c r="I5192" i="1"/>
  <c r="I5196" i="1"/>
  <c r="I5200" i="1"/>
  <c r="I5204" i="1"/>
  <c r="I5208" i="1"/>
  <c r="I5212" i="1"/>
  <c r="I5216" i="1"/>
  <c r="I5220" i="1"/>
  <c r="I5224" i="1"/>
  <c r="I5228" i="1"/>
  <c r="I5232" i="1"/>
  <c r="I5236" i="1"/>
  <c r="I5240" i="1"/>
  <c r="I5244" i="1"/>
  <c r="I5248" i="1"/>
  <c r="I5252" i="1"/>
  <c r="I5256" i="1"/>
  <c r="I5260" i="1"/>
  <c r="I5264" i="1"/>
  <c r="I5268" i="1"/>
  <c r="I5272" i="1"/>
  <c r="I5276" i="1"/>
  <c r="I5280" i="1"/>
  <c r="I5284" i="1"/>
  <c r="I5288" i="1"/>
  <c r="I5292" i="1"/>
  <c r="I5296" i="1"/>
  <c r="I5300" i="1"/>
  <c r="I5304" i="1"/>
  <c r="I5308" i="1"/>
  <c r="I5312" i="1"/>
  <c r="I5316" i="1"/>
  <c r="I5320" i="1"/>
  <c r="I5324" i="1"/>
  <c r="I5328" i="1"/>
  <c r="I5332" i="1"/>
  <c r="I5336" i="1"/>
  <c r="I5340" i="1"/>
  <c r="I5344" i="1"/>
  <c r="I5348" i="1"/>
  <c r="I5352" i="1"/>
  <c r="I5356" i="1"/>
  <c r="I5360" i="1"/>
  <c r="I5364" i="1"/>
  <c r="I5368" i="1"/>
  <c r="I5372" i="1"/>
  <c r="I5376" i="1"/>
  <c r="I5380" i="1"/>
  <c r="I5384" i="1"/>
  <c r="I5388" i="1"/>
  <c r="I5392" i="1"/>
  <c r="I5396" i="1"/>
  <c r="I5400" i="1"/>
  <c r="I5404" i="1"/>
  <c r="I5408" i="1"/>
  <c r="I5412" i="1"/>
  <c r="I5416" i="1"/>
  <c r="I5420" i="1"/>
  <c r="I5424" i="1"/>
  <c r="I5428" i="1"/>
  <c r="I5432" i="1"/>
  <c r="I5436" i="1"/>
  <c r="I5440" i="1"/>
  <c r="I5444" i="1"/>
  <c r="I5448" i="1"/>
  <c r="I5452" i="1"/>
  <c r="I5456" i="1"/>
  <c r="I5460" i="1"/>
  <c r="I5464" i="1"/>
  <c r="I5468" i="1"/>
  <c r="I5472" i="1"/>
  <c r="I5476" i="1"/>
  <c r="I5480" i="1"/>
  <c r="I5484" i="1"/>
  <c r="I5488" i="1"/>
  <c r="I5492" i="1"/>
  <c r="I5496" i="1"/>
  <c r="I5500" i="1"/>
  <c r="I5504" i="1"/>
  <c r="I5508" i="1"/>
  <c r="I5512" i="1"/>
  <c r="I5516" i="1"/>
  <c r="I5520" i="1"/>
  <c r="I5524" i="1"/>
  <c r="I5528" i="1"/>
  <c r="I5532" i="1"/>
  <c r="I5536" i="1"/>
  <c r="I5540" i="1"/>
  <c r="I5544" i="1"/>
  <c r="I5548" i="1"/>
  <c r="I5552" i="1"/>
  <c r="I5556" i="1"/>
  <c r="I5560" i="1"/>
  <c r="I5564" i="1"/>
  <c r="I5568" i="1"/>
  <c r="I5572" i="1"/>
  <c r="I5576" i="1"/>
  <c r="I5580" i="1"/>
  <c r="I5584" i="1"/>
  <c r="I5588" i="1"/>
  <c r="I5592" i="1"/>
  <c r="I5596" i="1"/>
  <c r="I5600" i="1"/>
  <c r="I5604" i="1"/>
  <c r="I5608" i="1"/>
  <c r="I5612" i="1"/>
  <c r="I5616" i="1"/>
  <c r="I5620" i="1"/>
  <c r="I5624" i="1"/>
  <c r="I5628" i="1"/>
  <c r="I5632" i="1"/>
  <c r="I5636" i="1"/>
  <c r="I5640" i="1"/>
  <c r="I5644" i="1"/>
  <c r="I5648" i="1"/>
  <c r="I5652" i="1"/>
  <c r="I5656" i="1"/>
  <c r="I5660" i="1"/>
  <c r="I5664" i="1"/>
  <c r="I5668" i="1"/>
  <c r="I5672" i="1"/>
  <c r="I5676" i="1"/>
  <c r="I5680" i="1"/>
  <c r="I5684" i="1"/>
  <c r="I5688" i="1"/>
  <c r="I5692" i="1"/>
  <c r="I5696" i="1"/>
  <c r="I5700" i="1"/>
  <c r="I5704" i="1"/>
  <c r="I5708" i="1"/>
  <c r="I5712" i="1"/>
  <c r="I5716" i="1"/>
  <c r="I5720" i="1"/>
  <c r="I5724" i="1"/>
  <c r="I5728" i="1"/>
  <c r="I5732" i="1"/>
  <c r="I5736" i="1"/>
  <c r="I5740" i="1"/>
  <c r="I5744" i="1"/>
  <c r="I5748" i="1"/>
  <c r="I5752" i="1"/>
  <c r="I5756" i="1"/>
  <c r="I5760" i="1"/>
  <c r="I5764" i="1"/>
  <c r="I5768" i="1"/>
  <c r="I5772" i="1"/>
  <c r="I5776" i="1"/>
  <c r="I5780" i="1"/>
  <c r="I5784" i="1"/>
  <c r="I5788" i="1"/>
  <c r="I5792" i="1"/>
  <c r="I5796" i="1"/>
  <c r="I5800" i="1"/>
  <c r="I5804" i="1"/>
  <c r="I5808" i="1"/>
  <c r="I5812" i="1"/>
  <c r="I5816" i="1"/>
  <c r="I5820" i="1"/>
  <c r="I5824" i="1"/>
  <c r="I5828" i="1"/>
  <c r="I5832" i="1"/>
  <c r="I5836" i="1"/>
  <c r="I5840" i="1"/>
  <c r="I5844" i="1"/>
  <c r="I5848" i="1"/>
  <c r="I5852" i="1"/>
  <c r="I5856" i="1"/>
  <c r="I5860" i="1"/>
  <c r="I5864" i="1"/>
  <c r="I5868" i="1"/>
  <c r="I5872" i="1"/>
  <c r="I5876" i="1"/>
  <c r="I5880" i="1"/>
  <c r="I5884" i="1"/>
  <c r="I5888" i="1"/>
  <c r="I5892" i="1"/>
  <c r="I5896" i="1"/>
  <c r="I5900" i="1"/>
  <c r="I5904" i="1"/>
  <c r="I5908" i="1"/>
  <c r="I5912" i="1"/>
  <c r="I5916" i="1"/>
  <c r="I5920" i="1"/>
  <c r="I5924" i="1"/>
  <c r="I5928" i="1"/>
  <c r="I5932" i="1"/>
  <c r="I5936" i="1"/>
  <c r="I5940" i="1"/>
  <c r="I5944" i="1"/>
  <c r="I5948" i="1"/>
  <c r="I5952" i="1"/>
  <c r="I5956" i="1"/>
  <c r="I5960" i="1"/>
  <c r="I5964" i="1"/>
  <c r="I5968" i="1"/>
  <c r="I5972" i="1"/>
  <c r="I5976" i="1"/>
  <c r="I5980" i="1"/>
  <c r="I5984" i="1"/>
  <c r="I5988" i="1"/>
  <c r="I5992" i="1"/>
  <c r="I5996" i="1"/>
  <c r="I6000" i="1"/>
  <c r="I6004" i="1"/>
  <c r="I6008" i="1"/>
  <c r="I6012" i="1"/>
  <c r="I6016" i="1"/>
  <c r="I6020" i="1"/>
  <c r="I6024" i="1"/>
  <c r="I6028" i="1"/>
  <c r="I6032" i="1"/>
  <c r="I6036" i="1"/>
  <c r="I6040" i="1"/>
  <c r="I6044" i="1"/>
  <c r="I6048" i="1"/>
  <c r="I6052" i="1"/>
  <c r="I6056" i="1"/>
  <c r="I6060" i="1"/>
  <c r="I6064" i="1"/>
  <c r="I6068" i="1"/>
  <c r="I6072" i="1"/>
  <c r="I6076" i="1"/>
  <c r="I6080" i="1"/>
  <c r="I6084" i="1"/>
  <c r="I6088" i="1"/>
  <c r="I6092" i="1"/>
  <c r="I6096" i="1"/>
  <c r="I6100" i="1"/>
  <c r="I6104" i="1"/>
  <c r="I6108" i="1"/>
  <c r="I6112" i="1"/>
  <c r="I6116" i="1"/>
  <c r="I6120" i="1"/>
  <c r="I6124" i="1"/>
  <c r="I6128" i="1"/>
  <c r="I6132" i="1"/>
  <c r="I6136" i="1"/>
  <c r="I6140" i="1"/>
  <c r="I6144" i="1"/>
  <c r="I6148" i="1"/>
  <c r="I6152" i="1"/>
  <c r="I6156" i="1"/>
  <c r="I6160" i="1"/>
  <c r="I6164" i="1"/>
  <c r="I6168" i="1"/>
  <c r="I6172" i="1"/>
  <c r="I6176" i="1"/>
  <c r="I6180" i="1"/>
  <c r="I6184" i="1"/>
  <c r="I6188" i="1"/>
  <c r="I6192" i="1"/>
  <c r="I6196" i="1"/>
  <c r="I6200" i="1"/>
  <c r="I6204" i="1"/>
  <c r="I6208" i="1"/>
  <c r="I6212" i="1"/>
  <c r="I6216" i="1"/>
  <c r="I6220" i="1"/>
  <c r="I6224" i="1"/>
  <c r="I6228" i="1"/>
  <c r="I6232" i="1"/>
  <c r="I6236" i="1"/>
  <c r="I6240" i="1"/>
  <c r="I6244" i="1"/>
  <c r="I6248" i="1"/>
  <c r="I6252" i="1"/>
  <c r="I6256" i="1"/>
  <c r="I6260" i="1"/>
  <c r="I6264" i="1"/>
  <c r="I6268" i="1"/>
  <c r="I6272" i="1"/>
  <c r="I6276" i="1"/>
  <c r="I6280" i="1"/>
  <c r="I6284" i="1"/>
  <c r="I6288" i="1"/>
  <c r="I6292" i="1"/>
  <c r="I6296" i="1"/>
  <c r="I6300" i="1"/>
  <c r="I6304" i="1"/>
  <c r="I6308" i="1"/>
  <c r="I6312" i="1"/>
  <c r="I6316" i="1"/>
  <c r="I6320" i="1"/>
  <c r="I6324" i="1"/>
  <c r="I6328" i="1"/>
  <c r="I6332" i="1"/>
  <c r="I6336" i="1"/>
  <c r="I6340" i="1"/>
  <c r="I6344" i="1"/>
  <c r="I6348" i="1"/>
  <c r="I6352" i="1"/>
  <c r="I6356" i="1"/>
  <c r="I6360" i="1"/>
  <c r="I6364" i="1"/>
  <c r="I6368" i="1"/>
  <c r="I6372" i="1"/>
  <c r="I6376" i="1"/>
  <c r="I6380" i="1"/>
  <c r="I6384" i="1"/>
  <c r="I6388" i="1"/>
  <c r="I6392" i="1"/>
  <c r="I6396" i="1"/>
  <c r="I6400" i="1"/>
  <c r="I6404" i="1"/>
  <c r="I6408" i="1"/>
  <c r="I6412" i="1"/>
  <c r="I6416" i="1"/>
  <c r="I6420" i="1"/>
  <c r="I6424" i="1"/>
  <c r="I6428" i="1"/>
  <c r="I6432" i="1"/>
  <c r="I4790" i="1"/>
  <c r="I4806" i="1"/>
  <c r="I4822" i="1"/>
  <c r="I4838" i="1"/>
  <c r="I4854" i="1"/>
  <c r="I4870" i="1"/>
  <c r="I4886" i="1"/>
  <c r="I4902" i="1"/>
  <c r="I4918" i="1"/>
  <c r="I4934" i="1"/>
  <c r="I4950" i="1"/>
  <c r="I4966" i="1"/>
  <c r="I4982" i="1"/>
  <c r="I4998" i="1"/>
  <c r="I5014" i="1"/>
  <c r="I5030" i="1"/>
  <c r="I5046" i="1"/>
  <c r="I5062" i="1"/>
  <c r="I5078" i="1"/>
  <c r="I5094" i="1"/>
  <c r="I5110" i="1"/>
  <c r="I5126" i="1"/>
  <c r="I5142" i="1"/>
  <c r="I5154" i="1"/>
  <c r="I5159" i="1"/>
  <c r="I5165" i="1"/>
  <c r="I5169" i="1"/>
  <c r="I5173" i="1"/>
  <c r="I5177" i="1"/>
  <c r="I5181" i="1"/>
  <c r="I5185" i="1"/>
  <c r="I5189" i="1"/>
  <c r="I5193" i="1"/>
  <c r="I5197" i="1"/>
  <c r="I5201" i="1"/>
  <c r="I5205" i="1"/>
  <c r="I5209" i="1"/>
  <c r="I5213" i="1"/>
  <c r="I5217" i="1"/>
  <c r="I5221" i="1"/>
  <c r="I5225" i="1"/>
  <c r="I5229" i="1"/>
  <c r="I5233" i="1"/>
  <c r="I5237" i="1"/>
  <c r="I5241" i="1"/>
  <c r="I5245" i="1"/>
  <c r="I5249" i="1"/>
  <c r="I5253" i="1"/>
  <c r="I5257" i="1"/>
  <c r="I5261" i="1"/>
  <c r="I5265" i="1"/>
  <c r="I5269" i="1"/>
  <c r="I5273" i="1"/>
  <c r="I5277" i="1"/>
  <c r="I5281" i="1"/>
  <c r="I5285" i="1"/>
  <c r="I5289" i="1"/>
  <c r="I5293" i="1"/>
  <c r="I5297" i="1"/>
  <c r="I5301" i="1"/>
  <c r="I5305" i="1"/>
  <c r="I5309" i="1"/>
  <c r="I5313" i="1"/>
  <c r="I5317" i="1"/>
  <c r="I5321" i="1"/>
  <c r="I5325" i="1"/>
  <c r="I5329" i="1"/>
  <c r="I5333" i="1"/>
  <c r="I5337" i="1"/>
  <c r="I5341" i="1"/>
  <c r="I5345" i="1"/>
  <c r="I5349" i="1"/>
  <c r="I5353" i="1"/>
  <c r="I5357" i="1"/>
  <c r="I5361" i="1"/>
  <c r="I5365" i="1"/>
  <c r="I5369" i="1"/>
  <c r="I5373" i="1"/>
  <c r="I5377" i="1"/>
  <c r="I5381" i="1"/>
  <c r="I5385" i="1"/>
  <c r="I5389" i="1"/>
  <c r="I5393" i="1"/>
  <c r="I5397" i="1"/>
  <c r="I5401" i="1"/>
  <c r="I5405" i="1"/>
  <c r="I5409" i="1"/>
  <c r="I5413" i="1"/>
  <c r="I5417" i="1"/>
  <c r="I5421" i="1"/>
  <c r="I5425" i="1"/>
  <c r="I5429" i="1"/>
  <c r="I5433" i="1"/>
  <c r="I5437" i="1"/>
  <c r="I5441" i="1"/>
  <c r="I5445" i="1"/>
  <c r="I5449" i="1"/>
  <c r="I5453" i="1"/>
  <c r="I5457" i="1"/>
  <c r="I5461" i="1"/>
  <c r="I5465" i="1"/>
  <c r="I5469" i="1"/>
  <c r="I5473" i="1"/>
  <c r="I5477" i="1"/>
  <c r="I5481" i="1"/>
  <c r="I5485" i="1"/>
  <c r="I5489" i="1"/>
  <c r="I5493" i="1"/>
  <c r="I5497" i="1"/>
  <c r="I5501" i="1"/>
  <c r="I5505" i="1"/>
  <c r="I5509" i="1"/>
  <c r="I5513" i="1"/>
  <c r="I5517" i="1"/>
  <c r="I5521" i="1"/>
  <c r="I5525" i="1"/>
  <c r="I5529" i="1"/>
  <c r="I5533" i="1"/>
  <c r="I5537" i="1"/>
  <c r="I5541" i="1"/>
  <c r="I5545" i="1"/>
  <c r="I5549" i="1"/>
  <c r="I5553" i="1"/>
  <c r="I5557" i="1"/>
  <c r="I5561" i="1"/>
  <c r="I5565" i="1"/>
  <c r="I5569" i="1"/>
  <c r="I5573" i="1"/>
  <c r="I5577" i="1"/>
  <c r="I5581" i="1"/>
  <c r="I5585" i="1"/>
  <c r="I5589" i="1"/>
  <c r="I5593" i="1"/>
  <c r="I5597" i="1"/>
  <c r="I5601" i="1"/>
  <c r="I5605" i="1"/>
  <c r="I5609" i="1"/>
  <c r="I5613" i="1"/>
  <c r="I5617" i="1"/>
  <c r="I5621" i="1"/>
  <c r="I5625" i="1"/>
  <c r="I5629" i="1"/>
  <c r="I5633" i="1"/>
  <c r="I5637" i="1"/>
  <c r="I5641" i="1"/>
  <c r="I5645" i="1"/>
  <c r="I5649" i="1"/>
  <c r="I5653" i="1"/>
  <c r="I5657" i="1"/>
  <c r="I5661" i="1"/>
  <c r="I5665" i="1"/>
  <c r="I5669" i="1"/>
  <c r="I5673" i="1"/>
  <c r="I5677" i="1"/>
  <c r="I5681" i="1"/>
  <c r="I5685" i="1"/>
  <c r="I5689" i="1"/>
  <c r="I5693" i="1"/>
  <c r="I5697" i="1"/>
  <c r="I5701" i="1"/>
  <c r="I5705" i="1"/>
  <c r="I5709" i="1"/>
  <c r="I5713" i="1"/>
  <c r="I5717" i="1"/>
  <c r="I5721" i="1"/>
  <c r="I5725" i="1"/>
  <c r="I5729" i="1"/>
  <c r="I5733" i="1"/>
  <c r="I5737" i="1"/>
  <c r="I5741" i="1"/>
  <c r="I5745" i="1"/>
  <c r="I5749" i="1"/>
  <c r="I5753" i="1"/>
  <c r="I5757" i="1"/>
  <c r="I5761" i="1"/>
  <c r="I5765" i="1"/>
  <c r="I5769" i="1"/>
  <c r="I5773" i="1"/>
  <c r="I5777" i="1"/>
  <c r="I5781" i="1"/>
  <c r="I5785" i="1"/>
  <c r="I5789" i="1"/>
  <c r="I5793" i="1"/>
  <c r="I5797" i="1"/>
  <c r="I5801" i="1"/>
  <c r="I5805" i="1"/>
  <c r="I5809" i="1"/>
  <c r="I5813" i="1"/>
  <c r="I5817" i="1"/>
  <c r="I5821" i="1"/>
  <c r="I5825" i="1"/>
  <c r="I5829" i="1"/>
  <c r="I5833" i="1"/>
  <c r="I5837" i="1"/>
  <c r="I5841" i="1"/>
  <c r="I5845" i="1"/>
  <c r="I5849" i="1"/>
  <c r="I5853" i="1"/>
  <c r="I5857" i="1"/>
  <c r="I5861" i="1"/>
  <c r="I5865" i="1"/>
  <c r="I5869" i="1"/>
  <c r="I5873" i="1"/>
  <c r="I5877" i="1"/>
  <c r="I5881" i="1"/>
  <c r="I5885" i="1"/>
  <c r="I5889" i="1"/>
  <c r="I5893" i="1"/>
  <c r="I5897" i="1"/>
  <c r="I5901" i="1"/>
  <c r="I5905" i="1"/>
  <c r="I5909" i="1"/>
  <c r="I5913" i="1"/>
  <c r="I5917" i="1"/>
  <c r="I5921" i="1"/>
  <c r="I5925" i="1"/>
  <c r="I5929" i="1"/>
  <c r="I5933" i="1"/>
  <c r="I5937" i="1"/>
  <c r="I5941" i="1"/>
  <c r="I5945" i="1"/>
  <c r="I5949" i="1"/>
  <c r="I5953" i="1"/>
  <c r="I5957" i="1"/>
  <c r="I5961" i="1"/>
  <c r="I5965" i="1"/>
  <c r="I5969" i="1"/>
  <c r="I5973" i="1"/>
  <c r="I5977" i="1"/>
  <c r="I5981" i="1"/>
  <c r="I5985" i="1"/>
  <c r="I5989" i="1"/>
  <c r="I5993" i="1"/>
  <c r="I5997" i="1"/>
  <c r="I6001" i="1"/>
  <c r="I6005" i="1"/>
  <c r="I6009" i="1"/>
  <c r="I6013" i="1"/>
  <c r="I6017" i="1"/>
  <c r="I6021" i="1"/>
  <c r="I6025" i="1"/>
  <c r="I6029" i="1"/>
  <c r="I6033" i="1"/>
  <c r="I6037" i="1"/>
  <c r="I6041" i="1"/>
  <c r="I6045" i="1"/>
  <c r="I6049" i="1"/>
  <c r="I6053" i="1"/>
  <c r="I6057" i="1"/>
  <c r="I6061" i="1"/>
  <c r="I6065" i="1"/>
  <c r="I6069" i="1"/>
  <c r="I6073" i="1"/>
  <c r="I6077" i="1"/>
  <c r="I6081" i="1"/>
  <c r="I6085" i="1"/>
  <c r="I6089" i="1"/>
  <c r="I6093" i="1"/>
  <c r="I6097" i="1"/>
  <c r="I6101" i="1"/>
  <c r="I6105" i="1"/>
  <c r="I6109" i="1"/>
  <c r="I6113" i="1"/>
  <c r="I6117" i="1"/>
  <c r="I6121" i="1"/>
  <c r="I6125" i="1"/>
  <c r="I6129" i="1"/>
  <c r="I6133" i="1"/>
  <c r="I6137" i="1"/>
  <c r="I6141" i="1"/>
  <c r="I6145" i="1"/>
  <c r="I6149" i="1"/>
  <c r="I6153" i="1"/>
  <c r="I6157" i="1"/>
  <c r="I6161" i="1"/>
  <c r="I6165" i="1"/>
  <c r="I6169" i="1"/>
  <c r="I6173" i="1"/>
  <c r="I6177" i="1"/>
  <c r="I6181" i="1"/>
  <c r="I6185" i="1"/>
  <c r="I6189" i="1"/>
  <c r="I6193" i="1"/>
  <c r="I6197" i="1"/>
  <c r="I6201" i="1"/>
  <c r="I6205" i="1"/>
  <c r="I6209" i="1"/>
  <c r="I6213" i="1"/>
  <c r="I6217" i="1"/>
  <c r="I6221" i="1"/>
  <c r="I6225" i="1"/>
  <c r="I6229" i="1"/>
  <c r="I6233" i="1"/>
  <c r="I6237" i="1"/>
  <c r="I6241" i="1"/>
  <c r="I6245" i="1"/>
  <c r="I6249" i="1"/>
  <c r="I6253" i="1"/>
  <c r="I6257" i="1"/>
  <c r="I6261" i="1"/>
  <c r="I6265" i="1"/>
  <c r="I6269" i="1"/>
  <c r="I6273" i="1"/>
  <c r="I6277" i="1"/>
  <c r="I6281" i="1"/>
  <c r="I6285" i="1"/>
  <c r="I6289" i="1"/>
  <c r="I6293" i="1"/>
  <c r="I6297" i="1"/>
  <c r="I6301" i="1"/>
  <c r="I6305" i="1"/>
  <c r="I6309" i="1"/>
  <c r="I6313" i="1"/>
  <c r="I6317" i="1"/>
  <c r="I6321" i="1"/>
  <c r="I6325" i="1"/>
  <c r="I6329" i="1"/>
  <c r="I6333" i="1"/>
  <c r="I6337" i="1"/>
  <c r="I6341" i="1"/>
  <c r="I6345" i="1"/>
  <c r="I6349" i="1"/>
  <c r="I6353" i="1"/>
  <c r="I6357" i="1"/>
  <c r="I6361" i="1"/>
  <c r="I6365" i="1"/>
  <c r="I6369" i="1"/>
  <c r="I6373" i="1"/>
  <c r="I6377" i="1"/>
  <c r="I6381" i="1"/>
  <c r="I6385" i="1"/>
  <c r="I4842" i="1"/>
  <c r="I4906" i="1"/>
  <c r="I4970" i="1"/>
  <c r="I5034" i="1"/>
  <c r="I5098" i="1"/>
  <c r="I5155" i="1"/>
  <c r="I5174" i="1"/>
  <c r="I5190" i="1"/>
  <c r="I5206" i="1"/>
  <c r="I5222" i="1"/>
  <c r="I5238" i="1"/>
  <c r="I5254" i="1"/>
  <c r="I5270" i="1"/>
  <c r="I5286" i="1"/>
  <c r="I5302" i="1"/>
  <c r="I5318" i="1"/>
  <c r="I5334" i="1"/>
  <c r="I5350" i="1"/>
  <c r="I5366" i="1"/>
  <c r="I5382" i="1"/>
  <c r="I5398" i="1"/>
  <c r="I5414" i="1"/>
  <c r="I5430" i="1"/>
  <c r="I5446" i="1"/>
  <c r="I5462" i="1"/>
  <c r="I5478" i="1"/>
  <c r="I5494" i="1"/>
  <c r="I5510" i="1"/>
  <c r="I5526" i="1"/>
  <c r="I5542" i="1"/>
  <c r="I5558" i="1"/>
  <c r="I5574" i="1"/>
  <c r="I5590" i="1"/>
  <c r="I5606" i="1"/>
  <c r="I5622" i="1"/>
  <c r="I5638" i="1"/>
  <c r="I5654" i="1"/>
  <c r="I5670" i="1"/>
  <c r="I5686" i="1"/>
  <c r="I5702" i="1"/>
  <c r="I5718" i="1"/>
  <c r="I5734" i="1"/>
  <c r="I5750" i="1"/>
  <c r="I5766" i="1"/>
  <c r="I5782" i="1"/>
  <c r="I5798" i="1"/>
  <c r="I5814" i="1"/>
  <c r="I5830" i="1"/>
  <c r="I5846" i="1"/>
  <c r="I5862" i="1"/>
  <c r="I5878" i="1"/>
  <c r="I5894" i="1"/>
  <c r="I5910" i="1"/>
  <c r="I5926" i="1"/>
  <c r="I5942" i="1"/>
  <c r="I5958" i="1"/>
  <c r="I5974" i="1"/>
  <c r="I5990" i="1"/>
  <c r="I6006" i="1"/>
  <c r="I6022" i="1"/>
  <c r="I6038" i="1"/>
  <c r="I6054" i="1"/>
  <c r="I6070" i="1"/>
  <c r="I6086" i="1"/>
  <c r="I6102" i="1"/>
  <c r="I6118" i="1"/>
  <c r="I6134" i="1"/>
  <c r="I6150" i="1"/>
  <c r="I6166" i="1"/>
  <c r="I6182" i="1"/>
  <c r="I6198" i="1"/>
  <c r="I6214" i="1"/>
  <c r="I6230" i="1"/>
  <c r="I6246" i="1"/>
  <c r="I6262" i="1"/>
  <c r="I6278" i="1"/>
  <c r="I6294" i="1"/>
  <c r="I6310" i="1"/>
  <c r="I6326" i="1"/>
  <c r="I6342" i="1"/>
  <c r="I6358" i="1"/>
  <c r="I6374" i="1"/>
  <c r="I6389" i="1"/>
  <c r="I6397" i="1"/>
  <c r="I6405" i="1"/>
  <c r="I6413" i="1"/>
  <c r="I6421" i="1"/>
  <c r="I6429" i="1"/>
  <c r="I6434" i="1"/>
  <c r="I6438" i="1"/>
  <c r="I6442" i="1"/>
  <c r="I6446" i="1"/>
  <c r="I6450" i="1"/>
  <c r="I6454" i="1"/>
  <c r="I6458" i="1"/>
  <c r="I6462" i="1"/>
  <c r="I6466" i="1"/>
  <c r="I6470" i="1"/>
  <c r="I6474" i="1"/>
  <c r="I6478" i="1"/>
  <c r="I6482" i="1"/>
  <c r="I6486" i="1"/>
  <c r="I6490" i="1"/>
  <c r="I6494" i="1"/>
  <c r="I6498" i="1"/>
  <c r="I6502" i="1"/>
  <c r="I6506" i="1"/>
  <c r="I6510" i="1"/>
  <c r="I6514" i="1"/>
  <c r="I6518" i="1"/>
  <c r="I6522" i="1"/>
  <c r="I6526" i="1"/>
  <c r="I6530" i="1"/>
  <c r="I6534" i="1"/>
  <c r="I6538" i="1"/>
  <c r="I6542" i="1"/>
  <c r="I6546" i="1"/>
  <c r="I6550" i="1"/>
  <c r="I6554" i="1"/>
  <c r="I6558" i="1"/>
  <c r="I6562" i="1"/>
  <c r="I6566" i="1"/>
  <c r="I6570" i="1"/>
  <c r="I6574" i="1"/>
  <c r="I6578" i="1"/>
  <c r="I6582" i="1"/>
  <c r="I6586" i="1"/>
  <c r="I6590" i="1"/>
  <c r="I6594" i="1"/>
  <c r="I6598" i="1"/>
  <c r="I6602" i="1"/>
  <c r="I6606" i="1"/>
  <c r="I6610" i="1"/>
  <c r="I6614" i="1"/>
  <c r="I6618" i="1"/>
  <c r="I6622" i="1"/>
  <c r="I6626" i="1"/>
  <c r="I6630" i="1"/>
  <c r="I6634" i="1"/>
  <c r="I6638" i="1"/>
  <c r="I6642" i="1"/>
  <c r="I6646" i="1"/>
  <c r="I6650" i="1"/>
  <c r="I6654" i="1"/>
  <c r="I6658" i="1"/>
  <c r="I6662" i="1"/>
  <c r="I6666" i="1"/>
  <c r="I6670" i="1"/>
  <c r="I6674" i="1"/>
  <c r="I6678" i="1"/>
  <c r="I6682" i="1"/>
  <c r="I6686" i="1"/>
  <c r="I6690" i="1"/>
  <c r="I6694" i="1"/>
  <c r="I6698" i="1"/>
  <c r="I6702" i="1"/>
  <c r="I6706" i="1"/>
  <c r="I6710" i="1"/>
  <c r="I6714" i="1"/>
  <c r="I6718" i="1"/>
  <c r="I6722" i="1"/>
  <c r="I6726" i="1"/>
  <c r="I6730" i="1"/>
  <c r="I6734" i="1"/>
  <c r="I6738" i="1"/>
  <c r="I6742" i="1"/>
  <c r="I6746" i="1"/>
  <c r="I6750" i="1"/>
  <c r="I6754" i="1"/>
  <c r="I6758" i="1"/>
  <c r="I6762" i="1"/>
  <c r="I6766" i="1"/>
  <c r="I6770" i="1"/>
  <c r="I6774" i="1"/>
  <c r="I6778" i="1"/>
  <c r="I6782" i="1"/>
  <c r="I6786" i="1"/>
  <c r="I6790" i="1"/>
  <c r="I6794" i="1"/>
  <c r="I6798" i="1"/>
  <c r="I6802" i="1"/>
  <c r="I6806" i="1"/>
  <c r="I6810" i="1"/>
  <c r="I6814" i="1"/>
  <c r="I6818" i="1"/>
  <c r="I6822" i="1"/>
  <c r="I6826" i="1"/>
  <c r="I6830" i="1"/>
  <c r="I6834" i="1"/>
  <c r="I6838" i="1"/>
  <c r="I6842" i="1"/>
  <c r="I6846" i="1"/>
  <c r="I6850" i="1"/>
  <c r="I6854" i="1"/>
  <c r="I6858" i="1"/>
  <c r="I6862" i="1"/>
  <c r="I6866" i="1"/>
  <c r="I6870" i="1"/>
  <c r="I6874" i="1"/>
  <c r="I6878" i="1"/>
  <c r="I6882" i="1"/>
  <c r="I6886" i="1"/>
  <c r="I6890" i="1"/>
  <c r="I6894" i="1"/>
  <c r="I6898" i="1"/>
  <c r="I6902" i="1"/>
  <c r="I6906" i="1"/>
  <c r="I6910" i="1"/>
  <c r="I6914" i="1"/>
  <c r="I6918" i="1"/>
  <c r="I6922" i="1"/>
  <c r="I6926" i="1"/>
  <c r="I6930" i="1"/>
  <c r="I6934" i="1"/>
  <c r="I6938" i="1"/>
  <c r="I6942" i="1"/>
  <c r="I6946" i="1"/>
  <c r="I6950" i="1"/>
  <c r="I6954" i="1"/>
  <c r="I6958" i="1"/>
  <c r="I6962" i="1"/>
  <c r="I6966" i="1"/>
  <c r="I6970" i="1"/>
  <c r="I6974" i="1"/>
  <c r="I6978" i="1"/>
  <c r="I6982" i="1"/>
  <c r="I6986" i="1"/>
  <c r="I6990" i="1"/>
  <c r="I6994" i="1"/>
  <c r="I6998" i="1"/>
  <c r="I7002" i="1"/>
  <c r="I7006" i="1"/>
  <c r="I7010" i="1"/>
  <c r="I7014" i="1"/>
  <c r="I7018" i="1"/>
  <c r="I7022" i="1"/>
  <c r="I7026" i="1"/>
  <c r="I7030" i="1"/>
  <c r="I7034" i="1"/>
  <c r="I7038" i="1"/>
  <c r="I7042" i="1"/>
  <c r="I7046" i="1"/>
  <c r="I7050" i="1"/>
  <c r="I7054" i="1"/>
  <c r="I7058" i="1"/>
  <c r="I7062" i="1"/>
  <c r="I7066" i="1"/>
  <c r="I7070" i="1"/>
  <c r="I7074" i="1"/>
  <c r="I7078" i="1"/>
  <c r="I7082" i="1"/>
  <c r="I7086" i="1"/>
  <c r="I7090" i="1"/>
  <c r="I7094" i="1"/>
  <c r="I7098" i="1"/>
  <c r="I7102" i="1"/>
  <c r="I7106" i="1"/>
  <c r="I7110" i="1"/>
  <c r="I7114" i="1"/>
  <c r="I7118" i="1"/>
  <c r="I7122" i="1"/>
  <c r="I7126" i="1"/>
  <c r="I7130" i="1"/>
  <c r="I7134" i="1"/>
  <c r="I7138" i="1"/>
  <c r="I7142" i="1"/>
  <c r="I7146" i="1"/>
  <c r="I7150" i="1"/>
  <c r="I7154" i="1"/>
  <c r="I7158" i="1"/>
  <c r="I7162" i="1"/>
  <c r="I7166" i="1"/>
  <c r="I7145" i="1"/>
  <c r="I7161" i="1"/>
  <c r="I7169" i="1"/>
  <c r="I4794" i="1"/>
  <c r="I4858" i="1"/>
  <c r="I4922" i="1"/>
  <c r="I4986" i="1"/>
  <c r="I5050" i="1"/>
  <c r="I5114" i="1"/>
  <c r="I5161" i="1"/>
  <c r="I5178" i="1"/>
  <c r="I5194" i="1"/>
  <c r="I5210" i="1"/>
  <c r="I5226" i="1"/>
  <c r="I5242" i="1"/>
  <c r="I5258" i="1"/>
  <c r="I5274" i="1"/>
  <c r="I5290" i="1"/>
  <c r="I5306" i="1"/>
  <c r="I5322" i="1"/>
  <c r="I5338" i="1"/>
  <c r="I5354" i="1"/>
  <c r="I5370" i="1"/>
  <c r="I5386" i="1"/>
  <c r="I5402" i="1"/>
  <c r="I5418" i="1"/>
  <c r="I5434" i="1"/>
  <c r="I5450" i="1"/>
  <c r="I5466" i="1"/>
  <c r="I5482" i="1"/>
  <c r="I5498" i="1"/>
  <c r="I5514" i="1"/>
  <c r="I5530" i="1"/>
  <c r="I5546" i="1"/>
  <c r="I5562" i="1"/>
  <c r="I5578" i="1"/>
  <c r="I5594" i="1"/>
  <c r="I5610" i="1"/>
  <c r="I5626" i="1"/>
  <c r="I5642" i="1"/>
  <c r="I5658" i="1"/>
  <c r="I5674" i="1"/>
  <c r="I5690" i="1"/>
  <c r="I5706" i="1"/>
  <c r="I5722" i="1"/>
  <c r="I5738" i="1"/>
  <c r="I5754" i="1"/>
  <c r="I5770" i="1"/>
  <c r="I5786" i="1"/>
  <c r="I5802" i="1"/>
  <c r="I5818" i="1"/>
  <c r="I5834" i="1"/>
  <c r="I5850" i="1"/>
  <c r="I5866" i="1"/>
  <c r="I5882" i="1"/>
  <c r="I5898" i="1"/>
  <c r="I5914" i="1"/>
  <c r="I5930" i="1"/>
  <c r="I5946" i="1"/>
  <c r="I5962" i="1"/>
  <c r="I5978" i="1"/>
  <c r="I5994" i="1"/>
  <c r="I6010" i="1"/>
  <c r="I6026" i="1"/>
  <c r="I6042" i="1"/>
  <c r="I6058" i="1"/>
  <c r="I6074" i="1"/>
  <c r="I6090" i="1"/>
  <c r="I6106" i="1"/>
  <c r="I6122" i="1"/>
  <c r="I6138" i="1"/>
  <c r="I6154" i="1"/>
  <c r="I6170" i="1"/>
  <c r="I6186" i="1"/>
  <c r="I6202" i="1"/>
  <c r="I6218" i="1"/>
  <c r="I6234" i="1"/>
  <c r="I6250" i="1"/>
  <c r="I6266" i="1"/>
  <c r="I6282" i="1"/>
  <c r="I6298" i="1"/>
  <c r="I6314" i="1"/>
  <c r="I6330" i="1"/>
  <c r="I6346" i="1"/>
  <c r="I6362" i="1"/>
  <c r="I6378" i="1"/>
  <c r="I6390" i="1"/>
  <c r="I6398" i="1"/>
  <c r="I6406" i="1"/>
  <c r="I6414" i="1"/>
  <c r="I6422" i="1"/>
  <c r="I6430" i="1"/>
  <c r="I6435" i="1"/>
  <c r="I6439" i="1"/>
  <c r="I6443" i="1"/>
  <c r="I6447" i="1"/>
  <c r="I6451" i="1"/>
  <c r="I6455" i="1"/>
  <c r="I6459" i="1"/>
  <c r="I6463" i="1"/>
  <c r="I6467" i="1"/>
  <c r="I6471" i="1"/>
  <c r="I6475" i="1"/>
  <c r="I6479" i="1"/>
  <c r="I6483" i="1"/>
  <c r="I6487" i="1"/>
  <c r="I6491" i="1"/>
  <c r="I6495" i="1"/>
  <c r="I6499" i="1"/>
  <c r="I6503" i="1"/>
  <c r="I6507" i="1"/>
  <c r="I6511" i="1"/>
  <c r="I6515" i="1"/>
  <c r="I6519" i="1"/>
  <c r="I6523" i="1"/>
  <c r="I6527" i="1"/>
  <c r="I6531" i="1"/>
  <c r="I6535" i="1"/>
  <c r="I6539" i="1"/>
  <c r="I6543" i="1"/>
  <c r="I6547" i="1"/>
  <c r="I6551" i="1"/>
  <c r="I6555" i="1"/>
  <c r="I6559" i="1"/>
  <c r="I6563" i="1"/>
  <c r="I6567" i="1"/>
  <c r="I6571" i="1"/>
  <c r="I6575" i="1"/>
  <c r="I6579" i="1"/>
  <c r="I6583" i="1"/>
  <c r="I6587" i="1"/>
  <c r="I6591" i="1"/>
  <c r="I6595" i="1"/>
  <c r="I6599" i="1"/>
  <c r="I6603" i="1"/>
  <c r="I6607" i="1"/>
  <c r="I6611" i="1"/>
  <c r="I6615" i="1"/>
  <c r="I6619" i="1"/>
  <c r="I6623" i="1"/>
  <c r="I6627" i="1"/>
  <c r="I6631" i="1"/>
  <c r="I6635" i="1"/>
  <c r="I6639" i="1"/>
  <c r="I6643" i="1"/>
  <c r="I6647" i="1"/>
  <c r="I6651" i="1"/>
  <c r="I6655" i="1"/>
  <c r="I6659" i="1"/>
  <c r="I6663" i="1"/>
  <c r="I6667" i="1"/>
  <c r="I6671" i="1"/>
  <c r="I6675" i="1"/>
  <c r="I6679" i="1"/>
  <c r="I6683" i="1"/>
  <c r="I6687" i="1"/>
  <c r="I6691" i="1"/>
  <c r="I6695" i="1"/>
  <c r="I6699" i="1"/>
  <c r="I6703" i="1"/>
  <c r="I6707" i="1"/>
  <c r="I6711" i="1"/>
  <c r="I6715" i="1"/>
  <c r="I6719" i="1"/>
  <c r="I6723" i="1"/>
  <c r="I6727" i="1"/>
  <c r="I6731" i="1"/>
  <c r="I6735" i="1"/>
  <c r="I6739" i="1"/>
  <c r="I6743" i="1"/>
  <c r="I6747" i="1"/>
  <c r="I6751" i="1"/>
  <c r="I6755" i="1"/>
  <c r="I6759" i="1"/>
  <c r="I6763" i="1"/>
  <c r="I6767" i="1"/>
  <c r="I6771" i="1"/>
  <c r="I6775" i="1"/>
  <c r="I6779" i="1"/>
  <c r="I6783" i="1"/>
  <c r="I6787" i="1"/>
  <c r="I6791" i="1"/>
  <c r="I6795" i="1"/>
  <c r="I6799" i="1"/>
  <c r="I6803" i="1"/>
  <c r="I6807" i="1"/>
  <c r="I6811" i="1"/>
  <c r="I6815" i="1"/>
  <c r="I6819" i="1"/>
  <c r="I6823" i="1"/>
  <c r="I6827" i="1"/>
  <c r="I6831" i="1"/>
  <c r="I6835" i="1"/>
  <c r="I6839" i="1"/>
  <c r="I6843" i="1"/>
  <c r="I6847" i="1"/>
  <c r="I6851" i="1"/>
  <c r="I6855" i="1"/>
  <c r="I6859" i="1"/>
  <c r="I6863" i="1"/>
  <c r="I6867" i="1"/>
  <c r="I6871" i="1"/>
  <c r="I6875" i="1"/>
  <c r="I6879" i="1"/>
  <c r="I6883" i="1"/>
  <c r="I6887" i="1"/>
  <c r="I6891" i="1"/>
  <c r="I6895" i="1"/>
  <c r="I6899" i="1"/>
  <c r="I6903" i="1"/>
  <c r="I6907" i="1"/>
  <c r="I6911" i="1"/>
  <c r="I6915" i="1"/>
  <c r="I6919" i="1"/>
  <c r="I6923" i="1"/>
  <c r="I6927" i="1"/>
  <c r="I6931" i="1"/>
  <c r="I6935" i="1"/>
  <c r="I6939" i="1"/>
  <c r="I6943" i="1"/>
  <c r="I6947" i="1"/>
  <c r="I6951" i="1"/>
  <c r="I6955" i="1"/>
  <c r="I6959" i="1"/>
  <c r="I6963" i="1"/>
  <c r="I6967" i="1"/>
  <c r="I6971" i="1"/>
  <c r="I6975" i="1"/>
  <c r="I6979" i="1"/>
  <c r="I6983" i="1"/>
  <c r="I6987" i="1"/>
  <c r="I6991" i="1"/>
  <c r="I6995" i="1"/>
  <c r="I6999" i="1"/>
  <c r="I7003" i="1"/>
  <c r="I7007" i="1"/>
  <c r="I7011" i="1"/>
  <c r="I7015" i="1"/>
  <c r="I7019" i="1"/>
  <c r="I7023" i="1"/>
  <c r="I7027" i="1"/>
  <c r="I7031" i="1"/>
  <c r="I7035" i="1"/>
  <c r="I7039" i="1"/>
  <c r="I7043" i="1"/>
  <c r="I7047" i="1"/>
  <c r="I7051" i="1"/>
  <c r="I7055" i="1"/>
  <c r="I7059" i="1"/>
  <c r="I7063" i="1"/>
  <c r="I7067" i="1"/>
  <c r="I7071" i="1"/>
  <c r="I7075" i="1"/>
  <c r="I7079" i="1"/>
  <c r="I7083" i="1"/>
  <c r="I7087" i="1"/>
  <c r="I7091" i="1"/>
  <c r="I7095" i="1"/>
  <c r="I7099" i="1"/>
  <c r="I7103" i="1"/>
  <c r="I7107" i="1"/>
  <c r="I7111" i="1"/>
  <c r="I7115" i="1"/>
  <c r="I7119" i="1"/>
  <c r="I7123" i="1"/>
  <c r="I7127" i="1"/>
  <c r="I7131" i="1"/>
  <c r="I7135" i="1"/>
  <c r="I7139" i="1"/>
  <c r="I7143" i="1"/>
  <c r="I7147" i="1"/>
  <c r="I7151" i="1"/>
  <c r="I7155" i="1"/>
  <c r="I7159" i="1"/>
  <c r="I7163" i="1"/>
  <c r="I7167" i="1"/>
  <c r="I4810" i="1"/>
  <c r="I4874" i="1"/>
  <c r="I4938" i="1"/>
  <c r="I5002" i="1"/>
  <c r="I5066" i="1"/>
  <c r="I5130" i="1"/>
  <c r="I5166" i="1"/>
  <c r="I5182" i="1"/>
  <c r="I5198" i="1"/>
  <c r="I5214" i="1"/>
  <c r="I5230" i="1"/>
  <c r="I5246" i="1"/>
  <c r="I5262" i="1"/>
  <c r="I5278" i="1"/>
  <c r="I5294" i="1"/>
  <c r="I5310" i="1"/>
  <c r="I5326" i="1"/>
  <c r="I5342" i="1"/>
  <c r="I5358" i="1"/>
  <c r="I5374" i="1"/>
  <c r="I5390" i="1"/>
  <c r="I5406" i="1"/>
  <c r="I5422" i="1"/>
  <c r="I5438" i="1"/>
  <c r="I5454" i="1"/>
  <c r="I5470" i="1"/>
  <c r="I5486" i="1"/>
  <c r="I5502" i="1"/>
  <c r="I5518" i="1"/>
  <c r="I5534" i="1"/>
  <c r="I5550" i="1"/>
  <c r="I5566" i="1"/>
  <c r="I5582" i="1"/>
  <c r="I5598" i="1"/>
  <c r="I5614" i="1"/>
  <c r="I5630" i="1"/>
  <c r="I5646" i="1"/>
  <c r="I5662" i="1"/>
  <c r="I5678" i="1"/>
  <c r="I5694" i="1"/>
  <c r="I5710" i="1"/>
  <c r="I5726" i="1"/>
  <c r="I5742" i="1"/>
  <c r="I5758" i="1"/>
  <c r="I5774" i="1"/>
  <c r="I5790" i="1"/>
  <c r="I5806" i="1"/>
  <c r="I5822" i="1"/>
  <c r="I5838" i="1"/>
  <c r="I5854" i="1"/>
  <c r="I5870" i="1"/>
  <c r="I5886" i="1"/>
  <c r="I5902" i="1"/>
  <c r="I5918" i="1"/>
  <c r="I5934" i="1"/>
  <c r="I5950" i="1"/>
  <c r="I5966" i="1"/>
  <c r="I5982" i="1"/>
  <c r="I5998" i="1"/>
  <c r="I6014" i="1"/>
  <c r="I6030" i="1"/>
  <c r="I6046" i="1"/>
  <c r="I6062" i="1"/>
  <c r="I6078" i="1"/>
  <c r="I6094" i="1"/>
  <c r="I6110" i="1"/>
  <c r="I6126" i="1"/>
  <c r="I6142" i="1"/>
  <c r="I6158" i="1"/>
  <c r="I6174" i="1"/>
  <c r="I6190" i="1"/>
  <c r="I6206" i="1"/>
  <c r="I6222" i="1"/>
  <c r="I6238" i="1"/>
  <c r="I6254" i="1"/>
  <c r="I6270" i="1"/>
  <c r="I6286" i="1"/>
  <c r="I6302" i="1"/>
  <c r="I6318" i="1"/>
  <c r="I6334" i="1"/>
  <c r="I6350" i="1"/>
  <c r="I6366" i="1"/>
  <c r="I6382" i="1"/>
  <c r="I6393" i="1"/>
  <c r="I6401" i="1"/>
  <c r="I6409" i="1"/>
  <c r="I6417" i="1"/>
  <c r="I6425" i="1"/>
  <c r="I6431" i="1"/>
  <c r="I6436" i="1"/>
  <c r="I6440" i="1"/>
  <c r="I6444" i="1"/>
  <c r="I6448" i="1"/>
  <c r="I6452" i="1"/>
  <c r="I6456" i="1"/>
  <c r="I6460" i="1"/>
  <c r="I6464" i="1"/>
  <c r="I6468" i="1"/>
  <c r="I6472" i="1"/>
  <c r="I6476" i="1"/>
  <c r="I6480" i="1"/>
  <c r="I6484" i="1"/>
  <c r="I6488" i="1"/>
  <c r="I6492" i="1"/>
  <c r="I6496" i="1"/>
  <c r="I6500" i="1"/>
  <c r="I6504" i="1"/>
  <c r="I6508" i="1"/>
  <c r="I6512" i="1"/>
  <c r="I6516" i="1"/>
  <c r="I6520" i="1"/>
  <c r="I6524" i="1"/>
  <c r="I6528" i="1"/>
  <c r="I6532" i="1"/>
  <c r="I6536" i="1"/>
  <c r="I6540" i="1"/>
  <c r="I6544" i="1"/>
  <c r="I6548" i="1"/>
  <c r="I6552" i="1"/>
  <c r="I6556" i="1"/>
  <c r="I6560" i="1"/>
  <c r="I6564" i="1"/>
  <c r="I6568" i="1"/>
  <c r="I6572" i="1"/>
  <c r="I6576" i="1"/>
  <c r="I6580" i="1"/>
  <c r="I6584" i="1"/>
  <c r="I6588" i="1"/>
  <c r="I6592" i="1"/>
  <c r="I6596" i="1"/>
  <c r="I6600" i="1"/>
  <c r="I6604" i="1"/>
  <c r="I6608" i="1"/>
  <c r="I6612" i="1"/>
  <c r="I6616" i="1"/>
  <c r="I6620" i="1"/>
  <c r="I6624" i="1"/>
  <c r="I6628" i="1"/>
  <c r="I6632" i="1"/>
  <c r="I6636" i="1"/>
  <c r="I6640" i="1"/>
  <c r="I6644" i="1"/>
  <c r="I6648" i="1"/>
  <c r="I6652" i="1"/>
  <c r="I6656" i="1"/>
  <c r="I6660" i="1"/>
  <c r="I6664" i="1"/>
  <c r="I6668" i="1"/>
  <c r="I6672" i="1"/>
  <c r="I6676" i="1"/>
  <c r="I6680" i="1"/>
  <c r="I6684" i="1"/>
  <c r="I6688" i="1"/>
  <c r="I6692" i="1"/>
  <c r="I6696" i="1"/>
  <c r="I6700" i="1"/>
  <c r="I6704" i="1"/>
  <c r="I6708" i="1"/>
  <c r="I6712" i="1"/>
  <c r="I6716" i="1"/>
  <c r="I6720" i="1"/>
  <c r="I6724" i="1"/>
  <c r="I6728" i="1"/>
  <c r="I6732" i="1"/>
  <c r="I6736" i="1"/>
  <c r="I6740" i="1"/>
  <c r="I6744" i="1"/>
  <c r="I6748" i="1"/>
  <c r="I6752" i="1"/>
  <c r="I6756" i="1"/>
  <c r="I6760" i="1"/>
  <c r="I6764" i="1"/>
  <c r="I6768" i="1"/>
  <c r="I6772" i="1"/>
  <c r="I6776" i="1"/>
  <c r="I6780" i="1"/>
  <c r="I6784" i="1"/>
  <c r="I6788" i="1"/>
  <c r="I6792" i="1"/>
  <c r="I6796" i="1"/>
  <c r="I6800" i="1"/>
  <c r="I6804" i="1"/>
  <c r="I6808" i="1"/>
  <c r="I6812" i="1"/>
  <c r="I6816" i="1"/>
  <c r="I6820" i="1"/>
  <c r="I6824" i="1"/>
  <c r="I6828" i="1"/>
  <c r="I6832" i="1"/>
  <c r="I6836" i="1"/>
  <c r="I6840" i="1"/>
  <c r="I6844" i="1"/>
  <c r="I6848" i="1"/>
  <c r="I6852" i="1"/>
  <c r="I6856" i="1"/>
  <c r="I6860" i="1"/>
  <c r="I6864" i="1"/>
  <c r="I6868" i="1"/>
  <c r="I6872" i="1"/>
  <c r="I6876" i="1"/>
  <c r="I6880" i="1"/>
  <c r="I6884" i="1"/>
  <c r="I6888" i="1"/>
  <c r="I6892" i="1"/>
  <c r="I6896" i="1"/>
  <c r="I6900" i="1"/>
  <c r="I6904" i="1"/>
  <c r="I6908" i="1"/>
  <c r="I6912" i="1"/>
  <c r="I6916" i="1"/>
  <c r="I6920" i="1"/>
  <c r="I6924" i="1"/>
  <c r="I6928" i="1"/>
  <c r="I6932" i="1"/>
  <c r="I6936" i="1"/>
  <c r="I6940" i="1"/>
  <c r="I6944" i="1"/>
  <c r="I6948" i="1"/>
  <c r="I6952" i="1"/>
  <c r="I6956" i="1"/>
  <c r="I6960" i="1"/>
  <c r="I6964" i="1"/>
  <c r="I6968" i="1"/>
  <c r="I6972" i="1"/>
  <c r="I6976" i="1"/>
  <c r="I6980" i="1"/>
  <c r="I6984" i="1"/>
  <c r="I6988" i="1"/>
  <c r="I6992" i="1"/>
  <c r="I6996" i="1"/>
  <c r="I7000" i="1"/>
  <c r="I7004" i="1"/>
  <c r="I7008" i="1"/>
  <c r="I7012" i="1"/>
  <c r="I7016" i="1"/>
  <c r="I7020" i="1"/>
  <c r="I7024" i="1"/>
  <c r="I7028" i="1"/>
  <c r="I7032" i="1"/>
  <c r="I7036" i="1"/>
  <c r="I7040" i="1"/>
  <c r="I7044" i="1"/>
  <c r="I7048" i="1"/>
  <c r="I7052" i="1"/>
  <c r="I7056" i="1"/>
  <c r="I7060" i="1"/>
  <c r="I7064" i="1"/>
  <c r="I7068" i="1"/>
  <c r="I7072" i="1"/>
  <c r="I7076" i="1"/>
  <c r="I7080" i="1"/>
  <c r="I7084" i="1"/>
  <c r="I7088" i="1"/>
  <c r="I7092" i="1"/>
  <c r="I7096" i="1"/>
  <c r="I7100" i="1"/>
  <c r="I7104" i="1"/>
  <c r="I7108" i="1"/>
  <c r="I7112" i="1"/>
  <c r="I7116" i="1"/>
  <c r="I7120" i="1"/>
  <c r="I7124" i="1"/>
  <c r="I7128" i="1"/>
  <c r="I7132" i="1"/>
  <c r="I7136" i="1"/>
  <c r="I7140" i="1"/>
  <c r="I7144" i="1"/>
  <c r="I7148" i="1"/>
  <c r="I7152" i="1"/>
  <c r="I7156" i="1"/>
  <c r="I7160" i="1"/>
  <c r="I7164" i="1"/>
  <c r="I7168" i="1"/>
  <c r="I4826" i="1"/>
  <c r="I4890" i="1"/>
  <c r="I4954" i="1"/>
  <c r="I5018" i="1"/>
  <c r="I5082" i="1"/>
  <c r="I5146" i="1"/>
  <c r="I5170" i="1"/>
  <c r="I5186" i="1"/>
  <c r="I5202" i="1"/>
  <c r="I5218" i="1"/>
  <c r="I5234" i="1"/>
  <c r="I5250" i="1"/>
  <c r="I5266" i="1"/>
  <c r="I5282" i="1"/>
  <c r="I5298" i="1"/>
  <c r="I5314" i="1"/>
  <c r="I5330" i="1"/>
  <c r="I5346" i="1"/>
  <c r="I5362" i="1"/>
  <c r="I5378" i="1"/>
  <c r="I5394" i="1"/>
  <c r="I5410" i="1"/>
  <c r="I5426" i="1"/>
  <c r="I5442" i="1"/>
  <c r="I5458" i="1"/>
  <c r="I5474" i="1"/>
  <c r="I5490" i="1"/>
  <c r="I5506" i="1"/>
  <c r="I5522" i="1"/>
  <c r="I5538" i="1"/>
  <c r="I5554" i="1"/>
  <c r="I5570" i="1"/>
  <c r="I5586" i="1"/>
  <c r="I5602" i="1"/>
  <c r="I5618" i="1"/>
  <c r="I5634" i="1"/>
  <c r="I5650" i="1"/>
  <c r="I5666" i="1"/>
  <c r="I5682" i="1"/>
  <c r="I5698" i="1"/>
  <c r="I5714" i="1"/>
  <c r="I5730" i="1"/>
  <c r="I5746" i="1"/>
  <c r="I5762" i="1"/>
  <c r="I5778" i="1"/>
  <c r="I5794" i="1"/>
  <c r="I5810" i="1"/>
  <c r="I5826" i="1"/>
  <c r="I5842" i="1"/>
  <c r="I5858" i="1"/>
  <c r="I5874" i="1"/>
  <c r="I5890" i="1"/>
  <c r="I5906" i="1"/>
  <c r="I5922" i="1"/>
  <c r="I5938" i="1"/>
  <c r="I5954" i="1"/>
  <c r="I5970" i="1"/>
  <c r="I5986" i="1"/>
  <c r="I6002" i="1"/>
  <c r="I6018" i="1"/>
  <c r="I6034" i="1"/>
  <c r="I6050" i="1"/>
  <c r="I6066" i="1"/>
  <c r="I6082" i="1"/>
  <c r="I6098" i="1"/>
  <c r="I6114" i="1"/>
  <c r="I6130" i="1"/>
  <c r="I6146" i="1"/>
  <c r="I6162" i="1"/>
  <c r="I6178" i="1"/>
  <c r="I6194" i="1"/>
  <c r="I6210" i="1"/>
  <c r="I6226" i="1"/>
  <c r="I6242" i="1"/>
  <c r="I6258" i="1"/>
  <c r="I6274" i="1"/>
  <c r="I6290" i="1"/>
  <c r="I6306" i="1"/>
  <c r="I6322" i="1"/>
  <c r="I6338" i="1"/>
  <c r="I6354" i="1"/>
  <c r="I6370" i="1"/>
  <c r="I6386" i="1"/>
  <c r="I6394" i="1"/>
  <c r="I6402" i="1"/>
  <c r="I6410" i="1"/>
  <c r="I6418" i="1"/>
  <c r="I6426" i="1"/>
  <c r="I6433" i="1"/>
  <c r="I6437" i="1"/>
  <c r="I6441" i="1"/>
  <c r="I6445" i="1"/>
  <c r="I6449" i="1"/>
  <c r="I6453" i="1"/>
  <c r="I6457" i="1"/>
  <c r="I6461" i="1"/>
  <c r="I6465" i="1"/>
  <c r="I6469" i="1"/>
  <c r="I6473" i="1"/>
  <c r="I6477" i="1"/>
  <c r="I6481" i="1"/>
  <c r="I6485" i="1"/>
  <c r="I6489" i="1"/>
  <c r="I6493" i="1"/>
  <c r="I6497" i="1"/>
  <c r="I6501" i="1"/>
  <c r="I6505" i="1"/>
  <c r="I6509" i="1"/>
  <c r="I6513" i="1"/>
  <c r="I6517" i="1"/>
  <c r="I6521" i="1"/>
  <c r="I6525" i="1"/>
  <c r="I6529" i="1"/>
  <c r="I6533" i="1"/>
  <c r="I6537" i="1"/>
  <c r="I6541" i="1"/>
  <c r="I6545" i="1"/>
  <c r="I6549" i="1"/>
  <c r="I6553" i="1"/>
  <c r="I6557" i="1"/>
  <c r="I6561" i="1"/>
  <c r="I6565" i="1"/>
  <c r="I6569" i="1"/>
  <c r="I6573" i="1"/>
  <c r="I6577" i="1"/>
  <c r="I6581" i="1"/>
  <c r="I6585" i="1"/>
  <c r="I6589" i="1"/>
  <c r="I6593" i="1"/>
  <c r="I6597" i="1"/>
  <c r="I6601" i="1"/>
  <c r="I6605" i="1"/>
  <c r="I6609" i="1"/>
  <c r="I6613" i="1"/>
  <c r="I6617" i="1"/>
  <c r="I6621" i="1"/>
  <c r="I6625" i="1"/>
  <c r="I6629" i="1"/>
  <c r="I6633" i="1"/>
  <c r="I6637" i="1"/>
  <c r="I6641" i="1"/>
  <c r="I6645" i="1"/>
  <c r="I6649" i="1"/>
  <c r="I6653" i="1"/>
  <c r="I6657" i="1"/>
  <c r="I6661" i="1"/>
  <c r="I6665" i="1"/>
  <c r="I6669" i="1"/>
  <c r="I6673" i="1"/>
  <c r="I6677" i="1"/>
  <c r="I6681" i="1"/>
  <c r="I6685" i="1"/>
  <c r="I6689" i="1"/>
  <c r="I6693" i="1"/>
  <c r="I6697" i="1"/>
  <c r="I6701" i="1"/>
  <c r="I6705" i="1"/>
  <c r="I6709" i="1"/>
  <c r="I6713" i="1"/>
  <c r="I6717" i="1"/>
  <c r="I6721" i="1"/>
  <c r="I6725" i="1"/>
  <c r="I6729" i="1"/>
  <c r="I6733" i="1"/>
  <c r="I6737" i="1"/>
  <c r="I6741" i="1"/>
  <c r="I6745" i="1"/>
  <c r="I6749" i="1"/>
  <c r="I6753" i="1"/>
  <c r="I6757" i="1"/>
  <c r="I6761" i="1"/>
  <c r="I6765" i="1"/>
  <c r="I6769" i="1"/>
  <c r="I6773" i="1"/>
  <c r="I6777" i="1"/>
  <c r="I6781" i="1"/>
  <c r="I6785" i="1"/>
  <c r="I6789" i="1"/>
  <c r="I6793" i="1"/>
  <c r="I6797" i="1"/>
  <c r="I6801" i="1"/>
  <c r="I6805" i="1"/>
  <c r="I6809" i="1"/>
  <c r="I6813" i="1"/>
  <c r="I6817" i="1"/>
  <c r="I6821" i="1"/>
  <c r="I6825" i="1"/>
  <c r="I6829" i="1"/>
  <c r="I6833" i="1"/>
  <c r="I6837" i="1"/>
  <c r="I6841" i="1"/>
  <c r="I6845" i="1"/>
  <c r="I6849" i="1"/>
  <c r="I6853" i="1"/>
  <c r="I6857" i="1"/>
  <c r="I6861" i="1"/>
  <c r="I6865" i="1"/>
  <c r="I6869" i="1"/>
  <c r="I6873" i="1"/>
  <c r="I6877" i="1"/>
  <c r="I6881" i="1"/>
  <c r="I6885" i="1"/>
  <c r="I6889" i="1"/>
  <c r="I6893" i="1"/>
  <c r="I6897" i="1"/>
  <c r="I6901" i="1"/>
  <c r="I6905" i="1"/>
  <c r="I6909" i="1"/>
  <c r="I6913" i="1"/>
  <c r="I6917" i="1"/>
  <c r="I6921" i="1"/>
  <c r="I6925" i="1"/>
  <c r="I6929" i="1"/>
  <c r="I6933" i="1"/>
  <c r="I6937" i="1"/>
  <c r="I6941" i="1"/>
  <c r="I6945" i="1"/>
  <c r="I6949" i="1"/>
  <c r="I6953" i="1"/>
  <c r="I6957" i="1"/>
  <c r="I6961" i="1"/>
  <c r="I6965" i="1"/>
  <c r="I6969" i="1"/>
  <c r="I6973" i="1"/>
  <c r="I6977" i="1"/>
  <c r="I6981" i="1"/>
  <c r="I6985" i="1"/>
  <c r="I6989" i="1"/>
  <c r="I6993" i="1"/>
  <c r="I6997" i="1"/>
  <c r="I7001" i="1"/>
  <c r="I7005" i="1"/>
  <c r="I7009" i="1"/>
  <c r="I7013" i="1"/>
  <c r="I7017" i="1"/>
  <c r="I7021" i="1"/>
  <c r="I7025" i="1"/>
  <c r="I7029" i="1"/>
  <c r="I7033" i="1"/>
  <c r="I7037" i="1"/>
  <c r="I7041" i="1"/>
  <c r="I7045" i="1"/>
  <c r="I7049" i="1"/>
  <c r="I7053" i="1"/>
  <c r="I7057" i="1"/>
  <c r="I7061" i="1"/>
  <c r="I7065" i="1"/>
  <c r="I7069" i="1"/>
  <c r="I7073" i="1"/>
  <c r="I7077" i="1"/>
  <c r="I7081" i="1"/>
  <c r="I7085" i="1"/>
  <c r="I7089" i="1"/>
  <c r="I7093" i="1"/>
  <c r="I7097" i="1"/>
  <c r="I7101" i="1"/>
  <c r="I7105" i="1"/>
  <c r="I7109" i="1"/>
  <c r="I7113" i="1"/>
  <c r="I7117" i="1"/>
  <c r="I7121" i="1"/>
  <c r="I7125" i="1"/>
  <c r="I7129" i="1"/>
  <c r="I7133" i="1"/>
  <c r="I7137" i="1"/>
  <c r="I7141" i="1"/>
  <c r="I7149" i="1"/>
  <c r="I7153" i="1"/>
  <c r="I7157" i="1"/>
  <c r="I7165" i="1"/>
  <c r="I2" i="11"/>
  <c r="I6" i="11"/>
  <c r="I10" i="11"/>
  <c r="I14" i="11"/>
  <c r="I18" i="11"/>
  <c r="I22" i="11"/>
  <c r="I26" i="11"/>
  <c r="I30" i="11"/>
  <c r="I34" i="11"/>
  <c r="I38" i="11"/>
  <c r="I42" i="11"/>
  <c r="I46" i="11"/>
  <c r="I50" i="11"/>
  <c r="I54" i="11"/>
  <c r="I58" i="11"/>
  <c r="I62" i="11"/>
  <c r="I66" i="11"/>
  <c r="I70" i="11"/>
  <c r="I74" i="11"/>
  <c r="I78" i="11"/>
  <c r="I82" i="11"/>
  <c r="I86" i="11"/>
  <c r="I90" i="11"/>
  <c r="I94" i="11"/>
  <c r="I98" i="11"/>
  <c r="I102" i="11"/>
  <c r="I106" i="11"/>
  <c r="I110" i="11"/>
  <c r="I114" i="11"/>
  <c r="I118" i="11"/>
  <c r="I122" i="11"/>
  <c r="I126" i="11"/>
  <c r="I130" i="11"/>
  <c r="I134" i="11"/>
  <c r="I138" i="11"/>
  <c r="I142" i="11"/>
  <c r="I146" i="11"/>
  <c r="I3" i="11"/>
  <c r="I7" i="11"/>
  <c r="I11" i="11"/>
  <c r="I15" i="11"/>
  <c r="I19" i="11"/>
  <c r="I23" i="11"/>
  <c r="I27" i="11"/>
  <c r="I31" i="11"/>
  <c r="I35" i="11"/>
  <c r="I39" i="11"/>
  <c r="I43" i="11"/>
  <c r="I47" i="11"/>
  <c r="I51" i="11"/>
  <c r="I55" i="11"/>
  <c r="I59" i="11"/>
  <c r="I63" i="11"/>
  <c r="I67" i="11"/>
  <c r="I71" i="11"/>
  <c r="I75" i="11"/>
  <c r="I79" i="11"/>
  <c r="I83" i="11"/>
  <c r="I87" i="11"/>
  <c r="I91" i="11"/>
  <c r="I95" i="11"/>
  <c r="I99" i="11"/>
  <c r="I103" i="11"/>
  <c r="I107" i="11"/>
  <c r="I111" i="11"/>
  <c r="I115" i="11"/>
  <c r="I119" i="11"/>
  <c r="I123" i="11"/>
  <c r="I127" i="11"/>
  <c r="I131" i="11"/>
  <c r="I135" i="11"/>
  <c r="I139" i="11"/>
  <c r="I143" i="11"/>
  <c r="I147" i="11"/>
  <c r="I151" i="11"/>
  <c r="I155" i="11"/>
  <c r="I159" i="11"/>
  <c r="I163" i="11"/>
  <c r="I167" i="11"/>
  <c r="I171" i="11"/>
  <c r="I175" i="11"/>
  <c r="I179" i="11"/>
  <c r="I183" i="11"/>
  <c r="I187" i="11"/>
  <c r="I191" i="11"/>
  <c r="I195" i="11"/>
  <c r="I199" i="11"/>
  <c r="I203" i="11"/>
  <c r="I207" i="11"/>
  <c r="I211" i="11"/>
  <c r="I215" i="11"/>
  <c r="I219" i="11"/>
  <c r="I223" i="11"/>
  <c r="I227" i="11"/>
  <c r="I231" i="11"/>
  <c r="I235" i="11"/>
  <c r="I239" i="11"/>
  <c r="I243" i="11"/>
  <c r="I247" i="11"/>
  <c r="I251" i="11"/>
  <c r="I255" i="11"/>
  <c r="I259" i="11"/>
  <c r="I4" i="11"/>
  <c r="I8" i="11"/>
  <c r="I12" i="11"/>
  <c r="I16" i="11"/>
  <c r="I20" i="11"/>
  <c r="I24" i="11"/>
  <c r="I28" i="11"/>
  <c r="I32" i="11"/>
  <c r="I36" i="11"/>
  <c r="I40" i="11"/>
  <c r="I44" i="11"/>
  <c r="I48" i="11"/>
  <c r="I52" i="11"/>
  <c r="I56" i="11"/>
  <c r="I60" i="11"/>
  <c r="I64" i="11"/>
  <c r="I68" i="11"/>
  <c r="I72" i="11"/>
  <c r="I76" i="11"/>
  <c r="I80" i="11"/>
  <c r="I84" i="11"/>
  <c r="I88" i="11"/>
  <c r="I92" i="11"/>
  <c r="I96" i="11"/>
  <c r="I100" i="11"/>
  <c r="I104" i="11"/>
  <c r="I108" i="11"/>
  <c r="I112" i="11"/>
  <c r="I116" i="11"/>
  <c r="I120" i="11"/>
  <c r="I124" i="11"/>
  <c r="I128" i="11"/>
  <c r="I132" i="11"/>
  <c r="I136" i="11"/>
  <c r="I140" i="11"/>
  <c r="I144" i="11"/>
  <c r="I148" i="11"/>
  <c r="I152" i="11"/>
  <c r="I156" i="11"/>
  <c r="I160" i="11"/>
  <c r="I164" i="11"/>
  <c r="I168" i="11"/>
  <c r="I172" i="11"/>
  <c r="I176" i="11"/>
  <c r="I180" i="11"/>
  <c r="I184" i="11"/>
  <c r="I188" i="11"/>
  <c r="I192" i="11"/>
  <c r="I196" i="11"/>
  <c r="I200" i="11"/>
  <c r="I204" i="11"/>
  <c r="I208" i="11"/>
  <c r="I212" i="11"/>
  <c r="I216" i="11"/>
  <c r="I220" i="11"/>
  <c r="I224" i="11"/>
  <c r="I228" i="11"/>
  <c r="I232" i="11"/>
  <c r="I236" i="11"/>
  <c r="I240" i="11"/>
  <c r="I244" i="11"/>
  <c r="I248" i="11"/>
  <c r="I252" i="11"/>
  <c r="I256" i="11"/>
  <c r="I260" i="11"/>
  <c r="I264" i="11"/>
  <c r="I268" i="11"/>
  <c r="I272" i="11"/>
  <c r="I276" i="11"/>
  <c r="I280" i="11"/>
  <c r="I284" i="11"/>
  <c r="I288" i="11"/>
  <c r="I292" i="11"/>
  <c r="I296" i="11"/>
  <c r="I300" i="11"/>
  <c r="I304" i="11"/>
  <c r="I308" i="11"/>
  <c r="I312" i="11"/>
  <c r="I316" i="11"/>
  <c r="I320" i="11"/>
  <c r="I324" i="11"/>
  <c r="I328" i="11"/>
  <c r="I332" i="11"/>
  <c r="I336" i="11"/>
  <c r="I340" i="11"/>
  <c r="I5" i="11"/>
  <c r="I9" i="11"/>
  <c r="I13" i="11"/>
  <c r="I17" i="11"/>
  <c r="I21" i="11"/>
  <c r="I25" i="11"/>
  <c r="I29" i="11"/>
  <c r="I33" i="11"/>
  <c r="I37" i="11"/>
  <c r="I41" i="11"/>
  <c r="I45" i="11"/>
  <c r="I49" i="11"/>
  <c r="I53" i="11"/>
  <c r="I57" i="11"/>
  <c r="I61" i="11"/>
  <c r="I65" i="11"/>
  <c r="I69" i="11"/>
  <c r="I73" i="11"/>
  <c r="I77" i="11"/>
  <c r="I81" i="11"/>
  <c r="I85" i="11"/>
  <c r="I89" i="11"/>
  <c r="I105" i="11"/>
  <c r="I121" i="11"/>
  <c r="I137" i="11"/>
  <c r="I150" i="11"/>
  <c r="I158" i="11"/>
  <c r="I166" i="11"/>
  <c r="I174" i="11"/>
  <c r="I182" i="11"/>
  <c r="I190" i="11"/>
  <c r="I198" i="11"/>
  <c r="I206" i="11"/>
  <c r="I214" i="11"/>
  <c r="I222" i="11"/>
  <c r="I230" i="11"/>
  <c r="I238" i="11"/>
  <c r="I246" i="11"/>
  <c r="I254" i="11"/>
  <c r="I262" i="11"/>
  <c r="I267" i="11"/>
  <c r="I273" i="11"/>
  <c r="I278" i="11"/>
  <c r="I283" i="11"/>
  <c r="I289" i="11"/>
  <c r="I294" i="11"/>
  <c r="I299" i="11"/>
  <c r="I305" i="11"/>
  <c r="I310" i="11"/>
  <c r="I315" i="11"/>
  <c r="I321" i="11"/>
  <c r="I326" i="11"/>
  <c r="I331" i="11"/>
  <c r="I337" i="11"/>
  <c r="I342" i="11"/>
  <c r="I346" i="11"/>
  <c r="I350" i="11"/>
  <c r="I354" i="11"/>
  <c r="I358" i="11"/>
  <c r="I362" i="11"/>
  <c r="I366" i="11"/>
  <c r="I370" i="11"/>
  <c r="I374" i="11"/>
  <c r="I378" i="11"/>
  <c r="I382" i="11"/>
  <c r="I386" i="11"/>
  <c r="I390" i="11"/>
  <c r="I394" i="11"/>
  <c r="I398" i="11"/>
  <c r="I402" i="11"/>
  <c r="I406" i="11"/>
  <c r="I410" i="11"/>
  <c r="I414" i="11"/>
  <c r="I418" i="11"/>
  <c r="I422" i="11"/>
  <c r="I426" i="11"/>
  <c r="I430" i="11"/>
  <c r="I434" i="11"/>
  <c r="I438" i="11"/>
  <c r="I93" i="11"/>
  <c r="I109" i="11"/>
  <c r="I125" i="11"/>
  <c r="I141" i="11"/>
  <c r="I153" i="11"/>
  <c r="I161" i="11"/>
  <c r="I169" i="11"/>
  <c r="I177" i="11"/>
  <c r="I185" i="11"/>
  <c r="I193" i="11"/>
  <c r="I201" i="11"/>
  <c r="I209" i="11"/>
  <c r="I217" i="11"/>
  <c r="I225" i="11"/>
  <c r="I233" i="11"/>
  <c r="I241" i="11"/>
  <c r="I249" i="11"/>
  <c r="I257" i="11"/>
  <c r="I263" i="11"/>
  <c r="I269" i="11"/>
  <c r="I274" i="11"/>
  <c r="I279" i="11"/>
  <c r="I285" i="11"/>
  <c r="I290" i="11"/>
  <c r="I295" i="11"/>
  <c r="I301" i="11"/>
  <c r="I306" i="11"/>
  <c r="I311" i="11"/>
  <c r="I317" i="11"/>
  <c r="I322" i="11"/>
  <c r="I327" i="11"/>
  <c r="I333" i="11"/>
  <c r="I338" i="11"/>
  <c r="I343" i="11"/>
  <c r="I347" i="11"/>
  <c r="I351" i="11"/>
  <c r="I355" i="11"/>
  <c r="I359" i="11"/>
  <c r="I363" i="11"/>
  <c r="I367" i="11"/>
  <c r="I371" i="11"/>
  <c r="I375" i="11"/>
  <c r="I379" i="11"/>
  <c r="I383" i="11"/>
  <c r="I387" i="11"/>
  <c r="I391" i="11"/>
  <c r="I395" i="11"/>
  <c r="I399" i="11"/>
  <c r="I403" i="11"/>
  <c r="I407" i="11"/>
  <c r="I411" i="11"/>
  <c r="I415" i="11"/>
  <c r="I419" i="11"/>
  <c r="I423" i="11"/>
  <c r="I427" i="11"/>
  <c r="I431" i="11"/>
  <c r="I435" i="11"/>
  <c r="I439" i="11"/>
  <c r="I443" i="11"/>
  <c r="I447" i="11"/>
  <c r="I451" i="11"/>
  <c r="I455" i="11"/>
  <c r="I459" i="11"/>
  <c r="I463" i="11"/>
  <c r="I467" i="11"/>
  <c r="I471" i="11"/>
  <c r="I475" i="11"/>
  <c r="I479" i="11"/>
  <c r="I483" i="11"/>
  <c r="I487" i="11"/>
  <c r="I491" i="11"/>
  <c r="I495" i="11"/>
  <c r="I499" i="11"/>
  <c r="I503" i="11"/>
  <c r="I507" i="11"/>
  <c r="I511" i="11"/>
  <c r="I515" i="11"/>
  <c r="I519" i="11"/>
  <c r="I523" i="11"/>
  <c r="I527" i="11"/>
  <c r="I531" i="11"/>
  <c r="I535" i="11"/>
  <c r="I539" i="11"/>
  <c r="I543" i="11"/>
  <c r="I547" i="11"/>
  <c r="I97" i="11"/>
  <c r="I113" i="11"/>
  <c r="I129" i="11"/>
  <c r="I145" i="11"/>
  <c r="I154" i="11"/>
  <c r="I162" i="11"/>
  <c r="I170" i="11"/>
  <c r="I178" i="11"/>
  <c r="I186" i="11"/>
  <c r="I194" i="11"/>
  <c r="I202" i="11"/>
  <c r="I210" i="11"/>
  <c r="I218" i="11"/>
  <c r="I226" i="11"/>
  <c r="I234" i="11"/>
  <c r="I242" i="11"/>
  <c r="I250" i="11"/>
  <c r="I258" i="11"/>
  <c r="I265" i="11"/>
  <c r="I270" i="11"/>
  <c r="I275" i="11"/>
  <c r="I281" i="11"/>
  <c r="I286" i="11"/>
  <c r="I291" i="11"/>
  <c r="I297" i="11"/>
  <c r="I302" i="11"/>
  <c r="I307" i="11"/>
  <c r="I313" i="11"/>
  <c r="I318" i="11"/>
  <c r="I323" i="11"/>
  <c r="I329" i="11"/>
  <c r="I334" i="11"/>
  <c r="I339" i="11"/>
  <c r="I344" i="11"/>
  <c r="I348" i="11"/>
  <c r="I352" i="11"/>
  <c r="I101" i="11"/>
  <c r="I117" i="11"/>
  <c r="I133" i="11"/>
  <c r="I149" i="11"/>
  <c r="I157" i="11"/>
  <c r="I165" i="11"/>
  <c r="I173" i="11"/>
  <c r="I181" i="11"/>
  <c r="I189" i="11"/>
  <c r="I197" i="11"/>
  <c r="I205" i="11"/>
  <c r="I213" i="11"/>
  <c r="I221" i="11"/>
  <c r="I229" i="11"/>
  <c r="I237" i="11"/>
  <c r="I245" i="11"/>
  <c r="I253" i="11"/>
  <c r="I261" i="11"/>
  <c r="I266" i="11"/>
  <c r="I271" i="11"/>
  <c r="I277" i="11"/>
  <c r="I282" i="11"/>
  <c r="I287" i="11"/>
  <c r="I293" i="11"/>
  <c r="I298" i="11"/>
  <c r="I303" i="11"/>
  <c r="I309" i="11"/>
  <c r="I314" i="11"/>
  <c r="I319" i="11"/>
  <c r="I325" i="11"/>
  <c r="I330" i="11"/>
  <c r="I335" i="11"/>
  <c r="I341" i="11"/>
  <c r="I345" i="11"/>
  <c r="I349" i="11"/>
  <c r="I353" i="11"/>
  <c r="I357" i="11"/>
  <c r="I361" i="11"/>
  <c r="I365" i="11"/>
  <c r="I369" i="11"/>
  <c r="I373" i="11"/>
  <c r="I377" i="11"/>
  <c r="I381" i="11"/>
  <c r="I385" i="11"/>
  <c r="I389" i="11"/>
  <c r="I393" i="11"/>
  <c r="I397" i="11"/>
  <c r="I401" i="11"/>
  <c r="I405" i="11"/>
  <c r="I409" i="11"/>
  <c r="I413" i="11"/>
  <c r="I417" i="11"/>
  <c r="I421" i="11"/>
  <c r="I425" i="11"/>
  <c r="I429" i="11"/>
  <c r="I433" i="11"/>
  <c r="I437" i="11"/>
  <c r="I441" i="11"/>
  <c r="I445" i="11"/>
  <c r="I449" i="11"/>
  <c r="I453" i="11"/>
  <c r="I457" i="11"/>
  <c r="I461" i="11"/>
  <c r="I465" i="11"/>
  <c r="I469" i="11"/>
  <c r="I473" i="11"/>
  <c r="I477" i="11"/>
  <c r="I481" i="11"/>
  <c r="I485" i="11"/>
  <c r="I489" i="11"/>
  <c r="I493" i="11"/>
  <c r="I497" i="11"/>
  <c r="I501" i="11"/>
  <c r="I505" i="11"/>
  <c r="I356" i="11"/>
  <c r="I372" i="11"/>
  <c r="I388" i="11"/>
  <c r="I404" i="11"/>
  <c r="I420" i="11"/>
  <c r="I436" i="11"/>
  <c r="I446" i="11"/>
  <c r="I454" i="11"/>
  <c r="I462" i="11"/>
  <c r="I470" i="11"/>
  <c r="I478" i="11"/>
  <c r="I486" i="11"/>
  <c r="I494" i="11"/>
  <c r="I502" i="11"/>
  <c r="I509" i="11"/>
  <c r="I514" i="11"/>
  <c r="I520" i="11"/>
  <c r="I525" i="11"/>
  <c r="I530" i="11"/>
  <c r="I536" i="11"/>
  <c r="I541" i="11"/>
  <c r="I546" i="11"/>
  <c r="I551" i="11"/>
  <c r="I555" i="11"/>
  <c r="I559" i="11"/>
  <c r="I563" i="11"/>
  <c r="I567" i="11"/>
  <c r="I571" i="11"/>
  <c r="I575" i="11"/>
  <c r="I579" i="11"/>
  <c r="I583" i="11"/>
  <c r="I587" i="11"/>
  <c r="I591" i="11"/>
  <c r="I595" i="11"/>
  <c r="I599" i="11"/>
  <c r="I603" i="11"/>
  <c r="I607" i="11"/>
  <c r="I611" i="11"/>
  <c r="I615" i="11"/>
  <c r="I619" i="11"/>
  <c r="I623" i="11"/>
  <c r="I627" i="11"/>
  <c r="I631" i="11"/>
  <c r="I635" i="11"/>
  <c r="I639" i="11"/>
  <c r="I643" i="11"/>
  <c r="I647" i="11"/>
  <c r="I651" i="11"/>
  <c r="I655" i="11"/>
  <c r="I659" i="11"/>
  <c r="I663" i="11"/>
  <c r="I667" i="11"/>
  <c r="I671" i="11"/>
  <c r="I675" i="11"/>
  <c r="I679" i="11"/>
  <c r="I683" i="11"/>
  <c r="I687" i="11"/>
  <c r="I691" i="11"/>
  <c r="I360" i="11"/>
  <c r="I376" i="11"/>
  <c r="I392" i="11"/>
  <c r="I408" i="11"/>
  <c r="I424" i="11"/>
  <c r="I440" i="11"/>
  <c r="I448" i="11"/>
  <c r="I456" i="11"/>
  <c r="I464" i="11"/>
  <c r="I472" i="11"/>
  <c r="I480" i="11"/>
  <c r="I488" i="11"/>
  <c r="I496" i="11"/>
  <c r="I504" i="11"/>
  <c r="I510" i="11"/>
  <c r="I516" i="11"/>
  <c r="I521" i="11"/>
  <c r="I526" i="11"/>
  <c r="I532" i="11"/>
  <c r="I537" i="11"/>
  <c r="I542" i="11"/>
  <c r="I548" i="11"/>
  <c r="I552" i="11"/>
  <c r="I556" i="11"/>
  <c r="I560" i="11"/>
  <c r="I564" i="11"/>
  <c r="I568" i="11"/>
  <c r="I572" i="11"/>
  <c r="I576" i="11"/>
  <c r="I580" i="11"/>
  <c r="I584" i="11"/>
  <c r="I588" i="11"/>
  <c r="I592" i="11"/>
  <c r="I596" i="11"/>
  <c r="I600" i="11"/>
  <c r="I604" i="11"/>
  <c r="I608" i="11"/>
  <c r="I612" i="11"/>
  <c r="I616" i="11"/>
  <c r="I620" i="11"/>
  <c r="I624" i="11"/>
  <c r="I628" i="11"/>
  <c r="I632" i="11"/>
  <c r="I636" i="11"/>
  <c r="I640" i="11"/>
  <c r="I644" i="11"/>
  <c r="I648" i="11"/>
  <c r="I364" i="11"/>
  <c r="I380" i="11"/>
  <c r="I396" i="11"/>
  <c r="I412" i="11"/>
  <c r="I428" i="11"/>
  <c r="I442" i="11"/>
  <c r="I450" i="11"/>
  <c r="I458" i="11"/>
  <c r="I466" i="11"/>
  <c r="I474" i="11"/>
  <c r="I482" i="11"/>
  <c r="I490" i="11"/>
  <c r="I498" i="11"/>
  <c r="I506" i="11"/>
  <c r="I512" i="11"/>
  <c r="I517" i="11"/>
  <c r="I522" i="11"/>
  <c r="I528" i="11"/>
  <c r="I533" i="11"/>
  <c r="I538" i="11"/>
  <c r="I544" i="11"/>
  <c r="I549" i="11"/>
  <c r="I553" i="11"/>
  <c r="I557" i="11"/>
  <c r="I561" i="11"/>
  <c r="I565" i="11"/>
  <c r="I569" i="11"/>
  <c r="I573" i="11"/>
  <c r="I577" i="11"/>
  <c r="I581" i="11"/>
  <c r="I585" i="11"/>
  <c r="I589" i="11"/>
  <c r="I593" i="11"/>
  <c r="I597" i="11"/>
  <c r="I601" i="11"/>
  <c r="I605" i="11"/>
  <c r="I609" i="11"/>
  <c r="I613" i="11"/>
  <c r="I617" i="11"/>
  <c r="I621" i="11"/>
  <c r="I625" i="11"/>
  <c r="I629" i="11"/>
  <c r="I633" i="11"/>
  <c r="I637" i="11"/>
  <c r="I641" i="11"/>
  <c r="I368" i="11"/>
  <c r="I384" i="11"/>
  <c r="I400" i="11"/>
  <c r="I416" i="11"/>
  <c r="I432" i="11"/>
  <c r="I444" i="11"/>
  <c r="I452" i="11"/>
  <c r="I460" i="11"/>
  <c r="I468" i="11"/>
  <c r="I476" i="11"/>
  <c r="I484" i="11"/>
  <c r="I492" i="11"/>
  <c r="I500" i="11"/>
  <c r="I508" i="11"/>
  <c r="I513" i="11"/>
  <c r="I518" i="11"/>
  <c r="I524" i="11"/>
  <c r="I529" i="11"/>
  <c r="I534" i="11"/>
  <c r="I540" i="11"/>
  <c r="I545" i="11"/>
  <c r="I550" i="11"/>
  <c r="I554" i="11"/>
  <c r="I558" i="11"/>
  <c r="I562" i="11"/>
  <c r="I566" i="11"/>
  <c r="I570" i="11"/>
  <c r="I574" i="11"/>
  <c r="I578" i="11"/>
  <c r="I582" i="11"/>
  <c r="I586" i="11"/>
  <c r="I590" i="11"/>
  <c r="I594" i="11"/>
  <c r="I598" i="11"/>
  <c r="I602" i="11"/>
  <c r="I606" i="11"/>
  <c r="I610" i="11"/>
  <c r="I614" i="11"/>
  <c r="I618" i="11"/>
  <c r="I622" i="11"/>
  <c r="I626" i="11"/>
  <c r="I630" i="11"/>
  <c r="I634" i="11"/>
  <c r="I638" i="11"/>
  <c r="I642" i="11"/>
  <c r="I646" i="11"/>
  <c r="I650" i="11"/>
  <c r="I654" i="11"/>
  <c r="I658" i="11"/>
  <c r="I662" i="11"/>
  <c r="I666" i="11"/>
  <c r="I670" i="11"/>
  <c r="I674" i="11"/>
  <c r="I678" i="11"/>
  <c r="I682" i="11"/>
  <c r="I686" i="11"/>
  <c r="I690" i="11"/>
  <c r="I694" i="11"/>
  <c r="I698" i="11"/>
  <c r="I702" i="11"/>
  <c r="I706" i="11"/>
  <c r="I710" i="11"/>
  <c r="I714" i="11"/>
  <c r="I718" i="11"/>
  <c r="I722" i="11"/>
  <c r="I726" i="11"/>
  <c r="I730" i="11"/>
  <c r="I734" i="11"/>
  <c r="I738" i="11"/>
  <c r="I742" i="11"/>
  <c r="I746" i="11"/>
  <c r="I750" i="11"/>
  <c r="I754" i="11"/>
  <c r="I758" i="11"/>
  <c r="I762" i="11"/>
  <c r="I766" i="11"/>
  <c r="I770" i="11"/>
  <c r="I774" i="11"/>
  <c r="I778" i="11"/>
  <c r="I782" i="11"/>
  <c r="I786" i="11"/>
  <c r="I790" i="11"/>
  <c r="I794" i="11"/>
  <c r="I798" i="11"/>
  <c r="I802" i="11"/>
  <c r="I645" i="11"/>
  <c r="I656" i="11"/>
  <c r="I664" i="11"/>
  <c r="I672" i="11"/>
  <c r="I680" i="11"/>
  <c r="I688" i="11"/>
  <c r="I695" i="11"/>
  <c r="I700" i="11"/>
  <c r="I705" i="11"/>
  <c r="I711" i="11"/>
  <c r="I716" i="11"/>
  <c r="I721" i="11"/>
  <c r="I727" i="11"/>
  <c r="I732" i="11"/>
  <c r="I737" i="11"/>
  <c r="I743" i="11"/>
  <c r="I748" i="11"/>
  <c r="I753" i="11"/>
  <c r="I759" i="11"/>
  <c r="I764" i="11"/>
  <c r="I769" i="11"/>
  <c r="I775" i="11"/>
  <c r="I780" i="11"/>
  <c r="I785" i="11"/>
  <c r="I791" i="11"/>
  <c r="I796" i="11"/>
  <c r="I801" i="11"/>
  <c r="I806" i="11"/>
  <c r="I810" i="11"/>
  <c r="I814" i="11"/>
  <c r="I818" i="11"/>
  <c r="I822" i="11"/>
  <c r="I826" i="11"/>
  <c r="I830" i="11"/>
  <c r="I834" i="11"/>
  <c r="I838" i="11"/>
  <c r="I842" i="11"/>
  <c r="I846" i="11"/>
  <c r="I850" i="11"/>
  <c r="I854" i="11"/>
  <c r="I858" i="11"/>
  <c r="I862" i="11"/>
  <c r="I866" i="11"/>
  <c r="I870" i="11"/>
  <c r="I874" i="11"/>
  <c r="I878" i="11"/>
  <c r="I882" i="11"/>
  <c r="I886" i="11"/>
  <c r="I890" i="11"/>
  <c r="I894" i="11"/>
  <c r="I898" i="11"/>
  <c r="I902" i="11"/>
  <c r="I906" i="11"/>
  <c r="I910" i="11"/>
  <c r="I914" i="11"/>
  <c r="I918" i="11"/>
  <c r="I922" i="11"/>
  <c r="I926" i="11"/>
  <c r="I930" i="11"/>
  <c r="I934" i="11"/>
  <c r="I938" i="11"/>
  <c r="I942" i="11"/>
  <c r="I946" i="11"/>
  <c r="I950" i="11"/>
  <c r="I954" i="11"/>
  <c r="I958" i="11"/>
  <c r="I962" i="11"/>
  <c r="I966" i="11"/>
  <c r="I970" i="11"/>
  <c r="I974" i="11"/>
  <c r="I978" i="11"/>
  <c r="I982" i="11"/>
  <c r="I986" i="11"/>
  <c r="I990" i="11"/>
  <c r="I994" i="11"/>
  <c r="I998" i="11"/>
  <c r="I1002" i="11"/>
  <c r="I1006" i="11"/>
  <c r="I1010" i="11"/>
  <c r="I1014" i="11"/>
  <c r="I1018" i="11"/>
  <c r="I1022" i="11"/>
  <c r="I1026" i="11"/>
  <c r="I1030" i="11"/>
  <c r="I1034" i="11"/>
  <c r="I652" i="11"/>
  <c r="I660" i="11"/>
  <c r="I668" i="11"/>
  <c r="I676" i="11"/>
  <c r="I684" i="11"/>
  <c r="I692" i="11"/>
  <c r="I697" i="11"/>
  <c r="I703" i="11"/>
  <c r="I708" i="11"/>
  <c r="I713" i="11"/>
  <c r="I719" i="11"/>
  <c r="I724" i="11"/>
  <c r="I729" i="11"/>
  <c r="I735" i="11"/>
  <c r="I740" i="11"/>
  <c r="I745" i="11"/>
  <c r="I751" i="11"/>
  <c r="I756" i="11"/>
  <c r="I761" i="11"/>
  <c r="I767" i="11"/>
  <c r="I772" i="11"/>
  <c r="I777" i="11"/>
  <c r="I783" i="11"/>
  <c r="I788" i="11"/>
  <c r="I793" i="11"/>
  <c r="I799" i="11"/>
  <c r="I804" i="11"/>
  <c r="I808" i="11"/>
  <c r="I812" i="11"/>
  <c r="I816" i="11"/>
  <c r="I820" i="11"/>
  <c r="I824" i="11"/>
  <c r="I828" i="11"/>
  <c r="I832" i="11"/>
  <c r="I836" i="11"/>
  <c r="I840" i="11"/>
  <c r="I844" i="11"/>
  <c r="I848" i="11"/>
  <c r="I852" i="11"/>
  <c r="I856" i="11"/>
  <c r="I860" i="11"/>
  <c r="I864" i="11"/>
  <c r="I868" i="11"/>
  <c r="I872" i="11"/>
  <c r="I876" i="11"/>
  <c r="I880" i="11"/>
  <c r="I884" i="11"/>
  <c r="I888" i="11"/>
  <c r="I892" i="11"/>
  <c r="I896" i="11"/>
  <c r="I900" i="11"/>
  <c r="I904" i="11"/>
  <c r="I908" i="11"/>
  <c r="I912" i="11"/>
  <c r="I916" i="11"/>
  <c r="I920" i="11"/>
  <c r="I924" i="11"/>
  <c r="I928" i="11"/>
  <c r="I932" i="11"/>
  <c r="I936" i="11"/>
  <c r="I940" i="11"/>
  <c r="I944" i="11"/>
  <c r="I948" i="11"/>
  <c r="I952" i="11"/>
  <c r="I956" i="11"/>
  <c r="I960" i="11"/>
  <c r="I964" i="11"/>
  <c r="I968" i="11"/>
  <c r="I972" i="11"/>
  <c r="I976" i="11"/>
  <c r="I980" i="11"/>
  <c r="I984" i="11"/>
  <c r="I988" i="11"/>
  <c r="I992" i="11"/>
  <c r="I996" i="11"/>
  <c r="I1000" i="11"/>
  <c r="I653" i="11"/>
  <c r="I661" i="11"/>
  <c r="I669" i="11"/>
  <c r="I677" i="11"/>
  <c r="I685" i="11"/>
  <c r="I693" i="11"/>
  <c r="I699" i="11"/>
  <c r="I704" i="11"/>
  <c r="I709" i="11"/>
  <c r="I715" i="11"/>
  <c r="I720" i="11"/>
  <c r="I725" i="11"/>
  <c r="I731" i="11"/>
  <c r="I736" i="11"/>
  <c r="I741" i="11"/>
  <c r="I747" i="11"/>
  <c r="I752" i="11"/>
  <c r="I757" i="11"/>
  <c r="I763" i="11"/>
  <c r="I768" i="11"/>
  <c r="I773" i="11"/>
  <c r="I779" i="11"/>
  <c r="I784" i="11"/>
  <c r="I789" i="11"/>
  <c r="I795" i="11"/>
  <c r="I800" i="11"/>
  <c r="I805" i="11"/>
  <c r="I809" i="11"/>
  <c r="I813" i="11"/>
  <c r="I817" i="11"/>
  <c r="I821" i="11"/>
  <c r="I825" i="11"/>
  <c r="I829" i="11"/>
  <c r="I833" i="11"/>
  <c r="I837" i="11"/>
  <c r="I841" i="11"/>
  <c r="I845" i="11"/>
  <c r="I849" i="11"/>
  <c r="I853" i="11"/>
  <c r="I857" i="11"/>
  <c r="I861" i="11"/>
  <c r="I865" i="11"/>
  <c r="I869" i="11"/>
  <c r="I873" i="11"/>
  <c r="I877" i="11"/>
  <c r="I881" i="11"/>
  <c r="I885" i="11"/>
  <c r="I889" i="11"/>
  <c r="I893" i="11"/>
  <c r="I897" i="11"/>
  <c r="I901" i="11"/>
  <c r="I905" i="11"/>
  <c r="I909" i="11"/>
  <c r="I913" i="11"/>
  <c r="I917" i="11"/>
  <c r="I921" i="11"/>
  <c r="I925" i="11"/>
  <c r="I929" i="11"/>
  <c r="I933" i="11"/>
  <c r="I937" i="11"/>
  <c r="I941" i="11"/>
  <c r="I945" i="11"/>
  <c r="I949" i="11"/>
  <c r="I953" i="11"/>
  <c r="I957" i="11"/>
  <c r="I961" i="11"/>
  <c r="I965" i="11"/>
  <c r="I969" i="11"/>
  <c r="I973" i="11"/>
  <c r="I977" i="11"/>
  <c r="I981" i="11"/>
  <c r="I985" i="11"/>
  <c r="I989" i="11"/>
  <c r="I993" i="11"/>
  <c r="I997" i="11"/>
  <c r="I1001" i="11"/>
  <c r="I1005" i="11"/>
  <c r="I1009" i="11"/>
  <c r="I1013" i="11"/>
  <c r="I1017" i="11"/>
  <c r="I1021" i="11"/>
  <c r="I1025" i="11"/>
  <c r="I1029" i="11"/>
  <c r="I1033" i="11"/>
  <c r="I1037" i="11"/>
  <c r="I1041" i="11"/>
  <c r="I649" i="11"/>
  <c r="I681" i="11"/>
  <c r="I707" i="11"/>
  <c r="I728" i="11"/>
  <c r="I749" i="11"/>
  <c r="I771" i="11"/>
  <c r="I792" i="11"/>
  <c r="I811" i="11"/>
  <c r="I827" i="11"/>
  <c r="I843" i="11"/>
  <c r="I859" i="11"/>
  <c r="I875" i="11"/>
  <c r="I891" i="11"/>
  <c r="I907" i="11"/>
  <c r="I923" i="11"/>
  <c r="I939" i="11"/>
  <c r="I955" i="11"/>
  <c r="I971" i="11"/>
  <c r="I987" i="11"/>
  <c r="I1003" i="11"/>
  <c r="I1011" i="11"/>
  <c r="I1019" i="11"/>
  <c r="I1027" i="11"/>
  <c r="I1035" i="11"/>
  <c r="I1040" i="11"/>
  <c r="I1045" i="11"/>
  <c r="I1049" i="11"/>
  <c r="I1053" i="11"/>
  <c r="I1057" i="11"/>
  <c r="I1061" i="11"/>
  <c r="I1065" i="11"/>
  <c r="I1069" i="11"/>
  <c r="I1073" i="11"/>
  <c r="I1077" i="11"/>
  <c r="I1081" i="11"/>
  <c r="I1085" i="11"/>
  <c r="I1089" i="11"/>
  <c r="I1093" i="11"/>
  <c r="I1097" i="11"/>
  <c r="I1101" i="11"/>
  <c r="I1105" i="11"/>
  <c r="I1109" i="11"/>
  <c r="I1113" i="11"/>
  <c r="I1117" i="11"/>
  <c r="I1121" i="11"/>
  <c r="I1125" i="11"/>
  <c r="I1129" i="11"/>
  <c r="I1133" i="11"/>
  <c r="I1137" i="11"/>
  <c r="I1141" i="11"/>
  <c r="I1145" i="11"/>
  <c r="I1149" i="11"/>
  <c r="I1153" i="11"/>
  <c r="I1157" i="11"/>
  <c r="I1161" i="11"/>
  <c r="I1165" i="11"/>
  <c r="I1169" i="11"/>
  <c r="I1173" i="11"/>
  <c r="I1177" i="11"/>
  <c r="I1181" i="11"/>
  <c r="I1185" i="11"/>
  <c r="I1189" i="11"/>
  <c r="I1193" i="11"/>
  <c r="I1197" i="11"/>
  <c r="I1201" i="11"/>
  <c r="I1205" i="11"/>
  <c r="I1209" i="11"/>
  <c r="I1213" i="11"/>
  <c r="I1217" i="11"/>
  <c r="I1221" i="11"/>
  <c r="I1225" i="11"/>
  <c r="I1229" i="11"/>
  <c r="I1233" i="11"/>
  <c r="I1237" i="11"/>
  <c r="I1241" i="11"/>
  <c r="I1245" i="11"/>
  <c r="I1249" i="11"/>
  <c r="I1253" i="11"/>
  <c r="I1257" i="11"/>
  <c r="I1261" i="11"/>
  <c r="I1265" i="11"/>
  <c r="I1269" i="11"/>
  <c r="I1273" i="11"/>
  <c r="I1277" i="11"/>
  <c r="I1281" i="11"/>
  <c r="I1285" i="11"/>
  <c r="I1289" i="11"/>
  <c r="I1293" i="11"/>
  <c r="I1297" i="11"/>
  <c r="I1301" i="11"/>
  <c r="I1305" i="11"/>
  <c r="I1309" i="11"/>
  <c r="I1313" i="11"/>
  <c r="I1317" i="11"/>
  <c r="I1321" i="11"/>
  <c r="I1325" i="11"/>
  <c r="I1329" i="11"/>
  <c r="I1333" i="11"/>
  <c r="I1337" i="11"/>
  <c r="I1341" i="11"/>
  <c r="I1345" i="11"/>
  <c r="I1349" i="11"/>
  <c r="I1353" i="11"/>
  <c r="I1357" i="11"/>
  <c r="I1361" i="11"/>
  <c r="I1365" i="11"/>
  <c r="I1369" i="11"/>
  <c r="I1373" i="11"/>
  <c r="I1377" i="11"/>
  <c r="I1381" i="11"/>
  <c r="I1385" i="11"/>
  <c r="I1389" i="11"/>
  <c r="I1393" i="11"/>
  <c r="I1397" i="11"/>
  <c r="I1401" i="11"/>
  <c r="I1405" i="11"/>
  <c r="I1409" i="11"/>
  <c r="I1413" i="11"/>
  <c r="I1417" i="11"/>
  <c r="I1421" i="11"/>
  <c r="I1425" i="11"/>
  <c r="I1429" i="11"/>
  <c r="I1433" i="11"/>
  <c r="I1437" i="11"/>
  <c r="I1441" i="11"/>
  <c r="I1445" i="11"/>
  <c r="I1449" i="11"/>
  <c r="I1453" i="11"/>
  <c r="I1457" i="11"/>
  <c r="I1461" i="11"/>
  <c r="I1465" i="11"/>
  <c r="I1469" i="11"/>
  <c r="I1473" i="11"/>
  <c r="I1477" i="11"/>
  <c r="I1481" i="11"/>
  <c r="I1485" i="11"/>
  <c r="I1489" i="11"/>
  <c r="I1493" i="11"/>
  <c r="I1497" i="11"/>
  <c r="I1501" i="11"/>
  <c r="I1505" i="11"/>
  <c r="I1509" i="11"/>
  <c r="I1513" i="11"/>
  <c r="I1517" i="11"/>
  <c r="I1521" i="11"/>
  <c r="I1525" i="11"/>
  <c r="I1529" i="11"/>
  <c r="I1533" i="11"/>
  <c r="I1537" i="11"/>
  <c r="I1541" i="11"/>
  <c r="I1545" i="11"/>
  <c r="I1549" i="11"/>
  <c r="I1553" i="11"/>
  <c r="I1557" i="11"/>
  <c r="I1561" i="11"/>
  <c r="I1565" i="11"/>
  <c r="I1569" i="11"/>
  <c r="I1573" i="11"/>
  <c r="I1577" i="11"/>
  <c r="I1581" i="11"/>
  <c r="I1585" i="11"/>
  <c r="I1589" i="11"/>
  <c r="I1593" i="11"/>
  <c r="I1597" i="11"/>
  <c r="I1601" i="11"/>
  <c r="I1605" i="11"/>
  <c r="I1609" i="11"/>
  <c r="I1613" i="11"/>
  <c r="I1617" i="11"/>
  <c r="I1621" i="11"/>
  <c r="I657" i="11"/>
  <c r="I689" i="11"/>
  <c r="I712" i="11"/>
  <c r="I733" i="11"/>
  <c r="I755" i="11"/>
  <c r="I776" i="11"/>
  <c r="I797" i="11"/>
  <c r="I815" i="11"/>
  <c r="I831" i="11"/>
  <c r="I847" i="11"/>
  <c r="I863" i="11"/>
  <c r="I879" i="11"/>
  <c r="I895" i="11"/>
  <c r="I911" i="11"/>
  <c r="I927" i="11"/>
  <c r="I943" i="11"/>
  <c r="I959" i="11"/>
  <c r="I975" i="11"/>
  <c r="I991" i="11"/>
  <c r="I1004" i="11"/>
  <c r="I1012" i="11"/>
  <c r="I1020" i="11"/>
  <c r="I1028" i="11"/>
  <c r="I1036" i="11"/>
  <c r="I1042" i="11"/>
  <c r="I1046" i="11"/>
  <c r="I1050" i="11"/>
  <c r="I1054" i="11"/>
  <c r="I1058" i="11"/>
  <c r="I1062" i="11"/>
  <c r="I1066" i="11"/>
  <c r="I1070" i="11"/>
  <c r="I1074" i="11"/>
  <c r="I1078" i="11"/>
  <c r="I1082" i="11"/>
  <c r="I1086" i="11"/>
  <c r="I1090" i="11"/>
  <c r="I1094" i="11"/>
  <c r="I1098" i="11"/>
  <c r="I1102" i="11"/>
  <c r="I1106" i="11"/>
  <c r="I1110" i="11"/>
  <c r="I1114" i="11"/>
  <c r="I1118" i="11"/>
  <c r="I1122" i="11"/>
  <c r="I1126" i="11"/>
  <c r="I1130" i="11"/>
  <c r="I1134" i="11"/>
  <c r="I1138" i="11"/>
  <c r="I1142" i="11"/>
  <c r="I1146" i="11"/>
  <c r="I1150" i="11"/>
  <c r="I1154" i="11"/>
  <c r="I1158" i="11"/>
  <c r="I1162" i="11"/>
  <c r="I1166" i="11"/>
  <c r="I1170" i="11"/>
  <c r="I1174" i="11"/>
  <c r="I1178" i="11"/>
  <c r="I1182" i="11"/>
  <c r="I1186" i="11"/>
  <c r="I1190" i="11"/>
  <c r="I1194" i="11"/>
  <c r="I1198" i="11"/>
  <c r="I665" i="11"/>
  <c r="I696" i="11"/>
  <c r="I717" i="11"/>
  <c r="I739" i="11"/>
  <c r="I760" i="11"/>
  <c r="I781" i="11"/>
  <c r="I803" i="11"/>
  <c r="I819" i="11"/>
  <c r="I835" i="11"/>
  <c r="I851" i="11"/>
  <c r="I867" i="11"/>
  <c r="I883" i="11"/>
  <c r="I899" i="11"/>
  <c r="I915" i="11"/>
  <c r="I931" i="11"/>
  <c r="I947" i="11"/>
  <c r="I963" i="11"/>
  <c r="I979" i="11"/>
  <c r="I995" i="11"/>
  <c r="I1007" i="11"/>
  <c r="I1015" i="11"/>
  <c r="I1023" i="11"/>
  <c r="I1031" i="11"/>
  <c r="I1038" i="11"/>
  <c r="I1043" i="11"/>
  <c r="I1047" i="11"/>
  <c r="I1051" i="11"/>
  <c r="I1055" i="11"/>
  <c r="I1059" i="11"/>
  <c r="I1063" i="11"/>
  <c r="I1067" i="11"/>
  <c r="I1071" i="11"/>
  <c r="I1075" i="11"/>
  <c r="I1079" i="11"/>
  <c r="I1083" i="11"/>
  <c r="I1087" i="11"/>
  <c r="I1091" i="11"/>
  <c r="I1095" i="11"/>
  <c r="I1099" i="11"/>
  <c r="I1103" i="11"/>
  <c r="I1107" i="11"/>
  <c r="I1111" i="11"/>
  <c r="I1115" i="11"/>
  <c r="I1119" i="11"/>
  <c r="I1123" i="11"/>
  <c r="I1127" i="11"/>
  <c r="I1131" i="11"/>
  <c r="I1135" i="11"/>
  <c r="I1139" i="11"/>
  <c r="I1143" i="11"/>
  <c r="I1147" i="11"/>
  <c r="I1151" i="11"/>
  <c r="I1155" i="11"/>
  <c r="I1159" i="11"/>
  <c r="I1163" i="11"/>
  <c r="I1167" i="11"/>
  <c r="I1171" i="11"/>
  <c r="I1175" i="11"/>
  <c r="I1179" i="11"/>
  <c r="I1183" i="11"/>
  <c r="I1187" i="11"/>
  <c r="I1191" i="11"/>
  <c r="I1195" i="11"/>
  <c r="I1199" i="11"/>
  <c r="I1203" i="11"/>
  <c r="I1207" i="11"/>
  <c r="I1211" i="11"/>
  <c r="I1215" i="11"/>
  <c r="I1219" i="11"/>
  <c r="I1223" i="11"/>
  <c r="I1227" i="11"/>
  <c r="I1231" i="11"/>
  <c r="I1235" i="11"/>
  <c r="I1239" i="11"/>
  <c r="I1243" i="11"/>
  <c r="I1247" i="11"/>
  <c r="I1251" i="11"/>
  <c r="I1255" i="11"/>
  <c r="I1259" i="11"/>
  <c r="I1263" i="11"/>
  <c r="I1267" i="11"/>
  <c r="I1271" i="11"/>
  <c r="I1275" i="11"/>
  <c r="I1279" i="11"/>
  <c r="I1283" i="11"/>
  <c r="I1287" i="11"/>
  <c r="I1291" i="11"/>
  <c r="I1295" i="11"/>
  <c r="I1299" i="11"/>
  <c r="I1303" i="11"/>
  <c r="I1307" i="11"/>
  <c r="I1311" i="11"/>
  <c r="I1315" i="11"/>
  <c r="I1319" i="11"/>
  <c r="I1323" i="11"/>
  <c r="I1327" i="11"/>
  <c r="I1331" i="11"/>
  <c r="I1335" i="11"/>
  <c r="I1339" i="11"/>
  <c r="I1343" i="11"/>
  <c r="I1347" i="11"/>
  <c r="I1351" i="11"/>
  <c r="I1355" i="11"/>
  <c r="I1359" i="11"/>
  <c r="I1363" i="11"/>
  <c r="I1367" i="11"/>
  <c r="I1371" i="11"/>
  <c r="I1375" i="11"/>
  <c r="I1379" i="11"/>
  <c r="I1383" i="11"/>
  <c r="I1387" i="11"/>
  <c r="I1391" i="11"/>
  <c r="I1395" i="11"/>
  <c r="I1399" i="11"/>
  <c r="I1403" i="11"/>
  <c r="I1407" i="11"/>
  <c r="I1411" i="11"/>
  <c r="I1415" i="11"/>
  <c r="I1419" i="11"/>
  <c r="I1423" i="11"/>
  <c r="I1427" i="11"/>
  <c r="I1431" i="11"/>
  <c r="I1435" i="11"/>
  <c r="I1439" i="11"/>
  <c r="I1443" i="11"/>
  <c r="I1447" i="11"/>
  <c r="I1451" i="11"/>
  <c r="I1455" i="11"/>
  <c r="I1459" i="11"/>
  <c r="I1463" i="11"/>
  <c r="I1467" i="11"/>
  <c r="I1471" i="11"/>
  <c r="I1475" i="11"/>
  <c r="I1479" i="11"/>
  <c r="I1483" i="11"/>
  <c r="I1487" i="11"/>
  <c r="I1491" i="11"/>
  <c r="I1495" i="11"/>
  <c r="I1499" i="11"/>
  <c r="I1503" i="11"/>
  <c r="I1507" i="11"/>
  <c r="I1511" i="11"/>
  <c r="I1515" i="11"/>
  <c r="I1519" i="11"/>
  <c r="I1523" i="11"/>
  <c r="I1527" i="11"/>
  <c r="I1531" i="11"/>
  <c r="I1535" i="11"/>
  <c r="I1539" i="11"/>
  <c r="I1543" i="11"/>
  <c r="I1547" i="11"/>
  <c r="I1551" i="11"/>
  <c r="I1555" i="11"/>
  <c r="I1559" i="11"/>
  <c r="I1563" i="11"/>
  <c r="I1567" i="11"/>
  <c r="I1571" i="11"/>
  <c r="I1575" i="11"/>
  <c r="I1579" i="11"/>
  <c r="I1583" i="11"/>
  <c r="I1587" i="11"/>
  <c r="I1591" i="11"/>
  <c r="I1595" i="11"/>
  <c r="I1599" i="11"/>
  <c r="I673" i="11"/>
  <c r="I701" i="11"/>
  <c r="I723" i="11"/>
  <c r="I744" i="11"/>
  <c r="I765" i="11"/>
  <c r="I787" i="11"/>
  <c r="I807" i="11"/>
  <c r="I823" i="11"/>
  <c r="I839" i="11"/>
  <c r="I855" i="11"/>
  <c r="I871" i="11"/>
  <c r="I887" i="11"/>
  <c r="I903" i="11"/>
  <c r="I919" i="11"/>
  <c r="I935" i="11"/>
  <c r="I951" i="11"/>
  <c r="I967" i="11"/>
  <c r="I983" i="11"/>
  <c r="I999" i="11"/>
  <c r="I1008" i="11"/>
  <c r="I1016" i="11"/>
  <c r="I1024" i="11"/>
  <c r="I1032" i="11"/>
  <c r="I1039" i="11"/>
  <c r="I1044" i="11"/>
  <c r="I1048" i="11"/>
  <c r="I1052" i="11"/>
  <c r="I1056" i="11"/>
  <c r="I1060" i="11"/>
  <c r="I1064" i="11"/>
  <c r="I1068" i="11"/>
  <c r="I1072" i="11"/>
  <c r="I1076" i="11"/>
  <c r="I1080" i="11"/>
  <c r="I1084" i="11"/>
  <c r="I1088" i="11"/>
  <c r="I1092" i="11"/>
  <c r="I1096" i="11"/>
  <c r="I1100" i="11"/>
  <c r="I1104" i="11"/>
  <c r="I1108" i="11"/>
  <c r="I1112" i="11"/>
  <c r="I1116" i="11"/>
  <c r="I1120" i="11"/>
  <c r="I1124" i="11"/>
  <c r="I1128" i="11"/>
  <c r="I1132" i="11"/>
  <c r="I1136" i="11"/>
  <c r="I1140" i="11"/>
  <c r="I1144" i="11"/>
  <c r="I1148" i="11"/>
  <c r="I1152" i="11"/>
  <c r="I1156" i="11"/>
  <c r="I1160" i="11"/>
  <c r="I1164" i="11"/>
  <c r="I1168" i="11"/>
  <c r="I1172" i="11"/>
  <c r="I1176" i="11"/>
  <c r="I1180" i="11"/>
  <c r="I1184" i="11"/>
  <c r="I1188" i="11"/>
  <c r="I1192" i="11"/>
  <c r="I1196" i="11"/>
  <c r="I1200" i="11"/>
  <c r="I1204" i="11"/>
  <c r="I1208" i="11"/>
  <c r="I1212" i="11"/>
  <c r="I1216" i="11"/>
  <c r="I1220" i="11"/>
  <c r="I1224" i="11"/>
  <c r="I1228" i="11"/>
  <c r="I1232" i="11"/>
  <c r="I1236" i="11"/>
  <c r="I1240" i="11"/>
  <c r="I1244" i="11"/>
  <c r="I1248" i="11"/>
  <c r="I1252" i="11"/>
  <c r="I1256" i="11"/>
  <c r="I1260" i="11"/>
  <c r="I1264" i="11"/>
  <c r="I1268" i="11"/>
  <c r="I1272" i="11"/>
  <c r="I1276" i="11"/>
  <c r="I1280" i="11"/>
  <c r="I1284" i="11"/>
  <c r="I1288" i="11"/>
  <c r="I1292" i="11"/>
  <c r="I1296" i="11"/>
  <c r="I1300" i="11"/>
  <c r="I1304" i="11"/>
  <c r="I1308" i="11"/>
  <c r="I1312" i="11"/>
  <c r="I1316" i="11"/>
  <c r="I1320" i="11"/>
  <c r="I1324" i="11"/>
  <c r="I1328" i="11"/>
  <c r="I1332" i="11"/>
  <c r="I1202" i="11"/>
  <c r="I1218" i="11"/>
  <c r="I1234" i="11"/>
  <c r="I1250" i="11"/>
  <c r="I1266" i="11"/>
  <c r="I1282" i="11"/>
  <c r="I1298" i="11"/>
  <c r="I1314" i="11"/>
  <c r="I1330" i="11"/>
  <c r="I1340" i="11"/>
  <c r="I1348" i="11"/>
  <c r="I1356" i="11"/>
  <c r="I1364" i="11"/>
  <c r="I1372" i="11"/>
  <c r="I1380" i="11"/>
  <c r="I1388" i="11"/>
  <c r="I1396" i="11"/>
  <c r="I1404" i="11"/>
  <c r="I1412" i="11"/>
  <c r="I1420" i="11"/>
  <c r="I1428" i="11"/>
  <c r="I1436" i="11"/>
  <c r="I1444" i="11"/>
  <c r="I1452" i="11"/>
  <c r="I1460" i="11"/>
  <c r="I1468" i="11"/>
  <c r="I1476" i="11"/>
  <c r="I1484" i="11"/>
  <c r="I1492" i="11"/>
  <c r="I1500" i="11"/>
  <c r="I1508" i="11"/>
  <c r="I1516" i="11"/>
  <c r="I1524" i="11"/>
  <c r="I1532" i="11"/>
  <c r="I1540" i="11"/>
  <c r="I1548" i="11"/>
  <c r="I1556" i="11"/>
  <c r="I1564" i="11"/>
  <c r="I1572" i="11"/>
  <c r="I1580" i="11"/>
  <c r="I1588" i="11"/>
  <c r="I1596" i="11"/>
  <c r="I1603" i="11"/>
  <c r="I1608" i="11"/>
  <c r="I1614" i="11"/>
  <c r="I1619" i="11"/>
  <c r="I1624" i="11"/>
  <c r="I1628" i="11"/>
  <c r="I1632" i="11"/>
  <c r="I1636" i="11"/>
  <c r="I1640" i="11"/>
  <c r="I1644" i="11"/>
  <c r="I1648" i="11"/>
  <c r="I1652" i="11"/>
  <c r="I1656" i="11"/>
  <c r="I1660" i="11"/>
  <c r="I1664" i="11"/>
  <c r="I1668" i="11"/>
  <c r="I1672" i="11"/>
  <c r="I1676" i="11"/>
  <c r="I1680" i="11"/>
  <c r="I1684" i="11"/>
  <c r="I1688" i="11"/>
  <c r="I1692" i="11"/>
  <c r="I1696" i="11"/>
  <c r="I1700" i="11"/>
  <c r="I1704" i="11"/>
  <c r="I1708" i="11"/>
  <c r="I1712" i="11"/>
  <c r="I1716" i="11"/>
  <c r="I1720" i="11"/>
  <c r="I1724" i="11"/>
  <c r="I1728" i="11"/>
  <c r="I1732" i="11"/>
  <c r="I1736" i="11"/>
  <c r="I1740" i="11"/>
  <c r="I1744" i="11"/>
  <c r="I1748" i="11"/>
  <c r="I1752" i="11"/>
  <c r="I1756" i="11"/>
  <c r="I1760" i="11"/>
  <c r="I1764" i="11"/>
  <c r="I1768" i="11"/>
  <c r="I1772" i="11"/>
  <c r="I1776" i="11"/>
  <c r="I1780" i="11"/>
  <c r="I1784" i="11"/>
  <c r="I1788" i="11"/>
  <c r="I1792" i="11"/>
  <c r="I1796" i="11"/>
  <c r="I1800" i="11"/>
  <c r="I1804" i="11"/>
  <c r="I1808" i="11"/>
  <c r="I1812" i="11"/>
  <c r="I1816" i="11"/>
  <c r="I1820" i="11"/>
  <c r="I1824" i="11"/>
  <c r="I1828" i="11"/>
  <c r="I1832" i="11"/>
  <c r="I1836" i="11"/>
  <c r="I1840" i="11"/>
  <c r="I1844" i="11"/>
  <c r="I1848" i="11"/>
  <c r="I1852" i="11"/>
  <c r="I1856" i="11"/>
  <c r="I1860" i="11"/>
  <c r="I1864" i="11"/>
  <c r="I1868" i="11"/>
  <c r="I1872" i="11"/>
  <c r="I1876" i="11"/>
  <c r="I1880" i="11"/>
  <c r="I1884" i="11"/>
  <c r="I1888" i="11"/>
  <c r="I1892" i="11"/>
  <c r="I1896" i="11"/>
  <c r="I1900" i="11"/>
  <c r="I1904" i="11"/>
  <c r="I1908" i="11"/>
  <c r="I1912" i="11"/>
  <c r="I1916" i="11"/>
  <c r="I1920" i="11"/>
  <c r="I1924" i="11"/>
  <c r="I1928" i="11"/>
  <c r="I1932" i="11"/>
  <c r="I1936" i="11"/>
  <c r="I1940" i="11"/>
  <c r="I1944" i="11"/>
  <c r="I1948" i="11"/>
  <c r="I1952" i="11"/>
  <c r="I1956" i="11"/>
  <c r="I1960" i="11"/>
  <c r="I1964" i="11"/>
  <c r="I1968" i="11"/>
  <c r="I1972" i="11"/>
  <c r="I1976" i="11"/>
  <c r="I1980" i="11"/>
  <c r="I1984" i="11"/>
  <c r="I1988" i="11"/>
  <c r="I1992" i="11"/>
  <c r="I1996" i="11"/>
  <c r="I2000" i="11"/>
  <c r="I2004" i="11"/>
  <c r="I2008" i="11"/>
  <c r="I2012" i="11"/>
  <c r="I2016" i="11"/>
  <c r="I2020" i="11"/>
  <c r="I2024" i="11"/>
  <c r="I2028" i="11"/>
  <c r="I2032" i="11"/>
  <c r="I2036" i="11"/>
  <c r="I2040" i="11"/>
  <c r="I2044" i="11"/>
  <c r="I2048" i="11"/>
  <c r="I2052" i="11"/>
  <c r="I2056" i="11"/>
  <c r="I2060" i="11"/>
  <c r="I2064" i="11"/>
  <c r="I2068" i="11"/>
  <c r="I2072" i="11"/>
  <c r="I2076" i="11"/>
  <c r="I2080" i="11"/>
  <c r="I2084" i="11"/>
  <c r="I2088" i="11"/>
  <c r="I2092" i="11"/>
  <c r="I2096" i="11"/>
  <c r="I1206" i="11"/>
  <c r="I1222" i="11"/>
  <c r="I1238" i="11"/>
  <c r="I1254" i="11"/>
  <c r="I1270" i="11"/>
  <c r="I1286" i="11"/>
  <c r="I1302" i="11"/>
  <c r="I1318" i="11"/>
  <c r="I1334" i="11"/>
  <c r="I1342" i="11"/>
  <c r="I1350" i="11"/>
  <c r="I1358" i="11"/>
  <c r="I1366" i="11"/>
  <c r="I1374" i="11"/>
  <c r="I1382" i="11"/>
  <c r="I1390" i="11"/>
  <c r="I1398" i="11"/>
  <c r="I1406" i="11"/>
  <c r="I1414" i="11"/>
  <c r="I1422" i="11"/>
  <c r="I1430" i="11"/>
  <c r="I1438" i="11"/>
  <c r="I1446" i="11"/>
  <c r="I1454" i="11"/>
  <c r="I1462" i="11"/>
  <c r="I1470" i="11"/>
  <c r="I1478" i="11"/>
  <c r="I1486" i="11"/>
  <c r="I1494" i="11"/>
  <c r="I1502" i="11"/>
  <c r="I1510" i="11"/>
  <c r="I1518" i="11"/>
  <c r="I1526" i="11"/>
  <c r="I1534" i="11"/>
  <c r="I1542" i="11"/>
  <c r="I1550" i="11"/>
  <c r="I1558" i="11"/>
  <c r="I1566" i="11"/>
  <c r="I1574" i="11"/>
  <c r="I1582" i="11"/>
  <c r="I1590" i="11"/>
  <c r="I1598" i="11"/>
  <c r="I1604" i="11"/>
  <c r="I1610" i="11"/>
  <c r="I1615" i="11"/>
  <c r="I1620" i="11"/>
  <c r="I1625" i="11"/>
  <c r="I1629" i="11"/>
  <c r="I1633" i="11"/>
  <c r="I1637" i="11"/>
  <c r="I1641" i="11"/>
  <c r="I1645" i="11"/>
  <c r="I1649" i="11"/>
  <c r="I1653" i="11"/>
  <c r="I1657" i="11"/>
  <c r="I1661" i="11"/>
  <c r="I1665" i="11"/>
  <c r="I1669" i="11"/>
  <c r="I1673" i="11"/>
  <c r="I1677" i="11"/>
  <c r="I1681" i="11"/>
  <c r="I1685" i="11"/>
  <c r="I1689" i="11"/>
  <c r="I1693" i="11"/>
  <c r="I1697" i="11"/>
  <c r="I1701" i="11"/>
  <c r="I1705" i="11"/>
  <c r="I1709" i="11"/>
  <c r="I1713" i="11"/>
  <c r="I1717" i="11"/>
  <c r="I1721" i="11"/>
  <c r="I1725" i="11"/>
  <c r="I1729" i="11"/>
  <c r="I1733" i="11"/>
  <c r="I1737" i="11"/>
  <c r="I1741" i="11"/>
  <c r="I1745" i="11"/>
  <c r="I1749" i="11"/>
  <c r="I1753" i="11"/>
  <c r="I1757" i="11"/>
  <c r="I1761" i="11"/>
  <c r="I1765" i="11"/>
  <c r="I1769" i="11"/>
  <c r="I1773" i="11"/>
  <c r="I1777" i="11"/>
  <c r="I1781" i="11"/>
  <c r="I1785" i="11"/>
  <c r="I1789" i="11"/>
  <c r="I1793" i="11"/>
  <c r="I1797" i="11"/>
  <c r="I1801" i="11"/>
  <c r="I1805" i="11"/>
  <c r="I1809" i="11"/>
  <c r="I1813" i="11"/>
  <c r="I1817" i="11"/>
  <c r="I1821" i="11"/>
  <c r="I1825" i="11"/>
  <c r="I1829" i="11"/>
  <c r="I1833" i="11"/>
  <c r="I1837" i="11"/>
  <c r="I1841" i="11"/>
  <c r="I1845" i="11"/>
  <c r="I1849" i="11"/>
  <c r="I1853" i="11"/>
  <c r="I1857" i="11"/>
  <c r="I1861" i="11"/>
  <c r="I1865" i="11"/>
  <c r="I1869" i="11"/>
  <c r="I1873" i="11"/>
  <c r="I1877" i="11"/>
  <c r="I1881" i="11"/>
  <c r="I1885" i="11"/>
  <c r="I1889" i="11"/>
  <c r="I1893" i="11"/>
  <c r="I1897" i="11"/>
  <c r="I1901" i="11"/>
  <c r="I1905" i="11"/>
  <c r="I1909" i="11"/>
  <c r="I1913" i="11"/>
  <c r="I1917" i="11"/>
  <c r="I1921" i="11"/>
  <c r="I1925" i="11"/>
  <c r="I1929" i="11"/>
  <c r="I1933" i="11"/>
  <c r="I1937" i="11"/>
  <c r="I1941" i="11"/>
  <c r="I1945" i="11"/>
  <c r="I1949" i="11"/>
  <c r="I1953" i="11"/>
  <c r="I1957" i="11"/>
  <c r="I1961" i="11"/>
  <c r="I1965" i="11"/>
  <c r="I1969" i="11"/>
  <c r="I1973" i="11"/>
  <c r="I1977" i="11"/>
  <c r="I1981" i="11"/>
  <c r="I1985" i="11"/>
  <c r="I1989" i="11"/>
  <c r="I1993" i="11"/>
  <c r="I1997" i="11"/>
  <c r="I2001" i="11"/>
  <c r="I2005" i="11"/>
  <c r="I2009" i="11"/>
  <c r="I2013" i="11"/>
  <c r="I2017" i="11"/>
  <c r="I2021" i="11"/>
  <c r="I2025" i="11"/>
  <c r="I2029" i="11"/>
  <c r="I2033" i="11"/>
  <c r="I2037" i="11"/>
  <c r="I2041" i="11"/>
  <c r="I2045" i="11"/>
  <c r="I2049" i="11"/>
  <c r="I2053" i="11"/>
  <c r="I2057" i="11"/>
  <c r="I2061" i="11"/>
  <c r="I2065" i="11"/>
  <c r="I2069" i="11"/>
  <c r="I2073" i="11"/>
  <c r="I2077" i="11"/>
  <c r="I2081" i="11"/>
  <c r="I2085" i="11"/>
  <c r="I2089" i="11"/>
  <c r="I2093" i="11"/>
  <c r="I2097" i="11"/>
  <c r="I2101" i="11"/>
  <c r="I2105" i="11"/>
  <c r="I2109" i="11"/>
  <c r="I2113" i="11"/>
  <c r="I1210" i="11"/>
  <c r="I1226" i="11"/>
  <c r="I1242" i="11"/>
  <c r="I1258" i="11"/>
  <c r="I1274" i="11"/>
  <c r="I1290" i="11"/>
  <c r="I1306" i="11"/>
  <c r="I1322" i="11"/>
  <c r="I1336" i="11"/>
  <c r="I1344" i="11"/>
  <c r="I1352" i="11"/>
  <c r="I1360" i="11"/>
  <c r="I1368" i="11"/>
  <c r="I1376" i="11"/>
  <c r="I1384" i="11"/>
  <c r="I1392" i="11"/>
  <c r="I1400" i="11"/>
  <c r="I1408" i="11"/>
  <c r="I1416" i="11"/>
  <c r="I1424" i="11"/>
  <c r="I1432" i="11"/>
  <c r="I1440" i="11"/>
  <c r="I1448" i="11"/>
  <c r="I1456" i="11"/>
  <c r="I1464" i="11"/>
  <c r="I1472" i="11"/>
  <c r="I1480" i="11"/>
  <c r="I1488" i="11"/>
  <c r="I1496" i="11"/>
  <c r="I1504" i="11"/>
  <c r="I1512" i="11"/>
  <c r="I1520" i="11"/>
  <c r="I1528" i="11"/>
  <c r="I1536" i="11"/>
  <c r="I1544" i="11"/>
  <c r="I1552" i="11"/>
  <c r="I1560" i="11"/>
  <c r="I1568" i="11"/>
  <c r="I1576" i="11"/>
  <c r="I1584" i="11"/>
  <c r="I1592" i="11"/>
  <c r="I1600" i="11"/>
  <c r="I1606" i="11"/>
  <c r="I1611" i="11"/>
  <c r="I1616" i="11"/>
  <c r="I1622" i="11"/>
  <c r="I1626" i="11"/>
  <c r="I1630" i="11"/>
  <c r="I1634" i="11"/>
  <c r="I1638" i="11"/>
  <c r="I1642" i="11"/>
  <c r="I1646" i="11"/>
  <c r="I1650" i="11"/>
  <c r="I1654" i="11"/>
  <c r="I1658" i="11"/>
  <c r="I1662" i="11"/>
  <c r="I1666" i="11"/>
  <c r="I1670" i="11"/>
  <c r="I1674" i="11"/>
  <c r="I1678" i="11"/>
  <c r="I1682" i="11"/>
  <c r="I1686" i="11"/>
  <c r="I1690" i="11"/>
  <c r="I1214" i="11"/>
  <c r="I1230" i="11"/>
  <c r="I1246" i="11"/>
  <c r="I1262" i="11"/>
  <c r="I1278" i="11"/>
  <c r="I1294" i="11"/>
  <c r="I1310" i="11"/>
  <c r="I1326" i="11"/>
  <c r="I1338" i="11"/>
  <c r="I1346" i="11"/>
  <c r="I1354" i="11"/>
  <c r="I1362" i="11"/>
  <c r="I1370" i="11"/>
  <c r="I1378" i="11"/>
  <c r="I1386" i="11"/>
  <c r="I1394" i="11"/>
  <c r="I1402" i="11"/>
  <c r="I1410" i="11"/>
  <c r="I1418" i="11"/>
  <c r="I1426" i="11"/>
  <c r="I1434" i="11"/>
  <c r="I1442" i="11"/>
  <c r="I1450" i="11"/>
  <c r="I1458" i="11"/>
  <c r="I1466" i="11"/>
  <c r="I1474" i="11"/>
  <c r="I1482" i="11"/>
  <c r="I1490" i="11"/>
  <c r="I1498" i="11"/>
  <c r="I1506" i="11"/>
  <c r="I1514" i="11"/>
  <c r="I1522" i="11"/>
  <c r="I1530" i="11"/>
  <c r="I1538" i="11"/>
  <c r="I1546" i="11"/>
  <c r="I1554" i="11"/>
  <c r="I1562" i="11"/>
  <c r="I1570" i="11"/>
  <c r="I1578" i="11"/>
  <c r="I1586" i="11"/>
  <c r="I1594" i="11"/>
  <c r="I1602" i="11"/>
  <c r="I1607" i="11"/>
  <c r="I1612" i="11"/>
  <c r="I1618" i="11"/>
  <c r="I1623" i="11"/>
  <c r="I1627" i="11"/>
  <c r="I1631" i="11"/>
  <c r="I1635" i="11"/>
  <c r="I1639" i="11"/>
  <c r="I1643" i="11"/>
  <c r="I1647" i="11"/>
  <c r="I1651" i="11"/>
  <c r="I1655" i="11"/>
  <c r="I1659" i="11"/>
  <c r="I1663" i="11"/>
  <c r="I1667" i="11"/>
  <c r="I1671" i="11"/>
  <c r="I1675" i="11"/>
  <c r="I1679" i="11"/>
  <c r="I1683" i="11"/>
  <c r="I1687" i="11"/>
  <c r="I1691" i="11"/>
  <c r="I1695" i="11"/>
  <c r="I1699" i="11"/>
  <c r="I1703" i="11"/>
  <c r="I1707" i="11"/>
  <c r="I1711" i="11"/>
  <c r="I1715" i="11"/>
  <c r="I1719" i="11"/>
  <c r="I1723" i="11"/>
  <c r="I1727" i="11"/>
  <c r="I1731" i="11"/>
  <c r="I1735" i="11"/>
  <c r="I1739" i="11"/>
  <c r="I1743" i="11"/>
  <c r="I1747" i="11"/>
  <c r="I1751" i="11"/>
  <c r="I1755" i="11"/>
  <c r="I1759" i="11"/>
  <c r="I1763" i="11"/>
  <c r="I1767" i="11"/>
  <c r="I1771" i="11"/>
  <c r="I1775" i="11"/>
  <c r="I1779" i="11"/>
  <c r="I1783" i="11"/>
  <c r="I1787" i="11"/>
  <c r="I1791" i="11"/>
  <c r="I1795" i="11"/>
  <c r="I1799" i="11"/>
  <c r="I1803" i="11"/>
  <c r="I1807" i="11"/>
  <c r="I1811" i="11"/>
  <c r="I1815" i="11"/>
  <c r="I1819" i="11"/>
  <c r="I1823" i="11"/>
  <c r="I1827" i="11"/>
  <c r="I1831" i="11"/>
  <c r="I1835" i="11"/>
  <c r="I1839" i="11"/>
  <c r="I1843" i="11"/>
  <c r="I1847" i="11"/>
  <c r="I1851" i="11"/>
  <c r="I1855" i="11"/>
  <c r="I1859" i="11"/>
  <c r="I1863" i="11"/>
  <c r="I1867" i="11"/>
  <c r="I1871" i="11"/>
  <c r="I1875" i="11"/>
  <c r="I1879" i="11"/>
  <c r="I1883" i="11"/>
  <c r="I1887" i="11"/>
  <c r="I1891" i="11"/>
  <c r="I1895" i="11"/>
  <c r="I1899" i="11"/>
  <c r="I1903" i="11"/>
  <c r="I1907" i="11"/>
  <c r="I1911" i="11"/>
  <c r="I1915" i="11"/>
  <c r="I1919" i="11"/>
  <c r="I1923" i="11"/>
  <c r="I1927" i="11"/>
  <c r="I1931" i="11"/>
  <c r="I1935" i="11"/>
  <c r="I1939" i="11"/>
  <c r="I1943" i="11"/>
  <c r="I1947" i="11"/>
  <c r="I1951" i="11"/>
  <c r="I1955" i="11"/>
  <c r="I1959" i="11"/>
  <c r="I1963" i="11"/>
  <c r="I1967" i="11"/>
  <c r="I1971" i="11"/>
  <c r="I1975" i="11"/>
  <c r="I1979" i="11"/>
  <c r="I1983" i="11"/>
  <c r="I1987" i="11"/>
  <c r="I1991" i="11"/>
  <c r="I1995" i="11"/>
  <c r="I1999" i="11"/>
  <c r="I2003" i="11"/>
  <c r="I2007" i="11"/>
  <c r="I2011" i="11"/>
  <c r="I2015" i="11"/>
  <c r="I2019" i="11"/>
  <c r="I2023" i="11"/>
  <c r="I2027" i="11"/>
  <c r="I2031" i="11"/>
  <c r="I2035" i="11"/>
  <c r="I2039" i="11"/>
  <c r="I2043" i="11"/>
  <c r="I2047" i="11"/>
  <c r="I2051" i="11"/>
  <c r="I2055" i="11"/>
  <c r="I2059" i="11"/>
  <c r="I2063" i="11"/>
  <c r="I2067" i="11"/>
  <c r="I2071" i="11"/>
  <c r="I2075" i="11"/>
  <c r="I2079" i="11"/>
  <c r="I2083" i="11"/>
  <c r="I2087" i="11"/>
  <c r="I2091" i="11"/>
  <c r="I2095" i="11"/>
  <c r="I2099" i="11"/>
  <c r="I2103" i="11"/>
  <c r="I2107" i="11"/>
  <c r="I2111" i="11"/>
  <c r="I2115" i="11"/>
  <c r="I2119" i="11"/>
  <c r="I1694" i="11"/>
  <c r="I1710" i="11"/>
  <c r="I1726" i="11"/>
  <c r="I1742" i="11"/>
  <c r="I1758" i="11"/>
  <c r="I1774" i="11"/>
  <c r="I1790" i="11"/>
  <c r="I1806" i="11"/>
  <c r="I1822" i="11"/>
  <c r="I1838" i="11"/>
  <c r="I1854" i="11"/>
  <c r="I1870" i="11"/>
  <c r="I1886" i="11"/>
  <c r="I1902" i="11"/>
  <c r="I1918" i="11"/>
  <c r="I1934" i="11"/>
  <c r="I1950" i="11"/>
  <c r="I1966" i="11"/>
  <c r="I1982" i="11"/>
  <c r="I1998" i="11"/>
  <c r="I2014" i="11"/>
  <c r="I2030" i="11"/>
  <c r="I2046" i="11"/>
  <c r="I2062" i="11"/>
  <c r="I2078" i="11"/>
  <c r="I2094" i="11"/>
  <c r="I2104" i="11"/>
  <c r="I2112" i="11"/>
  <c r="I2118" i="11"/>
  <c r="I2123" i="11"/>
  <c r="I2127" i="11"/>
  <c r="I2131" i="11"/>
  <c r="I2135" i="11"/>
  <c r="I2139" i="11"/>
  <c r="I2143" i="11"/>
  <c r="I2147" i="11"/>
  <c r="I2151" i="11"/>
  <c r="I2155" i="11"/>
  <c r="I2159" i="11"/>
  <c r="I2163" i="11"/>
  <c r="I2167" i="11"/>
  <c r="I2171" i="11"/>
  <c r="I2175" i="11"/>
  <c r="I2179" i="11"/>
  <c r="I2183" i="11"/>
  <c r="I2187" i="11"/>
  <c r="I2191" i="11"/>
  <c r="I2195" i="11"/>
  <c r="I2199" i="11"/>
  <c r="I2203" i="11"/>
  <c r="I2207" i="11"/>
  <c r="I2211" i="11"/>
  <c r="I2215" i="11"/>
  <c r="I2219" i="11"/>
  <c r="I2223" i="11"/>
  <c r="I2227" i="11"/>
  <c r="I2231" i="11"/>
  <c r="I2235" i="11"/>
  <c r="I2239" i="11"/>
  <c r="I2243" i="11"/>
  <c r="I2247" i="11"/>
  <c r="I2251" i="11"/>
  <c r="I2255" i="11"/>
  <c r="I2259" i="11"/>
  <c r="I2263" i="11"/>
  <c r="I2267" i="11"/>
  <c r="I2271" i="11"/>
  <c r="I2275" i="11"/>
  <c r="I2279" i="11"/>
  <c r="I2283" i="11"/>
  <c r="I2287" i="11"/>
  <c r="I2291" i="11"/>
  <c r="I2295" i="11"/>
  <c r="I2299" i="11"/>
  <c r="I2303" i="11"/>
  <c r="I2307" i="11"/>
  <c r="I2311" i="11"/>
  <c r="I2315" i="11"/>
  <c r="I2319" i="11"/>
  <c r="I2323" i="11"/>
  <c r="I2327" i="11"/>
  <c r="I2331" i="11"/>
  <c r="I2335" i="11"/>
  <c r="I2339" i="11"/>
  <c r="I2343" i="11"/>
  <c r="I2347" i="11"/>
  <c r="I2351" i="11"/>
  <c r="I2355" i="11"/>
  <c r="I2359" i="11"/>
  <c r="I2363" i="11"/>
  <c r="I2367" i="11"/>
  <c r="I2371" i="11"/>
  <c r="I2375" i="11"/>
  <c r="I2379" i="11"/>
  <c r="I2383" i="11"/>
  <c r="I2387" i="11"/>
  <c r="I2391" i="11"/>
  <c r="I2395" i="11"/>
  <c r="I2399" i="11"/>
  <c r="I2403" i="11"/>
  <c r="I2407" i="11"/>
  <c r="I2411" i="11"/>
  <c r="I2415" i="11"/>
  <c r="I2419" i="11"/>
  <c r="I2423" i="11"/>
  <c r="I2427" i="11"/>
  <c r="I2431" i="11"/>
  <c r="I2435" i="11"/>
  <c r="I2439" i="11"/>
  <c r="I2443" i="11"/>
  <c r="I2447" i="11"/>
  <c r="I2451" i="11"/>
  <c r="I2455" i="11"/>
  <c r="I2459" i="11"/>
  <c r="I2463" i="11"/>
  <c r="I2467" i="11"/>
  <c r="I2471" i="11"/>
  <c r="I2475" i="11"/>
  <c r="I2479" i="11"/>
  <c r="I2483" i="11"/>
  <c r="I2487" i="11"/>
  <c r="I2491" i="11"/>
  <c r="I2495" i="11"/>
  <c r="I2499" i="11"/>
  <c r="I2503" i="11"/>
  <c r="I2507" i="11"/>
  <c r="I2511" i="11"/>
  <c r="I2515" i="11"/>
  <c r="I2519" i="11"/>
  <c r="I2523" i="11"/>
  <c r="I2527" i="11"/>
  <c r="I2531" i="11"/>
  <c r="I2535" i="11"/>
  <c r="I2539" i="11"/>
  <c r="I2543" i="11"/>
  <c r="I2547" i="11"/>
  <c r="I2551" i="11"/>
  <c r="I2555" i="11"/>
  <c r="I2559" i="11"/>
  <c r="I2563" i="11"/>
  <c r="I2567" i="11"/>
  <c r="I2571" i="11"/>
  <c r="I2575" i="11"/>
  <c r="I2579" i="11"/>
  <c r="I2583" i="11"/>
  <c r="I2587" i="11"/>
  <c r="I2591" i="11"/>
  <c r="I2595" i="11"/>
  <c r="I2599" i="11"/>
  <c r="I2603" i="11"/>
  <c r="I2607" i="11"/>
  <c r="I2611" i="11"/>
  <c r="I2615" i="11"/>
  <c r="I2619" i="11"/>
  <c r="I2623" i="11"/>
  <c r="I2627" i="11"/>
  <c r="I2631" i="11"/>
  <c r="I2635" i="11"/>
  <c r="I2639" i="11"/>
  <c r="I2643" i="11"/>
  <c r="I2647" i="11"/>
  <c r="I2651" i="11"/>
  <c r="I2655" i="11"/>
  <c r="I2659" i="11"/>
  <c r="I2663" i="11"/>
  <c r="I2667" i="11"/>
  <c r="I2671" i="11"/>
  <c r="I2675" i="11"/>
  <c r="I2679" i="11"/>
  <c r="I2683" i="11"/>
  <c r="I2687" i="11"/>
  <c r="I2691" i="11"/>
  <c r="I2695" i="11"/>
  <c r="I2699" i="11"/>
  <c r="I2703" i="11"/>
  <c r="I2707" i="11"/>
  <c r="I2711" i="11"/>
  <c r="I2715" i="11"/>
  <c r="I2719" i="11"/>
  <c r="I2723" i="11"/>
  <c r="I2727" i="11"/>
  <c r="I2731" i="11"/>
  <c r="I2735" i="11"/>
  <c r="I2739" i="11"/>
  <c r="I2743" i="11"/>
  <c r="I2747" i="11"/>
  <c r="I2751" i="11"/>
  <c r="I2755" i="11"/>
  <c r="I2759" i="11"/>
  <c r="I2763" i="11"/>
  <c r="I2767" i="11"/>
  <c r="I2771" i="11"/>
  <c r="I2775" i="11"/>
  <c r="I2779" i="11"/>
  <c r="I2783" i="11"/>
  <c r="I2787" i="11"/>
  <c r="I2791" i="11"/>
  <c r="I2795" i="11"/>
  <c r="I2799" i="11"/>
  <c r="I2803" i="11"/>
  <c r="I2807" i="11"/>
  <c r="I2811" i="11"/>
  <c r="I2815" i="11"/>
  <c r="I2819" i="11"/>
  <c r="I2823" i="11"/>
  <c r="I2827" i="11"/>
  <c r="I2831" i="11"/>
  <c r="I2835" i="11"/>
  <c r="I2839" i="11"/>
  <c r="I2843" i="11"/>
  <c r="I2847" i="11"/>
  <c r="I2851" i="11"/>
  <c r="I2855" i="11"/>
  <c r="I2859" i="11"/>
  <c r="I2863" i="11"/>
  <c r="I2867" i="11"/>
  <c r="I2871" i="11"/>
  <c r="I2875" i="11"/>
  <c r="I2879" i="11"/>
  <c r="I2883" i="11"/>
  <c r="I2887" i="11"/>
  <c r="I2891" i="11"/>
  <c r="I2895" i="11"/>
  <c r="I2899" i="11"/>
  <c r="I2903" i="11"/>
  <c r="I2907" i="11"/>
  <c r="I2911" i="11"/>
  <c r="I2915" i="11"/>
  <c r="I2919" i="11"/>
  <c r="I2923" i="11"/>
  <c r="I2927" i="11"/>
  <c r="I2931" i="11"/>
  <c r="I2935" i="11"/>
  <c r="I2939" i="11"/>
  <c r="I2943" i="11"/>
  <c r="I2947" i="11"/>
  <c r="I2951" i="11"/>
  <c r="I2955" i="11"/>
  <c r="I2959" i="11"/>
  <c r="I2963" i="11"/>
  <c r="I2967" i="11"/>
  <c r="I2971" i="11"/>
  <c r="I2975" i="11"/>
  <c r="I2979" i="11"/>
  <c r="I2983" i="11"/>
  <c r="I2987" i="11"/>
  <c r="I2991" i="11"/>
  <c r="I2995" i="11"/>
  <c r="I2999" i="11"/>
  <c r="I3003" i="11"/>
  <c r="I3007" i="11"/>
  <c r="I3011" i="11"/>
  <c r="I3015" i="11"/>
  <c r="I3019" i="11"/>
  <c r="I3023" i="11"/>
  <c r="I3027" i="11"/>
  <c r="I3031" i="11"/>
  <c r="I1698" i="11"/>
  <c r="I1714" i="11"/>
  <c r="I1730" i="11"/>
  <c r="I1746" i="11"/>
  <c r="I1762" i="11"/>
  <c r="I1778" i="11"/>
  <c r="I1794" i="11"/>
  <c r="I1810" i="11"/>
  <c r="I1826" i="11"/>
  <c r="I1842" i="11"/>
  <c r="I1858" i="11"/>
  <c r="I1874" i="11"/>
  <c r="I1890" i="11"/>
  <c r="I1906" i="11"/>
  <c r="I1922" i="11"/>
  <c r="I1938" i="11"/>
  <c r="I1954" i="11"/>
  <c r="I1970" i="11"/>
  <c r="I1986" i="11"/>
  <c r="I2002" i="11"/>
  <c r="I2018" i="11"/>
  <c r="I2034" i="11"/>
  <c r="I2050" i="11"/>
  <c r="I2066" i="11"/>
  <c r="I2082" i="11"/>
  <c r="I2098" i="11"/>
  <c r="I2106" i="11"/>
  <c r="I2114" i="11"/>
  <c r="I2120" i="11"/>
  <c r="I2124" i="11"/>
  <c r="I2128" i="11"/>
  <c r="I2132" i="11"/>
  <c r="I2136" i="11"/>
  <c r="I2140" i="11"/>
  <c r="I2144" i="11"/>
  <c r="I2148" i="11"/>
  <c r="I2152" i="11"/>
  <c r="I2156" i="11"/>
  <c r="I2160" i="11"/>
  <c r="I2164" i="11"/>
  <c r="I2168" i="11"/>
  <c r="I2172" i="11"/>
  <c r="I2176" i="11"/>
  <c r="I2180" i="11"/>
  <c r="I2184" i="11"/>
  <c r="I2188" i="11"/>
  <c r="I2192" i="11"/>
  <c r="I2196" i="11"/>
  <c r="I2200" i="11"/>
  <c r="I2204" i="11"/>
  <c r="I2208" i="11"/>
  <c r="I2212" i="11"/>
  <c r="I2216" i="11"/>
  <c r="I2220" i="11"/>
  <c r="I2224" i="11"/>
  <c r="I2228" i="11"/>
  <c r="I2232" i="11"/>
  <c r="I2236" i="11"/>
  <c r="I2240" i="11"/>
  <c r="I2244" i="11"/>
  <c r="I2248" i="11"/>
  <c r="I2252" i="11"/>
  <c r="I2256" i="11"/>
  <c r="I2260" i="11"/>
  <c r="I2264" i="11"/>
  <c r="I2268" i="11"/>
  <c r="I2272" i="11"/>
  <c r="I2276" i="11"/>
  <c r="I2280" i="11"/>
  <c r="I2284" i="11"/>
  <c r="I2288" i="11"/>
  <c r="I2292" i="11"/>
  <c r="I2296" i="11"/>
  <c r="I2300" i="11"/>
  <c r="I2304" i="11"/>
  <c r="I2308" i="11"/>
  <c r="I2312" i="11"/>
  <c r="I2316" i="11"/>
  <c r="I2320" i="11"/>
  <c r="I2324" i="11"/>
  <c r="I2328" i="11"/>
  <c r="I2332" i="11"/>
  <c r="I2336" i="11"/>
  <c r="I2340" i="11"/>
  <c r="I2344" i="11"/>
  <c r="I2348" i="11"/>
  <c r="I2352" i="11"/>
  <c r="I2356" i="11"/>
  <c r="I2360" i="11"/>
  <c r="I2364" i="11"/>
  <c r="I2368" i="11"/>
  <c r="I2372" i="11"/>
  <c r="I2376" i="11"/>
  <c r="I2380" i="11"/>
  <c r="I2384" i="11"/>
  <c r="I2388" i="11"/>
  <c r="I2392" i="11"/>
  <c r="I2396" i="11"/>
  <c r="I2400" i="11"/>
  <c r="I2404" i="11"/>
  <c r="I2408" i="11"/>
  <c r="I2412" i="11"/>
  <c r="I2416" i="11"/>
  <c r="I2420" i="11"/>
  <c r="I2424" i="11"/>
  <c r="I2428" i="11"/>
  <c r="I2432" i="11"/>
  <c r="I2436" i="11"/>
  <c r="I2440" i="11"/>
  <c r="I2444" i="11"/>
  <c r="I2448" i="11"/>
  <c r="I2452" i="11"/>
  <c r="I2456" i="11"/>
  <c r="I2460" i="11"/>
  <c r="I2464" i="11"/>
  <c r="I2468" i="11"/>
  <c r="I2472" i="11"/>
  <c r="I2476" i="11"/>
  <c r="I2480" i="11"/>
  <c r="I2484" i="11"/>
  <c r="I2488" i="11"/>
  <c r="I2492" i="11"/>
  <c r="I2496" i="11"/>
  <c r="I2500" i="11"/>
  <c r="I2504" i="11"/>
  <c r="I2508" i="11"/>
  <c r="I2512" i="11"/>
  <c r="I2516" i="11"/>
  <c r="I2520" i="11"/>
  <c r="I2524" i="11"/>
  <c r="I2528" i="11"/>
  <c r="I2532" i="11"/>
  <c r="I2536" i="11"/>
  <c r="I2540" i="11"/>
  <c r="I2544" i="11"/>
  <c r="I2548" i="11"/>
  <c r="I2552" i="11"/>
  <c r="I2556" i="11"/>
  <c r="I1702" i="11"/>
  <c r="I1718" i="11"/>
  <c r="I1734" i="11"/>
  <c r="I1750" i="11"/>
  <c r="I1766" i="11"/>
  <c r="I1782" i="11"/>
  <c r="I1798" i="11"/>
  <c r="I1814" i="11"/>
  <c r="I1830" i="11"/>
  <c r="I1846" i="11"/>
  <c r="I1862" i="11"/>
  <c r="I1878" i="11"/>
  <c r="I1894" i="11"/>
  <c r="I1910" i="11"/>
  <c r="I1926" i="11"/>
  <c r="I1942" i="11"/>
  <c r="I1958" i="11"/>
  <c r="I1974" i="11"/>
  <c r="I1990" i="11"/>
  <c r="I2006" i="11"/>
  <c r="I2022" i="11"/>
  <c r="I2038" i="11"/>
  <c r="I2054" i="11"/>
  <c r="I2070" i="11"/>
  <c r="I2086" i="11"/>
  <c r="I2100" i="11"/>
  <c r="I2108" i="11"/>
  <c r="I2116" i="11"/>
  <c r="I2121" i="11"/>
  <c r="I2125" i="11"/>
  <c r="I2129" i="11"/>
  <c r="I2133" i="11"/>
  <c r="I2137" i="11"/>
  <c r="I2141" i="11"/>
  <c r="I2145" i="11"/>
  <c r="I2149" i="11"/>
  <c r="I2153" i="11"/>
  <c r="I2157" i="11"/>
  <c r="I2161" i="11"/>
  <c r="I2165" i="11"/>
  <c r="I2169" i="11"/>
  <c r="I2173" i="11"/>
  <c r="I2177" i="11"/>
  <c r="I2181" i="11"/>
  <c r="I2185" i="11"/>
  <c r="I2189" i="11"/>
  <c r="I2193" i="11"/>
  <c r="I2197" i="11"/>
  <c r="I2201" i="11"/>
  <c r="I2205" i="11"/>
  <c r="I2209" i="11"/>
  <c r="I2213" i="11"/>
  <c r="I2217" i="11"/>
  <c r="I2221" i="11"/>
  <c r="I2225" i="11"/>
  <c r="I2229" i="11"/>
  <c r="I2233" i="11"/>
  <c r="I2237" i="11"/>
  <c r="I2241" i="11"/>
  <c r="I2245" i="11"/>
  <c r="I2249" i="11"/>
  <c r="I2253" i="11"/>
  <c r="I2257" i="11"/>
  <c r="I2261" i="11"/>
  <c r="I2265" i="11"/>
  <c r="I2269" i="11"/>
  <c r="I2273" i="11"/>
  <c r="I2277" i="11"/>
  <c r="I2281" i="11"/>
  <c r="I2285" i="11"/>
  <c r="I2289" i="11"/>
  <c r="I2293" i="11"/>
  <c r="I2297" i="11"/>
  <c r="I2301" i="11"/>
  <c r="I2305" i="11"/>
  <c r="I2309" i="11"/>
  <c r="I2313" i="11"/>
  <c r="I2317" i="11"/>
  <c r="I2321" i="11"/>
  <c r="I2325" i="11"/>
  <c r="I2329" i="11"/>
  <c r="I2333" i="11"/>
  <c r="I2337" i="11"/>
  <c r="I2341" i="11"/>
  <c r="I2345" i="11"/>
  <c r="I2349" i="11"/>
  <c r="I2353" i="11"/>
  <c r="I2357" i="11"/>
  <c r="I2361" i="11"/>
  <c r="I2365" i="11"/>
  <c r="I2369" i="11"/>
  <c r="I2373" i="11"/>
  <c r="I2377" i="11"/>
  <c r="I2381" i="11"/>
  <c r="I2385" i="11"/>
  <c r="I2389" i="11"/>
  <c r="I2393" i="11"/>
  <c r="I2397" i="11"/>
  <c r="I2401" i="11"/>
  <c r="I2405" i="11"/>
  <c r="I2409" i="11"/>
  <c r="I2413" i="11"/>
  <c r="I2417" i="11"/>
  <c r="I2421" i="11"/>
  <c r="I2425" i="11"/>
  <c r="I2429" i="11"/>
  <c r="I2433" i="11"/>
  <c r="I2437" i="11"/>
  <c r="I2441" i="11"/>
  <c r="I2445" i="11"/>
  <c r="I2449" i="11"/>
  <c r="I2453" i="11"/>
  <c r="I2457" i="11"/>
  <c r="I2461" i="11"/>
  <c r="I2465" i="11"/>
  <c r="I2469" i="11"/>
  <c r="I2473" i="11"/>
  <c r="I2477" i="11"/>
  <c r="I2481" i="11"/>
  <c r="I2485" i="11"/>
  <c r="I2489" i="11"/>
  <c r="I2493" i="11"/>
  <c r="I2497" i="11"/>
  <c r="I2501" i="11"/>
  <c r="I2505" i="11"/>
  <c r="I2509" i="11"/>
  <c r="I2513" i="11"/>
  <c r="I2517" i="11"/>
  <c r="I2521" i="11"/>
  <c r="I2525" i="11"/>
  <c r="I2529" i="11"/>
  <c r="I2533" i="11"/>
  <c r="I2537" i="11"/>
  <c r="I2541" i="11"/>
  <c r="I2545" i="11"/>
  <c r="I2549" i="11"/>
  <c r="I2553" i="11"/>
  <c r="I2557" i="11"/>
  <c r="I2561" i="11"/>
  <c r="I2565" i="11"/>
  <c r="I2569" i="11"/>
  <c r="I2573" i="11"/>
  <c r="I2577" i="11"/>
  <c r="I2581" i="11"/>
  <c r="I2585" i="11"/>
  <c r="I2589" i="11"/>
  <c r="I2593" i="11"/>
  <c r="I2597" i="11"/>
  <c r="I2601" i="11"/>
  <c r="I2605" i="11"/>
  <c r="I2609" i="11"/>
  <c r="I2613" i="11"/>
  <c r="I2617" i="11"/>
  <c r="I2621" i="11"/>
  <c r="I2625" i="11"/>
  <c r="I2629" i="11"/>
  <c r="I2633" i="11"/>
  <c r="I2637" i="11"/>
  <c r="I2641" i="11"/>
  <c r="I2645" i="11"/>
  <c r="I2649" i="11"/>
  <c r="I2653" i="11"/>
  <c r="I2657" i="11"/>
  <c r="I2661" i="11"/>
  <c r="I2665" i="11"/>
  <c r="I2669" i="11"/>
  <c r="I2673" i="11"/>
  <c r="I2677" i="11"/>
  <c r="I2681" i="11"/>
  <c r="I2685" i="11"/>
  <c r="I1706" i="11"/>
  <c r="I1722" i="11"/>
  <c r="I1738" i="11"/>
  <c r="I1754" i="11"/>
  <c r="I1770" i="11"/>
  <c r="I1786" i="11"/>
  <c r="I1802" i="11"/>
  <c r="I1818" i="11"/>
  <c r="I1834" i="11"/>
  <c r="I1850" i="11"/>
  <c r="I1866" i="11"/>
  <c r="I1882" i="11"/>
  <c r="I1898" i="11"/>
  <c r="I1914" i="11"/>
  <c r="I1930" i="11"/>
  <c r="I1946" i="11"/>
  <c r="I1962" i="11"/>
  <c r="I1978" i="11"/>
  <c r="I1994" i="11"/>
  <c r="I2010" i="11"/>
  <c r="I2026" i="11"/>
  <c r="I2042" i="11"/>
  <c r="I2058" i="11"/>
  <c r="I2074" i="11"/>
  <c r="I2090" i="11"/>
  <c r="I2102" i="11"/>
  <c r="I2110" i="11"/>
  <c r="I2117" i="11"/>
  <c r="I2122" i="11"/>
  <c r="I2126" i="11"/>
  <c r="I2130" i="11"/>
  <c r="I2134" i="11"/>
  <c r="I2138" i="11"/>
  <c r="I2142" i="11"/>
  <c r="I2146" i="11"/>
  <c r="I2150" i="11"/>
  <c r="I2154" i="11"/>
  <c r="I2158" i="11"/>
  <c r="I2162" i="11"/>
  <c r="I2166" i="11"/>
  <c r="I2170" i="11"/>
  <c r="I2174" i="11"/>
  <c r="I2178" i="11"/>
  <c r="I2182" i="11"/>
  <c r="I2186" i="11"/>
  <c r="I2190" i="11"/>
  <c r="I2194" i="11"/>
  <c r="I2198" i="11"/>
  <c r="I2202" i="11"/>
  <c r="I2206" i="11"/>
  <c r="I2210" i="11"/>
  <c r="I2214" i="11"/>
  <c r="I2218" i="11"/>
  <c r="I2222" i="11"/>
  <c r="I2226" i="11"/>
  <c r="I2230" i="11"/>
  <c r="I2234" i="11"/>
  <c r="I2238" i="11"/>
  <c r="I2242" i="11"/>
  <c r="I2246" i="11"/>
  <c r="I2250" i="11"/>
  <c r="I2254" i="11"/>
  <c r="I2258" i="11"/>
  <c r="I2262" i="11"/>
  <c r="I2266" i="11"/>
  <c r="I2270" i="11"/>
  <c r="I2274" i="11"/>
  <c r="I2278" i="11"/>
  <c r="I2282" i="11"/>
  <c r="I2286" i="11"/>
  <c r="I2290" i="11"/>
  <c r="I2294" i="11"/>
  <c r="I2298" i="11"/>
  <c r="I2302" i="11"/>
  <c r="I2306" i="11"/>
  <c r="I2310" i="11"/>
  <c r="I2314" i="11"/>
  <c r="I2318" i="11"/>
  <c r="I2322" i="11"/>
  <c r="I2326" i="11"/>
  <c r="I2330" i="11"/>
  <c r="I2334" i="11"/>
  <c r="I2338" i="11"/>
  <c r="I2342" i="11"/>
  <c r="I2346" i="11"/>
  <c r="I2350" i="11"/>
  <c r="I2354" i="11"/>
  <c r="I2358" i="11"/>
  <c r="I2362" i="11"/>
  <c r="I2366" i="11"/>
  <c r="I2370" i="11"/>
  <c r="I2374" i="11"/>
  <c r="I2378" i="11"/>
  <c r="I2382" i="11"/>
  <c r="I2386" i="11"/>
  <c r="I2390" i="11"/>
  <c r="I2394" i="11"/>
  <c r="I2398" i="11"/>
  <c r="I2402" i="11"/>
  <c r="I2406" i="11"/>
  <c r="I2410" i="11"/>
  <c r="I2414" i="11"/>
  <c r="I2418" i="11"/>
  <c r="I2422" i="11"/>
  <c r="I2426" i="11"/>
  <c r="I2430" i="11"/>
  <c r="I2434" i="11"/>
  <c r="I2438" i="11"/>
  <c r="I2442" i="11"/>
  <c r="I2446" i="11"/>
  <c r="I2450" i="11"/>
  <c r="I2454" i="11"/>
  <c r="I2458" i="11"/>
  <c r="I2462" i="11"/>
  <c r="I2466" i="11"/>
  <c r="I2470" i="11"/>
  <c r="I2474" i="11"/>
  <c r="I2478" i="11"/>
  <c r="I2482" i="11"/>
  <c r="I2486" i="11"/>
  <c r="I2490" i="11"/>
  <c r="I2494" i="11"/>
  <c r="I2498" i="11"/>
  <c r="I2502" i="11"/>
  <c r="I2506" i="11"/>
  <c r="I2510" i="11"/>
  <c r="I2514" i="11"/>
  <c r="I2518" i="11"/>
  <c r="I2522" i="11"/>
  <c r="I2526" i="11"/>
  <c r="I2530" i="11"/>
  <c r="I2534" i="11"/>
  <c r="I2538" i="11"/>
  <c r="I2542" i="11"/>
  <c r="I2546" i="11"/>
  <c r="I2550" i="11"/>
  <c r="I2554" i="11"/>
  <c r="I2558" i="11"/>
  <c r="I2562" i="11"/>
  <c r="I2566" i="11"/>
  <c r="I2570" i="11"/>
  <c r="I2574" i="11"/>
  <c r="I2578" i="11"/>
  <c r="I2582" i="11"/>
  <c r="I2586" i="11"/>
  <c r="I2590" i="11"/>
  <c r="I2594" i="11"/>
  <c r="I2598" i="11"/>
  <c r="I2602" i="11"/>
  <c r="I2606" i="11"/>
  <c r="I2610" i="11"/>
  <c r="I2614" i="11"/>
  <c r="I2618" i="11"/>
  <c r="I2622" i="11"/>
  <c r="I2626" i="11"/>
  <c r="I2630" i="11"/>
  <c r="I2634" i="11"/>
  <c r="I2638" i="11"/>
  <c r="I2642" i="11"/>
  <c r="I2646" i="11"/>
  <c r="I2650" i="11"/>
  <c r="I2654" i="11"/>
  <c r="I2658" i="11"/>
  <c r="I2662" i="11"/>
  <c r="I2666" i="11"/>
  <c r="I2670" i="11"/>
  <c r="I2674" i="11"/>
  <c r="I2678" i="11"/>
  <c r="I2682" i="11"/>
  <c r="I2686" i="11"/>
  <c r="I2690" i="11"/>
  <c r="I2694" i="11"/>
  <c r="I2698" i="11"/>
  <c r="I2702" i="11"/>
  <c r="I2706" i="11"/>
  <c r="I2710" i="11"/>
  <c r="I2714" i="11"/>
  <c r="I2718" i="11"/>
  <c r="I2722" i="11"/>
  <c r="I2726" i="11"/>
  <c r="I2730" i="11"/>
  <c r="I2734" i="11"/>
  <c r="I2738" i="11"/>
  <c r="I2742" i="11"/>
  <c r="I2746" i="11"/>
  <c r="I2750" i="11"/>
  <c r="I2754" i="11"/>
  <c r="I2758" i="11"/>
  <c r="I2762" i="11"/>
  <c r="I2766" i="11"/>
  <c r="I2770" i="11"/>
  <c r="I2774" i="11"/>
  <c r="I2778" i="11"/>
  <c r="I2782" i="11"/>
  <c r="I2786" i="11"/>
  <c r="I2790" i="11"/>
  <c r="I2794" i="11"/>
  <c r="I2798" i="11"/>
  <c r="I2802" i="11"/>
  <c r="I2806" i="11"/>
  <c r="I2810" i="11"/>
  <c r="I2814" i="11"/>
  <c r="I2818" i="11"/>
  <c r="I2822" i="11"/>
  <c r="I2826" i="11"/>
  <c r="I2830" i="11"/>
  <c r="I2834" i="11"/>
  <c r="I2838" i="11"/>
  <c r="I2842" i="11"/>
  <c r="I2846" i="11"/>
  <c r="I2850" i="11"/>
  <c r="I2854" i="11"/>
  <c r="I2858" i="11"/>
  <c r="I2862" i="11"/>
  <c r="I2866" i="11"/>
  <c r="I2870" i="11"/>
  <c r="I2874" i="11"/>
  <c r="I2878" i="11"/>
  <c r="I2882" i="11"/>
  <c r="I2886" i="11"/>
  <c r="I2890" i="11"/>
  <c r="I2894" i="11"/>
  <c r="I2898" i="11"/>
  <c r="I2902" i="11"/>
  <c r="I2906" i="11"/>
  <c r="I2910" i="11"/>
  <c r="I2914" i="11"/>
  <c r="I2918" i="11"/>
  <c r="I2922" i="11"/>
  <c r="I2926" i="11"/>
  <c r="I2930" i="11"/>
  <c r="I2934" i="11"/>
  <c r="I2938" i="11"/>
  <c r="I2942" i="11"/>
  <c r="I2946" i="11"/>
  <c r="I2950" i="11"/>
  <c r="I2954" i="11"/>
  <c r="I2958" i="11"/>
  <c r="I2962" i="11"/>
  <c r="I2966" i="11"/>
  <c r="I2970" i="11"/>
  <c r="I2974" i="11"/>
  <c r="I2978" i="11"/>
  <c r="I2982" i="11"/>
  <c r="I2986" i="11"/>
  <c r="I2990" i="11"/>
  <c r="I2994" i="11"/>
  <c r="I2998" i="11"/>
  <c r="I3002" i="11"/>
  <c r="I3006" i="11"/>
  <c r="I3010" i="11"/>
  <c r="I3014" i="11"/>
  <c r="I3018" i="11"/>
  <c r="I3022" i="11"/>
  <c r="I3026" i="11"/>
  <c r="I3030" i="11"/>
  <c r="I3034" i="11"/>
  <c r="I3038" i="11"/>
  <c r="I3042" i="11"/>
  <c r="I3046" i="11"/>
  <c r="I3050" i="11"/>
  <c r="I3054" i="11"/>
  <c r="I3058" i="11"/>
  <c r="I2560" i="11"/>
  <c r="I2576" i="11"/>
  <c r="I2592" i="11"/>
  <c r="I2608" i="11"/>
  <c r="I2624" i="11"/>
  <c r="I2640" i="11"/>
  <c r="I2656" i="11"/>
  <c r="I2672" i="11"/>
  <c r="I2688" i="11"/>
  <c r="I2696" i="11"/>
  <c r="I2704" i="11"/>
  <c r="I2712" i="11"/>
  <c r="I2720" i="11"/>
  <c r="I2728" i="11"/>
  <c r="I2736" i="11"/>
  <c r="I2744" i="11"/>
  <c r="I2752" i="11"/>
  <c r="I2760" i="11"/>
  <c r="I2768" i="11"/>
  <c r="I2776" i="11"/>
  <c r="I2784" i="11"/>
  <c r="I2792" i="11"/>
  <c r="I2800" i="11"/>
  <c r="I2808" i="11"/>
  <c r="I2816" i="11"/>
  <c r="I2824" i="11"/>
  <c r="I2832" i="11"/>
  <c r="I2840" i="11"/>
  <c r="I2848" i="11"/>
  <c r="I2856" i="11"/>
  <c r="I2864" i="11"/>
  <c r="I2872" i="11"/>
  <c r="I2880" i="11"/>
  <c r="I2888" i="11"/>
  <c r="I2896" i="11"/>
  <c r="I2904" i="11"/>
  <c r="I2912" i="11"/>
  <c r="I2920" i="11"/>
  <c r="I2928" i="11"/>
  <c r="I2936" i="11"/>
  <c r="I2944" i="11"/>
  <c r="I2952" i="11"/>
  <c r="I2960" i="11"/>
  <c r="I2968" i="11"/>
  <c r="I2976" i="11"/>
  <c r="I2984" i="11"/>
  <c r="I2992" i="11"/>
  <c r="I3000" i="11"/>
  <c r="I3008" i="11"/>
  <c r="I3016" i="11"/>
  <c r="I3024" i="11"/>
  <c r="I3032" i="11"/>
  <c r="I3037" i="11"/>
  <c r="I3043" i="11"/>
  <c r="I3048" i="11"/>
  <c r="I3053" i="11"/>
  <c r="I3059" i="11"/>
  <c r="I3063" i="11"/>
  <c r="I3067" i="11"/>
  <c r="I3071" i="11"/>
  <c r="I3075" i="11"/>
  <c r="I3079" i="11"/>
  <c r="I3083" i="11"/>
  <c r="I3087" i="11"/>
  <c r="I3091" i="11"/>
  <c r="I3095" i="11"/>
  <c r="I3099" i="11"/>
  <c r="I3103" i="11"/>
  <c r="I3107" i="11"/>
  <c r="I3111" i="11"/>
  <c r="I3115" i="11"/>
  <c r="I3119" i="11"/>
  <c r="I3123" i="11"/>
  <c r="I3127" i="11"/>
  <c r="I3131" i="11"/>
  <c r="I3135" i="11"/>
  <c r="I3139" i="11"/>
  <c r="I3143" i="11"/>
  <c r="I3147" i="11"/>
  <c r="I3151" i="11"/>
  <c r="I3155" i="11"/>
  <c r="I3159" i="11"/>
  <c r="I3163" i="11"/>
  <c r="I3167" i="11"/>
  <c r="I3171" i="11"/>
  <c r="I3175" i="11"/>
  <c r="I3179" i="11"/>
  <c r="I3183" i="11"/>
  <c r="I3187" i="11"/>
  <c r="I3191" i="11"/>
  <c r="I3195" i="11"/>
  <c r="I3199" i="11"/>
  <c r="I3203" i="11"/>
  <c r="I3207" i="11"/>
  <c r="I3211" i="11"/>
  <c r="I3215" i="11"/>
  <c r="I3219" i="11"/>
  <c r="I3223" i="11"/>
  <c r="I3227" i="11"/>
  <c r="I3231" i="11"/>
  <c r="I3235" i="11"/>
  <c r="I3239" i="11"/>
  <c r="I3243" i="11"/>
  <c r="I3247" i="11"/>
  <c r="I3251" i="11"/>
  <c r="I3255" i="11"/>
  <c r="I3259" i="11"/>
  <c r="I3263" i="11"/>
  <c r="I3267" i="11"/>
  <c r="I3271" i="11"/>
  <c r="I3275" i="11"/>
  <c r="I3279" i="11"/>
  <c r="I3283" i="11"/>
  <c r="I3287" i="11"/>
  <c r="I3291" i="11"/>
  <c r="I3295" i="11"/>
  <c r="I3299" i="11"/>
  <c r="I3303" i="11"/>
  <c r="I3307" i="11"/>
  <c r="I3311" i="11"/>
  <c r="I3315" i="11"/>
  <c r="I3319" i="11"/>
  <c r="I3323" i="11"/>
  <c r="I3327" i="11"/>
  <c r="I3331" i="11"/>
  <c r="I3335" i="11"/>
  <c r="I3339" i="11"/>
  <c r="I3343" i="11"/>
  <c r="I3347" i="11"/>
  <c r="I3351" i="11"/>
  <c r="I3355" i="11"/>
  <c r="I3359" i="11"/>
  <c r="I3363" i="11"/>
  <c r="I3367" i="11"/>
  <c r="I3371" i="11"/>
  <c r="I3375" i="11"/>
  <c r="I3379" i="11"/>
  <c r="I3383" i="11"/>
  <c r="I3387" i="11"/>
  <c r="I3391" i="11"/>
  <c r="I3395" i="11"/>
  <c r="I3399" i="11"/>
  <c r="I3403" i="11"/>
  <c r="I3407" i="11"/>
  <c r="I3411" i="11"/>
  <c r="I3415" i="11"/>
  <c r="I3419" i="11"/>
  <c r="I3423" i="11"/>
  <c r="I3427" i="11"/>
  <c r="I3431" i="11"/>
  <c r="I3435" i="11"/>
  <c r="I3439" i="11"/>
  <c r="I3443" i="11"/>
  <c r="I3447" i="11"/>
  <c r="I3451" i="11"/>
  <c r="I3455" i="11"/>
  <c r="I3459" i="11"/>
  <c r="I3463" i="11"/>
  <c r="I3467" i="11"/>
  <c r="I3471" i="11"/>
  <c r="I3475" i="11"/>
  <c r="I3479" i="11"/>
  <c r="I3483" i="11"/>
  <c r="I3487" i="11"/>
  <c r="I3491" i="11"/>
  <c r="I3495" i="11"/>
  <c r="I3499" i="11"/>
  <c r="I3503" i="11"/>
  <c r="I3507" i="11"/>
  <c r="I3511" i="11"/>
  <c r="I3515" i="11"/>
  <c r="I3519" i="11"/>
  <c r="I3523" i="11"/>
  <c r="I3527" i="11"/>
  <c r="I3531" i="11"/>
  <c r="I3535" i="11"/>
  <c r="I3539" i="11"/>
  <c r="I3543" i="11"/>
  <c r="I2564" i="11"/>
  <c r="I2580" i="11"/>
  <c r="I2596" i="11"/>
  <c r="I2612" i="11"/>
  <c r="I2628" i="11"/>
  <c r="I2644" i="11"/>
  <c r="I2660" i="11"/>
  <c r="I2676" i="11"/>
  <c r="I2689" i="11"/>
  <c r="I2697" i="11"/>
  <c r="I2705" i="11"/>
  <c r="I2713" i="11"/>
  <c r="I2721" i="11"/>
  <c r="I2729" i="11"/>
  <c r="I2737" i="11"/>
  <c r="I2745" i="11"/>
  <c r="I2753" i="11"/>
  <c r="I2761" i="11"/>
  <c r="I2769" i="11"/>
  <c r="I2777" i="11"/>
  <c r="I2785" i="11"/>
  <c r="I2793" i="11"/>
  <c r="I2801" i="11"/>
  <c r="I2809" i="11"/>
  <c r="I2817" i="11"/>
  <c r="I2825" i="11"/>
  <c r="I2833" i="11"/>
  <c r="I2841" i="11"/>
  <c r="I2849" i="11"/>
  <c r="I2857" i="11"/>
  <c r="I2865" i="11"/>
  <c r="I2873" i="11"/>
  <c r="I2881" i="11"/>
  <c r="I2889" i="11"/>
  <c r="I2897" i="11"/>
  <c r="I2905" i="11"/>
  <c r="I2913" i="11"/>
  <c r="I2921" i="11"/>
  <c r="I2929" i="11"/>
  <c r="I2937" i="11"/>
  <c r="I2945" i="11"/>
  <c r="I2953" i="11"/>
  <c r="I2961" i="11"/>
  <c r="I2969" i="11"/>
  <c r="I2977" i="11"/>
  <c r="I2985" i="11"/>
  <c r="I2993" i="11"/>
  <c r="I3001" i="11"/>
  <c r="I3009" i="11"/>
  <c r="I3017" i="11"/>
  <c r="I3025" i="11"/>
  <c r="I3033" i="11"/>
  <c r="I3039" i="11"/>
  <c r="I3044" i="11"/>
  <c r="I3049" i="11"/>
  <c r="I3055" i="11"/>
  <c r="I3060" i="11"/>
  <c r="I3064" i="11"/>
  <c r="I3068" i="11"/>
  <c r="I3072" i="11"/>
  <c r="I3076" i="11"/>
  <c r="I3080" i="11"/>
  <c r="I3084" i="11"/>
  <c r="I3088" i="11"/>
  <c r="I3092" i="11"/>
  <c r="I3096" i="11"/>
  <c r="I3100" i="11"/>
  <c r="I3104" i="11"/>
  <c r="I3108" i="11"/>
  <c r="I3112" i="11"/>
  <c r="I3116" i="11"/>
  <c r="I3120" i="11"/>
  <c r="I3124" i="11"/>
  <c r="I3128" i="11"/>
  <c r="I3132" i="11"/>
  <c r="I3136" i="11"/>
  <c r="I3140" i="11"/>
  <c r="I3144" i="11"/>
  <c r="I3148" i="11"/>
  <c r="I3152" i="11"/>
  <c r="I3156" i="11"/>
  <c r="I3160" i="11"/>
  <c r="I3164" i="11"/>
  <c r="I3168" i="11"/>
  <c r="I3172" i="11"/>
  <c r="I3176" i="11"/>
  <c r="I3180" i="11"/>
  <c r="I3184" i="11"/>
  <c r="I3188" i="11"/>
  <c r="I3192" i="11"/>
  <c r="I3196" i="11"/>
  <c r="I3200" i="11"/>
  <c r="I3204" i="11"/>
  <c r="I3208" i="11"/>
  <c r="I3212" i="11"/>
  <c r="I3216" i="11"/>
  <c r="I3220" i="11"/>
  <c r="I3224" i="11"/>
  <c r="I3228" i="11"/>
  <c r="I3232" i="11"/>
  <c r="I3236" i="11"/>
  <c r="I3240" i="11"/>
  <c r="I3244" i="11"/>
  <c r="I3248" i="11"/>
  <c r="I3252" i="11"/>
  <c r="I3256" i="11"/>
  <c r="I3260" i="11"/>
  <c r="I3264" i="11"/>
  <c r="I3268" i="11"/>
  <c r="I3272" i="11"/>
  <c r="I3276" i="11"/>
  <c r="I3280" i="11"/>
  <c r="I3284" i="11"/>
  <c r="I3288" i="11"/>
  <c r="I3292" i="11"/>
  <c r="I3296" i="11"/>
  <c r="I3300" i="11"/>
  <c r="I3304" i="11"/>
  <c r="I3308" i="11"/>
  <c r="I3312" i="11"/>
  <c r="I3316" i="11"/>
  <c r="I3320" i="11"/>
  <c r="I3324" i="11"/>
  <c r="I3328" i="11"/>
  <c r="I3332" i="11"/>
  <c r="I3336" i="11"/>
  <c r="I3340" i="11"/>
  <c r="I3344" i="11"/>
  <c r="I3348" i="11"/>
  <c r="I3352" i="11"/>
  <c r="I3356" i="11"/>
  <c r="I3360" i="11"/>
  <c r="I3364" i="11"/>
  <c r="I3368" i="11"/>
  <c r="I3372" i="11"/>
  <c r="I3376" i="11"/>
  <c r="I3380" i="11"/>
  <c r="I3384" i="11"/>
  <c r="I3388" i="11"/>
  <c r="I3392" i="11"/>
  <c r="I3396" i="11"/>
  <c r="I3400" i="11"/>
  <c r="I3404" i="11"/>
  <c r="I3408" i="11"/>
  <c r="I3412" i="11"/>
  <c r="I3416" i="11"/>
  <c r="I3420" i="11"/>
  <c r="I3424" i="11"/>
  <c r="I3428" i="11"/>
  <c r="I3432" i="11"/>
  <c r="I3436" i="11"/>
  <c r="I3440" i="11"/>
  <c r="I3444" i="11"/>
  <c r="I3448" i="11"/>
  <c r="I3452" i="11"/>
  <c r="I3456" i="11"/>
  <c r="I3460" i="11"/>
  <c r="I3464" i="11"/>
  <c r="I3468" i="11"/>
  <c r="I3472" i="11"/>
  <c r="I3476" i="11"/>
  <c r="I3480" i="11"/>
  <c r="I3484" i="11"/>
  <c r="I3488" i="11"/>
  <c r="I3492" i="11"/>
  <c r="I3496" i="11"/>
  <c r="I3500" i="11"/>
  <c r="I3504" i="11"/>
  <c r="I3508" i="11"/>
  <c r="I3512" i="11"/>
  <c r="I2568" i="11"/>
  <c r="I2584" i="11"/>
  <c r="I2600" i="11"/>
  <c r="I2616" i="11"/>
  <c r="I2632" i="11"/>
  <c r="I2648" i="11"/>
  <c r="I2664" i="11"/>
  <c r="I2680" i="11"/>
  <c r="I2692" i="11"/>
  <c r="I2700" i="11"/>
  <c r="I2708" i="11"/>
  <c r="I2716" i="11"/>
  <c r="I2724" i="11"/>
  <c r="I2732" i="11"/>
  <c r="I2740" i="11"/>
  <c r="I2748" i="11"/>
  <c r="I2756" i="11"/>
  <c r="I2764" i="11"/>
  <c r="I2772" i="11"/>
  <c r="I2780" i="11"/>
  <c r="I2788" i="11"/>
  <c r="I2796" i="11"/>
  <c r="I2804" i="11"/>
  <c r="I2812" i="11"/>
  <c r="I2820" i="11"/>
  <c r="I2828" i="11"/>
  <c r="I2836" i="11"/>
  <c r="I2844" i="11"/>
  <c r="I2852" i="11"/>
  <c r="I2860" i="11"/>
  <c r="I2868" i="11"/>
  <c r="I2876" i="11"/>
  <c r="I2884" i="11"/>
  <c r="I2892" i="11"/>
  <c r="I2900" i="11"/>
  <c r="I2908" i="11"/>
  <c r="I2916" i="11"/>
  <c r="I2924" i="11"/>
  <c r="I2932" i="11"/>
  <c r="I2940" i="11"/>
  <c r="I2948" i="11"/>
  <c r="I2956" i="11"/>
  <c r="I2964" i="11"/>
  <c r="I2972" i="11"/>
  <c r="I2980" i="11"/>
  <c r="I2988" i="11"/>
  <c r="I2996" i="11"/>
  <c r="I3004" i="11"/>
  <c r="I3012" i="11"/>
  <c r="I3020" i="11"/>
  <c r="I3028" i="11"/>
  <c r="I3035" i="11"/>
  <c r="I3040" i="11"/>
  <c r="I3045" i="11"/>
  <c r="I3051" i="11"/>
  <c r="I3056" i="11"/>
  <c r="I3061" i="11"/>
  <c r="I3065" i="11"/>
  <c r="I3069" i="11"/>
  <c r="I3073" i="11"/>
  <c r="I3077" i="11"/>
  <c r="I3081" i="11"/>
  <c r="I3085" i="11"/>
  <c r="I3089" i="11"/>
  <c r="I3093" i="11"/>
  <c r="I3097" i="11"/>
  <c r="I3101" i="11"/>
  <c r="I3105" i="11"/>
  <c r="I3109" i="11"/>
  <c r="I3113" i="11"/>
  <c r="I2572" i="11"/>
  <c r="I2588" i="11"/>
  <c r="I2604" i="11"/>
  <c r="I2620" i="11"/>
  <c r="I2636" i="11"/>
  <c r="I2652" i="11"/>
  <c r="I2668" i="11"/>
  <c r="I2684" i="11"/>
  <c r="I2693" i="11"/>
  <c r="I2701" i="11"/>
  <c r="I2709" i="11"/>
  <c r="I2717" i="11"/>
  <c r="I2725" i="11"/>
  <c r="I2733" i="11"/>
  <c r="I2741" i="11"/>
  <c r="I2749" i="11"/>
  <c r="I2757" i="11"/>
  <c r="I2765" i="11"/>
  <c r="I2773" i="11"/>
  <c r="I2781" i="11"/>
  <c r="I2789" i="11"/>
  <c r="I2797" i="11"/>
  <c r="I2805" i="11"/>
  <c r="I2813" i="11"/>
  <c r="I2821" i="11"/>
  <c r="I2829" i="11"/>
  <c r="I2837" i="11"/>
  <c r="I2845" i="11"/>
  <c r="I2853" i="11"/>
  <c r="I2861" i="11"/>
  <c r="I2869" i="11"/>
  <c r="I2877" i="11"/>
  <c r="I2885" i="11"/>
  <c r="I2893" i="11"/>
  <c r="I2901" i="11"/>
  <c r="I2909" i="11"/>
  <c r="I2917" i="11"/>
  <c r="I2925" i="11"/>
  <c r="I2933" i="11"/>
  <c r="I2941" i="11"/>
  <c r="I2949" i="11"/>
  <c r="I2957" i="11"/>
  <c r="I2965" i="11"/>
  <c r="I2973" i="11"/>
  <c r="I2981" i="11"/>
  <c r="I2989" i="11"/>
  <c r="I2997" i="11"/>
  <c r="I3005" i="11"/>
  <c r="I3013" i="11"/>
  <c r="I3021" i="11"/>
  <c r="I3029" i="11"/>
  <c r="I3036" i="11"/>
  <c r="I3041" i="11"/>
  <c r="I3047" i="11"/>
  <c r="I3052" i="11"/>
  <c r="I3057" i="11"/>
  <c r="I3062" i="11"/>
  <c r="I3066" i="11"/>
  <c r="I3070" i="11"/>
  <c r="I3074" i="11"/>
  <c r="I3078" i="11"/>
  <c r="I3082" i="11"/>
  <c r="I3086" i="11"/>
  <c r="I3090" i="11"/>
  <c r="I3094" i="11"/>
  <c r="I3098" i="11"/>
  <c r="I3102" i="11"/>
  <c r="I3106" i="11"/>
  <c r="I3110" i="11"/>
  <c r="I3114" i="11"/>
  <c r="I3118" i="11"/>
  <c r="I3122" i="11"/>
  <c r="I3126" i="11"/>
  <c r="I3130" i="11"/>
  <c r="I3134" i="11"/>
  <c r="I3138" i="11"/>
  <c r="I3142" i="11"/>
  <c r="I3146" i="11"/>
  <c r="I3150" i="11"/>
  <c r="I3154" i="11"/>
  <c r="I3158" i="11"/>
  <c r="I3162" i="11"/>
  <c r="I3166" i="11"/>
  <c r="I3170" i="11"/>
  <c r="I3174" i="11"/>
  <c r="I3178" i="11"/>
  <c r="I3182" i="11"/>
  <c r="I3186" i="11"/>
  <c r="I3190" i="11"/>
  <c r="I3194" i="11"/>
  <c r="I3198" i="11"/>
  <c r="I3202" i="11"/>
  <c r="I3206" i="11"/>
  <c r="I3210" i="11"/>
  <c r="I3214" i="11"/>
  <c r="I3218" i="11"/>
  <c r="I3222" i="11"/>
  <c r="I3226" i="11"/>
  <c r="I3230" i="11"/>
  <c r="I3234" i="11"/>
  <c r="I3238" i="11"/>
  <c r="I3242" i="11"/>
  <c r="I3246" i="11"/>
  <c r="I3250" i="11"/>
  <c r="I3254" i="11"/>
  <c r="I3258" i="11"/>
  <c r="I3262" i="11"/>
  <c r="I3266" i="11"/>
  <c r="I3270" i="11"/>
  <c r="I3274" i="11"/>
  <c r="I3278" i="11"/>
  <c r="I3282" i="11"/>
  <c r="I3286" i="11"/>
  <c r="I3290" i="11"/>
  <c r="I3294" i="11"/>
  <c r="I3298" i="11"/>
  <c r="I3302" i="11"/>
  <c r="I3306" i="11"/>
  <c r="I3310" i="11"/>
  <c r="I3314" i="11"/>
  <c r="I3318" i="11"/>
  <c r="I3322" i="11"/>
  <c r="I3326" i="11"/>
  <c r="I3330" i="11"/>
  <c r="I3334" i="11"/>
  <c r="I3338" i="11"/>
  <c r="I3342" i="11"/>
  <c r="I3346" i="11"/>
  <c r="I3350" i="11"/>
  <c r="I3354" i="11"/>
  <c r="I3358" i="11"/>
  <c r="I3362" i="11"/>
  <c r="I3366" i="11"/>
  <c r="I3370" i="11"/>
  <c r="I3374" i="11"/>
  <c r="I3378" i="11"/>
  <c r="I3382" i="11"/>
  <c r="I3386" i="11"/>
  <c r="I3390" i="11"/>
  <c r="I3394" i="11"/>
  <c r="I3398" i="11"/>
  <c r="I3402" i="11"/>
  <c r="I3406" i="11"/>
  <c r="I3410" i="11"/>
  <c r="I3414" i="11"/>
  <c r="I3418" i="11"/>
  <c r="I3422" i="11"/>
  <c r="I3426" i="11"/>
  <c r="I3430" i="11"/>
  <c r="I3434" i="11"/>
  <c r="I3438" i="11"/>
  <c r="I3442" i="11"/>
  <c r="I3446" i="11"/>
  <c r="I3450" i="11"/>
  <c r="I3454" i="11"/>
  <c r="I3458" i="11"/>
  <c r="I3462" i="11"/>
  <c r="I3466" i="11"/>
  <c r="I3470" i="11"/>
  <c r="I3474" i="11"/>
  <c r="I3478" i="11"/>
  <c r="I3482" i="11"/>
  <c r="I3486" i="11"/>
  <c r="I3490" i="11"/>
  <c r="I3494" i="11"/>
  <c r="I3498" i="11"/>
  <c r="I3502" i="11"/>
  <c r="I3506" i="11"/>
  <c r="I3510" i="11"/>
  <c r="I3514" i="11"/>
  <c r="I3518" i="11"/>
  <c r="I3522" i="11"/>
  <c r="I3526" i="11"/>
  <c r="I3530" i="11"/>
  <c r="I3534" i="11"/>
  <c r="I3538" i="11"/>
  <c r="I3542" i="11"/>
  <c r="I3546" i="11"/>
  <c r="I3550" i="11"/>
  <c r="I3554" i="11"/>
  <c r="I3117" i="11"/>
  <c r="I3133" i="11"/>
  <c r="I3149" i="11"/>
  <c r="I3165" i="11"/>
  <c r="I3181" i="11"/>
  <c r="I3197" i="11"/>
  <c r="I3213" i="11"/>
  <c r="I3229" i="11"/>
  <c r="I3245" i="11"/>
  <c r="I3261" i="11"/>
  <c r="I3277" i="11"/>
  <c r="I3293" i="11"/>
  <c r="I3309" i="11"/>
  <c r="I3325" i="11"/>
  <c r="I3341" i="11"/>
  <c r="I3357" i="11"/>
  <c r="I3373" i="11"/>
  <c r="I3389" i="11"/>
  <c r="I3405" i="11"/>
  <c r="I3421" i="11"/>
  <c r="I3437" i="11"/>
  <c r="I3453" i="11"/>
  <c r="I3469" i="11"/>
  <c r="I3485" i="11"/>
  <c r="I3501" i="11"/>
  <c r="I3516" i="11"/>
  <c r="I3524" i="11"/>
  <c r="I3532" i="11"/>
  <c r="I3540" i="11"/>
  <c r="I3547" i="11"/>
  <c r="I3552" i="11"/>
  <c r="I3557" i="11"/>
  <c r="I3561" i="11"/>
  <c r="I3565" i="11"/>
  <c r="I3569" i="11"/>
  <c r="I3573" i="11"/>
  <c r="I3577" i="11"/>
  <c r="I3581" i="11"/>
  <c r="I3585" i="11"/>
  <c r="I3589" i="11"/>
  <c r="I3593" i="11"/>
  <c r="I3597" i="11"/>
  <c r="I3601" i="11"/>
  <c r="I3605" i="11"/>
  <c r="I3609" i="11"/>
  <c r="I3613" i="11"/>
  <c r="I3617" i="11"/>
  <c r="I3621" i="11"/>
  <c r="I3625" i="11"/>
  <c r="I3629" i="11"/>
  <c r="I3633" i="11"/>
  <c r="I3637" i="11"/>
  <c r="I3641" i="11"/>
  <c r="I3645" i="11"/>
  <c r="I3649" i="11"/>
  <c r="I3653" i="11"/>
  <c r="I3657" i="11"/>
  <c r="I3661" i="11"/>
  <c r="I3665" i="11"/>
  <c r="I3669" i="11"/>
  <c r="I3673" i="11"/>
  <c r="I3677" i="11"/>
  <c r="I3681" i="11"/>
  <c r="I3685" i="11"/>
  <c r="I3689" i="11"/>
  <c r="I3693" i="11"/>
  <c r="I3697" i="11"/>
  <c r="I3701" i="11"/>
  <c r="I3705" i="11"/>
  <c r="I3709" i="11"/>
  <c r="I3713" i="11"/>
  <c r="I3717" i="11"/>
  <c r="I3721" i="11"/>
  <c r="I3725" i="11"/>
  <c r="I3729" i="11"/>
  <c r="I3733" i="11"/>
  <c r="I3737" i="11"/>
  <c r="I3741" i="11"/>
  <c r="I3745" i="11"/>
  <c r="I3749" i="11"/>
  <c r="I3753" i="11"/>
  <c r="I3757" i="11"/>
  <c r="I3761" i="11"/>
  <c r="I3765" i="11"/>
  <c r="I3769" i="11"/>
  <c r="I3773" i="11"/>
  <c r="I3777" i="11"/>
  <c r="I3781" i="11"/>
  <c r="I3785" i="11"/>
  <c r="I3789" i="11"/>
  <c r="I3793" i="11"/>
  <c r="I3797" i="11"/>
  <c r="I3801" i="11"/>
  <c r="I3805" i="11"/>
  <c r="I3809" i="11"/>
  <c r="I3813" i="11"/>
  <c r="I3817" i="11"/>
  <c r="I3821" i="11"/>
  <c r="I3825" i="11"/>
  <c r="I3829" i="11"/>
  <c r="I3833" i="11"/>
  <c r="I3837" i="11"/>
  <c r="I3841" i="11"/>
  <c r="I3845" i="11"/>
  <c r="I3849" i="11"/>
  <c r="I3853" i="11"/>
  <c r="I3857" i="11"/>
  <c r="I3861" i="11"/>
  <c r="I3865" i="11"/>
  <c r="I3869" i="11"/>
  <c r="I3873" i="11"/>
  <c r="I3877" i="11"/>
  <c r="I3881" i="11"/>
  <c r="I3885" i="11"/>
  <c r="I3889" i="11"/>
  <c r="I3893" i="11"/>
  <c r="I3897" i="11"/>
  <c r="I3901" i="11"/>
  <c r="I3905" i="11"/>
  <c r="I3909" i="11"/>
  <c r="I3913" i="11"/>
  <c r="I3917" i="11"/>
  <c r="I3921" i="11"/>
  <c r="I3925" i="11"/>
  <c r="I3929" i="11"/>
  <c r="I3933" i="11"/>
  <c r="I3937" i="11"/>
  <c r="I3941" i="11"/>
  <c r="I3945" i="11"/>
  <c r="I3949" i="11"/>
  <c r="I3953" i="11"/>
  <c r="I3957" i="11"/>
  <c r="I3961" i="11"/>
  <c r="I3965" i="11"/>
  <c r="I3969" i="11"/>
  <c r="I3973" i="11"/>
  <c r="I3977" i="11"/>
  <c r="I3981" i="11"/>
  <c r="I3985" i="11"/>
  <c r="I3989" i="11"/>
  <c r="I3993" i="11"/>
  <c r="I3997" i="11"/>
  <c r="I4001" i="11"/>
  <c r="I4005" i="11"/>
  <c r="I4009" i="11"/>
  <c r="I4013" i="11"/>
  <c r="I4017" i="11"/>
  <c r="I4021" i="11"/>
  <c r="I4025" i="11"/>
  <c r="I4029" i="11"/>
  <c r="I4033" i="11"/>
  <c r="I4037" i="11"/>
  <c r="I4041" i="11"/>
  <c r="I4045" i="11"/>
  <c r="I4049" i="11"/>
  <c r="I4053" i="11"/>
  <c r="I4057" i="11"/>
  <c r="I4061" i="11"/>
  <c r="I4065" i="11"/>
  <c r="I4069" i="11"/>
  <c r="I4073" i="11"/>
  <c r="I4077" i="11"/>
  <c r="I4081" i="11"/>
  <c r="I4085" i="11"/>
  <c r="I4089" i="11"/>
  <c r="I4093" i="11"/>
  <c r="I4097" i="11"/>
  <c r="I4101" i="11"/>
  <c r="I4105" i="11"/>
  <c r="I4109" i="11"/>
  <c r="I4113" i="11"/>
  <c r="I4117" i="11"/>
  <c r="I4121" i="11"/>
  <c r="I4125" i="11"/>
  <c r="I4129" i="11"/>
  <c r="I4133" i="11"/>
  <c r="I4137" i="11"/>
  <c r="I4141" i="11"/>
  <c r="I4145" i="11"/>
  <c r="I4149" i="11"/>
  <c r="I4153" i="11"/>
  <c r="I4157" i="11"/>
  <c r="I4161" i="11"/>
  <c r="I4165" i="11"/>
  <c r="I4169" i="11"/>
  <c r="I4173" i="11"/>
  <c r="I4177" i="11"/>
  <c r="I4181" i="11"/>
  <c r="I4185" i="11"/>
  <c r="I4189" i="11"/>
  <c r="I4193" i="11"/>
  <c r="I4197" i="11"/>
  <c r="I4201" i="11"/>
  <c r="I4205" i="11"/>
  <c r="I4209" i="11"/>
  <c r="I4213" i="11"/>
  <c r="I4217" i="11"/>
  <c r="I4221" i="11"/>
  <c r="I4225" i="11"/>
  <c r="I4229" i="11"/>
  <c r="I4233" i="11"/>
  <c r="I4237" i="11"/>
  <c r="I4241" i="11"/>
  <c r="I4245" i="11"/>
  <c r="I4249" i="11"/>
  <c r="I4253" i="11"/>
  <c r="I4257" i="11"/>
  <c r="I4261" i="11"/>
  <c r="I4265" i="11"/>
  <c r="I4269" i="11"/>
  <c r="I4273" i="11"/>
  <c r="I4277" i="11"/>
  <c r="I4281" i="11"/>
  <c r="I4285" i="11"/>
  <c r="I4289" i="11"/>
  <c r="I4293" i="11"/>
  <c r="I4297" i="11"/>
  <c r="I4301" i="11"/>
  <c r="I4305" i="11"/>
  <c r="I4309" i="11"/>
  <c r="I4313" i="11"/>
  <c r="I4317" i="11"/>
  <c r="I4321" i="11"/>
  <c r="I4325" i="11"/>
  <c r="I4329" i="11"/>
  <c r="I4333" i="11"/>
  <c r="I4337" i="11"/>
  <c r="I4341" i="11"/>
  <c r="I4345" i="11"/>
  <c r="I4349" i="11"/>
  <c r="I4353" i="11"/>
  <c r="I4357" i="11"/>
  <c r="I4361" i="11"/>
  <c r="I4365" i="11"/>
  <c r="I4369" i="11"/>
  <c r="I4373" i="11"/>
  <c r="I4377" i="11"/>
  <c r="I4381" i="11"/>
  <c r="I4385" i="11"/>
  <c r="I4389" i="11"/>
  <c r="I4393" i="11"/>
  <c r="I4397" i="11"/>
  <c r="I4401" i="11"/>
  <c r="I4405" i="11"/>
  <c r="I4409" i="11"/>
  <c r="I4413" i="11"/>
  <c r="I4417" i="11"/>
  <c r="I4421" i="11"/>
  <c r="I4425" i="11"/>
  <c r="I4429" i="11"/>
  <c r="I4433" i="11"/>
  <c r="I4437" i="11"/>
  <c r="I4441" i="11"/>
  <c r="I4445" i="11"/>
  <c r="I4449" i="11"/>
  <c r="I4453" i="11"/>
  <c r="I4457" i="11"/>
  <c r="I4461" i="11"/>
  <c r="I4465" i="11"/>
  <c r="I4469" i="11"/>
  <c r="I4473" i="11"/>
  <c r="I4477" i="11"/>
  <c r="I4481" i="11"/>
  <c r="I4485" i="11"/>
  <c r="I4489" i="11"/>
  <c r="I4493" i="11"/>
  <c r="I4497" i="11"/>
  <c r="I4501" i="11"/>
  <c r="I4505" i="11"/>
  <c r="I4509" i="11"/>
  <c r="I4513" i="11"/>
  <c r="I4517" i="11"/>
  <c r="I4521" i="11"/>
  <c r="I4525" i="11"/>
  <c r="I4529" i="11"/>
  <c r="I4533" i="11"/>
  <c r="I4537" i="11"/>
  <c r="I4541" i="11"/>
  <c r="I4545" i="11"/>
  <c r="I4549" i="11"/>
  <c r="I4553" i="11"/>
  <c r="I4557" i="11"/>
  <c r="I4561" i="11"/>
  <c r="I4565" i="11"/>
  <c r="I4569" i="11"/>
  <c r="I4573" i="11"/>
  <c r="I4577" i="11"/>
  <c r="I4581" i="11"/>
  <c r="I4585" i="11"/>
  <c r="I4589" i="11"/>
  <c r="I4593" i="11"/>
  <c r="I4597" i="11"/>
  <c r="I4601" i="11"/>
  <c r="I4605" i="11"/>
  <c r="I4609" i="11"/>
  <c r="I4613" i="11"/>
  <c r="I4617" i="11"/>
  <c r="I4621" i="11"/>
  <c r="I4625" i="11"/>
  <c r="I4629" i="11"/>
  <c r="I4633" i="11"/>
  <c r="I4637" i="11"/>
  <c r="I4641" i="11"/>
  <c r="I4645" i="11"/>
  <c r="I4649" i="11"/>
  <c r="I4653" i="11"/>
  <c r="I4657" i="11"/>
  <c r="I4661" i="11"/>
  <c r="I4665" i="11"/>
  <c r="I4669" i="11"/>
  <c r="I4673" i="11"/>
  <c r="I4677" i="11"/>
  <c r="I4681" i="11"/>
  <c r="I4685" i="11"/>
  <c r="I4689" i="11"/>
  <c r="I4693" i="11"/>
  <c r="I3121" i="11"/>
  <c r="I3137" i="11"/>
  <c r="I3153" i="11"/>
  <c r="I3169" i="11"/>
  <c r="I3185" i="11"/>
  <c r="I3201" i="11"/>
  <c r="I3217" i="11"/>
  <c r="I3233" i="11"/>
  <c r="I3249" i="11"/>
  <c r="I3265" i="11"/>
  <c r="I3281" i="11"/>
  <c r="I3297" i="11"/>
  <c r="I3313" i="11"/>
  <c r="I3329" i="11"/>
  <c r="I3345" i="11"/>
  <c r="I3361" i="11"/>
  <c r="I3377" i="11"/>
  <c r="I3393" i="11"/>
  <c r="I3409" i="11"/>
  <c r="I3425" i="11"/>
  <c r="I3441" i="11"/>
  <c r="I3457" i="11"/>
  <c r="I3473" i="11"/>
  <c r="I3489" i="11"/>
  <c r="I3505" i="11"/>
  <c r="I3517" i="11"/>
  <c r="I3525" i="11"/>
  <c r="I3533" i="11"/>
  <c r="I3541" i="11"/>
  <c r="I3548" i="11"/>
  <c r="I3553" i="11"/>
  <c r="I3558" i="11"/>
  <c r="I3562" i="11"/>
  <c r="I3566" i="11"/>
  <c r="I3570" i="11"/>
  <c r="I3574" i="11"/>
  <c r="I3578" i="11"/>
  <c r="I3582" i="11"/>
  <c r="I3586" i="11"/>
  <c r="I3590" i="11"/>
  <c r="I3594" i="11"/>
  <c r="I3598" i="11"/>
  <c r="I3602" i="11"/>
  <c r="I3606" i="11"/>
  <c r="I3610" i="11"/>
  <c r="I3614" i="11"/>
  <c r="I3618" i="11"/>
  <c r="I3622" i="11"/>
  <c r="I3626" i="11"/>
  <c r="I3630" i="11"/>
  <c r="I3634" i="11"/>
  <c r="I3638" i="11"/>
  <c r="I3642" i="11"/>
  <c r="I3646" i="11"/>
  <c r="I3650" i="11"/>
  <c r="I3654" i="11"/>
  <c r="I3658" i="11"/>
  <c r="I3662" i="11"/>
  <c r="I3666" i="11"/>
  <c r="I3670" i="11"/>
  <c r="I3674" i="11"/>
  <c r="I3678" i="11"/>
  <c r="I3682" i="11"/>
  <c r="I3686" i="11"/>
  <c r="I3690" i="11"/>
  <c r="I3694" i="11"/>
  <c r="I3698" i="11"/>
  <c r="I3702" i="11"/>
  <c r="I3706" i="11"/>
  <c r="I3710" i="11"/>
  <c r="I3714" i="11"/>
  <c r="I3718" i="11"/>
  <c r="I3722" i="11"/>
  <c r="I3726" i="11"/>
  <c r="I3730" i="11"/>
  <c r="I3734" i="11"/>
  <c r="I3738" i="11"/>
  <c r="I3742" i="11"/>
  <c r="I3746" i="11"/>
  <c r="I3750" i="11"/>
  <c r="I3754" i="11"/>
  <c r="I3758" i="11"/>
  <c r="I3762" i="11"/>
  <c r="I3766" i="11"/>
  <c r="I3770" i="11"/>
  <c r="I3774" i="11"/>
  <c r="I3778" i="11"/>
  <c r="I3782" i="11"/>
  <c r="I3786" i="11"/>
  <c r="I3790" i="11"/>
  <c r="I3794" i="11"/>
  <c r="I3798" i="11"/>
  <c r="I3802" i="11"/>
  <c r="I3806" i="11"/>
  <c r="I3810" i="11"/>
  <c r="I3814" i="11"/>
  <c r="I3818" i="11"/>
  <c r="I3822" i="11"/>
  <c r="I3826" i="11"/>
  <c r="I3830" i="11"/>
  <c r="I3834" i="11"/>
  <c r="I3838" i="11"/>
  <c r="I3842" i="11"/>
  <c r="I3846" i="11"/>
  <c r="I3850" i="11"/>
  <c r="I3854" i="11"/>
  <c r="I3858" i="11"/>
  <c r="I3862" i="11"/>
  <c r="I3866" i="11"/>
  <c r="I3870" i="11"/>
  <c r="I3874" i="11"/>
  <c r="I3878" i="11"/>
  <c r="I3882" i="11"/>
  <c r="I3886" i="11"/>
  <c r="I3890" i="11"/>
  <c r="I3894" i="11"/>
  <c r="I3898" i="11"/>
  <c r="I3902" i="11"/>
  <c r="I3906" i="11"/>
  <c r="I3910" i="11"/>
  <c r="I3914" i="11"/>
  <c r="I3918" i="11"/>
  <c r="I3922" i="11"/>
  <c r="I3926" i="11"/>
  <c r="I3930" i="11"/>
  <c r="I3934" i="11"/>
  <c r="I3938" i="11"/>
  <c r="I3942" i="11"/>
  <c r="I3946" i="11"/>
  <c r="I3950" i="11"/>
  <c r="I3954" i="11"/>
  <c r="I3958" i="11"/>
  <c r="I3962" i="11"/>
  <c r="I3966" i="11"/>
  <c r="I3970" i="11"/>
  <c r="I3974" i="11"/>
  <c r="I3978" i="11"/>
  <c r="I3982" i="11"/>
  <c r="I3986" i="11"/>
  <c r="I3990" i="11"/>
  <c r="I3994" i="11"/>
  <c r="I3998" i="11"/>
  <c r="I4002" i="11"/>
  <c r="I4006" i="11"/>
  <c r="I4010" i="11"/>
  <c r="I4014" i="11"/>
  <c r="I4018" i="11"/>
  <c r="I4022" i="11"/>
  <c r="I4026" i="11"/>
  <c r="I4030" i="11"/>
  <c r="I4034" i="11"/>
  <c r="I4038" i="11"/>
  <c r="I4042" i="11"/>
  <c r="I4046" i="11"/>
  <c r="I4050" i="11"/>
  <c r="I4054" i="11"/>
  <c r="I4058" i="11"/>
  <c r="I4062" i="11"/>
  <c r="I4066" i="11"/>
  <c r="I4070" i="11"/>
  <c r="I4074" i="11"/>
  <c r="I4078" i="11"/>
  <c r="I4082" i="11"/>
  <c r="I4086" i="11"/>
  <c r="I4090" i="11"/>
  <c r="I4094" i="11"/>
  <c r="I4098" i="11"/>
  <c r="I4102" i="11"/>
  <c r="I4106" i="11"/>
  <c r="I4110" i="11"/>
  <c r="I4114" i="11"/>
  <c r="I4118" i="11"/>
  <c r="I4122" i="11"/>
  <c r="I4126" i="11"/>
  <c r="I4130" i="11"/>
  <c r="I4134" i="11"/>
  <c r="I4138" i="11"/>
  <c r="I4142" i="11"/>
  <c r="I4146" i="11"/>
  <c r="I4150" i="11"/>
  <c r="I4154" i="11"/>
  <c r="I4158" i="11"/>
  <c r="I4162" i="11"/>
  <c r="I4166" i="11"/>
  <c r="I4170" i="11"/>
  <c r="I4174" i="11"/>
  <c r="I4178" i="11"/>
  <c r="I4182" i="11"/>
  <c r="I4186" i="11"/>
  <c r="I4190" i="11"/>
  <c r="I4194" i="11"/>
  <c r="I4198" i="11"/>
  <c r="I4202" i="11"/>
  <c r="I4206" i="11"/>
  <c r="I4210" i="11"/>
  <c r="I4214" i="11"/>
  <c r="I4218" i="11"/>
  <c r="I4222" i="11"/>
  <c r="I4226" i="11"/>
  <c r="I4230" i="11"/>
  <c r="I4234" i="11"/>
  <c r="I4238" i="11"/>
  <c r="I4242" i="11"/>
  <c r="I4246" i="11"/>
  <c r="I4250" i="11"/>
  <c r="I4254" i="11"/>
  <c r="I4258" i="11"/>
  <c r="I4262" i="11"/>
  <c r="I4266" i="11"/>
  <c r="I4270" i="11"/>
  <c r="I4274" i="11"/>
  <c r="I4278" i="11"/>
  <c r="I4282" i="11"/>
  <c r="I4286" i="11"/>
  <c r="I4290" i="11"/>
  <c r="I4294" i="11"/>
  <c r="I4298" i="11"/>
  <c r="I4302" i="11"/>
  <c r="I4306" i="11"/>
  <c r="I4310" i="11"/>
  <c r="I4314" i="11"/>
  <c r="I4318" i="11"/>
  <c r="I4322" i="11"/>
  <c r="I4326" i="11"/>
  <c r="I4330" i="11"/>
  <c r="I4334" i="11"/>
  <c r="I4338" i="11"/>
  <c r="I4342" i="11"/>
  <c r="I4346" i="11"/>
  <c r="I4350" i="11"/>
  <c r="I4354" i="11"/>
  <c r="I4358" i="11"/>
  <c r="I4362" i="11"/>
  <c r="I4366" i="11"/>
  <c r="I4370" i="11"/>
  <c r="I4374" i="11"/>
  <c r="I4378" i="11"/>
  <c r="I4382" i="11"/>
  <c r="I4386" i="11"/>
  <c r="I4390" i="11"/>
  <c r="I4394" i="11"/>
  <c r="I4398" i="11"/>
  <c r="I4402" i="11"/>
  <c r="I4406" i="11"/>
  <c r="I4410" i="11"/>
  <c r="I4414" i="11"/>
  <c r="I4418" i="11"/>
  <c r="I4422" i="11"/>
  <c r="I4426" i="11"/>
  <c r="I4430" i="11"/>
  <c r="I4434" i="11"/>
  <c r="I4438" i="11"/>
  <c r="I4442" i="11"/>
  <c r="I4446" i="11"/>
  <c r="I4450" i="11"/>
  <c r="I4454" i="11"/>
  <c r="I4458" i="11"/>
  <c r="I4462" i="11"/>
  <c r="I4466" i="11"/>
  <c r="I4470" i="11"/>
  <c r="I4474" i="11"/>
  <c r="I4478" i="11"/>
  <c r="I4482" i="11"/>
  <c r="I4486" i="11"/>
  <c r="I4490" i="11"/>
  <c r="I4494" i="11"/>
  <c r="I4498" i="11"/>
  <c r="I4502" i="11"/>
  <c r="I4506" i="11"/>
  <c r="I4510" i="11"/>
  <c r="I4514" i="11"/>
  <c r="I4518" i="11"/>
  <c r="I4522" i="11"/>
  <c r="I4526" i="11"/>
  <c r="I4530" i="11"/>
  <c r="I4534" i="11"/>
  <c r="I4538" i="11"/>
  <c r="I4542" i="11"/>
  <c r="I4546" i="11"/>
  <c r="I4550" i="11"/>
  <c r="I4554" i="11"/>
  <c r="I4558" i="11"/>
  <c r="I4562" i="11"/>
  <c r="I4566" i="11"/>
  <c r="I4570" i="11"/>
  <c r="I4574" i="11"/>
  <c r="I4578" i="11"/>
  <c r="I4582" i="11"/>
  <c r="I4586" i="11"/>
  <c r="I4590" i="11"/>
  <c r="I4594" i="11"/>
  <c r="I4598" i="11"/>
  <c r="I4602" i="11"/>
  <c r="I4606" i="11"/>
  <c r="I4610" i="11"/>
  <c r="I4614" i="11"/>
  <c r="I4618" i="11"/>
  <c r="I4622" i="11"/>
  <c r="I4626" i="11"/>
  <c r="I4630" i="11"/>
  <c r="I4634" i="11"/>
  <c r="I4638" i="11"/>
  <c r="I4642" i="11"/>
  <c r="I4646" i="11"/>
  <c r="I4650" i="11"/>
  <c r="I4654" i="11"/>
  <c r="I4658" i="11"/>
  <c r="I4662" i="11"/>
  <c r="I4666" i="11"/>
  <c r="I4670" i="11"/>
  <c r="I4674" i="11"/>
  <c r="I4678" i="11"/>
  <c r="I4682" i="11"/>
  <c r="I4686" i="11"/>
  <c r="I4690" i="11"/>
  <c r="I4694" i="11"/>
  <c r="I3125" i="11"/>
  <c r="I3141" i="11"/>
  <c r="I3157" i="11"/>
  <c r="I3173" i="11"/>
  <c r="I3189" i="11"/>
  <c r="I3205" i="11"/>
  <c r="I3221" i="11"/>
  <c r="I3237" i="11"/>
  <c r="I3253" i="11"/>
  <c r="I3269" i="11"/>
  <c r="I3285" i="11"/>
  <c r="I3301" i="11"/>
  <c r="I3317" i="11"/>
  <c r="I3333" i="11"/>
  <c r="I3349" i="11"/>
  <c r="I3365" i="11"/>
  <c r="I3381" i="11"/>
  <c r="I3397" i="11"/>
  <c r="I3413" i="11"/>
  <c r="I3429" i="11"/>
  <c r="I3445" i="11"/>
  <c r="I3461" i="11"/>
  <c r="I3477" i="11"/>
  <c r="I3493" i="11"/>
  <c r="I3509" i="11"/>
  <c r="I3520" i="11"/>
  <c r="I3528" i="11"/>
  <c r="I3536" i="11"/>
  <c r="I3544" i="11"/>
  <c r="I3549" i="11"/>
  <c r="I3555" i="11"/>
  <c r="I3559" i="11"/>
  <c r="I3563" i="11"/>
  <c r="I3567" i="11"/>
  <c r="I3571" i="11"/>
  <c r="I3575" i="11"/>
  <c r="I3579" i="11"/>
  <c r="I3583" i="11"/>
  <c r="I3587" i="11"/>
  <c r="I3591" i="11"/>
  <c r="I3595" i="11"/>
  <c r="I3599" i="11"/>
  <c r="I3603" i="11"/>
  <c r="I3607" i="11"/>
  <c r="I3611" i="11"/>
  <c r="I3615" i="11"/>
  <c r="I3619" i="11"/>
  <c r="I3623" i="11"/>
  <c r="I3627" i="11"/>
  <c r="I3631" i="11"/>
  <c r="I3635" i="11"/>
  <c r="I3639" i="11"/>
  <c r="I3643" i="11"/>
  <c r="I3647" i="11"/>
  <c r="I3651" i="11"/>
  <c r="I3655" i="11"/>
  <c r="I3659" i="11"/>
  <c r="I3663" i="11"/>
  <c r="I3667" i="11"/>
  <c r="I3671" i="11"/>
  <c r="I3675" i="11"/>
  <c r="I3679" i="11"/>
  <c r="I3683" i="11"/>
  <c r="I3687" i="11"/>
  <c r="I3691" i="11"/>
  <c r="I3695" i="11"/>
  <c r="I3699" i="11"/>
  <c r="I3703" i="11"/>
  <c r="I3707" i="11"/>
  <c r="I3711" i="11"/>
  <c r="I3715" i="11"/>
  <c r="I3719" i="11"/>
  <c r="I3723" i="11"/>
  <c r="I3727" i="11"/>
  <c r="I3731" i="11"/>
  <c r="I3735" i="11"/>
  <c r="I3739" i="11"/>
  <c r="I3743" i="11"/>
  <c r="I3747" i="11"/>
  <c r="I3751" i="11"/>
  <c r="I3755" i="11"/>
  <c r="I3759" i="11"/>
  <c r="I3763" i="11"/>
  <c r="I3767" i="11"/>
  <c r="I3771" i="11"/>
  <c r="I3775" i="11"/>
  <c r="I3779" i="11"/>
  <c r="I3783" i="11"/>
  <c r="I3787" i="11"/>
  <c r="I3791" i="11"/>
  <c r="I3795" i="11"/>
  <c r="I3799" i="11"/>
  <c r="I3803" i="11"/>
  <c r="I3807" i="11"/>
  <c r="I3811" i="11"/>
  <c r="I3815" i="11"/>
  <c r="I3819" i="11"/>
  <c r="I3823" i="11"/>
  <c r="I3827" i="11"/>
  <c r="I3831" i="11"/>
  <c r="I3835" i="11"/>
  <c r="I3839" i="11"/>
  <c r="I3843" i="11"/>
  <c r="I3847" i="11"/>
  <c r="I3851" i="11"/>
  <c r="I3855" i="11"/>
  <c r="I3859" i="11"/>
  <c r="I3863" i="11"/>
  <c r="I3867" i="11"/>
  <c r="I3871" i="11"/>
  <c r="I3875" i="11"/>
  <c r="I3879" i="11"/>
  <c r="I3883" i="11"/>
  <c r="I3887" i="11"/>
  <c r="I3891" i="11"/>
  <c r="I3895" i="11"/>
  <c r="I3899" i="11"/>
  <c r="I3903" i="11"/>
  <c r="I3907" i="11"/>
  <c r="I3911" i="11"/>
  <c r="I3915" i="11"/>
  <c r="I3919" i="11"/>
  <c r="I3923" i="11"/>
  <c r="I3927" i="11"/>
  <c r="I3931" i="11"/>
  <c r="I3935" i="11"/>
  <c r="I3939" i="11"/>
  <c r="I3943" i="11"/>
  <c r="I3947" i="11"/>
  <c r="I3951" i="11"/>
  <c r="I3955" i="11"/>
  <c r="I3959" i="11"/>
  <c r="I3963" i="11"/>
  <c r="I3967" i="11"/>
  <c r="I3971" i="11"/>
  <c r="I3975" i="11"/>
  <c r="I3979" i="11"/>
  <c r="I3983" i="11"/>
  <c r="I3987" i="11"/>
  <c r="I3991" i="11"/>
  <c r="I3995" i="11"/>
  <c r="I3999" i="11"/>
  <c r="I4003" i="11"/>
  <c r="I4007" i="11"/>
  <c r="I4011" i="11"/>
  <c r="I4015" i="11"/>
  <c r="I4019" i="11"/>
  <c r="I4023" i="11"/>
  <c r="I4027" i="11"/>
  <c r="I4031" i="11"/>
  <c r="I4035" i="11"/>
  <c r="I4039" i="11"/>
  <c r="I4043" i="11"/>
  <c r="I4047" i="11"/>
  <c r="I4051" i="11"/>
  <c r="I4055" i="11"/>
  <c r="I4059" i="11"/>
  <c r="I4063" i="11"/>
  <c r="I4067" i="11"/>
  <c r="I4071" i="11"/>
  <c r="I4075" i="11"/>
  <c r="I4079" i="11"/>
  <c r="I4083" i="11"/>
  <c r="I4087" i="11"/>
  <c r="I4091" i="11"/>
  <c r="I4095" i="11"/>
  <c r="I4099" i="11"/>
  <c r="I4103" i="11"/>
  <c r="I4107" i="11"/>
  <c r="I4111" i="11"/>
  <c r="I4115" i="11"/>
  <c r="I4119" i="11"/>
  <c r="I4123" i="11"/>
  <c r="I4127" i="11"/>
  <c r="I4131" i="11"/>
  <c r="I4135" i="11"/>
  <c r="I4139" i="11"/>
  <c r="I4143" i="11"/>
  <c r="I4147" i="11"/>
  <c r="I4151" i="11"/>
  <c r="I4155" i="11"/>
  <c r="I4159" i="11"/>
  <c r="I4163" i="11"/>
  <c r="I4167" i="11"/>
  <c r="I4171" i="11"/>
  <c r="I4175" i="11"/>
  <c r="I4179" i="11"/>
  <c r="I4183" i="11"/>
  <c r="I4187" i="11"/>
  <c r="I4191" i="11"/>
  <c r="I4195" i="11"/>
  <c r="I4199" i="11"/>
  <c r="I4203" i="11"/>
  <c r="I4207" i="11"/>
  <c r="I4211" i="11"/>
  <c r="I4215" i="11"/>
  <c r="I4219" i="11"/>
  <c r="I4223" i="11"/>
  <c r="I4227" i="11"/>
  <c r="I4231" i="11"/>
  <c r="I4235" i="11"/>
  <c r="I4239" i="11"/>
  <c r="I4243" i="11"/>
  <c r="I4247" i="11"/>
  <c r="I4251" i="11"/>
  <c r="I4255" i="11"/>
  <c r="I4259" i="11"/>
  <c r="I4263" i="11"/>
  <c r="I4267" i="11"/>
  <c r="I4271" i="11"/>
  <c r="I4275" i="11"/>
  <c r="I4279" i="11"/>
  <c r="I4283" i="11"/>
  <c r="I4287" i="11"/>
  <c r="I4291" i="11"/>
  <c r="I4295" i="11"/>
  <c r="I4299" i="11"/>
  <c r="I4303" i="11"/>
  <c r="I4307" i="11"/>
  <c r="I4311" i="11"/>
  <c r="I4315" i="11"/>
  <c r="I4319" i="11"/>
  <c r="I4323" i="11"/>
  <c r="I4327" i="11"/>
  <c r="I4331" i="11"/>
  <c r="I4335" i="11"/>
  <c r="I4339" i="11"/>
  <c r="I4343" i="11"/>
  <c r="I4347" i="11"/>
  <c r="I4351" i="11"/>
  <c r="I4355" i="11"/>
  <c r="I4359" i="11"/>
  <c r="I4363" i="11"/>
  <c r="I4367" i="11"/>
  <c r="I4371" i="11"/>
  <c r="I4375" i="11"/>
  <c r="I4379" i="11"/>
  <c r="I4383" i="11"/>
  <c r="I4387" i="11"/>
  <c r="I4391" i="11"/>
  <c r="I4395" i="11"/>
  <c r="I4399" i="11"/>
  <c r="I4403" i="11"/>
  <c r="I4407" i="11"/>
  <c r="I4411" i="11"/>
  <c r="I4415" i="11"/>
  <c r="I4419" i="11"/>
  <c r="I4423" i="11"/>
  <c r="I4427" i="11"/>
  <c r="I4431" i="11"/>
  <c r="I4435" i="11"/>
  <c r="I4439" i="11"/>
  <c r="I4443" i="11"/>
  <c r="I4447" i="11"/>
  <c r="I4451" i="11"/>
  <c r="I4455" i="11"/>
  <c r="I4459" i="11"/>
  <c r="I4463" i="11"/>
  <c r="I4467" i="11"/>
  <c r="I4471" i="11"/>
  <c r="I4475" i="11"/>
  <c r="I4479" i="11"/>
  <c r="I4483" i="11"/>
  <c r="I4487" i="11"/>
  <c r="I4491" i="11"/>
  <c r="I4495" i="11"/>
  <c r="I4499" i="11"/>
  <c r="I4503" i="11"/>
  <c r="I4507" i="11"/>
  <c r="I4511" i="11"/>
  <c r="I4515" i="11"/>
  <c r="I4519" i="11"/>
  <c r="I4523" i="11"/>
  <c r="I4527" i="11"/>
  <c r="I4531" i="11"/>
  <c r="I4535" i="11"/>
  <c r="I4539" i="11"/>
  <c r="I4543" i="11"/>
  <c r="I4547" i="11"/>
  <c r="I4551" i="11"/>
  <c r="I4555" i="11"/>
  <c r="I4559" i="11"/>
  <c r="I4563" i="11"/>
  <c r="I4567" i="11"/>
  <c r="I4571" i="11"/>
  <c r="I4575" i="11"/>
  <c r="I4579" i="11"/>
  <c r="I4583" i="11"/>
  <c r="I4587" i="11"/>
  <c r="I4591" i="11"/>
  <c r="I4595" i="11"/>
  <c r="I4599" i="11"/>
  <c r="I4603" i="11"/>
  <c r="I4607" i="11"/>
  <c r="I4611" i="11"/>
  <c r="I4615" i="11"/>
  <c r="I4619" i="11"/>
  <c r="I4623" i="11"/>
  <c r="I4627" i="11"/>
  <c r="I4631" i="11"/>
  <c r="I4635" i="11"/>
  <c r="I4639" i="11"/>
  <c r="I4643" i="11"/>
  <c r="I4647" i="11"/>
  <c r="I4651" i="11"/>
  <c r="I4655" i="11"/>
  <c r="I4659" i="11"/>
  <c r="I4663" i="11"/>
  <c r="I4667" i="11"/>
  <c r="I4671" i="11"/>
  <c r="I4675" i="11"/>
  <c r="I4679" i="11"/>
  <c r="I4683" i="11"/>
  <c r="I4687" i="11"/>
  <c r="I4691" i="11"/>
  <c r="I4695" i="11"/>
  <c r="I3129" i="11"/>
  <c r="I3145" i="11"/>
  <c r="I3161" i="11"/>
  <c r="I3177" i="11"/>
  <c r="I3193" i="11"/>
  <c r="I3209" i="11"/>
  <c r="I3225" i="11"/>
  <c r="I3241" i="11"/>
  <c r="I3257" i="11"/>
  <c r="I3273" i="11"/>
  <c r="I3289" i="11"/>
  <c r="I3305" i="11"/>
  <c r="I3321" i="11"/>
  <c r="I3337" i="11"/>
  <c r="I3353" i="11"/>
  <c r="I3369" i="11"/>
  <c r="I3385" i="11"/>
  <c r="I3401" i="11"/>
  <c r="I3417" i="11"/>
  <c r="I3433" i="11"/>
  <c r="I3449" i="11"/>
  <c r="I3465" i="11"/>
  <c r="I3481" i="11"/>
  <c r="I3497" i="11"/>
  <c r="I3513" i="11"/>
  <c r="I3521" i="11"/>
  <c r="I3529" i="11"/>
  <c r="I3537" i="11"/>
  <c r="I3545" i="11"/>
  <c r="I3551" i="11"/>
  <c r="I3556" i="11"/>
  <c r="I3560" i="11"/>
  <c r="I3564" i="11"/>
  <c r="I3568" i="11"/>
  <c r="I3572" i="11"/>
  <c r="I3576" i="11"/>
  <c r="I3580" i="11"/>
  <c r="I3584" i="11"/>
  <c r="I3588" i="11"/>
  <c r="I3592" i="11"/>
  <c r="I3596" i="11"/>
  <c r="I3600" i="11"/>
  <c r="I3604" i="11"/>
  <c r="I3608" i="11"/>
  <c r="I3612" i="11"/>
  <c r="I3616" i="11"/>
  <c r="I3620" i="11"/>
  <c r="I3624" i="11"/>
  <c r="I3628" i="11"/>
  <c r="I3632" i="11"/>
  <c r="I3636" i="11"/>
  <c r="I3640" i="11"/>
  <c r="I3644" i="11"/>
  <c r="I3648" i="11"/>
  <c r="I3652" i="11"/>
  <c r="I3656" i="11"/>
  <c r="I3660" i="11"/>
  <c r="I3664" i="11"/>
  <c r="I3668" i="11"/>
  <c r="I3672" i="11"/>
  <c r="I3676" i="11"/>
  <c r="I3680" i="11"/>
  <c r="I3684" i="11"/>
  <c r="I3688" i="11"/>
  <c r="I3692" i="11"/>
  <c r="I3696" i="11"/>
  <c r="I3700" i="11"/>
  <c r="I3704" i="11"/>
  <c r="I3708" i="11"/>
  <c r="I3712" i="11"/>
  <c r="I3716" i="11"/>
  <c r="I3720" i="11"/>
  <c r="I3724" i="11"/>
  <c r="I3728" i="11"/>
  <c r="I3732" i="11"/>
  <c r="I3736" i="11"/>
  <c r="I3740" i="11"/>
  <c r="I3744" i="11"/>
  <c r="I3748" i="11"/>
  <c r="I3752" i="11"/>
  <c r="I3756" i="11"/>
  <c r="I3760" i="11"/>
  <c r="I3764" i="11"/>
  <c r="I3768" i="11"/>
  <c r="I3772" i="11"/>
  <c r="I3776" i="11"/>
  <c r="I3780" i="11"/>
  <c r="I3784" i="11"/>
  <c r="I3788" i="11"/>
  <c r="I3792" i="11"/>
  <c r="I3796" i="11"/>
  <c r="I3800" i="11"/>
  <c r="I3804" i="11"/>
  <c r="I3808" i="11"/>
  <c r="I3812" i="11"/>
  <c r="I3816" i="11"/>
  <c r="I3820" i="11"/>
  <c r="I3824" i="11"/>
  <c r="I3828" i="11"/>
  <c r="I3832" i="11"/>
  <c r="I3836" i="11"/>
  <c r="I3840" i="11"/>
  <c r="I3844" i="11"/>
  <c r="I3848" i="11"/>
  <c r="I3852" i="11"/>
  <c r="I3856" i="11"/>
  <c r="I3860" i="11"/>
  <c r="I3864" i="11"/>
  <c r="I3868" i="11"/>
  <c r="I3872" i="11"/>
  <c r="I3876" i="11"/>
  <c r="I3880" i="11"/>
  <c r="I3884" i="11"/>
  <c r="I3888" i="11"/>
  <c r="I3892" i="11"/>
  <c r="I3896" i="11"/>
  <c r="I3900" i="11"/>
  <c r="I3904" i="11"/>
  <c r="I3908" i="11"/>
  <c r="I3912" i="11"/>
  <c r="I3916" i="11"/>
  <c r="I3920" i="11"/>
  <c r="I3924" i="11"/>
  <c r="I3928" i="11"/>
  <c r="I3932" i="11"/>
  <c r="I3936" i="11"/>
  <c r="I3940" i="11"/>
  <c r="I3944" i="11"/>
  <c r="I3948" i="11"/>
  <c r="I3964" i="11"/>
  <c r="I3980" i="11"/>
  <c r="I3996" i="11"/>
  <c r="I4012" i="11"/>
  <c r="I4028" i="11"/>
  <c r="I4044" i="11"/>
  <c r="I4060" i="11"/>
  <c r="I4076" i="11"/>
  <c r="I4092" i="11"/>
  <c r="I4108" i="11"/>
  <c r="I4124" i="11"/>
  <c r="I4140" i="11"/>
  <c r="I4156" i="11"/>
  <c r="I4172" i="11"/>
  <c r="I4188" i="11"/>
  <c r="I4204" i="11"/>
  <c r="I4220" i="11"/>
  <c r="I4236" i="11"/>
  <c r="I4252" i="11"/>
  <c r="I4268" i="11"/>
  <c r="I4284" i="11"/>
  <c r="I4300" i="11"/>
  <c r="I4316" i="11"/>
  <c r="I4332" i="11"/>
  <c r="I4348" i="11"/>
  <c r="I4364" i="11"/>
  <c r="I4380" i="11"/>
  <c r="I4396" i="11"/>
  <c r="I4412" i="11"/>
  <c r="I4428" i="11"/>
  <c r="I4444" i="11"/>
  <c r="I4460" i="11"/>
  <c r="I4476" i="11"/>
  <c r="I4492" i="11"/>
  <c r="I4508" i="11"/>
  <c r="I4524" i="11"/>
  <c r="I4540" i="11"/>
  <c r="I4556" i="11"/>
  <c r="I4572" i="11"/>
  <c r="I4588" i="11"/>
  <c r="I4604" i="11"/>
  <c r="I4620" i="11"/>
  <c r="I4636" i="11"/>
  <c r="I4652" i="11"/>
  <c r="I4668" i="11"/>
  <c r="I4684" i="11"/>
  <c r="I3952" i="11"/>
  <c r="I3968" i="11"/>
  <c r="I3984" i="11"/>
  <c r="I4000" i="11"/>
  <c r="I4016" i="11"/>
  <c r="I4032" i="11"/>
  <c r="I4048" i="11"/>
  <c r="I4064" i="11"/>
  <c r="I4080" i="11"/>
  <c r="I4096" i="11"/>
  <c r="I4112" i="11"/>
  <c r="I4128" i="11"/>
  <c r="I4144" i="11"/>
  <c r="I4160" i="11"/>
  <c r="I4176" i="11"/>
  <c r="I4192" i="11"/>
  <c r="I4208" i="11"/>
  <c r="I4224" i="11"/>
  <c r="I4240" i="11"/>
  <c r="I4256" i="11"/>
  <c r="I4272" i="11"/>
  <c r="I4288" i="11"/>
  <c r="I4304" i="11"/>
  <c r="I4320" i="11"/>
  <c r="I4336" i="11"/>
  <c r="I4352" i="11"/>
  <c r="I4368" i="11"/>
  <c r="I4384" i="11"/>
  <c r="I4400" i="11"/>
  <c r="I4416" i="11"/>
  <c r="I4432" i="11"/>
  <c r="I4448" i="11"/>
  <c r="I4464" i="11"/>
  <c r="I4480" i="11"/>
  <c r="I4496" i="11"/>
  <c r="I4512" i="11"/>
  <c r="I4528" i="11"/>
  <c r="I4544" i="11"/>
  <c r="I4560" i="11"/>
  <c r="I4576" i="11"/>
  <c r="I4592" i="11"/>
  <c r="I4608" i="11"/>
  <c r="I4624" i="11"/>
  <c r="I4640" i="11"/>
  <c r="I4656" i="11"/>
  <c r="I4672" i="11"/>
  <c r="I4688" i="11"/>
  <c r="I3956" i="11"/>
  <c r="I3972" i="11"/>
  <c r="I3988" i="11"/>
  <c r="I4004" i="11"/>
  <c r="I4020" i="11"/>
  <c r="I4036" i="11"/>
  <c r="I4052" i="11"/>
  <c r="I4068" i="11"/>
  <c r="I4084" i="11"/>
  <c r="I4100" i="11"/>
  <c r="I4116" i="11"/>
  <c r="I4132" i="11"/>
  <c r="I4148" i="11"/>
  <c r="I4164" i="11"/>
  <c r="I4180" i="11"/>
  <c r="I4196" i="11"/>
  <c r="I4212" i="11"/>
  <c r="I4228" i="11"/>
  <c r="I4244" i="11"/>
  <c r="I4260" i="11"/>
  <c r="I4276" i="11"/>
  <c r="I4292" i="11"/>
  <c r="I4308" i="11"/>
  <c r="I4324" i="11"/>
  <c r="I4340" i="11"/>
  <c r="I4356" i="11"/>
  <c r="I4372" i="11"/>
  <c r="I4388" i="11"/>
  <c r="I4404" i="11"/>
  <c r="I4420" i="11"/>
  <c r="I4436" i="11"/>
  <c r="I4452" i="11"/>
  <c r="I4468" i="11"/>
  <c r="I4484" i="11"/>
  <c r="I4500" i="11"/>
  <c r="I4516" i="11"/>
  <c r="I4532" i="11"/>
  <c r="I4548" i="11"/>
  <c r="I4564" i="11"/>
  <c r="I4580" i="11"/>
  <c r="I4596" i="11"/>
  <c r="I4612" i="11"/>
  <c r="I4628" i="11"/>
  <c r="I4644" i="11"/>
  <c r="I4660" i="11"/>
  <c r="I4676" i="11"/>
  <c r="I4692" i="11"/>
  <c r="I3960" i="11"/>
  <c r="I3976" i="11"/>
  <c r="I3992" i="11"/>
  <c r="I4008" i="11"/>
  <c r="I4024" i="11"/>
  <c r="I4040" i="11"/>
  <c r="I4056" i="11"/>
  <c r="I4072" i="11"/>
  <c r="I4088" i="11"/>
  <c r="I4104" i="11"/>
  <c r="I4120" i="11"/>
  <c r="I4136" i="11"/>
  <c r="I4152" i="11"/>
  <c r="I4168" i="11"/>
  <c r="I4184" i="11"/>
  <c r="I4200" i="11"/>
  <c r="I4216" i="11"/>
  <c r="I4232" i="11"/>
  <c r="I4248" i="11"/>
  <c r="I4264" i="11"/>
  <c r="I4280" i="11"/>
  <c r="I4296" i="11"/>
  <c r="I4312" i="11"/>
  <c r="I4328" i="11"/>
  <c r="I4344" i="11"/>
  <c r="I4360" i="11"/>
  <c r="I4376" i="11"/>
  <c r="I4392" i="11"/>
  <c r="I4408" i="11"/>
  <c r="I4472" i="11"/>
  <c r="I4536" i="11"/>
  <c r="I4600" i="11"/>
  <c r="I4664" i="11"/>
  <c r="I4424" i="11"/>
  <c r="I4488" i="11"/>
  <c r="I4552" i="11"/>
  <c r="I4616" i="11"/>
  <c r="I4680" i="11"/>
  <c r="I4440" i="11"/>
  <c r="I4504" i="11"/>
  <c r="I4568" i="11"/>
  <c r="I4632" i="11"/>
  <c r="I4456" i="11"/>
  <c r="I4520" i="11"/>
  <c r="I4584" i="11"/>
  <c r="I4648" i="11"/>
  <c r="I7168" i="8"/>
  <c r="I7152" i="8"/>
  <c r="I7136" i="8"/>
  <c r="I7120" i="8"/>
  <c r="I7104" i="8"/>
  <c r="I7088" i="8"/>
  <c r="I7072" i="8"/>
  <c r="I7169" i="8"/>
  <c r="I7153" i="8"/>
  <c r="I7158" i="8"/>
  <c r="I7142" i="8"/>
  <c r="I7126" i="8"/>
  <c r="I7110" i="8"/>
  <c r="I7094" i="8"/>
  <c r="I7078" i="8"/>
  <c r="I7167" i="8"/>
  <c r="I7151" i="8"/>
  <c r="I7135" i="8"/>
  <c r="I7119" i="8"/>
  <c r="I7103" i="8"/>
  <c r="I7093" i="8"/>
  <c r="I7059" i="8"/>
  <c r="I7045" i="8"/>
  <c r="I7029" i="8"/>
  <c r="I7013" i="8"/>
  <c r="I6997" i="8"/>
  <c r="I7133" i="8"/>
  <c r="I7087" i="8"/>
  <c r="I7054" i="8"/>
  <c r="I7038" i="8"/>
  <c r="I7022" i="8"/>
  <c r="I7006" i="8"/>
  <c r="I7097" i="8"/>
  <c r="I7065" i="8"/>
  <c r="I7047" i="8"/>
  <c r="I7125" i="8"/>
  <c r="I7083" i="8"/>
  <c r="I7061" i="8"/>
  <c r="I7044" i="8"/>
  <c r="I7028" i="8"/>
  <c r="I7012" i="8"/>
  <c r="I6996" i="8"/>
  <c r="I6980" i="8"/>
  <c r="I6991" i="8"/>
  <c r="I6971" i="8"/>
  <c r="I6955" i="8"/>
  <c r="I6939" i="8"/>
  <c r="I6923" i="8"/>
  <c r="I6907" i="8"/>
  <c r="I6891" i="8"/>
  <c r="I7019" i="8"/>
  <c r="I6976" i="8"/>
  <c r="I6960" i="8"/>
  <c r="I6944" i="8"/>
  <c r="I6928" i="8"/>
  <c r="I6912" i="8"/>
  <c r="I6896" i="8"/>
  <c r="I7007" i="8"/>
  <c r="I6982" i="8"/>
  <c r="I6965" i="8"/>
  <c r="I7002" i="8"/>
  <c r="I6974" i="8"/>
  <c r="I6958" i="8"/>
  <c r="I6942" i="8"/>
  <c r="I6926" i="8"/>
  <c r="I6910" i="8"/>
  <c r="I6894" i="8"/>
  <c r="I6901" i="8"/>
  <c r="I6875" i="8"/>
  <c r="I6859" i="8"/>
  <c r="I6843" i="8"/>
  <c r="I6827" i="8"/>
  <c r="I6811" i="8"/>
  <c r="I6795" i="8"/>
  <c r="I6779" i="8"/>
  <c r="I6763" i="8"/>
  <c r="I6747" i="8"/>
  <c r="I6731" i="8"/>
  <c r="I6715" i="8"/>
  <c r="I6699" i="8"/>
  <c r="I6953" i="8"/>
  <c r="I6890" i="8"/>
  <c r="I6872" i="8"/>
  <c r="I6856" i="8"/>
  <c r="I6840" i="8"/>
  <c r="I6824" i="8"/>
  <c r="I6808" i="8"/>
  <c r="I6792" i="8"/>
  <c r="I6776" i="8"/>
  <c r="I6760" i="8"/>
  <c r="I6744" i="8"/>
  <c r="I6728" i="8"/>
  <c r="I6712" i="8"/>
  <c r="I6696" i="8"/>
  <c r="I6680" i="8"/>
  <c r="I6909" i="8"/>
  <c r="I6877" i="8"/>
  <c r="I6861" i="8"/>
  <c r="I6845" i="8"/>
  <c r="I6913" i="8"/>
  <c r="I6874" i="8"/>
  <c r="I6858" i="8"/>
  <c r="I6842" i="8"/>
  <c r="I6826" i="8"/>
  <c r="I6810" i="8"/>
  <c r="I6794" i="8"/>
  <c r="I6778" i="8"/>
  <c r="I6762" i="8"/>
  <c r="I6746" i="8"/>
  <c r="I6730" i="8"/>
  <c r="I6714" i="8"/>
  <c r="I6698" i="8"/>
  <c r="I6682" i="8"/>
  <c r="I6785" i="8"/>
  <c r="I6721" i="8"/>
  <c r="I6677" i="8"/>
  <c r="I6661" i="8"/>
  <c r="I6645" i="8"/>
  <c r="I6629" i="8"/>
  <c r="I6613" i="8"/>
  <c r="I6597" i="8"/>
  <c r="I6581" i="8"/>
  <c r="I6565" i="8"/>
  <c r="I6549" i="8"/>
  <c r="I6533" i="8"/>
  <c r="I6517" i="8"/>
  <c r="I6501" i="8"/>
  <c r="I6789" i="8"/>
  <c r="I6725" i="8"/>
  <c r="I6678" i="8"/>
  <c r="I6662" i="8"/>
  <c r="I6646" i="8"/>
  <c r="I6630" i="8"/>
  <c r="I6614" i="8"/>
  <c r="I6598" i="8"/>
  <c r="I6582" i="8"/>
  <c r="I6566" i="8"/>
  <c r="I6550" i="8"/>
  <c r="I6534" i="8"/>
  <c r="I6518" i="8"/>
  <c r="I6502" i="8"/>
  <c r="I6486" i="8"/>
  <c r="I6777" i="8"/>
  <c r="I6713" i="8"/>
  <c r="I6667" i="8"/>
  <c r="I6651" i="8"/>
  <c r="I6829" i="8"/>
  <c r="I6765" i="8"/>
  <c r="I6701" i="8"/>
  <c r="I6672" i="8"/>
  <c r="I6656" i="8"/>
  <c r="I6640" i="8"/>
  <c r="I6624" i="8"/>
  <c r="I6608" i="8"/>
  <c r="I6592" i="8"/>
  <c r="I6576" i="8"/>
  <c r="I6560" i="8"/>
  <c r="I6544" i="8"/>
  <c r="I6528" i="8"/>
  <c r="I6512" i="8"/>
  <c r="I6496" i="8"/>
  <c r="I6579" i="8"/>
  <c r="I6515" i="8"/>
  <c r="I6478" i="8"/>
  <c r="I6462" i="8"/>
  <c r="I6446" i="8"/>
  <c r="I6430" i="8"/>
  <c r="I6414" i="8"/>
  <c r="I6398" i="8"/>
  <c r="I6382" i="8"/>
  <c r="I6366" i="8"/>
  <c r="I6350" i="8"/>
  <c r="I6334" i="8"/>
  <c r="I6318" i="8"/>
  <c r="I6631" i="8"/>
  <c r="I6567" i="8"/>
  <c r="I6503" i="8"/>
  <c r="I6479" i="8"/>
  <c r="I6463" i="8"/>
  <c r="I6447" i="8"/>
  <c r="I6431" i="8"/>
  <c r="I6415" i="8"/>
  <c r="I6399" i="8"/>
  <c r="I6383" i="8"/>
  <c r="I6367" i="8"/>
  <c r="I6351" i="8"/>
  <c r="I6335" i="8"/>
  <c r="I6319" i="8"/>
  <c r="I6619" i="8"/>
  <c r="I6555" i="8"/>
  <c r="I6495" i="8"/>
  <c r="I6480" i="8"/>
  <c r="I6464" i="8"/>
  <c r="I6448" i="8"/>
  <c r="I6591" i="8"/>
  <c r="I6527" i="8"/>
  <c r="I6485" i="8"/>
  <c r="I6469" i="8"/>
  <c r="I6453" i="8"/>
  <c r="I6437" i="8"/>
  <c r="I6421" i="8"/>
  <c r="I6405" i="8"/>
  <c r="I6389" i="8"/>
  <c r="I6373" i="8"/>
  <c r="I6357" i="8"/>
  <c r="I6341" i="8"/>
  <c r="I6325" i="8"/>
  <c r="I6309" i="8"/>
  <c r="I6293" i="8"/>
  <c r="I6392" i="8"/>
  <c r="I6328" i="8"/>
  <c r="I6295" i="8"/>
  <c r="I6277" i="8"/>
  <c r="I6261" i="8"/>
  <c r="I6245" i="8"/>
  <c r="I6229" i="8"/>
  <c r="I6213" i="8"/>
  <c r="I6197" i="8"/>
  <c r="I6181" i="8"/>
  <c r="I6165" i="8"/>
  <c r="I6149" i="8"/>
  <c r="I6133" i="8"/>
  <c r="I6117" i="8"/>
  <c r="I6101" i="8"/>
  <c r="I6085" i="8"/>
  <c r="I6069" i="8"/>
  <c r="I6053" i="8"/>
  <c r="I6412" i="8"/>
  <c r="I6348" i="8"/>
  <c r="I6300" i="8"/>
  <c r="I6282" i="8"/>
  <c r="I6266" i="8"/>
  <c r="I6250" i="8"/>
  <c r="I6234" i="8"/>
  <c r="I6218" i="8"/>
  <c r="I6202" i="8"/>
  <c r="I6186" i="8"/>
  <c r="I6170" i="8"/>
  <c r="I6154" i="8"/>
  <c r="I6138" i="8"/>
  <c r="I6122" i="8"/>
  <c r="I6106" i="8"/>
  <c r="I6090" i="8"/>
  <c r="I6074" i="8"/>
  <c r="I6058" i="8"/>
  <c r="I6042" i="8"/>
  <c r="I6400" i="8"/>
  <c r="I6336" i="8"/>
  <c r="I6294" i="8"/>
  <c r="I6279" i="8"/>
  <c r="I6263" i="8"/>
  <c r="I6247" i="8"/>
  <c r="I6231" i="8"/>
  <c r="I6420" i="8"/>
  <c r="I6356" i="8"/>
  <c r="I6299" i="8"/>
  <c r="I6280" i="8"/>
  <c r="I6264" i="8"/>
  <c r="I6248" i="8"/>
  <c r="I6232" i="8"/>
  <c r="I6216" i="8"/>
  <c r="I6200" i="8"/>
  <c r="I6184" i="8"/>
  <c r="I6168" i="8"/>
  <c r="I6152" i="8"/>
  <c r="I6136" i="8"/>
  <c r="I6120" i="8"/>
  <c r="I6104" i="8"/>
  <c r="I6088" i="8"/>
  <c r="I6072" i="8"/>
  <c r="I6056" i="8"/>
  <c r="I6040" i="8"/>
  <c r="I6179" i="8"/>
  <c r="I6115" i="8"/>
  <c r="I6051" i="8"/>
  <c r="I6023" i="8"/>
  <c r="I6007" i="8"/>
  <c r="I5991" i="8"/>
  <c r="I5975" i="8"/>
  <c r="I5959" i="8"/>
  <c r="I5943" i="8"/>
  <c r="I5927" i="8"/>
  <c r="I5911" i="8"/>
  <c r="I5895" i="8"/>
  <c r="I5879" i="8"/>
  <c r="I5863" i="8"/>
  <c r="I5847" i="8"/>
  <c r="I5831" i="8"/>
  <c r="I5815" i="8"/>
  <c r="I5799" i="8"/>
  <c r="I5783" i="8"/>
  <c r="I5767" i="8"/>
  <c r="I5751" i="8"/>
  <c r="I5735" i="8"/>
  <c r="I5719" i="8"/>
  <c r="I5703" i="8"/>
  <c r="I5687" i="8"/>
  <c r="I5671" i="8"/>
  <c r="I5655" i="8"/>
  <c r="I5639" i="8"/>
  <c r="I6199" i="8"/>
  <c r="I6135" i="8"/>
  <c r="I6071" i="8"/>
  <c r="I6028" i="8"/>
  <c r="I6012" i="8"/>
  <c r="I5996" i="8"/>
  <c r="I5980" i="8"/>
  <c r="I5964" i="8"/>
  <c r="I5948" i="8"/>
  <c r="I5932" i="8"/>
  <c r="I5916" i="8"/>
  <c r="I5900" i="8"/>
  <c r="I5884" i="8"/>
  <c r="I5868" i="8"/>
  <c r="I5852" i="8"/>
  <c r="I5836" i="8"/>
  <c r="I5820" i="8"/>
  <c r="I5804" i="8"/>
  <c r="I5788" i="8"/>
  <c r="I5772" i="8"/>
  <c r="I5756" i="8"/>
  <c r="I5740" i="8"/>
  <c r="I5724" i="8"/>
  <c r="I5708" i="8"/>
  <c r="I5692" i="8"/>
  <c r="I5676" i="8"/>
  <c r="I5660" i="8"/>
  <c r="I5644" i="8"/>
  <c r="I6203" i="8"/>
  <c r="I6139" i="8"/>
  <c r="I6075" i="8"/>
  <c r="I6033" i="8"/>
  <c r="I6017" i="8"/>
  <c r="I6001" i="8"/>
  <c r="I5985" i="8"/>
  <c r="I5969" i="8"/>
  <c r="I5953" i="8"/>
  <c r="I5937" i="8"/>
  <c r="I5921" i="8"/>
  <c r="I6207" i="8"/>
  <c r="I6143" i="8"/>
  <c r="I6079" i="8"/>
  <c r="I6034" i="8"/>
  <c r="I6018" i="8"/>
  <c r="I6002" i="8"/>
  <c r="I5986" i="8"/>
  <c r="I5970" i="8"/>
  <c r="I5954" i="8"/>
  <c r="I5938" i="8"/>
  <c r="I5922" i="8"/>
  <c r="I5906" i="8"/>
  <c r="I5890" i="8"/>
  <c r="I5874" i="8"/>
  <c r="I5858" i="8"/>
  <c r="I5842" i="8"/>
  <c r="I5826" i="8"/>
  <c r="I5810" i="8"/>
  <c r="I5794" i="8"/>
  <c r="I5778" i="8"/>
  <c r="I5762" i="8"/>
  <c r="I5746" i="8"/>
  <c r="I5730" i="8"/>
  <c r="I5714" i="8"/>
  <c r="I5698" i="8"/>
  <c r="I5682" i="8"/>
  <c r="I5666" i="8"/>
  <c r="I5650" i="8"/>
  <c r="I5634" i="8"/>
  <c r="I5849" i="8"/>
  <c r="I5785" i="8"/>
  <c r="I5721" i="8"/>
  <c r="I5657" i="8"/>
  <c r="I5622" i="8"/>
  <c r="I5606" i="8"/>
  <c r="I5590" i="8"/>
  <c r="I5574" i="8"/>
  <c r="I5558" i="8"/>
  <c r="I5542" i="8"/>
  <c r="I5526" i="8"/>
  <c r="I5510" i="8"/>
  <c r="I5494" i="8"/>
  <c r="I5478" i="8"/>
  <c r="I5462" i="8"/>
  <c r="I5446" i="8"/>
  <c r="I5430" i="8"/>
  <c r="I5414" i="8"/>
  <c r="I5398" i="8"/>
  <c r="I5382" i="8"/>
  <c r="I5366" i="8"/>
  <c r="I5350" i="8"/>
  <c r="I5334" i="8"/>
  <c r="I5318" i="8"/>
  <c r="I5302" i="8"/>
  <c r="I5286" i="8"/>
  <c r="I5270" i="8"/>
  <c r="I5254" i="8"/>
  <c r="I5238" i="8"/>
  <c r="I5222" i="8"/>
  <c r="I5853" i="8"/>
  <c r="I5789" i="8"/>
  <c r="I5725" i="8"/>
  <c r="I5661" i="8"/>
  <c r="I5623" i="8"/>
  <c r="I5607" i="8"/>
  <c r="I5591" i="8"/>
  <c r="I5575" i="8"/>
  <c r="I5559" i="8"/>
  <c r="I5543" i="8"/>
  <c r="I5527" i="8"/>
  <c r="I5511" i="8"/>
  <c r="I5495" i="8"/>
  <c r="I5479" i="8"/>
  <c r="I5463" i="8"/>
  <c r="I5447" i="8"/>
  <c r="I5431" i="8"/>
  <c r="I5415" i="8"/>
  <c r="I5399" i="8"/>
  <c r="I5383" i="8"/>
  <c r="I5367" i="8"/>
  <c r="I5351" i="8"/>
  <c r="I5335" i="8"/>
  <c r="I5319" i="8"/>
  <c r="I5303" i="8"/>
  <c r="I5287" i="8"/>
  <c r="I5271" i="8"/>
  <c r="I5255" i="8"/>
  <c r="I5889" i="8"/>
  <c r="I5825" i="8"/>
  <c r="I5761" i="8"/>
  <c r="I5697" i="8"/>
  <c r="I5633" i="8"/>
  <c r="I5616" i="8"/>
  <c r="I5600" i="8"/>
  <c r="I5584" i="8"/>
  <c r="I5845" i="8"/>
  <c r="I5781" i="8"/>
  <c r="I5717" i="8"/>
  <c r="I5653" i="8"/>
  <c r="I5621" i="8"/>
  <c r="I5605" i="8"/>
  <c r="I5589" i="8"/>
  <c r="I5573" i="8"/>
  <c r="I5557" i="8"/>
  <c r="I5541" i="8"/>
  <c r="I5525" i="8"/>
  <c r="I5509" i="8"/>
  <c r="I5493" i="8"/>
  <c r="I5477" i="8"/>
  <c r="I5461" i="8"/>
  <c r="I5445" i="8"/>
  <c r="I5429" i="8"/>
  <c r="I5413" i="8"/>
  <c r="I5397" i="8"/>
  <c r="I5381" i="8"/>
  <c r="I5365" i="8"/>
  <c r="I5349" i="8"/>
  <c r="I5333" i="8"/>
  <c r="I5317" i="8"/>
  <c r="I5301" i="8"/>
  <c r="I5285" i="8"/>
  <c r="I5269" i="8"/>
  <c r="I5253" i="8"/>
  <c r="I5548" i="8"/>
  <c r="I5484" i="8"/>
  <c r="I5420" i="8"/>
  <c r="I5356" i="8"/>
  <c r="I5292" i="8"/>
  <c r="I5239" i="8"/>
  <c r="I5220" i="8"/>
  <c r="I5204" i="8"/>
  <c r="I5188" i="8"/>
  <c r="I5172" i="8"/>
  <c r="I5156" i="8"/>
  <c r="I5140" i="8"/>
  <c r="I5124" i="8"/>
  <c r="I5108" i="8"/>
  <c r="I5092" i="8"/>
  <c r="I5076" i="8"/>
  <c r="I5060" i="8"/>
  <c r="I5044" i="8"/>
  <c r="I5028" i="8"/>
  <c r="I5012" i="8"/>
  <c r="I4996" i="8"/>
  <c r="I4980" i="8"/>
  <c r="I4964" i="8"/>
  <c r="I4948" i="8"/>
  <c r="I4932" i="8"/>
  <c r="I4916" i="8"/>
  <c r="I4900" i="8"/>
  <c r="I5568" i="8"/>
  <c r="I5504" i="8"/>
  <c r="I5440" i="8"/>
  <c r="I5376" i="8"/>
  <c r="I5312" i="8"/>
  <c r="I5248" i="8"/>
  <c r="I5228" i="8"/>
  <c r="I5209" i="8"/>
  <c r="I5193" i="8"/>
  <c r="I5177" i="8"/>
  <c r="I5161" i="8"/>
  <c r="I5145" i="8"/>
  <c r="I5129" i="8"/>
  <c r="I5113" i="8"/>
  <c r="I5097" i="8"/>
  <c r="I5081" i="8"/>
  <c r="I5065" i="8"/>
  <c r="I5049" i="8"/>
  <c r="I5524" i="8"/>
  <c r="I5460" i="8"/>
  <c r="I5396" i="8"/>
  <c r="I5332" i="8"/>
  <c r="I5268" i="8"/>
  <c r="I5231" i="8"/>
  <c r="I5210" i="8"/>
  <c r="I5194" i="8"/>
  <c r="I5178" i="8"/>
  <c r="I5162" i="8"/>
  <c r="I5146" i="8"/>
  <c r="I5130" i="8"/>
  <c r="I5114" i="8"/>
  <c r="I5098" i="8"/>
  <c r="I5528" i="8"/>
  <c r="I5464" i="8"/>
  <c r="I5400" i="8"/>
  <c r="I5336" i="8"/>
  <c r="I5272" i="8"/>
  <c r="I5236" i="8"/>
  <c r="I5215" i="8"/>
  <c r="I5199" i="8"/>
  <c r="I5183" i="8"/>
  <c r="I5167" i="8"/>
  <c r="I5151" i="8"/>
  <c r="I5135" i="8"/>
  <c r="I5119" i="8"/>
  <c r="I5103" i="8"/>
  <c r="I5087" i="8"/>
  <c r="I5071" i="8"/>
  <c r="I5055" i="8"/>
  <c r="I5039" i="8"/>
  <c r="I5023" i="8"/>
  <c r="I5007" i="8"/>
  <c r="I4991" i="8"/>
  <c r="I4975" i="8"/>
  <c r="I5054" i="8"/>
  <c r="I5018" i="8"/>
  <c r="I4986" i="8"/>
  <c r="I4955" i="8"/>
  <c r="I4937" i="8"/>
  <c r="I4914" i="8"/>
  <c r="I4891" i="8"/>
  <c r="I4875" i="8"/>
  <c r="I4859" i="8"/>
  <c r="I4843" i="8"/>
  <c r="I4827" i="8"/>
  <c r="I4811" i="8"/>
  <c r="I4795" i="8"/>
  <c r="I4779" i="8"/>
  <c r="I4763" i="8"/>
  <c r="I4747" i="8"/>
  <c r="I4731" i="8"/>
  <c r="I4715" i="8"/>
  <c r="I4699" i="8"/>
  <c r="I4683" i="8"/>
  <c r="I4667" i="8"/>
  <c r="I4651" i="8"/>
  <c r="I4635" i="8"/>
  <c r="I4619" i="8"/>
  <c r="I4603" i="8"/>
  <c r="I4587" i="8"/>
  <c r="I4571" i="8"/>
  <c r="I4555" i="8"/>
  <c r="I4539" i="8"/>
  <c r="I4523" i="8"/>
  <c r="I4507" i="8"/>
  <c r="I4491" i="8"/>
  <c r="I4475" i="8"/>
  <c r="I4459" i="8"/>
  <c r="I4443" i="8"/>
  <c r="I4427" i="8"/>
  <c r="I4411" i="8"/>
  <c r="I4395" i="8"/>
  <c r="I4379" i="8"/>
  <c r="I4363" i="8"/>
  <c r="I4347" i="8"/>
  <c r="I4331" i="8"/>
  <c r="I5090" i="8"/>
  <c r="I5033" i="8"/>
  <c r="I5001" i="8"/>
  <c r="I4969" i="8"/>
  <c r="I4951" i="8"/>
  <c r="I4933" i="8"/>
  <c r="I4910" i="8"/>
  <c r="I4887" i="8"/>
  <c r="I4872" i="8"/>
  <c r="I4856" i="8"/>
  <c r="I4840" i="8"/>
  <c r="I4824" i="8"/>
  <c r="I4808" i="8"/>
  <c r="I4792" i="8"/>
  <c r="I4776" i="8"/>
  <c r="I4760" i="8"/>
  <c r="I4744" i="8"/>
  <c r="I4728" i="8"/>
  <c r="I4712" i="8"/>
  <c r="I4696" i="8"/>
  <c r="I4680" i="8"/>
  <c r="I4664" i="8"/>
  <c r="I4648" i="8"/>
  <c r="I4632" i="8"/>
  <c r="I4616" i="8"/>
  <c r="I4600" i="8"/>
  <c r="I4584" i="8"/>
  <c r="I4568" i="8"/>
  <c r="I4552" i="8"/>
  <c r="I4536" i="8"/>
  <c r="I4520" i="8"/>
  <c r="I4504" i="8"/>
  <c r="I4488" i="8"/>
  <c r="I4472" i="8"/>
  <c r="I4456" i="8"/>
  <c r="I4440" i="8"/>
  <c r="I4424" i="8"/>
  <c r="I4408" i="8"/>
  <c r="I4392" i="8"/>
  <c r="I4376" i="8"/>
  <c r="I4360" i="8"/>
  <c r="I4344" i="8"/>
  <c r="I4328" i="8"/>
  <c r="I4312" i="8"/>
  <c r="I4296" i="8"/>
  <c r="I4280" i="8"/>
  <c r="I4264" i="8"/>
  <c r="I4248" i="8"/>
  <c r="I4232" i="8"/>
  <c r="I4216" i="8"/>
  <c r="I4200" i="8"/>
  <c r="I4184" i="8"/>
  <c r="I4168" i="8"/>
  <c r="I4152" i="8"/>
  <c r="I4136" i="8"/>
  <c r="I4120" i="8"/>
  <c r="I4104" i="8"/>
  <c r="I5094" i="8"/>
  <c r="I5006" i="8"/>
  <c r="I4954" i="8"/>
  <c r="I4915" i="8"/>
  <c r="I4873" i="8"/>
  <c r="I4841" i="8"/>
  <c r="I4809" i="8"/>
  <c r="I4777" i="8"/>
  <c r="I4745" i="8"/>
  <c r="I4713" i="8"/>
  <c r="I4681" i="8"/>
  <c r="I4649" i="8"/>
  <c r="I4617" i="8"/>
  <c r="I4585" i="8"/>
  <c r="I4553" i="8"/>
  <c r="I4521" i="8"/>
  <c r="I4489" i="8"/>
  <c r="I4457" i="8"/>
  <c r="I4425" i="8"/>
  <c r="I4393" i="8"/>
  <c r="I4361" i="8"/>
  <c r="I4329" i="8"/>
  <c r="I4302" i="8"/>
  <c r="I4279" i="8"/>
  <c r="I4261" i="8"/>
  <c r="I4238" i="8"/>
  <c r="I4215" i="8"/>
  <c r="I4197" i="8"/>
  <c r="I4174" i="8"/>
  <c r="I4151" i="8"/>
  <c r="I4133" i="8"/>
  <c r="I4110" i="8"/>
  <c r="I4089" i="8"/>
  <c r="I4073" i="8"/>
  <c r="I4057" i="8"/>
  <c r="I4041" i="8"/>
  <c r="I4025" i="8"/>
  <c r="I4009" i="8"/>
  <c r="I3993" i="8"/>
  <c r="I3977" i="8"/>
  <c r="I3961" i="8"/>
  <c r="I3945" i="8"/>
  <c r="I3929" i="8"/>
  <c r="I3913" i="8"/>
  <c r="I3897" i="8"/>
  <c r="I3881" i="8"/>
  <c r="I3865" i="8"/>
  <c r="I5021" i="8"/>
  <c r="I4957" i="8"/>
  <c r="I4918" i="8"/>
  <c r="I4878" i="8"/>
  <c r="I4846" i="8"/>
  <c r="I4814" i="8"/>
  <c r="I4782" i="8"/>
  <c r="I4750" i="8"/>
  <c r="I4718" i="8"/>
  <c r="I4686" i="8"/>
  <c r="I4654" i="8"/>
  <c r="I4622" i="8"/>
  <c r="I4590" i="8"/>
  <c r="I4558" i="8"/>
  <c r="I4526" i="8"/>
  <c r="I4494" i="8"/>
  <c r="I4462" i="8"/>
  <c r="I4430" i="8"/>
  <c r="I4398" i="8"/>
  <c r="I4366" i="8"/>
  <c r="I4334" i="8"/>
  <c r="I4307" i="8"/>
  <c r="I4289" i="8"/>
  <c r="I4266" i="8"/>
  <c r="I4243" i="8"/>
  <c r="I4225" i="8"/>
  <c r="I4202" i="8"/>
  <c r="I4179" i="8"/>
  <c r="I4161" i="8"/>
  <c r="I4138" i="8"/>
  <c r="I4115" i="8"/>
  <c r="I4097" i="8"/>
  <c r="I4078" i="8"/>
  <c r="I4062" i="8"/>
  <c r="I4046" i="8"/>
  <c r="I4030" i="8"/>
  <c r="I4014" i="8"/>
  <c r="I3998" i="8"/>
  <c r="I3982" i="8"/>
  <c r="I3966" i="8"/>
  <c r="I3950" i="8"/>
  <c r="I3934" i="8"/>
  <c r="I5030" i="8"/>
  <c r="I4963" i="8"/>
  <c r="I4913" i="8"/>
  <c r="I4877" i="8"/>
  <c r="I4845" i="8"/>
  <c r="I4813" i="8"/>
  <c r="I4781" i="8"/>
  <c r="I4749" i="8"/>
  <c r="I4717" i="8"/>
  <c r="I4685" i="8"/>
  <c r="I4653" i="8"/>
  <c r="I4621" i="8"/>
  <c r="I4589" i="8"/>
  <c r="I4557" i="8"/>
  <c r="I4525" i="8"/>
  <c r="I4493" i="8"/>
  <c r="I4461" i="8"/>
  <c r="I4429" i="8"/>
  <c r="I4397" i="8"/>
  <c r="I4365" i="8"/>
  <c r="I4333" i="8"/>
  <c r="I4303" i="8"/>
  <c r="I4285" i="8"/>
  <c r="I4262" i="8"/>
  <c r="I4239" i="8"/>
  <c r="I4221" i="8"/>
  <c r="I4198" i="8"/>
  <c r="I4175" i="8"/>
  <c r="I5045" i="8"/>
  <c r="I4981" i="8"/>
  <c r="I4934" i="8"/>
  <c r="I4895" i="8"/>
  <c r="I4858" i="8"/>
  <c r="I4826" i="8"/>
  <c r="I4794" i="8"/>
  <c r="I4762" i="8"/>
  <c r="I4730" i="8"/>
  <c r="I4698" i="8"/>
  <c r="I4666" i="8"/>
  <c r="I4634" i="8"/>
  <c r="I4602" i="8"/>
  <c r="I4570" i="8"/>
  <c r="I4538" i="8"/>
  <c r="I4506" i="8"/>
  <c r="I4474" i="8"/>
  <c r="I4442" i="8"/>
  <c r="I4410" i="8"/>
  <c r="I4378" i="8"/>
  <c r="I4346" i="8"/>
  <c r="I4315" i="8"/>
  <c r="I4297" i="8"/>
  <c r="I4251" i="8"/>
  <c r="I4162" i="8"/>
  <c r="I4123" i="8"/>
  <c r="I4088" i="8"/>
  <c r="I4056" i="8"/>
  <c r="I4024" i="8"/>
  <c r="I3992" i="8"/>
  <c r="I3960" i="8"/>
  <c r="I3928" i="8"/>
  <c r="I3910" i="8"/>
  <c r="I3887" i="8"/>
  <c r="I3864" i="8"/>
  <c r="I3850" i="8"/>
  <c r="I3834" i="8"/>
  <c r="I3818" i="8"/>
  <c r="I3802" i="8"/>
  <c r="I3786" i="8"/>
  <c r="I3770" i="8"/>
  <c r="I3754" i="8"/>
  <c r="I3738" i="8"/>
  <c r="I3722" i="8"/>
  <c r="I3706" i="8"/>
  <c r="I3690" i="8"/>
  <c r="I3674" i="8"/>
  <c r="I3658" i="8"/>
  <c r="I3642" i="8"/>
  <c r="I3626" i="8"/>
  <c r="I3610" i="8"/>
  <c r="I3594" i="8"/>
  <c r="I3578" i="8"/>
  <c r="I3562" i="8"/>
  <c r="I4242" i="8"/>
  <c r="I4171" i="8"/>
  <c r="I4125" i="8"/>
  <c r="I4087" i="8"/>
  <c r="I4055" i="8"/>
  <c r="I4023" i="8"/>
  <c r="I3991" i="8"/>
  <c r="I3959" i="8"/>
  <c r="I3924" i="8"/>
  <c r="I3906" i="8"/>
  <c r="I3883" i="8"/>
  <c r="I3859" i="8"/>
  <c r="I3843" i="8"/>
  <c r="I3827" i="8"/>
  <c r="I3811" i="8"/>
  <c r="I3795" i="8"/>
  <c r="I3779" i="8"/>
  <c r="I3763" i="8"/>
  <c r="I3747" i="8"/>
  <c r="I3731" i="8"/>
  <c r="I3715" i="8"/>
  <c r="I3699" i="8"/>
  <c r="I3683" i="8"/>
  <c r="I3667" i="8"/>
  <c r="I3651" i="8"/>
  <c r="I3635" i="8"/>
  <c r="I3619" i="8"/>
  <c r="I3603" i="8"/>
  <c r="I3587" i="8"/>
  <c r="I3571" i="8"/>
  <c r="I4233" i="8"/>
  <c r="I4153" i="8"/>
  <c r="I4114" i="8"/>
  <c r="I4068" i="8"/>
  <c r="I4036" i="8"/>
  <c r="I4004" i="8"/>
  <c r="I3972" i="8"/>
  <c r="I3940" i="8"/>
  <c r="I3918" i="8"/>
  <c r="I3895" i="8"/>
  <c r="I3872" i="8"/>
  <c r="I3856" i="8"/>
  <c r="I3840" i="8"/>
  <c r="I3824" i="8"/>
  <c r="I3808" i="8"/>
  <c r="I3792" i="8"/>
  <c r="I3776" i="8"/>
  <c r="I3760" i="8"/>
  <c r="I3744" i="8"/>
  <c r="I3728" i="8"/>
  <c r="I3712" i="8"/>
  <c r="I3696" i="8"/>
  <c r="I3680" i="8"/>
  <c r="I3664" i="8"/>
  <c r="I3648" i="8"/>
  <c r="I3632" i="8"/>
  <c r="I3616" i="8"/>
  <c r="I3600" i="8"/>
  <c r="I3584" i="8"/>
  <c r="I3568" i="8"/>
  <c r="I4281" i="8"/>
  <c r="I4210" i="8"/>
  <c r="I4134" i="8"/>
  <c r="I4095" i="8"/>
  <c r="I4059" i="8"/>
  <c r="I4027" i="8"/>
  <c r="I3995" i="8"/>
  <c r="I3963" i="8"/>
  <c r="I3931" i="8"/>
  <c r="I3907" i="8"/>
  <c r="I3884" i="8"/>
  <c r="I3866" i="8"/>
  <c r="I3849" i="8"/>
  <c r="I3833" i="8"/>
  <c r="I3817" i="8"/>
  <c r="I3801" i="8"/>
  <c r="I3785" i="8"/>
  <c r="I3769" i="8"/>
  <c r="I3753" i="8"/>
  <c r="I3737" i="8"/>
  <c r="I3721" i="8"/>
  <c r="I3705" i="8"/>
  <c r="I3689" i="8"/>
  <c r="I3673" i="8"/>
  <c r="I3657" i="8"/>
  <c r="I3641" i="8"/>
  <c r="I3625" i="8"/>
  <c r="I3609" i="8"/>
  <c r="I3593" i="8"/>
  <c r="I3555" i="8"/>
  <c r="I3536" i="8"/>
  <c r="I3520" i="8"/>
  <c r="I3504" i="8"/>
  <c r="I3488" i="8"/>
  <c r="I3472" i="8"/>
  <c r="I3456" i="8"/>
  <c r="I3440" i="8"/>
  <c r="I3424" i="8"/>
  <c r="I3408" i="8"/>
  <c r="I3392" i="8"/>
  <c r="I3376" i="8"/>
  <c r="I3360" i="8"/>
  <c r="I3344" i="8"/>
  <c r="I3328" i="8"/>
  <c r="I3312" i="8"/>
  <c r="I3296" i="8"/>
  <c r="I3280" i="8"/>
  <c r="I3264" i="8"/>
  <c r="I3248" i="8"/>
  <c r="I3232" i="8"/>
  <c r="I3216" i="8"/>
  <c r="I3200" i="8"/>
  <c r="I3184" i="8"/>
  <c r="I3168" i="8"/>
  <c r="I3152" i="8"/>
  <c r="I3136" i="8"/>
  <c r="I3120" i="8"/>
  <c r="I3104" i="8"/>
  <c r="I3088" i="8"/>
  <c r="I3072" i="8"/>
  <c r="I3056" i="8"/>
  <c r="I3040" i="8"/>
  <c r="I3024" i="8"/>
  <c r="I3008" i="8"/>
  <c r="I2992" i="8"/>
  <c r="I2976" i="8"/>
  <c r="I2960" i="8"/>
  <c r="I2944" i="8"/>
  <c r="I2928" i="8"/>
  <c r="I2912" i="8"/>
  <c r="I2896" i="8"/>
  <c r="I2880" i="8"/>
  <c r="I2864" i="8"/>
  <c r="I2848" i="8"/>
  <c r="I2832" i="8"/>
  <c r="I2816" i="8"/>
  <c r="I2800" i="8"/>
  <c r="I2784" i="8"/>
  <c r="I2768" i="8"/>
  <c r="I2752" i="8"/>
  <c r="I2736" i="8"/>
  <c r="I2720" i="8"/>
  <c r="I2704" i="8"/>
  <c r="I2688" i="8"/>
  <c r="I2672" i="8"/>
  <c r="I3581" i="8"/>
  <c r="I3549" i="8"/>
  <c r="I3533" i="8"/>
  <c r="I3517" i="8"/>
  <c r="I3501" i="8"/>
  <c r="I3485" i="8"/>
  <c r="I3469" i="8"/>
  <c r="I3453" i="8"/>
  <c r="I3437" i="8"/>
  <c r="I3421" i="8"/>
  <c r="I3405" i="8"/>
  <c r="I3389" i="8"/>
  <c r="I3373" i="8"/>
  <c r="I3357" i="8"/>
  <c r="I3341" i="8"/>
  <c r="I3325" i="8"/>
  <c r="I3309" i="8"/>
  <c r="I3293" i="8"/>
  <c r="I3277" i="8"/>
  <c r="I3261" i="8"/>
  <c r="I3245" i="8"/>
  <c r="I3229" i="8"/>
  <c r="I3213" i="8"/>
  <c r="I3197" i="8"/>
  <c r="I3181" i="8"/>
  <c r="I3165" i="8"/>
  <c r="I3149" i="8"/>
  <c r="I3133" i="8"/>
  <c r="I3117" i="8"/>
  <c r="I3101" i="8"/>
  <c r="I3085" i="8"/>
  <c r="I3069" i="8"/>
  <c r="I3053" i="8"/>
  <c r="I3037" i="8"/>
  <c r="I3021" i="8"/>
  <c r="I3005" i="8"/>
  <c r="I2989" i="8"/>
  <c r="I2973" i="8"/>
  <c r="I2957" i="8"/>
  <c r="I2941" i="8"/>
  <c r="I2925" i="8"/>
  <c r="I2909" i="8"/>
  <c r="I2893" i="8"/>
  <c r="I2877" i="8"/>
  <c r="I2861" i="8"/>
  <c r="I2845" i="8"/>
  <c r="I2829" i="8"/>
  <c r="I2813" i="8"/>
  <c r="I2797" i="8"/>
  <c r="I2781" i="8"/>
  <c r="I2765" i="8"/>
  <c r="I2749" i="8"/>
  <c r="I2733" i="8"/>
  <c r="I2717" i="8"/>
  <c r="I2701" i="8"/>
  <c r="I2685" i="8"/>
  <c r="I2669" i="8"/>
  <c r="I2653" i="8"/>
  <c r="I3550" i="8"/>
  <c r="I3534" i="8"/>
  <c r="I3518" i="8"/>
  <c r="I3502" i="8"/>
  <c r="I3486" i="8"/>
  <c r="I3470" i="8"/>
  <c r="I3454" i="8"/>
  <c r="I3438" i="8"/>
  <c r="I3422" i="8"/>
  <c r="I3406" i="8"/>
  <c r="I3390" i="8"/>
  <c r="I3374" i="8"/>
  <c r="I3358" i="8"/>
  <c r="I3342" i="8"/>
  <c r="I3326" i="8"/>
  <c r="I3310" i="8"/>
  <c r="I3294" i="8"/>
  <c r="I3278" i="8"/>
  <c r="I3262" i="8"/>
  <c r="I3246" i="8"/>
  <c r="I3230" i="8"/>
  <c r="I3214" i="8"/>
  <c r="I3198" i="8"/>
  <c r="I3182" i="8"/>
  <c r="I3166" i="8"/>
  <c r="I3150" i="8"/>
  <c r="I3134" i="8"/>
  <c r="I3118" i="8"/>
  <c r="I3102" i="8"/>
  <c r="I3086" i="8"/>
  <c r="I3070" i="8"/>
  <c r="I3054" i="8"/>
  <c r="I3038" i="8"/>
  <c r="I3022" i="8"/>
  <c r="I3006" i="8"/>
  <c r="I2990" i="8"/>
  <c r="I2974" i="8"/>
  <c r="I2958" i="8"/>
  <c r="I2942" i="8"/>
  <c r="I2926" i="8"/>
  <c r="I2910" i="8"/>
  <c r="I2894" i="8"/>
  <c r="I2878" i="8"/>
  <c r="I2862" i="8"/>
  <c r="I2846" i="8"/>
  <c r="I2830" i="8"/>
  <c r="I2814" i="8"/>
  <c r="I2798" i="8"/>
  <c r="I2782" i="8"/>
  <c r="I2766" i="8"/>
  <c r="I2750" i="8"/>
  <c r="I2734" i="8"/>
  <c r="I2718" i="8"/>
  <c r="I2702" i="8"/>
  <c r="I2686" i="8"/>
  <c r="I2670" i="8"/>
  <c r="I2654" i="8"/>
  <c r="I3547" i="8"/>
  <c r="I3531" i="8"/>
  <c r="I3515" i="8"/>
  <c r="I3499" i="8"/>
  <c r="I3483" i="8"/>
  <c r="I3467" i="8"/>
  <c r="I3451" i="8"/>
  <c r="I3435" i="8"/>
  <c r="I3419" i="8"/>
  <c r="I3403" i="8"/>
  <c r="I3387" i="8"/>
  <c r="I3371" i="8"/>
  <c r="I3355" i="8"/>
  <c r="I3339" i="8"/>
  <c r="I3323" i="8"/>
  <c r="I3307" i="8"/>
  <c r="I3291" i="8"/>
  <c r="I3275" i="8"/>
  <c r="I3259" i="8"/>
  <c r="I3243" i="8"/>
  <c r="I3227" i="8"/>
  <c r="I3211" i="8"/>
  <c r="I3195" i="8"/>
  <c r="I3179" i="8"/>
  <c r="I3163" i="8"/>
  <c r="I3147" i="8"/>
  <c r="I3131" i="8"/>
  <c r="I3115" i="8"/>
  <c r="I3099" i="8"/>
  <c r="I3083" i="8"/>
  <c r="I3067" i="8"/>
  <c r="I3051" i="8"/>
  <c r="I3035" i="8"/>
  <c r="I3019" i="8"/>
  <c r="I3003" i="8"/>
  <c r="I2987" i="8"/>
  <c r="I2971" i="8"/>
  <c r="I2955" i="8"/>
  <c r="I2939" i="8"/>
  <c r="I2923" i="8"/>
  <c r="I2907" i="8"/>
  <c r="I2891" i="8"/>
  <c r="I2875" i="8"/>
  <c r="I2859" i="8"/>
  <c r="I2843" i="8"/>
  <c r="I2827" i="8"/>
  <c r="I2811" i="8"/>
  <c r="I2795" i="8"/>
  <c r="I2779" i="8"/>
  <c r="I2763" i="8"/>
  <c r="I2747" i="8"/>
  <c r="I2731" i="8"/>
  <c r="I2715" i="8"/>
  <c r="I2699" i="8"/>
  <c r="I2683" i="8"/>
  <c r="I2667" i="8"/>
  <c r="I2649" i="8"/>
  <c r="I2633" i="8"/>
  <c r="I2617" i="8"/>
  <c r="I2601" i="8"/>
  <c r="I2585" i="8"/>
  <c r="I2569" i="8"/>
  <c r="I2553" i="8"/>
  <c r="I2537" i="8"/>
  <c r="I2521" i="8"/>
  <c r="I2505" i="8"/>
  <c r="I2489" i="8"/>
  <c r="I2473" i="8"/>
  <c r="I2457" i="8"/>
  <c r="I2441" i="8"/>
  <c r="I2425" i="8"/>
  <c r="I2409" i="8"/>
  <c r="I2393" i="8"/>
  <c r="I2377" i="8"/>
  <c r="I2361" i="8"/>
  <c r="I2345" i="8"/>
  <c r="I2329" i="8"/>
  <c r="I2313" i="8"/>
  <c r="I2297" i="8"/>
  <c r="I2281" i="8"/>
  <c r="I2265" i="8"/>
  <c r="I2249" i="8"/>
  <c r="I2233" i="8"/>
  <c r="I2217" i="8"/>
  <c r="I2201" i="8"/>
  <c r="I2185" i="8"/>
  <c r="I2169" i="8"/>
  <c r="I2153" i="8"/>
  <c r="I2137" i="8"/>
  <c r="I2121" i="8"/>
  <c r="I2105" i="8"/>
  <c r="I2089" i="8"/>
  <c r="I2073" i="8"/>
  <c r="I2057" i="8"/>
  <c r="I2041" i="8"/>
  <c r="I2025" i="8"/>
  <c r="I2009" i="8"/>
  <c r="I1993" i="8"/>
  <c r="I1977" i="8"/>
  <c r="I1961" i="8"/>
  <c r="I1945" i="8"/>
  <c r="I1929" i="8"/>
  <c r="I1913" i="8"/>
  <c r="I1897" i="8"/>
  <c r="I1881" i="8"/>
  <c r="I1865" i="8"/>
  <c r="I1849" i="8"/>
  <c r="I1833" i="8"/>
  <c r="I1817" i="8"/>
  <c r="I1801" i="8"/>
  <c r="I1785" i="8"/>
  <c r="I1769" i="8"/>
  <c r="I1753" i="8"/>
  <c r="I2642" i="8"/>
  <c r="I2626" i="8"/>
  <c r="I2610" i="8"/>
  <c r="I2594" i="8"/>
  <c r="I2578" i="8"/>
  <c r="I2562" i="8"/>
  <c r="I2546" i="8"/>
  <c r="I2530" i="8"/>
  <c r="I2514" i="8"/>
  <c r="I2498" i="8"/>
  <c r="I2482" i="8"/>
  <c r="I2466" i="8"/>
  <c r="I2450" i="8"/>
  <c r="I2434" i="8"/>
  <c r="I2418" i="8"/>
  <c r="I2402" i="8"/>
  <c r="I2386" i="8"/>
  <c r="I2370" i="8"/>
  <c r="I2354" i="8"/>
  <c r="I2338" i="8"/>
  <c r="I2322" i="8"/>
  <c r="I2306" i="8"/>
  <c r="I2290" i="8"/>
  <c r="I2274" i="8"/>
  <c r="I2258" i="8"/>
  <c r="I2242" i="8"/>
  <c r="I2226" i="8"/>
  <c r="I2210" i="8"/>
  <c r="I2194" i="8"/>
  <c r="I2178" i="8"/>
  <c r="I2162" i="8"/>
  <c r="I2146" i="8"/>
  <c r="I2130" i="8"/>
  <c r="I2114" i="8"/>
  <c r="I2098" i="8"/>
  <c r="I2082" i="8"/>
  <c r="I2066" i="8"/>
  <c r="I2050" i="8"/>
  <c r="I2034" i="8"/>
  <c r="I2018" i="8"/>
  <c r="I2002" i="8"/>
  <c r="I1986" i="8"/>
  <c r="I1970" i="8"/>
  <c r="I1954" i="8"/>
  <c r="I1938" i="8"/>
  <c r="I1922" i="8"/>
  <c r="I1906" i="8"/>
  <c r="I1890" i="8"/>
  <c r="I1874" i="8"/>
  <c r="I1858" i="8"/>
  <c r="I1842" i="8"/>
  <c r="I1826" i="8"/>
  <c r="I1810" i="8"/>
  <c r="I1794" i="8"/>
  <c r="I1778" i="8"/>
  <c r="I1762" i="8"/>
  <c r="I1746" i="8"/>
  <c r="I1730" i="8"/>
  <c r="I1714" i="8"/>
  <c r="I2647" i="8"/>
  <c r="I2631" i="8"/>
  <c r="I2615" i="8"/>
  <c r="I2599" i="8"/>
  <c r="I2583" i="8"/>
  <c r="I2567" i="8"/>
  <c r="I2551" i="8"/>
  <c r="I2535" i="8"/>
  <c r="I2519" i="8"/>
  <c r="I2503" i="8"/>
  <c r="I2487" i="8"/>
  <c r="I2471" i="8"/>
  <c r="I2455" i="8"/>
  <c r="I2439" i="8"/>
  <c r="I2423" i="8"/>
  <c r="I2407" i="8"/>
  <c r="I2391" i="8"/>
  <c r="I2375" i="8"/>
  <c r="I2359" i="8"/>
  <c r="I2343" i="8"/>
  <c r="I2327" i="8"/>
  <c r="I2311" i="8"/>
  <c r="I2295" i="8"/>
  <c r="I2279" i="8"/>
  <c r="I2263" i="8"/>
  <c r="I2247" i="8"/>
  <c r="I2231" i="8"/>
  <c r="I2215" i="8"/>
  <c r="I2199" i="8"/>
  <c r="I2183" i="8"/>
  <c r="I2167" i="8"/>
  <c r="I2151" i="8"/>
  <c r="I2135" i="8"/>
  <c r="I2119" i="8"/>
  <c r="I2103" i="8"/>
  <c r="I2087" i="8"/>
  <c r="I2071" i="8"/>
  <c r="I2055" i="8"/>
  <c r="I2039" i="8"/>
  <c r="I2023" i="8"/>
  <c r="I2007" i="8"/>
  <c r="I1991" i="8"/>
  <c r="I1975" i="8"/>
  <c r="I1959" i="8"/>
  <c r="I1943" i="8"/>
  <c r="I1927" i="8"/>
  <c r="I1911" i="8"/>
  <c r="I1895" i="8"/>
  <c r="I1879" i="8"/>
  <c r="I1863" i="8"/>
  <c r="I1847" i="8"/>
  <c r="I1831" i="8"/>
  <c r="I1815" i="8"/>
  <c r="I1799" i="8"/>
  <c r="I1783" i="8"/>
  <c r="I1767" i="8"/>
  <c r="I1751" i="8"/>
  <c r="I1735" i="8"/>
  <c r="I1719" i="8"/>
  <c r="I1703" i="8"/>
  <c r="I1687" i="8"/>
  <c r="I1671" i="8"/>
  <c r="I1655" i="8"/>
  <c r="I1639" i="8"/>
  <c r="I1623" i="8"/>
  <c r="I1607" i="8"/>
  <c r="I2644" i="8"/>
  <c r="I2628" i="8"/>
  <c r="I2612" i="8"/>
  <c r="I2596" i="8"/>
  <c r="I2580" i="8"/>
  <c r="I2564" i="8"/>
  <c r="I2548" i="8"/>
  <c r="I2532" i="8"/>
  <c r="I2516" i="8"/>
  <c r="I2500" i="8"/>
  <c r="I2484" i="8"/>
  <c r="I2468" i="8"/>
  <c r="I2452" i="8"/>
  <c r="I2436" i="8"/>
  <c r="I2420" i="8"/>
  <c r="I2404" i="8"/>
  <c r="I2388" i="8"/>
  <c r="I2372" i="8"/>
  <c r="I2356" i="8"/>
  <c r="I2340" i="8"/>
  <c r="I2324" i="8"/>
  <c r="I2308" i="8"/>
  <c r="I2292" i="8"/>
  <c r="I2276" i="8"/>
  <c r="I2260" i="8"/>
  <c r="I2244" i="8"/>
  <c r="I2228" i="8"/>
  <c r="I2212" i="8"/>
  <c r="I2196" i="8"/>
  <c r="I2180" i="8"/>
  <c r="I2164" i="8"/>
  <c r="I2148" i="8"/>
  <c r="I2132" i="8"/>
  <c r="I2116" i="8"/>
  <c r="I2100" i="8"/>
  <c r="I2084" i="8"/>
  <c r="I2068" i="8"/>
  <c r="I2052" i="8"/>
  <c r="I2036" i="8"/>
  <c r="I7164" i="8"/>
  <c r="I7148" i="8"/>
  <c r="I7132" i="8"/>
  <c r="I7116" i="8"/>
  <c r="I7100" i="8"/>
  <c r="I7084" i="8"/>
  <c r="I7068" i="8"/>
  <c r="I7165" i="8"/>
  <c r="I7149" i="8"/>
  <c r="I7154" i="8"/>
  <c r="I7138" i="8"/>
  <c r="I7122" i="8"/>
  <c r="I7106" i="8"/>
  <c r="I7090" i="8"/>
  <c r="I7074" i="8"/>
  <c r="I7163" i="8"/>
  <c r="I7147" i="8"/>
  <c r="I7131" i="8"/>
  <c r="I7115" i="8"/>
  <c r="I7145" i="8"/>
  <c r="I7085" i="8"/>
  <c r="I7057" i="8"/>
  <c r="I7041" i="8"/>
  <c r="I7025" i="8"/>
  <c r="I7009" i="8"/>
  <c r="I6993" i="8"/>
  <c r="I7117" i="8"/>
  <c r="I7079" i="8"/>
  <c r="I7050" i="8"/>
  <c r="I7034" i="8"/>
  <c r="I7018" i="8"/>
  <c r="I7137" i="8"/>
  <c r="I7089" i="8"/>
  <c r="I7058" i="8"/>
  <c r="I7043" i="8"/>
  <c r="I7109" i="8"/>
  <c r="I7075" i="8"/>
  <c r="I7056" i="8"/>
  <c r="I7040" i="8"/>
  <c r="I7024" i="8"/>
  <c r="I7008" i="8"/>
  <c r="I6992" i="8"/>
  <c r="I7031" i="8"/>
  <c r="I6983" i="8"/>
  <c r="I6967" i="8"/>
  <c r="I6951" i="8"/>
  <c r="I6935" i="8"/>
  <c r="I6919" i="8"/>
  <c r="I6903" i="8"/>
  <c r="I6887" i="8"/>
  <c r="I6998" i="8"/>
  <c r="I6972" i="8"/>
  <c r="I6956" i="8"/>
  <c r="I6940" i="8"/>
  <c r="I6924" i="8"/>
  <c r="I6908" i="8"/>
  <c r="I6892" i="8"/>
  <c r="I7003" i="8"/>
  <c r="I6977" i="8"/>
  <c r="I6961" i="8"/>
  <c r="I6994" i="8"/>
  <c r="I6970" i="8"/>
  <c r="I6954" i="8"/>
  <c r="I6938" i="8"/>
  <c r="I6922" i="8"/>
  <c r="I6906" i="8"/>
  <c r="I6949" i="8"/>
  <c r="I6886" i="8"/>
  <c r="I6871" i="8"/>
  <c r="I6855" i="8"/>
  <c r="I6839" i="8"/>
  <c r="I6823" i="8"/>
  <c r="I6807" i="8"/>
  <c r="I6791" i="8"/>
  <c r="I6775" i="8"/>
  <c r="I6759" i="8"/>
  <c r="I6743" i="8"/>
  <c r="I6727" i="8"/>
  <c r="I6711" i="8"/>
  <c r="I6695" i="8"/>
  <c r="I6937" i="8"/>
  <c r="I6882" i="8"/>
  <c r="I6868" i="8"/>
  <c r="I6852" i="8"/>
  <c r="I6836" i="8"/>
  <c r="I6820" i="8"/>
  <c r="I6804" i="8"/>
  <c r="I6788" i="8"/>
  <c r="I6772" i="8"/>
  <c r="I6756" i="8"/>
  <c r="I6740" i="8"/>
  <c r="I6724" i="8"/>
  <c r="I6708" i="8"/>
  <c r="I6692" i="8"/>
  <c r="I6957" i="8"/>
  <c r="I6893" i="8"/>
  <c r="I6873" i="8"/>
  <c r="I6857" i="8"/>
  <c r="I6841" i="8"/>
  <c r="I6897" i="8"/>
  <c r="I6870" i="8"/>
  <c r="I6854" i="8"/>
  <c r="I6838" i="8"/>
  <c r="I6822" i="8"/>
  <c r="I6806" i="8"/>
  <c r="I6790" i="8"/>
  <c r="I6774" i="8"/>
  <c r="I6758" i="8"/>
  <c r="I6742" i="8"/>
  <c r="I6726" i="8"/>
  <c r="I6710" i="8"/>
  <c r="I6694" i="8"/>
  <c r="I6833" i="8"/>
  <c r="I6769" i="8"/>
  <c r="I6705" i="8"/>
  <c r="I6673" i="8"/>
  <c r="I6657" i="8"/>
  <c r="I6641" i="8"/>
  <c r="I6625" i="8"/>
  <c r="I6609" i="8"/>
  <c r="I6593" i="8"/>
  <c r="I6577" i="8"/>
  <c r="I6561" i="8"/>
  <c r="I6545" i="8"/>
  <c r="I6529" i="8"/>
  <c r="I6513" i="8"/>
  <c r="I6837" i="8"/>
  <c r="I6773" i="8"/>
  <c r="I6709" i="8"/>
  <c r="I6674" i="8"/>
  <c r="I6658" i="8"/>
  <c r="I6642" i="8"/>
  <c r="I6626" i="8"/>
  <c r="I6610" i="8"/>
  <c r="I6594" i="8"/>
  <c r="I6578" i="8"/>
  <c r="I6562" i="8"/>
  <c r="I6546" i="8"/>
  <c r="I6530" i="8"/>
  <c r="I6514" i="8"/>
  <c r="I6498" i="8"/>
  <c r="I6825" i="8"/>
  <c r="I6761" i="8"/>
  <c r="I6697" i="8"/>
  <c r="I6663" i="8"/>
  <c r="I6647" i="8"/>
  <c r="I6813" i="8"/>
  <c r="I6749" i="8"/>
  <c r="I6685" i="8"/>
  <c r="I6668" i="8"/>
  <c r="I6652" i="8"/>
  <c r="I6636" i="8"/>
  <c r="I6620" i="8"/>
  <c r="I6604" i="8"/>
  <c r="I6588" i="8"/>
  <c r="I6572" i="8"/>
  <c r="I6556" i="8"/>
  <c r="I6540" i="8"/>
  <c r="I6524" i="8"/>
  <c r="I6508" i="8"/>
  <c r="I6627" i="8"/>
  <c r="I6563" i="8"/>
  <c r="I6499" i="8"/>
  <c r="I6474" i="8"/>
  <c r="I6458" i="8"/>
  <c r="I6442" i="8"/>
  <c r="I6426" i="8"/>
  <c r="I6410" i="8"/>
  <c r="I6394" i="8"/>
  <c r="I6378" i="8"/>
  <c r="I6362" i="8"/>
  <c r="I6346" i="8"/>
  <c r="I6330" i="8"/>
  <c r="I6314" i="8"/>
  <c r="I6615" i="8"/>
  <c r="I6551" i="8"/>
  <c r="I6493" i="8"/>
  <c r="I6475" i="8"/>
  <c r="I6459" i="8"/>
  <c r="I6443" i="8"/>
  <c r="I6427" i="8"/>
  <c r="I6411" i="8"/>
  <c r="I6395" i="8"/>
  <c r="I6379" i="8"/>
  <c r="I6363" i="8"/>
  <c r="I6347" i="8"/>
  <c r="I6331" i="8"/>
  <c r="I6315" i="8"/>
  <c r="I6603" i="8"/>
  <c r="I6539" i="8"/>
  <c r="I6489" i="8"/>
  <c r="I6476" i="8"/>
  <c r="I6460" i="8"/>
  <c r="I6444" i="8"/>
  <c r="I6575" i="8"/>
  <c r="I6511" i="8"/>
  <c r="I6481" i="8"/>
  <c r="I6465" i="8"/>
  <c r="I6449" i="8"/>
  <c r="I6433" i="8"/>
  <c r="I6417" i="8"/>
  <c r="I6401" i="8"/>
  <c r="I6385" i="8"/>
  <c r="I6369" i="8"/>
  <c r="I6353" i="8"/>
  <c r="I6337" i="8"/>
  <c r="I6321" i="8"/>
  <c r="I6305" i="8"/>
  <c r="I6440" i="8"/>
  <c r="I6376" i="8"/>
  <c r="I6312" i="8"/>
  <c r="I6289" i="8"/>
  <c r="I6273" i="8"/>
  <c r="I6257" i="8"/>
  <c r="I6241" i="8"/>
  <c r="I6225" i="8"/>
  <c r="I6209" i="8"/>
  <c r="I6193" i="8"/>
  <c r="I6177" i="8"/>
  <c r="I6161" i="8"/>
  <c r="I6145" i="8"/>
  <c r="I6129" i="8"/>
  <c r="I6113" i="8"/>
  <c r="I6097" i="8"/>
  <c r="I6081" i="8"/>
  <c r="I6065" i="8"/>
  <c r="I6049" i="8"/>
  <c r="I6396" i="8"/>
  <c r="I6332" i="8"/>
  <c r="I6298" i="8"/>
  <c r="I6278" i="8"/>
  <c r="I6262" i="8"/>
  <c r="I6246" i="8"/>
  <c r="I6230" i="8"/>
  <c r="I6214" i="8"/>
  <c r="I6198" i="8"/>
  <c r="I6182" i="8"/>
  <c r="I6166" i="8"/>
  <c r="I6150" i="8"/>
  <c r="I6134" i="8"/>
  <c r="I6118" i="8"/>
  <c r="I6102" i="8"/>
  <c r="I6086" i="8"/>
  <c r="I6070" i="8"/>
  <c r="I6054" i="8"/>
  <c r="I6038" i="8"/>
  <c r="I6384" i="8"/>
  <c r="I6320" i="8"/>
  <c r="I6291" i="8"/>
  <c r="I6275" i="8"/>
  <c r="I6259" i="8"/>
  <c r="I6243" i="8"/>
  <c r="I6227" i="8"/>
  <c r="I6404" i="8"/>
  <c r="I6340" i="8"/>
  <c r="I6292" i="8"/>
  <c r="I6276" i="8"/>
  <c r="I6260" i="8"/>
  <c r="I6244" i="8"/>
  <c r="I6228" i="8"/>
  <c r="I6212" i="8"/>
  <c r="I6196" i="8"/>
  <c r="I6180" i="8"/>
  <c r="I6164" i="8"/>
  <c r="I6148" i="8"/>
  <c r="I6132" i="8"/>
  <c r="I6116" i="8"/>
  <c r="I6100" i="8"/>
  <c r="I6084" i="8"/>
  <c r="I6068" i="8"/>
  <c r="I6052" i="8"/>
  <c r="I6036" i="8"/>
  <c r="I6163" i="8"/>
  <c r="I6099" i="8"/>
  <c r="I6041" i="8"/>
  <c r="I6019" i="8"/>
  <c r="I6003" i="8"/>
  <c r="I5987" i="8"/>
  <c r="I5971" i="8"/>
  <c r="I5955" i="8"/>
  <c r="I5939" i="8"/>
  <c r="I5923" i="8"/>
  <c r="I5907" i="8"/>
  <c r="I5891" i="8"/>
  <c r="I5875" i="8"/>
  <c r="I5859" i="8"/>
  <c r="I5843" i="8"/>
  <c r="I5827" i="8"/>
  <c r="I5811" i="8"/>
  <c r="I5795" i="8"/>
  <c r="I5779" i="8"/>
  <c r="I5763" i="8"/>
  <c r="I5747" i="8"/>
  <c r="I5731" i="8"/>
  <c r="I5715" i="8"/>
  <c r="I5699" i="8"/>
  <c r="I5683" i="8"/>
  <c r="I5667" i="8"/>
  <c r="I5651" i="8"/>
  <c r="I5635" i="8"/>
  <c r="I6183" i="8"/>
  <c r="I6119" i="8"/>
  <c r="I6055" i="8"/>
  <c r="I6024" i="8"/>
  <c r="I6008" i="8"/>
  <c r="I5992" i="8"/>
  <c r="I5976" i="8"/>
  <c r="I5960" i="8"/>
  <c r="I5944" i="8"/>
  <c r="I5928" i="8"/>
  <c r="I5912" i="8"/>
  <c r="I5896" i="8"/>
  <c r="I5880" i="8"/>
  <c r="I5864" i="8"/>
  <c r="I5848" i="8"/>
  <c r="I5832" i="8"/>
  <c r="I5816" i="8"/>
  <c r="I5800" i="8"/>
  <c r="I5784" i="8"/>
  <c r="I5768" i="8"/>
  <c r="I5752" i="8"/>
  <c r="I5736" i="8"/>
  <c r="I5720" i="8"/>
  <c r="I5704" i="8"/>
  <c r="I5688" i="8"/>
  <c r="I5672" i="8"/>
  <c r="I5656" i="8"/>
  <c r="I5640" i="8"/>
  <c r="I6187" i="8"/>
  <c r="I6123" i="8"/>
  <c r="I6059" i="8"/>
  <c r="I6029" i="8"/>
  <c r="I6013" i="8"/>
  <c r="I5997" i="8"/>
  <c r="I5981" i="8"/>
  <c r="I5965" i="8"/>
  <c r="I5949" i="8"/>
  <c r="I5933" i="8"/>
  <c r="I5917" i="8"/>
  <c r="I6191" i="8"/>
  <c r="I6127" i="8"/>
  <c r="I6063" i="8"/>
  <c r="I6030" i="8"/>
  <c r="I6014" i="8"/>
  <c r="I5998" i="8"/>
  <c r="I5982" i="8"/>
  <c r="I5966" i="8"/>
  <c r="I5950" i="8"/>
  <c r="I5934" i="8"/>
  <c r="I5918" i="8"/>
  <c r="I5902" i="8"/>
  <c r="I5886" i="8"/>
  <c r="I5870" i="8"/>
  <c r="I5854" i="8"/>
  <c r="I5838" i="8"/>
  <c r="I5822" i="8"/>
  <c r="I5806" i="8"/>
  <c r="I5790" i="8"/>
  <c r="I5774" i="8"/>
  <c r="I5758" i="8"/>
  <c r="I5742" i="8"/>
  <c r="I5726" i="8"/>
  <c r="I5710" i="8"/>
  <c r="I5694" i="8"/>
  <c r="I5678" i="8"/>
  <c r="I5662" i="8"/>
  <c r="I5646" i="8"/>
  <c r="I5897" i="8"/>
  <c r="I5833" i="8"/>
  <c r="I5769" i="8"/>
  <c r="I5705" i="8"/>
  <c r="I5641" i="8"/>
  <c r="I5618" i="8"/>
  <c r="I5602" i="8"/>
  <c r="I5586" i="8"/>
  <c r="I5570" i="8"/>
  <c r="I5554" i="8"/>
  <c r="I5538" i="8"/>
  <c r="I5522" i="8"/>
  <c r="I5506" i="8"/>
  <c r="I5490" i="8"/>
  <c r="I5474" i="8"/>
  <c r="I5458" i="8"/>
  <c r="I5442" i="8"/>
  <c r="I5426" i="8"/>
  <c r="I5410" i="8"/>
  <c r="I5394" i="8"/>
  <c r="I5378" i="8"/>
  <c r="I5362" i="8"/>
  <c r="I5346" i="8"/>
  <c r="I5330" i="8"/>
  <c r="I5314" i="8"/>
  <c r="I5298" i="8"/>
  <c r="I5282" i="8"/>
  <c r="I5266" i="8"/>
  <c r="I5250" i="8"/>
  <c r="I5234" i="8"/>
  <c r="I5901" i="8"/>
  <c r="I5837" i="8"/>
  <c r="I5773" i="8"/>
  <c r="I5709" i="8"/>
  <c r="I5645" i="8"/>
  <c r="I5619" i="8"/>
  <c r="I5603" i="8"/>
  <c r="I5587" i="8"/>
  <c r="I5571" i="8"/>
  <c r="I5555" i="8"/>
  <c r="I5539" i="8"/>
  <c r="I5523" i="8"/>
  <c r="I5507" i="8"/>
  <c r="I5491" i="8"/>
  <c r="I5475" i="8"/>
  <c r="I5459" i="8"/>
  <c r="I5443" i="8"/>
  <c r="I5427" i="8"/>
  <c r="I5411" i="8"/>
  <c r="I5395" i="8"/>
  <c r="I5379" i="8"/>
  <c r="I5363" i="8"/>
  <c r="I5347" i="8"/>
  <c r="I5331" i="8"/>
  <c r="I5315" i="8"/>
  <c r="I5299" i="8"/>
  <c r="I5283" i="8"/>
  <c r="I5267" i="8"/>
  <c r="I5251" i="8"/>
  <c r="I5873" i="8"/>
  <c r="I5809" i="8"/>
  <c r="I5745" i="8"/>
  <c r="I5681" i="8"/>
  <c r="I5628" i="8"/>
  <c r="I5612" i="8"/>
  <c r="I5596" i="8"/>
  <c r="I5893" i="8"/>
  <c r="I5829" i="8"/>
  <c r="I5765" i="8"/>
  <c r="I5701" i="8"/>
  <c r="I5637" i="8"/>
  <c r="I5617" i="8"/>
  <c r="I5601" i="8"/>
  <c r="I5585" i="8"/>
  <c r="I5569" i="8"/>
  <c r="I5553" i="8"/>
  <c r="I5537" i="8"/>
  <c r="I5521" i="8"/>
  <c r="I5505" i="8"/>
  <c r="I5489" i="8"/>
  <c r="I5473" i="8"/>
  <c r="I5457" i="8"/>
  <c r="I5441" i="8"/>
  <c r="I5425" i="8"/>
  <c r="I5409" i="8"/>
  <c r="I5393" i="8"/>
  <c r="I5377" i="8"/>
  <c r="I5361" i="8"/>
  <c r="I5345" i="8"/>
  <c r="I5329" i="8"/>
  <c r="I5313" i="8"/>
  <c r="I5297" i="8"/>
  <c r="I5281" i="8"/>
  <c r="I5265" i="8"/>
  <c r="I5249" i="8"/>
  <c r="I5532" i="8"/>
  <c r="I5468" i="8"/>
  <c r="I5404" i="8"/>
  <c r="I5340" i="8"/>
  <c r="I5276" i="8"/>
  <c r="I5232" i="8"/>
  <c r="I5216" i="8"/>
  <c r="I5200" i="8"/>
  <c r="I5184" i="8"/>
  <c r="I5168" i="8"/>
  <c r="I5152" i="8"/>
  <c r="I5136" i="8"/>
  <c r="I5120" i="8"/>
  <c r="I5104" i="8"/>
  <c r="I5088" i="8"/>
  <c r="I5072" i="8"/>
  <c r="I5056" i="8"/>
  <c r="I5040" i="8"/>
  <c r="I5024" i="8"/>
  <c r="I5008" i="8"/>
  <c r="I4992" i="8"/>
  <c r="I4976" i="8"/>
  <c r="I4960" i="8"/>
  <c r="I4944" i="8"/>
  <c r="I4928" i="8"/>
  <c r="I4912" i="8"/>
  <c r="I4896" i="8"/>
  <c r="I5552" i="8"/>
  <c r="I5488" i="8"/>
  <c r="I5424" i="8"/>
  <c r="I5360" i="8"/>
  <c r="I5296" i="8"/>
  <c r="I5244" i="8"/>
  <c r="I5221" i="8"/>
  <c r="I5205" i="8"/>
  <c r="I5189" i="8"/>
  <c r="I5173" i="8"/>
  <c r="I5157" i="8"/>
  <c r="I5141" i="8"/>
  <c r="I5125" i="8"/>
  <c r="I5109" i="8"/>
  <c r="I5093" i="8"/>
  <c r="I5077" i="8"/>
  <c r="I5061" i="8"/>
  <c r="I5572" i="8"/>
  <c r="I5508" i="8"/>
  <c r="I5444" i="8"/>
  <c r="I5380" i="8"/>
  <c r="I5316" i="8"/>
  <c r="I5252" i="8"/>
  <c r="I5224" i="8"/>
  <c r="I5206" i="8"/>
  <c r="I5190" i="8"/>
  <c r="I5174" i="8"/>
  <c r="I5158" i="8"/>
  <c r="I5142" i="8"/>
  <c r="I5126" i="8"/>
  <c r="I5110" i="8"/>
  <c r="I5576" i="8"/>
  <c r="I5512" i="8"/>
  <c r="I5448" i="8"/>
  <c r="I5384" i="8"/>
  <c r="I5320" i="8"/>
  <c r="I5256" i="8"/>
  <c r="I5229" i="8"/>
  <c r="I5211" i="8"/>
  <c r="I5195" i="8"/>
  <c r="I5179" i="8"/>
  <c r="I5163" i="8"/>
  <c r="I5147" i="8"/>
  <c r="I5131" i="8"/>
  <c r="I5115" i="8"/>
  <c r="I5099" i="8"/>
  <c r="I5083" i="8"/>
  <c r="I5067" i="8"/>
  <c r="I5051" i="8"/>
  <c r="I5035" i="8"/>
  <c r="I5019" i="8"/>
  <c r="I5003" i="8"/>
  <c r="I4987" i="8"/>
  <c r="I4971" i="8"/>
  <c r="I5042" i="8"/>
  <c r="I5010" i="8"/>
  <c r="I4978" i="8"/>
  <c r="I4953" i="8"/>
  <c r="I4930" i="8"/>
  <c r="I4907" i="8"/>
  <c r="I4889" i="8"/>
  <c r="I4871" i="8"/>
  <c r="I4855" i="8"/>
  <c r="I4839" i="8"/>
  <c r="I4823" i="8"/>
  <c r="I4807" i="8"/>
  <c r="I4791" i="8"/>
  <c r="I4775" i="8"/>
  <c r="I4759" i="8"/>
  <c r="I4743" i="8"/>
  <c r="I4727" i="8"/>
  <c r="I4711" i="8"/>
  <c r="I4695" i="8"/>
  <c r="I4679" i="8"/>
  <c r="I4663" i="8"/>
  <c r="I4647" i="8"/>
  <c r="I4631" i="8"/>
  <c r="I4615" i="8"/>
  <c r="I4599" i="8"/>
  <c r="I4583" i="8"/>
  <c r="I4567" i="8"/>
  <c r="I4551" i="8"/>
  <c r="I4535" i="8"/>
  <c r="I4519" i="8"/>
  <c r="I4503" i="8"/>
  <c r="I4487" i="8"/>
  <c r="I4471" i="8"/>
  <c r="I4455" i="8"/>
  <c r="I4439" i="8"/>
  <c r="I4423" i="8"/>
  <c r="I4407" i="8"/>
  <c r="I4391" i="8"/>
  <c r="I4375" i="8"/>
  <c r="I4359" i="8"/>
  <c r="I4343" i="8"/>
  <c r="I4327" i="8"/>
  <c r="I5074" i="8"/>
  <c r="I5025" i="8"/>
  <c r="I4993" i="8"/>
  <c r="I4967" i="8"/>
  <c r="I4949" i="8"/>
  <c r="I4926" i="8"/>
  <c r="I4903" i="8"/>
  <c r="I4884" i="8"/>
  <c r="I4868" i="8"/>
  <c r="I4852" i="8"/>
  <c r="I4836" i="8"/>
  <c r="I4820" i="8"/>
  <c r="I4804" i="8"/>
  <c r="I4788" i="8"/>
  <c r="I4772" i="8"/>
  <c r="I4756" i="8"/>
  <c r="I4740" i="8"/>
  <c r="I4724" i="8"/>
  <c r="I4708" i="8"/>
  <c r="I4692" i="8"/>
  <c r="I4676" i="8"/>
  <c r="I4660" i="8"/>
  <c r="I4644" i="8"/>
  <c r="I4628" i="8"/>
  <c r="I4612" i="8"/>
  <c r="I4596" i="8"/>
  <c r="I4580" i="8"/>
  <c r="I4564" i="8"/>
  <c r="I4548" i="8"/>
  <c r="I4532" i="8"/>
  <c r="I4516" i="8"/>
  <c r="I4500" i="8"/>
  <c r="I4484" i="8"/>
  <c r="I4468" i="8"/>
  <c r="I4452" i="8"/>
  <c r="I4436" i="8"/>
  <c r="I4420" i="8"/>
  <c r="I4404" i="8"/>
  <c r="I4388" i="8"/>
  <c r="I4372" i="8"/>
  <c r="I4356" i="8"/>
  <c r="I4340" i="8"/>
  <c r="I4324" i="8"/>
  <c r="I4308" i="8"/>
  <c r="I4292" i="8"/>
  <c r="I4276" i="8"/>
  <c r="I4260" i="8"/>
  <c r="I4244" i="8"/>
  <c r="I4228" i="8"/>
  <c r="I4212" i="8"/>
  <c r="I4196" i="8"/>
  <c r="I4180" i="8"/>
  <c r="I4164" i="8"/>
  <c r="I4148" i="8"/>
  <c r="I4132" i="8"/>
  <c r="I4116" i="8"/>
  <c r="I4100" i="8"/>
  <c r="I5062" i="8"/>
  <c r="I4990" i="8"/>
  <c r="I4947" i="8"/>
  <c r="I4897" i="8"/>
  <c r="I4865" i="8"/>
  <c r="I4833" i="8"/>
  <c r="I4801" i="8"/>
  <c r="I4769" i="8"/>
  <c r="I4737" i="8"/>
  <c r="I4705" i="8"/>
  <c r="I4673" i="8"/>
  <c r="I4641" i="8"/>
  <c r="I4609" i="8"/>
  <c r="I4577" i="8"/>
  <c r="I4545" i="8"/>
  <c r="I4513" i="8"/>
  <c r="I4481" i="8"/>
  <c r="I4449" i="8"/>
  <c r="I4417" i="8"/>
  <c r="I4385" i="8"/>
  <c r="I4353" i="8"/>
  <c r="I4321" i="8"/>
  <c r="I4295" i="8"/>
  <c r="I4277" i="8"/>
  <c r="I4254" i="8"/>
  <c r="I4231" i="8"/>
  <c r="I4213" i="8"/>
  <c r="I4190" i="8"/>
  <c r="I4167" i="8"/>
  <c r="I4149" i="8"/>
  <c r="I4126" i="8"/>
  <c r="I4103" i="8"/>
  <c r="I4085" i="8"/>
  <c r="I4069" i="8"/>
  <c r="I4053" i="8"/>
  <c r="I4037" i="8"/>
  <c r="I4021" i="8"/>
  <c r="I4005" i="8"/>
  <c r="I3989" i="8"/>
  <c r="I3973" i="8"/>
  <c r="I3957" i="8"/>
  <c r="I3941" i="8"/>
  <c r="I3925" i="8"/>
  <c r="I3909" i="8"/>
  <c r="I3893" i="8"/>
  <c r="I3877" i="8"/>
  <c r="I5082" i="8"/>
  <c r="I5005" i="8"/>
  <c r="I4950" i="8"/>
  <c r="I4911" i="8"/>
  <c r="I4870" i="8"/>
  <c r="I4838" i="8"/>
  <c r="I4806" i="8"/>
  <c r="I4774" i="8"/>
  <c r="I4742" i="8"/>
  <c r="I4710" i="8"/>
  <c r="I4678" i="8"/>
  <c r="I4646" i="8"/>
  <c r="I4614" i="8"/>
  <c r="I4582" i="8"/>
  <c r="I4550" i="8"/>
  <c r="I4518" i="8"/>
  <c r="I4486" i="8"/>
  <c r="I4454" i="8"/>
  <c r="I4422" i="8"/>
  <c r="I4390" i="8"/>
  <c r="I4358" i="8"/>
  <c r="I4326" i="8"/>
  <c r="I4305" i="8"/>
  <c r="I4282" i="8"/>
  <c r="I4259" i="8"/>
  <c r="I4241" i="8"/>
  <c r="I4218" i="8"/>
  <c r="I4195" i="8"/>
  <c r="I4177" i="8"/>
  <c r="I4154" i="8"/>
  <c r="I4131" i="8"/>
  <c r="I4113" i="8"/>
  <c r="I4090" i="8"/>
  <c r="I4074" i="8"/>
  <c r="I4058" i="8"/>
  <c r="I4042" i="8"/>
  <c r="I4026" i="8"/>
  <c r="I4010" i="8"/>
  <c r="I3994" i="8"/>
  <c r="I3978" i="8"/>
  <c r="I3962" i="8"/>
  <c r="I3946" i="8"/>
  <c r="I3930" i="8"/>
  <c r="I5014" i="8"/>
  <c r="I4945" i="8"/>
  <c r="I4906" i="8"/>
  <c r="I4869" i="8"/>
  <c r="I4837" i="8"/>
  <c r="I4805" i="8"/>
  <c r="I4773" i="8"/>
  <c r="I4741" i="8"/>
  <c r="I4709" i="8"/>
  <c r="I4677" i="8"/>
  <c r="I4645" i="8"/>
  <c r="I4613" i="8"/>
  <c r="I4581" i="8"/>
  <c r="I4549" i="8"/>
  <c r="I4517" i="8"/>
  <c r="I4485" i="8"/>
  <c r="I4453" i="8"/>
  <c r="I4421" i="8"/>
  <c r="I4389" i="8"/>
  <c r="I4357" i="8"/>
  <c r="I4325" i="8"/>
  <c r="I4301" i="8"/>
  <c r="I4278" i="8"/>
  <c r="I4255" i="8"/>
  <c r="I4237" i="8"/>
  <c r="I4214" i="8"/>
  <c r="I4191" i="8"/>
  <c r="I4173" i="8"/>
  <c r="I5029" i="8"/>
  <c r="I4966" i="8"/>
  <c r="I4927" i="8"/>
  <c r="I4882" i="8"/>
  <c r="I4850" i="8"/>
  <c r="I4818" i="8"/>
  <c r="I4786" i="8"/>
  <c r="I4754" i="8"/>
  <c r="I4722" i="8"/>
  <c r="I4690" i="8"/>
  <c r="I4658" i="8"/>
  <c r="I4626" i="8"/>
  <c r="I4594" i="8"/>
  <c r="I4562" i="8"/>
  <c r="I4530" i="8"/>
  <c r="I4498" i="8"/>
  <c r="I4466" i="8"/>
  <c r="I4434" i="8"/>
  <c r="I4402" i="8"/>
  <c r="I4370" i="8"/>
  <c r="I4338" i="8"/>
  <c r="I4313" i="8"/>
  <c r="I4290" i="8"/>
  <c r="I4201" i="8"/>
  <c r="I4155" i="8"/>
  <c r="I4105" i="8"/>
  <c r="I4080" i="8"/>
  <c r="I4048" i="8"/>
  <c r="I4016" i="8"/>
  <c r="I3984" i="8"/>
  <c r="I3952" i="8"/>
  <c r="I3926" i="8"/>
  <c r="I3903" i="8"/>
  <c r="I3880" i="8"/>
  <c r="I3862" i="8"/>
  <c r="I3846" i="8"/>
  <c r="I3830" i="8"/>
  <c r="I3814" i="8"/>
  <c r="I3798" i="8"/>
  <c r="I3782" i="8"/>
  <c r="I3766" i="8"/>
  <c r="I3750" i="8"/>
  <c r="I3734" i="8"/>
  <c r="I3718" i="8"/>
  <c r="I3702" i="8"/>
  <c r="I3686" i="8"/>
  <c r="I3670" i="8"/>
  <c r="I3654" i="8"/>
  <c r="I3638" i="8"/>
  <c r="I3622" i="8"/>
  <c r="I3606" i="8"/>
  <c r="I3590" i="8"/>
  <c r="I3574" i="8"/>
  <c r="I3558" i="8"/>
  <c r="I4235" i="8"/>
  <c r="I4157" i="8"/>
  <c r="I4118" i="8"/>
  <c r="I4079" i="8"/>
  <c r="I4047" i="8"/>
  <c r="I4015" i="8"/>
  <c r="I3983" i="8"/>
  <c r="I3951" i="8"/>
  <c r="I3922" i="8"/>
  <c r="I3899" i="8"/>
  <c r="I3876" i="8"/>
  <c r="I3855" i="8"/>
  <c r="I3839" i="8"/>
  <c r="I3823" i="8"/>
  <c r="I3807" i="8"/>
  <c r="I3791" i="8"/>
  <c r="I3775" i="8"/>
  <c r="I3759" i="8"/>
  <c r="I3743" i="8"/>
  <c r="I3727" i="8"/>
  <c r="I3711" i="8"/>
  <c r="I3695" i="8"/>
  <c r="I3679" i="8"/>
  <c r="I3663" i="8"/>
  <c r="I3647" i="8"/>
  <c r="I3631" i="8"/>
  <c r="I3615" i="8"/>
  <c r="I3599" i="8"/>
  <c r="I3583" i="8"/>
  <c r="I3567" i="8"/>
  <c r="I4226" i="8"/>
  <c r="I4146" i="8"/>
  <c r="I4107" i="8"/>
  <c r="I4060" i="8"/>
  <c r="I4028" i="8"/>
  <c r="I3996" i="8"/>
  <c r="I3964" i="8"/>
  <c r="I3932" i="8"/>
  <c r="I3911" i="8"/>
  <c r="I3888" i="8"/>
  <c r="I3870" i="8"/>
  <c r="I3852" i="8"/>
  <c r="I3836" i="8"/>
  <c r="I3820" i="8"/>
  <c r="I3804" i="8"/>
  <c r="I3788" i="8"/>
  <c r="I3772" i="8"/>
  <c r="I3756" i="8"/>
  <c r="I3740" i="8"/>
  <c r="I3724" i="8"/>
  <c r="I3708" i="8"/>
  <c r="I3692" i="8"/>
  <c r="I3676" i="8"/>
  <c r="I3660" i="8"/>
  <c r="I3644" i="8"/>
  <c r="I3628" i="8"/>
  <c r="I3612" i="8"/>
  <c r="I3596" i="8"/>
  <c r="I3580" i="8"/>
  <c r="I3564" i="8"/>
  <c r="I4274" i="8"/>
  <c r="I4203" i="8"/>
  <c r="I4127" i="8"/>
  <c r="I4083" i="8"/>
  <c r="I4051" i="8"/>
  <c r="I4019" i="8"/>
  <c r="I3987" i="8"/>
  <c r="I3955" i="8"/>
  <c r="I3923" i="8"/>
  <c r="I3900" i="8"/>
  <c r="I3882" i="8"/>
  <c r="I3861" i="8"/>
  <c r="I3845" i="8"/>
  <c r="I3829" i="8"/>
  <c r="I3813" i="8"/>
  <c r="I3797" i="8"/>
  <c r="I3781" i="8"/>
  <c r="I3765" i="8"/>
  <c r="I3749" i="8"/>
  <c r="I3733" i="8"/>
  <c r="I3717" i="8"/>
  <c r="I3701" i="8"/>
  <c r="I3685" i="8"/>
  <c r="I3669" i="8"/>
  <c r="I3653" i="8"/>
  <c r="I3637" i="8"/>
  <c r="I3621" i="8"/>
  <c r="I3605" i="8"/>
  <c r="I3589" i="8"/>
  <c r="I3548" i="8"/>
  <c r="I3532" i="8"/>
  <c r="I3516" i="8"/>
  <c r="I3500" i="8"/>
  <c r="I3484" i="8"/>
  <c r="I3468" i="8"/>
  <c r="I3452" i="8"/>
  <c r="I3436" i="8"/>
  <c r="I3420" i="8"/>
  <c r="I3404" i="8"/>
  <c r="I3388" i="8"/>
  <c r="I3372" i="8"/>
  <c r="I3356" i="8"/>
  <c r="I3340" i="8"/>
  <c r="I3324" i="8"/>
  <c r="I3308" i="8"/>
  <c r="I3292" i="8"/>
  <c r="I3276" i="8"/>
  <c r="I3260" i="8"/>
  <c r="I3244" i="8"/>
  <c r="I3228" i="8"/>
  <c r="I3212" i="8"/>
  <c r="I3196" i="8"/>
  <c r="I3180" i="8"/>
  <c r="I3164" i="8"/>
  <c r="I3148" i="8"/>
  <c r="I3132" i="8"/>
  <c r="I3116" i="8"/>
  <c r="I3100" i="8"/>
  <c r="I3084" i="8"/>
  <c r="I3068" i="8"/>
  <c r="I3052" i="8"/>
  <c r="I3036" i="8"/>
  <c r="I3020" i="8"/>
  <c r="I3004" i="8"/>
  <c r="I2988" i="8"/>
  <c r="I2972" i="8"/>
  <c r="I2956" i="8"/>
  <c r="I2940" i="8"/>
  <c r="I2924" i="8"/>
  <c r="I2908" i="8"/>
  <c r="I2892" i="8"/>
  <c r="I2876" i="8"/>
  <c r="I2860" i="8"/>
  <c r="I2844" i="8"/>
  <c r="I2828" i="8"/>
  <c r="I2812" i="8"/>
  <c r="I2796" i="8"/>
  <c r="I2780" i="8"/>
  <c r="I2764" i="8"/>
  <c r="I2748" i="8"/>
  <c r="I2732" i="8"/>
  <c r="I2716" i="8"/>
  <c r="I2700" i="8"/>
  <c r="I2684" i="8"/>
  <c r="I2668" i="8"/>
  <c r="I3565" i="8"/>
  <c r="I3545" i="8"/>
  <c r="I3529" i="8"/>
  <c r="I3513" i="8"/>
  <c r="I3497" i="8"/>
  <c r="I3481" i="8"/>
  <c r="I3465" i="8"/>
  <c r="I3449" i="8"/>
  <c r="I3433" i="8"/>
  <c r="I3417" i="8"/>
  <c r="I3401" i="8"/>
  <c r="I3385" i="8"/>
  <c r="I3369" i="8"/>
  <c r="I3353" i="8"/>
  <c r="I3337" i="8"/>
  <c r="I3321" i="8"/>
  <c r="I3305" i="8"/>
  <c r="I3289" i="8"/>
  <c r="I3273" i="8"/>
  <c r="I3257" i="8"/>
  <c r="I3241" i="8"/>
  <c r="I3225" i="8"/>
  <c r="I3209" i="8"/>
  <c r="I3193" i="8"/>
  <c r="I3177" i="8"/>
  <c r="I3161" i="8"/>
  <c r="I3145" i="8"/>
  <c r="I3129" i="8"/>
  <c r="I3113" i="8"/>
  <c r="I3097" i="8"/>
  <c r="I3081" i="8"/>
  <c r="I3065" i="8"/>
  <c r="I3049" i="8"/>
  <c r="I3033" i="8"/>
  <c r="I3017" i="8"/>
  <c r="I3001" i="8"/>
  <c r="I2985" i="8"/>
  <c r="I2969" i="8"/>
  <c r="I2953" i="8"/>
  <c r="I2937" i="8"/>
  <c r="I2921" i="8"/>
  <c r="I2905" i="8"/>
  <c r="I2889" i="8"/>
  <c r="I2873" i="8"/>
  <c r="I2857" i="8"/>
  <c r="I2841" i="8"/>
  <c r="I2825" i="8"/>
  <c r="I2809" i="8"/>
  <c r="I2793" i="8"/>
  <c r="I2777" i="8"/>
  <c r="I2761" i="8"/>
  <c r="I2745" i="8"/>
  <c r="I2729" i="8"/>
  <c r="I2713" i="8"/>
  <c r="I2697" i="8"/>
  <c r="I2681" i="8"/>
  <c r="I2665" i="8"/>
  <c r="I3585" i="8"/>
  <c r="I3546" i="8"/>
  <c r="I3530" i="8"/>
  <c r="I3514" i="8"/>
  <c r="I3498" i="8"/>
  <c r="I3482" i="8"/>
  <c r="I3466" i="8"/>
  <c r="I3450" i="8"/>
  <c r="I3434" i="8"/>
  <c r="I3418" i="8"/>
  <c r="I3402" i="8"/>
  <c r="I3386" i="8"/>
  <c r="I3370" i="8"/>
  <c r="I3354" i="8"/>
  <c r="I3338" i="8"/>
  <c r="I3322" i="8"/>
  <c r="I3306" i="8"/>
  <c r="I3290" i="8"/>
  <c r="I3274" i="8"/>
  <c r="I3258" i="8"/>
  <c r="I3242" i="8"/>
  <c r="I3226" i="8"/>
  <c r="I3210" i="8"/>
  <c r="I3194" i="8"/>
  <c r="I3178" i="8"/>
  <c r="I3162" i="8"/>
  <c r="I3146" i="8"/>
  <c r="I3130" i="8"/>
  <c r="I3114" i="8"/>
  <c r="I3098" i="8"/>
  <c r="I3082" i="8"/>
  <c r="I3066" i="8"/>
  <c r="I3050" i="8"/>
  <c r="I3034" i="8"/>
  <c r="I3018" i="8"/>
  <c r="I3002" i="8"/>
  <c r="I2986" i="8"/>
  <c r="I2970" i="8"/>
  <c r="I2954" i="8"/>
  <c r="I2938" i="8"/>
  <c r="I2922" i="8"/>
  <c r="I2906" i="8"/>
  <c r="I2890" i="8"/>
  <c r="I2874" i="8"/>
  <c r="I2858" i="8"/>
  <c r="I2842" i="8"/>
  <c r="I2826" i="8"/>
  <c r="I2810" i="8"/>
  <c r="I2794" i="8"/>
  <c r="I2778" i="8"/>
  <c r="I2762" i="8"/>
  <c r="I2746" i="8"/>
  <c r="I2730" i="8"/>
  <c r="I2714" i="8"/>
  <c r="I2698" i="8"/>
  <c r="I2682" i="8"/>
  <c r="I2666" i="8"/>
  <c r="I3573" i="8"/>
  <c r="I3543" i="8"/>
  <c r="I3527" i="8"/>
  <c r="I3511" i="8"/>
  <c r="I3495" i="8"/>
  <c r="I3479" i="8"/>
  <c r="I3463" i="8"/>
  <c r="I3447" i="8"/>
  <c r="I3431" i="8"/>
  <c r="I3415" i="8"/>
  <c r="I3399" i="8"/>
  <c r="I3383" i="8"/>
  <c r="I3367" i="8"/>
  <c r="I3351" i="8"/>
  <c r="I3335" i="8"/>
  <c r="I3319" i="8"/>
  <c r="I3303" i="8"/>
  <c r="I3287" i="8"/>
  <c r="I3271" i="8"/>
  <c r="I3255" i="8"/>
  <c r="I3239" i="8"/>
  <c r="I3223" i="8"/>
  <c r="I3207" i="8"/>
  <c r="I3191" i="8"/>
  <c r="I3175" i="8"/>
  <c r="I3159" i="8"/>
  <c r="I3143" i="8"/>
  <c r="I3127" i="8"/>
  <c r="I3111" i="8"/>
  <c r="I3095" i="8"/>
  <c r="I3079" i="8"/>
  <c r="I3063" i="8"/>
  <c r="I3047" i="8"/>
  <c r="I3031" i="8"/>
  <c r="I3015" i="8"/>
  <c r="I2999" i="8"/>
  <c r="I2983" i="8"/>
  <c r="I2967" i="8"/>
  <c r="I2951" i="8"/>
  <c r="I2935" i="8"/>
  <c r="I2919" i="8"/>
  <c r="I2903" i="8"/>
  <c r="I2887" i="8"/>
  <c r="I2871" i="8"/>
  <c r="I2855" i="8"/>
  <c r="I2839" i="8"/>
  <c r="I2823" i="8"/>
  <c r="I2807" i="8"/>
  <c r="I2791" i="8"/>
  <c r="I2775" i="8"/>
  <c r="I2759" i="8"/>
  <c r="I2743" i="8"/>
  <c r="I2727" i="8"/>
  <c r="I2711" i="8"/>
  <c r="I2695" i="8"/>
  <c r="I2679" i="8"/>
  <c r="I2663" i="8"/>
  <c r="I2645" i="8"/>
  <c r="I2629" i="8"/>
  <c r="I2613" i="8"/>
  <c r="I2597" i="8"/>
  <c r="I2581" i="8"/>
  <c r="I2565" i="8"/>
  <c r="I2549" i="8"/>
  <c r="I2533" i="8"/>
  <c r="I2517" i="8"/>
  <c r="I2501" i="8"/>
  <c r="I2485" i="8"/>
  <c r="I2469" i="8"/>
  <c r="I2453" i="8"/>
  <c r="I2437" i="8"/>
  <c r="I2421" i="8"/>
  <c r="I2405" i="8"/>
  <c r="I2389" i="8"/>
  <c r="I2373" i="8"/>
  <c r="I2357" i="8"/>
  <c r="I2341" i="8"/>
  <c r="I2325" i="8"/>
  <c r="I2309" i="8"/>
  <c r="I2293" i="8"/>
  <c r="I2277" i="8"/>
  <c r="I2261" i="8"/>
  <c r="I2245" i="8"/>
  <c r="I2229" i="8"/>
  <c r="I2213" i="8"/>
  <c r="I2197" i="8"/>
  <c r="I2181" i="8"/>
  <c r="I2165" i="8"/>
  <c r="I2149" i="8"/>
  <c r="I2133" i="8"/>
  <c r="I2117" i="8"/>
  <c r="I2101" i="8"/>
  <c r="I2085" i="8"/>
  <c r="I2069" i="8"/>
  <c r="I2053" i="8"/>
  <c r="I2037" i="8"/>
  <c r="I2021" i="8"/>
  <c r="I2005" i="8"/>
  <c r="I1989" i="8"/>
  <c r="I1973" i="8"/>
  <c r="I1957" i="8"/>
  <c r="I1941" i="8"/>
  <c r="I1925" i="8"/>
  <c r="I1909" i="8"/>
  <c r="I1893" i="8"/>
  <c r="I1877" i="8"/>
  <c r="I1861" i="8"/>
  <c r="I1845" i="8"/>
  <c r="I1829" i="8"/>
  <c r="I1813" i="8"/>
  <c r="I1797" i="8"/>
  <c r="I1781" i="8"/>
  <c r="I1765" i="8"/>
  <c r="I1749" i="8"/>
  <c r="I2638" i="8"/>
  <c r="I2622" i="8"/>
  <c r="I2606" i="8"/>
  <c r="I2590" i="8"/>
  <c r="I2574" i="8"/>
  <c r="I2558" i="8"/>
  <c r="I2542" i="8"/>
  <c r="I2526" i="8"/>
  <c r="I2510" i="8"/>
  <c r="I2494" i="8"/>
  <c r="I2478" i="8"/>
  <c r="I2462" i="8"/>
  <c r="I2446" i="8"/>
  <c r="I2430" i="8"/>
  <c r="I2414" i="8"/>
  <c r="I2398" i="8"/>
  <c r="I2382" i="8"/>
  <c r="I2366" i="8"/>
  <c r="I2350" i="8"/>
  <c r="I2334" i="8"/>
  <c r="I2318" i="8"/>
  <c r="I2302" i="8"/>
  <c r="I2286" i="8"/>
  <c r="I2270" i="8"/>
  <c r="I2254" i="8"/>
  <c r="I2238" i="8"/>
  <c r="I2222" i="8"/>
  <c r="I2206" i="8"/>
  <c r="I2190" i="8"/>
  <c r="I2174" i="8"/>
  <c r="I2158" i="8"/>
  <c r="I2142" i="8"/>
  <c r="I2126" i="8"/>
  <c r="I2110" i="8"/>
  <c r="I2094" i="8"/>
  <c r="I2078" i="8"/>
  <c r="I2062" i="8"/>
  <c r="I2046" i="8"/>
  <c r="I2030" i="8"/>
  <c r="I2014" i="8"/>
  <c r="I1998" i="8"/>
  <c r="I1982" i="8"/>
  <c r="I1966" i="8"/>
  <c r="I1950" i="8"/>
  <c r="I1934" i="8"/>
  <c r="I1918" i="8"/>
  <c r="I1902" i="8"/>
  <c r="I1886" i="8"/>
  <c r="I1870" i="8"/>
  <c r="I1854" i="8"/>
  <c r="I1838" i="8"/>
  <c r="I1822" i="8"/>
  <c r="I1806" i="8"/>
  <c r="I1790" i="8"/>
  <c r="I1774" i="8"/>
  <c r="I1758" i="8"/>
  <c r="I1742" i="8"/>
  <c r="I1726" i="8"/>
  <c r="I1710" i="8"/>
  <c r="I2643" i="8"/>
  <c r="I2627" i="8"/>
  <c r="I2611" i="8"/>
  <c r="I2595" i="8"/>
  <c r="I2579" i="8"/>
  <c r="I2563" i="8"/>
  <c r="I2547" i="8"/>
  <c r="I2531" i="8"/>
  <c r="I2515" i="8"/>
  <c r="I2499" i="8"/>
  <c r="I2483" i="8"/>
  <c r="I2467" i="8"/>
  <c r="I2451" i="8"/>
  <c r="I2435" i="8"/>
  <c r="I2419" i="8"/>
  <c r="I2403" i="8"/>
  <c r="I2387" i="8"/>
  <c r="I2371" i="8"/>
  <c r="I2355" i="8"/>
  <c r="I2339" i="8"/>
  <c r="I2323" i="8"/>
  <c r="I2307" i="8"/>
  <c r="I2291" i="8"/>
  <c r="I2275" i="8"/>
  <c r="I2259" i="8"/>
  <c r="I2243" i="8"/>
  <c r="I2227" i="8"/>
  <c r="I2211" i="8"/>
  <c r="I2195" i="8"/>
  <c r="I2179" i="8"/>
  <c r="I2163" i="8"/>
  <c r="I2147" i="8"/>
  <c r="I2131" i="8"/>
  <c r="I2115" i="8"/>
  <c r="I2099" i="8"/>
  <c r="I2083" i="8"/>
  <c r="I2067" i="8"/>
  <c r="I2051" i="8"/>
  <c r="I2035" i="8"/>
  <c r="I2019" i="8"/>
  <c r="I2003" i="8"/>
  <c r="I1987" i="8"/>
  <c r="I1971" i="8"/>
  <c r="I1955" i="8"/>
  <c r="I1939" i="8"/>
  <c r="I1923" i="8"/>
  <c r="I1907" i="8"/>
  <c r="I1891" i="8"/>
  <c r="I1875" i="8"/>
  <c r="I1859" i="8"/>
  <c r="I1843" i="8"/>
  <c r="I1827" i="8"/>
  <c r="I1811" i="8"/>
  <c r="I1795" i="8"/>
  <c r="I1779" i="8"/>
  <c r="I1763" i="8"/>
  <c r="I1747" i="8"/>
  <c r="I1731" i="8"/>
  <c r="I1715" i="8"/>
  <c r="I1699" i="8"/>
  <c r="I1683" i="8"/>
  <c r="I1667" i="8"/>
  <c r="I1651" i="8"/>
  <c r="I1635" i="8"/>
  <c r="I1619" i="8"/>
  <c r="I1603" i="8"/>
  <c r="I2640" i="8"/>
  <c r="I2624" i="8"/>
  <c r="I2608" i="8"/>
  <c r="I2592" i="8"/>
  <c r="I2576" i="8"/>
  <c r="I2560" i="8"/>
  <c r="I2544" i="8"/>
  <c r="I2528" i="8"/>
  <c r="I2512" i="8"/>
  <c r="I2496" i="8"/>
  <c r="I2480" i="8"/>
  <c r="I2464" i="8"/>
  <c r="I2448" i="8"/>
  <c r="I2432" i="8"/>
  <c r="I2416" i="8"/>
  <c r="I2400" i="8"/>
  <c r="I7160" i="8"/>
  <c r="I7144" i="8"/>
  <c r="I7128" i="8"/>
  <c r="I7112" i="8"/>
  <c r="I7096" i="8"/>
  <c r="I7080" i="8"/>
  <c r="I7064" i="8"/>
  <c r="I7161" i="8"/>
  <c r="I7166" i="8"/>
  <c r="I7150" i="8"/>
  <c r="I7134" i="8"/>
  <c r="I7118" i="8"/>
  <c r="I7102" i="8"/>
  <c r="I7086" i="8"/>
  <c r="I7070" i="8"/>
  <c r="I7159" i="8"/>
  <c r="I7143" i="8"/>
  <c r="I7127" i="8"/>
  <c r="I7111" i="8"/>
  <c r="I7129" i="8"/>
  <c r="I7077" i="8"/>
  <c r="I7053" i="8"/>
  <c r="I7037" i="8"/>
  <c r="I7021" i="8"/>
  <c r="I7005" i="8"/>
  <c r="I6989" i="8"/>
  <c r="I7101" i="8"/>
  <c r="I7071" i="8"/>
  <c r="I7046" i="8"/>
  <c r="I7030" i="8"/>
  <c r="I7014" i="8"/>
  <c r="I7121" i="8"/>
  <c r="I7081" i="8"/>
  <c r="I7055" i="8"/>
  <c r="I7039" i="8"/>
  <c r="I7099" i="8"/>
  <c r="I7067" i="8"/>
  <c r="I7052" i="8"/>
  <c r="I7036" i="8"/>
  <c r="I7020" i="8"/>
  <c r="I7004" i="8"/>
  <c r="I6988" i="8"/>
  <c r="I7015" i="8"/>
  <c r="I6981" i="8"/>
  <c r="I6963" i="8"/>
  <c r="I6947" i="8"/>
  <c r="I6931" i="8"/>
  <c r="I6915" i="8"/>
  <c r="I6899" i="8"/>
  <c r="I6883" i="8"/>
  <c r="I6990" i="8"/>
  <c r="I6968" i="8"/>
  <c r="I6952" i="8"/>
  <c r="I6936" i="8"/>
  <c r="I6920" i="8"/>
  <c r="I6904" i="8"/>
  <c r="I6888" i="8"/>
  <c r="I6995" i="8"/>
  <c r="I6973" i="8"/>
  <c r="I7027" i="8"/>
  <c r="I6986" i="8"/>
  <c r="I6966" i="8"/>
  <c r="I6950" i="8"/>
  <c r="I6934" i="8"/>
  <c r="I6918" i="8"/>
  <c r="I6902" i="8"/>
  <c r="I6933" i="8"/>
  <c r="I6884" i="8"/>
  <c r="I6867" i="8"/>
  <c r="I6851" i="8"/>
  <c r="I6835" i="8"/>
  <c r="I6819" i="8"/>
  <c r="I6803" i="8"/>
  <c r="I6787" i="8"/>
  <c r="I6771" i="8"/>
  <c r="I6755" i="8"/>
  <c r="I6739" i="8"/>
  <c r="I6723" i="8"/>
  <c r="I6707" i="8"/>
  <c r="I6691" i="8"/>
  <c r="I6921" i="8"/>
  <c r="I6880" i="8"/>
  <c r="I6864" i="8"/>
  <c r="I6848" i="8"/>
  <c r="I6832" i="8"/>
  <c r="I6816" i="8"/>
  <c r="I6800" i="8"/>
  <c r="I6784" i="8"/>
  <c r="I6768" i="8"/>
  <c r="I6752" i="8"/>
  <c r="I6736" i="8"/>
  <c r="I6720" i="8"/>
  <c r="I6704" i="8"/>
  <c r="I6688" i="8"/>
  <c r="I6941" i="8"/>
  <c r="I6889" i="8"/>
  <c r="I6869" i="8"/>
  <c r="I6853" i="8"/>
  <c r="I6945" i="8"/>
  <c r="I6881" i="8"/>
  <c r="I6866" i="8"/>
  <c r="I6850" i="8"/>
  <c r="I6834" i="8"/>
  <c r="I6818" i="8"/>
  <c r="I6802" i="8"/>
  <c r="I6786" i="8"/>
  <c r="I6770" i="8"/>
  <c r="I6754" i="8"/>
  <c r="I6738" i="8"/>
  <c r="I6722" i="8"/>
  <c r="I6706" i="8"/>
  <c r="I6690" i="8"/>
  <c r="I6817" i="8"/>
  <c r="I6753" i="8"/>
  <c r="I6689" i="8"/>
  <c r="I6669" i="8"/>
  <c r="I6653" i="8"/>
  <c r="I6637" i="8"/>
  <c r="I6621" i="8"/>
  <c r="I6605" i="8"/>
  <c r="I6589" i="8"/>
  <c r="I6573" i="8"/>
  <c r="I6557" i="8"/>
  <c r="I6541" i="8"/>
  <c r="I6525" i="8"/>
  <c r="I6509" i="8"/>
  <c r="I6821" i="8"/>
  <c r="I6757" i="8"/>
  <c r="I6693" i="8"/>
  <c r="I6670" i="8"/>
  <c r="I6654" i="8"/>
  <c r="I6638" i="8"/>
  <c r="I6622" i="8"/>
  <c r="I6606" i="8"/>
  <c r="I6590" i="8"/>
  <c r="I6574" i="8"/>
  <c r="I6558" i="8"/>
  <c r="I6542" i="8"/>
  <c r="I6526" i="8"/>
  <c r="I6510" i="8"/>
  <c r="I6494" i="8"/>
  <c r="I6809" i="8"/>
  <c r="I6745" i="8"/>
  <c r="I6675" i="8"/>
  <c r="I6659" i="8"/>
  <c r="I6643" i="8"/>
  <c r="I6797" i="8"/>
  <c r="I6733" i="8"/>
  <c r="I6679" i="8"/>
  <c r="I6664" i="8"/>
  <c r="I6648" i="8"/>
  <c r="I6632" i="8"/>
  <c r="I6616" i="8"/>
  <c r="I6600" i="8"/>
  <c r="I6584" i="8"/>
  <c r="I6568" i="8"/>
  <c r="I6552" i="8"/>
  <c r="I6536" i="8"/>
  <c r="I6520" i="8"/>
  <c r="I6504" i="8"/>
  <c r="I6611" i="8"/>
  <c r="I6547" i="8"/>
  <c r="I6488" i="8"/>
  <c r="I6470" i="8"/>
  <c r="I6454" i="8"/>
  <c r="I6438" i="8"/>
  <c r="I6422" i="8"/>
  <c r="I6406" i="8"/>
  <c r="I6390" i="8"/>
  <c r="I6374" i="8"/>
  <c r="I6358" i="8"/>
  <c r="I6342" i="8"/>
  <c r="I6326" i="8"/>
  <c r="I6310" i="8"/>
  <c r="I6599" i="8"/>
  <c r="I6535" i="8"/>
  <c r="I6491" i="8"/>
  <c r="I6471" i="8"/>
  <c r="I6455" i="8"/>
  <c r="I6439" i="8"/>
  <c r="I6423" i="8"/>
  <c r="I6407" i="8"/>
  <c r="I6391" i="8"/>
  <c r="I6375" i="8"/>
  <c r="I6359" i="8"/>
  <c r="I6343" i="8"/>
  <c r="I6327" i="8"/>
  <c r="I6311" i="8"/>
  <c r="I6587" i="8"/>
  <c r="I6523" i="8"/>
  <c r="I6487" i="8"/>
  <c r="I6472" i="8"/>
  <c r="I6456" i="8"/>
  <c r="I6623" i="8"/>
  <c r="I6559" i="8"/>
  <c r="I6497" i="8"/>
  <c r="I6477" i="8"/>
  <c r="I6461" i="8"/>
  <c r="I6445" i="8"/>
  <c r="I6429" i="8"/>
  <c r="I6413" i="8"/>
  <c r="I6397" i="8"/>
  <c r="I6381" i="8"/>
  <c r="I6365" i="8"/>
  <c r="I6349" i="8"/>
  <c r="I6333" i="8"/>
  <c r="I6317" i="8"/>
  <c r="I6301" i="8"/>
  <c r="I6424" i="8"/>
  <c r="I6360" i="8"/>
  <c r="I6307" i="8"/>
  <c r="I6285" i="8"/>
  <c r="I6269" i="8"/>
  <c r="I6253" i="8"/>
  <c r="I6237" i="8"/>
  <c r="I6221" i="8"/>
  <c r="I6205" i="8"/>
  <c r="I6189" i="8"/>
  <c r="I6173" i="8"/>
  <c r="I6157" i="8"/>
  <c r="I6141" i="8"/>
  <c r="I6125" i="8"/>
  <c r="I6109" i="8"/>
  <c r="I6093" i="8"/>
  <c r="I6077" i="8"/>
  <c r="I6061" i="8"/>
  <c r="I6045" i="8"/>
  <c r="I6380" i="8"/>
  <c r="I6316" i="8"/>
  <c r="I6290" i="8"/>
  <c r="I6274" i="8"/>
  <c r="I6258" i="8"/>
  <c r="I6242" i="8"/>
  <c r="I6226" i="8"/>
  <c r="I6210" i="8"/>
  <c r="I6194" i="8"/>
  <c r="I6178" i="8"/>
  <c r="I6162" i="8"/>
  <c r="I6146" i="8"/>
  <c r="I6130" i="8"/>
  <c r="I6114" i="8"/>
  <c r="I6098" i="8"/>
  <c r="I6082" i="8"/>
  <c r="I6066" i="8"/>
  <c r="I6050" i="8"/>
  <c r="I6432" i="8"/>
  <c r="I6368" i="8"/>
  <c r="I6303" i="8"/>
  <c r="I6287" i="8"/>
  <c r="I6271" i="8"/>
  <c r="I6255" i="8"/>
  <c r="I6239" i="8"/>
  <c r="I6223" i="8"/>
  <c r="I6388" i="8"/>
  <c r="I6324" i="8"/>
  <c r="I6288" i="8"/>
  <c r="I6272" i="8"/>
  <c r="I6256" i="8"/>
  <c r="I6240" i="8"/>
  <c r="I6224" i="8"/>
  <c r="I6208" i="8"/>
  <c r="I6192" i="8"/>
  <c r="I6176" i="8"/>
  <c r="I6160" i="8"/>
  <c r="I6144" i="8"/>
  <c r="I6128" i="8"/>
  <c r="I6112" i="8"/>
  <c r="I6096" i="8"/>
  <c r="I6080" i="8"/>
  <c r="I6064" i="8"/>
  <c r="I6048" i="8"/>
  <c r="I6211" i="8"/>
  <c r="I6147" i="8"/>
  <c r="I6083" i="8"/>
  <c r="I6031" i="8"/>
  <c r="I6015" i="8"/>
  <c r="I5999" i="8"/>
  <c r="I5983" i="8"/>
  <c r="I5967" i="8"/>
  <c r="I5951" i="8"/>
  <c r="I5935" i="8"/>
  <c r="I5919" i="8"/>
  <c r="I5903" i="8"/>
  <c r="I5887" i="8"/>
  <c r="I5871" i="8"/>
  <c r="I5855" i="8"/>
  <c r="I5839" i="8"/>
  <c r="I5823" i="8"/>
  <c r="I5807" i="8"/>
  <c r="I5791" i="8"/>
  <c r="I5775" i="8"/>
  <c r="I5759" i="8"/>
  <c r="I5743" i="8"/>
  <c r="I5727" i="8"/>
  <c r="I5711" i="8"/>
  <c r="I5695" i="8"/>
  <c r="I5679" i="8"/>
  <c r="I5663" i="8"/>
  <c r="I5647" i="8"/>
  <c r="I5631" i="8"/>
  <c r="I6167" i="8"/>
  <c r="I6103" i="8"/>
  <c r="I6035" i="8"/>
  <c r="I6020" i="8"/>
  <c r="I6004" i="8"/>
  <c r="I5988" i="8"/>
  <c r="I5972" i="8"/>
  <c r="I5956" i="8"/>
  <c r="I5940" i="8"/>
  <c r="I5924" i="8"/>
  <c r="I5908" i="8"/>
  <c r="I5892" i="8"/>
  <c r="I5876" i="8"/>
  <c r="I5860" i="8"/>
  <c r="I5844" i="8"/>
  <c r="I5828" i="8"/>
  <c r="I5812" i="8"/>
  <c r="I5796" i="8"/>
  <c r="I5780" i="8"/>
  <c r="I5764" i="8"/>
  <c r="I5748" i="8"/>
  <c r="I5732" i="8"/>
  <c r="I5716" i="8"/>
  <c r="I5700" i="8"/>
  <c r="I5684" i="8"/>
  <c r="I5668" i="8"/>
  <c r="I5652" i="8"/>
  <c r="I5636" i="8"/>
  <c r="I6171" i="8"/>
  <c r="I6107" i="8"/>
  <c r="I6043" i="8"/>
  <c r="I6025" i="8"/>
  <c r="I6009" i="8"/>
  <c r="I5993" i="8"/>
  <c r="I5977" i="8"/>
  <c r="I5961" i="8"/>
  <c r="I5945" i="8"/>
  <c r="I5929" i="8"/>
  <c r="I5913" i="8"/>
  <c r="I6175" i="8"/>
  <c r="I6111" i="8"/>
  <c r="I6047" i="8"/>
  <c r="I6026" i="8"/>
  <c r="I6010" i="8"/>
  <c r="I5994" i="8"/>
  <c r="I5978" i="8"/>
  <c r="I5962" i="8"/>
  <c r="I5946" i="8"/>
  <c r="I5930" i="8"/>
  <c r="I5914" i="8"/>
  <c r="I5898" i="8"/>
  <c r="I5882" i="8"/>
  <c r="I5866" i="8"/>
  <c r="I5850" i="8"/>
  <c r="I5834" i="8"/>
  <c r="I5818" i="8"/>
  <c r="I5802" i="8"/>
  <c r="I5786" i="8"/>
  <c r="I5770" i="8"/>
  <c r="I5754" i="8"/>
  <c r="I5738" i="8"/>
  <c r="I5722" i="8"/>
  <c r="I5706" i="8"/>
  <c r="I5690" i="8"/>
  <c r="I5674" i="8"/>
  <c r="I5658" i="8"/>
  <c r="I5642" i="8"/>
  <c r="I5881" i="8"/>
  <c r="I5817" i="8"/>
  <c r="I5753" i="8"/>
  <c r="I5689" i="8"/>
  <c r="I5632" i="8"/>
  <c r="I5614" i="8"/>
  <c r="I5598" i="8"/>
  <c r="I5582" i="8"/>
  <c r="I5566" i="8"/>
  <c r="I5550" i="8"/>
  <c r="I5534" i="8"/>
  <c r="I5518" i="8"/>
  <c r="I5502" i="8"/>
  <c r="I5486" i="8"/>
  <c r="I5470" i="8"/>
  <c r="I5454" i="8"/>
  <c r="I5438" i="8"/>
  <c r="I5422" i="8"/>
  <c r="I5406" i="8"/>
  <c r="I5390" i="8"/>
  <c r="I5374" i="8"/>
  <c r="I5358" i="8"/>
  <c r="I5342" i="8"/>
  <c r="I5326" i="8"/>
  <c r="I5310" i="8"/>
  <c r="I5294" i="8"/>
  <c r="I5278" i="8"/>
  <c r="I5262" i="8"/>
  <c r="I5246" i="8"/>
  <c r="I5230" i="8"/>
  <c r="I5885" i="8"/>
  <c r="I5821" i="8"/>
  <c r="I5757" i="8"/>
  <c r="I5693" i="8"/>
  <c r="I5630" i="8"/>
  <c r="I5615" i="8"/>
  <c r="I5599" i="8"/>
  <c r="I5583" i="8"/>
  <c r="I5567" i="8"/>
  <c r="I5551" i="8"/>
  <c r="I5535" i="8"/>
  <c r="I5519" i="8"/>
  <c r="I5503" i="8"/>
  <c r="I5487" i="8"/>
  <c r="I5471" i="8"/>
  <c r="I5455" i="8"/>
  <c r="I5439" i="8"/>
  <c r="I5423" i="8"/>
  <c r="I5407" i="8"/>
  <c r="I5391" i="8"/>
  <c r="I5375" i="8"/>
  <c r="I5359" i="8"/>
  <c r="I5343" i="8"/>
  <c r="I5327" i="8"/>
  <c r="I5311" i="8"/>
  <c r="I5295" i="8"/>
  <c r="I5279" i="8"/>
  <c r="I5263" i="8"/>
  <c r="I5247" i="8"/>
  <c r="I5857" i="8"/>
  <c r="I5793" i="8"/>
  <c r="I5729" i="8"/>
  <c r="I5665" i="8"/>
  <c r="I5624" i="8"/>
  <c r="I5608" i="8"/>
  <c r="I5592" i="8"/>
  <c r="I5877" i="8"/>
  <c r="I5813" i="8"/>
  <c r="I5749" i="8"/>
  <c r="I5685" i="8"/>
  <c r="I5629" i="8"/>
  <c r="I5613" i="8"/>
  <c r="I5597" i="8"/>
  <c r="I5581" i="8"/>
  <c r="I5565" i="8"/>
  <c r="I5549" i="8"/>
  <c r="I5533" i="8"/>
  <c r="I5517" i="8"/>
  <c r="I5501" i="8"/>
  <c r="I5485" i="8"/>
  <c r="I5469" i="8"/>
  <c r="I5453" i="8"/>
  <c r="I5437" i="8"/>
  <c r="I5421" i="8"/>
  <c r="I5405" i="8"/>
  <c r="I5389" i="8"/>
  <c r="I5373" i="8"/>
  <c r="I5357" i="8"/>
  <c r="I5341" i="8"/>
  <c r="I5325" i="8"/>
  <c r="I5309" i="8"/>
  <c r="I5293" i="8"/>
  <c r="I5277" i="8"/>
  <c r="I5261" i="8"/>
  <c r="I5580" i="8"/>
  <c r="I5516" i="8"/>
  <c r="I5452" i="8"/>
  <c r="I5388" i="8"/>
  <c r="I5324" i="8"/>
  <c r="I5260" i="8"/>
  <c r="I5225" i="8"/>
  <c r="I5212" i="8"/>
  <c r="I5196" i="8"/>
  <c r="I5180" i="8"/>
  <c r="I5164" i="8"/>
  <c r="I5148" i="8"/>
  <c r="I5132" i="8"/>
  <c r="I5116" i="8"/>
  <c r="I5100" i="8"/>
  <c r="I5084" i="8"/>
  <c r="I5068" i="8"/>
  <c r="I5052" i="8"/>
  <c r="I5036" i="8"/>
  <c r="I5020" i="8"/>
  <c r="I5004" i="8"/>
  <c r="I4988" i="8"/>
  <c r="I4972" i="8"/>
  <c r="I4956" i="8"/>
  <c r="I4940" i="8"/>
  <c r="I4924" i="8"/>
  <c r="I4908" i="8"/>
  <c r="I4892" i="8"/>
  <c r="I5536" i="8"/>
  <c r="I5472" i="8"/>
  <c r="I5408" i="8"/>
  <c r="I5344" i="8"/>
  <c r="I5280" i="8"/>
  <c r="I5237" i="8"/>
  <c r="I5217" i="8"/>
  <c r="I5201" i="8"/>
  <c r="I5185" i="8"/>
  <c r="I5169" i="8"/>
  <c r="I5153" i="8"/>
  <c r="I5137" i="8"/>
  <c r="I5121" i="8"/>
  <c r="I5105" i="8"/>
  <c r="I5089" i="8"/>
  <c r="I5073" i="8"/>
  <c r="I5057" i="8"/>
  <c r="I5556" i="8"/>
  <c r="I5492" i="8"/>
  <c r="I5428" i="8"/>
  <c r="I5364" i="8"/>
  <c r="I5300" i="8"/>
  <c r="I5240" i="8"/>
  <c r="I5218" i="8"/>
  <c r="I5202" i="8"/>
  <c r="I5186" i="8"/>
  <c r="I5170" i="8"/>
  <c r="I5154" i="8"/>
  <c r="I5138" i="8"/>
  <c r="I5122" i="8"/>
  <c r="I5106" i="8"/>
  <c r="I5560" i="8"/>
  <c r="I5496" i="8"/>
  <c r="I5432" i="8"/>
  <c r="I5368" i="8"/>
  <c r="I5304" i="8"/>
  <c r="I5245" i="8"/>
  <c r="I5227" i="8"/>
  <c r="I5207" i="8"/>
  <c r="I5191" i="8"/>
  <c r="I5175" i="8"/>
  <c r="I5159" i="8"/>
  <c r="I5143" i="8"/>
  <c r="I5127" i="8"/>
  <c r="I5111" i="8"/>
  <c r="I5095" i="8"/>
  <c r="I5079" i="8"/>
  <c r="I5063" i="8"/>
  <c r="I5047" i="8"/>
  <c r="I5031" i="8"/>
  <c r="I5015" i="8"/>
  <c r="I4999" i="8"/>
  <c r="I4983" i="8"/>
  <c r="I5086" i="8"/>
  <c r="I5034" i="8"/>
  <c r="I5002" i="8"/>
  <c r="I4970" i="8"/>
  <c r="I4946" i="8"/>
  <c r="I4923" i="8"/>
  <c r="I4905" i="8"/>
  <c r="I4883" i="8"/>
  <c r="I4867" i="8"/>
  <c r="I4851" i="8"/>
  <c r="I4835" i="8"/>
  <c r="I4819" i="8"/>
  <c r="I4803" i="8"/>
  <c r="I4787" i="8"/>
  <c r="I4771" i="8"/>
  <c r="I4755" i="8"/>
  <c r="I4739" i="8"/>
  <c r="I4723" i="8"/>
  <c r="I4707" i="8"/>
  <c r="I4691" i="8"/>
  <c r="I4675" i="8"/>
  <c r="I4659" i="8"/>
  <c r="I4643" i="8"/>
  <c r="I4627" i="8"/>
  <c r="I4611" i="8"/>
  <c r="I4595" i="8"/>
  <c r="I4579" i="8"/>
  <c r="I4563" i="8"/>
  <c r="I4547" i="8"/>
  <c r="I4531" i="8"/>
  <c r="I4515" i="8"/>
  <c r="I4499" i="8"/>
  <c r="I4483" i="8"/>
  <c r="I4467" i="8"/>
  <c r="I4451" i="8"/>
  <c r="I4435" i="8"/>
  <c r="I4419" i="8"/>
  <c r="I4403" i="8"/>
  <c r="I4387" i="8"/>
  <c r="I4371" i="8"/>
  <c r="I4355" i="8"/>
  <c r="I4339" i="8"/>
  <c r="I4323" i="8"/>
  <c r="I5058" i="8"/>
  <c r="I5017" i="8"/>
  <c r="I4985" i="8"/>
  <c r="I4965" i="8"/>
  <c r="I4942" i="8"/>
  <c r="I4919" i="8"/>
  <c r="I4901" i="8"/>
  <c r="I4880" i="8"/>
  <c r="I4864" i="8"/>
  <c r="I4848" i="8"/>
  <c r="I4832" i="8"/>
  <c r="I4816" i="8"/>
  <c r="I4800" i="8"/>
  <c r="I4784" i="8"/>
  <c r="I4768" i="8"/>
  <c r="I4752" i="8"/>
  <c r="I4736" i="8"/>
  <c r="I4720" i="8"/>
  <c r="I4704" i="8"/>
  <c r="I4688" i="8"/>
  <c r="I4672" i="8"/>
  <c r="I4656" i="8"/>
  <c r="I4640" i="8"/>
  <c r="I4624" i="8"/>
  <c r="I4608" i="8"/>
  <c r="I4592" i="8"/>
  <c r="I4576" i="8"/>
  <c r="I4560" i="8"/>
  <c r="I4544" i="8"/>
  <c r="I4528" i="8"/>
  <c r="I4512" i="8"/>
  <c r="I4496" i="8"/>
  <c r="I4480" i="8"/>
  <c r="I4464" i="8"/>
  <c r="I4448" i="8"/>
  <c r="I4432" i="8"/>
  <c r="I4416" i="8"/>
  <c r="I4400" i="8"/>
  <c r="I4384" i="8"/>
  <c r="I4368" i="8"/>
  <c r="I4352" i="8"/>
  <c r="I4336" i="8"/>
  <c r="I4320" i="8"/>
  <c r="I4304" i="8"/>
  <c r="I4288" i="8"/>
  <c r="I4272" i="8"/>
  <c r="I4256" i="8"/>
  <c r="I4240" i="8"/>
  <c r="I4224" i="8"/>
  <c r="I4208" i="8"/>
  <c r="I4192" i="8"/>
  <c r="I4176" i="8"/>
  <c r="I4160" i="8"/>
  <c r="I4144" i="8"/>
  <c r="I4128" i="8"/>
  <c r="I4112" i="8"/>
  <c r="I4096" i="8"/>
  <c r="I5038" i="8"/>
  <c r="I4974" i="8"/>
  <c r="I4929" i="8"/>
  <c r="I4890" i="8"/>
  <c r="I4857" i="8"/>
  <c r="I4825" i="8"/>
  <c r="I4793" i="8"/>
  <c r="I4761" i="8"/>
  <c r="I4729" i="8"/>
  <c r="I4697" i="8"/>
  <c r="I4665" i="8"/>
  <c r="I4633" i="8"/>
  <c r="I4601" i="8"/>
  <c r="I4569" i="8"/>
  <c r="I4537" i="8"/>
  <c r="I4505" i="8"/>
  <c r="I4473" i="8"/>
  <c r="I4441" i="8"/>
  <c r="I4409" i="8"/>
  <c r="I4377" i="8"/>
  <c r="I4345" i="8"/>
  <c r="I4311" i="8"/>
  <c r="I4293" i="8"/>
  <c r="I4270" i="8"/>
  <c r="I4247" i="8"/>
  <c r="I4229" i="8"/>
  <c r="I4206" i="8"/>
  <c r="I4183" i="8"/>
  <c r="I4165" i="8"/>
  <c r="I4142" i="8"/>
  <c r="I4119" i="8"/>
  <c r="I4101" i="8"/>
  <c r="I4081" i="8"/>
  <c r="I4065" i="8"/>
  <c r="I4049" i="8"/>
  <c r="I4033" i="8"/>
  <c r="I4017" i="8"/>
  <c r="I4001" i="8"/>
  <c r="I3985" i="8"/>
  <c r="I3969" i="8"/>
  <c r="I3953" i="8"/>
  <c r="I3937" i="8"/>
  <c r="I3921" i="8"/>
  <c r="I3905" i="8"/>
  <c r="I3889" i="8"/>
  <c r="I3873" i="8"/>
  <c r="I5050" i="8"/>
  <c r="I4989" i="8"/>
  <c r="I4943" i="8"/>
  <c r="I4893" i="8"/>
  <c r="I4862" i="8"/>
  <c r="I4830" i="8"/>
  <c r="I4798" i="8"/>
  <c r="I4766" i="8"/>
  <c r="I4734" i="8"/>
  <c r="I4702" i="8"/>
  <c r="I4670" i="8"/>
  <c r="I4638" i="8"/>
  <c r="I4606" i="8"/>
  <c r="I4574" i="8"/>
  <c r="I4542" i="8"/>
  <c r="I4510" i="8"/>
  <c r="I4478" i="8"/>
  <c r="I4446" i="8"/>
  <c r="I4414" i="8"/>
  <c r="I4382" i="8"/>
  <c r="I4350" i="8"/>
  <c r="I4318" i="8"/>
  <c r="I4298" i="8"/>
  <c r="I4275" i="8"/>
  <c r="I4257" i="8"/>
  <c r="I4234" i="8"/>
  <c r="I4211" i="8"/>
  <c r="I4193" i="8"/>
  <c r="I4170" i="8"/>
  <c r="I4147" i="8"/>
  <c r="I4129" i="8"/>
  <c r="I4106" i="8"/>
  <c r="I4086" i="8"/>
  <c r="I4070" i="8"/>
  <c r="I4054" i="8"/>
  <c r="I4038" i="8"/>
  <c r="I4022" i="8"/>
  <c r="I4006" i="8"/>
  <c r="I3990" i="8"/>
  <c r="I3974" i="8"/>
  <c r="I3958" i="8"/>
  <c r="I3942" i="8"/>
  <c r="I5078" i="8"/>
  <c r="I4998" i="8"/>
  <c r="I4938" i="8"/>
  <c r="I4899" i="8"/>
  <c r="I4861" i="8"/>
  <c r="I4829" i="8"/>
  <c r="I4797" i="8"/>
  <c r="I4765" i="8"/>
  <c r="I4733" i="8"/>
  <c r="I4701" i="8"/>
  <c r="I4669" i="8"/>
  <c r="I4637" i="8"/>
  <c r="I4605" i="8"/>
  <c r="I4573" i="8"/>
  <c r="I4541" i="8"/>
  <c r="I4509" i="8"/>
  <c r="I4477" i="8"/>
  <c r="I4445" i="8"/>
  <c r="I4413" i="8"/>
  <c r="I4381" i="8"/>
  <c r="I4349" i="8"/>
  <c r="I4317" i="8"/>
  <c r="I4294" i="8"/>
  <c r="I4271" i="8"/>
  <c r="I4253" i="8"/>
  <c r="I4230" i="8"/>
  <c r="I4207" i="8"/>
  <c r="I4189" i="8"/>
  <c r="I4166" i="8"/>
  <c r="I5013" i="8"/>
  <c r="I4959" i="8"/>
  <c r="I4909" i="8"/>
  <c r="I4874" i="8"/>
  <c r="I4842" i="8"/>
  <c r="I4810" i="8"/>
  <c r="I4778" i="8"/>
  <c r="I4746" i="8"/>
  <c r="I4714" i="8"/>
  <c r="I4682" i="8"/>
  <c r="I4650" i="8"/>
  <c r="I4618" i="8"/>
  <c r="I4586" i="8"/>
  <c r="I4554" i="8"/>
  <c r="I4522" i="8"/>
  <c r="I4490" i="8"/>
  <c r="I4458" i="8"/>
  <c r="I4426" i="8"/>
  <c r="I4394" i="8"/>
  <c r="I4362" i="8"/>
  <c r="I4330" i="8"/>
  <c r="I4306" i="8"/>
  <c r="I4265" i="8"/>
  <c r="I4194" i="8"/>
  <c r="I4137" i="8"/>
  <c r="I4098" i="8"/>
  <c r="I4072" i="8"/>
  <c r="I4040" i="8"/>
  <c r="I4008" i="8"/>
  <c r="I3976" i="8"/>
  <c r="I3944" i="8"/>
  <c r="I3919" i="8"/>
  <c r="I3896" i="8"/>
  <c r="I3878" i="8"/>
  <c r="I3858" i="8"/>
  <c r="I3842" i="8"/>
  <c r="I3826" i="8"/>
  <c r="I3810" i="8"/>
  <c r="I3794" i="8"/>
  <c r="I3778" i="8"/>
  <c r="I3762" i="8"/>
  <c r="I3746" i="8"/>
  <c r="I3730" i="8"/>
  <c r="I3714" i="8"/>
  <c r="I3698" i="8"/>
  <c r="I3682" i="8"/>
  <c r="I3666" i="8"/>
  <c r="I3650" i="8"/>
  <c r="I3634" i="8"/>
  <c r="I3618" i="8"/>
  <c r="I3602" i="8"/>
  <c r="I3586" i="8"/>
  <c r="I3570" i="8"/>
  <c r="I3554" i="8"/>
  <c r="I4185" i="8"/>
  <c r="I4150" i="8"/>
  <c r="I4111" i="8"/>
  <c r="I4071" i="8"/>
  <c r="I4039" i="8"/>
  <c r="I4007" i="8"/>
  <c r="I3975" i="8"/>
  <c r="I3943" i="8"/>
  <c r="I3915" i="8"/>
  <c r="I3892" i="8"/>
  <c r="I3874" i="8"/>
  <c r="I3851" i="8"/>
  <c r="I3835" i="8"/>
  <c r="I3819" i="8"/>
  <c r="I3803" i="8"/>
  <c r="I3787" i="8"/>
  <c r="I3771" i="8"/>
  <c r="I3755" i="8"/>
  <c r="I3739" i="8"/>
  <c r="I3723" i="8"/>
  <c r="I3707" i="8"/>
  <c r="I3691" i="8"/>
  <c r="I3675" i="8"/>
  <c r="I3659" i="8"/>
  <c r="I3643" i="8"/>
  <c r="I3627" i="8"/>
  <c r="I3611" i="8"/>
  <c r="I3595" i="8"/>
  <c r="I3579" i="8"/>
  <c r="I3563" i="8"/>
  <c r="I4219" i="8"/>
  <c r="I4139" i="8"/>
  <c r="I4084" i="8"/>
  <c r="I4052" i="8"/>
  <c r="I4020" i="8"/>
  <c r="I3988" i="8"/>
  <c r="I3956" i="8"/>
  <c r="I3927" i="8"/>
  <c r="I3904" i="8"/>
  <c r="I3886" i="8"/>
  <c r="I3863" i="8"/>
  <c r="I3848" i="8"/>
  <c r="I3832" i="8"/>
  <c r="I3816" i="8"/>
  <c r="I3800" i="8"/>
  <c r="I3784" i="8"/>
  <c r="I3768" i="8"/>
  <c r="I3752" i="8"/>
  <c r="I3736" i="8"/>
  <c r="I3720" i="8"/>
  <c r="I3704" i="8"/>
  <c r="I3688" i="8"/>
  <c r="I3672" i="8"/>
  <c r="I3656" i="8"/>
  <c r="I3640" i="8"/>
  <c r="I3624" i="8"/>
  <c r="I3608" i="8"/>
  <c r="I3592" i="8"/>
  <c r="I3576" i="8"/>
  <c r="I3560" i="8"/>
  <c r="I4267" i="8"/>
  <c r="I4159" i="8"/>
  <c r="I4109" i="8"/>
  <c r="I4075" i="8"/>
  <c r="I4043" i="8"/>
  <c r="I4011" i="8"/>
  <c r="I3979" i="8"/>
  <c r="I3947" i="8"/>
  <c r="I3916" i="8"/>
  <c r="I3898" i="8"/>
  <c r="I3875" i="8"/>
  <c r="I3857" i="8"/>
  <c r="I3841" i="8"/>
  <c r="I3825" i="8"/>
  <c r="I3809" i="8"/>
  <c r="I3793" i="8"/>
  <c r="I3777" i="8"/>
  <c r="I3761" i="8"/>
  <c r="I3745" i="8"/>
  <c r="I3729" i="8"/>
  <c r="I3713" i="8"/>
  <c r="I3697" i="8"/>
  <c r="I3681" i="8"/>
  <c r="I3665" i="8"/>
  <c r="I3649" i="8"/>
  <c r="I3633" i="8"/>
  <c r="I3617" i="8"/>
  <c r="I3601" i="8"/>
  <c r="I3577" i="8"/>
  <c r="I3544" i="8"/>
  <c r="I3528" i="8"/>
  <c r="I3512" i="8"/>
  <c r="I3496" i="8"/>
  <c r="I3480" i="8"/>
  <c r="I3464" i="8"/>
  <c r="I3448" i="8"/>
  <c r="I3432" i="8"/>
  <c r="I3416" i="8"/>
  <c r="I3400" i="8"/>
  <c r="I3384" i="8"/>
  <c r="I3368" i="8"/>
  <c r="I3352" i="8"/>
  <c r="I3336" i="8"/>
  <c r="I3320" i="8"/>
  <c r="I3304" i="8"/>
  <c r="I3288" i="8"/>
  <c r="I3272" i="8"/>
  <c r="I3256" i="8"/>
  <c r="I3240" i="8"/>
  <c r="I3224" i="8"/>
  <c r="I3208" i="8"/>
  <c r="I3192" i="8"/>
  <c r="I3176" i="8"/>
  <c r="I3160" i="8"/>
  <c r="I3144" i="8"/>
  <c r="I3128" i="8"/>
  <c r="I3112" i="8"/>
  <c r="I3096" i="8"/>
  <c r="I3080" i="8"/>
  <c r="I3064" i="8"/>
  <c r="I3048" i="8"/>
  <c r="I3032" i="8"/>
  <c r="I3016" i="8"/>
  <c r="I3000" i="8"/>
  <c r="I2984" i="8"/>
  <c r="I2968" i="8"/>
  <c r="I2952" i="8"/>
  <c r="I2936" i="8"/>
  <c r="I2920" i="8"/>
  <c r="I2904" i="8"/>
  <c r="I2888" i="8"/>
  <c r="I2872" i="8"/>
  <c r="I2856" i="8"/>
  <c r="I2840" i="8"/>
  <c r="I2824" i="8"/>
  <c r="I2808" i="8"/>
  <c r="I2792" i="8"/>
  <c r="I2776" i="8"/>
  <c r="I2760" i="8"/>
  <c r="I2744" i="8"/>
  <c r="I2728" i="8"/>
  <c r="I2712" i="8"/>
  <c r="I2696" i="8"/>
  <c r="I2680" i="8"/>
  <c r="I2664" i="8"/>
  <c r="I3557" i="8"/>
  <c r="I3541" i="8"/>
  <c r="I3525" i="8"/>
  <c r="I3509" i="8"/>
  <c r="I3493" i="8"/>
  <c r="I3477" i="8"/>
  <c r="I3461" i="8"/>
  <c r="I3445" i="8"/>
  <c r="I3429" i="8"/>
  <c r="I3413" i="8"/>
  <c r="I3397" i="8"/>
  <c r="I3381" i="8"/>
  <c r="I3365" i="8"/>
  <c r="I3349" i="8"/>
  <c r="I3333" i="8"/>
  <c r="I3317" i="8"/>
  <c r="I3301" i="8"/>
  <c r="I3285" i="8"/>
  <c r="I3269" i="8"/>
  <c r="I3253" i="8"/>
  <c r="I3237" i="8"/>
  <c r="I3221" i="8"/>
  <c r="I3205" i="8"/>
  <c r="I3189" i="8"/>
  <c r="I3173" i="8"/>
  <c r="I3157" i="8"/>
  <c r="I3141" i="8"/>
  <c r="I3125" i="8"/>
  <c r="I3109" i="8"/>
  <c r="I3093" i="8"/>
  <c r="I3077" i="8"/>
  <c r="I3061" i="8"/>
  <c r="I3045" i="8"/>
  <c r="I3029" i="8"/>
  <c r="I3013" i="8"/>
  <c r="I2997" i="8"/>
  <c r="I2981" i="8"/>
  <c r="I2965" i="8"/>
  <c r="I2949" i="8"/>
  <c r="I2933" i="8"/>
  <c r="I2917" i="8"/>
  <c r="I2901" i="8"/>
  <c r="I2885" i="8"/>
  <c r="I2869" i="8"/>
  <c r="I2853" i="8"/>
  <c r="I2837" i="8"/>
  <c r="I2821" i="8"/>
  <c r="I2805" i="8"/>
  <c r="I2789" i="8"/>
  <c r="I2773" i="8"/>
  <c r="I2757" i="8"/>
  <c r="I2741" i="8"/>
  <c r="I2725" i="8"/>
  <c r="I2709" i="8"/>
  <c r="I2693" i="8"/>
  <c r="I2677" i="8"/>
  <c r="I2661" i="8"/>
  <c r="I3569" i="8"/>
  <c r="I3542" i="8"/>
  <c r="I3526" i="8"/>
  <c r="I3510" i="8"/>
  <c r="I3494" i="8"/>
  <c r="I3478" i="8"/>
  <c r="I3462" i="8"/>
  <c r="I3446" i="8"/>
  <c r="I3430" i="8"/>
  <c r="I3414" i="8"/>
  <c r="I3398" i="8"/>
  <c r="I3382" i="8"/>
  <c r="I3366" i="8"/>
  <c r="I3350" i="8"/>
  <c r="I3334" i="8"/>
  <c r="I3318" i="8"/>
  <c r="I3302" i="8"/>
  <c r="I3286" i="8"/>
  <c r="I3270" i="8"/>
  <c r="I3254" i="8"/>
  <c r="I3238" i="8"/>
  <c r="I3222" i="8"/>
  <c r="I3206" i="8"/>
  <c r="I3190" i="8"/>
  <c r="I3174" i="8"/>
  <c r="I3158" i="8"/>
  <c r="I3142" i="8"/>
  <c r="I3126" i="8"/>
  <c r="I3110" i="8"/>
  <c r="I3094" i="8"/>
  <c r="I3078" i="8"/>
  <c r="I3062" i="8"/>
  <c r="I3046" i="8"/>
  <c r="I3030" i="8"/>
  <c r="I3014" i="8"/>
  <c r="I2998" i="8"/>
  <c r="I2982" i="8"/>
  <c r="I2966" i="8"/>
  <c r="I2950" i="8"/>
  <c r="I2934" i="8"/>
  <c r="I2918" i="8"/>
  <c r="I2902" i="8"/>
  <c r="I2886" i="8"/>
  <c r="I2870" i="8"/>
  <c r="I2854" i="8"/>
  <c r="I2838" i="8"/>
  <c r="I2822" i="8"/>
  <c r="I2806" i="8"/>
  <c r="I2790" i="8"/>
  <c r="I2774" i="8"/>
  <c r="I2758" i="8"/>
  <c r="I2742" i="8"/>
  <c r="I2726" i="8"/>
  <c r="I2710" i="8"/>
  <c r="I2694" i="8"/>
  <c r="I2678" i="8"/>
  <c r="I2662" i="8"/>
  <c r="I3553" i="8"/>
  <c r="I3539" i="8"/>
  <c r="I3523" i="8"/>
  <c r="I3507" i="8"/>
  <c r="I3491" i="8"/>
  <c r="I3475" i="8"/>
  <c r="I3459" i="8"/>
  <c r="I3443" i="8"/>
  <c r="I3427" i="8"/>
  <c r="I3411" i="8"/>
  <c r="I3395" i="8"/>
  <c r="I3379" i="8"/>
  <c r="I3363" i="8"/>
  <c r="I3347" i="8"/>
  <c r="I3331" i="8"/>
  <c r="I3315" i="8"/>
  <c r="I3299" i="8"/>
  <c r="I3283" i="8"/>
  <c r="I3267" i="8"/>
  <c r="I3251" i="8"/>
  <c r="I3235" i="8"/>
  <c r="I3219" i="8"/>
  <c r="I3203" i="8"/>
  <c r="I3187" i="8"/>
  <c r="I3171" i="8"/>
  <c r="I3155" i="8"/>
  <c r="I3139" i="8"/>
  <c r="I3123" i="8"/>
  <c r="I3107" i="8"/>
  <c r="I3091" i="8"/>
  <c r="I3075" i="8"/>
  <c r="I3059" i="8"/>
  <c r="I3043" i="8"/>
  <c r="I3027" i="8"/>
  <c r="I3011" i="8"/>
  <c r="I2995" i="8"/>
  <c r="I2979" i="8"/>
  <c r="I2963" i="8"/>
  <c r="I2947" i="8"/>
  <c r="I2931" i="8"/>
  <c r="I2915" i="8"/>
  <c r="I2899" i="8"/>
  <c r="I2883" i="8"/>
  <c r="I2867" i="8"/>
  <c r="I2851" i="8"/>
  <c r="I2835" i="8"/>
  <c r="I2819" i="8"/>
  <c r="I2803" i="8"/>
  <c r="I2787" i="8"/>
  <c r="I2771" i="8"/>
  <c r="I2755" i="8"/>
  <c r="I2739" i="8"/>
  <c r="I2723" i="8"/>
  <c r="I2707" i="8"/>
  <c r="I2691" i="8"/>
  <c r="I2675" i="8"/>
  <c r="I2659" i="8"/>
  <c r="I2641" i="8"/>
  <c r="I2625" i="8"/>
  <c r="I2609" i="8"/>
  <c r="I2593" i="8"/>
  <c r="I2577" i="8"/>
  <c r="I2561" i="8"/>
  <c r="I2545" i="8"/>
  <c r="I2529" i="8"/>
  <c r="I2513" i="8"/>
  <c r="I2497" i="8"/>
  <c r="I2481" i="8"/>
  <c r="I2465" i="8"/>
  <c r="I2449" i="8"/>
  <c r="I2433" i="8"/>
  <c r="I2417" i="8"/>
  <c r="I2401" i="8"/>
  <c r="I2385" i="8"/>
  <c r="I2369" i="8"/>
  <c r="I2353" i="8"/>
  <c r="I2337" i="8"/>
  <c r="I2321" i="8"/>
  <c r="I2305" i="8"/>
  <c r="I2289" i="8"/>
  <c r="I2273" i="8"/>
  <c r="I2257" i="8"/>
  <c r="I2241" i="8"/>
  <c r="I2225" i="8"/>
  <c r="I2209" i="8"/>
  <c r="I2193" i="8"/>
  <c r="I2177" i="8"/>
  <c r="I2161" i="8"/>
  <c r="I2145" i="8"/>
  <c r="I2129" i="8"/>
  <c r="I2113" i="8"/>
  <c r="I2097" i="8"/>
  <c r="I2081" i="8"/>
  <c r="I2065" i="8"/>
  <c r="I2049" i="8"/>
  <c r="I2033" i="8"/>
  <c r="I2017" i="8"/>
  <c r="I2001" i="8"/>
  <c r="I1985" i="8"/>
  <c r="I1969" i="8"/>
  <c r="I1953" i="8"/>
  <c r="I1937" i="8"/>
  <c r="I1921" i="8"/>
  <c r="I1905" i="8"/>
  <c r="I1889" i="8"/>
  <c r="I1873" i="8"/>
  <c r="I1857" i="8"/>
  <c r="I1841" i="8"/>
  <c r="I1825" i="8"/>
  <c r="I1809" i="8"/>
  <c r="I1793" i="8"/>
  <c r="I1777" i="8"/>
  <c r="I1761" i="8"/>
  <c r="I2650" i="8"/>
  <c r="I2634" i="8"/>
  <c r="I2618" i="8"/>
  <c r="I2602" i="8"/>
  <c r="I2586" i="8"/>
  <c r="I2570" i="8"/>
  <c r="I2554" i="8"/>
  <c r="I2538" i="8"/>
  <c r="I2522" i="8"/>
  <c r="I2506" i="8"/>
  <c r="I2490" i="8"/>
  <c r="I2474" i="8"/>
  <c r="I2458" i="8"/>
  <c r="I2442" i="8"/>
  <c r="I2426" i="8"/>
  <c r="I2410" i="8"/>
  <c r="I2394" i="8"/>
  <c r="I2378" i="8"/>
  <c r="I2362" i="8"/>
  <c r="I2346" i="8"/>
  <c r="I2330" i="8"/>
  <c r="I2314" i="8"/>
  <c r="I2298" i="8"/>
  <c r="I2282" i="8"/>
  <c r="I2266" i="8"/>
  <c r="I2250" i="8"/>
  <c r="I2234" i="8"/>
  <c r="I2218" i="8"/>
  <c r="I2202" i="8"/>
  <c r="I2186" i="8"/>
  <c r="I2170" i="8"/>
  <c r="I2154" i="8"/>
  <c r="I2138" i="8"/>
  <c r="I2122" i="8"/>
  <c r="I2106" i="8"/>
  <c r="I2090" i="8"/>
  <c r="I2074" i="8"/>
  <c r="I2058" i="8"/>
  <c r="I2042" i="8"/>
  <c r="I2026" i="8"/>
  <c r="I2010" i="8"/>
  <c r="I1994" i="8"/>
  <c r="I1978" i="8"/>
  <c r="I1962" i="8"/>
  <c r="I1946" i="8"/>
  <c r="I1930" i="8"/>
  <c r="I1914" i="8"/>
  <c r="I1898" i="8"/>
  <c r="I1882" i="8"/>
  <c r="I1866" i="8"/>
  <c r="I1850" i="8"/>
  <c r="I1834" i="8"/>
  <c r="I1818" i="8"/>
  <c r="I1802" i="8"/>
  <c r="I1786" i="8"/>
  <c r="I1770" i="8"/>
  <c r="I1754" i="8"/>
  <c r="I1738" i="8"/>
  <c r="I1722" i="8"/>
  <c r="I2656" i="8"/>
  <c r="I2639" i="8"/>
  <c r="I2623" i="8"/>
  <c r="I2607" i="8"/>
  <c r="I2591" i="8"/>
  <c r="I2575" i="8"/>
  <c r="I2559" i="8"/>
  <c r="I2543" i="8"/>
  <c r="I2527" i="8"/>
  <c r="I2511" i="8"/>
  <c r="I2495" i="8"/>
  <c r="I2479" i="8"/>
  <c r="I2463" i="8"/>
  <c r="I2447" i="8"/>
  <c r="I2431" i="8"/>
  <c r="I2415" i="8"/>
  <c r="I2399" i="8"/>
  <c r="I2383" i="8"/>
  <c r="I2367" i="8"/>
  <c r="I2351" i="8"/>
  <c r="I2335" i="8"/>
  <c r="I2319" i="8"/>
  <c r="I2303" i="8"/>
  <c r="I2287" i="8"/>
  <c r="I2271" i="8"/>
  <c r="I2255" i="8"/>
  <c r="I2239" i="8"/>
  <c r="I2223" i="8"/>
  <c r="I2207" i="8"/>
  <c r="I2191" i="8"/>
  <c r="I2175" i="8"/>
  <c r="I2159" i="8"/>
  <c r="I2143" i="8"/>
  <c r="I2127" i="8"/>
  <c r="I2111" i="8"/>
  <c r="I2095" i="8"/>
  <c r="I2079" i="8"/>
  <c r="I2063" i="8"/>
  <c r="I2047" i="8"/>
  <c r="I2031" i="8"/>
  <c r="I2015" i="8"/>
  <c r="I1999" i="8"/>
  <c r="I1983" i="8"/>
  <c r="I1967" i="8"/>
  <c r="I1951" i="8"/>
  <c r="I1935" i="8"/>
  <c r="I1919" i="8"/>
  <c r="I1903" i="8"/>
  <c r="I1887" i="8"/>
  <c r="I1871" i="8"/>
  <c r="I1855" i="8"/>
  <c r="I1839" i="8"/>
  <c r="I1823" i="8"/>
  <c r="I1807" i="8"/>
  <c r="I1791" i="8"/>
  <c r="I1775" i="8"/>
  <c r="I1759" i="8"/>
  <c r="I1743" i="8"/>
  <c r="I1727" i="8"/>
  <c r="I1711" i="8"/>
  <c r="I1695" i="8"/>
  <c r="I1679" i="8"/>
  <c r="I1663" i="8"/>
  <c r="I1647" i="8"/>
  <c r="I1631" i="8"/>
  <c r="I1615" i="8"/>
  <c r="I2652" i="8"/>
  <c r="I2636" i="8"/>
  <c r="I2620" i="8"/>
  <c r="I2604" i="8"/>
  <c r="I2588" i="8"/>
  <c r="I2572" i="8"/>
  <c r="I2556" i="8"/>
  <c r="I2540" i="8"/>
  <c r="I2524" i="8"/>
  <c r="I2508" i="8"/>
  <c r="I2492" i="8"/>
  <c r="I2476" i="8"/>
  <c r="I2460" i="8"/>
  <c r="I2444" i="8"/>
  <c r="I2428" i="8"/>
  <c r="I2412" i="8"/>
  <c r="I2396" i="8"/>
  <c r="I2380" i="8"/>
  <c r="I2364" i="8"/>
  <c r="I2348" i="8"/>
  <c r="I2332" i="8"/>
  <c r="I7156" i="8"/>
  <c r="I7140" i="8"/>
  <c r="I7124" i="8"/>
  <c r="I7108" i="8"/>
  <c r="I7092" i="8"/>
  <c r="I7076" i="8"/>
  <c r="I7060" i="8"/>
  <c r="I7157" i="8"/>
  <c r="I7162" i="8"/>
  <c r="I7146" i="8"/>
  <c r="I7130" i="8"/>
  <c r="I7114" i="8"/>
  <c r="I7098" i="8"/>
  <c r="I7082" i="8"/>
  <c r="I7066" i="8"/>
  <c r="I7155" i="8"/>
  <c r="I7139" i="8"/>
  <c r="I7123" i="8"/>
  <c r="I7107" i="8"/>
  <c r="I7113" i="8"/>
  <c r="I7069" i="8"/>
  <c r="I7049" i="8"/>
  <c r="I7033" i="8"/>
  <c r="I7017" i="8"/>
  <c r="I7001" i="8"/>
  <c r="I6985" i="8"/>
  <c r="I7095" i="8"/>
  <c r="I7062" i="8"/>
  <c r="I7042" i="8"/>
  <c r="I7026" i="8"/>
  <c r="I7010" i="8"/>
  <c r="I7105" i="8"/>
  <c r="I7073" i="8"/>
  <c r="I7051" i="8"/>
  <c r="I7141" i="8"/>
  <c r="I7091" i="8"/>
  <c r="I7063" i="8"/>
  <c r="I7048" i="8"/>
  <c r="I7032" i="8"/>
  <c r="I7016" i="8"/>
  <c r="I7000" i="8"/>
  <c r="I6984" i="8"/>
  <c r="I6999" i="8"/>
  <c r="I6975" i="8"/>
  <c r="I6959" i="8"/>
  <c r="I6943" i="8"/>
  <c r="I6927" i="8"/>
  <c r="I6911" i="8"/>
  <c r="I6895" i="8"/>
  <c r="I7035" i="8"/>
  <c r="I6979" i="8"/>
  <c r="I6964" i="8"/>
  <c r="I6948" i="8"/>
  <c r="I6932" i="8"/>
  <c r="I6916" i="8"/>
  <c r="I6900" i="8"/>
  <c r="I7023" i="8"/>
  <c r="I6987" i="8"/>
  <c r="I6969" i="8"/>
  <c r="I7011" i="8"/>
  <c r="I6978" i="8"/>
  <c r="I6962" i="8"/>
  <c r="I6946" i="8"/>
  <c r="I6930" i="8"/>
  <c r="I6914" i="8"/>
  <c r="I6898" i="8"/>
  <c r="I6917" i="8"/>
  <c r="I6879" i="8"/>
  <c r="I6863" i="8"/>
  <c r="I6847" i="8"/>
  <c r="I6831" i="8"/>
  <c r="I6815" i="8"/>
  <c r="I6799" i="8"/>
  <c r="I6783" i="8"/>
  <c r="I6767" i="8"/>
  <c r="I6751" i="8"/>
  <c r="I6735" i="8"/>
  <c r="I6719" i="8"/>
  <c r="I6703" i="8"/>
  <c r="I6687" i="8"/>
  <c r="I6905" i="8"/>
  <c r="I6876" i="8"/>
  <c r="I6860" i="8"/>
  <c r="I6844" i="8"/>
  <c r="I6828" i="8"/>
  <c r="I6812" i="8"/>
  <c r="I6796" i="8"/>
  <c r="I6780" i="8"/>
  <c r="I6764" i="8"/>
  <c r="I6748" i="8"/>
  <c r="I6732" i="8"/>
  <c r="I6716" i="8"/>
  <c r="I6700" i="8"/>
  <c r="I6684" i="8"/>
  <c r="I6925" i="8"/>
  <c r="I6885" i="8"/>
  <c r="I6865" i="8"/>
  <c r="I6849" i="8"/>
  <c r="I6929" i="8"/>
  <c r="I6878" i="8"/>
  <c r="I6862" i="8"/>
  <c r="I6846" i="8"/>
  <c r="I6830" i="8"/>
  <c r="I6814" i="8"/>
  <c r="I6798" i="8"/>
  <c r="I6782" i="8"/>
  <c r="I6766" i="8"/>
  <c r="I6750" i="8"/>
  <c r="I6734" i="8"/>
  <c r="I6718" i="8"/>
  <c r="I6702" i="8"/>
  <c r="I6686" i="8"/>
  <c r="I6801" i="8"/>
  <c r="I6737" i="8"/>
  <c r="I6681" i="8"/>
  <c r="I6665" i="8"/>
  <c r="I6649" i="8"/>
  <c r="I6633" i="8"/>
  <c r="I6617" i="8"/>
  <c r="I6601" i="8"/>
  <c r="I6585" i="8"/>
  <c r="I6569" i="8"/>
  <c r="I6553" i="8"/>
  <c r="I6537" i="8"/>
  <c r="I6521" i="8"/>
  <c r="I6505" i="8"/>
  <c r="I6805" i="8"/>
  <c r="I6741" i="8"/>
  <c r="I6683" i="8"/>
  <c r="I6666" i="8"/>
  <c r="I6650" i="8"/>
  <c r="I6634" i="8"/>
  <c r="I6618" i="8"/>
  <c r="I6602" i="8"/>
  <c r="I6586" i="8"/>
  <c r="I6570" i="8"/>
  <c r="I6554" i="8"/>
  <c r="I6538" i="8"/>
  <c r="I6522" i="8"/>
  <c r="I6506" i="8"/>
  <c r="I6490" i="8"/>
  <c r="I6793" i="8"/>
  <c r="I6729" i="8"/>
  <c r="I6671" i="8"/>
  <c r="I6655" i="8"/>
  <c r="I6639" i="8"/>
  <c r="I6781" i="8"/>
  <c r="I6717" i="8"/>
  <c r="I6676" i="8"/>
  <c r="I6660" i="8"/>
  <c r="I6644" i="8"/>
  <c r="I6628" i="8"/>
  <c r="I6612" i="8"/>
  <c r="I6596" i="8"/>
  <c r="I6580" i="8"/>
  <c r="I6564" i="8"/>
  <c r="I6548" i="8"/>
  <c r="I6532" i="8"/>
  <c r="I6516" i="8"/>
  <c r="I6500" i="8"/>
  <c r="I6595" i="8"/>
  <c r="I6531" i="8"/>
  <c r="I6482" i="8"/>
  <c r="I6466" i="8"/>
  <c r="I6450" i="8"/>
  <c r="I6434" i="8"/>
  <c r="I6418" i="8"/>
  <c r="I6402" i="8"/>
  <c r="I6386" i="8"/>
  <c r="I6370" i="8"/>
  <c r="I6354" i="8"/>
  <c r="I6338" i="8"/>
  <c r="I6322" i="8"/>
  <c r="I6306" i="8"/>
  <c r="I6583" i="8"/>
  <c r="I6519" i="8"/>
  <c r="I6483" i="8"/>
  <c r="I6467" i="8"/>
  <c r="I6451" i="8"/>
  <c r="I6435" i="8"/>
  <c r="I6419" i="8"/>
  <c r="I6403" i="8"/>
  <c r="I6387" i="8"/>
  <c r="I6371" i="8"/>
  <c r="I6355" i="8"/>
  <c r="I6339" i="8"/>
  <c r="I6323" i="8"/>
  <c r="I6635" i="8"/>
  <c r="I6571" i="8"/>
  <c r="I6507" i="8"/>
  <c r="I6484" i="8"/>
  <c r="I6468" i="8"/>
  <c r="I6452" i="8"/>
  <c r="I6607" i="8"/>
  <c r="I6543" i="8"/>
  <c r="I6492" i="8"/>
  <c r="I6473" i="8"/>
  <c r="I6457" i="8"/>
  <c r="I6441" i="8"/>
  <c r="I6425" i="8"/>
  <c r="I6409" i="8"/>
  <c r="I6393" i="8"/>
  <c r="I6377" i="8"/>
  <c r="I6361" i="8"/>
  <c r="I6345" i="8"/>
  <c r="I6329" i="8"/>
  <c r="I6313" i="8"/>
  <c r="I6297" i="8"/>
  <c r="I6408" i="8"/>
  <c r="I6344" i="8"/>
  <c r="I6302" i="8"/>
  <c r="I6281" i="8"/>
  <c r="I6265" i="8"/>
  <c r="I6249" i="8"/>
  <c r="I6233" i="8"/>
  <c r="I6217" i="8"/>
  <c r="I6201" i="8"/>
  <c r="I6185" i="8"/>
  <c r="I6169" i="8"/>
  <c r="I6153" i="8"/>
  <c r="I6137" i="8"/>
  <c r="I6121" i="8"/>
  <c r="I6105" i="8"/>
  <c r="I6089" i="8"/>
  <c r="I6073" i="8"/>
  <c r="I6057" i="8"/>
  <c r="I6428" i="8"/>
  <c r="I6364" i="8"/>
  <c r="I6304" i="8"/>
  <c r="I6286" i="8"/>
  <c r="I6270" i="8"/>
  <c r="I6254" i="8"/>
  <c r="I6238" i="8"/>
  <c r="I6222" i="8"/>
  <c r="I6206" i="8"/>
  <c r="I6190" i="8"/>
  <c r="I6174" i="8"/>
  <c r="I6158" i="8"/>
  <c r="I6142" i="8"/>
  <c r="I6126" i="8"/>
  <c r="I6110" i="8"/>
  <c r="I6094" i="8"/>
  <c r="I6078" i="8"/>
  <c r="I6062" i="8"/>
  <c r="I6046" i="8"/>
  <c r="I6416" i="8"/>
  <c r="I6352" i="8"/>
  <c r="I6296" i="8"/>
  <c r="I6283" i="8"/>
  <c r="I6267" i="8"/>
  <c r="I6251" i="8"/>
  <c r="I6235" i="8"/>
  <c r="I6436" i="8"/>
  <c r="I6372" i="8"/>
  <c r="I6308" i="8"/>
  <c r="I6284" i="8"/>
  <c r="I6268" i="8"/>
  <c r="I6252" i="8"/>
  <c r="I6236" i="8"/>
  <c r="I6220" i="8"/>
  <c r="I6204" i="8"/>
  <c r="I6188" i="8"/>
  <c r="I6172" i="8"/>
  <c r="I6156" i="8"/>
  <c r="I6140" i="8"/>
  <c r="I6124" i="8"/>
  <c r="I6108" i="8"/>
  <c r="I6092" i="8"/>
  <c r="I6076" i="8"/>
  <c r="I6060" i="8"/>
  <c r="I6044" i="8"/>
  <c r="I6195" i="8"/>
  <c r="I6131" i="8"/>
  <c r="I6067" i="8"/>
  <c r="I6027" i="8"/>
  <c r="I6011" i="8"/>
  <c r="I5995" i="8"/>
  <c r="I5979" i="8"/>
  <c r="I5963" i="8"/>
  <c r="I5947" i="8"/>
  <c r="I5931" i="8"/>
  <c r="I5915" i="8"/>
  <c r="I5899" i="8"/>
  <c r="I5883" i="8"/>
  <c r="I5867" i="8"/>
  <c r="I5851" i="8"/>
  <c r="I5835" i="8"/>
  <c r="I5819" i="8"/>
  <c r="I5803" i="8"/>
  <c r="I5787" i="8"/>
  <c r="I5771" i="8"/>
  <c r="I5755" i="8"/>
  <c r="I5739" i="8"/>
  <c r="I5723" i="8"/>
  <c r="I5707" i="8"/>
  <c r="I5691" i="8"/>
  <c r="I5675" i="8"/>
  <c r="I5659" i="8"/>
  <c r="I5643" i="8"/>
  <c r="I6215" i="8"/>
  <c r="I6151" i="8"/>
  <c r="I6087" i="8"/>
  <c r="I6032" i="8"/>
  <c r="I6016" i="8"/>
  <c r="I6000" i="8"/>
  <c r="I5984" i="8"/>
  <c r="I5968" i="8"/>
  <c r="I5952" i="8"/>
  <c r="I5936" i="8"/>
  <c r="I5920" i="8"/>
  <c r="I5904" i="8"/>
  <c r="I5888" i="8"/>
  <c r="I5872" i="8"/>
  <c r="I5856" i="8"/>
  <c r="I5840" i="8"/>
  <c r="I5824" i="8"/>
  <c r="I5808" i="8"/>
  <c r="I5792" i="8"/>
  <c r="I5776" i="8"/>
  <c r="I5760" i="8"/>
  <c r="I5744" i="8"/>
  <c r="I5728" i="8"/>
  <c r="I5712" i="8"/>
  <c r="I5696" i="8"/>
  <c r="I5680" i="8"/>
  <c r="I5664" i="8"/>
  <c r="I5648" i="8"/>
  <c r="I6219" i="8"/>
  <c r="I6155" i="8"/>
  <c r="I6091" i="8"/>
  <c r="I6037" i="8"/>
  <c r="I6021" i="8"/>
  <c r="I6005" i="8"/>
  <c r="I5989" i="8"/>
  <c r="I5973" i="8"/>
  <c r="I5957" i="8"/>
  <c r="I5941" i="8"/>
  <c r="I5925" i="8"/>
  <c r="I5909" i="8"/>
  <c r="I6159" i="8"/>
  <c r="I6095" i="8"/>
  <c r="I6039" i="8"/>
  <c r="I6022" i="8"/>
  <c r="I6006" i="8"/>
  <c r="I5990" i="8"/>
  <c r="I5974" i="8"/>
  <c r="I5958" i="8"/>
  <c r="I5942" i="8"/>
  <c r="I5926" i="8"/>
  <c r="I5910" i="8"/>
  <c r="I5894" i="8"/>
  <c r="I5878" i="8"/>
  <c r="I5862" i="8"/>
  <c r="I5846" i="8"/>
  <c r="I5830" i="8"/>
  <c r="I5814" i="8"/>
  <c r="I5798" i="8"/>
  <c r="I5782" i="8"/>
  <c r="I5766" i="8"/>
  <c r="I5750" i="8"/>
  <c r="I5734" i="8"/>
  <c r="I5718" i="8"/>
  <c r="I5702" i="8"/>
  <c r="I5686" i="8"/>
  <c r="I5670" i="8"/>
  <c r="I5654" i="8"/>
  <c r="I5638" i="8"/>
  <c r="I5865" i="8"/>
  <c r="I5801" i="8"/>
  <c r="I5737" i="8"/>
  <c r="I5673" i="8"/>
  <c r="I5626" i="8"/>
  <c r="I5610" i="8"/>
  <c r="I5594" i="8"/>
  <c r="I5578" i="8"/>
  <c r="I5562" i="8"/>
  <c r="I5546" i="8"/>
  <c r="I5530" i="8"/>
  <c r="I5514" i="8"/>
  <c r="I5498" i="8"/>
  <c r="I5482" i="8"/>
  <c r="I5466" i="8"/>
  <c r="I5450" i="8"/>
  <c r="I5434" i="8"/>
  <c r="I5418" i="8"/>
  <c r="I5402" i="8"/>
  <c r="I5386" i="8"/>
  <c r="I5370" i="8"/>
  <c r="I5354" i="8"/>
  <c r="I5338" i="8"/>
  <c r="I5322" i="8"/>
  <c r="I5306" i="8"/>
  <c r="I5290" i="8"/>
  <c r="I5274" i="8"/>
  <c r="I5258" i="8"/>
  <c r="I5242" i="8"/>
  <c r="I5226" i="8"/>
  <c r="I5869" i="8"/>
  <c r="I5805" i="8"/>
  <c r="I5741" i="8"/>
  <c r="I5677" i="8"/>
  <c r="I5627" i="8"/>
  <c r="I5611" i="8"/>
  <c r="I5595" i="8"/>
  <c r="I5579" i="8"/>
  <c r="I5563" i="8"/>
  <c r="I5547" i="8"/>
  <c r="I5531" i="8"/>
  <c r="I5515" i="8"/>
  <c r="I5499" i="8"/>
  <c r="I5483" i="8"/>
  <c r="I5467" i="8"/>
  <c r="I5451" i="8"/>
  <c r="I5435" i="8"/>
  <c r="I5419" i="8"/>
  <c r="I5403" i="8"/>
  <c r="I5387" i="8"/>
  <c r="I5371" i="8"/>
  <c r="I5355" i="8"/>
  <c r="I5339" i="8"/>
  <c r="I5323" i="8"/>
  <c r="I5307" i="8"/>
  <c r="I5291" i="8"/>
  <c r="I5275" i="8"/>
  <c r="I5259" i="8"/>
  <c r="I5905" i="8"/>
  <c r="I5841" i="8"/>
  <c r="I5777" i="8"/>
  <c r="I5713" i="8"/>
  <c r="I5649" i="8"/>
  <c r="I5620" i="8"/>
  <c r="I5604" i="8"/>
  <c r="I5588" i="8"/>
  <c r="I5861" i="8"/>
  <c r="I5797" i="8"/>
  <c r="I5733" i="8"/>
  <c r="I5669" i="8"/>
  <c r="I5625" i="8"/>
  <c r="I5609" i="8"/>
  <c r="I5593" i="8"/>
  <c r="I5577" i="8"/>
  <c r="I5561" i="8"/>
  <c r="I5545" i="8"/>
  <c r="I5529" i="8"/>
  <c r="I5513" i="8"/>
  <c r="I5497" i="8"/>
  <c r="I5481" i="8"/>
  <c r="I5465" i="8"/>
  <c r="I5449" i="8"/>
  <c r="I5433" i="8"/>
  <c r="I5417" i="8"/>
  <c r="I5401" i="8"/>
  <c r="I5385" i="8"/>
  <c r="I5369" i="8"/>
  <c r="I5353" i="8"/>
  <c r="I5337" i="8"/>
  <c r="I5321" i="8"/>
  <c r="I5305" i="8"/>
  <c r="I5289" i="8"/>
  <c r="I5273" i="8"/>
  <c r="I5257" i="8"/>
  <c r="I5564" i="8"/>
  <c r="I5500" i="8"/>
  <c r="I5436" i="8"/>
  <c r="I5372" i="8"/>
  <c r="I5308" i="8"/>
  <c r="I5241" i="8"/>
  <c r="I5223" i="8"/>
  <c r="I5208" i="8"/>
  <c r="I5192" i="8"/>
  <c r="I5176" i="8"/>
  <c r="I5160" i="8"/>
  <c r="I5144" i="8"/>
  <c r="I5128" i="8"/>
  <c r="I5112" i="8"/>
  <c r="I5096" i="8"/>
  <c r="I5080" i="8"/>
  <c r="I5064" i="8"/>
  <c r="I5048" i="8"/>
  <c r="I5032" i="8"/>
  <c r="I5016" i="8"/>
  <c r="I5000" i="8"/>
  <c r="I4984" i="8"/>
  <c r="I4968" i="8"/>
  <c r="I4952" i="8"/>
  <c r="I4936" i="8"/>
  <c r="I4920" i="8"/>
  <c r="I4904" i="8"/>
  <c r="I4888" i="8"/>
  <c r="I5520" i="8"/>
  <c r="I5456" i="8"/>
  <c r="I5392" i="8"/>
  <c r="I5328" i="8"/>
  <c r="I5264" i="8"/>
  <c r="I5235" i="8"/>
  <c r="I5213" i="8"/>
  <c r="I5197" i="8"/>
  <c r="I5181" i="8"/>
  <c r="I5165" i="8"/>
  <c r="I5149" i="8"/>
  <c r="I5133" i="8"/>
  <c r="I5117" i="8"/>
  <c r="I5101" i="8"/>
  <c r="I5085" i="8"/>
  <c r="I5069" i="8"/>
  <c r="I5053" i="8"/>
  <c r="I5540" i="8"/>
  <c r="I5476" i="8"/>
  <c r="I5412" i="8"/>
  <c r="I5348" i="8"/>
  <c r="I5284" i="8"/>
  <c r="I5233" i="8"/>
  <c r="I5214" i="8"/>
  <c r="I5198" i="8"/>
  <c r="I5182" i="8"/>
  <c r="I5166" i="8"/>
  <c r="I5150" i="8"/>
  <c r="I5134" i="8"/>
  <c r="I5118" i="8"/>
  <c r="I5102" i="8"/>
  <c r="I5544" i="8"/>
  <c r="I5480" i="8"/>
  <c r="I5416" i="8"/>
  <c r="I5352" i="8"/>
  <c r="I5288" i="8"/>
  <c r="I5243" i="8"/>
  <c r="I5219" i="8"/>
  <c r="I5203" i="8"/>
  <c r="I5187" i="8"/>
  <c r="I5171" i="8"/>
  <c r="I5155" i="8"/>
  <c r="I5139" i="8"/>
  <c r="I5123" i="8"/>
  <c r="I5107" i="8"/>
  <c r="I5091" i="8"/>
  <c r="I5075" i="8"/>
  <c r="I5059" i="8"/>
  <c r="I5043" i="8"/>
  <c r="I5027" i="8"/>
  <c r="I5011" i="8"/>
  <c r="I4995" i="8"/>
  <c r="I4979" i="8"/>
  <c r="I5070" i="8"/>
  <c r="I5026" i="8"/>
  <c r="I4994" i="8"/>
  <c r="I4962" i="8"/>
  <c r="I4939" i="8"/>
  <c r="I4921" i="8"/>
  <c r="I4898" i="8"/>
  <c r="I4879" i="8"/>
  <c r="I4863" i="8"/>
  <c r="I4847" i="8"/>
  <c r="I4831" i="8"/>
  <c r="I4815" i="8"/>
  <c r="I4799" i="8"/>
  <c r="I4783" i="8"/>
  <c r="I4767" i="8"/>
  <c r="I4751" i="8"/>
  <c r="I4735" i="8"/>
  <c r="I4719" i="8"/>
  <c r="I4703" i="8"/>
  <c r="I4687" i="8"/>
  <c r="I4671" i="8"/>
  <c r="I4655" i="8"/>
  <c r="I4639" i="8"/>
  <c r="I4623" i="8"/>
  <c r="I4607" i="8"/>
  <c r="I4591" i="8"/>
  <c r="I4575" i="8"/>
  <c r="I4559" i="8"/>
  <c r="I4543" i="8"/>
  <c r="I4527" i="8"/>
  <c r="I4511" i="8"/>
  <c r="I4495" i="8"/>
  <c r="I4479" i="8"/>
  <c r="I4463" i="8"/>
  <c r="I4447" i="8"/>
  <c r="I4431" i="8"/>
  <c r="I4415" i="8"/>
  <c r="I4399" i="8"/>
  <c r="I4383" i="8"/>
  <c r="I4367" i="8"/>
  <c r="I4351" i="8"/>
  <c r="I4335" i="8"/>
  <c r="I4319" i="8"/>
  <c r="I5041" i="8"/>
  <c r="I5009" i="8"/>
  <c r="I4977" i="8"/>
  <c r="I4958" i="8"/>
  <c r="I4935" i="8"/>
  <c r="I4917" i="8"/>
  <c r="I4894" i="8"/>
  <c r="I4876" i="8"/>
  <c r="I4860" i="8"/>
  <c r="I4844" i="8"/>
  <c r="I4828" i="8"/>
  <c r="I4812" i="8"/>
  <c r="I4796" i="8"/>
  <c r="I4780" i="8"/>
  <c r="I4764" i="8"/>
  <c r="I4748" i="8"/>
  <c r="I4732" i="8"/>
  <c r="I4716" i="8"/>
  <c r="I4700" i="8"/>
  <c r="I4684" i="8"/>
  <c r="I4668" i="8"/>
  <c r="I4652" i="8"/>
  <c r="I4636" i="8"/>
  <c r="I4620" i="8"/>
  <c r="I4604" i="8"/>
  <c r="I4588" i="8"/>
  <c r="I4572" i="8"/>
  <c r="I4556" i="8"/>
  <c r="I4540" i="8"/>
  <c r="I4524" i="8"/>
  <c r="I4508" i="8"/>
  <c r="I4492" i="8"/>
  <c r="I4476" i="8"/>
  <c r="I4460" i="8"/>
  <c r="I4444" i="8"/>
  <c r="I4428" i="8"/>
  <c r="I4412" i="8"/>
  <c r="I4396" i="8"/>
  <c r="I4380" i="8"/>
  <c r="I4364" i="8"/>
  <c r="I4348" i="8"/>
  <c r="I4332" i="8"/>
  <c r="I4316" i="8"/>
  <c r="I4300" i="8"/>
  <c r="I4284" i="8"/>
  <c r="I4268" i="8"/>
  <c r="I4252" i="8"/>
  <c r="I4236" i="8"/>
  <c r="I4220" i="8"/>
  <c r="I4204" i="8"/>
  <c r="I4188" i="8"/>
  <c r="I4172" i="8"/>
  <c r="I4156" i="8"/>
  <c r="I4140" i="8"/>
  <c r="I4124" i="8"/>
  <c r="I4108" i="8"/>
  <c r="I4092" i="8"/>
  <c r="I5022" i="8"/>
  <c r="I4961" i="8"/>
  <c r="I4922" i="8"/>
  <c r="I4881" i="8"/>
  <c r="I4849" i="8"/>
  <c r="I4817" i="8"/>
  <c r="I4785" i="8"/>
  <c r="I4753" i="8"/>
  <c r="I4721" i="8"/>
  <c r="I4689" i="8"/>
  <c r="I4657" i="8"/>
  <c r="I4625" i="8"/>
  <c r="I4593" i="8"/>
  <c r="I4561" i="8"/>
  <c r="I4529" i="8"/>
  <c r="I4497" i="8"/>
  <c r="I4465" i="8"/>
  <c r="I4433" i="8"/>
  <c r="I4401" i="8"/>
  <c r="I4369" i="8"/>
  <c r="I4337" i="8"/>
  <c r="I4309" i="8"/>
  <c r="I4286" i="8"/>
  <c r="I4263" i="8"/>
  <c r="I4245" i="8"/>
  <c r="I4222" i="8"/>
  <c r="I4199" i="8"/>
  <c r="I4181" i="8"/>
  <c r="I4158" i="8"/>
  <c r="I4135" i="8"/>
  <c r="I4117" i="8"/>
  <c r="I4094" i="8"/>
  <c r="I4077" i="8"/>
  <c r="I4061" i="8"/>
  <c r="I4045" i="8"/>
  <c r="I4029" i="8"/>
  <c r="I4013" i="8"/>
  <c r="I3997" i="8"/>
  <c r="I3981" i="8"/>
  <c r="I3965" i="8"/>
  <c r="I3949" i="8"/>
  <c r="I3933" i="8"/>
  <c r="I3917" i="8"/>
  <c r="I3901" i="8"/>
  <c r="I3885" i="8"/>
  <c r="I3869" i="8"/>
  <c r="I5037" i="8"/>
  <c r="I4973" i="8"/>
  <c r="I4925" i="8"/>
  <c r="I4886" i="8"/>
  <c r="I4854" i="8"/>
  <c r="I4822" i="8"/>
  <c r="I4790" i="8"/>
  <c r="I4758" i="8"/>
  <c r="I4726" i="8"/>
  <c r="I4694" i="8"/>
  <c r="I4662" i="8"/>
  <c r="I4630" i="8"/>
  <c r="I4598" i="8"/>
  <c r="I4566" i="8"/>
  <c r="I4534" i="8"/>
  <c r="I4502" i="8"/>
  <c r="I4470" i="8"/>
  <c r="I4438" i="8"/>
  <c r="I4406" i="8"/>
  <c r="I4374" i="8"/>
  <c r="I4342" i="8"/>
  <c r="I4314" i="8"/>
  <c r="I4291" i="8"/>
  <c r="I4273" i="8"/>
  <c r="I4250" i="8"/>
  <c r="I4227" i="8"/>
  <c r="I4209" i="8"/>
  <c r="I4186" i="8"/>
  <c r="I4163" i="8"/>
  <c r="I4145" i="8"/>
  <c r="I4122" i="8"/>
  <c r="I4099" i="8"/>
  <c r="I4082" i="8"/>
  <c r="I4066" i="8"/>
  <c r="I4050" i="8"/>
  <c r="I4034" i="8"/>
  <c r="I4018" i="8"/>
  <c r="I4002" i="8"/>
  <c r="I3986" i="8"/>
  <c r="I3970" i="8"/>
  <c r="I3954" i="8"/>
  <c r="I3938" i="8"/>
  <c r="I5046" i="8"/>
  <c r="I4982" i="8"/>
  <c r="I4931" i="8"/>
  <c r="I4885" i="8"/>
  <c r="I4853" i="8"/>
  <c r="I4821" i="8"/>
  <c r="I4789" i="8"/>
  <c r="I4757" i="8"/>
  <c r="I4725" i="8"/>
  <c r="I4693" i="8"/>
  <c r="I4661" i="8"/>
  <c r="I4629" i="8"/>
  <c r="I4597" i="8"/>
  <c r="I4565" i="8"/>
  <c r="I4533" i="8"/>
  <c r="I4501" i="8"/>
  <c r="I4469" i="8"/>
  <c r="I4437" i="8"/>
  <c r="I4405" i="8"/>
  <c r="I4373" i="8"/>
  <c r="I4341" i="8"/>
  <c r="I4310" i="8"/>
  <c r="I4287" i="8"/>
  <c r="I4269" i="8"/>
  <c r="I4246" i="8"/>
  <c r="I4223" i="8"/>
  <c r="I4205" i="8"/>
  <c r="I4182" i="8"/>
  <c r="I5066" i="8"/>
  <c r="I4997" i="8"/>
  <c r="I4941" i="8"/>
  <c r="I4902" i="8"/>
  <c r="I4866" i="8"/>
  <c r="I4834" i="8"/>
  <c r="I4802" i="8"/>
  <c r="I4770" i="8"/>
  <c r="I4738" i="8"/>
  <c r="I4706" i="8"/>
  <c r="I4674" i="8"/>
  <c r="I4642" i="8"/>
  <c r="I4610" i="8"/>
  <c r="I4578" i="8"/>
  <c r="I4546" i="8"/>
  <c r="I4514" i="8"/>
  <c r="I4482" i="8"/>
  <c r="I4450" i="8"/>
  <c r="I4418" i="8"/>
  <c r="I4386" i="8"/>
  <c r="I4354" i="8"/>
  <c r="I4322" i="8"/>
  <c r="I4299" i="8"/>
  <c r="I4258" i="8"/>
  <c r="I4187" i="8"/>
  <c r="I4130" i="8"/>
  <c r="I4091" i="8"/>
  <c r="I4064" i="8"/>
  <c r="I4032" i="8"/>
  <c r="I4000" i="8"/>
  <c r="I3968" i="8"/>
  <c r="I3936" i="8"/>
  <c r="I3912" i="8"/>
  <c r="I3894" i="8"/>
  <c r="I3871" i="8"/>
  <c r="I3854" i="8"/>
  <c r="I3838" i="8"/>
  <c r="I3822" i="8"/>
  <c r="I3806" i="8"/>
  <c r="I3790" i="8"/>
  <c r="I3774" i="8"/>
  <c r="I3758" i="8"/>
  <c r="I3742" i="8"/>
  <c r="I3726" i="8"/>
  <c r="I3710" i="8"/>
  <c r="I3694" i="8"/>
  <c r="I3678" i="8"/>
  <c r="I3662" i="8"/>
  <c r="I3646" i="8"/>
  <c r="I3630" i="8"/>
  <c r="I3614" i="8"/>
  <c r="I3598" i="8"/>
  <c r="I3582" i="8"/>
  <c r="I3566" i="8"/>
  <c r="I4249" i="8"/>
  <c r="I4178" i="8"/>
  <c r="I4143" i="8"/>
  <c r="I4093" i="8"/>
  <c r="I4063" i="8"/>
  <c r="I4031" i="8"/>
  <c r="I3999" i="8"/>
  <c r="I3967" i="8"/>
  <c r="I3935" i="8"/>
  <c r="I3908" i="8"/>
  <c r="I3890" i="8"/>
  <c r="I3867" i="8"/>
  <c r="I3847" i="8"/>
  <c r="I3831" i="8"/>
  <c r="I3815" i="8"/>
  <c r="I3799" i="8"/>
  <c r="I3783" i="8"/>
  <c r="I3767" i="8"/>
  <c r="I3751" i="8"/>
  <c r="I3735" i="8"/>
  <c r="I3719" i="8"/>
  <c r="I3703" i="8"/>
  <c r="I3687" i="8"/>
  <c r="I3671" i="8"/>
  <c r="I3655" i="8"/>
  <c r="I3639" i="8"/>
  <c r="I3623" i="8"/>
  <c r="I3607" i="8"/>
  <c r="I3591" i="8"/>
  <c r="I3575" i="8"/>
  <c r="I4283" i="8"/>
  <c r="I4169" i="8"/>
  <c r="I4121" i="8"/>
  <c r="I4076" i="8"/>
  <c r="I4044" i="8"/>
  <c r="I4012" i="8"/>
  <c r="I3980" i="8"/>
  <c r="I3948" i="8"/>
  <c r="I3920" i="8"/>
  <c r="I3902" i="8"/>
  <c r="I3879" i="8"/>
  <c r="I3860" i="8"/>
  <c r="I3844" i="8"/>
  <c r="I3828" i="8"/>
  <c r="I3812" i="8"/>
  <c r="I3796" i="8"/>
  <c r="I3780" i="8"/>
  <c r="I3764" i="8"/>
  <c r="I3748" i="8"/>
  <c r="I3732" i="8"/>
  <c r="I3716" i="8"/>
  <c r="I3700" i="8"/>
  <c r="I3684" i="8"/>
  <c r="I3668" i="8"/>
  <c r="I3652" i="8"/>
  <c r="I3636" i="8"/>
  <c r="I3620" i="8"/>
  <c r="I3604" i="8"/>
  <c r="I3588" i="8"/>
  <c r="I3572" i="8"/>
  <c r="I3556" i="8"/>
  <c r="I4217" i="8"/>
  <c r="I4141" i="8"/>
  <c r="I4102" i="8"/>
  <c r="I4067" i="8"/>
  <c r="I4035" i="8"/>
  <c r="I4003" i="8"/>
  <c r="I3971" i="8"/>
  <c r="I3939" i="8"/>
  <c r="I3914" i="8"/>
  <c r="I3891" i="8"/>
  <c r="I3868" i="8"/>
  <c r="I3853" i="8"/>
  <c r="I3837" i="8"/>
  <c r="I3821" i="8"/>
  <c r="I3805" i="8"/>
  <c r="I3789" i="8"/>
  <c r="I3773" i="8"/>
  <c r="I3757" i="8"/>
  <c r="I3741" i="8"/>
  <c r="I3725" i="8"/>
  <c r="I3709" i="8"/>
  <c r="I3693" i="8"/>
  <c r="I3677" i="8"/>
  <c r="I3661" i="8"/>
  <c r="I3645" i="8"/>
  <c r="I3629" i="8"/>
  <c r="I3613" i="8"/>
  <c r="I3597" i="8"/>
  <c r="I3561" i="8"/>
  <c r="I3540" i="8"/>
  <c r="I3524" i="8"/>
  <c r="I3508" i="8"/>
  <c r="I3492" i="8"/>
  <c r="I3476" i="8"/>
  <c r="I3460" i="8"/>
  <c r="I3444" i="8"/>
  <c r="I3428" i="8"/>
  <c r="I3412" i="8"/>
  <c r="I3396" i="8"/>
  <c r="I3380" i="8"/>
  <c r="I3364" i="8"/>
  <c r="I3348" i="8"/>
  <c r="I3332" i="8"/>
  <c r="I3316" i="8"/>
  <c r="I3300" i="8"/>
  <c r="I3284" i="8"/>
  <c r="I3268" i="8"/>
  <c r="I3252" i="8"/>
  <c r="I3236" i="8"/>
  <c r="I3220" i="8"/>
  <c r="I3204" i="8"/>
  <c r="I3188" i="8"/>
  <c r="I3172" i="8"/>
  <c r="I3156" i="8"/>
  <c r="I3140" i="8"/>
  <c r="I3124" i="8"/>
  <c r="I3108" i="8"/>
  <c r="I3092" i="8"/>
  <c r="I3076" i="8"/>
  <c r="I3060" i="8"/>
  <c r="I3044" i="8"/>
  <c r="I3028" i="8"/>
  <c r="I3012" i="8"/>
  <c r="I2996" i="8"/>
  <c r="I2980" i="8"/>
  <c r="I2964" i="8"/>
  <c r="I2948" i="8"/>
  <c r="I2932" i="8"/>
  <c r="I2916" i="8"/>
  <c r="I2900" i="8"/>
  <c r="I2884" i="8"/>
  <c r="I2868" i="8"/>
  <c r="I2852" i="8"/>
  <c r="I2836" i="8"/>
  <c r="I2820" i="8"/>
  <c r="I2804" i="8"/>
  <c r="I2788" i="8"/>
  <c r="I2772" i="8"/>
  <c r="I2756" i="8"/>
  <c r="I2740" i="8"/>
  <c r="I2724" i="8"/>
  <c r="I2708" i="8"/>
  <c r="I2692" i="8"/>
  <c r="I2676" i="8"/>
  <c r="I2660" i="8"/>
  <c r="I3552" i="8"/>
  <c r="I3537" i="8"/>
  <c r="I3521" i="8"/>
  <c r="I3505" i="8"/>
  <c r="I3489" i="8"/>
  <c r="I3473" i="8"/>
  <c r="I3457" i="8"/>
  <c r="I3441" i="8"/>
  <c r="I3425" i="8"/>
  <c r="I3409" i="8"/>
  <c r="I3393" i="8"/>
  <c r="I3377" i="8"/>
  <c r="I3361" i="8"/>
  <c r="I3345" i="8"/>
  <c r="I3329" i="8"/>
  <c r="I3313" i="8"/>
  <c r="I3297" i="8"/>
  <c r="I3281" i="8"/>
  <c r="I3265" i="8"/>
  <c r="I3249" i="8"/>
  <c r="I3233" i="8"/>
  <c r="I3217" i="8"/>
  <c r="I3201" i="8"/>
  <c r="I3185" i="8"/>
  <c r="I3169" i="8"/>
  <c r="I3153" i="8"/>
  <c r="I3137" i="8"/>
  <c r="I3121" i="8"/>
  <c r="I3105" i="8"/>
  <c r="I3089" i="8"/>
  <c r="I3073" i="8"/>
  <c r="I3057" i="8"/>
  <c r="I3041" i="8"/>
  <c r="I3025" i="8"/>
  <c r="I3009" i="8"/>
  <c r="I2993" i="8"/>
  <c r="I2977" i="8"/>
  <c r="I2961" i="8"/>
  <c r="I2945" i="8"/>
  <c r="I2929" i="8"/>
  <c r="I2913" i="8"/>
  <c r="I2897" i="8"/>
  <c r="I2881" i="8"/>
  <c r="I2865" i="8"/>
  <c r="I2849" i="8"/>
  <c r="I2833" i="8"/>
  <c r="I2817" i="8"/>
  <c r="I2801" i="8"/>
  <c r="I2785" i="8"/>
  <c r="I2769" i="8"/>
  <c r="I2753" i="8"/>
  <c r="I2737" i="8"/>
  <c r="I2721" i="8"/>
  <c r="I2705" i="8"/>
  <c r="I2689" i="8"/>
  <c r="I2673" i="8"/>
  <c r="I2657" i="8"/>
  <c r="I3559" i="8"/>
  <c r="I3538" i="8"/>
  <c r="I3522" i="8"/>
  <c r="I3506" i="8"/>
  <c r="I3490" i="8"/>
  <c r="I3474" i="8"/>
  <c r="I3458" i="8"/>
  <c r="I3442" i="8"/>
  <c r="I3426" i="8"/>
  <c r="I3410" i="8"/>
  <c r="I3394" i="8"/>
  <c r="I3378" i="8"/>
  <c r="I3362" i="8"/>
  <c r="I3346" i="8"/>
  <c r="I3330" i="8"/>
  <c r="I3314" i="8"/>
  <c r="I3298" i="8"/>
  <c r="I3282" i="8"/>
  <c r="I3266" i="8"/>
  <c r="I3250" i="8"/>
  <c r="I3234" i="8"/>
  <c r="I3218" i="8"/>
  <c r="I3202" i="8"/>
  <c r="I3186" i="8"/>
  <c r="I3170" i="8"/>
  <c r="I3154" i="8"/>
  <c r="I3138" i="8"/>
  <c r="I3122" i="8"/>
  <c r="I3106" i="8"/>
  <c r="I3090" i="8"/>
  <c r="I3074" i="8"/>
  <c r="I3058" i="8"/>
  <c r="I3042" i="8"/>
  <c r="I3026" i="8"/>
  <c r="I3010" i="8"/>
  <c r="I2994" i="8"/>
  <c r="I2978" i="8"/>
  <c r="I2962" i="8"/>
  <c r="I2946" i="8"/>
  <c r="I2930" i="8"/>
  <c r="I2914" i="8"/>
  <c r="I2898" i="8"/>
  <c r="I2882" i="8"/>
  <c r="I2866" i="8"/>
  <c r="I2850" i="8"/>
  <c r="I2834" i="8"/>
  <c r="I2818" i="8"/>
  <c r="I2802" i="8"/>
  <c r="I2786" i="8"/>
  <c r="I2770" i="8"/>
  <c r="I2754" i="8"/>
  <c r="I2738" i="8"/>
  <c r="I2722" i="8"/>
  <c r="I2706" i="8"/>
  <c r="I2690" i="8"/>
  <c r="I2674" i="8"/>
  <c r="I2658" i="8"/>
  <c r="I3551" i="8"/>
  <c r="I3535" i="8"/>
  <c r="I3519" i="8"/>
  <c r="I3503" i="8"/>
  <c r="I3487" i="8"/>
  <c r="I3471" i="8"/>
  <c r="I3455" i="8"/>
  <c r="I3439" i="8"/>
  <c r="I3423" i="8"/>
  <c r="I3407" i="8"/>
  <c r="I3391" i="8"/>
  <c r="I3375" i="8"/>
  <c r="I3359" i="8"/>
  <c r="I3343" i="8"/>
  <c r="I3327" i="8"/>
  <c r="I3311" i="8"/>
  <c r="I3295" i="8"/>
  <c r="I3279" i="8"/>
  <c r="I3263" i="8"/>
  <c r="I3247" i="8"/>
  <c r="I3231" i="8"/>
  <c r="I3215" i="8"/>
  <c r="I3199" i="8"/>
  <c r="I3183" i="8"/>
  <c r="I3167" i="8"/>
  <c r="I3151" i="8"/>
  <c r="I3135" i="8"/>
  <c r="I3119" i="8"/>
  <c r="I3103" i="8"/>
  <c r="I3087" i="8"/>
  <c r="I3071" i="8"/>
  <c r="I3055" i="8"/>
  <c r="I3039" i="8"/>
  <c r="I3023" i="8"/>
  <c r="I3007" i="8"/>
  <c r="I2991" i="8"/>
  <c r="I2975" i="8"/>
  <c r="I2959" i="8"/>
  <c r="I2943" i="8"/>
  <c r="I2927" i="8"/>
  <c r="I2911" i="8"/>
  <c r="I2895" i="8"/>
  <c r="I2879" i="8"/>
  <c r="I2863" i="8"/>
  <c r="I2847" i="8"/>
  <c r="I2831" i="8"/>
  <c r="I2815" i="8"/>
  <c r="I2799" i="8"/>
  <c r="I2783" i="8"/>
  <c r="I2767" i="8"/>
  <c r="I2751" i="8"/>
  <c r="I2735" i="8"/>
  <c r="I2719" i="8"/>
  <c r="I2703" i="8"/>
  <c r="I2687" i="8"/>
  <c r="I2671" i="8"/>
  <c r="I2655" i="8"/>
  <c r="I2637" i="8"/>
  <c r="I2621" i="8"/>
  <c r="I2605" i="8"/>
  <c r="I2589" i="8"/>
  <c r="I2573" i="8"/>
  <c r="I2557" i="8"/>
  <c r="I2541" i="8"/>
  <c r="I2525" i="8"/>
  <c r="I2509" i="8"/>
  <c r="I2493" i="8"/>
  <c r="I2477" i="8"/>
  <c r="I2461" i="8"/>
  <c r="I2445" i="8"/>
  <c r="I2429" i="8"/>
  <c r="I2413" i="8"/>
  <c r="I2397" i="8"/>
  <c r="I2381" i="8"/>
  <c r="I2365" i="8"/>
  <c r="I2349" i="8"/>
  <c r="I2333" i="8"/>
  <c r="I2317" i="8"/>
  <c r="I2301" i="8"/>
  <c r="I2285" i="8"/>
  <c r="I2269" i="8"/>
  <c r="I2253" i="8"/>
  <c r="I2237" i="8"/>
  <c r="I2221" i="8"/>
  <c r="I2205" i="8"/>
  <c r="I2189" i="8"/>
  <c r="I2173" i="8"/>
  <c r="I2157" i="8"/>
  <c r="I2141" i="8"/>
  <c r="I2125" i="8"/>
  <c r="I2109" i="8"/>
  <c r="I2093" i="8"/>
  <c r="I2077" i="8"/>
  <c r="I2061" i="8"/>
  <c r="I2045" i="8"/>
  <c r="I2029" i="8"/>
  <c r="I2013" i="8"/>
  <c r="I1997" i="8"/>
  <c r="I1981" i="8"/>
  <c r="I1965" i="8"/>
  <c r="I1949" i="8"/>
  <c r="I1933" i="8"/>
  <c r="I1917" i="8"/>
  <c r="I1901" i="8"/>
  <c r="I1885" i="8"/>
  <c r="I1869" i="8"/>
  <c r="I1853" i="8"/>
  <c r="I1837" i="8"/>
  <c r="I1821" i="8"/>
  <c r="I1805" i="8"/>
  <c r="I1789" i="8"/>
  <c r="I1773" i="8"/>
  <c r="I1757" i="8"/>
  <c r="I2646" i="8"/>
  <c r="I2630" i="8"/>
  <c r="I2614" i="8"/>
  <c r="I2598" i="8"/>
  <c r="I2582" i="8"/>
  <c r="I2566" i="8"/>
  <c r="I2550" i="8"/>
  <c r="I2534" i="8"/>
  <c r="I2518" i="8"/>
  <c r="I2502" i="8"/>
  <c r="I2486" i="8"/>
  <c r="I2470" i="8"/>
  <c r="I2454" i="8"/>
  <c r="I2438" i="8"/>
  <c r="I2422" i="8"/>
  <c r="I2406" i="8"/>
  <c r="I2390" i="8"/>
  <c r="I2374" i="8"/>
  <c r="I2358" i="8"/>
  <c r="I2342" i="8"/>
  <c r="I2326" i="8"/>
  <c r="I2310" i="8"/>
  <c r="I2294" i="8"/>
  <c r="I2278" i="8"/>
  <c r="I2262" i="8"/>
  <c r="I2246" i="8"/>
  <c r="I2230" i="8"/>
  <c r="I2214" i="8"/>
  <c r="I2198" i="8"/>
  <c r="I2182" i="8"/>
  <c r="I2166" i="8"/>
  <c r="I2150" i="8"/>
  <c r="I2134" i="8"/>
  <c r="I2118" i="8"/>
  <c r="I2102" i="8"/>
  <c r="I2086" i="8"/>
  <c r="I2070" i="8"/>
  <c r="I2054" i="8"/>
  <c r="I2038" i="8"/>
  <c r="I2022" i="8"/>
  <c r="I2006" i="8"/>
  <c r="I1990" i="8"/>
  <c r="I1974" i="8"/>
  <c r="I1958" i="8"/>
  <c r="I1942" i="8"/>
  <c r="I1926" i="8"/>
  <c r="I1910" i="8"/>
  <c r="I1894" i="8"/>
  <c r="I1878" i="8"/>
  <c r="I1862" i="8"/>
  <c r="I1846" i="8"/>
  <c r="I1830" i="8"/>
  <c r="I1814" i="8"/>
  <c r="I1798" i="8"/>
  <c r="I1782" i="8"/>
  <c r="I1766" i="8"/>
  <c r="I1750" i="8"/>
  <c r="I1734" i="8"/>
  <c r="I1718" i="8"/>
  <c r="I2651" i="8"/>
  <c r="I2635" i="8"/>
  <c r="I2619" i="8"/>
  <c r="I2603" i="8"/>
  <c r="I2587" i="8"/>
  <c r="I2571" i="8"/>
  <c r="I2555" i="8"/>
  <c r="I2539" i="8"/>
  <c r="I2523" i="8"/>
  <c r="I2507" i="8"/>
  <c r="I2491" i="8"/>
  <c r="I2475" i="8"/>
  <c r="I2459" i="8"/>
  <c r="I2443" i="8"/>
  <c r="I2427" i="8"/>
  <c r="I2411" i="8"/>
  <c r="I2395" i="8"/>
  <c r="I2379" i="8"/>
  <c r="I2363" i="8"/>
  <c r="I2347" i="8"/>
  <c r="I2331" i="8"/>
  <c r="I2315" i="8"/>
  <c r="I2299" i="8"/>
  <c r="I2283" i="8"/>
  <c r="I2267" i="8"/>
  <c r="I2251" i="8"/>
  <c r="I2235" i="8"/>
  <c r="I2219" i="8"/>
  <c r="I2203" i="8"/>
  <c r="I2187" i="8"/>
  <c r="I2171" i="8"/>
  <c r="I2155" i="8"/>
  <c r="I2139" i="8"/>
  <c r="I2123" i="8"/>
  <c r="I2107" i="8"/>
  <c r="I2091" i="8"/>
  <c r="I2075" i="8"/>
  <c r="I2059" i="8"/>
  <c r="I2043" i="8"/>
  <c r="I2027" i="8"/>
  <c r="I2011" i="8"/>
  <c r="I1995" i="8"/>
  <c r="I1979" i="8"/>
  <c r="I1963" i="8"/>
  <c r="I1947" i="8"/>
  <c r="I1931" i="8"/>
  <c r="I1915" i="8"/>
  <c r="I1899" i="8"/>
  <c r="I1883" i="8"/>
  <c r="I1867" i="8"/>
  <c r="I1851" i="8"/>
  <c r="I1835" i="8"/>
  <c r="I1819" i="8"/>
  <c r="I1803" i="8"/>
  <c r="I1787" i="8"/>
  <c r="I1771" i="8"/>
  <c r="I1755" i="8"/>
  <c r="I1739" i="8"/>
  <c r="I1723" i="8"/>
  <c r="I1707" i="8"/>
  <c r="I1691" i="8"/>
  <c r="I1675" i="8"/>
  <c r="I1659" i="8"/>
  <c r="I1643" i="8"/>
  <c r="I1627" i="8"/>
  <c r="I1611" i="8"/>
  <c r="I2648" i="8"/>
  <c r="I2632" i="8"/>
  <c r="I2616" i="8"/>
  <c r="I2600" i="8"/>
  <c r="I2584" i="8"/>
  <c r="I2568" i="8"/>
  <c r="I2552" i="8"/>
  <c r="I2536" i="8"/>
  <c r="I2520" i="8"/>
  <c r="I2504" i="8"/>
  <c r="I2488" i="8"/>
  <c r="I2472" i="8"/>
  <c r="I2456" i="8"/>
  <c r="I2440" i="8"/>
  <c r="I2424" i="8"/>
  <c r="I2408" i="8"/>
  <c r="I2392" i="8"/>
  <c r="I2376" i="8"/>
  <c r="I2360" i="8"/>
  <c r="I2344" i="8"/>
  <c r="I2328" i="8"/>
  <c r="I2312" i="8"/>
  <c r="I2296" i="8"/>
  <c r="I2280" i="8"/>
  <c r="I2264" i="8"/>
  <c r="I2248" i="8"/>
  <c r="I2232" i="8"/>
  <c r="I2216" i="8"/>
  <c r="I2200" i="8"/>
  <c r="I2184" i="8"/>
  <c r="I2168" i="8"/>
  <c r="I2152" i="8"/>
  <c r="I2136" i="8"/>
  <c r="I2120" i="8"/>
  <c r="I2104" i="8"/>
  <c r="I2088" i="8"/>
  <c r="I2072" i="8"/>
  <c r="I2056" i="8"/>
  <c r="I2040" i="8"/>
  <c r="I2024" i="8"/>
  <c r="I2008" i="8"/>
  <c r="I1992" i="8"/>
  <c r="I1976" i="8"/>
  <c r="I1960" i="8"/>
  <c r="I1944" i="8"/>
  <c r="I1928" i="8"/>
  <c r="I1912" i="8"/>
  <c r="I1896" i="8"/>
  <c r="I1880" i="8"/>
  <c r="I1864" i="8"/>
  <c r="I1848" i="8"/>
  <c r="I1832" i="8"/>
  <c r="I1816" i="8"/>
  <c r="I1800" i="8"/>
  <c r="I1784" i="8"/>
  <c r="I352" i="8"/>
  <c r="I368" i="8"/>
  <c r="I384" i="8"/>
  <c r="I400" i="8"/>
  <c r="I416" i="8"/>
  <c r="I432" i="8"/>
  <c r="I448" i="8"/>
  <c r="I464" i="8"/>
  <c r="I480" i="8"/>
  <c r="I496" i="8"/>
  <c r="I512" i="8"/>
  <c r="I528" i="8"/>
  <c r="I544" i="8"/>
  <c r="I560" i="8"/>
  <c r="I576" i="8"/>
  <c r="I592" i="8"/>
  <c r="I608" i="8"/>
  <c r="I624" i="8"/>
  <c r="I640" i="8"/>
  <c r="I656" i="8"/>
  <c r="I672" i="8"/>
  <c r="I688" i="8"/>
  <c r="I704" i="8"/>
  <c r="I720" i="8"/>
  <c r="I736" i="8"/>
  <c r="I752" i="8"/>
  <c r="I768" i="8"/>
  <c r="I784" i="8"/>
  <c r="I800" i="8"/>
  <c r="I816" i="8"/>
  <c r="I832" i="8"/>
  <c r="I848" i="8"/>
  <c r="I864" i="8"/>
  <c r="I880" i="8"/>
  <c r="I896" i="8"/>
  <c r="I912" i="8"/>
  <c r="I928" i="8"/>
  <c r="I944" i="8"/>
  <c r="I960" i="8"/>
  <c r="I976" i="8"/>
  <c r="I992" i="8"/>
  <c r="I1008" i="8"/>
  <c r="I1024" i="8"/>
  <c r="I1040" i="8"/>
  <c r="I1056" i="8"/>
  <c r="I1072" i="8"/>
  <c r="I1088" i="8"/>
  <c r="I1104" i="8"/>
  <c r="I1120" i="8"/>
  <c r="I1136" i="8"/>
  <c r="I1152" i="8"/>
  <c r="I1168" i="8"/>
  <c r="I1184" i="8"/>
  <c r="I1200" i="8"/>
  <c r="I1216" i="8"/>
  <c r="I1232" i="8"/>
  <c r="I1248" i="8"/>
  <c r="I1264" i="8"/>
  <c r="I1280" i="8"/>
  <c r="I1296" i="8"/>
  <c r="I1312" i="8"/>
  <c r="I1328" i="8"/>
  <c r="I1344" i="8"/>
  <c r="I1360" i="8"/>
  <c r="I1376" i="8"/>
  <c r="I1392" i="8"/>
  <c r="I1408" i="8"/>
  <c r="I1424" i="8"/>
  <c r="I1440" i="8"/>
  <c r="I1456" i="8"/>
  <c r="I1472" i="8"/>
  <c r="I1488" i="8"/>
  <c r="I1504" i="8"/>
  <c r="I1520" i="8"/>
  <c r="I1536" i="8"/>
  <c r="I1552" i="8"/>
  <c r="I1568" i="8"/>
  <c r="I1584" i="8"/>
  <c r="I1600" i="8"/>
  <c r="I1626" i="8"/>
  <c r="I1658" i="8"/>
  <c r="I1690" i="8"/>
  <c r="I1725" i="8"/>
  <c r="I11" i="8"/>
  <c r="I27" i="8"/>
  <c r="I43" i="8"/>
  <c r="I59" i="8"/>
  <c r="I75" i="8"/>
  <c r="I91" i="8"/>
  <c r="I107" i="8"/>
  <c r="I123" i="8"/>
  <c r="I139" i="8"/>
  <c r="I155" i="8"/>
  <c r="I171" i="8"/>
  <c r="I187" i="8"/>
  <c r="I203" i="8"/>
  <c r="I219" i="8"/>
  <c r="I235" i="8"/>
  <c r="I251" i="8"/>
  <c r="I267" i="8"/>
  <c r="I283" i="8"/>
  <c r="I299" i="8"/>
  <c r="I315" i="8"/>
  <c r="I331" i="8"/>
  <c r="I347" i="8"/>
  <c r="I363" i="8"/>
  <c r="I379" i="8"/>
  <c r="I395" i="8"/>
  <c r="I411" i="8"/>
  <c r="I427" i="8"/>
  <c r="I443" i="8"/>
  <c r="I459" i="8"/>
  <c r="I475" i="8"/>
  <c r="I491" i="8"/>
  <c r="I507" i="8"/>
  <c r="I523" i="8"/>
  <c r="I539" i="8"/>
  <c r="I555" i="8"/>
  <c r="I571" i="8"/>
  <c r="I587" i="8"/>
  <c r="I603" i="8"/>
  <c r="I619" i="8"/>
  <c r="I635" i="8"/>
  <c r="I651" i="8"/>
  <c r="I667" i="8"/>
  <c r="I683" i="8"/>
  <c r="I699" i="8"/>
  <c r="I715" i="8"/>
  <c r="I731" i="8"/>
  <c r="I747" i="8"/>
  <c r="I763" i="8"/>
  <c r="I779" i="8"/>
  <c r="I795" i="8"/>
  <c r="I811" i="8"/>
  <c r="I827" i="8"/>
  <c r="I843" i="8"/>
  <c r="I859" i="8"/>
  <c r="I875" i="8"/>
  <c r="I891" i="8"/>
  <c r="I907" i="8"/>
  <c r="I923" i="8"/>
  <c r="I939" i="8"/>
  <c r="I955" i="8"/>
  <c r="I971" i="8"/>
  <c r="I987" i="8"/>
  <c r="I1003" i="8"/>
  <c r="I1019" i="8"/>
  <c r="I1035" i="8"/>
  <c r="I1051" i="8"/>
  <c r="I1067" i="8"/>
  <c r="I1083" i="8"/>
  <c r="I1099" i="8"/>
  <c r="I1115" i="8"/>
  <c r="I1131" i="8"/>
  <c r="I1147" i="8"/>
  <c r="I1163" i="8"/>
  <c r="I1179" i="8"/>
  <c r="I1195" i="8"/>
  <c r="I1211" i="8"/>
  <c r="I1227" i="8"/>
  <c r="I1243" i="8"/>
  <c r="I1259" i="8"/>
  <c r="I1275" i="8"/>
  <c r="I1291" i="8"/>
  <c r="I1307" i="8"/>
  <c r="I1323" i="8"/>
  <c r="I1339" i="8"/>
  <c r="I1355" i="8"/>
  <c r="I1371" i="8"/>
  <c r="I1387" i="8"/>
  <c r="I1403" i="8"/>
  <c r="I1419" i="8"/>
  <c r="I1435" i="8"/>
  <c r="I1451" i="8"/>
  <c r="I1467" i="8"/>
  <c r="I1483" i="8"/>
  <c r="I1499" i="8"/>
  <c r="I1515" i="8"/>
  <c r="I1531" i="8"/>
  <c r="I1547" i="8"/>
  <c r="I1563" i="8"/>
  <c r="I1579" i="8"/>
  <c r="I1595" i="8"/>
  <c r="I1613" i="8"/>
  <c r="I1645" i="8"/>
  <c r="I1677" i="8"/>
  <c r="I1721" i="8"/>
  <c r="I16" i="8"/>
  <c r="I56" i="8"/>
  <c r="I128" i="8"/>
  <c r="I144" i="8"/>
  <c r="I160" i="8"/>
  <c r="I176" i="8"/>
  <c r="I200" i="8"/>
  <c r="I18" i="8"/>
  <c r="I34" i="8"/>
  <c r="I50" i="8"/>
  <c r="I66" i="8"/>
  <c r="I82" i="8"/>
  <c r="I98" i="8"/>
  <c r="I114" i="8"/>
  <c r="I130" i="8"/>
  <c r="I146" i="8"/>
  <c r="I162" i="8"/>
  <c r="I178" i="8"/>
  <c r="I194" i="8"/>
  <c r="I210" i="8"/>
  <c r="I226" i="8"/>
  <c r="I242" i="8"/>
  <c r="I258" i="8"/>
  <c r="I274" i="8"/>
  <c r="I290" i="8"/>
  <c r="I306" i="8"/>
  <c r="I322" i="8"/>
  <c r="I338" i="8"/>
  <c r="I354" i="8"/>
  <c r="I370" i="8"/>
  <c r="I386" i="8"/>
  <c r="I402" i="8"/>
  <c r="I418" i="8"/>
  <c r="I434" i="8"/>
  <c r="I450" i="8"/>
  <c r="I466" i="8"/>
  <c r="I482" i="8"/>
  <c r="I498" i="8"/>
  <c r="I514" i="8"/>
  <c r="I530" i="8"/>
  <c r="I546" i="8"/>
  <c r="I562" i="8"/>
  <c r="I578" i="8"/>
  <c r="I594" i="8"/>
  <c r="I610" i="8"/>
  <c r="I626" i="8"/>
  <c r="I642" i="8"/>
  <c r="I658" i="8"/>
  <c r="I674" i="8"/>
  <c r="I690" i="8"/>
  <c r="I706" i="8"/>
  <c r="I722" i="8"/>
  <c r="I738" i="8"/>
  <c r="I754" i="8"/>
  <c r="I770" i="8"/>
  <c r="I786" i="8"/>
  <c r="I802" i="8"/>
  <c r="I818" i="8"/>
  <c r="I834" i="8"/>
  <c r="I850" i="8"/>
  <c r="I866" i="8"/>
  <c r="I882" i="8"/>
  <c r="I898" i="8"/>
  <c r="I914" i="8"/>
  <c r="I930" i="8"/>
  <c r="I946" i="8"/>
  <c r="I962" i="8"/>
  <c r="I978" i="8"/>
  <c r="I994" i="8"/>
  <c r="I1010" i="8"/>
  <c r="I1026" i="8"/>
  <c r="I1042" i="8"/>
  <c r="I1058" i="8"/>
  <c r="I1074" i="8"/>
  <c r="I1090" i="8"/>
  <c r="I1106" i="8"/>
  <c r="I1122" i="8"/>
  <c r="I1138" i="8"/>
  <c r="I1154" i="8"/>
  <c r="I1170" i="8"/>
  <c r="I1186" i="8"/>
  <c r="I1202" i="8"/>
  <c r="I1218" i="8"/>
  <c r="I1234" i="8"/>
  <c r="I1250" i="8"/>
  <c r="I1266" i="8"/>
  <c r="I1282" i="8"/>
  <c r="I1298" i="8"/>
  <c r="I1314" i="8"/>
  <c r="I1330" i="8"/>
  <c r="I1346" i="8"/>
  <c r="I1362" i="8"/>
  <c r="I1378" i="8"/>
  <c r="I1394" i="8"/>
  <c r="I1410" i="8"/>
  <c r="I1426" i="8"/>
  <c r="I1442" i="8"/>
  <c r="I1458" i="8"/>
  <c r="I1474" i="8"/>
  <c r="I1490" i="8"/>
  <c r="I1506" i="8"/>
  <c r="I1522" i="8"/>
  <c r="I1538" i="8"/>
  <c r="I1554" i="8"/>
  <c r="I1570" i="8"/>
  <c r="I1586" i="8"/>
  <c r="I1601" i="8"/>
  <c r="I1622" i="8"/>
  <c r="I1654" i="8"/>
  <c r="I1686" i="8"/>
  <c r="I1733" i="8"/>
  <c r="I40" i="8"/>
  <c r="I60" i="8"/>
  <c r="I88" i="8"/>
  <c r="I104" i="8"/>
  <c r="I120" i="8"/>
  <c r="I204" i="8"/>
  <c r="I220" i="8"/>
  <c r="I236" i="8"/>
  <c r="I256" i="8"/>
  <c r="I272" i="8"/>
  <c r="I288" i="8"/>
  <c r="I304" i="8"/>
  <c r="I320" i="8"/>
  <c r="I336" i="8"/>
  <c r="I8" i="8"/>
  <c r="I25" i="8"/>
  <c r="I41" i="8"/>
  <c r="I57" i="8"/>
  <c r="I73" i="8"/>
  <c r="I89" i="8"/>
  <c r="I105" i="8"/>
  <c r="I121" i="8"/>
  <c r="I137" i="8"/>
  <c r="I153" i="8"/>
  <c r="I169" i="8"/>
  <c r="I185" i="8"/>
  <c r="I201" i="8"/>
  <c r="I217" i="8"/>
  <c r="I233" i="8"/>
  <c r="I249" i="8"/>
  <c r="I265" i="8"/>
  <c r="I281" i="8"/>
  <c r="I297" i="8"/>
  <c r="I313" i="8"/>
  <c r="I329" i="8"/>
  <c r="I345" i="8"/>
  <c r="I361" i="8"/>
  <c r="I377" i="8"/>
  <c r="I393" i="8"/>
  <c r="I409" i="8"/>
  <c r="I425" i="8"/>
  <c r="I441" i="8"/>
  <c r="I457" i="8"/>
  <c r="I473" i="8"/>
  <c r="I489" i="8"/>
  <c r="I505" i="8"/>
  <c r="I521" i="8"/>
  <c r="I537" i="8"/>
  <c r="I553" i="8"/>
  <c r="I569" i="8"/>
  <c r="I585" i="8"/>
  <c r="I601" i="8"/>
  <c r="I617" i="8"/>
  <c r="I633" i="8"/>
  <c r="I649" i="8"/>
  <c r="I665" i="8"/>
  <c r="I681" i="8"/>
  <c r="I697" i="8"/>
  <c r="I713" i="8"/>
  <c r="I729" i="8"/>
  <c r="I745" i="8"/>
  <c r="I761" i="8"/>
  <c r="I777" i="8"/>
  <c r="I793" i="8"/>
  <c r="I809" i="8"/>
  <c r="I825" i="8"/>
  <c r="I841" i="8"/>
  <c r="I857" i="8"/>
  <c r="I873" i="8"/>
  <c r="I889" i="8"/>
  <c r="I905" i="8"/>
  <c r="I921" i="8"/>
  <c r="I937" i="8"/>
  <c r="I953" i="8"/>
  <c r="I969" i="8"/>
  <c r="I985" i="8"/>
  <c r="I1001" i="8"/>
  <c r="I1017" i="8"/>
  <c r="I1033" i="8"/>
  <c r="I1049" i="8"/>
  <c r="I1065" i="8"/>
  <c r="I1081" i="8"/>
  <c r="I1097" i="8"/>
  <c r="I1113" i="8"/>
  <c r="I1129" i="8"/>
  <c r="I1145" i="8"/>
  <c r="I1161" i="8"/>
  <c r="I1177" i="8"/>
  <c r="I1193" i="8"/>
  <c r="I1209" i="8"/>
  <c r="I1225" i="8"/>
  <c r="I1241" i="8"/>
  <c r="I1257" i="8"/>
  <c r="I1273" i="8"/>
  <c r="I1289" i="8"/>
  <c r="I1305" i="8"/>
  <c r="I1321" i="8"/>
  <c r="I1337" i="8"/>
  <c r="I1353" i="8"/>
  <c r="I1369" i="8"/>
  <c r="I1385" i="8"/>
  <c r="I1401" i="8"/>
  <c r="I1417" i="8"/>
  <c r="I1433" i="8"/>
  <c r="I1449" i="8"/>
  <c r="I1465" i="8"/>
  <c r="I1481" i="8"/>
  <c r="I1497" i="8"/>
  <c r="I1513" i="8"/>
  <c r="I1529" i="8"/>
  <c r="I1545" i="8"/>
  <c r="I1561" i="8"/>
  <c r="I1577" i="8"/>
  <c r="I1593" i="8"/>
  <c r="I1617" i="8"/>
  <c r="I1649" i="8"/>
  <c r="I1681" i="8"/>
  <c r="I1713" i="8"/>
  <c r="I1620" i="8"/>
  <c r="I1636" i="8"/>
  <c r="I1652" i="8"/>
  <c r="I1668" i="8"/>
  <c r="I1684" i="8"/>
  <c r="I1700" i="8"/>
  <c r="I1716" i="8"/>
  <c r="I1732" i="8"/>
  <c r="I1748" i="8"/>
  <c r="I1764" i="8"/>
  <c r="I1780" i="8"/>
  <c r="I1804" i="8"/>
  <c r="I1824" i="8"/>
  <c r="I1844" i="8"/>
  <c r="I1868" i="8"/>
  <c r="I1888" i="8"/>
  <c r="I1908" i="8"/>
  <c r="I1932" i="8"/>
  <c r="I1952" i="8"/>
  <c r="I1972" i="8"/>
  <c r="I1996" i="8"/>
  <c r="I2016" i="8"/>
  <c r="I2044" i="8"/>
  <c r="I2076" i="8"/>
  <c r="I2108" i="8"/>
  <c r="I2140" i="8"/>
  <c r="I2172" i="8"/>
  <c r="I2204" i="8"/>
  <c r="I2236" i="8"/>
  <c r="I2268" i="8"/>
  <c r="I2300" i="8"/>
  <c r="I2336" i="8"/>
  <c r="I884" i="8"/>
  <c r="I900" i="8"/>
  <c r="I916" i="8"/>
  <c r="I932" i="8"/>
  <c r="I948" i="8"/>
  <c r="I964" i="8"/>
  <c r="I980" i="8"/>
  <c r="I996" i="8"/>
  <c r="I1012" i="8"/>
  <c r="I1028" i="8"/>
  <c r="I1044" i="8"/>
  <c r="I1060" i="8"/>
  <c r="I1076" i="8"/>
  <c r="I1092" i="8"/>
  <c r="I1108" i="8"/>
  <c r="I1124" i="8"/>
  <c r="I1140" i="8"/>
  <c r="I1156" i="8"/>
  <c r="I1172" i="8"/>
  <c r="I1188" i="8"/>
  <c r="I1204" i="8"/>
  <c r="I1220" i="8"/>
  <c r="I1236" i="8"/>
  <c r="I1252" i="8"/>
  <c r="I1268" i="8"/>
  <c r="I1284" i="8"/>
  <c r="I1300" i="8"/>
  <c r="I1316" i="8"/>
  <c r="I1332" i="8"/>
  <c r="I1348" i="8"/>
  <c r="I1364" i="8"/>
  <c r="I1380" i="8"/>
  <c r="I1396" i="8"/>
  <c r="I1412" i="8"/>
  <c r="I1428" i="8"/>
  <c r="I1444" i="8"/>
  <c r="I1460" i="8"/>
  <c r="I1476" i="8"/>
  <c r="I1492" i="8"/>
  <c r="I1508" i="8"/>
  <c r="I1524" i="8"/>
  <c r="I1540" i="8"/>
  <c r="I1556" i="8"/>
  <c r="I1572" i="8"/>
  <c r="I1588" i="8"/>
  <c r="I1602" i="8"/>
  <c r="I1634" i="8"/>
  <c r="I1666" i="8"/>
  <c r="I1698" i="8"/>
  <c r="I1741" i="8"/>
  <c r="I15" i="8"/>
  <c r="I31" i="8"/>
  <c r="I47" i="8"/>
  <c r="I63" i="8"/>
  <c r="I79" i="8"/>
  <c r="I95" i="8"/>
  <c r="I111" i="8"/>
  <c r="I127" i="8"/>
  <c r="I143" i="8"/>
  <c r="I159" i="8"/>
  <c r="I175" i="8"/>
  <c r="I191" i="8"/>
  <c r="I207" i="8"/>
  <c r="I223" i="8"/>
  <c r="I239" i="8"/>
  <c r="I255" i="8"/>
  <c r="I271" i="8"/>
  <c r="I287" i="8"/>
  <c r="I303" i="8"/>
  <c r="I319" i="8"/>
  <c r="I335" i="8"/>
  <c r="I351" i="8"/>
  <c r="I367" i="8"/>
  <c r="I383" i="8"/>
  <c r="I399" i="8"/>
  <c r="I415" i="8"/>
  <c r="I431" i="8"/>
  <c r="I447" i="8"/>
  <c r="I463" i="8"/>
  <c r="I479" i="8"/>
  <c r="I495" i="8"/>
  <c r="I511" i="8"/>
  <c r="I527" i="8"/>
  <c r="I543" i="8"/>
  <c r="I559" i="8"/>
  <c r="I575" i="8"/>
  <c r="I591" i="8"/>
  <c r="I607" i="8"/>
  <c r="I623" i="8"/>
  <c r="I639" i="8"/>
  <c r="I655" i="8"/>
  <c r="I671" i="8"/>
  <c r="I687" i="8"/>
  <c r="I703" i="8"/>
  <c r="I719" i="8"/>
  <c r="I735" i="8"/>
  <c r="I751" i="8"/>
  <c r="I767" i="8"/>
  <c r="I783" i="8"/>
  <c r="I799" i="8"/>
  <c r="I815" i="8"/>
  <c r="I831" i="8"/>
  <c r="I847" i="8"/>
  <c r="I863" i="8"/>
  <c r="I879" i="8"/>
  <c r="I895" i="8"/>
  <c r="I911" i="8"/>
  <c r="I927" i="8"/>
  <c r="I943" i="8"/>
  <c r="I959" i="8"/>
  <c r="I975" i="8"/>
  <c r="I991" i="8"/>
  <c r="I1007" i="8"/>
  <c r="I1023" i="8"/>
  <c r="I1039" i="8"/>
  <c r="I1055" i="8"/>
  <c r="I1071" i="8"/>
  <c r="I1087" i="8"/>
  <c r="I1103" i="8"/>
  <c r="I1119" i="8"/>
  <c r="I1135" i="8"/>
  <c r="I1151" i="8"/>
  <c r="I1167" i="8"/>
  <c r="I1183" i="8"/>
  <c r="I1199" i="8"/>
  <c r="I1215" i="8"/>
  <c r="I1231" i="8"/>
  <c r="I1247" i="8"/>
  <c r="I1263" i="8"/>
  <c r="I1279" i="8"/>
  <c r="I1295" i="8"/>
  <c r="I1311" i="8"/>
  <c r="I1327" i="8"/>
  <c r="I1343" i="8"/>
  <c r="I1359" i="8"/>
  <c r="I1375" i="8"/>
  <c r="I1391" i="8"/>
  <c r="I1407" i="8"/>
  <c r="I1423" i="8"/>
  <c r="I1439" i="8"/>
  <c r="I1455" i="8"/>
  <c r="I1471" i="8"/>
  <c r="I1487" i="8"/>
  <c r="I1503" i="8"/>
  <c r="I1519" i="8"/>
  <c r="I1535" i="8"/>
  <c r="I1551" i="8"/>
  <c r="I1567" i="8"/>
  <c r="I1583" i="8"/>
  <c r="I1599" i="8"/>
  <c r="I1621" i="8"/>
  <c r="I1653" i="8"/>
  <c r="I1685" i="8"/>
  <c r="I1737" i="8"/>
  <c r="I20" i="8"/>
  <c r="I64" i="8"/>
  <c r="I132" i="8"/>
  <c r="I148" i="8"/>
  <c r="I164" i="8"/>
  <c r="I180" i="8"/>
  <c r="I252" i="8"/>
  <c r="I22" i="8"/>
  <c r="I38" i="8"/>
  <c r="I54" i="8"/>
  <c r="I70" i="8"/>
  <c r="I86" i="8"/>
  <c r="I102" i="8"/>
  <c r="I118" i="8"/>
  <c r="I134" i="8"/>
  <c r="I150" i="8"/>
  <c r="I166" i="8"/>
  <c r="I182" i="8"/>
  <c r="I198" i="8"/>
  <c r="I214" i="8"/>
  <c r="I230" i="8"/>
  <c r="I246" i="8"/>
  <c r="I262" i="8"/>
  <c r="I278" i="8"/>
  <c r="I294" i="8"/>
  <c r="I310" i="8"/>
  <c r="I326" i="8"/>
  <c r="I342" i="8"/>
  <c r="I358" i="8"/>
  <c r="I374" i="8"/>
  <c r="I390" i="8"/>
  <c r="I406" i="8"/>
  <c r="I422" i="8"/>
  <c r="I438" i="8"/>
  <c r="I454" i="8"/>
  <c r="I470" i="8"/>
  <c r="I486" i="8"/>
  <c r="I502" i="8"/>
  <c r="I518" i="8"/>
  <c r="I534" i="8"/>
  <c r="I550" i="8"/>
  <c r="I566" i="8"/>
  <c r="I582" i="8"/>
  <c r="I598" i="8"/>
  <c r="I614" i="8"/>
  <c r="I630" i="8"/>
  <c r="I646" i="8"/>
  <c r="I662" i="8"/>
  <c r="I678" i="8"/>
  <c r="I694" i="8"/>
  <c r="I710" i="8"/>
  <c r="I726" i="8"/>
  <c r="I742" i="8"/>
  <c r="I758" i="8"/>
  <c r="I774" i="8"/>
  <c r="I790" i="8"/>
  <c r="I806" i="8"/>
  <c r="I822" i="8"/>
  <c r="I838" i="8"/>
  <c r="I854" i="8"/>
  <c r="I870" i="8"/>
  <c r="I886" i="8"/>
  <c r="I902" i="8"/>
  <c r="I918" i="8"/>
  <c r="I934" i="8"/>
  <c r="I950" i="8"/>
  <c r="I966" i="8"/>
  <c r="I982" i="8"/>
  <c r="I998" i="8"/>
  <c r="I1014" i="8"/>
  <c r="I1030" i="8"/>
  <c r="I1046" i="8"/>
  <c r="I1062" i="8"/>
  <c r="I1078" i="8"/>
  <c r="I1094" i="8"/>
  <c r="I1110" i="8"/>
  <c r="I1126" i="8"/>
  <c r="I1142" i="8"/>
  <c r="I1158" i="8"/>
  <c r="I1174" i="8"/>
  <c r="I1190" i="8"/>
  <c r="I1206" i="8"/>
  <c r="I1222" i="8"/>
  <c r="I1238" i="8"/>
  <c r="I1254" i="8"/>
  <c r="I1270" i="8"/>
  <c r="I1286" i="8"/>
  <c r="I1302" i="8"/>
  <c r="I1318" i="8"/>
  <c r="I1334" i="8"/>
  <c r="I1350" i="8"/>
  <c r="I1366" i="8"/>
  <c r="I1382" i="8"/>
  <c r="I1398" i="8"/>
  <c r="I1414" i="8"/>
  <c r="I1430" i="8"/>
  <c r="I1446" i="8"/>
  <c r="I1462" i="8"/>
  <c r="I1478" i="8"/>
  <c r="I1494" i="8"/>
  <c r="I1510" i="8"/>
  <c r="I1526" i="8"/>
  <c r="I1542" i="8"/>
  <c r="I1558" i="8"/>
  <c r="I1574" i="8"/>
  <c r="I1590" i="8"/>
  <c r="I1608" i="8"/>
  <c r="I1630" i="8"/>
  <c r="I1662" i="8"/>
  <c r="I1694" i="8"/>
  <c r="I3" i="8"/>
  <c r="I44" i="8"/>
  <c r="I72" i="8"/>
  <c r="I92" i="8"/>
  <c r="I108" i="8"/>
  <c r="I124" i="8"/>
  <c r="I208" i="8"/>
  <c r="I224" i="8"/>
  <c r="I240" i="8"/>
  <c r="I260" i="8"/>
  <c r="I276" i="8"/>
  <c r="I292" i="8"/>
  <c r="I308" i="8"/>
  <c r="I324" i="8"/>
  <c r="I2" i="8"/>
  <c r="I13" i="8"/>
  <c r="I29" i="8"/>
  <c r="I45" i="8"/>
  <c r="I61" i="8"/>
  <c r="I77" i="8"/>
  <c r="I93" i="8"/>
  <c r="I109" i="8"/>
  <c r="I125" i="8"/>
  <c r="I141" i="8"/>
  <c r="I157" i="8"/>
  <c r="I173" i="8"/>
  <c r="I189" i="8"/>
  <c r="I205" i="8"/>
  <c r="I221" i="8"/>
  <c r="I237" i="8"/>
  <c r="I253" i="8"/>
  <c r="I269" i="8"/>
  <c r="I285" i="8"/>
  <c r="I301" i="8"/>
  <c r="I317" i="8"/>
  <c r="I333" i="8"/>
  <c r="I349" i="8"/>
  <c r="I365" i="8"/>
  <c r="I381" i="8"/>
  <c r="I397" i="8"/>
  <c r="I413" i="8"/>
  <c r="I429" i="8"/>
  <c r="I445" i="8"/>
  <c r="I461" i="8"/>
  <c r="I477" i="8"/>
  <c r="I493" i="8"/>
  <c r="I509" i="8"/>
  <c r="I525" i="8"/>
  <c r="I541" i="8"/>
  <c r="I557" i="8"/>
  <c r="I573" i="8"/>
  <c r="I589" i="8"/>
  <c r="I605" i="8"/>
  <c r="I621" i="8"/>
  <c r="I637" i="8"/>
  <c r="I653" i="8"/>
  <c r="I669" i="8"/>
  <c r="I685" i="8"/>
  <c r="I701" i="8"/>
  <c r="I717" i="8"/>
  <c r="I733" i="8"/>
  <c r="I749" i="8"/>
  <c r="I765" i="8"/>
  <c r="I781" i="8"/>
  <c r="I797" i="8"/>
  <c r="I813" i="8"/>
  <c r="I829" i="8"/>
  <c r="I845" i="8"/>
  <c r="I861" i="8"/>
  <c r="I877" i="8"/>
  <c r="I893" i="8"/>
  <c r="I909" i="8"/>
  <c r="I925" i="8"/>
  <c r="I941" i="8"/>
  <c r="I957" i="8"/>
  <c r="I973" i="8"/>
  <c r="I989" i="8"/>
  <c r="I1005" i="8"/>
  <c r="I1021" i="8"/>
  <c r="I1037" i="8"/>
  <c r="I1053" i="8"/>
  <c r="I1069" i="8"/>
  <c r="I1085" i="8"/>
  <c r="I1101" i="8"/>
  <c r="I1117" i="8"/>
  <c r="I1133" i="8"/>
  <c r="I1149" i="8"/>
  <c r="I1165" i="8"/>
  <c r="I1181" i="8"/>
  <c r="I1197" i="8"/>
  <c r="I1213" i="8"/>
  <c r="I1229" i="8"/>
  <c r="I1245" i="8"/>
  <c r="I1261" i="8"/>
  <c r="I1277" i="8"/>
  <c r="I1293" i="8"/>
  <c r="I1309" i="8"/>
  <c r="I1325" i="8"/>
  <c r="I1341" i="8"/>
  <c r="I1357" i="8"/>
  <c r="I1373" i="8"/>
  <c r="I1389" i="8"/>
  <c r="I1405" i="8"/>
  <c r="I1421" i="8"/>
  <c r="I1437" i="8"/>
  <c r="I1453" i="8"/>
  <c r="I1469" i="8"/>
  <c r="I1485" i="8"/>
  <c r="I1501" i="8"/>
  <c r="I1517" i="8"/>
  <c r="I1533" i="8"/>
  <c r="I1549" i="8"/>
  <c r="I1565" i="8"/>
  <c r="I1581" i="8"/>
  <c r="I1597" i="8"/>
  <c r="I1625" i="8"/>
  <c r="I1657" i="8"/>
  <c r="I1689" i="8"/>
  <c r="I1729" i="8"/>
  <c r="I1624" i="8"/>
  <c r="I1640" i="8"/>
  <c r="I1656" i="8"/>
  <c r="I1672" i="8"/>
  <c r="I1688" i="8"/>
  <c r="I1704" i="8"/>
  <c r="I1720" i="8"/>
  <c r="I1736" i="8"/>
  <c r="I1752" i="8"/>
  <c r="I1768" i="8"/>
  <c r="I1788" i="8"/>
  <c r="I1808" i="8"/>
  <c r="I1828" i="8"/>
  <c r="I1852" i="8"/>
  <c r="I1872" i="8"/>
  <c r="I1892" i="8"/>
  <c r="I1916" i="8"/>
  <c r="I1936" i="8"/>
  <c r="I1956" i="8"/>
  <c r="I1980" i="8"/>
  <c r="I2000" i="8"/>
  <c r="I2020" i="8"/>
  <c r="I2048" i="8"/>
  <c r="I2080" i="8"/>
  <c r="I2112" i="8"/>
  <c r="I2144" i="8"/>
  <c r="I2176" i="8"/>
  <c r="I2208" i="8"/>
  <c r="I2240" i="8"/>
  <c r="I2272" i="8"/>
  <c r="I2304" i="8"/>
  <c r="I2352" i="8"/>
  <c r="I904" i="8"/>
  <c r="I920" i="8"/>
  <c r="I936" i="8"/>
  <c r="I952" i="8"/>
  <c r="I968" i="8"/>
  <c r="I984" i="8"/>
  <c r="I1000" i="8"/>
  <c r="I1016" i="8"/>
  <c r="I1032" i="8"/>
  <c r="I1048" i="8"/>
  <c r="I1064" i="8"/>
  <c r="I1080" i="8"/>
  <c r="I1096" i="8"/>
  <c r="I1112" i="8"/>
  <c r="I1128" i="8"/>
  <c r="I1144" i="8"/>
  <c r="I1160" i="8"/>
  <c r="I1176" i="8"/>
  <c r="I1192" i="8"/>
  <c r="I1208" i="8"/>
  <c r="I1224" i="8"/>
  <c r="I1240" i="8"/>
  <c r="I1256" i="8"/>
  <c r="I1272" i="8"/>
  <c r="I1288" i="8"/>
  <c r="I1304" i="8"/>
  <c r="I1320" i="8"/>
  <c r="I1336" i="8"/>
  <c r="I1352" i="8"/>
  <c r="I1368" i="8"/>
  <c r="I1384" i="8"/>
  <c r="I1400" i="8"/>
  <c r="I1416" i="8"/>
  <c r="I1432" i="8"/>
  <c r="I1448" i="8"/>
  <c r="I1464" i="8"/>
  <c r="I1480" i="8"/>
  <c r="I1496" i="8"/>
  <c r="I1512" i="8"/>
  <c r="I1528" i="8"/>
  <c r="I1544" i="8"/>
  <c r="I1560" i="8"/>
  <c r="I1576" i="8"/>
  <c r="I1592" i="8"/>
  <c r="I1609" i="8"/>
  <c r="I1642" i="8"/>
  <c r="I1674" i="8"/>
  <c r="I1706" i="8"/>
  <c r="I4" i="8"/>
  <c r="I19" i="8"/>
  <c r="I35" i="8"/>
  <c r="I51" i="8"/>
  <c r="I67" i="8"/>
  <c r="I83" i="8"/>
  <c r="I99" i="8"/>
  <c r="I115" i="8"/>
  <c r="I131" i="8"/>
  <c r="I147" i="8"/>
  <c r="I163" i="8"/>
  <c r="I179" i="8"/>
  <c r="I195" i="8"/>
  <c r="I211" i="8"/>
  <c r="I227" i="8"/>
  <c r="I243" i="8"/>
  <c r="I259" i="8"/>
  <c r="I275" i="8"/>
  <c r="I291" i="8"/>
  <c r="I307" i="8"/>
  <c r="I323" i="8"/>
  <c r="I339" i="8"/>
  <c r="I355" i="8"/>
  <c r="I371" i="8"/>
  <c r="I387" i="8"/>
  <c r="I403" i="8"/>
  <c r="I419" i="8"/>
  <c r="I435" i="8"/>
  <c r="I451" i="8"/>
  <c r="I467" i="8"/>
  <c r="I483" i="8"/>
  <c r="I499" i="8"/>
  <c r="I515" i="8"/>
  <c r="I531" i="8"/>
  <c r="I547" i="8"/>
  <c r="I563" i="8"/>
  <c r="I579" i="8"/>
  <c r="I595" i="8"/>
  <c r="I611" i="8"/>
  <c r="I627" i="8"/>
  <c r="I643" i="8"/>
  <c r="I659" i="8"/>
  <c r="I675" i="8"/>
  <c r="I691" i="8"/>
  <c r="I707" i="8"/>
  <c r="I723" i="8"/>
  <c r="I739" i="8"/>
  <c r="I755" i="8"/>
  <c r="I771" i="8"/>
  <c r="I787" i="8"/>
  <c r="I803" i="8"/>
  <c r="I819" i="8"/>
  <c r="I835" i="8"/>
  <c r="I851" i="8"/>
  <c r="I867" i="8"/>
  <c r="I883" i="8"/>
  <c r="I899" i="8"/>
  <c r="I915" i="8"/>
  <c r="I931" i="8"/>
  <c r="I947" i="8"/>
  <c r="I963" i="8"/>
  <c r="I979" i="8"/>
  <c r="I995" i="8"/>
  <c r="I1011" i="8"/>
  <c r="I1027" i="8"/>
  <c r="I1043" i="8"/>
  <c r="I1059" i="8"/>
  <c r="I1075" i="8"/>
  <c r="I1091" i="8"/>
  <c r="I1107" i="8"/>
  <c r="I1123" i="8"/>
  <c r="I1139" i="8"/>
  <c r="I1155" i="8"/>
  <c r="I1171" i="8"/>
  <c r="I1187" i="8"/>
  <c r="I1203" i="8"/>
  <c r="I1219" i="8"/>
  <c r="I1235" i="8"/>
  <c r="I1251" i="8"/>
  <c r="I1267" i="8"/>
  <c r="I1283" i="8"/>
  <c r="I1299" i="8"/>
  <c r="I1315" i="8"/>
  <c r="I1331" i="8"/>
  <c r="I1347" i="8"/>
  <c r="I1363" i="8"/>
  <c r="I1379" i="8"/>
  <c r="I1395" i="8"/>
  <c r="I1411" i="8"/>
  <c r="I1427" i="8"/>
  <c r="I1443" i="8"/>
  <c r="I1459" i="8"/>
  <c r="I1475" i="8"/>
  <c r="I1491" i="8"/>
  <c r="I1507" i="8"/>
  <c r="I1523" i="8"/>
  <c r="I1539" i="8"/>
  <c r="I1555" i="8"/>
  <c r="I1571" i="8"/>
  <c r="I1587" i="8"/>
  <c r="I1604" i="8"/>
  <c r="I1629" i="8"/>
  <c r="I1661" i="8"/>
  <c r="I1693" i="8"/>
  <c r="I5" i="8"/>
  <c r="I24" i="8"/>
  <c r="I68" i="8"/>
  <c r="I136" i="8"/>
  <c r="I152" i="8"/>
  <c r="I168" i="8"/>
  <c r="I184" i="8"/>
  <c r="I9" i="8"/>
  <c r="I26" i="8"/>
  <c r="I42" i="8"/>
  <c r="I58" i="8"/>
  <c r="I74" i="8"/>
  <c r="I90" i="8"/>
  <c r="I106" i="8"/>
  <c r="I122" i="8"/>
  <c r="I138" i="8"/>
  <c r="I154" i="8"/>
  <c r="I170" i="8"/>
  <c r="I186" i="8"/>
  <c r="I202" i="8"/>
  <c r="I218" i="8"/>
  <c r="I234" i="8"/>
  <c r="I250" i="8"/>
  <c r="I266" i="8"/>
  <c r="I282" i="8"/>
  <c r="I298" i="8"/>
  <c r="I314" i="8"/>
  <c r="I330" i="8"/>
  <c r="I346" i="8"/>
  <c r="I362" i="8"/>
  <c r="I378" i="8"/>
  <c r="I394" i="8"/>
  <c r="I410" i="8"/>
  <c r="I426" i="8"/>
  <c r="I442" i="8"/>
  <c r="I458" i="8"/>
  <c r="I474" i="8"/>
  <c r="I490" i="8"/>
  <c r="I506" i="8"/>
  <c r="I522" i="8"/>
  <c r="I538" i="8"/>
  <c r="I554" i="8"/>
  <c r="I570" i="8"/>
  <c r="I586" i="8"/>
  <c r="I602" i="8"/>
  <c r="I618" i="8"/>
  <c r="I634" i="8"/>
  <c r="I650" i="8"/>
  <c r="I666" i="8"/>
  <c r="I682" i="8"/>
  <c r="I698" i="8"/>
  <c r="I714" i="8"/>
  <c r="I730" i="8"/>
  <c r="I746" i="8"/>
  <c r="I762" i="8"/>
  <c r="I778" i="8"/>
  <c r="I794" i="8"/>
  <c r="I810" i="8"/>
  <c r="I826" i="8"/>
  <c r="I842" i="8"/>
  <c r="I858" i="8"/>
  <c r="I874" i="8"/>
  <c r="I890" i="8"/>
  <c r="I906" i="8"/>
  <c r="I922" i="8"/>
  <c r="I938" i="8"/>
  <c r="I954" i="8"/>
  <c r="I970" i="8"/>
  <c r="I986" i="8"/>
  <c r="I1002" i="8"/>
  <c r="I1018" i="8"/>
  <c r="I1034" i="8"/>
  <c r="I1050" i="8"/>
  <c r="I1066" i="8"/>
  <c r="I1082" i="8"/>
  <c r="I1098" i="8"/>
  <c r="I1114" i="8"/>
  <c r="I1130" i="8"/>
  <c r="I1146" i="8"/>
  <c r="I1162" i="8"/>
  <c r="I1178" i="8"/>
  <c r="I1194" i="8"/>
  <c r="I1210" i="8"/>
  <c r="I1226" i="8"/>
  <c r="I1242" i="8"/>
  <c r="I1258" i="8"/>
  <c r="I1274" i="8"/>
  <c r="I1290" i="8"/>
  <c r="I1306" i="8"/>
  <c r="I1322" i="8"/>
  <c r="I1338" i="8"/>
  <c r="I1354" i="8"/>
  <c r="I1370" i="8"/>
  <c r="I1386" i="8"/>
  <c r="I1402" i="8"/>
  <c r="I1418" i="8"/>
  <c r="I1434" i="8"/>
  <c r="I1450" i="8"/>
  <c r="I1466" i="8"/>
  <c r="I1482" i="8"/>
  <c r="I1498" i="8"/>
  <c r="I1514" i="8"/>
  <c r="I1530" i="8"/>
  <c r="I1546" i="8"/>
  <c r="I1562" i="8"/>
  <c r="I1578" i="8"/>
  <c r="I1594" i="8"/>
  <c r="I1610" i="8"/>
  <c r="I1638" i="8"/>
  <c r="I1670" i="8"/>
  <c r="I1702" i="8"/>
  <c r="I32" i="8"/>
  <c r="I48" i="8"/>
  <c r="I80" i="8"/>
  <c r="I96" i="8"/>
  <c r="I112" i="8"/>
  <c r="I192" i="8"/>
  <c r="I212" i="8"/>
  <c r="I228" i="8"/>
  <c r="I244" i="8"/>
  <c r="I264" i="8"/>
  <c r="I280" i="8"/>
  <c r="I296" i="8"/>
  <c r="I312" i="8"/>
  <c r="I328" i="8"/>
  <c r="I6" i="8"/>
  <c r="I17" i="8"/>
  <c r="I33" i="8"/>
  <c r="I49" i="8"/>
  <c r="I65" i="8"/>
  <c r="I81" i="8"/>
  <c r="I97" i="8"/>
  <c r="I113" i="8"/>
  <c r="I129" i="8"/>
  <c r="I145" i="8"/>
  <c r="I161" i="8"/>
  <c r="I177" i="8"/>
  <c r="I193" i="8"/>
  <c r="I209" i="8"/>
  <c r="I225" i="8"/>
  <c r="I241" i="8"/>
  <c r="I257" i="8"/>
  <c r="I273" i="8"/>
  <c r="I289" i="8"/>
  <c r="I305" i="8"/>
  <c r="I321" i="8"/>
  <c r="I337" i="8"/>
  <c r="I353" i="8"/>
  <c r="I369" i="8"/>
  <c r="I385" i="8"/>
  <c r="I401" i="8"/>
  <c r="I417" i="8"/>
  <c r="I433" i="8"/>
  <c r="I449" i="8"/>
  <c r="I465" i="8"/>
  <c r="I481" i="8"/>
  <c r="I497" i="8"/>
  <c r="I513" i="8"/>
  <c r="I529" i="8"/>
  <c r="I545" i="8"/>
  <c r="I561" i="8"/>
  <c r="I577" i="8"/>
  <c r="I593" i="8"/>
  <c r="I609" i="8"/>
  <c r="I625" i="8"/>
  <c r="I641" i="8"/>
  <c r="I657" i="8"/>
  <c r="I673" i="8"/>
  <c r="I689" i="8"/>
  <c r="I705" i="8"/>
  <c r="I721" i="8"/>
  <c r="I737" i="8"/>
  <c r="I753" i="8"/>
  <c r="I769" i="8"/>
  <c r="I785" i="8"/>
  <c r="I801" i="8"/>
  <c r="I817" i="8"/>
  <c r="I833" i="8"/>
  <c r="I849" i="8"/>
  <c r="I865" i="8"/>
  <c r="I881" i="8"/>
  <c r="I897" i="8"/>
  <c r="I913" i="8"/>
  <c r="I929" i="8"/>
  <c r="I945" i="8"/>
  <c r="I961" i="8"/>
  <c r="I977" i="8"/>
  <c r="I993" i="8"/>
  <c r="I1009" i="8"/>
  <c r="I1025" i="8"/>
  <c r="I1041" i="8"/>
  <c r="I1057" i="8"/>
  <c r="I1073" i="8"/>
  <c r="I1089" i="8"/>
  <c r="I1105" i="8"/>
  <c r="I1121" i="8"/>
  <c r="I1137" i="8"/>
  <c r="I1153" i="8"/>
  <c r="I1169" i="8"/>
  <c r="I1185" i="8"/>
  <c r="I1201" i="8"/>
  <c r="I1217" i="8"/>
  <c r="I1233" i="8"/>
  <c r="I1249" i="8"/>
  <c r="I1265" i="8"/>
  <c r="I1281" i="8"/>
  <c r="I1297" i="8"/>
  <c r="I1313" i="8"/>
  <c r="I1329" i="8"/>
  <c r="I1345" i="8"/>
  <c r="I1361" i="8"/>
  <c r="I1377" i="8"/>
  <c r="I1393" i="8"/>
  <c r="I1409" i="8"/>
  <c r="I1425" i="8"/>
  <c r="I1441" i="8"/>
  <c r="I1457" i="8"/>
  <c r="I1473" i="8"/>
  <c r="I1489" i="8"/>
  <c r="I1505" i="8"/>
  <c r="I1521" i="8"/>
  <c r="I1537" i="8"/>
  <c r="I1553" i="8"/>
  <c r="I1569" i="8"/>
  <c r="I1585" i="8"/>
  <c r="I1605" i="8"/>
  <c r="I1633" i="8"/>
  <c r="I1665" i="8"/>
  <c r="I1697" i="8"/>
  <c r="I1745" i="8"/>
  <c r="I1628" i="8"/>
  <c r="I1644" i="8"/>
  <c r="I1660" i="8"/>
  <c r="I1676" i="8"/>
  <c r="I1692" i="8"/>
  <c r="I1708" i="8"/>
  <c r="I1724" i="8"/>
  <c r="I1740" i="8"/>
  <c r="I1756" i="8"/>
  <c r="I1772" i="8"/>
  <c r="I1792" i="8"/>
  <c r="I1812" i="8"/>
  <c r="I1836" i="8"/>
  <c r="I1856" i="8"/>
  <c r="I1876" i="8"/>
  <c r="I1900" i="8"/>
  <c r="I1920" i="8"/>
  <c r="I1940" i="8"/>
  <c r="I1964" i="8"/>
  <c r="I1984" i="8"/>
  <c r="I2004" i="8"/>
  <c r="I2028" i="8"/>
  <c r="I2060" i="8"/>
  <c r="I2092" i="8"/>
  <c r="I2124" i="8"/>
  <c r="I2156" i="8"/>
  <c r="I2188" i="8"/>
  <c r="I2220" i="8"/>
  <c r="I2252" i="8"/>
  <c r="I2284" i="8"/>
  <c r="I2316" i="8"/>
  <c r="I2368" i="8"/>
  <c r="I1100" i="8"/>
  <c r="I1116" i="8"/>
  <c r="I1132" i="8"/>
  <c r="I1148" i="8"/>
  <c r="I1164" i="8"/>
  <c r="I1180" i="8"/>
  <c r="I1196" i="8"/>
  <c r="I1212" i="8"/>
  <c r="I1228" i="8"/>
  <c r="I1244" i="8"/>
  <c r="I1260" i="8"/>
  <c r="I1276" i="8"/>
  <c r="I1292" i="8"/>
  <c r="I1308" i="8"/>
  <c r="I1324" i="8"/>
  <c r="I1340" i="8"/>
  <c r="I1356" i="8"/>
  <c r="I1372" i="8"/>
  <c r="I1388" i="8"/>
  <c r="I1404" i="8"/>
  <c r="I1420" i="8"/>
  <c r="I1436" i="8"/>
  <c r="I1452" i="8"/>
  <c r="I1468" i="8"/>
  <c r="I1484" i="8"/>
  <c r="I1500" i="8"/>
  <c r="I1516" i="8"/>
  <c r="I1532" i="8"/>
  <c r="I1548" i="8"/>
  <c r="I1564" i="8"/>
  <c r="I1580" i="8"/>
  <c r="I1596" i="8"/>
  <c r="I1618" i="8"/>
  <c r="I1650" i="8"/>
  <c r="I1682" i="8"/>
  <c r="I1709" i="8"/>
  <c r="I10" i="8"/>
  <c r="I23" i="8"/>
  <c r="I39" i="8"/>
  <c r="I55" i="8"/>
  <c r="I71" i="8"/>
  <c r="I87" i="8"/>
  <c r="I103" i="8"/>
  <c r="I119" i="8"/>
  <c r="I135" i="8"/>
  <c r="I151" i="8"/>
  <c r="I167" i="8"/>
  <c r="I183" i="8"/>
  <c r="I199" i="8"/>
  <c r="I215" i="8"/>
  <c r="I231" i="8"/>
  <c r="I247" i="8"/>
  <c r="I263" i="8"/>
  <c r="I279" i="8"/>
  <c r="I295" i="8"/>
  <c r="I311" i="8"/>
  <c r="I327" i="8"/>
  <c r="I343" i="8"/>
  <c r="I359" i="8"/>
  <c r="I375" i="8"/>
  <c r="I391" i="8"/>
  <c r="I407" i="8"/>
  <c r="I423" i="8"/>
  <c r="I439" i="8"/>
  <c r="I455" i="8"/>
  <c r="I471" i="8"/>
  <c r="I487" i="8"/>
  <c r="I503" i="8"/>
  <c r="I519" i="8"/>
  <c r="I535" i="8"/>
  <c r="I551" i="8"/>
  <c r="I567" i="8"/>
  <c r="I583" i="8"/>
  <c r="I599" i="8"/>
  <c r="I615" i="8"/>
  <c r="I631" i="8"/>
  <c r="I647" i="8"/>
  <c r="I663" i="8"/>
  <c r="I679" i="8"/>
  <c r="I695" i="8"/>
  <c r="I711" i="8"/>
  <c r="I727" i="8"/>
  <c r="I743" i="8"/>
  <c r="I759" i="8"/>
  <c r="I775" i="8"/>
  <c r="I791" i="8"/>
  <c r="I807" i="8"/>
  <c r="I823" i="8"/>
  <c r="I839" i="8"/>
  <c r="I855" i="8"/>
  <c r="I871" i="8"/>
  <c r="I887" i="8"/>
  <c r="I903" i="8"/>
  <c r="I919" i="8"/>
  <c r="I935" i="8"/>
  <c r="I951" i="8"/>
  <c r="I967" i="8"/>
  <c r="I983" i="8"/>
  <c r="I999" i="8"/>
  <c r="I1015" i="8"/>
  <c r="I1031" i="8"/>
  <c r="I1047" i="8"/>
  <c r="I1063" i="8"/>
  <c r="I1079" i="8"/>
  <c r="I1095" i="8"/>
  <c r="I1111" i="8"/>
  <c r="I1127" i="8"/>
  <c r="I1143" i="8"/>
  <c r="I1159" i="8"/>
  <c r="I1175" i="8"/>
  <c r="I1191" i="8"/>
  <c r="I1207" i="8"/>
  <c r="I1223" i="8"/>
  <c r="I1239" i="8"/>
  <c r="I1255" i="8"/>
  <c r="I1271" i="8"/>
  <c r="I1287" i="8"/>
  <c r="I1303" i="8"/>
  <c r="I1319" i="8"/>
  <c r="I1335" i="8"/>
  <c r="I1351" i="8"/>
  <c r="I1367" i="8"/>
  <c r="I1383" i="8"/>
  <c r="I1399" i="8"/>
  <c r="I1415" i="8"/>
  <c r="I1431" i="8"/>
  <c r="I1447" i="8"/>
  <c r="I1463" i="8"/>
  <c r="I1479" i="8"/>
  <c r="I1495" i="8"/>
  <c r="I1511" i="8"/>
  <c r="I1527" i="8"/>
  <c r="I1543" i="8"/>
  <c r="I1559" i="8"/>
  <c r="I1575" i="8"/>
  <c r="I1591" i="8"/>
  <c r="I1606" i="8"/>
  <c r="I1637" i="8"/>
  <c r="I1669" i="8"/>
  <c r="I1701" i="8"/>
  <c r="I12" i="8"/>
  <c r="I28" i="8"/>
  <c r="I76" i="8"/>
  <c r="I140" i="8"/>
  <c r="I156" i="8"/>
  <c r="I172" i="8"/>
  <c r="I188" i="8"/>
  <c r="I14" i="8"/>
  <c r="I30" i="8"/>
  <c r="I46" i="8"/>
  <c r="I62" i="8"/>
  <c r="I78" i="8"/>
  <c r="I94" i="8"/>
  <c r="I110" i="8"/>
  <c r="I126" i="8"/>
  <c r="I142" i="8"/>
  <c r="I158" i="8"/>
  <c r="I174" i="8"/>
  <c r="I190" i="8"/>
  <c r="I206" i="8"/>
  <c r="I222" i="8"/>
  <c r="I238" i="8"/>
  <c r="I254" i="8"/>
  <c r="I270" i="8"/>
  <c r="I286" i="8"/>
  <c r="I302" i="8"/>
  <c r="I318" i="8"/>
  <c r="I334" i="8"/>
  <c r="I350" i="8"/>
  <c r="I366" i="8"/>
  <c r="I382" i="8"/>
  <c r="I398" i="8"/>
  <c r="I414" i="8"/>
  <c r="I430" i="8"/>
  <c r="I446" i="8"/>
  <c r="I462" i="8"/>
  <c r="I478" i="8"/>
  <c r="I494" i="8"/>
  <c r="I510" i="8"/>
  <c r="I526" i="8"/>
  <c r="I542" i="8"/>
  <c r="I558" i="8"/>
  <c r="I574" i="8"/>
  <c r="I590" i="8"/>
  <c r="I606" i="8"/>
  <c r="I622" i="8"/>
  <c r="I638" i="8"/>
  <c r="I654" i="8"/>
  <c r="I670" i="8"/>
  <c r="I686" i="8"/>
  <c r="I702" i="8"/>
  <c r="I718" i="8"/>
  <c r="I734" i="8"/>
  <c r="I750" i="8"/>
  <c r="I766" i="8"/>
  <c r="I782" i="8"/>
  <c r="I798" i="8"/>
  <c r="I814" i="8"/>
  <c r="I830" i="8"/>
  <c r="I846" i="8"/>
  <c r="I862" i="8"/>
  <c r="I878" i="8"/>
  <c r="I894" i="8"/>
  <c r="I910" i="8"/>
  <c r="I926" i="8"/>
  <c r="I942" i="8"/>
  <c r="I958" i="8"/>
  <c r="I974" i="8"/>
  <c r="I990" i="8"/>
  <c r="I1006" i="8"/>
  <c r="I1022" i="8"/>
  <c r="I1038" i="8"/>
  <c r="I1054" i="8"/>
  <c r="I1070" i="8"/>
  <c r="I1086" i="8"/>
  <c r="I1102" i="8"/>
  <c r="I1118" i="8"/>
  <c r="I1134" i="8"/>
  <c r="I1150" i="8"/>
  <c r="I1166" i="8"/>
  <c r="I1182" i="8"/>
  <c r="I1198" i="8"/>
  <c r="I1214" i="8"/>
  <c r="I1230" i="8"/>
  <c r="I1246" i="8"/>
  <c r="I1262" i="8"/>
  <c r="I1278" i="8"/>
  <c r="I1294" i="8"/>
  <c r="I1310" i="8"/>
  <c r="I1326" i="8"/>
  <c r="I1342" i="8"/>
  <c r="I1358" i="8"/>
  <c r="I1374" i="8"/>
  <c r="I1390" i="8"/>
  <c r="I1406" i="8"/>
  <c r="I1422" i="8"/>
  <c r="I1438" i="8"/>
  <c r="I1454" i="8"/>
  <c r="I1470" i="8"/>
  <c r="I1486" i="8"/>
  <c r="I1502" i="8"/>
  <c r="I1518" i="8"/>
  <c r="I1534" i="8"/>
  <c r="I1550" i="8"/>
  <c r="I1566" i="8"/>
  <c r="I1582" i="8"/>
  <c r="I1598" i="8"/>
  <c r="I1614" i="8"/>
  <c r="I1646" i="8"/>
  <c r="I1678" i="8"/>
  <c r="I1717" i="8"/>
  <c r="I36" i="8"/>
  <c r="I52" i="8"/>
  <c r="I84" i="8"/>
  <c r="I100" i="8"/>
  <c r="I116" i="8"/>
  <c r="I196" i="8"/>
  <c r="I216" i="8"/>
  <c r="I232" i="8"/>
  <c r="I248" i="8"/>
  <c r="I268" i="8"/>
  <c r="I284" i="8"/>
  <c r="I300" i="8"/>
  <c r="I316" i="8"/>
  <c r="I332" i="8"/>
  <c r="I7" i="8"/>
  <c r="I21" i="8"/>
  <c r="I37" i="8"/>
  <c r="I53" i="8"/>
  <c r="I69" i="8"/>
  <c r="I85" i="8"/>
  <c r="I101" i="8"/>
  <c r="I117" i="8"/>
  <c r="I133" i="8"/>
  <c r="I149" i="8"/>
  <c r="I165" i="8"/>
  <c r="I181" i="8"/>
  <c r="I197" i="8"/>
  <c r="I213" i="8"/>
  <c r="I229" i="8"/>
  <c r="I245" i="8"/>
  <c r="I261" i="8"/>
  <c r="I277" i="8"/>
  <c r="I293" i="8"/>
  <c r="I309" i="8"/>
  <c r="I325" i="8"/>
  <c r="I341" i="8"/>
  <c r="I357" i="8"/>
  <c r="I373" i="8"/>
  <c r="I389" i="8"/>
  <c r="I405" i="8"/>
  <c r="I421" i="8"/>
  <c r="I437" i="8"/>
  <c r="I453" i="8"/>
  <c r="I469" i="8"/>
  <c r="I485" i="8"/>
  <c r="I501" i="8"/>
  <c r="I517" i="8"/>
  <c r="I533" i="8"/>
  <c r="I549" i="8"/>
  <c r="I565" i="8"/>
  <c r="I581" i="8"/>
  <c r="I597" i="8"/>
  <c r="I613" i="8"/>
  <c r="I629" i="8"/>
  <c r="I645" i="8"/>
  <c r="I661" i="8"/>
  <c r="I677" i="8"/>
  <c r="I693" i="8"/>
  <c r="I709" i="8"/>
  <c r="I725" i="8"/>
  <c r="I741" i="8"/>
  <c r="I757" i="8"/>
  <c r="I773" i="8"/>
  <c r="I789" i="8"/>
  <c r="I805" i="8"/>
  <c r="I821" i="8"/>
  <c r="I837" i="8"/>
  <c r="I853" i="8"/>
  <c r="I869" i="8"/>
  <c r="I885" i="8"/>
  <c r="I901" i="8"/>
  <c r="I917" i="8"/>
  <c r="I933" i="8"/>
  <c r="I949" i="8"/>
  <c r="I965" i="8"/>
  <c r="I981" i="8"/>
  <c r="I997" i="8"/>
  <c r="I1013" i="8"/>
  <c r="I1029" i="8"/>
  <c r="I1045" i="8"/>
  <c r="I1061" i="8"/>
  <c r="I1077" i="8"/>
  <c r="I1093" i="8"/>
  <c r="I1109" i="8"/>
  <c r="I1125" i="8"/>
  <c r="I1141" i="8"/>
  <c r="I1157" i="8"/>
  <c r="I1173" i="8"/>
  <c r="I1189" i="8"/>
  <c r="I1205" i="8"/>
  <c r="I1221" i="8"/>
  <c r="I1237" i="8"/>
  <c r="I1253" i="8"/>
  <c r="I1269" i="8"/>
  <c r="I1285" i="8"/>
  <c r="I1301" i="8"/>
  <c r="I1317" i="8"/>
  <c r="I1333" i="8"/>
  <c r="I1349" i="8"/>
  <c r="I1365" i="8"/>
  <c r="I1381" i="8"/>
  <c r="I1397" i="8"/>
  <c r="I1413" i="8"/>
  <c r="I1429" i="8"/>
  <c r="I1445" i="8"/>
  <c r="I1461" i="8"/>
  <c r="I1477" i="8"/>
  <c r="I1493" i="8"/>
  <c r="I1509" i="8"/>
  <c r="I1525" i="8"/>
  <c r="I1541" i="8"/>
  <c r="I1557" i="8"/>
  <c r="I1573" i="8"/>
  <c r="I1589" i="8"/>
  <c r="I1612" i="8"/>
  <c r="I1641" i="8"/>
  <c r="I1673" i="8"/>
  <c r="I1705" i="8"/>
  <c r="I1616" i="8"/>
  <c r="I1632" i="8"/>
  <c r="I1648" i="8"/>
  <c r="I1664" i="8"/>
  <c r="I1680" i="8"/>
  <c r="I1696" i="8"/>
  <c r="I1712" i="8"/>
  <c r="I1728" i="8"/>
  <c r="I1744" i="8"/>
  <c r="I1760" i="8"/>
  <c r="I1776" i="8"/>
  <c r="I1796" i="8"/>
  <c r="I1820" i="8"/>
  <c r="I1840" i="8"/>
  <c r="I1860" i="8"/>
  <c r="I1884" i="8"/>
  <c r="I1904" i="8"/>
  <c r="I1924" i="8"/>
  <c r="I1948" i="8"/>
  <c r="I1968" i="8"/>
  <c r="I1988" i="8"/>
  <c r="I2012" i="8"/>
  <c r="I2032" i="8"/>
  <c r="I2064" i="8"/>
  <c r="I2096" i="8"/>
  <c r="I2128" i="8"/>
  <c r="I2160" i="8"/>
  <c r="I2192" i="8"/>
  <c r="I2224" i="8"/>
  <c r="I2256" i="8"/>
  <c r="I2288" i="8"/>
  <c r="I2320" i="8"/>
  <c r="I2384" i="8"/>
</calcChain>
</file>

<file path=xl/sharedStrings.xml><?xml version="1.0" encoding="utf-8"?>
<sst xmlns="http://schemas.openxmlformats.org/spreadsheetml/2006/main" count="76323" uniqueCount="97">
  <si>
    <t>c8</t>
  </si>
  <si>
    <t>c5</t>
  </si>
  <si>
    <t>i4</t>
  </si>
  <si>
    <t>i7</t>
  </si>
  <si>
    <t>b9</t>
  </si>
  <si>
    <t>i5</t>
  </si>
  <si>
    <t>i1</t>
  </si>
  <si>
    <t>i6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</si>
  <si>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</si>
  <si>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</si>
  <si>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</si>
  <si>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</si>
  <si>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</si>
  <si>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</si>
  <si>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</si>
  <si>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</si>
  <si>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</si>
  <si>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</si>
  <si>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</si>
  <si>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</si>
  <si>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</si>
  <si>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</si>
  <si>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</si>
  <si>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</si>
  <si>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</si>
  <si>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</si>
  <si>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</si>
  <si>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</si>
  <si>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</si>
  <si>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</si>
  <si>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</si>
  <si>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</si>
  <si>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</si>
  <si>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Don't want to say</t>
  </si>
  <si>
    <t>IQR method</t>
  </si>
  <si>
    <t>Z-score method</t>
  </si>
  <si>
    <t>IQR</t>
  </si>
  <si>
    <t>Q1</t>
  </si>
  <si>
    <t>Q3</t>
  </si>
  <si>
    <t>Lower_bound</t>
  </si>
  <si>
    <t>Upper_bound</t>
  </si>
  <si>
    <t>Z-scores</t>
  </si>
  <si>
    <t>mean</t>
  </si>
  <si>
    <t>STD</t>
  </si>
  <si>
    <t>Z-score</t>
  </si>
  <si>
    <t>Row Labels</t>
  </si>
  <si>
    <t>Grand Total</t>
  </si>
  <si>
    <t>Gender</t>
  </si>
  <si>
    <t>Average of Offered Salary</t>
  </si>
  <si>
    <t>Column Labels</t>
  </si>
  <si>
    <t>Mean</t>
  </si>
  <si>
    <t>Min</t>
  </si>
  <si>
    <t>Max</t>
  </si>
  <si>
    <t>Count</t>
  </si>
  <si>
    <t>Cube Root of N</t>
  </si>
  <si>
    <t>Bin width</t>
  </si>
  <si>
    <t>Num of Bins</t>
  </si>
  <si>
    <t>Scott’s Rule (Used in Histograms, considers spread)</t>
  </si>
  <si>
    <t>num of Bins</t>
  </si>
  <si>
    <t>Sturges’ Rule </t>
  </si>
  <si>
    <t>num of bins</t>
  </si>
  <si>
    <t>class width</t>
  </si>
  <si>
    <t>Class 1</t>
  </si>
  <si>
    <t>Class 2</t>
  </si>
  <si>
    <t>Class 3</t>
  </si>
  <si>
    <t>Class 4</t>
  </si>
  <si>
    <t>Class 5</t>
  </si>
  <si>
    <t>Class 6</t>
  </si>
  <si>
    <t>Class 7</t>
  </si>
  <si>
    <t>Class 8</t>
  </si>
  <si>
    <t>Class 9</t>
  </si>
  <si>
    <t>Class 10</t>
  </si>
  <si>
    <t>Outlier by Z-score</t>
  </si>
  <si>
    <t>Outlier by IQR</t>
  </si>
  <si>
    <t>Salary Class</t>
  </si>
  <si>
    <t>Count of Status</t>
  </si>
  <si>
    <t>C8</t>
  </si>
  <si>
    <t>C9</t>
  </si>
  <si>
    <t>C5</t>
  </si>
  <si>
    <t>I7</t>
  </si>
  <si>
    <t>B9</t>
  </si>
  <si>
    <t>I6</t>
  </si>
  <si>
    <t>I4</t>
  </si>
  <si>
    <t>I1</t>
  </si>
  <si>
    <t>I5</t>
  </si>
  <si>
    <t>N6</t>
  </si>
  <si>
    <t>M6</t>
  </si>
  <si>
    <t>Don't Want To Say</t>
  </si>
  <si>
    <t>Genders</t>
  </si>
  <si>
    <t>Count of Intake</t>
  </si>
  <si>
    <t>Average Salary</t>
  </si>
  <si>
    <t>number of bins</t>
  </si>
  <si>
    <t>Class width</t>
  </si>
  <si>
    <t>Count of Salary Record</t>
  </si>
  <si>
    <t>Departments</t>
  </si>
  <si>
    <t>Percentage of Intake</t>
  </si>
  <si>
    <t>Post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</si>
</sst>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0" fillId="0" borderId="1" xfId="0" applyBorder="1"/>
    <xf numFmtId="43" fontId="0" fillId="0" borderId="1" xfId="1" applyFont="1" applyBorder="1"/>
    <xf numFmtId="1" fontId="0" fillId="0" borderId="0" xfId="0" applyNumberFormat="1"/>
    <xf numFmtId="0" fontId="0" fillId="0" borderId="0" xfId="0" applyBorder="1"/>
    <xf numFmtId="43" fontId="0" fillId="0" borderId="0" xfId="1" applyFont="1" applyBorder="1"/>
    <xf numFmtId="0" fontId="0" fillId="0" borderId="0" xfId="0" applyNumberFormat="1"/>
    <xf numFmtId="3" fontId="0" fillId="0" borderId="0" xfId="0" applyNumberFormat="1"/>
    <xf numFmtId="0" fontId="0" fillId="0" borderId="0" xfId="0" applyFill="1" applyBorder="1"/>
    <xf numFmtId="0" fontId="1" fillId="0" borderId="0" xfId="0" applyFont="1" applyFill="1" applyBorder="1"/>
    <xf numFmtId="43" fontId="0" fillId="0" borderId="0" xfId="1" applyFont="1" applyFill="1" applyBorder="1"/>
    <xf numFmtId="10" fontId="0" fillId="0" borderId="0" xfId="0" applyNumberFormat="1"/>
    <xf numFmtId="164" fontId="0" fillId="0" borderId="0" xfId="0" applyNumberFormat="1"/>
  </cellXfs>
  <cellStyles count="2">
    <cellStyle name="Comma" xfId="1" builtinId="3"/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analysis.xlsx]Task 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Intake by Gender</a:t>
            </a:r>
          </a:p>
        </c:rich>
      </c:tx>
      <c:layout>
        <c:manualLayout>
          <c:xMode val="edge"/>
          <c:yMode val="edge"/>
          <c:x val="0.61698629621253032"/>
          <c:y val="3.5716983727610084E-2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525138427586634"/>
                  <c:h val="0.22671296296296295"/>
                </c:manualLayout>
              </c15:layout>
            </c:ext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0A4E83E-9656-4A23-A71E-F9A1F6AF6940}" type="CATEGORYNAM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 </a:t>
                </a:r>
                <a:br>
                  <a:rPr lang="en-US" baseline="0"/>
                </a:br>
                <a:fld id="{3D021B39-F79E-4D5E-92F7-DDBDB84FB6EC}" type="VALU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br>
                  <a:rPr lang="en-US" baseline="0"/>
                </a:br>
                <a:fld id="{BCA0EE0F-5853-4B55-AF82-A16776AA3186}" type="PERCENTAG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241691438113276"/>
                  <c:h val="0.15439917316848606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034477756634308"/>
                  <c:h val="0.19430555555555556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525138427586634"/>
                  <c:h val="0.22671296296296295"/>
                </c:manualLayout>
              </c15:layout>
            </c:ext>
          </c:extLst>
        </c:dLbl>
      </c:pivotFmt>
      <c:pivotFmt>
        <c:idx val="6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034477756634308"/>
                  <c:h val="0.19430555555555556"/>
                </c:manualLayout>
              </c15:layout>
            </c:ext>
          </c:extLst>
        </c:dLbl>
      </c:pivotFmt>
      <c:pivotFmt>
        <c:idx val="7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0A4E83E-9656-4A23-A71E-F9A1F6AF6940}" type="CATEGORYNAM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 </a:t>
                </a:r>
                <a:br>
                  <a:rPr lang="en-US" baseline="0"/>
                </a:br>
                <a:fld id="{3D021B39-F79E-4D5E-92F7-DDBDB84FB6EC}" type="VALU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br>
                  <a:rPr lang="en-US" baseline="0"/>
                </a:br>
                <a:fld id="{BCA0EE0F-5853-4B55-AF82-A16776AA3186}" type="PERCENTAG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241691438113276"/>
                  <c:h val="0.15439917316848606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525138427586634"/>
                  <c:h val="0.22671296296296295"/>
                </c:manualLayout>
              </c15:layout>
            </c:ext>
          </c:extLst>
        </c:dLbl>
      </c:pivotFmt>
      <c:pivotFmt>
        <c:idx val="10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034477756634308"/>
                  <c:h val="0.19430555555555556"/>
                </c:manualLayout>
              </c15:layout>
            </c:ext>
          </c:extLst>
        </c:dLbl>
      </c:pivotFmt>
      <c:pivotFmt>
        <c:idx val="11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0A4E83E-9656-4A23-A71E-F9A1F6AF6940}" type="CATEGORYNAM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 </a:t>
                </a:r>
                <a:br>
                  <a:rPr lang="en-US" baseline="0"/>
                </a:br>
                <a:fld id="{3D021B39-F79E-4D5E-92F7-DDBDB84FB6EC}" type="VALU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br>
                  <a:rPr lang="en-US" baseline="0"/>
                </a:br>
                <a:fld id="{BCA0EE0F-5853-4B55-AF82-A16776AA3186}" type="PERCENTAG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241691438113276"/>
                  <c:h val="0.15439917316848606"/>
                </c:manualLayout>
              </c15:layout>
              <c15:dlblFieldTable/>
              <c15:showDataLabelsRange val="0"/>
            </c:ext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525138427586634"/>
                  <c:h val="0.22671296296296295"/>
                </c:manualLayout>
              </c15:layout>
            </c:ext>
          </c:extLst>
        </c:dLbl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034477756634308"/>
                  <c:h val="0.19430555555555556"/>
                </c:manualLayout>
              </c15:layout>
            </c:ext>
          </c:extLst>
        </c:dLbl>
      </c:pivotFmt>
      <c:pivotFmt>
        <c:idx val="15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0A4E83E-9656-4A23-A71E-F9A1F6AF6940}" type="CATEGORYNAM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 </a:t>
                </a:r>
                <a:br>
                  <a:rPr lang="en-US" baseline="0"/>
                </a:br>
                <a:fld id="{3D021B39-F79E-4D5E-92F7-DDBDB84FB6EC}" type="VALU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br>
                  <a:rPr lang="en-US" baseline="0"/>
                </a:br>
                <a:fld id="{BCA0EE0F-5853-4B55-AF82-A16776AA3186}" type="PERCENTAG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241691438113276"/>
                  <c:h val="0.15439917316848606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'Task 1'!$C$2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26A-495A-B6EF-BF24CD8B484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26A-495A-B6EF-BF24CD8B4848}"/>
              </c:ext>
            </c:extLst>
          </c:dPt>
          <c:dPt>
            <c:idx val="2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26A-495A-B6EF-BF24CD8B484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25138427586634"/>
                      <c:h val="0.226712962962962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26A-495A-B6EF-BF24CD8B4848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34477756634308"/>
                      <c:h val="0.194305555555555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126A-495A-B6EF-BF24CD8B4848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0A4E83E-9656-4A23-A71E-F9A1F6AF6940}" type="CATEGORYNAME">
                      <a:rPr lang="en-US"/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[CATEGORY NAME]</a:t>
                    </a:fld>
                    <a:r>
                      <a:rPr lang="en-US" baseline="0"/>
                      <a:t>, </a:t>
                    </a:r>
                    <a:br>
                      <a:rPr lang="en-US" baseline="0"/>
                    </a:br>
                    <a:fld id="{3D021B39-F79E-4D5E-92F7-DDBDB84FB6EC}" type="VALUE">
                      <a:rPr lang="en-US" baseline="0"/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 baseline="0"/>
                      <a:t>, </a:t>
                    </a:r>
                    <a:br>
                      <a:rPr lang="en-US" baseline="0"/>
                    </a:br>
                    <a:fld id="{BCA0EE0F-5853-4B55-AF82-A16776AA3186}" type="PERCENTAGE">
                      <a:rPr lang="en-US" baseline="0"/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241691438113276"/>
                      <c:h val="0.1543991731684860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126A-495A-B6EF-BF24CD8B48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1'!$B$3:$B$6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Don't want to say</c:v>
                </c:pt>
              </c:strCache>
            </c:strRef>
          </c:cat>
          <c:val>
            <c:numRef>
              <c:f>'Task 1'!$C$3:$C$6</c:f>
              <c:numCache>
                <c:formatCode>General</c:formatCode>
                <c:ptCount val="3"/>
                <c:pt idx="0">
                  <c:v>2562</c:v>
                </c:pt>
                <c:pt idx="1">
                  <c:v>1854</c:v>
                </c:pt>
                <c:pt idx="2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26A-495A-B6EF-BF24CD8B48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analysis.xlsx]Task 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salary by Gender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</c:pivotFmt>
      <c:pivotFmt>
        <c:idx val="2"/>
        <c:spPr>
          <a:solidFill>
            <a:srgbClr val="92D050"/>
          </a:solidFill>
          <a:ln>
            <a:noFill/>
          </a:ln>
          <a:effectLst/>
        </c:spPr>
      </c:pivotFmt>
      <c:pivotFmt>
        <c:idx val="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A9A-4445-BBA5-D268D93C3AD2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9A-4445-BBA5-D268D93C3AD2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A9A-4445-BBA5-D268D93C3A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2'!$B$3:$B$6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Don't want to say</c:v>
                </c:pt>
              </c:strCache>
            </c:strRef>
          </c:cat>
          <c:val>
            <c:numRef>
              <c:f>'Task 2'!$C$3:$C$6</c:f>
              <c:numCache>
                <c:formatCode>#,##0</c:formatCode>
                <c:ptCount val="3"/>
                <c:pt idx="0">
                  <c:v>49831.485948477755</c:v>
                </c:pt>
                <c:pt idx="1">
                  <c:v>49099.406688241637</c:v>
                </c:pt>
                <c:pt idx="2">
                  <c:v>50686.280575539568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A-4445-BBA5-D268D93C3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517584"/>
        <c:axId val="674519984"/>
      </c:barChart>
      <c:catAx>
        <c:axId val="67451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519984"/>
        <c:crosses val="autoZero"/>
        <c:auto val="1"/>
        <c:lblAlgn val="ctr"/>
        <c:lblOffset val="100"/>
        <c:noMultiLvlLbl val="0"/>
      </c:catAx>
      <c:valAx>
        <c:axId val="6745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51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analysis.xlsx]Task 2!PivotTable3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Average salary by Gender and Department</a:t>
            </a:r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2'!$C$24:$C$25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'Task 2'!$B$26:$B$35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2'!$C$26:$C$35</c:f>
              <c:numCache>
                <c:formatCode>#,##0</c:formatCode>
                <c:ptCount val="9"/>
                <c:pt idx="0">
                  <c:v>27916.400000000001</c:v>
                </c:pt>
                <c:pt idx="1">
                  <c:v>74859.666666666672</c:v>
                </c:pt>
                <c:pt idx="2">
                  <c:v>53640.232558139534</c:v>
                </c:pt>
                <c:pt idx="3">
                  <c:v>45788.188976377955</c:v>
                </c:pt>
                <c:pt idx="4">
                  <c:v>48807.327202323329</c:v>
                </c:pt>
                <c:pt idx="5">
                  <c:v>52618.2578125</c:v>
                </c:pt>
                <c:pt idx="6">
                  <c:v>52872.225563909771</c:v>
                </c:pt>
                <c:pt idx="7">
                  <c:v>49076.574829931975</c:v>
                </c:pt>
                <c:pt idx="8">
                  <c:v>50930.07770700637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F-4FED-8FD7-C9A46AE22CF3}"/>
            </c:ext>
          </c:extLst>
        </c:ser>
        <c:ser>
          <c:idx val="1"/>
          <c:order val="1"/>
          <c:tx>
            <c:strRef>
              <c:f>'Task 2'!$D$24:$D$25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'Task 2'!$B$26:$B$35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2'!$D$26:$D$35</c:f>
              <c:numCache>
                <c:formatCode>#,##0</c:formatCode>
                <c:ptCount val="9"/>
                <c:pt idx="0">
                  <c:v>50986.467532467534</c:v>
                </c:pt>
                <c:pt idx="1">
                  <c:v>54507.904255319147</c:v>
                </c:pt>
                <c:pt idx="2">
                  <c:v>40183.692307692305</c:v>
                </c:pt>
                <c:pt idx="3">
                  <c:v>52105.909090909088</c:v>
                </c:pt>
                <c:pt idx="4">
                  <c:v>48288.922302158273</c:v>
                </c:pt>
                <c:pt idx="5">
                  <c:v>43840.442307692305</c:v>
                </c:pt>
                <c:pt idx="6">
                  <c:v>51905.48684210526</c:v>
                </c:pt>
                <c:pt idx="7">
                  <c:v>47648.26315789474</c:v>
                </c:pt>
                <c:pt idx="8">
                  <c:v>49910.25213675214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F-4FED-8FD7-C9A46AE22CF3}"/>
            </c:ext>
          </c:extLst>
        </c:ser>
        <c:ser>
          <c:idx val="2"/>
          <c:order val="2"/>
          <c:tx>
            <c:strRef>
              <c:f>'Task 2'!$E$24:$E$25</c:f>
              <c:strCache>
                <c:ptCount val="1"/>
                <c:pt idx="0">
                  <c:v>Don't want to say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 2'!$B$26:$B$35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2'!$E$26:$E$35</c:f>
              <c:numCache>
                <c:formatCode>#,##0</c:formatCode>
                <c:ptCount val="9"/>
                <c:pt idx="0">
                  <c:v>37384.833333333336</c:v>
                </c:pt>
                <c:pt idx="1">
                  <c:v>46759.125</c:v>
                </c:pt>
                <c:pt idx="2">
                  <c:v>79702</c:v>
                </c:pt>
                <c:pt idx="3">
                  <c:v>45586.222222222219</c:v>
                </c:pt>
                <c:pt idx="4">
                  <c:v>53652.904347826086</c:v>
                </c:pt>
                <c:pt idx="5">
                  <c:v>60412.285714285717</c:v>
                </c:pt>
                <c:pt idx="6">
                  <c:v>47766.142857142855</c:v>
                </c:pt>
                <c:pt idx="7">
                  <c:v>48265.8</c:v>
                </c:pt>
                <c:pt idx="8">
                  <c:v>48639.179487179485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F-4FED-8FD7-C9A46AE2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4902896"/>
        <c:axId val="675904944"/>
      </c:barChart>
      <c:catAx>
        <c:axId val="6249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4944"/>
        <c:crosses val="autoZero"/>
        <c:auto val="1"/>
        <c:lblAlgn val="ctr"/>
        <c:lblOffset val="100"/>
        <c:noMultiLvlLbl val="0"/>
      </c:catAx>
      <c:valAx>
        <c:axId val="6759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analysis.xlsx]Task 3!PivotTable5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Salary Class</a:t>
            </a:r>
            <a:r>
              <a:rPr lang="en-US" b="1" baseline="0"/>
              <a:t> Distribution</a:t>
            </a:r>
            <a:endParaRPr lang="en-US" b="1"/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3'!$C$2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3'!$B$3:$B$11</c:f>
              <c:strCache>
                <c:ptCount val="8"/>
                <c:pt idx="0">
                  <c:v>Class 1</c:v>
                </c:pt>
                <c:pt idx="1">
                  <c:v>Class 2</c:v>
                </c:pt>
                <c:pt idx="2">
                  <c:v>Class 3</c:v>
                </c:pt>
                <c:pt idx="3">
                  <c:v>Class 4</c:v>
                </c:pt>
                <c:pt idx="4">
                  <c:v>Class 5</c:v>
                </c:pt>
                <c:pt idx="5">
                  <c:v>Class 6</c:v>
                </c:pt>
                <c:pt idx="6">
                  <c:v>Class 7</c:v>
                </c:pt>
                <c:pt idx="7">
                  <c:v>Class 9</c:v>
                </c:pt>
              </c:strCache>
            </c:strRef>
          </c:cat>
          <c:val>
            <c:numRef>
              <c:f>'Task 3'!$C$3:$C$11</c:f>
              <c:numCache>
                <c:formatCode>0</c:formatCode>
                <c:ptCount val="8"/>
                <c:pt idx="0">
                  <c:v>530</c:v>
                </c:pt>
                <c:pt idx="1">
                  <c:v>517</c:v>
                </c:pt>
                <c:pt idx="2">
                  <c:v>514</c:v>
                </c:pt>
                <c:pt idx="3">
                  <c:v>581</c:v>
                </c:pt>
                <c:pt idx="4">
                  <c:v>545</c:v>
                </c:pt>
                <c:pt idx="5">
                  <c:v>499</c:v>
                </c:pt>
                <c:pt idx="6">
                  <c:v>1044</c:v>
                </c:pt>
                <c:pt idx="7">
                  <c:v>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F2-4AD4-A5E6-C85934D39C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58682560"/>
        <c:axId val="409197248"/>
      </c:barChart>
      <c:catAx>
        <c:axId val="65868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97248"/>
        <c:crosses val="autoZero"/>
        <c:auto val="1"/>
        <c:lblAlgn val="ctr"/>
        <c:lblOffset val="100"/>
        <c:noMultiLvlLbl val="0"/>
      </c:catAx>
      <c:valAx>
        <c:axId val="40919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analysis.xlsx]Task 4!PivotTable6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Percentage</a:t>
            </a:r>
            <a:r>
              <a:rPr lang="en-US" b="1" baseline="0"/>
              <a:t> of Intake by Department</a:t>
            </a:r>
            <a:endParaRPr lang="en-US" b="1"/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'Task 4'!$C$2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4'!$B$3:$B$12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'Task 4'!$C$3:$C$12</c:f>
              <c:numCache>
                <c:formatCode>0.00%</c:formatCode>
                <c:ptCount val="9"/>
                <c:pt idx="0">
                  <c:v>0.39262888794205369</c:v>
                </c:pt>
                <c:pt idx="1">
                  <c:v>0.2835534725181082</c:v>
                </c:pt>
                <c:pt idx="2">
                  <c:v>0.10332339156369834</c:v>
                </c:pt>
                <c:pt idx="3">
                  <c:v>5.2407328504473799E-2</c:v>
                </c:pt>
                <c:pt idx="4">
                  <c:v>4.8998721772475502E-2</c:v>
                </c:pt>
                <c:pt idx="5">
                  <c:v>4.3033659991478485E-2</c:v>
                </c:pt>
                <c:pt idx="6">
                  <c:v>3.7494674051981251E-2</c:v>
                </c:pt>
                <c:pt idx="7">
                  <c:v>2.3647209203238175E-2</c:v>
                </c:pt>
                <c:pt idx="8">
                  <c:v>1.4912654452492544E-2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6-499C-BEEF-B143EC19F28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analysis.xlsx]Task 5!PivotTable7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</a:t>
            </a:r>
            <a:r>
              <a:rPr lang="en-US" b="1" baseline="0"/>
              <a:t> of Intake on Post per Gender</a:t>
            </a:r>
            <a:endParaRPr lang="en-US" b="1"/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 5'!$C$2:$C$3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5'!$B$4:$B$16</c:f>
              <c:strCache>
                <c:ptCount val="12"/>
                <c:pt idx="0">
                  <c:v>B9</c:v>
                </c:pt>
                <c:pt idx="1">
                  <c:v>C5</c:v>
                </c:pt>
                <c:pt idx="2">
                  <c:v>C8</c:v>
                </c:pt>
                <c:pt idx="3">
                  <c:v>C9</c:v>
                </c:pt>
                <c:pt idx="4">
                  <c:v>Don't Want To Say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5'!$C$4:$C$16</c:f>
              <c:numCache>
                <c:formatCode>General</c:formatCode>
                <c:ptCount val="12"/>
                <c:pt idx="0">
                  <c:v>177</c:v>
                </c:pt>
                <c:pt idx="1">
                  <c:v>634</c:v>
                </c:pt>
                <c:pt idx="2">
                  <c:v>118</c:v>
                </c:pt>
                <c:pt idx="3">
                  <c:v>656</c:v>
                </c:pt>
                <c:pt idx="4">
                  <c:v>60</c:v>
                </c:pt>
                <c:pt idx="5">
                  <c:v>87</c:v>
                </c:pt>
                <c:pt idx="6">
                  <c:v>14</c:v>
                </c:pt>
                <c:pt idx="7">
                  <c:v>288</c:v>
                </c:pt>
                <c:pt idx="8">
                  <c:v>195</c:v>
                </c:pt>
                <c:pt idx="9">
                  <c:v>332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C-4065-8FC5-22889D7A28BA}"/>
            </c:ext>
          </c:extLst>
        </c:ser>
        <c:ser>
          <c:idx val="1"/>
          <c:order val="1"/>
          <c:tx>
            <c:strRef>
              <c:f>'Task 5'!$D$2:$D$3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5'!$B$4:$B$16</c:f>
              <c:strCache>
                <c:ptCount val="12"/>
                <c:pt idx="0">
                  <c:v>B9</c:v>
                </c:pt>
                <c:pt idx="1">
                  <c:v>C5</c:v>
                </c:pt>
                <c:pt idx="2">
                  <c:v>C8</c:v>
                </c:pt>
                <c:pt idx="3">
                  <c:v>C9</c:v>
                </c:pt>
                <c:pt idx="4">
                  <c:v>Don't Want To Say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5'!$D$4:$D$16</c:f>
              <c:numCache>
                <c:formatCode>General</c:formatCode>
                <c:ptCount val="12"/>
                <c:pt idx="0">
                  <c:v>113</c:v>
                </c:pt>
                <c:pt idx="1">
                  <c:v>487</c:v>
                </c:pt>
                <c:pt idx="2">
                  <c:v>64</c:v>
                </c:pt>
                <c:pt idx="3">
                  <c:v>502</c:v>
                </c:pt>
                <c:pt idx="4">
                  <c:v>40</c:v>
                </c:pt>
                <c:pt idx="5">
                  <c:v>57</c:v>
                </c:pt>
                <c:pt idx="6">
                  <c:v>14</c:v>
                </c:pt>
                <c:pt idx="7">
                  <c:v>184</c:v>
                </c:pt>
                <c:pt idx="8">
                  <c:v>130</c:v>
                </c:pt>
                <c:pt idx="9">
                  <c:v>261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C-4065-8FC5-22889D7A28BA}"/>
            </c:ext>
          </c:extLst>
        </c:ser>
        <c:ser>
          <c:idx val="2"/>
          <c:order val="2"/>
          <c:tx>
            <c:strRef>
              <c:f>'Task 5'!$E$2:$E$3</c:f>
              <c:strCache>
                <c:ptCount val="1"/>
                <c:pt idx="0">
                  <c:v>Don't want to say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5'!$B$4:$B$16</c:f>
              <c:strCache>
                <c:ptCount val="12"/>
                <c:pt idx="0">
                  <c:v>B9</c:v>
                </c:pt>
                <c:pt idx="1">
                  <c:v>C5</c:v>
                </c:pt>
                <c:pt idx="2">
                  <c:v>C8</c:v>
                </c:pt>
                <c:pt idx="3">
                  <c:v>C9</c:v>
                </c:pt>
                <c:pt idx="4">
                  <c:v>Don't Want To Say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5'!$E$4:$E$16</c:f>
              <c:numCache>
                <c:formatCode>General</c:formatCode>
                <c:ptCount val="12"/>
                <c:pt idx="0">
                  <c:v>17</c:v>
                </c:pt>
                <c:pt idx="1">
                  <c:v>61</c:v>
                </c:pt>
                <c:pt idx="2">
                  <c:v>11</c:v>
                </c:pt>
                <c:pt idx="3">
                  <c:v>81</c:v>
                </c:pt>
                <c:pt idx="4">
                  <c:v>6</c:v>
                </c:pt>
                <c:pt idx="5">
                  <c:v>7</c:v>
                </c:pt>
                <c:pt idx="6">
                  <c:v>3</c:v>
                </c:pt>
                <c:pt idx="7">
                  <c:v>39</c:v>
                </c:pt>
                <c:pt idx="8">
                  <c:v>12</c:v>
                </c:pt>
                <c:pt idx="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C-4065-8FC5-22889D7A28B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74560784"/>
        <c:axId val="674556464"/>
      </c:barChart>
      <c:catAx>
        <c:axId val="6745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556464"/>
        <c:crosses val="autoZero"/>
        <c:auto val="1"/>
        <c:lblAlgn val="ctr"/>
        <c:lblOffset val="100"/>
        <c:noMultiLvlLbl val="0"/>
      </c:catAx>
      <c:valAx>
        <c:axId val="67455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5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analysis.xlsx]Task 5!PivotTable8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Salary</a:t>
            </a:r>
            <a:r>
              <a:rPr lang="en-US" b="1" baseline="0"/>
              <a:t> offered on Post by Genger</a:t>
            </a:r>
            <a:endParaRPr lang="en-US" b="1"/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5'!$C$39:$C$40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5'!$B$41:$B$53</c:f>
              <c:strCache>
                <c:ptCount val="12"/>
                <c:pt idx="0">
                  <c:v>B9</c:v>
                </c:pt>
                <c:pt idx="1">
                  <c:v>C5</c:v>
                </c:pt>
                <c:pt idx="2">
                  <c:v>C8</c:v>
                </c:pt>
                <c:pt idx="3">
                  <c:v>C9</c:v>
                </c:pt>
                <c:pt idx="4">
                  <c:v>Don't Want To Say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5'!$C$41:$C$53</c:f>
              <c:numCache>
                <c:formatCode>#,##0</c:formatCode>
                <c:ptCount val="12"/>
                <c:pt idx="0">
                  <c:v>48787.056497175145</c:v>
                </c:pt>
                <c:pt idx="1">
                  <c:v>49715.858044164037</c:v>
                </c:pt>
                <c:pt idx="2">
                  <c:v>52491.423728813563</c:v>
                </c:pt>
                <c:pt idx="3">
                  <c:v>50187.879573170729</c:v>
                </c:pt>
                <c:pt idx="4">
                  <c:v>49984.316666666666</c:v>
                </c:pt>
                <c:pt idx="5">
                  <c:v>45978.793103448275</c:v>
                </c:pt>
                <c:pt idx="6">
                  <c:v>46474.285714285717</c:v>
                </c:pt>
                <c:pt idx="7">
                  <c:v>51153.065972222219</c:v>
                </c:pt>
                <c:pt idx="8">
                  <c:v>48614.08205128205</c:v>
                </c:pt>
                <c:pt idx="9">
                  <c:v>49698.451807228914</c:v>
                </c:pt>
                <c:pt idx="10">
                  <c:v>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9-47D1-84E7-BDCAD4DBDDE2}"/>
            </c:ext>
          </c:extLst>
        </c:ser>
        <c:ser>
          <c:idx val="1"/>
          <c:order val="1"/>
          <c:tx>
            <c:strRef>
              <c:f>'Task 5'!$D$39:$D$40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5'!$B$41:$B$53</c:f>
              <c:strCache>
                <c:ptCount val="12"/>
                <c:pt idx="0">
                  <c:v>B9</c:v>
                </c:pt>
                <c:pt idx="1">
                  <c:v>C5</c:v>
                </c:pt>
                <c:pt idx="2">
                  <c:v>C8</c:v>
                </c:pt>
                <c:pt idx="3">
                  <c:v>C9</c:v>
                </c:pt>
                <c:pt idx="4">
                  <c:v>Don't Want To Say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5'!$D$41:$D$53</c:f>
              <c:numCache>
                <c:formatCode>#,##0</c:formatCode>
                <c:ptCount val="12"/>
                <c:pt idx="0">
                  <c:v>49622.486725663715</c:v>
                </c:pt>
                <c:pt idx="1">
                  <c:v>48796.932238193018</c:v>
                </c:pt>
                <c:pt idx="2">
                  <c:v>49006.625</c:v>
                </c:pt>
                <c:pt idx="3">
                  <c:v>50153.782868525894</c:v>
                </c:pt>
                <c:pt idx="4">
                  <c:v>46714.3</c:v>
                </c:pt>
                <c:pt idx="5">
                  <c:v>46711.333333333336</c:v>
                </c:pt>
                <c:pt idx="6">
                  <c:v>47057.571428571428</c:v>
                </c:pt>
                <c:pt idx="7">
                  <c:v>47296.103260869568</c:v>
                </c:pt>
                <c:pt idx="8">
                  <c:v>47243.7</c:v>
                </c:pt>
                <c:pt idx="9">
                  <c:v>50826.214559386972</c:v>
                </c:pt>
                <c:pt idx="10">
                  <c:v>800</c:v>
                </c:pt>
                <c:pt idx="11">
                  <c:v>44700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9-47D1-84E7-BDCAD4DBDDE2}"/>
            </c:ext>
          </c:extLst>
        </c:ser>
        <c:ser>
          <c:idx val="2"/>
          <c:order val="2"/>
          <c:tx>
            <c:strRef>
              <c:f>'Task 5'!$E$39:$E$40</c:f>
              <c:strCache>
                <c:ptCount val="1"/>
                <c:pt idx="0">
                  <c:v>Don't want to say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5'!$B$41:$B$53</c:f>
              <c:strCache>
                <c:ptCount val="12"/>
                <c:pt idx="0">
                  <c:v>B9</c:v>
                </c:pt>
                <c:pt idx="1">
                  <c:v>C5</c:v>
                </c:pt>
                <c:pt idx="2">
                  <c:v>C8</c:v>
                </c:pt>
                <c:pt idx="3">
                  <c:v>C9</c:v>
                </c:pt>
                <c:pt idx="4">
                  <c:v>Don't Want To Say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5'!$E$41:$E$53</c:f>
              <c:numCache>
                <c:formatCode>#,##0</c:formatCode>
                <c:ptCount val="12"/>
                <c:pt idx="0">
                  <c:v>55259.823529411762</c:v>
                </c:pt>
                <c:pt idx="1">
                  <c:v>51658.803278688523</c:v>
                </c:pt>
                <c:pt idx="2">
                  <c:v>37256.545454545456</c:v>
                </c:pt>
                <c:pt idx="3">
                  <c:v>54126.456790123455</c:v>
                </c:pt>
                <c:pt idx="4">
                  <c:v>68089</c:v>
                </c:pt>
                <c:pt idx="5">
                  <c:v>51739.857142857145</c:v>
                </c:pt>
                <c:pt idx="6">
                  <c:v>28572</c:v>
                </c:pt>
                <c:pt idx="7">
                  <c:v>49256.205128205125</c:v>
                </c:pt>
                <c:pt idx="8">
                  <c:v>37383.333333333336</c:v>
                </c:pt>
                <c:pt idx="9">
                  <c:v>48295.024390243903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29-47D1-84E7-BDCAD4DBDDE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389024"/>
        <c:axId val="624386624"/>
      </c:lineChart>
      <c:catAx>
        <c:axId val="6243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86624"/>
        <c:crosses val="autoZero"/>
        <c:auto val="1"/>
        <c:lblAlgn val="ctr"/>
        <c:lblOffset val="100"/>
        <c:noMultiLvlLbl val="0"/>
      </c:catAx>
      <c:valAx>
        <c:axId val="6243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analysis.xlsx]Task 5!PivotTable9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Percentage</a:t>
            </a:r>
            <a:r>
              <a:rPr lang="en-US" b="1" baseline="0"/>
              <a:t> of intake by Post</a:t>
            </a:r>
            <a:endParaRPr lang="en-US" b="1"/>
          </a:p>
        </c:rich>
      </c:tx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'Task 5'!$C$66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5'!$B$67:$B$79</c:f>
              <c:strCache>
                <c:ptCount val="12"/>
                <c:pt idx="0">
                  <c:v>C9</c:v>
                </c:pt>
                <c:pt idx="1">
                  <c:v>C5</c:v>
                </c:pt>
                <c:pt idx="2">
                  <c:v>I7</c:v>
                </c:pt>
                <c:pt idx="3">
                  <c:v>I5</c:v>
                </c:pt>
                <c:pt idx="4">
                  <c:v>I6</c:v>
                </c:pt>
                <c:pt idx="5">
                  <c:v>B9</c:v>
                </c:pt>
                <c:pt idx="6">
                  <c:v>C8</c:v>
                </c:pt>
                <c:pt idx="7">
                  <c:v>I1</c:v>
                </c:pt>
                <c:pt idx="8">
                  <c:v>Don't Want To Say</c:v>
                </c:pt>
                <c:pt idx="9">
                  <c:v>I4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5'!$C$67:$C$79</c:f>
              <c:numCache>
                <c:formatCode>0.0%</c:formatCode>
                <c:ptCount val="12"/>
                <c:pt idx="0">
                  <c:v>0.263953983809118</c:v>
                </c:pt>
                <c:pt idx="1">
                  <c:v>0.25181082232637408</c:v>
                </c:pt>
                <c:pt idx="2">
                  <c:v>0.13506604175543246</c:v>
                </c:pt>
                <c:pt idx="3">
                  <c:v>0.10886237750319556</c:v>
                </c:pt>
                <c:pt idx="4">
                  <c:v>7.1793779292714105E-2</c:v>
                </c:pt>
                <c:pt idx="5">
                  <c:v>6.5402641670217296E-2</c:v>
                </c:pt>
                <c:pt idx="6">
                  <c:v>4.111631870472944E-2</c:v>
                </c:pt>
                <c:pt idx="7">
                  <c:v>3.2168726033233917E-2</c:v>
                </c:pt>
                <c:pt idx="8">
                  <c:v>2.258201959948871E-2</c:v>
                </c:pt>
                <c:pt idx="9">
                  <c:v>6.6041755432466979E-3</c:v>
                </c:pt>
                <c:pt idx="10">
                  <c:v>4.2607584149978694E-4</c:v>
                </c:pt>
                <c:pt idx="11">
                  <c:v>2.1303792074989347E-4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C-461B-9E9F-C18042BDB4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26192</xdr:colOff>
      <xdr:row>0</xdr:row>
      <xdr:rowOff>150018</xdr:rowOff>
    </xdr:from>
    <xdr:to>
      <xdr:col>8</xdr:col>
      <xdr:colOff>90488</xdr:colOff>
      <xdr:row>17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ED757-2898-0274-B026-DD056304F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345280</xdr:colOff>
      <xdr:row>0</xdr:row>
      <xdr:rowOff>0</xdr:rowOff>
    </xdr:from>
    <xdr:to>
      <xdr:col>12</xdr:col>
      <xdr:colOff>457200</xdr:colOff>
      <xdr:row>16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933D7-7524-A880-3214-ED93EBFBD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271463</xdr:colOff>
      <xdr:row>19</xdr:row>
      <xdr:rowOff>85725</xdr:rowOff>
    </xdr:from>
    <xdr:to>
      <xdr:col>13</xdr:col>
      <xdr:colOff>711993</xdr:colOff>
      <xdr:row>41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970396-2C69-7C2B-1033-FBD24411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11905</xdr:colOff>
      <xdr:row>1</xdr:row>
      <xdr:rowOff>21430</xdr:rowOff>
    </xdr:from>
    <xdr:to>
      <xdr:col>10</xdr:col>
      <xdr:colOff>11905</xdr:colOff>
      <xdr:row>28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08888-99CA-FE07-4485-1081D41DF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716755</xdr:colOff>
      <xdr:row>0</xdr:row>
      <xdr:rowOff>169068</xdr:rowOff>
    </xdr:from>
    <xdr:to>
      <xdr:col>12</xdr:col>
      <xdr:colOff>14287</xdr:colOff>
      <xdr:row>28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EAD26-9902-9F2C-B1FC-2E34D0B7E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345280</xdr:colOff>
      <xdr:row>1</xdr:row>
      <xdr:rowOff>64291</xdr:rowOff>
    </xdr:from>
    <xdr:to>
      <xdr:col>11</xdr:col>
      <xdr:colOff>633413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7FCEC-32BE-1EED-5684-DF83A8799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342900</xdr:colOff>
      <xdr:row>35</xdr:row>
      <xdr:rowOff>4763</xdr:rowOff>
    </xdr:from>
    <xdr:to>
      <xdr:col>11</xdr:col>
      <xdr:colOff>628650</xdr:colOff>
      <xdr:row>62</xdr:row>
      <xdr:rowOff>33338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07A77-71F5-1DC0-9E2B-E6D0BB3A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340517</xdr:colOff>
      <xdr:row>63</xdr:row>
      <xdr:rowOff>50005</xdr:rowOff>
    </xdr:from>
    <xdr:to>
      <xdr:col>12</xdr:col>
      <xdr:colOff>185738</xdr:colOff>
      <xdr:row>88</xdr:row>
      <xdr:rowOff>90488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7C528-7F3F-EECE-34B0-7E8D67926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Archer" refreshedDate="45733.799106365739" createdVersion="8" refreshedVersion="8" minRefreshableVersion="3" recordCount="4694" xr:uid="{3693028C-DD4E-4AB3-B6B1-9173B7DC14FF}">
  <cacheSource type="worksheet">
    <worksheetSource name="Table4"/>
  </cacheSource>
  <cacheFields count="10">
    <cacheField name="application_id" numFmtId="0">
      <sharedItems containsSemiMixedTypes="0" containsString="0" containsNumber="1" containsInteger="1" minValue="12073" maxValue="999936"/>
    </cacheField>
    <cacheField name="Status" numFmtId="0">
      <sharedItems count="1">
        <s v="Hired"/>
      </sharedItems>
    </cacheField>
    <cacheField name="Gender" numFmtId="0">
      <sharedItems count="3">
        <s v="Male"/>
        <s v="Female"/>
        <s v="Don't want to say"/>
      </sharedItems>
    </cacheField>
    <cacheField name="Department" numFmtId="0">
      <sharedItems count="9">
        <s v="Service Department"/>
        <s v="Operations Department"/>
        <s v="Production Department"/>
        <s v="Sales Department"/>
        <s v="General Management"/>
        <s v="Marketing Department"/>
        <s v="Purchase Department"/>
        <s v="Finance Department"/>
        <s v="Human Resource Department"/>
      </sharedItems>
    </cacheField>
    <cacheField name="Post Name" numFmtId="0">
      <sharedItems count="12">
        <s v="C8"/>
        <s v="C9"/>
        <s v="C5"/>
        <s v="Don't Want To Say"/>
        <s v="I7"/>
        <s v="B9"/>
        <s v="I6"/>
        <s v="I4"/>
        <s v="I1"/>
        <s v="I5"/>
        <s v="N6"/>
        <s v="M6"/>
      </sharedItems>
    </cacheField>
    <cacheField name="Offered Salary" numFmtId="0">
      <sharedItems containsSemiMixedTypes="0" containsString="0" containsNumber="1" containsInteger="1" minValue="800" maxValue="99967"/>
    </cacheField>
    <cacheField name="Z-score" numFmtId="0">
      <sharedItems containsSemiMixedTypes="0" containsString="0" containsNumber="1" minValue="-1.729528434725121" maxValue="1.7855718423427109"/>
    </cacheField>
    <cacheField name="Outlier by Z-score" numFmtId="0">
      <sharedItems/>
    </cacheField>
    <cacheField name="Outlier by IQR" numFmtId="0">
      <sharedItems/>
    </cacheField>
    <cacheField name="Salary Class" numFmtId="0">
      <sharedItems count="8">
        <s v="Class 9"/>
        <s v="Class 7"/>
        <s v="Class 6"/>
        <s v="Class 5"/>
        <s v="Class 4"/>
        <s v="Class 3"/>
        <s v="Class 2"/>
        <s v="Class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94">
  <r>
    <n v="863024"/>
    <x v="0"/>
    <x v="0"/>
    <x v="0"/>
    <x v="0"/>
    <n v="99967"/>
    <n v="1.7855718423427109"/>
    <s v="Normal"/>
    <s v="Normal"/>
    <x v="0"/>
  </r>
  <r>
    <n v="913059"/>
    <x v="0"/>
    <x v="1"/>
    <x v="0"/>
    <x v="1"/>
    <n v="99953"/>
    <n v="1.7850755945598906"/>
    <s v="Normal"/>
    <s v="Normal"/>
    <x v="0"/>
  </r>
  <r>
    <n v="124098"/>
    <x v="0"/>
    <x v="0"/>
    <x v="0"/>
    <x v="1"/>
    <n v="99950"/>
    <n v="1.7849692557492862"/>
    <s v="Normal"/>
    <s v="Normal"/>
    <x v="0"/>
  </r>
  <r>
    <n v="690427"/>
    <x v="0"/>
    <x v="0"/>
    <x v="1"/>
    <x v="2"/>
    <n v="99948"/>
    <n v="1.7848983632088833"/>
    <s v="Normal"/>
    <s v="Normal"/>
    <x v="0"/>
  </r>
  <r>
    <n v="137124"/>
    <x v="0"/>
    <x v="0"/>
    <x v="1"/>
    <x v="1"/>
    <n v="99920"/>
    <n v="1.7839058676432424"/>
    <s v="Normal"/>
    <s v="Normal"/>
    <x v="0"/>
  </r>
  <r>
    <n v="302732"/>
    <x v="0"/>
    <x v="0"/>
    <x v="2"/>
    <x v="3"/>
    <n v="99891"/>
    <n v="1.7828779258074003"/>
    <s v="Normal"/>
    <s v="Normal"/>
    <x v="0"/>
  </r>
  <r>
    <n v="768225"/>
    <x v="0"/>
    <x v="0"/>
    <x v="0"/>
    <x v="1"/>
    <n v="99880"/>
    <n v="1.7824880168351842"/>
    <s v="Normal"/>
    <s v="Normal"/>
    <x v="0"/>
  </r>
  <r>
    <n v="915022"/>
    <x v="0"/>
    <x v="1"/>
    <x v="1"/>
    <x v="1"/>
    <n v="99852"/>
    <n v="1.7814955212695436"/>
    <s v="Normal"/>
    <s v="Normal"/>
    <x v="0"/>
  </r>
  <r>
    <n v="322454"/>
    <x v="0"/>
    <x v="0"/>
    <x v="3"/>
    <x v="2"/>
    <n v="99824"/>
    <n v="1.7805030257039027"/>
    <s v="Normal"/>
    <s v="Normal"/>
    <x v="0"/>
  </r>
  <r>
    <n v="841824"/>
    <x v="0"/>
    <x v="1"/>
    <x v="2"/>
    <x v="1"/>
    <n v="99800"/>
    <n v="1.7796523152190677"/>
    <s v="Normal"/>
    <s v="Normal"/>
    <x v="0"/>
  </r>
  <r>
    <n v="819973"/>
    <x v="0"/>
    <x v="0"/>
    <x v="0"/>
    <x v="0"/>
    <n v="99766"/>
    <n v="1.7784471420322183"/>
    <s v="Normal"/>
    <s v="Normal"/>
    <x v="0"/>
  </r>
  <r>
    <n v="562353"/>
    <x v="0"/>
    <x v="1"/>
    <x v="4"/>
    <x v="4"/>
    <n v="99745"/>
    <n v="1.7777027703579877"/>
    <s v="Normal"/>
    <s v="Normal"/>
    <x v="0"/>
  </r>
  <r>
    <n v="234992"/>
    <x v="0"/>
    <x v="0"/>
    <x v="0"/>
    <x v="5"/>
    <n v="99645"/>
    <n v="1.7741581433378419"/>
    <s v="Normal"/>
    <s v="Normal"/>
    <x v="0"/>
  </r>
  <r>
    <n v="518271"/>
    <x v="0"/>
    <x v="0"/>
    <x v="0"/>
    <x v="2"/>
    <n v="99637"/>
    <n v="1.7738745731762304"/>
    <s v="Normal"/>
    <s v="Normal"/>
    <x v="0"/>
  </r>
  <r>
    <n v="831661"/>
    <x v="0"/>
    <x v="2"/>
    <x v="1"/>
    <x v="4"/>
    <n v="99617"/>
    <n v="1.7731656477722013"/>
    <s v="Normal"/>
    <s v="Normal"/>
    <x v="0"/>
  </r>
  <r>
    <n v="498458"/>
    <x v="0"/>
    <x v="0"/>
    <x v="0"/>
    <x v="4"/>
    <n v="99596"/>
    <n v="1.7724212760979707"/>
    <s v="Normal"/>
    <s v="Normal"/>
    <x v="0"/>
  </r>
  <r>
    <n v="476925"/>
    <x v="0"/>
    <x v="0"/>
    <x v="1"/>
    <x v="1"/>
    <n v="99554"/>
    <n v="1.7709325327495096"/>
    <s v="Normal"/>
    <s v="Normal"/>
    <x v="0"/>
  </r>
  <r>
    <n v="475564"/>
    <x v="0"/>
    <x v="0"/>
    <x v="0"/>
    <x v="6"/>
    <n v="99397"/>
    <n v="1.7653674683278808"/>
    <s v="Normal"/>
    <s v="Normal"/>
    <x v="0"/>
  </r>
  <r>
    <n v="372328"/>
    <x v="0"/>
    <x v="0"/>
    <x v="0"/>
    <x v="7"/>
    <n v="99389"/>
    <n v="1.7650838981662691"/>
    <s v="Normal"/>
    <s v="Normal"/>
    <x v="0"/>
  </r>
  <r>
    <n v="604024"/>
    <x v="0"/>
    <x v="0"/>
    <x v="0"/>
    <x v="2"/>
    <n v="99345"/>
    <n v="1.763524262277405"/>
    <s v="Normal"/>
    <s v="Normal"/>
    <x v="0"/>
  </r>
  <r>
    <n v="952297"/>
    <x v="0"/>
    <x v="0"/>
    <x v="0"/>
    <x v="2"/>
    <n v="99345"/>
    <n v="1.763524262277405"/>
    <s v="Normal"/>
    <s v="Normal"/>
    <x v="0"/>
  </r>
  <r>
    <n v="58230"/>
    <x v="0"/>
    <x v="0"/>
    <x v="1"/>
    <x v="2"/>
    <n v="99343"/>
    <n v="1.7634533697370021"/>
    <s v="Normal"/>
    <s v="Normal"/>
    <x v="0"/>
  </r>
  <r>
    <n v="123315"/>
    <x v="0"/>
    <x v="0"/>
    <x v="2"/>
    <x v="8"/>
    <n v="99331"/>
    <n v="1.7630280144945847"/>
    <s v="Normal"/>
    <s v="Normal"/>
    <x v="0"/>
  </r>
  <r>
    <n v="129015"/>
    <x v="0"/>
    <x v="1"/>
    <x v="1"/>
    <x v="2"/>
    <n v="99285"/>
    <n v="1.7613974860653177"/>
    <s v="Normal"/>
    <s v="Normal"/>
    <x v="0"/>
  </r>
  <r>
    <n v="270677"/>
    <x v="0"/>
    <x v="0"/>
    <x v="0"/>
    <x v="1"/>
    <n v="99273"/>
    <n v="1.7609721308229003"/>
    <s v="Normal"/>
    <s v="Normal"/>
    <x v="0"/>
  </r>
  <r>
    <n v="490111"/>
    <x v="0"/>
    <x v="1"/>
    <x v="5"/>
    <x v="2"/>
    <n v="99182"/>
    <n v="1.7577465202345677"/>
    <s v="Normal"/>
    <s v="Normal"/>
    <x v="0"/>
  </r>
  <r>
    <n v="136609"/>
    <x v="0"/>
    <x v="0"/>
    <x v="1"/>
    <x v="8"/>
    <n v="99169"/>
    <n v="1.7572857187219488"/>
    <s v="Normal"/>
    <s v="Normal"/>
    <x v="0"/>
  </r>
  <r>
    <n v="503622"/>
    <x v="0"/>
    <x v="0"/>
    <x v="1"/>
    <x v="1"/>
    <n v="99127"/>
    <n v="1.7557969753734877"/>
    <s v="Normal"/>
    <s v="Normal"/>
    <x v="0"/>
  </r>
  <r>
    <n v="997434"/>
    <x v="0"/>
    <x v="0"/>
    <x v="1"/>
    <x v="1"/>
    <n v="99091"/>
    <n v="1.7545209096462351"/>
    <s v="Normal"/>
    <s v="Normal"/>
    <x v="0"/>
  </r>
  <r>
    <n v="330851"/>
    <x v="0"/>
    <x v="1"/>
    <x v="2"/>
    <x v="2"/>
    <n v="99086"/>
    <n v="1.754343678295228"/>
    <s v="Normal"/>
    <s v="Normal"/>
    <x v="0"/>
  </r>
  <r>
    <n v="955461"/>
    <x v="0"/>
    <x v="0"/>
    <x v="1"/>
    <x v="3"/>
    <n v="99037"/>
    <n v="1.7526068110553565"/>
    <s v="Normal"/>
    <s v="Normal"/>
    <x v="0"/>
  </r>
  <r>
    <n v="865272"/>
    <x v="0"/>
    <x v="1"/>
    <x v="1"/>
    <x v="1"/>
    <n v="99026"/>
    <n v="1.7522169020831404"/>
    <s v="Normal"/>
    <s v="Normal"/>
    <x v="0"/>
  </r>
  <r>
    <n v="722537"/>
    <x v="0"/>
    <x v="1"/>
    <x v="1"/>
    <x v="1"/>
    <n v="98994"/>
    <n v="1.7510826214366939"/>
    <s v="Normal"/>
    <s v="Normal"/>
    <x v="0"/>
  </r>
  <r>
    <n v="810787"/>
    <x v="0"/>
    <x v="1"/>
    <x v="1"/>
    <x v="1"/>
    <n v="98990"/>
    <n v="1.750940836355888"/>
    <s v="Normal"/>
    <s v="Normal"/>
    <x v="0"/>
  </r>
  <r>
    <n v="458984"/>
    <x v="0"/>
    <x v="0"/>
    <x v="1"/>
    <x v="1"/>
    <n v="98965"/>
    <n v="1.7500546796008516"/>
    <s v="Normal"/>
    <s v="Normal"/>
    <x v="0"/>
  </r>
  <r>
    <n v="685504"/>
    <x v="0"/>
    <x v="2"/>
    <x v="6"/>
    <x v="1"/>
    <n v="98962"/>
    <n v="1.7499483407902472"/>
    <s v="Normal"/>
    <s v="Normal"/>
    <x v="0"/>
  </r>
  <r>
    <n v="780165"/>
    <x v="0"/>
    <x v="0"/>
    <x v="1"/>
    <x v="1"/>
    <n v="98960"/>
    <n v="1.7498774482498443"/>
    <s v="Normal"/>
    <s v="Normal"/>
    <x v="0"/>
  </r>
  <r>
    <n v="162068"/>
    <x v="0"/>
    <x v="1"/>
    <x v="6"/>
    <x v="2"/>
    <n v="98959"/>
    <n v="1.7498420019796428"/>
    <s v="Normal"/>
    <s v="Normal"/>
    <x v="0"/>
  </r>
  <r>
    <n v="304128"/>
    <x v="0"/>
    <x v="1"/>
    <x v="7"/>
    <x v="9"/>
    <n v="98926"/>
    <n v="1.7486722750629948"/>
    <s v="Normal"/>
    <s v="Normal"/>
    <x v="0"/>
  </r>
  <r>
    <n v="214731"/>
    <x v="0"/>
    <x v="1"/>
    <x v="1"/>
    <x v="4"/>
    <n v="98878"/>
    <n v="1.7469708540933249"/>
    <s v="Normal"/>
    <s v="Normal"/>
    <x v="0"/>
  </r>
  <r>
    <n v="674480"/>
    <x v="0"/>
    <x v="1"/>
    <x v="4"/>
    <x v="9"/>
    <n v="98848"/>
    <n v="1.7459074659872813"/>
    <s v="Normal"/>
    <s v="Normal"/>
    <x v="0"/>
  </r>
  <r>
    <n v="838911"/>
    <x v="0"/>
    <x v="0"/>
    <x v="4"/>
    <x v="3"/>
    <n v="98822"/>
    <n v="1.7449858629620434"/>
    <s v="Normal"/>
    <s v="Normal"/>
    <x v="0"/>
  </r>
  <r>
    <n v="21494"/>
    <x v="0"/>
    <x v="1"/>
    <x v="1"/>
    <x v="9"/>
    <n v="98784"/>
    <n v="1.7436389046943881"/>
    <s v="Normal"/>
    <s v="Normal"/>
    <x v="0"/>
  </r>
  <r>
    <n v="107983"/>
    <x v="0"/>
    <x v="0"/>
    <x v="6"/>
    <x v="1"/>
    <n v="98779"/>
    <n v="1.7434616733433808"/>
    <s v="Normal"/>
    <s v="Normal"/>
    <x v="0"/>
  </r>
  <r>
    <n v="452559"/>
    <x v="0"/>
    <x v="2"/>
    <x v="1"/>
    <x v="0"/>
    <n v="98670"/>
    <n v="1.739598029891422"/>
    <s v="Normal"/>
    <s v="Normal"/>
    <x v="0"/>
  </r>
  <r>
    <n v="659823"/>
    <x v="0"/>
    <x v="0"/>
    <x v="0"/>
    <x v="4"/>
    <n v="98666"/>
    <n v="1.7394562448106161"/>
    <s v="Normal"/>
    <s v="Normal"/>
    <x v="0"/>
  </r>
  <r>
    <n v="496594"/>
    <x v="0"/>
    <x v="0"/>
    <x v="0"/>
    <x v="2"/>
    <n v="98665"/>
    <n v="1.7394207985404146"/>
    <s v="Normal"/>
    <s v="Normal"/>
    <x v="0"/>
  </r>
  <r>
    <n v="51662"/>
    <x v="0"/>
    <x v="1"/>
    <x v="0"/>
    <x v="4"/>
    <n v="98662"/>
    <n v="1.7393144597298102"/>
    <s v="Normal"/>
    <s v="Normal"/>
    <x v="0"/>
  </r>
  <r>
    <n v="864519"/>
    <x v="0"/>
    <x v="0"/>
    <x v="0"/>
    <x v="1"/>
    <n v="98640"/>
    <n v="1.7385346417853782"/>
    <s v="Normal"/>
    <s v="Normal"/>
    <x v="0"/>
  </r>
  <r>
    <n v="741579"/>
    <x v="0"/>
    <x v="0"/>
    <x v="3"/>
    <x v="2"/>
    <n v="98625"/>
    <n v="1.7380029477323564"/>
    <s v="Normal"/>
    <s v="Normal"/>
    <x v="0"/>
  </r>
  <r>
    <n v="450068"/>
    <x v="0"/>
    <x v="0"/>
    <x v="0"/>
    <x v="9"/>
    <n v="98599"/>
    <n v="1.7370813447071185"/>
    <s v="Normal"/>
    <s v="Normal"/>
    <x v="0"/>
  </r>
  <r>
    <n v="709159"/>
    <x v="0"/>
    <x v="1"/>
    <x v="5"/>
    <x v="4"/>
    <n v="98589"/>
    <n v="1.7367268820051041"/>
    <s v="Normal"/>
    <s v="Normal"/>
    <x v="0"/>
  </r>
  <r>
    <n v="870513"/>
    <x v="0"/>
    <x v="1"/>
    <x v="4"/>
    <x v="0"/>
    <n v="98583"/>
    <n v="1.7365142043838953"/>
    <s v="Normal"/>
    <s v="Normal"/>
    <x v="0"/>
  </r>
  <r>
    <n v="777203"/>
    <x v="0"/>
    <x v="0"/>
    <x v="0"/>
    <x v="0"/>
    <n v="98583"/>
    <n v="1.7365142043838953"/>
    <s v="Normal"/>
    <s v="Normal"/>
    <x v="0"/>
  </r>
  <r>
    <n v="205366"/>
    <x v="0"/>
    <x v="1"/>
    <x v="0"/>
    <x v="1"/>
    <n v="98558"/>
    <n v="1.7356280476288588"/>
    <s v="Normal"/>
    <s v="Normal"/>
    <x v="0"/>
  </r>
  <r>
    <n v="147215"/>
    <x v="0"/>
    <x v="0"/>
    <x v="1"/>
    <x v="6"/>
    <n v="98535"/>
    <n v="1.7348127834142253"/>
    <s v="Normal"/>
    <s v="Normal"/>
    <x v="0"/>
  </r>
  <r>
    <n v="914951"/>
    <x v="0"/>
    <x v="0"/>
    <x v="1"/>
    <x v="2"/>
    <n v="98491"/>
    <n v="1.7332531475253612"/>
    <s v="Normal"/>
    <s v="Normal"/>
    <x v="0"/>
  </r>
  <r>
    <n v="988971"/>
    <x v="0"/>
    <x v="0"/>
    <x v="1"/>
    <x v="1"/>
    <n v="98489"/>
    <n v="1.7331822549849583"/>
    <s v="Normal"/>
    <s v="Normal"/>
    <x v="0"/>
  </r>
  <r>
    <n v="303777"/>
    <x v="0"/>
    <x v="0"/>
    <x v="0"/>
    <x v="1"/>
    <n v="98446"/>
    <n v="1.7316580653662956"/>
    <s v="Normal"/>
    <s v="Normal"/>
    <x v="0"/>
  </r>
  <r>
    <n v="71035"/>
    <x v="0"/>
    <x v="0"/>
    <x v="3"/>
    <x v="1"/>
    <n v="98445"/>
    <n v="1.7316226190960944"/>
    <s v="Normal"/>
    <s v="Normal"/>
    <x v="0"/>
  </r>
  <r>
    <n v="660708"/>
    <x v="0"/>
    <x v="0"/>
    <x v="1"/>
    <x v="3"/>
    <n v="98444"/>
    <n v="1.7315871728258929"/>
    <s v="Normal"/>
    <s v="Normal"/>
    <x v="0"/>
  </r>
  <r>
    <n v="543489"/>
    <x v="0"/>
    <x v="1"/>
    <x v="1"/>
    <x v="2"/>
    <n v="98424"/>
    <n v="1.7308782474218636"/>
    <s v="Normal"/>
    <s v="Normal"/>
    <x v="0"/>
  </r>
  <r>
    <n v="293281"/>
    <x v="0"/>
    <x v="0"/>
    <x v="1"/>
    <x v="3"/>
    <n v="98419"/>
    <n v="1.7307010160708565"/>
    <s v="Normal"/>
    <s v="Normal"/>
    <x v="0"/>
  </r>
  <r>
    <n v="831922"/>
    <x v="0"/>
    <x v="0"/>
    <x v="6"/>
    <x v="1"/>
    <n v="98409"/>
    <n v="1.7303465533688418"/>
    <s v="Normal"/>
    <s v="Normal"/>
    <x v="0"/>
  </r>
  <r>
    <n v="961118"/>
    <x v="0"/>
    <x v="1"/>
    <x v="1"/>
    <x v="0"/>
    <n v="98394"/>
    <n v="1.72981485931582"/>
    <s v="Normal"/>
    <s v="Normal"/>
    <x v="0"/>
  </r>
  <r>
    <n v="531959"/>
    <x v="0"/>
    <x v="1"/>
    <x v="1"/>
    <x v="0"/>
    <n v="98392"/>
    <n v="1.7297439667754171"/>
    <s v="Normal"/>
    <s v="Normal"/>
    <x v="0"/>
  </r>
  <r>
    <n v="497227"/>
    <x v="0"/>
    <x v="0"/>
    <x v="1"/>
    <x v="5"/>
    <n v="98380"/>
    <n v="1.7293186115329997"/>
    <s v="Normal"/>
    <s v="Normal"/>
    <x v="0"/>
  </r>
  <r>
    <n v="787849"/>
    <x v="0"/>
    <x v="2"/>
    <x v="1"/>
    <x v="2"/>
    <n v="98373"/>
    <n v="1.7290704876415894"/>
    <s v="Normal"/>
    <s v="Normal"/>
    <x v="0"/>
  </r>
  <r>
    <n v="271994"/>
    <x v="0"/>
    <x v="0"/>
    <x v="3"/>
    <x v="1"/>
    <n v="98352"/>
    <n v="1.7283261159673589"/>
    <s v="Normal"/>
    <s v="Normal"/>
    <x v="0"/>
  </r>
  <r>
    <n v="495165"/>
    <x v="0"/>
    <x v="0"/>
    <x v="1"/>
    <x v="9"/>
    <n v="98351"/>
    <n v="1.7282906696971574"/>
    <s v="Normal"/>
    <s v="Normal"/>
    <x v="0"/>
  </r>
  <r>
    <n v="481753"/>
    <x v="0"/>
    <x v="1"/>
    <x v="3"/>
    <x v="2"/>
    <n v="98350"/>
    <n v="1.7282552234269559"/>
    <s v="Normal"/>
    <s v="Normal"/>
    <x v="0"/>
  </r>
  <r>
    <n v="841761"/>
    <x v="0"/>
    <x v="0"/>
    <x v="1"/>
    <x v="4"/>
    <n v="98334"/>
    <n v="1.7276880831037327"/>
    <s v="Normal"/>
    <s v="Normal"/>
    <x v="0"/>
  </r>
  <r>
    <n v="231126"/>
    <x v="0"/>
    <x v="0"/>
    <x v="5"/>
    <x v="2"/>
    <n v="98323"/>
    <n v="1.7272981741315165"/>
    <s v="Normal"/>
    <s v="Normal"/>
    <x v="0"/>
  </r>
  <r>
    <n v="436353"/>
    <x v="0"/>
    <x v="1"/>
    <x v="1"/>
    <x v="4"/>
    <n v="98319"/>
    <n v="1.7271563890507107"/>
    <s v="Normal"/>
    <s v="Normal"/>
    <x v="0"/>
  </r>
  <r>
    <n v="577587"/>
    <x v="0"/>
    <x v="1"/>
    <x v="0"/>
    <x v="5"/>
    <n v="98318"/>
    <n v="1.7271209427805092"/>
    <s v="Normal"/>
    <s v="Normal"/>
    <x v="0"/>
  </r>
  <r>
    <n v="99798"/>
    <x v="0"/>
    <x v="1"/>
    <x v="0"/>
    <x v="5"/>
    <n v="98297"/>
    <n v="1.7263765711062786"/>
    <s v="Normal"/>
    <s v="Normal"/>
    <x v="0"/>
  </r>
  <r>
    <n v="346496"/>
    <x v="0"/>
    <x v="0"/>
    <x v="2"/>
    <x v="6"/>
    <n v="98295"/>
    <n v="1.7263056785658759"/>
    <s v="Normal"/>
    <s v="Normal"/>
    <x v="0"/>
  </r>
  <r>
    <n v="371227"/>
    <x v="0"/>
    <x v="1"/>
    <x v="0"/>
    <x v="5"/>
    <n v="98227"/>
    <n v="1.7238953321921768"/>
    <s v="Normal"/>
    <s v="Normal"/>
    <x v="0"/>
  </r>
  <r>
    <n v="560870"/>
    <x v="0"/>
    <x v="0"/>
    <x v="8"/>
    <x v="9"/>
    <n v="98195"/>
    <n v="1.7227610515457301"/>
    <s v="Normal"/>
    <s v="Normal"/>
    <x v="0"/>
  </r>
  <r>
    <n v="897078"/>
    <x v="0"/>
    <x v="2"/>
    <x v="1"/>
    <x v="2"/>
    <n v="98174"/>
    <n v="1.7220166798714995"/>
    <s v="Normal"/>
    <s v="Normal"/>
    <x v="0"/>
  </r>
  <r>
    <n v="462319"/>
    <x v="0"/>
    <x v="0"/>
    <x v="1"/>
    <x v="8"/>
    <n v="98164"/>
    <n v="1.7216622171694851"/>
    <s v="Normal"/>
    <s v="Normal"/>
    <x v="0"/>
  </r>
  <r>
    <n v="693363"/>
    <x v="0"/>
    <x v="1"/>
    <x v="0"/>
    <x v="6"/>
    <n v="98086"/>
    <n v="1.7188974080937713"/>
    <s v="Normal"/>
    <s v="Normal"/>
    <x v="0"/>
  </r>
  <r>
    <n v="411295"/>
    <x v="0"/>
    <x v="2"/>
    <x v="1"/>
    <x v="8"/>
    <n v="98070"/>
    <n v="1.7183302677705481"/>
    <s v="Normal"/>
    <s v="Normal"/>
    <x v="0"/>
  </r>
  <r>
    <n v="622175"/>
    <x v="0"/>
    <x v="1"/>
    <x v="3"/>
    <x v="1"/>
    <n v="98060"/>
    <n v="1.7179758050685336"/>
    <s v="Normal"/>
    <s v="Normal"/>
    <x v="0"/>
  </r>
  <r>
    <n v="955451"/>
    <x v="0"/>
    <x v="0"/>
    <x v="1"/>
    <x v="1"/>
    <n v="98059"/>
    <n v="1.7179403587983322"/>
    <s v="Normal"/>
    <s v="Normal"/>
    <x v="0"/>
  </r>
  <r>
    <n v="997050"/>
    <x v="0"/>
    <x v="0"/>
    <x v="1"/>
    <x v="2"/>
    <n v="98018"/>
    <n v="1.7164870617200723"/>
    <s v="Normal"/>
    <s v="Normal"/>
    <x v="0"/>
  </r>
  <r>
    <n v="105911"/>
    <x v="0"/>
    <x v="0"/>
    <x v="0"/>
    <x v="2"/>
    <n v="97989"/>
    <n v="1.7154591198842302"/>
    <s v="Normal"/>
    <s v="Normal"/>
    <x v="0"/>
  </r>
  <r>
    <n v="430925"/>
    <x v="0"/>
    <x v="1"/>
    <x v="5"/>
    <x v="1"/>
    <n v="97932"/>
    <n v="1.7134386824827472"/>
    <s v="Normal"/>
    <s v="Normal"/>
    <x v="0"/>
  </r>
  <r>
    <n v="171109"/>
    <x v="0"/>
    <x v="1"/>
    <x v="1"/>
    <x v="1"/>
    <n v="97910"/>
    <n v="1.7126588645383152"/>
    <s v="Normal"/>
    <s v="Normal"/>
    <x v="0"/>
  </r>
  <r>
    <n v="958317"/>
    <x v="0"/>
    <x v="0"/>
    <x v="6"/>
    <x v="1"/>
    <n v="97852"/>
    <n v="1.7106029808666305"/>
    <s v="Normal"/>
    <s v="Normal"/>
    <x v="0"/>
  </r>
  <r>
    <n v="482656"/>
    <x v="0"/>
    <x v="1"/>
    <x v="2"/>
    <x v="4"/>
    <n v="97814"/>
    <n v="1.7092560225989752"/>
    <s v="Normal"/>
    <s v="Normal"/>
    <x v="0"/>
  </r>
  <r>
    <n v="660970"/>
    <x v="0"/>
    <x v="0"/>
    <x v="3"/>
    <x v="1"/>
    <n v="97789"/>
    <n v="1.7083698658439388"/>
    <s v="Normal"/>
    <s v="Normal"/>
    <x v="0"/>
  </r>
  <r>
    <n v="865773"/>
    <x v="0"/>
    <x v="1"/>
    <x v="3"/>
    <x v="2"/>
    <n v="97745"/>
    <n v="1.7068102299550747"/>
    <s v="Normal"/>
    <s v="Normal"/>
    <x v="0"/>
  </r>
  <r>
    <n v="237702"/>
    <x v="0"/>
    <x v="0"/>
    <x v="0"/>
    <x v="9"/>
    <n v="97744"/>
    <n v="1.7067747836848732"/>
    <s v="Normal"/>
    <s v="Normal"/>
    <x v="0"/>
  </r>
  <r>
    <n v="627173"/>
    <x v="0"/>
    <x v="1"/>
    <x v="0"/>
    <x v="4"/>
    <n v="97713"/>
    <n v="1.7056759493086282"/>
    <s v="Normal"/>
    <s v="Normal"/>
    <x v="0"/>
  </r>
  <r>
    <n v="445648"/>
    <x v="0"/>
    <x v="1"/>
    <x v="1"/>
    <x v="0"/>
    <n v="97712"/>
    <n v="1.7056405030384267"/>
    <s v="Normal"/>
    <s v="Normal"/>
    <x v="0"/>
  </r>
  <r>
    <n v="932712"/>
    <x v="0"/>
    <x v="0"/>
    <x v="0"/>
    <x v="0"/>
    <n v="97708"/>
    <n v="1.7054987179576209"/>
    <s v="Normal"/>
    <s v="Normal"/>
    <x v="0"/>
  </r>
  <r>
    <n v="948487"/>
    <x v="0"/>
    <x v="1"/>
    <x v="0"/>
    <x v="4"/>
    <n v="97686"/>
    <n v="1.7047189000131888"/>
    <s v="Normal"/>
    <s v="Normal"/>
    <x v="0"/>
  </r>
  <r>
    <n v="391565"/>
    <x v="0"/>
    <x v="0"/>
    <x v="5"/>
    <x v="4"/>
    <n v="97633"/>
    <n v="1.7028402476925117"/>
    <s v="Normal"/>
    <s v="Normal"/>
    <x v="0"/>
  </r>
  <r>
    <n v="614695"/>
    <x v="0"/>
    <x v="0"/>
    <x v="1"/>
    <x v="1"/>
    <n v="97614"/>
    <n v="1.7021667685586839"/>
    <s v="Normal"/>
    <s v="Normal"/>
    <x v="0"/>
  </r>
  <r>
    <n v="310945"/>
    <x v="0"/>
    <x v="1"/>
    <x v="0"/>
    <x v="8"/>
    <n v="97594"/>
    <n v="1.7014578431546548"/>
    <s v="Normal"/>
    <s v="Normal"/>
    <x v="0"/>
  </r>
  <r>
    <n v="300620"/>
    <x v="0"/>
    <x v="1"/>
    <x v="1"/>
    <x v="6"/>
    <n v="97566"/>
    <n v="1.7004653475890141"/>
    <s v="Normal"/>
    <s v="Normal"/>
    <x v="0"/>
  </r>
  <r>
    <n v="639198"/>
    <x v="0"/>
    <x v="1"/>
    <x v="1"/>
    <x v="2"/>
    <n v="97563"/>
    <n v="1.7003590087784097"/>
    <s v="Normal"/>
    <s v="Normal"/>
    <x v="0"/>
  </r>
  <r>
    <n v="881053"/>
    <x v="0"/>
    <x v="0"/>
    <x v="1"/>
    <x v="6"/>
    <n v="97560"/>
    <n v="1.7002526699678053"/>
    <s v="Normal"/>
    <s v="Normal"/>
    <x v="0"/>
  </r>
  <r>
    <n v="904324"/>
    <x v="0"/>
    <x v="2"/>
    <x v="1"/>
    <x v="1"/>
    <n v="97495"/>
    <n v="1.6979486624047107"/>
    <s v="Normal"/>
    <s v="Normal"/>
    <x v="0"/>
  </r>
  <r>
    <n v="21962"/>
    <x v="0"/>
    <x v="0"/>
    <x v="0"/>
    <x v="2"/>
    <n v="97461"/>
    <n v="1.6967434892178612"/>
    <s v="Normal"/>
    <s v="Normal"/>
    <x v="0"/>
  </r>
  <r>
    <n v="34849"/>
    <x v="0"/>
    <x v="1"/>
    <x v="7"/>
    <x v="2"/>
    <n v="97421"/>
    <n v="1.6953256384098028"/>
    <s v="Normal"/>
    <s v="Normal"/>
    <x v="0"/>
  </r>
  <r>
    <n v="666242"/>
    <x v="0"/>
    <x v="0"/>
    <x v="5"/>
    <x v="2"/>
    <n v="97394"/>
    <n v="1.6943685891143636"/>
    <s v="Normal"/>
    <s v="Normal"/>
    <x v="0"/>
  </r>
  <r>
    <n v="868702"/>
    <x v="0"/>
    <x v="0"/>
    <x v="1"/>
    <x v="6"/>
    <n v="97360"/>
    <n v="1.693163415927514"/>
    <s v="Normal"/>
    <s v="Normal"/>
    <x v="0"/>
  </r>
  <r>
    <n v="583369"/>
    <x v="0"/>
    <x v="0"/>
    <x v="1"/>
    <x v="1"/>
    <n v="97329"/>
    <n v="1.6920645815512689"/>
    <s v="Normal"/>
    <s v="Normal"/>
    <x v="0"/>
  </r>
  <r>
    <n v="119333"/>
    <x v="0"/>
    <x v="1"/>
    <x v="3"/>
    <x v="4"/>
    <n v="97293"/>
    <n v="1.6907885158240163"/>
    <s v="Normal"/>
    <s v="Normal"/>
    <x v="0"/>
  </r>
  <r>
    <n v="487216"/>
    <x v="0"/>
    <x v="0"/>
    <x v="1"/>
    <x v="2"/>
    <n v="97277"/>
    <n v="1.6902213755007931"/>
    <s v="Normal"/>
    <s v="Normal"/>
    <x v="0"/>
  </r>
  <r>
    <n v="806305"/>
    <x v="0"/>
    <x v="0"/>
    <x v="1"/>
    <x v="4"/>
    <n v="97253"/>
    <n v="1.6893706650159581"/>
    <s v="Normal"/>
    <s v="Normal"/>
    <x v="0"/>
  </r>
  <r>
    <n v="171942"/>
    <x v="0"/>
    <x v="0"/>
    <x v="5"/>
    <x v="9"/>
    <n v="97144"/>
    <n v="1.6855070215639993"/>
    <s v="Normal"/>
    <s v="Normal"/>
    <x v="0"/>
  </r>
  <r>
    <n v="775926"/>
    <x v="0"/>
    <x v="0"/>
    <x v="1"/>
    <x v="4"/>
    <n v="97112"/>
    <n v="1.6843727409175528"/>
    <s v="Normal"/>
    <s v="Normal"/>
    <x v="0"/>
  </r>
  <r>
    <n v="514442"/>
    <x v="0"/>
    <x v="1"/>
    <x v="1"/>
    <x v="9"/>
    <n v="97066"/>
    <n v="1.6827422124882858"/>
    <s v="Normal"/>
    <s v="Normal"/>
    <x v="0"/>
  </r>
  <r>
    <n v="412624"/>
    <x v="0"/>
    <x v="0"/>
    <x v="1"/>
    <x v="2"/>
    <n v="97066"/>
    <n v="1.6827422124882858"/>
    <s v="Normal"/>
    <s v="Normal"/>
    <x v="0"/>
  </r>
  <r>
    <n v="90710"/>
    <x v="0"/>
    <x v="0"/>
    <x v="1"/>
    <x v="5"/>
    <n v="97062"/>
    <n v="1.6826004274074799"/>
    <s v="Normal"/>
    <s v="Normal"/>
    <x v="0"/>
  </r>
  <r>
    <n v="357815"/>
    <x v="0"/>
    <x v="1"/>
    <x v="0"/>
    <x v="1"/>
    <n v="97038"/>
    <n v="1.681749716922645"/>
    <s v="Normal"/>
    <s v="Normal"/>
    <x v="0"/>
  </r>
  <r>
    <n v="199470"/>
    <x v="0"/>
    <x v="0"/>
    <x v="1"/>
    <x v="2"/>
    <n v="97038"/>
    <n v="1.681749716922645"/>
    <s v="Normal"/>
    <s v="Normal"/>
    <x v="0"/>
  </r>
  <r>
    <n v="623700"/>
    <x v="0"/>
    <x v="1"/>
    <x v="1"/>
    <x v="2"/>
    <n v="96961"/>
    <n v="1.6790203541171329"/>
    <s v="Normal"/>
    <s v="Normal"/>
    <x v="0"/>
  </r>
  <r>
    <n v="208659"/>
    <x v="0"/>
    <x v="1"/>
    <x v="0"/>
    <x v="2"/>
    <n v="96934"/>
    <n v="1.6780633048216935"/>
    <s v="Normal"/>
    <s v="Normal"/>
    <x v="0"/>
  </r>
  <r>
    <n v="46756"/>
    <x v="0"/>
    <x v="1"/>
    <x v="0"/>
    <x v="9"/>
    <n v="96923"/>
    <n v="1.6776733958494776"/>
    <s v="Normal"/>
    <s v="Normal"/>
    <x v="0"/>
  </r>
  <r>
    <n v="184147"/>
    <x v="0"/>
    <x v="0"/>
    <x v="1"/>
    <x v="6"/>
    <n v="96914"/>
    <n v="1.6773543794176644"/>
    <s v="Normal"/>
    <s v="Normal"/>
    <x v="0"/>
  </r>
  <r>
    <n v="301586"/>
    <x v="0"/>
    <x v="0"/>
    <x v="0"/>
    <x v="4"/>
    <n v="96908"/>
    <n v="1.6771417017964556"/>
    <s v="Normal"/>
    <s v="Normal"/>
    <x v="0"/>
  </r>
  <r>
    <n v="91783"/>
    <x v="0"/>
    <x v="0"/>
    <x v="0"/>
    <x v="1"/>
    <n v="96783"/>
    <n v="1.6727109180212736"/>
    <s v="Normal"/>
    <s v="Normal"/>
    <x v="0"/>
  </r>
  <r>
    <n v="539025"/>
    <x v="0"/>
    <x v="0"/>
    <x v="3"/>
    <x v="2"/>
    <n v="96781"/>
    <n v="1.6726400254808707"/>
    <s v="Normal"/>
    <s v="Normal"/>
    <x v="0"/>
  </r>
  <r>
    <n v="414026"/>
    <x v="0"/>
    <x v="0"/>
    <x v="0"/>
    <x v="2"/>
    <n v="96779"/>
    <n v="1.6725691329404677"/>
    <s v="Normal"/>
    <s v="Normal"/>
    <x v="0"/>
  </r>
  <r>
    <n v="312191"/>
    <x v="0"/>
    <x v="1"/>
    <x v="1"/>
    <x v="2"/>
    <n v="96770"/>
    <n v="1.6722501165086547"/>
    <s v="Normal"/>
    <s v="Normal"/>
    <x v="0"/>
  </r>
  <r>
    <n v="612639"/>
    <x v="0"/>
    <x v="0"/>
    <x v="5"/>
    <x v="8"/>
    <n v="96769"/>
    <n v="1.6722146702384533"/>
    <s v="Normal"/>
    <s v="Normal"/>
    <x v="0"/>
  </r>
  <r>
    <n v="501509"/>
    <x v="0"/>
    <x v="1"/>
    <x v="1"/>
    <x v="2"/>
    <n v="96737"/>
    <n v="1.6710803895920066"/>
    <s v="Normal"/>
    <s v="Normal"/>
    <x v="0"/>
  </r>
  <r>
    <n v="963776"/>
    <x v="0"/>
    <x v="1"/>
    <x v="1"/>
    <x v="2"/>
    <n v="96730"/>
    <n v="1.6708322657005965"/>
    <s v="Normal"/>
    <s v="Normal"/>
    <x v="0"/>
  </r>
  <r>
    <n v="723896"/>
    <x v="0"/>
    <x v="0"/>
    <x v="1"/>
    <x v="6"/>
    <n v="96709"/>
    <n v="1.6700878940263659"/>
    <s v="Normal"/>
    <s v="Normal"/>
    <x v="0"/>
  </r>
  <r>
    <n v="451814"/>
    <x v="0"/>
    <x v="1"/>
    <x v="4"/>
    <x v="1"/>
    <n v="96645"/>
    <n v="1.6678193327334727"/>
    <s v="Normal"/>
    <s v="Normal"/>
    <x v="0"/>
  </r>
  <r>
    <n v="664241"/>
    <x v="0"/>
    <x v="0"/>
    <x v="0"/>
    <x v="1"/>
    <n v="96641"/>
    <n v="1.6676775476526668"/>
    <s v="Normal"/>
    <s v="Normal"/>
    <x v="0"/>
  </r>
  <r>
    <n v="704154"/>
    <x v="0"/>
    <x v="0"/>
    <x v="1"/>
    <x v="4"/>
    <n v="96628"/>
    <n v="1.667216746140048"/>
    <s v="Normal"/>
    <s v="Normal"/>
    <x v="0"/>
  </r>
  <r>
    <n v="631532"/>
    <x v="0"/>
    <x v="1"/>
    <x v="3"/>
    <x v="5"/>
    <n v="96610"/>
    <n v="1.6665787132764216"/>
    <s v="Normal"/>
    <s v="Normal"/>
    <x v="0"/>
  </r>
  <r>
    <n v="579885"/>
    <x v="0"/>
    <x v="0"/>
    <x v="0"/>
    <x v="0"/>
    <n v="96590"/>
    <n v="1.6658697878723925"/>
    <s v="Normal"/>
    <s v="Normal"/>
    <x v="0"/>
  </r>
  <r>
    <n v="587140"/>
    <x v="0"/>
    <x v="0"/>
    <x v="1"/>
    <x v="6"/>
    <n v="96520"/>
    <n v="1.6633885489582907"/>
    <s v="Normal"/>
    <s v="Normal"/>
    <x v="0"/>
  </r>
  <r>
    <n v="796703"/>
    <x v="0"/>
    <x v="1"/>
    <x v="6"/>
    <x v="9"/>
    <n v="96490"/>
    <n v="1.6623251608522469"/>
    <s v="Normal"/>
    <s v="Normal"/>
    <x v="0"/>
  </r>
  <r>
    <n v="392211"/>
    <x v="0"/>
    <x v="1"/>
    <x v="6"/>
    <x v="2"/>
    <n v="96473"/>
    <n v="1.6617225742588222"/>
    <s v="Normal"/>
    <s v="Normal"/>
    <x v="0"/>
  </r>
  <r>
    <n v="194021"/>
    <x v="0"/>
    <x v="1"/>
    <x v="4"/>
    <x v="8"/>
    <n v="96469"/>
    <n v="1.6615807891780163"/>
    <s v="Normal"/>
    <s v="Normal"/>
    <x v="0"/>
  </r>
  <r>
    <n v="834222"/>
    <x v="0"/>
    <x v="1"/>
    <x v="3"/>
    <x v="4"/>
    <n v="96466"/>
    <n v="1.6614744503674119"/>
    <s v="Normal"/>
    <s v="Normal"/>
    <x v="0"/>
  </r>
  <r>
    <n v="707682"/>
    <x v="0"/>
    <x v="1"/>
    <x v="0"/>
    <x v="5"/>
    <n v="96456"/>
    <n v="1.6611199876653975"/>
    <s v="Normal"/>
    <s v="Normal"/>
    <x v="0"/>
  </r>
  <r>
    <n v="709308"/>
    <x v="0"/>
    <x v="0"/>
    <x v="3"/>
    <x v="1"/>
    <n v="96448"/>
    <n v="1.6608364175037857"/>
    <s v="Normal"/>
    <s v="Normal"/>
    <x v="0"/>
  </r>
  <r>
    <n v="347116"/>
    <x v="0"/>
    <x v="0"/>
    <x v="3"/>
    <x v="9"/>
    <n v="96439"/>
    <n v="1.6605174010719725"/>
    <s v="Normal"/>
    <s v="Normal"/>
    <x v="0"/>
  </r>
  <r>
    <n v="752726"/>
    <x v="0"/>
    <x v="0"/>
    <x v="3"/>
    <x v="1"/>
    <n v="96405"/>
    <n v="1.6593122278851231"/>
    <s v="Normal"/>
    <s v="Normal"/>
    <x v="0"/>
  </r>
  <r>
    <n v="403729"/>
    <x v="0"/>
    <x v="1"/>
    <x v="0"/>
    <x v="6"/>
    <n v="96315"/>
    <n v="1.656122063566992"/>
    <s v="Normal"/>
    <s v="Normal"/>
    <x v="0"/>
  </r>
  <r>
    <n v="393797"/>
    <x v="0"/>
    <x v="0"/>
    <x v="3"/>
    <x v="5"/>
    <n v="96306"/>
    <n v="1.655803047135179"/>
    <s v="Normal"/>
    <s v="Normal"/>
    <x v="0"/>
  </r>
  <r>
    <n v="861278"/>
    <x v="0"/>
    <x v="0"/>
    <x v="1"/>
    <x v="5"/>
    <n v="96288"/>
    <n v="1.6551650142715526"/>
    <s v="Normal"/>
    <s v="Normal"/>
    <x v="0"/>
  </r>
  <r>
    <n v="164394"/>
    <x v="0"/>
    <x v="0"/>
    <x v="1"/>
    <x v="1"/>
    <n v="96235"/>
    <n v="1.6532863619508755"/>
    <s v="Normal"/>
    <s v="Normal"/>
    <x v="0"/>
  </r>
  <r>
    <n v="654314"/>
    <x v="0"/>
    <x v="1"/>
    <x v="0"/>
    <x v="2"/>
    <n v="96192"/>
    <n v="1.6517621723322129"/>
    <s v="Normal"/>
    <s v="Normal"/>
    <x v="0"/>
  </r>
  <r>
    <n v="538273"/>
    <x v="0"/>
    <x v="1"/>
    <x v="7"/>
    <x v="2"/>
    <n v="96178"/>
    <n v="1.6512659245493926"/>
    <s v="Normal"/>
    <s v="Normal"/>
    <x v="0"/>
  </r>
  <r>
    <n v="56705"/>
    <x v="0"/>
    <x v="1"/>
    <x v="6"/>
    <x v="4"/>
    <n v="96176"/>
    <n v="1.6511950320089896"/>
    <s v="Normal"/>
    <s v="Normal"/>
    <x v="0"/>
  </r>
  <r>
    <n v="139435"/>
    <x v="0"/>
    <x v="1"/>
    <x v="1"/>
    <x v="4"/>
    <n v="96163"/>
    <n v="1.6507342304963706"/>
    <s v="Normal"/>
    <s v="Normal"/>
    <x v="0"/>
  </r>
  <r>
    <n v="536859"/>
    <x v="0"/>
    <x v="1"/>
    <x v="5"/>
    <x v="2"/>
    <n v="96147"/>
    <n v="1.6501670901731473"/>
    <s v="Normal"/>
    <s v="Normal"/>
    <x v="0"/>
  </r>
  <r>
    <n v="392597"/>
    <x v="0"/>
    <x v="0"/>
    <x v="3"/>
    <x v="4"/>
    <n v="96146"/>
    <n v="1.6501316439029459"/>
    <s v="Normal"/>
    <s v="Normal"/>
    <x v="0"/>
  </r>
  <r>
    <n v="636684"/>
    <x v="0"/>
    <x v="1"/>
    <x v="0"/>
    <x v="4"/>
    <n v="96131"/>
    <n v="1.6495999498499241"/>
    <s v="Normal"/>
    <s v="Normal"/>
    <x v="0"/>
  </r>
  <r>
    <n v="478882"/>
    <x v="0"/>
    <x v="0"/>
    <x v="1"/>
    <x v="2"/>
    <n v="96127"/>
    <n v="1.6494581647691182"/>
    <s v="Normal"/>
    <s v="Normal"/>
    <x v="0"/>
  </r>
  <r>
    <n v="342154"/>
    <x v="0"/>
    <x v="1"/>
    <x v="1"/>
    <x v="1"/>
    <n v="96032"/>
    <n v="1.6460907690999798"/>
    <s v="Normal"/>
    <s v="Normal"/>
    <x v="0"/>
  </r>
  <r>
    <n v="935603"/>
    <x v="0"/>
    <x v="1"/>
    <x v="0"/>
    <x v="4"/>
    <n v="96002"/>
    <n v="1.6450273809939362"/>
    <s v="Normal"/>
    <s v="Normal"/>
    <x v="0"/>
  </r>
  <r>
    <n v="927124"/>
    <x v="0"/>
    <x v="0"/>
    <x v="1"/>
    <x v="6"/>
    <n v="95976"/>
    <n v="1.6441057779686983"/>
    <s v="Normal"/>
    <s v="Normal"/>
    <x v="0"/>
  </r>
  <r>
    <n v="103305"/>
    <x v="0"/>
    <x v="0"/>
    <x v="4"/>
    <x v="9"/>
    <n v="95960"/>
    <n v="1.643538637645475"/>
    <s v="Normal"/>
    <s v="Normal"/>
    <x v="0"/>
  </r>
  <r>
    <n v="31994"/>
    <x v="0"/>
    <x v="1"/>
    <x v="0"/>
    <x v="9"/>
    <n v="95933"/>
    <n v="1.6425815883500356"/>
    <s v="Normal"/>
    <s v="Normal"/>
    <x v="0"/>
  </r>
  <r>
    <n v="256912"/>
    <x v="0"/>
    <x v="0"/>
    <x v="1"/>
    <x v="9"/>
    <n v="95863"/>
    <n v="1.6401003494359336"/>
    <s v="Normal"/>
    <s v="Normal"/>
    <x v="0"/>
  </r>
  <r>
    <n v="760525"/>
    <x v="0"/>
    <x v="0"/>
    <x v="1"/>
    <x v="1"/>
    <n v="95834"/>
    <n v="1.6390724076000915"/>
    <s v="Normal"/>
    <s v="Normal"/>
    <x v="0"/>
  </r>
  <r>
    <n v="149844"/>
    <x v="0"/>
    <x v="0"/>
    <x v="1"/>
    <x v="2"/>
    <n v="95833"/>
    <n v="1.6390369613298901"/>
    <s v="Normal"/>
    <s v="Normal"/>
    <x v="0"/>
  </r>
  <r>
    <n v="534433"/>
    <x v="0"/>
    <x v="0"/>
    <x v="1"/>
    <x v="2"/>
    <n v="95832"/>
    <n v="1.6390015150596886"/>
    <s v="Normal"/>
    <s v="Normal"/>
    <x v="0"/>
  </r>
  <r>
    <n v="706764"/>
    <x v="0"/>
    <x v="1"/>
    <x v="1"/>
    <x v="4"/>
    <n v="95802"/>
    <n v="1.6379381269536448"/>
    <s v="Normal"/>
    <s v="Normal"/>
    <x v="0"/>
  </r>
  <r>
    <n v="617133"/>
    <x v="0"/>
    <x v="0"/>
    <x v="1"/>
    <x v="2"/>
    <n v="95743"/>
    <n v="1.6358467970117589"/>
    <s v="Normal"/>
    <s v="Normal"/>
    <x v="0"/>
  </r>
  <r>
    <n v="971094"/>
    <x v="0"/>
    <x v="1"/>
    <x v="3"/>
    <x v="4"/>
    <n v="95713"/>
    <n v="1.6347834089057152"/>
    <s v="Normal"/>
    <s v="Normal"/>
    <x v="0"/>
  </r>
  <r>
    <n v="601032"/>
    <x v="0"/>
    <x v="1"/>
    <x v="1"/>
    <x v="2"/>
    <n v="95656"/>
    <n v="1.6327629715042322"/>
    <s v="Normal"/>
    <s v="Normal"/>
    <x v="0"/>
  </r>
  <r>
    <n v="550778"/>
    <x v="0"/>
    <x v="1"/>
    <x v="1"/>
    <x v="2"/>
    <n v="95629"/>
    <n v="1.6318059222087928"/>
    <s v="Normal"/>
    <s v="Normal"/>
    <x v="0"/>
  </r>
  <r>
    <n v="37906"/>
    <x v="0"/>
    <x v="1"/>
    <x v="3"/>
    <x v="7"/>
    <n v="95603"/>
    <n v="1.6308843191835551"/>
    <s v="Normal"/>
    <s v="Normal"/>
    <x v="0"/>
  </r>
  <r>
    <n v="767327"/>
    <x v="0"/>
    <x v="0"/>
    <x v="6"/>
    <x v="0"/>
    <n v="95591"/>
    <n v="1.6304589639411375"/>
    <s v="Normal"/>
    <s v="Normal"/>
    <x v="0"/>
  </r>
  <r>
    <n v="350425"/>
    <x v="0"/>
    <x v="0"/>
    <x v="0"/>
    <x v="1"/>
    <n v="95587"/>
    <n v="1.6303171788603317"/>
    <s v="Normal"/>
    <s v="Normal"/>
    <x v="0"/>
  </r>
  <r>
    <n v="332886"/>
    <x v="0"/>
    <x v="1"/>
    <x v="1"/>
    <x v="9"/>
    <n v="95555"/>
    <n v="1.6291828982138852"/>
    <s v="Normal"/>
    <s v="Normal"/>
    <x v="0"/>
  </r>
  <r>
    <n v="312884"/>
    <x v="0"/>
    <x v="0"/>
    <x v="0"/>
    <x v="2"/>
    <n v="95550"/>
    <n v="1.6290056668628778"/>
    <s v="Normal"/>
    <s v="Normal"/>
    <x v="0"/>
  </r>
  <r>
    <n v="694518"/>
    <x v="0"/>
    <x v="0"/>
    <x v="1"/>
    <x v="1"/>
    <n v="95548"/>
    <n v="1.6289347743224749"/>
    <s v="Normal"/>
    <s v="Normal"/>
    <x v="0"/>
  </r>
  <r>
    <n v="490160"/>
    <x v="0"/>
    <x v="0"/>
    <x v="3"/>
    <x v="4"/>
    <n v="95546"/>
    <n v="1.628863881782072"/>
    <s v="Normal"/>
    <s v="Normal"/>
    <x v="0"/>
  </r>
  <r>
    <n v="464509"/>
    <x v="0"/>
    <x v="1"/>
    <x v="5"/>
    <x v="1"/>
    <n v="95535"/>
    <n v="1.6284739728098561"/>
    <s v="Normal"/>
    <s v="Normal"/>
    <x v="0"/>
  </r>
  <r>
    <n v="728175"/>
    <x v="0"/>
    <x v="1"/>
    <x v="0"/>
    <x v="2"/>
    <n v="95528"/>
    <n v="1.6282258489184458"/>
    <s v="Normal"/>
    <s v="Normal"/>
    <x v="0"/>
  </r>
  <r>
    <n v="422222"/>
    <x v="0"/>
    <x v="1"/>
    <x v="4"/>
    <x v="2"/>
    <n v="95521"/>
    <n v="1.6279777250270355"/>
    <s v="Normal"/>
    <s v="Normal"/>
    <x v="0"/>
  </r>
  <r>
    <n v="112074"/>
    <x v="0"/>
    <x v="0"/>
    <x v="2"/>
    <x v="6"/>
    <n v="95519"/>
    <n v="1.6279068324866326"/>
    <s v="Normal"/>
    <s v="Normal"/>
    <x v="0"/>
  </r>
  <r>
    <n v="176027"/>
    <x v="0"/>
    <x v="1"/>
    <x v="1"/>
    <x v="2"/>
    <n v="95513"/>
    <n v="1.627694154865424"/>
    <s v="Normal"/>
    <s v="Normal"/>
    <x v="0"/>
  </r>
  <r>
    <n v="466767"/>
    <x v="0"/>
    <x v="1"/>
    <x v="1"/>
    <x v="4"/>
    <n v="95512"/>
    <n v="1.6276587085952225"/>
    <s v="Normal"/>
    <s v="Normal"/>
    <x v="0"/>
  </r>
  <r>
    <n v="569075"/>
    <x v="0"/>
    <x v="1"/>
    <x v="1"/>
    <x v="1"/>
    <n v="95509"/>
    <n v="1.6275523697846181"/>
    <s v="Normal"/>
    <s v="Normal"/>
    <x v="0"/>
  </r>
  <r>
    <n v="396732"/>
    <x v="0"/>
    <x v="1"/>
    <x v="1"/>
    <x v="4"/>
    <n v="95417"/>
    <n v="1.6242913129260841"/>
    <s v="Normal"/>
    <s v="Normal"/>
    <x v="0"/>
  </r>
  <r>
    <n v="955200"/>
    <x v="0"/>
    <x v="0"/>
    <x v="2"/>
    <x v="3"/>
    <n v="95400"/>
    <n v="1.6236887263326594"/>
    <s v="Normal"/>
    <s v="Normal"/>
    <x v="0"/>
  </r>
  <r>
    <n v="801096"/>
    <x v="0"/>
    <x v="1"/>
    <x v="7"/>
    <x v="9"/>
    <n v="95379"/>
    <n v="1.6229443546584288"/>
    <s v="Normal"/>
    <s v="Normal"/>
    <x v="0"/>
  </r>
  <r>
    <n v="861742"/>
    <x v="0"/>
    <x v="1"/>
    <x v="3"/>
    <x v="2"/>
    <n v="95338"/>
    <n v="1.6214910575801691"/>
    <s v="Normal"/>
    <s v="Normal"/>
    <x v="0"/>
  </r>
  <r>
    <n v="996835"/>
    <x v="0"/>
    <x v="2"/>
    <x v="0"/>
    <x v="2"/>
    <n v="95328"/>
    <n v="1.6211365948781544"/>
    <s v="Normal"/>
    <s v="Normal"/>
    <x v="0"/>
  </r>
  <r>
    <n v="127082"/>
    <x v="0"/>
    <x v="0"/>
    <x v="0"/>
    <x v="1"/>
    <n v="95300"/>
    <n v="1.6201440993125138"/>
    <s v="Normal"/>
    <s v="Normal"/>
    <x v="0"/>
  </r>
  <r>
    <n v="32896"/>
    <x v="0"/>
    <x v="1"/>
    <x v="7"/>
    <x v="1"/>
    <n v="95263"/>
    <n v="1.6188325873150597"/>
    <s v="Normal"/>
    <s v="Normal"/>
    <x v="0"/>
  </r>
  <r>
    <n v="844493"/>
    <x v="0"/>
    <x v="1"/>
    <x v="8"/>
    <x v="6"/>
    <n v="95194"/>
    <n v="1.6163867946711594"/>
    <s v="Normal"/>
    <s v="Normal"/>
    <x v="0"/>
  </r>
  <r>
    <n v="426255"/>
    <x v="0"/>
    <x v="1"/>
    <x v="0"/>
    <x v="6"/>
    <n v="95184"/>
    <n v="1.6160323319691448"/>
    <s v="Normal"/>
    <s v="Normal"/>
    <x v="0"/>
  </r>
  <r>
    <n v="17432"/>
    <x v="0"/>
    <x v="0"/>
    <x v="1"/>
    <x v="1"/>
    <n v="95140"/>
    <n v="1.6144726960802807"/>
    <s v="Normal"/>
    <s v="Normal"/>
    <x v="0"/>
  </r>
  <r>
    <n v="623846"/>
    <x v="0"/>
    <x v="0"/>
    <x v="0"/>
    <x v="2"/>
    <n v="95127"/>
    <n v="1.6140118945676618"/>
    <s v="Normal"/>
    <s v="Normal"/>
    <x v="0"/>
  </r>
  <r>
    <n v="639529"/>
    <x v="0"/>
    <x v="1"/>
    <x v="1"/>
    <x v="9"/>
    <n v="95111"/>
    <n v="1.6134447542444386"/>
    <s v="Normal"/>
    <s v="Normal"/>
    <x v="0"/>
  </r>
  <r>
    <n v="505647"/>
    <x v="0"/>
    <x v="0"/>
    <x v="8"/>
    <x v="4"/>
    <n v="95088"/>
    <n v="1.612629490029805"/>
    <s v="Normal"/>
    <s v="Normal"/>
    <x v="0"/>
  </r>
  <r>
    <n v="79268"/>
    <x v="0"/>
    <x v="0"/>
    <x v="1"/>
    <x v="9"/>
    <n v="95073"/>
    <n v="1.612097795976783"/>
    <s v="Normal"/>
    <s v="Normal"/>
    <x v="0"/>
  </r>
  <r>
    <n v="333339"/>
    <x v="0"/>
    <x v="1"/>
    <x v="5"/>
    <x v="9"/>
    <n v="95050"/>
    <n v="1.6112825317621495"/>
    <s v="Normal"/>
    <s v="Normal"/>
    <x v="0"/>
  </r>
  <r>
    <n v="703441"/>
    <x v="0"/>
    <x v="0"/>
    <x v="0"/>
    <x v="5"/>
    <n v="95033"/>
    <n v="1.6106799451687248"/>
    <s v="Normal"/>
    <s v="Normal"/>
    <x v="0"/>
  </r>
  <r>
    <n v="792362"/>
    <x v="0"/>
    <x v="0"/>
    <x v="0"/>
    <x v="2"/>
    <n v="95011"/>
    <n v="1.6099001272242928"/>
    <s v="Normal"/>
    <s v="Normal"/>
    <x v="0"/>
  </r>
  <r>
    <n v="218064"/>
    <x v="0"/>
    <x v="1"/>
    <x v="4"/>
    <x v="1"/>
    <n v="94930"/>
    <n v="1.6070289793379748"/>
    <s v="Normal"/>
    <s v="Normal"/>
    <x v="0"/>
  </r>
  <r>
    <n v="490366"/>
    <x v="0"/>
    <x v="0"/>
    <x v="0"/>
    <x v="9"/>
    <n v="94919"/>
    <n v="1.6066390703657589"/>
    <s v="Normal"/>
    <s v="Normal"/>
    <x v="0"/>
  </r>
  <r>
    <n v="885497"/>
    <x v="0"/>
    <x v="1"/>
    <x v="8"/>
    <x v="2"/>
    <n v="94918"/>
    <n v="1.6066036240955575"/>
    <s v="Normal"/>
    <s v="Normal"/>
    <x v="0"/>
  </r>
  <r>
    <n v="335156"/>
    <x v="0"/>
    <x v="0"/>
    <x v="0"/>
    <x v="2"/>
    <n v="94879"/>
    <n v="1.6052212195577005"/>
    <s v="Normal"/>
    <s v="Normal"/>
    <x v="0"/>
  </r>
  <r>
    <n v="549839"/>
    <x v="0"/>
    <x v="0"/>
    <x v="0"/>
    <x v="1"/>
    <n v="94873"/>
    <n v="1.6050085419364919"/>
    <s v="Normal"/>
    <s v="Normal"/>
    <x v="0"/>
  </r>
  <r>
    <n v="786441"/>
    <x v="0"/>
    <x v="0"/>
    <x v="1"/>
    <x v="6"/>
    <n v="94835"/>
    <n v="1.6036615836688364"/>
    <s v="Normal"/>
    <s v="Normal"/>
    <x v="0"/>
  </r>
  <r>
    <n v="260987"/>
    <x v="0"/>
    <x v="1"/>
    <x v="4"/>
    <x v="2"/>
    <n v="94768"/>
    <n v="1.601286683565339"/>
    <s v="Normal"/>
    <s v="Normal"/>
    <x v="0"/>
  </r>
  <r>
    <n v="331488"/>
    <x v="0"/>
    <x v="1"/>
    <x v="1"/>
    <x v="2"/>
    <n v="94702"/>
    <n v="1.5989472297320428"/>
    <s v="Normal"/>
    <s v="Normal"/>
    <x v="0"/>
  </r>
  <r>
    <n v="722399"/>
    <x v="0"/>
    <x v="1"/>
    <x v="1"/>
    <x v="1"/>
    <n v="94700"/>
    <n v="1.5988763371916399"/>
    <s v="Normal"/>
    <s v="Normal"/>
    <x v="0"/>
  </r>
  <r>
    <n v="940819"/>
    <x v="0"/>
    <x v="1"/>
    <x v="1"/>
    <x v="2"/>
    <n v="94677"/>
    <n v="1.5980610729770064"/>
    <s v="Normal"/>
    <s v="Normal"/>
    <x v="0"/>
  </r>
  <r>
    <n v="854593"/>
    <x v="0"/>
    <x v="0"/>
    <x v="0"/>
    <x v="1"/>
    <n v="94638"/>
    <n v="1.5966786684391496"/>
    <s v="Normal"/>
    <s v="Normal"/>
    <x v="0"/>
  </r>
  <r>
    <n v="255063"/>
    <x v="0"/>
    <x v="1"/>
    <x v="1"/>
    <x v="2"/>
    <n v="94634"/>
    <n v="1.5965368833583438"/>
    <s v="Normal"/>
    <s v="Normal"/>
    <x v="0"/>
  </r>
  <r>
    <n v="813334"/>
    <x v="0"/>
    <x v="0"/>
    <x v="1"/>
    <x v="6"/>
    <n v="94627"/>
    <n v="1.5962887594669335"/>
    <s v="Normal"/>
    <s v="Normal"/>
    <x v="0"/>
  </r>
  <r>
    <n v="551411"/>
    <x v="0"/>
    <x v="0"/>
    <x v="1"/>
    <x v="8"/>
    <n v="94625"/>
    <n v="1.5962178669265306"/>
    <s v="Normal"/>
    <s v="Normal"/>
    <x v="0"/>
  </r>
  <r>
    <n v="616644"/>
    <x v="0"/>
    <x v="0"/>
    <x v="0"/>
    <x v="2"/>
    <n v="94615"/>
    <n v="1.5958634042245161"/>
    <s v="Normal"/>
    <s v="Normal"/>
    <x v="0"/>
  </r>
  <r>
    <n v="450487"/>
    <x v="0"/>
    <x v="1"/>
    <x v="5"/>
    <x v="3"/>
    <n v="94599"/>
    <n v="1.5952962639012929"/>
    <s v="Normal"/>
    <s v="Normal"/>
    <x v="0"/>
  </r>
  <r>
    <n v="355899"/>
    <x v="0"/>
    <x v="2"/>
    <x v="3"/>
    <x v="1"/>
    <n v="94561"/>
    <n v="1.5939493056336373"/>
    <s v="Normal"/>
    <s v="Normal"/>
    <x v="0"/>
  </r>
  <r>
    <n v="891558"/>
    <x v="0"/>
    <x v="0"/>
    <x v="1"/>
    <x v="2"/>
    <n v="94543"/>
    <n v="1.5933112727700112"/>
    <s v="Normal"/>
    <s v="Normal"/>
    <x v="0"/>
  </r>
  <r>
    <n v="930830"/>
    <x v="0"/>
    <x v="1"/>
    <x v="2"/>
    <x v="1"/>
    <n v="94539"/>
    <n v="1.5931694876892053"/>
    <s v="Normal"/>
    <s v="Normal"/>
    <x v="0"/>
  </r>
  <r>
    <n v="31422"/>
    <x v="0"/>
    <x v="1"/>
    <x v="1"/>
    <x v="5"/>
    <n v="94522"/>
    <n v="1.5925669010957806"/>
    <s v="Normal"/>
    <s v="Normal"/>
    <x v="0"/>
  </r>
  <r>
    <n v="684939"/>
    <x v="0"/>
    <x v="0"/>
    <x v="0"/>
    <x v="6"/>
    <n v="94503"/>
    <n v="1.5918934219619529"/>
    <s v="Normal"/>
    <s v="Normal"/>
    <x v="0"/>
  </r>
  <r>
    <n v="478288"/>
    <x v="0"/>
    <x v="0"/>
    <x v="1"/>
    <x v="1"/>
    <n v="94500"/>
    <n v="1.5917870831513485"/>
    <s v="Normal"/>
    <s v="Normal"/>
    <x v="0"/>
  </r>
  <r>
    <n v="475101"/>
    <x v="0"/>
    <x v="0"/>
    <x v="2"/>
    <x v="8"/>
    <n v="94464"/>
    <n v="1.5905110174240962"/>
    <s v="Normal"/>
    <s v="Normal"/>
    <x v="0"/>
  </r>
  <r>
    <n v="153577"/>
    <x v="0"/>
    <x v="0"/>
    <x v="0"/>
    <x v="1"/>
    <n v="94463"/>
    <n v="1.5904755711538947"/>
    <s v="Normal"/>
    <s v="Normal"/>
    <x v="0"/>
  </r>
  <r>
    <n v="339849"/>
    <x v="0"/>
    <x v="0"/>
    <x v="0"/>
    <x v="4"/>
    <n v="94382"/>
    <n v="1.5876044232675768"/>
    <s v="Normal"/>
    <s v="Normal"/>
    <x v="0"/>
  </r>
  <r>
    <n v="487619"/>
    <x v="0"/>
    <x v="1"/>
    <x v="2"/>
    <x v="9"/>
    <n v="94371"/>
    <n v="1.5872145142953606"/>
    <s v="Normal"/>
    <s v="Normal"/>
    <x v="0"/>
  </r>
  <r>
    <n v="814821"/>
    <x v="0"/>
    <x v="1"/>
    <x v="2"/>
    <x v="2"/>
    <n v="94347"/>
    <n v="1.5863638038105257"/>
    <s v="Normal"/>
    <s v="Normal"/>
    <x v="0"/>
  </r>
  <r>
    <n v="160023"/>
    <x v="0"/>
    <x v="1"/>
    <x v="1"/>
    <x v="1"/>
    <n v="94328"/>
    <n v="1.585690324676698"/>
    <s v="Normal"/>
    <s v="Normal"/>
    <x v="0"/>
  </r>
  <r>
    <n v="865378"/>
    <x v="0"/>
    <x v="0"/>
    <x v="1"/>
    <x v="2"/>
    <n v="94326"/>
    <n v="1.5856194321362951"/>
    <s v="Normal"/>
    <s v="Normal"/>
    <x v="0"/>
  </r>
  <r>
    <n v="938650"/>
    <x v="0"/>
    <x v="0"/>
    <x v="0"/>
    <x v="9"/>
    <n v="94308"/>
    <n v="1.5849813992726689"/>
    <s v="Normal"/>
    <s v="Normal"/>
    <x v="0"/>
  </r>
  <r>
    <n v="936518"/>
    <x v="0"/>
    <x v="0"/>
    <x v="3"/>
    <x v="2"/>
    <n v="94270"/>
    <n v="1.5836344410050136"/>
    <s v="Normal"/>
    <s v="Normal"/>
    <x v="0"/>
  </r>
  <r>
    <n v="929163"/>
    <x v="0"/>
    <x v="1"/>
    <x v="6"/>
    <x v="2"/>
    <n v="94241"/>
    <n v="1.5826064991691713"/>
    <s v="Normal"/>
    <s v="Normal"/>
    <x v="0"/>
  </r>
  <r>
    <n v="67135"/>
    <x v="0"/>
    <x v="1"/>
    <x v="5"/>
    <x v="4"/>
    <n v="94234"/>
    <n v="1.5823583752777612"/>
    <s v="Normal"/>
    <s v="Normal"/>
    <x v="0"/>
  </r>
  <r>
    <n v="487292"/>
    <x v="0"/>
    <x v="1"/>
    <x v="5"/>
    <x v="5"/>
    <n v="94230"/>
    <n v="1.5822165901969554"/>
    <s v="Normal"/>
    <s v="Normal"/>
    <x v="0"/>
  </r>
  <r>
    <n v="769136"/>
    <x v="0"/>
    <x v="0"/>
    <x v="1"/>
    <x v="1"/>
    <n v="94223"/>
    <n v="1.5819684663055451"/>
    <s v="Normal"/>
    <s v="Normal"/>
    <x v="0"/>
  </r>
  <r>
    <n v="127432"/>
    <x v="0"/>
    <x v="0"/>
    <x v="3"/>
    <x v="4"/>
    <n v="94188"/>
    <n v="1.5807278468484942"/>
    <s v="Normal"/>
    <s v="Normal"/>
    <x v="0"/>
  </r>
  <r>
    <n v="655325"/>
    <x v="0"/>
    <x v="0"/>
    <x v="0"/>
    <x v="4"/>
    <n v="94172"/>
    <n v="1.580160706525271"/>
    <s v="Normal"/>
    <s v="Normal"/>
    <x v="0"/>
  </r>
  <r>
    <n v="891161"/>
    <x v="0"/>
    <x v="0"/>
    <x v="1"/>
    <x v="1"/>
    <n v="94163"/>
    <n v="1.5798416900934578"/>
    <s v="Normal"/>
    <s v="Normal"/>
    <x v="0"/>
  </r>
  <r>
    <n v="596133"/>
    <x v="0"/>
    <x v="0"/>
    <x v="1"/>
    <x v="8"/>
    <n v="94111"/>
    <n v="1.5779984840429819"/>
    <s v="Normal"/>
    <s v="Normal"/>
    <x v="0"/>
  </r>
  <r>
    <n v="361672"/>
    <x v="0"/>
    <x v="0"/>
    <x v="0"/>
    <x v="4"/>
    <n v="94090"/>
    <n v="1.5772541123687513"/>
    <s v="Normal"/>
    <s v="Normal"/>
    <x v="0"/>
  </r>
  <r>
    <n v="517292"/>
    <x v="0"/>
    <x v="0"/>
    <x v="0"/>
    <x v="4"/>
    <n v="94052"/>
    <n v="1.5759071541010961"/>
    <s v="Normal"/>
    <s v="Normal"/>
    <x v="0"/>
  </r>
  <r>
    <n v="47535"/>
    <x v="0"/>
    <x v="0"/>
    <x v="3"/>
    <x v="2"/>
    <n v="94036"/>
    <n v="1.5753400137778728"/>
    <s v="Normal"/>
    <s v="Normal"/>
    <x v="0"/>
  </r>
  <r>
    <n v="208383"/>
    <x v="0"/>
    <x v="0"/>
    <x v="2"/>
    <x v="2"/>
    <n v="94033"/>
    <n v="1.5752336749672684"/>
    <s v="Normal"/>
    <s v="Normal"/>
    <x v="0"/>
  </r>
  <r>
    <n v="937905"/>
    <x v="0"/>
    <x v="2"/>
    <x v="5"/>
    <x v="1"/>
    <n v="94032"/>
    <n v="1.5751982286970669"/>
    <s v="Normal"/>
    <s v="Normal"/>
    <x v="0"/>
  </r>
  <r>
    <n v="634386"/>
    <x v="0"/>
    <x v="0"/>
    <x v="0"/>
    <x v="2"/>
    <n v="94007"/>
    <n v="1.5743120719420305"/>
    <s v="Normal"/>
    <s v="Normal"/>
    <x v="0"/>
  </r>
  <r>
    <n v="625524"/>
    <x v="0"/>
    <x v="1"/>
    <x v="0"/>
    <x v="3"/>
    <n v="93932"/>
    <n v="1.5716536016769214"/>
    <s v="Normal"/>
    <s v="Normal"/>
    <x v="0"/>
  </r>
  <r>
    <n v="603541"/>
    <x v="0"/>
    <x v="1"/>
    <x v="1"/>
    <x v="6"/>
    <n v="93902"/>
    <n v="1.5705902135708776"/>
    <s v="Normal"/>
    <s v="Normal"/>
    <x v="0"/>
  </r>
  <r>
    <n v="271808"/>
    <x v="0"/>
    <x v="1"/>
    <x v="4"/>
    <x v="5"/>
    <n v="93884"/>
    <n v="1.5699521807072514"/>
    <s v="Normal"/>
    <s v="Normal"/>
    <x v="0"/>
  </r>
  <r>
    <n v="839952"/>
    <x v="0"/>
    <x v="0"/>
    <x v="2"/>
    <x v="1"/>
    <n v="93876"/>
    <n v="1.5696686105456397"/>
    <s v="Normal"/>
    <s v="Normal"/>
    <x v="0"/>
  </r>
  <r>
    <n v="335959"/>
    <x v="0"/>
    <x v="0"/>
    <x v="0"/>
    <x v="4"/>
    <n v="93852"/>
    <n v="1.5688179000608049"/>
    <s v="Normal"/>
    <s v="Normal"/>
    <x v="0"/>
  </r>
  <r>
    <n v="180813"/>
    <x v="0"/>
    <x v="2"/>
    <x v="1"/>
    <x v="1"/>
    <n v="93776"/>
    <n v="1.5661239835254941"/>
    <s v="Normal"/>
    <s v="Normal"/>
    <x v="0"/>
  </r>
  <r>
    <n v="919188"/>
    <x v="0"/>
    <x v="0"/>
    <x v="1"/>
    <x v="2"/>
    <n v="93745"/>
    <n v="1.5650251491492491"/>
    <s v="Normal"/>
    <s v="Normal"/>
    <x v="0"/>
  </r>
  <r>
    <n v="227812"/>
    <x v="0"/>
    <x v="0"/>
    <x v="0"/>
    <x v="6"/>
    <n v="93706"/>
    <n v="1.5636427446113921"/>
    <s v="Normal"/>
    <s v="Normal"/>
    <x v="0"/>
  </r>
  <r>
    <n v="834330"/>
    <x v="0"/>
    <x v="1"/>
    <x v="1"/>
    <x v="4"/>
    <n v="93668"/>
    <n v="1.5622957863437368"/>
    <s v="Normal"/>
    <s v="Normal"/>
    <x v="0"/>
  </r>
  <r>
    <n v="304127"/>
    <x v="0"/>
    <x v="0"/>
    <x v="1"/>
    <x v="0"/>
    <n v="93664"/>
    <n v="1.5621540012629309"/>
    <s v="Normal"/>
    <s v="Normal"/>
    <x v="0"/>
  </r>
  <r>
    <n v="769485"/>
    <x v="0"/>
    <x v="0"/>
    <x v="1"/>
    <x v="2"/>
    <n v="93649"/>
    <n v="1.5616223072099091"/>
    <s v="Normal"/>
    <s v="Normal"/>
    <x v="0"/>
  </r>
  <r>
    <n v="156748"/>
    <x v="0"/>
    <x v="1"/>
    <x v="6"/>
    <x v="4"/>
    <n v="93615"/>
    <n v="1.5604171340230597"/>
    <s v="Normal"/>
    <s v="Normal"/>
    <x v="0"/>
  </r>
  <r>
    <n v="53712"/>
    <x v="0"/>
    <x v="0"/>
    <x v="0"/>
    <x v="0"/>
    <n v="93566"/>
    <n v="1.5586802667831883"/>
    <s v="Normal"/>
    <s v="Normal"/>
    <x v="0"/>
  </r>
  <r>
    <n v="652122"/>
    <x v="0"/>
    <x v="0"/>
    <x v="3"/>
    <x v="1"/>
    <n v="93563"/>
    <n v="1.5585739279725839"/>
    <s v="Normal"/>
    <s v="Normal"/>
    <x v="0"/>
  </r>
  <r>
    <n v="309858"/>
    <x v="0"/>
    <x v="2"/>
    <x v="0"/>
    <x v="2"/>
    <n v="93522"/>
    <n v="1.5571206308943242"/>
    <s v="Normal"/>
    <s v="Normal"/>
    <x v="0"/>
  </r>
  <r>
    <n v="975812"/>
    <x v="0"/>
    <x v="1"/>
    <x v="1"/>
    <x v="2"/>
    <n v="93503"/>
    <n v="1.5564471517604965"/>
    <s v="Normal"/>
    <s v="Normal"/>
    <x v="0"/>
  </r>
  <r>
    <n v="449773"/>
    <x v="0"/>
    <x v="1"/>
    <x v="7"/>
    <x v="9"/>
    <n v="93501"/>
    <n v="1.5563762592200936"/>
    <s v="Normal"/>
    <s v="Normal"/>
    <x v="0"/>
  </r>
  <r>
    <n v="264099"/>
    <x v="0"/>
    <x v="0"/>
    <x v="0"/>
    <x v="1"/>
    <n v="93471"/>
    <n v="1.5553128711140498"/>
    <s v="Normal"/>
    <s v="Normal"/>
    <x v="0"/>
  </r>
  <r>
    <n v="225054"/>
    <x v="0"/>
    <x v="0"/>
    <x v="5"/>
    <x v="4"/>
    <n v="93457"/>
    <n v="1.5548166233312295"/>
    <s v="Normal"/>
    <s v="Normal"/>
    <x v="0"/>
  </r>
  <r>
    <n v="996481"/>
    <x v="0"/>
    <x v="0"/>
    <x v="1"/>
    <x v="4"/>
    <n v="93419"/>
    <n v="1.5534696650635742"/>
    <s v="Normal"/>
    <s v="Normal"/>
    <x v="0"/>
  </r>
  <r>
    <n v="578197"/>
    <x v="0"/>
    <x v="0"/>
    <x v="6"/>
    <x v="4"/>
    <n v="93397"/>
    <n v="1.5526898471191422"/>
    <s v="Normal"/>
    <s v="Normal"/>
    <x v="0"/>
  </r>
  <r>
    <n v="926123"/>
    <x v="0"/>
    <x v="0"/>
    <x v="1"/>
    <x v="5"/>
    <n v="93385"/>
    <n v="1.5522644918767246"/>
    <s v="Normal"/>
    <s v="Normal"/>
    <x v="0"/>
  </r>
  <r>
    <n v="917757"/>
    <x v="0"/>
    <x v="1"/>
    <x v="0"/>
    <x v="9"/>
    <n v="93323"/>
    <n v="1.5500668231242343"/>
    <s v="Normal"/>
    <s v="Normal"/>
    <x v="0"/>
  </r>
  <r>
    <n v="760336"/>
    <x v="0"/>
    <x v="0"/>
    <x v="0"/>
    <x v="4"/>
    <n v="93321"/>
    <n v="1.5499959305838313"/>
    <s v="Normal"/>
    <s v="Normal"/>
    <x v="0"/>
  </r>
  <r>
    <n v="95527"/>
    <x v="0"/>
    <x v="0"/>
    <x v="1"/>
    <x v="1"/>
    <n v="93290"/>
    <n v="1.5488970962075863"/>
    <s v="Normal"/>
    <s v="Normal"/>
    <x v="0"/>
  </r>
  <r>
    <n v="796688"/>
    <x v="0"/>
    <x v="0"/>
    <x v="1"/>
    <x v="4"/>
    <n v="93276"/>
    <n v="1.5484008484247658"/>
    <s v="Normal"/>
    <s v="Normal"/>
    <x v="0"/>
  </r>
  <r>
    <n v="868847"/>
    <x v="0"/>
    <x v="1"/>
    <x v="7"/>
    <x v="4"/>
    <n v="93219"/>
    <n v="1.5463804110232828"/>
    <s v="Normal"/>
    <s v="Normal"/>
    <x v="0"/>
  </r>
  <r>
    <n v="928482"/>
    <x v="0"/>
    <x v="1"/>
    <x v="3"/>
    <x v="1"/>
    <n v="93190"/>
    <n v="1.5453524691874405"/>
    <s v="Normal"/>
    <s v="Normal"/>
    <x v="0"/>
  </r>
  <r>
    <n v="758805"/>
    <x v="0"/>
    <x v="0"/>
    <x v="1"/>
    <x v="9"/>
    <n v="93138"/>
    <n v="1.5435092631369649"/>
    <s v="Normal"/>
    <s v="Normal"/>
    <x v="0"/>
  </r>
  <r>
    <n v="574816"/>
    <x v="0"/>
    <x v="0"/>
    <x v="0"/>
    <x v="2"/>
    <n v="93120"/>
    <n v="1.5428712302733387"/>
    <s v="Normal"/>
    <s v="Normal"/>
    <x v="0"/>
  </r>
  <r>
    <n v="201882"/>
    <x v="0"/>
    <x v="1"/>
    <x v="1"/>
    <x v="2"/>
    <n v="93106"/>
    <n v="1.5423749824905182"/>
    <s v="Normal"/>
    <s v="Normal"/>
    <x v="0"/>
  </r>
  <r>
    <n v="624246"/>
    <x v="0"/>
    <x v="1"/>
    <x v="0"/>
    <x v="4"/>
    <n v="93101"/>
    <n v="1.5421977511395111"/>
    <s v="Normal"/>
    <s v="Normal"/>
    <x v="0"/>
  </r>
  <r>
    <n v="780287"/>
    <x v="0"/>
    <x v="0"/>
    <x v="1"/>
    <x v="1"/>
    <n v="93038"/>
    <n v="1.5399646361168193"/>
    <s v="Normal"/>
    <s v="Normal"/>
    <x v="0"/>
  </r>
  <r>
    <n v="810634"/>
    <x v="0"/>
    <x v="0"/>
    <x v="1"/>
    <x v="6"/>
    <n v="93020"/>
    <n v="1.5393266032531929"/>
    <s v="Normal"/>
    <s v="Normal"/>
    <x v="0"/>
  </r>
  <r>
    <n v="666314"/>
    <x v="0"/>
    <x v="1"/>
    <x v="1"/>
    <x v="4"/>
    <n v="92994"/>
    <n v="1.5384050002279552"/>
    <s v="Normal"/>
    <s v="Normal"/>
    <x v="0"/>
  </r>
  <r>
    <n v="766781"/>
    <x v="0"/>
    <x v="1"/>
    <x v="3"/>
    <x v="1"/>
    <n v="92951"/>
    <n v="1.5368808106092926"/>
    <s v="Normal"/>
    <s v="Normal"/>
    <x v="0"/>
  </r>
  <r>
    <n v="77144"/>
    <x v="0"/>
    <x v="0"/>
    <x v="1"/>
    <x v="2"/>
    <n v="92937"/>
    <n v="1.5363845628264721"/>
    <s v="Normal"/>
    <s v="Normal"/>
    <x v="0"/>
  </r>
  <r>
    <n v="88447"/>
    <x v="0"/>
    <x v="0"/>
    <x v="2"/>
    <x v="5"/>
    <n v="92917"/>
    <n v="1.535675637422443"/>
    <s v="Normal"/>
    <s v="Normal"/>
    <x v="0"/>
  </r>
  <r>
    <n v="574311"/>
    <x v="0"/>
    <x v="0"/>
    <x v="6"/>
    <x v="1"/>
    <n v="92883"/>
    <n v="1.5344704642355935"/>
    <s v="Normal"/>
    <s v="Normal"/>
    <x v="0"/>
  </r>
  <r>
    <n v="344006"/>
    <x v="0"/>
    <x v="0"/>
    <x v="8"/>
    <x v="2"/>
    <n v="92808"/>
    <n v="1.5318119939704842"/>
    <s v="Normal"/>
    <s v="Normal"/>
    <x v="0"/>
  </r>
  <r>
    <n v="681859"/>
    <x v="0"/>
    <x v="0"/>
    <x v="0"/>
    <x v="9"/>
    <n v="92806"/>
    <n v="1.5317411014300812"/>
    <s v="Normal"/>
    <s v="Normal"/>
    <x v="0"/>
  </r>
  <r>
    <n v="45142"/>
    <x v="0"/>
    <x v="0"/>
    <x v="3"/>
    <x v="4"/>
    <n v="92750"/>
    <n v="1.5297561102987998"/>
    <s v="Normal"/>
    <s v="Normal"/>
    <x v="0"/>
  </r>
  <r>
    <n v="494189"/>
    <x v="0"/>
    <x v="0"/>
    <x v="1"/>
    <x v="1"/>
    <n v="92741"/>
    <n v="1.5294370938669868"/>
    <s v="Normal"/>
    <s v="Normal"/>
    <x v="0"/>
  </r>
  <r>
    <n v="296632"/>
    <x v="0"/>
    <x v="1"/>
    <x v="5"/>
    <x v="2"/>
    <n v="92695"/>
    <n v="1.5278065654377198"/>
    <s v="Normal"/>
    <s v="Normal"/>
    <x v="0"/>
  </r>
  <r>
    <n v="250878"/>
    <x v="0"/>
    <x v="0"/>
    <x v="0"/>
    <x v="2"/>
    <n v="92688"/>
    <n v="1.5275584415463095"/>
    <s v="Normal"/>
    <s v="Normal"/>
    <x v="0"/>
  </r>
  <r>
    <n v="875630"/>
    <x v="0"/>
    <x v="0"/>
    <x v="0"/>
    <x v="2"/>
    <n v="92668"/>
    <n v="1.5268495161422804"/>
    <s v="Normal"/>
    <s v="Normal"/>
    <x v="0"/>
  </r>
  <r>
    <n v="370975"/>
    <x v="0"/>
    <x v="0"/>
    <x v="0"/>
    <x v="6"/>
    <n v="92550"/>
    <n v="1.5226668562585084"/>
    <s v="Normal"/>
    <s v="Normal"/>
    <x v="0"/>
  </r>
  <r>
    <n v="620777"/>
    <x v="0"/>
    <x v="0"/>
    <x v="6"/>
    <x v="2"/>
    <n v="92506"/>
    <n v="1.5211072203696445"/>
    <s v="Normal"/>
    <s v="Normal"/>
    <x v="0"/>
  </r>
  <r>
    <n v="666002"/>
    <x v="0"/>
    <x v="0"/>
    <x v="3"/>
    <x v="2"/>
    <n v="92464"/>
    <n v="1.5196184770211831"/>
    <s v="Normal"/>
    <s v="Normal"/>
    <x v="0"/>
  </r>
  <r>
    <n v="95009"/>
    <x v="0"/>
    <x v="1"/>
    <x v="1"/>
    <x v="1"/>
    <n v="92458"/>
    <n v="1.5194057993999746"/>
    <s v="Normal"/>
    <s v="Normal"/>
    <x v="0"/>
  </r>
  <r>
    <n v="123989"/>
    <x v="0"/>
    <x v="1"/>
    <x v="2"/>
    <x v="9"/>
    <n v="92448"/>
    <n v="1.5190513366979599"/>
    <s v="Normal"/>
    <s v="Normal"/>
    <x v="0"/>
  </r>
  <r>
    <n v="146168"/>
    <x v="0"/>
    <x v="0"/>
    <x v="0"/>
    <x v="0"/>
    <n v="92429"/>
    <n v="1.5183778575641322"/>
    <s v="Normal"/>
    <s v="Normal"/>
    <x v="0"/>
  </r>
  <r>
    <n v="440340"/>
    <x v="0"/>
    <x v="0"/>
    <x v="8"/>
    <x v="9"/>
    <n v="92421"/>
    <n v="1.5180942874025205"/>
    <s v="Normal"/>
    <s v="Normal"/>
    <x v="0"/>
  </r>
  <r>
    <n v="968762"/>
    <x v="0"/>
    <x v="0"/>
    <x v="5"/>
    <x v="8"/>
    <n v="92420"/>
    <n v="1.5180588411323193"/>
    <s v="Normal"/>
    <s v="Normal"/>
    <x v="0"/>
  </r>
  <r>
    <n v="476027"/>
    <x v="0"/>
    <x v="1"/>
    <x v="6"/>
    <x v="5"/>
    <n v="92403"/>
    <n v="1.5174562545388943"/>
    <s v="Normal"/>
    <s v="Normal"/>
    <x v="0"/>
  </r>
  <r>
    <n v="874516"/>
    <x v="0"/>
    <x v="1"/>
    <x v="1"/>
    <x v="1"/>
    <n v="92393"/>
    <n v="1.5171017918368799"/>
    <s v="Normal"/>
    <s v="Normal"/>
    <x v="0"/>
  </r>
  <r>
    <n v="119239"/>
    <x v="0"/>
    <x v="0"/>
    <x v="1"/>
    <x v="4"/>
    <n v="92386"/>
    <n v="1.5168536679454696"/>
    <s v="Normal"/>
    <s v="Normal"/>
    <x v="0"/>
  </r>
  <r>
    <n v="978212"/>
    <x v="0"/>
    <x v="1"/>
    <x v="2"/>
    <x v="1"/>
    <n v="92378"/>
    <n v="1.5165700977838581"/>
    <s v="Normal"/>
    <s v="Normal"/>
    <x v="0"/>
  </r>
  <r>
    <n v="723807"/>
    <x v="0"/>
    <x v="1"/>
    <x v="3"/>
    <x v="5"/>
    <n v="92366"/>
    <n v="1.5161447425414405"/>
    <s v="Normal"/>
    <s v="Normal"/>
    <x v="0"/>
  </r>
  <r>
    <n v="233900"/>
    <x v="0"/>
    <x v="0"/>
    <x v="0"/>
    <x v="1"/>
    <n v="92302"/>
    <n v="1.5138761812485473"/>
    <s v="Normal"/>
    <s v="Normal"/>
    <x v="0"/>
  </r>
  <r>
    <n v="638843"/>
    <x v="0"/>
    <x v="1"/>
    <x v="0"/>
    <x v="1"/>
    <n v="92294"/>
    <n v="1.5135926110869355"/>
    <s v="Normal"/>
    <s v="Normal"/>
    <x v="0"/>
  </r>
  <r>
    <n v="362996"/>
    <x v="0"/>
    <x v="0"/>
    <x v="8"/>
    <x v="4"/>
    <n v="92283"/>
    <n v="1.5132027021147196"/>
    <s v="Normal"/>
    <s v="Normal"/>
    <x v="0"/>
  </r>
  <r>
    <n v="41585"/>
    <x v="0"/>
    <x v="1"/>
    <x v="6"/>
    <x v="2"/>
    <n v="92272"/>
    <n v="1.5128127931425035"/>
    <s v="Normal"/>
    <s v="Normal"/>
    <x v="0"/>
  </r>
  <r>
    <n v="714233"/>
    <x v="0"/>
    <x v="0"/>
    <x v="0"/>
    <x v="1"/>
    <n v="92229"/>
    <n v="1.5112886035238409"/>
    <s v="Normal"/>
    <s v="Normal"/>
    <x v="0"/>
  </r>
  <r>
    <n v="490261"/>
    <x v="0"/>
    <x v="1"/>
    <x v="0"/>
    <x v="2"/>
    <n v="92225"/>
    <n v="1.5111468184430352"/>
    <s v="Normal"/>
    <s v="Normal"/>
    <x v="0"/>
  </r>
  <r>
    <n v="956314"/>
    <x v="0"/>
    <x v="1"/>
    <x v="0"/>
    <x v="6"/>
    <n v="92168"/>
    <n v="1.5091263810415521"/>
    <s v="Normal"/>
    <s v="Normal"/>
    <x v="0"/>
  </r>
  <r>
    <n v="229281"/>
    <x v="0"/>
    <x v="0"/>
    <x v="1"/>
    <x v="6"/>
    <n v="92128"/>
    <n v="1.5077085302334938"/>
    <s v="Normal"/>
    <s v="Normal"/>
    <x v="0"/>
  </r>
  <r>
    <n v="781527"/>
    <x v="0"/>
    <x v="0"/>
    <x v="8"/>
    <x v="9"/>
    <n v="92123"/>
    <n v="1.5075312988824865"/>
    <s v="Normal"/>
    <s v="Normal"/>
    <x v="0"/>
  </r>
  <r>
    <n v="366508"/>
    <x v="0"/>
    <x v="1"/>
    <x v="1"/>
    <x v="1"/>
    <n v="92121"/>
    <n v="1.5074604063420838"/>
    <s v="Normal"/>
    <s v="Normal"/>
    <x v="0"/>
  </r>
  <r>
    <n v="365081"/>
    <x v="0"/>
    <x v="0"/>
    <x v="0"/>
    <x v="2"/>
    <n v="92097"/>
    <n v="1.5066096958572488"/>
    <s v="Normal"/>
    <s v="Normal"/>
    <x v="0"/>
  </r>
  <r>
    <n v="933454"/>
    <x v="0"/>
    <x v="0"/>
    <x v="1"/>
    <x v="2"/>
    <n v="92060"/>
    <n v="1.5052981838597947"/>
    <s v="Normal"/>
    <s v="Normal"/>
    <x v="0"/>
  </r>
  <r>
    <n v="146879"/>
    <x v="0"/>
    <x v="0"/>
    <x v="5"/>
    <x v="1"/>
    <n v="92058"/>
    <n v="1.5052272913193918"/>
    <s v="Normal"/>
    <s v="Normal"/>
    <x v="0"/>
  </r>
  <r>
    <n v="869541"/>
    <x v="0"/>
    <x v="0"/>
    <x v="0"/>
    <x v="0"/>
    <n v="91974"/>
    <n v="1.5022498046224695"/>
    <s v="Normal"/>
    <s v="Normal"/>
    <x v="0"/>
  </r>
  <r>
    <n v="975136"/>
    <x v="0"/>
    <x v="0"/>
    <x v="3"/>
    <x v="2"/>
    <n v="91958"/>
    <n v="1.5016826642992462"/>
    <s v="Normal"/>
    <s v="Normal"/>
    <x v="0"/>
  </r>
  <r>
    <n v="737589"/>
    <x v="0"/>
    <x v="0"/>
    <x v="1"/>
    <x v="2"/>
    <n v="91905"/>
    <n v="1.4998040119785692"/>
    <s v="Normal"/>
    <s v="Normal"/>
    <x v="0"/>
  </r>
  <r>
    <n v="583723"/>
    <x v="0"/>
    <x v="2"/>
    <x v="1"/>
    <x v="1"/>
    <n v="91889"/>
    <n v="1.4992368716553457"/>
    <s v="Normal"/>
    <s v="Normal"/>
    <x v="0"/>
  </r>
  <r>
    <n v="708626"/>
    <x v="0"/>
    <x v="0"/>
    <x v="6"/>
    <x v="9"/>
    <n v="91881"/>
    <n v="1.4989533014937342"/>
    <s v="Normal"/>
    <s v="Normal"/>
    <x v="0"/>
  </r>
  <r>
    <n v="648497"/>
    <x v="0"/>
    <x v="0"/>
    <x v="1"/>
    <x v="2"/>
    <n v="91868"/>
    <n v="1.4984924999811151"/>
    <s v="Normal"/>
    <s v="Normal"/>
    <x v="0"/>
  </r>
  <r>
    <n v="841263"/>
    <x v="0"/>
    <x v="0"/>
    <x v="0"/>
    <x v="3"/>
    <n v="91836"/>
    <n v="1.4973582193346686"/>
    <s v="Normal"/>
    <s v="Normal"/>
    <x v="0"/>
  </r>
  <r>
    <n v="285768"/>
    <x v="0"/>
    <x v="1"/>
    <x v="3"/>
    <x v="1"/>
    <n v="91750"/>
    <n v="1.4943098400973434"/>
    <s v="Normal"/>
    <s v="Normal"/>
    <x v="0"/>
  </r>
  <r>
    <n v="712244"/>
    <x v="0"/>
    <x v="1"/>
    <x v="0"/>
    <x v="1"/>
    <n v="91730"/>
    <n v="1.4936009146933142"/>
    <s v="Normal"/>
    <s v="Normal"/>
    <x v="0"/>
  </r>
  <r>
    <n v="196817"/>
    <x v="0"/>
    <x v="0"/>
    <x v="1"/>
    <x v="8"/>
    <n v="91721"/>
    <n v="1.493281898261501"/>
    <s v="Normal"/>
    <s v="Normal"/>
    <x v="0"/>
  </r>
  <r>
    <n v="438449"/>
    <x v="0"/>
    <x v="0"/>
    <x v="0"/>
    <x v="4"/>
    <n v="91716"/>
    <n v="1.4931046669104937"/>
    <s v="Normal"/>
    <s v="Normal"/>
    <x v="0"/>
  </r>
  <r>
    <n v="402204"/>
    <x v="0"/>
    <x v="0"/>
    <x v="3"/>
    <x v="4"/>
    <n v="91680"/>
    <n v="1.4918286011832413"/>
    <s v="Normal"/>
    <s v="Normal"/>
    <x v="0"/>
  </r>
  <r>
    <n v="484833"/>
    <x v="0"/>
    <x v="0"/>
    <x v="3"/>
    <x v="1"/>
    <n v="91643"/>
    <n v="1.4905170891857875"/>
    <s v="Normal"/>
    <s v="Normal"/>
    <x v="0"/>
  </r>
  <r>
    <n v="988446"/>
    <x v="0"/>
    <x v="0"/>
    <x v="0"/>
    <x v="1"/>
    <n v="91635"/>
    <n v="1.4902335190241758"/>
    <s v="Normal"/>
    <s v="Normal"/>
    <x v="0"/>
  </r>
  <r>
    <n v="539299"/>
    <x v="0"/>
    <x v="0"/>
    <x v="6"/>
    <x v="9"/>
    <n v="91620"/>
    <n v="1.489701824971154"/>
    <s v="Normal"/>
    <s v="Normal"/>
    <x v="0"/>
  </r>
  <r>
    <n v="352232"/>
    <x v="0"/>
    <x v="2"/>
    <x v="1"/>
    <x v="9"/>
    <n v="91608"/>
    <n v="1.4892764697287366"/>
    <s v="Normal"/>
    <s v="Normal"/>
    <x v="0"/>
  </r>
  <r>
    <n v="35482"/>
    <x v="0"/>
    <x v="1"/>
    <x v="1"/>
    <x v="1"/>
    <n v="91603"/>
    <n v="1.4890992383777293"/>
    <s v="Normal"/>
    <s v="Normal"/>
    <x v="0"/>
  </r>
  <r>
    <n v="274225"/>
    <x v="0"/>
    <x v="1"/>
    <x v="4"/>
    <x v="1"/>
    <n v="91583"/>
    <n v="1.4883903129737002"/>
    <s v="Normal"/>
    <s v="Normal"/>
    <x v="0"/>
  </r>
  <r>
    <n v="131235"/>
    <x v="0"/>
    <x v="0"/>
    <x v="1"/>
    <x v="6"/>
    <n v="91565"/>
    <n v="1.487752280110074"/>
    <s v="Normal"/>
    <s v="Normal"/>
    <x v="0"/>
  </r>
  <r>
    <n v="571631"/>
    <x v="0"/>
    <x v="0"/>
    <x v="0"/>
    <x v="9"/>
    <n v="91555"/>
    <n v="1.4873978174080593"/>
    <s v="Normal"/>
    <s v="Normal"/>
    <x v="0"/>
  </r>
  <r>
    <n v="653501"/>
    <x v="0"/>
    <x v="0"/>
    <x v="0"/>
    <x v="4"/>
    <n v="91531"/>
    <n v="1.4865471069232243"/>
    <s v="Normal"/>
    <s v="Normal"/>
    <x v="0"/>
  </r>
  <r>
    <n v="74788"/>
    <x v="0"/>
    <x v="0"/>
    <x v="1"/>
    <x v="4"/>
    <n v="91506"/>
    <n v="1.4856609501681879"/>
    <s v="Normal"/>
    <s v="Normal"/>
    <x v="0"/>
  </r>
  <r>
    <n v="934522"/>
    <x v="0"/>
    <x v="1"/>
    <x v="4"/>
    <x v="1"/>
    <n v="91445"/>
    <n v="1.4834987276858991"/>
    <s v="Normal"/>
    <s v="Normal"/>
    <x v="0"/>
  </r>
  <r>
    <n v="189409"/>
    <x v="0"/>
    <x v="2"/>
    <x v="1"/>
    <x v="4"/>
    <n v="91437"/>
    <n v="1.4832151575242876"/>
    <s v="Normal"/>
    <s v="Normal"/>
    <x v="0"/>
  </r>
  <r>
    <n v="513939"/>
    <x v="0"/>
    <x v="0"/>
    <x v="0"/>
    <x v="2"/>
    <n v="91426"/>
    <n v="1.4828252485520714"/>
    <s v="Normal"/>
    <s v="Normal"/>
    <x v="0"/>
  </r>
  <r>
    <n v="846460"/>
    <x v="0"/>
    <x v="0"/>
    <x v="2"/>
    <x v="1"/>
    <n v="91417"/>
    <n v="1.4825062321202582"/>
    <s v="Normal"/>
    <s v="Normal"/>
    <x v="0"/>
  </r>
  <r>
    <n v="903769"/>
    <x v="0"/>
    <x v="0"/>
    <x v="1"/>
    <x v="1"/>
    <n v="91416"/>
    <n v="1.482470785850057"/>
    <s v="Normal"/>
    <s v="Normal"/>
    <x v="0"/>
  </r>
  <r>
    <n v="520452"/>
    <x v="0"/>
    <x v="1"/>
    <x v="0"/>
    <x v="2"/>
    <n v="91387"/>
    <n v="1.4814428440142147"/>
    <s v="Normal"/>
    <s v="Normal"/>
    <x v="0"/>
  </r>
  <r>
    <n v="936363"/>
    <x v="0"/>
    <x v="0"/>
    <x v="3"/>
    <x v="1"/>
    <n v="91384"/>
    <n v="1.4813365052036103"/>
    <s v="Normal"/>
    <s v="Normal"/>
    <x v="0"/>
  </r>
  <r>
    <n v="288469"/>
    <x v="0"/>
    <x v="1"/>
    <x v="3"/>
    <x v="1"/>
    <n v="91349"/>
    <n v="1.4800958857465594"/>
    <s v="Normal"/>
    <s v="Normal"/>
    <x v="0"/>
  </r>
  <r>
    <n v="888701"/>
    <x v="0"/>
    <x v="2"/>
    <x v="2"/>
    <x v="4"/>
    <n v="91344"/>
    <n v="1.479918654395552"/>
    <s v="Normal"/>
    <s v="Normal"/>
    <x v="0"/>
  </r>
  <r>
    <n v="999118"/>
    <x v="0"/>
    <x v="0"/>
    <x v="6"/>
    <x v="2"/>
    <n v="91343"/>
    <n v="1.4798832081253506"/>
    <s v="Normal"/>
    <s v="Normal"/>
    <x v="0"/>
  </r>
  <r>
    <n v="390555"/>
    <x v="0"/>
    <x v="0"/>
    <x v="0"/>
    <x v="4"/>
    <n v="91334"/>
    <n v="1.4795641916935374"/>
    <s v="Normal"/>
    <s v="Normal"/>
    <x v="0"/>
  </r>
  <r>
    <n v="303583"/>
    <x v="0"/>
    <x v="0"/>
    <x v="1"/>
    <x v="2"/>
    <n v="91305"/>
    <n v="1.4785362498576953"/>
    <s v="Normal"/>
    <s v="Normal"/>
    <x v="0"/>
  </r>
  <r>
    <n v="620338"/>
    <x v="0"/>
    <x v="0"/>
    <x v="1"/>
    <x v="4"/>
    <n v="91273"/>
    <n v="1.4774019692112486"/>
    <s v="Normal"/>
    <s v="Normal"/>
    <x v="0"/>
  </r>
  <r>
    <n v="242590"/>
    <x v="0"/>
    <x v="0"/>
    <x v="1"/>
    <x v="2"/>
    <n v="91251"/>
    <n v="1.4766221512668165"/>
    <s v="Normal"/>
    <s v="Normal"/>
    <x v="0"/>
  </r>
  <r>
    <n v="249505"/>
    <x v="0"/>
    <x v="0"/>
    <x v="3"/>
    <x v="0"/>
    <n v="91251"/>
    <n v="1.4766221512668165"/>
    <s v="Normal"/>
    <s v="Normal"/>
    <x v="0"/>
  </r>
  <r>
    <n v="128164"/>
    <x v="0"/>
    <x v="0"/>
    <x v="1"/>
    <x v="1"/>
    <n v="91247"/>
    <n v="1.4764803661860106"/>
    <s v="Normal"/>
    <s v="Normal"/>
    <x v="0"/>
  </r>
  <r>
    <n v="984162"/>
    <x v="0"/>
    <x v="0"/>
    <x v="2"/>
    <x v="2"/>
    <n v="91232"/>
    <n v="1.4759486721329889"/>
    <s v="Normal"/>
    <s v="Normal"/>
    <x v="0"/>
  </r>
  <r>
    <n v="322926"/>
    <x v="0"/>
    <x v="0"/>
    <x v="5"/>
    <x v="3"/>
    <n v="91208"/>
    <n v="1.4750979616481539"/>
    <s v="Normal"/>
    <s v="Normal"/>
    <x v="0"/>
  </r>
  <r>
    <n v="945961"/>
    <x v="0"/>
    <x v="1"/>
    <x v="1"/>
    <x v="6"/>
    <n v="91185"/>
    <n v="1.4742826974335204"/>
    <s v="Normal"/>
    <s v="Normal"/>
    <x v="0"/>
  </r>
  <r>
    <n v="203331"/>
    <x v="0"/>
    <x v="1"/>
    <x v="7"/>
    <x v="1"/>
    <n v="91183"/>
    <n v="1.4742118048931174"/>
    <s v="Normal"/>
    <s v="Normal"/>
    <x v="0"/>
  </r>
  <r>
    <n v="135446"/>
    <x v="0"/>
    <x v="1"/>
    <x v="1"/>
    <x v="5"/>
    <n v="91138"/>
    <n v="1.4726167227340521"/>
    <s v="Normal"/>
    <s v="Normal"/>
    <x v="0"/>
  </r>
  <r>
    <n v="683810"/>
    <x v="0"/>
    <x v="2"/>
    <x v="1"/>
    <x v="1"/>
    <n v="91112"/>
    <n v="1.4716951197088142"/>
    <s v="Normal"/>
    <s v="Normal"/>
    <x v="0"/>
  </r>
  <r>
    <n v="544751"/>
    <x v="0"/>
    <x v="0"/>
    <x v="2"/>
    <x v="5"/>
    <n v="91106"/>
    <n v="1.4714824420876054"/>
    <s v="Normal"/>
    <s v="Normal"/>
    <x v="0"/>
  </r>
  <r>
    <n v="820647"/>
    <x v="0"/>
    <x v="0"/>
    <x v="0"/>
    <x v="3"/>
    <n v="91084"/>
    <n v="1.4707026241431733"/>
    <s v="Normal"/>
    <s v="Normal"/>
    <x v="0"/>
  </r>
  <r>
    <n v="935823"/>
    <x v="0"/>
    <x v="0"/>
    <x v="3"/>
    <x v="6"/>
    <n v="91079"/>
    <n v="1.470525392792166"/>
    <s v="Normal"/>
    <s v="Normal"/>
    <x v="0"/>
  </r>
  <r>
    <n v="733774"/>
    <x v="0"/>
    <x v="1"/>
    <x v="1"/>
    <x v="4"/>
    <n v="91065"/>
    <n v="1.4700291450093457"/>
    <s v="Normal"/>
    <s v="Normal"/>
    <x v="0"/>
  </r>
  <r>
    <n v="581911"/>
    <x v="0"/>
    <x v="0"/>
    <x v="1"/>
    <x v="5"/>
    <n v="91047"/>
    <n v="1.4693911121457195"/>
    <s v="Normal"/>
    <s v="Normal"/>
    <x v="0"/>
  </r>
  <r>
    <n v="83466"/>
    <x v="0"/>
    <x v="0"/>
    <x v="6"/>
    <x v="9"/>
    <n v="91040"/>
    <n v="1.4691429882543092"/>
    <s v="Normal"/>
    <s v="Normal"/>
    <x v="0"/>
  </r>
  <r>
    <n v="35024"/>
    <x v="0"/>
    <x v="1"/>
    <x v="0"/>
    <x v="4"/>
    <n v="91025"/>
    <n v="1.4686112942012874"/>
    <s v="Normal"/>
    <s v="Normal"/>
    <x v="0"/>
  </r>
  <r>
    <n v="897760"/>
    <x v="0"/>
    <x v="1"/>
    <x v="2"/>
    <x v="2"/>
    <n v="91018"/>
    <n v="1.4683631703098772"/>
    <s v="Normal"/>
    <s v="Normal"/>
    <x v="0"/>
  </r>
  <r>
    <n v="99001"/>
    <x v="0"/>
    <x v="1"/>
    <x v="0"/>
    <x v="2"/>
    <n v="91005"/>
    <n v="1.4679023687972583"/>
    <s v="Normal"/>
    <s v="Normal"/>
    <x v="0"/>
  </r>
  <r>
    <n v="248415"/>
    <x v="0"/>
    <x v="1"/>
    <x v="1"/>
    <x v="5"/>
    <n v="90984"/>
    <n v="1.4671579971230277"/>
    <s v="Normal"/>
    <s v="Normal"/>
    <x v="0"/>
  </r>
  <r>
    <n v="100924"/>
    <x v="0"/>
    <x v="0"/>
    <x v="0"/>
    <x v="9"/>
    <n v="90938"/>
    <n v="1.4655274686937607"/>
    <s v="Normal"/>
    <s v="Normal"/>
    <x v="0"/>
  </r>
  <r>
    <n v="986093"/>
    <x v="0"/>
    <x v="0"/>
    <x v="2"/>
    <x v="1"/>
    <n v="90933"/>
    <n v="1.4653502373427534"/>
    <s v="Normal"/>
    <s v="Normal"/>
    <x v="0"/>
  </r>
  <r>
    <n v="28310"/>
    <x v="0"/>
    <x v="0"/>
    <x v="2"/>
    <x v="1"/>
    <n v="90932"/>
    <n v="1.4653147910725519"/>
    <s v="Normal"/>
    <s v="Normal"/>
    <x v="0"/>
  </r>
  <r>
    <n v="855992"/>
    <x v="0"/>
    <x v="0"/>
    <x v="0"/>
    <x v="1"/>
    <n v="90903"/>
    <n v="1.4642868492367098"/>
    <s v="Normal"/>
    <s v="Normal"/>
    <x v="0"/>
  </r>
  <r>
    <n v="614502"/>
    <x v="0"/>
    <x v="1"/>
    <x v="0"/>
    <x v="2"/>
    <n v="90897"/>
    <n v="1.464074171615501"/>
    <s v="Normal"/>
    <s v="Normal"/>
    <x v="0"/>
  </r>
  <r>
    <n v="107768"/>
    <x v="0"/>
    <x v="0"/>
    <x v="3"/>
    <x v="2"/>
    <n v="90882"/>
    <n v="1.4635424775624792"/>
    <s v="Normal"/>
    <s v="Normal"/>
    <x v="0"/>
  </r>
  <r>
    <n v="305032"/>
    <x v="0"/>
    <x v="1"/>
    <x v="1"/>
    <x v="4"/>
    <n v="90807"/>
    <n v="1.4608840072973699"/>
    <s v="Normal"/>
    <s v="Normal"/>
    <x v="0"/>
  </r>
  <r>
    <n v="814175"/>
    <x v="0"/>
    <x v="1"/>
    <x v="3"/>
    <x v="1"/>
    <n v="90779"/>
    <n v="1.459891511731729"/>
    <s v="Normal"/>
    <s v="Normal"/>
    <x v="0"/>
  </r>
  <r>
    <n v="889557"/>
    <x v="0"/>
    <x v="0"/>
    <x v="3"/>
    <x v="9"/>
    <n v="90750"/>
    <n v="1.4588635698958869"/>
    <s v="Normal"/>
    <s v="Normal"/>
    <x v="0"/>
  </r>
  <r>
    <n v="228278"/>
    <x v="0"/>
    <x v="0"/>
    <x v="1"/>
    <x v="2"/>
    <n v="90747"/>
    <n v="1.4587572310852825"/>
    <s v="Normal"/>
    <s v="Normal"/>
    <x v="0"/>
  </r>
  <r>
    <n v="779678"/>
    <x v="0"/>
    <x v="2"/>
    <x v="1"/>
    <x v="4"/>
    <n v="90730"/>
    <n v="1.4581546444918578"/>
    <s v="Normal"/>
    <s v="Normal"/>
    <x v="0"/>
  </r>
  <r>
    <n v="886674"/>
    <x v="0"/>
    <x v="2"/>
    <x v="1"/>
    <x v="8"/>
    <n v="90690"/>
    <n v="1.4567367936837996"/>
    <s v="Normal"/>
    <s v="Normal"/>
    <x v="0"/>
  </r>
  <r>
    <n v="808212"/>
    <x v="0"/>
    <x v="0"/>
    <x v="1"/>
    <x v="2"/>
    <n v="90678"/>
    <n v="1.456311438441382"/>
    <s v="Normal"/>
    <s v="Normal"/>
    <x v="0"/>
  </r>
  <r>
    <n v="120464"/>
    <x v="0"/>
    <x v="2"/>
    <x v="1"/>
    <x v="2"/>
    <n v="90637"/>
    <n v="1.4548581413631223"/>
    <s v="Normal"/>
    <s v="Normal"/>
    <x v="0"/>
  </r>
  <r>
    <n v="903125"/>
    <x v="0"/>
    <x v="1"/>
    <x v="1"/>
    <x v="5"/>
    <n v="90575"/>
    <n v="1.452660472610632"/>
    <s v="Normal"/>
    <s v="Normal"/>
    <x v="0"/>
  </r>
  <r>
    <n v="143033"/>
    <x v="0"/>
    <x v="1"/>
    <x v="1"/>
    <x v="9"/>
    <n v="90559"/>
    <n v="1.4520933322874088"/>
    <s v="Normal"/>
    <s v="Normal"/>
    <x v="0"/>
  </r>
  <r>
    <n v="257613"/>
    <x v="0"/>
    <x v="1"/>
    <x v="7"/>
    <x v="1"/>
    <n v="90535"/>
    <n v="1.4512426218025738"/>
    <s v="Normal"/>
    <s v="Normal"/>
    <x v="0"/>
  </r>
  <r>
    <n v="947234"/>
    <x v="0"/>
    <x v="1"/>
    <x v="0"/>
    <x v="8"/>
    <n v="90471"/>
    <n v="1.4489740605096806"/>
    <s v="Normal"/>
    <s v="Normal"/>
    <x v="0"/>
  </r>
  <r>
    <n v="445061"/>
    <x v="0"/>
    <x v="1"/>
    <x v="0"/>
    <x v="9"/>
    <n v="90464"/>
    <n v="1.4487259366182703"/>
    <s v="Normal"/>
    <s v="Normal"/>
    <x v="0"/>
  </r>
  <r>
    <n v="585873"/>
    <x v="0"/>
    <x v="0"/>
    <x v="1"/>
    <x v="9"/>
    <n v="90457"/>
    <n v="1.44847781272686"/>
    <s v="Normal"/>
    <s v="Normal"/>
    <x v="0"/>
  </r>
  <r>
    <n v="620292"/>
    <x v="0"/>
    <x v="1"/>
    <x v="1"/>
    <x v="5"/>
    <n v="90453"/>
    <n v="1.4483360276460544"/>
    <s v="Normal"/>
    <s v="Normal"/>
    <x v="0"/>
  </r>
  <r>
    <n v="453112"/>
    <x v="0"/>
    <x v="0"/>
    <x v="0"/>
    <x v="2"/>
    <n v="90391"/>
    <n v="1.4461383588935641"/>
    <s v="Normal"/>
    <s v="Normal"/>
    <x v="0"/>
  </r>
  <r>
    <n v="824627"/>
    <x v="0"/>
    <x v="1"/>
    <x v="7"/>
    <x v="9"/>
    <n v="90370"/>
    <n v="1.4453939872193335"/>
    <s v="Normal"/>
    <s v="Normal"/>
    <x v="0"/>
  </r>
  <r>
    <n v="91111"/>
    <x v="0"/>
    <x v="0"/>
    <x v="1"/>
    <x v="1"/>
    <n v="90355"/>
    <n v="1.4448622931663115"/>
    <s v="Normal"/>
    <s v="Normal"/>
    <x v="0"/>
  </r>
  <r>
    <n v="838359"/>
    <x v="0"/>
    <x v="2"/>
    <x v="6"/>
    <x v="9"/>
    <n v="90339"/>
    <n v="1.4442951528430883"/>
    <s v="Normal"/>
    <s v="Normal"/>
    <x v="0"/>
  </r>
  <r>
    <n v="65996"/>
    <x v="0"/>
    <x v="0"/>
    <x v="1"/>
    <x v="9"/>
    <n v="90336"/>
    <n v="1.4441888140324839"/>
    <s v="Normal"/>
    <s v="Normal"/>
    <x v="0"/>
  </r>
  <r>
    <n v="695427"/>
    <x v="0"/>
    <x v="0"/>
    <x v="1"/>
    <x v="4"/>
    <n v="90323"/>
    <n v="1.443728012519865"/>
    <s v="Normal"/>
    <s v="Normal"/>
    <x v="0"/>
  </r>
  <r>
    <n v="524839"/>
    <x v="0"/>
    <x v="0"/>
    <x v="3"/>
    <x v="1"/>
    <n v="90307"/>
    <n v="1.4431608721966416"/>
    <s v="Normal"/>
    <s v="Normal"/>
    <x v="0"/>
  </r>
  <r>
    <n v="700240"/>
    <x v="0"/>
    <x v="1"/>
    <x v="0"/>
    <x v="0"/>
    <n v="90296"/>
    <n v="1.4427709632244257"/>
    <s v="Normal"/>
    <s v="Normal"/>
    <x v="0"/>
  </r>
  <r>
    <n v="542141"/>
    <x v="0"/>
    <x v="0"/>
    <x v="0"/>
    <x v="4"/>
    <n v="90267"/>
    <n v="1.4417430213885833"/>
    <s v="Normal"/>
    <s v="Normal"/>
    <x v="0"/>
  </r>
  <r>
    <n v="596025"/>
    <x v="0"/>
    <x v="0"/>
    <x v="0"/>
    <x v="6"/>
    <n v="90204"/>
    <n v="1.4395099063658916"/>
    <s v="Normal"/>
    <s v="Normal"/>
    <x v="0"/>
  </r>
  <r>
    <n v="573978"/>
    <x v="0"/>
    <x v="1"/>
    <x v="0"/>
    <x v="1"/>
    <n v="90203"/>
    <n v="1.4394744600956901"/>
    <s v="Normal"/>
    <s v="Normal"/>
    <x v="0"/>
  </r>
  <r>
    <n v="708662"/>
    <x v="0"/>
    <x v="2"/>
    <x v="6"/>
    <x v="1"/>
    <n v="90175"/>
    <n v="1.4384819645300495"/>
    <s v="Normal"/>
    <s v="Normal"/>
    <x v="0"/>
  </r>
  <r>
    <n v="761511"/>
    <x v="0"/>
    <x v="1"/>
    <x v="0"/>
    <x v="2"/>
    <n v="90092"/>
    <n v="1.4355399241033286"/>
    <s v="Normal"/>
    <s v="Normal"/>
    <x v="0"/>
  </r>
  <r>
    <n v="231591"/>
    <x v="0"/>
    <x v="1"/>
    <x v="6"/>
    <x v="2"/>
    <n v="90088"/>
    <n v="1.4353981390225228"/>
    <s v="Normal"/>
    <s v="Normal"/>
    <x v="0"/>
  </r>
  <r>
    <n v="794711"/>
    <x v="0"/>
    <x v="1"/>
    <x v="3"/>
    <x v="4"/>
    <n v="90076"/>
    <n v="1.4349727837801052"/>
    <s v="Normal"/>
    <s v="Normal"/>
    <x v="0"/>
  </r>
  <r>
    <n v="782480"/>
    <x v="0"/>
    <x v="1"/>
    <x v="0"/>
    <x v="1"/>
    <n v="90063"/>
    <n v="1.4345119822674863"/>
    <s v="Normal"/>
    <s v="Normal"/>
    <x v="0"/>
  </r>
  <r>
    <n v="358889"/>
    <x v="0"/>
    <x v="0"/>
    <x v="1"/>
    <x v="1"/>
    <n v="90048"/>
    <n v="1.4339802882144645"/>
    <s v="Normal"/>
    <s v="Normal"/>
    <x v="0"/>
  </r>
  <r>
    <n v="895233"/>
    <x v="0"/>
    <x v="1"/>
    <x v="3"/>
    <x v="0"/>
    <n v="90033"/>
    <n v="1.4334485941614425"/>
    <s v="Normal"/>
    <s v="Normal"/>
    <x v="0"/>
  </r>
  <r>
    <n v="531613"/>
    <x v="0"/>
    <x v="2"/>
    <x v="1"/>
    <x v="5"/>
    <n v="89960"/>
    <n v="1.4308610164367364"/>
    <s v="Normal"/>
    <s v="Normal"/>
    <x v="0"/>
  </r>
  <r>
    <n v="537402"/>
    <x v="0"/>
    <x v="1"/>
    <x v="1"/>
    <x v="4"/>
    <n v="89931"/>
    <n v="1.429833074600894"/>
    <s v="Normal"/>
    <s v="Normal"/>
    <x v="0"/>
  </r>
  <r>
    <n v="145730"/>
    <x v="0"/>
    <x v="0"/>
    <x v="0"/>
    <x v="2"/>
    <n v="89905"/>
    <n v="1.4289114715756561"/>
    <s v="Normal"/>
    <s v="Normal"/>
    <x v="0"/>
  </r>
  <r>
    <n v="531761"/>
    <x v="0"/>
    <x v="0"/>
    <x v="0"/>
    <x v="9"/>
    <n v="89903"/>
    <n v="1.4288405790352532"/>
    <s v="Normal"/>
    <s v="Normal"/>
    <x v="0"/>
  </r>
  <r>
    <n v="290514"/>
    <x v="0"/>
    <x v="1"/>
    <x v="1"/>
    <x v="0"/>
    <n v="89900"/>
    <n v="1.428734240224649"/>
    <s v="Normal"/>
    <s v="Normal"/>
    <x v="0"/>
  </r>
  <r>
    <n v="696994"/>
    <x v="0"/>
    <x v="0"/>
    <x v="1"/>
    <x v="1"/>
    <n v="89869"/>
    <n v="1.4276354058484038"/>
    <s v="Normal"/>
    <s v="Normal"/>
    <x v="0"/>
  </r>
  <r>
    <n v="185908"/>
    <x v="0"/>
    <x v="1"/>
    <x v="1"/>
    <x v="1"/>
    <n v="89861"/>
    <n v="1.427351835686792"/>
    <s v="Normal"/>
    <s v="Normal"/>
    <x v="0"/>
  </r>
  <r>
    <n v="18538"/>
    <x v="0"/>
    <x v="0"/>
    <x v="0"/>
    <x v="2"/>
    <n v="89826"/>
    <n v="1.4261112162297411"/>
    <s v="Normal"/>
    <s v="Normal"/>
    <x v="0"/>
  </r>
  <r>
    <n v="53247"/>
    <x v="0"/>
    <x v="0"/>
    <x v="0"/>
    <x v="1"/>
    <n v="89823"/>
    <n v="1.4260048774191367"/>
    <s v="Normal"/>
    <s v="Normal"/>
    <x v="0"/>
  </r>
  <r>
    <n v="412921"/>
    <x v="0"/>
    <x v="1"/>
    <x v="1"/>
    <x v="2"/>
    <n v="89801"/>
    <n v="1.4252250594747047"/>
    <s v="Normal"/>
    <s v="Normal"/>
    <x v="0"/>
  </r>
  <r>
    <n v="289399"/>
    <x v="0"/>
    <x v="0"/>
    <x v="1"/>
    <x v="6"/>
    <n v="89749"/>
    <n v="1.4233818534242291"/>
    <s v="Normal"/>
    <s v="Normal"/>
    <x v="0"/>
  </r>
  <r>
    <n v="966316"/>
    <x v="0"/>
    <x v="0"/>
    <x v="1"/>
    <x v="1"/>
    <n v="89727"/>
    <n v="1.422602035479797"/>
    <s v="Normal"/>
    <s v="Normal"/>
    <x v="0"/>
  </r>
  <r>
    <n v="799388"/>
    <x v="0"/>
    <x v="0"/>
    <x v="1"/>
    <x v="4"/>
    <n v="89685"/>
    <n v="1.4211132921313359"/>
    <s v="Normal"/>
    <s v="Normal"/>
    <x v="0"/>
  </r>
  <r>
    <n v="40370"/>
    <x v="0"/>
    <x v="0"/>
    <x v="1"/>
    <x v="1"/>
    <n v="89675"/>
    <n v="1.4207588294293212"/>
    <s v="Normal"/>
    <s v="Normal"/>
    <x v="0"/>
  </r>
  <r>
    <n v="128404"/>
    <x v="0"/>
    <x v="1"/>
    <x v="0"/>
    <x v="0"/>
    <n v="89661"/>
    <n v="1.4202625816465009"/>
    <s v="Normal"/>
    <s v="Normal"/>
    <x v="0"/>
  </r>
  <r>
    <n v="399600"/>
    <x v="0"/>
    <x v="0"/>
    <x v="0"/>
    <x v="6"/>
    <n v="89659"/>
    <n v="1.4201916891060979"/>
    <s v="Normal"/>
    <s v="Normal"/>
    <x v="0"/>
  </r>
  <r>
    <n v="303469"/>
    <x v="0"/>
    <x v="0"/>
    <x v="3"/>
    <x v="2"/>
    <n v="89573"/>
    <n v="1.4171433098687727"/>
    <s v="Normal"/>
    <s v="Normal"/>
    <x v="0"/>
  </r>
  <r>
    <n v="321440"/>
    <x v="0"/>
    <x v="1"/>
    <x v="2"/>
    <x v="1"/>
    <n v="89565"/>
    <n v="1.4168597397071609"/>
    <s v="Normal"/>
    <s v="Normal"/>
    <x v="0"/>
  </r>
  <r>
    <n v="99825"/>
    <x v="0"/>
    <x v="1"/>
    <x v="1"/>
    <x v="2"/>
    <n v="89541"/>
    <n v="1.416009029222326"/>
    <s v="Normal"/>
    <s v="Normal"/>
    <x v="0"/>
  </r>
  <r>
    <n v="375472"/>
    <x v="0"/>
    <x v="1"/>
    <x v="0"/>
    <x v="8"/>
    <n v="89526"/>
    <n v="1.4154773351693042"/>
    <s v="Normal"/>
    <s v="Normal"/>
    <x v="0"/>
  </r>
  <r>
    <n v="742130"/>
    <x v="0"/>
    <x v="0"/>
    <x v="1"/>
    <x v="2"/>
    <n v="89516"/>
    <n v="1.4151228724672895"/>
    <s v="Normal"/>
    <s v="Normal"/>
    <x v="0"/>
  </r>
  <r>
    <n v="719726"/>
    <x v="0"/>
    <x v="2"/>
    <x v="3"/>
    <x v="2"/>
    <n v="89490"/>
    <n v="1.4142012694420518"/>
    <s v="Normal"/>
    <s v="Normal"/>
    <x v="0"/>
  </r>
  <r>
    <n v="574895"/>
    <x v="0"/>
    <x v="1"/>
    <x v="1"/>
    <x v="2"/>
    <n v="89482"/>
    <n v="1.4139176992804401"/>
    <s v="Normal"/>
    <s v="Normal"/>
    <x v="0"/>
  </r>
  <r>
    <n v="231924"/>
    <x v="0"/>
    <x v="1"/>
    <x v="0"/>
    <x v="2"/>
    <n v="89458"/>
    <n v="1.4130669887956051"/>
    <s v="Normal"/>
    <s v="Normal"/>
    <x v="0"/>
  </r>
  <r>
    <n v="199652"/>
    <x v="0"/>
    <x v="1"/>
    <x v="1"/>
    <x v="4"/>
    <n v="89453"/>
    <n v="1.4128897574445978"/>
    <s v="Normal"/>
    <s v="Normal"/>
    <x v="0"/>
  </r>
  <r>
    <n v="497131"/>
    <x v="0"/>
    <x v="0"/>
    <x v="2"/>
    <x v="1"/>
    <n v="89428"/>
    <n v="1.4120036006895615"/>
    <s v="Normal"/>
    <s v="Normal"/>
    <x v="0"/>
  </r>
  <r>
    <n v="542513"/>
    <x v="0"/>
    <x v="0"/>
    <x v="1"/>
    <x v="1"/>
    <n v="89395"/>
    <n v="1.4108338737729134"/>
    <s v="Normal"/>
    <s v="Normal"/>
    <x v="0"/>
  </r>
  <r>
    <n v="138814"/>
    <x v="0"/>
    <x v="0"/>
    <x v="1"/>
    <x v="1"/>
    <n v="89383"/>
    <n v="1.410408518530496"/>
    <s v="Normal"/>
    <s v="Normal"/>
    <x v="0"/>
  </r>
  <r>
    <n v="266084"/>
    <x v="0"/>
    <x v="1"/>
    <x v="7"/>
    <x v="1"/>
    <n v="89372"/>
    <n v="1.4100186095582798"/>
    <s v="Normal"/>
    <s v="Normal"/>
    <x v="0"/>
  </r>
  <r>
    <n v="294991"/>
    <x v="0"/>
    <x v="0"/>
    <x v="0"/>
    <x v="2"/>
    <n v="89333"/>
    <n v="1.4086362050204231"/>
    <s v="Normal"/>
    <s v="Normal"/>
    <x v="0"/>
  </r>
  <r>
    <n v="149267"/>
    <x v="0"/>
    <x v="0"/>
    <x v="1"/>
    <x v="4"/>
    <n v="89318"/>
    <n v="1.4081045109674013"/>
    <s v="Normal"/>
    <s v="Normal"/>
    <x v="0"/>
  </r>
  <r>
    <n v="66238"/>
    <x v="0"/>
    <x v="1"/>
    <x v="5"/>
    <x v="9"/>
    <n v="89311"/>
    <n v="1.407856387075991"/>
    <s v="Normal"/>
    <s v="Normal"/>
    <x v="0"/>
  </r>
  <r>
    <n v="943777"/>
    <x v="0"/>
    <x v="0"/>
    <x v="1"/>
    <x v="2"/>
    <n v="89261"/>
    <n v="1.4060840735659181"/>
    <s v="Normal"/>
    <s v="Normal"/>
    <x v="0"/>
  </r>
  <r>
    <n v="186172"/>
    <x v="0"/>
    <x v="1"/>
    <x v="1"/>
    <x v="5"/>
    <n v="89244"/>
    <n v="1.4054814869724934"/>
    <s v="Normal"/>
    <s v="Normal"/>
    <x v="0"/>
  </r>
  <r>
    <n v="310088"/>
    <x v="0"/>
    <x v="2"/>
    <x v="7"/>
    <x v="9"/>
    <n v="89241"/>
    <n v="1.405375148161889"/>
    <s v="Normal"/>
    <s v="Normal"/>
    <x v="0"/>
  </r>
  <r>
    <n v="658056"/>
    <x v="0"/>
    <x v="0"/>
    <x v="0"/>
    <x v="1"/>
    <n v="89217"/>
    <n v="1.404524437677054"/>
    <s v="Normal"/>
    <s v="Normal"/>
    <x v="0"/>
  </r>
  <r>
    <n v="489111"/>
    <x v="0"/>
    <x v="0"/>
    <x v="1"/>
    <x v="5"/>
    <n v="89202"/>
    <n v="1.4039927436240323"/>
    <s v="Normal"/>
    <s v="Normal"/>
    <x v="0"/>
  </r>
  <r>
    <n v="747091"/>
    <x v="0"/>
    <x v="1"/>
    <x v="0"/>
    <x v="1"/>
    <n v="89188"/>
    <n v="1.4034964958412119"/>
    <s v="Normal"/>
    <s v="Normal"/>
    <x v="0"/>
  </r>
  <r>
    <n v="35155"/>
    <x v="0"/>
    <x v="0"/>
    <x v="3"/>
    <x v="2"/>
    <n v="89185"/>
    <n v="1.4033901570306075"/>
    <s v="Normal"/>
    <s v="Normal"/>
    <x v="0"/>
  </r>
  <r>
    <n v="745801"/>
    <x v="0"/>
    <x v="1"/>
    <x v="6"/>
    <x v="5"/>
    <n v="89179"/>
    <n v="1.4031774794093987"/>
    <s v="Normal"/>
    <s v="Normal"/>
    <x v="0"/>
  </r>
  <r>
    <n v="141433"/>
    <x v="0"/>
    <x v="0"/>
    <x v="1"/>
    <x v="2"/>
    <n v="89135"/>
    <n v="1.4016178435205346"/>
    <s v="Normal"/>
    <s v="Normal"/>
    <x v="0"/>
  </r>
  <r>
    <n v="323588"/>
    <x v="0"/>
    <x v="0"/>
    <x v="1"/>
    <x v="5"/>
    <n v="89133"/>
    <n v="1.4015469509801317"/>
    <s v="Normal"/>
    <s v="Normal"/>
    <x v="0"/>
  </r>
  <r>
    <n v="430846"/>
    <x v="0"/>
    <x v="0"/>
    <x v="1"/>
    <x v="1"/>
    <n v="89058"/>
    <n v="1.3988884807150226"/>
    <s v="Normal"/>
    <s v="Normal"/>
    <x v="0"/>
  </r>
  <r>
    <n v="961036"/>
    <x v="0"/>
    <x v="1"/>
    <x v="2"/>
    <x v="8"/>
    <n v="89013"/>
    <n v="1.397293398555957"/>
    <s v="Normal"/>
    <s v="Normal"/>
    <x v="0"/>
  </r>
  <r>
    <n v="254555"/>
    <x v="0"/>
    <x v="0"/>
    <x v="1"/>
    <x v="1"/>
    <n v="89012"/>
    <n v="1.3972579522857556"/>
    <s v="Normal"/>
    <s v="Normal"/>
    <x v="0"/>
  </r>
  <r>
    <n v="489970"/>
    <x v="0"/>
    <x v="1"/>
    <x v="4"/>
    <x v="4"/>
    <n v="89007"/>
    <n v="1.3970807209347482"/>
    <s v="Normal"/>
    <s v="Normal"/>
    <x v="0"/>
  </r>
  <r>
    <n v="612983"/>
    <x v="0"/>
    <x v="0"/>
    <x v="1"/>
    <x v="2"/>
    <n v="89007"/>
    <n v="1.3970807209347482"/>
    <s v="Normal"/>
    <s v="Normal"/>
    <x v="0"/>
  </r>
  <r>
    <n v="132094"/>
    <x v="0"/>
    <x v="0"/>
    <x v="0"/>
    <x v="2"/>
    <n v="89000"/>
    <n v="1.3968325970433382"/>
    <s v="Normal"/>
    <s v="Normal"/>
    <x v="0"/>
  </r>
  <r>
    <n v="560195"/>
    <x v="0"/>
    <x v="1"/>
    <x v="3"/>
    <x v="0"/>
    <n v="88998"/>
    <n v="1.3967617045029352"/>
    <s v="Normal"/>
    <s v="Normal"/>
    <x v="0"/>
  </r>
  <r>
    <n v="886512"/>
    <x v="0"/>
    <x v="0"/>
    <x v="5"/>
    <x v="0"/>
    <n v="88997"/>
    <n v="1.3967262582327338"/>
    <s v="Normal"/>
    <s v="Normal"/>
    <x v="0"/>
  </r>
  <r>
    <n v="473455"/>
    <x v="0"/>
    <x v="0"/>
    <x v="0"/>
    <x v="0"/>
    <n v="88927"/>
    <n v="1.3942450193186318"/>
    <s v="Normal"/>
    <s v="Normal"/>
    <x v="1"/>
  </r>
  <r>
    <n v="95119"/>
    <x v="0"/>
    <x v="0"/>
    <x v="2"/>
    <x v="5"/>
    <n v="88914"/>
    <n v="1.3937842178060129"/>
    <s v="Normal"/>
    <s v="Normal"/>
    <x v="1"/>
  </r>
  <r>
    <n v="645477"/>
    <x v="0"/>
    <x v="1"/>
    <x v="1"/>
    <x v="1"/>
    <n v="88906"/>
    <n v="1.3935006476444012"/>
    <s v="Normal"/>
    <s v="Normal"/>
    <x v="1"/>
  </r>
  <r>
    <n v="962443"/>
    <x v="0"/>
    <x v="0"/>
    <x v="1"/>
    <x v="2"/>
    <n v="88896"/>
    <n v="1.3931461849423865"/>
    <s v="Normal"/>
    <s v="Normal"/>
    <x v="1"/>
  </r>
  <r>
    <n v="631703"/>
    <x v="0"/>
    <x v="1"/>
    <x v="7"/>
    <x v="1"/>
    <n v="88886"/>
    <n v="1.3927917222403721"/>
    <s v="Normal"/>
    <s v="Normal"/>
    <x v="1"/>
  </r>
  <r>
    <n v="385543"/>
    <x v="0"/>
    <x v="0"/>
    <x v="1"/>
    <x v="2"/>
    <n v="88775"/>
    <n v="1.3888571862480104"/>
    <s v="Normal"/>
    <s v="Normal"/>
    <x v="1"/>
  </r>
  <r>
    <n v="298249"/>
    <x v="0"/>
    <x v="1"/>
    <x v="7"/>
    <x v="1"/>
    <n v="88772"/>
    <n v="1.388750847437406"/>
    <s v="Normal"/>
    <s v="Normal"/>
    <x v="1"/>
  </r>
  <r>
    <n v="424101"/>
    <x v="0"/>
    <x v="0"/>
    <x v="1"/>
    <x v="1"/>
    <n v="88721"/>
    <n v="1.3869430876571318"/>
    <s v="Normal"/>
    <s v="Normal"/>
    <x v="1"/>
  </r>
  <r>
    <n v="110239"/>
    <x v="0"/>
    <x v="0"/>
    <x v="0"/>
    <x v="2"/>
    <n v="88714"/>
    <n v="1.3866949637657215"/>
    <s v="Normal"/>
    <s v="Normal"/>
    <x v="1"/>
  </r>
  <r>
    <n v="410772"/>
    <x v="0"/>
    <x v="0"/>
    <x v="1"/>
    <x v="2"/>
    <n v="88636"/>
    <n v="1.383930154690008"/>
    <s v="Normal"/>
    <s v="Normal"/>
    <x v="1"/>
  </r>
  <r>
    <n v="974429"/>
    <x v="0"/>
    <x v="0"/>
    <x v="1"/>
    <x v="9"/>
    <n v="88589"/>
    <n v="1.3822641799905395"/>
    <s v="Normal"/>
    <s v="Normal"/>
    <x v="1"/>
  </r>
  <r>
    <n v="971237"/>
    <x v="0"/>
    <x v="1"/>
    <x v="1"/>
    <x v="2"/>
    <n v="88555"/>
    <n v="1.3810590068036899"/>
    <s v="Normal"/>
    <s v="Normal"/>
    <x v="1"/>
  </r>
  <r>
    <n v="258244"/>
    <x v="0"/>
    <x v="0"/>
    <x v="0"/>
    <x v="4"/>
    <n v="88517"/>
    <n v="1.3797120485360346"/>
    <s v="Normal"/>
    <s v="Normal"/>
    <x v="1"/>
  </r>
  <r>
    <n v="75454"/>
    <x v="0"/>
    <x v="0"/>
    <x v="1"/>
    <x v="4"/>
    <n v="88514"/>
    <n v="1.3796057097254302"/>
    <s v="Normal"/>
    <s v="Normal"/>
    <x v="1"/>
  </r>
  <r>
    <n v="346065"/>
    <x v="0"/>
    <x v="0"/>
    <x v="1"/>
    <x v="2"/>
    <n v="88507"/>
    <n v="1.3793575858340201"/>
    <s v="Normal"/>
    <s v="Normal"/>
    <x v="1"/>
  </r>
  <r>
    <n v="696733"/>
    <x v="0"/>
    <x v="1"/>
    <x v="3"/>
    <x v="9"/>
    <n v="88465"/>
    <n v="1.377868842485559"/>
    <s v="Normal"/>
    <s v="Normal"/>
    <x v="1"/>
  </r>
  <r>
    <n v="545345"/>
    <x v="0"/>
    <x v="0"/>
    <x v="4"/>
    <x v="9"/>
    <n v="88457"/>
    <n v="1.3775852723239472"/>
    <s v="Normal"/>
    <s v="Normal"/>
    <x v="1"/>
  </r>
  <r>
    <n v="55833"/>
    <x v="0"/>
    <x v="0"/>
    <x v="1"/>
    <x v="2"/>
    <n v="88439"/>
    <n v="1.376947239460321"/>
    <s v="Normal"/>
    <s v="Normal"/>
    <x v="1"/>
  </r>
  <r>
    <n v="510340"/>
    <x v="0"/>
    <x v="0"/>
    <x v="1"/>
    <x v="0"/>
    <n v="88420"/>
    <n v="1.3762737603264934"/>
    <s v="Normal"/>
    <s v="Normal"/>
    <x v="1"/>
  </r>
  <r>
    <n v="897030"/>
    <x v="0"/>
    <x v="0"/>
    <x v="0"/>
    <x v="2"/>
    <n v="88402"/>
    <n v="1.3756357274628672"/>
    <s v="Normal"/>
    <s v="Normal"/>
    <x v="1"/>
  </r>
  <r>
    <n v="365544"/>
    <x v="0"/>
    <x v="0"/>
    <x v="2"/>
    <x v="4"/>
    <n v="88392"/>
    <n v="1.3752812647608526"/>
    <s v="Normal"/>
    <s v="Normal"/>
    <x v="1"/>
  </r>
  <r>
    <n v="528664"/>
    <x v="0"/>
    <x v="0"/>
    <x v="0"/>
    <x v="1"/>
    <n v="88378"/>
    <n v="1.3747850169780322"/>
    <s v="Normal"/>
    <s v="Normal"/>
    <x v="1"/>
  </r>
  <r>
    <n v="926485"/>
    <x v="0"/>
    <x v="1"/>
    <x v="1"/>
    <x v="1"/>
    <n v="88363"/>
    <n v="1.3742533229250102"/>
    <s v="Normal"/>
    <s v="Normal"/>
    <x v="1"/>
  </r>
  <r>
    <n v="688250"/>
    <x v="0"/>
    <x v="2"/>
    <x v="2"/>
    <x v="1"/>
    <n v="88360"/>
    <n v="1.3741469841144061"/>
    <s v="Normal"/>
    <s v="Normal"/>
    <x v="1"/>
  </r>
  <r>
    <n v="458505"/>
    <x v="0"/>
    <x v="0"/>
    <x v="5"/>
    <x v="1"/>
    <n v="88355"/>
    <n v="1.3739697527633987"/>
    <s v="Normal"/>
    <s v="Normal"/>
    <x v="1"/>
  </r>
  <r>
    <n v="756902"/>
    <x v="0"/>
    <x v="0"/>
    <x v="5"/>
    <x v="3"/>
    <n v="88348"/>
    <n v="1.3737216288719885"/>
    <s v="Normal"/>
    <s v="Normal"/>
    <x v="1"/>
  </r>
  <r>
    <n v="491765"/>
    <x v="0"/>
    <x v="0"/>
    <x v="6"/>
    <x v="2"/>
    <n v="88348"/>
    <n v="1.3737216288719885"/>
    <s v="Normal"/>
    <s v="Normal"/>
    <x v="1"/>
  </r>
  <r>
    <n v="219953"/>
    <x v="0"/>
    <x v="1"/>
    <x v="0"/>
    <x v="1"/>
    <n v="88338"/>
    <n v="1.373367166169974"/>
    <s v="Normal"/>
    <s v="Normal"/>
    <x v="1"/>
  </r>
  <r>
    <n v="348724"/>
    <x v="0"/>
    <x v="2"/>
    <x v="1"/>
    <x v="1"/>
    <n v="88334"/>
    <n v="1.3732253810891681"/>
    <s v="Normal"/>
    <s v="Normal"/>
    <x v="1"/>
  </r>
  <r>
    <n v="138560"/>
    <x v="0"/>
    <x v="0"/>
    <x v="2"/>
    <x v="9"/>
    <n v="88308"/>
    <n v="1.3723037780639302"/>
    <s v="Normal"/>
    <s v="Normal"/>
    <x v="1"/>
  </r>
  <r>
    <n v="376300"/>
    <x v="0"/>
    <x v="2"/>
    <x v="0"/>
    <x v="5"/>
    <n v="88307"/>
    <n v="1.3722683317937288"/>
    <s v="Normal"/>
    <s v="Normal"/>
    <x v="1"/>
  </r>
  <r>
    <n v="199723"/>
    <x v="0"/>
    <x v="0"/>
    <x v="1"/>
    <x v="9"/>
    <n v="88305"/>
    <n v="1.3721974392533258"/>
    <s v="Normal"/>
    <s v="Normal"/>
    <x v="1"/>
  </r>
  <r>
    <n v="371137"/>
    <x v="0"/>
    <x v="2"/>
    <x v="1"/>
    <x v="4"/>
    <n v="88298"/>
    <n v="1.3719493153619156"/>
    <s v="Normal"/>
    <s v="Normal"/>
    <x v="1"/>
  </r>
  <r>
    <n v="415817"/>
    <x v="0"/>
    <x v="0"/>
    <x v="3"/>
    <x v="1"/>
    <n v="88298"/>
    <n v="1.3719493153619156"/>
    <s v="Normal"/>
    <s v="Normal"/>
    <x v="1"/>
  </r>
  <r>
    <n v="244499"/>
    <x v="0"/>
    <x v="0"/>
    <x v="6"/>
    <x v="2"/>
    <n v="88295"/>
    <n v="1.3718429765513114"/>
    <s v="Normal"/>
    <s v="Normal"/>
    <x v="1"/>
  </r>
  <r>
    <n v="671060"/>
    <x v="0"/>
    <x v="0"/>
    <x v="1"/>
    <x v="1"/>
    <n v="88285"/>
    <n v="1.3714885138492967"/>
    <s v="Normal"/>
    <s v="Normal"/>
    <x v="1"/>
  </r>
  <r>
    <n v="552133"/>
    <x v="0"/>
    <x v="0"/>
    <x v="5"/>
    <x v="2"/>
    <n v="88279"/>
    <n v="1.3712758362280879"/>
    <s v="Normal"/>
    <s v="Normal"/>
    <x v="1"/>
  </r>
  <r>
    <n v="860271"/>
    <x v="0"/>
    <x v="0"/>
    <x v="3"/>
    <x v="2"/>
    <n v="88274"/>
    <n v="1.3710986048770808"/>
    <s v="Normal"/>
    <s v="Normal"/>
    <x v="1"/>
  </r>
  <r>
    <n v="859920"/>
    <x v="0"/>
    <x v="0"/>
    <x v="1"/>
    <x v="9"/>
    <n v="88264"/>
    <n v="1.3707441421750661"/>
    <s v="Normal"/>
    <s v="Normal"/>
    <x v="1"/>
  </r>
  <r>
    <n v="61098"/>
    <x v="0"/>
    <x v="1"/>
    <x v="0"/>
    <x v="2"/>
    <n v="88247"/>
    <n v="1.3701415555816414"/>
    <s v="Normal"/>
    <s v="Normal"/>
    <x v="1"/>
  </r>
  <r>
    <n v="364734"/>
    <x v="0"/>
    <x v="1"/>
    <x v="0"/>
    <x v="0"/>
    <n v="88244"/>
    <n v="1.370035216771037"/>
    <s v="Normal"/>
    <s v="Normal"/>
    <x v="1"/>
  </r>
  <r>
    <n v="46102"/>
    <x v="0"/>
    <x v="0"/>
    <x v="6"/>
    <x v="4"/>
    <n v="88242"/>
    <n v="1.3699643242306341"/>
    <s v="Normal"/>
    <s v="Normal"/>
    <x v="1"/>
  </r>
  <r>
    <n v="75604"/>
    <x v="0"/>
    <x v="0"/>
    <x v="0"/>
    <x v="2"/>
    <n v="88226"/>
    <n v="1.3693971839074108"/>
    <s v="Normal"/>
    <s v="Normal"/>
    <x v="1"/>
  </r>
  <r>
    <n v="356301"/>
    <x v="0"/>
    <x v="0"/>
    <x v="6"/>
    <x v="4"/>
    <n v="88218"/>
    <n v="1.3691136137457991"/>
    <s v="Normal"/>
    <s v="Normal"/>
    <x v="1"/>
  </r>
  <r>
    <n v="149727"/>
    <x v="0"/>
    <x v="1"/>
    <x v="1"/>
    <x v="1"/>
    <n v="88216"/>
    <n v="1.3690427212053962"/>
    <s v="Normal"/>
    <s v="Normal"/>
    <x v="1"/>
  </r>
  <r>
    <n v="28396"/>
    <x v="0"/>
    <x v="0"/>
    <x v="0"/>
    <x v="1"/>
    <n v="88166"/>
    <n v="1.3672704076953235"/>
    <s v="Normal"/>
    <s v="Normal"/>
    <x v="1"/>
  </r>
  <r>
    <n v="266100"/>
    <x v="0"/>
    <x v="0"/>
    <x v="2"/>
    <x v="2"/>
    <n v="88155"/>
    <n v="1.3668804987231074"/>
    <s v="Normal"/>
    <s v="Normal"/>
    <x v="1"/>
  </r>
  <r>
    <n v="624057"/>
    <x v="0"/>
    <x v="2"/>
    <x v="0"/>
    <x v="2"/>
    <n v="88147"/>
    <n v="1.3665969285614958"/>
    <s v="Normal"/>
    <s v="Normal"/>
    <x v="1"/>
  </r>
  <r>
    <n v="949511"/>
    <x v="0"/>
    <x v="1"/>
    <x v="6"/>
    <x v="1"/>
    <n v="88147"/>
    <n v="1.3665969285614958"/>
    <s v="Normal"/>
    <s v="Normal"/>
    <x v="1"/>
  </r>
  <r>
    <n v="58738"/>
    <x v="0"/>
    <x v="0"/>
    <x v="1"/>
    <x v="2"/>
    <n v="88127"/>
    <n v="1.3658880031574665"/>
    <s v="Normal"/>
    <s v="Normal"/>
    <x v="1"/>
  </r>
  <r>
    <n v="899082"/>
    <x v="0"/>
    <x v="1"/>
    <x v="1"/>
    <x v="1"/>
    <n v="88125"/>
    <n v="1.3658171106170638"/>
    <s v="Normal"/>
    <s v="Normal"/>
    <x v="1"/>
  </r>
  <r>
    <n v="573753"/>
    <x v="0"/>
    <x v="1"/>
    <x v="1"/>
    <x v="1"/>
    <n v="88092"/>
    <n v="1.3646473837004156"/>
    <s v="Normal"/>
    <s v="Normal"/>
    <x v="1"/>
  </r>
  <r>
    <n v="622459"/>
    <x v="0"/>
    <x v="0"/>
    <x v="2"/>
    <x v="0"/>
    <n v="88090"/>
    <n v="1.3645764911600127"/>
    <s v="Normal"/>
    <s v="Normal"/>
    <x v="1"/>
  </r>
  <r>
    <n v="843561"/>
    <x v="0"/>
    <x v="0"/>
    <x v="1"/>
    <x v="1"/>
    <n v="88087"/>
    <n v="1.3644701523494083"/>
    <s v="Normal"/>
    <s v="Normal"/>
    <x v="1"/>
  </r>
  <r>
    <n v="950873"/>
    <x v="0"/>
    <x v="1"/>
    <x v="1"/>
    <x v="4"/>
    <n v="88043"/>
    <n v="1.3629105164605442"/>
    <s v="Normal"/>
    <s v="Normal"/>
    <x v="1"/>
  </r>
  <r>
    <n v="221854"/>
    <x v="0"/>
    <x v="1"/>
    <x v="1"/>
    <x v="9"/>
    <n v="88022"/>
    <n v="1.3621661447863136"/>
    <s v="Normal"/>
    <s v="Normal"/>
    <x v="1"/>
  </r>
  <r>
    <n v="229283"/>
    <x v="0"/>
    <x v="0"/>
    <x v="0"/>
    <x v="5"/>
    <n v="88015"/>
    <n v="1.3619180208949035"/>
    <s v="Normal"/>
    <s v="Normal"/>
    <x v="1"/>
  </r>
  <r>
    <n v="558034"/>
    <x v="0"/>
    <x v="1"/>
    <x v="1"/>
    <x v="9"/>
    <n v="87990"/>
    <n v="1.3610318641398671"/>
    <s v="Normal"/>
    <s v="Normal"/>
    <x v="1"/>
  </r>
  <r>
    <n v="535927"/>
    <x v="0"/>
    <x v="2"/>
    <x v="1"/>
    <x v="9"/>
    <n v="87974"/>
    <n v="1.3604647238166439"/>
    <s v="Normal"/>
    <s v="Normal"/>
    <x v="1"/>
  </r>
  <r>
    <n v="505926"/>
    <x v="0"/>
    <x v="1"/>
    <x v="7"/>
    <x v="4"/>
    <n v="87971"/>
    <n v="1.3603583850060395"/>
    <s v="Normal"/>
    <s v="Normal"/>
    <x v="1"/>
  </r>
  <r>
    <n v="213135"/>
    <x v="0"/>
    <x v="1"/>
    <x v="4"/>
    <x v="1"/>
    <n v="87967"/>
    <n v="1.3602165999252336"/>
    <s v="Normal"/>
    <s v="Normal"/>
    <x v="1"/>
  </r>
  <r>
    <n v="545838"/>
    <x v="0"/>
    <x v="1"/>
    <x v="1"/>
    <x v="1"/>
    <n v="87960"/>
    <n v="1.3599684760338233"/>
    <s v="Normal"/>
    <s v="Normal"/>
    <x v="1"/>
  </r>
  <r>
    <n v="714755"/>
    <x v="0"/>
    <x v="0"/>
    <x v="5"/>
    <x v="2"/>
    <n v="87943"/>
    <n v="1.3593658894403986"/>
    <s v="Normal"/>
    <s v="Normal"/>
    <x v="1"/>
  </r>
  <r>
    <n v="523831"/>
    <x v="0"/>
    <x v="1"/>
    <x v="3"/>
    <x v="1"/>
    <n v="87802"/>
    <n v="1.3543679653419933"/>
    <s v="Normal"/>
    <s v="Normal"/>
    <x v="1"/>
  </r>
  <r>
    <n v="849211"/>
    <x v="0"/>
    <x v="1"/>
    <x v="0"/>
    <x v="8"/>
    <n v="87779"/>
    <n v="1.3535527011273598"/>
    <s v="Normal"/>
    <s v="Normal"/>
    <x v="1"/>
  </r>
  <r>
    <n v="542665"/>
    <x v="0"/>
    <x v="1"/>
    <x v="1"/>
    <x v="2"/>
    <n v="87752"/>
    <n v="1.3525956518319204"/>
    <s v="Normal"/>
    <s v="Normal"/>
    <x v="1"/>
  </r>
  <r>
    <n v="561070"/>
    <x v="0"/>
    <x v="2"/>
    <x v="1"/>
    <x v="1"/>
    <n v="87749"/>
    <n v="1.352489313021316"/>
    <s v="Normal"/>
    <s v="Normal"/>
    <x v="1"/>
  </r>
  <r>
    <n v="979734"/>
    <x v="0"/>
    <x v="1"/>
    <x v="0"/>
    <x v="1"/>
    <n v="87727"/>
    <n v="1.351709495076884"/>
    <s v="Normal"/>
    <s v="Normal"/>
    <x v="1"/>
  </r>
  <r>
    <n v="27767"/>
    <x v="0"/>
    <x v="1"/>
    <x v="5"/>
    <x v="0"/>
    <n v="87716"/>
    <n v="1.3513195861046681"/>
    <s v="Normal"/>
    <s v="Normal"/>
    <x v="1"/>
  </r>
  <r>
    <n v="598860"/>
    <x v="0"/>
    <x v="0"/>
    <x v="0"/>
    <x v="2"/>
    <n v="87702"/>
    <n v="1.3508233383218475"/>
    <s v="Normal"/>
    <s v="Normal"/>
    <x v="1"/>
  </r>
  <r>
    <n v="800816"/>
    <x v="0"/>
    <x v="1"/>
    <x v="0"/>
    <x v="4"/>
    <n v="87696"/>
    <n v="1.350610660700639"/>
    <s v="Normal"/>
    <s v="Normal"/>
    <x v="1"/>
  </r>
  <r>
    <n v="246343"/>
    <x v="0"/>
    <x v="0"/>
    <x v="1"/>
    <x v="6"/>
    <n v="87688"/>
    <n v="1.3503270905390272"/>
    <s v="Normal"/>
    <s v="Normal"/>
    <x v="1"/>
  </r>
  <r>
    <n v="713852"/>
    <x v="0"/>
    <x v="2"/>
    <x v="0"/>
    <x v="1"/>
    <n v="87570"/>
    <n v="1.3461444306552555"/>
    <s v="Normal"/>
    <s v="Normal"/>
    <x v="1"/>
  </r>
  <r>
    <n v="243776"/>
    <x v="0"/>
    <x v="0"/>
    <x v="1"/>
    <x v="9"/>
    <n v="87521"/>
    <n v="1.344407563415384"/>
    <s v="Normal"/>
    <s v="Normal"/>
    <x v="1"/>
  </r>
  <r>
    <n v="969959"/>
    <x v="0"/>
    <x v="0"/>
    <x v="1"/>
    <x v="2"/>
    <n v="87482"/>
    <n v="1.3430251588775273"/>
    <s v="Normal"/>
    <s v="Normal"/>
    <x v="1"/>
  </r>
  <r>
    <n v="924284"/>
    <x v="0"/>
    <x v="1"/>
    <x v="7"/>
    <x v="2"/>
    <n v="87472"/>
    <n v="1.3426706961755126"/>
    <s v="Normal"/>
    <s v="Normal"/>
    <x v="1"/>
  </r>
  <r>
    <n v="711758"/>
    <x v="0"/>
    <x v="2"/>
    <x v="0"/>
    <x v="1"/>
    <n v="87447"/>
    <n v="1.3417845394204762"/>
    <s v="Normal"/>
    <s v="Normal"/>
    <x v="1"/>
  </r>
  <r>
    <n v="919960"/>
    <x v="0"/>
    <x v="1"/>
    <x v="1"/>
    <x v="1"/>
    <n v="87445"/>
    <n v="1.3417136468800732"/>
    <s v="Normal"/>
    <s v="Normal"/>
    <x v="1"/>
  </r>
  <r>
    <n v="802295"/>
    <x v="0"/>
    <x v="0"/>
    <x v="0"/>
    <x v="1"/>
    <n v="87431"/>
    <n v="1.3412173990972529"/>
    <s v="Normal"/>
    <s v="Normal"/>
    <x v="1"/>
  </r>
  <r>
    <n v="818087"/>
    <x v="0"/>
    <x v="0"/>
    <x v="0"/>
    <x v="1"/>
    <n v="87399"/>
    <n v="1.3400831184508064"/>
    <s v="Normal"/>
    <s v="Normal"/>
    <x v="1"/>
  </r>
  <r>
    <n v="902869"/>
    <x v="0"/>
    <x v="0"/>
    <x v="5"/>
    <x v="8"/>
    <n v="87397"/>
    <n v="1.3400122259104035"/>
    <s v="Normal"/>
    <s v="Normal"/>
    <x v="1"/>
  </r>
  <r>
    <n v="949965"/>
    <x v="0"/>
    <x v="0"/>
    <x v="3"/>
    <x v="9"/>
    <n v="87388"/>
    <n v="1.3396932094785903"/>
    <s v="Normal"/>
    <s v="Normal"/>
    <x v="1"/>
  </r>
  <r>
    <n v="463120"/>
    <x v="0"/>
    <x v="1"/>
    <x v="6"/>
    <x v="4"/>
    <n v="87381"/>
    <n v="1.33944508558718"/>
    <s v="Normal"/>
    <s v="Normal"/>
    <x v="1"/>
  </r>
  <r>
    <n v="423857"/>
    <x v="0"/>
    <x v="0"/>
    <x v="0"/>
    <x v="1"/>
    <n v="87337"/>
    <n v="1.3378854496983159"/>
    <s v="Normal"/>
    <s v="Normal"/>
    <x v="1"/>
  </r>
  <r>
    <n v="795283"/>
    <x v="0"/>
    <x v="2"/>
    <x v="0"/>
    <x v="1"/>
    <n v="87332"/>
    <n v="1.3377082183473088"/>
    <s v="Normal"/>
    <s v="Normal"/>
    <x v="1"/>
  </r>
  <r>
    <n v="262806"/>
    <x v="0"/>
    <x v="2"/>
    <x v="1"/>
    <x v="4"/>
    <n v="87327"/>
    <n v="1.3375309869963015"/>
    <s v="Normal"/>
    <s v="Normal"/>
    <x v="1"/>
  </r>
  <r>
    <n v="520654"/>
    <x v="0"/>
    <x v="0"/>
    <x v="1"/>
    <x v="1"/>
    <n v="87236"/>
    <n v="1.3343053764079689"/>
    <s v="Normal"/>
    <s v="Normal"/>
    <x v="1"/>
  </r>
  <r>
    <n v="680068"/>
    <x v="0"/>
    <x v="0"/>
    <x v="1"/>
    <x v="1"/>
    <n v="87219"/>
    <n v="1.3337027898145442"/>
    <s v="Normal"/>
    <s v="Normal"/>
    <x v="1"/>
  </r>
  <r>
    <n v="821427"/>
    <x v="0"/>
    <x v="0"/>
    <x v="0"/>
    <x v="0"/>
    <n v="87189"/>
    <n v="1.3326394017085004"/>
    <s v="Normal"/>
    <s v="Normal"/>
    <x v="1"/>
  </r>
  <r>
    <n v="943656"/>
    <x v="0"/>
    <x v="1"/>
    <x v="0"/>
    <x v="2"/>
    <n v="87176"/>
    <n v="1.3321786001958815"/>
    <s v="Normal"/>
    <s v="Normal"/>
    <x v="1"/>
  </r>
  <r>
    <n v="50750"/>
    <x v="0"/>
    <x v="2"/>
    <x v="1"/>
    <x v="4"/>
    <n v="87106"/>
    <n v="1.3296973612817795"/>
    <s v="Normal"/>
    <s v="Normal"/>
    <x v="1"/>
  </r>
  <r>
    <n v="122069"/>
    <x v="0"/>
    <x v="0"/>
    <x v="6"/>
    <x v="2"/>
    <n v="87079"/>
    <n v="1.3287403119863404"/>
    <s v="Normal"/>
    <s v="Normal"/>
    <x v="1"/>
  </r>
  <r>
    <n v="490961"/>
    <x v="0"/>
    <x v="0"/>
    <x v="1"/>
    <x v="9"/>
    <n v="87059"/>
    <n v="1.328031386582311"/>
    <s v="Normal"/>
    <s v="Normal"/>
    <x v="1"/>
  </r>
  <r>
    <n v="323511"/>
    <x v="0"/>
    <x v="0"/>
    <x v="1"/>
    <x v="5"/>
    <n v="87050"/>
    <n v="1.327712370150498"/>
    <s v="Normal"/>
    <s v="Normal"/>
    <x v="1"/>
  </r>
  <r>
    <n v="237486"/>
    <x v="0"/>
    <x v="0"/>
    <x v="3"/>
    <x v="2"/>
    <n v="87032"/>
    <n v="1.3270743372868719"/>
    <s v="Normal"/>
    <s v="Normal"/>
    <x v="1"/>
  </r>
  <r>
    <n v="36783"/>
    <x v="0"/>
    <x v="0"/>
    <x v="5"/>
    <x v="4"/>
    <n v="87008"/>
    <n v="1.3262236268020369"/>
    <s v="Normal"/>
    <s v="Normal"/>
    <x v="1"/>
  </r>
  <r>
    <n v="995244"/>
    <x v="0"/>
    <x v="2"/>
    <x v="1"/>
    <x v="1"/>
    <n v="86988"/>
    <n v="1.3255147013980078"/>
    <s v="Normal"/>
    <s v="Normal"/>
    <x v="1"/>
  </r>
  <r>
    <n v="581823"/>
    <x v="0"/>
    <x v="0"/>
    <x v="1"/>
    <x v="9"/>
    <n v="86978"/>
    <n v="1.3251602386959931"/>
    <s v="Normal"/>
    <s v="Normal"/>
    <x v="1"/>
  </r>
  <r>
    <n v="935227"/>
    <x v="0"/>
    <x v="1"/>
    <x v="0"/>
    <x v="2"/>
    <n v="86970"/>
    <n v="1.3248766685343816"/>
    <s v="Normal"/>
    <s v="Normal"/>
    <x v="1"/>
  </r>
  <r>
    <n v="286947"/>
    <x v="0"/>
    <x v="0"/>
    <x v="0"/>
    <x v="9"/>
    <n v="86950"/>
    <n v="1.3241677431303525"/>
    <s v="Normal"/>
    <s v="Normal"/>
    <x v="1"/>
  </r>
  <r>
    <n v="492638"/>
    <x v="0"/>
    <x v="0"/>
    <x v="0"/>
    <x v="2"/>
    <n v="86944"/>
    <n v="1.3239550655091437"/>
    <s v="Normal"/>
    <s v="Normal"/>
    <x v="1"/>
  </r>
  <r>
    <n v="55706"/>
    <x v="0"/>
    <x v="1"/>
    <x v="7"/>
    <x v="4"/>
    <n v="86937"/>
    <n v="1.3237069416177334"/>
    <s v="Normal"/>
    <s v="Normal"/>
    <x v="1"/>
  </r>
  <r>
    <n v="572047"/>
    <x v="0"/>
    <x v="0"/>
    <x v="1"/>
    <x v="1"/>
    <n v="86934"/>
    <n v="1.323600602807129"/>
    <s v="Normal"/>
    <s v="Normal"/>
    <x v="1"/>
  </r>
  <r>
    <n v="289301"/>
    <x v="0"/>
    <x v="0"/>
    <x v="0"/>
    <x v="2"/>
    <n v="86933"/>
    <n v="1.3235651565369275"/>
    <s v="Normal"/>
    <s v="Normal"/>
    <x v="1"/>
  </r>
  <r>
    <n v="393306"/>
    <x v="0"/>
    <x v="1"/>
    <x v="0"/>
    <x v="2"/>
    <n v="86931"/>
    <n v="1.3234942639965246"/>
    <s v="Normal"/>
    <s v="Normal"/>
    <x v="1"/>
  </r>
  <r>
    <n v="283291"/>
    <x v="0"/>
    <x v="0"/>
    <x v="1"/>
    <x v="1"/>
    <n v="86926"/>
    <n v="1.3233170326455175"/>
    <s v="Normal"/>
    <s v="Normal"/>
    <x v="1"/>
  </r>
  <r>
    <n v="321721"/>
    <x v="0"/>
    <x v="1"/>
    <x v="2"/>
    <x v="4"/>
    <n v="86922"/>
    <n v="1.3231752475647116"/>
    <s v="Normal"/>
    <s v="Normal"/>
    <x v="1"/>
  </r>
  <r>
    <n v="32890"/>
    <x v="0"/>
    <x v="1"/>
    <x v="1"/>
    <x v="1"/>
    <n v="86902"/>
    <n v="1.3224663221606825"/>
    <s v="Normal"/>
    <s v="Normal"/>
    <x v="1"/>
  </r>
  <r>
    <n v="563352"/>
    <x v="0"/>
    <x v="0"/>
    <x v="0"/>
    <x v="2"/>
    <n v="86886"/>
    <n v="1.3218991818374592"/>
    <s v="Normal"/>
    <s v="Normal"/>
    <x v="1"/>
  </r>
  <r>
    <n v="189271"/>
    <x v="0"/>
    <x v="1"/>
    <x v="3"/>
    <x v="2"/>
    <n v="86885"/>
    <n v="1.3218637355672578"/>
    <s v="Normal"/>
    <s v="Normal"/>
    <x v="1"/>
  </r>
  <r>
    <n v="389877"/>
    <x v="0"/>
    <x v="0"/>
    <x v="5"/>
    <x v="1"/>
    <n v="86815"/>
    <n v="1.3193824966531558"/>
    <s v="Normal"/>
    <s v="Normal"/>
    <x v="1"/>
  </r>
  <r>
    <n v="179945"/>
    <x v="0"/>
    <x v="0"/>
    <x v="1"/>
    <x v="1"/>
    <n v="86808"/>
    <n v="1.3191343727617455"/>
    <s v="Normal"/>
    <s v="Normal"/>
    <x v="1"/>
  </r>
  <r>
    <n v="199526"/>
    <x v="0"/>
    <x v="0"/>
    <x v="0"/>
    <x v="5"/>
    <n v="86787"/>
    <n v="1.3183900010875149"/>
    <s v="Normal"/>
    <s v="Normal"/>
    <x v="1"/>
  </r>
  <r>
    <n v="183488"/>
    <x v="0"/>
    <x v="0"/>
    <x v="3"/>
    <x v="4"/>
    <n v="86763"/>
    <n v="1.3175392906026799"/>
    <s v="Normal"/>
    <s v="Normal"/>
    <x v="1"/>
  </r>
  <r>
    <n v="75320"/>
    <x v="0"/>
    <x v="1"/>
    <x v="0"/>
    <x v="9"/>
    <n v="86754"/>
    <n v="1.317220274170867"/>
    <s v="Normal"/>
    <s v="Normal"/>
    <x v="1"/>
  </r>
  <r>
    <n v="857597"/>
    <x v="0"/>
    <x v="1"/>
    <x v="0"/>
    <x v="0"/>
    <n v="86741"/>
    <n v="1.3167594726582479"/>
    <s v="Normal"/>
    <s v="Normal"/>
    <x v="1"/>
  </r>
  <r>
    <n v="569723"/>
    <x v="0"/>
    <x v="0"/>
    <x v="3"/>
    <x v="5"/>
    <n v="86726"/>
    <n v="1.3162277786052261"/>
    <s v="Normal"/>
    <s v="Normal"/>
    <x v="1"/>
  </r>
  <r>
    <n v="382387"/>
    <x v="0"/>
    <x v="1"/>
    <x v="4"/>
    <x v="1"/>
    <n v="86725"/>
    <n v="1.3161923323350246"/>
    <s v="Normal"/>
    <s v="Normal"/>
    <x v="1"/>
  </r>
  <r>
    <n v="618051"/>
    <x v="0"/>
    <x v="0"/>
    <x v="1"/>
    <x v="2"/>
    <n v="86715"/>
    <n v="1.3158378696330102"/>
    <s v="Normal"/>
    <s v="Normal"/>
    <x v="1"/>
  </r>
  <r>
    <n v="526126"/>
    <x v="0"/>
    <x v="1"/>
    <x v="1"/>
    <x v="2"/>
    <n v="86706"/>
    <n v="1.315518853201197"/>
    <s v="Normal"/>
    <s v="Normal"/>
    <x v="1"/>
  </r>
  <r>
    <n v="175958"/>
    <x v="0"/>
    <x v="1"/>
    <x v="1"/>
    <x v="9"/>
    <n v="86704"/>
    <n v="1.3154479606607941"/>
    <s v="Normal"/>
    <s v="Normal"/>
    <x v="1"/>
  </r>
  <r>
    <n v="764371"/>
    <x v="0"/>
    <x v="1"/>
    <x v="0"/>
    <x v="0"/>
    <n v="86688"/>
    <n v="1.3148808203375708"/>
    <s v="Normal"/>
    <s v="Normal"/>
    <x v="1"/>
  </r>
  <r>
    <n v="737525"/>
    <x v="0"/>
    <x v="0"/>
    <x v="1"/>
    <x v="2"/>
    <n v="86680"/>
    <n v="1.3145972501759591"/>
    <s v="Normal"/>
    <s v="Normal"/>
    <x v="1"/>
  </r>
  <r>
    <n v="865900"/>
    <x v="0"/>
    <x v="1"/>
    <x v="0"/>
    <x v="2"/>
    <n v="86665"/>
    <n v="1.3140655561229373"/>
    <s v="Normal"/>
    <s v="Normal"/>
    <x v="1"/>
  </r>
  <r>
    <n v="448075"/>
    <x v="0"/>
    <x v="1"/>
    <x v="0"/>
    <x v="1"/>
    <n v="86573"/>
    <n v="1.3108044992644032"/>
    <s v="Normal"/>
    <s v="Normal"/>
    <x v="1"/>
  </r>
  <r>
    <n v="785456"/>
    <x v="0"/>
    <x v="1"/>
    <x v="7"/>
    <x v="1"/>
    <n v="86570"/>
    <n v="1.3106981604537988"/>
    <s v="Normal"/>
    <s v="Normal"/>
    <x v="1"/>
  </r>
  <r>
    <n v="70808"/>
    <x v="0"/>
    <x v="1"/>
    <x v="0"/>
    <x v="1"/>
    <n v="86508"/>
    <n v="1.3085004917013086"/>
    <s v="Normal"/>
    <s v="Normal"/>
    <x v="1"/>
  </r>
  <r>
    <n v="82215"/>
    <x v="0"/>
    <x v="1"/>
    <x v="0"/>
    <x v="8"/>
    <n v="86491"/>
    <n v="1.3078979051078838"/>
    <s v="Normal"/>
    <s v="Normal"/>
    <x v="1"/>
  </r>
  <r>
    <n v="367527"/>
    <x v="0"/>
    <x v="0"/>
    <x v="3"/>
    <x v="9"/>
    <n v="86480"/>
    <n v="1.3075079961356679"/>
    <s v="Normal"/>
    <s v="Normal"/>
    <x v="1"/>
  </r>
  <r>
    <n v="292518"/>
    <x v="0"/>
    <x v="1"/>
    <x v="2"/>
    <x v="2"/>
    <n v="86443"/>
    <n v="1.3061964841382139"/>
    <s v="Normal"/>
    <s v="Normal"/>
    <x v="1"/>
  </r>
  <r>
    <n v="209714"/>
    <x v="0"/>
    <x v="0"/>
    <x v="1"/>
    <x v="2"/>
    <n v="86414"/>
    <n v="1.3051685423023718"/>
    <s v="Normal"/>
    <s v="Normal"/>
    <x v="1"/>
  </r>
  <r>
    <n v="719895"/>
    <x v="0"/>
    <x v="1"/>
    <x v="4"/>
    <x v="4"/>
    <n v="86399"/>
    <n v="1.3046368482493498"/>
    <s v="Normal"/>
    <s v="Normal"/>
    <x v="1"/>
  </r>
  <r>
    <n v="364288"/>
    <x v="0"/>
    <x v="0"/>
    <x v="0"/>
    <x v="9"/>
    <n v="86358"/>
    <n v="1.3031835511710901"/>
    <s v="Normal"/>
    <s v="Normal"/>
    <x v="1"/>
  </r>
  <r>
    <n v="188079"/>
    <x v="0"/>
    <x v="2"/>
    <x v="1"/>
    <x v="1"/>
    <n v="86347"/>
    <n v="1.3027936421988742"/>
    <s v="Normal"/>
    <s v="Normal"/>
    <x v="1"/>
  </r>
  <r>
    <n v="977339"/>
    <x v="0"/>
    <x v="1"/>
    <x v="0"/>
    <x v="1"/>
    <n v="86329"/>
    <n v="1.302155609335248"/>
    <s v="Normal"/>
    <s v="Normal"/>
    <x v="1"/>
  </r>
  <r>
    <n v="201849"/>
    <x v="0"/>
    <x v="0"/>
    <x v="0"/>
    <x v="0"/>
    <n v="86328"/>
    <n v="1.3021201630650465"/>
    <s v="Normal"/>
    <s v="Normal"/>
    <x v="1"/>
  </r>
  <r>
    <n v="800429"/>
    <x v="0"/>
    <x v="0"/>
    <x v="0"/>
    <x v="2"/>
    <n v="86270"/>
    <n v="1.3000642793933619"/>
    <s v="Normal"/>
    <s v="Normal"/>
    <x v="1"/>
  </r>
  <r>
    <n v="587861"/>
    <x v="0"/>
    <x v="0"/>
    <x v="1"/>
    <x v="2"/>
    <n v="86256"/>
    <n v="1.2995680316105416"/>
    <s v="Normal"/>
    <s v="Normal"/>
    <x v="1"/>
  </r>
  <r>
    <n v="85670"/>
    <x v="0"/>
    <x v="2"/>
    <x v="0"/>
    <x v="3"/>
    <n v="86245"/>
    <n v="1.2991781226383257"/>
    <s v="Normal"/>
    <s v="Normal"/>
    <x v="1"/>
  </r>
  <r>
    <n v="270561"/>
    <x v="0"/>
    <x v="0"/>
    <x v="3"/>
    <x v="4"/>
    <n v="86238"/>
    <n v="1.2989299987469154"/>
    <s v="Normal"/>
    <s v="Normal"/>
    <x v="1"/>
  </r>
  <r>
    <n v="608950"/>
    <x v="0"/>
    <x v="0"/>
    <x v="0"/>
    <x v="5"/>
    <n v="86195"/>
    <n v="1.2974058091282528"/>
    <s v="Normal"/>
    <s v="Normal"/>
    <x v="1"/>
  </r>
  <r>
    <n v="993836"/>
    <x v="0"/>
    <x v="1"/>
    <x v="6"/>
    <x v="4"/>
    <n v="86193"/>
    <n v="1.2973349165878498"/>
    <s v="Normal"/>
    <s v="Normal"/>
    <x v="1"/>
  </r>
  <r>
    <n v="555783"/>
    <x v="0"/>
    <x v="0"/>
    <x v="1"/>
    <x v="1"/>
    <n v="86177"/>
    <n v="1.2967677762646266"/>
    <s v="Normal"/>
    <s v="Normal"/>
    <x v="1"/>
  </r>
  <r>
    <n v="975415"/>
    <x v="0"/>
    <x v="0"/>
    <x v="0"/>
    <x v="2"/>
    <n v="86162"/>
    <n v="1.2962360822116046"/>
    <s v="Normal"/>
    <s v="Normal"/>
    <x v="1"/>
  </r>
  <r>
    <n v="683978"/>
    <x v="0"/>
    <x v="1"/>
    <x v="1"/>
    <x v="6"/>
    <n v="86149"/>
    <n v="1.2957752806989857"/>
    <s v="Normal"/>
    <s v="Normal"/>
    <x v="1"/>
  </r>
  <r>
    <n v="290105"/>
    <x v="0"/>
    <x v="1"/>
    <x v="0"/>
    <x v="7"/>
    <n v="86123"/>
    <n v="1.2948536776737478"/>
    <s v="Normal"/>
    <s v="Normal"/>
    <x v="1"/>
  </r>
  <r>
    <n v="869497"/>
    <x v="0"/>
    <x v="1"/>
    <x v="1"/>
    <x v="2"/>
    <n v="86111"/>
    <n v="1.2944283224313304"/>
    <s v="Normal"/>
    <s v="Normal"/>
    <x v="1"/>
  </r>
  <r>
    <n v="747976"/>
    <x v="0"/>
    <x v="0"/>
    <x v="0"/>
    <x v="0"/>
    <n v="86096"/>
    <n v="1.2938966283783087"/>
    <s v="Normal"/>
    <s v="Normal"/>
    <x v="1"/>
  </r>
  <r>
    <n v="297679"/>
    <x v="0"/>
    <x v="0"/>
    <x v="5"/>
    <x v="0"/>
    <n v="86043"/>
    <n v="1.2920179760576314"/>
    <s v="Normal"/>
    <s v="Normal"/>
    <x v="1"/>
  </r>
  <r>
    <n v="289907"/>
    <x v="0"/>
    <x v="0"/>
    <x v="3"/>
    <x v="3"/>
    <n v="85914"/>
    <n v="1.2874454072016435"/>
    <s v="Normal"/>
    <s v="Normal"/>
    <x v="1"/>
  </r>
  <r>
    <n v="844634"/>
    <x v="0"/>
    <x v="0"/>
    <x v="1"/>
    <x v="1"/>
    <n v="85902"/>
    <n v="1.2870200519592261"/>
    <s v="Normal"/>
    <s v="Normal"/>
    <x v="1"/>
  </r>
  <r>
    <n v="590453"/>
    <x v="0"/>
    <x v="0"/>
    <x v="5"/>
    <x v="2"/>
    <n v="85888"/>
    <n v="1.2865238041764055"/>
    <s v="Normal"/>
    <s v="Normal"/>
    <x v="1"/>
  </r>
  <r>
    <n v="944862"/>
    <x v="0"/>
    <x v="1"/>
    <x v="1"/>
    <x v="4"/>
    <n v="85882"/>
    <n v="1.286311126555197"/>
    <s v="Normal"/>
    <s v="Normal"/>
    <x v="1"/>
  </r>
  <r>
    <n v="597119"/>
    <x v="0"/>
    <x v="1"/>
    <x v="0"/>
    <x v="9"/>
    <n v="85877"/>
    <n v="1.2861338952041896"/>
    <s v="Normal"/>
    <s v="Normal"/>
    <x v="1"/>
  </r>
  <r>
    <n v="951001"/>
    <x v="0"/>
    <x v="1"/>
    <x v="0"/>
    <x v="3"/>
    <n v="85827"/>
    <n v="1.2843615816941167"/>
    <s v="Normal"/>
    <s v="Normal"/>
    <x v="1"/>
  </r>
  <r>
    <n v="213119"/>
    <x v="0"/>
    <x v="2"/>
    <x v="1"/>
    <x v="1"/>
    <n v="85825"/>
    <n v="1.2842906891537138"/>
    <s v="Normal"/>
    <s v="Normal"/>
    <x v="1"/>
  </r>
  <r>
    <n v="795136"/>
    <x v="0"/>
    <x v="0"/>
    <x v="6"/>
    <x v="2"/>
    <n v="85806"/>
    <n v="1.2836172100198862"/>
    <s v="Normal"/>
    <s v="Normal"/>
    <x v="1"/>
  </r>
  <r>
    <n v="16043"/>
    <x v="0"/>
    <x v="0"/>
    <x v="1"/>
    <x v="2"/>
    <n v="85780"/>
    <n v="1.2826956069946482"/>
    <s v="Normal"/>
    <s v="Normal"/>
    <x v="1"/>
  </r>
  <r>
    <n v="872631"/>
    <x v="0"/>
    <x v="1"/>
    <x v="8"/>
    <x v="9"/>
    <n v="85723"/>
    <n v="1.2806751695931653"/>
    <s v="Normal"/>
    <s v="Normal"/>
    <x v="1"/>
  </r>
  <r>
    <n v="327925"/>
    <x v="0"/>
    <x v="2"/>
    <x v="0"/>
    <x v="1"/>
    <n v="85704"/>
    <n v="1.2800016904593376"/>
    <s v="Normal"/>
    <s v="Normal"/>
    <x v="1"/>
  </r>
  <r>
    <n v="220918"/>
    <x v="0"/>
    <x v="1"/>
    <x v="0"/>
    <x v="0"/>
    <n v="85690"/>
    <n v="1.2795054426765173"/>
    <s v="Normal"/>
    <s v="Normal"/>
    <x v="1"/>
  </r>
  <r>
    <n v="110322"/>
    <x v="0"/>
    <x v="1"/>
    <x v="1"/>
    <x v="1"/>
    <n v="85673"/>
    <n v="1.2789028560830924"/>
    <s v="Normal"/>
    <s v="Normal"/>
    <x v="1"/>
  </r>
  <r>
    <n v="756365"/>
    <x v="0"/>
    <x v="0"/>
    <x v="0"/>
    <x v="1"/>
    <n v="85632"/>
    <n v="1.2774495590048327"/>
    <s v="Normal"/>
    <s v="Normal"/>
    <x v="1"/>
  </r>
  <r>
    <n v="679141"/>
    <x v="0"/>
    <x v="0"/>
    <x v="5"/>
    <x v="1"/>
    <n v="85620"/>
    <n v="1.2770242037624153"/>
    <s v="Normal"/>
    <s v="Normal"/>
    <x v="1"/>
  </r>
  <r>
    <n v="226229"/>
    <x v="0"/>
    <x v="0"/>
    <x v="3"/>
    <x v="2"/>
    <n v="85610"/>
    <n v="1.2766697410604007"/>
    <s v="Normal"/>
    <s v="Normal"/>
    <x v="1"/>
  </r>
  <r>
    <n v="875165"/>
    <x v="0"/>
    <x v="2"/>
    <x v="0"/>
    <x v="5"/>
    <n v="85584"/>
    <n v="1.275748138035163"/>
    <s v="Normal"/>
    <s v="Normal"/>
    <x v="1"/>
  </r>
  <r>
    <n v="230796"/>
    <x v="0"/>
    <x v="1"/>
    <x v="3"/>
    <x v="1"/>
    <n v="85569"/>
    <n v="1.275216443982141"/>
    <s v="Normal"/>
    <s v="Normal"/>
    <x v="1"/>
  </r>
  <r>
    <n v="615676"/>
    <x v="0"/>
    <x v="0"/>
    <x v="1"/>
    <x v="1"/>
    <n v="85562"/>
    <n v="1.2749683200907309"/>
    <s v="Normal"/>
    <s v="Normal"/>
    <x v="1"/>
  </r>
  <r>
    <n v="13367"/>
    <x v="0"/>
    <x v="1"/>
    <x v="1"/>
    <x v="1"/>
    <n v="85560"/>
    <n v="1.274897427550328"/>
    <s v="Normal"/>
    <s v="Normal"/>
    <x v="1"/>
  </r>
  <r>
    <n v="816440"/>
    <x v="0"/>
    <x v="0"/>
    <x v="1"/>
    <x v="2"/>
    <n v="85537"/>
    <n v="1.2740821633356945"/>
    <s v="Normal"/>
    <s v="Normal"/>
    <x v="1"/>
  </r>
  <r>
    <n v="857560"/>
    <x v="0"/>
    <x v="2"/>
    <x v="6"/>
    <x v="2"/>
    <n v="85527"/>
    <n v="1.2737277006336798"/>
    <s v="Normal"/>
    <s v="Normal"/>
    <x v="1"/>
  </r>
  <r>
    <n v="265942"/>
    <x v="0"/>
    <x v="1"/>
    <x v="4"/>
    <x v="2"/>
    <n v="85504"/>
    <n v="1.2729124364190463"/>
    <s v="Normal"/>
    <s v="Normal"/>
    <x v="1"/>
  </r>
  <r>
    <n v="381271"/>
    <x v="0"/>
    <x v="1"/>
    <x v="7"/>
    <x v="8"/>
    <n v="85440"/>
    <n v="1.2706438751261531"/>
    <s v="Normal"/>
    <s v="Normal"/>
    <x v="1"/>
  </r>
  <r>
    <n v="374625"/>
    <x v="0"/>
    <x v="1"/>
    <x v="2"/>
    <x v="9"/>
    <n v="85440"/>
    <n v="1.2706438751261531"/>
    <s v="Normal"/>
    <s v="Normal"/>
    <x v="1"/>
  </r>
  <r>
    <n v="288890"/>
    <x v="0"/>
    <x v="2"/>
    <x v="2"/>
    <x v="1"/>
    <n v="85411"/>
    <n v="1.269615933290311"/>
    <s v="Normal"/>
    <s v="Normal"/>
    <x v="1"/>
  </r>
  <r>
    <n v="533925"/>
    <x v="0"/>
    <x v="0"/>
    <x v="1"/>
    <x v="6"/>
    <n v="85388"/>
    <n v="1.2688006690756775"/>
    <s v="Normal"/>
    <s v="Normal"/>
    <x v="1"/>
  </r>
  <r>
    <n v="55540"/>
    <x v="0"/>
    <x v="0"/>
    <x v="1"/>
    <x v="9"/>
    <n v="85386"/>
    <n v="1.2687297765352745"/>
    <s v="Normal"/>
    <s v="Normal"/>
    <x v="1"/>
  </r>
  <r>
    <n v="750767"/>
    <x v="0"/>
    <x v="1"/>
    <x v="1"/>
    <x v="4"/>
    <n v="85342"/>
    <n v="1.2671701406464104"/>
    <s v="Normal"/>
    <s v="Normal"/>
    <x v="1"/>
  </r>
  <r>
    <n v="545541"/>
    <x v="0"/>
    <x v="0"/>
    <x v="1"/>
    <x v="2"/>
    <n v="85322"/>
    <n v="1.2664612152423813"/>
    <s v="Normal"/>
    <s v="Normal"/>
    <x v="1"/>
  </r>
  <r>
    <n v="180405"/>
    <x v="0"/>
    <x v="1"/>
    <x v="1"/>
    <x v="0"/>
    <n v="85294"/>
    <n v="1.2654687196767405"/>
    <s v="Normal"/>
    <s v="Normal"/>
    <x v="1"/>
  </r>
  <r>
    <n v="58029"/>
    <x v="0"/>
    <x v="0"/>
    <x v="1"/>
    <x v="2"/>
    <n v="85262"/>
    <n v="1.264334439030294"/>
    <s v="Normal"/>
    <s v="Normal"/>
    <x v="1"/>
  </r>
  <r>
    <n v="566403"/>
    <x v="0"/>
    <x v="1"/>
    <x v="1"/>
    <x v="2"/>
    <n v="85201"/>
    <n v="1.2621722165480049"/>
    <s v="Normal"/>
    <s v="Normal"/>
    <x v="1"/>
  </r>
  <r>
    <n v="809978"/>
    <x v="0"/>
    <x v="0"/>
    <x v="1"/>
    <x v="4"/>
    <n v="85187"/>
    <n v="1.2616759687651846"/>
    <s v="Normal"/>
    <s v="Normal"/>
    <x v="1"/>
  </r>
  <r>
    <n v="969042"/>
    <x v="0"/>
    <x v="0"/>
    <x v="1"/>
    <x v="1"/>
    <n v="85160"/>
    <n v="1.2607189194697452"/>
    <s v="Normal"/>
    <s v="Normal"/>
    <x v="1"/>
  </r>
  <r>
    <n v="804019"/>
    <x v="0"/>
    <x v="1"/>
    <x v="3"/>
    <x v="1"/>
    <n v="85130"/>
    <n v="1.2596555313637017"/>
    <s v="Normal"/>
    <s v="Normal"/>
    <x v="1"/>
  </r>
  <r>
    <n v="506401"/>
    <x v="0"/>
    <x v="1"/>
    <x v="1"/>
    <x v="1"/>
    <n v="85114"/>
    <n v="1.2590883910404784"/>
    <s v="Normal"/>
    <s v="Normal"/>
    <x v="1"/>
  </r>
  <r>
    <n v="455112"/>
    <x v="0"/>
    <x v="0"/>
    <x v="6"/>
    <x v="2"/>
    <n v="85093"/>
    <n v="1.2583440193662478"/>
    <s v="Normal"/>
    <s v="Normal"/>
    <x v="1"/>
  </r>
  <r>
    <n v="434314"/>
    <x v="0"/>
    <x v="0"/>
    <x v="1"/>
    <x v="1"/>
    <n v="85078"/>
    <n v="1.2578123253132258"/>
    <s v="Normal"/>
    <s v="Normal"/>
    <x v="1"/>
  </r>
  <r>
    <n v="486534"/>
    <x v="0"/>
    <x v="1"/>
    <x v="1"/>
    <x v="4"/>
    <n v="85077"/>
    <n v="1.2577768790430244"/>
    <s v="Normal"/>
    <s v="Normal"/>
    <x v="1"/>
  </r>
  <r>
    <n v="231370"/>
    <x v="0"/>
    <x v="0"/>
    <x v="0"/>
    <x v="2"/>
    <n v="85076"/>
    <n v="1.2577414327728229"/>
    <s v="Normal"/>
    <s v="Normal"/>
    <x v="1"/>
  </r>
  <r>
    <n v="101190"/>
    <x v="0"/>
    <x v="0"/>
    <x v="3"/>
    <x v="1"/>
    <n v="85057"/>
    <n v="1.2570679536389953"/>
    <s v="Normal"/>
    <s v="Normal"/>
    <x v="1"/>
  </r>
  <r>
    <n v="116106"/>
    <x v="0"/>
    <x v="0"/>
    <x v="1"/>
    <x v="4"/>
    <n v="85004"/>
    <n v="1.2551893013183182"/>
    <s v="Normal"/>
    <s v="Normal"/>
    <x v="1"/>
  </r>
  <r>
    <n v="383976"/>
    <x v="0"/>
    <x v="1"/>
    <x v="1"/>
    <x v="1"/>
    <n v="84992"/>
    <n v="1.2547639460759006"/>
    <s v="Normal"/>
    <s v="Normal"/>
    <x v="1"/>
  </r>
  <r>
    <n v="356309"/>
    <x v="0"/>
    <x v="0"/>
    <x v="2"/>
    <x v="9"/>
    <n v="84905"/>
    <n v="1.2516801205683739"/>
    <s v="Normal"/>
    <s v="Normal"/>
    <x v="1"/>
  </r>
  <r>
    <n v="628304"/>
    <x v="0"/>
    <x v="1"/>
    <x v="2"/>
    <x v="4"/>
    <n v="84894"/>
    <n v="1.2512902115961579"/>
    <s v="Normal"/>
    <s v="Normal"/>
    <x v="1"/>
  </r>
  <r>
    <n v="871846"/>
    <x v="0"/>
    <x v="0"/>
    <x v="0"/>
    <x v="8"/>
    <n v="84889"/>
    <n v="1.2511129802451506"/>
    <s v="Normal"/>
    <s v="Normal"/>
    <x v="1"/>
  </r>
  <r>
    <n v="693520"/>
    <x v="0"/>
    <x v="0"/>
    <x v="2"/>
    <x v="5"/>
    <n v="84865"/>
    <n v="1.2502622697603156"/>
    <s v="Normal"/>
    <s v="Normal"/>
    <x v="1"/>
  </r>
  <r>
    <n v="318812"/>
    <x v="0"/>
    <x v="1"/>
    <x v="3"/>
    <x v="2"/>
    <n v="84858"/>
    <n v="1.2500141458689056"/>
    <s v="Normal"/>
    <s v="Normal"/>
    <x v="1"/>
  </r>
  <r>
    <n v="825797"/>
    <x v="0"/>
    <x v="0"/>
    <x v="1"/>
    <x v="2"/>
    <n v="84854"/>
    <n v="1.2498723607880997"/>
    <s v="Normal"/>
    <s v="Normal"/>
    <x v="1"/>
  </r>
  <r>
    <n v="763638"/>
    <x v="0"/>
    <x v="0"/>
    <x v="1"/>
    <x v="8"/>
    <n v="84840"/>
    <n v="1.2493761130052792"/>
    <s v="Normal"/>
    <s v="Normal"/>
    <x v="1"/>
  </r>
  <r>
    <n v="441695"/>
    <x v="0"/>
    <x v="0"/>
    <x v="0"/>
    <x v="1"/>
    <n v="84762"/>
    <n v="1.2466113039295657"/>
    <s v="Normal"/>
    <s v="Normal"/>
    <x v="1"/>
  </r>
  <r>
    <n v="942408"/>
    <x v="0"/>
    <x v="0"/>
    <x v="0"/>
    <x v="2"/>
    <n v="84735"/>
    <n v="1.2456542546341263"/>
    <s v="Normal"/>
    <s v="Normal"/>
    <x v="1"/>
  </r>
  <r>
    <n v="901673"/>
    <x v="0"/>
    <x v="0"/>
    <x v="3"/>
    <x v="9"/>
    <n v="84727"/>
    <n v="1.2453706844725148"/>
    <s v="Normal"/>
    <s v="Normal"/>
    <x v="1"/>
  </r>
  <r>
    <n v="615562"/>
    <x v="0"/>
    <x v="1"/>
    <x v="1"/>
    <x v="4"/>
    <n v="84724"/>
    <n v="1.2452643456619104"/>
    <s v="Normal"/>
    <s v="Normal"/>
    <x v="1"/>
  </r>
  <r>
    <n v="535756"/>
    <x v="0"/>
    <x v="0"/>
    <x v="2"/>
    <x v="2"/>
    <n v="84717"/>
    <n v="1.2450162217705001"/>
    <s v="Normal"/>
    <s v="Normal"/>
    <x v="1"/>
  </r>
  <r>
    <n v="263505"/>
    <x v="0"/>
    <x v="1"/>
    <x v="1"/>
    <x v="1"/>
    <n v="84716"/>
    <n v="1.2449807755002986"/>
    <s v="Normal"/>
    <s v="Normal"/>
    <x v="1"/>
  </r>
  <r>
    <n v="407669"/>
    <x v="0"/>
    <x v="0"/>
    <x v="2"/>
    <x v="1"/>
    <n v="84692"/>
    <n v="1.2441300650154636"/>
    <s v="Normal"/>
    <s v="Normal"/>
    <x v="1"/>
  </r>
  <r>
    <n v="727428"/>
    <x v="0"/>
    <x v="0"/>
    <x v="0"/>
    <x v="0"/>
    <n v="84631"/>
    <n v="1.2419678425331748"/>
    <s v="Normal"/>
    <s v="Normal"/>
    <x v="1"/>
  </r>
  <r>
    <n v="63422"/>
    <x v="0"/>
    <x v="0"/>
    <x v="0"/>
    <x v="1"/>
    <n v="84568"/>
    <n v="1.2397347275104831"/>
    <s v="Normal"/>
    <s v="Normal"/>
    <x v="1"/>
  </r>
  <r>
    <n v="910749"/>
    <x v="0"/>
    <x v="0"/>
    <x v="8"/>
    <x v="9"/>
    <n v="84552"/>
    <n v="1.2391675871872598"/>
    <s v="Normal"/>
    <s v="Normal"/>
    <x v="1"/>
  </r>
  <r>
    <n v="487002"/>
    <x v="0"/>
    <x v="0"/>
    <x v="1"/>
    <x v="4"/>
    <n v="84535"/>
    <n v="1.2385650005938351"/>
    <s v="Normal"/>
    <s v="Normal"/>
    <x v="1"/>
  </r>
  <r>
    <n v="787255"/>
    <x v="0"/>
    <x v="0"/>
    <x v="3"/>
    <x v="4"/>
    <n v="84530"/>
    <n v="1.2383877692428278"/>
    <s v="Normal"/>
    <s v="Normal"/>
    <x v="1"/>
  </r>
  <r>
    <n v="524337"/>
    <x v="0"/>
    <x v="0"/>
    <x v="3"/>
    <x v="2"/>
    <n v="84524"/>
    <n v="1.238175091621619"/>
    <s v="Normal"/>
    <s v="Normal"/>
    <x v="1"/>
  </r>
  <r>
    <n v="978447"/>
    <x v="0"/>
    <x v="1"/>
    <x v="1"/>
    <x v="1"/>
    <n v="84508"/>
    <n v="1.2376079512983957"/>
    <s v="Normal"/>
    <s v="Normal"/>
    <x v="1"/>
  </r>
  <r>
    <n v="166022"/>
    <x v="0"/>
    <x v="0"/>
    <x v="0"/>
    <x v="4"/>
    <n v="84494"/>
    <n v="1.2371117035155754"/>
    <s v="Normal"/>
    <s v="Normal"/>
    <x v="1"/>
  </r>
  <r>
    <n v="844493"/>
    <x v="0"/>
    <x v="0"/>
    <x v="1"/>
    <x v="9"/>
    <n v="84470"/>
    <n v="1.2362609930307404"/>
    <s v="Normal"/>
    <s v="Normal"/>
    <x v="1"/>
  </r>
  <r>
    <n v="117555"/>
    <x v="0"/>
    <x v="1"/>
    <x v="0"/>
    <x v="4"/>
    <n v="84440"/>
    <n v="1.2351976049246967"/>
    <s v="Normal"/>
    <s v="Normal"/>
    <x v="1"/>
  </r>
  <r>
    <n v="25349"/>
    <x v="0"/>
    <x v="1"/>
    <x v="6"/>
    <x v="2"/>
    <n v="84428"/>
    <n v="1.2347722496822793"/>
    <s v="Normal"/>
    <s v="Normal"/>
    <x v="1"/>
  </r>
  <r>
    <n v="55660"/>
    <x v="0"/>
    <x v="0"/>
    <x v="0"/>
    <x v="4"/>
    <n v="84360"/>
    <n v="1.2323619033085802"/>
    <s v="Normal"/>
    <s v="Normal"/>
    <x v="1"/>
  </r>
  <r>
    <n v="628178"/>
    <x v="0"/>
    <x v="0"/>
    <x v="1"/>
    <x v="2"/>
    <n v="84347"/>
    <n v="1.2319011017959611"/>
    <s v="Normal"/>
    <s v="Normal"/>
    <x v="1"/>
  </r>
  <r>
    <n v="288734"/>
    <x v="0"/>
    <x v="0"/>
    <x v="3"/>
    <x v="0"/>
    <n v="84331"/>
    <n v="1.2313339614727379"/>
    <s v="Normal"/>
    <s v="Normal"/>
    <x v="1"/>
  </r>
  <r>
    <n v="797741"/>
    <x v="0"/>
    <x v="1"/>
    <x v="1"/>
    <x v="2"/>
    <n v="84299"/>
    <n v="1.2301996808262914"/>
    <s v="Normal"/>
    <s v="Normal"/>
    <x v="1"/>
  </r>
  <r>
    <n v="386691"/>
    <x v="0"/>
    <x v="0"/>
    <x v="0"/>
    <x v="4"/>
    <n v="84298"/>
    <n v="1.2301642345560899"/>
    <s v="Normal"/>
    <s v="Normal"/>
    <x v="1"/>
  </r>
  <r>
    <n v="642052"/>
    <x v="0"/>
    <x v="1"/>
    <x v="1"/>
    <x v="2"/>
    <n v="84258"/>
    <n v="1.2287463837480317"/>
    <s v="Normal"/>
    <s v="Normal"/>
    <x v="1"/>
  </r>
  <r>
    <n v="309231"/>
    <x v="0"/>
    <x v="0"/>
    <x v="3"/>
    <x v="2"/>
    <n v="84249"/>
    <n v="1.2284273673162185"/>
    <s v="Normal"/>
    <s v="Normal"/>
    <x v="1"/>
  </r>
  <r>
    <n v="654173"/>
    <x v="0"/>
    <x v="1"/>
    <x v="6"/>
    <x v="9"/>
    <n v="84213"/>
    <n v="1.2271513015889661"/>
    <s v="Normal"/>
    <s v="Normal"/>
    <x v="1"/>
  </r>
  <r>
    <n v="643736"/>
    <x v="0"/>
    <x v="1"/>
    <x v="6"/>
    <x v="4"/>
    <n v="84211"/>
    <n v="1.2270804090485632"/>
    <s v="Normal"/>
    <s v="Normal"/>
    <x v="1"/>
  </r>
  <r>
    <n v="212110"/>
    <x v="0"/>
    <x v="0"/>
    <x v="1"/>
    <x v="4"/>
    <n v="84096"/>
    <n v="1.2230040879753956"/>
    <s v="Normal"/>
    <s v="Normal"/>
    <x v="1"/>
  </r>
  <r>
    <n v="952941"/>
    <x v="0"/>
    <x v="0"/>
    <x v="0"/>
    <x v="1"/>
    <n v="84076"/>
    <n v="1.2222951625713665"/>
    <s v="Normal"/>
    <s v="Normal"/>
    <x v="1"/>
  </r>
  <r>
    <n v="459090"/>
    <x v="0"/>
    <x v="0"/>
    <x v="2"/>
    <x v="5"/>
    <n v="84065"/>
    <n v="1.2219052535991506"/>
    <s v="Normal"/>
    <s v="Normal"/>
    <x v="1"/>
  </r>
  <r>
    <n v="360856"/>
    <x v="0"/>
    <x v="0"/>
    <x v="1"/>
    <x v="6"/>
    <n v="84045"/>
    <n v="1.2211963281951215"/>
    <s v="Normal"/>
    <s v="Normal"/>
    <x v="1"/>
  </r>
  <r>
    <n v="640069"/>
    <x v="0"/>
    <x v="0"/>
    <x v="1"/>
    <x v="2"/>
    <n v="84025"/>
    <n v="1.2204874027910924"/>
    <s v="Normal"/>
    <s v="Normal"/>
    <x v="1"/>
  </r>
  <r>
    <n v="818366"/>
    <x v="0"/>
    <x v="1"/>
    <x v="1"/>
    <x v="6"/>
    <n v="84015"/>
    <n v="1.2201329400890777"/>
    <s v="Normal"/>
    <s v="Normal"/>
    <x v="1"/>
  </r>
  <r>
    <n v="217137"/>
    <x v="0"/>
    <x v="0"/>
    <x v="2"/>
    <x v="1"/>
    <n v="84008"/>
    <n v="1.2198848161976674"/>
    <s v="Normal"/>
    <s v="Normal"/>
    <x v="1"/>
  </r>
  <r>
    <n v="911871"/>
    <x v="0"/>
    <x v="0"/>
    <x v="1"/>
    <x v="4"/>
    <n v="83971"/>
    <n v="1.2185733042002136"/>
    <s v="Normal"/>
    <s v="Normal"/>
    <x v="1"/>
  </r>
  <r>
    <n v="995799"/>
    <x v="0"/>
    <x v="1"/>
    <x v="1"/>
    <x v="6"/>
    <n v="83962"/>
    <n v="1.2182542877684004"/>
    <s v="Normal"/>
    <s v="Normal"/>
    <x v="1"/>
  </r>
  <r>
    <n v="333940"/>
    <x v="0"/>
    <x v="2"/>
    <x v="0"/>
    <x v="9"/>
    <n v="83932"/>
    <n v="1.2171908996623568"/>
    <s v="Normal"/>
    <s v="Normal"/>
    <x v="1"/>
  </r>
  <r>
    <n v="742503"/>
    <x v="0"/>
    <x v="1"/>
    <x v="0"/>
    <x v="2"/>
    <n v="83910"/>
    <n v="1.2164110817179248"/>
    <s v="Normal"/>
    <s v="Normal"/>
    <x v="1"/>
  </r>
  <r>
    <n v="185318"/>
    <x v="0"/>
    <x v="1"/>
    <x v="6"/>
    <x v="6"/>
    <n v="83906"/>
    <n v="1.2162692966371189"/>
    <s v="Normal"/>
    <s v="Normal"/>
    <x v="1"/>
  </r>
  <r>
    <n v="643645"/>
    <x v="0"/>
    <x v="1"/>
    <x v="0"/>
    <x v="1"/>
    <n v="83859"/>
    <n v="1.2146033219376504"/>
    <s v="Normal"/>
    <s v="Normal"/>
    <x v="1"/>
  </r>
  <r>
    <n v="876170"/>
    <x v="0"/>
    <x v="1"/>
    <x v="1"/>
    <x v="1"/>
    <n v="83842"/>
    <n v="1.2140007353442257"/>
    <s v="Normal"/>
    <s v="Normal"/>
    <x v="1"/>
  </r>
  <r>
    <n v="965739"/>
    <x v="0"/>
    <x v="1"/>
    <x v="3"/>
    <x v="1"/>
    <n v="83837"/>
    <n v="1.2138235039932184"/>
    <s v="Normal"/>
    <s v="Normal"/>
    <x v="1"/>
  </r>
  <r>
    <n v="129183"/>
    <x v="0"/>
    <x v="0"/>
    <x v="1"/>
    <x v="1"/>
    <n v="83823"/>
    <n v="1.2133272562103981"/>
    <s v="Normal"/>
    <s v="Normal"/>
    <x v="1"/>
  </r>
  <r>
    <n v="203784"/>
    <x v="0"/>
    <x v="1"/>
    <x v="4"/>
    <x v="3"/>
    <n v="83818"/>
    <n v="1.2131500248593907"/>
    <s v="Normal"/>
    <s v="Normal"/>
    <x v="1"/>
  </r>
  <r>
    <n v="772406"/>
    <x v="0"/>
    <x v="0"/>
    <x v="1"/>
    <x v="1"/>
    <n v="83804"/>
    <n v="1.2126537770765704"/>
    <s v="Normal"/>
    <s v="Normal"/>
    <x v="1"/>
  </r>
  <r>
    <n v="75888"/>
    <x v="0"/>
    <x v="2"/>
    <x v="5"/>
    <x v="1"/>
    <n v="83771"/>
    <n v="1.2114840501599222"/>
    <s v="Normal"/>
    <s v="Normal"/>
    <x v="1"/>
  </r>
  <r>
    <n v="265207"/>
    <x v="0"/>
    <x v="0"/>
    <x v="0"/>
    <x v="9"/>
    <n v="83745"/>
    <n v="1.2105624471346845"/>
    <s v="Normal"/>
    <s v="Normal"/>
    <x v="1"/>
  </r>
  <r>
    <n v="377160"/>
    <x v="0"/>
    <x v="0"/>
    <x v="1"/>
    <x v="6"/>
    <n v="83734"/>
    <n v="1.2101725381624684"/>
    <s v="Normal"/>
    <s v="Normal"/>
    <x v="1"/>
  </r>
  <r>
    <n v="814037"/>
    <x v="0"/>
    <x v="0"/>
    <x v="8"/>
    <x v="4"/>
    <n v="83704"/>
    <n v="1.2091091500564248"/>
    <s v="Normal"/>
    <s v="Normal"/>
    <x v="1"/>
  </r>
  <r>
    <n v="608018"/>
    <x v="0"/>
    <x v="1"/>
    <x v="7"/>
    <x v="1"/>
    <n v="83678"/>
    <n v="1.2081875470311869"/>
    <s v="Normal"/>
    <s v="Normal"/>
    <x v="1"/>
  </r>
  <r>
    <n v="318592"/>
    <x v="0"/>
    <x v="0"/>
    <x v="0"/>
    <x v="2"/>
    <n v="83637"/>
    <n v="1.2067342499529272"/>
    <s v="Normal"/>
    <s v="Normal"/>
    <x v="1"/>
  </r>
  <r>
    <n v="814562"/>
    <x v="0"/>
    <x v="1"/>
    <x v="1"/>
    <x v="2"/>
    <n v="83617"/>
    <n v="1.2060253245488981"/>
    <s v="Normal"/>
    <s v="Normal"/>
    <x v="1"/>
  </r>
  <r>
    <n v="312546"/>
    <x v="0"/>
    <x v="0"/>
    <x v="0"/>
    <x v="1"/>
    <n v="83581"/>
    <n v="1.2047492588216455"/>
    <s v="Normal"/>
    <s v="Normal"/>
    <x v="1"/>
  </r>
  <r>
    <n v="222024"/>
    <x v="0"/>
    <x v="0"/>
    <x v="3"/>
    <x v="0"/>
    <n v="83494"/>
    <n v="1.2016654333141188"/>
    <s v="Normal"/>
    <s v="Normal"/>
    <x v="1"/>
  </r>
  <r>
    <n v="341724"/>
    <x v="0"/>
    <x v="1"/>
    <x v="3"/>
    <x v="6"/>
    <n v="83457"/>
    <n v="1.200353921316665"/>
    <s v="Normal"/>
    <s v="Normal"/>
    <x v="1"/>
  </r>
  <r>
    <n v="313739"/>
    <x v="0"/>
    <x v="1"/>
    <x v="0"/>
    <x v="6"/>
    <n v="83433"/>
    <n v="1.19950321083183"/>
    <s v="Normal"/>
    <s v="Normal"/>
    <x v="1"/>
  </r>
  <r>
    <n v="209648"/>
    <x v="0"/>
    <x v="0"/>
    <x v="1"/>
    <x v="2"/>
    <n v="83423"/>
    <n v="1.1991487481298155"/>
    <s v="Normal"/>
    <s v="Normal"/>
    <x v="1"/>
  </r>
  <r>
    <n v="511259"/>
    <x v="0"/>
    <x v="1"/>
    <x v="1"/>
    <x v="2"/>
    <n v="83412"/>
    <n v="1.1987588391575994"/>
    <s v="Normal"/>
    <s v="Normal"/>
    <x v="1"/>
  </r>
  <r>
    <n v="138676"/>
    <x v="0"/>
    <x v="1"/>
    <x v="1"/>
    <x v="1"/>
    <n v="83336"/>
    <n v="1.1960649226222888"/>
    <s v="Normal"/>
    <s v="Normal"/>
    <x v="1"/>
  </r>
  <r>
    <n v="320750"/>
    <x v="0"/>
    <x v="0"/>
    <x v="5"/>
    <x v="1"/>
    <n v="83315"/>
    <n v="1.1953205509480582"/>
    <s v="Normal"/>
    <s v="Normal"/>
    <x v="1"/>
  </r>
  <r>
    <n v="839964"/>
    <x v="0"/>
    <x v="1"/>
    <x v="3"/>
    <x v="2"/>
    <n v="83294"/>
    <n v="1.1945761792738276"/>
    <s v="Normal"/>
    <s v="Normal"/>
    <x v="1"/>
  </r>
  <r>
    <n v="368517"/>
    <x v="0"/>
    <x v="1"/>
    <x v="0"/>
    <x v="9"/>
    <n v="83286"/>
    <n v="1.1942926091122159"/>
    <s v="Normal"/>
    <s v="Normal"/>
    <x v="1"/>
  </r>
  <r>
    <n v="414781"/>
    <x v="0"/>
    <x v="0"/>
    <x v="0"/>
    <x v="4"/>
    <n v="83282"/>
    <n v="1.19415082403141"/>
    <s v="Normal"/>
    <s v="Normal"/>
    <x v="1"/>
  </r>
  <r>
    <n v="622545"/>
    <x v="0"/>
    <x v="1"/>
    <x v="0"/>
    <x v="2"/>
    <n v="83249"/>
    <n v="1.1929810971147621"/>
    <s v="Normal"/>
    <s v="Normal"/>
    <x v="1"/>
  </r>
  <r>
    <n v="800023"/>
    <x v="0"/>
    <x v="1"/>
    <x v="0"/>
    <x v="2"/>
    <n v="83237"/>
    <n v="1.1925557418723445"/>
    <s v="Normal"/>
    <s v="Normal"/>
    <x v="1"/>
  </r>
  <r>
    <n v="914171"/>
    <x v="0"/>
    <x v="0"/>
    <x v="0"/>
    <x v="1"/>
    <n v="83231"/>
    <n v="1.1923430642511359"/>
    <s v="Normal"/>
    <s v="Normal"/>
    <x v="1"/>
  </r>
  <r>
    <n v="600109"/>
    <x v="0"/>
    <x v="1"/>
    <x v="1"/>
    <x v="9"/>
    <n v="83187"/>
    <n v="1.1907834283622718"/>
    <s v="Normal"/>
    <s v="Normal"/>
    <x v="1"/>
  </r>
  <r>
    <n v="590046"/>
    <x v="0"/>
    <x v="1"/>
    <x v="1"/>
    <x v="9"/>
    <n v="83174"/>
    <n v="1.1903226268496527"/>
    <s v="Normal"/>
    <s v="Normal"/>
    <x v="1"/>
  </r>
  <r>
    <n v="55139"/>
    <x v="0"/>
    <x v="0"/>
    <x v="1"/>
    <x v="9"/>
    <n v="83155"/>
    <n v="1.1896491477158251"/>
    <s v="Normal"/>
    <s v="Normal"/>
    <x v="1"/>
  </r>
  <r>
    <n v="138265"/>
    <x v="0"/>
    <x v="0"/>
    <x v="0"/>
    <x v="5"/>
    <n v="83048"/>
    <n v="1.1858563968042692"/>
    <s v="Normal"/>
    <s v="Normal"/>
    <x v="1"/>
  </r>
  <r>
    <n v="750179"/>
    <x v="0"/>
    <x v="0"/>
    <x v="1"/>
    <x v="1"/>
    <n v="83047"/>
    <n v="1.1858209505340678"/>
    <s v="Normal"/>
    <s v="Normal"/>
    <x v="1"/>
  </r>
  <r>
    <n v="959646"/>
    <x v="0"/>
    <x v="2"/>
    <x v="0"/>
    <x v="1"/>
    <n v="83035"/>
    <n v="1.1853955952916504"/>
    <s v="Normal"/>
    <s v="Normal"/>
    <x v="1"/>
  </r>
  <r>
    <n v="726973"/>
    <x v="0"/>
    <x v="0"/>
    <x v="8"/>
    <x v="9"/>
    <n v="82887"/>
    <n v="1.1801495473018349"/>
    <s v="Normal"/>
    <s v="Normal"/>
    <x v="1"/>
  </r>
  <r>
    <n v="553857"/>
    <x v="0"/>
    <x v="0"/>
    <x v="1"/>
    <x v="6"/>
    <n v="82873"/>
    <n v="1.1796532995190143"/>
    <s v="Normal"/>
    <s v="Normal"/>
    <x v="1"/>
  </r>
  <r>
    <n v="386933"/>
    <x v="0"/>
    <x v="0"/>
    <x v="0"/>
    <x v="2"/>
    <n v="82821"/>
    <n v="1.1778100934685387"/>
    <s v="Normal"/>
    <s v="Normal"/>
    <x v="1"/>
  </r>
  <r>
    <n v="50483"/>
    <x v="0"/>
    <x v="0"/>
    <x v="0"/>
    <x v="1"/>
    <n v="82817"/>
    <n v="1.1776683083877328"/>
    <s v="Normal"/>
    <s v="Normal"/>
    <x v="1"/>
  </r>
  <r>
    <n v="704385"/>
    <x v="0"/>
    <x v="0"/>
    <x v="3"/>
    <x v="1"/>
    <n v="82811"/>
    <n v="1.177455630766524"/>
    <s v="Normal"/>
    <s v="Normal"/>
    <x v="1"/>
  </r>
  <r>
    <n v="315613"/>
    <x v="0"/>
    <x v="0"/>
    <x v="0"/>
    <x v="2"/>
    <n v="82780"/>
    <n v="1.176356796390279"/>
    <s v="Normal"/>
    <s v="Normal"/>
    <x v="1"/>
  </r>
  <r>
    <n v="101549"/>
    <x v="0"/>
    <x v="1"/>
    <x v="7"/>
    <x v="4"/>
    <n v="82771"/>
    <n v="1.1760377799584658"/>
    <s v="Normal"/>
    <s v="Normal"/>
    <x v="1"/>
  </r>
  <r>
    <n v="308325"/>
    <x v="0"/>
    <x v="0"/>
    <x v="1"/>
    <x v="1"/>
    <n v="82763"/>
    <n v="1.1757542097968543"/>
    <s v="Normal"/>
    <s v="Normal"/>
    <x v="1"/>
  </r>
  <r>
    <n v="382073"/>
    <x v="0"/>
    <x v="0"/>
    <x v="0"/>
    <x v="6"/>
    <n v="82752"/>
    <n v="1.1753643008246382"/>
    <s v="Normal"/>
    <s v="Normal"/>
    <x v="1"/>
  </r>
  <r>
    <n v="812987"/>
    <x v="0"/>
    <x v="1"/>
    <x v="6"/>
    <x v="4"/>
    <n v="82746"/>
    <n v="1.1751516232034294"/>
    <s v="Normal"/>
    <s v="Normal"/>
    <x v="1"/>
  </r>
  <r>
    <n v="56334"/>
    <x v="0"/>
    <x v="0"/>
    <x v="0"/>
    <x v="5"/>
    <n v="82717"/>
    <n v="1.1741236813675873"/>
    <s v="Normal"/>
    <s v="Normal"/>
    <x v="1"/>
  </r>
  <r>
    <n v="785073"/>
    <x v="0"/>
    <x v="0"/>
    <x v="1"/>
    <x v="2"/>
    <n v="82691"/>
    <n v="1.1732020783423494"/>
    <s v="Normal"/>
    <s v="Normal"/>
    <x v="1"/>
  </r>
  <r>
    <n v="717117"/>
    <x v="0"/>
    <x v="1"/>
    <x v="0"/>
    <x v="9"/>
    <n v="82655"/>
    <n v="1.171926012615097"/>
    <s v="Normal"/>
    <s v="Normal"/>
    <x v="1"/>
  </r>
  <r>
    <n v="702029"/>
    <x v="0"/>
    <x v="0"/>
    <x v="0"/>
    <x v="2"/>
    <n v="82653"/>
    <n v="1.1718551200746941"/>
    <s v="Normal"/>
    <s v="Normal"/>
    <x v="1"/>
  </r>
  <r>
    <n v="817476"/>
    <x v="0"/>
    <x v="0"/>
    <x v="0"/>
    <x v="2"/>
    <n v="82645"/>
    <n v="1.1715715499130823"/>
    <s v="Normal"/>
    <s v="Normal"/>
    <x v="1"/>
  </r>
  <r>
    <n v="891817"/>
    <x v="0"/>
    <x v="0"/>
    <x v="6"/>
    <x v="2"/>
    <n v="82558"/>
    <n v="1.1684877244055556"/>
    <s v="Normal"/>
    <s v="Normal"/>
    <x v="1"/>
  </r>
  <r>
    <n v="568029"/>
    <x v="0"/>
    <x v="1"/>
    <x v="5"/>
    <x v="4"/>
    <n v="82546"/>
    <n v="1.1680623691631382"/>
    <s v="Normal"/>
    <s v="Normal"/>
    <x v="1"/>
  </r>
  <r>
    <n v="651686"/>
    <x v="0"/>
    <x v="1"/>
    <x v="0"/>
    <x v="4"/>
    <n v="82453"/>
    <n v="1.1647658660344027"/>
    <s v="Normal"/>
    <s v="Normal"/>
    <x v="1"/>
  </r>
  <r>
    <n v="102164"/>
    <x v="0"/>
    <x v="0"/>
    <x v="0"/>
    <x v="2"/>
    <n v="82448"/>
    <n v="1.1645886346833954"/>
    <s v="Normal"/>
    <s v="Normal"/>
    <x v="1"/>
  </r>
  <r>
    <n v="977943"/>
    <x v="0"/>
    <x v="1"/>
    <x v="0"/>
    <x v="1"/>
    <n v="82442"/>
    <n v="1.1643759570621868"/>
    <s v="Normal"/>
    <s v="Normal"/>
    <x v="1"/>
  </r>
  <r>
    <n v="248804"/>
    <x v="0"/>
    <x v="1"/>
    <x v="3"/>
    <x v="9"/>
    <n v="82436"/>
    <n v="1.164163279440978"/>
    <s v="Normal"/>
    <s v="Normal"/>
    <x v="1"/>
  </r>
  <r>
    <n v="564995"/>
    <x v="0"/>
    <x v="2"/>
    <x v="6"/>
    <x v="3"/>
    <n v="82431"/>
    <n v="1.1639860480899706"/>
    <s v="Normal"/>
    <s v="Normal"/>
    <x v="1"/>
  </r>
  <r>
    <n v="492428"/>
    <x v="0"/>
    <x v="1"/>
    <x v="0"/>
    <x v="5"/>
    <n v="82414"/>
    <n v="1.1633834614965459"/>
    <s v="Normal"/>
    <s v="Normal"/>
    <x v="1"/>
  </r>
  <r>
    <n v="297160"/>
    <x v="0"/>
    <x v="0"/>
    <x v="0"/>
    <x v="9"/>
    <n v="82378"/>
    <n v="1.1621073957692936"/>
    <s v="Normal"/>
    <s v="Normal"/>
    <x v="1"/>
  </r>
  <r>
    <n v="867708"/>
    <x v="0"/>
    <x v="0"/>
    <x v="1"/>
    <x v="4"/>
    <n v="82325"/>
    <n v="1.1602287434486163"/>
    <s v="Normal"/>
    <s v="Normal"/>
    <x v="1"/>
  </r>
  <r>
    <n v="126363"/>
    <x v="0"/>
    <x v="1"/>
    <x v="0"/>
    <x v="1"/>
    <n v="82245"/>
    <n v="1.1573930418324998"/>
    <s v="Normal"/>
    <s v="Normal"/>
    <x v="1"/>
  </r>
  <r>
    <n v="489674"/>
    <x v="0"/>
    <x v="1"/>
    <x v="1"/>
    <x v="2"/>
    <n v="82218"/>
    <n v="1.1564359925370604"/>
    <s v="Normal"/>
    <s v="Normal"/>
    <x v="1"/>
  </r>
  <r>
    <n v="770021"/>
    <x v="0"/>
    <x v="1"/>
    <x v="3"/>
    <x v="2"/>
    <n v="82207"/>
    <n v="1.1560460835648445"/>
    <s v="Normal"/>
    <s v="Normal"/>
    <x v="1"/>
  </r>
  <r>
    <n v="543349"/>
    <x v="0"/>
    <x v="1"/>
    <x v="1"/>
    <x v="2"/>
    <n v="82172"/>
    <n v="1.1548054641077934"/>
    <s v="Normal"/>
    <s v="Normal"/>
    <x v="1"/>
  </r>
  <r>
    <n v="17527"/>
    <x v="0"/>
    <x v="0"/>
    <x v="3"/>
    <x v="1"/>
    <n v="82144"/>
    <n v="1.1538129685421528"/>
    <s v="Normal"/>
    <s v="Normal"/>
    <x v="1"/>
  </r>
  <r>
    <n v="101434"/>
    <x v="0"/>
    <x v="1"/>
    <x v="1"/>
    <x v="6"/>
    <n v="82135"/>
    <n v="1.1534939521103396"/>
    <s v="Normal"/>
    <s v="Normal"/>
    <x v="1"/>
  </r>
  <r>
    <n v="594927"/>
    <x v="0"/>
    <x v="0"/>
    <x v="0"/>
    <x v="9"/>
    <n v="82128"/>
    <n v="1.1532458282189293"/>
    <s v="Normal"/>
    <s v="Normal"/>
    <x v="1"/>
  </r>
  <r>
    <n v="524355"/>
    <x v="0"/>
    <x v="0"/>
    <x v="3"/>
    <x v="9"/>
    <n v="82115"/>
    <n v="1.1527850267063104"/>
    <s v="Normal"/>
    <s v="Normal"/>
    <x v="1"/>
  </r>
  <r>
    <n v="520857"/>
    <x v="0"/>
    <x v="2"/>
    <x v="1"/>
    <x v="1"/>
    <n v="82095"/>
    <n v="1.1520761013022813"/>
    <s v="Normal"/>
    <s v="Normal"/>
    <x v="1"/>
  </r>
  <r>
    <n v="998198"/>
    <x v="0"/>
    <x v="0"/>
    <x v="1"/>
    <x v="1"/>
    <n v="82051"/>
    <n v="1.1505164654134172"/>
    <s v="Normal"/>
    <s v="Normal"/>
    <x v="1"/>
  </r>
  <r>
    <n v="149110"/>
    <x v="0"/>
    <x v="1"/>
    <x v="6"/>
    <x v="2"/>
    <n v="82042"/>
    <n v="1.150197448981604"/>
    <s v="Normal"/>
    <s v="Normal"/>
    <x v="1"/>
  </r>
  <r>
    <n v="669162"/>
    <x v="0"/>
    <x v="0"/>
    <x v="6"/>
    <x v="4"/>
    <n v="81983"/>
    <n v="1.1481061190397182"/>
    <s v="Normal"/>
    <s v="Normal"/>
    <x v="1"/>
  </r>
  <r>
    <n v="408894"/>
    <x v="0"/>
    <x v="0"/>
    <x v="0"/>
    <x v="1"/>
    <n v="81977"/>
    <n v="1.1478934414185094"/>
    <s v="Normal"/>
    <s v="Normal"/>
    <x v="1"/>
  </r>
  <r>
    <n v="631387"/>
    <x v="0"/>
    <x v="0"/>
    <x v="1"/>
    <x v="4"/>
    <n v="81960"/>
    <n v="1.1472908548250846"/>
    <s v="Normal"/>
    <s v="Normal"/>
    <x v="1"/>
  </r>
  <r>
    <n v="873066"/>
    <x v="0"/>
    <x v="0"/>
    <x v="1"/>
    <x v="1"/>
    <n v="81960"/>
    <n v="1.1472908548250846"/>
    <s v="Normal"/>
    <s v="Normal"/>
    <x v="1"/>
  </r>
  <r>
    <n v="567418"/>
    <x v="0"/>
    <x v="1"/>
    <x v="1"/>
    <x v="2"/>
    <n v="81931"/>
    <n v="1.1462629129892425"/>
    <s v="Normal"/>
    <s v="Normal"/>
    <x v="1"/>
  </r>
  <r>
    <n v="179861"/>
    <x v="0"/>
    <x v="0"/>
    <x v="0"/>
    <x v="2"/>
    <n v="81869"/>
    <n v="1.144065244236752"/>
    <s v="Normal"/>
    <s v="Normal"/>
    <x v="1"/>
  </r>
  <r>
    <n v="393895"/>
    <x v="0"/>
    <x v="0"/>
    <x v="1"/>
    <x v="2"/>
    <n v="81819"/>
    <n v="1.1422929307266794"/>
    <s v="Normal"/>
    <s v="Normal"/>
    <x v="1"/>
  </r>
  <r>
    <n v="957985"/>
    <x v="0"/>
    <x v="0"/>
    <x v="6"/>
    <x v="1"/>
    <n v="81806"/>
    <n v="1.1418321292140603"/>
    <s v="Normal"/>
    <s v="Normal"/>
    <x v="1"/>
  </r>
  <r>
    <n v="309686"/>
    <x v="0"/>
    <x v="0"/>
    <x v="1"/>
    <x v="1"/>
    <n v="81799"/>
    <n v="1.1415840053226503"/>
    <s v="Normal"/>
    <s v="Normal"/>
    <x v="1"/>
  </r>
  <r>
    <n v="594085"/>
    <x v="0"/>
    <x v="1"/>
    <x v="0"/>
    <x v="8"/>
    <n v="81770"/>
    <n v="1.1405560634868079"/>
    <s v="Normal"/>
    <s v="Normal"/>
    <x v="1"/>
  </r>
  <r>
    <n v="195323"/>
    <x v="0"/>
    <x v="2"/>
    <x v="0"/>
    <x v="4"/>
    <n v="81757"/>
    <n v="1.1400952619741891"/>
    <s v="Normal"/>
    <s v="Normal"/>
    <x v="1"/>
  </r>
  <r>
    <n v="680293"/>
    <x v="0"/>
    <x v="1"/>
    <x v="5"/>
    <x v="0"/>
    <n v="81750"/>
    <n v="1.1398471380827788"/>
    <s v="Normal"/>
    <s v="Normal"/>
    <x v="1"/>
  </r>
  <r>
    <n v="114265"/>
    <x v="0"/>
    <x v="1"/>
    <x v="0"/>
    <x v="1"/>
    <n v="81743"/>
    <n v="1.1395990141913686"/>
    <s v="Normal"/>
    <s v="Normal"/>
    <x v="1"/>
  </r>
  <r>
    <n v="518587"/>
    <x v="0"/>
    <x v="0"/>
    <x v="1"/>
    <x v="9"/>
    <n v="81742"/>
    <n v="1.1395635679211671"/>
    <s v="Normal"/>
    <s v="Normal"/>
    <x v="1"/>
  </r>
  <r>
    <n v="897545"/>
    <x v="0"/>
    <x v="0"/>
    <x v="3"/>
    <x v="2"/>
    <n v="81741"/>
    <n v="1.1395281216509656"/>
    <s v="Normal"/>
    <s v="Normal"/>
    <x v="1"/>
  </r>
  <r>
    <n v="462209"/>
    <x v="0"/>
    <x v="1"/>
    <x v="4"/>
    <x v="9"/>
    <n v="81726"/>
    <n v="1.1389964275979438"/>
    <s v="Normal"/>
    <s v="Normal"/>
    <x v="1"/>
  </r>
  <r>
    <n v="192872"/>
    <x v="0"/>
    <x v="1"/>
    <x v="0"/>
    <x v="2"/>
    <n v="81721"/>
    <n v="1.1388191962469365"/>
    <s v="Normal"/>
    <s v="Normal"/>
    <x v="1"/>
  </r>
  <r>
    <n v="857543"/>
    <x v="0"/>
    <x v="0"/>
    <x v="0"/>
    <x v="3"/>
    <n v="81718"/>
    <n v="1.1387128574363321"/>
    <s v="Normal"/>
    <s v="Normal"/>
    <x v="1"/>
  </r>
  <r>
    <n v="814813"/>
    <x v="0"/>
    <x v="1"/>
    <x v="3"/>
    <x v="4"/>
    <n v="81715"/>
    <n v="1.1386065186257279"/>
    <s v="Normal"/>
    <s v="Normal"/>
    <x v="1"/>
  </r>
  <r>
    <n v="731738"/>
    <x v="0"/>
    <x v="1"/>
    <x v="1"/>
    <x v="2"/>
    <n v="81707"/>
    <n v="1.1383229484641162"/>
    <s v="Normal"/>
    <s v="Normal"/>
    <x v="1"/>
  </r>
  <r>
    <n v="657548"/>
    <x v="0"/>
    <x v="0"/>
    <x v="0"/>
    <x v="2"/>
    <n v="81692"/>
    <n v="1.1377912544110944"/>
    <s v="Normal"/>
    <s v="Normal"/>
    <x v="1"/>
  </r>
  <r>
    <n v="852401"/>
    <x v="0"/>
    <x v="1"/>
    <x v="1"/>
    <x v="2"/>
    <n v="81579"/>
    <n v="1.1337858258783298"/>
    <s v="Normal"/>
    <s v="Normal"/>
    <x v="1"/>
  </r>
  <r>
    <n v="140184"/>
    <x v="0"/>
    <x v="0"/>
    <x v="6"/>
    <x v="2"/>
    <n v="81546"/>
    <n v="1.1326160989616818"/>
    <s v="Normal"/>
    <s v="Normal"/>
    <x v="1"/>
  </r>
  <r>
    <n v="91351"/>
    <x v="0"/>
    <x v="0"/>
    <x v="0"/>
    <x v="4"/>
    <n v="81537"/>
    <n v="1.1322970825298686"/>
    <s v="Normal"/>
    <s v="Normal"/>
    <x v="1"/>
  </r>
  <r>
    <n v="237408"/>
    <x v="0"/>
    <x v="0"/>
    <x v="1"/>
    <x v="9"/>
    <n v="81535"/>
    <n v="1.1322261899894657"/>
    <s v="Normal"/>
    <s v="Normal"/>
    <x v="1"/>
  </r>
  <r>
    <n v="58219"/>
    <x v="0"/>
    <x v="0"/>
    <x v="2"/>
    <x v="1"/>
    <n v="81522"/>
    <n v="1.1317653884768468"/>
    <s v="Normal"/>
    <s v="Normal"/>
    <x v="1"/>
  </r>
  <r>
    <n v="882516"/>
    <x v="0"/>
    <x v="0"/>
    <x v="0"/>
    <x v="5"/>
    <n v="81497"/>
    <n v="1.1308792317218104"/>
    <s v="Normal"/>
    <s v="Normal"/>
    <x v="1"/>
  </r>
  <r>
    <n v="902013"/>
    <x v="0"/>
    <x v="0"/>
    <x v="1"/>
    <x v="1"/>
    <n v="81465"/>
    <n v="1.1297449510753637"/>
    <s v="Normal"/>
    <s v="Normal"/>
    <x v="1"/>
  </r>
  <r>
    <n v="747382"/>
    <x v="0"/>
    <x v="0"/>
    <x v="1"/>
    <x v="8"/>
    <n v="81465"/>
    <n v="1.1297449510753637"/>
    <s v="Normal"/>
    <s v="Normal"/>
    <x v="1"/>
  </r>
  <r>
    <n v="138840"/>
    <x v="0"/>
    <x v="1"/>
    <x v="1"/>
    <x v="2"/>
    <n v="81456"/>
    <n v="1.1294259346435507"/>
    <s v="Normal"/>
    <s v="Normal"/>
    <x v="1"/>
  </r>
  <r>
    <n v="216559"/>
    <x v="0"/>
    <x v="1"/>
    <x v="0"/>
    <x v="2"/>
    <n v="81440"/>
    <n v="1.1288587943203274"/>
    <s v="Normal"/>
    <s v="Normal"/>
    <x v="1"/>
  </r>
  <r>
    <n v="23223"/>
    <x v="0"/>
    <x v="0"/>
    <x v="0"/>
    <x v="8"/>
    <n v="81439"/>
    <n v="1.128823348050126"/>
    <s v="Normal"/>
    <s v="Normal"/>
    <x v="1"/>
  </r>
  <r>
    <n v="375556"/>
    <x v="0"/>
    <x v="1"/>
    <x v="4"/>
    <x v="4"/>
    <n v="81434"/>
    <n v="1.1286461166991186"/>
    <s v="Normal"/>
    <s v="Normal"/>
    <x v="1"/>
  </r>
  <r>
    <n v="607894"/>
    <x v="0"/>
    <x v="1"/>
    <x v="3"/>
    <x v="4"/>
    <n v="81434"/>
    <n v="1.1286461166991186"/>
    <s v="Normal"/>
    <s v="Normal"/>
    <x v="1"/>
  </r>
  <r>
    <n v="610161"/>
    <x v="0"/>
    <x v="1"/>
    <x v="7"/>
    <x v="4"/>
    <n v="81425"/>
    <n v="1.1283271002673054"/>
    <s v="Normal"/>
    <s v="Normal"/>
    <x v="1"/>
  </r>
  <r>
    <n v="462488"/>
    <x v="0"/>
    <x v="0"/>
    <x v="0"/>
    <x v="1"/>
    <n v="81412"/>
    <n v="1.1278662987546866"/>
    <s v="Normal"/>
    <s v="Normal"/>
    <x v="1"/>
  </r>
  <r>
    <n v="405687"/>
    <x v="0"/>
    <x v="0"/>
    <x v="0"/>
    <x v="0"/>
    <n v="81410"/>
    <n v="1.1277954062142836"/>
    <s v="Normal"/>
    <s v="Normal"/>
    <x v="1"/>
  </r>
  <r>
    <n v="589345"/>
    <x v="0"/>
    <x v="0"/>
    <x v="0"/>
    <x v="0"/>
    <n v="81274"/>
    <n v="1.1229747134668855"/>
    <s v="Normal"/>
    <s v="Normal"/>
    <x v="1"/>
  </r>
  <r>
    <n v="525836"/>
    <x v="0"/>
    <x v="0"/>
    <x v="0"/>
    <x v="1"/>
    <n v="81259"/>
    <n v="1.1224430194138637"/>
    <s v="Normal"/>
    <s v="Normal"/>
    <x v="1"/>
  </r>
  <r>
    <n v="102990"/>
    <x v="0"/>
    <x v="1"/>
    <x v="1"/>
    <x v="6"/>
    <n v="81256"/>
    <n v="1.1223366806032593"/>
    <s v="Normal"/>
    <s v="Normal"/>
    <x v="1"/>
  </r>
  <r>
    <n v="602680"/>
    <x v="0"/>
    <x v="0"/>
    <x v="1"/>
    <x v="1"/>
    <n v="81254"/>
    <n v="1.1222657880628564"/>
    <s v="Normal"/>
    <s v="Normal"/>
    <x v="1"/>
  </r>
  <r>
    <n v="852718"/>
    <x v="0"/>
    <x v="1"/>
    <x v="0"/>
    <x v="2"/>
    <n v="81245"/>
    <n v="1.1219467716310434"/>
    <s v="Normal"/>
    <s v="Normal"/>
    <x v="1"/>
  </r>
  <r>
    <n v="289524"/>
    <x v="0"/>
    <x v="0"/>
    <x v="0"/>
    <x v="1"/>
    <n v="81188"/>
    <n v="1.1199263342295602"/>
    <s v="Normal"/>
    <s v="Normal"/>
    <x v="1"/>
  </r>
  <r>
    <n v="395791"/>
    <x v="0"/>
    <x v="1"/>
    <x v="3"/>
    <x v="2"/>
    <n v="81143"/>
    <n v="1.1183312520704947"/>
    <s v="Normal"/>
    <s v="Normal"/>
    <x v="1"/>
  </r>
  <r>
    <n v="356027"/>
    <x v="0"/>
    <x v="1"/>
    <x v="0"/>
    <x v="4"/>
    <n v="81124"/>
    <n v="1.117657772936667"/>
    <s v="Normal"/>
    <s v="Normal"/>
    <x v="1"/>
  </r>
  <r>
    <n v="267857"/>
    <x v="0"/>
    <x v="1"/>
    <x v="1"/>
    <x v="2"/>
    <n v="81122"/>
    <n v="1.1175868803962641"/>
    <s v="Normal"/>
    <s v="Normal"/>
    <x v="1"/>
  </r>
  <r>
    <n v="866724"/>
    <x v="0"/>
    <x v="0"/>
    <x v="0"/>
    <x v="2"/>
    <n v="81111"/>
    <n v="1.1171969714240482"/>
    <s v="Normal"/>
    <s v="Normal"/>
    <x v="1"/>
  </r>
  <r>
    <n v="607770"/>
    <x v="0"/>
    <x v="1"/>
    <x v="0"/>
    <x v="4"/>
    <n v="81106"/>
    <n v="1.1170197400730408"/>
    <s v="Normal"/>
    <s v="Normal"/>
    <x v="1"/>
  </r>
  <r>
    <n v="462387"/>
    <x v="0"/>
    <x v="0"/>
    <x v="3"/>
    <x v="1"/>
    <n v="81029"/>
    <n v="1.1142903772675288"/>
    <s v="Normal"/>
    <s v="Normal"/>
    <x v="1"/>
  </r>
  <r>
    <n v="860049"/>
    <x v="0"/>
    <x v="0"/>
    <x v="2"/>
    <x v="9"/>
    <n v="81002"/>
    <n v="1.1133333279720894"/>
    <s v="Normal"/>
    <s v="Normal"/>
    <x v="1"/>
  </r>
  <r>
    <n v="865337"/>
    <x v="0"/>
    <x v="1"/>
    <x v="0"/>
    <x v="2"/>
    <n v="80996"/>
    <n v="1.1131206503508806"/>
    <s v="Normal"/>
    <s v="Normal"/>
    <x v="1"/>
  </r>
  <r>
    <n v="266248"/>
    <x v="0"/>
    <x v="0"/>
    <x v="3"/>
    <x v="0"/>
    <n v="80984"/>
    <n v="1.1126952951084632"/>
    <s v="Normal"/>
    <s v="Normal"/>
    <x v="1"/>
  </r>
  <r>
    <n v="606591"/>
    <x v="0"/>
    <x v="0"/>
    <x v="1"/>
    <x v="0"/>
    <n v="80966"/>
    <n v="1.112057262244837"/>
    <s v="Normal"/>
    <s v="Normal"/>
    <x v="1"/>
  </r>
  <r>
    <n v="917822"/>
    <x v="0"/>
    <x v="1"/>
    <x v="1"/>
    <x v="9"/>
    <n v="80943"/>
    <n v="1.1112419980302035"/>
    <s v="Normal"/>
    <s v="Normal"/>
    <x v="1"/>
  </r>
  <r>
    <n v="458452"/>
    <x v="0"/>
    <x v="1"/>
    <x v="0"/>
    <x v="5"/>
    <n v="80942"/>
    <n v="1.111206551760002"/>
    <s v="Normal"/>
    <s v="Normal"/>
    <x v="1"/>
  </r>
  <r>
    <n v="307390"/>
    <x v="0"/>
    <x v="0"/>
    <x v="3"/>
    <x v="1"/>
    <n v="80927"/>
    <n v="1.1106748577069803"/>
    <s v="Normal"/>
    <s v="Normal"/>
    <x v="1"/>
  </r>
  <r>
    <n v="662487"/>
    <x v="0"/>
    <x v="0"/>
    <x v="1"/>
    <x v="1"/>
    <n v="80916"/>
    <n v="1.1102849487347641"/>
    <s v="Normal"/>
    <s v="Normal"/>
    <x v="1"/>
  </r>
  <r>
    <n v="684242"/>
    <x v="0"/>
    <x v="0"/>
    <x v="0"/>
    <x v="9"/>
    <n v="80876"/>
    <n v="1.1088670979267059"/>
    <s v="Normal"/>
    <s v="Normal"/>
    <x v="1"/>
  </r>
  <r>
    <n v="592784"/>
    <x v="0"/>
    <x v="0"/>
    <x v="0"/>
    <x v="1"/>
    <n v="80863"/>
    <n v="1.1084062964140871"/>
    <s v="Normal"/>
    <s v="Normal"/>
    <x v="1"/>
  </r>
  <r>
    <n v="504728"/>
    <x v="0"/>
    <x v="0"/>
    <x v="0"/>
    <x v="1"/>
    <n v="80835"/>
    <n v="1.1074138008484462"/>
    <s v="Normal"/>
    <s v="Normal"/>
    <x v="1"/>
  </r>
  <r>
    <n v="170341"/>
    <x v="0"/>
    <x v="1"/>
    <x v="1"/>
    <x v="2"/>
    <n v="80813"/>
    <n v="1.1066339829040142"/>
    <s v="Normal"/>
    <s v="Normal"/>
    <x v="1"/>
  </r>
  <r>
    <n v="182794"/>
    <x v="0"/>
    <x v="1"/>
    <x v="1"/>
    <x v="6"/>
    <n v="80811"/>
    <n v="1.1065630903636112"/>
    <s v="Normal"/>
    <s v="Normal"/>
    <x v="1"/>
  </r>
  <r>
    <n v="535404"/>
    <x v="0"/>
    <x v="0"/>
    <x v="0"/>
    <x v="4"/>
    <n v="80793"/>
    <n v="1.105925057499985"/>
    <s v="Normal"/>
    <s v="Normal"/>
    <x v="1"/>
  </r>
  <r>
    <n v="730892"/>
    <x v="0"/>
    <x v="0"/>
    <x v="3"/>
    <x v="0"/>
    <n v="80788"/>
    <n v="1.1057478261489777"/>
    <s v="Normal"/>
    <s v="Normal"/>
    <x v="1"/>
  </r>
  <r>
    <n v="236028"/>
    <x v="0"/>
    <x v="1"/>
    <x v="1"/>
    <x v="2"/>
    <n v="80787"/>
    <n v="1.1057123798787762"/>
    <s v="Normal"/>
    <s v="Normal"/>
    <x v="1"/>
  </r>
  <r>
    <n v="848064"/>
    <x v="0"/>
    <x v="1"/>
    <x v="1"/>
    <x v="9"/>
    <n v="80782"/>
    <n v="1.1055351485277689"/>
    <s v="Normal"/>
    <s v="Normal"/>
    <x v="1"/>
  </r>
  <r>
    <n v="939626"/>
    <x v="0"/>
    <x v="2"/>
    <x v="1"/>
    <x v="9"/>
    <n v="80760"/>
    <n v="1.1047553305833369"/>
    <s v="Normal"/>
    <s v="Normal"/>
    <x v="1"/>
  </r>
  <r>
    <n v="948017"/>
    <x v="0"/>
    <x v="0"/>
    <x v="1"/>
    <x v="2"/>
    <n v="80756"/>
    <n v="1.1046135455025312"/>
    <s v="Normal"/>
    <s v="Normal"/>
    <x v="1"/>
  </r>
  <r>
    <n v="282543"/>
    <x v="0"/>
    <x v="1"/>
    <x v="0"/>
    <x v="9"/>
    <n v="80672"/>
    <n v="1.1016360588056087"/>
    <s v="Normal"/>
    <s v="Normal"/>
    <x v="1"/>
  </r>
  <r>
    <n v="379391"/>
    <x v="0"/>
    <x v="0"/>
    <x v="3"/>
    <x v="1"/>
    <n v="80619"/>
    <n v="1.0997574064849316"/>
    <s v="Normal"/>
    <s v="Normal"/>
    <x v="1"/>
  </r>
  <r>
    <n v="786486"/>
    <x v="0"/>
    <x v="2"/>
    <x v="2"/>
    <x v="2"/>
    <n v="80614"/>
    <n v="1.0995801751339243"/>
    <s v="Normal"/>
    <s v="Normal"/>
    <x v="1"/>
  </r>
  <r>
    <n v="399547"/>
    <x v="0"/>
    <x v="1"/>
    <x v="0"/>
    <x v="1"/>
    <n v="80569"/>
    <n v="1.0979850929748587"/>
    <s v="Normal"/>
    <s v="Normal"/>
    <x v="1"/>
  </r>
  <r>
    <n v="487732"/>
    <x v="0"/>
    <x v="0"/>
    <x v="1"/>
    <x v="2"/>
    <n v="80542"/>
    <n v="1.0970280436794195"/>
    <s v="Normal"/>
    <s v="Normal"/>
    <x v="1"/>
  </r>
  <r>
    <n v="762231"/>
    <x v="0"/>
    <x v="1"/>
    <x v="1"/>
    <x v="2"/>
    <n v="80531"/>
    <n v="1.0966381347072034"/>
    <s v="Normal"/>
    <s v="Normal"/>
    <x v="1"/>
  </r>
  <r>
    <n v="443270"/>
    <x v="0"/>
    <x v="1"/>
    <x v="4"/>
    <x v="2"/>
    <n v="80493"/>
    <n v="1.0952911764395481"/>
    <s v="Normal"/>
    <s v="Normal"/>
    <x v="1"/>
  </r>
  <r>
    <n v="336624"/>
    <x v="0"/>
    <x v="1"/>
    <x v="0"/>
    <x v="2"/>
    <n v="80440"/>
    <n v="1.0934125241188708"/>
    <s v="Normal"/>
    <s v="Normal"/>
    <x v="1"/>
  </r>
  <r>
    <n v="80619"/>
    <x v="0"/>
    <x v="2"/>
    <x v="1"/>
    <x v="4"/>
    <n v="80438"/>
    <n v="1.0933416315784679"/>
    <s v="Normal"/>
    <s v="Normal"/>
    <x v="1"/>
  </r>
  <r>
    <n v="287615"/>
    <x v="0"/>
    <x v="2"/>
    <x v="2"/>
    <x v="1"/>
    <n v="80434"/>
    <n v="1.0931998464976622"/>
    <s v="Normal"/>
    <s v="Normal"/>
    <x v="1"/>
  </r>
  <r>
    <n v="561457"/>
    <x v="0"/>
    <x v="0"/>
    <x v="0"/>
    <x v="3"/>
    <n v="80432"/>
    <n v="1.0931289539572593"/>
    <s v="Normal"/>
    <s v="Normal"/>
    <x v="1"/>
  </r>
  <r>
    <n v="316119"/>
    <x v="0"/>
    <x v="1"/>
    <x v="4"/>
    <x v="2"/>
    <n v="80425"/>
    <n v="1.092880830065849"/>
    <s v="Normal"/>
    <s v="Normal"/>
    <x v="1"/>
  </r>
  <r>
    <n v="778393"/>
    <x v="0"/>
    <x v="0"/>
    <x v="3"/>
    <x v="2"/>
    <n v="80425"/>
    <n v="1.092880830065849"/>
    <s v="Normal"/>
    <s v="Normal"/>
    <x v="1"/>
  </r>
  <r>
    <n v="937631"/>
    <x v="0"/>
    <x v="0"/>
    <x v="1"/>
    <x v="1"/>
    <n v="80405"/>
    <n v="1.0921719046618199"/>
    <s v="Normal"/>
    <s v="Normal"/>
    <x v="1"/>
  </r>
  <r>
    <n v="158172"/>
    <x v="0"/>
    <x v="0"/>
    <x v="3"/>
    <x v="1"/>
    <n v="80368"/>
    <n v="1.0908603926643661"/>
    <s v="Normal"/>
    <s v="Normal"/>
    <x v="1"/>
  </r>
  <r>
    <n v="342183"/>
    <x v="0"/>
    <x v="0"/>
    <x v="0"/>
    <x v="1"/>
    <n v="80343"/>
    <n v="1.0899742359093296"/>
    <s v="Normal"/>
    <s v="Normal"/>
    <x v="1"/>
  </r>
  <r>
    <n v="432427"/>
    <x v="0"/>
    <x v="1"/>
    <x v="4"/>
    <x v="1"/>
    <n v="80332"/>
    <n v="1.0895843269371135"/>
    <s v="Normal"/>
    <s v="Normal"/>
    <x v="1"/>
  </r>
  <r>
    <n v="898625"/>
    <x v="0"/>
    <x v="0"/>
    <x v="1"/>
    <x v="1"/>
    <n v="80321"/>
    <n v="1.0891944179648976"/>
    <s v="Normal"/>
    <s v="Normal"/>
    <x v="1"/>
  </r>
  <r>
    <n v="158941"/>
    <x v="0"/>
    <x v="0"/>
    <x v="1"/>
    <x v="2"/>
    <n v="80272"/>
    <n v="1.0874575507250261"/>
    <s v="Normal"/>
    <s v="Normal"/>
    <x v="1"/>
  </r>
  <r>
    <n v="444043"/>
    <x v="0"/>
    <x v="2"/>
    <x v="3"/>
    <x v="2"/>
    <n v="80262"/>
    <n v="1.0871030880230117"/>
    <s v="Normal"/>
    <s v="Normal"/>
    <x v="1"/>
  </r>
  <r>
    <n v="130020"/>
    <x v="0"/>
    <x v="0"/>
    <x v="1"/>
    <x v="4"/>
    <n v="80256"/>
    <n v="1.0868904104018029"/>
    <s v="Normal"/>
    <s v="Normal"/>
    <x v="1"/>
  </r>
  <r>
    <n v="427953"/>
    <x v="0"/>
    <x v="1"/>
    <x v="1"/>
    <x v="2"/>
    <n v="80224"/>
    <n v="1.0857561297553562"/>
    <s v="Normal"/>
    <s v="Normal"/>
    <x v="1"/>
  </r>
  <r>
    <n v="385054"/>
    <x v="0"/>
    <x v="1"/>
    <x v="0"/>
    <x v="2"/>
    <n v="80213"/>
    <n v="1.0853662207831403"/>
    <s v="Normal"/>
    <s v="Normal"/>
    <x v="1"/>
  </r>
  <r>
    <n v="28862"/>
    <x v="0"/>
    <x v="1"/>
    <x v="4"/>
    <x v="4"/>
    <n v="80190"/>
    <n v="1.0845509565685068"/>
    <s v="Normal"/>
    <s v="Normal"/>
    <x v="1"/>
  </r>
  <r>
    <n v="35325"/>
    <x v="0"/>
    <x v="1"/>
    <x v="7"/>
    <x v="5"/>
    <n v="80183"/>
    <n v="1.0843028326770965"/>
    <s v="Normal"/>
    <s v="Normal"/>
    <x v="1"/>
  </r>
  <r>
    <n v="203764"/>
    <x v="0"/>
    <x v="1"/>
    <x v="0"/>
    <x v="4"/>
    <n v="80165"/>
    <n v="1.0836647998134703"/>
    <s v="Normal"/>
    <s v="Normal"/>
    <x v="1"/>
  </r>
  <r>
    <n v="590033"/>
    <x v="0"/>
    <x v="0"/>
    <x v="0"/>
    <x v="2"/>
    <n v="80132"/>
    <n v="1.0824950728968223"/>
    <s v="Normal"/>
    <s v="Normal"/>
    <x v="1"/>
  </r>
  <r>
    <n v="539039"/>
    <x v="0"/>
    <x v="2"/>
    <x v="3"/>
    <x v="0"/>
    <n v="80117"/>
    <n v="1.0819633788438003"/>
    <s v="Normal"/>
    <s v="Normal"/>
    <x v="1"/>
  </r>
  <r>
    <n v="104740"/>
    <x v="0"/>
    <x v="1"/>
    <x v="5"/>
    <x v="2"/>
    <n v="80114"/>
    <n v="1.0818570400331962"/>
    <s v="Normal"/>
    <s v="Normal"/>
    <x v="1"/>
  </r>
  <r>
    <n v="355251"/>
    <x v="0"/>
    <x v="0"/>
    <x v="2"/>
    <x v="2"/>
    <n v="80111"/>
    <n v="1.0817507012225918"/>
    <s v="Normal"/>
    <s v="Normal"/>
    <x v="1"/>
  </r>
  <r>
    <n v="584067"/>
    <x v="0"/>
    <x v="0"/>
    <x v="0"/>
    <x v="2"/>
    <n v="80076"/>
    <n v="1.0805100817655406"/>
    <s v="Normal"/>
    <s v="Normal"/>
    <x v="1"/>
  </r>
  <r>
    <n v="995634"/>
    <x v="0"/>
    <x v="0"/>
    <x v="1"/>
    <x v="5"/>
    <n v="80034"/>
    <n v="1.0790213384170795"/>
    <s v="Normal"/>
    <s v="Normal"/>
    <x v="1"/>
  </r>
  <r>
    <n v="98755"/>
    <x v="0"/>
    <x v="1"/>
    <x v="7"/>
    <x v="1"/>
    <n v="80022"/>
    <n v="1.0785959831746621"/>
    <s v="Normal"/>
    <s v="Normal"/>
    <x v="1"/>
  </r>
  <r>
    <n v="300059"/>
    <x v="0"/>
    <x v="1"/>
    <x v="7"/>
    <x v="3"/>
    <n v="79999"/>
    <n v="1.0777807189600286"/>
    <s v="Normal"/>
    <s v="Normal"/>
    <x v="1"/>
  </r>
  <r>
    <n v="72946"/>
    <x v="0"/>
    <x v="0"/>
    <x v="1"/>
    <x v="6"/>
    <n v="79985"/>
    <n v="1.0772844711772083"/>
    <s v="Normal"/>
    <s v="Normal"/>
    <x v="1"/>
  </r>
  <r>
    <n v="547097"/>
    <x v="0"/>
    <x v="0"/>
    <x v="5"/>
    <x v="2"/>
    <n v="79945"/>
    <n v="1.0758666203691498"/>
    <s v="Normal"/>
    <s v="Normal"/>
    <x v="1"/>
  </r>
  <r>
    <n v="122565"/>
    <x v="0"/>
    <x v="0"/>
    <x v="1"/>
    <x v="4"/>
    <n v="79920"/>
    <n v="1.0749804636141136"/>
    <s v="Normal"/>
    <s v="Normal"/>
    <x v="1"/>
  </r>
  <r>
    <n v="220740"/>
    <x v="0"/>
    <x v="1"/>
    <x v="1"/>
    <x v="2"/>
    <n v="79897"/>
    <n v="1.0741651993994801"/>
    <s v="Normal"/>
    <s v="Normal"/>
    <x v="1"/>
  </r>
  <r>
    <n v="143411"/>
    <x v="0"/>
    <x v="1"/>
    <x v="0"/>
    <x v="1"/>
    <n v="79879"/>
    <n v="1.0735271665358539"/>
    <s v="Normal"/>
    <s v="Normal"/>
    <x v="1"/>
  </r>
  <r>
    <n v="268017"/>
    <x v="0"/>
    <x v="1"/>
    <x v="1"/>
    <x v="1"/>
    <n v="79879"/>
    <n v="1.0735271665358539"/>
    <s v="Normal"/>
    <s v="Normal"/>
    <x v="1"/>
  </r>
  <r>
    <n v="100435"/>
    <x v="0"/>
    <x v="0"/>
    <x v="1"/>
    <x v="2"/>
    <n v="79877"/>
    <n v="1.073456273995451"/>
    <s v="Normal"/>
    <s v="Normal"/>
    <x v="1"/>
  </r>
  <r>
    <n v="633002"/>
    <x v="0"/>
    <x v="1"/>
    <x v="0"/>
    <x v="1"/>
    <n v="79867"/>
    <n v="1.0731018112934363"/>
    <s v="Normal"/>
    <s v="Normal"/>
    <x v="1"/>
  </r>
  <r>
    <n v="763575"/>
    <x v="0"/>
    <x v="0"/>
    <x v="0"/>
    <x v="5"/>
    <n v="79839"/>
    <n v="1.0721093157277954"/>
    <s v="Normal"/>
    <s v="Normal"/>
    <x v="1"/>
  </r>
  <r>
    <n v="557890"/>
    <x v="0"/>
    <x v="0"/>
    <x v="0"/>
    <x v="1"/>
    <n v="79836"/>
    <n v="1.0720029769171913"/>
    <s v="Normal"/>
    <s v="Normal"/>
    <x v="1"/>
  </r>
  <r>
    <n v="415382"/>
    <x v="0"/>
    <x v="1"/>
    <x v="1"/>
    <x v="8"/>
    <n v="79833"/>
    <n v="1.0718966381065869"/>
    <s v="Normal"/>
    <s v="Normal"/>
    <x v="1"/>
  </r>
  <r>
    <n v="568104"/>
    <x v="0"/>
    <x v="0"/>
    <x v="0"/>
    <x v="9"/>
    <n v="79823"/>
    <n v="1.0715421754045722"/>
    <s v="Normal"/>
    <s v="Normal"/>
    <x v="1"/>
  </r>
  <r>
    <n v="831450"/>
    <x v="0"/>
    <x v="1"/>
    <x v="0"/>
    <x v="2"/>
    <n v="79746"/>
    <n v="1.0688128125990601"/>
    <s v="Normal"/>
    <s v="Normal"/>
    <x v="1"/>
  </r>
  <r>
    <n v="847311"/>
    <x v="0"/>
    <x v="0"/>
    <x v="3"/>
    <x v="9"/>
    <n v="79744"/>
    <n v="1.0687419200586572"/>
    <s v="Normal"/>
    <s v="Normal"/>
    <x v="1"/>
  </r>
  <r>
    <n v="993206"/>
    <x v="0"/>
    <x v="0"/>
    <x v="1"/>
    <x v="2"/>
    <n v="79742"/>
    <n v="1.0686710275182543"/>
    <s v="Normal"/>
    <s v="Normal"/>
    <x v="1"/>
  </r>
  <r>
    <n v="793418"/>
    <x v="0"/>
    <x v="0"/>
    <x v="0"/>
    <x v="6"/>
    <n v="79712"/>
    <n v="1.0676076394122105"/>
    <s v="Normal"/>
    <s v="Normal"/>
    <x v="1"/>
  </r>
  <r>
    <n v="505365"/>
    <x v="0"/>
    <x v="2"/>
    <x v="8"/>
    <x v="9"/>
    <n v="79702"/>
    <n v="1.067253176710196"/>
    <s v="Normal"/>
    <s v="Normal"/>
    <x v="1"/>
  </r>
  <r>
    <n v="275419"/>
    <x v="0"/>
    <x v="0"/>
    <x v="4"/>
    <x v="6"/>
    <n v="79689"/>
    <n v="1.066792375197577"/>
    <s v="Normal"/>
    <s v="Normal"/>
    <x v="1"/>
  </r>
  <r>
    <n v="729811"/>
    <x v="0"/>
    <x v="1"/>
    <x v="0"/>
    <x v="0"/>
    <n v="79650"/>
    <n v="1.0654099706597202"/>
    <s v="Normal"/>
    <s v="Normal"/>
    <x v="1"/>
  </r>
  <r>
    <n v="834943"/>
    <x v="0"/>
    <x v="1"/>
    <x v="1"/>
    <x v="1"/>
    <n v="79647"/>
    <n v="1.0653036318491158"/>
    <s v="Normal"/>
    <s v="Normal"/>
    <x v="1"/>
  </r>
  <r>
    <n v="347912"/>
    <x v="0"/>
    <x v="0"/>
    <x v="1"/>
    <x v="5"/>
    <n v="79645"/>
    <n v="1.0652327393087131"/>
    <s v="Normal"/>
    <s v="Normal"/>
    <x v="1"/>
  </r>
  <r>
    <n v="220670"/>
    <x v="0"/>
    <x v="0"/>
    <x v="0"/>
    <x v="4"/>
    <n v="79622"/>
    <n v="1.0644174750940796"/>
    <s v="Normal"/>
    <s v="Normal"/>
    <x v="1"/>
  </r>
  <r>
    <n v="985439"/>
    <x v="0"/>
    <x v="1"/>
    <x v="1"/>
    <x v="9"/>
    <n v="79611"/>
    <n v="1.0640275661218634"/>
    <s v="Normal"/>
    <s v="Normal"/>
    <x v="1"/>
  </r>
  <r>
    <n v="684373"/>
    <x v="0"/>
    <x v="1"/>
    <x v="1"/>
    <x v="6"/>
    <n v="79587"/>
    <n v="1.0631768556370285"/>
    <s v="Normal"/>
    <s v="Normal"/>
    <x v="1"/>
  </r>
  <r>
    <n v="852138"/>
    <x v="0"/>
    <x v="0"/>
    <x v="0"/>
    <x v="4"/>
    <n v="79527"/>
    <n v="1.0610500794249411"/>
    <s v="Normal"/>
    <s v="Normal"/>
    <x v="1"/>
  </r>
  <r>
    <n v="892399"/>
    <x v="0"/>
    <x v="0"/>
    <x v="1"/>
    <x v="1"/>
    <n v="79480"/>
    <n v="1.0593841047254726"/>
    <s v="Normal"/>
    <s v="Normal"/>
    <x v="1"/>
  </r>
  <r>
    <n v="320228"/>
    <x v="0"/>
    <x v="2"/>
    <x v="1"/>
    <x v="9"/>
    <n v="79469"/>
    <n v="1.0589941957532567"/>
    <s v="Normal"/>
    <s v="Normal"/>
    <x v="1"/>
  </r>
  <r>
    <n v="66708"/>
    <x v="0"/>
    <x v="0"/>
    <x v="3"/>
    <x v="1"/>
    <n v="79459"/>
    <n v="1.058639733051242"/>
    <s v="Normal"/>
    <s v="Normal"/>
    <x v="1"/>
  </r>
  <r>
    <n v="426605"/>
    <x v="0"/>
    <x v="1"/>
    <x v="4"/>
    <x v="2"/>
    <n v="79450"/>
    <n v="1.0583207166194291"/>
    <s v="Normal"/>
    <s v="Normal"/>
    <x v="1"/>
  </r>
  <r>
    <n v="754747"/>
    <x v="0"/>
    <x v="0"/>
    <x v="1"/>
    <x v="1"/>
    <n v="79437"/>
    <n v="1.05785991510681"/>
    <s v="Normal"/>
    <s v="Normal"/>
    <x v="1"/>
  </r>
  <r>
    <n v="367054"/>
    <x v="0"/>
    <x v="2"/>
    <x v="5"/>
    <x v="4"/>
    <n v="79412"/>
    <n v="1.0569737583517735"/>
    <s v="Normal"/>
    <s v="Normal"/>
    <x v="1"/>
  </r>
  <r>
    <n v="293874"/>
    <x v="0"/>
    <x v="1"/>
    <x v="7"/>
    <x v="9"/>
    <n v="79325"/>
    <n v="1.053889932844247"/>
    <s v="Normal"/>
    <s v="Normal"/>
    <x v="1"/>
  </r>
  <r>
    <n v="707968"/>
    <x v="0"/>
    <x v="0"/>
    <x v="0"/>
    <x v="1"/>
    <n v="79312"/>
    <n v="1.053429131331628"/>
    <s v="Normal"/>
    <s v="Normal"/>
    <x v="1"/>
  </r>
  <r>
    <n v="985432"/>
    <x v="0"/>
    <x v="1"/>
    <x v="4"/>
    <x v="0"/>
    <n v="79311"/>
    <n v="1.0533936850614265"/>
    <s v="Normal"/>
    <s v="Normal"/>
    <x v="1"/>
  </r>
  <r>
    <n v="103119"/>
    <x v="0"/>
    <x v="0"/>
    <x v="1"/>
    <x v="1"/>
    <n v="79306"/>
    <n v="1.0532164537104192"/>
    <s v="Normal"/>
    <s v="Normal"/>
    <x v="1"/>
  </r>
  <r>
    <n v="170008"/>
    <x v="0"/>
    <x v="1"/>
    <x v="7"/>
    <x v="2"/>
    <n v="79290"/>
    <n v="1.0526493133871959"/>
    <s v="Normal"/>
    <s v="Normal"/>
    <x v="1"/>
  </r>
  <r>
    <n v="520387"/>
    <x v="0"/>
    <x v="1"/>
    <x v="3"/>
    <x v="2"/>
    <n v="79271"/>
    <n v="1.0519758342533683"/>
    <s v="Normal"/>
    <s v="Normal"/>
    <x v="1"/>
  </r>
  <r>
    <n v="145654"/>
    <x v="0"/>
    <x v="1"/>
    <x v="0"/>
    <x v="4"/>
    <n v="79265"/>
    <n v="1.0517631566321595"/>
    <s v="Normal"/>
    <s v="Normal"/>
    <x v="1"/>
  </r>
  <r>
    <n v="18701"/>
    <x v="0"/>
    <x v="0"/>
    <x v="1"/>
    <x v="2"/>
    <n v="79234"/>
    <n v="1.0506643222559144"/>
    <s v="Normal"/>
    <s v="Normal"/>
    <x v="1"/>
  </r>
  <r>
    <n v="692080"/>
    <x v="0"/>
    <x v="0"/>
    <x v="3"/>
    <x v="7"/>
    <n v="79230"/>
    <n v="1.0505225371751086"/>
    <s v="Normal"/>
    <s v="Normal"/>
    <x v="1"/>
  </r>
  <r>
    <n v="155967"/>
    <x v="0"/>
    <x v="0"/>
    <x v="1"/>
    <x v="4"/>
    <n v="79213"/>
    <n v="1.0499199505816839"/>
    <s v="Normal"/>
    <s v="Normal"/>
    <x v="1"/>
  </r>
  <r>
    <n v="945207"/>
    <x v="0"/>
    <x v="0"/>
    <x v="0"/>
    <x v="6"/>
    <n v="79204"/>
    <n v="1.0496009341498707"/>
    <s v="Normal"/>
    <s v="Normal"/>
    <x v="1"/>
  </r>
  <r>
    <n v="778082"/>
    <x v="0"/>
    <x v="2"/>
    <x v="2"/>
    <x v="1"/>
    <n v="79200"/>
    <n v="1.0494591490690648"/>
    <s v="Normal"/>
    <s v="Normal"/>
    <x v="1"/>
  </r>
  <r>
    <n v="96586"/>
    <x v="0"/>
    <x v="0"/>
    <x v="1"/>
    <x v="1"/>
    <n v="79181"/>
    <n v="1.0487856699352371"/>
    <s v="Normal"/>
    <s v="Normal"/>
    <x v="1"/>
  </r>
  <r>
    <n v="26159"/>
    <x v="0"/>
    <x v="1"/>
    <x v="3"/>
    <x v="1"/>
    <n v="79172"/>
    <n v="1.0484666535034242"/>
    <s v="Normal"/>
    <s v="Normal"/>
    <x v="1"/>
  </r>
  <r>
    <n v="87283"/>
    <x v="0"/>
    <x v="1"/>
    <x v="1"/>
    <x v="4"/>
    <n v="79161"/>
    <n v="1.048076744531208"/>
    <s v="Normal"/>
    <s v="Normal"/>
    <x v="1"/>
  </r>
  <r>
    <n v="571940"/>
    <x v="0"/>
    <x v="0"/>
    <x v="1"/>
    <x v="4"/>
    <n v="79154"/>
    <n v="1.047828620639798"/>
    <s v="Normal"/>
    <s v="Normal"/>
    <x v="1"/>
  </r>
  <r>
    <n v="783969"/>
    <x v="0"/>
    <x v="1"/>
    <x v="0"/>
    <x v="9"/>
    <n v="79144"/>
    <n v="1.0474741579377833"/>
    <s v="Normal"/>
    <s v="Normal"/>
    <x v="1"/>
  </r>
  <r>
    <n v="661750"/>
    <x v="0"/>
    <x v="0"/>
    <x v="3"/>
    <x v="9"/>
    <n v="79134"/>
    <n v="1.0471196952357686"/>
    <s v="Normal"/>
    <s v="Normal"/>
    <x v="1"/>
  </r>
  <r>
    <n v="846166"/>
    <x v="0"/>
    <x v="1"/>
    <x v="0"/>
    <x v="4"/>
    <n v="79112"/>
    <n v="1.0463398772913366"/>
    <s v="Normal"/>
    <s v="Normal"/>
    <x v="1"/>
  </r>
  <r>
    <n v="153170"/>
    <x v="0"/>
    <x v="0"/>
    <x v="4"/>
    <x v="9"/>
    <n v="79081"/>
    <n v="1.0452410429150916"/>
    <s v="Normal"/>
    <s v="Normal"/>
    <x v="1"/>
  </r>
  <r>
    <n v="336556"/>
    <x v="0"/>
    <x v="1"/>
    <x v="1"/>
    <x v="1"/>
    <n v="79072"/>
    <n v="1.0449220264832784"/>
    <s v="Normal"/>
    <s v="Normal"/>
    <x v="1"/>
  </r>
  <r>
    <n v="808943"/>
    <x v="0"/>
    <x v="0"/>
    <x v="0"/>
    <x v="2"/>
    <n v="79028"/>
    <n v="1.0433623905944143"/>
    <s v="Normal"/>
    <s v="Normal"/>
    <x v="1"/>
  </r>
  <r>
    <n v="884604"/>
    <x v="0"/>
    <x v="0"/>
    <x v="0"/>
    <x v="2"/>
    <n v="78962"/>
    <n v="1.0410229367611183"/>
    <s v="Normal"/>
    <s v="Normal"/>
    <x v="1"/>
  </r>
  <r>
    <n v="897584"/>
    <x v="0"/>
    <x v="0"/>
    <x v="3"/>
    <x v="1"/>
    <n v="78934"/>
    <n v="1.0400304411954775"/>
    <s v="Normal"/>
    <s v="Normal"/>
    <x v="1"/>
  </r>
  <r>
    <n v="500527"/>
    <x v="0"/>
    <x v="0"/>
    <x v="0"/>
    <x v="1"/>
    <n v="78927"/>
    <n v="1.0397823173040672"/>
    <s v="Normal"/>
    <s v="Normal"/>
    <x v="1"/>
  </r>
  <r>
    <n v="704987"/>
    <x v="0"/>
    <x v="0"/>
    <x v="0"/>
    <x v="9"/>
    <n v="78918"/>
    <n v="1.0394633008722542"/>
    <s v="Normal"/>
    <s v="Normal"/>
    <x v="1"/>
  </r>
  <r>
    <n v="436789"/>
    <x v="0"/>
    <x v="0"/>
    <x v="1"/>
    <x v="9"/>
    <n v="78916"/>
    <n v="1.0393924083318513"/>
    <s v="Normal"/>
    <s v="Normal"/>
    <x v="1"/>
  </r>
  <r>
    <n v="129661"/>
    <x v="0"/>
    <x v="1"/>
    <x v="6"/>
    <x v="1"/>
    <n v="78844"/>
    <n v="1.0368402768773464"/>
    <s v="Normal"/>
    <s v="Normal"/>
    <x v="1"/>
  </r>
  <r>
    <n v="163682"/>
    <x v="0"/>
    <x v="0"/>
    <x v="1"/>
    <x v="2"/>
    <n v="78826"/>
    <n v="1.0362022440137202"/>
    <s v="Normal"/>
    <s v="Normal"/>
    <x v="1"/>
  </r>
  <r>
    <n v="282409"/>
    <x v="0"/>
    <x v="1"/>
    <x v="6"/>
    <x v="2"/>
    <n v="78804"/>
    <n v="1.0354224260692881"/>
    <s v="Normal"/>
    <s v="Normal"/>
    <x v="1"/>
  </r>
  <r>
    <n v="279834"/>
    <x v="0"/>
    <x v="0"/>
    <x v="6"/>
    <x v="2"/>
    <n v="78795"/>
    <n v="1.0351034096374749"/>
    <s v="Normal"/>
    <s v="Normal"/>
    <x v="1"/>
  </r>
  <r>
    <n v="849468"/>
    <x v="0"/>
    <x v="0"/>
    <x v="1"/>
    <x v="1"/>
    <n v="78755"/>
    <n v="1.0336855588294167"/>
    <s v="Normal"/>
    <s v="Normal"/>
    <x v="1"/>
  </r>
  <r>
    <n v="190670"/>
    <x v="0"/>
    <x v="1"/>
    <x v="4"/>
    <x v="1"/>
    <n v="78751"/>
    <n v="1.0335437737486108"/>
    <s v="Normal"/>
    <s v="Normal"/>
    <x v="1"/>
  </r>
  <r>
    <n v="525009"/>
    <x v="0"/>
    <x v="0"/>
    <x v="1"/>
    <x v="5"/>
    <n v="78713"/>
    <n v="1.0321968154809555"/>
    <s v="Normal"/>
    <s v="Normal"/>
    <x v="1"/>
  </r>
  <r>
    <n v="761273"/>
    <x v="0"/>
    <x v="1"/>
    <x v="0"/>
    <x v="2"/>
    <n v="78690"/>
    <n v="1.031381551266322"/>
    <s v="Normal"/>
    <s v="Normal"/>
    <x v="1"/>
  </r>
  <r>
    <n v="67572"/>
    <x v="0"/>
    <x v="0"/>
    <x v="3"/>
    <x v="2"/>
    <n v="78680"/>
    <n v="1.0310270885643076"/>
    <s v="Normal"/>
    <s v="Normal"/>
    <x v="1"/>
  </r>
  <r>
    <n v="277040"/>
    <x v="0"/>
    <x v="0"/>
    <x v="8"/>
    <x v="9"/>
    <n v="78677"/>
    <n v="1.0309207497537032"/>
    <s v="Normal"/>
    <s v="Normal"/>
    <x v="1"/>
  </r>
  <r>
    <n v="381579"/>
    <x v="0"/>
    <x v="0"/>
    <x v="1"/>
    <x v="1"/>
    <n v="78669"/>
    <n v="1.0306371795920914"/>
    <s v="Normal"/>
    <s v="Normal"/>
    <x v="1"/>
  </r>
  <r>
    <n v="104664"/>
    <x v="0"/>
    <x v="1"/>
    <x v="8"/>
    <x v="9"/>
    <n v="78664"/>
    <n v="1.0304599482410841"/>
    <s v="Normal"/>
    <s v="Normal"/>
    <x v="1"/>
  </r>
  <r>
    <n v="746982"/>
    <x v="0"/>
    <x v="2"/>
    <x v="1"/>
    <x v="6"/>
    <n v="78657"/>
    <n v="1.0302118243496741"/>
    <s v="Normal"/>
    <s v="Normal"/>
    <x v="1"/>
  </r>
  <r>
    <n v="949061"/>
    <x v="0"/>
    <x v="0"/>
    <x v="3"/>
    <x v="4"/>
    <n v="78624"/>
    <n v="1.0290420974330259"/>
    <s v="Normal"/>
    <s v="Normal"/>
    <x v="1"/>
  </r>
  <r>
    <n v="391333"/>
    <x v="0"/>
    <x v="0"/>
    <x v="0"/>
    <x v="5"/>
    <n v="78623"/>
    <n v="1.0290066511628244"/>
    <s v="Normal"/>
    <s v="Normal"/>
    <x v="1"/>
  </r>
  <r>
    <n v="703448"/>
    <x v="0"/>
    <x v="0"/>
    <x v="0"/>
    <x v="2"/>
    <n v="78621"/>
    <n v="1.0289357586224215"/>
    <s v="Normal"/>
    <s v="Normal"/>
    <x v="1"/>
  </r>
  <r>
    <n v="256813"/>
    <x v="0"/>
    <x v="0"/>
    <x v="0"/>
    <x v="1"/>
    <n v="78611"/>
    <n v="1.028581295920407"/>
    <s v="Normal"/>
    <s v="Normal"/>
    <x v="1"/>
  </r>
  <r>
    <n v="481258"/>
    <x v="0"/>
    <x v="1"/>
    <x v="1"/>
    <x v="4"/>
    <n v="78543"/>
    <n v="1.026170949546708"/>
    <s v="Normal"/>
    <s v="Normal"/>
    <x v="1"/>
  </r>
  <r>
    <n v="538085"/>
    <x v="0"/>
    <x v="0"/>
    <x v="6"/>
    <x v="9"/>
    <n v="78543"/>
    <n v="1.026170949546708"/>
    <s v="Normal"/>
    <s v="Normal"/>
    <x v="1"/>
  </r>
  <r>
    <n v="926387"/>
    <x v="0"/>
    <x v="1"/>
    <x v="1"/>
    <x v="5"/>
    <n v="78537"/>
    <n v="1.0259582719254992"/>
    <s v="Normal"/>
    <s v="Normal"/>
    <x v="1"/>
  </r>
  <r>
    <n v="742782"/>
    <x v="0"/>
    <x v="0"/>
    <x v="5"/>
    <x v="9"/>
    <n v="78519"/>
    <n v="1.025320239061873"/>
    <s v="Normal"/>
    <s v="Normal"/>
    <x v="1"/>
  </r>
  <r>
    <n v="703725"/>
    <x v="0"/>
    <x v="1"/>
    <x v="0"/>
    <x v="5"/>
    <n v="78504"/>
    <n v="1.0247885450088512"/>
    <s v="Normal"/>
    <s v="Normal"/>
    <x v="1"/>
  </r>
  <r>
    <n v="63948"/>
    <x v="0"/>
    <x v="1"/>
    <x v="1"/>
    <x v="9"/>
    <n v="78389"/>
    <n v="1.0207122239356836"/>
    <s v="Normal"/>
    <s v="Normal"/>
    <x v="1"/>
  </r>
  <r>
    <n v="678790"/>
    <x v="0"/>
    <x v="0"/>
    <x v="0"/>
    <x v="1"/>
    <n v="78359"/>
    <n v="1.0196488358296401"/>
    <s v="Normal"/>
    <s v="Normal"/>
    <x v="1"/>
  </r>
  <r>
    <n v="597869"/>
    <x v="0"/>
    <x v="1"/>
    <x v="1"/>
    <x v="4"/>
    <n v="78358"/>
    <n v="1.0196133895594386"/>
    <s v="Normal"/>
    <s v="Normal"/>
    <x v="1"/>
  </r>
  <r>
    <n v="714920"/>
    <x v="0"/>
    <x v="2"/>
    <x v="1"/>
    <x v="1"/>
    <n v="78340"/>
    <n v="1.0189753566958124"/>
    <s v="Normal"/>
    <s v="Normal"/>
    <x v="1"/>
  </r>
  <r>
    <n v="818355"/>
    <x v="0"/>
    <x v="0"/>
    <x v="1"/>
    <x v="6"/>
    <n v="78340"/>
    <n v="1.0189753566958124"/>
    <s v="Normal"/>
    <s v="Normal"/>
    <x v="1"/>
  </r>
  <r>
    <n v="55915"/>
    <x v="0"/>
    <x v="1"/>
    <x v="1"/>
    <x v="1"/>
    <n v="78339"/>
    <n v="1.0189399104256109"/>
    <s v="Normal"/>
    <s v="Normal"/>
    <x v="1"/>
  </r>
  <r>
    <n v="983968"/>
    <x v="0"/>
    <x v="1"/>
    <x v="0"/>
    <x v="3"/>
    <n v="78320"/>
    <n v="1.0182664312917833"/>
    <s v="Normal"/>
    <s v="Normal"/>
    <x v="1"/>
  </r>
  <r>
    <n v="434867"/>
    <x v="0"/>
    <x v="0"/>
    <x v="0"/>
    <x v="5"/>
    <n v="78274"/>
    <n v="1.0166359028625163"/>
    <s v="Normal"/>
    <s v="Normal"/>
    <x v="1"/>
  </r>
  <r>
    <n v="205709"/>
    <x v="0"/>
    <x v="0"/>
    <x v="1"/>
    <x v="6"/>
    <n v="78256"/>
    <n v="1.0159978699988901"/>
    <s v="Normal"/>
    <s v="Normal"/>
    <x v="1"/>
  </r>
  <r>
    <n v="568905"/>
    <x v="0"/>
    <x v="0"/>
    <x v="6"/>
    <x v="5"/>
    <n v="78191"/>
    <n v="1.0136938624357954"/>
    <s v="Normal"/>
    <s v="Normal"/>
    <x v="1"/>
  </r>
  <r>
    <n v="766137"/>
    <x v="0"/>
    <x v="1"/>
    <x v="1"/>
    <x v="6"/>
    <n v="78187"/>
    <n v="1.0135520773549895"/>
    <s v="Normal"/>
    <s v="Normal"/>
    <x v="1"/>
  </r>
  <r>
    <n v="604503"/>
    <x v="0"/>
    <x v="1"/>
    <x v="7"/>
    <x v="4"/>
    <n v="78186"/>
    <n v="1.0135166310847881"/>
    <s v="Normal"/>
    <s v="Normal"/>
    <x v="1"/>
  </r>
  <r>
    <n v="996016"/>
    <x v="0"/>
    <x v="0"/>
    <x v="2"/>
    <x v="2"/>
    <n v="78167"/>
    <n v="1.0128431519509604"/>
    <s v="Normal"/>
    <s v="Normal"/>
    <x v="1"/>
  </r>
  <r>
    <n v="637125"/>
    <x v="0"/>
    <x v="2"/>
    <x v="1"/>
    <x v="9"/>
    <n v="78158"/>
    <n v="1.0125241355191472"/>
    <s v="Normal"/>
    <s v="Normal"/>
    <x v="1"/>
  </r>
  <r>
    <n v="563468"/>
    <x v="0"/>
    <x v="1"/>
    <x v="3"/>
    <x v="5"/>
    <n v="78138"/>
    <n v="1.0118152101151181"/>
    <s v="Normal"/>
    <s v="Normal"/>
    <x v="1"/>
  </r>
  <r>
    <n v="668740"/>
    <x v="0"/>
    <x v="1"/>
    <x v="7"/>
    <x v="2"/>
    <n v="78083"/>
    <n v="1.0098656652540381"/>
    <s v="Normal"/>
    <s v="Normal"/>
    <x v="1"/>
  </r>
  <r>
    <n v="183298"/>
    <x v="0"/>
    <x v="1"/>
    <x v="7"/>
    <x v="1"/>
    <n v="78071"/>
    <n v="1.0094403100116205"/>
    <s v="Normal"/>
    <s v="Normal"/>
    <x v="1"/>
  </r>
  <r>
    <n v="663070"/>
    <x v="0"/>
    <x v="0"/>
    <x v="2"/>
    <x v="1"/>
    <n v="78054"/>
    <n v="1.0088377234181958"/>
    <s v="Normal"/>
    <s v="Normal"/>
    <x v="1"/>
  </r>
  <r>
    <n v="946568"/>
    <x v="0"/>
    <x v="1"/>
    <x v="4"/>
    <x v="1"/>
    <n v="78003"/>
    <n v="1.0070299636379214"/>
    <s v="Normal"/>
    <s v="Normal"/>
    <x v="1"/>
  </r>
  <r>
    <n v="539099"/>
    <x v="0"/>
    <x v="2"/>
    <x v="1"/>
    <x v="2"/>
    <n v="77997"/>
    <n v="1.0068172860167128"/>
    <s v="Normal"/>
    <s v="Normal"/>
    <x v="1"/>
  </r>
  <r>
    <n v="680766"/>
    <x v="0"/>
    <x v="2"/>
    <x v="1"/>
    <x v="5"/>
    <n v="77991"/>
    <n v="1.006604608395504"/>
    <s v="Normal"/>
    <s v="Normal"/>
    <x v="1"/>
  </r>
  <r>
    <n v="319712"/>
    <x v="0"/>
    <x v="0"/>
    <x v="1"/>
    <x v="1"/>
    <n v="77971"/>
    <n v="1.0058956829914749"/>
    <s v="Normal"/>
    <s v="Normal"/>
    <x v="1"/>
  </r>
  <r>
    <n v="965697"/>
    <x v="0"/>
    <x v="0"/>
    <x v="0"/>
    <x v="5"/>
    <n v="77969"/>
    <n v="1.005824790451072"/>
    <s v="Normal"/>
    <s v="Normal"/>
    <x v="1"/>
  </r>
  <r>
    <n v="603744"/>
    <x v="0"/>
    <x v="1"/>
    <x v="4"/>
    <x v="4"/>
    <n v="77953"/>
    <n v="1.0052576501278487"/>
    <s v="Normal"/>
    <s v="Normal"/>
    <x v="1"/>
  </r>
  <r>
    <n v="650957"/>
    <x v="0"/>
    <x v="1"/>
    <x v="1"/>
    <x v="2"/>
    <n v="77943"/>
    <n v="1.0049031874258341"/>
    <s v="Normal"/>
    <s v="Normal"/>
    <x v="1"/>
  </r>
  <r>
    <n v="225384"/>
    <x v="0"/>
    <x v="0"/>
    <x v="1"/>
    <x v="2"/>
    <n v="77939"/>
    <n v="1.0047614023450282"/>
    <s v="Normal"/>
    <s v="Normal"/>
    <x v="1"/>
  </r>
  <r>
    <n v="160361"/>
    <x v="0"/>
    <x v="0"/>
    <x v="0"/>
    <x v="2"/>
    <n v="77907"/>
    <n v="1.0036271216985817"/>
    <s v="Normal"/>
    <s v="Normal"/>
    <x v="1"/>
  </r>
  <r>
    <n v="462821"/>
    <x v="0"/>
    <x v="2"/>
    <x v="1"/>
    <x v="2"/>
    <n v="77888"/>
    <n v="1.0029536425647541"/>
    <s v="Normal"/>
    <s v="Normal"/>
    <x v="1"/>
  </r>
  <r>
    <n v="524784"/>
    <x v="0"/>
    <x v="0"/>
    <x v="3"/>
    <x v="1"/>
    <n v="77879"/>
    <n v="1.0026346261329409"/>
    <s v="Normal"/>
    <s v="Normal"/>
    <x v="1"/>
  </r>
  <r>
    <n v="708065"/>
    <x v="0"/>
    <x v="0"/>
    <x v="1"/>
    <x v="2"/>
    <n v="77840"/>
    <n v="1.0012522215950841"/>
    <s v="Normal"/>
    <s v="Normal"/>
    <x v="1"/>
  </r>
  <r>
    <n v="551379"/>
    <x v="0"/>
    <x v="0"/>
    <x v="1"/>
    <x v="4"/>
    <n v="77830"/>
    <n v="1.0008977588930694"/>
    <s v="Normal"/>
    <s v="Normal"/>
    <x v="1"/>
  </r>
  <r>
    <n v="480487"/>
    <x v="0"/>
    <x v="1"/>
    <x v="1"/>
    <x v="2"/>
    <n v="77827"/>
    <n v="1.0007914200824652"/>
    <s v="Normal"/>
    <s v="Normal"/>
    <x v="1"/>
  </r>
  <r>
    <n v="909743"/>
    <x v="0"/>
    <x v="0"/>
    <x v="3"/>
    <x v="1"/>
    <n v="77789"/>
    <n v="0.99944446181480984"/>
    <s v="Normal"/>
    <s v="Normal"/>
    <x v="1"/>
  </r>
  <r>
    <n v="631661"/>
    <x v="0"/>
    <x v="1"/>
    <x v="3"/>
    <x v="9"/>
    <n v="77767"/>
    <n v="0.99866464387037779"/>
    <s v="Normal"/>
    <s v="Normal"/>
    <x v="1"/>
  </r>
  <r>
    <n v="487999"/>
    <x v="0"/>
    <x v="0"/>
    <x v="1"/>
    <x v="2"/>
    <n v="77765"/>
    <n v="0.99859375132997485"/>
    <s v="Normal"/>
    <s v="Normal"/>
    <x v="1"/>
  </r>
  <r>
    <n v="926573"/>
    <x v="0"/>
    <x v="0"/>
    <x v="1"/>
    <x v="9"/>
    <n v="77755"/>
    <n v="0.9982392886279603"/>
    <s v="Normal"/>
    <s v="Normal"/>
    <x v="1"/>
  </r>
  <r>
    <n v="695963"/>
    <x v="0"/>
    <x v="2"/>
    <x v="0"/>
    <x v="4"/>
    <n v="77656"/>
    <n v="0.99473010787801608"/>
    <s v="Normal"/>
    <s v="Normal"/>
    <x v="1"/>
  </r>
  <r>
    <n v="717012"/>
    <x v="0"/>
    <x v="0"/>
    <x v="0"/>
    <x v="5"/>
    <n v="77648"/>
    <n v="0.99444653771640446"/>
    <s v="Normal"/>
    <s v="Normal"/>
    <x v="1"/>
  </r>
  <r>
    <n v="254790"/>
    <x v="0"/>
    <x v="0"/>
    <x v="2"/>
    <x v="9"/>
    <n v="77581"/>
    <n v="0.99207163761290684"/>
    <s v="Normal"/>
    <s v="Normal"/>
    <x v="1"/>
  </r>
  <r>
    <n v="409844"/>
    <x v="0"/>
    <x v="0"/>
    <x v="1"/>
    <x v="1"/>
    <n v="77577"/>
    <n v="0.99192985253210109"/>
    <s v="Normal"/>
    <s v="Normal"/>
    <x v="1"/>
  </r>
  <r>
    <n v="196290"/>
    <x v="0"/>
    <x v="1"/>
    <x v="0"/>
    <x v="2"/>
    <n v="77572"/>
    <n v="0.99175262118109375"/>
    <s v="Normal"/>
    <s v="Normal"/>
    <x v="1"/>
  </r>
  <r>
    <n v="156292"/>
    <x v="0"/>
    <x v="0"/>
    <x v="6"/>
    <x v="5"/>
    <n v="77565"/>
    <n v="0.9915044972896836"/>
    <s v="Normal"/>
    <s v="Normal"/>
    <x v="1"/>
  </r>
  <r>
    <n v="329507"/>
    <x v="0"/>
    <x v="0"/>
    <x v="1"/>
    <x v="6"/>
    <n v="77546"/>
    <n v="0.99083101815585595"/>
    <s v="Normal"/>
    <s v="Normal"/>
    <x v="1"/>
  </r>
  <r>
    <n v="276604"/>
    <x v="0"/>
    <x v="2"/>
    <x v="1"/>
    <x v="1"/>
    <n v="77543"/>
    <n v="0.99072467934525155"/>
    <s v="Normal"/>
    <s v="Normal"/>
    <x v="1"/>
  </r>
  <r>
    <n v="165558"/>
    <x v="0"/>
    <x v="1"/>
    <x v="1"/>
    <x v="5"/>
    <n v="77540"/>
    <n v="0.99061834053464715"/>
    <s v="Normal"/>
    <s v="Normal"/>
    <x v="1"/>
  </r>
  <r>
    <n v="574048"/>
    <x v="0"/>
    <x v="0"/>
    <x v="0"/>
    <x v="2"/>
    <n v="77512"/>
    <n v="0.98962584496900641"/>
    <s v="Normal"/>
    <s v="Normal"/>
    <x v="1"/>
  </r>
  <r>
    <n v="90305"/>
    <x v="0"/>
    <x v="0"/>
    <x v="8"/>
    <x v="9"/>
    <n v="77503"/>
    <n v="0.98930682853719332"/>
    <s v="Normal"/>
    <s v="Normal"/>
    <x v="1"/>
  </r>
  <r>
    <n v="521484"/>
    <x v="0"/>
    <x v="1"/>
    <x v="0"/>
    <x v="1"/>
    <n v="77487"/>
    <n v="0.98873968821396996"/>
    <s v="Normal"/>
    <s v="Normal"/>
    <x v="1"/>
  </r>
  <r>
    <n v="25694"/>
    <x v="0"/>
    <x v="2"/>
    <x v="0"/>
    <x v="4"/>
    <n v="77478"/>
    <n v="0.98842067178215687"/>
    <s v="Normal"/>
    <s v="Normal"/>
    <x v="1"/>
  </r>
  <r>
    <n v="102190"/>
    <x v="0"/>
    <x v="1"/>
    <x v="1"/>
    <x v="4"/>
    <n v="77465"/>
    <n v="0.98795987026953791"/>
    <s v="Normal"/>
    <s v="Normal"/>
    <x v="1"/>
  </r>
  <r>
    <n v="461699"/>
    <x v="0"/>
    <x v="0"/>
    <x v="1"/>
    <x v="6"/>
    <n v="77446"/>
    <n v="0.98728639113571026"/>
    <s v="Normal"/>
    <s v="Normal"/>
    <x v="1"/>
  </r>
  <r>
    <n v="362705"/>
    <x v="0"/>
    <x v="0"/>
    <x v="3"/>
    <x v="8"/>
    <n v="77394"/>
    <n v="0.98544318508523454"/>
    <s v="Normal"/>
    <s v="Normal"/>
    <x v="1"/>
  </r>
  <r>
    <n v="926580"/>
    <x v="0"/>
    <x v="0"/>
    <x v="0"/>
    <x v="1"/>
    <n v="77323"/>
    <n v="0.98292649990093106"/>
    <s v="Normal"/>
    <s v="Normal"/>
    <x v="1"/>
  </r>
  <r>
    <n v="250547"/>
    <x v="0"/>
    <x v="0"/>
    <x v="0"/>
    <x v="4"/>
    <n v="77318"/>
    <n v="0.98274926854992384"/>
    <s v="Normal"/>
    <s v="Normal"/>
    <x v="1"/>
  </r>
  <r>
    <n v="14220"/>
    <x v="0"/>
    <x v="0"/>
    <x v="0"/>
    <x v="6"/>
    <n v="77286"/>
    <n v="0.98161498790347723"/>
    <s v="Normal"/>
    <s v="Normal"/>
    <x v="1"/>
  </r>
  <r>
    <n v="253747"/>
    <x v="0"/>
    <x v="0"/>
    <x v="1"/>
    <x v="2"/>
    <n v="77250"/>
    <n v="0.98033892217622476"/>
    <s v="Normal"/>
    <s v="Normal"/>
    <x v="1"/>
  </r>
  <r>
    <n v="125741"/>
    <x v="0"/>
    <x v="0"/>
    <x v="6"/>
    <x v="2"/>
    <n v="77249"/>
    <n v="0.98030347590602329"/>
    <s v="Normal"/>
    <s v="Normal"/>
    <x v="1"/>
  </r>
  <r>
    <n v="609420"/>
    <x v="0"/>
    <x v="0"/>
    <x v="0"/>
    <x v="2"/>
    <n v="77203"/>
    <n v="0.97867294747675637"/>
    <s v="Normal"/>
    <s v="Normal"/>
    <x v="1"/>
  </r>
  <r>
    <n v="78199"/>
    <x v="0"/>
    <x v="0"/>
    <x v="2"/>
    <x v="1"/>
    <n v="77116"/>
    <n v="0.97558912196922964"/>
    <s v="Normal"/>
    <s v="Normal"/>
    <x v="1"/>
  </r>
  <r>
    <n v="800494"/>
    <x v="0"/>
    <x v="1"/>
    <x v="1"/>
    <x v="9"/>
    <n v="77110"/>
    <n v="0.97537644434802084"/>
    <s v="Normal"/>
    <s v="Normal"/>
    <x v="1"/>
  </r>
  <r>
    <n v="896621"/>
    <x v="0"/>
    <x v="0"/>
    <x v="0"/>
    <x v="2"/>
    <n v="77094"/>
    <n v="0.9748093040247976"/>
    <s v="Normal"/>
    <s v="Normal"/>
    <x v="1"/>
  </r>
  <r>
    <n v="416449"/>
    <x v="0"/>
    <x v="1"/>
    <x v="0"/>
    <x v="9"/>
    <n v="77091"/>
    <n v="0.9747029652141932"/>
    <s v="Normal"/>
    <s v="Normal"/>
    <x v="1"/>
  </r>
  <r>
    <n v="518804"/>
    <x v="0"/>
    <x v="1"/>
    <x v="0"/>
    <x v="5"/>
    <n v="77087"/>
    <n v="0.97456118013338744"/>
    <s v="Normal"/>
    <s v="Normal"/>
    <x v="1"/>
  </r>
  <r>
    <n v="242694"/>
    <x v="0"/>
    <x v="1"/>
    <x v="1"/>
    <x v="1"/>
    <n v="77056"/>
    <n v="0.97346234575714219"/>
    <s v="Normal"/>
    <s v="Normal"/>
    <x v="1"/>
  </r>
  <r>
    <n v="703540"/>
    <x v="0"/>
    <x v="1"/>
    <x v="4"/>
    <x v="3"/>
    <n v="77027"/>
    <n v="0.97243440392129998"/>
    <s v="Normal"/>
    <s v="Normal"/>
    <x v="1"/>
  </r>
  <r>
    <n v="439765"/>
    <x v="0"/>
    <x v="0"/>
    <x v="2"/>
    <x v="8"/>
    <n v="77026"/>
    <n v="0.97239895765109852"/>
    <s v="Normal"/>
    <s v="Normal"/>
    <x v="1"/>
  </r>
  <r>
    <n v="520929"/>
    <x v="0"/>
    <x v="1"/>
    <x v="1"/>
    <x v="9"/>
    <n v="77001"/>
    <n v="0.97151280089606218"/>
    <s v="Normal"/>
    <s v="Normal"/>
    <x v="1"/>
  </r>
  <r>
    <n v="592340"/>
    <x v="0"/>
    <x v="1"/>
    <x v="1"/>
    <x v="9"/>
    <n v="76995"/>
    <n v="0.97130012327485338"/>
    <s v="Normal"/>
    <s v="Normal"/>
    <x v="1"/>
  </r>
  <r>
    <n v="229817"/>
    <x v="0"/>
    <x v="2"/>
    <x v="0"/>
    <x v="1"/>
    <n v="76987"/>
    <n v="0.97101655311324175"/>
    <s v="Normal"/>
    <s v="Normal"/>
    <x v="1"/>
  </r>
  <r>
    <n v="449644"/>
    <x v="0"/>
    <x v="1"/>
    <x v="8"/>
    <x v="9"/>
    <n v="76971"/>
    <n v="0.9704494127900184"/>
    <s v="Normal"/>
    <s v="Normal"/>
    <x v="1"/>
  </r>
  <r>
    <n v="410576"/>
    <x v="0"/>
    <x v="1"/>
    <x v="1"/>
    <x v="9"/>
    <n v="76961"/>
    <n v="0.97009495008800384"/>
    <s v="Normal"/>
    <s v="Normal"/>
    <x v="1"/>
  </r>
  <r>
    <n v="446419"/>
    <x v="0"/>
    <x v="1"/>
    <x v="3"/>
    <x v="2"/>
    <n v="76961"/>
    <n v="0.97009495008800384"/>
    <s v="Normal"/>
    <s v="Normal"/>
    <x v="1"/>
  </r>
  <r>
    <n v="515151"/>
    <x v="0"/>
    <x v="1"/>
    <x v="1"/>
    <x v="6"/>
    <n v="76958"/>
    <n v="0.96998861127739955"/>
    <s v="Normal"/>
    <s v="Normal"/>
    <x v="1"/>
  </r>
  <r>
    <n v="820910"/>
    <x v="0"/>
    <x v="0"/>
    <x v="0"/>
    <x v="2"/>
    <n v="76950"/>
    <n v="0.96970504111578781"/>
    <s v="Normal"/>
    <s v="Normal"/>
    <x v="1"/>
  </r>
  <r>
    <n v="120935"/>
    <x v="0"/>
    <x v="1"/>
    <x v="0"/>
    <x v="1"/>
    <n v="76940"/>
    <n v="0.96935057841377326"/>
    <s v="Normal"/>
    <s v="Normal"/>
    <x v="1"/>
  </r>
  <r>
    <n v="847669"/>
    <x v="0"/>
    <x v="1"/>
    <x v="3"/>
    <x v="2"/>
    <n v="76940"/>
    <n v="0.96935057841377326"/>
    <s v="Normal"/>
    <s v="Normal"/>
    <x v="1"/>
  </r>
  <r>
    <n v="373338"/>
    <x v="0"/>
    <x v="0"/>
    <x v="1"/>
    <x v="2"/>
    <n v="76938"/>
    <n v="0.96927968587337043"/>
    <s v="Normal"/>
    <s v="Normal"/>
    <x v="1"/>
  </r>
  <r>
    <n v="34818"/>
    <x v="0"/>
    <x v="1"/>
    <x v="0"/>
    <x v="2"/>
    <n v="76929"/>
    <n v="0.96896066944155723"/>
    <s v="Normal"/>
    <s v="Normal"/>
    <x v="1"/>
  </r>
  <r>
    <n v="996910"/>
    <x v="0"/>
    <x v="1"/>
    <x v="1"/>
    <x v="2"/>
    <n v="76895"/>
    <n v="0.9677554962547078"/>
    <s v="Normal"/>
    <s v="Normal"/>
    <x v="1"/>
  </r>
  <r>
    <n v="20597"/>
    <x v="0"/>
    <x v="1"/>
    <x v="0"/>
    <x v="5"/>
    <n v="76889"/>
    <n v="0.967542818633499"/>
    <s v="Normal"/>
    <s v="Normal"/>
    <x v="1"/>
  </r>
  <r>
    <n v="412236"/>
    <x v="0"/>
    <x v="1"/>
    <x v="1"/>
    <x v="1"/>
    <n v="76874"/>
    <n v="0.96701112458047711"/>
    <s v="Normal"/>
    <s v="Normal"/>
    <x v="1"/>
  </r>
  <r>
    <n v="792293"/>
    <x v="0"/>
    <x v="2"/>
    <x v="1"/>
    <x v="5"/>
    <n v="76814"/>
    <n v="0.96488434836838977"/>
    <s v="Normal"/>
    <s v="Normal"/>
    <x v="1"/>
  </r>
  <r>
    <n v="104148"/>
    <x v="0"/>
    <x v="1"/>
    <x v="0"/>
    <x v="9"/>
    <n v="76769"/>
    <n v="0.9632892662093242"/>
    <s v="Normal"/>
    <s v="Normal"/>
    <x v="1"/>
  </r>
  <r>
    <n v="154930"/>
    <x v="0"/>
    <x v="1"/>
    <x v="0"/>
    <x v="1"/>
    <n v="76762"/>
    <n v="0.96304114231791405"/>
    <s v="Normal"/>
    <s v="Normal"/>
    <x v="1"/>
  </r>
  <r>
    <n v="525791"/>
    <x v="0"/>
    <x v="0"/>
    <x v="1"/>
    <x v="4"/>
    <n v="76751"/>
    <n v="0.96265123334569802"/>
    <s v="Normal"/>
    <s v="Normal"/>
    <x v="1"/>
  </r>
  <r>
    <n v="625760"/>
    <x v="0"/>
    <x v="0"/>
    <x v="3"/>
    <x v="5"/>
    <n v="76734"/>
    <n v="0.96204864675227331"/>
    <s v="Normal"/>
    <s v="Normal"/>
    <x v="1"/>
  </r>
  <r>
    <n v="873507"/>
    <x v="0"/>
    <x v="0"/>
    <x v="3"/>
    <x v="9"/>
    <n v="76732"/>
    <n v="0.96197775421187037"/>
    <s v="Normal"/>
    <s v="Normal"/>
    <x v="1"/>
  </r>
  <r>
    <n v="227046"/>
    <x v="0"/>
    <x v="2"/>
    <x v="1"/>
    <x v="5"/>
    <n v="76730"/>
    <n v="0.96190686167146744"/>
    <s v="Normal"/>
    <s v="Normal"/>
    <x v="1"/>
  </r>
  <r>
    <n v="847124"/>
    <x v="0"/>
    <x v="1"/>
    <x v="1"/>
    <x v="1"/>
    <n v="76724"/>
    <n v="0.96169418405025875"/>
    <s v="Normal"/>
    <s v="Normal"/>
    <x v="1"/>
  </r>
  <r>
    <n v="731112"/>
    <x v="0"/>
    <x v="0"/>
    <x v="4"/>
    <x v="1"/>
    <n v="76723"/>
    <n v="0.96165873778005728"/>
    <s v="Normal"/>
    <s v="Normal"/>
    <x v="1"/>
  </r>
  <r>
    <n v="207990"/>
    <x v="0"/>
    <x v="0"/>
    <x v="0"/>
    <x v="2"/>
    <n v="76707"/>
    <n v="0.96109159745683392"/>
    <s v="Normal"/>
    <s v="Normal"/>
    <x v="1"/>
  </r>
  <r>
    <n v="895899"/>
    <x v="0"/>
    <x v="0"/>
    <x v="1"/>
    <x v="2"/>
    <n v="76694"/>
    <n v="0.96063079594421497"/>
    <s v="Normal"/>
    <s v="Normal"/>
    <x v="1"/>
  </r>
  <r>
    <n v="538144"/>
    <x v="0"/>
    <x v="0"/>
    <x v="1"/>
    <x v="5"/>
    <n v="76672"/>
    <n v="0.95985097799978292"/>
    <s v="Normal"/>
    <s v="Normal"/>
    <x v="1"/>
  </r>
  <r>
    <n v="865873"/>
    <x v="0"/>
    <x v="1"/>
    <x v="0"/>
    <x v="5"/>
    <n v="76666"/>
    <n v="0.95963830037857423"/>
    <s v="Normal"/>
    <s v="Normal"/>
    <x v="1"/>
  </r>
  <r>
    <n v="640143"/>
    <x v="0"/>
    <x v="0"/>
    <x v="0"/>
    <x v="4"/>
    <n v="76659"/>
    <n v="0.95939017648716407"/>
    <s v="Normal"/>
    <s v="Normal"/>
    <x v="1"/>
  </r>
  <r>
    <n v="859676"/>
    <x v="0"/>
    <x v="0"/>
    <x v="0"/>
    <x v="0"/>
    <n v="76658"/>
    <n v="0.9593547302169626"/>
    <s v="Normal"/>
    <s v="Normal"/>
    <x v="1"/>
  </r>
  <r>
    <n v="552148"/>
    <x v="0"/>
    <x v="0"/>
    <x v="1"/>
    <x v="4"/>
    <n v="76633"/>
    <n v="0.95846857346192615"/>
    <s v="Normal"/>
    <s v="Normal"/>
    <x v="1"/>
  </r>
  <r>
    <n v="273820"/>
    <x v="0"/>
    <x v="0"/>
    <x v="0"/>
    <x v="2"/>
    <n v="76605"/>
    <n v="0.95747607789628542"/>
    <s v="Normal"/>
    <s v="Normal"/>
    <x v="1"/>
  </r>
  <r>
    <n v="135941"/>
    <x v="0"/>
    <x v="1"/>
    <x v="1"/>
    <x v="4"/>
    <n v="76594"/>
    <n v="0.95708616892406939"/>
    <s v="Normal"/>
    <s v="Normal"/>
    <x v="1"/>
  </r>
  <r>
    <n v="881007"/>
    <x v="0"/>
    <x v="0"/>
    <x v="1"/>
    <x v="2"/>
    <n v="76581"/>
    <n v="0.95662536741145043"/>
    <s v="Normal"/>
    <s v="Normal"/>
    <x v="1"/>
  </r>
  <r>
    <n v="602766"/>
    <x v="0"/>
    <x v="0"/>
    <x v="1"/>
    <x v="1"/>
    <n v="76581"/>
    <n v="0.95662536741145043"/>
    <s v="Normal"/>
    <s v="Normal"/>
    <x v="1"/>
  </r>
  <r>
    <n v="757514"/>
    <x v="0"/>
    <x v="1"/>
    <x v="1"/>
    <x v="2"/>
    <n v="76575"/>
    <n v="0.95641268979024163"/>
    <s v="Normal"/>
    <s v="Normal"/>
    <x v="1"/>
  </r>
  <r>
    <n v="711836"/>
    <x v="0"/>
    <x v="0"/>
    <x v="0"/>
    <x v="1"/>
    <n v="76533"/>
    <n v="0.95492394644178047"/>
    <s v="Normal"/>
    <s v="Normal"/>
    <x v="1"/>
  </r>
  <r>
    <n v="457025"/>
    <x v="0"/>
    <x v="0"/>
    <x v="2"/>
    <x v="4"/>
    <n v="76523"/>
    <n v="0.95456948373976591"/>
    <s v="Normal"/>
    <s v="Normal"/>
    <x v="1"/>
  </r>
  <r>
    <n v="159533"/>
    <x v="0"/>
    <x v="0"/>
    <x v="8"/>
    <x v="9"/>
    <n v="76523"/>
    <n v="0.95456948373976591"/>
    <s v="Normal"/>
    <s v="Normal"/>
    <x v="1"/>
  </r>
  <r>
    <n v="467827"/>
    <x v="0"/>
    <x v="0"/>
    <x v="6"/>
    <x v="9"/>
    <n v="76512"/>
    <n v="0.95417957476754989"/>
    <s v="Normal"/>
    <s v="Normal"/>
    <x v="1"/>
  </r>
  <r>
    <n v="153039"/>
    <x v="0"/>
    <x v="1"/>
    <x v="1"/>
    <x v="2"/>
    <n v="76503"/>
    <n v="0.9538605583357368"/>
    <s v="Normal"/>
    <s v="Normal"/>
    <x v="1"/>
  </r>
  <r>
    <n v="29624"/>
    <x v="0"/>
    <x v="0"/>
    <x v="0"/>
    <x v="5"/>
    <n v="76423"/>
    <n v="0.95102485671962034"/>
    <s v="Normal"/>
    <s v="Normal"/>
    <x v="1"/>
  </r>
  <r>
    <n v="709462"/>
    <x v="0"/>
    <x v="0"/>
    <x v="1"/>
    <x v="9"/>
    <n v="76421"/>
    <n v="0.9509539641792174"/>
    <s v="Normal"/>
    <s v="Normal"/>
    <x v="1"/>
  </r>
  <r>
    <n v="380221"/>
    <x v="0"/>
    <x v="1"/>
    <x v="5"/>
    <x v="4"/>
    <n v="76350"/>
    <n v="0.94843727899491403"/>
    <s v="Normal"/>
    <s v="Normal"/>
    <x v="1"/>
  </r>
  <r>
    <n v="374727"/>
    <x v="0"/>
    <x v="1"/>
    <x v="1"/>
    <x v="8"/>
    <n v="76349"/>
    <n v="0.94840183272471257"/>
    <s v="Normal"/>
    <s v="Normal"/>
    <x v="1"/>
  </r>
  <r>
    <n v="251432"/>
    <x v="0"/>
    <x v="0"/>
    <x v="0"/>
    <x v="9"/>
    <n v="76327"/>
    <n v="0.94762201478028052"/>
    <s v="Normal"/>
    <s v="Normal"/>
    <x v="1"/>
  </r>
  <r>
    <n v="544038"/>
    <x v="0"/>
    <x v="1"/>
    <x v="1"/>
    <x v="6"/>
    <n v="76319"/>
    <n v="0.94733844461866878"/>
    <s v="Normal"/>
    <s v="Normal"/>
    <x v="1"/>
  </r>
  <r>
    <n v="423920"/>
    <x v="0"/>
    <x v="0"/>
    <x v="1"/>
    <x v="1"/>
    <n v="76305"/>
    <n v="0.94684219683584847"/>
    <s v="Normal"/>
    <s v="Normal"/>
    <x v="1"/>
  </r>
  <r>
    <n v="115579"/>
    <x v="0"/>
    <x v="0"/>
    <x v="1"/>
    <x v="6"/>
    <n v="76291"/>
    <n v="0.94634594905302805"/>
    <s v="Normal"/>
    <s v="Normal"/>
    <x v="1"/>
  </r>
  <r>
    <n v="891269"/>
    <x v="0"/>
    <x v="2"/>
    <x v="1"/>
    <x v="9"/>
    <n v="76257"/>
    <n v="0.94514077586617851"/>
    <s v="Normal"/>
    <s v="Normal"/>
    <x v="1"/>
  </r>
  <r>
    <n v="294041"/>
    <x v="0"/>
    <x v="0"/>
    <x v="0"/>
    <x v="5"/>
    <n v="76243"/>
    <n v="0.94464452808335819"/>
    <s v="Normal"/>
    <s v="Normal"/>
    <x v="1"/>
  </r>
  <r>
    <n v="567566"/>
    <x v="0"/>
    <x v="1"/>
    <x v="1"/>
    <x v="6"/>
    <n v="76190"/>
    <n v="0.942765875762681"/>
    <s v="Normal"/>
    <s v="Normal"/>
    <x v="1"/>
  </r>
  <r>
    <n v="971957"/>
    <x v="0"/>
    <x v="0"/>
    <x v="1"/>
    <x v="2"/>
    <n v="76181"/>
    <n v="0.9424468593308678"/>
    <s v="Normal"/>
    <s v="Normal"/>
    <x v="1"/>
  </r>
  <r>
    <n v="807834"/>
    <x v="0"/>
    <x v="0"/>
    <x v="0"/>
    <x v="1"/>
    <n v="76171"/>
    <n v="0.94209239662885325"/>
    <s v="Normal"/>
    <s v="Normal"/>
    <x v="1"/>
  </r>
  <r>
    <n v="798412"/>
    <x v="0"/>
    <x v="1"/>
    <x v="1"/>
    <x v="1"/>
    <n v="76159"/>
    <n v="0.94166704138643575"/>
    <s v="Normal"/>
    <s v="Normal"/>
    <x v="1"/>
  </r>
  <r>
    <n v="517271"/>
    <x v="0"/>
    <x v="1"/>
    <x v="4"/>
    <x v="4"/>
    <n v="76110"/>
    <n v="0.93993017414656443"/>
    <s v="Normal"/>
    <s v="Normal"/>
    <x v="1"/>
  </r>
  <r>
    <n v="968366"/>
    <x v="0"/>
    <x v="0"/>
    <x v="6"/>
    <x v="9"/>
    <n v="76109"/>
    <n v="0.93989472787636297"/>
    <s v="Normal"/>
    <s v="Normal"/>
    <x v="1"/>
  </r>
  <r>
    <n v="820716"/>
    <x v="0"/>
    <x v="0"/>
    <x v="1"/>
    <x v="6"/>
    <n v="76090"/>
    <n v="0.93922124874253532"/>
    <s v="Normal"/>
    <s v="Normal"/>
    <x v="1"/>
  </r>
  <r>
    <n v="919910"/>
    <x v="0"/>
    <x v="0"/>
    <x v="1"/>
    <x v="9"/>
    <n v="76058"/>
    <n v="0.93808696809608871"/>
    <s v="Normal"/>
    <s v="Normal"/>
    <x v="1"/>
  </r>
  <r>
    <n v="937869"/>
    <x v="0"/>
    <x v="1"/>
    <x v="0"/>
    <x v="1"/>
    <n v="76032"/>
    <n v="0.9371653650708508"/>
    <s v="Normal"/>
    <s v="Normal"/>
    <x v="1"/>
  </r>
  <r>
    <n v="230580"/>
    <x v="0"/>
    <x v="0"/>
    <x v="1"/>
    <x v="1"/>
    <n v="76013"/>
    <n v="0.93649188593702315"/>
    <s v="Normal"/>
    <s v="Normal"/>
    <x v="1"/>
  </r>
  <r>
    <n v="898121"/>
    <x v="0"/>
    <x v="0"/>
    <x v="1"/>
    <x v="4"/>
    <n v="76013"/>
    <n v="0.93649188593702315"/>
    <s v="Normal"/>
    <s v="Normal"/>
    <x v="1"/>
  </r>
  <r>
    <n v="485417"/>
    <x v="0"/>
    <x v="0"/>
    <x v="0"/>
    <x v="1"/>
    <n v="75975"/>
    <n v="0.93514492766936785"/>
    <s v="Normal"/>
    <s v="Normal"/>
    <x v="1"/>
  </r>
  <r>
    <n v="342721"/>
    <x v="0"/>
    <x v="1"/>
    <x v="1"/>
    <x v="2"/>
    <n v="75933"/>
    <n v="0.93365618432090669"/>
    <s v="Normal"/>
    <s v="Normal"/>
    <x v="1"/>
  </r>
  <r>
    <n v="655350"/>
    <x v="0"/>
    <x v="0"/>
    <x v="0"/>
    <x v="9"/>
    <n v="75932"/>
    <n v="0.93362073805070522"/>
    <s v="Normal"/>
    <s v="Normal"/>
    <x v="1"/>
  </r>
  <r>
    <n v="203218"/>
    <x v="0"/>
    <x v="0"/>
    <x v="0"/>
    <x v="0"/>
    <n v="75884"/>
    <n v="0.93191931708103526"/>
    <s v="Normal"/>
    <s v="Normal"/>
    <x v="1"/>
  </r>
  <r>
    <n v="278319"/>
    <x v="0"/>
    <x v="0"/>
    <x v="1"/>
    <x v="9"/>
    <n v="75867"/>
    <n v="0.93131673048761054"/>
    <s v="Normal"/>
    <s v="Normal"/>
    <x v="1"/>
  </r>
  <r>
    <n v="514518"/>
    <x v="0"/>
    <x v="0"/>
    <x v="1"/>
    <x v="6"/>
    <n v="75838"/>
    <n v="0.93028878865176823"/>
    <s v="Normal"/>
    <s v="Normal"/>
    <x v="1"/>
  </r>
  <r>
    <n v="719982"/>
    <x v="0"/>
    <x v="0"/>
    <x v="1"/>
    <x v="6"/>
    <n v="75782"/>
    <n v="0.92830379752048675"/>
    <s v="Normal"/>
    <s v="Normal"/>
    <x v="1"/>
  </r>
  <r>
    <n v="636171"/>
    <x v="0"/>
    <x v="1"/>
    <x v="3"/>
    <x v="1"/>
    <n v="75775"/>
    <n v="0.92805567362907648"/>
    <s v="Normal"/>
    <s v="Normal"/>
    <x v="1"/>
  </r>
  <r>
    <n v="131853"/>
    <x v="0"/>
    <x v="0"/>
    <x v="3"/>
    <x v="3"/>
    <n v="75766"/>
    <n v="0.92773665719726339"/>
    <s v="Normal"/>
    <s v="Normal"/>
    <x v="1"/>
  </r>
  <r>
    <n v="828711"/>
    <x v="0"/>
    <x v="1"/>
    <x v="1"/>
    <x v="6"/>
    <n v="75762"/>
    <n v="0.92759487211645764"/>
    <s v="Normal"/>
    <s v="Normal"/>
    <x v="1"/>
  </r>
  <r>
    <n v="998680"/>
    <x v="0"/>
    <x v="0"/>
    <x v="0"/>
    <x v="2"/>
    <n v="75715"/>
    <n v="0.92592889741698914"/>
    <s v="Normal"/>
    <s v="Normal"/>
    <x v="1"/>
  </r>
  <r>
    <n v="137775"/>
    <x v="0"/>
    <x v="0"/>
    <x v="0"/>
    <x v="2"/>
    <n v="75705"/>
    <n v="0.92557443471497458"/>
    <s v="Normal"/>
    <s v="Normal"/>
    <x v="1"/>
  </r>
  <r>
    <n v="390664"/>
    <x v="0"/>
    <x v="0"/>
    <x v="0"/>
    <x v="9"/>
    <n v="75703"/>
    <n v="0.92550354217457165"/>
    <s v="Normal"/>
    <s v="Normal"/>
    <x v="1"/>
  </r>
  <r>
    <n v="984232"/>
    <x v="0"/>
    <x v="0"/>
    <x v="0"/>
    <x v="1"/>
    <n v="75693"/>
    <n v="0.92514907947255709"/>
    <s v="Normal"/>
    <s v="Normal"/>
    <x v="1"/>
  </r>
  <r>
    <n v="241980"/>
    <x v="0"/>
    <x v="1"/>
    <x v="0"/>
    <x v="4"/>
    <n v="75669"/>
    <n v="0.92429836898772211"/>
    <s v="Normal"/>
    <s v="Normal"/>
    <x v="1"/>
  </r>
  <r>
    <n v="233518"/>
    <x v="0"/>
    <x v="0"/>
    <x v="1"/>
    <x v="6"/>
    <n v="75652"/>
    <n v="0.92369578239429739"/>
    <s v="Normal"/>
    <s v="Normal"/>
    <x v="1"/>
  </r>
  <r>
    <n v="137317"/>
    <x v="0"/>
    <x v="0"/>
    <x v="1"/>
    <x v="1"/>
    <n v="75648"/>
    <n v="0.92355399731349153"/>
    <s v="Normal"/>
    <s v="Normal"/>
    <x v="1"/>
  </r>
  <r>
    <n v="399679"/>
    <x v="0"/>
    <x v="1"/>
    <x v="1"/>
    <x v="1"/>
    <n v="75625"/>
    <n v="0.92273873309885801"/>
    <s v="Normal"/>
    <s v="Normal"/>
    <x v="1"/>
  </r>
  <r>
    <n v="446456"/>
    <x v="0"/>
    <x v="0"/>
    <x v="1"/>
    <x v="2"/>
    <n v="75624"/>
    <n v="0.92270328682865665"/>
    <s v="Normal"/>
    <s v="Normal"/>
    <x v="1"/>
  </r>
  <r>
    <n v="314550"/>
    <x v="0"/>
    <x v="0"/>
    <x v="6"/>
    <x v="2"/>
    <n v="75573"/>
    <n v="0.92089552704838229"/>
    <s v="Normal"/>
    <s v="Normal"/>
    <x v="1"/>
  </r>
  <r>
    <n v="110172"/>
    <x v="0"/>
    <x v="1"/>
    <x v="0"/>
    <x v="2"/>
    <n v="75537"/>
    <n v="0.91961946132112993"/>
    <s v="Normal"/>
    <s v="Normal"/>
    <x v="1"/>
  </r>
  <r>
    <n v="925783"/>
    <x v="0"/>
    <x v="0"/>
    <x v="0"/>
    <x v="6"/>
    <n v="75522"/>
    <n v="0.91908776726810804"/>
    <s v="Normal"/>
    <s v="Normal"/>
    <x v="1"/>
  </r>
  <r>
    <n v="35410"/>
    <x v="0"/>
    <x v="1"/>
    <x v="0"/>
    <x v="1"/>
    <n v="75449"/>
    <n v="0.91650018954340173"/>
    <s v="Normal"/>
    <s v="Normal"/>
    <x v="1"/>
  </r>
  <r>
    <n v="613982"/>
    <x v="0"/>
    <x v="1"/>
    <x v="1"/>
    <x v="1"/>
    <n v="75447"/>
    <n v="0.9164292970029988"/>
    <s v="Normal"/>
    <s v="Normal"/>
    <x v="1"/>
  </r>
  <r>
    <n v="105862"/>
    <x v="0"/>
    <x v="1"/>
    <x v="0"/>
    <x v="6"/>
    <n v="75430"/>
    <n v="0.91582671040957409"/>
    <s v="Normal"/>
    <s v="Normal"/>
    <x v="1"/>
  </r>
  <r>
    <n v="621039"/>
    <x v="0"/>
    <x v="1"/>
    <x v="2"/>
    <x v="6"/>
    <n v="75429"/>
    <n v="0.91579126413937262"/>
    <s v="Normal"/>
    <s v="Normal"/>
    <x v="1"/>
  </r>
  <r>
    <n v="254752"/>
    <x v="0"/>
    <x v="0"/>
    <x v="1"/>
    <x v="1"/>
    <n v="75415"/>
    <n v="0.91529501635655219"/>
    <s v="Normal"/>
    <s v="Normal"/>
    <x v="1"/>
  </r>
  <r>
    <n v="20775"/>
    <x v="0"/>
    <x v="1"/>
    <x v="0"/>
    <x v="4"/>
    <n v="75404"/>
    <n v="0.91490510738433617"/>
    <s v="Normal"/>
    <s v="Normal"/>
    <x v="1"/>
  </r>
  <r>
    <n v="249297"/>
    <x v="0"/>
    <x v="0"/>
    <x v="3"/>
    <x v="1"/>
    <n v="75387"/>
    <n v="0.91430252079091145"/>
    <s v="Normal"/>
    <s v="Normal"/>
    <x v="1"/>
  </r>
  <r>
    <n v="410418"/>
    <x v="0"/>
    <x v="0"/>
    <x v="0"/>
    <x v="1"/>
    <n v="75381"/>
    <n v="0.91408984316970265"/>
    <s v="Normal"/>
    <s v="Normal"/>
    <x v="1"/>
  </r>
  <r>
    <n v="86320"/>
    <x v="0"/>
    <x v="0"/>
    <x v="0"/>
    <x v="5"/>
    <n v="75379"/>
    <n v="0.91401895062929972"/>
    <s v="Normal"/>
    <s v="Normal"/>
    <x v="1"/>
  </r>
  <r>
    <n v="580775"/>
    <x v="0"/>
    <x v="0"/>
    <x v="3"/>
    <x v="6"/>
    <n v="75378"/>
    <n v="0.91398350435909836"/>
    <s v="Normal"/>
    <s v="Normal"/>
    <x v="1"/>
  </r>
  <r>
    <n v="467965"/>
    <x v="0"/>
    <x v="0"/>
    <x v="1"/>
    <x v="3"/>
    <n v="75372"/>
    <n v="0.91377082673788956"/>
    <s v="Normal"/>
    <s v="Normal"/>
    <x v="1"/>
  </r>
  <r>
    <n v="765479"/>
    <x v="0"/>
    <x v="1"/>
    <x v="6"/>
    <x v="4"/>
    <n v="75367"/>
    <n v="0.91359359538688234"/>
    <s v="Normal"/>
    <s v="Normal"/>
    <x v="1"/>
  </r>
  <r>
    <n v="814767"/>
    <x v="0"/>
    <x v="1"/>
    <x v="1"/>
    <x v="4"/>
    <n v="75341"/>
    <n v="0.91267199236164442"/>
    <s v="Normal"/>
    <s v="Normal"/>
    <x v="1"/>
  </r>
  <r>
    <n v="99392"/>
    <x v="0"/>
    <x v="1"/>
    <x v="1"/>
    <x v="1"/>
    <n v="75258"/>
    <n v="0.90972995193492356"/>
    <s v="Normal"/>
    <s v="Normal"/>
    <x v="1"/>
  </r>
  <r>
    <n v="552304"/>
    <x v="0"/>
    <x v="1"/>
    <x v="4"/>
    <x v="9"/>
    <n v="75164"/>
    <n v="0.90639800253598668"/>
    <s v="Normal"/>
    <s v="Normal"/>
    <x v="1"/>
  </r>
  <r>
    <n v="318665"/>
    <x v="0"/>
    <x v="0"/>
    <x v="1"/>
    <x v="4"/>
    <n v="75163"/>
    <n v="0.90636255626578521"/>
    <s v="Normal"/>
    <s v="Normal"/>
    <x v="1"/>
  </r>
  <r>
    <n v="156770"/>
    <x v="0"/>
    <x v="1"/>
    <x v="1"/>
    <x v="6"/>
    <n v="75139"/>
    <n v="0.90551184578095023"/>
    <s v="Normal"/>
    <s v="Normal"/>
    <x v="1"/>
  </r>
  <r>
    <n v="935580"/>
    <x v="0"/>
    <x v="0"/>
    <x v="1"/>
    <x v="4"/>
    <n v="75137"/>
    <n v="0.9054409532405473"/>
    <s v="Normal"/>
    <s v="Normal"/>
    <x v="1"/>
  </r>
  <r>
    <n v="718973"/>
    <x v="0"/>
    <x v="0"/>
    <x v="1"/>
    <x v="4"/>
    <n v="75131"/>
    <n v="0.90522827561933861"/>
    <s v="Normal"/>
    <s v="Normal"/>
    <x v="1"/>
  </r>
  <r>
    <n v="965315"/>
    <x v="0"/>
    <x v="0"/>
    <x v="5"/>
    <x v="2"/>
    <n v="75130"/>
    <n v="0.90519282934913714"/>
    <s v="Normal"/>
    <s v="Normal"/>
    <x v="1"/>
  </r>
  <r>
    <n v="178003"/>
    <x v="0"/>
    <x v="1"/>
    <x v="4"/>
    <x v="1"/>
    <n v="75118"/>
    <n v="0.90476747410671965"/>
    <s v="Normal"/>
    <s v="Normal"/>
    <x v="1"/>
  </r>
  <r>
    <n v="203714"/>
    <x v="0"/>
    <x v="0"/>
    <x v="1"/>
    <x v="1"/>
    <n v="75116"/>
    <n v="0.90469658156631672"/>
    <s v="Normal"/>
    <s v="Normal"/>
    <x v="1"/>
  </r>
  <r>
    <n v="273381"/>
    <x v="0"/>
    <x v="0"/>
    <x v="1"/>
    <x v="2"/>
    <n v="75095"/>
    <n v="0.90395220989208613"/>
    <s v="Normal"/>
    <s v="Normal"/>
    <x v="1"/>
  </r>
  <r>
    <n v="205184"/>
    <x v="0"/>
    <x v="0"/>
    <x v="0"/>
    <x v="1"/>
    <n v="75053"/>
    <n v="0.90246346654362497"/>
    <s v="Normal"/>
    <s v="Normal"/>
    <x v="1"/>
  </r>
  <r>
    <n v="794851"/>
    <x v="0"/>
    <x v="1"/>
    <x v="2"/>
    <x v="4"/>
    <n v="75046"/>
    <n v="0.90221534265221481"/>
    <s v="Normal"/>
    <s v="Normal"/>
    <x v="1"/>
  </r>
  <r>
    <n v="99043"/>
    <x v="0"/>
    <x v="0"/>
    <x v="1"/>
    <x v="1"/>
    <n v="75040"/>
    <n v="0.90200266503100601"/>
    <s v="Normal"/>
    <s v="Normal"/>
    <x v="1"/>
  </r>
  <r>
    <n v="860440"/>
    <x v="0"/>
    <x v="0"/>
    <x v="0"/>
    <x v="1"/>
    <n v="75033"/>
    <n v="0.90175454113959586"/>
    <s v="Normal"/>
    <s v="Normal"/>
    <x v="1"/>
  </r>
  <r>
    <n v="778401"/>
    <x v="0"/>
    <x v="1"/>
    <x v="0"/>
    <x v="8"/>
    <n v="75015"/>
    <n v="0.90111650827596967"/>
    <s v="Normal"/>
    <s v="Normal"/>
    <x v="1"/>
  </r>
  <r>
    <n v="169603"/>
    <x v="0"/>
    <x v="0"/>
    <x v="1"/>
    <x v="1"/>
    <n v="75013"/>
    <n v="0.90104561573556674"/>
    <s v="Normal"/>
    <s v="Normal"/>
    <x v="1"/>
  </r>
  <r>
    <n v="903998"/>
    <x v="0"/>
    <x v="1"/>
    <x v="1"/>
    <x v="0"/>
    <n v="75006"/>
    <n v="0.90079749184415647"/>
    <s v="Normal"/>
    <s v="Normal"/>
    <x v="1"/>
  </r>
  <r>
    <n v="581490"/>
    <x v="0"/>
    <x v="1"/>
    <x v="4"/>
    <x v="2"/>
    <n v="74944"/>
    <n v="0.89859982309166619"/>
    <s v="Normal"/>
    <s v="Normal"/>
    <x v="1"/>
  </r>
  <r>
    <n v="592984"/>
    <x v="0"/>
    <x v="0"/>
    <x v="0"/>
    <x v="4"/>
    <n v="74920"/>
    <n v="0.89774911260683121"/>
    <s v="Normal"/>
    <s v="Normal"/>
    <x v="1"/>
  </r>
  <r>
    <n v="757668"/>
    <x v="0"/>
    <x v="0"/>
    <x v="0"/>
    <x v="2"/>
    <n v="74917"/>
    <n v="0.89764277379622692"/>
    <s v="Normal"/>
    <s v="Normal"/>
    <x v="1"/>
  </r>
  <r>
    <n v="428148"/>
    <x v="0"/>
    <x v="0"/>
    <x v="0"/>
    <x v="9"/>
    <n v="74877"/>
    <n v="0.89622492298816858"/>
    <s v="Normal"/>
    <s v="Normal"/>
    <x v="1"/>
  </r>
  <r>
    <n v="580341"/>
    <x v="0"/>
    <x v="0"/>
    <x v="3"/>
    <x v="2"/>
    <n v="74861"/>
    <n v="0.89565778266494533"/>
    <s v="Normal"/>
    <s v="Normal"/>
    <x v="1"/>
  </r>
  <r>
    <n v="33341"/>
    <x v="0"/>
    <x v="0"/>
    <x v="0"/>
    <x v="9"/>
    <n v="74846"/>
    <n v="0.89512608861192344"/>
    <s v="Normal"/>
    <s v="Normal"/>
    <x v="1"/>
  </r>
  <r>
    <n v="469705"/>
    <x v="0"/>
    <x v="0"/>
    <x v="0"/>
    <x v="2"/>
    <n v="74833"/>
    <n v="0.8946652870993046"/>
    <s v="Normal"/>
    <s v="Normal"/>
    <x v="1"/>
  </r>
  <r>
    <n v="570911"/>
    <x v="0"/>
    <x v="0"/>
    <x v="1"/>
    <x v="4"/>
    <n v="74831"/>
    <n v="0.89459439455890166"/>
    <s v="Normal"/>
    <s v="Normal"/>
    <x v="1"/>
  </r>
  <r>
    <n v="693654"/>
    <x v="0"/>
    <x v="0"/>
    <x v="0"/>
    <x v="0"/>
    <n v="74739"/>
    <n v="0.8913333377003676"/>
    <s v="Normal"/>
    <s v="Normal"/>
    <x v="1"/>
  </r>
  <r>
    <n v="571467"/>
    <x v="0"/>
    <x v="0"/>
    <x v="6"/>
    <x v="5"/>
    <n v="74737"/>
    <n v="0.89126244515996478"/>
    <s v="Normal"/>
    <s v="Normal"/>
    <x v="1"/>
  </r>
  <r>
    <n v="662521"/>
    <x v="0"/>
    <x v="2"/>
    <x v="3"/>
    <x v="2"/>
    <n v="74708"/>
    <n v="0.89023450332412246"/>
    <s v="Normal"/>
    <s v="Normal"/>
    <x v="1"/>
  </r>
  <r>
    <n v="846310"/>
    <x v="0"/>
    <x v="1"/>
    <x v="1"/>
    <x v="7"/>
    <n v="74691"/>
    <n v="0.88963191673069775"/>
    <s v="Normal"/>
    <s v="Normal"/>
    <x v="1"/>
  </r>
  <r>
    <n v="487597"/>
    <x v="0"/>
    <x v="1"/>
    <x v="1"/>
    <x v="1"/>
    <n v="74590"/>
    <n v="0.88605184344035059"/>
    <s v="Normal"/>
    <s v="Normal"/>
    <x v="1"/>
  </r>
  <r>
    <n v="371445"/>
    <x v="0"/>
    <x v="1"/>
    <x v="1"/>
    <x v="2"/>
    <n v="74516"/>
    <n v="0.88342881944544283"/>
    <s v="Normal"/>
    <s v="Normal"/>
    <x v="1"/>
  </r>
  <r>
    <n v="627457"/>
    <x v="0"/>
    <x v="1"/>
    <x v="0"/>
    <x v="1"/>
    <n v="74485"/>
    <n v="0.88232998506919769"/>
    <s v="Normal"/>
    <s v="Normal"/>
    <x v="1"/>
  </r>
  <r>
    <n v="87713"/>
    <x v="0"/>
    <x v="0"/>
    <x v="0"/>
    <x v="1"/>
    <n v="74456"/>
    <n v="0.88130204323335548"/>
    <s v="Normal"/>
    <s v="Normal"/>
    <x v="1"/>
  </r>
  <r>
    <n v="708613"/>
    <x v="0"/>
    <x v="0"/>
    <x v="0"/>
    <x v="6"/>
    <n v="74414"/>
    <n v="0.87981329988489432"/>
    <s v="Normal"/>
    <s v="Normal"/>
    <x v="1"/>
  </r>
  <r>
    <n v="914596"/>
    <x v="0"/>
    <x v="1"/>
    <x v="0"/>
    <x v="6"/>
    <n v="74384"/>
    <n v="0.87874991177885065"/>
    <s v="Normal"/>
    <s v="Normal"/>
    <x v="1"/>
  </r>
  <r>
    <n v="110867"/>
    <x v="0"/>
    <x v="1"/>
    <x v="4"/>
    <x v="1"/>
    <n v="74352"/>
    <n v="0.87761563113240404"/>
    <s v="Normal"/>
    <s v="Normal"/>
    <x v="1"/>
  </r>
  <r>
    <n v="30935"/>
    <x v="0"/>
    <x v="1"/>
    <x v="7"/>
    <x v="1"/>
    <n v="74320"/>
    <n v="0.87648135048595743"/>
    <s v="Normal"/>
    <s v="Normal"/>
    <x v="1"/>
  </r>
  <r>
    <n v="363668"/>
    <x v="0"/>
    <x v="1"/>
    <x v="0"/>
    <x v="2"/>
    <n v="74316"/>
    <n v="0.87633956540515157"/>
    <s v="Normal"/>
    <s v="Normal"/>
    <x v="1"/>
  </r>
  <r>
    <n v="578818"/>
    <x v="0"/>
    <x v="0"/>
    <x v="1"/>
    <x v="6"/>
    <n v="74310"/>
    <n v="0.87612688778394288"/>
    <s v="Normal"/>
    <s v="Normal"/>
    <x v="1"/>
  </r>
  <r>
    <n v="347119"/>
    <x v="0"/>
    <x v="1"/>
    <x v="0"/>
    <x v="5"/>
    <n v="74299"/>
    <n v="0.87573697881172685"/>
    <s v="Normal"/>
    <s v="Normal"/>
    <x v="1"/>
  </r>
  <r>
    <n v="921157"/>
    <x v="0"/>
    <x v="1"/>
    <x v="0"/>
    <x v="1"/>
    <n v="74230"/>
    <n v="0.87329118616782631"/>
    <s v="Normal"/>
    <s v="Normal"/>
    <x v="1"/>
  </r>
  <r>
    <n v="260038"/>
    <x v="0"/>
    <x v="2"/>
    <x v="2"/>
    <x v="1"/>
    <n v="74189"/>
    <n v="0.87183788908956661"/>
    <s v="Normal"/>
    <s v="Normal"/>
    <x v="1"/>
  </r>
  <r>
    <n v="236554"/>
    <x v="0"/>
    <x v="1"/>
    <x v="0"/>
    <x v="1"/>
    <n v="74129"/>
    <n v="0.86971111287747915"/>
    <s v="Normal"/>
    <s v="Normal"/>
    <x v="1"/>
  </r>
  <r>
    <n v="947587"/>
    <x v="0"/>
    <x v="0"/>
    <x v="0"/>
    <x v="4"/>
    <n v="74117"/>
    <n v="0.86928575763506177"/>
    <s v="Normal"/>
    <s v="Normal"/>
    <x v="1"/>
  </r>
  <r>
    <n v="902094"/>
    <x v="0"/>
    <x v="0"/>
    <x v="5"/>
    <x v="0"/>
    <n v="74117"/>
    <n v="0.86928575763506177"/>
    <s v="Normal"/>
    <s v="Normal"/>
    <x v="1"/>
  </r>
  <r>
    <n v="67507"/>
    <x v="0"/>
    <x v="0"/>
    <x v="5"/>
    <x v="2"/>
    <n v="74044"/>
    <n v="0.86669817991035536"/>
    <s v="Normal"/>
    <s v="Normal"/>
    <x v="1"/>
  </r>
  <r>
    <n v="16272"/>
    <x v="0"/>
    <x v="1"/>
    <x v="0"/>
    <x v="6"/>
    <n v="74022"/>
    <n v="0.86591836196592331"/>
    <s v="Normal"/>
    <s v="Normal"/>
    <x v="1"/>
  </r>
  <r>
    <n v="926169"/>
    <x v="0"/>
    <x v="0"/>
    <x v="1"/>
    <x v="0"/>
    <n v="74005"/>
    <n v="0.8653157753724986"/>
    <s v="Normal"/>
    <s v="Normal"/>
    <x v="1"/>
  </r>
  <r>
    <n v="835229"/>
    <x v="0"/>
    <x v="1"/>
    <x v="0"/>
    <x v="1"/>
    <n v="73989"/>
    <n v="0.86474863504927535"/>
    <s v="Normal"/>
    <s v="Normal"/>
    <x v="1"/>
  </r>
  <r>
    <n v="719910"/>
    <x v="0"/>
    <x v="0"/>
    <x v="0"/>
    <x v="2"/>
    <n v="73988"/>
    <n v="0.86471318877907388"/>
    <s v="Normal"/>
    <s v="Normal"/>
    <x v="1"/>
  </r>
  <r>
    <n v="227300"/>
    <x v="0"/>
    <x v="1"/>
    <x v="1"/>
    <x v="1"/>
    <n v="73979"/>
    <n v="0.86439417234726079"/>
    <s v="Normal"/>
    <s v="Normal"/>
    <x v="1"/>
  </r>
  <r>
    <n v="340032"/>
    <x v="0"/>
    <x v="0"/>
    <x v="1"/>
    <x v="1"/>
    <n v="73978"/>
    <n v="0.86435872607705933"/>
    <s v="Normal"/>
    <s v="Normal"/>
    <x v="1"/>
  </r>
  <r>
    <n v="959449"/>
    <x v="0"/>
    <x v="0"/>
    <x v="2"/>
    <x v="5"/>
    <n v="73977"/>
    <n v="0.86432327980685786"/>
    <s v="Normal"/>
    <s v="Normal"/>
    <x v="1"/>
  </r>
  <r>
    <n v="368942"/>
    <x v="0"/>
    <x v="0"/>
    <x v="0"/>
    <x v="3"/>
    <n v="73960"/>
    <n v="0.86372069321343303"/>
    <s v="Normal"/>
    <s v="Normal"/>
    <x v="1"/>
  </r>
  <r>
    <n v="808970"/>
    <x v="0"/>
    <x v="0"/>
    <x v="8"/>
    <x v="9"/>
    <n v="73949"/>
    <n v="0.86333078424121701"/>
    <s v="Normal"/>
    <s v="Normal"/>
    <x v="1"/>
  </r>
  <r>
    <n v="249278"/>
    <x v="0"/>
    <x v="1"/>
    <x v="1"/>
    <x v="8"/>
    <n v="73940"/>
    <n v="0.86301176780940392"/>
    <s v="Normal"/>
    <s v="Normal"/>
    <x v="1"/>
  </r>
  <r>
    <n v="749336"/>
    <x v="0"/>
    <x v="0"/>
    <x v="2"/>
    <x v="5"/>
    <n v="73876"/>
    <n v="0.86074320651651071"/>
    <s v="Normal"/>
    <s v="Normal"/>
    <x v="1"/>
  </r>
  <r>
    <n v="138733"/>
    <x v="0"/>
    <x v="0"/>
    <x v="1"/>
    <x v="9"/>
    <n v="73873"/>
    <n v="0.86063686770590631"/>
    <s v="Normal"/>
    <s v="Normal"/>
    <x v="1"/>
  </r>
  <r>
    <n v="409904"/>
    <x v="0"/>
    <x v="0"/>
    <x v="6"/>
    <x v="1"/>
    <n v="73859"/>
    <n v="0.86014061992308599"/>
    <s v="Normal"/>
    <s v="Normal"/>
    <x v="1"/>
  </r>
  <r>
    <n v="779204"/>
    <x v="0"/>
    <x v="1"/>
    <x v="0"/>
    <x v="2"/>
    <n v="73833"/>
    <n v="0.85921901689784808"/>
    <s v="Normal"/>
    <s v="Normal"/>
    <x v="1"/>
  </r>
  <r>
    <n v="888007"/>
    <x v="0"/>
    <x v="0"/>
    <x v="1"/>
    <x v="1"/>
    <n v="73820"/>
    <n v="0.85875821538522912"/>
    <s v="Normal"/>
    <s v="Normal"/>
    <x v="1"/>
  </r>
  <r>
    <n v="272114"/>
    <x v="0"/>
    <x v="0"/>
    <x v="1"/>
    <x v="6"/>
    <n v="73785"/>
    <n v="0.85751759592817822"/>
    <s v="Normal"/>
    <s v="Normal"/>
    <x v="1"/>
  </r>
  <r>
    <n v="123900"/>
    <x v="0"/>
    <x v="2"/>
    <x v="0"/>
    <x v="2"/>
    <n v="73766"/>
    <n v="0.85684411679435046"/>
    <s v="Normal"/>
    <s v="Normal"/>
    <x v="1"/>
  </r>
  <r>
    <n v="340577"/>
    <x v="0"/>
    <x v="0"/>
    <x v="0"/>
    <x v="0"/>
    <n v="73762"/>
    <n v="0.85670233171354471"/>
    <s v="Normal"/>
    <s v="Normal"/>
    <x v="1"/>
  </r>
  <r>
    <n v="935622"/>
    <x v="0"/>
    <x v="0"/>
    <x v="1"/>
    <x v="1"/>
    <n v="73758"/>
    <n v="0.85656054663273884"/>
    <s v="Normal"/>
    <s v="Normal"/>
    <x v="1"/>
  </r>
  <r>
    <n v="245882"/>
    <x v="0"/>
    <x v="1"/>
    <x v="0"/>
    <x v="5"/>
    <n v="73749"/>
    <n v="0.85624153020092575"/>
    <s v="Normal"/>
    <s v="Normal"/>
    <x v="1"/>
  </r>
  <r>
    <n v="867722"/>
    <x v="0"/>
    <x v="1"/>
    <x v="1"/>
    <x v="1"/>
    <n v="73710"/>
    <n v="0.85485912566306899"/>
    <s v="Normal"/>
    <s v="Normal"/>
    <x v="1"/>
  </r>
  <r>
    <n v="964616"/>
    <x v="0"/>
    <x v="0"/>
    <x v="0"/>
    <x v="5"/>
    <n v="73705"/>
    <n v="0.85468189431206165"/>
    <s v="Normal"/>
    <s v="Normal"/>
    <x v="1"/>
  </r>
  <r>
    <n v="31461"/>
    <x v="0"/>
    <x v="0"/>
    <x v="1"/>
    <x v="9"/>
    <n v="73684"/>
    <n v="0.85393752263783107"/>
    <s v="Normal"/>
    <s v="Normal"/>
    <x v="1"/>
  </r>
  <r>
    <n v="334311"/>
    <x v="0"/>
    <x v="1"/>
    <x v="1"/>
    <x v="2"/>
    <n v="73643"/>
    <n v="0.85248422555957137"/>
    <s v="Normal"/>
    <s v="Normal"/>
    <x v="1"/>
  </r>
  <r>
    <n v="350361"/>
    <x v="0"/>
    <x v="1"/>
    <x v="1"/>
    <x v="2"/>
    <n v="73640"/>
    <n v="0.85237788674896697"/>
    <s v="Normal"/>
    <s v="Normal"/>
    <x v="1"/>
  </r>
  <r>
    <n v="695647"/>
    <x v="0"/>
    <x v="0"/>
    <x v="0"/>
    <x v="5"/>
    <n v="73636"/>
    <n v="0.85223610166816122"/>
    <s v="Normal"/>
    <s v="Normal"/>
    <x v="1"/>
  </r>
  <r>
    <n v="332762"/>
    <x v="0"/>
    <x v="0"/>
    <x v="0"/>
    <x v="2"/>
    <n v="73631"/>
    <n v="0.85205887031715388"/>
    <s v="Normal"/>
    <s v="Normal"/>
    <x v="1"/>
  </r>
  <r>
    <n v="52501"/>
    <x v="0"/>
    <x v="0"/>
    <x v="1"/>
    <x v="4"/>
    <n v="73594"/>
    <n v="0.85074735831970005"/>
    <s v="Normal"/>
    <s v="Normal"/>
    <x v="1"/>
  </r>
  <r>
    <n v="120968"/>
    <x v="0"/>
    <x v="0"/>
    <x v="1"/>
    <x v="1"/>
    <n v="73584"/>
    <n v="0.8503928956176855"/>
    <s v="Normal"/>
    <s v="Normal"/>
    <x v="1"/>
  </r>
  <r>
    <n v="513166"/>
    <x v="0"/>
    <x v="1"/>
    <x v="1"/>
    <x v="8"/>
    <n v="73579"/>
    <n v="0.85021566426667816"/>
    <s v="Normal"/>
    <s v="Normal"/>
    <x v="1"/>
  </r>
  <r>
    <n v="783470"/>
    <x v="0"/>
    <x v="0"/>
    <x v="8"/>
    <x v="9"/>
    <n v="73568"/>
    <n v="0.84982575529446214"/>
    <s v="Normal"/>
    <s v="Normal"/>
    <x v="1"/>
  </r>
  <r>
    <n v="286547"/>
    <x v="0"/>
    <x v="1"/>
    <x v="1"/>
    <x v="2"/>
    <n v="73559"/>
    <n v="0.84950673886264905"/>
    <s v="Normal"/>
    <s v="Normal"/>
    <x v="1"/>
  </r>
  <r>
    <n v="592725"/>
    <x v="0"/>
    <x v="0"/>
    <x v="0"/>
    <x v="6"/>
    <n v="73557"/>
    <n v="0.84943584632224611"/>
    <s v="Normal"/>
    <s v="Normal"/>
    <x v="1"/>
  </r>
  <r>
    <n v="758129"/>
    <x v="0"/>
    <x v="0"/>
    <x v="0"/>
    <x v="1"/>
    <n v="73556"/>
    <n v="0.84940040005204465"/>
    <s v="Normal"/>
    <s v="Normal"/>
    <x v="1"/>
  </r>
  <r>
    <n v="524621"/>
    <x v="0"/>
    <x v="1"/>
    <x v="2"/>
    <x v="2"/>
    <n v="73548"/>
    <n v="0.84911682989043302"/>
    <s v="Normal"/>
    <s v="Normal"/>
    <x v="1"/>
  </r>
  <r>
    <n v="860895"/>
    <x v="0"/>
    <x v="1"/>
    <x v="3"/>
    <x v="2"/>
    <n v="73505"/>
    <n v="0.84759264027177039"/>
    <s v="Normal"/>
    <s v="Normal"/>
    <x v="1"/>
  </r>
  <r>
    <n v="664237"/>
    <x v="0"/>
    <x v="1"/>
    <x v="0"/>
    <x v="1"/>
    <n v="73430"/>
    <n v="0.84493417000666116"/>
    <s v="Normal"/>
    <s v="Normal"/>
    <x v="1"/>
  </r>
  <r>
    <n v="767003"/>
    <x v="0"/>
    <x v="0"/>
    <x v="0"/>
    <x v="3"/>
    <n v="73396"/>
    <n v="0.84372899681981162"/>
    <s v="Normal"/>
    <s v="Normal"/>
    <x v="1"/>
  </r>
  <r>
    <n v="729390"/>
    <x v="0"/>
    <x v="0"/>
    <x v="8"/>
    <x v="2"/>
    <n v="73347"/>
    <n v="0.8419921295799403"/>
    <s v="Normal"/>
    <s v="Normal"/>
    <x v="1"/>
  </r>
  <r>
    <n v="695060"/>
    <x v="0"/>
    <x v="1"/>
    <x v="1"/>
    <x v="2"/>
    <n v="73343"/>
    <n v="0.84185034449913443"/>
    <s v="Normal"/>
    <s v="Normal"/>
    <x v="1"/>
  </r>
  <r>
    <n v="438895"/>
    <x v="0"/>
    <x v="1"/>
    <x v="7"/>
    <x v="1"/>
    <n v="73323"/>
    <n v="0.84114141909510531"/>
    <s v="Normal"/>
    <s v="Normal"/>
    <x v="1"/>
  </r>
  <r>
    <n v="61325"/>
    <x v="0"/>
    <x v="0"/>
    <x v="3"/>
    <x v="1"/>
    <n v="73321"/>
    <n v="0.84107052655470238"/>
    <s v="Normal"/>
    <s v="Normal"/>
    <x v="1"/>
  </r>
  <r>
    <n v="715896"/>
    <x v="0"/>
    <x v="0"/>
    <x v="3"/>
    <x v="4"/>
    <n v="73304"/>
    <n v="0.84046793996127767"/>
    <s v="Normal"/>
    <s v="Normal"/>
    <x v="1"/>
  </r>
  <r>
    <n v="46366"/>
    <x v="0"/>
    <x v="2"/>
    <x v="1"/>
    <x v="8"/>
    <n v="73263"/>
    <n v="0.83901464288301797"/>
    <s v="Normal"/>
    <s v="Normal"/>
    <x v="1"/>
  </r>
  <r>
    <n v="326252"/>
    <x v="0"/>
    <x v="1"/>
    <x v="1"/>
    <x v="2"/>
    <n v="73261"/>
    <n v="0.83894375034261504"/>
    <s v="Normal"/>
    <s v="Normal"/>
    <x v="1"/>
  </r>
  <r>
    <n v="449477"/>
    <x v="0"/>
    <x v="1"/>
    <x v="1"/>
    <x v="6"/>
    <n v="73254"/>
    <n v="0.83869562645120477"/>
    <s v="Normal"/>
    <s v="Normal"/>
    <x v="1"/>
  </r>
  <r>
    <n v="189233"/>
    <x v="0"/>
    <x v="0"/>
    <x v="0"/>
    <x v="4"/>
    <n v="73242"/>
    <n v="0.83827027120878739"/>
    <s v="Normal"/>
    <s v="Normal"/>
    <x v="1"/>
  </r>
  <r>
    <n v="982553"/>
    <x v="0"/>
    <x v="0"/>
    <x v="1"/>
    <x v="1"/>
    <n v="73230"/>
    <n v="0.8378449159663699"/>
    <s v="Normal"/>
    <s v="Normal"/>
    <x v="1"/>
  </r>
  <r>
    <n v="41757"/>
    <x v="0"/>
    <x v="0"/>
    <x v="0"/>
    <x v="4"/>
    <n v="73197"/>
    <n v="0.83667518904972182"/>
    <s v="Normal"/>
    <s v="Normal"/>
    <x v="1"/>
  </r>
  <r>
    <n v="357078"/>
    <x v="0"/>
    <x v="0"/>
    <x v="0"/>
    <x v="9"/>
    <n v="73185"/>
    <n v="0.83624983380730433"/>
    <s v="Normal"/>
    <s v="Normal"/>
    <x v="1"/>
  </r>
  <r>
    <n v="524586"/>
    <x v="0"/>
    <x v="0"/>
    <x v="3"/>
    <x v="2"/>
    <n v="73138"/>
    <n v="0.83458385910783583"/>
    <s v="Normal"/>
    <s v="Normal"/>
    <x v="1"/>
  </r>
  <r>
    <n v="938391"/>
    <x v="0"/>
    <x v="0"/>
    <x v="5"/>
    <x v="0"/>
    <n v="73109"/>
    <n v="0.83355591727199363"/>
    <s v="Normal"/>
    <s v="Normal"/>
    <x v="1"/>
  </r>
  <r>
    <n v="491599"/>
    <x v="0"/>
    <x v="0"/>
    <x v="1"/>
    <x v="2"/>
    <n v="73104"/>
    <n v="0.8333786859209863"/>
    <s v="Normal"/>
    <s v="Normal"/>
    <x v="1"/>
  </r>
  <r>
    <n v="582836"/>
    <x v="0"/>
    <x v="0"/>
    <x v="5"/>
    <x v="1"/>
    <n v="73096"/>
    <n v="0.83309511575937467"/>
    <s v="Normal"/>
    <s v="Normal"/>
    <x v="1"/>
  </r>
  <r>
    <n v="452817"/>
    <x v="0"/>
    <x v="0"/>
    <x v="0"/>
    <x v="3"/>
    <n v="73086"/>
    <n v="0.83274065305736011"/>
    <s v="Normal"/>
    <s v="Normal"/>
    <x v="1"/>
  </r>
  <r>
    <n v="821116"/>
    <x v="0"/>
    <x v="0"/>
    <x v="1"/>
    <x v="1"/>
    <n v="73081"/>
    <n v="0.83256342170635289"/>
    <s v="Normal"/>
    <s v="Normal"/>
    <x v="1"/>
  </r>
  <r>
    <n v="502566"/>
    <x v="0"/>
    <x v="0"/>
    <x v="0"/>
    <x v="1"/>
    <n v="73057"/>
    <n v="0.83171271122151791"/>
    <s v="Normal"/>
    <s v="Normal"/>
    <x v="1"/>
  </r>
  <r>
    <n v="545529"/>
    <x v="0"/>
    <x v="2"/>
    <x v="6"/>
    <x v="4"/>
    <n v="72979"/>
    <n v="0.82894790214580427"/>
    <s v="Normal"/>
    <s v="Normal"/>
    <x v="1"/>
  </r>
  <r>
    <n v="410700"/>
    <x v="0"/>
    <x v="1"/>
    <x v="1"/>
    <x v="2"/>
    <n v="72977"/>
    <n v="0.82887700960540134"/>
    <s v="Normal"/>
    <s v="Normal"/>
    <x v="1"/>
  </r>
  <r>
    <n v="859749"/>
    <x v="0"/>
    <x v="0"/>
    <x v="0"/>
    <x v="2"/>
    <n v="72937"/>
    <n v="0.82745915879734311"/>
    <s v="Normal"/>
    <s v="Normal"/>
    <x v="1"/>
  </r>
  <r>
    <n v="91819"/>
    <x v="0"/>
    <x v="1"/>
    <x v="7"/>
    <x v="1"/>
    <n v="72934"/>
    <n v="0.82735281998673871"/>
    <s v="Normal"/>
    <s v="Normal"/>
    <x v="1"/>
  </r>
  <r>
    <n v="854101"/>
    <x v="0"/>
    <x v="0"/>
    <x v="1"/>
    <x v="1"/>
    <n v="72912"/>
    <n v="0.82657300204230666"/>
    <s v="Normal"/>
    <s v="Normal"/>
    <x v="1"/>
  </r>
  <r>
    <n v="347050"/>
    <x v="0"/>
    <x v="1"/>
    <x v="1"/>
    <x v="9"/>
    <n v="72901"/>
    <n v="0.82618309307009064"/>
    <s v="Normal"/>
    <s v="Normal"/>
    <x v="1"/>
  </r>
  <r>
    <n v="568407"/>
    <x v="0"/>
    <x v="0"/>
    <x v="2"/>
    <x v="1"/>
    <n v="72899"/>
    <n v="0.82611220052968781"/>
    <s v="Normal"/>
    <s v="Normal"/>
    <x v="1"/>
  </r>
  <r>
    <n v="798174"/>
    <x v="0"/>
    <x v="1"/>
    <x v="6"/>
    <x v="1"/>
    <n v="72885"/>
    <n v="0.82561595274686739"/>
    <s v="Normal"/>
    <s v="Normal"/>
    <x v="1"/>
  </r>
  <r>
    <n v="862314"/>
    <x v="0"/>
    <x v="0"/>
    <x v="5"/>
    <x v="1"/>
    <n v="72880"/>
    <n v="0.82543872139586005"/>
    <s v="Normal"/>
    <s v="Normal"/>
    <x v="1"/>
  </r>
  <r>
    <n v="692533"/>
    <x v="0"/>
    <x v="0"/>
    <x v="0"/>
    <x v="2"/>
    <n v="72843"/>
    <n v="0.82412720939840622"/>
    <s v="Normal"/>
    <s v="Normal"/>
    <x v="1"/>
  </r>
  <r>
    <n v="224983"/>
    <x v="0"/>
    <x v="0"/>
    <x v="1"/>
    <x v="1"/>
    <n v="72843"/>
    <n v="0.82412720939840622"/>
    <s v="Normal"/>
    <s v="Normal"/>
    <x v="1"/>
  </r>
  <r>
    <n v="822154"/>
    <x v="0"/>
    <x v="1"/>
    <x v="6"/>
    <x v="1"/>
    <n v="72835"/>
    <n v="0.8238436392367946"/>
    <s v="Normal"/>
    <s v="Normal"/>
    <x v="1"/>
  </r>
  <r>
    <n v="593448"/>
    <x v="0"/>
    <x v="2"/>
    <x v="6"/>
    <x v="2"/>
    <n v="72810"/>
    <n v="0.82295748248175815"/>
    <s v="Normal"/>
    <s v="Normal"/>
    <x v="1"/>
  </r>
  <r>
    <n v="533386"/>
    <x v="0"/>
    <x v="0"/>
    <x v="3"/>
    <x v="4"/>
    <n v="72809"/>
    <n v="0.82292203621155668"/>
    <s v="Normal"/>
    <s v="Normal"/>
    <x v="1"/>
  </r>
  <r>
    <n v="281313"/>
    <x v="0"/>
    <x v="1"/>
    <x v="3"/>
    <x v="5"/>
    <n v="72798"/>
    <n v="0.82253212723934066"/>
    <s v="Normal"/>
    <s v="Normal"/>
    <x v="1"/>
  </r>
  <r>
    <n v="939062"/>
    <x v="0"/>
    <x v="0"/>
    <x v="0"/>
    <x v="8"/>
    <n v="72716"/>
    <n v="0.81962553308282127"/>
    <s v="Normal"/>
    <s v="Normal"/>
    <x v="1"/>
  </r>
  <r>
    <n v="430158"/>
    <x v="0"/>
    <x v="0"/>
    <x v="1"/>
    <x v="1"/>
    <n v="72712"/>
    <n v="0.8194837480020154"/>
    <s v="Normal"/>
    <s v="Normal"/>
    <x v="1"/>
  </r>
  <r>
    <n v="73132"/>
    <x v="0"/>
    <x v="0"/>
    <x v="1"/>
    <x v="2"/>
    <n v="72695"/>
    <n v="0.81888116140859069"/>
    <s v="Normal"/>
    <s v="Normal"/>
    <x v="1"/>
  </r>
  <r>
    <n v="171510"/>
    <x v="0"/>
    <x v="0"/>
    <x v="0"/>
    <x v="5"/>
    <n v="72676"/>
    <n v="0.81820768227476304"/>
    <s v="Normal"/>
    <s v="Normal"/>
    <x v="1"/>
  </r>
  <r>
    <n v="280138"/>
    <x v="0"/>
    <x v="1"/>
    <x v="1"/>
    <x v="9"/>
    <n v="72664"/>
    <n v="0.81778232703234555"/>
    <s v="Normal"/>
    <s v="Normal"/>
    <x v="1"/>
  </r>
  <r>
    <n v="767512"/>
    <x v="0"/>
    <x v="0"/>
    <x v="3"/>
    <x v="4"/>
    <n v="72651"/>
    <n v="0.81732152551972659"/>
    <s v="Normal"/>
    <s v="Normal"/>
    <x v="1"/>
  </r>
  <r>
    <n v="684825"/>
    <x v="0"/>
    <x v="0"/>
    <x v="0"/>
    <x v="1"/>
    <n v="72650"/>
    <n v="0.81728607924952512"/>
    <s v="Normal"/>
    <s v="Normal"/>
    <x v="1"/>
  </r>
  <r>
    <n v="926369"/>
    <x v="0"/>
    <x v="1"/>
    <x v="1"/>
    <x v="4"/>
    <n v="72641"/>
    <n v="0.81696706281771203"/>
    <s v="Normal"/>
    <s v="Normal"/>
    <x v="1"/>
  </r>
  <r>
    <n v="567566"/>
    <x v="0"/>
    <x v="1"/>
    <x v="1"/>
    <x v="1"/>
    <n v="72628"/>
    <n v="0.81650626130509307"/>
    <s v="Normal"/>
    <s v="Normal"/>
    <x v="1"/>
  </r>
  <r>
    <n v="810266"/>
    <x v="0"/>
    <x v="0"/>
    <x v="0"/>
    <x v="1"/>
    <n v="72601"/>
    <n v="0.8155492120096538"/>
    <s v="Normal"/>
    <s v="Normal"/>
    <x v="1"/>
  </r>
  <r>
    <n v="67222"/>
    <x v="0"/>
    <x v="0"/>
    <x v="1"/>
    <x v="3"/>
    <n v="72545"/>
    <n v="0.81356422087837221"/>
    <s v="Normal"/>
    <s v="Normal"/>
    <x v="1"/>
  </r>
  <r>
    <n v="278190"/>
    <x v="0"/>
    <x v="0"/>
    <x v="2"/>
    <x v="2"/>
    <n v="72534"/>
    <n v="0.81317431190615619"/>
    <s v="Normal"/>
    <s v="Normal"/>
    <x v="1"/>
  </r>
  <r>
    <n v="950373"/>
    <x v="0"/>
    <x v="1"/>
    <x v="1"/>
    <x v="1"/>
    <n v="72516"/>
    <n v="0.8125362790425299"/>
    <s v="Normal"/>
    <s v="Normal"/>
    <x v="1"/>
  </r>
  <r>
    <n v="93480"/>
    <x v="0"/>
    <x v="0"/>
    <x v="2"/>
    <x v="2"/>
    <n v="72487"/>
    <n v="0.81150833720668769"/>
    <s v="Normal"/>
    <s v="Normal"/>
    <x v="1"/>
  </r>
  <r>
    <n v="827812"/>
    <x v="0"/>
    <x v="1"/>
    <x v="0"/>
    <x v="5"/>
    <n v="72478"/>
    <n v="0.8111893207748746"/>
    <s v="Normal"/>
    <s v="Normal"/>
    <x v="1"/>
  </r>
  <r>
    <n v="947251"/>
    <x v="0"/>
    <x v="1"/>
    <x v="1"/>
    <x v="9"/>
    <n v="72477"/>
    <n v="0.81115387450467313"/>
    <s v="Normal"/>
    <s v="Normal"/>
    <x v="1"/>
  </r>
  <r>
    <n v="952623"/>
    <x v="0"/>
    <x v="0"/>
    <x v="5"/>
    <x v="4"/>
    <n v="72477"/>
    <n v="0.81115387450467313"/>
    <s v="Normal"/>
    <s v="Normal"/>
    <x v="1"/>
  </r>
  <r>
    <n v="630226"/>
    <x v="0"/>
    <x v="0"/>
    <x v="6"/>
    <x v="6"/>
    <n v="72474"/>
    <n v="0.81104753569406873"/>
    <s v="Normal"/>
    <s v="Normal"/>
    <x v="1"/>
  </r>
  <r>
    <n v="946203"/>
    <x v="0"/>
    <x v="1"/>
    <x v="3"/>
    <x v="2"/>
    <n v="72462"/>
    <n v="0.81062218045165135"/>
    <s v="Normal"/>
    <s v="Normal"/>
    <x v="1"/>
  </r>
  <r>
    <n v="539550"/>
    <x v="0"/>
    <x v="0"/>
    <x v="1"/>
    <x v="2"/>
    <n v="72434"/>
    <n v="0.8096296848860105"/>
    <s v="Normal"/>
    <s v="Normal"/>
    <x v="1"/>
  </r>
  <r>
    <n v="662219"/>
    <x v="0"/>
    <x v="1"/>
    <x v="1"/>
    <x v="1"/>
    <n v="72425"/>
    <n v="0.80931066845419741"/>
    <s v="Normal"/>
    <s v="Normal"/>
    <x v="1"/>
  </r>
  <r>
    <n v="196609"/>
    <x v="0"/>
    <x v="0"/>
    <x v="1"/>
    <x v="1"/>
    <n v="72420"/>
    <n v="0.80913343710319008"/>
    <s v="Normal"/>
    <s v="Normal"/>
    <x v="1"/>
  </r>
  <r>
    <n v="547639"/>
    <x v="0"/>
    <x v="0"/>
    <x v="1"/>
    <x v="9"/>
    <n v="72419"/>
    <n v="0.80909799083298872"/>
    <s v="Normal"/>
    <s v="Normal"/>
    <x v="1"/>
  </r>
  <r>
    <n v="94618"/>
    <x v="0"/>
    <x v="2"/>
    <x v="0"/>
    <x v="2"/>
    <n v="72364"/>
    <n v="0.8071484459719086"/>
    <s v="Normal"/>
    <s v="Normal"/>
    <x v="1"/>
  </r>
  <r>
    <n v="368107"/>
    <x v="0"/>
    <x v="1"/>
    <x v="7"/>
    <x v="1"/>
    <n v="72342"/>
    <n v="0.80636862802747655"/>
    <s v="Normal"/>
    <s v="Normal"/>
    <x v="1"/>
  </r>
  <r>
    <n v="148880"/>
    <x v="0"/>
    <x v="0"/>
    <x v="0"/>
    <x v="3"/>
    <n v="72334"/>
    <n v="0.80608505786586493"/>
    <s v="Normal"/>
    <s v="Normal"/>
    <x v="1"/>
  </r>
  <r>
    <n v="774639"/>
    <x v="0"/>
    <x v="0"/>
    <x v="1"/>
    <x v="8"/>
    <n v="72311"/>
    <n v="0.80526979365123141"/>
    <s v="Normal"/>
    <s v="Normal"/>
    <x v="1"/>
  </r>
  <r>
    <n v="326373"/>
    <x v="0"/>
    <x v="0"/>
    <x v="0"/>
    <x v="4"/>
    <n v="72303"/>
    <n v="0.80498622348961968"/>
    <s v="Normal"/>
    <s v="Normal"/>
    <x v="1"/>
  </r>
  <r>
    <n v="193661"/>
    <x v="0"/>
    <x v="1"/>
    <x v="1"/>
    <x v="1"/>
    <n v="72200"/>
    <n v="0.8013352576588697"/>
    <s v="Normal"/>
    <s v="Normal"/>
    <x v="1"/>
  </r>
  <r>
    <n v="778617"/>
    <x v="0"/>
    <x v="1"/>
    <x v="0"/>
    <x v="2"/>
    <n v="72198"/>
    <n v="0.80126436511846677"/>
    <s v="Normal"/>
    <s v="Normal"/>
    <x v="1"/>
  </r>
  <r>
    <n v="498947"/>
    <x v="0"/>
    <x v="1"/>
    <x v="7"/>
    <x v="1"/>
    <n v="72164"/>
    <n v="0.80005919193161723"/>
    <s v="Normal"/>
    <s v="Normal"/>
    <x v="1"/>
  </r>
  <r>
    <n v="895640"/>
    <x v="0"/>
    <x v="1"/>
    <x v="6"/>
    <x v="1"/>
    <n v="72160"/>
    <n v="0.79991740685081147"/>
    <s v="Normal"/>
    <s v="Normal"/>
    <x v="1"/>
  </r>
  <r>
    <n v="528129"/>
    <x v="0"/>
    <x v="1"/>
    <x v="4"/>
    <x v="9"/>
    <n v="72059"/>
    <n v="0.79633733356046432"/>
    <s v="Normal"/>
    <s v="Normal"/>
    <x v="1"/>
  </r>
  <r>
    <n v="583906"/>
    <x v="0"/>
    <x v="1"/>
    <x v="7"/>
    <x v="1"/>
    <n v="72053"/>
    <n v="0.79612465593925563"/>
    <s v="Normal"/>
    <s v="Normal"/>
    <x v="1"/>
  </r>
  <r>
    <n v="934715"/>
    <x v="0"/>
    <x v="1"/>
    <x v="1"/>
    <x v="2"/>
    <n v="72027"/>
    <n v="0.79520305291401772"/>
    <s v="Normal"/>
    <s v="Normal"/>
    <x v="1"/>
  </r>
  <r>
    <n v="763855"/>
    <x v="0"/>
    <x v="1"/>
    <x v="2"/>
    <x v="1"/>
    <n v="71965"/>
    <n v="0.79300538416152744"/>
    <s v="Normal"/>
    <s v="Normal"/>
    <x v="1"/>
  </r>
  <r>
    <n v="110794"/>
    <x v="0"/>
    <x v="0"/>
    <x v="0"/>
    <x v="5"/>
    <n v="71936"/>
    <n v="0.79197744232568523"/>
    <s v="Normal"/>
    <s v="Normal"/>
    <x v="1"/>
  </r>
  <r>
    <n v="949027"/>
    <x v="0"/>
    <x v="0"/>
    <x v="1"/>
    <x v="6"/>
    <n v="71933"/>
    <n v="0.79187110351508083"/>
    <s v="Normal"/>
    <s v="Normal"/>
    <x v="1"/>
  </r>
  <r>
    <n v="420472"/>
    <x v="0"/>
    <x v="1"/>
    <x v="0"/>
    <x v="0"/>
    <n v="71926"/>
    <n v="0.79162297962367068"/>
    <s v="Normal"/>
    <s v="Normal"/>
    <x v="1"/>
  </r>
  <r>
    <n v="137390"/>
    <x v="0"/>
    <x v="1"/>
    <x v="1"/>
    <x v="2"/>
    <n v="71919"/>
    <n v="0.79137485573226041"/>
    <s v="Normal"/>
    <s v="Normal"/>
    <x v="1"/>
  </r>
  <r>
    <n v="102520"/>
    <x v="0"/>
    <x v="0"/>
    <x v="0"/>
    <x v="4"/>
    <n v="71906"/>
    <n v="0.79091405421964156"/>
    <s v="Normal"/>
    <s v="Normal"/>
    <x v="1"/>
  </r>
  <r>
    <n v="497671"/>
    <x v="0"/>
    <x v="1"/>
    <x v="0"/>
    <x v="4"/>
    <n v="71900"/>
    <n v="0.79070137659843276"/>
    <s v="Normal"/>
    <s v="Normal"/>
    <x v="1"/>
  </r>
  <r>
    <n v="906051"/>
    <x v="0"/>
    <x v="1"/>
    <x v="1"/>
    <x v="3"/>
    <n v="71844"/>
    <n v="0.78871638546715117"/>
    <s v="Normal"/>
    <s v="Normal"/>
    <x v="1"/>
  </r>
  <r>
    <n v="834520"/>
    <x v="0"/>
    <x v="1"/>
    <x v="1"/>
    <x v="8"/>
    <n v="71841"/>
    <n v="0.78861004665654688"/>
    <s v="Normal"/>
    <s v="Normal"/>
    <x v="1"/>
  </r>
  <r>
    <n v="135254"/>
    <x v="0"/>
    <x v="1"/>
    <x v="0"/>
    <x v="1"/>
    <n v="71782"/>
    <n v="0.78651871671466089"/>
    <s v="Normal"/>
    <s v="Normal"/>
    <x v="1"/>
  </r>
  <r>
    <n v="464131"/>
    <x v="0"/>
    <x v="0"/>
    <x v="0"/>
    <x v="1"/>
    <n v="71756"/>
    <n v="0.78559711368942309"/>
    <s v="Normal"/>
    <s v="Normal"/>
    <x v="1"/>
  </r>
  <r>
    <n v="303721"/>
    <x v="0"/>
    <x v="1"/>
    <x v="4"/>
    <x v="4"/>
    <n v="71666"/>
    <n v="0.78240694937129196"/>
    <s v="Normal"/>
    <s v="Normal"/>
    <x v="1"/>
  </r>
  <r>
    <n v="555507"/>
    <x v="0"/>
    <x v="0"/>
    <x v="0"/>
    <x v="2"/>
    <n v="71637"/>
    <n v="0.78137900753544975"/>
    <s v="Normal"/>
    <s v="Normal"/>
    <x v="1"/>
  </r>
  <r>
    <n v="696815"/>
    <x v="0"/>
    <x v="0"/>
    <x v="0"/>
    <x v="8"/>
    <n v="71577"/>
    <n v="0.7792522313233623"/>
    <s v="Normal"/>
    <s v="Normal"/>
    <x v="1"/>
  </r>
  <r>
    <n v="75569"/>
    <x v="0"/>
    <x v="2"/>
    <x v="0"/>
    <x v="2"/>
    <n v="71558"/>
    <n v="0.77857875218953465"/>
    <s v="Normal"/>
    <s v="Normal"/>
    <x v="1"/>
  </r>
  <r>
    <n v="321233"/>
    <x v="0"/>
    <x v="1"/>
    <x v="1"/>
    <x v="1"/>
    <n v="71556"/>
    <n v="0.77850785964913172"/>
    <s v="Normal"/>
    <s v="Normal"/>
    <x v="1"/>
  </r>
  <r>
    <n v="715346"/>
    <x v="0"/>
    <x v="1"/>
    <x v="2"/>
    <x v="2"/>
    <n v="71548"/>
    <n v="0.77822428948752009"/>
    <s v="Normal"/>
    <s v="Normal"/>
    <x v="1"/>
  </r>
  <r>
    <n v="304751"/>
    <x v="0"/>
    <x v="0"/>
    <x v="0"/>
    <x v="1"/>
    <n v="71543"/>
    <n v="0.77804705813651287"/>
    <s v="Normal"/>
    <s v="Normal"/>
    <x v="1"/>
  </r>
  <r>
    <n v="967787"/>
    <x v="0"/>
    <x v="0"/>
    <x v="1"/>
    <x v="1"/>
    <n v="71504"/>
    <n v="0.776664653598656"/>
    <s v="Normal"/>
    <s v="Normal"/>
    <x v="1"/>
  </r>
  <r>
    <n v="784146"/>
    <x v="0"/>
    <x v="1"/>
    <x v="1"/>
    <x v="2"/>
    <n v="71496"/>
    <n v="0.77638108343704437"/>
    <s v="Normal"/>
    <s v="Normal"/>
    <x v="1"/>
  </r>
  <r>
    <n v="389268"/>
    <x v="0"/>
    <x v="0"/>
    <x v="0"/>
    <x v="1"/>
    <n v="71495"/>
    <n v="0.77634563716684291"/>
    <s v="Normal"/>
    <s v="Normal"/>
    <x v="1"/>
  </r>
  <r>
    <n v="716333"/>
    <x v="0"/>
    <x v="2"/>
    <x v="4"/>
    <x v="3"/>
    <n v="71461"/>
    <n v="0.77514046397999337"/>
    <s v="Normal"/>
    <s v="Normal"/>
    <x v="1"/>
  </r>
  <r>
    <n v="736754"/>
    <x v="0"/>
    <x v="0"/>
    <x v="6"/>
    <x v="4"/>
    <n v="71443"/>
    <n v="0.77450243111636718"/>
    <s v="Normal"/>
    <s v="Normal"/>
    <x v="1"/>
  </r>
  <r>
    <n v="427702"/>
    <x v="0"/>
    <x v="1"/>
    <x v="0"/>
    <x v="2"/>
    <n v="71295"/>
    <n v="0.76925638312655165"/>
    <s v="Normal"/>
    <s v="Normal"/>
    <x v="1"/>
  </r>
  <r>
    <n v="138292"/>
    <x v="0"/>
    <x v="1"/>
    <x v="7"/>
    <x v="1"/>
    <n v="71266"/>
    <n v="0.76822844129070944"/>
    <s v="Normal"/>
    <s v="Normal"/>
    <x v="1"/>
  </r>
  <r>
    <n v="498450"/>
    <x v="0"/>
    <x v="1"/>
    <x v="1"/>
    <x v="6"/>
    <n v="71264"/>
    <n v="0.76815754875030651"/>
    <s v="Normal"/>
    <s v="Normal"/>
    <x v="1"/>
  </r>
  <r>
    <n v="476510"/>
    <x v="0"/>
    <x v="0"/>
    <x v="2"/>
    <x v="8"/>
    <n v="71255"/>
    <n v="0.76783853231849342"/>
    <s v="Normal"/>
    <s v="Normal"/>
    <x v="1"/>
  </r>
  <r>
    <n v="624625"/>
    <x v="0"/>
    <x v="1"/>
    <x v="1"/>
    <x v="4"/>
    <n v="71254"/>
    <n v="0.76780308604829195"/>
    <s v="Normal"/>
    <s v="Normal"/>
    <x v="1"/>
  </r>
  <r>
    <n v="62115"/>
    <x v="0"/>
    <x v="1"/>
    <x v="7"/>
    <x v="9"/>
    <n v="71249"/>
    <n v="0.76762585469728462"/>
    <s v="Normal"/>
    <s v="Normal"/>
    <x v="1"/>
  </r>
  <r>
    <n v="160306"/>
    <x v="0"/>
    <x v="0"/>
    <x v="1"/>
    <x v="2"/>
    <n v="71235"/>
    <n v="0.76712960691446419"/>
    <s v="Normal"/>
    <s v="Normal"/>
    <x v="1"/>
  </r>
  <r>
    <n v="603992"/>
    <x v="0"/>
    <x v="0"/>
    <x v="0"/>
    <x v="9"/>
    <n v="71166"/>
    <n v="0.76468381427056376"/>
    <s v="Normal"/>
    <s v="Normal"/>
    <x v="1"/>
  </r>
  <r>
    <n v="181703"/>
    <x v="0"/>
    <x v="2"/>
    <x v="1"/>
    <x v="2"/>
    <n v="71151"/>
    <n v="0.76415212021754186"/>
    <s v="Normal"/>
    <s v="Normal"/>
    <x v="1"/>
  </r>
  <r>
    <n v="510934"/>
    <x v="0"/>
    <x v="0"/>
    <x v="0"/>
    <x v="6"/>
    <n v="71141"/>
    <n v="0.76379765751552731"/>
    <s v="Normal"/>
    <s v="Normal"/>
    <x v="1"/>
  </r>
  <r>
    <n v="659569"/>
    <x v="0"/>
    <x v="1"/>
    <x v="7"/>
    <x v="5"/>
    <n v="71127"/>
    <n v="0.76330140973270699"/>
    <s v="Normal"/>
    <s v="Normal"/>
    <x v="1"/>
  </r>
  <r>
    <n v="972929"/>
    <x v="0"/>
    <x v="1"/>
    <x v="0"/>
    <x v="2"/>
    <n v="71092"/>
    <n v="0.76206079027565599"/>
    <s v="Normal"/>
    <s v="Normal"/>
    <x v="1"/>
  </r>
  <r>
    <n v="481014"/>
    <x v="0"/>
    <x v="2"/>
    <x v="0"/>
    <x v="1"/>
    <n v="71090"/>
    <n v="0.76198989773525305"/>
    <s v="Normal"/>
    <s v="Normal"/>
    <x v="1"/>
  </r>
  <r>
    <n v="468586"/>
    <x v="0"/>
    <x v="1"/>
    <x v="0"/>
    <x v="2"/>
    <n v="71083"/>
    <n v="0.7617417738438429"/>
    <s v="Normal"/>
    <s v="Normal"/>
    <x v="1"/>
  </r>
  <r>
    <n v="200163"/>
    <x v="0"/>
    <x v="0"/>
    <x v="0"/>
    <x v="0"/>
    <n v="71067"/>
    <n v="0.76117463352061954"/>
    <s v="Normal"/>
    <s v="Normal"/>
    <x v="1"/>
  </r>
  <r>
    <n v="574541"/>
    <x v="0"/>
    <x v="0"/>
    <x v="0"/>
    <x v="2"/>
    <n v="71065"/>
    <n v="0.7611037409802166"/>
    <s v="Normal"/>
    <s v="Normal"/>
    <x v="1"/>
  </r>
  <r>
    <n v="59153"/>
    <x v="0"/>
    <x v="0"/>
    <x v="5"/>
    <x v="5"/>
    <n v="71051"/>
    <n v="0.76060749319739629"/>
    <s v="Normal"/>
    <s v="Normal"/>
    <x v="1"/>
  </r>
  <r>
    <n v="718350"/>
    <x v="0"/>
    <x v="0"/>
    <x v="1"/>
    <x v="0"/>
    <n v="71040"/>
    <n v="0.76021758422518027"/>
    <s v="Normal"/>
    <s v="Normal"/>
    <x v="1"/>
  </r>
  <r>
    <n v="273935"/>
    <x v="0"/>
    <x v="1"/>
    <x v="0"/>
    <x v="1"/>
    <n v="71034"/>
    <n v="0.76000490660397146"/>
    <s v="Normal"/>
    <s v="Normal"/>
    <x v="1"/>
  </r>
  <r>
    <n v="492225"/>
    <x v="0"/>
    <x v="0"/>
    <x v="3"/>
    <x v="9"/>
    <n v="71033"/>
    <n v="0.75996946033377"/>
    <s v="Normal"/>
    <s v="Normal"/>
    <x v="1"/>
  </r>
  <r>
    <n v="780839"/>
    <x v="0"/>
    <x v="1"/>
    <x v="0"/>
    <x v="8"/>
    <n v="70979"/>
    <n v="0.75805536174289134"/>
    <s v="Normal"/>
    <s v="Normal"/>
    <x v="1"/>
  </r>
  <r>
    <n v="541077"/>
    <x v="0"/>
    <x v="0"/>
    <x v="3"/>
    <x v="6"/>
    <n v="70925"/>
    <n v="0.75614126315201269"/>
    <s v="Normal"/>
    <s v="Normal"/>
    <x v="1"/>
  </r>
  <r>
    <n v="502562"/>
    <x v="0"/>
    <x v="2"/>
    <x v="3"/>
    <x v="4"/>
    <n v="70851"/>
    <n v="0.75351823915710492"/>
    <s v="Normal"/>
    <s v="Normal"/>
    <x v="1"/>
  </r>
  <r>
    <n v="212668"/>
    <x v="0"/>
    <x v="1"/>
    <x v="0"/>
    <x v="4"/>
    <n v="70822"/>
    <n v="0.75249029732126271"/>
    <s v="Normal"/>
    <s v="Normal"/>
    <x v="1"/>
  </r>
  <r>
    <n v="618043"/>
    <x v="0"/>
    <x v="0"/>
    <x v="1"/>
    <x v="4"/>
    <n v="70766"/>
    <n v="0.75050530618998113"/>
    <s v="Normal"/>
    <s v="Normal"/>
    <x v="1"/>
  </r>
  <r>
    <n v="220653"/>
    <x v="0"/>
    <x v="0"/>
    <x v="2"/>
    <x v="5"/>
    <n v="70753"/>
    <n v="0.75004450467736228"/>
    <s v="Normal"/>
    <s v="Normal"/>
    <x v="1"/>
  </r>
  <r>
    <n v="287204"/>
    <x v="0"/>
    <x v="1"/>
    <x v="0"/>
    <x v="9"/>
    <n v="70716"/>
    <n v="0.74873299267990834"/>
    <s v="Normal"/>
    <s v="Normal"/>
    <x v="1"/>
  </r>
  <r>
    <n v="718505"/>
    <x v="0"/>
    <x v="0"/>
    <x v="1"/>
    <x v="1"/>
    <n v="70687"/>
    <n v="0.74770505084406613"/>
    <s v="Normal"/>
    <s v="Normal"/>
    <x v="1"/>
  </r>
  <r>
    <n v="489117"/>
    <x v="0"/>
    <x v="0"/>
    <x v="1"/>
    <x v="1"/>
    <n v="70665"/>
    <n v="0.74692523289963408"/>
    <s v="Normal"/>
    <s v="Normal"/>
    <x v="1"/>
  </r>
  <r>
    <n v="105777"/>
    <x v="0"/>
    <x v="0"/>
    <x v="3"/>
    <x v="6"/>
    <n v="70664"/>
    <n v="0.74688978662943262"/>
    <s v="Normal"/>
    <s v="Normal"/>
    <x v="1"/>
  </r>
  <r>
    <n v="705197"/>
    <x v="0"/>
    <x v="1"/>
    <x v="1"/>
    <x v="3"/>
    <n v="70644"/>
    <n v="0.7461808612254035"/>
    <s v="Normal"/>
    <s v="Normal"/>
    <x v="1"/>
  </r>
  <r>
    <n v="109740"/>
    <x v="0"/>
    <x v="2"/>
    <x v="1"/>
    <x v="2"/>
    <n v="70642"/>
    <n v="0.74610996868500057"/>
    <s v="Normal"/>
    <s v="Normal"/>
    <x v="1"/>
  </r>
  <r>
    <n v="474224"/>
    <x v="0"/>
    <x v="1"/>
    <x v="5"/>
    <x v="5"/>
    <n v="70640"/>
    <n v="0.74603907614459763"/>
    <s v="Normal"/>
    <s v="Normal"/>
    <x v="1"/>
  </r>
  <r>
    <n v="476248"/>
    <x v="0"/>
    <x v="0"/>
    <x v="1"/>
    <x v="4"/>
    <n v="70632"/>
    <n v="0.74575550598298601"/>
    <s v="Normal"/>
    <s v="Normal"/>
    <x v="1"/>
  </r>
  <r>
    <n v="91423"/>
    <x v="0"/>
    <x v="2"/>
    <x v="4"/>
    <x v="9"/>
    <n v="70609"/>
    <n v="0.7449402417683525"/>
    <s v="Normal"/>
    <s v="Normal"/>
    <x v="1"/>
  </r>
  <r>
    <n v="868439"/>
    <x v="0"/>
    <x v="1"/>
    <x v="6"/>
    <x v="1"/>
    <n v="70585"/>
    <n v="0.74408953128351751"/>
    <s v="Normal"/>
    <s v="Normal"/>
    <x v="1"/>
  </r>
  <r>
    <n v="681488"/>
    <x v="0"/>
    <x v="1"/>
    <x v="1"/>
    <x v="5"/>
    <n v="70582"/>
    <n v="0.74398319247291322"/>
    <s v="Normal"/>
    <s v="Normal"/>
    <x v="1"/>
  </r>
  <r>
    <n v="881883"/>
    <x v="0"/>
    <x v="0"/>
    <x v="1"/>
    <x v="1"/>
    <n v="70574"/>
    <n v="0.74369962231130149"/>
    <s v="Normal"/>
    <s v="Normal"/>
    <x v="1"/>
  </r>
  <r>
    <n v="763319"/>
    <x v="0"/>
    <x v="0"/>
    <x v="5"/>
    <x v="9"/>
    <n v="70542"/>
    <n v="0.74256534166485488"/>
    <s v="Normal"/>
    <s v="Normal"/>
    <x v="1"/>
  </r>
  <r>
    <n v="510862"/>
    <x v="0"/>
    <x v="0"/>
    <x v="0"/>
    <x v="1"/>
    <n v="70509"/>
    <n v="0.74139561474820681"/>
    <s v="Normal"/>
    <s v="Normal"/>
    <x v="1"/>
  </r>
  <r>
    <n v="471223"/>
    <x v="0"/>
    <x v="1"/>
    <x v="1"/>
    <x v="1"/>
    <n v="70497"/>
    <n v="0.74097025950578943"/>
    <s v="Normal"/>
    <s v="Normal"/>
    <x v="1"/>
  </r>
  <r>
    <n v="663150"/>
    <x v="0"/>
    <x v="1"/>
    <x v="1"/>
    <x v="1"/>
    <n v="70471"/>
    <n v="0.74004865648055151"/>
    <s v="Normal"/>
    <s v="Normal"/>
    <x v="1"/>
  </r>
  <r>
    <n v="711214"/>
    <x v="0"/>
    <x v="0"/>
    <x v="1"/>
    <x v="1"/>
    <n v="70449"/>
    <n v="0.73926883853611947"/>
    <s v="Normal"/>
    <s v="Normal"/>
    <x v="1"/>
  </r>
  <r>
    <n v="41553"/>
    <x v="0"/>
    <x v="1"/>
    <x v="3"/>
    <x v="6"/>
    <n v="70417"/>
    <n v="0.73813455788967286"/>
    <s v="Normal"/>
    <s v="Normal"/>
    <x v="1"/>
  </r>
  <r>
    <n v="722156"/>
    <x v="0"/>
    <x v="0"/>
    <x v="1"/>
    <x v="3"/>
    <n v="70411"/>
    <n v="0.73792188026846417"/>
    <s v="Normal"/>
    <s v="Normal"/>
    <x v="1"/>
  </r>
  <r>
    <n v="196727"/>
    <x v="0"/>
    <x v="1"/>
    <x v="6"/>
    <x v="6"/>
    <n v="70369"/>
    <n v="0.7364331369200029"/>
    <s v="Normal"/>
    <s v="Normal"/>
    <x v="1"/>
  </r>
  <r>
    <n v="102613"/>
    <x v="0"/>
    <x v="0"/>
    <x v="1"/>
    <x v="2"/>
    <n v="70361"/>
    <n v="0.73614956675839127"/>
    <s v="Normal"/>
    <s v="Normal"/>
    <x v="1"/>
  </r>
  <r>
    <n v="837629"/>
    <x v="0"/>
    <x v="1"/>
    <x v="3"/>
    <x v="2"/>
    <n v="70354"/>
    <n v="0.73590144286698111"/>
    <s v="Normal"/>
    <s v="Normal"/>
    <x v="1"/>
  </r>
  <r>
    <n v="361579"/>
    <x v="0"/>
    <x v="1"/>
    <x v="0"/>
    <x v="5"/>
    <n v="70349"/>
    <n v="0.73572421151597378"/>
    <s v="Normal"/>
    <s v="Normal"/>
    <x v="1"/>
  </r>
  <r>
    <n v="896824"/>
    <x v="0"/>
    <x v="0"/>
    <x v="3"/>
    <x v="4"/>
    <n v="70297"/>
    <n v="0.73388100546549806"/>
    <s v="Normal"/>
    <s v="Normal"/>
    <x v="1"/>
  </r>
  <r>
    <n v="659404"/>
    <x v="0"/>
    <x v="1"/>
    <x v="3"/>
    <x v="9"/>
    <n v="70280"/>
    <n v="0.73327841887207335"/>
    <s v="Normal"/>
    <s v="Normal"/>
    <x v="1"/>
  </r>
  <r>
    <n v="295269"/>
    <x v="0"/>
    <x v="0"/>
    <x v="6"/>
    <x v="2"/>
    <n v="70275"/>
    <n v="0.73310118752106601"/>
    <s v="Normal"/>
    <s v="Normal"/>
    <x v="1"/>
  </r>
  <r>
    <n v="206593"/>
    <x v="0"/>
    <x v="0"/>
    <x v="5"/>
    <x v="6"/>
    <n v="70239"/>
    <n v="0.73182512179381365"/>
    <s v="Normal"/>
    <s v="Normal"/>
    <x v="1"/>
  </r>
  <r>
    <n v="696668"/>
    <x v="0"/>
    <x v="0"/>
    <x v="1"/>
    <x v="6"/>
    <n v="70229"/>
    <n v="0.73147065909179909"/>
    <s v="Normal"/>
    <s v="Normal"/>
    <x v="1"/>
  </r>
  <r>
    <n v="503906"/>
    <x v="0"/>
    <x v="0"/>
    <x v="8"/>
    <x v="9"/>
    <n v="70176"/>
    <n v="0.7295920067711219"/>
    <s v="Normal"/>
    <s v="Normal"/>
    <x v="1"/>
  </r>
  <r>
    <n v="610135"/>
    <x v="0"/>
    <x v="1"/>
    <x v="0"/>
    <x v="1"/>
    <n v="70146"/>
    <n v="0.72852861866507812"/>
    <s v="Normal"/>
    <s v="Normal"/>
    <x v="1"/>
  </r>
  <r>
    <n v="559485"/>
    <x v="0"/>
    <x v="0"/>
    <x v="1"/>
    <x v="6"/>
    <n v="70096"/>
    <n v="0.72675630515500533"/>
    <s v="Normal"/>
    <s v="Normal"/>
    <x v="1"/>
  </r>
  <r>
    <n v="153327"/>
    <x v="0"/>
    <x v="0"/>
    <x v="1"/>
    <x v="6"/>
    <n v="70088"/>
    <n v="0.72647273499339371"/>
    <s v="Normal"/>
    <s v="Normal"/>
    <x v="1"/>
  </r>
  <r>
    <n v="419749"/>
    <x v="0"/>
    <x v="2"/>
    <x v="1"/>
    <x v="2"/>
    <n v="70029"/>
    <n v="0.72438140505150772"/>
    <s v="Normal"/>
    <s v="Normal"/>
    <x v="1"/>
  </r>
  <r>
    <n v="460688"/>
    <x v="0"/>
    <x v="0"/>
    <x v="1"/>
    <x v="1"/>
    <n v="69997"/>
    <n v="0.72324712440506111"/>
    <s v="Normal"/>
    <s v="Normal"/>
    <x v="1"/>
  </r>
  <r>
    <n v="996718"/>
    <x v="0"/>
    <x v="0"/>
    <x v="1"/>
    <x v="2"/>
    <n v="69959"/>
    <n v="0.72190016613740582"/>
    <s v="Normal"/>
    <s v="Normal"/>
    <x v="1"/>
  </r>
  <r>
    <n v="692268"/>
    <x v="0"/>
    <x v="0"/>
    <x v="1"/>
    <x v="8"/>
    <n v="69959"/>
    <n v="0.72190016613740582"/>
    <s v="Normal"/>
    <s v="Normal"/>
    <x v="1"/>
  </r>
  <r>
    <n v="932441"/>
    <x v="0"/>
    <x v="0"/>
    <x v="0"/>
    <x v="2"/>
    <n v="69932"/>
    <n v="0.72094311684196644"/>
    <s v="Normal"/>
    <s v="Normal"/>
    <x v="1"/>
  </r>
  <r>
    <n v="226498"/>
    <x v="0"/>
    <x v="1"/>
    <x v="1"/>
    <x v="4"/>
    <n v="69912"/>
    <n v="0.72023419143793732"/>
    <s v="Normal"/>
    <s v="Normal"/>
    <x v="1"/>
  </r>
  <r>
    <n v="767725"/>
    <x v="0"/>
    <x v="1"/>
    <x v="1"/>
    <x v="1"/>
    <n v="69889"/>
    <n v="0.71941892722330381"/>
    <s v="Normal"/>
    <s v="Normal"/>
    <x v="1"/>
  </r>
  <r>
    <n v="382964"/>
    <x v="0"/>
    <x v="1"/>
    <x v="0"/>
    <x v="2"/>
    <n v="69869"/>
    <n v="0.71871000181927469"/>
    <s v="Normal"/>
    <s v="Normal"/>
    <x v="1"/>
  </r>
  <r>
    <n v="181862"/>
    <x v="0"/>
    <x v="1"/>
    <x v="7"/>
    <x v="1"/>
    <n v="69857"/>
    <n v="0.7182846465768572"/>
    <s v="Normal"/>
    <s v="Normal"/>
    <x v="1"/>
  </r>
  <r>
    <n v="988971"/>
    <x v="0"/>
    <x v="0"/>
    <x v="0"/>
    <x v="1"/>
    <n v="69855"/>
    <n v="0.71821375403645438"/>
    <s v="Normal"/>
    <s v="Normal"/>
    <x v="1"/>
  </r>
  <r>
    <n v="387943"/>
    <x v="0"/>
    <x v="0"/>
    <x v="0"/>
    <x v="1"/>
    <n v="69844"/>
    <n v="0.71782384506423835"/>
    <s v="Normal"/>
    <s v="Normal"/>
    <x v="1"/>
  </r>
  <r>
    <n v="690879"/>
    <x v="0"/>
    <x v="1"/>
    <x v="1"/>
    <x v="2"/>
    <n v="69812"/>
    <n v="0.71668956441779175"/>
    <s v="Normal"/>
    <s v="Normal"/>
    <x v="1"/>
  </r>
  <r>
    <n v="860835"/>
    <x v="0"/>
    <x v="0"/>
    <x v="1"/>
    <x v="5"/>
    <n v="69793"/>
    <n v="0.71601608528396399"/>
    <s v="Normal"/>
    <s v="Normal"/>
    <x v="1"/>
  </r>
  <r>
    <n v="68633"/>
    <x v="0"/>
    <x v="1"/>
    <x v="1"/>
    <x v="1"/>
    <n v="69781"/>
    <n v="0.71559073004154661"/>
    <s v="Normal"/>
    <s v="Normal"/>
    <x v="1"/>
  </r>
  <r>
    <n v="830440"/>
    <x v="0"/>
    <x v="1"/>
    <x v="0"/>
    <x v="6"/>
    <n v="69776"/>
    <n v="0.71541349869053927"/>
    <s v="Normal"/>
    <s v="Normal"/>
    <x v="1"/>
  </r>
  <r>
    <n v="203159"/>
    <x v="0"/>
    <x v="0"/>
    <x v="2"/>
    <x v="2"/>
    <n v="69763"/>
    <n v="0.71495269717792032"/>
    <s v="Normal"/>
    <s v="Normal"/>
    <x v="1"/>
  </r>
  <r>
    <n v="944455"/>
    <x v="0"/>
    <x v="1"/>
    <x v="1"/>
    <x v="1"/>
    <n v="69709"/>
    <n v="0.71303859858704166"/>
    <s v="Normal"/>
    <s v="Normal"/>
    <x v="1"/>
  </r>
  <r>
    <n v="844485"/>
    <x v="0"/>
    <x v="0"/>
    <x v="0"/>
    <x v="1"/>
    <n v="69692"/>
    <n v="0.71243601199361695"/>
    <s v="Normal"/>
    <s v="Normal"/>
    <x v="1"/>
  </r>
  <r>
    <n v="355348"/>
    <x v="0"/>
    <x v="1"/>
    <x v="0"/>
    <x v="1"/>
    <n v="69691"/>
    <n v="0.71240056572341548"/>
    <s v="Normal"/>
    <s v="Normal"/>
    <x v="1"/>
  </r>
  <r>
    <n v="441953"/>
    <x v="0"/>
    <x v="0"/>
    <x v="0"/>
    <x v="4"/>
    <n v="69669"/>
    <n v="0.71162074777898343"/>
    <s v="Normal"/>
    <s v="Normal"/>
    <x v="1"/>
  </r>
  <r>
    <n v="111297"/>
    <x v="0"/>
    <x v="1"/>
    <x v="1"/>
    <x v="5"/>
    <n v="69667"/>
    <n v="0.7115498552385805"/>
    <s v="Normal"/>
    <s v="Normal"/>
    <x v="1"/>
  </r>
  <r>
    <n v="489788"/>
    <x v="0"/>
    <x v="1"/>
    <x v="1"/>
    <x v="3"/>
    <n v="69626"/>
    <n v="0.7100965581603208"/>
    <s v="Normal"/>
    <s v="Normal"/>
    <x v="1"/>
  </r>
  <r>
    <n v="402238"/>
    <x v="0"/>
    <x v="0"/>
    <x v="0"/>
    <x v="2"/>
    <n v="69622"/>
    <n v="0.70995477307951493"/>
    <s v="Normal"/>
    <s v="Normal"/>
    <x v="1"/>
  </r>
  <r>
    <n v="695891"/>
    <x v="0"/>
    <x v="1"/>
    <x v="1"/>
    <x v="8"/>
    <n v="69597"/>
    <n v="0.7090686163244786"/>
    <s v="Normal"/>
    <s v="Normal"/>
    <x v="1"/>
  </r>
  <r>
    <n v="883487"/>
    <x v="0"/>
    <x v="1"/>
    <x v="1"/>
    <x v="2"/>
    <n v="69583"/>
    <n v="0.70857236854165817"/>
    <s v="Normal"/>
    <s v="Normal"/>
    <x v="1"/>
  </r>
  <r>
    <n v="598888"/>
    <x v="0"/>
    <x v="0"/>
    <x v="0"/>
    <x v="8"/>
    <n v="69583"/>
    <n v="0.70857236854165817"/>
    <s v="Normal"/>
    <s v="Normal"/>
    <x v="1"/>
  </r>
  <r>
    <n v="70068"/>
    <x v="0"/>
    <x v="0"/>
    <x v="1"/>
    <x v="1"/>
    <n v="69583"/>
    <n v="0.70857236854165817"/>
    <s v="Normal"/>
    <s v="Normal"/>
    <x v="1"/>
  </r>
  <r>
    <n v="527591"/>
    <x v="0"/>
    <x v="0"/>
    <x v="1"/>
    <x v="2"/>
    <n v="69559"/>
    <n v="0.70772165805682319"/>
    <s v="Normal"/>
    <s v="Normal"/>
    <x v="1"/>
  </r>
  <r>
    <n v="987206"/>
    <x v="0"/>
    <x v="0"/>
    <x v="6"/>
    <x v="2"/>
    <n v="69538"/>
    <n v="0.70697728638259261"/>
    <s v="Normal"/>
    <s v="Normal"/>
    <x v="1"/>
  </r>
  <r>
    <n v="570313"/>
    <x v="0"/>
    <x v="0"/>
    <x v="0"/>
    <x v="1"/>
    <n v="69518"/>
    <n v="0.70626836097856349"/>
    <s v="Normal"/>
    <s v="Normal"/>
    <x v="1"/>
  </r>
  <r>
    <n v="838936"/>
    <x v="0"/>
    <x v="1"/>
    <x v="7"/>
    <x v="9"/>
    <n v="69499"/>
    <n v="0.70559488184473584"/>
    <s v="Normal"/>
    <s v="Normal"/>
    <x v="1"/>
  </r>
  <r>
    <n v="167930"/>
    <x v="0"/>
    <x v="1"/>
    <x v="0"/>
    <x v="0"/>
    <n v="69475"/>
    <n v="0.70474417135990086"/>
    <s v="Normal"/>
    <s v="Normal"/>
    <x v="1"/>
  </r>
  <r>
    <n v="934573"/>
    <x v="0"/>
    <x v="1"/>
    <x v="1"/>
    <x v="1"/>
    <n v="69471"/>
    <n v="0.70460238627909511"/>
    <s v="Normal"/>
    <s v="Normal"/>
    <x v="1"/>
  </r>
  <r>
    <n v="710064"/>
    <x v="0"/>
    <x v="1"/>
    <x v="1"/>
    <x v="1"/>
    <n v="69460"/>
    <n v="0.70421247730687908"/>
    <s v="Normal"/>
    <s v="Normal"/>
    <x v="1"/>
  </r>
  <r>
    <n v="528534"/>
    <x v="0"/>
    <x v="1"/>
    <x v="0"/>
    <x v="4"/>
    <n v="69460"/>
    <n v="0.70421247730687908"/>
    <s v="Normal"/>
    <s v="Normal"/>
    <x v="1"/>
  </r>
  <r>
    <n v="135861"/>
    <x v="0"/>
    <x v="0"/>
    <x v="6"/>
    <x v="1"/>
    <n v="69448"/>
    <n v="0.70378712206446159"/>
    <s v="Normal"/>
    <s v="Normal"/>
    <x v="1"/>
  </r>
  <r>
    <n v="876558"/>
    <x v="0"/>
    <x v="0"/>
    <x v="6"/>
    <x v="1"/>
    <n v="69352"/>
    <n v="0.70038428012512177"/>
    <s v="Normal"/>
    <s v="Normal"/>
    <x v="1"/>
  </r>
  <r>
    <n v="45706"/>
    <x v="0"/>
    <x v="0"/>
    <x v="2"/>
    <x v="1"/>
    <n v="69338"/>
    <n v="0.69988803234230135"/>
    <s v="Normal"/>
    <s v="Normal"/>
    <x v="1"/>
  </r>
  <r>
    <n v="794731"/>
    <x v="0"/>
    <x v="1"/>
    <x v="0"/>
    <x v="0"/>
    <n v="69332"/>
    <n v="0.69967535472109266"/>
    <s v="Normal"/>
    <s v="Normal"/>
    <x v="1"/>
  </r>
  <r>
    <n v="759016"/>
    <x v="0"/>
    <x v="0"/>
    <x v="3"/>
    <x v="9"/>
    <n v="69278"/>
    <n v="0.697761256130214"/>
    <s v="Normal"/>
    <s v="Normal"/>
    <x v="1"/>
  </r>
  <r>
    <n v="770714"/>
    <x v="0"/>
    <x v="1"/>
    <x v="8"/>
    <x v="2"/>
    <n v="69273"/>
    <n v="0.69758402477920667"/>
    <s v="Normal"/>
    <s v="Normal"/>
    <x v="1"/>
  </r>
  <r>
    <n v="713691"/>
    <x v="0"/>
    <x v="0"/>
    <x v="0"/>
    <x v="5"/>
    <n v="69260"/>
    <n v="0.69712322326658771"/>
    <s v="Normal"/>
    <s v="Normal"/>
    <x v="1"/>
  </r>
  <r>
    <n v="790653"/>
    <x v="0"/>
    <x v="2"/>
    <x v="0"/>
    <x v="1"/>
    <n v="69188"/>
    <n v="0.69457109181208287"/>
    <s v="Normal"/>
    <s v="Normal"/>
    <x v="1"/>
  </r>
  <r>
    <n v="922299"/>
    <x v="0"/>
    <x v="0"/>
    <x v="7"/>
    <x v="1"/>
    <n v="69156"/>
    <n v="0.69343681116563627"/>
    <s v="Normal"/>
    <s v="Normal"/>
    <x v="1"/>
  </r>
  <r>
    <n v="893073"/>
    <x v="0"/>
    <x v="0"/>
    <x v="1"/>
    <x v="5"/>
    <n v="69124"/>
    <n v="0.69230253051918966"/>
    <s v="Normal"/>
    <s v="Normal"/>
    <x v="1"/>
  </r>
  <r>
    <n v="121763"/>
    <x v="0"/>
    <x v="0"/>
    <x v="1"/>
    <x v="8"/>
    <n v="69114"/>
    <n v="0.69194806781717511"/>
    <s v="Normal"/>
    <s v="Normal"/>
    <x v="1"/>
  </r>
  <r>
    <n v="960256"/>
    <x v="0"/>
    <x v="0"/>
    <x v="1"/>
    <x v="2"/>
    <n v="69108"/>
    <n v="0.69173539019596642"/>
    <s v="Normal"/>
    <s v="Normal"/>
    <x v="1"/>
  </r>
  <r>
    <n v="748487"/>
    <x v="0"/>
    <x v="0"/>
    <x v="3"/>
    <x v="4"/>
    <n v="69102"/>
    <n v="0.69152271257475761"/>
    <s v="Normal"/>
    <s v="Normal"/>
    <x v="1"/>
  </r>
  <r>
    <n v="119165"/>
    <x v="0"/>
    <x v="0"/>
    <x v="0"/>
    <x v="1"/>
    <n v="69095"/>
    <n v="0.69127458868334746"/>
    <s v="Normal"/>
    <s v="Normal"/>
    <x v="1"/>
  </r>
  <r>
    <n v="481085"/>
    <x v="0"/>
    <x v="0"/>
    <x v="3"/>
    <x v="2"/>
    <n v="69080"/>
    <n v="0.69074289463032557"/>
    <s v="Normal"/>
    <s v="Normal"/>
    <x v="1"/>
  </r>
  <r>
    <n v="217041"/>
    <x v="0"/>
    <x v="0"/>
    <x v="0"/>
    <x v="1"/>
    <n v="69061"/>
    <n v="0.69006941549649792"/>
    <s v="Normal"/>
    <s v="Normal"/>
    <x v="1"/>
  </r>
  <r>
    <n v="752842"/>
    <x v="0"/>
    <x v="1"/>
    <x v="1"/>
    <x v="9"/>
    <n v="69060"/>
    <n v="0.69003396922629645"/>
    <s v="Normal"/>
    <s v="Normal"/>
    <x v="1"/>
  </r>
  <r>
    <n v="737852"/>
    <x v="0"/>
    <x v="1"/>
    <x v="1"/>
    <x v="1"/>
    <n v="69025"/>
    <n v="0.68879334976924544"/>
    <s v="Normal"/>
    <s v="Normal"/>
    <x v="1"/>
  </r>
  <r>
    <n v="829481"/>
    <x v="0"/>
    <x v="0"/>
    <x v="0"/>
    <x v="4"/>
    <n v="69017"/>
    <n v="0.68850977960763382"/>
    <s v="Normal"/>
    <s v="Normal"/>
    <x v="1"/>
  </r>
  <r>
    <n v="118533"/>
    <x v="0"/>
    <x v="0"/>
    <x v="6"/>
    <x v="7"/>
    <n v="68969"/>
    <n v="0.68680835863796397"/>
    <s v="Normal"/>
    <s v="Normal"/>
    <x v="1"/>
  </r>
  <r>
    <n v="109266"/>
    <x v="0"/>
    <x v="1"/>
    <x v="7"/>
    <x v="4"/>
    <n v="68952"/>
    <n v="0.68620577204453914"/>
    <s v="Normal"/>
    <s v="Normal"/>
    <x v="1"/>
  </r>
  <r>
    <n v="894528"/>
    <x v="0"/>
    <x v="0"/>
    <x v="3"/>
    <x v="1"/>
    <n v="68947"/>
    <n v="0.68602854069353192"/>
    <s v="Normal"/>
    <s v="Normal"/>
    <x v="1"/>
  </r>
  <r>
    <n v="851735"/>
    <x v="0"/>
    <x v="1"/>
    <x v="7"/>
    <x v="9"/>
    <n v="68941"/>
    <n v="0.68581586307232312"/>
    <s v="Normal"/>
    <s v="Normal"/>
    <x v="1"/>
  </r>
  <r>
    <n v="115018"/>
    <x v="0"/>
    <x v="0"/>
    <x v="0"/>
    <x v="9"/>
    <n v="68941"/>
    <n v="0.68581586307232312"/>
    <s v="Normal"/>
    <s v="Normal"/>
    <x v="1"/>
  </r>
  <r>
    <n v="286810"/>
    <x v="0"/>
    <x v="0"/>
    <x v="0"/>
    <x v="2"/>
    <n v="68890"/>
    <n v="0.68400810329204886"/>
    <s v="Normal"/>
    <s v="Normal"/>
    <x v="1"/>
  </r>
  <r>
    <n v="231481"/>
    <x v="0"/>
    <x v="1"/>
    <x v="1"/>
    <x v="4"/>
    <n v="68875"/>
    <n v="0.68347640923902697"/>
    <s v="Normal"/>
    <s v="Normal"/>
    <x v="1"/>
  </r>
  <r>
    <n v="28726"/>
    <x v="0"/>
    <x v="0"/>
    <x v="6"/>
    <x v="4"/>
    <n v="68868"/>
    <n v="0.68322828534761681"/>
    <s v="Normal"/>
    <s v="Normal"/>
    <x v="1"/>
  </r>
  <r>
    <n v="818591"/>
    <x v="0"/>
    <x v="1"/>
    <x v="3"/>
    <x v="1"/>
    <n v="68839"/>
    <n v="0.68220034351177461"/>
    <s v="Normal"/>
    <s v="Normal"/>
    <x v="1"/>
  </r>
  <r>
    <n v="844224"/>
    <x v="0"/>
    <x v="1"/>
    <x v="5"/>
    <x v="2"/>
    <n v="68826"/>
    <n v="0.68173954199915565"/>
    <s v="Normal"/>
    <s v="Normal"/>
    <x v="1"/>
  </r>
  <r>
    <n v="692637"/>
    <x v="0"/>
    <x v="0"/>
    <x v="6"/>
    <x v="2"/>
    <n v="68826"/>
    <n v="0.68173954199915565"/>
    <s v="Normal"/>
    <s v="Normal"/>
    <x v="1"/>
  </r>
  <r>
    <n v="193614"/>
    <x v="0"/>
    <x v="0"/>
    <x v="3"/>
    <x v="1"/>
    <n v="68820"/>
    <n v="0.68152686437794696"/>
    <s v="Normal"/>
    <s v="Normal"/>
    <x v="1"/>
  </r>
  <r>
    <n v="924770"/>
    <x v="0"/>
    <x v="0"/>
    <x v="3"/>
    <x v="4"/>
    <n v="68808"/>
    <n v="0.68110150913552947"/>
    <s v="Normal"/>
    <s v="Normal"/>
    <x v="1"/>
  </r>
  <r>
    <n v="447963"/>
    <x v="0"/>
    <x v="0"/>
    <x v="0"/>
    <x v="1"/>
    <n v="68802"/>
    <n v="0.68088883151432067"/>
    <s v="Normal"/>
    <s v="Normal"/>
    <x v="1"/>
  </r>
  <r>
    <n v="717754"/>
    <x v="0"/>
    <x v="1"/>
    <x v="3"/>
    <x v="1"/>
    <n v="68792"/>
    <n v="0.68053436881230611"/>
    <s v="Normal"/>
    <s v="Normal"/>
    <x v="1"/>
  </r>
  <r>
    <n v="70151"/>
    <x v="0"/>
    <x v="1"/>
    <x v="6"/>
    <x v="4"/>
    <n v="68790"/>
    <n v="0.68046347627190318"/>
    <s v="Normal"/>
    <s v="Normal"/>
    <x v="1"/>
  </r>
  <r>
    <n v="644551"/>
    <x v="0"/>
    <x v="1"/>
    <x v="8"/>
    <x v="9"/>
    <n v="68769"/>
    <n v="0.6797191045976726"/>
    <s v="Normal"/>
    <s v="Normal"/>
    <x v="1"/>
  </r>
  <r>
    <n v="566874"/>
    <x v="0"/>
    <x v="0"/>
    <x v="3"/>
    <x v="2"/>
    <n v="68740"/>
    <n v="0.67869116276183039"/>
    <s v="Normal"/>
    <s v="Normal"/>
    <x v="1"/>
  </r>
  <r>
    <n v="289758"/>
    <x v="0"/>
    <x v="0"/>
    <x v="2"/>
    <x v="9"/>
    <n v="68737"/>
    <n v="0.67858482395122599"/>
    <s v="Normal"/>
    <s v="Normal"/>
    <x v="1"/>
  </r>
  <r>
    <n v="945509"/>
    <x v="0"/>
    <x v="0"/>
    <x v="0"/>
    <x v="0"/>
    <n v="68728"/>
    <n v="0.6782658075194129"/>
    <s v="Normal"/>
    <s v="Normal"/>
    <x v="1"/>
  </r>
  <r>
    <n v="98075"/>
    <x v="0"/>
    <x v="0"/>
    <x v="0"/>
    <x v="4"/>
    <n v="68719"/>
    <n v="0.67794679108759981"/>
    <s v="Normal"/>
    <s v="Normal"/>
    <x v="1"/>
  </r>
  <r>
    <n v="933034"/>
    <x v="0"/>
    <x v="1"/>
    <x v="5"/>
    <x v="2"/>
    <n v="68706"/>
    <n v="0.67748598957498085"/>
    <s v="Normal"/>
    <s v="Normal"/>
    <x v="1"/>
  </r>
  <r>
    <n v="997569"/>
    <x v="0"/>
    <x v="1"/>
    <x v="5"/>
    <x v="9"/>
    <n v="68698"/>
    <n v="0.67720241941336923"/>
    <s v="Normal"/>
    <s v="Normal"/>
    <x v="1"/>
  </r>
  <r>
    <n v="498759"/>
    <x v="0"/>
    <x v="0"/>
    <x v="1"/>
    <x v="6"/>
    <n v="68692"/>
    <n v="0.67698974179216043"/>
    <s v="Normal"/>
    <s v="Normal"/>
    <x v="1"/>
  </r>
  <r>
    <n v="543138"/>
    <x v="0"/>
    <x v="0"/>
    <x v="1"/>
    <x v="2"/>
    <n v="68590"/>
    <n v="0.67337422223161192"/>
    <s v="Normal"/>
    <s v="Normal"/>
    <x v="1"/>
  </r>
  <r>
    <n v="882227"/>
    <x v="0"/>
    <x v="0"/>
    <x v="0"/>
    <x v="0"/>
    <n v="68581"/>
    <n v="0.67305520579979883"/>
    <s v="Normal"/>
    <s v="Normal"/>
    <x v="1"/>
  </r>
  <r>
    <n v="887834"/>
    <x v="0"/>
    <x v="0"/>
    <x v="0"/>
    <x v="5"/>
    <n v="68553"/>
    <n v="0.67206271023415809"/>
    <s v="Normal"/>
    <s v="Normal"/>
    <x v="1"/>
  </r>
  <r>
    <n v="687478"/>
    <x v="0"/>
    <x v="2"/>
    <x v="0"/>
    <x v="9"/>
    <n v="68539"/>
    <n v="0.67156646245133766"/>
    <s v="Normal"/>
    <s v="Normal"/>
    <x v="1"/>
  </r>
  <r>
    <n v="330398"/>
    <x v="0"/>
    <x v="1"/>
    <x v="1"/>
    <x v="6"/>
    <n v="68535"/>
    <n v="0.6714246773705318"/>
    <s v="Normal"/>
    <s v="Normal"/>
    <x v="1"/>
  </r>
  <r>
    <n v="746537"/>
    <x v="0"/>
    <x v="0"/>
    <x v="3"/>
    <x v="4"/>
    <n v="68528"/>
    <n v="0.67117655347912164"/>
    <s v="Normal"/>
    <s v="Normal"/>
    <x v="1"/>
  </r>
  <r>
    <n v="123118"/>
    <x v="0"/>
    <x v="1"/>
    <x v="1"/>
    <x v="1"/>
    <n v="68526"/>
    <n v="0.67110566093871871"/>
    <s v="Normal"/>
    <s v="Normal"/>
    <x v="1"/>
  </r>
  <r>
    <n v="814453"/>
    <x v="0"/>
    <x v="2"/>
    <x v="1"/>
    <x v="4"/>
    <n v="68515"/>
    <n v="0.67071575196650268"/>
    <s v="Normal"/>
    <s v="Normal"/>
    <x v="1"/>
  </r>
  <r>
    <n v="66199"/>
    <x v="0"/>
    <x v="1"/>
    <x v="3"/>
    <x v="2"/>
    <n v="68509"/>
    <n v="0.67050307434529399"/>
    <s v="Normal"/>
    <s v="Normal"/>
    <x v="1"/>
  </r>
  <r>
    <n v="654389"/>
    <x v="0"/>
    <x v="0"/>
    <x v="2"/>
    <x v="6"/>
    <n v="68448"/>
    <n v="0.66834085186300507"/>
    <s v="Normal"/>
    <s v="Normal"/>
    <x v="1"/>
  </r>
  <r>
    <n v="412196"/>
    <x v="0"/>
    <x v="1"/>
    <x v="1"/>
    <x v="5"/>
    <n v="68430"/>
    <n v="0.66770281899937889"/>
    <s v="Normal"/>
    <s v="Normal"/>
    <x v="1"/>
  </r>
  <r>
    <n v="741464"/>
    <x v="0"/>
    <x v="0"/>
    <x v="0"/>
    <x v="1"/>
    <n v="68397"/>
    <n v="0.66653309208273082"/>
    <s v="Normal"/>
    <s v="Normal"/>
    <x v="1"/>
  </r>
  <r>
    <n v="499754"/>
    <x v="0"/>
    <x v="0"/>
    <x v="1"/>
    <x v="1"/>
    <n v="68351"/>
    <n v="0.66490256365346379"/>
    <s v="Normal"/>
    <s v="Normal"/>
    <x v="1"/>
  </r>
  <r>
    <n v="691563"/>
    <x v="0"/>
    <x v="0"/>
    <x v="1"/>
    <x v="4"/>
    <n v="68344"/>
    <n v="0.66465443976205363"/>
    <s v="Normal"/>
    <s v="Normal"/>
    <x v="1"/>
  </r>
  <r>
    <n v="146291"/>
    <x v="0"/>
    <x v="0"/>
    <x v="0"/>
    <x v="6"/>
    <n v="68330"/>
    <n v="0.6641581919792332"/>
    <s v="Normal"/>
    <s v="Normal"/>
    <x v="1"/>
  </r>
  <r>
    <n v="779639"/>
    <x v="0"/>
    <x v="1"/>
    <x v="1"/>
    <x v="2"/>
    <n v="68294"/>
    <n v="0.66288212625198084"/>
    <s v="Normal"/>
    <s v="Normal"/>
    <x v="1"/>
  </r>
  <r>
    <n v="279022"/>
    <x v="0"/>
    <x v="0"/>
    <x v="1"/>
    <x v="4"/>
    <n v="68282"/>
    <n v="0.66245677100956335"/>
    <s v="Normal"/>
    <s v="Normal"/>
    <x v="1"/>
  </r>
  <r>
    <n v="521853"/>
    <x v="0"/>
    <x v="1"/>
    <x v="1"/>
    <x v="1"/>
    <n v="68268"/>
    <n v="0.66196052322674293"/>
    <s v="Normal"/>
    <s v="Normal"/>
    <x v="1"/>
  </r>
  <r>
    <n v="949454"/>
    <x v="0"/>
    <x v="1"/>
    <x v="4"/>
    <x v="4"/>
    <n v="68253"/>
    <n v="0.66142882917372114"/>
    <s v="Normal"/>
    <s v="Normal"/>
    <x v="1"/>
  </r>
  <r>
    <n v="722275"/>
    <x v="0"/>
    <x v="1"/>
    <x v="0"/>
    <x v="4"/>
    <n v="68224"/>
    <n v="0.66040088733787883"/>
    <s v="Normal"/>
    <s v="Normal"/>
    <x v="1"/>
  </r>
  <r>
    <n v="877800"/>
    <x v="0"/>
    <x v="1"/>
    <x v="0"/>
    <x v="2"/>
    <n v="68207"/>
    <n v="0.65979830074445411"/>
    <s v="Normal"/>
    <s v="Normal"/>
    <x v="1"/>
  </r>
  <r>
    <n v="516140"/>
    <x v="0"/>
    <x v="1"/>
    <x v="1"/>
    <x v="5"/>
    <n v="68202"/>
    <n v="0.65962106939344678"/>
    <s v="Normal"/>
    <s v="Normal"/>
    <x v="1"/>
  </r>
  <r>
    <n v="81368"/>
    <x v="0"/>
    <x v="0"/>
    <x v="8"/>
    <x v="9"/>
    <n v="68168"/>
    <n v="0.65841589620659735"/>
    <s v="Normal"/>
    <s v="Normal"/>
    <x v="1"/>
  </r>
  <r>
    <n v="771358"/>
    <x v="0"/>
    <x v="1"/>
    <x v="4"/>
    <x v="6"/>
    <n v="68162"/>
    <n v="0.65820321858538855"/>
    <s v="Normal"/>
    <s v="Normal"/>
    <x v="1"/>
  </r>
  <r>
    <n v="966110"/>
    <x v="0"/>
    <x v="0"/>
    <x v="1"/>
    <x v="1"/>
    <n v="68121"/>
    <n v="0.65674992150712885"/>
    <s v="Normal"/>
    <s v="Normal"/>
    <x v="1"/>
  </r>
  <r>
    <n v="209885"/>
    <x v="0"/>
    <x v="0"/>
    <x v="1"/>
    <x v="1"/>
    <n v="68083"/>
    <n v="0.65540296323947356"/>
    <s v="Normal"/>
    <s v="Normal"/>
    <x v="1"/>
  </r>
  <r>
    <n v="725901"/>
    <x v="0"/>
    <x v="0"/>
    <x v="1"/>
    <x v="5"/>
    <n v="68070"/>
    <n v="0.6549421617268546"/>
    <s v="Normal"/>
    <s v="Normal"/>
    <x v="1"/>
  </r>
  <r>
    <n v="868266"/>
    <x v="0"/>
    <x v="0"/>
    <x v="1"/>
    <x v="4"/>
    <n v="68050"/>
    <n v="0.65423323632282548"/>
    <s v="Normal"/>
    <s v="Normal"/>
    <x v="1"/>
  </r>
  <r>
    <n v="858680"/>
    <x v="0"/>
    <x v="0"/>
    <x v="6"/>
    <x v="5"/>
    <n v="68010"/>
    <n v="0.65281538551476714"/>
    <s v="Normal"/>
    <s v="Normal"/>
    <x v="1"/>
  </r>
  <r>
    <n v="525261"/>
    <x v="0"/>
    <x v="0"/>
    <x v="0"/>
    <x v="9"/>
    <n v="67992"/>
    <n v="0.65217735265114096"/>
    <s v="Normal"/>
    <s v="Normal"/>
    <x v="1"/>
  </r>
  <r>
    <n v="458216"/>
    <x v="0"/>
    <x v="1"/>
    <x v="1"/>
    <x v="6"/>
    <n v="67976"/>
    <n v="0.65161021232791771"/>
    <s v="Normal"/>
    <s v="Normal"/>
    <x v="1"/>
  </r>
  <r>
    <n v="258763"/>
    <x v="0"/>
    <x v="1"/>
    <x v="2"/>
    <x v="1"/>
    <n v="67945"/>
    <n v="0.65051137795167246"/>
    <s v="Normal"/>
    <s v="Normal"/>
    <x v="1"/>
  </r>
  <r>
    <n v="918375"/>
    <x v="0"/>
    <x v="0"/>
    <x v="1"/>
    <x v="1"/>
    <n v="67934"/>
    <n v="0.65012146897945644"/>
    <s v="Normal"/>
    <s v="Normal"/>
    <x v="1"/>
  </r>
  <r>
    <n v="323976"/>
    <x v="0"/>
    <x v="0"/>
    <x v="1"/>
    <x v="1"/>
    <n v="67919"/>
    <n v="0.64958977492643466"/>
    <s v="Normal"/>
    <s v="Normal"/>
    <x v="1"/>
  </r>
  <r>
    <n v="814496"/>
    <x v="0"/>
    <x v="0"/>
    <x v="0"/>
    <x v="1"/>
    <n v="67873"/>
    <n v="0.64795924649716763"/>
    <s v="Normal"/>
    <s v="Normal"/>
    <x v="1"/>
  </r>
  <r>
    <n v="107163"/>
    <x v="0"/>
    <x v="0"/>
    <x v="1"/>
    <x v="4"/>
    <n v="67869"/>
    <n v="0.64781746141636187"/>
    <s v="Normal"/>
    <s v="Normal"/>
    <x v="1"/>
  </r>
  <r>
    <n v="27804"/>
    <x v="0"/>
    <x v="1"/>
    <x v="0"/>
    <x v="1"/>
    <n v="67852"/>
    <n v="0.64721487482293705"/>
    <s v="Normal"/>
    <s v="Normal"/>
    <x v="1"/>
  </r>
  <r>
    <n v="754551"/>
    <x v="0"/>
    <x v="0"/>
    <x v="5"/>
    <x v="2"/>
    <n v="67838"/>
    <n v="0.64671862704011662"/>
    <s v="Normal"/>
    <s v="Normal"/>
    <x v="1"/>
  </r>
  <r>
    <n v="938274"/>
    <x v="0"/>
    <x v="1"/>
    <x v="1"/>
    <x v="2"/>
    <n v="67823"/>
    <n v="0.64618693298709484"/>
    <s v="Normal"/>
    <s v="Normal"/>
    <x v="1"/>
  </r>
  <r>
    <n v="374162"/>
    <x v="0"/>
    <x v="1"/>
    <x v="2"/>
    <x v="1"/>
    <n v="67819"/>
    <n v="0.64604514790628897"/>
    <s v="Normal"/>
    <s v="Normal"/>
    <x v="1"/>
  </r>
  <r>
    <n v="951132"/>
    <x v="0"/>
    <x v="1"/>
    <x v="7"/>
    <x v="9"/>
    <n v="67781"/>
    <n v="0.64469818963863368"/>
    <s v="Normal"/>
    <s v="Normal"/>
    <x v="1"/>
  </r>
  <r>
    <n v="48454"/>
    <x v="0"/>
    <x v="0"/>
    <x v="1"/>
    <x v="1"/>
    <n v="67756"/>
    <n v="0.64381203288359723"/>
    <s v="Normal"/>
    <s v="Normal"/>
    <x v="1"/>
  </r>
  <r>
    <n v="322174"/>
    <x v="0"/>
    <x v="0"/>
    <x v="1"/>
    <x v="1"/>
    <n v="67722"/>
    <n v="0.64260685969674769"/>
    <s v="Normal"/>
    <s v="Normal"/>
    <x v="1"/>
  </r>
  <r>
    <n v="381072"/>
    <x v="0"/>
    <x v="0"/>
    <x v="1"/>
    <x v="7"/>
    <n v="67685"/>
    <n v="0.64129534769929386"/>
    <s v="Normal"/>
    <s v="Normal"/>
    <x v="1"/>
  </r>
  <r>
    <n v="913324"/>
    <x v="0"/>
    <x v="1"/>
    <x v="1"/>
    <x v="2"/>
    <n v="67647"/>
    <n v="0.63994838943163845"/>
    <s v="Normal"/>
    <s v="Normal"/>
    <x v="1"/>
  </r>
  <r>
    <n v="83181"/>
    <x v="0"/>
    <x v="0"/>
    <x v="0"/>
    <x v="8"/>
    <n v="67640"/>
    <n v="0.6397002655402283"/>
    <s v="Normal"/>
    <s v="Normal"/>
    <x v="1"/>
  </r>
  <r>
    <n v="953264"/>
    <x v="0"/>
    <x v="1"/>
    <x v="0"/>
    <x v="1"/>
    <n v="67638"/>
    <n v="0.63962937299982536"/>
    <s v="Normal"/>
    <s v="Normal"/>
    <x v="1"/>
  </r>
  <r>
    <n v="558801"/>
    <x v="0"/>
    <x v="0"/>
    <x v="0"/>
    <x v="2"/>
    <n v="67632"/>
    <n v="0.63941669537861667"/>
    <s v="Normal"/>
    <s v="Normal"/>
    <x v="1"/>
  </r>
  <r>
    <n v="273549"/>
    <x v="0"/>
    <x v="0"/>
    <x v="3"/>
    <x v="0"/>
    <n v="67605"/>
    <n v="0.63845964608317729"/>
    <s v="Normal"/>
    <s v="Normal"/>
    <x v="1"/>
  </r>
  <r>
    <n v="154483"/>
    <x v="0"/>
    <x v="0"/>
    <x v="1"/>
    <x v="4"/>
    <n v="67602"/>
    <n v="0.638353307272573"/>
    <s v="Normal"/>
    <s v="Normal"/>
    <x v="1"/>
  </r>
  <r>
    <n v="312176"/>
    <x v="0"/>
    <x v="1"/>
    <x v="2"/>
    <x v="1"/>
    <n v="67535"/>
    <n v="0.63597840716907539"/>
    <s v="Normal"/>
    <s v="Normal"/>
    <x v="1"/>
  </r>
  <r>
    <n v="653570"/>
    <x v="0"/>
    <x v="0"/>
    <x v="6"/>
    <x v="1"/>
    <n v="67527"/>
    <n v="0.63569483700746376"/>
    <s v="Normal"/>
    <s v="Normal"/>
    <x v="1"/>
  </r>
  <r>
    <n v="146486"/>
    <x v="0"/>
    <x v="0"/>
    <x v="1"/>
    <x v="2"/>
    <n v="67496"/>
    <n v="0.63459600263121851"/>
    <s v="Normal"/>
    <s v="Normal"/>
    <x v="1"/>
  </r>
  <r>
    <n v="534627"/>
    <x v="0"/>
    <x v="1"/>
    <x v="0"/>
    <x v="1"/>
    <n v="67466"/>
    <n v="0.63353261452517484"/>
    <s v="Normal"/>
    <s v="Normal"/>
    <x v="1"/>
  </r>
  <r>
    <n v="964928"/>
    <x v="0"/>
    <x v="2"/>
    <x v="1"/>
    <x v="3"/>
    <n v="67453"/>
    <n v="0.63307181301255588"/>
    <s v="Normal"/>
    <s v="Normal"/>
    <x v="1"/>
  </r>
  <r>
    <n v="94068"/>
    <x v="0"/>
    <x v="0"/>
    <x v="1"/>
    <x v="7"/>
    <n v="67434"/>
    <n v="0.63239833387872824"/>
    <s v="Normal"/>
    <s v="Normal"/>
    <x v="1"/>
  </r>
  <r>
    <n v="832053"/>
    <x v="0"/>
    <x v="0"/>
    <x v="1"/>
    <x v="9"/>
    <n v="67421"/>
    <n v="0.63193753236610928"/>
    <s v="Normal"/>
    <s v="Normal"/>
    <x v="1"/>
  </r>
  <r>
    <n v="457760"/>
    <x v="0"/>
    <x v="0"/>
    <x v="0"/>
    <x v="4"/>
    <n v="67411"/>
    <n v="0.63158306966409472"/>
    <s v="Normal"/>
    <s v="Normal"/>
    <x v="1"/>
  </r>
  <r>
    <n v="344074"/>
    <x v="0"/>
    <x v="0"/>
    <x v="3"/>
    <x v="9"/>
    <n v="67373"/>
    <n v="0.63023611139643942"/>
    <s v="Normal"/>
    <s v="Normal"/>
    <x v="1"/>
  </r>
  <r>
    <n v="890690"/>
    <x v="0"/>
    <x v="0"/>
    <x v="1"/>
    <x v="0"/>
    <n v="67278"/>
    <n v="0.62686871572730107"/>
    <s v="Normal"/>
    <s v="Normal"/>
    <x v="1"/>
  </r>
  <r>
    <n v="847855"/>
    <x v="0"/>
    <x v="1"/>
    <x v="7"/>
    <x v="2"/>
    <n v="67265"/>
    <n v="0.62640791421468212"/>
    <s v="Normal"/>
    <s v="Normal"/>
    <x v="1"/>
  </r>
  <r>
    <n v="106331"/>
    <x v="0"/>
    <x v="0"/>
    <x v="5"/>
    <x v="4"/>
    <n v="67251"/>
    <n v="0.62591166643186169"/>
    <s v="Normal"/>
    <s v="Normal"/>
    <x v="1"/>
  </r>
  <r>
    <n v="464696"/>
    <x v="0"/>
    <x v="0"/>
    <x v="5"/>
    <x v="3"/>
    <n v="67245"/>
    <n v="0.625698988810653"/>
    <s v="Normal"/>
    <s v="Normal"/>
    <x v="1"/>
  </r>
  <r>
    <n v="464525"/>
    <x v="0"/>
    <x v="1"/>
    <x v="7"/>
    <x v="1"/>
    <n v="67224"/>
    <n v="0.62495461713642242"/>
    <s v="Normal"/>
    <s v="Normal"/>
    <x v="1"/>
  </r>
  <r>
    <n v="496087"/>
    <x v="0"/>
    <x v="1"/>
    <x v="4"/>
    <x v="2"/>
    <n v="67205"/>
    <n v="0.62428113800259477"/>
    <s v="Normal"/>
    <s v="Normal"/>
    <x v="1"/>
  </r>
  <r>
    <n v="433088"/>
    <x v="0"/>
    <x v="0"/>
    <x v="1"/>
    <x v="9"/>
    <n v="67181"/>
    <n v="0.62343042751775979"/>
    <s v="Normal"/>
    <s v="Normal"/>
    <x v="1"/>
  </r>
  <r>
    <n v="958624"/>
    <x v="0"/>
    <x v="1"/>
    <x v="5"/>
    <x v="2"/>
    <n v="67152"/>
    <n v="0.62240248568191758"/>
    <s v="Normal"/>
    <s v="Normal"/>
    <x v="1"/>
  </r>
  <r>
    <n v="408498"/>
    <x v="0"/>
    <x v="1"/>
    <x v="6"/>
    <x v="4"/>
    <n v="67149"/>
    <n v="0.62229614687131318"/>
    <s v="Normal"/>
    <s v="Normal"/>
    <x v="1"/>
  </r>
  <r>
    <n v="467417"/>
    <x v="0"/>
    <x v="0"/>
    <x v="1"/>
    <x v="0"/>
    <n v="67143"/>
    <n v="0.62208346925010449"/>
    <s v="Normal"/>
    <s v="Normal"/>
    <x v="1"/>
  </r>
  <r>
    <n v="282188"/>
    <x v="0"/>
    <x v="0"/>
    <x v="1"/>
    <x v="4"/>
    <n v="67135"/>
    <n v="0.62179989908849276"/>
    <s v="Normal"/>
    <s v="Normal"/>
    <x v="1"/>
  </r>
  <r>
    <n v="267657"/>
    <x v="0"/>
    <x v="1"/>
    <x v="0"/>
    <x v="2"/>
    <n v="67126"/>
    <n v="0.62148088265667967"/>
    <s v="Normal"/>
    <s v="Normal"/>
    <x v="1"/>
  </r>
  <r>
    <n v="385229"/>
    <x v="0"/>
    <x v="0"/>
    <x v="1"/>
    <x v="2"/>
    <n v="67100"/>
    <n v="0.62055927963144186"/>
    <s v="Normal"/>
    <s v="Normal"/>
    <x v="1"/>
  </r>
  <r>
    <n v="180406"/>
    <x v="0"/>
    <x v="1"/>
    <x v="3"/>
    <x v="2"/>
    <n v="67085"/>
    <n v="0.62002758557841997"/>
    <s v="Normal"/>
    <s v="Normal"/>
    <x v="1"/>
  </r>
  <r>
    <n v="635482"/>
    <x v="0"/>
    <x v="1"/>
    <x v="1"/>
    <x v="3"/>
    <n v="67051"/>
    <n v="0.61882241239157043"/>
    <s v="Normal"/>
    <s v="Normal"/>
    <x v="1"/>
  </r>
  <r>
    <n v="696847"/>
    <x v="0"/>
    <x v="0"/>
    <x v="1"/>
    <x v="2"/>
    <n v="67050"/>
    <n v="0.61878696612136896"/>
    <s v="Normal"/>
    <s v="Normal"/>
    <x v="1"/>
  </r>
  <r>
    <n v="157956"/>
    <x v="0"/>
    <x v="0"/>
    <x v="1"/>
    <x v="2"/>
    <n v="67035"/>
    <n v="0.61825527206834718"/>
    <s v="Normal"/>
    <s v="Normal"/>
    <x v="1"/>
  </r>
  <r>
    <n v="372526"/>
    <x v="0"/>
    <x v="1"/>
    <x v="1"/>
    <x v="6"/>
    <n v="67021"/>
    <n v="0.61775902428552676"/>
    <s v="Normal"/>
    <s v="Normal"/>
    <x v="1"/>
  </r>
  <r>
    <n v="245473"/>
    <x v="0"/>
    <x v="2"/>
    <x v="0"/>
    <x v="2"/>
    <n v="66948"/>
    <n v="0.61517144656082046"/>
    <s v="Normal"/>
    <s v="Normal"/>
    <x v="1"/>
  </r>
  <r>
    <n v="580404"/>
    <x v="0"/>
    <x v="0"/>
    <x v="0"/>
    <x v="2"/>
    <n v="66946"/>
    <n v="0.61510055402041752"/>
    <s v="Normal"/>
    <s v="Normal"/>
    <x v="1"/>
  </r>
  <r>
    <n v="629913"/>
    <x v="0"/>
    <x v="1"/>
    <x v="1"/>
    <x v="4"/>
    <n v="66738"/>
    <n v="0.60772772981851453"/>
    <s v="Normal"/>
    <s v="Normal"/>
    <x v="2"/>
  </r>
  <r>
    <n v="636370"/>
    <x v="0"/>
    <x v="1"/>
    <x v="5"/>
    <x v="6"/>
    <n v="66728"/>
    <n v="0.60737326711649997"/>
    <s v="Normal"/>
    <s v="Normal"/>
    <x v="2"/>
  </r>
  <r>
    <n v="479883"/>
    <x v="0"/>
    <x v="1"/>
    <x v="3"/>
    <x v="1"/>
    <n v="66692"/>
    <n v="0.60609720138924761"/>
    <s v="Normal"/>
    <s v="Normal"/>
    <x v="2"/>
  </r>
  <r>
    <n v="665487"/>
    <x v="0"/>
    <x v="0"/>
    <x v="1"/>
    <x v="1"/>
    <n v="66678"/>
    <n v="0.60560095360642718"/>
    <s v="Normal"/>
    <s v="Normal"/>
    <x v="2"/>
  </r>
  <r>
    <n v="34205"/>
    <x v="0"/>
    <x v="0"/>
    <x v="0"/>
    <x v="4"/>
    <n v="66648"/>
    <n v="0.60453756550038351"/>
    <s v="Normal"/>
    <s v="Normal"/>
    <x v="2"/>
  </r>
  <r>
    <n v="634304"/>
    <x v="0"/>
    <x v="1"/>
    <x v="1"/>
    <x v="8"/>
    <n v="66637"/>
    <n v="0.60414765652816749"/>
    <s v="Normal"/>
    <s v="Normal"/>
    <x v="2"/>
  </r>
  <r>
    <n v="700608"/>
    <x v="0"/>
    <x v="1"/>
    <x v="5"/>
    <x v="2"/>
    <n v="66629"/>
    <n v="0.60386408636655586"/>
    <s v="Normal"/>
    <s v="Normal"/>
    <x v="2"/>
  </r>
  <r>
    <n v="475558"/>
    <x v="0"/>
    <x v="1"/>
    <x v="1"/>
    <x v="1"/>
    <n v="66607"/>
    <n v="0.60308426842212381"/>
    <s v="Normal"/>
    <s v="Normal"/>
    <x v="2"/>
  </r>
  <r>
    <n v="812365"/>
    <x v="0"/>
    <x v="0"/>
    <x v="1"/>
    <x v="1"/>
    <n v="66600"/>
    <n v="0.60283614453071355"/>
    <s v="Normal"/>
    <s v="Normal"/>
    <x v="2"/>
  </r>
  <r>
    <n v="322530"/>
    <x v="0"/>
    <x v="0"/>
    <x v="1"/>
    <x v="4"/>
    <n v="66589"/>
    <n v="0.60244623555849752"/>
    <s v="Normal"/>
    <s v="Normal"/>
    <x v="2"/>
  </r>
  <r>
    <n v="195343"/>
    <x v="0"/>
    <x v="1"/>
    <x v="1"/>
    <x v="8"/>
    <n v="66540"/>
    <n v="0.6007093683186262"/>
    <s v="Normal"/>
    <s v="Normal"/>
    <x v="2"/>
  </r>
  <r>
    <n v="575292"/>
    <x v="0"/>
    <x v="1"/>
    <x v="7"/>
    <x v="1"/>
    <n v="66536"/>
    <n v="0.60056758323782033"/>
    <s v="Normal"/>
    <s v="Normal"/>
    <x v="2"/>
  </r>
  <r>
    <n v="434830"/>
    <x v="0"/>
    <x v="0"/>
    <x v="1"/>
    <x v="9"/>
    <n v="66521"/>
    <n v="0.60003588918479855"/>
    <s v="Normal"/>
    <s v="Normal"/>
    <x v="2"/>
  </r>
  <r>
    <n v="44958"/>
    <x v="0"/>
    <x v="0"/>
    <x v="1"/>
    <x v="2"/>
    <n v="66517"/>
    <n v="0.59989410410399269"/>
    <s v="Normal"/>
    <s v="Normal"/>
    <x v="2"/>
  </r>
  <r>
    <n v="792207"/>
    <x v="0"/>
    <x v="1"/>
    <x v="5"/>
    <x v="4"/>
    <n v="66439"/>
    <n v="0.59712929502827905"/>
    <s v="Normal"/>
    <s v="Normal"/>
    <x v="2"/>
  </r>
  <r>
    <n v="926957"/>
    <x v="0"/>
    <x v="0"/>
    <x v="1"/>
    <x v="6"/>
    <n v="66430"/>
    <n v="0.59681027859646596"/>
    <s v="Normal"/>
    <s v="Normal"/>
    <x v="2"/>
  </r>
  <r>
    <n v="635146"/>
    <x v="0"/>
    <x v="0"/>
    <x v="0"/>
    <x v="8"/>
    <n v="66408"/>
    <n v="0.59603046065203391"/>
    <s v="Normal"/>
    <s v="Normal"/>
    <x v="2"/>
  </r>
  <r>
    <n v="600601"/>
    <x v="0"/>
    <x v="0"/>
    <x v="0"/>
    <x v="2"/>
    <n v="66395"/>
    <n v="0.59556965913941506"/>
    <s v="Normal"/>
    <s v="Normal"/>
    <x v="2"/>
  </r>
  <r>
    <n v="710529"/>
    <x v="0"/>
    <x v="2"/>
    <x v="0"/>
    <x v="1"/>
    <n v="66337"/>
    <n v="0.59351377546773054"/>
    <s v="Normal"/>
    <s v="Normal"/>
    <x v="2"/>
  </r>
  <r>
    <n v="735524"/>
    <x v="0"/>
    <x v="2"/>
    <x v="1"/>
    <x v="9"/>
    <n v="66299"/>
    <n v="0.59216681720007525"/>
    <s v="Normal"/>
    <s v="Normal"/>
    <x v="2"/>
  </r>
  <r>
    <n v="154263"/>
    <x v="0"/>
    <x v="0"/>
    <x v="0"/>
    <x v="1"/>
    <n v="66298"/>
    <n v="0.59213137092987378"/>
    <s v="Normal"/>
    <s v="Normal"/>
    <x v="2"/>
  </r>
  <r>
    <n v="833080"/>
    <x v="0"/>
    <x v="2"/>
    <x v="0"/>
    <x v="2"/>
    <n v="66297"/>
    <n v="0.59209592465967231"/>
    <s v="Normal"/>
    <s v="Normal"/>
    <x v="2"/>
  </r>
  <r>
    <n v="947445"/>
    <x v="0"/>
    <x v="0"/>
    <x v="1"/>
    <x v="1"/>
    <n v="66288"/>
    <n v="0.59177690822785922"/>
    <s v="Normal"/>
    <s v="Normal"/>
    <x v="2"/>
  </r>
  <r>
    <n v="615653"/>
    <x v="0"/>
    <x v="1"/>
    <x v="0"/>
    <x v="1"/>
    <n v="66262"/>
    <n v="0.59085530520262131"/>
    <s v="Normal"/>
    <s v="Normal"/>
    <x v="2"/>
  </r>
  <r>
    <n v="808296"/>
    <x v="0"/>
    <x v="1"/>
    <x v="0"/>
    <x v="2"/>
    <n v="66220"/>
    <n v="0.58936656185416014"/>
    <s v="Normal"/>
    <s v="Normal"/>
    <x v="2"/>
  </r>
  <r>
    <n v="139656"/>
    <x v="0"/>
    <x v="0"/>
    <x v="3"/>
    <x v="1"/>
    <n v="66220"/>
    <n v="0.58936656185416014"/>
    <s v="Normal"/>
    <s v="Normal"/>
    <x v="2"/>
  </r>
  <r>
    <n v="110069"/>
    <x v="0"/>
    <x v="0"/>
    <x v="3"/>
    <x v="1"/>
    <n v="66202"/>
    <n v="0.58872852899053396"/>
    <s v="Normal"/>
    <s v="Normal"/>
    <x v="2"/>
  </r>
  <r>
    <n v="540505"/>
    <x v="0"/>
    <x v="0"/>
    <x v="0"/>
    <x v="4"/>
    <n v="66180"/>
    <n v="0.58794871104610191"/>
    <s v="Normal"/>
    <s v="Normal"/>
    <x v="2"/>
  </r>
  <r>
    <n v="449101"/>
    <x v="0"/>
    <x v="0"/>
    <x v="0"/>
    <x v="9"/>
    <n v="66125"/>
    <n v="0.58599916618502179"/>
    <s v="Normal"/>
    <s v="Normal"/>
    <x v="2"/>
  </r>
  <r>
    <n v="858621"/>
    <x v="0"/>
    <x v="1"/>
    <x v="7"/>
    <x v="1"/>
    <n v="66005"/>
    <n v="0.58174561376084699"/>
    <s v="Normal"/>
    <s v="Normal"/>
    <x v="2"/>
  </r>
  <r>
    <n v="195831"/>
    <x v="0"/>
    <x v="1"/>
    <x v="7"/>
    <x v="1"/>
    <n v="66002"/>
    <n v="0.58163927495024259"/>
    <s v="Normal"/>
    <s v="Normal"/>
    <x v="2"/>
  </r>
  <r>
    <n v="144353"/>
    <x v="0"/>
    <x v="1"/>
    <x v="0"/>
    <x v="4"/>
    <n v="65990"/>
    <n v="0.5812139197078251"/>
    <s v="Normal"/>
    <s v="Normal"/>
    <x v="2"/>
  </r>
  <r>
    <n v="991235"/>
    <x v="0"/>
    <x v="1"/>
    <x v="3"/>
    <x v="3"/>
    <n v="65964"/>
    <n v="0.58029231668258729"/>
    <s v="Normal"/>
    <s v="Normal"/>
    <x v="2"/>
  </r>
  <r>
    <n v="71808"/>
    <x v="0"/>
    <x v="0"/>
    <x v="1"/>
    <x v="1"/>
    <n v="65949"/>
    <n v="0.5797606226295654"/>
    <s v="Normal"/>
    <s v="Normal"/>
    <x v="2"/>
  </r>
  <r>
    <n v="825656"/>
    <x v="0"/>
    <x v="0"/>
    <x v="1"/>
    <x v="4"/>
    <n v="65891"/>
    <n v="0.57770473895788099"/>
    <s v="Normal"/>
    <s v="Normal"/>
    <x v="2"/>
  </r>
  <r>
    <n v="546318"/>
    <x v="0"/>
    <x v="0"/>
    <x v="1"/>
    <x v="9"/>
    <n v="65881"/>
    <n v="0.57735027625586643"/>
    <s v="Normal"/>
    <s v="Normal"/>
    <x v="2"/>
  </r>
  <r>
    <n v="633396"/>
    <x v="0"/>
    <x v="0"/>
    <x v="0"/>
    <x v="5"/>
    <n v="65876"/>
    <n v="0.5771730449048591"/>
    <s v="Normal"/>
    <s v="Normal"/>
    <x v="2"/>
  </r>
  <r>
    <n v="285550"/>
    <x v="0"/>
    <x v="0"/>
    <x v="1"/>
    <x v="9"/>
    <n v="65832"/>
    <n v="0.575613409015995"/>
    <s v="Normal"/>
    <s v="Normal"/>
    <x v="2"/>
  </r>
  <r>
    <n v="878164"/>
    <x v="0"/>
    <x v="0"/>
    <x v="0"/>
    <x v="1"/>
    <n v="65765"/>
    <n v="0.5732385089124975"/>
    <s v="Normal"/>
    <s v="Normal"/>
    <x v="2"/>
  </r>
  <r>
    <n v="742146"/>
    <x v="0"/>
    <x v="1"/>
    <x v="0"/>
    <x v="1"/>
    <n v="65747"/>
    <n v="0.57260047604887121"/>
    <s v="Normal"/>
    <s v="Normal"/>
    <x v="2"/>
  </r>
  <r>
    <n v="88295"/>
    <x v="0"/>
    <x v="2"/>
    <x v="0"/>
    <x v="5"/>
    <n v="65720"/>
    <n v="0.57164342675343194"/>
    <s v="Normal"/>
    <s v="Normal"/>
    <x v="2"/>
  </r>
  <r>
    <n v="12289"/>
    <x v="0"/>
    <x v="0"/>
    <x v="5"/>
    <x v="2"/>
    <n v="65697"/>
    <n v="0.57082816253879842"/>
    <s v="Normal"/>
    <s v="Normal"/>
    <x v="2"/>
  </r>
  <r>
    <n v="12430"/>
    <x v="0"/>
    <x v="0"/>
    <x v="3"/>
    <x v="5"/>
    <n v="65673"/>
    <n v="0.56997745205396344"/>
    <s v="Normal"/>
    <s v="Normal"/>
    <x v="2"/>
  </r>
  <r>
    <n v="248927"/>
    <x v="0"/>
    <x v="0"/>
    <x v="1"/>
    <x v="0"/>
    <n v="65670"/>
    <n v="0.56987111324335904"/>
    <s v="Normal"/>
    <s v="Normal"/>
    <x v="2"/>
  </r>
  <r>
    <n v="208615"/>
    <x v="0"/>
    <x v="1"/>
    <x v="1"/>
    <x v="2"/>
    <n v="65660"/>
    <n v="0.56951665054134448"/>
    <s v="Normal"/>
    <s v="Normal"/>
    <x v="2"/>
  </r>
  <r>
    <n v="571610"/>
    <x v="0"/>
    <x v="0"/>
    <x v="1"/>
    <x v="9"/>
    <n v="65650"/>
    <n v="0.56916218783932992"/>
    <s v="Normal"/>
    <s v="Normal"/>
    <x v="2"/>
  </r>
  <r>
    <n v="16798"/>
    <x v="0"/>
    <x v="0"/>
    <x v="6"/>
    <x v="2"/>
    <n v="65644"/>
    <n v="0.56894951021812123"/>
    <s v="Normal"/>
    <s v="Normal"/>
    <x v="2"/>
  </r>
  <r>
    <n v="130036"/>
    <x v="0"/>
    <x v="2"/>
    <x v="1"/>
    <x v="5"/>
    <n v="65617"/>
    <n v="0.56799246092268185"/>
    <s v="Normal"/>
    <s v="Normal"/>
    <x v="2"/>
  </r>
  <r>
    <n v="382645"/>
    <x v="0"/>
    <x v="0"/>
    <x v="0"/>
    <x v="3"/>
    <n v="65587"/>
    <n v="0.56692907281663818"/>
    <s v="Normal"/>
    <s v="Normal"/>
    <x v="2"/>
  </r>
  <r>
    <n v="967490"/>
    <x v="0"/>
    <x v="0"/>
    <x v="6"/>
    <x v="2"/>
    <n v="65576"/>
    <n v="0.56653916384442216"/>
    <s v="Normal"/>
    <s v="Normal"/>
    <x v="2"/>
  </r>
  <r>
    <n v="213587"/>
    <x v="0"/>
    <x v="1"/>
    <x v="2"/>
    <x v="1"/>
    <n v="65532"/>
    <n v="0.56497952795555806"/>
    <s v="Normal"/>
    <s v="Normal"/>
    <x v="2"/>
  </r>
  <r>
    <n v="680771"/>
    <x v="0"/>
    <x v="0"/>
    <x v="0"/>
    <x v="9"/>
    <n v="65525"/>
    <n v="0.5647314040641479"/>
    <s v="Normal"/>
    <s v="Normal"/>
    <x v="2"/>
  </r>
  <r>
    <n v="707556"/>
    <x v="0"/>
    <x v="0"/>
    <x v="1"/>
    <x v="1"/>
    <n v="65491"/>
    <n v="0.56352623087729836"/>
    <s v="Normal"/>
    <s v="Normal"/>
    <x v="2"/>
  </r>
  <r>
    <n v="781540"/>
    <x v="0"/>
    <x v="1"/>
    <x v="1"/>
    <x v="8"/>
    <n v="65480"/>
    <n v="0.56313632190508234"/>
    <s v="Normal"/>
    <s v="Normal"/>
    <x v="2"/>
  </r>
  <r>
    <n v="55764"/>
    <x v="0"/>
    <x v="0"/>
    <x v="3"/>
    <x v="2"/>
    <n v="65442"/>
    <n v="0.56178936363742704"/>
    <s v="Normal"/>
    <s v="Normal"/>
    <x v="2"/>
  </r>
  <r>
    <n v="914348"/>
    <x v="0"/>
    <x v="0"/>
    <x v="0"/>
    <x v="1"/>
    <n v="65430"/>
    <n v="0.56136400839500955"/>
    <s v="Normal"/>
    <s v="Normal"/>
    <x v="2"/>
  </r>
  <r>
    <n v="667908"/>
    <x v="0"/>
    <x v="1"/>
    <x v="4"/>
    <x v="6"/>
    <n v="65417"/>
    <n v="0.56090320688239059"/>
    <s v="Normal"/>
    <s v="Normal"/>
    <x v="2"/>
  </r>
  <r>
    <n v="986708"/>
    <x v="0"/>
    <x v="0"/>
    <x v="3"/>
    <x v="1"/>
    <n v="65393"/>
    <n v="0.56005249639755561"/>
    <s v="Normal"/>
    <s v="Normal"/>
    <x v="2"/>
  </r>
  <r>
    <n v="248001"/>
    <x v="0"/>
    <x v="0"/>
    <x v="5"/>
    <x v="4"/>
    <n v="65350"/>
    <n v="0.55852830677889298"/>
    <s v="Normal"/>
    <s v="Normal"/>
    <x v="2"/>
  </r>
  <r>
    <n v="908028"/>
    <x v="0"/>
    <x v="1"/>
    <x v="1"/>
    <x v="4"/>
    <n v="65338"/>
    <n v="0.55810295153647549"/>
    <s v="Normal"/>
    <s v="Normal"/>
    <x v="2"/>
  </r>
  <r>
    <n v="888578"/>
    <x v="0"/>
    <x v="1"/>
    <x v="0"/>
    <x v="1"/>
    <n v="65299"/>
    <n v="0.55672054699861873"/>
    <s v="Normal"/>
    <s v="Normal"/>
    <x v="2"/>
  </r>
  <r>
    <n v="52457"/>
    <x v="0"/>
    <x v="0"/>
    <x v="0"/>
    <x v="2"/>
    <n v="65290"/>
    <n v="0.55640153056680564"/>
    <s v="Normal"/>
    <s v="Normal"/>
    <x v="2"/>
  </r>
  <r>
    <n v="171095"/>
    <x v="0"/>
    <x v="0"/>
    <x v="3"/>
    <x v="1"/>
    <n v="65270"/>
    <n v="0.55569260516277652"/>
    <s v="Normal"/>
    <s v="Normal"/>
    <x v="2"/>
  </r>
  <r>
    <n v="669926"/>
    <x v="0"/>
    <x v="1"/>
    <x v="0"/>
    <x v="5"/>
    <n v="65268"/>
    <n v="0.55562171262237359"/>
    <s v="Normal"/>
    <s v="Normal"/>
    <x v="2"/>
  </r>
  <r>
    <n v="70696"/>
    <x v="0"/>
    <x v="0"/>
    <x v="1"/>
    <x v="5"/>
    <n v="65265"/>
    <n v="0.55551537381176919"/>
    <s v="Normal"/>
    <s v="Normal"/>
    <x v="2"/>
  </r>
  <r>
    <n v="529845"/>
    <x v="0"/>
    <x v="0"/>
    <x v="1"/>
    <x v="2"/>
    <n v="65253"/>
    <n v="0.5550900185693517"/>
    <s v="Normal"/>
    <s v="Normal"/>
    <x v="2"/>
  </r>
  <r>
    <n v="359609"/>
    <x v="0"/>
    <x v="0"/>
    <x v="6"/>
    <x v="2"/>
    <n v="65247"/>
    <n v="0.55487734094814301"/>
    <s v="Normal"/>
    <s v="Normal"/>
    <x v="2"/>
  </r>
  <r>
    <n v="315371"/>
    <x v="0"/>
    <x v="1"/>
    <x v="0"/>
    <x v="5"/>
    <n v="65244"/>
    <n v="0.5547710021375386"/>
    <s v="Normal"/>
    <s v="Normal"/>
    <x v="2"/>
  </r>
  <r>
    <n v="863564"/>
    <x v="0"/>
    <x v="0"/>
    <x v="1"/>
    <x v="9"/>
    <n v="65197"/>
    <n v="0.55310502743807022"/>
    <s v="Normal"/>
    <s v="Normal"/>
    <x v="2"/>
  </r>
  <r>
    <n v="17946"/>
    <x v="0"/>
    <x v="0"/>
    <x v="0"/>
    <x v="1"/>
    <n v="65192"/>
    <n v="0.55292779608706288"/>
    <s v="Normal"/>
    <s v="Normal"/>
    <x v="2"/>
  </r>
  <r>
    <n v="408436"/>
    <x v="0"/>
    <x v="2"/>
    <x v="2"/>
    <x v="1"/>
    <n v="65183"/>
    <n v="0.55260877965524979"/>
    <s v="Normal"/>
    <s v="Normal"/>
    <x v="2"/>
  </r>
  <r>
    <n v="715095"/>
    <x v="0"/>
    <x v="0"/>
    <x v="1"/>
    <x v="4"/>
    <n v="65169"/>
    <n v="0.55211253187242937"/>
    <s v="Normal"/>
    <s v="Normal"/>
    <x v="2"/>
  </r>
  <r>
    <n v="204701"/>
    <x v="0"/>
    <x v="1"/>
    <x v="1"/>
    <x v="2"/>
    <n v="65144"/>
    <n v="0.55122637511739303"/>
    <s v="Normal"/>
    <s v="Normal"/>
    <x v="2"/>
  </r>
  <r>
    <n v="546970"/>
    <x v="0"/>
    <x v="2"/>
    <x v="0"/>
    <x v="0"/>
    <n v="65116"/>
    <n v="0.55023387955175218"/>
    <s v="Normal"/>
    <s v="Normal"/>
    <x v="2"/>
  </r>
  <r>
    <n v="543156"/>
    <x v="0"/>
    <x v="2"/>
    <x v="0"/>
    <x v="4"/>
    <n v="65092"/>
    <n v="0.54938316906691731"/>
    <s v="Normal"/>
    <s v="Normal"/>
    <x v="2"/>
  </r>
  <r>
    <n v="108336"/>
    <x v="0"/>
    <x v="0"/>
    <x v="1"/>
    <x v="1"/>
    <n v="64990"/>
    <n v="0.54576764950636869"/>
    <s v="Normal"/>
    <s v="Normal"/>
    <x v="2"/>
  </r>
  <r>
    <n v="40000"/>
    <x v="0"/>
    <x v="1"/>
    <x v="6"/>
    <x v="2"/>
    <n v="64981"/>
    <n v="0.5454486330745556"/>
    <s v="Normal"/>
    <s v="Normal"/>
    <x v="2"/>
  </r>
  <r>
    <n v="878270"/>
    <x v="0"/>
    <x v="0"/>
    <x v="1"/>
    <x v="2"/>
    <n v="64941"/>
    <n v="0.54403078226649737"/>
    <s v="Normal"/>
    <s v="Normal"/>
    <x v="2"/>
  </r>
  <r>
    <n v="460939"/>
    <x v="0"/>
    <x v="1"/>
    <x v="6"/>
    <x v="2"/>
    <n v="64925"/>
    <n v="0.54346364194327401"/>
    <s v="Normal"/>
    <s v="Normal"/>
    <x v="2"/>
  </r>
  <r>
    <n v="670473"/>
    <x v="0"/>
    <x v="1"/>
    <x v="3"/>
    <x v="4"/>
    <n v="64888"/>
    <n v="0.54215212994582018"/>
    <s v="Normal"/>
    <s v="Normal"/>
    <x v="2"/>
  </r>
  <r>
    <n v="878494"/>
    <x v="0"/>
    <x v="0"/>
    <x v="3"/>
    <x v="6"/>
    <n v="64880"/>
    <n v="0.54186855978420845"/>
    <s v="Normal"/>
    <s v="Normal"/>
    <x v="2"/>
  </r>
  <r>
    <n v="420179"/>
    <x v="0"/>
    <x v="1"/>
    <x v="1"/>
    <x v="1"/>
    <n v="64873"/>
    <n v="0.54162043589279829"/>
    <s v="Normal"/>
    <s v="Normal"/>
    <x v="2"/>
  </r>
  <r>
    <n v="711793"/>
    <x v="0"/>
    <x v="0"/>
    <x v="0"/>
    <x v="2"/>
    <n v="64853"/>
    <n v="0.54091151048876918"/>
    <s v="Normal"/>
    <s v="Normal"/>
    <x v="2"/>
  </r>
  <r>
    <n v="45384"/>
    <x v="0"/>
    <x v="0"/>
    <x v="0"/>
    <x v="4"/>
    <n v="64766"/>
    <n v="0.53782768498124245"/>
    <s v="Normal"/>
    <s v="Normal"/>
    <x v="2"/>
  </r>
  <r>
    <n v="896420"/>
    <x v="0"/>
    <x v="0"/>
    <x v="1"/>
    <x v="0"/>
    <n v="64751"/>
    <n v="0.53729599092822056"/>
    <s v="Normal"/>
    <s v="Normal"/>
    <x v="2"/>
  </r>
  <r>
    <n v="589914"/>
    <x v="0"/>
    <x v="1"/>
    <x v="1"/>
    <x v="2"/>
    <n v="64738"/>
    <n v="0.53683518941560171"/>
    <s v="Normal"/>
    <s v="Normal"/>
    <x v="2"/>
  </r>
  <r>
    <n v="127411"/>
    <x v="0"/>
    <x v="1"/>
    <x v="2"/>
    <x v="1"/>
    <n v="64735"/>
    <n v="0.53672885060499731"/>
    <s v="Normal"/>
    <s v="Normal"/>
    <x v="2"/>
  </r>
  <r>
    <n v="613320"/>
    <x v="0"/>
    <x v="1"/>
    <x v="7"/>
    <x v="1"/>
    <n v="64709"/>
    <n v="0.53580724757975939"/>
    <s v="Normal"/>
    <s v="Normal"/>
    <x v="2"/>
  </r>
  <r>
    <n v="109968"/>
    <x v="0"/>
    <x v="1"/>
    <x v="7"/>
    <x v="4"/>
    <n v="64653"/>
    <n v="0.53382225644847792"/>
    <s v="Normal"/>
    <s v="Normal"/>
    <x v="2"/>
  </r>
  <r>
    <n v="243390"/>
    <x v="0"/>
    <x v="0"/>
    <x v="1"/>
    <x v="6"/>
    <n v="64629"/>
    <n v="0.53297154596364293"/>
    <s v="Normal"/>
    <s v="Normal"/>
    <x v="2"/>
  </r>
  <r>
    <n v="275632"/>
    <x v="0"/>
    <x v="1"/>
    <x v="0"/>
    <x v="1"/>
    <n v="64619"/>
    <n v="0.53261708326162838"/>
    <s v="Normal"/>
    <s v="Normal"/>
    <x v="2"/>
  </r>
  <r>
    <n v="447160"/>
    <x v="0"/>
    <x v="0"/>
    <x v="0"/>
    <x v="9"/>
    <n v="64607"/>
    <n v="0.53219172801921089"/>
    <s v="Normal"/>
    <s v="Normal"/>
    <x v="2"/>
  </r>
  <r>
    <n v="155836"/>
    <x v="0"/>
    <x v="0"/>
    <x v="0"/>
    <x v="9"/>
    <n v="64603"/>
    <n v="0.53204994293840502"/>
    <s v="Normal"/>
    <s v="Normal"/>
    <x v="2"/>
  </r>
  <r>
    <n v="214831"/>
    <x v="0"/>
    <x v="1"/>
    <x v="1"/>
    <x v="1"/>
    <n v="64561"/>
    <n v="0.53056119958994385"/>
    <s v="Normal"/>
    <s v="Normal"/>
    <x v="2"/>
  </r>
  <r>
    <n v="680409"/>
    <x v="0"/>
    <x v="0"/>
    <x v="0"/>
    <x v="9"/>
    <n v="64553"/>
    <n v="0.53027762942833223"/>
    <s v="Normal"/>
    <s v="Normal"/>
    <x v="2"/>
  </r>
  <r>
    <n v="462340"/>
    <x v="0"/>
    <x v="1"/>
    <x v="0"/>
    <x v="4"/>
    <n v="64551"/>
    <n v="0.5302067368879293"/>
    <s v="Normal"/>
    <s v="Normal"/>
    <x v="2"/>
  </r>
  <r>
    <n v="834019"/>
    <x v="0"/>
    <x v="0"/>
    <x v="1"/>
    <x v="2"/>
    <n v="64508"/>
    <n v="0.52868254726926667"/>
    <s v="Normal"/>
    <s v="Normal"/>
    <x v="2"/>
  </r>
  <r>
    <n v="980636"/>
    <x v="0"/>
    <x v="0"/>
    <x v="0"/>
    <x v="2"/>
    <n v="64507"/>
    <n v="0.5286471009990652"/>
    <s v="Normal"/>
    <s v="Normal"/>
    <x v="2"/>
  </r>
  <r>
    <n v="144246"/>
    <x v="0"/>
    <x v="0"/>
    <x v="3"/>
    <x v="2"/>
    <n v="64474"/>
    <n v="0.52747737408241713"/>
    <s v="Normal"/>
    <s v="Normal"/>
    <x v="2"/>
  </r>
  <r>
    <n v="644783"/>
    <x v="0"/>
    <x v="2"/>
    <x v="1"/>
    <x v="1"/>
    <n v="64444"/>
    <n v="0.52641398597637346"/>
    <s v="Normal"/>
    <s v="Normal"/>
    <x v="2"/>
  </r>
  <r>
    <n v="893070"/>
    <x v="0"/>
    <x v="1"/>
    <x v="1"/>
    <x v="1"/>
    <n v="64416"/>
    <n v="0.52542149041073272"/>
    <s v="Normal"/>
    <s v="Normal"/>
    <x v="2"/>
  </r>
  <r>
    <n v="29268"/>
    <x v="0"/>
    <x v="1"/>
    <x v="4"/>
    <x v="1"/>
    <n v="64387"/>
    <n v="0.52439354857489051"/>
    <s v="Normal"/>
    <s v="Normal"/>
    <x v="2"/>
  </r>
  <r>
    <n v="51463"/>
    <x v="0"/>
    <x v="1"/>
    <x v="1"/>
    <x v="1"/>
    <n v="64370"/>
    <n v="0.52379096198146569"/>
    <s v="Normal"/>
    <s v="Normal"/>
    <x v="2"/>
  </r>
  <r>
    <n v="816081"/>
    <x v="0"/>
    <x v="0"/>
    <x v="1"/>
    <x v="2"/>
    <n v="64333"/>
    <n v="0.52247944998401186"/>
    <s v="Normal"/>
    <s v="Normal"/>
    <x v="2"/>
  </r>
  <r>
    <n v="865029"/>
    <x v="0"/>
    <x v="0"/>
    <x v="0"/>
    <x v="2"/>
    <n v="64324"/>
    <n v="0.52216043355219866"/>
    <s v="Normal"/>
    <s v="Normal"/>
    <x v="2"/>
  </r>
  <r>
    <n v="573981"/>
    <x v="0"/>
    <x v="1"/>
    <x v="5"/>
    <x v="5"/>
    <n v="64302"/>
    <n v="0.52138061560776661"/>
    <s v="Normal"/>
    <s v="Normal"/>
    <x v="2"/>
  </r>
  <r>
    <n v="584195"/>
    <x v="0"/>
    <x v="0"/>
    <x v="1"/>
    <x v="2"/>
    <n v="64298"/>
    <n v="0.52123883052696085"/>
    <s v="Normal"/>
    <s v="Normal"/>
    <x v="2"/>
  </r>
  <r>
    <n v="536123"/>
    <x v="0"/>
    <x v="1"/>
    <x v="1"/>
    <x v="1"/>
    <n v="64271"/>
    <n v="0.52028178123152147"/>
    <s v="Normal"/>
    <s v="Normal"/>
    <x v="2"/>
  </r>
  <r>
    <n v="808744"/>
    <x v="0"/>
    <x v="1"/>
    <x v="7"/>
    <x v="2"/>
    <n v="64260"/>
    <n v="0.51989187225930544"/>
    <s v="Normal"/>
    <s v="Normal"/>
    <x v="2"/>
  </r>
  <r>
    <n v="611679"/>
    <x v="0"/>
    <x v="1"/>
    <x v="5"/>
    <x v="5"/>
    <n v="64224"/>
    <n v="0.51861580653205308"/>
    <s v="Normal"/>
    <s v="Normal"/>
    <x v="2"/>
  </r>
  <r>
    <n v="205159"/>
    <x v="0"/>
    <x v="0"/>
    <x v="1"/>
    <x v="2"/>
    <n v="64183"/>
    <n v="0.51716250945379338"/>
    <s v="Normal"/>
    <s v="Normal"/>
    <x v="2"/>
  </r>
  <r>
    <n v="736189"/>
    <x v="0"/>
    <x v="0"/>
    <x v="0"/>
    <x v="1"/>
    <n v="64150"/>
    <n v="0.51599278253714531"/>
    <s v="Normal"/>
    <s v="Normal"/>
    <x v="2"/>
  </r>
  <r>
    <n v="404097"/>
    <x v="0"/>
    <x v="0"/>
    <x v="7"/>
    <x v="2"/>
    <n v="64122"/>
    <n v="0.51500028697150446"/>
    <s v="Normal"/>
    <s v="Normal"/>
    <x v="2"/>
  </r>
  <r>
    <n v="960228"/>
    <x v="0"/>
    <x v="1"/>
    <x v="1"/>
    <x v="2"/>
    <n v="64110"/>
    <n v="0.51457493172908697"/>
    <s v="Normal"/>
    <s v="Normal"/>
    <x v="2"/>
  </r>
  <r>
    <n v="344350"/>
    <x v="0"/>
    <x v="0"/>
    <x v="5"/>
    <x v="4"/>
    <n v="64059"/>
    <n v="0.51276717194881272"/>
    <s v="Normal"/>
    <s v="Normal"/>
    <x v="2"/>
  </r>
  <r>
    <n v="884821"/>
    <x v="0"/>
    <x v="0"/>
    <x v="3"/>
    <x v="0"/>
    <n v="64052"/>
    <n v="0.51251904805740256"/>
    <s v="Normal"/>
    <s v="Normal"/>
    <x v="2"/>
  </r>
  <r>
    <n v="191688"/>
    <x v="0"/>
    <x v="1"/>
    <x v="1"/>
    <x v="1"/>
    <n v="64051"/>
    <n v="0.51248360178720109"/>
    <s v="Normal"/>
    <s v="Normal"/>
    <x v="2"/>
  </r>
  <r>
    <n v="817053"/>
    <x v="0"/>
    <x v="1"/>
    <x v="2"/>
    <x v="9"/>
    <n v="63967"/>
    <n v="0.50950611509027877"/>
    <s v="Normal"/>
    <s v="Normal"/>
    <x v="2"/>
  </r>
  <r>
    <n v="22595"/>
    <x v="0"/>
    <x v="0"/>
    <x v="2"/>
    <x v="5"/>
    <n v="63909"/>
    <n v="0.50745023141859424"/>
    <s v="Normal"/>
    <s v="Normal"/>
    <x v="2"/>
  </r>
  <r>
    <n v="58648"/>
    <x v="0"/>
    <x v="1"/>
    <x v="1"/>
    <x v="2"/>
    <n v="63894"/>
    <n v="0.50691853736557246"/>
    <s v="Normal"/>
    <s v="Normal"/>
    <x v="2"/>
  </r>
  <r>
    <n v="54863"/>
    <x v="0"/>
    <x v="0"/>
    <x v="6"/>
    <x v="1"/>
    <n v="63877"/>
    <n v="0.50631595077214764"/>
    <s v="Normal"/>
    <s v="Normal"/>
    <x v="2"/>
  </r>
  <r>
    <n v="584084"/>
    <x v="0"/>
    <x v="1"/>
    <x v="1"/>
    <x v="4"/>
    <n v="63870"/>
    <n v="0.50606782688073748"/>
    <s v="Normal"/>
    <s v="Normal"/>
    <x v="2"/>
  </r>
  <r>
    <n v="479146"/>
    <x v="0"/>
    <x v="0"/>
    <x v="1"/>
    <x v="4"/>
    <n v="63863"/>
    <n v="0.50581970298932732"/>
    <s v="Normal"/>
    <s v="Normal"/>
    <x v="2"/>
  </r>
  <r>
    <n v="255467"/>
    <x v="0"/>
    <x v="1"/>
    <x v="1"/>
    <x v="2"/>
    <n v="63830"/>
    <n v="0.50464997607267925"/>
    <s v="Normal"/>
    <s v="Normal"/>
    <x v="2"/>
  </r>
  <r>
    <n v="544970"/>
    <x v="0"/>
    <x v="0"/>
    <x v="0"/>
    <x v="1"/>
    <n v="63744"/>
    <n v="0.50160159683535399"/>
    <s v="Normal"/>
    <s v="Normal"/>
    <x v="2"/>
  </r>
  <r>
    <n v="957003"/>
    <x v="0"/>
    <x v="0"/>
    <x v="1"/>
    <x v="2"/>
    <n v="63723"/>
    <n v="0.50085722516112341"/>
    <s v="Normal"/>
    <s v="Normal"/>
    <x v="2"/>
  </r>
  <r>
    <n v="856409"/>
    <x v="0"/>
    <x v="1"/>
    <x v="3"/>
    <x v="1"/>
    <n v="63684"/>
    <n v="0.49947482062326659"/>
    <s v="Normal"/>
    <s v="Normal"/>
    <x v="2"/>
  </r>
  <r>
    <n v="617345"/>
    <x v="0"/>
    <x v="2"/>
    <x v="0"/>
    <x v="9"/>
    <n v="63678"/>
    <n v="0.49926214300205785"/>
    <s v="Normal"/>
    <s v="Normal"/>
    <x v="2"/>
  </r>
  <r>
    <n v="855930"/>
    <x v="0"/>
    <x v="2"/>
    <x v="1"/>
    <x v="6"/>
    <n v="63667"/>
    <n v="0.49887223402984182"/>
    <s v="Normal"/>
    <s v="Normal"/>
    <x v="2"/>
  </r>
  <r>
    <n v="144099"/>
    <x v="0"/>
    <x v="0"/>
    <x v="1"/>
    <x v="6"/>
    <n v="63663"/>
    <n v="0.49873044894903601"/>
    <s v="Normal"/>
    <s v="Normal"/>
    <x v="2"/>
  </r>
  <r>
    <n v="633392"/>
    <x v="0"/>
    <x v="0"/>
    <x v="3"/>
    <x v="1"/>
    <n v="63619"/>
    <n v="0.49717081306017191"/>
    <s v="Normal"/>
    <s v="Normal"/>
    <x v="2"/>
  </r>
  <r>
    <n v="589590"/>
    <x v="0"/>
    <x v="0"/>
    <x v="6"/>
    <x v="2"/>
    <n v="63605"/>
    <n v="0.49667456527735149"/>
    <s v="Normal"/>
    <s v="Normal"/>
    <x v="2"/>
  </r>
  <r>
    <n v="981943"/>
    <x v="0"/>
    <x v="1"/>
    <x v="1"/>
    <x v="2"/>
    <n v="63574"/>
    <n v="0.49557573090110635"/>
    <s v="Normal"/>
    <s v="Normal"/>
    <x v="2"/>
  </r>
  <r>
    <n v="634674"/>
    <x v="0"/>
    <x v="0"/>
    <x v="8"/>
    <x v="2"/>
    <n v="63556"/>
    <n v="0.49493769803748017"/>
    <s v="Normal"/>
    <s v="Normal"/>
    <x v="2"/>
  </r>
  <r>
    <n v="342655"/>
    <x v="0"/>
    <x v="1"/>
    <x v="7"/>
    <x v="5"/>
    <n v="63538"/>
    <n v="0.49429966517385393"/>
    <s v="Normal"/>
    <s v="Normal"/>
    <x v="2"/>
  </r>
  <r>
    <n v="676043"/>
    <x v="0"/>
    <x v="1"/>
    <x v="3"/>
    <x v="9"/>
    <n v="63510"/>
    <n v="0.49330716960821314"/>
    <s v="Normal"/>
    <s v="Normal"/>
    <x v="2"/>
  </r>
  <r>
    <n v="58018"/>
    <x v="0"/>
    <x v="1"/>
    <x v="1"/>
    <x v="2"/>
    <n v="63507"/>
    <n v="0.49320083079760879"/>
    <s v="Normal"/>
    <s v="Normal"/>
    <x v="2"/>
  </r>
  <r>
    <n v="517554"/>
    <x v="0"/>
    <x v="0"/>
    <x v="2"/>
    <x v="1"/>
    <n v="63500"/>
    <n v="0.49295270690619858"/>
    <s v="Normal"/>
    <s v="Normal"/>
    <x v="2"/>
  </r>
  <r>
    <n v="696413"/>
    <x v="0"/>
    <x v="1"/>
    <x v="0"/>
    <x v="1"/>
    <n v="63497"/>
    <n v="0.49284636809559423"/>
    <s v="Normal"/>
    <s v="Normal"/>
    <x v="2"/>
  </r>
  <r>
    <n v="216919"/>
    <x v="0"/>
    <x v="2"/>
    <x v="6"/>
    <x v="1"/>
    <n v="63491"/>
    <n v="0.49263369047438549"/>
    <s v="Normal"/>
    <s v="Normal"/>
    <x v="2"/>
  </r>
  <r>
    <n v="353328"/>
    <x v="0"/>
    <x v="1"/>
    <x v="4"/>
    <x v="2"/>
    <n v="63454"/>
    <n v="0.4913221784769316"/>
    <s v="Normal"/>
    <s v="Normal"/>
    <x v="2"/>
  </r>
  <r>
    <n v="632223"/>
    <x v="0"/>
    <x v="1"/>
    <x v="1"/>
    <x v="2"/>
    <n v="63429"/>
    <n v="0.49043602172189515"/>
    <s v="Normal"/>
    <s v="Normal"/>
    <x v="2"/>
  </r>
  <r>
    <n v="180285"/>
    <x v="0"/>
    <x v="0"/>
    <x v="1"/>
    <x v="2"/>
    <n v="63415"/>
    <n v="0.48993977393907479"/>
    <s v="Normal"/>
    <s v="Normal"/>
    <x v="2"/>
  </r>
  <r>
    <n v="378990"/>
    <x v="0"/>
    <x v="0"/>
    <x v="1"/>
    <x v="1"/>
    <n v="63315"/>
    <n v="0.48639514691892916"/>
    <s v="Normal"/>
    <s v="Normal"/>
    <x v="2"/>
  </r>
  <r>
    <n v="65551"/>
    <x v="0"/>
    <x v="0"/>
    <x v="3"/>
    <x v="6"/>
    <n v="63278"/>
    <n v="0.48508363492147527"/>
    <s v="Normal"/>
    <s v="Normal"/>
    <x v="2"/>
  </r>
  <r>
    <n v="167126"/>
    <x v="0"/>
    <x v="1"/>
    <x v="7"/>
    <x v="1"/>
    <n v="63271"/>
    <n v="0.48483551103006506"/>
    <s v="Normal"/>
    <s v="Normal"/>
    <x v="2"/>
  </r>
  <r>
    <n v="87466"/>
    <x v="0"/>
    <x v="1"/>
    <x v="7"/>
    <x v="1"/>
    <n v="63263"/>
    <n v="0.48455194086845338"/>
    <s v="Normal"/>
    <s v="Normal"/>
    <x v="2"/>
  </r>
  <r>
    <n v="722714"/>
    <x v="0"/>
    <x v="1"/>
    <x v="1"/>
    <x v="2"/>
    <n v="63254"/>
    <n v="0.48423292443664029"/>
    <s v="Normal"/>
    <s v="Normal"/>
    <x v="2"/>
  </r>
  <r>
    <n v="19895"/>
    <x v="0"/>
    <x v="0"/>
    <x v="1"/>
    <x v="5"/>
    <n v="63225"/>
    <n v="0.48320498260079808"/>
    <s v="Normal"/>
    <s v="Normal"/>
    <x v="2"/>
  </r>
  <r>
    <n v="135232"/>
    <x v="0"/>
    <x v="1"/>
    <x v="4"/>
    <x v="1"/>
    <n v="63220"/>
    <n v="0.4830277512497908"/>
    <s v="Normal"/>
    <s v="Normal"/>
    <x v="2"/>
  </r>
  <r>
    <n v="976462"/>
    <x v="0"/>
    <x v="0"/>
    <x v="1"/>
    <x v="9"/>
    <n v="63209"/>
    <n v="0.48263784227757478"/>
    <s v="Normal"/>
    <s v="Normal"/>
    <x v="2"/>
  </r>
  <r>
    <n v="154352"/>
    <x v="0"/>
    <x v="1"/>
    <x v="5"/>
    <x v="0"/>
    <n v="63197"/>
    <n v="0.48221248703515729"/>
    <s v="Normal"/>
    <s v="Normal"/>
    <x v="2"/>
  </r>
  <r>
    <n v="442184"/>
    <x v="0"/>
    <x v="2"/>
    <x v="1"/>
    <x v="2"/>
    <n v="63180"/>
    <n v="0.48160990044173252"/>
    <s v="Normal"/>
    <s v="Normal"/>
    <x v="2"/>
  </r>
  <r>
    <n v="586934"/>
    <x v="0"/>
    <x v="2"/>
    <x v="0"/>
    <x v="1"/>
    <n v="63159"/>
    <n v="0.48086552876750194"/>
    <s v="Normal"/>
    <s v="Normal"/>
    <x v="2"/>
  </r>
  <r>
    <n v="578891"/>
    <x v="0"/>
    <x v="1"/>
    <x v="7"/>
    <x v="2"/>
    <n v="63105"/>
    <n v="0.47895143017662328"/>
    <s v="Normal"/>
    <s v="Normal"/>
    <x v="2"/>
  </r>
  <r>
    <n v="813663"/>
    <x v="0"/>
    <x v="0"/>
    <x v="6"/>
    <x v="4"/>
    <n v="63058"/>
    <n v="0.47728545547715484"/>
    <s v="Normal"/>
    <s v="Normal"/>
    <x v="2"/>
  </r>
  <r>
    <n v="860465"/>
    <x v="0"/>
    <x v="0"/>
    <x v="8"/>
    <x v="2"/>
    <n v="63027"/>
    <n v="0.4761866211009097"/>
    <s v="Normal"/>
    <s v="Normal"/>
    <x v="2"/>
  </r>
  <r>
    <n v="205081"/>
    <x v="0"/>
    <x v="1"/>
    <x v="0"/>
    <x v="2"/>
    <n v="63025"/>
    <n v="0.47611572856050677"/>
    <s v="Normal"/>
    <s v="Normal"/>
    <x v="2"/>
  </r>
  <r>
    <n v="389764"/>
    <x v="0"/>
    <x v="2"/>
    <x v="1"/>
    <x v="1"/>
    <n v="63015"/>
    <n v="0.47576126585849221"/>
    <s v="Normal"/>
    <s v="Normal"/>
    <x v="2"/>
  </r>
  <r>
    <n v="487220"/>
    <x v="0"/>
    <x v="0"/>
    <x v="1"/>
    <x v="1"/>
    <n v="63009"/>
    <n v="0.47554858823728346"/>
    <s v="Normal"/>
    <s v="Normal"/>
    <x v="2"/>
  </r>
  <r>
    <n v="649668"/>
    <x v="0"/>
    <x v="0"/>
    <x v="1"/>
    <x v="6"/>
    <n v="62975"/>
    <n v="0.47434341505043393"/>
    <s v="Normal"/>
    <s v="Normal"/>
    <x v="2"/>
  </r>
  <r>
    <n v="971162"/>
    <x v="0"/>
    <x v="0"/>
    <x v="0"/>
    <x v="5"/>
    <n v="62968"/>
    <n v="0.47409529115902377"/>
    <s v="Normal"/>
    <s v="Normal"/>
    <x v="2"/>
  </r>
  <r>
    <n v="269039"/>
    <x v="0"/>
    <x v="0"/>
    <x v="5"/>
    <x v="1"/>
    <n v="62938"/>
    <n v="0.47303190305298004"/>
    <s v="Normal"/>
    <s v="Normal"/>
    <x v="2"/>
  </r>
  <r>
    <n v="453498"/>
    <x v="0"/>
    <x v="0"/>
    <x v="3"/>
    <x v="7"/>
    <n v="62937"/>
    <n v="0.47299645678277863"/>
    <s v="Normal"/>
    <s v="Normal"/>
    <x v="2"/>
  </r>
  <r>
    <n v="156021"/>
    <x v="0"/>
    <x v="0"/>
    <x v="0"/>
    <x v="1"/>
    <n v="62932"/>
    <n v="0.4728192254317713"/>
    <s v="Normal"/>
    <s v="Normal"/>
    <x v="2"/>
  </r>
  <r>
    <n v="661687"/>
    <x v="0"/>
    <x v="1"/>
    <x v="1"/>
    <x v="2"/>
    <n v="62921"/>
    <n v="0.47242931645955533"/>
    <s v="Normal"/>
    <s v="Normal"/>
    <x v="2"/>
  </r>
  <r>
    <n v="377101"/>
    <x v="0"/>
    <x v="0"/>
    <x v="1"/>
    <x v="5"/>
    <n v="62901"/>
    <n v="0.47172039105552616"/>
    <s v="Normal"/>
    <s v="Normal"/>
    <x v="2"/>
  </r>
  <r>
    <n v="669804"/>
    <x v="0"/>
    <x v="0"/>
    <x v="3"/>
    <x v="1"/>
    <n v="62873"/>
    <n v="0.47072789548988542"/>
    <s v="Normal"/>
    <s v="Normal"/>
    <x v="2"/>
  </r>
  <r>
    <n v="301689"/>
    <x v="0"/>
    <x v="0"/>
    <x v="0"/>
    <x v="5"/>
    <n v="62860"/>
    <n v="0.47026709397726646"/>
    <s v="Normal"/>
    <s v="Normal"/>
    <x v="2"/>
  </r>
  <r>
    <n v="257181"/>
    <x v="0"/>
    <x v="1"/>
    <x v="0"/>
    <x v="2"/>
    <n v="62814"/>
    <n v="0.46863656554799948"/>
    <s v="Normal"/>
    <s v="Normal"/>
    <x v="2"/>
  </r>
  <r>
    <n v="868305"/>
    <x v="0"/>
    <x v="0"/>
    <x v="0"/>
    <x v="9"/>
    <n v="62805"/>
    <n v="0.46831754911618634"/>
    <s v="Normal"/>
    <s v="Normal"/>
    <x v="2"/>
  </r>
  <r>
    <n v="136714"/>
    <x v="0"/>
    <x v="0"/>
    <x v="1"/>
    <x v="5"/>
    <n v="62801"/>
    <n v="0.46817576403538053"/>
    <s v="Normal"/>
    <s v="Normal"/>
    <x v="2"/>
  </r>
  <r>
    <n v="889182"/>
    <x v="0"/>
    <x v="1"/>
    <x v="2"/>
    <x v="1"/>
    <n v="62798"/>
    <n v="0.46806942522477618"/>
    <s v="Normal"/>
    <s v="Normal"/>
    <x v="2"/>
  </r>
  <r>
    <n v="37220"/>
    <x v="0"/>
    <x v="0"/>
    <x v="4"/>
    <x v="1"/>
    <n v="62736"/>
    <n v="0.46587175647228585"/>
    <s v="Normal"/>
    <s v="Normal"/>
    <x v="2"/>
  </r>
  <r>
    <n v="485625"/>
    <x v="0"/>
    <x v="0"/>
    <x v="6"/>
    <x v="1"/>
    <n v="62722"/>
    <n v="0.46537550868946548"/>
    <s v="Normal"/>
    <s v="Normal"/>
    <x v="2"/>
  </r>
  <r>
    <n v="728382"/>
    <x v="0"/>
    <x v="0"/>
    <x v="0"/>
    <x v="1"/>
    <n v="62693"/>
    <n v="0.46434756685362322"/>
    <s v="Normal"/>
    <s v="Normal"/>
    <x v="2"/>
  </r>
  <r>
    <n v="709509"/>
    <x v="0"/>
    <x v="0"/>
    <x v="1"/>
    <x v="0"/>
    <n v="62679"/>
    <n v="0.46385131907080285"/>
    <s v="Normal"/>
    <s v="Normal"/>
    <x v="2"/>
  </r>
  <r>
    <n v="460744"/>
    <x v="0"/>
    <x v="0"/>
    <x v="0"/>
    <x v="0"/>
    <n v="62673"/>
    <n v="0.4636386414495941"/>
    <s v="Normal"/>
    <s v="Normal"/>
    <x v="2"/>
  </r>
  <r>
    <n v="84107"/>
    <x v="0"/>
    <x v="0"/>
    <x v="1"/>
    <x v="1"/>
    <n v="62664"/>
    <n v="0.46331962501778101"/>
    <s v="Normal"/>
    <s v="Normal"/>
    <x v="2"/>
  </r>
  <r>
    <n v="978134"/>
    <x v="0"/>
    <x v="0"/>
    <x v="1"/>
    <x v="5"/>
    <n v="62619"/>
    <n v="0.46172454285871545"/>
    <s v="Normal"/>
    <s v="Normal"/>
    <x v="2"/>
  </r>
  <r>
    <n v="916734"/>
    <x v="0"/>
    <x v="1"/>
    <x v="2"/>
    <x v="6"/>
    <n v="62598"/>
    <n v="0.46098017118448487"/>
    <s v="Normal"/>
    <s v="Normal"/>
    <x v="2"/>
  </r>
  <r>
    <n v="24143"/>
    <x v="0"/>
    <x v="1"/>
    <x v="1"/>
    <x v="9"/>
    <n v="62591"/>
    <n v="0.46073204729307465"/>
    <s v="Normal"/>
    <s v="Normal"/>
    <x v="2"/>
  </r>
  <r>
    <n v="829076"/>
    <x v="0"/>
    <x v="0"/>
    <x v="0"/>
    <x v="3"/>
    <n v="62573"/>
    <n v="0.46009401442944847"/>
    <s v="Normal"/>
    <s v="Normal"/>
    <x v="2"/>
  </r>
  <r>
    <n v="535845"/>
    <x v="0"/>
    <x v="1"/>
    <x v="0"/>
    <x v="2"/>
    <n v="62571"/>
    <n v="0.46002312188904554"/>
    <s v="Normal"/>
    <s v="Normal"/>
    <x v="2"/>
  </r>
  <r>
    <n v="466436"/>
    <x v="0"/>
    <x v="0"/>
    <x v="1"/>
    <x v="2"/>
    <n v="62566"/>
    <n v="0.45984589053803826"/>
    <s v="Normal"/>
    <s v="Normal"/>
    <x v="2"/>
  </r>
  <r>
    <n v="470319"/>
    <x v="0"/>
    <x v="1"/>
    <x v="0"/>
    <x v="1"/>
    <n v="62531"/>
    <n v="0.45860527108098731"/>
    <s v="Normal"/>
    <s v="Normal"/>
    <x v="2"/>
  </r>
  <r>
    <n v="461858"/>
    <x v="0"/>
    <x v="0"/>
    <x v="1"/>
    <x v="1"/>
    <n v="62495"/>
    <n v="0.45732920535373484"/>
    <s v="Normal"/>
    <s v="Normal"/>
    <x v="2"/>
  </r>
  <r>
    <n v="731483"/>
    <x v="0"/>
    <x v="0"/>
    <x v="6"/>
    <x v="2"/>
    <n v="62480"/>
    <n v="0.456797511300713"/>
    <s v="Normal"/>
    <s v="Normal"/>
    <x v="2"/>
  </r>
  <r>
    <n v="181036"/>
    <x v="0"/>
    <x v="0"/>
    <x v="1"/>
    <x v="9"/>
    <n v="62406"/>
    <n v="0.45417448730580523"/>
    <s v="Normal"/>
    <s v="Normal"/>
    <x v="2"/>
  </r>
  <r>
    <n v="639628"/>
    <x v="0"/>
    <x v="0"/>
    <x v="3"/>
    <x v="6"/>
    <n v="62391"/>
    <n v="0.45364279325278339"/>
    <s v="Normal"/>
    <s v="Normal"/>
    <x v="2"/>
  </r>
  <r>
    <n v="721878"/>
    <x v="0"/>
    <x v="1"/>
    <x v="1"/>
    <x v="1"/>
    <n v="62340"/>
    <n v="0.45183503347250908"/>
    <s v="Normal"/>
    <s v="Normal"/>
    <x v="2"/>
  </r>
  <r>
    <n v="105487"/>
    <x v="0"/>
    <x v="1"/>
    <x v="7"/>
    <x v="8"/>
    <n v="62331"/>
    <n v="0.45151601704069599"/>
    <s v="Normal"/>
    <s v="Normal"/>
    <x v="2"/>
  </r>
  <r>
    <n v="931211"/>
    <x v="0"/>
    <x v="1"/>
    <x v="3"/>
    <x v="2"/>
    <n v="62325"/>
    <n v="0.45130333941948725"/>
    <s v="Normal"/>
    <s v="Normal"/>
    <x v="2"/>
  </r>
  <r>
    <n v="908434"/>
    <x v="0"/>
    <x v="1"/>
    <x v="1"/>
    <x v="2"/>
    <n v="62296"/>
    <n v="0.45027539758364504"/>
    <s v="Normal"/>
    <s v="Normal"/>
    <x v="2"/>
  </r>
  <r>
    <n v="307175"/>
    <x v="0"/>
    <x v="1"/>
    <x v="7"/>
    <x v="4"/>
    <n v="62291"/>
    <n v="0.45009816623263771"/>
    <s v="Normal"/>
    <s v="Normal"/>
    <x v="2"/>
  </r>
  <r>
    <n v="882391"/>
    <x v="0"/>
    <x v="0"/>
    <x v="0"/>
    <x v="4"/>
    <n v="62238"/>
    <n v="0.44821951391196052"/>
    <s v="Normal"/>
    <s v="Normal"/>
    <x v="2"/>
  </r>
  <r>
    <n v="66948"/>
    <x v="0"/>
    <x v="0"/>
    <x v="6"/>
    <x v="2"/>
    <n v="62210"/>
    <n v="0.44722701834631978"/>
    <s v="Normal"/>
    <s v="Normal"/>
    <x v="2"/>
  </r>
  <r>
    <n v="557482"/>
    <x v="0"/>
    <x v="1"/>
    <x v="3"/>
    <x v="4"/>
    <n v="62205"/>
    <n v="0.4470497869953125"/>
    <s v="Normal"/>
    <s v="Normal"/>
    <x v="2"/>
  </r>
  <r>
    <n v="815638"/>
    <x v="0"/>
    <x v="1"/>
    <x v="0"/>
    <x v="5"/>
    <n v="62202"/>
    <n v="0.4469434481847081"/>
    <s v="Normal"/>
    <s v="Normal"/>
    <x v="2"/>
  </r>
  <r>
    <n v="999936"/>
    <x v="0"/>
    <x v="1"/>
    <x v="0"/>
    <x v="2"/>
    <n v="62188"/>
    <n v="0.44644720040188773"/>
    <s v="Normal"/>
    <s v="Normal"/>
    <x v="2"/>
  </r>
  <r>
    <n v="421134"/>
    <x v="0"/>
    <x v="1"/>
    <x v="0"/>
    <x v="2"/>
    <n v="62143"/>
    <n v="0.44485211824282217"/>
    <s v="Normal"/>
    <s v="Normal"/>
    <x v="2"/>
  </r>
  <r>
    <n v="455195"/>
    <x v="0"/>
    <x v="1"/>
    <x v="0"/>
    <x v="1"/>
    <n v="62141"/>
    <n v="0.44478122570241929"/>
    <s v="Normal"/>
    <s v="Normal"/>
    <x v="2"/>
  </r>
  <r>
    <n v="783121"/>
    <x v="0"/>
    <x v="1"/>
    <x v="0"/>
    <x v="4"/>
    <n v="62106"/>
    <n v="0.44354060624536829"/>
    <s v="Normal"/>
    <s v="Normal"/>
    <x v="2"/>
  </r>
  <r>
    <n v="988672"/>
    <x v="0"/>
    <x v="2"/>
    <x v="6"/>
    <x v="1"/>
    <n v="62102"/>
    <n v="0.44339882116456247"/>
    <s v="Normal"/>
    <s v="Normal"/>
    <x v="2"/>
  </r>
  <r>
    <n v="139670"/>
    <x v="0"/>
    <x v="1"/>
    <x v="7"/>
    <x v="9"/>
    <n v="62098"/>
    <n v="0.44325703608375666"/>
    <s v="Normal"/>
    <s v="Normal"/>
    <x v="2"/>
  </r>
  <r>
    <n v="580000"/>
    <x v="0"/>
    <x v="0"/>
    <x v="0"/>
    <x v="0"/>
    <n v="62097"/>
    <n v="0.44322158981355519"/>
    <s v="Normal"/>
    <s v="Normal"/>
    <x v="2"/>
  </r>
  <r>
    <n v="164872"/>
    <x v="0"/>
    <x v="0"/>
    <x v="6"/>
    <x v="9"/>
    <n v="62045"/>
    <n v="0.44137838376307947"/>
    <s v="Normal"/>
    <s v="Normal"/>
    <x v="2"/>
  </r>
  <r>
    <n v="938760"/>
    <x v="0"/>
    <x v="0"/>
    <x v="3"/>
    <x v="1"/>
    <n v="62020"/>
    <n v="0.44049222700804302"/>
    <s v="Normal"/>
    <s v="Normal"/>
    <x v="2"/>
  </r>
  <r>
    <n v="400072"/>
    <x v="0"/>
    <x v="2"/>
    <x v="3"/>
    <x v="4"/>
    <n v="62015"/>
    <n v="0.44031499565703575"/>
    <s v="Normal"/>
    <s v="Normal"/>
    <x v="2"/>
  </r>
  <r>
    <n v="553750"/>
    <x v="0"/>
    <x v="0"/>
    <x v="1"/>
    <x v="2"/>
    <n v="61988"/>
    <n v="0.43935794636159642"/>
    <s v="Normal"/>
    <s v="Normal"/>
    <x v="2"/>
  </r>
  <r>
    <n v="255806"/>
    <x v="0"/>
    <x v="0"/>
    <x v="5"/>
    <x v="0"/>
    <n v="61950"/>
    <n v="0.43801098809394107"/>
    <s v="Normal"/>
    <s v="Normal"/>
    <x v="2"/>
  </r>
  <r>
    <n v="431577"/>
    <x v="0"/>
    <x v="0"/>
    <x v="1"/>
    <x v="9"/>
    <n v="61930"/>
    <n v="0.43730206268991195"/>
    <s v="Normal"/>
    <s v="Normal"/>
    <x v="2"/>
  </r>
  <r>
    <n v="120857"/>
    <x v="0"/>
    <x v="0"/>
    <x v="0"/>
    <x v="3"/>
    <n v="61906"/>
    <n v="0.43645135220507703"/>
    <s v="Normal"/>
    <s v="Normal"/>
    <x v="2"/>
  </r>
  <r>
    <n v="162500"/>
    <x v="0"/>
    <x v="0"/>
    <x v="2"/>
    <x v="1"/>
    <n v="61900"/>
    <n v="0.43623867458386828"/>
    <s v="Normal"/>
    <s v="Normal"/>
    <x v="2"/>
  </r>
  <r>
    <n v="313499"/>
    <x v="0"/>
    <x v="1"/>
    <x v="1"/>
    <x v="5"/>
    <n v="61897"/>
    <n v="0.43613233577326388"/>
    <s v="Normal"/>
    <s v="Normal"/>
    <x v="2"/>
  </r>
  <r>
    <n v="121437"/>
    <x v="0"/>
    <x v="1"/>
    <x v="1"/>
    <x v="1"/>
    <n v="61894"/>
    <n v="0.43602599696265953"/>
    <s v="Normal"/>
    <s v="Normal"/>
    <x v="2"/>
  </r>
  <r>
    <n v="784011"/>
    <x v="0"/>
    <x v="0"/>
    <x v="2"/>
    <x v="9"/>
    <n v="61893"/>
    <n v="0.43599055069245807"/>
    <s v="Normal"/>
    <s v="Normal"/>
    <x v="2"/>
  </r>
  <r>
    <n v="523315"/>
    <x v="0"/>
    <x v="0"/>
    <x v="6"/>
    <x v="1"/>
    <n v="61840"/>
    <n v="0.43411189837178088"/>
    <s v="Normal"/>
    <s v="Normal"/>
    <x v="2"/>
  </r>
  <r>
    <n v="273066"/>
    <x v="0"/>
    <x v="1"/>
    <x v="1"/>
    <x v="1"/>
    <n v="61824"/>
    <n v="0.43354475804855758"/>
    <s v="Normal"/>
    <s v="Normal"/>
    <x v="2"/>
  </r>
  <r>
    <n v="679335"/>
    <x v="0"/>
    <x v="0"/>
    <x v="1"/>
    <x v="1"/>
    <n v="61823"/>
    <n v="0.43350931177835611"/>
    <s v="Normal"/>
    <s v="Normal"/>
    <x v="2"/>
  </r>
  <r>
    <n v="587367"/>
    <x v="0"/>
    <x v="0"/>
    <x v="0"/>
    <x v="1"/>
    <n v="61815"/>
    <n v="0.43322574161674449"/>
    <s v="Normal"/>
    <s v="Normal"/>
    <x v="2"/>
  </r>
  <r>
    <n v="499939"/>
    <x v="0"/>
    <x v="1"/>
    <x v="1"/>
    <x v="3"/>
    <n v="61779"/>
    <n v="0.43194967588949201"/>
    <s v="Normal"/>
    <s v="Normal"/>
    <x v="2"/>
  </r>
  <r>
    <n v="340062"/>
    <x v="0"/>
    <x v="1"/>
    <x v="6"/>
    <x v="5"/>
    <n v="61762"/>
    <n v="0.4313470892960673"/>
    <s v="Normal"/>
    <s v="Normal"/>
    <x v="2"/>
  </r>
  <r>
    <n v="231879"/>
    <x v="0"/>
    <x v="1"/>
    <x v="1"/>
    <x v="1"/>
    <n v="61751"/>
    <n v="0.43095718032385127"/>
    <s v="Normal"/>
    <s v="Normal"/>
    <x v="2"/>
  </r>
  <r>
    <n v="717204"/>
    <x v="0"/>
    <x v="0"/>
    <x v="1"/>
    <x v="4"/>
    <n v="61734"/>
    <n v="0.4303545937304265"/>
    <s v="Normal"/>
    <s v="Normal"/>
    <x v="2"/>
  </r>
  <r>
    <n v="173648"/>
    <x v="0"/>
    <x v="0"/>
    <x v="0"/>
    <x v="1"/>
    <n v="61722"/>
    <n v="0.42992923848800901"/>
    <s v="Normal"/>
    <s v="Normal"/>
    <x v="2"/>
  </r>
  <r>
    <n v="353496"/>
    <x v="0"/>
    <x v="2"/>
    <x v="1"/>
    <x v="9"/>
    <n v="61703"/>
    <n v="0.42925575935418137"/>
    <s v="Normal"/>
    <s v="Normal"/>
    <x v="2"/>
  </r>
  <r>
    <n v="991280"/>
    <x v="0"/>
    <x v="0"/>
    <x v="1"/>
    <x v="9"/>
    <n v="61686"/>
    <n v="0.4286531727607566"/>
    <s v="Normal"/>
    <s v="Normal"/>
    <x v="2"/>
  </r>
  <r>
    <n v="222478"/>
    <x v="0"/>
    <x v="1"/>
    <x v="0"/>
    <x v="3"/>
    <n v="61681"/>
    <n v="0.42847594140974932"/>
    <s v="Normal"/>
    <s v="Normal"/>
    <x v="2"/>
  </r>
  <r>
    <n v="529892"/>
    <x v="0"/>
    <x v="1"/>
    <x v="3"/>
    <x v="2"/>
    <n v="61668"/>
    <n v="0.42801513989713036"/>
    <s v="Normal"/>
    <s v="Normal"/>
    <x v="2"/>
  </r>
  <r>
    <n v="618331"/>
    <x v="0"/>
    <x v="0"/>
    <x v="0"/>
    <x v="9"/>
    <n v="61657"/>
    <n v="0.42762523092491433"/>
    <s v="Normal"/>
    <s v="Normal"/>
    <x v="2"/>
  </r>
  <r>
    <n v="144698"/>
    <x v="0"/>
    <x v="0"/>
    <x v="1"/>
    <x v="6"/>
    <n v="61647"/>
    <n v="0.42727076822289978"/>
    <s v="Normal"/>
    <s v="Normal"/>
    <x v="2"/>
  </r>
  <r>
    <n v="155708"/>
    <x v="0"/>
    <x v="0"/>
    <x v="1"/>
    <x v="2"/>
    <n v="61643"/>
    <n v="0.42712898314209397"/>
    <s v="Normal"/>
    <s v="Normal"/>
    <x v="2"/>
  </r>
  <r>
    <n v="953840"/>
    <x v="0"/>
    <x v="1"/>
    <x v="7"/>
    <x v="1"/>
    <n v="61641"/>
    <n v="0.42705809060169103"/>
    <s v="Normal"/>
    <s v="Normal"/>
    <x v="2"/>
  </r>
  <r>
    <n v="162517"/>
    <x v="0"/>
    <x v="0"/>
    <x v="0"/>
    <x v="2"/>
    <n v="61601"/>
    <n v="0.4256402397936328"/>
    <s v="Normal"/>
    <s v="Normal"/>
    <x v="2"/>
  </r>
  <r>
    <n v="992524"/>
    <x v="0"/>
    <x v="1"/>
    <x v="3"/>
    <x v="2"/>
    <n v="61587"/>
    <n v="0.42514399201081238"/>
    <s v="Normal"/>
    <s v="Normal"/>
    <x v="2"/>
  </r>
  <r>
    <n v="118188"/>
    <x v="0"/>
    <x v="2"/>
    <x v="1"/>
    <x v="5"/>
    <n v="61568"/>
    <n v="0.42447051287698473"/>
    <s v="Normal"/>
    <s v="Normal"/>
    <x v="2"/>
  </r>
  <r>
    <n v="475159"/>
    <x v="0"/>
    <x v="0"/>
    <x v="0"/>
    <x v="9"/>
    <n v="61550"/>
    <n v="0.42383248001335849"/>
    <s v="Normal"/>
    <s v="Normal"/>
    <x v="2"/>
  </r>
  <r>
    <n v="379557"/>
    <x v="0"/>
    <x v="1"/>
    <x v="2"/>
    <x v="7"/>
    <n v="61532"/>
    <n v="0.42319444714973231"/>
    <s v="Normal"/>
    <s v="Normal"/>
    <x v="2"/>
  </r>
  <r>
    <n v="635425"/>
    <x v="0"/>
    <x v="1"/>
    <x v="1"/>
    <x v="4"/>
    <n v="61412"/>
    <n v="0.41894089472555751"/>
    <s v="Normal"/>
    <s v="Normal"/>
    <x v="2"/>
  </r>
  <r>
    <n v="659767"/>
    <x v="0"/>
    <x v="0"/>
    <x v="1"/>
    <x v="4"/>
    <n v="61362"/>
    <n v="0.41716858121548467"/>
    <s v="Normal"/>
    <s v="Normal"/>
    <x v="2"/>
  </r>
  <r>
    <n v="918977"/>
    <x v="0"/>
    <x v="0"/>
    <x v="0"/>
    <x v="6"/>
    <n v="61359"/>
    <n v="0.41706224240488032"/>
    <s v="Normal"/>
    <s v="Normal"/>
    <x v="2"/>
  </r>
  <r>
    <n v="323810"/>
    <x v="0"/>
    <x v="1"/>
    <x v="0"/>
    <x v="6"/>
    <n v="61337"/>
    <n v="0.41628242446044827"/>
    <s v="Normal"/>
    <s v="Normal"/>
    <x v="2"/>
  </r>
  <r>
    <n v="904792"/>
    <x v="0"/>
    <x v="0"/>
    <x v="3"/>
    <x v="2"/>
    <n v="61332"/>
    <n v="0.416105193109441"/>
    <s v="Normal"/>
    <s v="Normal"/>
    <x v="2"/>
  </r>
  <r>
    <n v="853118"/>
    <x v="0"/>
    <x v="0"/>
    <x v="3"/>
    <x v="2"/>
    <n v="61301"/>
    <n v="0.41500635873319586"/>
    <s v="Normal"/>
    <s v="Normal"/>
    <x v="2"/>
  </r>
  <r>
    <n v="693142"/>
    <x v="0"/>
    <x v="0"/>
    <x v="5"/>
    <x v="1"/>
    <n v="61237"/>
    <n v="0.41273779744030265"/>
    <s v="Normal"/>
    <s v="Normal"/>
    <x v="2"/>
  </r>
  <r>
    <n v="297961"/>
    <x v="0"/>
    <x v="1"/>
    <x v="3"/>
    <x v="0"/>
    <n v="61143"/>
    <n v="0.40940584804136571"/>
    <s v="Normal"/>
    <s v="Normal"/>
    <x v="2"/>
  </r>
  <r>
    <n v="734194"/>
    <x v="0"/>
    <x v="0"/>
    <x v="1"/>
    <x v="9"/>
    <n v="61102"/>
    <n v="0.40795255096310601"/>
    <s v="Normal"/>
    <s v="Normal"/>
    <x v="2"/>
  </r>
  <r>
    <n v="370983"/>
    <x v="0"/>
    <x v="0"/>
    <x v="3"/>
    <x v="2"/>
    <n v="61087"/>
    <n v="0.40742085691008417"/>
    <s v="Normal"/>
    <s v="Normal"/>
    <x v="2"/>
  </r>
  <r>
    <n v="306948"/>
    <x v="0"/>
    <x v="1"/>
    <x v="1"/>
    <x v="4"/>
    <n v="60988"/>
    <n v="0.40391167616013995"/>
    <s v="Normal"/>
    <s v="Normal"/>
    <x v="2"/>
  </r>
  <r>
    <n v="831750"/>
    <x v="0"/>
    <x v="0"/>
    <x v="0"/>
    <x v="7"/>
    <n v="60967"/>
    <n v="0.40316730448590937"/>
    <s v="Normal"/>
    <s v="Normal"/>
    <x v="2"/>
  </r>
  <r>
    <n v="910154"/>
    <x v="0"/>
    <x v="0"/>
    <x v="1"/>
    <x v="2"/>
    <n v="60943"/>
    <n v="0.40231659400107445"/>
    <s v="Normal"/>
    <s v="Normal"/>
    <x v="2"/>
  </r>
  <r>
    <n v="736470"/>
    <x v="0"/>
    <x v="2"/>
    <x v="1"/>
    <x v="3"/>
    <n v="60928"/>
    <n v="0.40178489994805261"/>
    <s v="Normal"/>
    <s v="Normal"/>
    <x v="2"/>
  </r>
  <r>
    <n v="318306"/>
    <x v="0"/>
    <x v="1"/>
    <x v="1"/>
    <x v="6"/>
    <n v="60897"/>
    <n v="0.40068606557180747"/>
    <s v="Normal"/>
    <s v="Normal"/>
    <x v="2"/>
  </r>
  <r>
    <n v="501414"/>
    <x v="0"/>
    <x v="1"/>
    <x v="0"/>
    <x v="1"/>
    <n v="60863"/>
    <n v="0.39948089238495793"/>
    <s v="Normal"/>
    <s v="Normal"/>
    <x v="2"/>
  </r>
  <r>
    <n v="188776"/>
    <x v="0"/>
    <x v="0"/>
    <x v="0"/>
    <x v="2"/>
    <n v="60853"/>
    <n v="0.39912642968294337"/>
    <s v="Normal"/>
    <s v="Normal"/>
    <x v="2"/>
  </r>
  <r>
    <n v="513438"/>
    <x v="0"/>
    <x v="1"/>
    <x v="0"/>
    <x v="4"/>
    <n v="60848"/>
    <n v="0.39894919833193609"/>
    <s v="Normal"/>
    <s v="Normal"/>
    <x v="2"/>
  </r>
  <r>
    <n v="321013"/>
    <x v="0"/>
    <x v="1"/>
    <x v="7"/>
    <x v="1"/>
    <n v="60821"/>
    <n v="0.39799214903649677"/>
    <s v="Normal"/>
    <s v="Normal"/>
    <x v="2"/>
  </r>
  <r>
    <n v="657708"/>
    <x v="0"/>
    <x v="0"/>
    <x v="3"/>
    <x v="0"/>
    <n v="60798"/>
    <n v="0.39717688482186325"/>
    <s v="Normal"/>
    <s v="Normal"/>
    <x v="2"/>
  </r>
  <r>
    <n v="504463"/>
    <x v="0"/>
    <x v="1"/>
    <x v="1"/>
    <x v="1"/>
    <n v="60745"/>
    <n v="0.39529823250118606"/>
    <s v="Normal"/>
    <s v="Normal"/>
    <x v="2"/>
  </r>
  <r>
    <n v="19536"/>
    <x v="0"/>
    <x v="0"/>
    <x v="1"/>
    <x v="1"/>
    <n v="60688"/>
    <n v="0.39327779509970306"/>
    <s v="Normal"/>
    <s v="Normal"/>
    <x v="2"/>
  </r>
  <r>
    <n v="972184"/>
    <x v="0"/>
    <x v="0"/>
    <x v="0"/>
    <x v="8"/>
    <n v="60685"/>
    <n v="0.39317145628909866"/>
    <s v="Normal"/>
    <s v="Normal"/>
    <x v="2"/>
  </r>
  <r>
    <n v="766822"/>
    <x v="0"/>
    <x v="1"/>
    <x v="1"/>
    <x v="2"/>
    <n v="60668"/>
    <n v="0.39256886969567389"/>
    <s v="Normal"/>
    <s v="Normal"/>
    <x v="2"/>
  </r>
  <r>
    <n v="635744"/>
    <x v="0"/>
    <x v="1"/>
    <x v="0"/>
    <x v="1"/>
    <n v="60660"/>
    <n v="0.39228529953406227"/>
    <s v="Normal"/>
    <s v="Normal"/>
    <x v="2"/>
  </r>
  <r>
    <n v="227116"/>
    <x v="0"/>
    <x v="0"/>
    <x v="1"/>
    <x v="2"/>
    <n v="60609"/>
    <n v="0.39047753975378796"/>
    <s v="Normal"/>
    <s v="Normal"/>
    <x v="2"/>
  </r>
  <r>
    <n v="20989"/>
    <x v="0"/>
    <x v="1"/>
    <x v="0"/>
    <x v="1"/>
    <n v="60605"/>
    <n v="0.39033575467298215"/>
    <s v="Normal"/>
    <s v="Normal"/>
    <x v="2"/>
  </r>
  <r>
    <n v="406137"/>
    <x v="0"/>
    <x v="1"/>
    <x v="1"/>
    <x v="1"/>
    <n v="60566"/>
    <n v="0.38895335013512533"/>
    <s v="Normal"/>
    <s v="Normal"/>
    <x v="2"/>
  </r>
  <r>
    <n v="887671"/>
    <x v="0"/>
    <x v="0"/>
    <x v="0"/>
    <x v="8"/>
    <n v="60500"/>
    <n v="0.38661389630182924"/>
    <s v="Normal"/>
    <s v="Normal"/>
    <x v="2"/>
  </r>
  <r>
    <n v="563880"/>
    <x v="0"/>
    <x v="1"/>
    <x v="0"/>
    <x v="2"/>
    <n v="60492"/>
    <n v="0.38633032614021756"/>
    <s v="Normal"/>
    <s v="Normal"/>
    <x v="2"/>
  </r>
  <r>
    <n v="969719"/>
    <x v="0"/>
    <x v="0"/>
    <x v="8"/>
    <x v="5"/>
    <n v="60480"/>
    <n v="0.38590497089780013"/>
    <s v="Normal"/>
    <s v="Normal"/>
    <x v="2"/>
  </r>
  <r>
    <n v="509365"/>
    <x v="0"/>
    <x v="1"/>
    <x v="0"/>
    <x v="4"/>
    <n v="60466"/>
    <n v="0.3854087231149797"/>
    <s v="Normal"/>
    <s v="Normal"/>
    <x v="2"/>
  </r>
  <r>
    <n v="885993"/>
    <x v="0"/>
    <x v="1"/>
    <x v="0"/>
    <x v="2"/>
    <n v="60458"/>
    <n v="0.38512515295336808"/>
    <s v="Normal"/>
    <s v="Normal"/>
    <x v="2"/>
  </r>
  <r>
    <n v="340030"/>
    <x v="0"/>
    <x v="0"/>
    <x v="0"/>
    <x v="5"/>
    <n v="60454"/>
    <n v="0.38498336787256221"/>
    <s v="Normal"/>
    <s v="Normal"/>
    <x v="2"/>
  </r>
  <r>
    <n v="577016"/>
    <x v="0"/>
    <x v="0"/>
    <x v="1"/>
    <x v="4"/>
    <n v="60448"/>
    <n v="0.38477069025135352"/>
    <s v="Normal"/>
    <s v="Normal"/>
    <x v="2"/>
  </r>
  <r>
    <n v="752415"/>
    <x v="0"/>
    <x v="0"/>
    <x v="1"/>
    <x v="6"/>
    <n v="60430"/>
    <n v="0.38413265738772728"/>
    <s v="Normal"/>
    <s v="Normal"/>
    <x v="2"/>
  </r>
  <r>
    <n v="499010"/>
    <x v="0"/>
    <x v="0"/>
    <x v="1"/>
    <x v="2"/>
    <n v="60429"/>
    <n v="0.38409721111752582"/>
    <s v="Normal"/>
    <s v="Normal"/>
    <x v="2"/>
  </r>
  <r>
    <n v="455073"/>
    <x v="0"/>
    <x v="1"/>
    <x v="0"/>
    <x v="7"/>
    <n v="60370"/>
    <n v="0.38200588117563988"/>
    <s v="Normal"/>
    <s v="Normal"/>
    <x v="2"/>
  </r>
  <r>
    <n v="391299"/>
    <x v="0"/>
    <x v="0"/>
    <x v="2"/>
    <x v="2"/>
    <n v="60368"/>
    <n v="0.381934988635237"/>
    <s v="Normal"/>
    <s v="Normal"/>
    <x v="2"/>
  </r>
  <r>
    <n v="268063"/>
    <x v="0"/>
    <x v="0"/>
    <x v="1"/>
    <x v="6"/>
    <n v="60313"/>
    <n v="0.37998544377415688"/>
    <s v="Normal"/>
    <s v="Normal"/>
    <x v="2"/>
  </r>
  <r>
    <n v="687757"/>
    <x v="0"/>
    <x v="1"/>
    <x v="1"/>
    <x v="1"/>
    <n v="60280"/>
    <n v="0.37881571685750881"/>
    <s v="Normal"/>
    <s v="Normal"/>
    <x v="2"/>
  </r>
  <r>
    <n v="626291"/>
    <x v="0"/>
    <x v="0"/>
    <x v="0"/>
    <x v="1"/>
    <n v="60274"/>
    <n v="0.37860303923630007"/>
    <s v="Normal"/>
    <s v="Normal"/>
    <x v="2"/>
  </r>
  <r>
    <n v="280565"/>
    <x v="0"/>
    <x v="0"/>
    <x v="6"/>
    <x v="2"/>
    <n v="60262"/>
    <n v="0.37817768399388257"/>
    <s v="Normal"/>
    <s v="Normal"/>
    <x v="2"/>
  </r>
  <r>
    <n v="482029"/>
    <x v="0"/>
    <x v="1"/>
    <x v="1"/>
    <x v="2"/>
    <n v="60250"/>
    <n v="0.37775232875146514"/>
    <s v="Normal"/>
    <s v="Normal"/>
    <x v="2"/>
  </r>
  <r>
    <n v="533072"/>
    <x v="0"/>
    <x v="0"/>
    <x v="1"/>
    <x v="0"/>
    <n v="60231"/>
    <n v="0.37707884961763743"/>
    <s v="Normal"/>
    <s v="Normal"/>
    <x v="2"/>
  </r>
  <r>
    <n v="143472"/>
    <x v="0"/>
    <x v="1"/>
    <x v="0"/>
    <x v="4"/>
    <n v="60211"/>
    <n v="0.37636992421360832"/>
    <s v="Normal"/>
    <s v="Normal"/>
    <x v="2"/>
  </r>
  <r>
    <n v="870348"/>
    <x v="0"/>
    <x v="1"/>
    <x v="7"/>
    <x v="1"/>
    <n v="60185"/>
    <n v="0.37544832118837046"/>
    <s v="Normal"/>
    <s v="Normal"/>
    <x v="2"/>
  </r>
  <r>
    <n v="88940"/>
    <x v="0"/>
    <x v="0"/>
    <x v="1"/>
    <x v="1"/>
    <n v="60165"/>
    <n v="0.37473939578434134"/>
    <s v="Normal"/>
    <s v="Normal"/>
    <x v="2"/>
  </r>
  <r>
    <n v="888494"/>
    <x v="0"/>
    <x v="1"/>
    <x v="3"/>
    <x v="2"/>
    <n v="60155"/>
    <n v="0.37438493308232673"/>
    <s v="Normal"/>
    <s v="Normal"/>
    <x v="2"/>
  </r>
  <r>
    <n v="840839"/>
    <x v="0"/>
    <x v="0"/>
    <x v="1"/>
    <x v="9"/>
    <n v="60136"/>
    <n v="0.37371145394849908"/>
    <s v="Normal"/>
    <s v="Normal"/>
    <x v="2"/>
  </r>
  <r>
    <n v="877141"/>
    <x v="0"/>
    <x v="1"/>
    <x v="1"/>
    <x v="2"/>
    <n v="60131"/>
    <n v="0.37353422259749181"/>
    <s v="Normal"/>
    <s v="Normal"/>
    <x v="2"/>
  </r>
  <r>
    <n v="576798"/>
    <x v="0"/>
    <x v="0"/>
    <x v="3"/>
    <x v="4"/>
    <n v="60115"/>
    <n v="0.3729670822742685"/>
    <s v="Normal"/>
    <s v="Normal"/>
    <x v="2"/>
  </r>
  <r>
    <n v="384336"/>
    <x v="0"/>
    <x v="0"/>
    <x v="6"/>
    <x v="4"/>
    <n v="60096"/>
    <n v="0.3722936031404408"/>
    <s v="Normal"/>
    <s v="Normal"/>
    <x v="2"/>
  </r>
  <r>
    <n v="378186"/>
    <x v="0"/>
    <x v="0"/>
    <x v="1"/>
    <x v="1"/>
    <n v="60076"/>
    <n v="0.37158467773641168"/>
    <s v="Normal"/>
    <s v="Normal"/>
    <x v="2"/>
  </r>
  <r>
    <n v="72748"/>
    <x v="0"/>
    <x v="0"/>
    <x v="1"/>
    <x v="5"/>
    <n v="60035"/>
    <n v="0.37013138065815199"/>
    <s v="Normal"/>
    <s v="Normal"/>
    <x v="2"/>
  </r>
  <r>
    <n v="164688"/>
    <x v="0"/>
    <x v="1"/>
    <x v="0"/>
    <x v="1"/>
    <n v="59976"/>
    <n v="0.36804005071626605"/>
    <s v="Normal"/>
    <s v="Normal"/>
    <x v="2"/>
  </r>
  <r>
    <n v="926184"/>
    <x v="0"/>
    <x v="0"/>
    <x v="1"/>
    <x v="1"/>
    <n v="59961"/>
    <n v="0.36750835666324422"/>
    <s v="Normal"/>
    <s v="Normal"/>
    <x v="2"/>
  </r>
  <r>
    <n v="391358"/>
    <x v="0"/>
    <x v="0"/>
    <x v="0"/>
    <x v="4"/>
    <n v="59948"/>
    <n v="0.36704755515062526"/>
    <s v="Normal"/>
    <s v="Normal"/>
    <x v="2"/>
  </r>
  <r>
    <n v="418227"/>
    <x v="0"/>
    <x v="1"/>
    <x v="3"/>
    <x v="1"/>
    <n v="59932"/>
    <n v="0.36648041482740196"/>
    <s v="Normal"/>
    <s v="Normal"/>
    <x v="2"/>
  </r>
  <r>
    <n v="78170"/>
    <x v="0"/>
    <x v="0"/>
    <x v="5"/>
    <x v="4"/>
    <n v="59930"/>
    <n v="0.36640952228699908"/>
    <s v="Normal"/>
    <s v="Normal"/>
    <x v="2"/>
  </r>
  <r>
    <n v="308808"/>
    <x v="0"/>
    <x v="0"/>
    <x v="1"/>
    <x v="1"/>
    <n v="59865"/>
    <n v="0.3641055147239044"/>
    <s v="Normal"/>
    <s v="Normal"/>
    <x v="2"/>
  </r>
  <r>
    <n v="859719"/>
    <x v="0"/>
    <x v="1"/>
    <x v="1"/>
    <x v="4"/>
    <n v="59854"/>
    <n v="0.36371560575168838"/>
    <s v="Normal"/>
    <s v="Normal"/>
    <x v="2"/>
  </r>
  <r>
    <n v="158853"/>
    <x v="0"/>
    <x v="0"/>
    <x v="0"/>
    <x v="4"/>
    <n v="59832"/>
    <n v="0.36293578780725633"/>
    <s v="Normal"/>
    <s v="Normal"/>
    <x v="2"/>
  </r>
  <r>
    <n v="647542"/>
    <x v="0"/>
    <x v="0"/>
    <x v="1"/>
    <x v="1"/>
    <n v="59826"/>
    <n v="0.36272311018604758"/>
    <s v="Normal"/>
    <s v="Normal"/>
    <x v="2"/>
  </r>
  <r>
    <n v="274207"/>
    <x v="0"/>
    <x v="1"/>
    <x v="0"/>
    <x v="2"/>
    <n v="59822"/>
    <n v="0.36258132510524177"/>
    <s v="Normal"/>
    <s v="Normal"/>
    <x v="2"/>
  </r>
  <r>
    <n v="432575"/>
    <x v="0"/>
    <x v="1"/>
    <x v="1"/>
    <x v="2"/>
    <n v="59797"/>
    <n v="0.36169516835020532"/>
    <s v="Normal"/>
    <s v="Normal"/>
    <x v="2"/>
  </r>
  <r>
    <n v="705257"/>
    <x v="0"/>
    <x v="1"/>
    <x v="5"/>
    <x v="2"/>
    <n v="59775"/>
    <n v="0.36091535040577333"/>
    <s v="Normal"/>
    <s v="Normal"/>
    <x v="2"/>
  </r>
  <r>
    <n v="960222"/>
    <x v="0"/>
    <x v="1"/>
    <x v="0"/>
    <x v="8"/>
    <n v="59752"/>
    <n v="0.36010008619113981"/>
    <s v="Normal"/>
    <s v="Normal"/>
    <x v="2"/>
  </r>
  <r>
    <n v="169443"/>
    <x v="0"/>
    <x v="1"/>
    <x v="6"/>
    <x v="2"/>
    <n v="59744"/>
    <n v="0.35981651602952813"/>
    <s v="Normal"/>
    <s v="Normal"/>
    <x v="2"/>
  </r>
  <r>
    <n v="474738"/>
    <x v="0"/>
    <x v="0"/>
    <x v="3"/>
    <x v="6"/>
    <n v="59726"/>
    <n v="0.35917848316590195"/>
    <s v="Normal"/>
    <s v="Normal"/>
    <x v="2"/>
  </r>
  <r>
    <n v="629604"/>
    <x v="0"/>
    <x v="0"/>
    <x v="1"/>
    <x v="4"/>
    <n v="59726"/>
    <n v="0.35917848316590195"/>
    <s v="Normal"/>
    <s v="Normal"/>
    <x v="2"/>
  </r>
  <r>
    <n v="828175"/>
    <x v="0"/>
    <x v="1"/>
    <x v="7"/>
    <x v="1"/>
    <n v="59724"/>
    <n v="0.35910759062549902"/>
    <s v="Normal"/>
    <s v="Normal"/>
    <x v="2"/>
  </r>
  <r>
    <n v="390532"/>
    <x v="0"/>
    <x v="0"/>
    <x v="1"/>
    <x v="8"/>
    <n v="59708"/>
    <n v="0.35854045030227571"/>
    <s v="Normal"/>
    <s v="Normal"/>
    <x v="2"/>
  </r>
  <r>
    <n v="638672"/>
    <x v="0"/>
    <x v="0"/>
    <x v="2"/>
    <x v="1"/>
    <n v="59695"/>
    <n v="0.35807964878965681"/>
    <s v="Normal"/>
    <s v="Normal"/>
    <x v="2"/>
  </r>
  <r>
    <n v="986261"/>
    <x v="0"/>
    <x v="1"/>
    <x v="7"/>
    <x v="5"/>
    <n v="59673"/>
    <n v="0.35729983084522476"/>
    <s v="Normal"/>
    <s v="Normal"/>
    <x v="2"/>
  </r>
  <r>
    <n v="497423"/>
    <x v="0"/>
    <x v="1"/>
    <x v="0"/>
    <x v="2"/>
    <n v="59654"/>
    <n v="0.35662635171139706"/>
    <s v="Normal"/>
    <s v="Normal"/>
    <x v="2"/>
  </r>
  <r>
    <n v="509501"/>
    <x v="0"/>
    <x v="2"/>
    <x v="4"/>
    <x v="2"/>
    <n v="59639"/>
    <n v="0.35609465765837522"/>
    <s v="Normal"/>
    <s v="Normal"/>
    <x v="2"/>
  </r>
  <r>
    <n v="924897"/>
    <x v="0"/>
    <x v="0"/>
    <x v="0"/>
    <x v="1"/>
    <n v="59616"/>
    <n v="0.35527939344374171"/>
    <s v="Normal"/>
    <s v="Normal"/>
    <x v="2"/>
  </r>
  <r>
    <n v="827357"/>
    <x v="0"/>
    <x v="0"/>
    <x v="0"/>
    <x v="1"/>
    <n v="59576"/>
    <n v="0.35386154263568348"/>
    <s v="Normal"/>
    <s v="Normal"/>
    <x v="2"/>
  </r>
  <r>
    <n v="303831"/>
    <x v="0"/>
    <x v="1"/>
    <x v="1"/>
    <x v="1"/>
    <n v="59506"/>
    <n v="0.35138030372158152"/>
    <s v="Normal"/>
    <s v="Normal"/>
    <x v="2"/>
  </r>
  <r>
    <n v="131236"/>
    <x v="0"/>
    <x v="0"/>
    <x v="0"/>
    <x v="6"/>
    <n v="59503"/>
    <n v="0.35127396491097718"/>
    <s v="Normal"/>
    <s v="Normal"/>
    <x v="2"/>
  </r>
  <r>
    <n v="891509"/>
    <x v="0"/>
    <x v="0"/>
    <x v="1"/>
    <x v="3"/>
    <n v="59501"/>
    <n v="0.35120307237057424"/>
    <s v="Normal"/>
    <s v="Normal"/>
    <x v="2"/>
  </r>
  <r>
    <n v="184939"/>
    <x v="0"/>
    <x v="0"/>
    <x v="3"/>
    <x v="1"/>
    <n v="59497"/>
    <n v="0.35106128728976843"/>
    <s v="Normal"/>
    <s v="Normal"/>
    <x v="2"/>
  </r>
  <r>
    <n v="539267"/>
    <x v="0"/>
    <x v="0"/>
    <x v="6"/>
    <x v="2"/>
    <n v="59472"/>
    <n v="0.35017513053473198"/>
    <s v="Normal"/>
    <s v="Normal"/>
    <x v="2"/>
  </r>
  <r>
    <n v="334207"/>
    <x v="0"/>
    <x v="0"/>
    <x v="1"/>
    <x v="1"/>
    <n v="59450"/>
    <n v="0.34939531259029993"/>
    <s v="Normal"/>
    <s v="Normal"/>
    <x v="2"/>
  </r>
  <r>
    <n v="908363"/>
    <x v="0"/>
    <x v="0"/>
    <x v="1"/>
    <x v="2"/>
    <n v="59445"/>
    <n v="0.34921808123929265"/>
    <s v="Normal"/>
    <s v="Normal"/>
    <x v="2"/>
  </r>
  <r>
    <n v="800426"/>
    <x v="0"/>
    <x v="0"/>
    <x v="1"/>
    <x v="9"/>
    <n v="59438"/>
    <n v="0.3489699573478825"/>
    <s v="Normal"/>
    <s v="Normal"/>
    <x v="2"/>
  </r>
  <r>
    <n v="162279"/>
    <x v="0"/>
    <x v="0"/>
    <x v="0"/>
    <x v="1"/>
    <n v="59437"/>
    <n v="0.34893451107768103"/>
    <s v="Normal"/>
    <s v="Normal"/>
    <x v="2"/>
  </r>
  <r>
    <n v="948299"/>
    <x v="0"/>
    <x v="1"/>
    <x v="7"/>
    <x v="1"/>
    <n v="59424"/>
    <n v="0.34847370956506207"/>
    <s v="Normal"/>
    <s v="Normal"/>
    <x v="2"/>
  </r>
  <r>
    <n v="281083"/>
    <x v="0"/>
    <x v="2"/>
    <x v="1"/>
    <x v="2"/>
    <n v="59395"/>
    <n v="0.34744576772921987"/>
    <s v="Normal"/>
    <s v="Normal"/>
    <x v="2"/>
  </r>
  <r>
    <n v="167150"/>
    <x v="0"/>
    <x v="1"/>
    <x v="6"/>
    <x v="2"/>
    <n v="59376"/>
    <n v="0.34677228859539216"/>
    <s v="Normal"/>
    <s v="Normal"/>
    <x v="2"/>
  </r>
  <r>
    <n v="47755"/>
    <x v="0"/>
    <x v="1"/>
    <x v="1"/>
    <x v="9"/>
    <n v="59354"/>
    <n v="0.34599247065096012"/>
    <s v="Normal"/>
    <s v="Normal"/>
    <x v="2"/>
  </r>
  <r>
    <n v="733340"/>
    <x v="0"/>
    <x v="0"/>
    <x v="3"/>
    <x v="1"/>
    <n v="59339"/>
    <n v="0.34546077659793828"/>
    <s v="Normal"/>
    <s v="Normal"/>
    <x v="2"/>
  </r>
  <r>
    <n v="873039"/>
    <x v="0"/>
    <x v="0"/>
    <x v="1"/>
    <x v="4"/>
    <n v="59317"/>
    <n v="0.34468095865350623"/>
    <s v="Normal"/>
    <s v="Normal"/>
    <x v="2"/>
  </r>
  <r>
    <n v="502782"/>
    <x v="0"/>
    <x v="0"/>
    <x v="3"/>
    <x v="9"/>
    <n v="59304"/>
    <n v="0.34422015714088733"/>
    <s v="Normal"/>
    <s v="Normal"/>
    <x v="2"/>
  </r>
  <r>
    <n v="740238"/>
    <x v="0"/>
    <x v="0"/>
    <x v="1"/>
    <x v="5"/>
    <n v="59295"/>
    <n v="0.34390114070907418"/>
    <s v="Normal"/>
    <s v="Normal"/>
    <x v="2"/>
  </r>
  <r>
    <n v="705521"/>
    <x v="0"/>
    <x v="0"/>
    <x v="1"/>
    <x v="9"/>
    <n v="59275"/>
    <n v="0.34319221530504507"/>
    <s v="Normal"/>
    <s v="Normal"/>
    <x v="2"/>
  </r>
  <r>
    <n v="390654"/>
    <x v="0"/>
    <x v="0"/>
    <x v="3"/>
    <x v="2"/>
    <n v="59251"/>
    <n v="0.34234150482021014"/>
    <s v="Normal"/>
    <s v="Normal"/>
    <x v="2"/>
  </r>
  <r>
    <n v="356992"/>
    <x v="0"/>
    <x v="0"/>
    <x v="0"/>
    <x v="1"/>
    <n v="59231"/>
    <n v="0.34163257941618097"/>
    <s v="Normal"/>
    <s v="Normal"/>
    <x v="2"/>
  </r>
  <r>
    <n v="897047"/>
    <x v="0"/>
    <x v="1"/>
    <x v="3"/>
    <x v="1"/>
    <n v="59225"/>
    <n v="0.34141990179497228"/>
    <s v="Normal"/>
    <s v="Normal"/>
    <x v="2"/>
  </r>
  <r>
    <n v="212844"/>
    <x v="0"/>
    <x v="1"/>
    <x v="7"/>
    <x v="1"/>
    <n v="59213"/>
    <n v="0.34099454655255479"/>
    <s v="Normal"/>
    <s v="Normal"/>
    <x v="2"/>
  </r>
  <r>
    <n v="231247"/>
    <x v="0"/>
    <x v="0"/>
    <x v="1"/>
    <x v="4"/>
    <n v="59167"/>
    <n v="0.33936401812328776"/>
    <s v="Normal"/>
    <s v="Normal"/>
    <x v="2"/>
  </r>
  <r>
    <n v="960244"/>
    <x v="0"/>
    <x v="0"/>
    <x v="0"/>
    <x v="1"/>
    <n v="59122"/>
    <n v="0.33776893596422225"/>
    <s v="Normal"/>
    <s v="Normal"/>
    <x v="2"/>
  </r>
  <r>
    <n v="432171"/>
    <x v="0"/>
    <x v="1"/>
    <x v="1"/>
    <x v="1"/>
    <n v="59093"/>
    <n v="0.33674099412837999"/>
    <s v="Normal"/>
    <s v="Normal"/>
    <x v="2"/>
  </r>
  <r>
    <n v="803879"/>
    <x v="0"/>
    <x v="0"/>
    <x v="2"/>
    <x v="6"/>
    <n v="59043"/>
    <n v="0.3349686806183072"/>
    <s v="Normal"/>
    <s v="Normal"/>
    <x v="2"/>
  </r>
  <r>
    <n v="240857"/>
    <x v="0"/>
    <x v="0"/>
    <x v="0"/>
    <x v="5"/>
    <n v="59017"/>
    <n v="0.33404707759306934"/>
    <s v="Normal"/>
    <s v="Normal"/>
    <x v="2"/>
  </r>
  <r>
    <n v="818752"/>
    <x v="0"/>
    <x v="1"/>
    <x v="1"/>
    <x v="4"/>
    <n v="59012"/>
    <n v="0.33386984624206201"/>
    <s v="Normal"/>
    <s v="Normal"/>
    <x v="2"/>
  </r>
  <r>
    <n v="201002"/>
    <x v="0"/>
    <x v="0"/>
    <x v="0"/>
    <x v="1"/>
    <n v="59009"/>
    <n v="0.33376350743145766"/>
    <s v="Normal"/>
    <s v="Normal"/>
    <x v="2"/>
  </r>
  <r>
    <n v="649189"/>
    <x v="0"/>
    <x v="0"/>
    <x v="0"/>
    <x v="2"/>
    <n v="59004"/>
    <n v="0.33358627608045038"/>
    <s v="Normal"/>
    <s v="Normal"/>
    <x v="2"/>
  </r>
  <r>
    <n v="149176"/>
    <x v="0"/>
    <x v="1"/>
    <x v="3"/>
    <x v="2"/>
    <n v="58976"/>
    <n v="0.33259378051480959"/>
    <s v="Normal"/>
    <s v="Normal"/>
    <x v="2"/>
  </r>
  <r>
    <n v="663337"/>
    <x v="0"/>
    <x v="2"/>
    <x v="1"/>
    <x v="6"/>
    <n v="58949"/>
    <n v="0.33163673121937026"/>
    <s v="Normal"/>
    <s v="Normal"/>
    <x v="2"/>
  </r>
  <r>
    <n v="157602"/>
    <x v="0"/>
    <x v="1"/>
    <x v="1"/>
    <x v="1"/>
    <n v="58930"/>
    <n v="0.33096325208554261"/>
    <s v="Normal"/>
    <s v="Normal"/>
    <x v="2"/>
  </r>
  <r>
    <n v="669778"/>
    <x v="0"/>
    <x v="1"/>
    <x v="2"/>
    <x v="1"/>
    <n v="58903"/>
    <n v="0.33000620279010329"/>
    <s v="Normal"/>
    <s v="Normal"/>
    <x v="2"/>
  </r>
  <r>
    <n v="683982"/>
    <x v="0"/>
    <x v="2"/>
    <x v="0"/>
    <x v="2"/>
    <n v="58900"/>
    <n v="0.32989986397949889"/>
    <s v="Normal"/>
    <s v="Normal"/>
    <x v="2"/>
  </r>
  <r>
    <n v="206055"/>
    <x v="0"/>
    <x v="0"/>
    <x v="6"/>
    <x v="5"/>
    <n v="58887"/>
    <n v="0.32943906246687998"/>
    <s v="Normal"/>
    <s v="Normal"/>
    <x v="2"/>
  </r>
  <r>
    <n v="682822"/>
    <x v="0"/>
    <x v="0"/>
    <x v="0"/>
    <x v="0"/>
    <n v="58886"/>
    <n v="0.32940361619667852"/>
    <s v="Normal"/>
    <s v="Normal"/>
    <x v="2"/>
  </r>
  <r>
    <n v="989586"/>
    <x v="0"/>
    <x v="1"/>
    <x v="4"/>
    <x v="4"/>
    <n v="58860"/>
    <n v="0.32848201317144066"/>
    <s v="Normal"/>
    <s v="Normal"/>
    <x v="2"/>
  </r>
  <r>
    <n v="867000"/>
    <x v="0"/>
    <x v="0"/>
    <x v="6"/>
    <x v="9"/>
    <n v="58832"/>
    <n v="0.32748951760579986"/>
    <s v="Normal"/>
    <s v="Normal"/>
    <x v="2"/>
  </r>
  <r>
    <n v="534293"/>
    <x v="0"/>
    <x v="1"/>
    <x v="6"/>
    <x v="9"/>
    <n v="58791"/>
    <n v="0.32603622052754017"/>
    <s v="Normal"/>
    <s v="Normal"/>
    <x v="2"/>
  </r>
  <r>
    <n v="340934"/>
    <x v="0"/>
    <x v="0"/>
    <x v="0"/>
    <x v="1"/>
    <n v="58774"/>
    <n v="0.3254336339341154"/>
    <s v="Normal"/>
    <s v="Normal"/>
    <x v="2"/>
  </r>
  <r>
    <n v="709912"/>
    <x v="0"/>
    <x v="1"/>
    <x v="7"/>
    <x v="6"/>
    <n v="58771"/>
    <n v="0.32532729512351105"/>
    <s v="Normal"/>
    <s v="Normal"/>
    <x v="2"/>
  </r>
  <r>
    <n v="860546"/>
    <x v="0"/>
    <x v="0"/>
    <x v="0"/>
    <x v="5"/>
    <n v="58768"/>
    <n v="0.32522095631290665"/>
    <s v="Normal"/>
    <s v="Normal"/>
    <x v="2"/>
  </r>
  <r>
    <n v="475908"/>
    <x v="0"/>
    <x v="0"/>
    <x v="0"/>
    <x v="1"/>
    <n v="58723"/>
    <n v="0.32362587415384114"/>
    <s v="Normal"/>
    <s v="Normal"/>
    <x v="2"/>
  </r>
  <r>
    <n v="63052"/>
    <x v="0"/>
    <x v="0"/>
    <x v="1"/>
    <x v="9"/>
    <n v="58707"/>
    <n v="0.32305873383061784"/>
    <s v="Normal"/>
    <s v="Normal"/>
    <x v="2"/>
  </r>
  <r>
    <n v="16491"/>
    <x v="0"/>
    <x v="0"/>
    <x v="0"/>
    <x v="1"/>
    <n v="58653"/>
    <n v="0.32114463523973918"/>
    <s v="Normal"/>
    <s v="Normal"/>
    <x v="2"/>
  </r>
  <r>
    <n v="352563"/>
    <x v="0"/>
    <x v="0"/>
    <x v="1"/>
    <x v="3"/>
    <n v="58640"/>
    <n v="0.32068383372712023"/>
    <s v="Normal"/>
    <s v="Normal"/>
    <x v="2"/>
  </r>
  <r>
    <n v="508465"/>
    <x v="0"/>
    <x v="0"/>
    <x v="0"/>
    <x v="2"/>
    <n v="58637"/>
    <n v="0.32057749491651588"/>
    <s v="Normal"/>
    <s v="Normal"/>
    <x v="2"/>
  </r>
  <r>
    <n v="268801"/>
    <x v="0"/>
    <x v="1"/>
    <x v="2"/>
    <x v="6"/>
    <n v="58605"/>
    <n v="0.31944321427006928"/>
    <s v="Normal"/>
    <s v="Normal"/>
    <x v="2"/>
  </r>
  <r>
    <n v="102892"/>
    <x v="0"/>
    <x v="1"/>
    <x v="7"/>
    <x v="1"/>
    <n v="58567"/>
    <n v="0.31809625600241392"/>
    <s v="Normal"/>
    <s v="Normal"/>
    <x v="2"/>
  </r>
  <r>
    <n v="338221"/>
    <x v="0"/>
    <x v="1"/>
    <x v="1"/>
    <x v="4"/>
    <n v="58527"/>
    <n v="0.31667840519435564"/>
    <s v="Normal"/>
    <s v="Normal"/>
    <x v="2"/>
  </r>
  <r>
    <n v="153483"/>
    <x v="0"/>
    <x v="1"/>
    <x v="7"/>
    <x v="1"/>
    <n v="58519"/>
    <n v="0.31639483503274402"/>
    <s v="Normal"/>
    <s v="Normal"/>
    <x v="2"/>
  </r>
  <r>
    <n v="722596"/>
    <x v="0"/>
    <x v="1"/>
    <x v="3"/>
    <x v="2"/>
    <n v="58496"/>
    <n v="0.3155795708181105"/>
    <s v="Normal"/>
    <s v="Normal"/>
    <x v="2"/>
  </r>
  <r>
    <n v="300098"/>
    <x v="0"/>
    <x v="1"/>
    <x v="7"/>
    <x v="2"/>
    <n v="58484"/>
    <n v="0.31515421557569301"/>
    <s v="Normal"/>
    <s v="Normal"/>
    <x v="2"/>
  </r>
  <r>
    <n v="427364"/>
    <x v="0"/>
    <x v="0"/>
    <x v="5"/>
    <x v="1"/>
    <n v="58484"/>
    <n v="0.31515421557569301"/>
    <s v="Normal"/>
    <s v="Normal"/>
    <x v="2"/>
  </r>
  <r>
    <n v="693615"/>
    <x v="0"/>
    <x v="2"/>
    <x v="0"/>
    <x v="2"/>
    <n v="58438"/>
    <n v="0.31352368714642603"/>
    <s v="Normal"/>
    <s v="Normal"/>
    <x v="2"/>
  </r>
  <r>
    <n v="273112"/>
    <x v="0"/>
    <x v="0"/>
    <x v="0"/>
    <x v="1"/>
    <n v="58438"/>
    <n v="0.31352368714642603"/>
    <s v="Normal"/>
    <s v="Normal"/>
    <x v="2"/>
  </r>
  <r>
    <n v="727510"/>
    <x v="0"/>
    <x v="0"/>
    <x v="1"/>
    <x v="6"/>
    <n v="58419"/>
    <n v="0.31285020801259833"/>
    <s v="Normal"/>
    <s v="Normal"/>
    <x v="2"/>
  </r>
  <r>
    <n v="958202"/>
    <x v="0"/>
    <x v="1"/>
    <x v="1"/>
    <x v="2"/>
    <n v="58417"/>
    <n v="0.31277931547219545"/>
    <s v="Normal"/>
    <s v="Normal"/>
    <x v="2"/>
  </r>
  <r>
    <n v="276411"/>
    <x v="0"/>
    <x v="0"/>
    <x v="3"/>
    <x v="2"/>
    <n v="58403"/>
    <n v="0.31228306768937503"/>
    <s v="Normal"/>
    <s v="Normal"/>
    <x v="2"/>
  </r>
  <r>
    <n v="81510"/>
    <x v="0"/>
    <x v="0"/>
    <x v="3"/>
    <x v="1"/>
    <n v="58367"/>
    <n v="0.31100700196212261"/>
    <s v="Normal"/>
    <s v="Normal"/>
    <x v="2"/>
  </r>
  <r>
    <n v="461963"/>
    <x v="0"/>
    <x v="1"/>
    <x v="7"/>
    <x v="1"/>
    <n v="58337"/>
    <n v="0.30994361385607894"/>
    <s v="Normal"/>
    <s v="Normal"/>
    <x v="2"/>
  </r>
  <r>
    <n v="801545"/>
    <x v="0"/>
    <x v="0"/>
    <x v="1"/>
    <x v="0"/>
    <n v="58330"/>
    <n v="0.30969548996466872"/>
    <s v="Normal"/>
    <s v="Normal"/>
    <x v="2"/>
  </r>
  <r>
    <n v="493681"/>
    <x v="0"/>
    <x v="0"/>
    <x v="2"/>
    <x v="9"/>
    <n v="58292"/>
    <n v="0.30834853169701337"/>
    <s v="Normal"/>
    <s v="Normal"/>
    <x v="2"/>
  </r>
  <r>
    <n v="543623"/>
    <x v="0"/>
    <x v="1"/>
    <x v="2"/>
    <x v="2"/>
    <n v="58270"/>
    <n v="0.30756871375258132"/>
    <s v="Normal"/>
    <s v="Normal"/>
    <x v="2"/>
  </r>
  <r>
    <n v="257953"/>
    <x v="0"/>
    <x v="0"/>
    <x v="0"/>
    <x v="2"/>
    <n v="58254"/>
    <n v="0.30700157342935802"/>
    <s v="Normal"/>
    <s v="Normal"/>
    <x v="2"/>
  </r>
  <r>
    <n v="691136"/>
    <x v="0"/>
    <x v="0"/>
    <x v="5"/>
    <x v="4"/>
    <n v="58247"/>
    <n v="0.30675344953794786"/>
    <s v="Normal"/>
    <s v="Normal"/>
    <x v="2"/>
  </r>
  <r>
    <n v="891497"/>
    <x v="0"/>
    <x v="0"/>
    <x v="1"/>
    <x v="9"/>
    <n v="58226"/>
    <n v="0.30600907786371728"/>
    <s v="Normal"/>
    <s v="Normal"/>
    <x v="2"/>
  </r>
  <r>
    <n v="339215"/>
    <x v="0"/>
    <x v="0"/>
    <x v="0"/>
    <x v="8"/>
    <n v="58226"/>
    <n v="0.30600907786371728"/>
    <s v="Normal"/>
    <s v="Normal"/>
    <x v="2"/>
  </r>
  <r>
    <n v="287595"/>
    <x v="0"/>
    <x v="1"/>
    <x v="4"/>
    <x v="4"/>
    <n v="58224"/>
    <n v="0.30593818532331435"/>
    <s v="Normal"/>
    <s v="Normal"/>
    <x v="2"/>
  </r>
  <r>
    <n v="128481"/>
    <x v="0"/>
    <x v="0"/>
    <x v="5"/>
    <x v="9"/>
    <n v="58146"/>
    <n v="0.30317337624760077"/>
    <s v="Normal"/>
    <s v="Normal"/>
    <x v="2"/>
  </r>
  <r>
    <n v="99869"/>
    <x v="0"/>
    <x v="0"/>
    <x v="2"/>
    <x v="8"/>
    <n v="58143"/>
    <n v="0.30306703743699637"/>
    <s v="Normal"/>
    <s v="Normal"/>
    <x v="2"/>
  </r>
  <r>
    <n v="432491"/>
    <x v="0"/>
    <x v="1"/>
    <x v="1"/>
    <x v="1"/>
    <n v="58089"/>
    <n v="0.30115293884611771"/>
    <s v="Normal"/>
    <s v="Normal"/>
    <x v="2"/>
  </r>
  <r>
    <n v="464009"/>
    <x v="0"/>
    <x v="0"/>
    <x v="1"/>
    <x v="6"/>
    <n v="58049"/>
    <n v="0.29973508803805948"/>
    <s v="Normal"/>
    <s v="Normal"/>
    <x v="2"/>
  </r>
  <r>
    <n v="703579"/>
    <x v="0"/>
    <x v="1"/>
    <x v="1"/>
    <x v="6"/>
    <n v="58046"/>
    <n v="0.29962874922745508"/>
    <s v="Normal"/>
    <s v="Normal"/>
    <x v="2"/>
  </r>
  <r>
    <n v="993049"/>
    <x v="0"/>
    <x v="1"/>
    <x v="0"/>
    <x v="2"/>
    <n v="58033"/>
    <n v="0.29916794771483618"/>
    <s v="Normal"/>
    <s v="Normal"/>
    <x v="2"/>
  </r>
  <r>
    <n v="15328"/>
    <x v="0"/>
    <x v="0"/>
    <x v="1"/>
    <x v="4"/>
    <n v="58002"/>
    <n v="0.29806911333859104"/>
    <s v="Normal"/>
    <s v="Normal"/>
    <x v="2"/>
  </r>
  <r>
    <n v="653469"/>
    <x v="0"/>
    <x v="1"/>
    <x v="5"/>
    <x v="8"/>
    <n v="57993"/>
    <n v="0.29775009690677789"/>
    <s v="Normal"/>
    <s v="Normal"/>
    <x v="2"/>
  </r>
  <r>
    <n v="422942"/>
    <x v="0"/>
    <x v="0"/>
    <x v="1"/>
    <x v="4"/>
    <n v="57973"/>
    <n v="0.29704117150274878"/>
    <s v="Normal"/>
    <s v="Normal"/>
    <x v="2"/>
  </r>
  <r>
    <n v="236840"/>
    <x v="0"/>
    <x v="0"/>
    <x v="3"/>
    <x v="2"/>
    <n v="57957"/>
    <n v="0.29647403117952548"/>
    <s v="Normal"/>
    <s v="Normal"/>
    <x v="2"/>
  </r>
  <r>
    <n v="394412"/>
    <x v="0"/>
    <x v="1"/>
    <x v="1"/>
    <x v="1"/>
    <n v="57956"/>
    <n v="0.29643858490932401"/>
    <s v="Normal"/>
    <s v="Normal"/>
    <x v="2"/>
  </r>
  <r>
    <n v="525370"/>
    <x v="0"/>
    <x v="0"/>
    <x v="0"/>
    <x v="2"/>
    <n v="57938"/>
    <n v="0.29580055204569783"/>
    <s v="Normal"/>
    <s v="Normal"/>
    <x v="2"/>
  </r>
  <r>
    <n v="354179"/>
    <x v="0"/>
    <x v="0"/>
    <x v="2"/>
    <x v="0"/>
    <n v="57885"/>
    <n v="0.29392189972502059"/>
    <s v="Normal"/>
    <s v="Normal"/>
    <x v="2"/>
  </r>
  <r>
    <n v="165066"/>
    <x v="0"/>
    <x v="1"/>
    <x v="4"/>
    <x v="4"/>
    <n v="57870"/>
    <n v="0.29339020567199875"/>
    <s v="Normal"/>
    <s v="Normal"/>
    <x v="2"/>
  </r>
  <r>
    <n v="986541"/>
    <x v="0"/>
    <x v="0"/>
    <x v="1"/>
    <x v="9"/>
    <n v="57840"/>
    <n v="0.29232681756595508"/>
    <s v="Normal"/>
    <s v="Normal"/>
    <x v="2"/>
  </r>
  <r>
    <n v="568254"/>
    <x v="0"/>
    <x v="1"/>
    <x v="3"/>
    <x v="2"/>
    <n v="57825"/>
    <n v="0.29179512351293324"/>
    <s v="Normal"/>
    <s v="Normal"/>
    <x v="2"/>
  </r>
  <r>
    <n v="292742"/>
    <x v="0"/>
    <x v="0"/>
    <x v="0"/>
    <x v="5"/>
    <n v="57823"/>
    <n v="0.29172423097253031"/>
    <s v="Normal"/>
    <s v="Normal"/>
    <x v="2"/>
  </r>
  <r>
    <n v="541978"/>
    <x v="0"/>
    <x v="1"/>
    <x v="1"/>
    <x v="2"/>
    <n v="57790"/>
    <n v="0.29055450405588223"/>
    <s v="Normal"/>
    <s v="Normal"/>
    <x v="2"/>
  </r>
  <r>
    <n v="488225"/>
    <x v="0"/>
    <x v="0"/>
    <x v="6"/>
    <x v="1"/>
    <n v="57786"/>
    <n v="0.29041271897507642"/>
    <s v="Normal"/>
    <s v="Normal"/>
    <x v="2"/>
  </r>
  <r>
    <n v="773003"/>
    <x v="0"/>
    <x v="0"/>
    <x v="2"/>
    <x v="8"/>
    <n v="57779"/>
    <n v="0.29016459508366621"/>
    <s v="Normal"/>
    <s v="Normal"/>
    <x v="2"/>
  </r>
  <r>
    <n v="882350"/>
    <x v="0"/>
    <x v="1"/>
    <x v="3"/>
    <x v="2"/>
    <n v="57773"/>
    <n v="0.28995191746245746"/>
    <s v="Normal"/>
    <s v="Normal"/>
    <x v="2"/>
  </r>
  <r>
    <n v="299015"/>
    <x v="0"/>
    <x v="0"/>
    <x v="0"/>
    <x v="5"/>
    <n v="57769"/>
    <n v="0.28981013238165165"/>
    <s v="Normal"/>
    <s v="Normal"/>
    <x v="2"/>
  </r>
  <r>
    <n v="214261"/>
    <x v="0"/>
    <x v="1"/>
    <x v="0"/>
    <x v="2"/>
    <n v="57742"/>
    <n v="0.28885308308621233"/>
    <s v="Normal"/>
    <s v="Normal"/>
    <x v="2"/>
  </r>
  <r>
    <n v="466987"/>
    <x v="0"/>
    <x v="1"/>
    <x v="2"/>
    <x v="9"/>
    <n v="57736"/>
    <n v="0.28864040546500358"/>
    <s v="Normal"/>
    <s v="Normal"/>
    <x v="2"/>
  </r>
  <r>
    <n v="665151"/>
    <x v="0"/>
    <x v="0"/>
    <x v="0"/>
    <x v="6"/>
    <n v="57695"/>
    <n v="0.28718710838674388"/>
    <s v="Normal"/>
    <s v="Normal"/>
    <x v="2"/>
  </r>
  <r>
    <n v="190045"/>
    <x v="0"/>
    <x v="1"/>
    <x v="5"/>
    <x v="2"/>
    <n v="57636"/>
    <n v="0.28509577844485795"/>
    <s v="Normal"/>
    <s v="Normal"/>
    <x v="2"/>
  </r>
  <r>
    <n v="767744"/>
    <x v="0"/>
    <x v="0"/>
    <x v="0"/>
    <x v="1"/>
    <n v="57627"/>
    <n v="0.28477676201304486"/>
    <s v="Normal"/>
    <s v="Normal"/>
    <x v="2"/>
  </r>
  <r>
    <n v="138930"/>
    <x v="0"/>
    <x v="0"/>
    <x v="8"/>
    <x v="9"/>
    <n v="57586"/>
    <n v="0.28332346493478511"/>
    <s v="Normal"/>
    <s v="Normal"/>
    <x v="2"/>
  </r>
  <r>
    <n v="81536"/>
    <x v="0"/>
    <x v="0"/>
    <x v="1"/>
    <x v="4"/>
    <n v="57554"/>
    <n v="0.2821891842883385"/>
    <s v="Normal"/>
    <s v="Normal"/>
    <x v="2"/>
  </r>
  <r>
    <n v="173134"/>
    <x v="0"/>
    <x v="0"/>
    <x v="1"/>
    <x v="5"/>
    <n v="57532"/>
    <n v="0.28140936634390651"/>
    <s v="Normal"/>
    <s v="Normal"/>
    <x v="2"/>
  </r>
  <r>
    <n v="646824"/>
    <x v="0"/>
    <x v="0"/>
    <x v="0"/>
    <x v="1"/>
    <n v="57531"/>
    <n v="0.28137392007370504"/>
    <s v="Normal"/>
    <s v="Normal"/>
    <x v="2"/>
  </r>
  <r>
    <n v="497576"/>
    <x v="0"/>
    <x v="0"/>
    <x v="1"/>
    <x v="2"/>
    <n v="57523"/>
    <n v="0.28109034991209336"/>
    <s v="Normal"/>
    <s v="Normal"/>
    <x v="2"/>
  </r>
  <r>
    <n v="267567"/>
    <x v="0"/>
    <x v="1"/>
    <x v="3"/>
    <x v="1"/>
    <n v="57519"/>
    <n v="0.28094856483128755"/>
    <s v="Normal"/>
    <s v="Normal"/>
    <x v="2"/>
  </r>
  <r>
    <n v="728911"/>
    <x v="0"/>
    <x v="1"/>
    <x v="1"/>
    <x v="1"/>
    <n v="57519"/>
    <n v="0.28094856483128755"/>
    <s v="Normal"/>
    <s v="Normal"/>
    <x v="2"/>
  </r>
  <r>
    <n v="141436"/>
    <x v="0"/>
    <x v="1"/>
    <x v="3"/>
    <x v="2"/>
    <n v="57496"/>
    <n v="0.28013330061665404"/>
    <s v="Normal"/>
    <s v="Normal"/>
    <x v="2"/>
  </r>
  <r>
    <n v="236696"/>
    <x v="0"/>
    <x v="1"/>
    <x v="1"/>
    <x v="9"/>
    <n v="57489"/>
    <n v="0.27988517672524388"/>
    <s v="Normal"/>
    <s v="Normal"/>
    <x v="2"/>
  </r>
  <r>
    <n v="556785"/>
    <x v="0"/>
    <x v="1"/>
    <x v="0"/>
    <x v="4"/>
    <n v="57482"/>
    <n v="0.27963705283383367"/>
    <s v="Normal"/>
    <s v="Normal"/>
    <x v="2"/>
  </r>
  <r>
    <n v="425172"/>
    <x v="0"/>
    <x v="2"/>
    <x v="3"/>
    <x v="2"/>
    <n v="57474"/>
    <n v="0.27935348267222199"/>
    <s v="Normal"/>
    <s v="Normal"/>
    <x v="2"/>
  </r>
  <r>
    <n v="629063"/>
    <x v="0"/>
    <x v="1"/>
    <x v="1"/>
    <x v="2"/>
    <n v="57428"/>
    <n v="0.27772295424295501"/>
    <s v="Normal"/>
    <s v="Normal"/>
    <x v="2"/>
  </r>
  <r>
    <n v="110203"/>
    <x v="0"/>
    <x v="1"/>
    <x v="0"/>
    <x v="2"/>
    <n v="57411"/>
    <n v="0.27712036764953024"/>
    <s v="Normal"/>
    <s v="Normal"/>
    <x v="2"/>
  </r>
  <r>
    <n v="232657"/>
    <x v="0"/>
    <x v="0"/>
    <x v="1"/>
    <x v="2"/>
    <n v="57400"/>
    <n v="0.27673045867731422"/>
    <s v="Normal"/>
    <s v="Normal"/>
    <x v="2"/>
  </r>
  <r>
    <n v="278514"/>
    <x v="0"/>
    <x v="0"/>
    <x v="3"/>
    <x v="9"/>
    <n v="57390"/>
    <n v="0.27637599597529966"/>
    <s v="Normal"/>
    <s v="Normal"/>
    <x v="2"/>
  </r>
  <r>
    <n v="656502"/>
    <x v="0"/>
    <x v="1"/>
    <x v="2"/>
    <x v="1"/>
    <n v="57388"/>
    <n v="0.27630510343489678"/>
    <s v="Normal"/>
    <s v="Normal"/>
    <x v="2"/>
  </r>
  <r>
    <n v="579385"/>
    <x v="0"/>
    <x v="0"/>
    <x v="1"/>
    <x v="9"/>
    <n v="57386"/>
    <n v="0.27623421089449385"/>
    <s v="Normal"/>
    <s v="Normal"/>
    <x v="2"/>
  </r>
  <r>
    <n v="549553"/>
    <x v="0"/>
    <x v="0"/>
    <x v="1"/>
    <x v="9"/>
    <n v="57385"/>
    <n v="0.27619876462429238"/>
    <s v="Normal"/>
    <s v="Normal"/>
    <x v="2"/>
  </r>
  <r>
    <n v="943300"/>
    <x v="0"/>
    <x v="1"/>
    <x v="4"/>
    <x v="1"/>
    <n v="57373"/>
    <n v="0.27577340938187489"/>
    <s v="Normal"/>
    <s v="Normal"/>
    <x v="2"/>
  </r>
  <r>
    <n v="754298"/>
    <x v="0"/>
    <x v="1"/>
    <x v="0"/>
    <x v="7"/>
    <n v="57362"/>
    <n v="0.27538350040965887"/>
    <s v="Normal"/>
    <s v="Normal"/>
    <x v="2"/>
  </r>
  <r>
    <n v="401929"/>
    <x v="0"/>
    <x v="1"/>
    <x v="1"/>
    <x v="1"/>
    <n v="57358"/>
    <n v="0.27524171532885305"/>
    <s v="Normal"/>
    <s v="Normal"/>
    <x v="2"/>
  </r>
  <r>
    <n v="933908"/>
    <x v="0"/>
    <x v="1"/>
    <x v="1"/>
    <x v="1"/>
    <n v="57346"/>
    <n v="0.27481636008643556"/>
    <s v="Normal"/>
    <s v="Normal"/>
    <x v="2"/>
  </r>
  <r>
    <n v="21822"/>
    <x v="0"/>
    <x v="1"/>
    <x v="0"/>
    <x v="4"/>
    <n v="57333"/>
    <n v="0.27435555857381666"/>
    <s v="Normal"/>
    <s v="Normal"/>
    <x v="2"/>
  </r>
  <r>
    <n v="232512"/>
    <x v="0"/>
    <x v="1"/>
    <x v="1"/>
    <x v="2"/>
    <n v="57295"/>
    <n v="0.27300860030616131"/>
    <s v="Normal"/>
    <s v="Normal"/>
    <x v="2"/>
  </r>
  <r>
    <n v="337978"/>
    <x v="0"/>
    <x v="1"/>
    <x v="1"/>
    <x v="4"/>
    <n v="57287"/>
    <n v="0.27272503014454963"/>
    <s v="Normal"/>
    <s v="Normal"/>
    <x v="2"/>
  </r>
  <r>
    <n v="394323"/>
    <x v="0"/>
    <x v="0"/>
    <x v="1"/>
    <x v="1"/>
    <n v="57181"/>
    <n v="0.26896772550319525"/>
    <s v="Normal"/>
    <s v="Normal"/>
    <x v="2"/>
  </r>
  <r>
    <n v="861441"/>
    <x v="0"/>
    <x v="1"/>
    <x v="1"/>
    <x v="1"/>
    <n v="57146"/>
    <n v="0.2677271060461443"/>
    <s v="Normal"/>
    <s v="Normal"/>
    <x v="2"/>
  </r>
  <r>
    <n v="399763"/>
    <x v="0"/>
    <x v="2"/>
    <x v="0"/>
    <x v="2"/>
    <n v="57137"/>
    <n v="0.26740808961433121"/>
    <s v="Normal"/>
    <s v="Normal"/>
    <x v="2"/>
  </r>
  <r>
    <n v="486771"/>
    <x v="0"/>
    <x v="1"/>
    <x v="1"/>
    <x v="0"/>
    <n v="57130"/>
    <n v="0.267159965722921"/>
    <s v="Normal"/>
    <s v="Normal"/>
    <x v="2"/>
  </r>
  <r>
    <n v="811033"/>
    <x v="0"/>
    <x v="1"/>
    <x v="1"/>
    <x v="2"/>
    <n v="57085"/>
    <n v="0.26556488356385544"/>
    <s v="Normal"/>
    <s v="Normal"/>
    <x v="2"/>
  </r>
  <r>
    <n v="980616"/>
    <x v="0"/>
    <x v="1"/>
    <x v="3"/>
    <x v="1"/>
    <n v="57025"/>
    <n v="0.26343810735176804"/>
    <s v="Normal"/>
    <s v="Normal"/>
    <x v="2"/>
  </r>
  <r>
    <n v="681945"/>
    <x v="0"/>
    <x v="0"/>
    <x v="1"/>
    <x v="9"/>
    <n v="57024"/>
    <n v="0.26340266108156662"/>
    <s v="Normal"/>
    <s v="Normal"/>
    <x v="2"/>
  </r>
  <r>
    <n v="392190"/>
    <x v="0"/>
    <x v="0"/>
    <x v="3"/>
    <x v="4"/>
    <n v="57008"/>
    <n v="0.26283552075834332"/>
    <s v="Normal"/>
    <s v="Normal"/>
    <x v="2"/>
  </r>
  <r>
    <n v="228996"/>
    <x v="0"/>
    <x v="1"/>
    <x v="1"/>
    <x v="1"/>
    <n v="56965"/>
    <n v="0.26131133113968069"/>
    <s v="Normal"/>
    <s v="Normal"/>
    <x v="2"/>
  </r>
  <r>
    <n v="73232"/>
    <x v="0"/>
    <x v="0"/>
    <x v="0"/>
    <x v="2"/>
    <n v="56962"/>
    <n v="0.26120499232907629"/>
    <s v="Normal"/>
    <s v="Normal"/>
    <x v="2"/>
  </r>
  <r>
    <n v="848363"/>
    <x v="0"/>
    <x v="0"/>
    <x v="0"/>
    <x v="9"/>
    <n v="56960"/>
    <n v="0.26113409978867341"/>
    <s v="Normal"/>
    <s v="Normal"/>
    <x v="2"/>
  </r>
  <r>
    <n v="407569"/>
    <x v="0"/>
    <x v="1"/>
    <x v="0"/>
    <x v="1"/>
    <n v="56937"/>
    <n v="0.2603188355740399"/>
    <s v="Normal"/>
    <s v="Normal"/>
    <x v="2"/>
  </r>
  <r>
    <n v="737128"/>
    <x v="0"/>
    <x v="0"/>
    <x v="3"/>
    <x v="1"/>
    <n v="56931"/>
    <n v="0.26010615795283115"/>
    <s v="Normal"/>
    <s v="Normal"/>
    <x v="2"/>
  </r>
  <r>
    <n v="779678"/>
    <x v="0"/>
    <x v="0"/>
    <x v="3"/>
    <x v="1"/>
    <n v="56913"/>
    <n v="0.25946812508920492"/>
    <s v="Normal"/>
    <s v="Normal"/>
    <x v="2"/>
  </r>
  <r>
    <n v="707930"/>
    <x v="0"/>
    <x v="0"/>
    <x v="8"/>
    <x v="4"/>
    <n v="56888"/>
    <n v="0.25858196833416852"/>
    <s v="Normal"/>
    <s v="Normal"/>
    <x v="2"/>
  </r>
  <r>
    <n v="738001"/>
    <x v="0"/>
    <x v="0"/>
    <x v="1"/>
    <x v="2"/>
    <n v="56881"/>
    <n v="0.25833384444275831"/>
    <s v="Normal"/>
    <s v="Normal"/>
    <x v="2"/>
  </r>
  <r>
    <n v="863539"/>
    <x v="0"/>
    <x v="0"/>
    <x v="2"/>
    <x v="2"/>
    <n v="56859"/>
    <n v="0.25755402649832632"/>
    <s v="Normal"/>
    <s v="Normal"/>
    <x v="2"/>
  </r>
  <r>
    <n v="154197"/>
    <x v="0"/>
    <x v="1"/>
    <x v="4"/>
    <x v="9"/>
    <n v="56819"/>
    <n v="0.25613617569026803"/>
    <s v="Normal"/>
    <s v="Normal"/>
    <x v="2"/>
  </r>
  <r>
    <n v="28537"/>
    <x v="0"/>
    <x v="0"/>
    <x v="0"/>
    <x v="2"/>
    <n v="56780"/>
    <n v="0.25475377115241121"/>
    <s v="Normal"/>
    <s v="Normal"/>
    <x v="2"/>
  </r>
  <r>
    <n v="202953"/>
    <x v="0"/>
    <x v="0"/>
    <x v="0"/>
    <x v="9"/>
    <n v="56772"/>
    <n v="0.25447020099079959"/>
    <s v="Normal"/>
    <s v="Normal"/>
    <x v="2"/>
  </r>
  <r>
    <n v="780667"/>
    <x v="0"/>
    <x v="0"/>
    <x v="0"/>
    <x v="4"/>
    <n v="56727"/>
    <n v="0.25287511883173402"/>
    <s v="Normal"/>
    <s v="Normal"/>
    <x v="2"/>
  </r>
  <r>
    <n v="191009"/>
    <x v="0"/>
    <x v="1"/>
    <x v="0"/>
    <x v="4"/>
    <n v="56688"/>
    <n v="0.25149271429387726"/>
    <s v="Normal"/>
    <s v="Normal"/>
    <x v="2"/>
  </r>
  <r>
    <n v="541632"/>
    <x v="0"/>
    <x v="0"/>
    <x v="6"/>
    <x v="1"/>
    <n v="56674"/>
    <n v="0.25099646651105684"/>
    <s v="Normal"/>
    <s v="Normal"/>
    <x v="2"/>
  </r>
  <r>
    <n v="120988"/>
    <x v="0"/>
    <x v="0"/>
    <x v="6"/>
    <x v="2"/>
    <n v="56655"/>
    <n v="0.25032298737722919"/>
    <s v="Normal"/>
    <s v="Normal"/>
    <x v="2"/>
  </r>
  <r>
    <n v="633554"/>
    <x v="0"/>
    <x v="0"/>
    <x v="5"/>
    <x v="5"/>
    <n v="56646"/>
    <n v="0.25000397094541604"/>
    <s v="Normal"/>
    <s v="Normal"/>
    <x v="2"/>
  </r>
  <r>
    <n v="978058"/>
    <x v="0"/>
    <x v="0"/>
    <x v="5"/>
    <x v="2"/>
    <n v="56575"/>
    <n v="0.24748728576111267"/>
    <s v="Normal"/>
    <s v="Normal"/>
    <x v="2"/>
  </r>
  <r>
    <n v="444005"/>
    <x v="0"/>
    <x v="1"/>
    <x v="0"/>
    <x v="4"/>
    <n v="56572"/>
    <n v="0.2473809469505083"/>
    <s v="Normal"/>
    <s v="Normal"/>
    <x v="2"/>
  </r>
  <r>
    <n v="383422"/>
    <x v="0"/>
    <x v="0"/>
    <x v="0"/>
    <x v="0"/>
    <n v="56553"/>
    <n v="0.24670746781668063"/>
    <s v="Normal"/>
    <s v="Normal"/>
    <x v="2"/>
  </r>
  <r>
    <n v="350612"/>
    <x v="0"/>
    <x v="0"/>
    <x v="0"/>
    <x v="5"/>
    <n v="56549"/>
    <n v="0.24656568273587479"/>
    <s v="Normal"/>
    <s v="Normal"/>
    <x v="2"/>
  </r>
  <r>
    <n v="339547"/>
    <x v="0"/>
    <x v="1"/>
    <x v="2"/>
    <x v="2"/>
    <n v="56545"/>
    <n v="0.24642389765506897"/>
    <s v="Normal"/>
    <s v="Normal"/>
    <x v="2"/>
  </r>
  <r>
    <n v="272182"/>
    <x v="0"/>
    <x v="1"/>
    <x v="0"/>
    <x v="6"/>
    <n v="56534"/>
    <n v="0.24603398868285295"/>
    <s v="Normal"/>
    <s v="Normal"/>
    <x v="2"/>
  </r>
  <r>
    <n v="244866"/>
    <x v="0"/>
    <x v="0"/>
    <x v="0"/>
    <x v="2"/>
    <n v="56513"/>
    <n v="0.24528961700862237"/>
    <s v="Normal"/>
    <s v="Normal"/>
    <x v="2"/>
  </r>
  <r>
    <n v="270850"/>
    <x v="0"/>
    <x v="1"/>
    <x v="0"/>
    <x v="7"/>
    <n v="56501"/>
    <n v="0.24486426176620488"/>
    <s v="Normal"/>
    <s v="Normal"/>
    <x v="2"/>
  </r>
  <r>
    <n v="372302"/>
    <x v="0"/>
    <x v="1"/>
    <x v="2"/>
    <x v="1"/>
    <n v="56446"/>
    <n v="0.24291471690512478"/>
    <s v="Normal"/>
    <s v="Normal"/>
    <x v="2"/>
  </r>
  <r>
    <n v="722315"/>
    <x v="0"/>
    <x v="1"/>
    <x v="0"/>
    <x v="0"/>
    <n v="56422"/>
    <n v="0.24206400642028983"/>
    <s v="Normal"/>
    <s v="Normal"/>
    <x v="2"/>
  </r>
  <r>
    <n v="994223"/>
    <x v="0"/>
    <x v="0"/>
    <x v="2"/>
    <x v="5"/>
    <n v="56407"/>
    <n v="0.24153231236726797"/>
    <s v="Normal"/>
    <s v="Normal"/>
    <x v="2"/>
  </r>
  <r>
    <n v="822263"/>
    <x v="0"/>
    <x v="0"/>
    <x v="0"/>
    <x v="2"/>
    <n v="56396"/>
    <n v="0.24114240339505197"/>
    <s v="Normal"/>
    <s v="Normal"/>
    <x v="2"/>
  </r>
  <r>
    <n v="250294"/>
    <x v="0"/>
    <x v="0"/>
    <x v="1"/>
    <x v="1"/>
    <n v="56371"/>
    <n v="0.24025624664001555"/>
    <s v="Normal"/>
    <s v="Normal"/>
    <x v="2"/>
  </r>
  <r>
    <n v="310630"/>
    <x v="0"/>
    <x v="0"/>
    <x v="1"/>
    <x v="9"/>
    <n v="56355"/>
    <n v="0.23968910631679224"/>
    <s v="Normal"/>
    <s v="Normal"/>
    <x v="2"/>
  </r>
  <r>
    <n v="729174"/>
    <x v="0"/>
    <x v="0"/>
    <x v="1"/>
    <x v="2"/>
    <n v="56352"/>
    <n v="0.23958276750618787"/>
    <s v="Normal"/>
    <s v="Normal"/>
    <x v="2"/>
  </r>
  <r>
    <n v="286690"/>
    <x v="0"/>
    <x v="0"/>
    <x v="6"/>
    <x v="5"/>
    <n v="56323"/>
    <n v="0.23855482567034564"/>
    <s v="Normal"/>
    <s v="Normal"/>
    <x v="2"/>
  </r>
  <r>
    <n v="467705"/>
    <x v="0"/>
    <x v="1"/>
    <x v="7"/>
    <x v="2"/>
    <n v="56274"/>
    <n v="0.23681795843047426"/>
    <s v="Normal"/>
    <s v="Normal"/>
    <x v="2"/>
  </r>
  <r>
    <n v="687590"/>
    <x v="0"/>
    <x v="0"/>
    <x v="1"/>
    <x v="4"/>
    <n v="56231"/>
    <n v="0.23529376881181163"/>
    <s v="Normal"/>
    <s v="Normal"/>
    <x v="2"/>
  </r>
  <r>
    <n v="269327"/>
    <x v="0"/>
    <x v="0"/>
    <x v="1"/>
    <x v="6"/>
    <n v="56200"/>
    <n v="0.23419493443556649"/>
    <s v="Normal"/>
    <s v="Normal"/>
    <x v="2"/>
  </r>
  <r>
    <n v="455150"/>
    <x v="0"/>
    <x v="0"/>
    <x v="0"/>
    <x v="2"/>
    <n v="56175"/>
    <n v="0.23330877768053007"/>
    <s v="Normal"/>
    <s v="Normal"/>
    <x v="2"/>
  </r>
  <r>
    <n v="438400"/>
    <x v="0"/>
    <x v="0"/>
    <x v="0"/>
    <x v="1"/>
    <n v="56147"/>
    <n v="0.23231628211488931"/>
    <s v="Normal"/>
    <s v="Normal"/>
    <x v="2"/>
  </r>
  <r>
    <n v="732435"/>
    <x v="0"/>
    <x v="0"/>
    <x v="6"/>
    <x v="1"/>
    <n v="56090"/>
    <n v="0.23029584471340628"/>
    <s v="Normal"/>
    <s v="Normal"/>
    <x v="2"/>
  </r>
  <r>
    <n v="690264"/>
    <x v="0"/>
    <x v="0"/>
    <x v="1"/>
    <x v="1"/>
    <n v="56078"/>
    <n v="0.22987048947098881"/>
    <s v="Normal"/>
    <s v="Normal"/>
    <x v="2"/>
  </r>
  <r>
    <n v="496208"/>
    <x v="0"/>
    <x v="0"/>
    <x v="0"/>
    <x v="9"/>
    <n v="56076"/>
    <n v="0.22979959693058588"/>
    <s v="Normal"/>
    <s v="Normal"/>
    <x v="2"/>
  </r>
  <r>
    <n v="103368"/>
    <x v="0"/>
    <x v="1"/>
    <x v="0"/>
    <x v="1"/>
    <n v="56073"/>
    <n v="0.22969325811998151"/>
    <s v="Normal"/>
    <s v="Normal"/>
    <x v="2"/>
  </r>
  <r>
    <n v="64540"/>
    <x v="0"/>
    <x v="0"/>
    <x v="3"/>
    <x v="2"/>
    <n v="56041"/>
    <n v="0.2285589774735349"/>
    <s v="Normal"/>
    <s v="Normal"/>
    <x v="2"/>
  </r>
  <r>
    <n v="189422"/>
    <x v="0"/>
    <x v="0"/>
    <x v="1"/>
    <x v="1"/>
    <n v="56039"/>
    <n v="0.228488084933132"/>
    <s v="Normal"/>
    <s v="Normal"/>
    <x v="2"/>
  </r>
  <r>
    <n v="951578"/>
    <x v="0"/>
    <x v="1"/>
    <x v="5"/>
    <x v="1"/>
    <n v="56011"/>
    <n v="0.22749558936749123"/>
    <s v="Normal"/>
    <s v="Normal"/>
    <x v="2"/>
  </r>
  <r>
    <n v="768917"/>
    <x v="0"/>
    <x v="1"/>
    <x v="5"/>
    <x v="2"/>
    <n v="56000"/>
    <n v="0.22710568039527521"/>
    <s v="Normal"/>
    <s v="Normal"/>
    <x v="2"/>
  </r>
  <r>
    <n v="488044"/>
    <x v="0"/>
    <x v="0"/>
    <x v="3"/>
    <x v="2"/>
    <n v="55980"/>
    <n v="0.22639675499124606"/>
    <s v="Normal"/>
    <s v="Normal"/>
    <x v="2"/>
  </r>
  <r>
    <n v="999367"/>
    <x v="0"/>
    <x v="0"/>
    <x v="1"/>
    <x v="6"/>
    <n v="55977"/>
    <n v="0.22629041618064169"/>
    <s v="Normal"/>
    <s v="Normal"/>
    <x v="2"/>
  </r>
  <r>
    <n v="80259"/>
    <x v="0"/>
    <x v="1"/>
    <x v="3"/>
    <x v="3"/>
    <n v="55952"/>
    <n v="0.2254042594256053"/>
    <s v="Normal"/>
    <s v="Normal"/>
    <x v="2"/>
  </r>
  <r>
    <n v="318156"/>
    <x v="0"/>
    <x v="1"/>
    <x v="0"/>
    <x v="8"/>
    <n v="55936"/>
    <n v="0.22483711910238199"/>
    <s v="Normal"/>
    <s v="Normal"/>
    <x v="2"/>
  </r>
  <r>
    <n v="232317"/>
    <x v="0"/>
    <x v="1"/>
    <x v="8"/>
    <x v="1"/>
    <n v="55923"/>
    <n v="0.22437631758976306"/>
    <s v="Normal"/>
    <s v="Normal"/>
    <x v="2"/>
  </r>
  <r>
    <n v="694601"/>
    <x v="0"/>
    <x v="1"/>
    <x v="0"/>
    <x v="9"/>
    <n v="55832"/>
    <n v="0.22115070700143052"/>
    <s v="Normal"/>
    <s v="Normal"/>
    <x v="3"/>
  </r>
  <r>
    <n v="974354"/>
    <x v="0"/>
    <x v="0"/>
    <x v="1"/>
    <x v="1"/>
    <n v="55821"/>
    <n v="0.2207607980292145"/>
    <s v="Normal"/>
    <s v="Normal"/>
    <x v="3"/>
  </r>
  <r>
    <n v="905452"/>
    <x v="0"/>
    <x v="1"/>
    <x v="1"/>
    <x v="7"/>
    <n v="55812"/>
    <n v="0.22044178159740138"/>
    <s v="Normal"/>
    <s v="Normal"/>
    <x v="3"/>
  </r>
  <r>
    <n v="951218"/>
    <x v="0"/>
    <x v="1"/>
    <x v="1"/>
    <x v="1"/>
    <n v="55809"/>
    <n v="0.22033544278679701"/>
    <s v="Normal"/>
    <s v="Normal"/>
    <x v="3"/>
  </r>
  <r>
    <n v="556195"/>
    <x v="0"/>
    <x v="1"/>
    <x v="4"/>
    <x v="4"/>
    <n v="55770"/>
    <n v="0.21895303824894022"/>
    <s v="Normal"/>
    <s v="Normal"/>
    <x v="3"/>
  </r>
  <r>
    <n v="491188"/>
    <x v="0"/>
    <x v="1"/>
    <x v="0"/>
    <x v="1"/>
    <n v="55718"/>
    <n v="0.21710983219846447"/>
    <s v="Normal"/>
    <s v="Normal"/>
    <x v="3"/>
  </r>
  <r>
    <n v="981459"/>
    <x v="0"/>
    <x v="1"/>
    <x v="1"/>
    <x v="1"/>
    <n v="55709"/>
    <n v="0.21679081576665138"/>
    <s v="Normal"/>
    <s v="Normal"/>
    <x v="3"/>
  </r>
  <r>
    <n v="771896"/>
    <x v="0"/>
    <x v="0"/>
    <x v="8"/>
    <x v="9"/>
    <n v="55699"/>
    <n v="0.21643635306463682"/>
    <s v="Normal"/>
    <s v="Normal"/>
    <x v="3"/>
  </r>
  <r>
    <n v="331487"/>
    <x v="0"/>
    <x v="0"/>
    <x v="0"/>
    <x v="1"/>
    <n v="55670"/>
    <n v="0.21540841122879456"/>
    <s v="Normal"/>
    <s v="Normal"/>
    <x v="3"/>
  </r>
  <r>
    <n v="477807"/>
    <x v="0"/>
    <x v="0"/>
    <x v="1"/>
    <x v="4"/>
    <n v="55597"/>
    <n v="0.21282083350408826"/>
    <s v="Normal"/>
    <s v="Normal"/>
    <x v="3"/>
  </r>
  <r>
    <n v="75020"/>
    <x v="0"/>
    <x v="0"/>
    <x v="0"/>
    <x v="2"/>
    <n v="55563"/>
    <n v="0.21161566031723872"/>
    <s v="Normal"/>
    <s v="Normal"/>
    <x v="3"/>
  </r>
  <r>
    <n v="498520"/>
    <x v="0"/>
    <x v="0"/>
    <x v="8"/>
    <x v="9"/>
    <n v="55559"/>
    <n v="0.21147387523643291"/>
    <s v="Normal"/>
    <s v="Normal"/>
    <x v="3"/>
  </r>
  <r>
    <n v="778435"/>
    <x v="0"/>
    <x v="1"/>
    <x v="1"/>
    <x v="1"/>
    <n v="55524"/>
    <n v="0.21023325577938193"/>
    <s v="Normal"/>
    <s v="Normal"/>
    <x v="3"/>
  </r>
  <r>
    <n v="343794"/>
    <x v="0"/>
    <x v="0"/>
    <x v="1"/>
    <x v="6"/>
    <n v="55509"/>
    <n v="0.20970156172636009"/>
    <s v="Normal"/>
    <s v="Normal"/>
    <x v="3"/>
  </r>
  <r>
    <n v="340482"/>
    <x v="0"/>
    <x v="1"/>
    <x v="0"/>
    <x v="1"/>
    <n v="55503"/>
    <n v="0.20948888410515135"/>
    <s v="Normal"/>
    <s v="Normal"/>
    <x v="3"/>
  </r>
  <r>
    <n v="25761"/>
    <x v="0"/>
    <x v="0"/>
    <x v="1"/>
    <x v="9"/>
    <n v="55502"/>
    <n v="0.20945343783494988"/>
    <s v="Normal"/>
    <s v="Normal"/>
    <x v="3"/>
  </r>
  <r>
    <n v="123721"/>
    <x v="0"/>
    <x v="1"/>
    <x v="1"/>
    <x v="8"/>
    <n v="55487"/>
    <n v="0.20892174378192804"/>
    <s v="Normal"/>
    <s v="Normal"/>
    <x v="3"/>
  </r>
  <r>
    <n v="282279"/>
    <x v="0"/>
    <x v="0"/>
    <x v="6"/>
    <x v="5"/>
    <n v="55483"/>
    <n v="0.2087799587011222"/>
    <s v="Normal"/>
    <s v="Normal"/>
    <x v="3"/>
  </r>
  <r>
    <n v="576340"/>
    <x v="0"/>
    <x v="1"/>
    <x v="1"/>
    <x v="4"/>
    <n v="55469"/>
    <n v="0.20828371091830183"/>
    <s v="Normal"/>
    <s v="Normal"/>
    <x v="3"/>
  </r>
  <r>
    <n v="156531"/>
    <x v="0"/>
    <x v="0"/>
    <x v="1"/>
    <x v="2"/>
    <n v="55365"/>
    <n v="0.20459729881735036"/>
    <s v="Normal"/>
    <s v="Normal"/>
    <x v="3"/>
  </r>
  <r>
    <n v="401508"/>
    <x v="0"/>
    <x v="0"/>
    <x v="1"/>
    <x v="5"/>
    <n v="55353"/>
    <n v="0.20417194357493287"/>
    <s v="Normal"/>
    <s v="Normal"/>
    <x v="3"/>
  </r>
  <r>
    <n v="541487"/>
    <x v="0"/>
    <x v="0"/>
    <x v="1"/>
    <x v="9"/>
    <n v="55349"/>
    <n v="0.20403015849412706"/>
    <s v="Normal"/>
    <s v="Normal"/>
    <x v="3"/>
  </r>
  <r>
    <n v="324262"/>
    <x v="0"/>
    <x v="0"/>
    <x v="3"/>
    <x v="0"/>
    <n v="55341"/>
    <n v="0.20374658833251541"/>
    <s v="Normal"/>
    <s v="Normal"/>
    <x v="3"/>
  </r>
  <r>
    <n v="665097"/>
    <x v="0"/>
    <x v="0"/>
    <x v="1"/>
    <x v="2"/>
    <n v="55335"/>
    <n v="0.20353391071130666"/>
    <s v="Normal"/>
    <s v="Normal"/>
    <x v="3"/>
  </r>
  <r>
    <n v="227598"/>
    <x v="0"/>
    <x v="0"/>
    <x v="0"/>
    <x v="9"/>
    <n v="55322"/>
    <n v="0.20307310919868773"/>
    <s v="Normal"/>
    <s v="Normal"/>
    <x v="3"/>
  </r>
  <r>
    <n v="265723"/>
    <x v="0"/>
    <x v="0"/>
    <x v="1"/>
    <x v="1"/>
    <n v="55316"/>
    <n v="0.20286043157747899"/>
    <s v="Normal"/>
    <s v="Normal"/>
    <x v="3"/>
  </r>
  <r>
    <n v="946771"/>
    <x v="0"/>
    <x v="0"/>
    <x v="1"/>
    <x v="2"/>
    <n v="55305"/>
    <n v="0.20247052260526296"/>
    <s v="Normal"/>
    <s v="Normal"/>
    <x v="3"/>
  </r>
  <r>
    <n v="323196"/>
    <x v="0"/>
    <x v="1"/>
    <x v="1"/>
    <x v="1"/>
    <n v="55302"/>
    <n v="0.20236418379465859"/>
    <s v="Normal"/>
    <s v="Normal"/>
    <x v="3"/>
  </r>
  <r>
    <n v="980584"/>
    <x v="0"/>
    <x v="0"/>
    <x v="1"/>
    <x v="4"/>
    <n v="55271"/>
    <n v="0.20126534941841345"/>
    <s v="Normal"/>
    <s v="Normal"/>
    <x v="3"/>
  </r>
  <r>
    <n v="356398"/>
    <x v="0"/>
    <x v="0"/>
    <x v="1"/>
    <x v="4"/>
    <n v="55254"/>
    <n v="0.20066276282498868"/>
    <s v="Normal"/>
    <s v="Normal"/>
    <x v="3"/>
  </r>
  <r>
    <n v="370831"/>
    <x v="0"/>
    <x v="0"/>
    <x v="1"/>
    <x v="3"/>
    <n v="55248"/>
    <n v="0.20045008520377994"/>
    <s v="Normal"/>
    <s v="Normal"/>
    <x v="3"/>
  </r>
  <r>
    <n v="648085"/>
    <x v="0"/>
    <x v="0"/>
    <x v="0"/>
    <x v="0"/>
    <n v="55240"/>
    <n v="0.20016651504216829"/>
    <s v="Normal"/>
    <s v="Normal"/>
    <x v="3"/>
  </r>
  <r>
    <n v="828206"/>
    <x v="0"/>
    <x v="2"/>
    <x v="6"/>
    <x v="1"/>
    <n v="55211"/>
    <n v="0.19913857320632605"/>
    <s v="Normal"/>
    <s v="Normal"/>
    <x v="3"/>
  </r>
  <r>
    <n v="897562"/>
    <x v="0"/>
    <x v="1"/>
    <x v="3"/>
    <x v="2"/>
    <n v="55201"/>
    <n v="0.1987841105043115"/>
    <s v="Normal"/>
    <s v="Normal"/>
    <x v="3"/>
  </r>
  <r>
    <n v="213326"/>
    <x v="0"/>
    <x v="1"/>
    <x v="7"/>
    <x v="1"/>
    <n v="55181"/>
    <n v="0.19807518510028238"/>
    <s v="Normal"/>
    <s v="Normal"/>
    <x v="3"/>
  </r>
  <r>
    <n v="180086"/>
    <x v="0"/>
    <x v="1"/>
    <x v="1"/>
    <x v="1"/>
    <n v="55177"/>
    <n v="0.19793340001947654"/>
    <s v="Normal"/>
    <s v="Normal"/>
    <x v="3"/>
  </r>
  <r>
    <n v="130541"/>
    <x v="0"/>
    <x v="0"/>
    <x v="1"/>
    <x v="6"/>
    <n v="55168"/>
    <n v="0.19761438358766342"/>
    <s v="Normal"/>
    <s v="Normal"/>
    <x v="3"/>
  </r>
  <r>
    <n v="366864"/>
    <x v="0"/>
    <x v="0"/>
    <x v="0"/>
    <x v="0"/>
    <n v="55146"/>
    <n v="0.1968345656432314"/>
    <s v="Normal"/>
    <s v="Normal"/>
    <x v="3"/>
  </r>
  <r>
    <n v="346303"/>
    <x v="0"/>
    <x v="1"/>
    <x v="0"/>
    <x v="4"/>
    <n v="55056"/>
    <n v="0.1936444013251003"/>
    <s v="Normal"/>
    <s v="Normal"/>
    <x v="3"/>
  </r>
  <r>
    <n v="321436"/>
    <x v="0"/>
    <x v="0"/>
    <x v="1"/>
    <x v="1"/>
    <n v="54996"/>
    <n v="0.19151762511301293"/>
    <s v="Normal"/>
    <s v="Normal"/>
    <x v="3"/>
  </r>
  <r>
    <n v="980404"/>
    <x v="0"/>
    <x v="0"/>
    <x v="0"/>
    <x v="1"/>
    <n v="54995"/>
    <n v="0.19148217884281146"/>
    <s v="Normal"/>
    <s v="Normal"/>
    <x v="3"/>
  </r>
  <r>
    <n v="16456"/>
    <x v="0"/>
    <x v="0"/>
    <x v="0"/>
    <x v="9"/>
    <n v="54974"/>
    <n v="0.19073780716858088"/>
    <s v="Normal"/>
    <s v="Normal"/>
    <x v="3"/>
  </r>
  <r>
    <n v="56603"/>
    <x v="0"/>
    <x v="1"/>
    <x v="0"/>
    <x v="5"/>
    <n v="54973"/>
    <n v="0.19070236089837941"/>
    <s v="Normal"/>
    <s v="Normal"/>
    <x v="3"/>
  </r>
  <r>
    <n v="12073"/>
    <x v="0"/>
    <x v="2"/>
    <x v="7"/>
    <x v="9"/>
    <n v="54951"/>
    <n v="0.18992254295394739"/>
    <s v="Normal"/>
    <s v="Normal"/>
    <x v="3"/>
  </r>
  <r>
    <n v="476712"/>
    <x v="0"/>
    <x v="0"/>
    <x v="6"/>
    <x v="2"/>
    <n v="54937"/>
    <n v="0.189426295171127"/>
    <s v="Normal"/>
    <s v="Normal"/>
    <x v="3"/>
  </r>
  <r>
    <n v="782875"/>
    <x v="0"/>
    <x v="1"/>
    <x v="7"/>
    <x v="6"/>
    <n v="54920"/>
    <n v="0.18882370857770223"/>
    <s v="Normal"/>
    <s v="Normal"/>
    <x v="3"/>
  </r>
  <r>
    <n v="323612"/>
    <x v="0"/>
    <x v="2"/>
    <x v="1"/>
    <x v="2"/>
    <n v="54909"/>
    <n v="0.1884337996054862"/>
    <s v="Normal"/>
    <s v="Normal"/>
    <x v="3"/>
  </r>
  <r>
    <n v="150870"/>
    <x v="0"/>
    <x v="0"/>
    <x v="3"/>
    <x v="0"/>
    <n v="54873"/>
    <n v="0.18715773387823378"/>
    <s v="Normal"/>
    <s v="Normal"/>
    <x v="3"/>
  </r>
  <r>
    <n v="390500"/>
    <x v="0"/>
    <x v="0"/>
    <x v="1"/>
    <x v="9"/>
    <n v="54871"/>
    <n v="0.18708684133783088"/>
    <s v="Normal"/>
    <s v="Normal"/>
    <x v="3"/>
  </r>
  <r>
    <n v="246137"/>
    <x v="0"/>
    <x v="0"/>
    <x v="5"/>
    <x v="0"/>
    <n v="54866"/>
    <n v="0.18690960998682357"/>
    <s v="Normal"/>
    <s v="Normal"/>
    <x v="3"/>
  </r>
  <r>
    <n v="809649"/>
    <x v="0"/>
    <x v="1"/>
    <x v="0"/>
    <x v="9"/>
    <n v="54852"/>
    <n v="0.1864133622040032"/>
    <s v="Normal"/>
    <s v="Normal"/>
    <x v="3"/>
  </r>
  <r>
    <n v="190037"/>
    <x v="0"/>
    <x v="1"/>
    <x v="1"/>
    <x v="4"/>
    <n v="54823"/>
    <n v="0.18538542036816097"/>
    <s v="Normal"/>
    <s v="Normal"/>
    <x v="3"/>
  </r>
  <r>
    <n v="613831"/>
    <x v="0"/>
    <x v="1"/>
    <x v="1"/>
    <x v="5"/>
    <n v="54821"/>
    <n v="0.18531452782775804"/>
    <s v="Normal"/>
    <s v="Normal"/>
    <x v="3"/>
  </r>
  <r>
    <n v="785223"/>
    <x v="0"/>
    <x v="1"/>
    <x v="7"/>
    <x v="1"/>
    <n v="54785"/>
    <n v="0.18403846210050562"/>
    <s v="Normal"/>
    <s v="Normal"/>
    <x v="3"/>
  </r>
  <r>
    <n v="22679"/>
    <x v="0"/>
    <x v="0"/>
    <x v="0"/>
    <x v="2"/>
    <n v="54776"/>
    <n v="0.1837194456686925"/>
    <s v="Normal"/>
    <s v="Normal"/>
    <x v="3"/>
  </r>
  <r>
    <n v="610384"/>
    <x v="0"/>
    <x v="1"/>
    <x v="6"/>
    <x v="2"/>
    <n v="54765"/>
    <n v="0.18332953669647647"/>
    <s v="Normal"/>
    <s v="Normal"/>
    <x v="3"/>
  </r>
  <r>
    <n v="530699"/>
    <x v="0"/>
    <x v="0"/>
    <x v="2"/>
    <x v="5"/>
    <n v="54763"/>
    <n v="0.18325864415607357"/>
    <s v="Normal"/>
    <s v="Normal"/>
    <x v="3"/>
  </r>
  <r>
    <n v="115745"/>
    <x v="0"/>
    <x v="1"/>
    <x v="1"/>
    <x v="4"/>
    <n v="54756"/>
    <n v="0.18301052026466338"/>
    <s v="Normal"/>
    <s v="Normal"/>
    <x v="3"/>
  </r>
  <r>
    <n v="830024"/>
    <x v="0"/>
    <x v="0"/>
    <x v="3"/>
    <x v="1"/>
    <n v="54712"/>
    <n v="0.18145088437579929"/>
    <s v="Normal"/>
    <s v="Normal"/>
    <x v="3"/>
  </r>
  <r>
    <n v="574374"/>
    <x v="0"/>
    <x v="0"/>
    <x v="0"/>
    <x v="2"/>
    <n v="54711"/>
    <n v="0.18141543810559785"/>
    <s v="Normal"/>
    <s v="Normal"/>
    <x v="3"/>
  </r>
  <r>
    <n v="172450"/>
    <x v="0"/>
    <x v="0"/>
    <x v="0"/>
    <x v="1"/>
    <n v="54702"/>
    <n v="0.18109642167378473"/>
    <s v="Normal"/>
    <s v="Normal"/>
    <x v="3"/>
  </r>
  <r>
    <n v="197526"/>
    <x v="0"/>
    <x v="0"/>
    <x v="1"/>
    <x v="5"/>
    <n v="54695"/>
    <n v="0.18084829778237455"/>
    <s v="Normal"/>
    <s v="Normal"/>
    <x v="3"/>
  </r>
  <r>
    <n v="48374"/>
    <x v="0"/>
    <x v="0"/>
    <x v="0"/>
    <x v="9"/>
    <n v="54682"/>
    <n v="0.18038749626975559"/>
    <s v="Normal"/>
    <s v="Normal"/>
    <x v="3"/>
  </r>
  <r>
    <n v="892707"/>
    <x v="0"/>
    <x v="1"/>
    <x v="2"/>
    <x v="4"/>
    <n v="54676"/>
    <n v="0.18017481864854687"/>
    <s v="Normal"/>
    <s v="Normal"/>
    <x v="3"/>
  </r>
  <r>
    <n v="151108"/>
    <x v="0"/>
    <x v="1"/>
    <x v="1"/>
    <x v="1"/>
    <n v="54652"/>
    <n v="0.17932410816371191"/>
    <s v="Normal"/>
    <s v="Normal"/>
    <x v="3"/>
  </r>
  <r>
    <n v="991656"/>
    <x v="0"/>
    <x v="0"/>
    <x v="3"/>
    <x v="1"/>
    <n v="54635"/>
    <n v="0.17872152157028715"/>
    <s v="Normal"/>
    <s v="Normal"/>
    <x v="3"/>
  </r>
  <r>
    <n v="948402"/>
    <x v="0"/>
    <x v="1"/>
    <x v="4"/>
    <x v="1"/>
    <n v="54631"/>
    <n v="0.17857973648948131"/>
    <s v="Normal"/>
    <s v="Normal"/>
    <x v="3"/>
  </r>
  <r>
    <n v="120522"/>
    <x v="0"/>
    <x v="1"/>
    <x v="1"/>
    <x v="1"/>
    <n v="54630"/>
    <n v="0.17854429021927987"/>
    <s v="Normal"/>
    <s v="Normal"/>
    <x v="3"/>
  </r>
  <r>
    <n v="725251"/>
    <x v="0"/>
    <x v="0"/>
    <x v="1"/>
    <x v="9"/>
    <n v="54623"/>
    <n v="0.17829616632786965"/>
    <s v="Normal"/>
    <s v="Normal"/>
    <x v="3"/>
  </r>
  <r>
    <n v="883770"/>
    <x v="0"/>
    <x v="0"/>
    <x v="0"/>
    <x v="2"/>
    <n v="54585"/>
    <n v="0.17694920806021433"/>
    <s v="Normal"/>
    <s v="Normal"/>
    <x v="3"/>
  </r>
  <r>
    <n v="816748"/>
    <x v="0"/>
    <x v="0"/>
    <x v="5"/>
    <x v="6"/>
    <n v="54557"/>
    <n v="0.17595671249457354"/>
    <s v="Normal"/>
    <s v="Normal"/>
    <x v="3"/>
  </r>
  <r>
    <n v="310955"/>
    <x v="0"/>
    <x v="1"/>
    <x v="6"/>
    <x v="1"/>
    <n v="54545"/>
    <n v="0.17553135725215607"/>
    <s v="Normal"/>
    <s v="Normal"/>
    <x v="3"/>
  </r>
  <r>
    <n v="898509"/>
    <x v="0"/>
    <x v="0"/>
    <x v="1"/>
    <x v="4"/>
    <n v="54528"/>
    <n v="0.1749287706587313"/>
    <s v="Normal"/>
    <s v="Normal"/>
    <x v="3"/>
  </r>
  <r>
    <n v="493551"/>
    <x v="0"/>
    <x v="0"/>
    <x v="1"/>
    <x v="6"/>
    <n v="54524"/>
    <n v="0.17478698557792549"/>
    <s v="Normal"/>
    <s v="Normal"/>
    <x v="3"/>
  </r>
  <r>
    <n v="629397"/>
    <x v="0"/>
    <x v="1"/>
    <x v="0"/>
    <x v="5"/>
    <n v="54521"/>
    <n v="0.17468064676732112"/>
    <s v="Normal"/>
    <s v="Normal"/>
    <x v="3"/>
  </r>
  <r>
    <n v="288459"/>
    <x v="0"/>
    <x v="1"/>
    <x v="5"/>
    <x v="0"/>
    <n v="54521"/>
    <n v="0.17468064676732112"/>
    <s v="Normal"/>
    <s v="Normal"/>
    <x v="3"/>
  </r>
  <r>
    <n v="53510"/>
    <x v="0"/>
    <x v="0"/>
    <x v="1"/>
    <x v="2"/>
    <n v="54503"/>
    <n v="0.17404261390369488"/>
    <s v="Normal"/>
    <s v="Normal"/>
    <x v="3"/>
  </r>
  <r>
    <n v="539304"/>
    <x v="0"/>
    <x v="1"/>
    <x v="2"/>
    <x v="5"/>
    <n v="54497"/>
    <n v="0.17382993628248616"/>
    <s v="Normal"/>
    <s v="Normal"/>
    <x v="3"/>
  </r>
  <r>
    <n v="543245"/>
    <x v="0"/>
    <x v="1"/>
    <x v="3"/>
    <x v="2"/>
    <n v="54473"/>
    <n v="0.17297922579765121"/>
    <s v="Normal"/>
    <s v="Normal"/>
    <x v="3"/>
  </r>
  <r>
    <n v="738594"/>
    <x v="0"/>
    <x v="0"/>
    <x v="0"/>
    <x v="2"/>
    <n v="54437"/>
    <n v="0.17170316007039876"/>
    <s v="Normal"/>
    <s v="Normal"/>
    <x v="3"/>
  </r>
  <r>
    <n v="50851"/>
    <x v="0"/>
    <x v="0"/>
    <x v="1"/>
    <x v="0"/>
    <n v="54399"/>
    <n v="0.17035620180274341"/>
    <s v="Normal"/>
    <s v="Normal"/>
    <x v="3"/>
  </r>
  <r>
    <n v="519908"/>
    <x v="0"/>
    <x v="1"/>
    <x v="1"/>
    <x v="1"/>
    <n v="54394"/>
    <n v="0.17017897045173613"/>
    <s v="Normal"/>
    <s v="Normal"/>
    <x v="3"/>
  </r>
  <r>
    <n v="741707"/>
    <x v="0"/>
    <x v="1"/>
    <x v="3"/>
    <x v="3"/>
    <n v="54390"/>
    <n v="0.17003718537093032"/>
    <s v="Normal"/>
    <s v="Normal"/>
    <x v="3"/>
  </r>
  <r>
    <n v="399721"/>
    <x v="0"/>
    <x v="0"/>
    <x v="0"/>
    <x v="1"/>
    <n v="54367"/>
    <n v="0.16922192115629681"/>
    <s v="Normal"/>
    <s v="Normal"/>
    <x v="3"/>
  </r>
  <r>
    <n v="934789"/>
    <x v="0"/>
    <x v="0"/>
    <x v="0"/>
    <x v="1"/>
    <n v="54365"/>
    <n v="0.1691510286158939"/>
    <s v="Normal"/>
    <s v="Normal"/>
    <x v="3"/>
  </r>
  <r>
    <n v="293701"/>
    <x v="0"/>
    <x v="1"/>
    <x v="1"/>
    <x v="1"/>
    <n v="54346"/>
    <n v="0.16847754948206622"/>
    <s v="Normal"/>
    <s v="Normal"/>
    <x v="3"/>
  </r>
  <r>
    <n v="346190"/>
    <x v="0"/>
    <x v="0"/>
    <x v="0"/>
    <x v="4"/>
    <n v="54330"/>
    <n v="0.16791040915884292"/>
    <s v="Normal"/>
    <s v="Normal"/>
    <x v="3"/>
  </r>
  <r>
    <n v="269624"/>
    <x v="0"/>
    <x v="0"/>
    <x v="1"/>
    <x v="6"/>
    <n v="54321"/>
    <n v="0.16759139272702983"/>
    <s v="Normal"/>
    <s v="Normal"/>
    <x v="3"/>
  </r>
  <r>
    <n v="544249"/>
    <x v="0"/>
    <x v="1"/>
    <x v="1"/>
    <x v="1"/>
    <n v="54308"/>
    <n v="0.16713059121441087"/>
    <s v="Normal"/>
    <s v="Normal"/>
    <x v="3"/>
  </r>
  <r>
    <n v="959607"/>
    <x v="0"/>
    <x v="0"/>
    <x v="1"/>
    <x v="1"/>
    <n v="54297"/>
    <n v="0.16674068224219488"/>
    <s v="Normal"/>
    <s v="Normal"/>
    <x v="3"/>
  </r>
  <r>
    <n v="996425"/>
    <x v="0"/>
    <x v="1"/>
    <x v="1"/>
    <x v="2"/>
    <n v="54295"/>
    <n v="0.16666978970179194"/>
    <s v="Normal"/>
    <s v="Normal"/>
    <x v="3"/>
  </r>
  <r>
    <n v="784361"/>
    <x v="0"/>
    <x v="1"/>
    <x v="4"/>
    <x v="9"/>
    <n v="54258"/>
    <n v="0.16535827770433806"/>
    <s v="Normal"/>
    <s v="Normal"/>
    <x v="3"/>
  </r>
  <r>
    <n v="686055"/>
    <x v="0"/>
    <x v="0"/>
    <x v="1"/>
    <x v="2"/>
    <n v="54201"/>
    <n v="0.16333784030285506"/>
    <s v="Normal"/>
    <s v="Normal"/>
    <x v="3"/>
  </r>
  <r>
    <n v="841929"/>
    <x v="0"/>
    <x v="1"/>
    <x v="1"/>
    <x v="4"/>
    <n v="54176"/>
    <n v="0.16245168354781864"/>
    <s v="Normal"/>
    <s v="Normal"/>
    <x v="3"/>
  </r>
  <r>
    <n v="591934"/>
    <x v="0"/>
    <x v="1"/>
    <x v="7"/>
    <x v="1"/>
    <n v="54161"/>
    <n v="0.16191998949479677"/>
    <s v="Normal"/>
    <s v="Normal"/>
    <x v="3"/>
  </r>
  <r>
    <n v="624692"/>
    <x v="0"/>
    <x v="1"/>
    <x v="0"/>
    <x v="1"/>
    <n v="54152"/>
    <n v="0.16160097306298368"/>
    <s v="Normal"/>
    <s v="Normal"/>
    <x v="3"/>
  </r>
  <r>
    <n v="227866"/>
    <x v="0"/>
    <x v="1"/>
    <x v="3"/>
    <x v="4"/>
    <n v="54120"/>
    <n v="0.16046669241653708"/>
    <s v="Normal"/>
    <s v="Normal"/>
    <x v="3"/>
  </r>
  <r>
    <n v="14857"/>
    <x v="0"/>
    <x v="1"/>
    <x v="0"/>
    <x v="4"/>
    <n v="54112"/>
    <n v="0.16018312225492543"/>
    <s v="Normal"/>
    <s v="Normal"/>
    <x v="3"/>
  </r>
  <r>
    <n v="804720"/>
    <x v="0"/>
    <x v="0"/>
    <x v="1"/>
    <x v="2"/>
    <n v="54083"/>
    <n v="0.15915518041908319"/>
    <s v="Normal"/>
    <s v="Normal"/>
    <x v="3"/>
  </r>
  <r>
    <n v="50753"/>
    <x v="0"/>
    <x v="0"/>
    <x v="1"/>
    <x v="0"/>
    <n v="54034"/>
    <n v="0.15741831317921182"/>
    <s v="Normal"/>
    <s v="Normal"/>
    <x v="3"/>
  </r>
  <r>
    <n v="956166"/>
    <x v="0"/>
    <x v="0"/>
    <x v="3"/>
    <x v="4"/>
    <n v="54008"/>
    <n v="0.15649671015397396"/>
    <s v="Normal"/>
    <s v="Normal"/>
    <x v="3"/>
  </r>
  <r>
    <n v="486709"/>
    <x v="0"/>
    <x v="0"/>
    <x v="3"/>
    <x v="6"/>
    <n v="53991"/>
    <n v="0.15589412356054919"/>
    <s v="Normal"/>
    <s v="Normal"/>
    <x v="3"/>
  </r>
  <r>
    <n v="952538"/>
    <x v="0"/>
    <x v="1"/>
    <x v="0"/>
    <x v="9"/>
    <n v="53979"/>
    <n v="0.15546876831813172"/>
    <s v="Normal"/>
    <s v="Normal"/>
    <x v="3"/>
  </r>
  <r>
    <n v="712086"/>
    <x v="0"/>
    <x v="0"/>
    <x v="3"/>
    <x v="4"/>
    <n v="53964"/>
    <n v="0.15493707426510986"/>
    <s v="Normal"/>
    <s v="Normal"/>
    <x v="3"/>
  </r>
  <r>
    <n v="287494"/>
    <x v="0"/>
    <x v="0"/>
    <x v="1"/>
    <x v="6"/>
    <n v="53935"/>
    <n v="0.15390913242926763"/>
    <s v="Normal"/>
    <s v="Normal"/>
    <x v="3"/>
  </r>
  <r>
    <n v="797154"/>
    <x v="0"/>
    <x v="0"/>
    <x v="0"/>
    <x v="1"/>
    <n v="53920"/>
    <n v="0.15337743837624579"/>
    <s v="Normal"/>
    <s v="Normal"/>
    <x v="3"/>
  </r>
  <r>
    <n v="65483"/>
    <x v="0"/>
    <x v="0"/>
    <x v="5"/>
    <x v="2"/>
    <n v="53883"/>
    <n v="0.1520659263787919"/>
    <s v="Normal"/>
    <s v="Normal"/>
    <x v="3"/>
  </r>
  <r>
    <n v="113826"/>
    <x v="0"/>
    <x v="0"/>
    <x v="3"/>
    <x v="9"/>
    <n v="53852"/>
    <n v="0.15096709200254674"/>
    <s v="Normal"/>
    <s v="Normal"/>
    <x v="3"/>
  </r>
  <r>
    <n v="140986"/>
    <x v="0"/>
    <x v="0"/>
    <x v="2"/>
    <x v="9"/>
    <n v="53848"/>
    <n v="0.15082530692174093"/>
    <s v="Normal"/>
    <s v="Normal"/>
    <x v="3"/>
  </r>
  <r>
    <n v="645912"/>
    <x v="0"/>
    <x v="1"/>
    <x v="0"/>
    <x v="1"/>
    <n v="53778"/>
    <n v="0.14834406800763897"/>
    <s v="Normal"/>
    <s v="Normal"/>
    <x v="3"/>
  </r>
  <r>
    <n v="104642"/>
    <x v="0"/>
    <x v="0"/>
    <x v="1"/>
    <x v="2"/>
    <n v="53744"/>
    <n v="0.14713889482078946"/>
    <s v="Normal"/>
    <s v="Normal"/>
    <x v="3"/>
  </r>
  <r>
    <n v="483489"/>
    <x v="0"/>
    <x v="0"/>
    <x v="2"/>
    <x v="5"/>
    <n v="53738"/>
    <n v="0.14692621719958071"/>
    <s v="Normal"/>
    <s v="Normal"/>
    <x v="3"/>
  </r>
  <r>
    <n v="623017"/>
    <x v="0"/>
    <x v="0"/>
    <x v="3"/>
    <x v="1"/>
    <n v="53737"/>
    <n v="0.14689077092937924"/>
    <s v="Normal"/>
    <s v="Normal"/>
    <x v="3"/>
  </r>
  <r>
    <n v="653618"/>
    <x v="0"/>
    <x v="0"/>
    <x v="3"/>
    <x v="4"/>
    <n v="53683"/>
    <n v="0.14497667233850059"/>
    <s v="Normal"/>
    <s v="Normal"/>
    <x v="3"/>
  </r>
  <r>
    <n v="661045"/>
    <x v="0"/>
    <x v="0"/>
    <x v="0"/>
    <x v="1"/>
    <n v="53659"/>
    <n v="0.14412596185366564"/>
    <s v="Normal"/>
    <s v="Normal"/>
    <x v="3"/>
  </r>
  <r>
    <n v="205300"/>
    <x v="0"/>
    <x v="1"/>
    <x v="1"/>
    <x v="2"/>
    <n v="53641"/>
    <n v="0.14348792899003943"/>
    <s v="Normal"/>
    <s v="Normal"/>
    <x v="3"/>
  </r>
  <r>
    <n v="387477"/>
    <x v="0"/>
    <x v="1"/>
    <x v="1"/>
    <x v="2"/>
    <n v="53615"/>
    <n v="0.14256632596480157"/>
    <s v="Normal"/>
    <s v="Normal"/>
    <x v="3"/>
  </r>
  <r>
    <n v="230826"/>
    <x v="0"/>
    <x v="0"/>
    <x v="6"/>
    <x v="2"/>
    <n v="53591"/>
    <n v="0.14171561547996661"/>
    <s v="Normal"/>
    <s v="Normal"/>
    <x v="3"/>
  </r>
  <r>
    <n v="796140"/>
    <x v="0"/>
    <x v="0"/>
    <x v="1"/>
    <x v="2"/>
    <n v="53587"/>
    <n v="0.14157383039916077"/>
    <s v="Normal"/>
    <s v="Normal"/>
    <x v="3"/>
  </r>
  <r>
    <n v="750657"/>
    <x v="0"/>
    <x v="1"/>
    <x v="1"/>
    <x v="1"/>
    <n v="53580"/>
    <n v="0.14132570650775059"/>
    <s v="Normal"/>
    <s v="Normal"/>
    <x v="3"/>
  </r>
  <r>
    <n v="608935"/>
    <x v="0"/>
    <x v="1"/>
    <x v="1"/>
    <x v="4"/>
    <n v="53545"/>
    <n v="0.14008508705069961"/>
    <s v="Normal"/>
    <s v="Normal"/>
    <x v="3"/>
  </r>
  <r>
    <n v="603423"/>
    <x v="0"/>
    <x v="0"/>
    <x v="1"/>
    <x v="1"/>
    <n v="53506"/>
    <n v="0.13870268251284282"/>
    <s v="Normal"/>
    <s v="Normal"/>
    <x v="3"/>
  </r>
  <r>
    <n v="940275"/>
    <x v="0"/>
    <x v="2"/>
    <x v="1"/>
    <x v="9"/>
    <n v="53484"/>
    <n v="0.13792286456841077"/>
    <s v="Normal"/>
    <s v="Normal"/>
    <x v="3"/>
  </r>
  <r>
    <n v="540401"/>
    <x v="0"/>
    <x v="0"/>
    <x v="3"/>
    <x v="2"/>
    <n v="53483"/>
    <n v="0.1378874182982093"/>
    <s v="Normal"/>
    <s v="Normal"/>
    <x v="3"/>
  </r>
  <r>
    <n v="282633"/>
    <x v="0"/>
    <x v="1"/>
    <x v="1"/>
    <x v="2"/>
    <n v="53443"/>
    <n v="0.13646956749015104"/>
    <s v="Normal"/>
    <s v="Normal"/>
    <x v="3"/>
  </r>
  <r>
    <n v="937115"/>
    <x v="0"/>
    <x v="0"/>
    <x v="1"/>
    <x v="2"/>
    <n v="53427"/>
    <n v="0.13590242716692774"/>
    <s v="Normal"/>
    <s v="Normal"/>
    <x v="3"/>
  </r>
  <r>
    <n v="459107"/>
    <x v="0"/>
    <x v="1"/>
    <x v="0"/>
    <x v="6"/>
    <n v="53395"/>
    <n v="0.13476814652048114"/>
    <s v="Normal"/>
    <s v="Normal"/>
    <x v="3"/>
  </r>
  <r>
    <n v="12713"/>
    <x v="0"/>
    <x v="1"/>
    <x v="1"/>
    <x v="1"/>
    <n v="53360"/>
    <n v="0.13352752706343016"/>
    <s v="Normal"/>
    <s v="Normal"/>
    <x v="3"/>
  </r>
  <r>
    <n v="228808"/>
    <x v="0"/>
    <x v="1"/>
    <x v="1"/>
    <x v="5"/>
    <n v="53354"/>
    <n v="0.13331484944222144"/>
    <s v="Normal"/>
    <s v="Normal"/>
    <x v="3"/>
  </r>
  <r>
    <n v="903767"/>
    <x v="0"/>
    <x v="0"/>
    <x v="1"/>
    <x v="1"/>
    <n v="53338"/>
    <n v="0.13274770911899814"/>
    <s v="Normal"/>
    <s v="Normal"/>
    <x v="3"/>
  </r>
  <r>
    <n v="153484"/>
    <x v="0"/>
    <x v="0"/>
    <x v="2"/>
    <x v="4"/>
    <n v="53301"/>
    <n v="0.13143619712154425"/>
    <s v="Normal"/>
    <s v="Normal"/>
    <x v="3"/>
  </r>
  <r>
    <n v="100256"/>
    <x v="0"/>
    <x v="1"/>
    <x v="3"/>
    <x v="1"/>
    <n v="53297"/>
    <n v="0.13129441204073841"/>
    <s v="Normal"/>
    <s v="Normal"/>
    <x v="3"/>
  </r>
  <r>
    <n v="605070"/>
    <x v="0"/>
    <x v="0"/>
    <x v="1"/>
    <x v="1"/>
    <n v="53264"/>
    <n v="0.13012468512409034"/>
    <s v="Normal"/>
    <s v="Normal"/>
    <x v="3"/>
  </r>
  <r>
    <n v="957708"/>
    <x v="0"/>
    <x v="0"/>
    <x v="1"/>
    <x v="2"/>
    <n v="53249"/>
    <n v="0.1295929910710685"/>
    <s v="Normal"/>
    <s v="Normal"/>
    <x v="3"/>
  </r>
  <r>
    <n v="497220"/>
    <x v="0"/>
    <x v="0"/>
    <x v="1"/>
    <x v="8"/>
    <n v="53229"/>
    <n v="0.12888406566703939"/>
    <s v="Normal"/>
    <s v="Normal"/>
    <x v="3"/>
  </r>
  <r>
    <n v="641583"/>
    <x v="0"/>
    <x v="1"/>
    <x v="0"/>
    <x v="9"/>
    <n v="53155"/>
    <n v="0.12626104167213159"/>
    <s v="Normal"/>
    <s v="Normal"/>
    <x v="3"/>
  </r>
  <r>
    <n v="317422"/>
    <x v="0"/>
    <x v="1"/>
    <x v="1"/>
    <x v="4"/>
    <n v="53128"/>
    <n v="0.12530399237669226"/>
    <s v="Normal"/>
    <s v="Normal"/>
    <x v="3"/>
  </r>
  <r>
    <n v="635982"/>
    <x v="0"/>
    <x v="0"/>
    <x v="6"/>
    <x v="5"/>
    <n v="53111"/>
    <n v="0.12470140578326751"/>
    <s v="Normal"/>
    <s v="Normal"/>
    <x v="3"/>
  </r>
  <r>
    <n v="351563"/>
    <x v="0"/>
    <x v="0"/>
    <x v="0"/>
    <x v="5"/>
    <n v="53090"/>
    <n v="0.12395703410903693"/>
    <s v="Normal"/>
    <s v="Normal"/>
    <x v="3"/>
  </r>
  <r>
    <n v="313780"/>
    <x v="0"/>
    <x v="0"/>
    <x v="3"/>
    <x v="2"/>
    <n v="53084"/>
    <n v="0.12374435648782819"/>
    <s v="Normal"/>
    <s v="Normal"/>
    <x v="3"/>
  </r>
  <r>
    <n v="519485"/>
    <x v="0"/>
    <x v="0"/>
    <x v="0"/>
    <x v="1"/>
    <n v="53036"/>
    <n v="0.12204293551815829"/>
    <s v="Normal"/>
    <s v="Normal"/>
    <x v="3"/>
  </r>
  <r>
    <n v="112193"/>
    <x v="0"/>
    <x v="1"/>
    <x v="0"/>
    <x v="1"/>
    <n v="53026"/>
    <n v="0.12168847281614371"/>
    <s v="Normal"/>
    <s v="Normal"/>
    <x v="3"/>
  </r>
  <r>
    <n v="615122"/>
    <x v="0"/>
    <x v="0"/>
    <x v="1"/>
    <x v="4"/>
    <n v="53003"/>
    <n v="0.12087320860151021"/>
    <s v="Normal"/>
    <s v="Normal"/>
    <x v="3"/>
  </r>
  <r>
    <n v="963386"/>
    <x v="0"/>
    <x v="1"/>
    <x v="4"/>
    <x v="1"/>
    <n v="52952"/>
    <n v="0.11906544882123593"/>
    <s v="Normal"/>
    <s v="Normal"/>
    <x v="3"/>
  </r>
  <r>
    <n v="626067"/>
    <x v="0"/>
    <x v="0"/>
    <x v="6"/>
    <x v="9"/>
    <n v="52925"/>
    <n v="0.11810839952579662"/>
    <s v="Normal"/>
    <s v="Normal"/>
    <x v="3"/>
  </r>
  <r>
    <n v="168699"/>
    <x v="0"/>
    <x v="1"/>
    <x v="1"/>
    <x v="6"/>
    <n v="52923"/>
    <n v="0.1180375069853937"/>
    <s v="Normal"/>
    <s v="Normal"/>
    <x v="3"/>
  </r>
  <r>
    <n v="404885"/>
    <x v="0"/>
    <x v="0"/>
    <x v="1"/>
    <x v="2"/>
    <n v="52889"/>
    <n v="0.11683233379854419"/>
    <s v="Normal"/>
    <s v="Normal"/>
    <x v="3"/>
  </r>
  <r>
    <n v="274323"/>
    <x v="0"/>
    <x v="1"/>
    <x v="0"/>
    <x v="9"/>
    <n v="52881"/>
    <n v="0.11654876363693253"/>
    <s v="Normal"/>
    <s v="Normal"/>
    <x v="3"/>
  </r>
  <r>
    <n v="654726"/>
    <x v="0"/>
    <x v="2"/>
    <x v="5"/>
    <x v="1"/>
    <n v="52826"/>
    <n v="0.11459921877585243"/>
    <s v="Normal"/>
    <s v="Normal"/>
    <x v="3"/>
  </r>
  <r>
    <n v="301382"/>
    <x v="0"/>
    <x v="1"/>
    <x v="1"/>
    <x v="4"/>
    <n v="52816"/>
    <n v="0.11424475607383786"/>
    <s v="Normal"/>
    <s v="Normal"/>
    <x v="3"/>
  </r>
  <r>
    <n v="275640"/>
    <x v="0"/>
    <x v="2"/>
    <x v="0"/>
    <x v="5"/>
    <n v="52802"/>
    <n v="0.11374850829101747"/>
    <s v="Normal"/>
    <s v="Normal"/>
    <x v="3"/>
  </r>
  <r>
    <n v="754910"/>
    <x v="0"/>
    <x v="0"/>
    <x v="5"/>
    <x v="5"/>
    <n v="52785"/>
    <n v="0.11314592169759272"/>
    <s v="Normal"/>
    <s v="Normal"/>
    <x v="3"/>
  </r>
  <r>
    <n v="83215"/>
    <x v="0"/>
    <x v="1"/>
    <x v="0"/>
    <x v="6"/>
    <n v="52783"/>
    <n v="0.1130750291571898"/>
    <s v="Normal"/>
    <s v="Normal"/>
    <x v="3"/>
  </r>
  <r>
    <n v="67200"/>
    <x v="0"/>
    <x v="0"/>
    <x v="3"/>
    <x v="1"/>
    <n v="52778"/>
    <n v="0.11289779780618252"/>
    <s v="Normal"/>
    <s v="Normal"/>
    <x v="3"/>
  </r>
  <r>
    <n v="100074"/>
    <x v="0"/>
    <x v="0"/>
    <x v="0"/>
    <x v="5"/>
    <n v="52735"/>
    <n v="0.11137360818751989"/>
    <s v="Normal"/>
    <s v="Normal"/>
    <x v="3"/>
  </r>
  <r>
    <n v="244718"/>
    <x v="0"/>
    <x v="0"/>
    <x v="0"/>
    <x v="8"/>
    <n v="52730"/>
    <n v="0.11119637683651261"/>
    <s v="Normal"/>
    <s v="Normal"/>
    <x v="3"/>
  </r>
  <r>
    <n v="902753"/>
    <x v="0"/>
    <x v="0"/>
    <x v="6"/>
    <x v="1"/>
    <n v="52681"/>
    <n v="0.10945950959664123"/>
    <s v="Normal"/>
    <s v="Normal"/>
    <x v="3"/>
  </r>
  <r>
    <n v="98831"/>
    <x v="0"/>
    <x v="1"/>
    <x v="1"/>
    <x v="2"/>
    <n v="52653"/>
    <n v="0.10846701403100045"/>
    <s v="Normal"/>
    <s v="Normal"/>
    <x v="3"/>
  </r>
  <r>
    <n v="839005"/>
    <x v="0"/>
    <x v="2"/>
    <x v="0"/>
    <x v="9"/>
    <n v="52645"/>
    <n v="0.1081834438693888"/>
    <s v="Normal"/>
    <s v="Normal"/>
    <x v="3"/>
  </r>
  <r>
    <n v="209299"/>
    <x v="0"/>
    <x v="0"/>
    <x v="1"/>
    <x v="2"/>
    <n v="52606"/>
    <n v="0.10680103933153201"/>
    <s v="Normal"/>
    <s v="Normal"/>
    <x v="3"/>
  </r>
  <r>
    <n v="475749"/>
    <x v="0"/>
    <x v="0"/>
    <x v="0"/>
    <x v="9"/>
    <n v="52556"/>
    <n v="0.10502872582145918"/>
    <s v="Normal"/>
    <s v="Normal"/>
    <x v="3"/>
  </r>
  <r>
    <n v="113715"/>
    <x v="0"/>
    <x v="1"/>
    <x v="8"/>
    <x v="2"/>
    <n v="52538"/>
    <n v="0.10439069295783297"/>
    <s v="Normal"/>
    <s v="Normal"/>
    <x v="3"/>
  </r>
  <r>
    <n v="508655"/>
    <x v="0"/>
    <x v="1"/>
    <x v="0"/>
    <x v="8"/>
    <n v="52526"/>
    <n v="0.1039653377154155"/>
    <s v="Normal"/>
    <s v="Normal"/>
    <x v="3"/>
  </r>
  <r>
    <n v="498991"/>
    <x v="0"/>
    <x v="1"/>
    <x v="1"/>
    <x v="2"/>
    <n v="52474"/>
    <n v="0.10212213166493975"/>
    <s v="Normal"/>
    <s v="Normal"/>
    <x v="3"/>
  </r>
  <r>
    <n v="462656"/>
    <x v="0"/>
    <x v="2"/>
    <x v="1"/>
    <x v="9"/>
    <n v="52411"/>
    <n v="9.9889016642248002E-2"/>
    <s v="Normal"/>
    <s v="Normal"/>
    <x v="3"/>
  </r>
  <r>
    <n v="910136"/>
    <x v="0"/>
    <x v="1"/>
    <x v="0"/>
    <x v="9"/>
    <n v="52402"/>
    <n v="9.9570000210434884E-2"/>
    <s v="Normal"/>
    <s v="Normal"/>
    <x v="3"/>
  </r>
  <r>
    <n v="529856"/>
    <x v="0"/>
    <x v="0"/>
    <x v="0"/>
    <x v="9"/>
    <n v="52346"/>
    <n v="9.7585009079153323E-2"/>
    <s v="Normal"/>
    <s v="Normal"/>
    <x v="3"/>
  </r>
  <r>
    <n v="24006"/>
    <x v="0"/>
    <x v="0"/>
    <x v="0"/>
    <x v="5"/>
    <n v="52336"/>
    <n v="9.7230546377138766E-2"/>
    <s v="Normal"/>
    <s v="Normal"/>
    <x v="3"/>
  </r>
  <r>
    <n v="411974"/>
    <x v="0"/>
    <x v="1"/>
    <x v="3"/>
    <x v="2"/>
    <n v="52331"/>
    <n v="9.7053315026131487E-2"/>
    <s v="Normal"/>
    <s v="Normal"/>
    <x v="3"/>
  </r>
  <r>
    <n v="245279"/>
    <x v="0"/>
    <x v="1"/>
    <x v="7"/>
    <x v="2"/>
    <n v="52322"/>
    <n v="9.6734298594318369E-2"/>
    <s v="Normal"/>
    <s v="Normal"/>
    <x v="3"/>
  </r>
  <r>
    <n v="282540"/>
    <x v="0"/>
    <x v="1"/>
    <x v="0"/>
    <x v="2"/>
    <n v="52319"/>
    <n v="9.662795978371401E-2"/>
    <s v="Normal"/>
    <s v="Normal"/>
    <x v="3"/>
  </r>
  <r>
    <n v="538330"/>
    <x v="0"/>
    <x v="1"/>
    <x v="1"/>
    <x v="4"/>
    <n v="52310"/>
    <n v="9.6308943351900891E-2"/>
    <s v="Normal"/>
    <s v="Normal"/>
    <x v="3"/>
  </r>
  <r>
    <n v="116456"/>
    <x v="0"/>
    <x v="1"/>
    <x v="7"/>
    <x v="2"/>
    <n v="52285"/>
    <n v="9.5422786596864484E-2"/>
    <s v="Normal"/>
    <s v="Normal"/>
    <x v="3"/>
  </r>
  <r>
    <n v="340249"/>
    <x v="0"/>
    <x v="0"/>
    <x v="1"/>
    <x v="6"/>
    <n v="52281"/>
    <n v="9.5281001516058658E-2"/>
    <s v="Normal"/>
    <s v="Normal"/>
    <x v="3"/>
  </r>
  <r>
    <n v="977471"/>
    <x v="0"/>
    <x v="0"/>
    <x v="0"/>
    <x v="4"/>
    <n v="52280"/>
    <n v="9.5245555245857205E-2"/>
    <s v="Normal"/>
    <s v="Normal"/>
    <x v="3"/>
  </r>
  <r>
    <n v="238407"/>
    <x v="0"/>
    <x v="1"/>
    <x v="1"/>
    <x v="6"/>
    <n v="52278"/>
    <n v="9.5174662705454285E-2"/>
    <s v="Normal"/>
    <s v="Normal"/>
    <x v="3"/>
  </r>
  <r>
    <n v="311741"/>
    <x v="0"/>
    <x v="0"/>
    <x v="0"/>
    <x v="2"/>
    <n v="52261"/>
    <n v="9.4572076112029529E-2"/>
    <s v="Normal"/>
    <s v="Normal"/>
    <x v="3"/>
  </r>
  <r>
    <n v="135319"/>
    <x v="0"/>
    <x v="1"/>
    <x v="1"/>
    <x v="6"/>
    <n v="52257"/>
    <n v="9.4430291031223704E-2"/>
    <s v="Normal"/>
    <s v="Normal"/>
    <x v="3"/>
  </r>
  <r>
    <n v="576187"/>
    <x v="0"/>
    <x v="0"/>
    <x v="8"/>
    <x v="4"/>
    <n v="52210"/>
    <n v="9.2764316331755248E-2"/>
    <s v="Normal"/>
    <s v="Normal"/>
    <x v="3"/>
  </r>
  <r>
    <n v="445539"/>
    <x v="0"/>
    <x v="0"/>
    <x v="1"/>
    <x v="4"/>
    <n v="52199"/>
    <n v="9.2374407359539223E-2"/>
    <s v="Normal"/>
    <s v="Normal"/>
    <x v="3"/>
  </r>
  <r>
    <n v="363289"/>
    <x v="0"/>
    <x v="0"/>
    <x v="5"/>
    <x v="2"/>
    <n v="52192"/>
    <n v="9.2126283468129039E-2"/>
    <s v="Normal"/>
    <s v="Normal"/>
    <x v="3"/>
  </r>
  <r>
    <n v="707322"/>
    <x v="0"/>
    <x v="1"/>
    <x v="1"/>
    <x v="2"/>
    <n v="52191"/>
    <n v="9.2090837197927572E-2"/>
    <s v="Normal"/>
    <s v="Normal"/>
    <x v="3"/>
  </r>
  <r>
    <n v="99934"/>
    <x v="0"/>
    <x v="1"/>
    <x v="0"/>
    <x v="1"/>
    <n v="52182"/>
    <n v="9.1771820766114467E-2"/>
    <s v="Normal"/>
    <s v="Normal"/>
    <x v="3"/>
  </r>
  <r>
    <n v="202821"/>
    <x v="0"/>
    <x v="0"/>
    <x v="1"/>
    <x v="6"/>
    <n v="52176"/>
    <n v="9.1559143144905736E-2"/>
    <s v="Normal"/>
    <s v="Normal"/>
    <x v="3"/>
  </r>
  <r>
    <n v="432941"/>
    <x v="0"/>
    <x v="0"/>
    <x v="0"/>
    <x v="1"/>
    <n v="52165"/>
    <n v="9.1169234172689712E-2"/>
    <s v="Normal"/>
    <s v="Normal"/>
    <x v="3"/>
  </r>
  <r>
    <n v="752453"/>
    <x v="0"/>
    <x v="1"/>
    <x v="7"/>
    <x v="9"/>
    <n v="52153"/>
    <n v="9.0743878930272234E-2"/>
    <s v="Normal"/>
    <s v="Normal"/>
    <x v="3"/>
  </r>
  <r>
    <n v="735436"/>
    <x v="0"/>
    <x v="1"/>
    <x v="0"/>
    <x v="6"/>
    <n v="52130"/>
    <n v="8.9928614715638733E-2"/>
    <s v="Normal"/>
    <s v="Normal"/>
    <x v="3"/>
  </r>
  <r>
    <n v="386379"/>
    <x v="0"/>
    <x v="0"/>
    <x v="0"/>
    <x v="2"/>
    <n v="52044"/>
    <n v="8.6880235478313486E-2"/>
    <s v="Normal"/>
    <s v="Normal"/>
    <x v="3"/>
  </r>
  <r>
    <n v="941551"/>
    <x v="0"/>
    <x v="0"/>
    <x v="0"/>
    <x v="4"/>
    <n v="52037"/>
    <n v="8.6632111586903288E-2"/>
    <s v="Normal"/>
    <s v="Normal"/>
    <x v="3"/>
  </r>
  <r>
    <n v="347974"/>
    <x v="0"/>
    <x v="0"/>
    <x v="0"/>
    <x v="8"/>
    <n v="51996"/>
    <n v="8.5178814508643563E-2"/>
    <s v="Normal"/>
    <s v="Normal"/>
    <x v="3"/>
  </r>
  <r>
    <n v="272792"/>
    <x v="0"/>
    <x v="1"/>
    <x v="0"/>
    <x v="2"/>
    <n v="51993"/>
    <n v="8.5072475698039204E-2"/>
    <s v="Normal"/>
    <s v="Normal"/>
    <x v="3"/>
  </r>
  <r>
    <n v="380463"/>
    <x v="0"/>
    <x v="1"/>
    <x v="6"/>
    <x v="2"/>
    <n v="51982"/>
    <n v="8.468256672582318E-2"/>
    <s v="Normal"/>
    <s v="Normal"/>
    <x v="3"/>
  </r>
  <r>
    <n v="175095"/>
    <x v="0"/>
    <x v="0"/>
    <x v="6"/>
    <x v="2"/>
    <n v="51976"/>
    <n v="8.4469889104614435E-2"/>
    <s v="Normal"/>
    <s v="Normal"/>
    <x v="3"/>
  </r>
  <r>
    <n v="850187"/>
    <x v="0"/>
    <x v="1"/>
    <x v="1"/>
    <x v="1"/>
    <n v="51950"/>
    <n v="8.3548286079376574E-2"/>
    <s v="Normal"/>
    <s v="Normal"/>
    <x v="3"/>
  </r>
  <r>
    <n v="623474"/>
    <x v="0"/>
    <x v="1"/>
    <x v="1"/>
    <x v="6"/>
    <n v="51930"/>
    <n v="8.2839360675347445E-2"/>
    <s v="Normal"/>
    <s v="Normal"/>
    <x v="3"/>
  </r>
  <r>
    <n v="991691"/>
    <x v="0"/>
    <x v="1"/>
    <x v="4"/>
    <x v="0"/>
    <n v="51925"/>
    <n v="8.2662129324340167E-2"/>
    <s v="Normal"/>
    <s v="Normal"/>
    <x v="3"/>
  </r>
  <r>
    <n v="874702"/>
    <x v="0"/>
    <x v="0"/>
    <x v="1"/>
    <x v="6"/>
    <n v="51911"/>
    <n v="8.216588154151977E-2"/>
    <s v="Normal"/>
    <s v="Normal"/>
    <x v="3"/>
  </r>
  <r>
    <n v="461784"/>
    <x v="0"/>
    <x v="0"/>
    <x v="1"/>
    <x v="2"/>
    <n v="51887"/>
    <n v="8.1315171056684815E-2"/>
    <s v="Normal"/>
    <s v="Normal"/>
    <x v="3"/>
  </r>
  <r>
    <n v="868653"/>
    <x v="0"/>
    <x v="0"/>
    <x v="0"/>
    <x v="2"/>
    <n v="51839"/>
    <n v="7.9613750087014906E-2"/>
    <s v="Normal"/>
    <s v="Normal"/>
    <x v="3"/>
  </r>
  <r>
    <n v="190290"/>
    <x v="0"/>
    <x v="0"/>
    <x v="1"/>
    <x v="1"/>
    <n v="51741"/>
    <n v="7.6140015607272168E-2"/>
    <s v="Normal"/>
    <s v="Normal"/>
    <x v="3"/>
  </r>
  <r>
    <n v="293229"/>
    <x v="0"/>
    <x v="0"/>
    <x v="1"/>
    <x v="2"/>
    <n v="51730"/>
    <n v="7.5750106635056158E-2"/>
    <s v="Normal"/>
    <s v="Normal"/>
    <x v="3"/>
  </r>
  <r>
    <n v="61594"/>
    <x v="0"/>
    <x v="0"/>
    <x v="0"/>
    <x v="1"/>
    <n v="51729"/>
    <n v="7.5714660364854691E-2"/>
    <s v="Normal"/>
    <s v="Normal"/>
    <x v="3"/>
  </r>
  <r>
    <n v="98591"/>
    <x v="0"/>
    <x v="0"/>
    <x v="1"/>
    <x v="8"/>
    <n v="51692"/>
    <n v="7.4403148367400807E-2"/>
    <s v="Normal"/>
    <s v="Normal"/>
    <x v="3"/>
  </r>
  <r>
    <n v="813262"/>
    <x v="0"/>
    <x v="1"/>
    <x v="0"/>
    <x v="4"/>
    <n v="51672"/>
    <n v="7.3694222963371678E-2"/>
    <s v="Normal"/>
    <s v="Normal"/>
    <x v="3"/>
  </r>
  <r>
    <n v="333889"/>
    <x v="0"/>
    <x v="0"/>
    <x v="3"/>
    <x v="2"/>
    <n v="51667"/>
    <n v="7.3516991612364399E-2"/>
    <s v="Normal"/>
    <s v="Normal"/>
    <x v="3"/>
  </r>
  <r>
    <n v="360451"/>
    <x v="0"/>
    <x v="0"/>
    <x v="0"/>
    <x v="0"/>
    <n v="51654"/>
    <n v="7.3056190099745469E-2"/>
    <s v="Normal"/>
    <s v="Normal"/>
    <x v="3"/>
  </r>
  <r>
    <n v="37073"/>
    <x v="0"/>
    <x v="1"/>
    <x v="6"/>
    <x v="4"/>
    <n v="51645"/>
    <n v="7.2737173667932351E-2"/>
    <s v="Normal"/>
    <s v="Normal"/>
    <x v="3"/>
  </r>
  <r>
    <n v="650516"/>
    <x v="0"/>
    <x v="0"/>
    <x v="8"/>
    <x v="0"/>
    <n v="51638"/>
    <n v="7.2489049776522166E-2"/>
    <s v="Normal"/>
    <s v="Normal"/>
    <x v="3"/>
  </r>
  <r>
    <n v="176038"/>
    <x v="0"/>
    <x v="1"/>
    <x v="2"/>
    <x v="4"/>
    <n v="51636"/>
    <n v="7.2418157236119246E-2"/>
    <s v="Normal"/>
    <s v="Normal"/>
    <x v="3"/>
  </r>
  <r>
    <n v="188110"/>
    <x v="0"/>
    <x v="0"/>
    <x v="6"/>
    <x v="1"/>
    <n v="51603"/>
    <n v="7.1248430319471187E-2"/>
    <s v="Normal"/>
    <s v="Normal"/>
    <x v="3"/>
  </r>
  <r>
    <n v="596580"/>
    <x v="0"/>
    <x v="0"/>
    <x v="1"/>
    <x v="8"/>
    <n v="51586"/>
    <n v="7.0645843726046431E-2"/>
    <s v="Normal"/>
    <s v="Normal"/>
    <x v="3"/>
  </r>
  <r>
    <n v="686184"/>
    <x v="0"/>
    <x v="0"/>
    <x v="1"/>
    <x v="1"/>
    <n v="51585"/>
    <n v="7.0610397455844964E-2"/>
    <s v="Normal"/>
    <s v="Normal"/>
    <x v="3"/>
  </r>
  <r>
    <n v="528415"/>
    <x v="0"/>
    <x v="0"/>
    <x v="0"/>
    <x v="2"/>
    <n v="51584"/>
    <n v="7.0574951185643511E-2"/>
    <s v="Normal"/>
    <s v="Normal"/>
    <x v="3"/>
  </r>
  <r>
    <n v="743668"/>
    <x v="0"/>
    <x v="1"/>
    <x v="1"/>
    <x v="2"/>
    <n v="51576"/>
    <n v="7.029138102403186E-2"/>
    <s v="Normal"/>
    <s v="Normal"/>
    <x v="3"/>
  </r>
  <r>
    <n v="646392"/>
    <x v="0"/>
    <x v="2"/>
    <x v="0"/>
    <x v="0"/>
    <n v="51564"/>
    <n v="6.9866025781614383E-2"/>
    <s v="Normal"/>
    <s v="Normal"/>
    <x v="3"/>
  </r>
  <r>
    <n v="716859"/>
    <x v="0"/>
    <x v="1"/>
    <x v="7"/>
    <x v="9"/>
    <n v="51564"/>
    <n v="6.9866025781614383E-2"/>
    <s v="Normal"/>
    <s v="Normal"/>
    <x v="3"/>
  </r>
  <r>
    <n v="199439"/>
    <x v="0"/>
    <x v="0"/>
    <x v="0"/>
    <x v="2"/>
    <n v="51553"/>
    <n v="6.9476116809398358E-2"/>
    <s v="Normal"/>
    <s v="Normal"/>
    <x v="3"/>
  </r>
  <r>
    <n v="308705"/>
    <x v="0"/>
    <x v="1"/>
    <x v="3"/>
    <x v="2"/>
    <n v="51542"/>
    <n v="6.9086207837182348E-2"/>
    <s v="Normal"/>
    <s v="Normal"/>
    <x v="3"/>
  </r>
  <r>
    <n v="908354"/>
    <x v="0"/>
    <x v="0"/>
    <x v="1"/>
    <x v="4"/>
    <n v="51508"/>
    <n v="6.7881034650332822E-2"/>
    <s v="Normal"/>
    <s v="Normal"/>
    <x v="3"/>
  </r>
  <r>
    <n v="53873"/>
    <x v="0"/>
    <x v="0"/>
    <x v="0"/>
    <x v="1"/>
    <n v="51505"/>
    <n v="6.7774695839728449E-2"/>
    <s v="Normal"/>
    <s v="Normal"/>
    <x v="3"/>
  </r>
  <r>
    <n v="619035"/>
    <x v="0"/>
    <x v="2"/>
    <x v="7"/>
    <x v="9"/>
    <n v="51497"/>
    <n v="6.7491125678116798E-2"/>
    <s v="Normal"/>
    <s v="Normal"/>
    <x v="3"/>
  </r>
  <r>
    <n v="822019"/>
    <x v="0"/>
    <x v="1"/>
    <x v="3"/>
    <x v="4"/>
    <n v="51490"/>
    <n v="6.7243001786706599E-2"/>
    <s v="Normal"/>
    <s v="Normal"/>
    <x v="3"/>
  </r>
  <r>
    <n v="605701"/>
    <x v="0"/>
    <x v="1"/>
    <x v="0"/>
    <x v="2"/>
    <n v="51486"/>
    <n v="6.7101216705900774E-2"/>
    <s v="Normal"/>
    <s v="Normal"/>
    <x v="3"/>
  </r>
  <r>
    <n v="423766"/>
    <x v="0"/>
    <x v="1"/>
    <x v="8"/>
    <x v="2"/>
    <n v="51476"/>
    <n v="6.6746754003886216E-2"/>
    <s v="Normal"/>
    <s v="Normal"/>
    <x v="3"/>
  </r>
  <r>
    <n v="18213"/>
    <x v="0"/>
    <x v="1"/>
    <x v="7"/>
    <x v="1"/>
    <n v="51426"/>
    <n v="6.4974440493813387E-2"/>
    <s v="Normal"/>
    <s v="Normal"/>
    <x v="3"/>
  </r>
  <r>
    <n v="802663"/>
    <x v="0"/>
    <x v="1"/>
    <x v="1"/>
    <x v="4"/>
    <n v="51388"/>
    <n v="6.362748222615805E-2"/>
    <s v="Normal"/>
    <s v="Normal"/>
    <x v="3"/>
  </r>
  <r>
    <n v="704096"/>
    <x v="0"/>
    <x v="0"/>
    <x v="6"/>
    <x v="6"/>
    <n v="51383"/>
    <n v="6.3450250875150771E-2"/>
    <s v="Normal"/>
    <s v="Normal"/>
    <x v="3"/>
  </r>
  <r>
    <n v="798324"/>
    <x v="0"/>
    <x v="1"/>
    <x v="1"/>
    <x v="2"/>
    <n v="51293"/>
    <n v="6.0260086557019685E-2"/>
    <s v="Normal"/>
    <s v="Normal"/>
    <x v="3"/>
  </r>
  <r>
    <n v="295044"/>
    <x v="0"/>
    <x v="1"/>
    <x v="7"/>
    <x v="8"/>
    <n v="51283"/>
    <n v="5.990562385500512E-2"/>
    <s v="Normal"/>
    <s v="Normal"/>
    <x v="3"/>
  </r>
  <r>
    <n v="238863"/>
    <x v="0"/>
    <x v="0"/>
    <x v="1"/>
    <x v="5"/>
    <n v="51276"/>
    <n v="5.9657499963594922E-2"/>
    <s v="Normal"/>
    <s v="Normal"/>
    <x v="3"/>
  </r>
  <r>
    <n v="949056"/>
    <x v="0"/>
    <x v="2"/>
    <x v="7"/>
    <x v="1"/>
    <n v="51269"/>
    <n v="5.940937607218473E-2"/>
    <s v="Normal"/>
    <s v="Normal"/>
    <x v="3"/>
  </r>
  <r>
    <n v="978040"/>
    <x v="0"/>
    <x v="0"/>
    <x v="1"/>
    <x v="1"/>
    <n v="51268"/>
    <n v="5.937392980198327E-2"/>
    <s v="Normal"/>
    <s v="Normal"/>
    <x v="3"/>
  </r>
  <r>
    <n v="662128"/>
    <x v="0"/>
    <x v="1"/>
    <x v="1"/>
    <x v="4"/>
    <n v="51254"/>
    <n v="5.887768201916288E-2"/>
    <s v="Normal"/>
    <s v="Normal"/>
    <x v="3"/>
  </r>
  <r>
    <n v="949520"/>
    <x v="0"/>
    <x v="0"/>
    <x v="1"/>
    <x v="2"/>
    <n v="51250"/>
    <n v="5.8735896938357054E-2"/>
    <s v="Normal"/>
    <s v="Normal"/>
    <x v="3"/>
  </r>
  <r>
    <n v="285094"/>
    <x v="0"/>
    <x v="0"/>
    <x v="1"/>
    <x v="2"/>
    <n v="51237"/>
    <n v="5.8275095425738124E-2"/>
    <s v="Normal"/>
    <s v="Normal"/>
    <x v="3"/>
  </r>
  <r>
    <n v="955256"/>
    <x v="0"/>
    <x v="0"/>
    <x v="5"/>
    <x v="4"/>
    <n v="51209"/>
    <n v="5.7282599860097344E-2"/>
    <s v="Normal"/>
    <s v="Normal"/>
    <x v="3"/>
  </r>
  <r>
    <n v="590682"/>
    <x v="0"/>
    <x v="0"/>
    <x v="1"/>
    <x v="4"/>
    <n v="51131"/>
    <n v="5.4517790784383742E-2"/>
    <s v="Normal"/>
    <s v="Normal"/>
    <x v="3"/>
  </r>
  <r>
    <n v="436683"/>
    <x v="0"/>
    <x v="0"/>
    <x v="3"/>
    <x v="4"/>
    <n v="51093"/>
    <n v="5.3170832516728397E-2"/>
    <s v="Normal"/>
    <s v="Normal"/>
    <x v="3"/>
  </r>
  <r>
    <n v="778041"/>
    <x v="0"/>
    <x v="1"/>
    <x v="0"/>
    <x v="1"/>
    <n v="51085"/>
    <n v="5.2887262355116746E-2"/>
    <s v="Normal"/>
    <s v="Normal"/>
    <x v="3"/>
  </r>
  <r>
    <n v="585171"/>
    <x v="0"/>
    <x v="0"/>
    <x v="0"/>
    <x v="4"/>
    <n v="50987"/>
    <n v="4.9413527875374008E-2"/>
    <s v="Normal"/>
    <s v="Normal"/>
    <x v="3"/>
  </r>
  <r>
    <n v="680388"/>
    <x v="0"/>
    <x v="0"/>
    <x v="1"/>
    <x v="9"/>
    <n v="50984"/>
    <n v="4.9307189064769642E-2"/>
    <s v="Normal"/>
    <s v="Normal"/>
    <x v="3"/>
  </r>
  <r>
    <n v="408311"/>
    <x v="0"/>
    <x v="0"/>
    <x v="2"/>
    <x v="2"/>
    <n v="50973"/>
    <n v="4.8917280092553618E-2"/>
    <s v="Normal"/>
    <s v="Normal"/>
    <x v="3"/>
  </r>
  <r>
    <n v="999850"/>
    <x v="0"/>
    <x v="0"/>
    <x v="0"/>
    <x v="9"/>
    <n v="50962"/>
    <n v="4.8527371120337601E-2"/>
    <s v="Normal"/>
    <s v="Normal"/>
    <x v="3"/>
  </r>
  <r>
    <n v="583928"/>
    <x v="0"/>
    <x v="0"/>
    <x v="0"/>
    <x v="2"/>
    <n v="50946"/>
    <n v="4.7960230797114298E-2"/>
    <s v="Normal"/>
    <s v="Normal"/>
    <x v="3"/>
  </r>
  <r>
    <n v="67339"/>
    <x v="0"/>
    <x v="1"/>
    <x v="1"/>
    <x v="2"/>
    <n v="50925"/>
    <n v="4.7215859122883709E-2"/>
    <s v="Normal"/>
    <s v="Normal"/>
    <x v="3"/>
  </r>
  <r>
    <n v="856292"/>
    <x v="0"/>
    <x v="0"/>
    <x v="2"/>
    <x v="5"/>
    <n v="50920"/>
    <n v="4.703862777187643E-2"/>
    <s v="Normal"/>
    <s v="Normal"/>
    <x v="3"/>
  </r>
  <r>
    <n v="237104"/>
    <x v="0"/>
    <x v="0"/>
    <x v="1"/>
    <x v="2"/>
    <n v="50918"/>
    <n v="4.6967735231473517E-2"/>
    <s v="Normal"/>
    <s v="Normal"/>
    <x v="3"/>
  </r>
  <r>
    <n v="96144"/>
    <x v="0"/>
    <x v="0"/>
    <x v="1"/>
    <x v="1"/>
    <n v="50903"/>
    <n v="4.6436041178451667E-2"/>
    <s v="Normal"/>
    <s v="Normal"/>
    <x v="3"/>
  </r>
  <r>
    <n v="501497"/>
    <x v="0"/>
    <x v="0"/>
    <x v="1"/>
    <x v="5"/>
    <n v="50875"/>
    <n v="4.5443545612810887E-2"/>
    <s v="Normal"/>
    <s v="Normal"/>
    <x v="3"/>
  </r>
  <r>
    <n v="763727"/>
    <x v="0"/>
    <x v="0"/>
    <x v="0"/>
    <x v="2"/>
    <n v="50854"/>
    <n v="4.4699173938580306E-2"/>
    <s v="Normal"/>
    <s v="Normal"/>
    <x v="3"/>
  </r>
  <r>
    <n v="268788"/>
    <x v="0"/>
    <x v="1"/>
    <x v="7"/>
    <x v="1"/>
    <n v="50833"/>
    <n v="4.3954802264349717E-2"/>
    <s v="Normal"/>
    <s v="Normal"/>
    <x v="3"/>
  </r>
  <r>
    <n v="897963"/>
    <x v="0"/>
    <x v="0"/>
    <x v="1"/>
    <x v="1"/>
    <n v="50825"/>
    <n v="4.3671232102738065E-2"/>
    <s v="Normal"/>
    <s v="Normal"/>
    <x v="3"/>
  </r>
  <r>
    <n v="117720"/>
    <x v="0"/>
    <x v="0"/>
    <x v="6"/>
    <x v="1"/>
    <n v="50784"/>
    <n v="4.2217935024478348E-2"/>
    <s v="Normal"/>
    <s v="Normal"/>
    <x v="3"/>
  </r>
  <r>
    <n v="491865"/>
    <x v="0"/>
    <x v="1"/>
    <x v="6"/>
    <x v="2"/>
    <n v="50726"/>
    <n v="4.0162051352793875E-2"/>
    <s v="Normal"/>
    <s v="Normal"/>
    <x v="3"/>
  </r>
  <r>
    <n v="227744"/>
    <x v="0"/>
    <x v="0"/>
    <x v="1"/>
    <x v="4"/>
    <n v="50726"/>
    <n v="4.0162051352793875E-2"/>
    <s v="Normal"/>
    <s v="Normal"/>
    <x v="3"/>
  </r>
  <r>
    <n v="890287"/>
    <x v="0"/>
    <x v="0"/>
    <x v="1"/>
    <x v="4"/>
    <n v="50719"/>
    <n v="3.9913927461383683E-2"/>
    <s v="Normal"/>
    <s v="Normal"/>
    <x v="3"/>
  </r>
  <r>
    <n v="316467"/>
    <x v="0"/>
    <x v="0"/>
    <x v="1"/>
    <x v="6"/>
    <n v="50714"/>
    <n v="3.9736696110376397E-2"/>
    <s v="Normal"/>
    <s v="Normal"/>
    <x v="3"/>
  </r>
  <r>
    <n v="509371"/>
    <x v="0"/>
    <x v="0"/>
    <x v="0"/>
    <x v="9"/>
    <n v="50696"/>
    <n v="3.9098663246750182E-2"/>
    <s v="Normal"/>
    <s v="Normal"/>
    <x v="3"/>
  </r>
  <r>
    <n v="251395"/>
    <x v="0"/>
    <x v="0"/>
    <x v="3"/>
    <x v="9"/>
    <n v="50685"/>
    <n v="3.8708754274534164E-2"/>
    <s v="Normal"/>
    <s v="Normal"/>
    <x v="3"/>
  </r>
  <r>
    <n v="207123"/>
    <x v="0"/>
    <x v="1"/>
    <x v="2"/>
    <x v="6"/>
    <n v="50682"/>
    <n v="3.8602415463929791E-2"/>
    <s v="Normal"/>
    <s v="Normal"/>
    <x v="3"/>
  </r>
  <r>
    <n v="467789"/>
    <x v="0"/>
    <x v="2"/>
    <x v="1"/>
    <x v="9"/>
    <n v="50670"/>
    <n v="3.8177060221512314E-2"/>
    <s v="Normal"/>
    <s v="Normal"/>
    <x v="3"/>
  </r>
  <r>
    <n v="665658"/>
    <x v="0"/>
    <x v="1"/>
    <x v="3"/>
    <x v="2"/>
    <n v="50639"/>
    <n v="3.7078225845267168E-2"/>
    <s v="Normal"/>
    <s v="Normal"/>
    <x v="3"/>
  </r>
  <r>
    <n v="774683"/>
    <x v="0"/>
    <x v="1"/>
    <x v="7"/>
    <x v="1"/>
    <n v="50604"/>
    <n v="3.5837606388216189E-2"/>
    <s v="Normal"/>
    <s v="Normal"/>
    <x v="3"/>
  </r>
  <r>
    <n v="108534"/>
    <x v="0"/>
    <x v="0"/>
    <x v="1"/>
    <x v="2"/>
    <n v="50604"/>
    <n v="3.5837606388216189E-2"/>
    <s v="Normal"/>
    <s v="Normal"/>
    <x v="3"/>
  </r>
  <r>
    <n v="859958"/>
    <x v="0"/>
    <x v="1"/>
    <x v="7"/>
    <x v="1"/>
    <n v="50597"/>
    <n v="3.5589482496805998E-2"/>
    <s v="Normal"/>
    <s v="Normal"/>
    <x v="3"/>
  </r>
  <r>
    <n v="136603"/>
    <x v="0"/>
    <x v="0"/>
    <x v="0"/>
    <x v="1"/>
    <n v="50536"/>
    <n v="3.3427260014517152E-2"/>
    <s v="Normal"/>
    <s v="Normal"/>
    <x v="3"/>
  </r>
  <r>
    <n v="78171"/>
    <x v="0"/>
    <x v="0"/>
    <x v="1"/>
    <x v="2"/>
    <n v="50528"/>
    <n v="3.31436898529055E-2"/>
    <s v="Normal"/>
    <s v="Normal"/>
    <x v="3"/>
  </r>
  <r>
    <n v="337880"/>
    <x v="0"/>
    <x v="0"/>
    <x v="1"/>
    <x v="2"/>
    <n v="50520"/>
    <n v="3.2860119691293849E-2"/>
    <s v="Normal"/>
    <s v="Normal"/>
    <x v="3"/>
  </r>
  <r>
    <n v="837861"/>
    <x v="0"/>
    <x v="0"/>
    <x v="1"/>
    <x v="6"/>
    <n v="50500"/>
    <n v="3.215119428726472E-2"/>
    <s v="Normal"/>
    <s v="Normal"/>
    <x v="3"/>
  </r>
  <r>
    <n v="513247"/>
    <x v="0"/>
    <x v="0"/>
    <x v="1"/>
    <x v="8"/>
    <n v="50500"/>
    <n v="3.215119428726472E-2"/>
    <s v="Normal"/>
    <s v="Normal"/>
    <x v="3"/>
  </r>
  <r>
    <n v="149895"/>
    <x v="0"/>
    <x v="0"/>
    <x v="1"/>
    <x v="1"/>
    <n v="50495"/>
    <n v="3.1973962936257434E-2"/>
    <s v="Normal"/>
    <s v="Normal"/>
    <x v="3"/>
  </r>
  <r>
    <n v="310550"/>
    <x v="0"/>
    <x v="0"/>
    <x v="0"/>
    <x v="5"/>
    <n v="50468"/>
    <n v="3.1016913640818114E-2"/>
    <s v="Normal"/>
    <s v="Normal"/>
    <x v="3"/>
  </r>
  <r>
    <n v="760568"/>
    <x v="0"/>
    <x v="0"/>
    <x v="1"/>
    <x v="9"/>
    <n v="50461"/>
    <n v="3.0768789749407919E-2"/>
    <s v="Normal"/>
    <s v="Normal"/>
    <x v="3"/>
  </r>
  <r>
    <n v="298130"/>
    <x v="0"/>
    <x v="1"/>
    <x v="0"/>
    <x v="4"/>
    <n v="50457"/>
    <n v="3.0627004668602093E-2"/>
    <s v="Normal"/>
    <s v="Normal"/>
    <x v="3"/>
  </r>
  <r>
    <n v="326359"/>
    <x v="0"/>
    <x v="0"/>
    <x v="1"/>
    <x v="2"/>
    <n v="50435"/>
    <n v="2.9847186724170048E-2"/>
    <s v="Normal"/>
    <s v="Normal"/>
    <x v="3"/>
  </r>
  <r>
    <n v="479749"/>
    <x v="0"/>
    <x v="0"/>
    <x v="0"/>
    <x v="8"/>
    <n v="50403"/>
    <n v="2.8712906077723442E-2"/>
    <s v="Normal"/>
    <s v="Normal"/>
    <x v="3"/>
  </r>
  <r>
    <n v="876797"/>
    <x v="0"/>
    <x v="0"/>
    <x v="1"/>
    <x v="4"/>
    <n v="50390"/>
    <n v="2.8252104565104508E-2"/>
    <s v="Normal"/>
    <s v="Normal"/>
    <x v="3"/>
  </r>
  <r>
    <n v="770165"/>
    <x v="0"/>
    <x v="1"/>
    <x v="1"/>
    <x v="4"/>
    <n v="50356"/>
    <n v="2.704693137825499E-2"/>
    <s v="Normal"/>
    <s v="Normal"/>
    <x v="3"/>
  </r>
  <r>
    <n v="797924"/>
    <x v="0"/>
    <x v="0"/>
    <x v="1"/>
    <x v="9"/>
    <n v="50347"/>
    <n v="2.6727914946441882E-2"/>
    <s v="Normal"/>
    <s v="Normal"/>
    <x v="3"/>
  </r>
  <r>
    <n v="230535"/>
    <x v="0"/>
    <x v="1"/>
    <x v="7"/>
    <x v="9"/>
    <n v="50302"/>
    <n v="2.5132832787376342E-2"/>
    <s v="Normal"/>
    <s v="Normal"/>
    <x v="3"/>
  </r>
  <r>
    <n v="455375"/>
    <x v="0"/>
    <x v="0"/>
    <x v="6"/>
    <x v="4"/>
    <n v="50290"/>
    <n v="2.4707477544958865E-2"/>
    <s v="Normal"/>
    <s v="Normal"/>
    <x v="3"/>
  </r>
  <r>
    <n v="282766"/>
    <x v="0"/>
    <x v="0"/>
    <x v="0"/>
    <x v="9"/>
    <n v="50287"/>
    <n v="2.4601138734354495E-2"/>
    <s v="Normal"/>
    <s v="Normal"/>
    <x v="3"/>
  </r>
  <r>
    <n v="194975"/>
    <x v="0"/>
    <x v="1"/>
    <x v="0"/>
    <x v="6"/>
    <n v="50280"/>
    <n v="2.43530148429443E-2"/>
    <s v="Normal"/>
    <s v="Normal"/>
    <x v="3"/>
  </r>
  <r>
    <n v="910522"/>
    <x v="0"/>
    <x v="0"/>
    <x v="0"/>
    <x v="0"/>
    <n v="50264"/>
    <n v="2.3785874519720997E-2"/>
    <s v="Normal"/>
    <s v="Normal"/>
    <x v="3"/>
  </r>
  <r>
    <n v="209645"/>
    <x v="0"/>
    <x v="0"/>
    <x v="1"/>
    <x v="9"/>
    <n v="50191"/>
    <n v="2.1198296795014674E-2"/>
    <s v="Normal"/>
    <s v="Normal"/>
    <x v="3"/>
  </r>
  <r>
    <n v="482083"/>
    <x v="0"/>
    <x v="1"/>
    <x v="2"/>
    <x v="1"/>
    <n v="50187"/>
    <n v="2.1056511714208848E-2"/>
    <s v="Normal"/>
    <s v="Normal"/>
    <x v="3"/>
  </r>
  <r>
    <n v="16116"/>
    <x v="0"/>
    <x v="1"/>
    <x v="1"/>
    <x v="1"/>
    <n v="50144"/>
    <n v="1.9532322095546222E-2"/>
    <s v="Normal"/>
    <s v="Normal"/>
    <x v="3"/>
  </r>
  <r>
    <n v="549528"/>
    <x v="0"/>
    <x v="0"/>
    <x v="0"/>
    <x v="4"/>
    <n v="50136"/>
    <n v="1.924875193393457E-2"/>
    <s v="Normal"/>
    <s v="Normal"/>
    <x v="3"/>
  </r>
  <r>
    <n v="693918"/>
    <x v="0"/>
    <x v="0"/>
    <x v="5"/>
    <x v="1"/>
    <n v="50039"/>
    <n v="1.5810463724393296E-2"/>
    <s v="Normal"/>
    <s v="Normal"/>
    <x v="3"/>
  </r>
  <r>
    <n v="411113"/>
    <x v="0"/>
    <x v="0"/>
    <x v="1"/>
    <x v="6"/>
    <n v="49984"/>
    <n v="1.386091886331319E-2"/>
    <s v="Normal"/>
    <s v="Normal"/>
    <x v="3"/>
  </r>
  <r>
    <n v="756858"/>
    <x v="0"/>
    <x v="1"/>
    <x v="1"/>
    <x v="6"/>
    <n v="49903"/>
    <n v="1.0989770976995217E-2"/>
    <s v="Normal"/>
    <s v="Normal"/>
    <x v="3"/>
  </r>
  <r>
    <n v="379272"/>
    <x v="0"/>
    <x v="0"/>
    <x v="1"/>
    <x v="6"/>
    <n v="49897"/>
    <n v="1.0777093355786478E-2"/>
    <s v="Normal"/>
    <s v="Normal"/>
    <x v="3"/>
  </r>
  <r>
    <n v="916251"/>
    <x v="0"/>
    <x v="0"/>
    <x v="0"/>
    <x v="2"/>
    <n v="49891"/>
    <n v="1.056441573457774E-2"/>
    <s v="Normal"/>
    <s v="Normal"/>
    <x v="3"/>
  </r>
  <r>
    <n v="132622"/>
    <x v="0"/>
    <x v="0"/>
    <x v="1"/>
    <x v="2"/>
    <n v="49880"/>
    <n v="1.0174506762361719E-2"/>
    <s v="Normal"/>
    <s v="Normal"/>
    <x v="3"/>
  </r>
  <r>
    <n v="133581"/>
    <x v="0"/>
    <x v="2"/>
    <x v="1"/>
    <x v="2"/>
    <n v="49877"/>
    <n v="1.0068167951757349E-2"/>
    <s v="Normal"/>
    <s v="Normal"/>
    <x v="3"/>
  </r>
  <r>
    <n v="994181"/>
    <x v="0"/>
    <x v="1"/>
    <x v="6"/>
    <x v="2"/>
    <n v="49869"/>
    <n v="9.7845977901456979E-3"/>
    <s v="Normal"/>
    <s v="Normal"/>
    <x v="3"/>
  </r>
  <r>
    <n v="605511"/>
    <x v="0"/>
    <x v="0"/>
    <x v="1"/>
    <x v="6"/>
    <n v="49865"/>
    <n v="9.6428127093398722E-3"/>
    <s v="Normal"/>
    <s v="Normal"/>
    <x v="3"/>
  </r>
  <r>
    <n v="118864"/>
    <x v="0"/>
    <x v="1"/>
    <x v="6"/>
    <x v="2"/>
    <n v="49845"/>
    <n v="8.9338873053107434E-3"/>
    <s v="Normal"/>
    <s v="Normal"/>
    <x v="3"/>
  </r>
  <r>
    <n v="908115"/>
    <x v="0"/>
    <x v="1"/>
    <x v="1"/>
    <x v="2"/>
    <n v="49829"/>
    <n v="8.3667469820874404E-3"/>
    <s v="Normal"/>
    <s v="Normal"/>
    <x v="3"/>
  </r>
  <r>
    <n v="651481"/>
    <x v="0"/>
    <x v="0"/>
    <x v="1"/>
    <x v="2"/>
    <n v="49827"/>
    <n v="8.2958544416845276E-3"/>
    <s v="Normal"/>
    <s v="Normal"/>
    <x v="3"/>
  </r>
  <r>
    <n v="222628"/>
    <x v="0"/>
    <x v="0"/>
    <x v="0"/>
    <x v="1"/>
    <n v="49818"/>
    <n v="7.9768380098714196E-3"/>
    <s v="Normal"/>
    <s v="Normal"/>
    <x v="3"/>
  </r>
  <r>
    <n v="766484"/>
    <x v="0"/>
    <x v="0"/>
    <x v="1"/>
    <x v="8"/>
    <n v="49813"/>
    <n v="7.7996066588641366E-3"/>
    <s v="Normal"/>
    <s v="Normal"/>
    <x v="3"/>
  </r>
  <r>
    <n v="167998"/>
    <x v="0"/>
    <x v="1"/>
    <x v="1"/>
    <x v="4"/>
    <n v="49768"/>
    <n v="6.2045244997985969E-3"/>
    <s v="Normal"/>
    <s v="Normal"/>
    <x v="3"/>
  </r>
  <r>
    <n v="794344"/>
    <x v="0"/>
    <x v="1"/>
    <x v="1"/>
    <x v="6"/>
    <n v="49745"/>
    <n v="5.389260285165098E-3"/>
    <s v="Normal"/>
    <s v="Normal"/>
    <x v="3"/>
  </r>
  <r>
    <n v="979283"/>
    <x v="0"/>
    <x v="0"/>
    <x v="2"/>
    <x v="2"/>
    <n v="49733"/>
    <n v="4.9639050427476208E-3"/>
    <s v="Normal"/>
    <s v="Normal"/>
    <x v="3"/>
  </r>
  <r>
    <n v="571596"/>
    <x v="0"/>
    <x v="0"/>
    <x v="8"/>
    <x v="1"/>
    <n v="49717"/>
    <n v="4.3967647195243178E-3"/>
    <s v="Normal"/>
    <s v="Normal"/>
    <x v="3"/>
  </r>
  <r>
    <n v="443538"/>
    <x v="0"/>
    <x v="0"/>
    <x v="3"/>
    <x v="2"/>
    <n v="49717"/>
    <n v="4.3967647195243178E-3"/>
    <s v="Normal"/>
    <s v="Normal"/>
    <x v="3"/>
  </r>
  <r>
    <n v="855985"/>
    <x v="0"/>
    <x v="1"/>
    <x v="0"/>
    <x v="9"/>
    <n v="49673"/>
    <n v="2.8371288306602337E-3"/>
    <s v="Normal"/>
    <s v="Normal"/>
    <x v="3"/>
  </r>
  <r>
    <n v="976906"/>
    <x v="0"/>
    <x v="1"/>
    <x v="0"/>
    <x v="3"/>
    <n v="49667"/>
    <n v="2.6244512094514951E-3"/>
    <s v="Normal"/>
    <s v="Normal"/>
    <x v="3"/>
  </r>
  <r>
    <n v="231855"/>
    <x v="0"/>
    <x v="0"/>
    <x v="1"/>
    <x v="2"/>
    <n v="49658"/>
    <n v="2.3054347776383871E-3"/>
    <s v="Normal"/>
    <s v="Normal"/>
    <x v="3"/>
  </r>
  <r>
    <n v="189641"/>
    <x v="0"/>
    <x v="1"/>
    <x v="1"/>
    <x v="5"/>
    <n v="49636"/>
    <n v="1.5256168332063451E-3"/>
    <s v="Normal"/>
    <s v="Normal"/>
    <x v="3"/>
  </r>
  <r>
    <n v="466709"/>
    <x v="0"/>
    <x v="1"/>
    <x v="2"/>
    <x v="4"/>
    <n v="49631"/>
    <n v="1.3483854821990627E-3"/>
    <s v="Normal"/>
    <s v="Normal"/>
    <x v="3"/>
  </r>
  <r>
    <n v="152139"/>
    <x v="0"/>
    <x v="1"/>
    <x v="6"/>
    <x v="2"/>
    <n v="49625"/>
    <n v="1.1357078609903241E-3"/>
    <s v="Normal"/>
    <s v="Normal"/>
    <x v="3"/>
  </r>
  <r>
    <n v="198865"/>
    <x v="0"/>
    <x v="1"/>
    <x v="1"/>
    <x v="1"/>
    <n v="49604"/>
    <n v="3.9133618675973858E-4"/>
    <s v="Normal"/>
    <s v="Normal"/>
    <x v="3"/>
  </r>
  <r>
    <n v="830520"/>
    <x v="0"/>
    <x v="0"/>
    <x v="0"/>
    <x v="9"/>
    <n v="49591"/>
    <n v="-6.9465325859195299E-5"/>
    <s v="Normal"/>
    <s v="Normal"/>
    <x v="3"/>
  </r>
  <r>
    <n v="381758"/>
    <x v="0"/>
    <x v="0"/>
    <x v="6"/>
    <x v="1"/>
    <n v="49581"/>
    <n v="-4.2392802787375979E-4"/>
    <s v="Normal"/>
    <s v="Normal"/>
    <x v="3"/>
  </r>
  <r>
    <n v="503813"/>
    <x v="0"/>
    <x v="1"/>
    <x v="0"/>
    <x v="1"/>
    <n v="49576"/>
    <n v="-6.0115937888104208E-4"/>
    <s v="Normal"/>
    <s v="Normal"/>
    <x v="3"/>
  </r>
  <r>
    <n v="987755"/>
    <x v="0"/>
    <x v="0"/>
    <x v="0"/>
    <x v="1"/>
    <n v="49559"/>
    <n v="-1.2037459723058018E-3"/>
    <s v="Normal"/>
    <s v="Normal"/>
    <x v="3"/>
  </r>
  <r>
    <n v="589354"/>
    <x v="0"/>
    <x v="0"/>
    <x v="0"/>
    <x v="0"/>
    <n v="49544"/>
    <n v="-1.7354400253276486E-3"/>
    <s v="Normal"/>
    <s v="Normal"/>
    <x v="3"/>
  </r>
  <r>
    <n v="457071"/>
    <x v="0"/>
    <x v="2"/>
    <x v="0"/>
    <x v="1"/>
    <n v="49520"/>
    <n v="-2.5861505101626033E-3"/>
    <s v="Normal"/>
    <s v="Normal"/>
    <x v="3"/>
  </r>
  <r>
    <n v="800904"/>
    <x v="0"/>
    <x v="2"/>
    <x v="1"/>
    <x v="6"/>
    <n v="49509"/>
    <n v="-2.9760594823786241E-3"/>
    <s v="Normal"/>
    <s v="Normal"/>
    <x v="3"/>
  </r>
  <r>
    <n v="333113"/>
    <x v="0"/>
    <x v="1"/>
    <x v="2"/>
    <x v="2"/>
    <n v="49498"/>
    <n v="-3.3659684545946453E-3"/>
    <s v="Normal"/>
    <s v="Normal"/>
    <x v="3"/>
  </r>
  <r>
    <n v="63459"/>
    <x v="0"/>
    <x v="1"/>
    <x v="7"/>
    <x v="2"/>
    <n v="49485"/>
    <n v="-3.826769967213579E-3"/>
    <s v="Normal"/>
    <s v="Normal"/>
    <x v="3"/>
  </r>
  <r>
    <n v="787857"/>
    <x v="0"/>
    <x v="0"/>
    <x v="3"/>
    <x v="9"/>
    <n v="49482"/>
    <n v="-3.9331087778179483E-3"/>
    <s v="Normal"/>
    <s v="Normal"/>
    <x v="3"/>
  </r>
  <r>
    <n v="739532"/>
    <x v="0"/>
    <x v="0"/>
    <x v="1"/>
    <x v="5"/>
    <n v="49458"/>
    <n v="-4.7838192626529037E-3"/>
    <s v="Normal"/>
    <s v="Normal"/>
    <x v="3"/>
  </r>
  <r>
    <n v="310084"/>
    <x v="0"/>
    <x v="1"/>
    <x v="0"/>
    <x v="2"/>
    <n v="49441"/>
    <n v="-5.3864058560776631E-3"/>
    <s v="Normal"/>
    <s v="Normal"/>
    <x v="3"/>
  </r>
  <r>
    <n v="58959"/>
    <x v="0"/>
    <x v="1"/>
    <x v="0"/>
    <x v="3"/>
    <n v="49434"/>
    <n v="-5.6345297474878582E-3"/>
    <s v="Normal"/>
    <s v="Normal"/>
    <x v="3"/>
  </r>
  <r>
    <n v="554122"/>
    <x v="0"/>
    <x v="1"/>
    <x v="3"/>
    <x v="1"/>
    <n v="49368"/>
    <n v="-7.9739835807839839E-3"/>
    <s v="Normal"/>
    <s v="Normal"/>
    <x v="3"/>
  </r>
  <r>
    <n v="121433"/>
    <x v="0"/>
    <x v="0"/>
    <x v="0"/>
    <x v="8"/>
    <n v="49365"/>
    <n v="-8.0803223913883532E-3"/>
    <s v="Normal"/>
    <s v="Normal"/>
    <x v="3"/>
  </r>
  <r>
    <n v="544139"/>
    <x v="0"/>
    <x v="0"/>
    <x v="0"/>
    <x v="3"/>
    <n v="49339"/>
    <n v="-9.0019254166262205E-3"/>
    <s v="Normal"/>
    <s v="Normal"/>
    <x v="3"/>
  </r>
  <r>
    <n v="48952"/>
    <x v="0"/>
    <x v="2"/>
    <x v="0"/>
    <x v="1"/>
    <n v="49285"/>
    <n v="-1.091602400750487E-2"/>
    <s v="Normal"/>
    <s v="Normal"/>
    <x v="3"/>
  </r>
  <r>
    <n v="493131"/>
    <x v="0"/>
    <x v="0"/>
    <x v="0"/>
    <x v="1"/>
    <n v="49282"/>
    <n v="-1.1022362818109239E-2"/>
    <s v="Normal"/>
    <s v="Normal"/>
    <x v="3"/>
  </r>
  <r>
    <n v="808301"/>
    <x v="0"/>
    <x v="0"/>
    <x v="0"/>
    <x v="6"/>
    <n v="49255"/>
    <n v="-1.1979412113548563E-2"/>
    <s v="Normal"/>
    <s v="Normal"/>
    <x v="3"/>
  </r>
  <r>
    <n v="843215"/>
    <x v="0"/>
    <x v="1"/>
    <x v="4"/>
    <x v="0"/>
    <n v="49233"/>
    <n v="-1.2759230057980605E-2"/>
    <s v="Normal"/>
    <s v="Normal"/>
    <x v="3"/>
  </r>
  <r>
    <n v="252596"/>
    <x v="0"/>
    <x v="0"/>
    <x v="6"/>
    <x v="2"/>
    <n v="49221"/>
    <n v="-1.3184585300398082E-2"/>
    <s v="Normal"/>
    <s v="Normal"/>
    <x v="3"/>
  </r>
  <r>
    <n v="597345"/>
    <x v="0"/>
    <x v="0"/>
    <x v="0"/>
    <x v="0"/>
    <n v="49159"/>
    <n v="-1.5382254052888383E-2"/>
    <s v="Normal"/>
    <s v="Normal"/>
    <x v="3"/>
  </r>
  <r>
    <n v="218458"/>
    <x v="0"/>
    <x v="0"/>
    <x v="3"/>
    <x v="2"/>
    <n v="49148"/>
    <n v="-1.5772163025104403E-2"/>
    <s v="Normal"/>
    <s v="Normal"/>
    <x v="3"/>
  </r>
  <r>
    <n v="760667"/>
    <x v="0"/>
    <x v="1"/>
    <x v="0"/>
    <x v="2"/>
    <n v="49134"/>
    <n v="-1.6268410807924794E-2"/>
    <s v="Normal"/>
    <s v="Normal"/>
    <x v="3"/>
  </r>
  <r>
    <n v="240865"/>
    <x v="0"/>
    <x v="0"/>
    <x v="1"/>
    <x v="5"/>
    <n v="49086"/>
    <n v="-1.7969831777594703E-2"/>
    <s v="Normal"/>
    <s v="Normal"/>
    <x v="3"/>
  </r>
  <r>
    <n v="889329"/>
    <x v="0"/>
    <x v="0"/>
    <x v="0"/>
    <x v="1"/>
    <n v="49061"/>
    <n v="-1.8855988532631113E-2"/>
    <s v="Normal"/>
    <s v="Normal"/>
    <x v="3"/>
  </r>
  <r>
    <n v="273366"/>
    <x v="0"/>
    <x v="0"/>
    <x v="2"/>
    <x v="5"/>
    <n v="49049"/>
    <n v="-1.9281343775048591E-2"/>
    <s v="Normal"/>
    <s v="Normal"/>
    <x v="3"/>
  </r>
  <r>
    <n v="166730"/>
    <x v="0"/>
    <x v="1"/>
    <x v="0"/>
    <x v="2"/>
    <n v="49047"/>
    <n v="-1.9352236315451504E-2"/>
    <s v="Normal"/>
    <s v="Normal"/>
    <x v="3"/>
  </r>
  <r>
    <n v="688882"/>
    <x v="0"/>
    <x v="0"/>
    <x v="3"/>
    <x v="4"/>
    <n v="48959"/>
    <n v="-2.2471508093179673E-2"/>
    <s v="Normal"/>
    <s v="Normal"/>
    <x v="3"/>
  </r>
  <r>
    <n v="472996"/>
    <x v="0"/>
    <x v="0"/>
    <x v="0"/>
    <x v="2"/>
    <n v="48927"/>
    <n v="-2.3605788739626279E-2"/>
    <s v="Normal"/>
    <s v="Normal"/>
    <x v="3"/>
  </r>
  <r>
    <n v="842559"/>
    <x v="0"/>
    <x v="1"/>
    <x v="1"/>
    <x v="1"/>
    <n v="48922"/>
    <n v="-2.3783020090633562E-2"/>
    <s v="Normal"/>
    <s v="Normal"/>
    <x v="3"/>
  </r>
  <r>
    <n v="404793"/>
    <x v="0"/>
    <x v="0"/>
    <x v="3"/>
    <x v="0"/>
    <n v="48910"/>
    <n v="-2.4208375333051039E-2"/>
    <s v="Normal"/>
    <s v="Normal"/>
    <x v="3"/>
  </r>
  <r>
    <n v="947494"/>
    <x v="0"/>
    <x v="1"/>
    <x v="0"/>
    <x v="1"/>
    <n v="48889"/>
    <n v="-2.4952747007281624E-2"/>
    <s v="Normal"/>
    <s v="Normal"/>
    <x v="3"/>
  </r>
  <r>
    <n v="284761"/>
    <x v="0"/>
    <x v="0"/>
    <x v="3"/>
    <x v="1"/>
    <n v="48851"/>
    <n v="-2.6299705274936969E-2"/>
    <s v="Normal"/>
    <s v="Normal"/>
    <x v="3"/>
  </r>
  <r>
    <n v="754754"/>
    <x v="0"/>
    <x v="0"/>
    <x v="3"/>
    <x v="2"/>
    <n v="48838"/>
    <n v="-2.6760506787555902E-2"/>
    <s v="Normal"/>
    <s v="Normal"/>
    <x v="3"/>
  </r>
  <r>
    <n v="501301"/>
    <x v="0"/>
    <x v="0"/>
    <x v="0"/>
    <x v="2"/>
    <n v="48826"/>
    <n v="-2.718586202997338E-2"/>
    <s v="Normal"/>
    <s v="Normal"/>
    <x v="3"/>
  </r>
  <r>
    <n v="55775"/>
    <x v="0"/>
    <x v="0"/>
    <x v="1"/>
    <x v="2"/>
    <n v="48825"/>
    <n v="-2.7221308300174836E-2"/>
    <s v="Normal"/>
    <s v="Normal"/>
    <x v="3"/>
  </r>
  <r>
    <n v="492781"/>
    <x v="0"/>
    <x v="1"/>
    <x v="3"/>
    <x v="2"/>
    <n v="48821"/>
    <n v="-2.7363093380980662E-2"/>
    <s v="Normal"/>
    <s v="Normal"/>
    <x v="3"/>
  </r>
  <r>
    <n v="922353"/>
    <x v="0"/>
    <x v="0"/>
    <x v="0"/>
    <x v="5"/>
    <n v="48728"/>
    <n v="-3.0659596509716114E-2"/>
    <s v="Normal"/>
    <s v="Normal"/>
    <x v="3"/>
  </r>
  <r>
    <n v="232988"/>
    <x v="0"/>
    <x v="0"/>
    <x v="1"/>
    <x v="1"/>
    <n v="48721"/>
    <n v="-3.0907720401126309E-2"/>
    <s v="Normal"/>
    <s v="Normal"/>
    <x v="3"/>
  </r>
  <r>
    <n v="970063"/>
    <x v="0"/>
    <x v="1"/>
    <x v="3"/>
    <x v="1"/>
    <n v="48720"/>
    <n v="-3.0943166671327765E-2"/>
    <s v="Normal"/>
    <s v="Normal"/>
    <x v="3"/>
  </r>
  <r>
    <n v="942753"/>
    <x v="0"/>
    <x v="1"/>
    <x v="1"/>
    <x v="5"/>
    <n v="48718"/>
    <n v="-3.1014059211730678E-2"/>
    <s v="Normal"/>
    <s v="Normal"/>
    <x v="3"/>
  </r>
  <r>
    <n v="127559"/>
    <x v="0"/>
    <x v="0"/>
    <x v="3"/>
    <x v="1"/>
    <n v="48675"/>
    <n v="-3.2538248830393302E-2"/>
    <s v="Normal"/>
    <s v="Normal"/>
    <x v="3"/>
  </r>
  <r>
    <n v="53906"/>
    <x v="0"/>
    <x v="2"/>
    <x v="2"/>
    <x v="2"/>
    <n v="48625"/>
    <n v="-3.431056234046613E-2"/>
    <s v="Normal"/>
    <s v="Normal"/>
    <x v="3"/>
  </r>
  <r>
    <n v="22943"/>
    <x v="0"/>
    <x v="1"/>
    <x v="2"/>
    <x v="5"/>
    <n v="48569"/>
    <n v="-3.6295553471747691E-2"/>
    <s v="Normal"/>
    <s v="Normal"/>
    <x v="3"/>
  </r>
  <r>
    <n v="611822"/>
    <x v="0"/>
    <x v="1"/>
    <x v="1"/>
    <x v="4"/>
    <n v="48568"/>
    <n v="-3.6330999741949144E-2"/>
    <s v="Normal"/>
    <s v="Normal"/>
    <x v="3"/>
  </r>
  <r>
    <n v="362618"/>
    <x v="0"/>
    <x v="1"/>
    <x v="1"/>
    <x v="1"/>
    <n v="48558"/>
    <n v="-3.6685462443963708E-2"/>
    <s v="Normal"/>
    <s v="Normal"/>
    <x v="3"/>
  </r>
  <r>
    <n v="185447"/>
    <x v="0"/>
    <x v="1"/>
    <x v="2"/>
    <x v="4"/>
    <n v="48502"/>
    <n v="-3.8670453575245269E-2"/>
    <s v="Normal"/>
    <s v="Normal"/>
    <x v="3"/>
  </r>
  <r>
    <n v="598901"/>
    <x v="0"/>
    <x v="1"/>
    <x v="7"/>
    <x v="1"/>
    <n v="48485"/>
    <n v="-3.9273040168670031E-2"/>
    <s v="Normal"/>
    <s v="Normal"/>
    <x v="3"/>
  </r>
  <r>
    <n v="399087"/>
    <x v="0"/>
    <x v="0"/>
    <x v="3"/>
    <x v="1"/>
    <n v="48485"/>
    <n v="-3.9273040168670031E-2"/>
    <s v="Normal"/>
    <s v="Normal"/>
    <x v="3"/>
  </r>
  <r>
    <n v="48491"/>
    <x v="0"/>
    <x v="0"/>
    <x v="0"/>
    <x v="5"/>
    <n v="48478"/>
    <n v="-3.9521164060080223E-2"/>
    <s v="Normal"/>
    <s v="Normal"/>
    <x v="3"/>
  </r>
  <r>
    <n v="763925"/>
    <x v="0"/>
    <x v="0"/>
    <x v="0"/>
    <x v="4"/>
    <n v="48477"/>
    <n v="-3.9556610330281683E-2"/>
    <s v="Normal"/>
    <s v="Normal"/>
    <x v="3"/>
  </r>
  <r>
    <n v="200800"/>
    <x v="0"/>
    <x v="0"/>
    <x v="2"/>
    <x v="1"/>
    <n v="48457"/>
    <n v="-4.0265535734310812E-2"/>
    <s v="Normal"/>
    <s v="Normal"/>
    <x v="3"/>
  </r>
  <r>
    <n v="223234"/>
    <x v="0"/>
    <x v="2"/>
    <x v="0"/>
    <x v="2"/>
    <n v="48445"/>
    <n v="-4.0690890976728289E-2"/>
    <s v="Normal"/>
    <s v="Normal"/>
    <x v="3"/>
  </r>
  <r>
    <n v="680787"/>
    <x v="0"/>
    <x v="1"/>
    <x v="0"/>
    <x v="1"/>
    <n v="48439"/>
    <n v="-4.0903568597937028E-2"/>
    <s v="Normal"/>
    <s v="Normal"/>
    <x v="3"/>
  </r>
  <r>
    <n v="836201"/>
    <x v="0"/>
    <x v="1"/>
    <x v="0"/>
    <x v="1"/>
    <n v="48402"/>
    <n v="-4.2215080595390919E-2"/>
    <s v="Normal"/>
    <s v="Normal"/>
    <x v="3"/>
  </r>
  <r>
    <n v="942186"/>
    <x v="0"/>
    <x v="1"/>
    <x v="1"/>
    <x v="4"/>
    <n v="48373"/>
    <n v="-4.3243022431233152E-2"/>
    <s v="Normal"/>
    <s v="Normal"/>
    <x v="3"/>
  </r>
  <r>
    <n v="920568"/>
    <x v="0"/>
    <x v="0"/>
    <x v="1"/>
    <x v="2"/>
    <n v="48346"/>
    <n v="-4.420007172667248E-2"/>
    <s v="Normal"/>
    <s v="Normal"/>
    <x v="3"/>
  </r>
  <r>
    <n v="114306"/>
    <x v="0"/>
    <x v="0"/>
    <x v="1"/>
    <x v="6"/>
    <n v="48320"/>
    <n v="-4.5121674751910347E-2"/>
    <s v="Normal"/>
    <s v="Normal"/>
    <x v="3"/>
  </r>
  <r>
    <n v="516967"/>
    <x v="0"/>
    <x v="2"/>
    <x v="7"/>
    <x v="4"/>
    <n v="48308"/>
    <n v="-4.5547029994327824E-2"/>
    <s v="Normal"/>
    <s v="Normal"/>
    <x v="3"/>
  </r>
  <r>
    <n v="15315"/>
    <x v="0"/>
    <x v="1"/>
    <x v="1"/>
    <x v="6"/>
    <n v="48303"/>
    <n v="-4.5724261345335103E-2"/>
    <s v="Normal"/>
    <s v="Normal"/>
    <x v="3"/>
  </r>
  <r>
    <n v="769287"/>
    <x v="0"/>
    <x v="1"/>
    <x v="1"/>
    <x v="5"/>
    <n v="48223"/>
    <n v="-4.8559962961451618E-2"/>
    <s v="Normal"/>
    <s v="Normal"/>
    <x v="3"/>
  </r>
  <r>
    <n v="160711"/>
    <x v="0"/>
    <x v="1"/>
    <x v="5"/>
    <x v="9"/>
    <n v="48205"/>
    <n v="-4.9197995825077834E-2"/>
    <s v="Normal"/>
    <s v="Normal"/>
    <x v="3"/>
  </r>
  <r>
    <n v="873768"/>
    <x v="0"/>
    <x v="1"/>
    <x v="1"/>
    <x v="5"/>
    <n v="48191"/>
    <n v="-4.9694243607898224E-2"/>
    <s v="Normal"/>
    <s v="Normal"/>
    <x v="3"/>
  </r>
  <r>
    <n v="592167"/>
    <x v="0"/>
    <x v="0"/>
    <x v="0"/>
    <x v="1"/>
    <n v="48181"/>
    <n v="-5.0048706309912788E-2"/>
    <s v="Normal"/>
    <s v="Normal"/>
    <x v="3"/>
  </r>
  <r>
    <n v="460608"/>
    <x v="0"/>
    <x v="1"/>
    <x v="0"/>
    <x v="1"/>
    <n v="48149"/>
    <n v="-5.1182986956359401E-2"/>
    <s v="Normal"/>
    <s v="Normal"/>
    <x v="3"/>
  </r>
  <r>
    <n v="718500"/>
    <x v="0"/>
    <x v="0"/>
    <x v="0"/>
    <x v="1"/>
    <n v="48142"/>
    <n v="-5.1431110847769593E-2"/>
    <s v="Normal"/>
    <s v="Normal"/>
    <x v="3"/>
  </r>
  <r>
    <n v="582675"/>
    <x v="0"/>
    <x v="0"/>
    <x v="0"/>
    <x v="2"/>
    <n v="48114"/>
    <n v="-5.2423606413410373E-2"/>
    <s v="Normal"/>
    <s v="Normal"/>
    <x v="3"/>
  </r>
  <r>
    <n v="428887"/>
    <x v="0"/>
    <x v="2"/>
    <x v="4"/>
    <x v="9"/>
    <n v="48066"/>
    <n v="-5.4125027383080282E-2"/>
    <s v="Normal"/>
    <s v="Normal"/>
    <x v="3"/>
  </r>
  <r>
    <n v="745878"/>
    <x v="0"/>
    <x v="1"/>
    <x v="1"/>
    <x v="1"/>
    <n v="48013"/>
    <n v="-5.6003679703757477E-2"/>
    <s v="Normal"/>
    <s v="Normal"/>
    <x v="3"/>
  </r>
  <r>
    <n v="908214"/>
    <x v="0"/>
    <x v="1"/>
    <x v="5"/>
    <x v="2"/>
    <n v="48007"/>
    <n v="-5.6216357324966215E-2"/>
    <s v="Normal"/>
    <s v="Normal"/>
    <x v="3"/>
  </r>
  <r>
    <n v="765967"/>
    <x v="0"/>
    <x v="1"/>
    <x v="1"/>
    <x v="1"/>
    <n v="47975"/>
    <n v="-5.7350637971412821E-2"/>
    <s v="Normal"/>
    <s v="Normal"/>
    <x v="3"/>
  </r>
  <r>
    <n v="869836"/>
    <x v="0"/>
    <x v="0"/>
    <x v="1"/>
    <x v="4"/>
    <n v="47925"/>
    <n v="-5.9122951481485643E-2"/>
    <s v="Normal"/>
    <s v="Normal"/>
    <x v="3"/>
  </r>
  <r>
    <n v="621297"/>
    <x v="0"/>
    <x v="1"/>
    <x v="6"/>
    <x v="5"/>
    <n v="47912"/>
    <n v="-5.958375299410458E-2"/>
    <s v="Normal"/>
    <s v="Normal"/>
    <x v="3"/>
  </r>
  <r>
    <n v="751324"/>
    <x v="0"/>
    <x v="0"/>
    <x v="1"/>
    <x v="9"/>
    <n v="47884"/>
    <n v="-6.057624855974536E-2"/>
    <s v="Normal"/>
    <s v="Normal"/>
    <x v="3"/>
  </r>
  <r>
    <n v="471695"/>
    <x v="0"/>
    <x v="1"/>
    <x v="1"/>
    <x v="5"/>
    <n v="47876"/>
    <n v="-6.0859818721357012E-2"/>
    <s v="Normal"/>
    <s v="Normal"/>
    <x v="3"/>
  </r>
  <r>
    <n v="137521"/>
    <x v="0"/>
    <x v="1"/>
    <x v="3"/>
    <x v="4"/>
    <n v="47861"/>
    <n v="-6.1391512774378855E-2"/>
    <s v="Normal"/>
    <s v="Normal"/>
    <x v="3"/>
  </r>
  <r>
    <n v="961113"/>
    <x v="0"/>
    <x v="0"/>
    <x v="0"/>
    <x v="4"/>
    <n v="47856"/>
    <n v="-6.1568744125386141E-2"/>
    <s v="Normal"/>
    <s v="Normal"/>
    <x v="3"/>
  </r>
  <r>
    <n v="571257"/>
    <x v="0"/>
    <x v="0"/>
    <x v="0"/>
    <x v="1"/>
    <n v="47823"/>
    <n v="-6.27384710420342E-2"/>
    <s v="Normal"/>
    <s v="Normal"/>
    <x v="3"/>
  </r>
  <r>
    <n v="45977"/>
    <x v="0"/>
    <x v="0"/>
    <x v="5"/>
    <x v="4"/>
    <n v="47813"/>
    <n v="-6.3092933744048771E-2"/>
    <s v="Normal"/>
    <s v="Normal"/>
    <x v="3"/>
  </r>
  <r>
    <n v="580219"/>
    <x v="0"/>
    <x v="0"/>
    <x v="1"/>
    <x v="2"/>
    <n v="47799"/>
    <n v="-6.3589181526869154E-2"/>
    <s v="Normal"/>
    <s v="Normal"/>
    <x v="3"/>
  </r>
  <r>
    <n v="561271"/>
    <x v="0"/>
    <x v="1"/>
    <x v="2"/>
    <x v="4"/>
    <n v="47784"/>
    <n v="-6.4120875579891004E-2"/>
    <s v="Normal"/>
    <s v="Normal"/>
    <x v="3"/>
  </r>
  <r>
    <n v="801518"/>
    <x v="0"/>
    <x v="0"/>
    <x v="0"/>
    <x v="1"/>
    <n v="47779"/>
    <n v="-6.4298106930898283E-2"/>
    <s v="Normal"/>
    <s v="Normal"/>
    <x v="3"/>
  </r>
  <r>
    <n v="892720"/>
    <x v="0"/>
    <x v="1"/>
    <x v="0"/>
    <x v="1"/>
    <n v="47772"/>
    <n v="-6.4546230822308481E-2"/>
    <s v="Normal"/>
    <s v="Normal"/>
    <x v="3"/>
  </r>
  <r>
    <n v="737409"/>
    <x v="0"/>
    <x v="0"/>
    <x v="1"/>
    <x v="4"/>
    <n v="47739"/>
    <n v="-6.571595773895654E-2"/>
    <s v="Normal"/>
    <s v="Normal"/>
    <x v="3"/>
  </r>
  <r>
    <n v="880787"/>
    <x v="0"/>
    <x v="0"/>
    <x v="0"/>
    <x v="1"/>
    <n v="47704"/>
    <n v="-6.6956577196007519E-2"/>
    <s v="Normal"/>
    <s v="Normal"/>
    <x v="3"/>
  </r>
  <r>
    <n v="507841"/>
    <x v="0"/>
    <x v="0"/>
    <x v="5"/>
    <x v="1"/>
    <n v="47691"/>
    <n v="-6.7417378708626449E-2"/>
    <s v="Normal"/>
    <s v="Normal"/>
    <x v="3"/>
  </r>
  <r>
    <n v="133347"/>
    <x v="0"/>
    <x v="0"/>
    <x v="1"/>
    <x v="5"/>
    <n v="47686"/>
    <n v="-6.7594610059633742E-2"/>
    <s v="Normal"/>
    <s v="Normal"/>
    <x v="3"/>
  </r>
  <r>
    <n v="442094"/>
    <x v="0"/>
    <x v="0"/>
    <x v="5"/>
    <x v="1"/>
    <n v="47681"/>
    <n v="-6.7771841410641021E-2"/>
    <s v="Normal"/>
    <s v="Normal"/>
    <x v="3"/>
  </r>
  <r>
    <n v="402580"/>
    <x v="0"/>
    <x v="1"/>
    <x v="0"/>
    <x v="4"/>
    <n v="47672"/>
    <n v="-6.8090857842454125E-2"/>
    <s v="Normal"/>
    <s v="Normal"/>
    <x v="3"/>
  </r>
  <r>
    <n v="880677"/>
    <x v="0"/>
    <x v="0"/>
    <x v="1"/>
    <x v="6"/>
    <n v="47669"/>
    <n v="-6.8197196653058498E-2"/>
    <s v="Normal"/>
    <s v="Normal"/>
    <x v="3"/>
  </r>
  <r>
    <n v="888534"/>
    <x v="0"/>
    <x v="0"/>
    <x v="0"/>
    <x v="0"/>
    <n v="47650"/>
    <n v="-6.8870675786886174E-2"/>
    <s v="Normal"/>
    <s v="Normal"/>
    <x v="3"/>
  </r>
  <r>
    <n v="24128"/>
    <x v="0"/>
    <x v="1"/>
    <x v="6"/>
    <x v="9"/>
    <n v="47611"/>
    <n v="-7.0253080324742964E-2"/>
    <s v="Normal"/>
    <s v="Normal"/>
    <x v="3"/>
  </r>
  <r>
    <n v="816124"/>
    <x v="0"/>
    <x v="0"/>
    <x v="6"/>
    <x v="0"/>
    <n v="47611"/>
    <n v="-7.0253080324742964E-2"/>
    <s v="Normal"/>
    <s v="Normal"/>
    <x v="3"/>
  </r>
  <r>
    <n v="26542"/>
    <x v="0"/>
    <x v="0"/>
    <x v="0"/>
    <x v="1"/>
    <n v="47561"/>
    <n v="-7.2025393834815793E-2"/>
    <s v="Normal"/>
    <s v="Normal"/>
    <x v="3"/>
  </r>
  <r>
    <n v="665191"/>
    <x v="0"/>
    <x v="0"/>
    <x v="1"/>
    <x v="4"/>
    <n v="47531"/>
    <n v="-7.3088781940859479E-2"/>
    <s v="Normal"/>
    <s v="Normal"/>
    <x v="3"/>
  </r>
  <r>
    <n v="872898"/>
    <x v="0"/>
    <x v="1"/>
    <x v="7"/>
    <x v="1"/>
    <n v="47520"/>
    <n v="-7.3478690913075503E-2"/>
    <s v="Normal"/>
    <s v="Normal"/>
    <x v="3"/>
  </r>
  <r>
    <n v="132806"/>
    <x v="0"/>
    <x v="1"/>
    <x v="1"/>
    <x v="1"/>
    <n v="47505"/>
    <n v="-7.4010384966097353E-2"/>
    <s v="Normal"/>
    <s v="Normal"/>
    <x v="3"/>
  </r>
  <r>
    <n v="485005"/>
    <x v="0"/>
    <x v="2"/>
    <x v="1"/>
    <x v="2"/>
    <n v="47503"/>
    <n v="-7.4081277506500259E-2"/>
    <s v="Normal"/>
    <s v="Normal"/>
    <x v="3"/>
  </r>
  <r>
    <n v="378816"/>
    <x v="0"/>
    <x v="0"/>
    <x v="1"/>
    <x v="5"/>
    <n v="47469"/>
    <n v="-7.5286450693349785E-2"/>
    <s v="Normal"/>
    <s v="Normal"/>
    <x v="3"/>
  </r>
  <r>
    <n v="556271"/>
    <x v="0"/>
    <x v="0"/>
    <x v="0"/>
    <x v="6"/>
    <n v="47449"/>
    <n v="-7.5995376097378914E-2"/>
    <s v="Normal"/>
    <s v="Normal"/>
    <x v="3"/>
  </r>
  <r>
    <n v="507036"/>
    <x v="0"/>
    <x v="1"/>
    <x v="3"/>
    <x v="1"/>
    <n v="47444"/>
    <n v="-7.6172607448386193E-2"/>
    <s v="Normal"/>
    <s v="Normal"/>
    <x v="3"/>
  </r>
  <r>
    <n v="227831"/>
    <x v="0"/>
    <x v="1"/>
    <x v="1"/>
    <x v="9"/>
    <n v="47435"/>
    <n v="-7.6491623880199311E-2"/>
    <s v="Normal"/>
    <s v="Normal"/>
    <x v="3"/>
  </r>
  <r>
    <n v="41523"/>
    <x v="0"/>
    <x v="1"/>
    <x v="1"/>
    <x v="9"/>
    <n v="47394"/>
    <n v="-7.7944920958459021E-2"/>
    <s v="Normal"/>
    <s v="Normal"/>
    <x v="3"/>
  </r>
  <r>
    <n v="570607"/>
    <x v="0"/>
    <x v="0"/>
    <x v="6"/>
    <x v="4"/>
    <n v="47389"/>
    <n v="-7.81221523094663E-2"/>
    <s v="Normal"/>
    <s v="Normal"/>
    <x v="3"/>
  </r>
  <r>
    <n v="682173"/>
    <x v="0"/>
    <x v="0"/>
    <x v="3"/>
    <x v="2"/>
    <n v="47388"/>
    <n v="-7.8157598579667753E-2"/>
    <s v="Normal"/>
    <s v="Normal"/>
    <x v="3"/>
  </r>
  <r>
    <n v="104440"/>
    <x v="0"/>
    <x v="1"/>
    <x v="3"/>
    <x v="2"/>
    <n v="47378"/>
    <n v="-7.8512061281682324E-2"/>
    <s v="Normal"/>
    <s v="Normal"/>
    <x v="3"/>
  </r>
  <r>
    <n v="122591"/>
    <x v="0"/>
    <x v="1"/>
    <x v="1"/>
    <x v="5"/>
    <n v="47377"/>
    <n v="-7.8547507551883777E-2"/>
    <s v="Normal"/>
    <s v="Normal"/>
    <x v="3"/>
  </r>
  <r>
    <n v="793738"/>
    <x v="0"/>
    <x v="1"/>
    <x v="0"/>
    <x v="6"/>
    <n v="47365"/>
    <n v="-7.8972862794301255E-2"/>
    <s v="Normal"/>
    <s v="Normal"/>
    <x v="3"/>
  </r>
  <r>
    <n v="433347"/>
    <x v="0"/>
    <x v="1"/>
    <x v="6"/>
    <x v="0"/>
    <n v="47344"/>
    <n v="-7.9717234468531836E-2"/>
    <s v="Normal"/>
    <s v="Normal"/>
    <x v="3"/>
  </r>
  <r>
    <n v="646630"/>
    <x v="0"/>
    <x v="0"/>
    <x v="1"/>
    <x v="9"/>
    <n v="47344"/>
    <n v="-7.9717234468531836E-2"/>
    <s v="Normal"/>
    <s v="Normal"/>
    <x v="3"/>
  </r>
  <r>
    <n v="357876"/>
    <x v="0"/>
    <x v="0"/>
    <x v="6"/>
    <x v="1"/>
    <n v="47302"/>
    <n v="-8.1205977816993014E-2"/>
    <s v="Normal"/>
    <s v="Normal"/>
    <x v="3"/>
  </r>
  <r>
    <n v="786222"/>
    <x v="0"/>
    <x v="0"/>
    <x v="1"/>
    <x v="6"/>
    <n v="47286"/>
    <n v="-8.1773118140216317E-2"/>
    <s v="Normal"/>
    <s v="Normal"/>
    <x v="3"/>
  </r>
  <r>
    <n v="374678"/>
    <x v="0"/>
    <x v="1"/>
    <x v="1"/>
    <x v="1"/>
    <n v="47278"/>
    <n v="-8.2056688301827968E-2"/>
    <s v="Normal"/>
    <s v="Normal"/>
    <x v="3"/>
  </r>
  <r>
    <n v="652444"/>
    <x v="0"/>
    <x v="0"/>
    <x v="1"/>
    <x v="0"/>
    <n v="47232"/>
    <n v="-8.3687216731094957E-2"/>
    <s v="Normal"/>
    <s v="Normal"/>
    <x v="3"/>
  </r>
  <r>
    <n v="881688"/>
    <x v="0"/>
    <x v="0"/>
    <x v="3"/>
    <x v="1"/>
    <n v="47231"/>
    <n v="-8.3722663001296424E-2"/>
    <s v="Normal"/>
    <s v="Normal"/>
    <x v="3"/>
  </r>
  <r>
    <n v="623706"/>
    <x v="0"/>
    <x v="1"/>
    <x v="1"/>
    <x v="2"/>
    <n v="47217"/>
    <n v="-8.4218910784116807E-2"/>
    <s v="Normal"/>
    <s v="Normal"/>
    <x v="3"/>
  </r>
  <r>
    <n v="782971"/>
    <x v="0"/>
    <x v="1"/>
    <x v="1"/>
    <x v="6"/>
    <n v="47196"/>
    <n v="-8.4963282458347403E-2"/>
    <s v="Normal"/>
    <s v="Normal"/>
    <x v="3"/>
  </r>
  <r>
    <n v="474075"/>
    <x v="0"/>
    <x v="1"/>
    <x v="7"/>
    <x v="1"/>
    <n v="47175"/>
    <n v="-8.5707654132577984E-2"/>
    <s v="Normal"/>
    <s v="Normal"/>
    <x v="3"/>
  </r>
  <r>
    <n v="452098"/>
    <x v="0"/>
    <x v="1"/>
    <x v="4"/>
    <x v="4"/>
    <n v="47169"/>
    <n v="-8.5920331753786716E-2"/>
    <s v="Normal"/>
    <s v="Normal"/>
    <x v="3"/>
  </r>
  <r>
    <n v="972195"/>
    <x v="0"/>
    <x v="0"/>
    <x v="1"/>
    <x v="2"/>
    <n v="47164"/>
    <n v="-8.6097563104794009E-2"/>
    <s v="Normal"/>
    <s v="Normal"/>
    <x v="3"/>
  </r>
  <r>
    <n v="708422"/>
    <x v="0"/>
    <x v="0"/>
    <x v="0"/>
    <x v="1"/>
    <n v="47131"/>
    <n v="-8.7267290021442068E-2"/>
    <s v="Normal"/>
    <s v="Normal"/>
    <x v="3"/>
  </r>
  <r>
    <n v="421057"/>
    <x v="0"/>
    <x v="1"/>
    <x v="0"/>
    <x v="1"/>
    <n v="47126"/>
    <n v="-8.7444521372449346E-2"/>
    <s v="Normal"/>
    <s v="Normal"/>
    <x v="3"/>
  </r>
  <r>
    <n v="734607"/>
    <x v="0"/>
    <x v="0"/>
    <x v="0"/>
    <x v="5"/>
    <n v="47104"/>
    <n v="-8.8224339316881395E-2"/>
    <s v="Normal"/>
    <s v="Normal"/>
    <x v="3"/>
  </r>
  <r>
    <n v="753579"/>
    <x v="0"/>
    <x v="0"/>
    <x v="5"/>
    <x v="6"/>
    <n v="47099"/>
    <n v="-8.8401570667888674E-2"/>
    <s v="Normal"/>
    <s v="Normal"/>
    <x v="3"/>
  </r>
  <r>
    <n v="189498"/>
    <x v="0"/>
    <x v="0"/>
    <x v="1"/>
    <x v="1"/>
    <n v="47082"/>
    <n v="-8.900415726131343E-2"/>
    <s v="Normal"/>
    <s v="Normal"/>
    <x v="3"/>
  </r>
  <r>
    <n v="71829"/>
    <x v="0"/>
    <x v="1"/>
    <x v="0"/>
    <x v="8"/>
    <n v="47003"/>
    <n v="-9.1804412607228492E-2"/>
    <s v="Normal"/>
    <s v="Normal"/>
    <x v="3"/>
  </r>
  <r>
    <n v="705468"/>
    <x v="0"/>
    <x v="1"/>
    <x v="7"/>
    <x v="1"/>
    <n v="46949"/>
    <n v="-9.3718511198107146E-2"/>
    <s v="Normal"/>
    <s v="Normal"/>
    <x v="3"/>
  </r>
  <r>
    <n v="918944"/>
    <x v="0"/>
    <x v="0"/>
    <x v="1"/>
    <x v="5"/>
    <n v="46943"/>
    <n v="-9.3931188819315878E-2"/>
    <s v="Normal"/>
    <s v="Normal"/>
    <x v="3"/>
  </r>
  <r>
    <n v="377194"/>
    <x v="0"/>
    <x v="1"/>
    <x v="0"/>
    <x v="6"/>
    <n v="46908"/>
    <n v="-9.5171808276366857E-2"/>
    <s v="Normal"/>
    <s v="Normal"/>
    <x v="3"/>
  </r>
  <r>
    <n v="799844"/>
    <x v="0"/>
    <x v="0"/>
    <x v="3"/>
    <x v="2"/>
    <n v="46877"/>
    <n v="-9.627064265261201E-2"/>
    <s v="Normal"/>
    <s v="Normal"/>
    <x v="3"/>
  </r>
  <r>
    <n v="23486"/>
    <x v="0"/>
    <x v="0"/>
    <x v="1"/>
    <x v="2"/>
    <n v="46842"/>
    <n v="-9.7511262109662974E-2"/>
    <s v="Normal"/>
    <s v="Normal"/>
    <x v="3"/>
  </r>
  <r>
    <n v="818110"/>
    <x v="0"/>
    <x v="1"/>
    <x v="7"/>
    <x v="1"/>
    <n v="46825"/>
    <n v="-9.8113848703087744E-2"/>
    <s v="Normal"/>
    <s v="Normal"/>
    <x v="3"/>
  </r>
  <r>
    <n v="752774"/>
    <x v="0"/>
    <x v="0"/>
    <x v="1"/>
    <x v="4"/>
    <n v="46769"/>
    <n v="-0.1000988398343693"/>
    <s v="Normal"/>
    <s v="Normal"/>
    <x v="3"/>
  </r>
  <r>
    <n v="233446"/>
    <x v="0"/>
    <x v="1"/>
    <x v="1"/>
    <x v="0"/>
    <n v="46708"/>
    <n v="-0.10226106231665814"/>
    <s v="Normal"/>
    <s v="Normal"/>
    <x v="3"/>
  </r>
  <r>
    <n v="548288"/>
    <x v="0"/>
    <x v="0"/>
    <x v="3"/>
    <x v="1"/>
    <n v="46681"/>
    <n v="-0.10321811161209747"/>
    <s v="Normal"/>
    <s v="Normal"/>
    <x v="3"/>
  </r>
  <r>
    <n v="593847"/>
    <x v="0"/>
    <x v="2"/>
    <x v="1"/>
    <x v="4"/>
    <n v="46661"/>
    <n v="-0.1039270370161266"/>
    <s v="Normal"/>
    <s v="Normal"/>
    <x v="3"/>
  </r>
  <r>
    <n v="285709"/>
    <x v="0"/>
    <x v="0"/>
    <x v="0"/>
    <x v="4"/>
    <n v="46653"/>
    <n v="-0.10421060717773825"/>
    <s v="Normal"/>
    <s v="Normal"/>
    <x v="3"/>
  </r>
  <r>
    <n v="586207"/>
    <x v="0"/>
    <x v="0"/>
    <x v="1"/>
    <x v="4"/>
    <n v="46627"/>
    <n v="-0.10513221020297611"/>
    <s v="Normal"/>
    <s v="Normal"/>
    <x v="3"/>
  </r>
  <r>
    <n v="264784"/>
    <x v="0"/>
    <x v="1"/>
    <x v="0"/>
    <x v="2"/>
    <n v="46626"/>
    <n v="-0.10516765647317758"/>
    <s v="Normal"/>
    <s v="Normal"/>
    <x v="3"/>
  </r>
  <r>
    <n v="998515"/>
    <x v="0"/>
    <x v="0"/>
    <x v="0"/>
    <x v="4"/>
    <n v="46623"/>
    <n v="-0.10527399528378194"/>
    <s v="Normal"/>
    <s v="Normal"/>
    <x v="3"/>
  </r>
  <r>
    <n v="322337"/>
    <x v="0"/>
    <x v="0"/>
    <x v="1"/>
    <x v="6"/>
    <n v="46622"/>
    <n v="-0.1053094415539834"/>
    <s v="Normal"/>
    <s v="Normal"/>
    <x v="3"/>
  </r>
  <r>
    <n v="830972"/>
    <x v="0"/>
    <x v="1"/>
    <x v="7"/>
    <x v="2"/>
    <n v="46604"/>
    <n v="-0.10594747441760961"/>
    <s v="Normal"/>
    <s v="Normal"/>
    <x v="3"/>
  </r>
  <r>
    <n v="812396"/>
    <x v="0"/>
    <x v="1"/>
    <x v="3"/>
    <x v="1"/>
    <n v="46585"/>
    <n v="-0.10662095355143729"/>
    <s v="Normal"/>
    <s v="Normal"/>
    <x v="3"/>
  </r>
  <r>
    <n v="601721"/>
    <x v="0"/>
    <x v="0"/>
    <x v="6"/>
    <x v="2"/>
    <n v="46576"/>
    <n v="-0.10693996998325039"/>
    <s v="Normal"/>
    <s v="Normal"/>
    <x v="3"/>
  </r>
  <r>
    <n v="137196"/>
    <x v="0"/>
    <x v="0"/>
    <x v="0"/>
    <x v="2"/>
    <n v="46567"/>
    <n v="-0.1072589864150635"/>
    <s v="Normal"/>
    <s v="Normal"/>
    <x v="3"/>
  </r>
  <r>
    <n v="268393"/>
    <x v="0"/>
    <x v="0"/>
    <x v="0"/>
    <x v="9"/>
    <n v="46558"/>
    <n v="-0.10757800284687662"/>
    <s v="Normal"/>
    <s v="Normal"/>
    <x v="3"/>
  </r>
  <r>
    <n v="721233"/>
    <x v="0"/>
    <x v="1"/>
    <x v="1"/>
    <x v="2"/>
    <n v="46555"/>
    <n v="-0.10768434165748098"/>
    <s v="Normal"/>
    <s v="Normal"/>
    <x v="3"/>
  </r>
  <r>
    <n v="524309"/>
    <x v="0"/>
    <x v="1"/>
    <x v="7"/>
    <x v="1"/>
    <n v="46516"/>
    <n v="-0.10906674619533778"/>
    <s v="Normal"/>
    <s v="Normal"/>
    <x v="3"/>
  </r>
  <r>
    <n v="987281"/>
    <x v="0"/>
    <x v="1"/>
    <x v="0"/>
    <x v="2"/>
    <n v="46500"/>
    <n v="-0.10963388651856108"/>
    <s v="Normal"/>
    <s v="Normal"/>
    <x v="3"/>
  </r>
  <r>
    <n v="288178"/>
    <x v="0"/>
    <x v="1"/>
    <x v="3"/>
    <x v="9"/>
    <n v="46498"/>
    <n v="-0.109704779058964"/>
    <s v="Normal"/>
    <s v="Normal"/>
    <x v="3"/>
  </r>
  <r>
    <n v="849742"/>
    <x v="0"/>
    <x v="1"/>
    <x v="1"/>
    <x v="2"/>
    <n v="46492"/>
    <n v="-0.10991745668017273"/>
    <s v="Normal"/>
    <s v="Normal"/>
    <x v="3"/>
  </r>
  <r>
    <n v="568466"/>
    <x v="0"/>
    <x v="1"/>
    <x v="2"/>
    <x v="2"/>
    <n v="46479"/>
    <n v="-0.11037825819279168"/>
    <s v="Normal"/>
    <s v="Normal"/>
    <x v="3"/>
  </r>
  <r>
    <n v="785577"/>
    <x v="0"/>
    <x v="0"/>
    <x v="3"/>
    <x v="1"/>
    <n v="46459"/>
    <n v="-0.11108718359682081"/>
    <s v="Normal"/>
    <s v="Normal"/>
    <x v="3"/>
  </r>
  <r>
    <n v="186298"/>
    <x v="0"/>
    <x v="1"/>
    <x v="3"/>
    <x v="9"/>
    <n v="46436"/>
    <n v="-0.11190244781145429"/>
    <s v="Normal"/>
    <s v="Normal"/>
    <x v="3"/>
  </r>
  <r>
    <n v="501356"/>
    <x v="0"/>
    <x v="0"/>
    <x v="3"/>
    <x v="5"/>
    <n v="46396"/>
    <n v="-0.11332029861951255"/>
    <s v="Normal"/>
    <s v="Normal"/>
    <x v="3"/>
  </r>
  <r>
    <n v="845130"/>
    <x v="0"/>
    <x v="0"/>
    <x v="0"/>
    <x v="4"/>
    <n v="46391"/>
    <n v="-0.11349752997051984"/>
    <s v="Normal"/>
    <s v="Normal"/>
    <x v="3"/>
  </r>
  <r>
    <n v="906695"/>
    <x v="0"/>
    <x v="0"/>
    <x v="2"/>
    <x v="1"/>
    <n v="46388"/>
    <n v="-0.1136038687811242"/>
    <s v="Normal"/>
    <s v="Normal"/>
    <x v="3"/>
  </r>
  <r>
    <n v="141105"/>
    <x v="0"/>
    <x v="0"/>
    <x v="0"/>
    <x v="8"/>
    <n v="46369"/>
    <n v="-0.11427734791495188"/>
    <s v="Normal"/>
    <s v="Normal"/>
    <x v="3"/>
  </r>
  <r>
    <n v="803693"/>
    <x v="0"/>
    <x v="2"/>
    <x v="3"/>
    <x v="4"/>
    <n v="46351"/>
    <n v="-0.1149153807785781"/>
    <s v="Normal"/>
    <s v="Normal"/>
    <x v="3"/>
  </r>
  <r>
    <n v="590543"/>
    <x v="0"/>
    <x v="1"/>
    <x v="4"/>
    <x v="4"/>
    <n v="46329"/>
    <n v="-0.11569519872301014"/>
    <s v="Normal"/>
    <s v="Normal"/>
    <x v="3"/>
  </r>
  <r>
    <n v="635221"/>
    <x v="0"/>
    <x v="0"/>
    <x v="5"/>
    <x v="2"/>
    <n v="46313"/>
    <n v="-0.11626233904623344"/>
    <s v="Normal"/>
    <s v="Normal"/>
    <x v="3"/>
  </r>
  <r>
    <n v="593219"/>
    <x v="0"/>
    <x v="1"/>
    <x v="0"/>
    <x v="2"/>
    <n v="46299"/>
    <n v="-0.11675858682905384"/>
    <s v="Normal"/>
    <s v="Normal"/>
    <x v="3"/>
  </r>
  <r>
    <n v="446111"/>
    <x v="0"/>
    <x v="0"/>
    <x v="1"/>
    <x v="2"/>
    <n v="46261"/>
    <n v="-0.11810554509670917"/>
    <s v="Normal"/>
    <s v="Normal"/>
    <x v="3"/>
  </r>
  <r>
    <n v="957861"/>
    <x v="0"/>
    <x v="0"/>
    <x v="0"/>
    <x v="5"/>
    <n v="46236"/>
    <n v="-0.1189917018517456"/>
    <s v="Normal"/>
    <s v="Normal"/>
    <x v="3"/>
  </r>
  <r>
    <n v="798839"/>
    <x v="0"/>
    <x v="0"/>
    <x v="8"/>
    <x v="8"/>
    <n v="46227"/>
    <n v="-0.1193107182835587"/>
    <s v="Normal"/>
    <s v="Normal"/>
    <x v="3"/>
  </r>
  <r>
    <n v="298297"/>
    <x v="0"/>
    <x v="0"/>
    <x v="1"/>
    <x v="4"/>
    <n v="46222"/>
    <n v="-0.11948794963456598"/>
    <s v="Normal"/>
    <s v="Normal"/>
    <x v="3"/>
  </r>
  <r>
    <n v="471695"/>
    <x v="0"/>
    <x v="0"/>
    <x v="1"/>
    <x v="2"/>
    <n v="46200"/>
    <n v="-0.12026776757899803"/>
    <s v="Normal"/>
    <s v="Normal"/>
    <x v="3"/>
  </r>
  <r>
    <n v="949488"/>
    <x v="0"/>
    <x v="0"/>
    <x v="0"/>
    <x v="1"/>
    <n v="46174"/>
    <n v="-0.12118937060423589"/>
    <s v="Normal"/>
    <s v="Normal"/>
    <x v="3"/>
  </r>
  <r>
    <n v="18808"/>
    <x v="0"/>
    <x v="0"/>
    <x v="4"/>
    <x v="9"/>
    <n v="46160"/>
    <n v="-0.12168561838705629"/>
    <s v="Normal"/>
    <s v="Normal"/>
    <x v="3"/>
  </r>
  <r>
    <n v="708992"/>
    <x v="0"/>
    <x v="1"/>
    <x v="1"/>
    <x v="1"/>
    <n v="46129"/>
    <n v="-0.12278445276330142"/>
    <s v="Normal"/>
    <s v="Normal"/>
    <x v="3"/>
  </r>
  <r>
    <n v="322304"/>
    <x v="0"/>
    <x v="0"/>
    <x v="6"/>
    <x v="2"/>
    <n v="46110"/>
    <n v="-0.1234579318971291"/>
    <s v="Normal"/>
    <s v="Normal"/>
    <x v="3"/>
  </r>
  <r>
    <n v="165000"/>
    <x v="0"/>
    <x v="0"/>
    <x v="1"/>
    <x v="4"/>
    <n v="46109"/>
    <n v="-0.12349337816733055"/>
    <s v="Normal"/>
    <s v="Normal"/>
    <x v="3"/>
  </r>
  <r>
    <n v="573332"/>
    <x v="0"/>
    <x v="0"/>
    <x v="4"/>
    <x v="9"/>
    <n v="46109"/>
    <n v="-0.12349337816733055"/>
    <s v="Normal"/>
    <s v="Normal"/>
    <x v="3"/>
  </r>
  <r>
    <n v="377801"/>
    <x v="0"/>
    <x v="1"/>
    <x v="0"/>
    <x v="2"/>
    <n v="46108"/>
    <n v="-0.12352882443753202"/>
    <s v="Normal"/>
    <s v="Normal"/>
    <x v="3"/>
  </r>
  <r>
    <n v="559622"/>
    <x v="0"/>
    <x v="1"/>
    <x v="1"/>
    <x v="2"/>
    <n v="46100"/>
    <n v="-0.12381239459914367"/>
    <s v="Normal"/>
    <s v="Normal"/>
    <x v="3"/>
  </r>
  <r>
    <n v="186817"/>
    <x v="0"/>
    <x v="1"/>
    <x v="1"/>
    <x v="2"/>
    <n v="46062"/>
    <n v="-0.12515935286679902"/>
    <s v="Normal"/>
    <s v="Normal"/>
    <x v="3"/>
  </r>
  <r>
    <n v="803512"/>
    <x v="0"/>
    <x v="0"/>
    <x v="1"/>
    <x v="9"/>
    <n v="46056"/>
    <n v="-0.12537203048800774"/>
    <s v="Normal"/>
    <s v="Normal"/>
    <x v="3"/>
  </r>
  <r>
    <n v="689821"/>
    <x v="0"/>
    <x v="1"/>
    <x v="8"/>
    <x v="2"/>
    <n v="46043"/>
    <n v="-0.12583283200062667"/>
    <s v="Normal"/>
    <s v="Normal"/>
    <x v="3"/>
  </r>
  <r>
    <n v="523093"/>
    <x v="0"/>
    <x v="0"/>
    <x v="1"/>
    <x v="9"/>
    <n v="45999"/>
    <n v="-0.12739246788949077"/>
    <s v="Normal"/>
    <s v="Normal"/>
    <x v="3"/>
  </r>
  <r>
    <n v="271667"/>
    <x v="0"/>
    <x v="1"/>
    <x v="3"/>
    <x v="1"/>
    <n v="45996"/>
    <n v="-0.12749880670009514"/>
    <s v="Normal"/>
    <s v="Normal"/>
    <x v="3"/>
  </r>
  <r>
    <n v="949606"/>
    <x v="0"/>
    <x v="1"/>
    <x v="3"/>
    <x v="1"/>
    <n v="45966"/>
    <n v="-0.12856219480613884"/>
    <s v="Normal"/>
    <s v="Normal"/>
    <x v="3"/>
  </r>
  <r>
    <n v="95273"/>
    <x v="0"/>
    <x v="2"/>
    <x v="1"/>
    <x v="1"/>
    <n v="45940"/>
    <n v="-0.1294837978313767"/>
    <s v="Normal"/>
    <s v="Normal"/>
    <x v="3"/>
  </r>
  <r>
    <n v="440222"/>
    <x v="0"/>
    <x v="1"/>
    <x v="7"/>
    <x v="1"/>
    <n v="45915"/>
    <n v="-0.13036995458641312"/>
    <s v="Normal"/>
    <s v="Normal"/>
    <x v="3"/>
  </r>
  <r>
    <n v="280569"/>
    <x v="0"/>
    <x v="1"/>
    <x v="7"/>
    <x v="1"/>
    <n v="45914"/>
    <n v="-0.13040540085661456"/>
    <s v="Normal"/>
    <s v="Normal"/>
    <x v="3"/>
  </r>
  <r>
    <n v="87830"/>
    <x v="0"/>
    <x v="1"/>
    <x v="2"/>
    <x v="8"/>
    <n v="45873"/>
    <n v="-0.13185869793487429"/>
    <s v="Normal"/>
    <s v="Normal"/>
    <x v="3"/>
  </r>
  <r>
    <n v="619520"/>
    <x v="0"/>
    <x v="0"/>
    <x v="1"/>
    <x v="2"/>
    <n v="45834"/>
    <n v="-0.13324110247273108"/>
    <s v="Normal"/>
    <s v="Normal"/>
    <x v="3"/>
  </r>
  <r>
    <n v="313431"/>
    <x v="0"/>
    <x v="0"/>
    <x v="1"/>
    <x v="9"/>
    <n v="45800"/>
    <n v="-0.13444627565958059"/>
    <s v="Normal"/>
    <s v="Normal"/>
    <x v="3"/>
  </r>
  <r>
    <n v="639990"/>
    <x v="0"/>
    <x v="1"/>
    <x v="0"/>
    <x v="2"/>
    <n v="45789"/>
    <n v="-0.13483618463179661"/>
    <s v="Normal"/>
    <s v="Normal"/>
    <x v="3"/>
  </r>
  <r>
    <n v="563755"/>
    <x v="0"/>
    <x v="1"/>
    <x v="1"/>
    <x v="5"/>
    <n v="45787"/>
    <n v="-0.13490707717219955"/>
    <s v="Normal"/>
    <s v="Normal"/>
    <x v="3"/>
  </r>
  <r>
    <n v="955711"/>
    <x v="0"/>
    <x v="1"/>
    <x v="1"/>
    <x v="5"/>
    <n v="45758"/>
    <n v="-0.13593501900804178"/>
    <s v="Normal"/>
    <s v="Normal"/>
    <x v="3"/>
  </r>
  <r>
    <n v="264004"/>
    <x v="0"/>
    <x v="0"/>
    <x v="0"/>
    <x v="1"/>
    <n v="45743"/>
    <n v="-0.13646671306106362"/>
    <s v="Normal"/>
    <s v="Normal"/>
    <x v="3"/>
  </r>
  <r>
    <n v="472086"/>
    <x v="0"/>
    <x v="1"/>
    <x v="0"/>
    <x v="1"/>
    <n v="45742"/>
    <n v="-0.13650215933126508"/>
    <s v="Normal"/>
    <s v="Normal"/>
    <x v="3"/>
  </r>
  <r>
    <n v="332598"/>
    <x v="0"/>
    <x v="0"/>
    <x v="1"/>
    <x v="1"/>
    <n v="45687"/>
    <n v="-0.13845170419234518"/>
    <s v="Normal"/>
    <s v="Normal"/>
    <x v="3"/>
  </r>
  <r>
    <n v="327346"/>
    <x v="0"/>
    <x v="1"/>
    <x v="1"/>
    <x v="2"/>
    <n v="45686"/>
    <n v="-0.13848715046254664"/>
    <s v="Normal"/>
    <s v="Normal"/>
    <x v="3"/>
  </r>
  <r>
    <n v="605724"/>
    <x v="0"/>
    <x v="1"/>
    <x v="1"/>
    <x v="6"/>
    <n v="45685"/>
    <n v="-0.13852259673274808"/>
    <s v="Normal"/>
    <s v="Normal"/>
    <x v="3"/>
  </r>
  <r>
    <n v="684308"/>
    <x v="0"/>
    <x v="2"/>
    <x v="1"/>
    <x v="9"/>
    <n v="45677"/>
    <n v="-0.13880616689435973"/>
    <s v="Normal"/>
    <s v="Normal"/>
    <x v="3"/>
  </r>
  <r>
    <n v="542358"/>
    <x v="0"/>
    <x v="0"/>
    <x v="0"/>
    <x v="6"/>
    <n v="45675"/>
    <n v="-0.13887705943476267"/>
    <s v="Normal"/>
    <s v="Normal"/>
    <x v="3"/>
  </r>
  <r>
    <n v="86558"/>
    <x v="0"/>
    <x v="0"/>
    <x v="1"/>
    <x v="6"/>
    <n v="45622"/>
    <n v="-0.14075571175543986"/>
    <s v="Normal"/>
    <s v="Normal"/>
    <x v="3"/>
  </r>
  <r>
    <n v="102923"/>
    <x v="0"/>
    <x v="0"/>
    <x v="1"/>
    <x v="1"/>
    <n v="45602"/>
    <n v="-0.14146463715946897"/>
    <s v="Normal"/>
    <s v="Normal"/>
    <x v="3"/>
  </r>
  <r>
    <n v="934567"/>
    <x v="0"/>
    <x v="1"/>
    <x v="1"/>
    <x v="2"/>
    <n v="45598"/>
    <n v="-0.14160642224027481"/>
    <s v="Normal"/>
    <s v="Normal"/>
    <x v="3"/>
  </r>
  <r>
    <n v="573316"/>
    <x v="0"/>
    <x v="1"/>
    <x v="3"/>
    <x v="2"/>
    <n v="45578"/>
    <n v="-0.14231534764430392"/>
    <s v="Normal"/>
    <s v="Normal"/>
    <x v="3"/>
  </r>
  <r>
    <n v="947238"/>
    <x v="0"/>
    <x v="1"/>
    <x v="1"/>
    <x v="1"/>
    <n v="45543"/>
    <n v="-0.1435559671013549"/>
    <s v="Normal"/>
    <s v="Normal"/>
    <x v="3"/>
  </r>
  <r>
    <n v="797233"/>
    <x v="0"/>
    <x v="2"/>
    <x v="1"/>
    <x v="2"/>
    <n v="45473"/>
    <n v="-0.14603720601545686"/>
    <s v="Normal"/>
    <s v="Normal"/>
    <x v="3"/>
  </r>
  <r>
    <n v="535309"/>
    <x v="0"/>
    <x v="0"/>
    <x v="3"/>
    <x v="1"/>
    <n v="45460"/>
    <n v="-0.14649800752807579"/>
    <s v="Normal"/>
    <s v="Normal"/>
    <x v="3"/>
  </r>
  <r>
    <n v="531642"/>
    <x v="0"/>
    <x v="0"/>
    <x v="0"/>
    <x v="4"/>
    <n v="45456"/>
    <n v="-0.14663979260888163"/>
    <s v="Normal"/>
    <s v="Normal"/>
    <x v="3"/>
  </r>
  <r>
    <n v="445934"/>
    <x v="0"/>
    <x v="1"/>
    <x v="1"/>
    <x v="9"/>
    <n v="45433"/>
    <n v="-0.14745505682351512"/>
    <s v="Normal"/>
    <s v="Normal"/>
    <x v="3"/>
  </r>
  <r>
    <n v="93533"/>
    <x v="0"/>
    <x v="0"/>
    <x v="2"/>
    <x v="2"/>
    <n v="45429"/>
    <n v="-0.14759684190432096"/>
    <s v="Normal"/>
    <s v="Normal"/>
    <x v="3"/>
  </r>
  <r>
    <n v="668373"/>
    <x v="0"/>
    <x v="0"/>
    <x v="5"/>
    <x v="0"/>
    <n v="45402"/>
    <n v="-0.14855389119976026"/>
    <s v="Normal"/>
    <s v="Normal"/>
    <x v="3"/>
  </r>
  <r>
    <n v="692274"/>
    <x v="0"/>
    <x v="0"/>
    <x v="0"/>
    <x v="4"/>
    <n v="45379"/>
    <n v="-0.14936915541439377"/>
    <s v="Normal"/>
    <s v="Normal"/>
    <x v="3"/>
  </r>
  <r>
    <n v="182166"/>
    <x v="0"/>
    <x v="1"/>
    <x v="1"/>
    <x v="3"/>
    <n v="45378"/>
    <n v="-0.14940460168459521"/>
    <s v="Normal"/>
    <s v="Normal"/>
    <x v="3"/>
  </r>
  <r>
    <n v="151162"/>
    <x v="0"/>
    <x v="1"/>
    <x v="0"/>
    <x v="2"/>
    <n v="45367"/>
    <n v="-0.14979451065681124"/>
    <s v="Normal"/>
    <s v="Normal"/>
    <x v="3"/>
  </r>
  <r>
    <n v="220764"/>
    <x v="0"/>
    <x v="0"/>
    <x v="6"/>
    <x v="2"/>
    <n v="45362"/>
    <n v="-0.14997174200781851"/>
    <s v="Normal"/>
    <s v="Normal"/>
    <x v="3"/>
  </r>
  <r>
    <n v="550775"/>
    <x v="0"/>
    <x v="1"/>
    <x v="2"/>
    <x v="2"/>
    <n v="45342"/>
    <n v="-0.15068066741184766"/>
    <s v="Normal"/>
    <s v="Normal"/>
    <x v="3"/>
  </r>
  <r>
    <n v="133517"/>
    <x v="0"/>
    <x v="1"/>
    <x v="1"/>
    <x v="1"/>
    <n v="45315"/>
    <n v="-0.15163771670728698"/>
    <s v="Normal"/>
    <s v="Normal"/>
    <x v="3"/>
  </r>
  <r>
    <n v="144983"/>
    <x v="0"/>
    <x v="0"/>
    <x v="1"/>
    <x v="8"/>
    <n v="45289"/>
    <n v="-0.15255931973252485"/>
    <s v="Normal"/>
    <s v="Normal"/>
    <x v="3"/>
  </r>
  <r>
    <n v="942102"/>
    <x v="0"/>
    <x v="1"/>
    <x v="0"/>
    <x v="5"/>
    <n v="45259"/>
    <n v="-0.15362270783856855"/>
    <s v="Normal"/>
    <s v="Normal"/>
    <x v="3"/>
  </r>
  <r>
    <n v="855241"/>
    <x v="0"/>
    <x v="2"/>
    <x v="1"/>
    <x v="2"/>
    <n v="45191"/>
    <n v="-0.15603305421226757"/>
    <s v="Normal"/>
    <s v="Normal"/>
    <x v="3"/>
  </r>
  <r>
    <n v="449619"/>
    <x v="0"/>
    <x v="1"/>
    <x v="0"/>
    <x v="1"/>
    <n v="45154"/>
    <n v="-0.15734456620972148"/>
    <s v="Normal"/>
    <s v="Normal"/>
    <x v="3"/>
  </r>
  <r>
    <n v="976582"/>
    <x v="0"/>
    <x v="0"/>
    <x v="2"/>
    <x v="6"/>
    <n v="45087"/>
    <n v="-0.15971946631321904"/>
    <s v="Normal"/>
    <s v="Normal"/>
    <x v="3"/>
  </r>
  <r>
    <n v="111044"/>
    <x v="0"/>
    <x v="1"/>
    <x v="0"/>
    <x v="1"/>
    <n v="45046"/>
    <n v="-0.16117276339147876"/>
    <s v="Normal"/>
    <s v="Normal"/>
    <x v="3"/>
  </r>
  <r>
    <n v="876532"/>
    <x v="0"/>
    <x v="1"/>
    <x v="1"/>
    <x v="2"/>
    <n v="45029"/>
    <n v="-0.16177534998490353"/>
    <s v="Normal"/>
    <s v="Normal"/>
    <x v="3"/>
  </r>
  <r>
    <n v="96912"/>
    <x v="0"/>
    <x v="1"/>
    <x v="2"/>
    <x v="9"/>
    <n v="45024"/>
    <n v="-0.16195258133591081"/>
    <s v="Normal"/>
    <s v="Normal"/>
    <x v="3"/>
  </r>
  <r>
    <n v="269144"/>
    <x v="0"/>
    <x v="0"/>
    <x v="1"/>
    <x v="2"/>
    <n v="45006"/>
    <n v="-0.16259061419953702"/>
    <s v="Normal"/>
    <s v="Normal"/>
    <x v="3"/>
  </r>
  <r>
    <n v="627708"/>
    <x v="0"/>
    <x v="1"/>
    <x v="0"/>
    <x v="1"/>
    <n v="44987"/>
    <n v="-0.1632640933333647"/>
    <s v="Normal"/>
    <s v="Normal"/>
    <x v="3"/>
  </r>
  <r>
    <n v="785931"/>
    <x v="0"/>
    <x v="0"/>
    <x v="0"/>
    <x v="2"/>
    <n v="44965"/>
    <n v="-0.16404391127779674"/>
    <s v="Normal"/>
    <s v="Normal"/>
    <x v="3"/>
  </r>
  <r>
    <n v="293467"/>
    <x v="0"/>
    <x v="0"/>
    <x v="3"/>
    <x v="2"/>
    <n v="44957"/>
    <n v="-0.1643274814394084"/>
    <s v="Normal"/>
    <s v="Normal"/>
    <x v="3"/>
  </r>
  <r>
    <n v="111830"/>
    <x v="0"/>
    <x v="1"/>
    <x v="0"/>
    <x v="1"/>
    <n v="44948"/>
    <n v="-0.16464649787122149"/>
    <s v="Normal"/>
    <s v="Normal"/>
    <x v="3"/>
  </r>
  <r>
    <n v="496437"/>
    <x v="0"/>
    <x v="0"/>
    <x v="1"/>
    <x v="1"/>
    <n v="44936"/>
    <n v="-0.16507185311363898"/>
    <s v="Normal"/>
    <s v="Normal"/>
    <x v="3"/>
  </r>
  <r>
    <n v="538886"/>
    <x v="0"/>
    <x v="1"/>
    <x v="1"/>
    <x v="4"/>
    <n v="44900"/>
    <n v="-0.1663479188408914"/>
    <s v="Normal"/>
    <s v="Normal"/>
    <x v="3"/>
  </r>
  <r>
    <n v="861702"/>
    <x v="0"/>
    <x v="1"/>
    <x v="7"/>
    <x v="9"/>
    <n v="44878"/>
    <n v="-0.16712773678532344"/>
    <s v="Normal"/>
    <s v="Normal"/>
    <x v="3"/>
  </r>
  <r>
    <n v="441172"/>
    <x v="0"/>
    <x v="0"/>
    <x v="5"/>
    <x v="4"/>
    <n v="44873"/>
    <n v="-0.16730496813633072"/>
    <s v="Normal"/>
    <s v="Normal"/>
    <x v="4"/>
  </r>
  <r>
    <n v="732316"/>
    <x v="0"/>
    <x v="0"/>
    <x v="0"/>
    <x v="2"/>
    <n v="44858"/>
    <n v="-0.16783666218935259"/>
    <s v="Normal"/>
    <s v="Normal"/>
    <x v="4"/>
  </r>
  <r>
    <n v="618012"/>
    <x v="0"/>
    <x v="1"/>
    <x v="0"/>
    <x v="5"/>
    <n v="44819"/>
    <n v="-0.16921906672720938"/>
    <s v="Normal"/>
    <s v="Normal"/>
    <x v="4"/>
  </r>
  <r>
    <n v="264149"/>
    <x v="0"/>
    <x v="1"/>
    <x v="1"/>
    <x v="8"/>
    <n v="44771"/>
    <n v="-0.17092048769687929"/>
    <s v="Normal"/>
    <s v="Normal"/>
    <x v="4"/>
  </r>
  <r>
    <n v="925960"/>
    <x v="0"/>
    <x v="0"/>
    <x v="2"/>
    <x v="5"/>
    <n v="44770"/>
    <n v="-0.17095593396708075"/>
    <s v="Normal"/>
    <s v="Normal"/>
    <x v="4"/>
  </r>
  <r>
    <n v="280350"/>
    <x v="0"/>
    <x v="1"/>
    <x v="1"/>
    <x v="3"/>
    <n v="44767"/>
    <n v="-0.17106227277768513"/>
    <s v="Normal"/>
    <s v="Normal"/>
    <x v="4"/>
  </r>
  <r>
    <n v="100015"/>
    <x v="0"/>
    <x v="0"/>
    <x v="0"/>
    <x v="2"/>
    <n v="44764"/>
    <n v="-0.1711686115882895"/>
    <s v="Normal"/>
    <s v="Normal"/>
    <x v="4"/>
  </r>
  <r>
    <n v="458967"/>
    <x v="0"/>
    <x v="0"/>
    <x v="5"/>
    <x v="2"/>
    <n v="44749"/>
    <n v="-0.17170030564131133"/>
    <s v="Normal"/>
    <s v="Normal"/>
    <x v="4"/>
  </r>
  <r>
    <n v="469830"/>
    <x v="0"/>
    <x v="0"/>
    <x v="0"/>
    <x v="5"/>
    <n v="44739"/>
    <n v="-0.17205476834332589"/>
    <s v="Normal"/>
    <s v="Normal"/>
    <x v="4"/>
  </r>
  <r>
    <n v="675878"/>
    <x v="0"/>
    <x v="1"/>
    <x v="6"/>
    <x v="10"/>
    <n v="44700"/>
    <n v="-0.17343717288118271"/>
    <s v="Normal"/>
    <s v="Normal"/>
    <x v="4"/>
  </r>
  <r>
    <n v="908229"/>
    <x v="0"/>
    <x v="1"/>
    <x v="1"/>
    <x v="0"/>
    <n v="44700"/>
    <n v="-0.17343717288118271"/>
    <s v="Normal"/>
    <s v="Normal"/>
    <x v="4"/>
  </r>
  <r>
    <n v="510970"/>
    <x v="0"/>
    <x v="0"/>
    <x v="1"/>
    <x v="4"/>
    <n v="44686"/>
    <n v="-0.17393342066400308"/>
    <s v="Normal"/>
    <s v="Normal"/>
    <x v="4"/>
  </r>
  <r>
    <n v="941666"/>
    <x v="0"/>
    <x v="0"/>
    <x v="1"/>
    <x v="8"/>
    <n v="44684"/>
    <n v="-0.17400431320440601"/>
    <s v="Normal"/>
    <s v="Normal"/>
    <x v="4"/>
  </r>
  <r>
    <n v="176245"/>
    <x v="0"/>
    <x v="1"/>
    <x v="0"/>
    <x v="1"/>
    <n v="44677"/>
    <n v="-0.1742524370958162"/>
    <s v="Normal"/>
    <s v="Normal"/>
    <x v="4"/>
  </r>
  <r>
    <n v="385084"/>
    <x v="0"/>
    <x v="0"/>
    <x v="0"/>
    <x v="4"/>
    <n v="44649"/>
    <n v="-0.17524493266145696"/>
    <s v="Normal"/>
    <s v="Normal"/>
    <x v="4"/>
  </r>
  <r>
    <n v="962839"/>
    <x v="0"/>
    <x v="0"/>
    <x v="0"/>
    <x v="9"/>
    <n v="44635"/>
    <n v="-0.17574118044427736"/>
    <s v="Normal"/>
    <s v="Normal"/>
    <x v="4"/>
  </r>
  <r>
    <n v="111755"/>
    <x v="0"/>
    <x v="1"/>
    <x v="6"/>
    <x v="1"/>
    <n v="44632"/>
    <n v="-0.17584751925488173"/>
    <s v="Normal"/>
    <s v="Normal"/>
    <x v="4"/>
  </r>
  <r>
    <n v="603116"/>
    <x v="0"/>
    <x v="0"/>
    <x v="2"/>
    <x v="5"/>
    <n v="44583"/>
    <n v="-0.17758438649475311"/>
    <s v="Normal"/>
    <s v="Normal"/>
    <x v="4"/>
  </r>
  <r>
    <n v="521234"/>
    <x v="0"/>
    <x v="2"/>
    <x v="1"/>
    <x v="7"/>
    <n v="44582"/>
    <n v="-0.17761983276495455"/>
    <s v="Normal"/>
    <s v="Normal"/>
    <x v="4"/>
  </r>
  <r>
    <n v="898531"/>
    <x v="0"/>
    <x v="0"/>
    <x v="0"/>
    <x v="2"/>
    <n v="44565"/>
    <n v="-0.17822241935837932"/>
    <s v="Normal"/>
    <s v="Normal"/>
    <x v="4"/>
  </r>
  <r>
    <n v="339684"/>
    <x v="0"/>
    <x v="0"/>
    <x v="0"/>
    <x v="4"/>
    <n v="44548"/>
    <n v="-0.17882500595180409"/>
    <s v="Normal"/>
    <s v="Normal"/>
    <x v="4"/>
  </r>
  <r>
    <n v="522338"/>
    <x v="0"/>
    <x v="1"/>
    <x v="0"/>
    <x v="2"/>
    <n v="44529"/>
    <n v="-0.17949848508563176"/>
    <s v="Normal"/>
    <s v="Normal"/>
    <x v="4"/>
  </r>
  <r>
    <n v="576494"/>
    <x v="0"/>
    <x v="0"/>
    <x v="0"/>
    <x v="9"/>
    <n v="44526"/>
    <n v="-0.17960482389623611"/>
    <s v="Normal"/>
    <s v="Normal"/>
    <x v="4"/>
  </r>
  <r>
    <n v="407945"/>
    <x v="0"/>
    <x v="1"/>
    <x v="7"/>
    <x v="1"/>
    <n v="44523"/>
    <n v="-0.17971116270684048"/>
    <s v="Normal"/>
    <s v="Normal"/>
    <x v="4"/>
  </r>
  <r>
    <n v="59571"/>
    <x v="0"/>
    <x v="1"/>
    <x v="0"/>
    <x v="6"/>
    <n v="44515"/>
    <n v="-0.17999473286845213"/>
    <s v="Normal"/>
    <s v="Normal"/>
    <x v="4"/>
  </r>
  <r>
    <n v="831516"/>
    <x v="0"/>
    <x v="1"/>
    <x v="1"/>
    <x v="3"/>
    <n v="44507"/>
    <n v="-0.18027830303006379"/>
    <s v="Normal"/>
    <s v="Normal"/>
    <x v="4"/>
  </r>
  <r>
    <n v="258366"/>
    <x v="0"/>
    <x v="0"/>
    <x v="0"/>
    <x v="1"/>
    <n v="44494"/>
    <n v="-0.18073910454268272"/>
    <s v="Normal"/>
    <s v="Normal"/>
    <x v="4"/>
  </r>
  <r>
    <n v="169578"/>
    <x v="0"/>
    <x v="1"/>
    <x v="1"/>
    <x v="1"/>
    <n v="44372"/>
    <n v="-0.18506354950726042"/>
    <s v="Normal"/>
    <s v="Normal"/>
    <x v="4"/>
  </r>
  <r>
    <n v="334051"/>
    <x v="0"/>
    <x v="1"/>
    <x v="0"/>
    <x v="2"/>
    <n v="44372"/>
    <n v="-0.18506354950726042"/>
    <s v="Normal"/>
    <s v="Normal"/>
    <x v="4"/>
  </r>
  <r>
    <n v="431197"/>
    <x v="0"/>
    <x v="0"/>
    <x v="2"/>
    <x v="2"/>
    <n v="44362"/>
    <n v="-0.18541801220927498"/>
    <s v="Normal"/>
    <s v="Normal"/>
    <x v="4"/>
  </r>
  <r>
    <n v="281797"/>
    <x v="0"/>
    <x v="2"/>
    <x v="4"/>
    <x v="9"/>
    <n v="44331"/>
    <n v="-0.18651684658552012"/>
    <s v="Normal"/>
    <s v="Normal"/>
    <x v="4"/>
  </r>
  <r>
    <n v="863977"/>
    <x v="0"/>
    <x v="0"/>
    <x v="3"/>
    <x v="2"/>
    <n v="44276"/>
    <n v="-0.18846639144660024"/>
    <s v="Normal"/>
    <s v="Normal"/>
    <x v="4"/>
  </r>
  <r>
    <n v="564641"/>
    <x v="0"/>
    <x v="0"/>
    <x v="1"/>
    <x v="5"/>
    <n v="44269"/>
    <n v="-0.18871451533801042"/>
    <s v="Normal"/>
    <s v="Normal"/>
    <x v="4"/>
  </r>
  <r>
    <n v="67257"/>
    <x v="0"/>
    <x v="0"/>
    <x v="1"/>
    <x v="1"/>
    <n v="44261"/>
    <n v="-0.18899808549962208"/>
    <s v="Normal"/>
    <s v="Normal"/>
    <x v="4"/>
  </r>
  <r>
    <n v="110630"/>
    <x v="0"/>
    <x v="0"/>
    <x v="3"/>
    <x v="9"/>
    <n v="44168"/>
    <n v="-0.19229458862835752"/>
    <s v="Normal"/>
    <s v="Normal"/>
    <x v="4"/>
  </r>
  <r>
    <n v="210917"/>
    <x v="0"/>
    <x v="0"/>
    <x v="1"/>
    <x v="6"/>
    <n v="44157"/>
    <n v="-0.19268449760057355"/>
    <s v="Normal"/>
    <s v="Normal"/>
    <x v="4"/>
  </r>
  <r>
    <n v="725326"/>
    <x v="0"/>
    <x v="0"/>
    <x v="1"/>
    <x v="4"/>
    <n v="44153"/>
    <n v="-0.19282628268137939"/>
    <s v="Normal"/>
    <s v="Normal"/>
    <x v="4"/>
  </r>
  <r>
    <n v="107600"/>
    <x v="0"/>
    <x v="0"/>
    <x v="1"/>
    <x v="0"/>
    <n v="44090"/>
    <n v="-0.19505939770407113"/>
    <s v="Normal"/>
    <s v="Normal"/>
    <x v="4"/>
  </r>
  <r>
    <n v="221190"/>
    <x v="0"/>
    <x v="1"/>
    <x v="1"/>
    <x v="2"/>
    <n v="44072"/>
    <n v="-0.19569743056769734"/>
    <s v="Normal"/>
    <s v="Normal"/>
    <x v="4"/>
  </r>
  <r>
    <n v="235151"/>
    <x v="0"/>
    <x v="0"/>
    <x v="1"/>
    <x v="1"/>
    <n v="44070"/>
    <n v="-0.19576832310810027"/>
    <s v="Normal"/>
    <s v="Normal"/>
    <x v="4"/>
  </r>
  <r>
    <n v="941474"/>
    <x v="0"/>
    <x v="1"/>
    <x v="0"/>
    <x v="4"/>
    <n v="44038"/>
    <n v="-0.19690260375454688"/>
    <s v="Normal"/>
    <s v="Normal"/>
    <x v="4"/>
  </r>
  <r>
    <n v="619825"/>
    <x v="0"/>
    <x v="0"/>
    <x v="0"/>
    <x v="9"/>
    <n v="44020"/>
    <n v="-0.19754063661817309"/>
    <s v="Normal"/>
    <s v="Normal"/>
    <x v="4"/>
  </r>
  <r>
    <n v="392048"/>
    <x v="0"/>
    <x v="1"/>
    <x v="0"/>
    <x v="1"/>
    <n v="43988"/>
    <n v="-0.19867491726461969"/>
    <s v="Normal"/>
    <s v="Normal"/>
    <x v="4"/>
  </r>
  <r>
    <n v="451952"/>
    <x v="0"/>
    <x v="1"/>
    <x v="7"/>
    <x v="3"/>
    <n v="43963"/>
    <n v="-0.19956107401965612"/>
    <s v="Normal"/>
    <s v="Normal"/>
    <x v="4"/>
  </r>
  <r>
    <n v="658734"/>
    <x v="0"/>
    <x v="0"/>
    <x v="1"/>
    <x v="3"/>
    <n v="43960"/>
    <n v="-0.19966741283026046"/>
    <s v="Normal"/>
    <s v="Normal"/>
    <x v="4"/>
  </r>
  <r>
    <n v="371437"/>
    <x v="0"/>
    <x v="0"/>
    <x v="1"/>
    <x v="8"/>
    <n v="43958"/>
    <n v="-0.19973830537066339"/>
    <s v="Normal"/>
    <s v="Normal"/>
    <x v="4"/>
  </r>
  <r>
    <n v="463211"/>
    <x v="0"/>
    <x v="0"/>
    <x v="1"/>
    <x v="1"/>
    <n v="43943"/>
    <n v="-0.20026999942368523"/>
    <s v="Normal"/>
    <s v="Normal"/>
    <x v="4"/>
  </r>
  <r>
    <n v="489960"/>
    <x v="0"/>
    <x v="2"/>
    <x v="3"/>
    <x v="1"/>
    <n v="43920"/>
    <n v="-0.20108526363831872"/>
    <s v="Normal"/>
    <s v="Normal"/>
    <x v="4"/>
  </r>
  <r>
    <n v="323759"/>
    <x v="0"/>
    <x v="1"/>
    <x v="0"/>
    <x v="1"/>
    <n v="43917"/>
    <n v="-0.20119160244892309"/>
    <s v="Normal"/>
    <s v="Normal"/>
    <x v="4"/>
  </r>
  <r>
    <n v="58620"/>
    <x v="0"/>
    <x v="0"/>
    <x v="1"/>
    <x v="1"/>
    <n v="43912"/>
    <n v="-0.20136883379993037"/>
    <s v="Normal"/>
    <s v="Normal"/>
    <x v="4"/>
  </r>
  <r>
    <n v="623648"/>
    <x v="0"/>
    <x v="0"/>
    <x v="3"/>
    <x v="2"/>
    <n v="43885"/>
    <n v="-0.2023258830953697"/>
    <s v="Normal"/>
    <s v="Normal"/>
    <x v="4"/>
  </r>
  <r>
    <n v="811653"/>
    <x v="0"/>
    <x v="0"/>
    <x v="2"/>
    <x v="6"/>
    <n v="43872"/>
    <n v="-0.20278668460798863"/>
    <s v="Normal"/>
    <s v="Normal"/>
    <x v="4"/>
  </r>
  <r>
    <n v="791624"/>
    <x v="0"/>
    <x v="1"/>
    <x v="2"/>
    <x v="4"/>
    <n v="43830"/>
    <n v="-0.20427542795644982"/>
    <s v="Normal"/>
    <s v="Normal"/>
    <x v="4"/>
  </r>
  <r>
    <n v="595633"/>
    <x v="0"/>
    <x v="1"/>
    <x v="7"/>
    <x v="9"/>
    <n v="43830"/>
    <n v="-0.20427542795644982"/>
    <s v="Normal"/>
    <s v="Normal"/>
    <x v="4"/>
  </r>
  <r>
    <n v="622415"/>
    <x v="0"/>
    <x v="0"/>
    <x v="0"/>
    <x v="1"/>
    <n v="43799"/>
    <n v="-0.20537426233269496"/>
    <s v="Normal"/>
    <s v="Normal"/>
    <x v="4"/>
  </r>
  <r>
    <n v="839104"/>
    <x v="0"/>
    <x v="2"/>
    <x v="7"/>
    <x v="1"/>
    <n v="43771"/>
    <n v="-0.20636675789833575"/>
    <s v="Normal"/>
    <s v="Normal"/>
    <x v="4"/>
  </r>
  <r>
    <n v="49349"/>
    <x v="0"/>
    <x v="0"/>
    <x v="1"/>
    <x v="1"/>
    <n v="43768"/>
    <n v="-0.20647309670894012"/>
    <s v="Normal"/>
    <s v="Normal"/>
    <x v="4"/>
  </r>
  <r>
    <n v="813940"/>
    <x v="0"/>
    <x v="0"/>
    <x v="2"/>
    <x v="2"/>
    <n v="43758"/>
    <n v="-0.20682755941095468"/>
    <s v="Normal"/>
    <s v="Normal"/>
    <x v="4"/>
  </r>
  <r>
    <n v="622564"/>
    <x v="0"/>
    <x v="0"/>
    <x v="1"/>
    <x v="9"/>
    <n v="43722"/>
    <n v="-0.2081036251382071"/>
    <s v="Normal"/>
    <s v="Normal"/>
    <x v="4"/>
  </r>
  <r>
    <n v="925524"/>
    <x v="0"/>
    <x v="1"/>
    <x v="1"/>
    <x v="2"/>
    <n v="43679"/>
    <n v="-0.20962781475686973"/>
    <s v="Normal"/>
    <s v="Normal"/>
    <x v="4"/>
  </r>
  <r>
    <n v="245099"/>
    <x v="0"/>
    <x v="0"/>
    <x v="1"/>
    <x v="1"/>
    <n v="43679"/>
    <n v="-0.20962781475686973"/>
    <s v="Normal"/>
    <s v="Normal"/>
    <x v="4"/>
  </r>
  <r>
    <n v="75666"/>
    <x v="0"/>
    <x v="0"/>
    <x v="0"/>
    <x v="9"/>
    <n v="43616"/>
    <n v="-0.2118609297795615"/>
    <s v="Normal"/>
    <s v="Normal"/>
    <x v="4"/>
  </r>
  <r>
    <n v="877228"/>
    <x v="0"/>
    <x v="0"/>
    <x v="6"/>
    <x v="6"/>
    <n v="43570"/>
    <n v="-0.21349145820882848"/>
    <s v="Normal"/>
    <s v="Normal"/>
    <x v="4"/>
  </r>
  <r>
    <n v="590874"/>
    <x v="0"/>
    <x v="0"/>
    <x v="1"/>
    <x v="1"/>
    <n v="43554"/>
    <n v="-0.21405859853205178"/>
    <s v="Normal"/>
    <s v="Normal"/>
    <x v="4"/>
  </r>
  <r>
    <n v="386548"/>
    <x v="0"/>
    <x v="0"/>
    <x v="1"/>
    <x v="1"/>
    <n v="43552"/>
    <n v="-0.21412949107245471"/>
    <s v="Normal"/>
    <s v="Normal"/>
    <x v="4"/>
  </r>
  <r>
    <n v="582161"/>
    <x v="0"/>
    <x v="0"/>
    <x v="1"/>
    <x v="4"/>
    <n v="43545"/>
    <n v="-0.2143776149638649"/>
    <s v="Normal"/>
    <s v="Normal"/>
    <x v="4"/>
  </r>
  <r>
    <n v="147868"/>
    <x v="0"/>
    <x v="0"/>
    <x v="1"/>
    <x v="2"/>
    <n v="43528"/>
    <n v="-0.21498020155728967"/>
    <s v="Normal"/>
    <s v="Normal"/>
    <x v="4"/>
  </r>
  <r>
    <n v="703211"/>
    <x v="0"/>
    <x v="0"/>
    <x v="6"/>
    <x v="9"/>
    <n v="43505"/>
    <n v="-0.21579546577192316"/>
    <s v="Normal"/>
    <s v="Normal"/>
    <x v="4"/>
  </r>
  <r>
    <n v="91804"/>
    <x v="0"/>
    <x v="1"/>
    <x v="1"/>
    <x v="6"/>
    <n v="43469"/>
    <n v="-0.2170715314991756"/>
    <s v="Normal"/>
    <s v="Normal"/>
    <x v="4"/>
  </r>
  <r>
    <n v="485455"/>
    <x v="0"/>
    <x v="0"/>
    <x v="0"/>
    <x v="2"/>
    <n v="43460"/>
    <n v="-0.21739054793098869"/>
    <s v="Normal"/>
    <s v="Normal"/>
    <x v="4"/>
  </r>
  <r>
    <n v="216398"/>
    <x v="0"/>
    <x v="0"/>
    <x v="3"/>
    <x v="2"/>
    <n v="43446"/>
    <n v="-0.21788679571380909"/>
    <s v="Normal"/>
    <s v="Normal"/>
    <x v="4"/>
  </r>
  <r>
    <n v="177858"/>
    <x v="0"/>
    <x v="0"/>
    <x v="1"/>
    <x v="1"/>
    <n v="43402"/>
    <n v="-0.21944643160267316"/>
    <s v="Normal"/>
    <s v="Normal"/>
    <x v="4"/>
  </r>
  <r>
    <n v="652692"/>
    <x v="0"/>
    <x v="2"/>
    <x v="0"/>
    <x v="4"/>
    <n v="43397"/>
    <n v="-0.21962366295368047"/>
    <s v="Normal"/>
    <s v="Normal"/>
    <x v="4"/>
  </r>
  <r>
    <n v="452589"/>
    <x v="0"/>
    <x v="1"/>
    <x v="1"/>
    <x v="2"/>
    <n v="43379"/>
    <n v="-0.22026169581730667"/>
    <s v="Normal"/>
    <s v="Normal"/>
    <x v="4"/>
  </r>
  <r>
    <n v="385530"/>
    <x v="0"/>
    <x v="0"/>
    <x v="0"/>
    <x v="6"/>
    <n v="43374"/>
    <n v="-0.22043892716831395"/>
    <s v="Normal"/>
    <s v="Normal"/>
    <x v="4"/>
  </r>
  <r>
    <n v="66292"/>
    <x v="0"/>
    <x v="0"/>
    <x v="0"/>
    <x v="1"/>
    <n v="43325"/>
    <n v="-0.22217579440818533"/>
    <s v="Normal"/>
    <s v="Normal"/>
    <x v="4"/>
  </r>
  <r>
    <n v="311962"/>
    <x v="0"/>
    <x v="0"/>
    <x v="1"/>
    <x v="1"/>
    <n v="43323"/>
    <n v="-0.22224668694858823"/>
    <s v="Normal"/>
    <s v="Normal"/>
    <x v="4"/>
  </r>
  <r>
    <n v="342615"/>
    <x v="0"/>
    <x v="0"/>
    <x v="1"/>
    <x v="1"/>
    <n v="43304"/>
    <n v="-0.22292016608241591"/>
    <s v="Normal"/>
    <s v="Normal"/>
    <x v="4"/>
  </r>
  <r>
    <n v="274537"/>
    <x v="0"/>
    <x v="1"/>
    <x v="0"/>
    <x v="4"/>
    <n v="43296"/>
    <n v="-0.22320373624402756"/>
    <s v="Normal"/>
    <s v="Normal"/>
    <x v="4"/>
  </r>
  <r>
    <n v="80607"/>
    <x v="0"/>
    <x v="0"/>
    <x v="5"/>
    <x v="2"/>
    <n v="43276"/>
    <n v="-0.22391266164805668"/>
    <s v="Normal"/>
    <s v="Normal"/>
    <x v="4"/>
  </r>
  <r>
    <n v="606546"/>
    <x v="0"/>
    <x v="1"/>
    <x v="4"/>
    <x v="2"/>
    <n v="43261"/>
    <n v="-0.22444435570107854"/>
    <s v="Normal"/>
    <s v="Normal"/>
    <x v="4"/>
  </r>
  <r>
    <n v="26472"/>
    <x v="0"/>
    <x v="0"/>
    <x v="6"/>
    <x v="6"/>
    <n v="43261"/>
    <n v="-0.22444435570107854"/>
    <s v="Normal"/>
    <s v="Normal"/>
    <x v="4"/>
  </r>
  <r>
    <n v="399830"/>
    <x v="0"/>
    <x v="1"/>
    <x v="0"/>
    <x v="2"/>
    <n v="43250"/>
    <n v="-0.22483426467329456"/>
    <s v="Normal"/>
    <s v="Normal"/>
    <x v="4"/>
  </r>
  <r>
    <n v="78328"/>
    <x v="0"/>
    <x v="1"/>
    <x v="1"/>
    <x v="2"/>
    <n v="43241"/>
    <n v="-0.22515328110510766"/>
    <s v="Normal"/>
    <s v="Normal"/>
    <x v="4"/>
  </r>
  <r>
    <n v="609394"/>
    <x v="0"/>
    <x v="1"/>
    <x v="3"/>
    <x v="6"/>
    <n v="43241"/>
    <n v="-0.22515328110510766"/>
    <s v="Normal"/>
    <s v="Normal"/>
    <x v="4"/>
  </r>
  <r>
    <n v="924631"/>
    <x v="0"/>
    <x v="0"/>
    <x v="5"/>
    <x v="1"/>
    <n v="43214"/>
    <n v="-0.22611033040054698"/>
    <s v="Normal"/>
    <s v="Normal"/>
    <x v="4"/>
  </r>
  <r>
    <n v="860046"/>
    <x v="0"/>
    <x v="0"/>
    <x v="3"/>
    <x v="4"/>
    <n v="43187"/>
    <n v="-0.22706737969598631"/>
    <s v="Normal"/>
    <s v="Normal"/>
    <x v="4"/>
  </r>
  <r>
    <n v="809548"/>
    <x v="0"/>
    <x v="0"/>
    <x v="2"/>
    <x v="1"/>
    <n v="43171"/>
    <n v="-0.22763452001920961"/>
    <s v="Normal"/>
    <s v="Normal"/>
    <x v="4"/>
  </r>
  <r>
    <n v="167454"/>
    <x v="0"/>
    <x v="1"/>
    <x v="0"/>
    <x v="2"/>
    <n v="43164"/>
    <n v="-0.2278826439106198"/>
    <s v="Normal"/>
    <s v="Normal"/>
    <x v="4"/>
  </r>
  <r>
    <n v="486166"/>
    <x v="0"/>
    <x v="0"/>
    <x v="1"/>
    <x v="1"/>
    <n v="43159"/>
    <n v="-0.22805987526162708"/>
    <s v="Normal"/>
    <s v="Normal"/>
    <x v="4"/>
  </r>
  <r>
    <n v="12882"/>
    <x v="0"/>
    <x v="2"/>
    <x v="1"/>
    <x v="8"/>
    <n v="43137"/>
    <n v="-0.22883969320605912"/>
    <s v="Normal"/>
    <s v="Normal"/>
    <x v="4"/>
  </r>
  <r>
    <n v="269204"/>
    <x v="0"/>
    <x v="2"/>
    <x v="6"/>
    <x v="9"/>
    <n v="43093"/>
    <n v="-0.23039932909492322"/>
    <s v="Normal"/>
    <s v="Normal"/>
    <x v="4"/>
  </r>
  <r>
    <n v="60276"/>
    <x v="0"/>
    <x v="1"/>
    <x v="5"/>
    <x v="4"/>
    <n v="43082"/>
    <n v="-0.23078923806713925"/>
    <s v="Normal"/>
    <s v="Normal"/>
    <x v="4"/>
  </r>
  <r>
    <n v="584676"/>
    <x v="0"/>
    <x v="1"/>
    <x v="0"/>
    <x v="5"/>
    <n v="43076"/>
    <n v="-0.23100191568834796"/>
    <s v="Normal"/>
    <s v="Normal"/>
    <x v="4"/>
  </r>
  <r>
    <n v="407331"/>
    <x v="0"/>
    <x v="1"/>
    <x v="0"/>
    <x v="1"/>
    <n v="43042"/>
    <n v="-0.2322070888751975"/>
    <s v="Normal"/>
    <s v="Normal"/>
    <x v="4"/>
  </r>
  <r>
    <n v="782316"/>
    <x v="0"/>
    <x v="0"/>
    <x v="1"/>
    <x v="1"/>
    <n v="43040"/>
    <n v="-0.23227798141560041"/>
    <s v="Normal"/>
    <s v="Normal"/>
    <x v="4"/>
  </r>
  <r>
    <n v="69669"/>
    <x v="0"/>
    <x v="1"/>
    <x v="0"/>
    <x v="5"/>
    <n v="43038"/>
    <n v="-0.23234887395600332"/>
    <s v="Normal"/>
    <s v="Normal"/>
    <x v="4"/>
  </r>
  <r>
    <n v="190528"/>
    <x v="0"/>
    <x v="0"/>
    <x v="1"/>
    <x v="9"/>
    <n v="43024"/>
    <n v="-0.23284512173882371"/>
    <s v="Normal"/>
    <s v="Normal"/>
    <x v="4"/>
  </r>
  <r>
    <n v="185279"/>
    <x v="0"/>
    <x v="2"/>
    <x v="1"/>
    <x v="2"/>
    <n v="43019"/>
    <n v="-0.23302235308983099"/>
    <s v="Normal"/>
    <s v="Normal"/>
    <x v="4"/>
  </r>
  <r>
    <n v="347693"/>
    <x v="0"/>
    <x v="1"/>
    <x v="0"/>
    <x v="9"/>
    <n v="43017"/>
    <n v="-0.2330932456302339"/>
    <s v="Normal"/>
    <s v="Normal"/>
    <x v="4"/>
  </r>
  <r>
    <n v="898678"/>
    <x v="0"/>
    <x v="1"/>
    <x v="3"/>
    <x v="2"/>
    <n v="43006"/>
    <n v="-0.23348315460244992"/>
    <s v="Normal"/>
    <s v="Normal"/>
    <x v="4"/>
  </r>
  <r>
    <n v="332698"/>
    <x v="0"/>
    <x v="0"/>
    <x v="5"/>
    <x v="3"/>
    <n v="42994"/>
    <n v="-0.23390850984486741"/>
    <s v="Normal"/>
    <s v="Normal"/>
    <x v="4"/>
  </r>
  <r>
    <n v="67621"/>
    <x v="0"/>
    <x v="0"/>
    <x v="1"/>
    <x v="5"/>
    <n v="42987"/>
    <n v="-0.2341566337362776"/>
    <s v="Normal"/>
    <s v="Normal"/>
    <x v="4"/>
  </r>
  <r>
    <n v="322860"/>
    <x v="0"/>
    <x v="2"/>
    <x v="0"/>
    <x v="2"/>
    <n v="42972"/>
    <n v="-0.23468832778929943"/>
    <s v="Normal"/>
    <s v="Normal"/>
    <x v="4"/>
  </r>
  <r>
    <n v="899825"/>
    <x v="0"/>
    <x v="0"/>
    <x v="2"/>
    <x v="2"/>
    <n v="42972"/>
    <n v="-0.23468832778929943"/>
    <s v="Normal"/>
    <s v="Normal"/>
    <x v="4"/>
  </r>
  <r>
    <n v="127139"/>
    <x v="0"/>
    <x v="0"/>
    <x v="3"/>
    <x v="0"/>
    <n v="42951"/>
    <n v="-0.23543269946353004"/>
    <s v="Normal"/>
    <s v="Normal"/>
    <x v="4"/>
  </r>
  <r>
    <n v="114169"/>
    <x v="0"/>
    <x v="1"/>
    <x v="5"/>
    <x v="8"/>
    <n v="42946"/>
    <n v="-0.23560993081453732"/>
    <s v="Normal"/>
    <s v="Normal"/>
    <x v="4"/>
  </r>
  <r>
    <n v="118591"/>
    <x v="0"/>
    <x v="0"/>
    <x v="1"/>
    <x v="0"/>
    <n v="42927"/>
    <n v="-0.236283409948365"/>
    <s v="Normal"/>
    <s v="Normal"/>
    <x v="4"/>
  </r>
  <r>
    <n v="30555"/>
    <x v="0"/>
    <x v="1"/>
    <x v="1"/>
    <x v="1"/>
    <n v="42923"/>
    <n v="-0.23642519502917081"/>
    <s v="Normal"/>
    <s v="Normal"/>
    <x v="4"/>
  </r>
  <r>
    <n v="758774"/>
    <x v="0"/>
    <x v="2"/>
    <x v="5"/>
    <x v="1"/>
    <n v="42869"/>
    <n v="-0.23833929362004946"/>
    <s v="Normal"/>
    <s v="Normal"/>
    <x v="4"/>
  </r>
  <r>
    <n v="816746"/>
    <x v="0"/>
    <x v="2"/>
    <x v="1"/>
    <x v="2"/>
    <n v="42846"/>
    <n v="-0.23915455783468295"/>
    <s v="Normal"/>
    <s v="Normal"/>
    <x v="4"/>
  </r>
  <r>
    <n v="850081"/>
    <x v="0"/>
    <x v="0"/>
    <x v="3"/>
    <x v="2"/>
    <n v="42812"/>
    <n v="-0.24035973102153249"/>
    <s v="Normal"/>
    <s v="Normal"/>
    <x v="4"/>
  </r>
  <r>
    <n v="805270"/>
    <x v="0"/>
    <x v="1"/>
    <x v="1"/>
    <x v="2"/>
    <n v="42803"/>
    <n v="-0.24067874745334558"/>
    <s v="Normal"/>
    <s v="Normal"/>
    <x v="4"/>
  </r>
  <r>
    <n v="369701"/>
    <x v="0"/>
    <x v="0"/>
    <x v="1"/>
    <x v="6"/>
    <n v="42790"/>
    <n v="-0.24113954896596451"/>
    <s v="Normal"/>
    <s v="Normal"/>
    <x v="4"/>
  </r>
  <r>
    <n v="664109"/>
    <x v="0"/>
    <x v="0"/>
    <x v="1"/>
    <x v="7"/>
    <n v="42782"/>
    <n v="-0.24142311912757616"/>
    <s v="Normal"/>
    <s v="Normal"/>
    <x v="4"/>
  </r>
  <r>
    <n v="115237"/>
    <x v="0"/>
    <x v="0"/>
    <x v="1"/>
    <x v="1"/>
    <n v="42735"/>
    <n v="-0.24308909382704463"/>
    <s v="Normal"/>
    <s v="Normal"/>
    <x v="4"/>
  </r>
  <r>
    <n v="599040"/>
    <x v="0"/>
    <x v="1"/>
    <x v="7"/>
    <x v="6"/>
    <n v="42711"/>
    <n v="-0.24393980431187959"/>
    <s v="Normal"/>
    <s v="Normal"/>
    <x v="4"/>
  </r>
  <r>
    <n v="860916"/>
    <x v="0"/>
    <x v="0"/>
    <x v="6"/>
    <x v="4"/>
    <n v="42657"/>
    <n v="-0.24585390290275824"/>
    <s v="Normal"/>
    <s v="Normal"/>
    <x v="4"/>
  </r>
  <r>
    <n v="958561"/>
    <x v="0"/>
    <x v="0"/>
    <x v="1"/>
    <x v="6"/>
    <n v="42656"/>
    <n v="-0.24588934917295968"/>
    <s v="Normal"/>
    <s v="Normal"/>
    <x v="4"/>
  </r>
  <r>
    <n v="899150"/>
    <x v="0"/>
    <x v="1"/>
    <x v="0"/>
    <x v="1"/>
    <n v="42654"/>
    <n v="-0.24596024171336259"/>
    <s v="Normal"/>
    <s v="Normal"/>
    <x v="4"/>
  </r>
  <r>
    <n v="582029"/>
    <x v="0"/>
    <x v="1"/>
    <x v="0"/>
    <x v="2"/>
    <n v="42635"/>
    <n v="-0.24663372084719026"/>
    <s v="Normal"/>
    <s v="Normal"/>
    <x v="4"/>
  </r>
  <r>
    <n v="751383"/>
    <x v="0"/>
    <x v="0"/>
    <x v="3"/>
    <x v="2"/>
    <n v="42628"/>
    <n v="-0.24688184473860048"/>
    <s v="Normal"/>
    <s v="Normal"/>
    <x v="4"/>
  </r>
  <r>
    <n v="650345"/>
    <x v="0"/>
    <x v="1"/>
    <x v="1"/>
    <x v="1"/>
    <n v="42620"/>
    <n v="-0.24716541490021213"/>
    <s v="Normal"/>
    <s v="Normal"/>
    <x v="4"/>
  </r>
  <r>
    <n v="916063"/>
    <x v="0"/>
    <x v="1"/>
    <x v="1"/>
    <x v="1"/>
    <n v="42610"/>
    <n v="-0.24751987760222668"/>
    <s v="Normal"/>
    <s v="Normal"/>
    <x v="4"/>
  </r>
  <r>
    <n v="111974"/>
    <x v="0"/>
    <x v="1"/>
    <x v="1"/>
    <x v="1"/>
    <n v="42594"/>
    <n v="-0.24808701792544999"/>
    <s v="Normal"/>
    <s v="Normal"/>
    <x v="4"/>
  </r>
  <r>
    <n v="58730"/>
    <x v="0"/>
    <x v="2"/>
    <x v="2"/>
    <x v="8"/>
    <n v="42593"/>
    <n v="-0.24812246419565145"/>
    <s v="Normal"/>
    <s v="Normal"/>
    <x v="4"/>
  </r>
  <r>
    <n v="206524"/>
    <x v="0"/>
    <x v="2"/>
    <x v="1"/>
    <x v="1"/>
    <n v="42584"/>
    <n v="-0.24844148062746454"/>
    <s v="Normal"/>
    <s v="Normal"/>
    <x v="4"/>
  </r>
  <r>
    <n v="159727"/>
    <x v="0"/>
    <x v="1"/>
    <x v="1"/>
    <x v="2"/>
    <n v="42542"/>
    <n v="-0.24993022397592571"/>
    <s v="Normal"/>
    <s v="Normal"/>
    <x v="4"/>
  </r>
  <r>
    <n v="632138"/>
    <x v="0"/>
    <x v="1"/>
    <x v="2"/>
    <x v="4"/>
    <n v="42540"/>
    <n v="-0.25000111651632861"/>
    <s v="Normal"/>
    <s v="Normal"/>
    <x v="4"/>
  </r>
  <r>
    <n v="601533"/>
    <x v="0"/>
    <x v="2"/>
    <x v="0"/>
    <x v="1"/>
    <n v="42529"/>
    <n v="-0.25039102548854464"/>
    <s v="Normal"/>
    <s v="Normal"/>
    <x v="4"/>
  </r>
  <r>
    <n v="978933"/>
    <x v="0"/>
    <x v="0"/>
    <x v="2"/>
    <x v="6"/>
    <n v="42513"/>
    <n v="-0.25095816581176794"/>
    <s v="Normal"/>
    <s v="Normal"/>
    <x v="4"/>
  </r>
  <r>
    <n v="333076"/>
    <x v="0"/>
    <x v="0"/>
    <x v="0"/>
    <x v="1"/>
    <n v="42513"/>
    <n v="-0.25095816581176794"/>
    <s v="Normal"/>
    <s v="Normal"/>
    <x v="4"/>
  </r>
  <r>
    <n v="661256"/>
    <x v="0"/>
    <x v="0"/>
    <x v="1"/>
    <x v="4"/>
    <n v="42499"/>
    <n v="-0.25145441359458837"/>
    <s v="Normal"/>
    <s v="Normal"/>
    <x v="4"/>
  </r>
  <r>
    <n v="866980"/>
    <x v="0"/>
    <x v="1"/>
    <x v="1"/>
    <x v="6"/>
    <n v="42496"/>
    <n v="-0.25156075240519271"/>
    <s v="Normal"/>
    <s v="Normal"/>
    <x v="4"/>
  </r>
  <r>
    <n v="966330"/>
    <x v="0"/>
    <x v="0"/>
    <x v="1"/>
    <x v="9"/>
    <n v="42493"/>
    <n v="-0.25166709121579711"/>
    <s v="Normal"/>
    <s v="Normal"/>
    <x v="4"/>
  </r>
  <r>
    <n v="160009"/>
    <x v="0"/>
    <x v="2"/>
    <x v="0"/>
    <x v="2"/>
    <n v="42488"/>
    <n v="-0.25184432256680439"/>
    <s v="Normal"/>
    <s v="Normal"/>
    <x v="4"/>
  </r>
  <r>
    <n v="795229"/>
    <x v="0"/>
    <x v="0"/>
    <x v="3"/>
    <x v="2"/>
    <n v="42487"/>
    <n v="-0.2518797688370058"/>
    <s v="Normal"/>
    <s v="Normal"/>
    <x v="4"/>
  </r>
  <r>
    <n v="740604"/>
    <x v="0"/>
    <x v="0"/>
    <x v="1"/>
    <x v="4"/>
    <n v="42459"/>
    <n v="-0.2528722644026466"/>
    <s v="Normal"/>
    <s v="Normal"/>
    <x v="4"/>
  </r>
  <r>
    <n v="20274"/>
    <x v="0"/>
    <x v="0"/>
    <x v="1"/>
    <x v="4"/>
    <n v="42409"/>
    <n v="-0.25464457791271944"/>
    <s v="Normal"/>
    <s v="Normal"/>
    <x v="4"/>
  </r>
  <r>
    <n v="67450"/>
    <x v="0"/>
    <x v="1"/>
    <x v="7"/>
    <x v="2"/>
    <n v="42353"/>
    <n v="-0.25662956904400097"/>
    <s v="Normal"/>
    <s v="Normal"/>
    <x v="4"/>
  </r>
  <r>
    <n v="617820"/>
    <x v="0"/>
    <x v="1"/>
    <x v="1"/>
    <x v="1"/>
    <n v="42322"/>
    <n v="-0.25772840342024617"/>
    <s v="Normal"/>
    <s v="Normal"/>
    <x v="4"/>
  </r>
  <r>
    <n v="26869"/>
    <x v="0"/>
    <x v="0"/>
    <x v="0"/>
    <x v="2"/>
    <n v="42315"/>
    <n v="-0.25797652731165632"/>
    <s v="Normal"/>
    <s v="Normal"/>
    <x v="4"/>
  </r>
  <r>
    <n v="200462"/>
    <x v="0"/>
    <x v="0"/>
    <x v="1"/>
    <x v="6"/>
    <n v="42285"/>
    <n v="-0.25903991541770005"/>
    <s v="Normal"/>
    <s v="Normal"/>
    <x v="4"/>
  </r>
  <r>
    <n v="537105"/>
    <x v="0"/>
    <x v="0"/>
    <x v="5"/>
    <x v="5"/>
    <n v="42254"/>
    <n v="-0.26013874979394519"/>
    <s v="Normal"/>
    <s v="Normal"/>
    <x v="4"/>
  </r>
  <r>
    <n v="605607"/>
    <x v="0"/>
    <x v="0"/>
    <x v="0"/>
    <x v="3"/>
    <n v="42248"/>
    <n v="-0.26035142741515394"/>
    <s v="Normal"/>
    <s v="Normal"/>
    <x v="4"/>
  </r>
  <r>
    <n v="712512"/>
    <x v="0"/>
    <x v="0"/>
    <x v="1"/>
    <x v="1"/>
    <n v="42237"/>
    <n v="-0.26074133638736996"/>
    <s v="Normal"/>
    <s v="Normal"/>
    <x v="4"/>
  </r>
  <r>
    <n v="763252"/>
    <x v="0"/>
    <x v="0"/>
    <x v="1"/>
    <x v="9"/>
    <n v="42231"/>
    <n v="-0.26095401400857865"/>
    <s v="Normal"/>
    <s v="Normal"/>
    <x v="4"/>
  </r>
  <r>
    <n v="634766"/>
    <x v="0"/>
    <x v="1"/>
    <x v="1"/>
    <x v="2"/>
    <n v="42226"/>
    <n v="-0.26113124535958598"/>
    <s v="Normal"/>
    <s v="Normal"/>
    <x v="4"/>
  </r>
  <r>
    <n v="537509"/>
    <x v="0"/>
    <x v="0"/>
    <x v="1"/>
    <x v="9"/>
    <n v="42224"/>
    <n v="-0.26120213789998886"/>
    <s v="Normal"/>
    <s v="Normal"/>
    <x v="4"/>
  </r>
  <r>
    <n v="275878"/>
    <x v="0"/>
    <x v="0"/>
    <x v="0"/>
    <x v="1"/>
    <n v="42186"/>
    <n v="-0.26254909616764421"/>
    <s v="Normal"/>
    <s v="Normal"/>
    <x v="4"/>
  </r>
  <r>
    <n v="916742"/>
    <x v="0"/>
    <x v="0"/>
    <x v="0"/>
    <x v="1"/>
    <n v="42174"/>
    <n v="-0.2629744514100617"/>
    <s v="Normal"/>
    <s v="Normal"/>
    <x v="4"/>
  </r>
  <r>
    <n v="505801"/>
    <x v="0"/>
    <x v="1"/>
    <x v="1"/>
    <x v="6"/>
    <n v="42169"/>
    <n v="-0.26315168276106898"/>
    <s v="Normal"/>
    <s v="Normal"/>
    <x v="4"/>
  </r>
  <r>
    <n v="448476"/>
    <x v="0"/>
    <x v="0"/>
    <x v="1"/>
    <x v="6"/>
    <n v="42138"/>
    <n v="-0.26425051713731412"/>
    <s v="Normal"/>
    <s v="Normal"/>
    <x v="4"/>
  </r>
  <r>
    <n v="515022"/>
    <x v="0"/>
    <x v="0"/>
    <x v="0"/>
    <x v="9"/>
    <n v="42114"/>
    <n v="-0.2651012276221491"/>
    <s v="Normal"/>
    <s v="Normal"/>
    <x v="4"/>
  </r>
  <r>
    <n v="906233"/>
    <x v="0"/>
    <x v="1"/>
    <x v="1"/>
    <x v="2"/>
    <n v="42107"/>
    <n v="-0.26534935151355926"/>
    <s v="Normal"/>
    <s v="Normal"/>
    <x v="4"/>
  </r>
  <r>
    <n v="193879"/>
    <x v="0"/>
    <x v="1"/>
    <x v="4"/>
    <x v="1"/>
    <n v="42100"/>
    <n v="-0.26559747540496947"/>
    <s v="Normal"/>
    <s v="Normal"/>
    <x v="4"/>
  </r>
  <r>
    <n v="905274"/>
    <x v="0"/>
    <x v="1"/>
    <x v="1"/>
    <x v="3"/>
    <n v="42100"/>
    <n v="-0.26559747540496947"/>
    <s v="Normal"/>
    <s v="Normal"/>
    <x v="4"/>
  </r>
  <r>
    <n v="490699"/>
    <x v="0"/>
    <x v="1"/>
    <x v="0"/>
    <x v="8"/>
    <n v="42100"/>
    <n v="-0.26559747540496947"/>
    <s v="Normal"/>
    <s v="Normal"/>
    <x v="4"/>
  </r>
  <r>
    <n v="720499"/>
    <x v="0"/>
    <x v="0"/>
    <x v="1"/>
    <x v="1"/>
    <n v="42062"/>
    <n v="-0.26694443367262483"/>
    <s v="Normal"/>
    <s v="Normal"/>
    <x v="4"/>
  </r>
  <r>
    <n v="878903"/>
    <x v="0"/>
    <x v="1"/>
    <x v="5"/>
    <x v="2"/>
    <n v="42010"/>
    <n v="-0.26878763972310055"/>
    <s v="Normal"/>
    <s v="Normal"/>
    <x v="4"/>
  </r>
  <r>
    <n v="23706"/>
    <x v="0"/>
    <x v="2"/>
    <x v="0"/>
    <x v="4"/>
    <n v="41989"/>
    <n v="-0.26953201139733113"/>
    <s v="Normal"/>
    <s v="Normal"/>
    <x v="4"/>
  </r>
  <r>
    <n v="626656"/>
    <x v="0"/>
    <x v="0"/>
    <x v="0"/>
    <x v="1"/>
    <n v="41983"/>
    <n v="-0.26974468901853987"/>
    <s v="Normal"/>
    <s v="Normal"/>
    <x v="4"/>
  </r>
  <r>
    <n v="644076"/>
    <x v="0"/>
    <x v="0"/>
    <x v="1"/>
    <x v="1"/>
    <n v="41975"/>
    <n v="-0.27002825918015155"/>
    <s v="Normal"/>
    <s v="Normal"/>
    <x v="4"/>
  </r>
  <r>
    <n v="302597"/>
    <x v="0"/>
    <x v="0"/>
    <x v="0"/>
    <x v="9"/>
    <n v="41967"/>
    <n v="-0.27031182934176318"/>
    <s v="Normal"/>
    <s v="Normal"/>
    <x v="4"/>
  </r>
  <r>
    <n v="29295"/>
    <x v="0"/>
    <x v="0"/>
    <x v="1"/>
    <x v="2"/>
    <n v="41964"/>
    <n v="-0.27041816815236752"/>
    <s v="Normal"/>
    <s v="Normal"/>
    <x v="4"/>
  </r>
  <r>
    <n v="881891"/>
    <x v="0"/>
    <x v="1"/>
    <x v="3"/>
    <x v="9"/>
    <n v="41895"/>
    <n v="-0.27286396079626807"/>
    <s v="Normal"/>
    <s v="Normal"/>
    <x v="4"/>
  </r>
  <r>
    <n v="152421"/>
    <x v="0"/>
    <x v="1"/>
    <x v="0"/>
    <x v="4"/>
    <n v="41893"/>
    <n v="-0.27293485333667095"/>
    <s v="Normal"/>
    <s v="Normal"/>
    <x v="4"/>
  </r>
  <r>
    <n v="695115"/>
    <x v="0"/>
    <x v="0"/>
    <x v="3"/>
    <x v="2"/>
    <n v="41880"/>
    <n v="-0.2733956548492899"/>
    <s v="Normal"/>
    <s v="Normal"/>
    <x v="4"/>
  </r>
  <r>
    <n v="984364"/>
    <x v="0"/>
    <x v="0"/>
    <x v="1"/>
    <x v="4"/>
    <n v="41854"/>
    <n v="-0.27431725787452776"/>
    <s v="Normal"/>
    <s v="Normal"/>
    <x v="4"/>
  </r>
  <r>
    <n v="148154"/>
    <x v="0"/>
    <x v="0"/>
    <x v="6"/>
    <x v="2"/>
    <n v="41843"/>
    <n v="-0.27470716684674379"/>
    <s v="Normal"/>
    <s v="Normal"/>
    <x v="4"/>
  </r>
  <r>
    <n v="324829"/>
    <x v="0"/>
    <x v="0"/>
    <x v="0"/>
    <x v="1"/>
    <n v="41816"/>
    <n v="-0.27566421614218312"/>
    <s v="Normal"/>
    <s v="Normal"/>
    <x v="4"/>
  </r>
  <r>
    <n v="832733"/>
    <x v="0"/>
    <x v="0"/>
    <x v="0"/>
    <x v="5"/>
    <n v="41796"/>
    <n v="-0.27637314154621223"/>
    <s v="Normal"/>
    <s v="Normal"/>
    <x v="4"/>
  </r>
  <r>
    <n v="516982"/>
    <x v="0"/>
    <x v="0"/>
    <x v="1"/>
    <x v="6"/>
    <n v="41757"/>
    <n v="-0.27775554608406905"/>
    <s v="Normal"/>
    <s v="Normal"/>
    <x v="4"/>
  </r>
  <r>
    <n v="366071"/>
    <x v="0"/>
    <x v="1"/>
    <x v="1"/>
    <x v="1"/>
    <n v="41743"/>
    <n v="-0.27825179386688942"/>
    <s v="Normal"/>
    <s v="Normal"/>
    <x v="4"/>
  </r>
  <r>
    <n v="77360"/>
    <x v="0"/>
    <x v="1"/>
    <x v="2"/>
    <x v="2"/>
    <n v="41743"/>
    <n v="-0.27825179386688942"/>
    <s v="Normal"/>
    <s v="Normal"/>
    <x v="4"/>
  </r>
  <r>
    <n v="976197"/>
    <x v="0"/>
    <x v="1"/>
    <x v="1"/>
    <x v="2"/>
    <n v="41667"/>
    <n v="-0.28094571040220012"/>
    <s v="Normal"/>
    <s v="Normal"/>
    <x v="4"/>
  </r>
  <r>
    <n v="984018"/>
    <x v="0"/>
    <x v="0"/>
    <x v="1"/>
    <x v="3"/>
    <n v="41667"/>
    <n v="-0.28094571040220012"/>
    <s v="Normal"/>
    <s v="Normal"/>
    <x v="4"/>
  </r>
  <r>
    <n v="813196"/>
    <x v="0"/>
    <x v="0"/>
    <x v="0"/>
    <x v="1"/>
    <n v="41636"/>
    <n v="-0.28204454477844526"/>
    <s v="Normal"/>
    <s v="Normal"/>
    <x v="4"/>
  </r>
  <r>
    <n v="503930"/>
    <x v="0"/>
    <x v="0"/>
    <x v="1"/>
    <x v="4"/>
    <n v="41599"/>
    <n v="-0.28335605677589915"/>
    <s v="Normal"/>
    <s v="Normal"/>
    <x v="4"/>
  </r>
  <r>
    <n v="738670"/>
    <x v="0"/>
    <x v="1"/>
    <x v="1"/>
    <x v="1"/>
    <n v="41594"/>
    <n v="-0.28353328812690642"/>
    <s v="Normal"/>
    <s v="Normal"/>
    <x v="4"/>
  </r>
  <r>
    <n v="638194"/>
    <x v="0"/>
    <x v="1"/>
    <x v="1"/>
    <x v="6"/>
    <n v="41584"/>
    <n v="-0.28388775082892098"/>
    <s v="Normal"/>
    <s v="Normal"/>
    <x v="4"/>
  </r>
  <r>
    <n v="618542"/>
    <x v="0"/>
    <x v="0"/>
    <x v="1"/>
    <x v="9"/>
    <n v="41580"/>
    <n v="-0.28402953590972685"/>
    <s v="Normal"/>
    <s v="Normal"/>
    <x v="4"/>
  </r>
  <r>
    <n v="874467"/>
    <x v="0"/>
    <x v="1"/>
    <x v="2"/>
    <x v="5"/>
    <n v="41577"/>
    <n v="-0.28413587472033119"/>
    <s v="Normal"/>
    <s v="Normal"/>
    <x v="4"/>
  </r>
  <r>
    <n v="268906"/>
    <x v="0"/>
    <x v="1"/>
    <x v="0"/>
    <x v="2"/>
    <n v="41568"/>
    <n v="-0.28445489115214428"/>
    <s v="Normal"/>
    <s v="Normal"/>
    <x v="4"/>
  </r>
  <r>
    <n v="814015"/>
    <x v="0"/>
    <x v="1"/>
    <x v="0"/>
    <x v="4"/>
    <n v="41546"/>
    <n v="-0.28523470909657633"/>
    <s v="Normal"/>
    <s v="Normal"/>
    <x v="4"/>
  </r>
  <r>
    <n v="774559"/>
    <x v="0"/>
    <x v="1"/>
    <x v="0"/>
    <x v="1"/>
    <n v="41540"/>
    <n v="-0.28544738671778508"/>
    <s v="Normal"/>
    <s v="Normal"/>
    <x v="4"/>
  </r>
  <r>
    <n v="671729"/>
    <x v="0"/>
    <x v="0"/>
    <x v="1"/>
    <x v="6"/>
    <n v="41531"/>
    <n v="-0.28576640314959817"/>
    <s v="Normal"/>
    <s v="Normal"/>
    <x v="4"/>
  </r>
  <r>
    <n v="664101"/>
    <x v="0"/>
    <x v="1"/>
    <x v="1"/>
    <x v="2"/>
    <n v="41524"/>
    <n v="-0.28601452704100838"/>
    <s v="Normal"/>
    <s v="Normal"/>
    <x v="4"/>
  </r>
  <r>
    <n v="223060"/>
    <x v="0"/>
    <x v="0"/>
    <x v="0"/>
    <x v="4"/>
    <n v="41485"/>
    <n v="-0.2873969315788652"/>
    <s v="Normal"/>
    <s v="Normal"/>
    <x v="4"/>
  </r>
  <r>
    <n v="440123"/>
    <x v="0"/>
    <x v="1"/>
    <x v="3"/>
    <x v="2"/>
    <n v="41469"/>
    <n v="-0.2879640719020885"/>
    <s v="Normal"/>
    <s v="Normal"/>
    <x v="4"/>
  </r>
  <r>
    <n v="480230"/>
    <x v="0"/>
    <x v="0"/>
    <x v="1"/>
    <x v="1"/>
    <n v="41465"/>
    <n v="-0.28810585698289431"/>
    <s v="Normal"/>
    <s v="Normal"/>
    <x v="4"/>
  </r>
  <r>
    <n v="339709"/>
    <x v="0"/>
    <x v="0"/>
    <x v="3"/>
    <x v="1"/>
    <n v="41454"/>
    <n v="-0.28849576595511034"/>
    <s v="Normal"/>
    <s v="Normal"/>
    <x v="4"/>
  </r>
  <r>
    <n v="836623"/>
    <x v="0"/>
    <x v="0"/>
    <x v="5"/>
    <x v="0"/>
    <n v="41415"/>
    <n v="-0.28987817049296716"/>
    <s v="Normal"/>
    <s v="Normal"/>
    <x v="4"/>
  </r>
  <r>
    <n v="339628"/>
    <x v="0"/>
    <x v="0"/>
    <x v="0"/>
    <x v="2"/>
    <n v="41408"/>
    <n v="-0.29012629438437731"/>
    <s v="Normal"/>
    <s v="Normal"/>
    <x v="4"/>
  </r>
  <r>
    <n v="793607"/>
    <x v="0"/>
    <x v="1"/>
    <x v="1"/>
    <x v="2"/>
    <n v="41403"/>
    <n v="-0.29030352573538459"/>
    <s v="Normal"/>
    <s v="Normal"/>
    <x v="4"/>
  </r>
  <r>
    <n v="551794"/>
    <x v="0"/>
    <x v="0"/>
    <x v="1"/>
    <x v="1"/>
    <n v="41403"/>
    <n v="-0.29030352573538459"/>
    <s v="Normal"/>
    <s v="Normal"/>
    <x v="4"/>
  </r>
  <r>
    <n v="276510"/>
    <x v="0"/>
    <x v="0"/>
    <x v="6"/>
    <x v="2"/>
    <n v="41390"/>
    <n v="-0.29076432724800355"/>
    <s v="Normal"/>
    <s v="Normal"/>
    <x v="4"/>
  </r>
  <r>
    <n v="399899"/>
    <x v="0"/>
    <x v="0"/>
    <x v="0"/>
    <x v="1"/>
    <n v="41353"/>
    <n v="-0.29207583924545744"/>
    <s v="Normal"/>
    <s v="Normal"/>
    <x v="4"/>
  </r>
  <r>
    <n v="622313"/>
    <x v="0"/>
    <x v="0"/>
    <x v="0"/>
    <x v="2"/>
    <n v="41350"/>
    <n v="-0.29218217805606184"/>
    <s v="Normal"/>
    <s v="Normal"/>
    <x v="4"/>
  </r>
  <r>
    <n v="707189"/>
    <x v="0"/>
    <x v="0"/>
    <x v="1"/>
    <x v="1"/>
    <n v="41350"/>
    <n v="-0.29218217805606184"/>
    <s v="Normal"/>
    <s v="Normal"/>
    <x v="4"/>
  </r>
  <r>
    <n v="915524"/>
    <x v="0"/>
    <x v="0"/>
    <x v="0"/>
    <x v="5"/>
    <n v="41305"/>
    <n v="-0.29377726021512734"/>
    <s v="Normal"/>
    <s v="Normal"/>
    <x v="4"/>
  </r>
  <r>
    <n v="450991"/>
    <x v="0"/>
    <x v="0"/>
    <x v="6"/>
    <x v="2"/>
    <n v="41301"/>
    <n v="-0.29391904529593316"/>
    <s v="Normal"/>
    <s v="Normal"/>
    <x v="4"/>
  </r>
  <r>
    <n v="154398"/>
    <x v="0"/>
    <x v="1"/>
    <x v="5"/>
    <x v="2"/>
    <n v="41258"/>
    <n v="-0.29544323491459579"/>
    <s v="Normal"/>
    <s v="Normal"/>
    <x v="4"/>
  </r>
  <r>
    <n v="83737"/>
    <x v="0"/>
    <x v="2"/>
    <x v="1"/>
    <x v="6"/>
    <n v="41256"/>
    <n v="-0.29551412745499872"/>
    <s v="Normal"/>
    <s v="Normal"/>
    <x v="4"/>
  </r>
  <r>
    <n v="437124"/>
    <x v="0"/>
    <x v="0"/>
    <x v="1"/>
    <x v="1"/>
    <n v="41249"/>
    <n v="-0.29576225134640893"/>
    <s v="Normal"/>
    <s v="Normal"/>
    <x v="4"/>
  </r>
  <r>
    <n v="21133"/>
    <x v="0"/>
    <x v="1"/>
    <x v="1"/>
    <x v="1"/>
    <n v="41198"/>
    <n v="-0.29757001112668319"/>
    <s v="Normal"/>
    <s v="Normal"/>
    <x v="4"/>
  </r>
  <r>
    <n v="970803"/>
    <x v="0"/>
    <x v="1"/>
    <x v="1"/>
    <x v="6"/>
    <n v="41190"/>
    <n v="-0.29785358128829487"/>
    <s v="Normal"/>
    <s v="Normal"/>
    <x v="4"/>
  </r>
  <r>
    <n v="865820"/>
    <x v="0"/>
    <x v="0"/>
    <x v="1"/>
    <x v="4"/>
    <n v="41177"/>
    <n v="-0.29831438280091377"/>
    <s v="Normal"/>
    <s v="Normal"/>
    <x v="4"/>
  </r>
  <r>
    <n v="126252"/>
    <x v="0"/>
    <x v="0"/>
    <x v="1"/>
    <x v="6"/>
    <n v="41157"/>
    <n v="-0.29902330820494288"/>
    <s v="Normal"/>
    <s v="Normal"/>
    <x v="4"/>
  </r>
  <r>
    <n v="584633"/>
    <x v="0"/>
    <x v="0"/>
    <x v="3"/>
    <x v="2"/>
    <n v="41137"/>
    <n v="-0.29973223360897205"/>
    <s v="Normal"/>
    <s v="Normal"/>
    <x v="4"/>
  </r>
  <r>
    <n v="834576"/>
    <x v="0"/>
    <x v="1"/>
    <x v="1"/>
    <x v="1"/>
    <n v="41123"/>
    <n v="-0.30022848139179242"/>
    <s v="Normal"/>
    <s v="Normal"/>
    <x v="4"/>
  </r>
  <r>
    <n v="106513"/>
    <x v="0"/>
    <x v="0"/>
    <x v="1"/>
    <x v="4"/>
    <n v="41080"/>
    <n v="-0.30175267101045505"/>
    <s v="Normal"/>
    <s v="Normal"/>
    <x v="4"/>
  </r>
  <r>
    <n v="651652"/>
    <x v="0"/>
    <x v="1"/>
    <x v="1"/>
    <x v="6"/>
    <n v="41011"/>
    <n v="-0.30419846365435554"/>
    <s v="Normal"/>
    <s v="Normal"/>
    <x v="4"/>
  </r>
  <r>
    <n v="632936"/>
    <x v="0"/>
    <x v="1"/>
    <x v="2"/>
    <x v="1"/>
    <n v="41010"/>
    <n v="-0.30423390992455701"/>
    <s v="Normal"/>
    <s v="Normal"/>
    <x v="4"/>
  </r>
  <r>
    <n v="174767"/>
    <x v="0"/>
    <x v="0"/>
    <x v="0"/>
    <x v="2"/>
    <n v="40992"/>
    <n v="-0.30487194278818319"/>
    <s v="Normal"/>
    <s v="Normal"/>
    <x v="4"/>
  </r>
  <r>
    <n v="638114"/>
    <x v="0"/>
    <x v="0"/>
    <x v="1"/>
    <x v="1"/>
    <n v="40974"/>
    <n v="-0.30550997565180943"/>
    <s v="Normal"/>
    <s v="Normal"/>
    <x v="4"/>
  </r>
  <r>
    <n v="93833"/>
    <x v="0"/>
    <x v="2"/>
    <x v="0"/>
    <x v="6"/>
    <n v="40933"/>
    <n v="-0.30696327273006913"/>
    <s v="Normal"/>
    <s v="Normal"/>
    <x v="4"/>
  </r>
  <r>
    <n v="453777"/>
    <x v="0"/>
    <x v="1"/>
    <x v="6"/>
    <x v="5"/>
    <n v="40903"/>
    <n v="-0.30802666083611285"/>
    <s v="Normal"/>
    <s v="Normal"/>
    <x v="4"/>
  </r>
  <r>
    <n v="190392"/>
    <x v="0"/>
    <x v="1"/>
    <x v="1"/>
    <x v="3"/>
    <n v="40902"/>
    <n v="-0.30806210710631432"/>
    <s v="Normal"/>
    <s v="Normal"/>
    <x v="4"/>
  </r>
  <r>
    <n v="65925"/>
    <x v="0"/>
    <x v="1"/>
    <x v="3"/>
    <x v="4"/>
    <n v="40878"/>
    <n v="-0.30891281759114925"/>
    <s v="Normal"/>
    <s v="Normal"/>
    <x v="4"/>
  </r>
  <r>
    <n v="311168"/>
    <x v="0"/>
    <x v="0"/>
    <x v="3"/>
    <x v="1"/>
    <n v="40859"/>
    <n v="-0.30958629672497695"/>
    <s v="Normal"/>
    <s v="Normal"/>
    <x v="4"/>
  </r>
  <r>
    <n v="705751"/>
    <x v="0"/>
    <x v="1"/>
    <x v="0"/>
    <x v="6"/>
    <n v="40857"/>
    <n v="-0.30965718926537983"/>
    <s v="Normal"/>
    <s v="Normal"/>
    <x v="4"/>
  </r>
  <r>
    <n v="421386"/>
    <x v="0"/>
    <x v="1"/>
    <x v="1"/>
    <x v="2"/>
    <n v="40852"/>
    <n v="-0.30983442061638711"/>
    <s v="Normal"/>
    <s v="Normal"/>
    <x v="4"/>
  </r>
  <r>
    <n v="140769"/>
    <x v="0"/>
    <x v="0"/>
    <x v="0"/>
    <x v="1"/>
    <n v="40844"/>
    <n v="-0.31011799077799879"/>
    <s v="Normal"/>
    <s v="Normal"/>
    <x v="4"/>
  </r>
  <r>
    <n v="369763"/>
    <x v="0"/>
    <x v="1"/>
    <x v="3"/>
    <x v="0"/>
    <n v="40828"/>
    <n v="-0.31068513110122209"/>
    <s v="Normal"/>
    <s v="Normal"/>
    <x v="4"/>
  </r>
  <r>
    <n v="713735"/>
    <x v="0"/>
    <x v="0"/>
    <x v="0"/>
    <x v="2"/>
    <n v="40822"/>
    <n v="-0.31089780872243084"/>
    <s v="Normal"/>
    <s v="Normal"/>
    <x v="4"/>
  </r>
  <r>
    <n v="565058"/>
    <x v="0"/>
    <x v="1"/>
    <x v="0"/>
    <x v="4"/>
    <n v="40800"/>
    <n v="-0.31167762666686288"/>
    <s v="Normal"/>
    <s v="Normal"/>
    <x v="4"/>
  </r>
  <r>
    <n v="197879"/>
    <x v="0"/>
    <x v="2"/>
    <x v="1"/>
    <x v="2"/>
    <n v="40787"/>
    <n v="-0.31213842817948179"/>
    <s v="Normal"/>
    <s v="Normal"/>
    <x v="4"/>
  </r>
  <r>
    <n v="660766"/>
    <x v="0"/>
    <x v="1"/>
    <x v="5"/>
    <x v="4"/>
    <n v="40786"/>
    <n v="-0.31217387444968325"/>
    <s v="Normal"/>
    <s v="Normal"/>
    <x v="4"/>
  </r>
  <r>
    <n v="448790"/>
    <x v="0"/>
    <x v="0"/>
    <x v="3"/>
    <x v="4"/>
    <n v="40784"/>
    <n v="-0.31224476699008619"/>
    <s v="Normal"/>
    <s v="Normal"/>
    <x v="4"/>
  </r>
  <r>
    <n v="818107"/>
    <x v="0"/>
    <x v="1"/>
    <x v="0"/>
    <x v="9"/>
    <n v="40759"/>
    <n v="-0.31313092374512258"/>
    <s v="Normal"/>
    <s v="Normal"/>
    <x v="4"/>
  </r>
  <r>
    <n v="844190"/>
    <x v="0"/>
    <x v="0"/>
    <x v="1"/>
    <x v="2"/>
    <n v="40744"/>
    <n v="-0.31366261779814442"/>
    <s v="Normal"/>
    <s v="Normal"/>
    <x v="4"/>
  </r>
  <r>
    <n v="31205"/>
    <x v="0"/>
    <x v="1"/>
    <x v="1"/>
    <x v="2"/>
    <n v="40719"/>
    <n v="-0.31454877455318081"/>
    <s v="Normal"/>
    <s v="Normal"/>
    <x v="4"/>
  </r>
  <r>
    <n v="253006"/>
    <x v="0"/>
    <x v="0"/>
    <x v="6"/>
    <x v="2"/>
    <n v="40692"/>
    <n v="-0.31550582384862014"/>
    <s v="Normal"/>
    <s v="Normal"/>
    <x v="4"/>
  </r>
  <r>
    <n v="485078"/>
    <x v="0"/>
    <x v="0"/>
    <x v="1"/>
    <x v="1"/>
    <n v="40687"/>
    <n v="-0.31568305519962742"/>
    <s v="Normal"/>
    <s v="Normal"/>
    <x v="4"/>
  </r>
  <r>
    <n v="402395"/>
    <x v="0"/>
    <x v="0"/>
    <x v="1"/>
    <x v="9"/>
    <n v="40686"/>
    <n v="-0.31571850146982888"/>
    <s v="Normal"/>
    <s v="Normal"/>
    <x v="4"/>
  </r>
  <r>
    <n v="82374"/>
    <x v="0"/>
    <x v="0"/>
    <x v="2"/>
    <x v="2"/>
    <n v="40686"/>
    <n v="-0.31571850146982888"/>
    <s v="Normal"/>
    <s v="Normal"/>
    <x v="4"/>
  </r>
  <r>
    <n v="154851"/>
    <x v="0"/>
    <x v="1"/>
    <x v="1"/>
    <x v="1"/>
    <n v="40678"/>
    <n v="-0.31600207163144056"/>
    <s v="Normal"/>
    <s v="Normal"/>
    <x v="4"/>
  </r>
  <r>
    <n v="584499"/>
    <x v="0"/>
    <x v="0"/>
    <x v="1"/>
    <x v="2"/>
    <n v="40655"/>
    <n v="-0.31681733584607402"/>
    <s v="Normal"/>
    <s v="Normal"/>
    <x v="4"/>
  </r>
  <r>
    <n v="528653"/>
    <x v="0"/>
    <x v="0"/>
    <x v="1"/>
    <x v="4"/>
    <n v="40647"/>
    <n v="-0.3171009060076857"/>
    <s v="Normal"/>
    <s v="Normal"/>
    <x v="4"/>
  </r>
  <r>
    <n v="489004"/>
    <x v="0"/>
    <x v="1"/>
    <x v="3"/>
    <x v="6"/>
    <n v="40641"/>
    <n v="-0.31731358362889445"/>
    <s v="Normal"/>
    <s v="Normal"/>
    <x v="4"/>
  </r>
  <r>
    <n v="971748"/>
    <x v="0"/>
    <x v="1"/>
    <x v="3"/>
    <x v="2"/>
    <n v="40614"/>
    <n v="-0.31827063292433377"/>
    <s v="Normal"/>
    <s v="Normal"/>
    <x v="4"/>
  </r>
  <r>
    <n v="13742"/>
    <x v="0"/>
    <x v="0"/>
    <x v="2"/>
    <x v="3"/>
    <n v="40601"/>
    <n v="-0.31873143443695268"/>
    <s v="Normal"/>
    <s v="Normal"/>
    <x v="4"/>
  </r>
  <r>
    <n v="221819"/>
    <x v="0"/>
    <x v="0"/>
    <x v="5"/>
    <x v="2"/>
    <n v="40569"/>
    <n v="-0.31986571508339928"/>
    <s v="Normal"/>
    <s v="Normal"/>
    <x v="4"/>
  </r>
  <r>
    <n v="929708"/>
    <x v="0"/>
    <x v="1"/>
    <x v="0"/>
    <x v="2"/>
    <n v="40563"/>
    <n v="-0.32007839270460803"/>
    <s v="Normal"/>
    <s v="Normal"/>
    <x v="4"/>
  </r>
  <r>
    <n v="770131"/>
    <x v="0"/>
    <x v="1"/>
    <x v="0"/>
    <x v="6"/>
    <n v="40540"/>
    <n v="-0.32089365691924154"/>
    <s v="Normal"/>
    <s v="Normal"/>
    <x v="4"/>
  </r>
  <r>
    <n v="405282"/>
    <x v="0"/>
    <x v="1"/>
    <x v="4"/>
    <x v="4"/>
    <n v="40537"/>
    <n v="-0.32099999572984589"/>
    <s v="Normal"/>
    <s v="Normal"/>
    <x v="4"/>
  </r>
  <r>
    <n v="79040"/>
    <x v="0"/>
    <x v="0"/>
    <x v="0"/>
    <x v="2"/>
    <n v="40535"/>
    <n v="-0.32107088827024882"/>
    <s v="Normal"/>
    <s v="Normal"/>
    <x v="4"/>
  </r>
  <r>
    <n v="353596"/>
    <x v="0"/>
    <x v="0"/>
    <x v="2"/>
    <x v="4"/>
    <n v="40523"/>
    <n v="-0.32149624351266631"/>
    <s v="Normal"/>
    <s v="Normal"/>
    <x v="4"/>
  </r>
  <r>
    <n v="661566"/>
    <x v="0"/>
    <x v="1"/>
    <x v="0"/>
    <x v="3"/>
    <n v="40463"/>
    <n v="-0.32362301972475366"/>
    <s v="Normal"/>
    <s v="Normal"/>
    <x v="4"/>
  </r>
  <r>
    <n v="664799"/>
    <x v="0"/>
    <x v="1"/>
    <x v="0"/>
    <x v="9"/>
    <n v="40402"/>
    <n v="-0.32578524220704252"/>
    <s v="Normal"/>
    <s v="Normal"/>
    <x v="4"/>
  </r>
  <r>
    <n v="343603"/>
    <x v="0"/>
    <x v="1"/>
    <x v="4"/>
    <x v="4"/>
    <n v="40400"/>
    <n v="-0.32585613474744546"/>
    <s v="Normal"/>
    <s v="Normal"/>
    <x v="4"/>
  </r>
  <r>
    <n v="433241"/>
    <x v="0"/>
    <x v="0"/>
    <x v="0"/>
    <x v="5"/>
    <n v="40375"/>
    <n v="-0.32674229150248185"/>
    <s v="Normal"/>
    <s v="Normal"/>
    <x v="4"/>
  </r>
  <r>
    <n v="211845"/>
    <x v="0"/>
    <x v="0"/>
    <x v="1"/>
    <x v="4"/>
    <n v="40367"/>
    <n v="-0.32702586166409348"/>
    <s v="Normal"/>
    <s v="Normal"/>
    <x v="4"/>
  </r>
  <r>
    <n v="139291"/>
    <x v="0"/>
    <x v="1"/>
    <x v="1"/>
    <x v="1"/>
    <n v="40358"/>
    <n v="-0.32734487809590662"/>
    <s v="Normal"/>
    <s v="Normal"/>
    <x v="4"/>
  </r>
  <r>
    <n v="878147"/>
    <x v="0"/>
    <x v="0"/>
    <x v="6"/>
    <x v="9"/>
    <n v="40315"/>
    <n v="-0.32886906771456925"/>
    <s v="Normal"/>
    <s v="Normal"/>
    <x v="4"/>
  </r>
  <r>
    <n v="241980"/>
    <x v="0"/>
    <x v="1"/>
    <x v="2"/>
    <x v="1"/>
    <n v="40276"/>
    <n v="-0.33025147225242601"/>
    <s v="Normal"/>
    <s v="Normal"/>
    <x v="4"/>
  </r>
  <r>
    <n v="586559"/>
    <x v="0"/>
    <x v="1"/>
    <x v="1"/>
    <x v="1"/>
    <n v="40269"/>
    <n v="-0.33049959614383623"/>
    <s v="Normal"/>
    <s v="Normal"/>
    <x v="4"/>
  </r>
  <r>
    <n v="314177"/>
    <x v="0"/>
    <x v="1"/>
    <x v="1"/>
    <x v="2"/>
    <n v="40265"/>
    <n v="-0.33064138122464204"/>
    <s v="Normal"/>
    <s v="Normal"/>
    <x v="4"/>
  </r>
  <r>
    <n v="795117"/>
    <x v="0"/>
    <x v="0"/>
    <x v="3"/>
    <x v="0"/>
    <n v="40211"/>
    <n v="-0.33255547981552069"/>
    <s v="Normal"/>
    <s v="Normal"/>
    <x v="4"/>
  </r>
  <r>
    <n v="188744"/>
    <x v="0"/>
    <x v="0"/>
    <x v="0"/>
    <x v="1"/>
    <n v="40182"/>
    <n v="-0.33358342165136295"/>
    <s v="Normal"/>
    <s v="Normal"/>
    <x v="4"/>
  </r>
  <r>
    <n v="820494"/>
    <x v="0"/>
    <x v="0"/>
    <x v="0"/>
    <x v="2"/>
    <n v="40154"/>
    <n v="-0.33457591721700375"/>
    <s v="Normal"/>
    <s v="Normal"/>
    <x v="4"/>
  </r>
  <r>
    <n v="614594"/>
    <x v="0"/>
    <x v="0"/>
    <x v="0"/>
    <x v="1"/>
    <n v="40152"/>
    <n v="-0.33464680975740663"/>
    <s v="Normal"/>
    <s v="Normal"/>
    <x v="4"/>
  </r>
  <r>
    <n v="961974"/>
    <x v="0"/>
    <x v="0"/>
    <x v="1"/>
    <x v="1"/>
    <n v="40149"/>
    <n v="-0.33475314856801103"/>
    <s v="Normal"/>
    <s v="Normal"/>
    <x v="4"/>
  </r>
  <r>
    <n v="452676"/>
    <x v="0"/>
    <x v="1"/>
    <x v="1"/>
    <x v="9"/>
    <n v="40119"/>
    <n v="-0.3358165366740547"/>
    <s v="Normal"/>
    <s v="Normal"/>
    <x v="4"/>
  </r>
  <r>
    <n v="321114"/>
    <x v="0"/>
    <x v="1"/>
    <x v="1"/>
    <x v="9"/>
    <n v="40109"/>
    <n v="-0.33617099937606926"/>
    <s v="Normal"/>
    <s v="Normal"/>
    <x v="4"/>
  </r>
  <r>
    <n v="181724"/>
    <x v="0"/>
    <x v="0"/>
    <x v="6"/>
    <x v="2"/>
    <n v="40027"/>
    <n v="-0.33907759353258871"/>
    <s v="Normal"/>
    <s v="Normal"/>
    <x v="4"/>
  </r>
  <r>
    <n v="709095"/>
    <x v="0"/>
    <x v="0"/>
    <x v="1"/>
    <x v="9"/>
    <n v="40025"/>
    <n v="-0.33914848607299158"/>
    <s v="Normal"/>
    <s v="Normal"/>
    <x v="4"/>
  </r>
  <r>
    <n v="632916"/>
    <x v="0"/>
    <x v="1"/>
    <x v="1"/>
    <x v="1"/>
    <n v="40018"/>
    <n v="-0.3393966099644018"/>
    <s v="Normal"/>
    <s v="Normal"/>
    <x v="4"/>
  </r>
  <r>
    <n v="820391"/>
    <x v="0"/>
    <x v="2"/>
    <x v="0"/>
    <x v="3"/>
    <n v="40016"/>
    <n v="-0.33946750250480473"/>
    <s v="Normal"/>
    <s v="Normal"/>
    <x v="4"/>
  </r>
  <r>
    <n v="49946"/>
    <x v="0"/>
    <x v="0"/>
    <x v="0"/>
    <x v="2"/>
    <n v="40007"/>
    <n v="-0.33978651893661782"/>
    <s v="Normal"/>
    <s v="Normal"/>
    <x v="4"/>
  </r>
  <r>
    <n v="89359"/>
    <x v="0"/>
    <x v="1"/>
    <x v="1"/>
    <x v="2"/>
    <n v="40000"/>
    <n v="-0.34003464282802803"/>
    <s v="Normal"/>
    <s v="Normal"/>
    <x v="4"/>
  </r>
  <r>
    <n v="840429"/>
    <x v="0"/>
    <x v="0"/>
    <x v="3"/>
    <x v="1"/>
    <n v="39987"/>
    <n v="-0.34049544434064694"/>
    <s v="Normal"/>
    <s v="Normal"/>
    <x v="4"/>
  </r>
  <r>
    <n v="671784"/>
    <x v="0"/>
    <x v="0"/>
    <x v="0"/>
    <x v="0"/>
    <n v="39972"/>
    <n v="-0.34102713839366883"/>
    <s v="Normal"/>
    <s v="Normal"/>
    <x v="4"/>
  </r>
  <r>
    <n v="25433"/>
    <x v="0"/>
    <x v="2"/>
    <x v="1"/>
    <x v="1"/>
    <n v="39958"/>
    <n v="-0.3415233861764892"/>
    <s v="Normal"/>
    <s v="Normal"/>
    <x v="4"/>
  </r>
  <r>
    <n v="111606"/>
    <x v="0"/>
    <x v="0"/>
    <x v="1"/>
    <x v="1"/>
    <n v="39951"/>
    <n v="-0.34177151006789941"/>
    <s v="Normal"/>
    <s v="Normal"/>
    <x v="4"/>
  </r>
  <r>
    <n v="734018"/>
    <x v="0"/>
    <x v="0"/>
    <x v="5"/>
    <x v="9"/>
    <n v="39935"/>
    <n v="-0.34233865039112271"/>
    <s v="Normal"/>
    <s v="Normal"/>
    <x v="4"/>
  </r>
  <r>
    <n v="495892"/>
    <x v="0"/>
    <x v="2"/>
    <x v="1"/>
    <x v="7"/>
    <n v="39922"/>
    <n v="-0.34279945190374161"/>
    <s v="Normal"/>
    <s v="Normal"/>
    <x v="4"/>
  </r>
  <r>
    <n v="488851"/>
    <x v="0"/>
    <x v="1"/>
    <x v="0"/>
    <x v="1"/>
    <n v="39909"/>
    <n v="-0.34326025341636057"/>
    <s v="Normal"/>
    <s v="Normal"/>
    <x v="4"/>
  </r>
  <r>
    <n v="153345"/>
    <x v="0"/>
    <x v="0"/>
    <x v="3"/>
    <x v="1"/>
    <n v="39891"/>
    <n v="-0.34389828627998675"/>
    <s v="Normal"/>
    <s v="Normal"/>
    <x v="4"/>
  </r>
  <r>
    <n v="751647"/>
    <x v="0"/>
    <x v="0"/>
    <x v="0"/>
    <x v="1"/>
    <n v="39881"/>
    <n v="-0.34425274898200131"/>
    <s v="Normal"/>
    <s v="Normal"/>
    <x v="4"/>
  </r>
  <r>
    <n v="993467"/>
    <x v="0"/>
    <x v="0"/>
    <x v="0"/>
    <x v="1"/>
    <n v="39815"/>
    <n v="-0.34659220281529746"/>
    <s v="Normal"/>
    <s v="Normal"/>
    <x v="4"/>
  </r>
  <r>
    <n v="165194"/>
    <x v="0"/>
    <x v="0"/>
    <x v="1"/>
    <x v="0"/>
    <n v="39800"/>
    <n v="-0.34712389686831929"/>
    <s v="Normal"/>
    <s v="Normal"/>
    <x v="4"/>
  </r>
  <r>
    <n v="529887"/>
    <x v="0"/>
    <x v="1"/>
    <x v="0"/>
    <x v="1"/>
    <n v="39772"/>
    <n v="-0.34811639243396009"/>
    <s v="Normal"/>
    <s v="Normal"/>
    <x v="4"/>
  </r>
  <r>
    <n v="619881"/>
    <x v="0"/>
    <x v="0"/>
    <x v="1"/>
    <x v="1"/>
    <n v="39756"/>
    <n v="-0.34868353275718339"/>
    <s v="Normal"/>
    <s v="Normal"/>
    <x v="4"/>
  </r>
  <r>
    <n v="486438"/>
    <x v="0"/>
    <x v="0"/>
    <x v="1"/>
    <x v="1"/>
    <n v="39748"/>
    <n v="-0.34896710291879507"/>
    <s v="Normal"/>
    <s v="Normal"/>
    <x v="4"/>
  </r>
  <r>
    <n v="600707"/>
    <x v="0"/>
    <x v="0"/>
    <x v="1"/>
    <x v="9"/>
    <n v="39745"/>
    <n v="-0.34907344172939941"/>
    <s v="Normal"/>
    <s v="Normal"/>
    <x v="4"/>
  </r>
  <r>
    <n v="834463"/>
    <x v="0"/>
    <x v="0"/>
    <x v="1"/>
    <x v="8"/>
    <n v="39744"/>
    <n v="-0.34910888799960088"/>
    <s v="Normal"/>
    <s v="Normal"/>
    <x v="4"/>
  </r>
  <r>
    <n v="632747"/>
    <x v="0"/>
    <x v="1"/>
    <x v="3"/>
    <x v="4"/>
    <n v="39710"/>
    <n v="-0.35031406118645037"/>
    <s v="Normal"/>
    <s v="Normal"/>
    <x v="4"/>
  </r>
  <r>
    <n v="926493"/>
    <x v="0"/>
    <x v="2"/>
    <x v="0"/>
    <x v="5"/>
    <n v="39650"/>
    <n v="-0.35244083739853777"/>
    <s v="Normal"/>
    <s v="Normal"/>
    <x v="4"/>
  </r>
  <r>
    <n v="546778"/>
    <x v="0"/>
    <x v="1"/>
    <x v="1"/>
    <x v="2"/>
    <n v="39605"/>
    <n v="-0.35403591955760333"/>
    <s v="Normal"/>
    <s v="Normal"/>
    <x v="4"/>
  </r>
  <r>
    <n v="262588"/>
    <x v="0"/>
    <x v="1"/>
    <x v="1"/>
    <x v="2"/>
    <n v="39578"/>
    <n v="-0.35499296885304266"/>
    <s v="Normal"/>
    <s v="Normal"/>
    <x v="4"/>
  </r>
  <r>
    <n v="275333"/>
    <x v="0"/>
    <x v="0"/>
    <x v="0"/>
    <x v="4"/>
    <n v="39563"/>
    <n v="-0.35552466290606449"/>
    <s v="Normal"/>
    <s v="Normal"/>
    <x v="4"/>
  </r>
  <r>
    <n v="118038"/>
    <x v="0"/>
    <x v="0"/>
    <x v="1"/>
    <x v="2"/>
    <n v="39556"/>
    <n v="-0.3557727867974747"/>
    <s v="Normal"/>
    <s v="Normal"/>
    <x v="4"/>
  </r>
  <r>
    <n v="840847"/>
    <x v="0"/>
    <x v="0"/>
    <x v="0"/>
    <x v="4"/>
    <n v="39551"/>
    <n v="-0.35595001814848198"/>
    <s v="Normal"/>
    <s v="Normal"/>
    <x v="4"/>
  </r>
  <r>
    <n v="352807"/>
    <x v="0"/>
    <x v="1"/>
    <x v="5"/>
    <x v="2"/>
    <n v="39513"/>
    <n v="-0.35729697641613734"/>
    <s v="Normal"/>
    <s v="Normal"/>
    <x v="4"/>
  </r>
  <r>
    <n v="964704"/>
    <x v="0"/>
    <x v="1"/>
    <x v="7"/>
    <x v="2"/>
    <n v="39485"/>
    <n v="-0.35828947198177807"/>
    <s v="Normal"/>
    <s v="Normal"/>
    <x v="4"/>
  </r>
  <r>
    <n v="12977"/>
    <x v="0"/>
    <x v="0"/>
    <x v="1"/>
    <x v="6"/>
    <n v="39477"/>
    <n v="-0.35857304214338975"/>
    <s v="Normal"/>
    <s v="Normal"/>
    <x v="4"/>
  </r>
  <r>
    <n v="421682"/>
    <x v="0"/>
    <x v="1"/>
    <x v="4"/>
    <x v="4"/>
    <n v="39471"/>
    <n v="-0.3587857197645985"/>
    <s v="Normal"/>
    <s v="Normal"/>
    <x v="4"/>
  </r>
  <r>
    <n v="926366"/>
    <x v="0"/>
    <x v="2"/>
    <x v="0"/>
    <x v="5"/>
    <n v="39407"/>
    <n v="-0.36105428105749171"/>
    <s v="Normal"/>
    <s v="Normal"/>
    <x v="4"/>
  </r>
  <r>
    <n v="132989"/>
    <x v="0"/>
    <x v="0"/>
    <x v="2"/>
    <x v="2"/>
    <n v="39402"/>
    <n v="-0.36123151240849899"/>
    <s v="Normal"/>
    <s v="Normal"/>
    <x v="4"/>
  </r>
  <r>
    <n v="669899"/>
    <x v="0"/>
    <x v="0"/>
    <x v="1"/>
    <x v="1"/>
    <n v="39395"/>
    <n v="-0.36147963629990915"/>
    <s v="Normal"/>
    <s v="Normal"/>
    <x v="4"/>
  </r>
  <r>
    <n v="413223"/>
    <x v="0"/>
    <x v="1"/>
    <x v="4"/>
    <x v="2"/>
    <n v="39376"/>
    <n v="-0.36215311543373685"/>
    <s v="Normal"/>
    <s v="Normal"/>
    <x v="4"/>
  </r>
  <r>
    <n v="272244"/>
    <x v="0"/>
    <x v="1"/>
    <x v="0"/>
    <x v="2"/>
    <n v="39347"/>
    <n v="-0.36318105726957906"/>
    <s v="Normal"/>
    <s v="Normal"/>
    <x v="4"/>
  </r>
  <r>
    <n v="497438"/>
    <x v="0"/>
    <x v="0"/>
    <x v="1"/>
    <x v="9"/>
    <n v="39343"/>
    <n v="-0.36332284235038492"/>
    <s v="Normal"/>
    <s v="Normal"/>
    <x v="4"/>
  </r>
  <r>
    <n v="480305"/>
    <x v="0"/>
    <x v="1"/>
    <x v="0"/>
    <x v="4"/>
    <n v="39321"/>
    <n v="-0.36410266029481697"/>
    <s v="Normal"/>
    <s v="Normal"/>
    <x v="4"/>
  </r>
  <r>
    <n v="801736"/>
    <x v="0"/>
    <x v="1"/>
    <x v="0"/>
    <x v="1"/>
    <n v="39306"/>
    <n v="-0.36463435434783881"/>
    <s v="Normal"/>
    <s v="Normal"/>
    <x v="4"/>
  </r>
  <r>
    <n v="671874"/>
    <x v="0"/>
    <x v="1"/>
    <x v="0"/>
    <x v="6"/>
    <n v="39305"/>
    <n v="-0.36466980061804027"/>
    <s v="Normal"/>
    <s v="Normal"/>
    <x v="4"/>
  </r>
  <r>
    <n v="706032"/>
    <x v="0"/>
    <x v="1"/>
    <x v="2"/>
    <x v="4"/>
    <n v="39302"/>
    <n v="-0.36477613942864462"/>
    <s v="Normal"/>
    <s v="Normal"/>
    <x v="4"/>
  </r>
  <r>
    <n v="232275"/>
    <x v="0"/>
    <x v="1"/>
    <x v="2"/>
    <x v="4"/>
    <n v="39301"/>
    <n v="-0.36481158569884609"/>
    <s v="Normal"/>
    <s v="Normal"/>
    <x v="4"/>
  </r>
  <r>
    <n v="307061"/>
    <x v="0"/>
    <x v="0"/>
    <x v="0"/>
    <x v="2"/>
    <n v="39277"/>
    <n v="-0.36566229618368101"/>
    <s v="Normal"/>
    <s v="Normal"/>
    <x v="4"/>
  </r>
  <r>
    <n v="842069"/>
    <x v="0"/>
    <x v="0"/>
    <x v="1"/>
    <x v="4"/>
    <n v="39274"/>
    <n v="-0.36576863499428541"/>
    <s v="Normal"/>
    <s v="Normal"/>
    <x v="4"/>
  </r>
  <r>
    <n v="432166"/>
    <x v="0"/>
    <x v="0"/>
    <x v="1"/>
    <x v="6"/>
    <n v="39270"/>
    <n v="-0.36591042007509123"/>
    <s v="Normal"/>
    <s v="Normal"/>
    <x v="4"/>
  </r>
  <r>
    <n v="695719"/>
    <x v="0"/>
    <x v="1"/>
    <x v="1"/>
    <x v="1"/>
    <n v="39254"/>
    <n v="-0.36647756039831453"/>
    <s v="Normal"/>
    <s v="Normal"/>
    <x v="4"/>
  </r>
  <r>
    <n v="94151"/>
    <x v="0"/>
    <x v="1"/>
    <x v="4"/>
    <x v="4"/>
    <n v="39237"/>
    <n v="-0.3670801469917393"/>
    <s v="Normal"/>
    <s v="Normal"/>
    <x v="4"/>
  </r>
  <r>
    <n v="297501"/>
    <x v="0"/>
    <x v="1"/>
    <x v="7"/>
    <x v="9"/>
    <n v="39211"/>
    <n v="-0.36800175001697716"/>
    <s v="Normal"/>
    <s v="Normal"/>
    <x v="4"/>
  </r>
  <r>
    <n v="327209"/>
    <x v="0"/>
    <x v="0"/>
    <x v="1"/>
    <x v="9"/>
    <n v="39207"/>
    <n v="-0.36814353509778297"/>
    <s v="Normal"/>
    <s v="Normal"/>
    <x v="4"/>
  </r>
  <r>
    <n v="933819"/>
    <x v="0"/>
    <x v="0"/>
    <x v="0"/>
    <x v="1"/>
    <n v="39190"/>
    <n v="-0.36874612169120774"/>
    <s v="Normal"/>
    <s v="Normal"/>
    <x v="4"/>
  </r>
  <r>
    <n v="964269"/>
    <x v="0"/>
    <x v="0"/>
    <x v="2"/>
    <x v="4"/>
    <n v="39177"/>
    <n v="-0.3692069232038267"/>
    <s v="Normal"/>
    <s v="Normal"/>
    <x v="4"/>
  </r>
  <r>
    <n v="756018"/>
    <x v="0"/>
    <x v="0"/>
    <x v="1"/>
    <x v="2"/>
    <n v="39162"/>
    <n v="-0.36973861725684853"/>
    <s v="Normal"/>
    <s v="Normal"/>
    <x v="4"/>
  </r>
  <r>
    <n v="899762"/>
    <x v="0"/>
    <x v="1"/>
    <x v="7"/>
    <x v="4"/>
    <n v="39146"/>
    <n v="-0.37030575758007184"/>
    <s v="Normal"/>
    <s v="Normal"/>
    <x v="4"/>
  </r>
  <r>
    <n v="839931"/>
    <x v="0"/>
    <x v="0"/>
    <x v="1"/>
    <x v="0"/>
    <n v="39122"/>
    <n v="-0.37115646806490676"/>
    <s v="Normal"/>
    <s v="Normal"/>
    <x v="4"/>
  </r>
  <r>
    <n v="153994"/>
    <x v="0"/>
    <x v="1"/>
    <x v="1"/>
    <x v="0"/>
    <n v="39097"/>
    <n v="-0.37204262481994321"/>
    <s v="Normal"/>
    <s v="Normal"/>
    <x v="4"/>
  </r>
  <r>
    <n v="820771"/>
    <x v="0"/>
    <x v="0"/>
    <x v="1"/>
    <x v="1"/>
    <n v="39064"/>
    <n v="-0.37321235173659129"/>
    <s v="Normal"/>
    <s v="Normal"/>
    <x v="4"/>
  </r>
  <r>
    <n v="581940"/>
    <x v="0"/>
    <x v="0"/>
    <x v="3"/>
    <x v="4"/>
    <n v="39046"/>
    <n v="-0.37385038460021747"/>
    <s v="Normal"/>
    <s v="Normal"/>
    <x v="4"/>
  </r>
  <r>
    <n v="142086"/>
    <x v="0"/>
    <x v="0"/>
    <x v="3"/>
    <x v="2"/>
    <n v="39033"/>
    <n v="-0.37431118611283642"/>
    <s v="Normal"/>
    <s v="Normal"/>
    <x v="4"/>
  </r>
  <r>
    <n v="291521"/>
    <x v="0"/>
    <x v="1"/>
    <x v="0"/>
    <x v="2"/>
    <n v="39017"/>
    <n v="-0.37487832643605973"/>
    <s v="Normal"/>
    <s v="Normal"/>
    <x v="4"/>
  </r>
  <r>
    <n v="456871"/>
    <x v="0"/>
    <x v="0"/>
    <x v="3"/>
    <x v="1"/>
    <n v="39016"/>
    <n v="-0.37491377270626119"/>
    <s v="Normal"/>
    <s v="Normal"/>
    <x v="4"/>
  </r>
  <r>
    <n v="172212"/>
    <x v="0"/>
    <x v="1"/>
    <x v="1"/>
    <x v="9"/>
    <n v="39002"/>
    <n v="-0.37541002048908156"/>
    <s v="Normal"/>
    <s v="Normal"/>
    <x v="4"/>
  </r>
  <r>
    <n v="887973"/>
    <x v="0"/>
    <x v="1"/>
    <x v="0"/>
    <x v="5"/>
    <n v="38985"/>
    <n v="-0.37601260708250633"/>
    <s v="Normal"/>
    <s v="Normal"/>
    <x v="4"/>
  </r>
  <r>
    <n v="509679"/>
    <x v="0"/>
    <x v="1"/>
    <x v="0"/>
    <x v="5"/>
    <n v="38979"/>
    <n v="-0.37622528470371508"/>
    <s v="Normal"/>
    <s v="Normal"/>
    <x v="4"/>
  </r>
  <r>
    <n v="813199"/>
    <x v="0"/>
    <x v="0"/>
    <x v="1"/>
    <x v="2"/>
    <n v="38954"/>
    <n v="-0.37711144145875147"/>
    <s v="Normal"/>
    <s v="Normal"/>
    <x v="4"/>
  </r>
  <r>
    <n v="38914"/>
    <x v="0"/>
    <x v="1"/>
    <x v="7"/>
    <x v="5"/>
    <n v="38937"/>
    <n v="-0.37771402805217624"/>
    <s v="Normal"/>
    <s v="Normal"/>
    <x v="4"/>
  </r>
  <r>
    <n v="38154"/>
    <x v="0"/>
    <x v="0"/>
    <x v="5"/>
    <x v="2"/>
    <n v="38926"/>
    <n v="-0.37810393702439227"/>
    <s v="Normal"/>
    <s v="Normal"/>
    <x v="4"/>
  </r>
  <r>
    <n v="903621"/>
    <x v="0"/>
    <x v="1"/>
    <x v="3"/>
    <x v="4"/>
    <n v="38917"/>
    <n v="-0.37842295345620536"/>
    <s v="Normal"/>
    <s v="Normal"/>
    <x v="4"/>
  </r>
  <r>
    <n v="296290"/>
    <x v="0"/>
    <x v="2"/>
    <x v="1"/>
    <x v="1"/>
    <n v="38912"/>
    <n v="-0.37860018480721264"/>
    <s v="Normal"/>
    <s v="Normal"/>
    <x v="4"/>
  </r>
  <r>
    <n v="483616"/>
    <x v="0"/>
    <x v="0"/>
    <x v="1"/>
    <x v="1"/>
    <n v="38880"/>
    <n v="-0.37973446545365924"/>
    <s v="Normal"/>
    <s v="Normal"/>
    <x v="4"/>
  </r>
  <r>
    <n v="934635"/>
    <x v="0"/>
    <x v="0"/>
    <x v="1"/>
    <x v="2"/>
    <n v="38861"/>
    <n v="-0.38040794458748689"/>
    <s v="Normal"/>
    <s v="Normal"/>
    <x v="4"/>
  </r>
  <r>
    <n v="428368"/>
    <x v="0"/>
    <x v="1"/>
    <x v="0"/>
    <x v="2"/>
    <n v="38848"/>
    <n v="-0.38086874610010585"/>
    <s v="Normal"/>
    <s v="Normal"/>
    <x v="4"/>
  </r>
  <r>
    <n v="782465"/>
    <x v="0"/>
    <x v="1"/>
    <x v="1"/>
    <x v="2"/>
    <n v="38840"/>
    <n v="-0.38115231626171753"/>
    <s v="Normal"/>
    <s v="Normal"/>
    <x v="4"/>
  </r>
  <r>
    <n v="619369"/>
    <x v="0"/>
    <x v="1"/>
    <x v="7"/>
    <x v="9"/>
    <n v="38755"/>
    <n v="-0.38416524922884132"/>
    <s v="Normal"/>
    <s v="Normal"/>
    <x v="4"/>
  </r>
  <r>
    <n v="702719"/>
    <x v="0"/>
    <x v="0"/>
    <x v="3"/>
    <x v="2"/>
    <n v="38751"/>
    <n v="-0.38430703430964713"/>
    <s v="Normal"/>
    <s v="Normal"/>
    <x v="4"/>
  </r>
  <r>
    <n v="377553"/>
    <x v="0"/>
    <x v="0"/>
    <x v="1"/>
    <x v="2"/>
    <n v="38724"/>
    <n v="-0.38526408360508646"/>
    <s v="Normal"/>
    <s v="Normal"/>
    <x v="4"/>
  </r>
  <r>
    <n v="634464"/>
    <x v="0"/>
    <x v="2"/>
    <x v="1"/>
    <x v="1"/>
    <n v="38721"/>
    <n v="-0.38537042241569081"/>
    <s v="Normal"/>
    <s v="Normal"/>
    <x v="4"/>
  </r>
  <r>
    <n v="53039"/>
    <x v="0"/>
    <x v="0"/>
    <x v="0"/>
    <x v="0"/>
    <n v="38704"/>
    <n v="-0.38597300900911558"/>
    <s v="Normal"/>
    <s v="Normal"/>
    <x v="4"/>
  </r>
  <r>
    <n v="813243"/>
    <x v="0"/>
    <x v="0"/>
    <x v="1"/>
    <x v="9"/>
    <n v="38638"/>
    <n v="-0.38831246284241172"/>
    <s v="Normal"/>
    <s v="Normal"/>
    <x v="4"/>
  </r>
  <r>
    <n v="402937"/>
    <x v="0"/>
    <x v="0"/>
    <x v="1"/>
    <x v="4"/>
    <n v="38604"/>
    <n v="-0.3895176360292612"/>
    <s v="Normal"/>
    <s v="Normal"/>
    <x v="4"/>
  </r>
  <r>
    <n v="677760"/>
    <x v="0"/>
    <x v="1"/>
    <x v="0"/>
    <x v="4"/>
    <n v="38600"/>
    <n v="-0.38965942111006707"/>
    <s v="Normal"/>
    <s v="Normal"/>
    <x v="4"/>
  </r>
  <r>
    <n v="329299"/>
    <x v="0"/>
    <x v="0"/>
    <x v="0"/>
    <x v="4"/>
    <n v="38600"/>
    <n v="-0.38965942111006707"/>
    <s v="Normal"/>
    <s v="Normal"/>
    <x v="4"/>
  </r>
  <r>
    <n v="254807"/>
    <x v="0"/>
    <x v="2"/>
    <x v="3"/>
    <x v="1"/>
    <n v="38517"/>
    <n v="-0.39260146153678793"/>
    <s v="Normal"/>
    <s v="Normal"/>
    <x v="4"/>
  </r>
  <r>
    <n v="959439"/>
    <x v="0"/>
    <x v="1"/>
    <x v="4"/>
    <x v="9"/>
    <n v="38516"/>
    <n v="-0.3926369078069894"/>
    <s v="Normal"/>
    <s v="Normal"/>
    <x v="4"/>
  </r>
  <r>
    <n v="368462"/>
    <x v="0"/>
    <x v="0"/>
    <x v="0"/>
    <x v="6"/>
    <n v="38502"/>
    <n v="-0.39313315558980977"/>
    <s v="Normal"/>
    <s v="Normal"/>
    <x v="4"/>
  </r>
  <r>
    <n v="607598"/>
    <x v="0"/>
    <x v="1"/>
    <x v="0"/>
    <x v="0"/>
    <n v="38500"/>
    <n v="-0.3932040481302127"/>
    <s v="Normal"/>
    <s v="Normal"/>
    <x v="4"/>
  </r>
  <r>
    <n v="268308"/>
    <x v="0"/>
    <x v="0"/>
    <x v="0"/>
    <x v="6"/>
    <n v="38483"/>
    <n v="-0.39380663472363747"/>
    <s v="Normal"/>
    <s v="Normal"/>
    <x v="4"/>
  </r>
  <r>
    <n v="472685"/>
    <x v="0"/>
    <x v="1"/>
    <x v="1"/>
    <x v="5"/>
    <n v="38479"/>
    <n v="-0.39394841980444328"/>
    <s v="Normal"/>
    <s v="Normal"/>
    <x v="4"/>
  </r>
  <r>
    <n v="715088"/>
    <x v="0"/>
    <x v="1"/>
    <x v="7"/>
    <x v="5"/>
    <n v="38478"/>
    <n v="-0.39398386607464475"/>
    <s v="Normal"/>
    <s v="Normal"/>
    <x v="4"/>
  </r>
  <r>
    <n v="526283"/>
    <x v="0"/>
    <x v="0"/>
    <x v="2"/>
    <x v="8"/>
    <n v="38413"/>
    <n v="-0.39628787363773943"/>
    <s v="Normal"/>
    <s v="Normal"/>
    <x v="4"/>
  </r>
  <r>
    <n v="342211"/>
    <x v="0"/>
    <x v="0"/>
    <x v="6"/>
    <x v="2"/>
    <n v="38409"/>
    <n v="-0.39642965871854524"/>
    <s v="Normal"/>
    <s v="Normal"/>
    <x v="4"/>
  </r>
  <r>
    <n v="913989"/>
    <x v="0"/>
    <x v="0"/>
    <x v="0"/>
    <x v="9"/>
    <n v="38368"/>
    <n v="-0.39788295579680494"/>
    <s v="Normal"/>
    <s v="Normal"/>
    <x v="4"/>
  </r>
  <r>
    <n v="134343"/>
    <x v="0"/>
    <x v="1"/>
    <x v="1"/>
    <x v="2"/>
    <n v="38364"/>
    <n v="-0.39802474087761075"/>
    <s v="Normal"/>
    <s v="Normal"/>
    <x v="4"/>
  </r>
  <r>
    <n v="401119"/>
    <x v="0"/>
    <x v="0"/>
    <x v="0"/>
    <x v="9"/>
    <n v="38315"/>
    <n v="-0.39976160811748213"/>
    <s v="Normal"/>
    <s v="Normal"/>
    <x v="4"/>
  </r>
  <r>
    <n v="142908"/>
    <x v="0"/>
    <x v="2"/>
    <x v="4"/>
    <x v="1"/>
    <n v="38303"/>
    <n v="-0.40018696335989962"/>
    <s v="Normal"/>
    <s v="Normal"/>
    <x v="4"/>
  </r>
  <r>
    <n v="987391"/>
    <x v="0"/>
    <x v="1"/>
    <x v="1"/>
    <x v="4"/>
    <n v="38276"/>
    <n v="-0.40114401265533894"/>
    <s v="Normal"/>
    <s v="Normal"/>
    <x v="4"/>
  </r>
  <r>
    <n v="312322"/>
    <x v="0"/>
    <x v="0"/>
    <x v="1"/>
    <x v="1"/>
    <n v="38268"/>
    <n v="-0.40142758281695057"/>
    <s v="Normal"/>
    <s v="Normal"/>
    <x v="4"/>
  </r>
  <r>
    <n v="558779"/>
    <x v="0"/>
    <x v="0"/>
    <x v="0"/>
    <x v="1"/>
    <n v="38265"/>
    <n v="-0.40153392162755497"/>
    <s v="Normal"/>
    <s v="Normal"/>
    <x v="4"/>
  </r>
  <r>
    <n v="403501"/>
    <x v="0"/>
    <x v="2"/>
    <x v="7"/>
    <x v="1"/>
    <n v="38247"/>
    <n v="-0.4021719544911812"/>
    <s v="Normal"/>
    <s v="Normal"/>
    <x v="4"/>
  </r>
  <r>
    <n v="234645"/>
    <x v="0"/>
    <x v="0"/>
    <x v="0"/>
    <x v="2"/>
    <n v="38225"/>
    <n v="-0.4029517724356132"/>
    <s v="Normal"/>
    <s v="Normal"/>
    <x v="4"/>
  </r>
  <r>
    <n v="211136"/>
    <x v="0"/>
    <x v="1"/>
    <x v="1"/>
    <x v="6"/>
    <n v="38217"/>
    <n v="-0.40323534259722488"/>
    <s v="Normal"/>
    <s v="Normal"/>
    <x v="4"/>
  </r>
  <r>
    <n v="38906"/>
    <x v="0"/>
    <x v="1"/>
    <x v="1"/>
    <x v="1"/>
    <n v="38196"/>
    <n v="-0.40397971427145546"/>
    <s v="Normal"/>
    <s v="Normal"/>
    <x v="4"/>
  </r>
  <r>
    <n v="753532"/>
    <x v="0"/>
    <x v="1"/>
    <x v="0"/>
    <x v="3"/>
    <n v="38192"/>
    <n v="-0.40412149935226127"/>
    <s v="Normal"/>
    <s v="Normal"/>
    <x v="4"/>
  </r>
  <r>
    <n v="986280"/>
    <x v="0"/>
    <x v="0"/>
    <x v="0"/>
    <x v="2"/>
    <n v="38156"/>
    <n v="-0.40539756507951369"/>
    <s v="Normal"/>
    <s v="Normal"/>
    <x v="4"/>
  </r>
  <r>
    <n v="230054"/>
    <x v="0"/>
    <x v="0"/>
    <x v="1"/>
    <x v="9"/>
    <n v="38155"/>
    <n v="-0.40543301134971516"/>
    <s v="Normal"/>
    <s v="Normal"/>
    <x v="4"/>
  </r>
  <r>
    <n v="907345"/>
    <x v="0"/>
    <x v="0"/>
    <x v="1"/>
    <x v="6"/>
    <n v="38140"/>
    <n v="-0.40596470540273699"/>
    <s v="Normal"/>
    <s v="Normal"/>
    <x v="4"/>
  </r>
  <r>
    <n v="233500"/>
    <x v="0"/>
    <x v="0"/>
    <x v="1"/>
    <x v="2"/>
    <n v="38123"/>
    <n v="-0.40656729199616176"/>
    <s v="Normal"/>
    <s v="Normal"/>
    <x v="4"/>
  </r>
  <r>
    <n v="341338"/>
    <x v="0"/>
    <x v="0"/>
    <x v="1"/>
    <x v="0"/>
    <n v="38098"/>
    <n v="-0.40745344875119821"/>
    <s v="Normal"/>
    <s v="Normal"/>
    <x v="4"/>
  </r>
  <r>
    <n v="511315"/>
    <x v="0"/>
    <x v="1"/>
    <x v="2"/>
    <x v="6"/>
    <n v="38091"/>
    <n v="-0.40770157264260837"/>
    <s v="Normal"/>
    <s v="Normal"/>
    <x v="4"/>
  </r>
  <r>
    <n v="341600"/>
    <x v="0"/>
    <x v="2"/>
    <x v="3"/>
    <x v="2"/>
    <n v="38086"/>
    <n v="-0.40787880399361565"/>
    <s v="Normal"/>
    <s v="Normal"/>
    <x v="4"/>
  </r>
  <r>
    <n v="885767"/>
    <x v="0"/>
    <x v="0"/>
    <x v="1"/>
    <x v="4"/>
    <n v="38085"/>
    <n v="-0.40791425026381711"/>
    <s v="Normal"/>
    <s v="Normal"/>
    <x v="4"/>
  </r>
  <r>
    <n v="948061"/>
    <x v="0"/>
    <x v="0"/>
    <x v="0"/>
    <x v="9"/>
    <n v="38076"/>
    <n v="-0.40823326669563026"/>
    <s v="Normal"/>
    <s v="Normal"/>
    <x v="4"/>
  </r>
  <r>
    <n v="64301"/>
    <x v="0"/>
    <x v="0"/>
    <x v="0"/>
    <x v="2"/>
    <n v="38076"/>
    <n v="-0.40823326669563026"/>
    <s v="Normal"/>
    <s v="Normal"/>
    <x v="4"/>
  </r>
  <r>
    <n v="203823"/>
    <x v="0"/>
    <x v="1"/>
    <x v="1"/>
    <x v="2"/>
    <n v="38047"/>
    <n v="-0.40926120853147246"/>
    <s v="Normal"/>
    <s v="Normal"/>
    <x v="4"/>
  </r>
  <r>
    <n v="319324"/>
    <x v="0"/>
    <x v="2"/>
    <x v="1"/>
    <x v="1"/>
    <n v="38036"/>
    <n v="-0.40965111750368849"/>
    <s v="Normal"/>
    <s v="Normal"/>
    <x v="4"/>
  </r>
  <r>
    <n v="258186"/>
    <x v="0"/>
    <x v="1"/>
    <x v="1"/>
    <x v="1"/>
    <n v="38034"/>
    <n v="-0.40972201004409142"/>
    <s v="Normal"/>
    <s v="Normal"/>
    <x v="4"/>
  </r>
  <r>
    <n v="925976"/>
    <x v="0"/>
    <x v="0"/>
    <x v="1"/>
    <x v="3"/>
    <n v="38000"/>
    <n v="-0.41092718323094091"/>
    <s v="Normal"/>
    <s v="Normal"/>
    <x v="4"/>
  </r>
  <r>
    <n v="325134"/>
    <x v="0"/>
    <x v="0"/>
    <x v="0"/>
    <x v="9"/>
    <n v="37983"/>
    <n v="-0.41152976982436568"/>
    <s v="Normal"/>
    <s v="Normal"/>
    <x v="4"/>
  </r>
  <r>
    <n v="896164"/>
    <x v="0"/>
    <x v="2"/>
    <x v="2"/>
    <x v="4"/>
    <n v="37947"/>
    <n v="-0.41280583555161809"/>
    <s v="Normal"/>
    <s v="Normal"/>
    <x v="4"/>
  </r>
  <r>
    <n v="987463"/>
    <x v="0"/>
    <x v="0"/>
    <x v="1"/>
    <x v="2"/>
    <n v="37936"/>
    <n v="-0.41319574452383412"/>
    <s v="Normal"/>
    <s v="Normal"/>
    <x v="4"/>
  </r>
  <r>
    <n v="245650"/>
    <x v="0"/>
    <x v="2"/>
    <x v="1"/>
    <x v="4"/>
    <n v="37930"/>
    <n v="-0.41340842214504286"/>
    <s v="Normal"/>
    <s v="Normal"/>
    <x v="4"/>
  </r>
  <r>
    <n v="541258"/>
    <x v="0"/>
    <x v="0"/>
    <x v="5"/>
    <x v="5"/>
    <n v="37896"/>
    <n v="-0.4146135953318924"/>
    <s v="Normal"/>
    <s v="Normal"/>
    <x v="4"/>
  </r>
  <r>
    <n v="717589"/>
    <x v="0"/>
    <x v="0"/>
    <x v="3"/>
    <x v="9"/>
    <n v="37843"/>
    <n v="-0.41649224765256959"/>
    <s v="Normal"/>
    <s v="Normal"/>
    <x v="4"/>
  </r>
  <r>
    <n v="294269"/>
    <x v="0"/>
    <x v="0"/>
    <x v="0"/>
    <x v="6"/>
    <n v="37815"/>
    <n v="-0.41748474321821039"/>
    <s v="Normal"/>
    <s v="Normal"/>
    <x v="4"/>
  </r>
  <r>
    <n v="526028"/>
    <x v="0"/>
    <x v="1"/>
    <x v="3"/>
    <x v="1"/>
    <n v="37791"/>
    <n v="-0.41833545370304531"/>
    <s v="Normal"/>
    <s v="Normal"/>
    <x v="4"/>
  </r>
  <r>
    <n v="661739"/>
    <x v="0"/>
    <x v="1"/>
    <x v="0"/>
    <x v="1"/>
    <n v="37777"/>
    <n v="-0.41883170148586574"/>
    <s v="Normal"/>
    <s v="Normal"/>
    <x v="4"/>
  </r>
  <r>
    <n v="519957"/>
    <x v="0"/>
    <x v="0"/>
    <x v="1"/>
    <x v="1"/>
    <n v="37753"/>
    <n v="-0.41968241197070066"/>
    <s v="Normal"/>
    <s v="Normal"/>
    <x v="4"/>
  </r>
  <r>
    <n v="552854"/>
    <x v="0"/>
    <x v="1"/>
    <x v="1"/>
    <x v="2"/>
    <n v="37747"/>
    <n v="-0.41989508959190941"/>
    <s v="Normal"/>
    <s v="Normal"/>
    <x v="4"/>
  </r>
  <r>
    <n v="220690"/>
    <x v="0"/>
    <x v="0"/>
    <x v="1"/>
    <x v="1"/>
    <n v="37742"/>
    <n v="-0.42007232094291669"/>
    <s v="Normal"/>
    <s v="Normal"/>
    <x v="4"/>
  </r>
  <r>
    <n v="516103"/>
    <x v="0"/>
    <x v="2"/>
    <x v="1"/>
    <x v="2"/>
    <n v="37668"/>
    <n v="-0.42269534493782446"/>
    <s v="Normal"/>
    <s v="Normal"/>
    <x v="4"/>
  </r>
  <r>
    <n v="650321"/>
    <x v="0"/>
    <x v="0"/>
    <x v="2"/>
    <x v="8"/>
    <n v="37657"/>
    <n v="-0.42308525391004048"/>
    <s v="Normal"/>
    <s v="Normal"/>
    <x v="4"/>
  </r>
  <r>
    <n v="995423"/>
    <x v="0"/>
    <x v="0"/>
    <x v="0"/>
    <x v="2"/>
    <n v="37655"/>
    <n v="-0.42315614645044342"/>
    <s v="Normal"/>
    <s v="Normal"/>
    <x v="4"/>
  </r>
  <r>
    <n v="527659"/>
    <x v="0"/>
    <x v="1"/>
    <x v="1"/>
    <x v="9"/>
    <n v="37630"/>
    <n v="-0.42404230320547981"/>
    <s v="Normal"/>
    <s v="Normal"/>
    <x v="4"/>
  </r>
  <r>
    <n v="447358"/>
    <x v="0"/>
    <x v="1"/>
    <x v="1"/>
    <x v="1"/>
    <n v="37559"/>
    <n v="-0.42655898838978323"/>
    <s v="Normal"/>
    <s v="Normal"/>
    <x v="4"/>
  </r>
  <r>
    <n v="249926"/>
    <x v="0"/>
    <x v="0"/>
    <x v="1"/>
    <x v="4"/>
    <n v="37537"/>
    <n v="-0.42733880633421528"/>
    <s v="Normal"/>
    <s v="Normal"/>
    <x v="4"/>
  </r>
  <r>
    <n v="570273"/>
    <x v="0"/>
    <x v="0"/>
    <x v="6"/>
    <x v="1"/>
    <n v="37537"/>
    <n v="-0.42733880633421528"/>
    <s v="Normal"/>
    <s v="Normal"/>
    <x v="4"/>
  </r>
  <r>
    <n v="854129"/>
    <x v="0"/>
    <x v="0"/>
    <x v="1"/>
    <x v="6"/>
    <n v="37532"/>
    <n v="-0.42751603768522256"/>
    <s v="Normal"/>
    <s v="Normal"/>
    <x v="4"/>
  </r>
  <r>
    <n v="225516"/>
    <x v="0"/>
    <x v="1"/>
    <x v="2"/>
    <x v="4"/>
    <n v="37529"/>
    <n v="-0.42762237649582691"/>
    <s v="Normal"/>
    <s v="Normal"/>
    <x v="4"/>
  </r>
  <r>
    <n v="763361"/>
    <x v="0"/>
    <x v="0"/>
    <x v="1"/>
    <x v="2"/>
    <n v="37485"/>
    <n v="-0.429182012384691"/>
    <s v="Normal"/>
    <s v="Normal"/>
    <x v="4"/>
  </r>
  <r>
    <n v="640471"/>
    <x v="0"/>
    <x v="2"/>
    <x v="0"/>
    <x v="1"/>
    <n v="37465"/>
    <n v="-0.42989093778872012"/>
    <s v="Normal"/>
    <s v="Normal"/>
    <x v="4"/>
  </r>
  <r>
    <n v="770615"/>
    <x v="0"/>
    <x v="0"/>
    <x v="6"/>
    <x v="1"/>
    <n v="37455"/>
    <n v="-0.43024540049073468"/>
    <s v="Normal"/>
    <s v="Normal"/>
    <x v="4"/>
  </r>
  <r>
    <n v="78498"/>
    <x v="0"/>
    <x v="1"/>
    <x v="0"/>
    <x v="6"/>
    <n v="37454"/>
    <n v="-0.43028084676093614"/>
    <s v="Normal"/>
    <s v="Normal"/>
    <x v="4"/>
  </r>
  <r>
    <n v="776206"/>
    <x v="0"/>
    <x v="1"/>
    <x v="1"/>
    <x v="8"/>
    <n v="37431"/>
    <n v="-0.43109611097556966"/>
    <s v="Normal"/>
    <s v="Normal"/>
    <x v="4"/>
  </r>
  <r>
    <n v="651171"/>
    <x v="0"/>
    <x v="0"/>
    <x v="3"/>
    <x v="4"/>
    <n v="37368"/>
    <n v="-0.4333292259982614"/>
    <s v="Normal"/>
    <s v="Normal"/>
    <x v="4"/>
  </r>
  <r>
    <n v="674624"/>
    <x v="0"/>
    <x v="0"/>
    <x v="1"/>
    <x v="9"/>
    <n v="37309"/>
    <n v="-0.43542055594014734"/>
    <s v="Normal"/>
    <s v="Normal"/>
    <x v="4"/>
  </r>
  <r>
    <n v="566292"/>
    <x v="0"/>
    <x v="0"/>
    <x v="0"/>
    <x v="2"/>
    <n v="37302"/>
    <n v="-0.43566867983155755"/>
    <s v="Normal"/>
    <s v="Normal"/>
    <x v="4"/>
  </r>
  <r>
    <n v="723857"/>
    <x v="0"/>
    <x v="0"/>
    <x v="0"/>
    <x v="1"/>
    <n v="37285"/>
    <n v="-0.43627126642498226"/>
    <s v="Normal"/>
    <s v="Normal"/>
    <x v="4"/>
  </r>
  <r>
    <n v="994801"/>
    <x v="0"/>
    <x v="1"/>
    <x v="3"/>
    <x v="0"/>
    <n v="37277"/>
    <n v="-0.43655483658659394"/>
    <s v="Normal"/>
    <s v="Normal"/>
    <x v="4"/>
  </r>
  <r>
    <n v="884079"/>
    <x v="0"/>
    <x v="0"/>
    <x v="1"/>
    <x v="1"/>
    <n v="37271"/>
    <n v="-0.43676751420780269"/>
    <s v="Normal"/>
    <s v="Normal"/>
    <x v="4"/>
  </r>
  <r>
    <n v="983194"/>
    <x v="0"/>
    <x v="0"/>
    <x v="2"/>
    <x v="1"/>
    <n v="37268"/>
    <n v="-0.43687385301840703"/>
    <s v="Normal"/>
    <s v="Normal"/>
    <x v="4"/>
  </r>
  <r>
    <n v="929824"/>
    <x v="0"/>
    <x v="1"/>
    <x v="2"/>
    <x v="9"/>
    <n v="37255"/>
    <n v="-0.43733465453102599"/>
    <s v="Normal"/>
    <s v="Normal"/>
    <x v="4"/>
  </r>
  <r>
    <n v="728971"/>
    <x v="0"/>
    <x v="0"/>
    <x v="6"/>
    <x v="5"/>
    <n v="37253"/>
    <n v="-0.43740554707142887"/>
    <s v="Normal"/>
    <s v="Normal"/>
    <x v="4"/>
  </r>
  <r>
    <n v="473364"/>
    <x v="0"/>
    <x v="0"/>
    <x v="5"/>
    <x v="9"/>
    <n v="37250"/>
    <n v="-0.43751188588203327"/>
    <s v="Normal"/>
    <s v="Normal"/>
    <x v="4"/>
  </r>
  <r>
    <n v="553212"/>
    <x v="0"/>
    <x v="0"/>
    <x v="0"/>
    <x v="2"/>
    <n v="37219"/>
    <n v="-0.43861072025827841"/>
    <s v="Normal"/>
    <s v="Normal"/>
    <x v="4"/>
  </r>
  <r>
    <n v="911477"/>
    <x v="0"/>
    <x v="0"/>
    <x v="1"/>
    <x v="8"/>
    <n v="37212"/>
    <n v="-0.43885884414968862"/>
    <s v="Normal"/>
    <s v="Normal"/>
    <x v="4"/>
  </r>
  <r>
    <n v="121699"/>
    <x v="0"/>
    <x v="1"/>
    <x v="1"/>
    <x v="1"/>
    <n v="37155"/>
    <n v="-0.44087928155117162"/>
    <s v="Normal"/>
    <s v="Normal"/>
    <x v="4"/>
  </r>
  <r>
    <n v="997919"/>
    <x v="0"/>
    <x v="1"/>
    <x v="7"/>
    <x v="9"/>
    <n v="37145"/>
    <n v="-0.44123374425318618"/>
    <s v="Normal"/>
    <s v="Normal"/>
    <x v="4"/>
  </r>
  <r>
    <n v="45185"/>
    <x v="0"/>
    <x v="0"/>
    <x v="1"/>
    <x v="2"/>
    <n v="37132"/>
    <n v="-0.44169454576580514"/>
    <s v="Normal"/>
    <s v="Normal"/>
    <x v="4"/>
  </r>
  <r>
    <n v="729601"/>
    <x v="0"/>
    <x v="1"/>
    <x v="1"/>
    <x v="9"/>
    <n v="37115"/>
    <n v="-0.44229713235922991"/>
    <s v="Normal"/>
    <s v="Normal"/>
    <x v="4"/>
  </r>
  <r>
    <n v="400109"/>
    <x v="0"/>
    <x v="2"/>
    <x v="1"/>
    <x v="0"/>
    <n v="37109"/>
    <n v="-0.4425098099804386"/>
    <s v="Normal"/>
    <s v="Normal"/>
    <x v="4"/>
  </r>
  <r>
    <n v="718437"/>
    <x v="0"/>
    <x v="1"/>
    <x v="1"/>
    <x v="5"/>
    <n v="37065"/>
    <n v="-0.44406944586930269"/>
    <s v="Normal"/>
    <s v="Normal"/>
    <x v="4"/>
  </r>
  <r>
    <n v="848586"/>
    <x v="0"/>
    <x v="0"/>
    <x v="1"/>
    <x v="4"/>
    <n v="37060"/>
    <n v="-0.44424667722030997"/>
    <s v="Normal"/>
    <s v="Normal"/>
    <x v="4"/>
  </r>
  <r>
    <n v="257710"/>
    <x v="0"/>
    <x v="1"/>
    <x v="1"/>
    <x v="1"/>
    <n v="37001"/>
    <n v="-0.4463380071621959"/>
    <s v="Normal"/>
    <s v="Normal"/>
    <x v="4"/>
  </r>
  <r>
    <n v="555757"/>
    <x v="0"/>
    <x v="0"/>
    <x v="1"/>
    <x v="1"/>
    <n v="36999"/>
    <n v="-0.44640889970259884"/>
    <s v="Normal"/>
    <s v="Normal"/>
    <x v="4"/>
  </r>
  <r>
    <n v="256431"/>
    <x v="0"/>
    <x v="1"/>
    <x v="4"/>
    <x v="2"/>
    <n v="36942"/>
    <n v="-0.44842933710408184"/>
    <s v="Normal"/>
    <s v="Normal"/>
    <x v="4"/>
  </r>
  <r>
    <n v="970300"/>
    <x v="0"/>
    <x v="0"/>
    <x v="0"/>
    <x v="4"/>
    <n v="36932"/>
    <n v="-0.4487837998060964"/>
    <s v="Normal"/>
    <s v="Normal"/>
    <x v="4"/>
  </r>
  <r>
    <n v="826335"/>
    <x v="0"/>
    <x v="0"/>
    <x v="1"/>
    <x v="8"/>
    <n v="36904"/>
    <n v="-0.44977629537173719"/>
    <s v="Normal"/>
    <s v="Normal"/>
    <x v="4"/>
  </r>
  <r>
    <n v="808006"/>
    <x v="0"/>
    <x v="0"/>
    <x v="1"/>
    <x v="2"/>
    <n v="36887"/>
    <n v="-0.45037888196516196"/>
    <s v="Normal"/>
    <s v="Normal"/>
    <x v="4"/>
  </r>
  <r>
    <n v="208336"/>
    <x v="0"/>
    <x v="0"/>
    <x v="1"/>
    <x v="2"/>
    <n v="36862"/>
    <n v="-0.45126503872019835"/>
    <s v="Normal"/>
    <s v="Normal"/>
    <x v="4"/>
  </r>
  <r>
    <n v="315545"/>
    <x v="0"/>
    <x v="0"/>
    <x v="0"/>
    <x v="1"/>
    <n v="36859"/>
    <n v="-0.45137137753080275"/>
    <s v="Normal"/>
    <s v="Normal"/>
    <x v="4"/>
  </r>
  <r>
    <n v="251929"/>
    <x v="0"/>
    <x v="0"/>
    <x v="0"/>
    <x v="5"/>
    <n v="36837"/>
    <n v="-0.4521511954752348"/>
    <s v="Normal"/>
    <s v="Normal"/>
    <x v="4"/>
  </r>
  <r>
    <n v="729769"/>
    <x v="0"/>
    <x v="0"/>
    <x v="1"/>
    <x v="4"/>
    <n v="36805"/>
    <n v="-0.45328547612168141"/>
    <s v="Normal"/>
    <s v="Normal"/>
    <x v="4"/>
  </r>
  <r>
    <n v="269459"/>
    <x v="0"/>
    <x v="1"/>
    <x v="4"/>
    <x v="2"/>
    <n v="36784"/>
    <n v="-0.45402984779591199"/>
    <s v="Normal"/>
    <s v="Normal"/>
    <x v="4"/>
  </r>
  <r>
    <n v="706241"/>
    <x v="0"/>
    <x v="1"/>
    <x v="1"/>
    <x v="1"/>
    <n v="36774"/>
    <n v="-0.45438431049792655"/>
    <s v="Normal"/>
    <s v="Normal"/>
    <x v="4"/>
  </r>
  <r>
    <n v="630022"/>
    <x v="0"/>
    <x v="1"/>
    <x v="0"/>
    <x v="2"/>
    <n v="36764"/>
    <n v="-0.4547387731999411"/>
    <s v="Normal"/>
    <s v="Normal"/>
    <x v="4"/>
  </r>
  <r>
    <n v="649743"/>
    <x v="0"/>
    <x v="0"/>
    <x v="1"/>
    <x v="1"/>
    <n v="36760"/>
    <n v="-0.45488055828074692"/>
    <s v="Normal"/>
    <s v="Normal"/>
    <x v="4"/>
  </r>
  <r>
    <n v="964395"/>
    <x v="0"/>
    <x v="1"/>
    <x v="0"/>
    <x v="4"/>
    <n v="36757"/>
    <n v="-0.45498689709135132"/>
    <s v="Normal"/>
    <s v="Normal"/>
    <x v="4"/>
  </r>
  <r>
    <n v="759940"/>
    <x v="0"/>
    <x v="0"/>
    <x v="1"/>
    <x v="1"/>
    <n v="36728"/>
    <n v="-0.45601483892719352"/>
    <s v="Normal"/>
    <s v="Normal"/>
    <x v="4"/>
  </r>
  <r>
    <n v="471224"/>
    <x v="0"/>
    <x v="0"/>
    <x v="3"/>
    <x v="5"/>
    <n v="36681"/>
    <n v="-0.45768081362666196"/>
    <s v="Normal"/>
    <s v="Normal"/>
    <x v="4"/>
  </r>
  <r>
    <n v="417513"/>
    <x v="0"/>
    <x v="0"/>
    <x v="0"/>
    <x v="1"/>
    <n v="36618"/>
    <n v="-0.45991392864935376"/>
    <s v="Normal"/>
    <s v="Normal"/>
    <x v="4"/>
  </r>
  <r>
    <n v="409635"/>
    <x v="0"/>
    <x v="0"/>
    <x v="0"/>
    <x v="5"/>
    <n v="36612"/>
    <n v="-0.46012660627056245"/>
    <s v="Normal"/>
    <s v="Normal"/>
    <x v="4"/>
  </r>
  <r>
    <n v="830455"/>
    <x v="0"/>
    <x v="1"/>
    <x v="1"/>
    <x v="2"/>
    <n v="36607"/>
    <n v="-0.46030383762156973"/>
    <s v="Normal"/>
    <s v="Normal"/>
    <x v="4"/>
  </r>
  <r>
    <n v="666814"/>
    <x v="0"/>
    <x v="0"/>
    <x v="3"/>
    <x v="2"/>
    <n v="36605"/>
    <n v="-0.46037473016197267"/>
    <s v="Normal"/>
    <s v="Normal"/>
    <x v="4"/>
  </r>
  <r>
    <n v="593217"/>
    <x v="0"/>
    <x v="0"/>
    <x v="1"/>
    <x v="4"/>
    <n v="36576"/>
    <n v="-0.46140267199781493"/>
    <s v="Normal"/>
    <s v="Normal"/>
    <x v="4"/>
  </r>
  <r>
    <n v="994549"/>
    <x v="0"/>
    <x v="1"/>
    <x v="1"/>
    <x v="1"/>
    <n v="36563"/>
    <n v="-0.46186347351043383"/>
    <s v="Normal"/>
    <s v="Normal"/>
    <x v="4"/>
  </r>
  <r>
    <n v="216582"/>
    <x v="0"/>
    <x v="0"/>
    <x v="1"/>
    <x v="7"/>
    <n v="36542"/>
    <n v="-0.46260784518466441"/>
    <s v="Normal"/>
    <s v="Normal"/>
    <x v="4"/>
  </r>
  <r>
    <n v="390984"/>
    <x v="0"/>
    <x v="0"/>
    <x v="5"/>
    <x v="0"/>
    <n v="36542"/>
    <n v="-0.46260784518466441"/>
    <s v="Normal"/>
    <s v="Normal"/>
    <x v="4"/>
  </r>
  <r>
    <n v="313111"/>
    <x v="0"/>
    <x v="1"/>
    <x v="7"/>
    <x v="1"/>
    <n v="36531"/>
    <n v="-0.46299775415688044"/>
    <s v="Normal"/>
    <s v="Normal"/>
    <x v="4"/>
  </r>
  <r>
    <n v="851128"/>
    <x v="0"/>
    <x v="0"/>
    <x v="0"/>
    <x v="1"/>
    <n v="36526"/>
    <n v="-0.46317498550788772"/>
    <s v="Normal"/>
    <s v="Normal"/>
    <x v="4"/>
  </r>
  <r>
    <n v="752703"/>
    <x v="0"/>
    <x v="2"/>
    <x v="5"/>
    <x v="9"/>
    <n v="36493"/>
    <n v="-0.46434471242453579"/>
    <s v="Normal"/>
    <s v="Normal"/>
    <x v="4"/>
  </r>
  <r>
    <n v="820245"/>
    <x v="0"/>
    <x v="1"/>
    <x v="4"/>
    <x v="1"/>
    <n v="36480"/>
    <n v="-0.46480551393715475"/>
    <s v="Normal"/>
    <s v="Normal"/>
    <x v="4"/>
  </r>
  <r>
    <n v="751864"/>
    <x v="0"/>
    <x v="0"/>
    <x v="0"/>
    <x v="8"/>
    <n v="36477"/>
    <n v="-0.46491185274775909"/>
    <s v="Normal"/>
    <s v="Normal"/>
    <x v="4"/>
  </r>
  <r>
    <n v="111469"/>
    <x v="0"/>
    <x v="1"/>
    <x v="1"/>
    <x v="2"/>
    <n v="36419"/>
    <n v="-0.46696773641944356"/>
    <s v="Normal"/>
    <s v="Normal"/>
    <x v="4"/>
  </r>
  <r>
    <n v="81073"/>
    <x v="0"/>
    <x v="0"/>
    <x v="1"/>
    <x v="2"/>
    <n v="36405"/>
    <n v="-0.46746398420226398"/>
    <s v="Normal"/>
    <s v="Normal"/>
    <x v="4"/>
  </r>
  <r>
    <n v="769814"/>
    <x v="0"/>
    <x v="0"/>
    <x v="0"/>
    <x v="1"/>
    <n v="36391"/>
    <n v="-0.46796023198508435"/>
    <s v="Normal"/>
    <s v="Normal"/>
    <x v="4"/>
  </r>
  <r>
    <n v="600368"/>
    <x v="0"/>
    <x v="1"/>
    <x v="0"/>
    <x v="5"/>
    <n v="36386"/>
    <n v="-0.46813746333609163"/>
    <s v="Normal"/>
    <s v="Normal"/>
    <x v="4"/>
  </r>
  <r>
    <n v="776820"/>
    <x v="0"/>
    <x v="0"/>
    <x v="1"/>
    <x v="1"/>
    <n v="36363"/>
    <n v="-0.46895272755072515"/>
    <s v="Normal"/>
    <s v="Normal"/>
    <x v="4"/>
  </r>
  <r>
    <n v="456819"/>
    <x v="0"/>
    <x v="0"/>
    <x v="1"/>
    <x v="9"/>
    <n v="36358"/>
    <n v="-0.46912995890173242"/>
    <s v="Normal"/>
    <s v="Normal"/>
    <x v="4"/>
  </r>
  <r>
    <n v="242383"/>
    <x v="0"/>
    <x v="0"/>
    <x v="0"/>
    <x v="1"/>
    <n v="36348"/>
    <n v="-0.46948442160374698"/>
    <s v="Normal"/>
    <s v="Normal"/>
    <x v="4"/>
  </r>
  <r>
    <n v="896170"/>
    <x v="0"/>
    <x v="1"/>
    <x v="1"/>
    <x v="9"/>
    <n v="36331"/>
    <n v="-0.47008700819717175"/>
    <s v="Normal"/>
    <s v="Normal"/>
    <x v="4"/>
  </r>
  <r>
    <n v="471614"/>
    <x v="0"/>
    <x v="1"/>
    <x v="0"/>
    <x v="1"/>
    <n v="36312"/>
    <n v="-0.4707604873309994"/>
    <s v="Normal"/>
    <s v="Normal"/>
    <x v="4"/>
  </r>
  <r>
    <n v="609607"/>
    <x v="0"/>
    <x v="0"/>
    <x v="5"/>
    <x v="9"/>
    <n v="36294"/>
    <n v="-0.47139852019462564"/>
    <s v="Normal"/>
    <s v="Normal"/>
    <x v="4"/>
  </r>
  <r>
    <n v="146332"/>
    <x v="0"/>
    <x v="0"/>
    <x v="1"/>
    <x v="2"/>
    <n v="36283"/>
    <n v="-0.47178842916684166"/>
    <s v="Normal"/>
    <s v="Normal"/>
    <x v="4"/>
  </r>
  <r>
    <n v="967868"/>
    <x v="0"/>
    <x v="1"/>
    <x v="4"/>
    <x v="6"/>
    <n v="36260"/>
    <n v="-0.47260369338147512"/>
    <s v="Normal"/>
    <s v="Normal"/>
    <x v="4"/>
  </r>
  <r>
    <n v="387429"/>
    <x v="0"/>
    <x v="0"/>
    <x v="1"/>
    <x v="9"/>
    <n v="36243"/>
    <n v="-0.47320627997489989"/>
    <s v="Normal"/>
    <s v="Normal"/>
    <x v="4"/>
  </r>
  <r>
    <n v="59309"/>
    <x v="0"/>
    <x v="1"/>
    <x v="1"/>
    <x v="1"/>
    <n v="36217"/>
    <n v="-0.47412788300013775"/>
    <s v="Normal"/>
    <s v="Normal"/>
    <x v="4"/>
  </r>
  <r>
    <n v="738113"/>
    <x v="0"/>
    <x v="1"/>
    <x v="3"/>
    <x v="0"/>
    <n v="36205"/>
    <n v="-0.47455323824255524"/>
    <s v="Normal"/>
    <s v="Normal"/>
    <x v="4"/>
  </r>
  <r>
    <n v="273255"/>
    <x v="0"/>
    <x v="0"/>
    <x v="1"/>
    <x v="1"/>
    <n v="36183"/>
    <n v="-0.47533305618698729"/>
    <s v="Normal"/>
    <s v="Normal"/>
    <x v="4"/>
  </r>
  <r>
    <n v="31629"/>
    <x v="0"/>
    <x v="0"/>
    <x v="0"/>
    <x v="1"/>
    <n v="36181"/>
    <n v="-0.47540394872739022"/>
    <s v="Normal"/>
    <s v="Normal"/>
    <x v="4"/>
  </r>
  <r>
    <n v="535574"/>
    <x v="0"/>
    <x v="0"/>
    <x v="1"/>
    <x v="2"/>
    <n v="36156"/>
    <n v="-0.47629010548242662"/>
    <s v="Normal"/>
    <s v="Normal"/>
    <x v="4"/>
  </r>
  <r>
    <n v="64715"/>
    <x v="0"/>
    <x v="1"/>
    <x v="8"/>
    <x v="2"/>
    <n v="36150"/>
    <n v="-0.47650278310363536"/>
    <s v="Normal"/>
    <s v="Normal"/>
    <x v="4"/>
  </r>
  <r>
    <n v="656936"/>
    <x v="0"/>
    <x v="1"/>
    <x v="3"/>
    <x v="1"/>
    <n v="36135"/>
    <n v="-0.4770344771566572"/>
    <s v="Normal"/>
    <s v="Normal"/>
    <x v="4"/>
  </r>
  <r>
    <n v="292796"/>
    <x v="0"/>
    <x v="1"/>
    <x v="1"/>
    <x v="6"/>
    <n v="36116"/>
    <n v="-0.4777079562904849"/>
    <s v="Normal"/>
    <s v="Normal"/>
    <x v="4"/>
  </r>
  <r>
    <n v="612796"/>
    <x v="0"/>
    <x v="0"/>
    <x v="0"/>
    <x v="0"/>
    <n v="36097"/>
    <n v="-0.47838143542431255"/>
    <s v="Normal"/>
    <s v="Normal"/>
    <x v="4"/>
  </r>
  <r>
    <n v="701162"/>
    <x v="0"/>
    <x v="0"/>
    <x v="0"/>
    <x v="1"/>
    <n v="36094"/>
    <n v="-0.4784877742349169"/>
    <s v="Normal"/>
    <s v="Normal"/>
    <x v="4"/>
  </r>
  <r>
    <n v="411665"/>
    <x v="0"/>
    <x v="1"/>
    <x v="1"/>
    <x v="5"/>
    <n v="36071"/>
    <n v="-0.47930303844955041"/>
    <s v="Normal"/>
    <s v="Normal"/>
    <x v="4"/>
  </r>
  <r>
    <n v="629522"/>
    <x v="0"/>
    <x v="0"/>
    <x v="0"/>
    <x v="4"/>
    <n v="35998"/>
    <n v="-0.48189061617425671"/>
    <s v="Normal"/>
    <s v="Normal"/>
    <x v="4"/>
  </r>
  <r>
    <n v="545855"/>
    <x v="0"/>
    <x v="1"/>
    <x v="1"/>
    <x v="4"/>
    <n v="35988"/>
    <n v="-0.48224507887627133"/>
    <s v="Normal"/>
    <s v="Normal"/>
    <x v="4"/>
  </r>
  <r>
    <n v="440318"/>
    <x v="0"/>
    <x v="1"/>
    <x v="5"/>
    <x v="1"/>
    <n v="35977"/>
    <n v="-0.4826349878484873"/>
    <s v="Normal"/>
    <s v="Normal"/>
    <x v="4"/>
  </r>
  <r>
    <n v="753534"/>
    <x v="0"/>
    <x v="1"/>
    <x v="1"/>
    <x v="2"/>
    <n v="35976"/>
    <n v="-0.48267043411868876"/>
    <s v="Normal"/>
    <s v="Normal"/>
    <x v="4"/>
  </r>
  <r>
    <n v="350567"/>
    <x v="0"/>
    <x v="2"/>
    <x v="1"/>
    <x v="2"/>
    <n v="35972"/>
    <n v="-0.48281221919949463"/>
    <s v="Normal"/>
    <s v="Normal"/>
    <x v="4"/>
  </r>
  <r>
    <n v="377559"/>
    <x v="0"/>
    <x v="0"/>
    <x v="6"/>
    <x v="1"/>
    <n v="35971"/>
    <n v="-0.48284766546969604"/>
    <s v="Normal"/>
    <s v="Normal"/>
    <x v="4"/>
  </r>
  <r>
    <n v="324754"/>
    <x v="0"/>
    <x v="0"/>
    <x v="0"/>
    <x v="1"/>
    <n v="35967"/>
    <n v="-0.48298945055050191"/>
    <s v="Normal"/>
    <s v="Normal"/>
    <x v="4"/>
  </r>
  <r>
    <n v="754500"/>
    <x v="0"/>
    <x v="1"/>
    <x v="0"/>
    <x v="2"/>
    <n v="35926"/>
    <n v="-0.48444274762876161"/>
    <s v="Normal"/>
    <s v="Normal"/>
    <x v="4"/>
  </r>
  <r>
    <n v="92424"/>
    <x v="0"/>
    <x v="0"/>
    <x v="0"/>
    <x v="2"/>
    <n v="35888"/>
    <n v="-0.48578970589641696"/>
    <s v="Normal"/>
    <s v="Normal"/>
    <x v="4"/>
  </r>
  <r>
    <n v="41558"/>
    <x v="0"/>
    <x v="2"/>
    <x v="0"/>
    <x v="1"/>
    <n v="35887"/>
    <n v="-0.48582515216661842"/>
    <s v="Normal"/>
    <s v="Normal"/>
    <x v="4"/>
  </r>
  <r>
    <n v="824047"/>
    <x v="0"/>
    <x v="1"/>
    <x v="0"/>
    <x v="2"/>
    <n v="35844"/>
    <n v="-0.48734934178528105"/>
    <s v="Normal"/>
    <s v="Normal"/>
    <x v="4"/>
  </r>
  <r>
    <n v="255697"/>
    <x v="0"/>
    <x v="1"/>
    <x v="7"/>
    <x v="2"/>
    <n v="35838"/>
    <n v="-0.48756201940648974"/>
    <s v="Normal"/>
    <s v="Normal"/>
    <x v="4"/>
  </r>
  <r>
    <n v="235082"/>
    <x v="0"/>
    <x v="1"/>
    <x v="1"/>
    <x v="1"/>
    <n v="35832"/>
    <n v="-0.48777469702769849"/>
    <s v="Normal"/>
    <s v="Normal"/>
    <x v="4"/>
  </r>
  <r>
    <n v="576375"/>
    <x v="0"/>
    <x v="0"/>
    <x v="0"/>
    <x v="4"/>
    <n v="35795"/>
    <n v="-0.48908620902515237"/>
    <s v="Normal"/>
    <s v="Normal"/>
    <x v="4"/>
  </r>
  <r>
    <n v="625539"/>
    <x v="0"/>
    <x v="0"/>
    <x v="0"/>
    <x v="6"/>
    <n v="35773"/>
    <n v="-0.48986602696958442"/>
    <s v="Normal"/>
    <s v="Normal"/>
    <x v="4"/>
  </r>
  <r>
    <n v="559807"/>
    <x v="0"/>
    <x v="0"/>
    <x v="1"/>
    <x v="2"/>
    <n v="35734"/>
    <n v="-0.49124843150744124"/>
    <s v="Normal"/>
    <s v="Normal"/>
    <x v="4"/>
  </r>
  <r>
    <n v="17272"/>
    <x v="0"/>
    <x v="0"/>
    <x v="1"/>
    <x v="1"/>
    <n v="35716"/>
    <n v="-0.49188646437106748"/>
    <s v="Normal"/>
    <s v="Normal"/>
    <x v="4"/>
  </r>
  <r>
    <n v="804795"/>
    <x v="0"/>
    <x v="0"/>
    <x v="0"/>
    <x v="2"/>
    <n v="35627"/>
    <n v="-0.49504118241899708"/>
    <s v="Normal"/>
    <s v="Normal"/>
    <x v="4"/>
  </r>
  <r>
    <n v="528678"/>
    <x v="0"/>
    <x v="1"/>
    <x v="0"/>
    <x v="1"/>
    <n v="35619"/>
    <n v="-0.49532475258060871"/>
    <s v="Normal"/>
    <s v="Normal"/>
    <x v="4"/>
  </r>
  <r>
    <n v="235539"/>
    <x v="0"/>
    <x v="0"/>
    <x v="1"/>
    <x v="3"/>
    <n v="35611"/>
    <n v="-0.49560832274222039"/>
    <s v="Normal"/>
    <s v="Normal"/>
    <x v="4"/>
  </r>
  <r>
    <n v="163967"/>
    <x v="0"/>
    <x v="1"/>
    <x v="1"/>
    <x v="2"/>
    <n v="35610"/>
    <n v="-0.49564376901242185"/>
    <s v="Normal"/>
    <s v="Normal"/>
    <x v="4"/>
  </r>
  <r>
    <n v="415316"/>
    <x v="0"/>
    <x v="0"/>
    <x v="5"/>
    <x v="8"/>
    <n v="35569"/>
    <n v="-0.49709706609068155"/>
    <s v="Normal"/>
    <s v="Normal"/>
    <x v="4"/>
  </r>
  <r>
    <n v="624206"/>
    <x v="0"/>
    <x v="0"/>
    <x v="1"/>
    <x v="8"/>
    <n v="35514"/>
    <n v="-0.49904661095176167"/>
    <s v="Normal"/>
    <s v="Normal"/>
    <x v="4"/>
  </r>
  <r>
    <n v="571621"/>
    <x v="0"/>
    <x v="0"/>
    <x v="3"/>
    <x v="2"/>
    <n v="35504"/>
    <n v="-0.49940107365377623"/>
    <s v="Normal"/>
    <s v="Normal"/>
    <x v="4"/>
  </r>
  <r>
    <n v="339677"/>
    <x v="0"/>
    <x v="0"/>
    <x v="5"/>
    <x v="2"/>
    <n v="35473"/>
    <n v="-0.50049990803002142"/>
    <s v="Normal"/>
    <s v="Normal"/>
    <x v="4"/>
  </r>
  <r>
    <n v="779461"/>
    <x v="0"/>
    <x v="0"/>
    <x v="1"/>
    <x v="1"/>
    <n v="35445"/>
    <n v="-0.50149240359566216"/>
    <s v="Normal"/>
    <s v="Normal"/>
    <x v="4"/>
  </r>
  <r>
    <n v="511022"/>
    <x v="0"/>
    <x v="0"/>
    <x v="1"/>
    <x v="9"/>
    <n v="35436"/>
    <n v="-0.50181142002747525"/>
    <s v="Normal"/>
    <s v="Normal"/>
    <x v="4"/>
  </r>
  <r>
    <n v="833317"/>
    <x v="0"/>
    <x v="0"/>
    <x v="2"/>
    <x v="6"/>
    <n v="35418"/>
    <n v="-0.50244945289110143"/>
    <s v="Normal"/>
    <s v="Normal"/>
    <x v="4"/>
  </r>
  <r>
    <n v="782123"/>
    <x v="0"/>
    <x v="0"/>
    <x v="2"/>
    <x v="5"/>
    <n v="35416"/>
    <n v="-0.50252034543150437"/>
    <s v="Normal"/>
    <s v="Normal"/>
    <x v="4"/>
  </r>
  <r>
    <n v="830684"/>
    <x v="0"/>
    <x v="0"/>
    <x v="1"/>
    <x v="2"/>
    <n v="35384"/>
    <n v="-0.50365462607795097"/>
    <s v="Normal"/>
    <s v="Normal"/>
    <x v="4"/>
  </r>
  <r>
    <n v="423758"/>
    <x v="0"/>
    <x v="0"/>
    <x v="1"/>
    <x v="6"/>
    <n v="35381"/>
    <n v="-0.50376096488855537"/>
    <s v="Normal"/>
    <s v="Normal"/>
    <x v="4"/>
  </r>
  <r>
    <n v="425402"/>
    <x v="0"/>
    <x v="0"/>
    <x v="2"/>
    <x v="4"/>
    <n v="35297"/>
    <n v="-0.5067384515854777"/>
    <s v="Normal"/>
    <s v="Normal"/>
    <x v="4"/>
  </r>
  <r>
    <n v="258521"/>
    <x v="0"/>
    <x v="0"/>
    <x v="1"/>
    <x v="9"/>
    <n v="35273"/>
    <n v="-0.50758916207031268"/>
    <s v="Normal"/>
    <s v="Normal"/>
    <x v="4"/>
  </r>
  <r>
    <n v="612189"/>
    <x v="0"/>
    <x v="1"/>
    <x v="6"/>
    <x v="1"/>
    <n v="35271"/>
    <n v="-0.50766005461071562"/>
    <s v="Normal"/>
    <s v="Normal"/>
    <x v="4"/>
  </r>
  <r>
    <n v="870435"/>
    <x v="0"/>
    <x v="0"/>
    <x v="1"/>
    <x v="1"/>
    <n v="35264"/>
    <n v="-0.50790817850212577"/>
    <s v="Normal"/>
    <s v="Normal"/>
    <x v="4"/>
  </r>
  <r>
    <n v="45501"/>
    <x v="0"/>
    <x v="1"/>
    <x v="1"/>
    <x v="6"/>
    <n v="35261"/>
    <n v="-0.50801451731273017"/>
    <s v="Normal"/>
    <s v="Normal"/>
    <x v="4"/>
  </r>
  <r>
    <n v="86740"/>
    <x v="0"/>
    <x v="1"/>
    <x v="1"/>
    <x v="1"/>
    <n v="35230"/>
    <n v="-0.50911335168897531"/>
    <s v="Normal"/>
    <s v="Normal"/>
    <x v="4"/>
  </r>
  <r>
    <n v="546214"/>
    <x v="0"/>
    <x v="0"/>
    <x v="0"/>
    <x v="2"/>
    <n v="35173"/>
    <n v="-0.51113378909045826"/>
    <s v="Normal"/>
    <s v="Normal"/>
    <x v="4"/>
  </r>
  <r>
    <n v="985395"/>
    <x v="0"/>
    <x v="1"/>
    <x v="1"/>
    <x v="2"/>
    <n v="35164"/>
    <n v="-0.51145280552227146"/>
    <s v="Normal"/>
    <s v="Normal"/>
    <x v="4"/>
  </r>
  <r>
    <n v="545630"/>
    <x v="0"/>
    <x v="1"/>
    <x v="5"/>
    <x v="5"/>
    <n v="35156"/>
    <n v="-0.51173637568388308"/>
    <s v="Normal"/>
    <s v="Normal"/>
    <x v="4"/>
  </r>
  <r>
    <n v="325608"/>
    <x v="0"/>
    <x v="1"/>
    <x v="2"/>
    <x v="2"/>
    <n v="35150"/>
    <n v="-0.51194905330509177"/>
    <s v="Normal"/>
    <s v="Normal"/>
    <x v="4"/>
  </r>
  <r>
    <n v="53065"/>
    <x v="0"/>
    <x v="0"/>
    <x v="1"/>
    <x v="1"/>
    <n v="35111"/>
    <n v="-0.51333145784294865"/>
    <s v="Normal"/>
    <s v="Normal"/>
    <x v="4"/>
  </r>
  <r>
    <n v="902601"/>
    <x v="0"/>
    <x v="0"/>
    <x v="1"/>
    <x v="9"/>
    <n v="35088"/>
    <n v="-0.51414672205758216"/>
    <s v="Normal"/>
    <s v="Normal"/>
    <x v="4"/>
  </r>
  <r>
    <n v="302555"/>
    <x v="0"/>
    <x v="0"/>
    <x v="5"/>
    <x v="3"/>
    <n v="35068"/>
    <n v="-0.51485564746161128"/>
    <s v="Normal"/>
    <s v="Normal"/>
    <x v="4"/>
  </r>
  <r>
    <n v="624192"/>
    <x v="0"/>
    <x v="0"/>
    <x v="1"/>
    <x v="5"/>
    <n v="35057"/>
    <n v="-0.5152455564338273"/>
    <s v="Normal"/>
    <s v="Normal"/>
    <x v="4"/>
  </r>
  <r>
    <n v="613676"/>
    <x v="0"/>
    <x v="0"/>
    <x v="5"/>
    <x v="4"/>
    <n v="35039"/>
    <n v="-0.51588358929745348"/>
    <s v="Normal"/>
    <s v="Normal"/>
    <x v="4"/>
  </r>
  <r>
    <n v="68810"/>
    <x v="0"/>
    <x v="1"/>
    <x v="1"/>
    <x v="3"/>
    <n v="35013"/>
    <n v="-0.51680519232269129"/>
    <s v="Normal"/>
    <s v="Normal"/>
    <x v="4"/>
  </r>
  <r>
    <n v="618905"/>
    <x v="0"/>
    <x v="0"/>
    <x v="3"/>
    <x v="2"/>
    <n v="34966"/>
    <n v="-0.51847116702215978"/>
    <s v="Normal"/>
    <s v="Normal"/>
    <x v="4"/>
  </r>
  <r>
    <n v="731292"/>
    <x v="0"/>
    <x v="2"/>
    <x v="6"/>
    <x v="4"/>
    <n v="34964"/>
    <n v="-0.51854205956256272"/>
    <s v="Normal"/>
    <s v="Normal"/>
    <x v="4"/>
  </r>
  <r>
    <n v="284898"/>
    <x v="0"/>
    <x v="0"/>
    <x v="2"/>
    <x v="1"/>
    <n v="34956"/>
    <n v="-0.51882562972417434"/>
    <s v="Normal"/>
    <s v="Normal"/>
    <x v="4"/>
  </r>
  <r>
    <n v="683544"/>
    <x v="0"/>
    <x v="1"/>
    <x v="6"/>
    <x v="2"/>
    <n v="34934"/>
    <n v="-0.51960544766860639"/>
    <s v="Normal"/>
    <s v="Normal"/>
    <x v="4"/>
  </r>
  <r>
    <n v="675339"/>
    <x v="0"/>
    <x v="1"/>
    <x v="0"/>
    <x v="5"/>
    <n v="34931"/>
    <n v="-0.51971178647921079"/>
    <s v="Normal"/>
    <s v="Normal"/>
    <x v="4"/>
  </r>
  <r>
    <n v="879272"/>
    <x v="0"/>
    <x v="0"/>
    <x v="1"/>
    <x v="1"/>
    <n v="34876"/>
    <n v="-0.52166133134029091"/>
    <s v="Normal"/>
    <s v="Normal"/>
    <x v="4"/>
  </r>
  <r>
    <n v="453574"/>
    <x v="0"/>
    <x v="0"/>
    <x v="1"/>
    <x v="2"/>
    <n v="34797"/>
    <n v="-0.52446158668620591"/>
    <s v="Normal"/>
    <s v="Normal"/>
    <x v="4"/>
  </r>
  <r>
    <n v="103836"/>
    <x v="0"/>
    <x v="0"/>
    <x v="1"/>
    <x v="2"/>
    <n v="34773"/>
    <n v="-0.52531229717104089"/>
    <s v="Normal"/>
    <s v="Normal"/>
    <x v="4"/>
  </r>
  <r>
    <n v="944835"/>
    <x v="0"/>
    <x v="0"/>
    <x v="1"/>
    <x v="6"/>
    <n v="34674"/>
    <n v="-0.52882147792098511"/>
    <s v="Normal"/>
    <s v="Normal"/>
    <x v="4"/>
  </r>
  <r>
    <n v="935451"/>
    <x v="0"/>
    <x v="1"/>
    <x v="2"/>
    <x v="9"/>
    <n v="34640"/>
    <n v="-0.53002665110783465"/>
    <s v="Normal"/>
    <s v="Normal"/>
    <x v="4"/>
  </r>
  <r>
    <n v="909583"/>
    <x v="0"/>
    <x v="0"/>
    <x v="3"/>
    <x v="2"/>
    <n v="34628"/>
    <n v="-0.53045200635025203"/>
    <s v="Normal"/>
    <s v="Normal"/>
    <x v="4"/>
  </r>
  <r>
    <n v="554095"/>
    <x v="0"/>
    <x v="0"/>
    <x v="1"/>
    <x v="6"/>
    <n v="34588"/>
    <n v="-0.53186985715831037"/>
    <s v="Normal"/>
    <s v="Normal"/>
    <x v="4"/>
  </r>
  <r>
    <n v="655848"/>
    <x v="0"/>
    <x v="2"/>
    <x v="7"/>
    <x v="4"/>
    <n v="34584"/>
    <n v="-0.53201164223911612"/>
    <s v="Normal"/>
    <s v="Normal"/>
    <x v="4"/>
  </r>
  <r>
    <n v="446910"/>
    <x v="0"/>
    <x v="2"/>
    <x v="0"/>
    <x v="5"/>
    <n v="34564"/>
    <n v="-0.53272056764314524"/>
    <s v="Normal"/>
    <s v="Normal"/>
    <x v="4"/>
  </r>
  <r>
    <n v="28774"/>
    <x v="0"/>
    <x v="0"/>
    <x v="7"/>
    <x v="1"/>
    <n v="34528"/>
    <n v="-0.53399663337039771"/>
    <s v="Normal"/>
    <s v="Normal"/>
    <x v="4"/>
  </r>
  <r>
    <n v="444836"/>
    <x v="0"/>
    <x v="0"/>
    <x v="0"/>
    <x v="5"/>
    <n v="34487"/>
    <n v="-0.53544993044865741"/>
    <s v="Normal"/>
    <s v="Normal"/>
    <x v="4"/>
  </r>
  <r>
    <n v="850640"/>
    <x v="0"/>
    <x v="0"/>
    <x v="0"/>
    <x v="8"/>
    <n v="34487"/>
    <n v="-0.53544993044865741"/>
    <s v="Normal"/>
    <s v="Normal"/>
    <x v="4"/>
  </r>
  <r>
    <n v="375225"/>
    <x v="0"/>
    <x v="0"/>
    <x v="1"/>
    <x v="2"/>
    <n v="34478"/>
    <n v="-0.5357689468804705"/>
    <s v="Normal"/>
    <s v="Normal"/>
    <x v="4"/>
  </r>
  <r>
    <n v="329816"/>
    <x v="0"/>
    <x v="1"/>
    <x v="0"/>
    <x v="5"/>
    <n v="34428"/>
    <n v="-0.5375412603905434"/>
    <s v="Normal"/>
    <s v="Normal"/>
    <x v="4"/>
  </r>
  <r>
    <n v="642984"/>
    <x v="0"/>
    <x v="1"/>
    <x v="1"/>
    <x v="1"/>
    <n v="34424"/>
    <n v="-0.53768304547134915"/>
    <s v="Normal"/>
    <s v="Normal"/>
    <x v="4"/>
  </r>
  <r>
    <n v="934540"/>
    <x v="0"/>
    <x v="0"/>
    <x v="8"/>
    <x v="4"/>
    <n v="34424"/>
    <n v="-0.53768304547134915"/>
    <s v="Normal"/>
    <s v="Normal"/>
    <x v="4"/>
  </r>
  <r>
    <n v="408330"/>
    <x v="0"/>
    <x v="1"/>
    <x v="0"/>
    <x v="6"/>
    <n v="34413"/>
    <n v="-0.53807295444356518"/>
    <s v="Normal"/>
    <s v="Normal"/>
    <x v="4"/>
  </r>
  <r>
    <n v="710689"/>
    <x v="0"/>
    <x v="0"/>
    <x v="1"/>
    <x v="4"/>
    <n v="34404"/>
    <n v="-0.53839197087537827"/>
    <s v="Normal"/>
    <s v="Normal"/>
    <x v="4"/>
  </r>
  <r>
    <n v="323756"/>
    <x v="0"/>
    <x v="1"/>
    <x v="2"/>
    <x v="9"/>
    <n v="34378"/>
    <n v="-0.53931357390061618"/>
    <s v="Normal"/>
    <s v="Normal"/>
    <x v="4"/>
  </r>
  <r>
    <n v="565374"/>
    <x v="0"/>
    <x v="1"/>
    <x v="1"/>
    <x v="1"/>
    <n v="34329"/>
    <n v="-0.5410504411404875"/>
    <s v="Normal"/>
    <s v="Normal"/>
    <x v="4"/>
  </r>
  <r>
    <n v="534827"/>
    <x v="0"/>
    <x v="0"/>
    <x v="1"/>
    <x v="11"/>
    <n v="34298"/>
    <n v="-0.54214927551673275"/>
    <s v="Normal"/>
    <s v="Normal"/>
    <x v="4"/>
  </r>
  <r>
    <n v="275154"/>
    <x v="0"/>
    <x v="1"/>
    <x v="1"/>
    <x v="2"/>
    <n v="34296"/>
    <n v="-0.54222016805713558"/>
    <s v="Normal"/>
    <s v="Normal"/>
    <x v="4"/>
  </r>
  <r>
    <n v="184799"/>
    <x v="0"/>
    <x v="1"/>
    <x v="8"/>
    <x v="0"/>
    <n v="34270"/>
    <n v="-0.54314177108237349"/>
    <s v="Normal"/>
    <s v="Normal"/>
    <x v="4"/>
  </r>
  <r>
    <n v="279479"/>
    <x v="0"/>
    <x v="0"/>
    <x v="1"/>
    <x v="1"/>
    <n v="34260"/>
    <n v="-0.54349623378438805"/>
    <s v="Normal"/>
    <s v="Normal"/>
    <x v="4"/>
  </r>
  <r>
    <n v="120784"/>
    <x v="0"/>
    <x v="0"/>
    <x v="2"/>
    <x v="8"/>
    <n v="34253"/>
    <n v="-0.54374435767579821"/>
    <s v="Normal"/>
    <s v="Normal"/>
    <x v="4"/>
  </r>
  <r>
    <n v="521742"/>
    <x v="0"/>
    <x v="1"/>
    <x v="1"/>
    <x v="4"/>
    <n v="34249"/>
    <n v="-0.54388614275660407"/>
    <s v="Normal"/>
    <s v="Normal"/>
    <x v="4"/>
  </r>
  <r>
    <n v="567549"/>
    <x v="0"/>
    <x v="0"/>
    <x v="0"/>
    <x v="3"/>
    <n v="34243"/>
    <n v="-0.54409882037781276"/>
    <s v="Normal"/>
    <s v="Normal"/>
    <x v="4"/>
  </r>
  <r>
    <n v="294236"/>
    <x v="0"/>
    <x v="1"/>
    <x v="1"/>
    <x v="2"/>
    <n v="34216"/>
    <n v="-0.54505586967325215"/>
    <s v="Normal"/>
    <s v="Normal"/>
    <x v="4"/>
  </r>
  <r>
    <n v="590807"/>
    <x v="0"/>
    <x v="0"/>
    <x v="5"/>
    <x v="1"/>
    <n v="34189"/>
    <n v="-0.54601291896869142"/>
    <s v="Normal"/>
    <s v="Normal"/>
    <x v="4"/>
  </r>
  <r>
    <n v="173156"/>
    <x v="0"/>
    <x v="1"/>
    <x v="6"/>
    <x v="1"/>
    <n v="34170"/>
    <n v="-0.54668639810251918"/>
    <s v="Normal"/>
    <s v="Normal"/>
    <x v="4"/>
  </r>
  <r>
    <n v="58039"/>
    <x v="0"/>
    <x v="2"/>
    <x v="3"/>
    <x v="1"/>
    <n v="34157"/>
    <n v="-0.54714719961513802"/>
    <s v="Normal"/>
    <s v="Normal"/>
    <x v="4"/>
  </r>
  <r>
    <n v="45512"/>
    <x v="0"/>
    <x v="0"/>
    <x v="0"/>
    <x v="0"/>
    <n v="34106"/>
    <n v="-0.54895495939541239"/>
    <s v="Normal"/>
    <s v="Normal"/>
    <x v="4"/>
  </r>
  <r>
    <n v="772763"/>
    <x v="0"/>
    <x v="0"/>
    <x v="1"/>
    <x v="2"/>
    <n v="34097"/>
    <n v="-0.54927397582722548"/>
    <s v="Normal"/>
    <s v="Normal"/>
    <x v="4"/>
  </r>
  <r>
    <n v="139170"/>
    <x v="0"/>
    <x v="0"/>
    <x v="3"/>
    <x v="1"/>
    <n v="34032"/>
    <n v="-0.55157798339032016"/>
    <s v="Normal"/>
    <s v="Normal"/>
    <x v="4"/>
  </r>
  <r>
    <n v="647810"/>
    <x v="0"/>
    <x v="0"/>
    <x v="1"/>
    <x v="9"/>
    <n v="34018"/>
    <n v="-0.55207423117314047"/>
    <s v="Normal"/>
    <s v="Normal"/>
    <x v="4"/>
  </r>
  <r>
    <n v="532565"/>
    <x v="0"/>
    <x v="1"/>
    <x v="1"/>
    <x v="1"/>
    <n v="33998"/>
    <n v="-0.55278315657716959"/>
    <s v="Normal"/>
    <s v="Normal"/>
    <x v="4"/>
  </r>
  <r>
    <n v="146893"/>
    <x v="0"/>
    <x v="1"/>
    <x v="1"/>
    <x v="2"/>
    <n v="33996"/>
    <n v="-0.55285404911757252"/>
    <s v="Normal"/>
    <s v="Normal"/>
    <x v="4"/>
  </r>
  <r>
    <n v="187708"/>
    <x v="0"/>
    <x v="0"/>
    <x v="1"/>
    <x v="2"/>
    <n v="33989"/>
    <n v="-0.55310217300898279"/>
    <s v="Normal"/>
    <s v="Normal"/>
    <x v="4"/>
  </r>
  <r>
    <n v="984313"/>
    <x v="0"/>
    <x v="0"/>
    <x v="3"/>
    <x v="1"/>
    <n v="33967"/>
    <n v="-0.55388199095341484"/>
    <s v="Normal"/>
    <s v="Normal"/>
    <x v="4"/>
  </r>
  <r>
    <n v="753146"/>
    <x v="0"/>
    <x v="0"/>
    <x v="1"/>
    <x v="9"/>
    <n v="33946"/>
    <n v="-0.55462636262764542"/>
    <s v="Normal"/>
    <s v="Normal"/>
    <x v="4"/>
  </r>
  <r>
    <n v="671664"/>
    <x v="0"/>
    <x v="0"/>
    <x v="1"/>
    <x v="0"/>
    <n v="33946"/>
    <n v="-0.55462636262764542"/>
    <s v="Normal"/>
    <s v="Normal"/>
    <x v="4"/>
  </r>
  <r>
    <n v="721217"/>
    <x v="0"/>
    <x v="0"/>
    <x v="1"/>
    <x v="2"/>
    <n v="33932"/>
    <n v="-0.55512261041046573"/>
    <s v="Normal"/>
    <s v="Normal"/>
    <x v="4"/>
  </r>
  <r>
    <n v="454543"/>
    <x v="0"/>
    <x v="0"/>
    <x v="8"/>
    <x v="0"/>
    <n v="33908"/>
    <n v="-0.55597332089530072"/>
    <s v="Normal"/>
    <s v="Normal"/>
    <x v="4"/>
  </r>
  <r>
    <n v="150983"/>
    <x v="0"/>
    <x v="1"/>
    <x v="7"/>
    <x v="2"/>
    <n v="33907"/>
    <n v="-0.55600876716550218"/>
    <s v="Normal"/>
    <s v="Normal"/>
    <x v="4"/>
  </r>
  <r>
    <n v="129483"/>
    <x v="0"/>
    <x v="0"/>
    <x v="0"/>
    <x v="1"/>
    <n v="33906"/>
    <n v="-0.55604421343570365"/>
    <s v="Normal"/>
    <s v="Normal"/>
    <x v="4"/>
  </r>
  <r>
    <n v="133322"/>
    <x v="0"/>
    <x v="0"/>
    <x v="1"/>
    <x v="1"/>
    <n v="33890"/>
    <n v="-0.5566113537589269"/>
    <s v="Normal"/>
    <s v="Normal"/>
    <x v="4"/>
  </r>
  <r>
    <n v="714683"/>
    <x v="0"/>
    <x v="0"/>
    <x v="1"/>
    <x v="4"/>
    <n v="33839"/>
    <n v="-0.55841911353920126"/>
    <s v="Normal"/>
    <s v="Normal"/>
    <x v="5"/>
  </r>
  <r>
    <n v="721792"/>
    <x v="0"/>
    <x v="0"/>
    <x v="3"/>
    <x v="2"/>
    <n v="33822"/>
    <n v="-0.55902170013262598"/>
    <s v="Normal"/>
    <s v="Normal"/>
    <x v="5"/>
  </r>
  <r>
    <n v="165545"/>
    <x v="0"/>
    <x v="0"/>
    <x v="2"/>
    <x v="3"/>
    <n v="33814"/>
    <n v="-0.5593052702942376"/>
    <s v="Normal"/>
    <s v="Normal"/>
    <x v="5"/>
  </r>
  <r>
    <n v="973186"/>
    <x v="0"/>
    <x v="1"/>
    <x v="8"/>
    <x v="9"/>
    <n v="33792"/>
    <n v="-0.56008508823866965"/>
    <s v="Normal"/>
    <s v="Normal"/>
    <x v="5"/>
  </r>
  <r>
    <n v="470979"/>
    <x v="0"/>
    <x v="1"/>
    <x v="0"/>
    <x v="2"/>
    <n v="33791"/>
    <n v="-0.56012053450887112"/>
    <s v="Normal"/>
    <s v="Normal"/>
    <x v="5"/>
  </r>
  <r>
    <n v="540235"/>
    <x v="0"/>
    <x v="0"/>
    <x v="1"/>
    <x v="8"/>
    <n v="33760"/>
    <n v="-0.56121936888511625"/>
    <s v="Normal"/>
    <s v="Normal"/>
    <x v="5"/>
  </r>
  <r>
    <n v="380112"/>
    <x v="0"/>
    <x v="1"/>
    <x v="0"/>
    <x v="2"/>
    <n v="33740"/>
    <n v="-0.56192829428914537"/>
    <s v="Normal"/>
    <s v="Normal"/>
    <x v="5"/>
  </r>
  <r>
    <n v="82282"/>
    <x v="0"/>
    <x v="0"/>
    <x v="5"/>
    <x v="2"/>
    <n v="33730"/>
    <n v="-0.56228275699115993"/>
    <s v="Normal"/>
    <s v="Normal"/>
    <x v="5"/>
  </r>
  <r>
    <n v="458373"/>
    <x v="0"/>
    <x v="2"/>
    <x v="0"/>
    <x v="5"/>
    <n v="33714"/>
    <n v="-0.56284989731438329"/>
    <s v="Normal"/>
    <s v="Normal"/>
    <x v="5"/>
  </r>
  <r>
    <n v="656692"/>
    <x v="0"/>
    <x v="1"/>
    <x v="8"/>
    <x v="0"/>
    <n v="33714"/>
    <n v="-0.56284989731438329"/>
    <s v="Normal"/>
    <s v="Normal"/>
    <x v="5"/>
  </r>
  <r>
    <n v="450577"/>
    <x v="0"/>
    <x v="1"/>
    <x v="0"/>
    <x v="1"/>
    <n v="33701"/>
    <n v="-0.56331069882700224"/>
    <s v="Normal"/>
    <s v="Normal"/>
    <x v="5"/>
  </r>
  <r>
    <n v="698761"/>
    <x v="0"/>
    <x v="1"/>
    <x v="3"/>
    <x v="4"/>
    <n v="33667"/>
    <n v="-0.56451587201385167"/>
    <s v="Normal"/>
    <s v="Normal"/>
    <x v="5"/>
  </r>
  <r>
    <n v="227028"/>
    <x v="0"/>
    <x v="0"/>
    <x v="0"/>
    <x v="1"/>
    <n v="33648"/>
    <n v="-0.56518935114767943"/>
    <s v="Normal"/>
    <s v="Normal"/>
    <x v="5"/>
  </r>
  <r>
    <n v="288171"/>
    <x v="0"/>
    <x v="1"/>
    <x v="5"/>
    <x v="7"/>
    <n v="33631"/>
    <n v="-0.56579193774110415"/>
    <s v="Normal"/>
    <s v="Normal"/>
    <x v="5"/>
  </r>
  <r>
    <n v="850900"/>
    <x v="0"/>
    <x v="1"/>
    <x v="5"/>
    <x v="1"/>
    <n v="33625"/>
    <n v="-0.56600461536231295"/>
    <s v="Normal"/>
    <s v="Normal"/>
    <x v="5"/>
  </r>
  <r>
    <n v="662567"/>
    <x v="0"/>
    <x v="1"/>
    <x v="0"/>
    <x v="2"/>
    <n v="33569"/>
    <n v="-0.56798960649359442"/>
    <s v="Normal"/>
    <s v="Normal"/>
    <x v="5"/>
  </r>
  <r>
    <n v="751309"/>
    <x v="0"/>
    <x v="0"/>
    <x v="1"/>
    <x v="2"/>
    <n v="33554"/>
    <n v="-0.56852130054661631"/>
    <s v="Normal"/>
    <s v="Normal"/>
    <x v="5"/>
  </r>
  <r>
    <n v="579048"/>
    <x v="0"/>
    <x v="0"/>
    <x v="1"/>
    <x v="5"/>
    <n v="33534"/>
    <n v="-0.56923022595064543"/>
    <s v="Normal"/>
    <s v="Normal"/>
    <x v="5"/>
  </r>
  <r>
    <n v="390743"/>
    <x v="0"/>
    <x v="1"/>
    <x v="0"/>
    <x v="1"/>
    <n v="33532"/>
    <n v="-0.56930111849104836"/>
    <s v="Normal"/>
    <s v="Normal"/>
    <x v="5"/>
  </r>
  <r>
    <n v="783165"/>
    <x v="0"/>
    <x v="1"/>
    <x v="5"/>
    <x v="6"/>
    <n v="33497"/>
    <n v="-0.57054173794809937"/>
    <s v="Normal"/>
    <s v="Normal"/>
    <x v="5"/>
  </r>
  <r>
    <n v="978384"/>
    <x v="0"/>
    <x v="1"/>
    <x v="0"/>
    <x v="1"/>
    <n v="33484"/>
    <n v="-0.57100253946071822"/>
    <s v="Normal"/>
    <s v="Normal"/>
    <x v="5"/>
  </r>
  <r>
    <n v="658482"/>
    <x v="0"/>
    <x v="1"/>
    <x v="8"/>
    <x v="8"/>
    <n v="33480"/>
    <n v="-0.57114432454152408"/>
    <s v="Normal"/>
    <s v="Normal"/>
    <x v="5"/>
  </r>
  <r>
    <n v="806924"/>
    <x v="0"/>
    <x v="2"/>
    <x v="0"/>
    <x v="2"/>
    <n v="33459"/>
    <n v="-0.57188869621575467"/>
    <s v="Normal"/>
    <s v="Normal"/>
    <x v="5"/>
  </r>
  <r>
    <n v="857773"/>
    <x v="0"/>
    <x v="0"/>
    <x v="3"/>
    <x v="4"/>
    <n v="33458"/>
    <n v="-0.57192414248595613"/>
    <s v="Normal"/>
    <s v="Normal"/>
    <x v="5"/>
  </r>
  <r>
    <n v="613506"/>
    <x v="0"/>
    <x v="0"/>
    <x v="0"/>
    <x v="2"/>
    <n v="33447"/>
    <n v="-0.57231405145817216"/>
    <s v="Normal"/>
    <s v="Normal"/>
    <x v="5"/>
  </r>
  <r>
    <n v="310509"/>
    <x v="0"/>
    <x v="0"/>
    <x v="0"/>
    <x v="1"/>
    <n v="33445"/>
    <n v="-0.57238494399857509"/>
    <s v="Normal"/>
    <s v="Normal"/>
    <x v="5"/>
  </r>
  <r>
    <n v="516459"/>
    <x v="0"/>
    <x v="1"/>
    <x v="1"/>
    <x v="4"/>
    <n v="33427"/>
    <n v="-0.57302297686220127"/>
    <s v="Normal"/>
    <s v="Normal"/>
    <x v="5"/>
  </r>
  <r>
    <n v="407392"/>
    <x v="0"/>
    <x v="0"/>
    <x v="1"/>
    <x v="1"/>
    <n v="33426"/>
    <n v="-0.57305842313240274"/>
    <s v="Normal"/>
    <s v="Normal"/>
    <x v="5"/>
  </r>
  <r>
    <n v="841354"/>
    <x v="0"/>
    <x v="1"/>
    <x v="0"/>
    <x v="0"/>
    <n v="33424"/>
    <n v="-0.57312931567280567"/>
    <s v="Normal"/>
    <s v="Normal"/>
    <x v="5"/>
  </r>
  <r>
    <n v="98812"/>
    <x v="0"/>
    <x v="0"/>
    <x v="1"/>
    <x v="6"/>
    <n v="33374"/>
    <n v="-0.57490162918287846"/>
    <s v="Normal"/>
    <s v="Normal"/>
    <x v="5"/>
  </r>
  <r>
    <n v="839265"/>
    <x v="0"/>
    <x v="0"/>
    <x v="1"/>
    <x v="1"/>
    <n v="33367"/>
    <n v="-0.57514975307428862"/>
    <s v="Normal"/>
    <s v="Normal"/>
    <x v="5"/>
  </r>
  <r>
    <n v="141128"/>
    <x v="0"/>
    <x v="0"/>
    <x v="1"/>
    <x v="1"/>
    <n v="33330"/>
    <n v="-0.57646126507174256"/>
    <s v="Normal"/>
    <s v="Normal"/>
    <x v="5"/>
  </r>
  <r>
    <n v="298026"/>
    <x v="0"/>
    <x v="0"/>
    <x v="1"/>
    <x v="4"/>
    <n v="33284"/>
    <n v="-0.57809179350100959"/>
    <s v="Normal"/>
    <s v="Normal"/>
    <x v="5"/>
  </r>
  <r>
    <n v="943287"/>
    <x v="0"/>
    <x v="0"/>
    <x v="1"/>
    <x v="1"/>
    <n v="33202"/>
    <n v="-0.58099838765752898"/>
    <s v="Normal"/>
    <s v="Normal"/>
    <x v="5"/>
  </r>
  <r>
    <n v="218472"/>
    <x v="0"/>
    <x v="0"/>
    <x v="1"/>
    <x v="4"/>
    <n v="33201"/>
    <n v="-0.58103383392773045"/>
    <s v="Normal"/>
    <s v="Normal"/>
    <x v="5"/>
  </r>
  <r>
    <n v="610221"/>
    <x v="0"/>
    <x v="1"/>
    <x v="0"/>
    <x v="6"/>
    <n v="33190"/>
    <n v="-0.58142374289994647"/>
    <s v="Normal"/>
    <s v="Normal"/>
    <x v="5"/>
  </r>
  <r>
    <n v="873486"/>
    <x v="0"/>
    <x v="1"/>
    <x v="0"/>
    <x v="1"/>
    <n v="33189"/>
    <n v="-0.58145918917014794"/>
    <s v="Normal"/>
    <s v="Normal"/>
    <x v="5"/>
  </r>
  <r>
    <n v="729869"/>
    <x v="0"/>
    <x v="2"/>
    <x v="0"/>
    <x v="1"/>
    <n v="33179"/>
    <n v="-0.5818136518721625"/>
    <s v="Normal"/>
    <s v="Normal"/>
    <x v="5"/>
  </r>
  <r>
    <n v="245884"/>
    <x v="0"/>
    <x v="2"/>
    <x v="1"/>
    <x v="6"/>
    <n v="33170"/>
    <n v="-0.58213266830397559"/>
    <s v="Normal"/>
    <s v="Normal"/>
    <x v="5"/>
  </r>
  <r>
    <n v="227578"/>
    <x v="0"/>
    <x v="1"/>
    <x v="2"/>
    <x v="6"/>
    <n v="33148"/>
    <n v="-0.58291248624840764"/>
    <s v="Normal"/>
    <s v="Normal"/>
    <x v="5"/>
  </r>
  <r>
    <n v="89108"/>
    <x v="0"/>
    <x v="2"/>
    <x v="1"/>
    <x v="2"/>
    <n v="33139"/>
    <n v="-0.58323150268022073"/>
    <s v="Normal"/>
    <s v="Normal"/>
    <x v="5"/>
  </r>
  <r>
    <n v="792202"/>
    <x v="0"/>
    <x v="1"/>
    <x v="0"/>
    <x v="5"/>
    <n v="33112"/>
    <n v="-0.58418855197566011"/>
    <s v="Normal"/>
    <s v="Normal"/>
    <x v="5"/>
  </r>
  <r>
    <n v="553366"/>
    <x v="0"/>
    <x v="0"/>
    <x v="2"/>
    <x v="9"/>
    <n v="33107"/>
    <n v="-0.58436578332666733"/>
    <s v="Normal"/>
    <s v="Normal"/>
    <x v="5"/>
  </r>
  <r>
    <n v="180428"/>
    <x v="0"/>
    <x v="1"/>
    <x v="3"/>
    <x v="4"/>
    <n v="33097"/>
    <n v="-0.58472024602868189"/>
    <s v="Normal"/>
    <s v="Normal"/>
    <x v="5"/>
  </r>
  <r>
    <n v="744831"/>
    <x v="0"/>
    <x v="0"/>
    <x v="0"/>
    <x v="2"/>
    <n v="33095"/>
    <n v="-0.58479113856908482"/>
    <s v="Normal"/>
    <s v="Normal"/>
    <x v="5"/>
  </r>
  <r>
    <n v="659053"/>
    <x v="0"/>
    <x v="2"/>
    <x v="0"/>
    <x v="2"/>
    <n v="33063"/>
    <n v="-0.58592541921553143"/>
    <s v="Normal"/>
    <s v="Normal"/>
    <x v="5"/>
  </r>
  <r>
    <n v="396461"/>
    <x v="0"/>
    <x v="0"/>
    <x v="3"/>
    <x v="0"/>
    <n v="33043"/>
    <n v="-0.58663434461956054"/>
    <s v="Normal"/>
    <s v="Normal"/>
    <x v="5"/>
  </r>
  <r>
    <n v="250982"/>
    <x v="0"/>
    <x v="0"/>
    <x v="0"/>
    <x v="4"/>
    <n v="33034"/>
    <n v="-0.58695336105137363"/>
    <s v="Normal"/>
    <s v="Normal"/>
    <x v="5"/>
  </r>
  <r>
    <n v="777528"/>
    <x v="0"/>
    <x v="1"/>
    <x v="4"/>
    <x v="4"/>
    <n v="33025"/>
    <n v="-0.58727237748318672"/>
    <s v="Normal"/>
    <s v="Normal"/>
    <x v="5"/>
  </r>
  <r>
    <n v="988022"/>
    <x v="0"/>
    <x v="1"/>
    <x v="1"/>
    <x v="9"/>
    <n v="33025"/>
    <n v="-0.58727237748318672"/>
    <s v="Normal"/>
    <s v="Normal"/>
    <x v="5"/>
  </r>
  <r>
    <n v="83528"/>
    <x v="0"/>
    <x v="1"/>
    <x v="1"/>
    <x v="1"/>
    <n v="32999"/>
    <n v="-0.58819398050842464"/>
    <s v="Normal"/>
    <s v="Normal"/>
    <x v="5"/>
  </r>
  <r>
    <n v="170094"/>
    <x v="0"/>
    <x v="0"/>
    <x v="1"/>
    <x v="4"/>
    <n v="32981"/>
    <n v="-0.58883201337205082"/>
    <s v="Normal"/>
    <s v="Normal"/>
    <x v="5"/>
  </r>
  <r>
    <n v="964469"/>
    <x v="0"/>
    <x v="0"/>
    <x v="3"/>
    <x v="5"/>
    <n v="32961"/>
    <n v="-0.58954093877607994"/>
    <s v="Normal"/>
    <s v="Normal"/>
    <x v="5"/>
  </r>
  <r>
    <n v="298589"/>
    <x v="0"/>
    <x v="0"/>
    <x v="1"/>
    <x v="1"/>
    <n v="32952"/>
    <n v="-0.58985995520789314"/>
    <s v="Normal"/>
    <s v="Normal"/>
    <x v="5"/>
  </r>
  <r>
    <n v="403354"/>
    <x v="0"/>
    <x v="2"/>
    <x v="1"/>
    <x v="1"/>
    <n v="32949"/>
    <n v="-0.58996629401849743"/>
    <s v="Normal"/>
    <s v="Normal"/>
    <x v="5"/>
  </r>
  <r>
    <n v="304067"/>
    <x v="0"/>
    <x v="1"/>
    <x v="0"/>
    <x v="4"/>
    <n v="32807"/>
    <n v="-0.59499966438710428"/>
    <s v="Normal"/>
    <s v="Normal"/>
    <x v="5"/>
  </r>
  <r>
    <n v="573927"/>
    <x v="0"/>
    <x v="0"/>
    <x v="8"/>
    <x v="2"/>
    <n v="32801"/>
    <n v="-0.59521234200831297"/>
    <s v="Normal"/>
    <s v="Normal"/>
    <x v="5"/>
  </r>
  <r>
    <n v="269036"/>
    <x v="0"/>
    <x v="0"/>
    <x v="0"/>
    <x v="1"/>
    <n v="32743"/>
    <n v="-0.59726822567999749"/>
    <s v="Normal"/>
    <s v="Normal"/>
    <x v="5"/>
  </r>
  <r>
    <n v="193000"/>
    <x v="0"/>
    <x v="0"/>
    <x v="1"/>
    <x v="2"/>
    <n v="32690"/>
    <n v="-0.59914687800067468"/>
    <s v="Normal"/>
    <s v="Normal"/>
    <x v="5"/>
  </r>
  <r>
    <n v="216145"/>
    <x v="0"/>
    <x v="0"/>
    <x v="0"/>
    <x v="2"/>
    <n v="32682"/>
    <n v="-0.5994304481622863"/>
    <s v="Normal"/>
    <s v="Normal"/>
    <x v="5"/>
  </r>
  <r>
    <n v="754872"/>
    <x v="0"/>
    <x v="1"/>
    <x v="1"/>
    <x v="8"/>
    <n v="32638"/>
    <n v="-0.6009900840511504"/>
    <s v="Normal"/>
    <s v="Normal"/>
    <x v="5"/>
  </r>
  <r>
    <n v="695736"/>
    <x v="0"/>
    <x v="1"/>
    <x v="1"/>
    <x v="4"/>
    <n v="32616"/>
    <n v="-0.60176990199558245"/>
    <s v="Normal"/>
    <s v="Normal"/>
    <x v="5"/>
  </r>
  <r>
    <n v="892747"/>
    <x v="0"/>
    <x v="1"/>
    <x v="1"/>
    <x v="2"/>
    <n v="32605"/>
    <n v="-0.60215981096779847"/>
    <s v="Normal"/>
    <s v="Normal"/>
    <x v="5"/>
  </r>
  <r>
    <n v="861007"/>
    <x v="0"/>
    <x v="0"/>
    <x v="0"/>
    <x v="1"/>
    <n v="32576"/>
    <n v="-0.60318775280364068"/>
    <s v="Normal"/>
    <s v="Normal"/>
    <x v="5"/>
  </r>
  <r>
    <n v="557914"/>
    <x v="0"/>
    <x v="0"/>
    <x v="1"/>
    <x v="1"/>
    <n v="32506"/>
    <n v="-0.60566899171774269"/>
    <s v="Normal"/>
    <s v="Normal"/>
    <x v="5"/>
  </r>
  <r>
    <n v="458462"/>
    <x v="0"/>
    <x v="1"/>
    <x v="0"/>
    <x v="0"/>
    <n v="32469"/>
    <n v="-0.60698050371519652"/>
    <s v="Normal"/>
    <s v="Normal"/>
    <x v="5"/>
  </r>
  <r>
    <n v="533413"/>
    <x v="0"/>
    <x v="1"/>
    <x v="0"/>
    <x v="2"/>
    <n v="32457"/>
    <n v="-0.60740585895761401"/>
    <s v="Normal"/>
    <s v="Normal"/>
    <x v="5"/>
  </r>
  <r>
    <n v="24489"/>
    <x v="0"/>
    <x v="0"/>
    <x v="3"/>
    <x v="9"/>
    <n v="32450"/>
    <n v="-0.60765398284902428"/>
    <s v="Normal"/>
    <s v="Normal"/>
    <x v="5"/>
  </r>
  <r>
    <n v="162502"/>
    <x v="0"/>
    <x v="0"/>
    <x v="1"/>
    <x v="9"/>
    <n v="32356"/>
    <n v="-0.61098593224796116"/>
    <s v="Normal"/>
    <s v="Normal"/>
    <x v="5"/>
  </r>
  <r>
    <n v="545076"/>
    <x v="0"/>
    <x v="0"/>
    <x v="3"/>
    <x v="3"/>
    <n v="32340"/>
    <n v="-0.61155307257118441"/>
    <s v="Normal"/>
    <s v="Normal"/>
    <x v="5"/>
  </r>
  <r>
    <n v="740422"/>
    <x v="0"/>
    <x v="0"/>
    <x v="6"/>
    <x v="2"/>
    <n v="32333"/>
    <n v="-0.61180119646259468"/>
    <s v="Normal"/>
    <s v="Normal"/>
    <x v="5"/>
  </r>
  <r>
    <n v="383387"/>
    <x v="0"/>
    <x v="1"/>
    <x v="1"/>
    <x v="9"/>
    <n v="32323"/>
    <n v="-0.61215565916460923"/>
    <s v="Normal"/>
    <s v="Normal"/>
    <x v="5"/>
  </r>
  <r>
    <n v="74002"/>
    <x v="0"/>
    <x v="0"/>
    <x v="3"/>
    <x v="3"/>
    <n v="32321"/>
    <n v="-0.61222655170501206"/>
    <s v="Normal"/>
    <s v="Normal"/>
    <x v="5"/>
  </r>
  <r>
    <n v="326192"/>
    <x v="0"/>
    <x v="0"/>
    <x v="1"/>
    <x v="2"/>
    <n v="32306"/>
    <n v="-0.61275824575803395"/>
    <s v="Normal"/>
    <s v="Normal"/>
    <x v="5"/>
  </r>
  <r>
    <n v="273732"/>
    <x v="0"/>
    <x v="1"/>
    <x v="0"/>
    <x v="4"/>
    <n v="32293"/>
    <n v="-0.61321904727065291"/>
    <s v="Normal"/>
    <s v="Normal"/>
    <x v="5"/>
  </r>
  <r>
    <n v="357660"/>
    <x v="0"/>
    <x v="0"/>
    <x v="0"/>
    <x v="9"/>
    <n v="32258"/>
    <n v="-0.61445966672770391"/>
    <s v="Normal"/>
    <s v="Normal"/>
    <x v="5"/>
  </r>
  <r>
    <n v="139450"/>
    <x v="0"/>
    <x v="1"/>
    <x v="0"/>
    <x v="2"/>
    <n v="32201"/>
    <n v="-0.61648010412918686"/>
    <s v="Normal"/>
    <s v="Normal"/>
    <x v="5"/>
  </r>
  <r>
    <n v="136222"/>
    <x v="0"/>
    <x v="1"/>
    <x v="1"/>
    <x v="1"/>
    <n v="32173"/>
    <n v="-0.61747259969482771"/>
    <s v="Normal"/>
    <s v="Normal"/>
    <x v="5"/>
  </r>
  <r>
    <n v="947270"/>
    <x v="0"/>
    <x v="1"/>
    <x v="7"/>
    <x v="4"/>
    <n v="32160"/>
    <n v="-0.61793340120744655"/>
    <s v="Normal"/>
    <s v="Normal"/>
    <x v="5"/>
  </r>
  <r>
    <n v="761210"/>
    <x v="0"/>
    <x v="0"/>
    <x v="6"/>
    <x v="6"/>
    <n v="32154"/>
    <n v="-0.61814607882865535"/>
    <s v="Normal"/>
    <s v="Normal"/>
    <x v="5"/>
  </r>
  <r>
    <n v="306586"/>
    <x v="0"/>
    <x v="0"/>
    <x v="0"/>
    <x v="2"/>
    <n v="32149"/>
    <n v="-0.61832331017966258"/>
    <s v="Normal"/>
    <s v="Normal"/>
    <x v="5"/>
  </r>
  <r>
    <n v="208230"/>
    <x v="0"/>
    <x v="2"/>
    <x v="0"/>
    <x v="1"/>
    <n v="32107"/>
    <n v="-0.61981205352812374"/>
    <s v="Normal"/>
    <s v="Normal"/>
    <x v="5"/>
  </r>
  <r>
    <n v="409466"/>
    <x v="0"/>
    <x v="0"/>
    <x v="0"/>
    <x v="1"/>
    <n v="32105"/>
    <n v="-0.61988294606852667"/>
    <s v="Normal"/>
    <s v="Normal"/>
    <x v="5"/>
  </r>
  <r>
    <n v="765785"/>
    <x v="0"/>
    <x v="0"/>
    <x v="6"/>
    <x v="1"/>
    <n v="32102"/>
    <n v="-0.61998928487913108"/>
    <s v="Normal"/>
    <s v="Normal"/>
    <x v="5"/>
  </r>
  <r>
    <n v="627369"/>
    <x v="0"/>
    <x v="0"/>
    <x v="1"/>
    <x v="1"/>
    <n v="32089"/>
    <n v="-0.62045008639175003"/>
    <s v="Normal"/>
    <s v="Normal"/>
    <x v="5"/>
  </r>
  <r>
    <n v="821989"/>
    <x v="0"/>
    <x v="0"/>
    <x v="0"/>
    <x v="9"/>
    <n v="32051"/>
    <n v="-0.62179704465940533"/>
    <s v="Normal"/>
    <s v="Normal"/>
    <x v="5"/>
  </r>
  <r>
    <n v="448408"/>
    <x v="0"/>
    <x v="0"/>
    <x v="0"/>
    <x v="4"/>
    <n v="32011"/>
    <n v="-0.62321489546746356"/>
    <s v="Normal"/>
    <s v="Normal"/>
    <x v="5"/>
  </r>
  <r>
    <n v="611600"/>
    <x v="0"/>
    <x v="1"/>
    <x v="1"/>
    <x v="6"/>
    <n v="32006"/>
    <n v="-0.62339212681847089"/>
    <s v="Normal"/>
    <s v="Normal"/>
    <x v="5"/>
  </r>
  <r>
    <n v="755527"/>
    <x v="0"/>
    <x v="1"/>
    <x v="1"/>
    <x v="1"/>
    <n v="31956"/>
    <n v="-0.62516444032854368"/>
    <s v="Normal"/>
    <s v="Normal"/>
    <x v="5"/>
  </r>
  <r>
    <n v="962962"/>
    <x v="0"/>
    <x v="1"/>
    <x v="1"/>
    <x v="9"/>
    <n v="31944"/>
    <n v="-0.62558979557096117"/>
    <s v="Normal"/>
    <s v="Normal"/>
    <x v="5"/>
  </r>
  <r>
    <n v="124271"/>
    <x v="0"/>
    <x v="0"/>
    <x v="0"/>
    <x v="9"/>
    <n v="31893"/>
    <n v="-0.62739755535123543"/>
    <s v="Normal"/>
    <s v="Normal"/>
    <x v="5"/>
  </r>
  <r>
    <n v="435558"/>
    <x v="0"/>
    <x v="1"/>
    <x v="1"/>
    <x v="4"/>
    <n v="31878"/>
    <n v="-0.62792924940425732"/>
    <s v="Normal"/>
    <s v="Normal"/>
    <x v="5"/>
  </r>
  <r>
    <n v="737274"/>
    <x v="0"/>
    <x v="1"/>
    <x v="1"/>
    <x v="1"/>
    <n v="31854"/>
    <n v="-0.6287799598890923"/>
    <s v="Normal"/>
    <s v="Normal"/>
    <x v="5"/>
  </r>
  <r>
    <n v="299967"/>
    <x v="0"/>
    <x v="1"/>
    <x v="1"/>
    <x v="2"/>
    <n v="31807"/>
    <n v="-0.63044593458856069"/>
    <s v="Normal"/>
    <s v="Normal"/>
    <x v="5"/>
  </r>
  <r>
    <n v="714579"/>
    <x v="0"/>
    <x v="0"/>
    <x v="1"/>
    <x v="0"/>
    <n v="31784"/>
    <n v="-0.6312611988031942"/>
    <s v="Normal"/>
    <s v="Normal"/>
    <x v="5"/>
  </r>
  <r>
    <n v="693241"/>
    <x v="0"/>
    <x v="1"/>
    <x v="6"/>
    <x v="6"/>
    <n v="31755"/>
    <n v="-0.63228914063903641"/>
    <s v="Normal"/>
    <s v="Normal"/>
    <x v="5"/>
  </r>
  <r>
    <n v="800047"/>
    <x v="0"/>
    <x v="1"/>
    <x v="3"/>
    <x v="1"/>
    <n v="31737"/>
    <n v="-0.6329271735026627"/>
    <s v="Normal"/>
    <s v="Normal"/>
    <x v="5"/>
  </r>
  <r>
    <n v="610153"/>
    <x v="0"/>
    <x v="0"/>
    <x v="3"/>
    <x v="9"/>
    <n v="31730"/>
    <n v="-0.63317529739407286"/>
    <s v="Normal"/>
    <s v="Normal"/>
    <x v="5"/>
  </r>
  <r>
    <n v="916219"/>
    <x v="0"/>
    <x v="1"/>
    <x v="7"/>
    <x v="8"/>
    <n v="31724"/>
    <n v="-0.63338797501528166"/>
    <s v="Normal"/>
    <s v="Normal"/>
    <x v="5"/>
  </r>
  <r>
    <n v="106134"/>
    <x v="0"/>
    <x v="2"/>
    <x v="3"/>
    <x v="0"/>
    <n v="31708"/>
    <n v="-0.6339551153385049"/>
    <s v="Normal"/>
    <s v="Normal"/>
    <x v="5"/>
  </r>
  <r>
    <n v="797838"/>
    <x v="0"/>
    <x v="1"/>
    <x v="1"/>
    <x v="4"/>
    <n v="31670"/>
    <n v="-0.63530207360616031"/>
    <s v="Normal"/>
    <s v="Normal"/>
    <x v="5"/>
  </r>
  <r>
    <n v="229001"/>
    <x v="0"/>
    <x v="0"/>
    <x v="1"/>
    <x v="1"/>
    <n v="31640"/>
    <n v="-0.63636546171220398"/>
    <s v="Normal"/>
    <s v="Normal"/>
    <x v="5"/>
  </r>
  <r>
    <n v="339644"/>
    <x v="0"/>
    <x v="1"/>
    <x v="0"/>
    <x v="2"/>
    <n v="31627"/>
    <n v="-0.63682626322482294"/>
    <s v="Normal"/>
    <s v="Normal"/>
    <x v="5"/>
  </r>
  <r>
    <n v="355986"/>
    <x v="0"/>
    <x v="0"/>
    <x v="0"/>
    <x v="5"/>
    <n v="31623"/>
    <n v="-0.6369680483056287"/>
    <s v="Normal"/>
    <s v="Normal"/>
    <x v="5"/>
  </r>
  <r>
    <n v="378642"/>
    <x v="0"/>
    <x v="1"/>
    <x v="3"/>
    <x v="9"/>
    <n v="31580"/>
    <n v="-0.63849223792429133"/>
    <s v="Normal"/>
    <s v="Normal"/>
    <x v="5"/>
  </r>
  <r>
    <n v="726699"/>
    <x v="0"/>
    <x v="1"/>
    <x v="0"/>
    <x v="4"/>
    <n v="31542"/>
    <n v="-0.63983919619194674"/>
    <s v="Normal"/>
    <s v="Normal"/>
    <x v="5"/>
  </r>
  <r>
    <n v="948186"/>
    <x v="0"/>
    <x v="0"/>
    <x v="0"/>
    <x v="4"/>
    <n v="31537"/>
    <n v="-0.64001642754295396"/>
    <s v="Normal"/>
    <s v="Normal"/>
    <x v="5"/>
  </r>
  <r>
    <n v="886098"/>
    <x v="0"/>
    <x v="0"/>
    <x v="0"/>
    <x v="2"/>
    <n v="31528"/>
    <n v="-0.64033544397476705"/>
    <s v="Normal"/>
    <s v="Normal"/>
    <x v="5"/>
  </r>
  <r>
    <n v="430942"/>
    <x v="0"/>
    <x v="0"/>
    <x v="5"/>
    <x v="1"/>
    <n v="31509"/>
    <n v="-0.6410089231085947"/>
    <s v="Normal"/>
    <s v="Normal"/>
    <x v="5"/>
  </r>
  <r>
    <n v="683143"/>
    <x v="0"/>
    <x v="1"/>
    <x v="1"/>
    <x v="4"/>
    <n v="31497"/>
    <n v="-0.64143427835101219"/>
    <s v="Normal"/>
    <s v="Normal"/>
    <x v="5"/>
  </r>
  <r>
    <n v="602838"/>
    <x v="0"/>
    <x v="0"/>
    <x v="1"/>
    <x v="4"/>
    <n v="31458"/>
    <n v="-0.64281668288886906"/>
    <s v="Normal"/>
    <s v="Normal"/>
    <x v="5"/>
  </r>
  <r>
    <n v="921308"/>
    <x v="0"/>
    <x v="0"/>
    <x v="1"/>
    <x v="1"/>
    <n v="31438"/>
    <n v="-0.64352560829289818"/>
    <s v="Normal"/>
    <s v="Normal"/>
    <x v="5"/>
  </r>
  <r>
    <n v="41617"/>
    <x v="0"/>
    <x v="1"/>
    <x v="0"/>
    <x v="6"/>
    <n v="31427"/>
    <n v="-0.6439155172651142"/>
    <s v="Normal"/>
    <s v="Normal"/>
    <x v="5"/>
  </r>
  <r>
    <n v="422866"/>
    <x v="0"/>
    <x v="0"/>
    <x v="1"/>
    <x v="6"/>
    <n v="31394"/>
    <n v="-0.64508524418176227"/>
    <s v="Normal"/>
    <s v="Normal"/>
    <x v="5"/>
  </r>
  <r>
    <n v="240727"/>
    <x v="0"/>
    <x v="0"/>
    <x v="0"/>
    <x v="2"/>
    <n v="31340"/>
    <n v="-0.64699934277264093"/>
    <s v="Normal"/>
    <s v="Normal"/>
    <x v="5"/>
  </r>
  <r>
    <n v="792720"/>
    <x v="0"/>
    <x v="0"/>
    <x v="0"/>
    <x v="0"/>
    <n v="31304"/>
    <n v="-0.64827540849989329"/>
    <s v="Normal"/>
    <s v="Normal"/>
    <x v="5"/>
  </r>
  <r>
    <n v="893226"/>
    <x v="0"/>
    <x v="1"/>
    <x v="6"/>
    <x v="2"/>
    <n v="31205"/>
    <n v="-0.65178458924983751"/>
    <s v="Normal"/>
    <s v="Normal"/>
    <x v="5"/>
  </r>
  <r>
    <n v="17800"/>
    <x v="0"/>
    <x v="0"/>
    <x v="0"/>
    <x v="4"/>
    <n v="31177"/>
    <n v="-0.65277708481547825"/>
    <s v="Normal"/>
    <s v="Normal"/>
    <x v="5"/>
  </r>
  <r>
    <n v="82002"/>
    <x v="0"/>
    <x v="0"/>
    <x v="0"/>
    <x v="0"/>
    <n v="31165"/>
    <n v="-0.65320244005789574"/>
    <s v="Normal"/>
    <s v="Normal"/>
    <x v="5"/>
  </r>
  <r>
    <n v="830372"/>
    <x v="0"/>
    <x v="0"/>
    <x v="1"/>
    <x v="5"/>
    <n v="31132"/>
    <n v="-0.65437216697454381"/>
    <s v="Normal"/>
    <s v="Normal"/>
    <x v="5"/>
  </r>
  <r>
    <n v="221640"/>
    <x v="0"/>
    <x v="0"/>
    <x v="6"/>
    <x v="4"/>
    <n v="31132"/>
    <n v="-0.65437216697454381"/>
    <s v="Normal"/>
    <s v="Normal"/>
    <x v="5"/>
  </r>
  <r>
    <n v="151795"/>
    <x v="0"/>
    <x v="1"/>
    <x v="1"/>
    <x v="2"/>
    <n v="31123"/>
    <n v="-0.6546911834063569"/>
    <s v="Normal"/>
    <s v="Normal"/>
    <x v="5"/>
  </r>
  <r>
    <n v="653149"/>
    <x v="0"/>
    <x v="1"/>
    <x v="7"/>
    <x v="1"/>
    <n v="31116"/>
    <n v="-0.65493930729776717"/>
    <s v="Normal"/>
    <s v="Normal"/>
    <x v="5"/>
  </r>
  <r>
    <n v="573243"/>
    <x v="0"/>
    <x v="2"/>
    <x v="1"/>
    <x v="9"/>
    <n v="31096"/>
    <n v="-0.65564823270179629"/>
    <s v="Normal"/>
    <s v="Normal"/>
    <x v="5"/>
  </r>
  <r>
    <n v="365946"/>
    <x v="0"/>
    <x v="0"/>
    <x v="0"/>
    <x v="2"/>
    <n v="31052"/>
    <n v="-0.65720786859066038"/>
    <s v="Normal"/>
    <s v="Normal"/>
    <x v="5"/>
  </r>
  <r>
    <n v="376034"/>
    <x v="0"/>
    <x v="1"/>
    <x v="1"/>
    <x v="1"/>
    <n v="31041"/>
    <n v="-0.65759777756287641"/>
    <s v="Normal"/>
    <s v="Normal"/>
    <x v="5"/>
  </r>
  <r>
    <n v="489930"/>
    <x v="0"/>
    <x v="0"/>
    <x v="5"/>
    <x v="4"/>
    <n v="30997"/>
    <n v="-0.6591574134517405"/>
    <s v="Normal"/>
    <s v="Normal"/>
    <x v="5"/>
  </r>
  <r>
    <n v="328706"/>
    <x v="0"/>
    <x v="1"/>
    <x v="2"/>
    <x v="1"/>
    <n v="30982"/>
    <n v="-0.65968910750476228"/>
    <s v="Normal"/>
    <s v="Normal"/>
    <x v="5"/>
  </r>
  <r>
    <n v="209520"/>
    <x v="0"/>
    <x v="1"/>
    <x v="0"/>
    <x v="2"/>
    <n v="30975"/>
    <n v="-0.65993723139617244"/>
    <s v="Normal"/>
    <s v="Normal"/>
    <x v="5"/>
  </r>
  <r>
    <n v="690079"/>
    <x v="0"/>
    <x v="0"/>
    <x v="0"/>
    <x v="2"/>
    <n v="30974"/>
    <n v="-0.65997267766637391"/>
    <s v="Normal"/>
    <s v="Normal"/>
    <x v="5"/>
  </r>
  <r>
    <n v="357832"/>
    <x v="0"/>
    <x v="1"/>
    <x v="5"/>
    <x v="2"/>
    <n v="30964"/>
    <n v="-0.66032714036838847"/>
    <s v="Normal"/>
    <s v="Normal"/>
    <x v="5"/>
  </r>
  <r>
    <n v="596092"/>
    <x v="0"/>
    <x v="2"/>
    <x v="4"/>
    <x v="6"/>
    <n v="30957"/>
    <n v="-0.66057526425979873"/>
    <s v="Normal"/>
    <s v="Normal"/>
    <x v="5"/>
  </r>
  <r>
    <n v="166185"/>
    <x v="0"/>
    <x v="1"/>
    <x v="0"/>
    <x v="4"/>
    <n v="30952"/>
    <n v="-0.66075249561080596"/>
    <s v="Normal"/>
    <s v="Normal"/>
    <x v="5"/>
  </r>
  <r>
    <n v="483281"/>
    <x v="0"/>
    <x v="1"/>
    <x v="3"/>
    <x v="6"/>
    <n v="30932"/>
    <n v="-0.66146142101483507"/>
    <s v="Normal"/>
    <s v="Normal"/>
    <x v="5"/>
  </r>
  <r>
    <n v="314661"/>
    <x v="0"/>
    <x v="0"/>
    <x v="3"/>
    <x v="0"/>
    <n v="30905"/>
    <n v="-0.66241847031027445"/>
    <s v="Normal"/>
    <s v="Normal"/>
    <x v="5"/>
  </r>
  <r>
    <n v="377923"/>
    <x v="0"/>
    <x v="1"/>
    <x v="1"/>
    <x v="0"/>
    <n v="30875"/>
    <n v="-0.66348185841631813"/>
    <s v="Normal"/>
    <s v="Normal"/>
    <x v="5"/>
  </r>
  <r>
    <n v="206453"/>
    <x v="0"/>
    <x v="0"/>
    <x v="1"/>
    <x v="6"/>
    <n v="30863"/>
    <n v="-0.66390721365873562"/>
    <s v="Normal"/>
    <s v="Normal"/>
    <x v="5"/>
  </r>
  <r>
    <n v="876875"/>
    <x v="0"/>
    <x v="1"/>
    <x v="4"/>
    <x v="4"/>
    <n v="30855"/>
    <n v="-0.66419078382034724"/>
    <s v="Normal"/>
    <s v="Normal"/>
    <x v="5"/>
  </r>
  <r>
    <n v="279118"/>
    <x v="0"/>
    <x v="1"/>
    <x v="0"/>
    <x v="1"/>
    <n v="30844"/>
    <n v="-0.66458069279256327"/>
    <s v="Normal"/>
    <s v="Normal"/>
    <x v="5"/>
  </r>
  <r>
    <n v="282628"/>
    <x v="0"/>
    <x v="0"/>
    <x v="0"/>
    <x v="4"/>
    <n v="30838"/>
    <n v="-0.66479337041377207"/>
    <s v="Normal"/>
    <s v="Normal"/>
    <x v="5"/>
  </r>
  <r>
    <n v="935715"/>
    <x v="0"/>
    <x v="0"/>
    <x v="2"/>
    <x v="4"/>
    <n v="30803"/>
    <n v="-0.66603398987082296"/>
    <s v="Normal"/>
    <s v="Normal"/>
    <x v="5"/>
  </r>
  <r>
    <n v="417612"/>
    <x v="0"/>
    <x v="0"/>
    <x v="1"/>
    <x v="2"/>
    <n v="30769"/>
    <n v="-0.6672391630576725"/>
    <s v="Normal"/>
    <s v="Normal"/>
    <x v="5"/>
  </r>
  <r>
    <n v="831300"/>
    <x v="0"/>
    <x v="1"/>
    <x v="7"/>
    <x v="6"/>
    <n v="30756"/>
    <n v="-0.66769996457029146"/>
    <s v="Normal"/>
    <s v="Normal"/>
    <x v="5"/>
  </r>
  <r>
    <n v="349379"/>
    <x v="0"/>
    <x v="1"/>
    <x v="0"/>
    <x v="1"/>
    <n v="30754"/>
    <n v="-0.66777085711069439"/>
    <s v="Normal"/>
    <s v="Normal"/>
    <x v="5"/>
  </r>
  <r>
    <n v="55751"/>
    <x v="0"/>
    <x v="1"/>
    <x v="3"/>
    <x v="2"/>
    <n v="30743"/>
    <n v="-0.66816076608291042"/>
    <s v="Normal"/>
    <s v="Normal"/>
    <x v="5"/>
  </r>
  <r>
    <n v="273668"/>
    <x v="0"/>
    <x v="0"/>
    <x v="6"/>
    <x v="2"/>
    <n v="30662"/>
    <n v="-0.67103191396922834"/>
    <s v="Normal"/>
    <s v="Normal"/>
    <x v="5"/>
  </r>
  <r>
    <n v="864866"/>
    <x v="0"/>
    <x v="0"/>
    <x v="0"/>
    <x v="2"/>
    <n v="30653"/>
    <n v="-0.67135093040104143"/>
    <s v="Normal"/>
    <s v="Normal"/>
    <x v="5"/>
  </r>
  <r>
    <n v="934049"/>
    <x v="0"/>
    <x v="0"/>
    <x v="1"/>
    <x v="4"/>
    <n v="30651"/>
    <n v="-0.67142182294144437"/>
    <s v="Normal"/>
    <s v="Normal"/>
    <x v="5"/>
  </r>
  <r>
    <n v="967295"/>
    <x v="0"/>
    <x v="0"/>
    <x v="1"/>
    <x v="4"/>
    <n v="30638"/>
    <n v="-0.67188262445406333"/>
    <s v="Normal"/>
    <s v="Normal"/>
    <x v="5"/>
  </r>
  <r>
    <n v="887127"/>
    <x v="0"/>
    <x v="1"/>
    <x v="1"/>
    <x v="2"/>
    <n v="30614"/>
    <n v="-0.67273333493889831"/>
    <s v="Normal"/>
    <s v="Normal"/>
    <x v="5"/>
  </r>
  <r>
    <n v="721500"/>
    <x v="0"/>
    <x v="0"/>
    <x v="3"/>
    <x v="2"/>
    <n v="30608"/>
    <n v="-0.672946012560107"/>
    <s v="Normal"/>
    <s v="Normal"/>
    <x v="5"/>
  </r>
  <r>
    <n v="898081"/>
    <x v="0"/>
    <x v="1"/>
    <x v="1"/>
    <x v="4"/>
    <n v="30580"/>
    <n v="-0.67393850812574774"/>
    <s v="Normal"/>
    <s v="Normal"/>
    <x v="5"/>
  </r>
  <r>
    <n v="670258"/>
    <x v="0"/>
    <x v="1"/>
    <x v="1"/>
    <x v="0"/>
    <n v="30567"/>
    <n v="-0.6743993096383667"/>
    <s v="Normal"/>
    <s v="Normal"/>
    <x v="5"/>
  </r>
  <r>
    <n v="593675"/>
    <x v="0"/>
    <x v="0"/>
    <x v="1"/>
    <x v="9"/>
    <n v="30565"/>
    <n v="-0.67447020217876963"/>
    <s v="Normal"/>
    <s v="Normal"/>
    <x v="5"/>
  </r>
  <r>
    <n v="190429"/>
    <x v="0"/>
    <x v="1"/>
    <x v="6"/>
    <x v="1"/>
    <n v="30479"/>
    <n v="-0.67751858141609489"/>
    <s v="Normal"/>
    <s v="Normal"/>
    <x v="5"/>
  </r>
  <r>
    <n v="980297"/>
    <x v="0"/>
    <x v="0"/>
    <x v="0"/>
    <x v="2"/>
    <n v="30475"/>
    <n v="-0.67766036649690076"/>
    <s v="Normal"/>
    <s v="Normal"/>
    <x v="5"/>
  </r>
  <r>
    <n v="980284"/>
    <x v="0"/>
    <x v="2"/>
    <x v="6"/>
    <x v="5"/>
    <n v="30465"/>
    <n v="-0.67801482919891531"/>
    <s v="Normal"/>
    <s v="Normal"/>
    <x v="5"/>
  </r>
  <r>
    <n v="106660"/>
    <x v="0"/>
    <x v="1"/>
    <x v="7"/>
    <x v="1"/>
    <n v="30451"/>
    <n v="-0.67851107698173563"/>
    <s v="Normal"/>
    <s v="Normal"/>
    <x v="5"/>
  </r>
  <r>
    <n v="555537"/>
    <x v="0"/>
    <x v="1"/>
    <x v="3"/>
    <x v="2"/>
    <n v="30442"/>
    <n v="-0.67883009341354883"/>
    <s v="Normal"/>
    <s v="Normal"/>
    <x v="5"/>
  </r>
  <r>
    <n v="844797"/>
    <x v="0"/>
    <x v="2"/>
    <x v="1"/>
    <x v="1"/>
    <n v="30393"/>
    <n v="-0.68056696065342015"/>
    <s v="Normal"/>
    <s v="Normal"/>
    <x v="5"/>
  </r>
  <r>
    <n v="662744"/>
    <x v="0"/>
    <x v="1"/>
    <x v="8"/>
    <x v="9"/>
    <n v="30372"/>
    <n v="-0.68131133232765073"/>
    <s v="Normal"/>
    <s v="Normal"/>
    <x v="5"/>
  </r>
  <r>
    <n v="33827"/>
    <x v="0"/>
    <x v="0"/>
    <x v="0"/>
    <x v="2"/>
    <n v="30364"/>
    <n v="-0.68159490248926236"/>
    <s v="Normal"/>
    <s v="Normal"/>
    <x v="5"/>
  </r>
  <r>
    <n v="807934"/>
    <x v="0"/>
    <x v="0"/>
    <x v="0"/>
    <x v="1"/>
    <n v="30336"/>
    <n v="-0.6825873980549032"/>
    <s v="Normal"/>
    <s v="Normal"/>
    <x v="5"/>
  </r>
  <r>
    <n v="964901"/>
    <x v="0"/>
    <x v="0"/>
    <x v="8"/>
    <x v="4"/>
    <n v="30253"/>
    <n v="-0.68552943848162406"/>
    <s v="Normal"/>
    <s v="Normal"/>
    <x v="5"/>
  </r>
  <r>
    <n v="421114"/>
    <x v="0"/>
    <x v="1"/>
    <x v="0"/>
    <x v="0"/>
    <n v="30246"/>
    <n v="-0.68577756237303422"/>
    <s v="Normal"/>
    <s v="Normal"/>
    <x v="5"/>
  </r>
  <r>
    <n v="722804"/>
    <x v="0"/>
    <x v="1"/>
    <x v="1"/>
    <x v="4"/>
    <n v="30207"/>
    <n v="-0.6871599669108911"/>
    <s v="Normal"/>
    <s v="Normal"/>
    <x v="5"/>
  </r>
  <r>
    <n v="606323"/>
    <x v="0"/>
    <x v="0"/>
    <x v="1"/>
    <x v="1"/>
    <n v="30205"/>
    <n v="-0.68723085945129392"/>
    <s v="Normal"/>
    <s v="Normal"/>
    <x v="5"/>
  </r>
  <r>
    <n v="489065"/>
    <x v="0"/>
    <x v="1"/>
    <x v="0"/>
    <x v="9"/>
    <n v="30200"/>
    <n v="-0.68740809080230125"/>
    <s v="Normal"/>
    <s v="Normal"/>
    <x v="5"/>
  </r>
  <r>
    <n v="858004"/>
    <x v="0"/>
    <x v="1"/>
    <x v="0"/>
    <x v="1"/>
    <n v="30169"/>
    <n v="-0.68850692517854639"/>
    <s v="Normal"/>
    <s v="Normal"/>
    <x v="5"/>
  </r>
  <r>
    <n v="778940"/>
    <x v="0"/>
    <x v="0"/>
    <x v="0"/>
    <x v="1"/>
    <n v="30120"/>
    <n v="-0.69024379241841771"/>
    <s v="Normal"/>
    <s v="Normal"/>
    <x v="5"/>
  </r>
  <r>
    <n v="698890"/>
    <x v="0"/>
    <x v="1"/>
    <x v="4"/>
    <x v="9"/>
    <n v="30117"/>
    <n v="-0.69035013122902211"/>
    <s v="Normal"/>
    <s v="Normal"/>
    <x v="5"/>
  </r>
  <r>
    <n v="212493"/>
    <x v="0"/>
    <x v="0"/>
    <x v="6"/>
    <x v="2"/>
    <n v="30114"/>
    <n v="-0.69045647003962651"/>
    <s v="Normal"/>
    <s v="Normal"/>
    <x v="5"/>
  </r>
  <r>
    <n v="562873"/>
    <x v="0"/>
    <x v="0"/>
    <x v="1"/>
    <x v="2"/>
    <n v="30100"/>
    <n v="-0.69095271782244694"/>
    <s v="Normal"/>
    <s v="Normal"/>
    <x v="5"/>
  </r>
  <r>
    <n v="777478"/>
    <x v="0"/>
    <x v="1"/>
    <x v="1"/>
    <x v="2"/>
    <n v="30070"/>
    <n v="-0.69201610592849061"/>
    <s v="Normal"/>
    <s v="Normal"/>
    <x v="5"/>
  </r>
  <r>
    <n v="277316"/>
    <x v="0"/>
    <x v="0"/>
    <x v="1"/>
    <x v="9"/>
    <n v="30060"/>
    <n v="-0.69237056863050517"/>
    <s v="Normal"/>
    <s v="Normal"/>
    <x v="5"/>
  </r>
  <r>
    <n v="461705"/>
    <x v="0"/>
    <x v="1"/>
    <x v="0"/>
    <x v="2"/>
    <n v="30041"/>
    <n v="-0.69304404776433282"/>
    <s v="Normal"/>
    <s v="Normal"/>
    <x v="5"/>
  </r>
  <r>
    <n v="694395"/>
    <x v="0"/>
    <x v="0"/>
    <x v="5"/>
    <x v="4"/>
    <n v="29981"/>
    <n v="-0.69517082397642016"/>
    <s v="Normal"/>
    <s v="Normal"/>
    <x v="5"/>
  </r>
  <r>
    <n v="494577"/>
    <x v="0"/>
    <x v="1"/>
    <x v="1"/>
    <x v="2"/>
    <n v="29973"/>
    <n v="-0.69545439413803189"/>
    <s v="Normal"/>
    <s v="Normal"/>
    <x v="5"/>
  </r>
  <r>
    <n v="512510"/>
    <x v="0"/>
    <x v="1"/>
    <x v="2"/>
    <x v="1"/>
    <n v="29908"/>
    <n v="-0.69775840170112657"/>
    <s v="Normal"/>
    <s v="Normal"/>
    <x v="5"/>
  </r>
  <r>
    <n v="535536"/>
    <x v="0"/>
    <x v="0"/>
    <x v="1"/>
    <x v="2"/>
    <n v="29903"/>
    <n v="-0.6979356330521338"/>
    <s v="Normal"/>
    <s v="Normal"/>
    <x v="5"/>
  </r>
  <r>
    <n v="662089"/>
    <x v="0"/>
    <x v="0"/>
    <x v="1"/>
    <x v="4"/>
    <n v="29896"/>
    <n v="-0.69818375694354395"/>
    <s v="Normal"/>
    <s v="Normal"/>
    <x v="5"/>
  </r>
  <r>
    <n v="756087"/>
    <x v="0"/>
    <x v="0"/>
    <x v="0"/>
    <x v="2"/>
    <n v="29887"/>
    <n v="-0.69850277337535716"/>
    <s v="Normal"/>
    <s v="Normal"/>
    <x v="5"/>
  </r>
  <r>
    <n v="545043"/>
    <x v="0"/>
    <x v="1"/>
    <x v="0"/>
    <x v="6"/>
    <n v="29874"/>
    <n v="-0.698963574887976"/>
    <s v="Normal"/>
    <s v="Normal"/>
    <x v="5"/>
  </r>
  <r>
    <n v="244602"/>
    <x v="0"/>
    <x v="0"/>
    <x v="1"/>
    <x v="2"/>
    <n v="29874"/>
    <n v="-0.698963574887976"/>
    <s v="Normal"/>
    <s v="Normal"/>
    <x v="5"/>
  </r>
  <r>
    <n v="752676"/>
    <x v="0"/>
    <x v="0"/>
    <x v="0"/>
    <x v="2"/>
    <n v="29837"/>
    <n v="-0.70027508688542994"/>
    <s v="Normal"/>
    <s v="Normal"/>
    <x v="5"/>
  </r>
  <r>
    <n v="897499"/>
    <x v="0"/>
    <x v="1"/>
    <x v="0"/>
    <x v="2"/>
    <n v="29833"/>
    <n v="-0.70041687196623581"/>
    <s v="Normal"/>
    <s v="Normal"/>
    <x v="5"/>
  </r>
  <r>
    <n v="270674"/>
    <x v="0"/>
    <x v="1"/>
    <x v="5"/>
    <x v="0"/>
    <n v="29782"/>
    <n v="-0.70222463174651006"/>
    <s v="Normal"/>
    <s v="Normal"/>
    <x v="5"/>
  </r>
  <r>
    <n v="946421"/>
    <x v="0"/>
    <x v="1"/>
    <x v="1"/>
    <x v="6"/>
    <n v="29769"/>
    <n v="-0.70268543325912902"/>
    <s v="Normal"/>
    <s v="Normal"/>
    <x v="5"/>
  </r>
  <r>
    <n v="743755"/>
    <x v="0"/>
    <x v="0"/>
    <x v="0"/>
    <x v="1"/>
    <n v="29747"/>
    <n v="-0.70346525120356096"/>
    <s v="Normal"/>
    <s v="Normal"/>
    <x v="5"/>
  </r>
  <r>
    <n v="389474"/>
    <x v="0"/>
    <x v="1"/>
    <x v="0"/>
    <x v="2"/>
    <n v="29733"/>
    <n v="-0.70396149898638138"/>
    <s v="Normal"/>
    <s v="Normal"/>
    <x v="5"/>
  </r>
  <r>
    <n v="253651"/>
    <x v="0"/>
    <x v="0"/>
    <x v="1"/>
    <x v="7"/>
    <n v="29668"/>
    <n v="-0.70626550654947606"/>
    <s v="Normal"/>
    <s v="Normal"/>
    <x v="5"/>
  </r>
  <r>
    <n v="397974"/>
    <x v="0"/>
    <x v="0"/>
    <x v="0"/>
    <x v="2"/>
    <n v="29653"/>
    <n v="-0.70679720060249795"/>
    <s v="Normal"/>
    <s v="Normal"/>
    <x v="5"/>
  </r>
  <r>
    <n v="914251"/>
    <x v="0"/>
    <x v="1"/>
    <x v="1"/>
    <x v="2"/>
    <n v="29608"/>
    <n v="-0.70839228276156341"/>
    <s v="Normal"/>
    <s v="Normal"/>
    <x v="5"/>
  </r>
  <r>
    <n v="392566"/>
    <x v="0"/>
    <x v="1"/>
    <x v="0"/>
    <x v="5"/>
    <n v="29596"/>
    <n v="-0.7088176380039809"/>
    <s v="Normal"/>
    <s v="Normal"/>
    <x v="5"/>
  </r>
  <r>
    <n v="378793"/>
    <x v="0"/>
    <x v="0"/>
    <x v="6"/>
    <x v="5"/>
    <n v="29565"/>
    <n v="-0.70991647238022604"/>
    <s v="Normal"/>
    <s v="Normal"/>
    <x v="5"/>
  </r>
  <r>
    <n v="60203"/>
    <x v="0"/>
    <x v="0"/>
    <x v="3"/>
    <x v="2"/>
    <n v="29486"/>
    <n v="-0.71271672772614114"/>
    <s v="Normal"/>
    <s v="Normal"/>
    <x v="5"/>
  </r>
  <r>
    <n v="814691"/>
    <x v="0"/>
    <x v="1"/>
    <x v="0"/>
    <x v="1"/>
    <n v="29460"/>
    <n v="-0.71363833075137906"/>
    <s v="Normal"/>
    <s v="Normal"/>
    <x v="5"/>
  </r>
  <r>
    <n v="532574"/>
    <x v="0"/>
    <x v="0"/>
    <x v="1"/>
    <x v="1"/>
    <n v="29420"/>
    <n v="-0.71505618155943729"/>
    <s v="Normal"/>
    <s v="Normal"/>
    <x v="5"/>
  </r>
  <r>
    <n v="621237"/>
    <x v="0"/>
    <x v="2"/>
    <x v="3"/>
    <x v="4"/>
    <n v="29415"/>
    <n v="-0.71523341291044451"/>
    <s v="Normal"/>
    <s v="Normal"/>
    <x v="5"/>
  </r>
  <r>
    <n v="487029"/>
    <x v="0"/>
    <x v="1"/>
    <x v="1"/>
    <x v="2"/>
    <n v="29355"/>
    <n v="-0.71736018912253197"/>
    <s v="Normal"/>
    <s v="Normal"/>
    <x v="5"/>
  </r>
  <r>
    <n v="630224"/>
    <x v="0"/>
    <x v="0"/>
    <x v="1"/>
    <x v="4"/>
    <n v="29298"/>
    <n v="-0.71938062652401491"/>
    <s v="Normal"/>
    <s v="Normal"/>
    <x v="5"/>
  </r>
  <r>
    <n v="653763"/>
    <x v="0"/>
    <x v="1"/>
    <x v="1"/>
    <x v="8"/>
    <n v="29288"/>
    <n v="-0.71973508922602958"/>
    <s v="Normal"/>
    <s v="Normal"/>
    <x v="5"/>
  </r>
  <r>
    <n v="919803"/>
    <x v="0"/>
    <x v="1"/>
    <x v="1"/>
    <x v="1"/>
    <n v="29286"/>
    <n v="-0.7198059817664324"/>
    <s v="Normal"/>
    <s v="Normal"/>
    <x v="5"/>
  </r>
  <r>
    <n v="366947"/>
    <x v="0"/>
    <x v="0"/>
    <x v="1"/>
    <x v="5"/>
    <n v="29273"/>
    <n v="-0.72026678327905136"/>
    <s v="Normal"/>
    <s v="Normal"/>
    <x v="5"/>
  </r>
  <r>
    <n v="389520"/>
    <x v="0"/>
    <x v="0"/>
    <x v="5"/>
    <x v="2"/>
    <n v="29273"/>
    <n v="-0.72026678327905136"/>
    <s v="Normal"/>
    <s v="Normal"/>
    <x v="5"/>
  </r>
  <r>
    <n v="591543"/>
    <x v="0"/>
    <x v="0"/>
    <x v="1"/>
    <x v="1"/>
    <n v="29216"/>
    <n v="-0.72228722068053441"/>
    <s v="Normal"/>
    <s v="Normal"/>
    <x v="5"/>
  </r>
  <r>
    <n v="771344"/>
    <x v="0"/>
    <x v="1"/>
    <x v="4"/>
    <x v="9"/>
    <n v="29214"/>
    <n v="-0.72235811322093735"/>
    <s v="Normal"/>
    <s v="Normal"/>
    <x v="5"/>
  </r>
  <r>
    <n v="782375"/>
    <x v="0"/>
    <x v="0"/>
    <x v="1"/>
    <x v="2"/>
    <n v="29213"/>
    <n v="-0.72239355949113881"/>
    <s v="Normal"/>
    <s v="Normal"/>
    <x v="5"/>
  </r>
  <r>
    <n v="894681"/>
    <x v="0"/>
    <x v="0"/>
    <x v="1"/>
    <x v="4"/>
    <n v="29204"/>
    <n v="-0.72271257592295191"/>
    <s v="Normal"/>
    <s v="Normal"/>
    <x v="5"/>
  </r>
  <r>
    <n v="265024"/>
    <x v="0"/>
    <x v="2"/>
    <x v="0"/>
    <x v="2"/>
    <n v="29192"/>
    <n v="-0.7231379311653694"/>
    <s v="Normal"/>
    <s v="Normal"/>
    <x v="5"/>
  </r>
  <r>
    <n v="316743"/>
    <x v="0"/>
    <x v="0"/>
    <x v="1"/>
    <x v="5"/>
    <n v="29149"/>
    <n v="-0.72466212078403203"/>
    <s v="Normal"/>
    <s v="Normal"/>
    <x v="5"/>
  </r>
  <r>
    <n v="937136"/>
    <x v="0"/>
    <x v="2"/>
    <x v="1"/>
    <x v="1"/>
    <n v="29094"/>
    <n v="-0.72661166564511204"/>
    <s v="Normal"/>
    <s v="Normal"/>
    <x v="5"/>
  </r>
  <r>
    <n v="288840"/>
    <x v="0"/>
    <x v="1"/>
    <x v="1"/>
    <x v="6"/>
    <n v="29090"/>
    <n v="-0.7267534507259179"/>
    <s v="Normal"/>
    <s v="Normal"/>
    <x v="5"/>
  </r>
  <r>
    <n v="134620"/>
    <x v="0"/>
    <x v="0"/>
    <x v="0"/>
    <x v="2"/>
    <n v="29047"/>
    <n v="-0.72827764034458053"/>
    <s v="Normal"/>
    <s v="Normal"/>
    <x v="5"/>
  </r>
  <r>
    <n v="796914"/>
    <x v="0"/>
    <x v="0"/>
    <x v="0"/>
    <x v="2"/>
    <n v="29013"/>
    <n v="-0.72948281353143007"/>
    <s v="Normal"/>
    <s v="Normal"/>
    <x v="5"/>
  </r>
  <r>
    <n v="631509"/>
    <x v="0"/>
    <x v="1"/>
    <x v="0"/>
    <x v="8"/>
    <n v="28991"/>
    <n v="-0.73026263147586212"/>
    <s v="Normal"/>
    <s v="Normal"/>
    <x v="5"/>
  </r>
  <r>
    <n v="446038"/>
    <x v="0"/>
    <x v="1"/>
    <x v="3"/>
    <x v="2"/>
    <n v="28980"/>
    <n v="-0.73065254044807815"/>
    <s v="Normal"/>
    <s v="Normal"/>
    <x v="5"/>
  </r>
  <r>
    <n v="107624"/>
    <x v="0"/>
    <x v="0"/>
    <x v="2"/>
    <x v="1"/>
    <n v="28974"/>
    <n v="-0.73086521806928684"/>
    <s v="Normal"/>
    <s v="Normal"/>
    <x v="5"/>
  </r>
  <r>
    <n v="569637"/>
    <x v="0"/>
    <x v="2"/>
    <x v="0"/>
    <x v="9"/>
    <n v="28973"/>
    <n v="-0.7309006643394883"/>
    <s v="Normal"/>
    <s v="Normal"/>
    <x v="5"/>
  </r>
  <r>
    <n v="962462"/>
    <x v="0"/>
    <x v="0"/>
    <x v="3"/>
    <x v="2"/>
    <n v="28971"/>
    <n v="-0.73097155687989124"/>
    <s v="Normal"/>
    <s v="Normal"/>
    <x v="5"/>
  </r>
  <r>
    <n v="16292"/>
    <x v="0"/>
    <x v="2"/>
    <x v="6"/>
    <x v="1"/>
    <n v="28946"/>
    <n v="-0.73185771363492769"/>
    <s v="Normal"/>
    <s v="Normal"/>
    <x v="5"/>
  </r>
  <r>
    <n v="205481"/>
    <x v="0"/>
    <x v="0"/>
    <x v="1"/>
    <x v="4"/>
    <n v="28933"/>
    <n v="-0.73231851514754653"/>
    <s v="Normal"/>
    <s v="Normal"/>
    <x v="5"/>
  </r>
  <r>
    <n v="386930"/>
    <x v="0"/>
    <x v="1"/>
    <x v="5"/>
    <x v="4"/>
    <n v="28912"/>
    <n v="-0.73306288682177712"/>
    <s v="Normal"/>
    <s v="Normal"/>
    <x v="5"/>
  </r>
  <r>
    <n v="91498"/>
    <x v="0"/>
    <x v="0"/>
    <x v="0"/>
    <x v="8"/>
    <n v="28871"/>
    <n v="-0.73451618390003681"/>
    <s v="Normal"/>
    <s v="Normal"/>
    <x v="5"/>
  </r>
  <r>
    <n v="540868"/>
    <x v="0"/>
    <x v="0"/>
    <x v="0"/>
    <x v="2"/>
    <n v="28771"/>
    <n v="-0.7380608109201825"/>
    <s v="Normal"/>
    <s v="Normal"/>
    <x v="5"/>
  </r>
  <r>
    <n v="811119"/>
    <x v="0"/>
    <x v="2"/>
    <x v="1"/>
    <x v="2"/>
    <n v="28767"/>
    <n v="-0.73820259600098836"/>
    <s v="Normal"/>
    <s v="Normal"/>
    <x v="5"/>
  </r>
  <r>
    <n v="283871"/>
    <x v="0"/>
    <x v="2"/>
    <x v="2"/>
    <x v="4"/>
    <n v="28745"/>
    <n v="-0.73898241394542041"/>
    <s v="Normal"/>
    <s v="Normal"/>
    <x v="5"/>
  </r>
  <r>
    <n v="360592"/>
    <x v="0"/>
    <x v="0"/>
    <x v="6"/>
    <x v="2"/>
    <n v="28732"/>
    <n v="-0.73944321545803926"/>
    <s v="Normal"/>
    <s v="Normal"/>
    <x v="5"/>
  </r>
  <r>
    <n v="577264"/>
    <x v="0"/>
    <x v="1"/>
    <x v="1"/>
    <x v="5"/>
    <n v="28676"/>
    <n v="-0.74142820658932085"/>
    <s v="Normal"/>
    <s v="Normal"/>
    <x v="5"/>
  </r>
  <r>
    <n v="929396"/>
    <x v="0"/>
    <x v="0"/>
    <x v="0"/>
    <x v="9"/>
    <n v="28657"/>
    <n v="-0.7421016857231485"/>
    <s v="Normal"/>
    <s v="Normal"/>
    <x v="5"/>
  </r>
  <r>
    <n v="486463"/>
    <x v="0"/>
    <x v="0"/>
    <x v="0"/>
    <x v="4"/>
    <n v="28649"/>
    <n v="-0.74238525588476023"/>
    <s v="Normal"/>
    <s v="Normal"/>
    <x v="5"/>
  </r>
  <r>
    <n v="555034"/>
    <x v="0"/>
    <x v="0"/>
    <x v="5"/>
    <x v="5"/>
    <n v="28605"/>
    <n v="-0.74394489177362433"/>
    <s v="Normal"/>
    <s v="Normal"/>
    <x v="5"/>
  </r>
  <r>
    <n v="643987"/>
    <x v="0"/>
    <x v="0"/>
    <x v="1"/>
    <x v="9"/>
    <n v="28543"/>
    <n v="-0.74614256052611461"/>
    <s v="Normal"/>
    <s v="Normal"/>
    <x v="5"/>
  </r>
  <r>
    <n v="872463"/>
    <x v="0"/>
    <x v="0"/>
    <x v="0"/>
    <x v="1"/>
    <n v="28523"/>
    <n v="-0.74685148593014372"/>
    <s v="Normal"/>
    <s v="Normal"/>
    <x v="5"/>
  </r>
  <r>
    <n v="934902"/>
    <x v="0"/>
    <x v="1"/>
    <x v="1"/>
    <x v="1"/>
    <n v="28498"/>
    <n v="-0.74773764268518017"/>
    <s v="Normal"/>
    <s v="Normal"/>
    <x v="5"/>
  </r>
  <r>
    <n v="638258"/>
    <x v="0"/>
    <x v="1"/>
    <x v="7"/>
    <x v="2"/>
    <n v="28497"/>
    <n v="-0.74777308895538153"/>
    <s v="Normal"/>
    <s v="Normal"/>
    <x v="5"/>
  </r>
  <r>
    <n v="756594"/>
    <x v="0"/>
    <x v="1"/>
    <x v="1"/>
    <x v="1"/>
    <n v="28483"/>
    <n v="-0.74826933673820195"/>
    <s v="Normal"/>
    <s v="Normal"/>
    <x v="5"/>
  </r>
  <r>
    <n v="773795"/>
    <x v="0"/>
    <x v="2"/>
    <x v="1"/>
    <x v="9"/>
    <n v="28477"/>
    <n v="-0.74848201435941075"/>
    <s v="Normal"/>
    <s v="Normal"/>
    <x v="5"/>
  </r>
  <r>
    <n v="611809"/>
    <x v="0"/>
    <x v="1"/>
    <x v="1"/>
    <x v="7"/>
    <n v="28473"/>
    <n v="-0.74862379944021651"/>
    <s v="Normal"/>
    <s v="Normal"/>
    <x v="5"/>
  </r>
  <r>
    <n v="202756"/>
    <x v="0"/>
    <x v="1"/>
    <x v="0"/>
    <x v="5"/>
    <n v="28447"/>
    <n v="-0.74954540246545442"/>
    <s v="Normal"/>
    <s v="Normal"/>
    <x v="5"/>
  </r>
  <r>
    <n v="272804"/>
    <x v="0"/>
    <x v="0"/>
    <x v="5"/>
    <x v="8"/>
    <n v="28445"/>
    <n v="-0.74961629500585736"/>
    <s v="Normal"/>
    <s v="Normal"/>
    <x v="5"/>
  </r>
  <r>
    <n v="92908"/>
    <x v="0"/>
    <x v="0"/>
    <x v="1"/>
    <x v="9"/>
    <n v="28427"/>
    <n v="-0.75025432786948354"/>
    <s v="Normal"/>
    <s v="Normal"/>
    <x v="5"/>
  </r>
  <r>
    <n v="457450"/>
    <x v="0"/>
    <x v="0"/>
    <x v="3"/>
    <x v="4"/>
    <n v="28398"/>
    <n v="-0.75128226970532574"/>
    <s v="Normal"/>
    <s v="Normal"/>
    <x v="5"/>
  </r>
  <r>
    <n v="205941"/>
    <x v="0"/>
    <x v="0"/>
    <x v="0"/>
    <x v="9"/>
    <n v="28332"/>
    <n v="-0.75362172353862189"/>
    <s v="Normal"/>
    <s v="Normal"/>
    <x v="5"/>
  </r>
  <r>
    <n v="980516"/>
    <x v="0"/>
    <x v="0"/>
    <x v="3"/>
    <x v="1"/>
    <n v="28326"/>
    <n v="-0.75383440115983058"/>
    <s v="Normal"/>
    <s v="Normal"/>
    <x v="5"/>
  </r>
  <r>
    <n v="462727"/>
    <x v="0"/>
    <x v="0"/>
    <x v="0"/>
    <x v="2"/>
    <n v="28310"/>
    <n v="-0.75440154148305394"/>
    <s v="Normal"/>
    <s v="Normal"/>
    <x v="5"/>
  </r>
  <r>
    <n v="664697"/>
    <x v="0"/>
    <x v="0"/>
    <x v="1"/>
    <x v="6"/>
    <n v="28257"/>
    <n v="-0.75628019380373113"/>
    <s v="Normal"/>
    <s v="Normal"/>
    <x v="5"/>
  </r>
  <r>
    <n v="135479"/>
    <x v="0"/>
    <x v="0"/>
    <x v="0"/>
    <x v="1"/>
    <n v="28238"/>
    <n v="-0.75695367293755877"/>
    <s v="Normal"/>
    <s v="Normal"/>
    <x v="5"/>
  </r>
  <r>
    <n v="133624"/>
    <x v="0"/>
    <x v="1"/>
    <x v="3"/>
    <x v="0"/>
    <n v="28210"/>
    <n v="-0.75794616850319962"/>
    <s v="Normal"/>
    <s v="Normal"/>
    <x v="5"/>
  </r>
  <r>
    <n v="772413"/>
    <x v="0"/>
    <x v="0"/>
    <x v="3"/>
    <x v="5"/>
    <n v="28195"/>
    <n v="-0.7584778625562214"/>
    <s v="Normal"/>
    <s v="Normal"/>
    <x v="5"/>
  </r>
  <r>
    <n v="971950"/>
    <x v="0"/>
    <x v="0"/>
    <x v="1"/>
    <x v="6"/>
    <n v="28180"/>
    <n v="-0.7590095566092433"/>
    <s v="Normal"/>
    <s v="Normal"/>
    <x v="5"/>
  </r>
  <r>
    <n v="25669"/>
    <x v="0"/>
    <x v="0"/>
    <x v="1"/>
    <x v="1"/>
    <n v="28175"/>
    <n v="-0.75918678796025052"/>
    <s v="Normal"/>
    <s v="Normal"/>
    <x v="5"/>
  </r>
  <r>
    <n v="617134"/>
    <x v="0"/>
    <x v="1"/>
    <x v="2"/>
    <x v="2"/>
    <n v="28163"/>
    <n v="-0.75961214320266801"/>
    <s v="Normal"/>
    <s v="Normal"/>
    <x v="5"/>
  </r>
  <r>
    <n v="800368"/>
    <x v="0"/>
    <x v="1"/>
    <x v="4"/>
    <x v="4"/>
    <n v="28162"/>
    <n v="-0.75964758947286948"/>
    <s v="Normal"/>
    <s v="Normal"/>
    <x v="5"/>
  </r>
  <r>
    <n v="65936"/>
    <x v="0"/>
    <x v="0"/>
    <x v="5"/>
    <x v="5"/>
    <n v="28152"/>
    <n v="-0.76000205217488404"/>
    <s v="Normal"/>
    <s v="Normal"/>
    <x v="5"/>
  </r>
  <r>
    <n v="824893"/>
    <x v="0"/>
    <x v="0"/>
    <x v="1"/>
    <x v="2"/>
    <n v="28134"/>
    <n v="-0.76064008503851022"/>
    <s v="Normal"/>
    <s v="Normal"/>
    <x v="5"/>
  </r>
  <r>
    <n v="587254"/>
    <x v="0"/>
    <x v="0"/>
    <x v="1"/>
    <x v="2"/>
    <n v="28099"/>
    <n v="-0.76188070449556122"/>
    <s v="Normal"/>
    <s v="Normal"/>
    <x v="5"/>
  </r>
  <r>
    <n v="135854"/>
    <x v="0"/>
    <x v="0"/>
    <x v="1"/>
    <x v="1"/>
    <n v="28038"/>
    <n v="-0.76404292697785015"/>
    <s v="Normal"/>
    <s v="Normal"/>
    <x v="5"/>
  </r>
  <r>
    <n v="318093"/>
    <x v="0"/>
    <x v="0"/>
    <x v="1"/>
    <x v="9"/>
    <n v="28028"/>
    <n v="-0.7643973896798647"/>
    <s v="Normal"/>
    <s v="Normal"/>
    <x v="5"/>
  </r>
  <r>
    <n v="105298"/>
    <x v="0"/>
    <x v="0"/>
    <x v="2"/>
    <x v="9"/>
    <n v="28017"/>
    <n v="-0.76478729865208073"/>
    <s v="Normal"/>
    <s v="Normal"/>
    <x v="5"/>
  </r>
  <r>
    <n v="96008"/>
    <x v="0"/>
    <x v="0"/>
    <x v="1"/>
    <x v="2"/>
    <n v="27988"/>
    <n v="-0.76581524048792293"/>
    <s v="Normal"/>
    <s v="Normal"/>
    <x v="5"/>
  </r>
  <r>
    <n v="657610"/>
    <x v="0"/>
    <x v="1"/>
    <x v="0"/>
    <x v="2"/>
    <n v="27938"/>
    <n v="-0.76758755399799572"/>
    <s v="Normal"/>
    <s v="Normal"/>
    <x v="5"/>
  </r>
  <r>
    <n v="480106"/>
    <x v="0"/>
    <x v="0"/>
    <x v="5"/>
    <x v="4"/>
    <n v="27928"/>
    <n v="-0.76794201670001028"/>
    <s v="Normal"/>
    <s v="Normal"/>
    <x v="5"/>
  </r>
  <r>
    <n v="458929"/>
    <x v="0"/>
    <x v="1"/>
    <x v="5"/>
    <x v="6"/>
    <n v="27917"/>
    <n v="-0.7683319256722263"/>
    <s v="Normal"/>
    <s v="Normal"/>
    <x v="5"/>
  </r>
  <r>
    <n v="966122"/>
    <x v="0"/>
    <x v="0"/>
    <x v="3"/>
    <x v="2"/>
    <n v="27917"/>
    <n v="-0.7683319256722263"/>
    <s v="Normal"/>
    <s v="Normal"/>
    <x v="5"/>
  </r>
  <r>
    <n v="950041"/>
    <x v="0"/>
    <x v="0"/>
    <x v="6"/>
    <x v="1"/>
    <n v="27830"/>
    <n v="-0.77141575117975303"/>
    <s v="Normal"/>
    <s v="Normal"/>
    <x v="5"/>
  </r>
  <r>
    <n v="661229"/>
    <x v="0"/>
    <x v="0"/>
    <x v="1"/>
    <x v="3"/>
    <n v="27817"/>
    <n v="-0.77187655269237199"/>
    <s v="Normal"/>
    <s v="Normal"/>
    <x v="5"/>
  </r>
  <r>
    <n v="75097"/>
    <x v="0"/>
    <x v="0"/>
    <x v="1"/>
    <x v="6"/>
    <n v="27779"/>
    <n v="-0.77322351096002728"/>
    <s v="Normal"/>
    <s v="Normal"/>
    <x v="5"/>
  </r>
  <r>
    <n v="896401"/>
    <x v="0"/>
    <x v="2"/>
    <x v="0"/>
    <x v="1"/>
    <n v="27760"/>
    <n v="-0.77389699009385493"/>
    <s v="Normal"/>
    <s v="Normal"/>
    <x v="5"/>
  </r>
  <r>
    <n v="254251"/>
    <x v="0"/>
    <x v="1"/>
    <x v="7"/>
    <x v="1"/>
    <n v="27741"/>
    <n v="-0.77457046922768269"/>
    <s v="Normal"/>
    <s v="Normal"/>
    <x v="5"/>
  </r>
  <r>
    <n v="234624"/>
    <x v="0"/>
    <x v="0"/>
    <x v="0"/>
    <x v="9"/>
    <n v="27736"/>
    <n v="-0.77474770057868991"/>
    <s v="Normal"/>
    <s v="Normal"/>
    <x v="5"/>
  </r>
  <r>
    <n v="506014"/>
    <x v="0"/>
    <x v="0"/>
    <x v="1"/>
    <x v="6"/>
    <n v="27703"/>
    <n v="-0.77591742749533799"/>
    <s v="Normal"/>
    <s v="Normal"/>
    <x v="5"/>
  </r>
  <r>
    <n v="825990"/>
    <x v="0"/>
    <x v="2"/>
    <x v="1"/>
    <x v="1"/>
    <n v="27674"/>
    <n v="-0.77694536933118019"/>
    <s v="Normal"/>
    <s v="Normal"/>
    <x v="5"/>
  </r>
  <r>
    <n v="566587"/>
    <x v="0"/>
    <x v="0"/>
    <x v="1"/>
    <x v="1"/>
    <n v="27670"/>
    <n v="-0.77708715441198606"/>
    <s v="Normal"/>
    <s v="Normal"/>
    <x v="5"/>
  </r>
  <r>
    <n v="802616"/>
    <x v="0"/>
    <x v="0"/>
    <x v="3"/>
    <x v="1"/>
    <n v="27627"/>
    <n v="-0.77861134403064869"/>
    <s v="Normal"/>
    <s v="Normal"/>
    <x v="5"/>
  </r>
  <r>
    <n v="572012"/>
    <x v="0"/>
    <x v="0"/>
    <x v="1"/>
    <x v="9"/>
    <n v="27602"/>
    <n v="-0.77949750078568514"/>
    <s v="Normal"/>
    <s v="Normal"/>
    <x v="5"/>
  </r>
  <r>
    <n v="116270"/>
    <x v="0"/>
    <x v="1"/>
    <x v="1"/>
    <x v="9"/>
    <n v="27579"/>
    <n v="-0.78031276500031865"/>
    <s v="Normal"/>
    <s v="Normal"/>
    <x v="5"/>
  </r>
  <r>
    <n v="687825"/>
    <x v="0"/>
    <x v="1"/>
    <x v="3"/>
    <x v="4"/>
    <n v="27577"/>
    <n v="-0.78038365754072148"/>
    <s v="Normal"/>
    <s v="Normal"/>
    <x v="5"/>
  </r>
  <r>
    <n v="981779"/>
    <x v="0"/>
    <x v="0"/>
    <x v="1"/>
    <x v="9"/>
    <n v="27537"/>
    <n v="-0.78180150834877982"/>
    <s v="Normal"/>
    <s v="Normal"/>
    <x v="5"/>
  </r>
  <r>
    <n v="476962"/>
    <x v="0"/>
    <x v="0"/>
    <x v="0"/>
    <x v="2"/>
    <n v="27534"/>
    <n v="-0.78190784715938411"/>
    <s v="Normal"/>
    <s v="Normal"/>
    <x v="5"/>
  </r>
  <r>
    <n v="645085"/>
    <x v="0"/>
    <x v="0"/>
    <x v="8"/>
    <x v="9"/>
    <n v="27527"/>
    <n v="-0.78215597105079437"/>
    <s v="Normal"/>
    <s v="Normal"/>
    <x v="5"/>
  </r>
  <r>
    <n v="926034"/>
    <x v="0"/>
    <x v="1"/>
    <x v="0"/>
    <x v="8"/>
    <n v="27492"/>
    <n v="-0.78339659050784527"/>
    <s v="Normal"/>
    <s v="Normal"/>
    <x v="5"/>
  </r>
  <r>
    <n v="461013"/>
    <x v="0"/>
    <x v="0"/>
    <x v="1"/>
    <x v="2"/>
    <n v="27465"/>
    <n v="-0.78435363980328465"/>
    <s v="Normal"/>
    <s v="Normal"/>
    <x v="5"/>
  </r>
  <r>
    <n v="925194"/>
    <x v="0"/>
    <x v="0"/>
    <x v="3"/>
    <x v="0"/>
    <n v="27426"/>
    <n v="-0.78573604434114142"/>
    <s v="Normal"/>
    <s v="Normal"/>
    <x v="5"/>
  </r>
  <r>
    <n v="786458"/>
    <x v="0"/>
    <x v="1"/>
    <x v="7"/>
    <x v="1"/>
    <n v="27415"/>
    <n v="-0.78612595331335744"/>
    <s v="Normal"/>
    <s v="Normal"/>
    <x v="5"/>
  </r>
  <r>
    <n v="906610"/>
    <x v="0"/>
    <x v="0"/>
    <x v="1"/>
    <x v="1"/>
    <n v="27403"/>
    <n v="-0.78655130855577493"/>
    <s v="Normal"/>
    <s v="Normal"/>
    <x v="5"/>
  </r>
  <r>
    <n v="836089"/>
    <x v="0"/>
    <x v="0"/>
    <x v="3"/>
    <x v="9"/>
    <n v="27358"/>
    <n v="-0.78814639071484049"/>
    <s v="Normal"/>
    <s v="Normal"/>
    <x v="5"/>
  </r>
  <r>
    <n v="350905"/>
    <x v="0"/>
    <x v="1"/>
    <x v="0"/>
    <x v="1"/>
    <n v="27348"/>
    <n v="-0.78850085341685505"/>
    <s v="Normal"/>
    <s v="Normal"/>
    <x v="5"/>
  </r>
  <r>
    <n v="305414"/>
    <x v="0"/>
    <x v="1"/>
    <x v="7"/>
    <x v="2"/>
    <n v="27289"/>
    <n v="-0.79059218335874093"/>
    <s v="Normal"/>
    <s v="Normal"/>
    <x v="5"/>
  </r>
  <r>
    <n v="116204"/>
    <x v="0"/>
    <x v="1"/>
    <x v="1"/>
    <x v="3"/>
    <n v="27278"/>
    <n v="-0.79098209233095695"/>
    <s v="Normal"/>
    <s v="Normal"/>
    <x v="5"/>
  </r>
  <r>
    <n v="338184"/>
    <x v="0"/>
    <x v="1"/>
    <x v="2"/>
    <x v="9"/>
    <n v="27268"/>
    <n v="-0.79133655503297151"/>
    <s v="Normal"/>
    <s v="Normal"/>
    <x v="5"/>
  </r>
  <r>
    <n v="259229"/>
    <x v="0"/>
    <x v="0"/>
    <x v="3"/>
    <x v="9"/>
    <n v="27256"/>
    <n v="-0.791761910275389"/>
    <s v="Normal"/>
    <s v="Normal"/>
    <x v="5"/>
  </r>
  <r>
    <n v="198610"/>
    <x v="0"/>
    <x v="0"/>
    <x v="1"/>
    <x v="1"/>
    <n v="27219"/>
    <n v="-0.79307342227284294"/>
    <s v="Normal"/>
    <s v="Normal"/>
    <x v="5"/>
  </r>
  <r>
    <n v="101587"/>
    <x v="0"/>
    <x v="1"/>
    <x v="0"/>
    <x v="6"/>
    <n v="27191"/>
    <n v="-0.79406591783848368"/>
    <s v="Normal"/>
    <s v="Normal"/>
    <x v="5"/>
  </r>
  <r>
    <n v="212291"/>
    <x v="0"/>
    <x v="1"/>
    <x v="5"/>
    <x v="1"/>
    <n v="27162"/>
    <n v="-0.79509385967432589"/>
    <s v="Normal"/>
    <s v="Normal"/>
    <x v="5"/>
  </r>
  <r>
    <n v="988332"/>
    <x v="0"/>
    <x v="0"/>
    <x v="0"/>
    <x v="8"/>
    <n v="27136"/>
    <n v="-0.7960154626995638"/>
    <s v="Normal"/>
    <s v="Normal"/>
    <x v="5"/>
  </r>
  <r>
    <n v="41870"/>
    <x v="0"/>
    <x v="0"/>
    <x v="0"/>
    <x v="2"/>
    <n v="27131"/>
    <n v="-0.79619269405057114"/>
    <s v="Normal"/>
    <s v="Normal"/>
    <x v="5"/>
  </r>
  <r>
    <n v="986841"/>
    <x v="0"/>
    <x v="0"/>
    <x v="0"/>
    <x v="1"/>
    <n v="27125"/>
    <n v="-0.79640537167177983"/>
    <s v="Normal"/>
    <s v="Normal"/>
    <x v="5"/>
  </r>
  <r>
    <n v="621049"/>
    <x v="0"/>
    <x v="0"/>
    <x v="1"/>
    <x v="1"/>
    <n v="27120"/>
    <n v="-0.79658260302278716"/>
    <s v="Normal"/>
    <s v="Normal"/>
    <x v="5"/>
  </r>
  <r>
    <n v="845864"/>
    <x v="0"/>
    <x v="0"/>
    <x v="0"/>
    <x v="1"/>
    <n v="27117"/>
    <n v="-0.79668894183339145"/>
    <s v="Normal"/>
    <s v="Normal"/>
    <x v="5"/>
  </r>
  <r>
    <n v="395332"/>
    <x v="0"/>
    <x v="0"/>
    <x v="1"/>
    <x v="0"/>
    <n v="27105"/>
    <n v="-0.79711429707580894"/>
    <s v="Normal"/>
    <s v="Normal"/>
    <x v="5"/>
  </r>
  <r>
    <n v="52782"/>
    <x v="0"/>
    <x v="0"/>
    <x v="0"/>
    <x v="9"/>
    <n v="27101"/>
    <n v="-0.79725608215661481"/>
    <s v="Normal"/>
    <s v="Normal"/>
    <x v="5"/>
  </r>
  <r>
    <n v="37753"/>
    <x v="0"/>
    <x v="0"/>
    <x v="0"/>
    <x v="4"/>
    <n v="27076"/>
    <n v="-0.79814223891165115"/>
    <s v="Normal"/>
    <s v="Normal"/>
    <x v="5"/>
  </r>
  <r>
    <n v="660138"/>
    <x v="0"/>
    <x v="0"/>
    <x v="3"/>
    <x v="1"/>
    <n v="27018"/>
    <n v="-0.80019812258333567"/>
    <s v="Normal"/>
    <s v="Normal"/>
    <x v="5"/>
  </r>
  <r>
    <n v="298646"/>
    <x v="0"/>
    <x v="0"/>
    <x v="3"/>
    <x v="2"/>
    <n v="26995"/>
    <n v="-0.80101338679796918"/>
    <s v="Normal"/>
    <s v="Normal"/>
    <x v="5"/>
  </r>
  <r>
    <n v="187096"/>
    <x v="0"/>
    <x v="1"/>
    <x v="2"/>
    <x v="2"/>
    <n v="26954"/>
    <n v="-0.80246668387622888"/>
    <s v="Normal"/>
    <s v="Normal"/>
    <x v="5"/>
  </r>
  <r>
    <n v="762737"/>
    <x v="0"/>
    <x v="0"/>
    <x v="1"/>
    <x v="2"/>
    <n v="26952"/>
    <n v="-0.80253757641663181"/>
    <s v="Normal"/>
    <s v="Normal"/>
    <x v="5"/>
  </r>
  <r>
    <n v="899148"/>
    <x v="0"/>
    <x v="0"/>
    <x v="1"/>
    <x v="1"/>
    <n v="26938"/>
    <n v="-0.80303382419945224"/>
    <s v="Normal"/>
    <s v="Normal"/>
    <x v="5"/>
  </r>
  <r>
    <n v="706520"/>
    <x v="0"/>
    <x v="0"/>
    <x v="1"/>
    <x v="8"/>
    <n v="26938"/>
    <n v="-0.80303382419945224"/>
    <s v="Normal"/>
    <s v="Normal"/>
    <x v="5"/>
  </r>
  <r>
    <n v="735490"/>
    <x v="0"/>
    <x v="0"/>
    <x v="0"/>
    <x v="4"/>
    <n v="26928"/>
    <n v="-0.8033882869014668"/>
    <s v="Normal"/>
    <s v="Normal"/>
    <x v="5"/>
  </r>
  <r>
    <n v="34851"/>
    <x v="0"/>
    <x v="0"/>
    <x v="0"/>
    <x v="2"/>
    <n v="26908"/>
    <n v="-0.80409721230549591"/>
    <s v="Normal"/>
    <s v="Normal"/>
    <x v="5"/>
  </r>
  <r>
    <n v="375215"/>
    <x v="0"/>
    <x v="1"/>
    <x v="1"/>
    <x v="9"/>
    <n v="26899"/>
    <n v="-0.804416228737309"/>
    <s v="Normal"/>
    <s v="Normal"/>
    <x v="5"/>
  </r>
  <r>
    <n v="493105"/>
    <x v="0"/>
    <x v="1"/>
    <x v="7"/>
    <x v="0"/>
    <n v="26886"/>
    <n v="-0.80487703024992796"/>
    <s v="Normal"/>
    <s v="Normal"/>
    <x v="5"/>
  </r>
  <r>
    <n v="686364"/>
    <x v="0"/>
    <x v="1"/>
    <x v="1"/>
    <x v="4"/>
    <n v="26851"/>
    <n v="-0.80611764970697886"/>
    <s v="Normal"/>
    <s v="Normal"/>
    <x v="5"/>
  </r>
  <r>
    <n v="141442"/>
    <x v="0"/>
    <x v="0"/>
    <x v="6"/>
    <x v="6"/>
    <n v="26812"/>
    <n v="-0.80750005424483573"/>
    <s v="Normal"/>
    <s v="Normal"/>
    <x v="5"/>
  </r>
  <r>
    <n v="710906"/>
    <x v="0"/>
    <x v="0"/>
    <x v="0"/>
    <x v="4"/>
    <n v="26764"/>
    <n v="-0.80920147521450558"/>
    <s v="Normal"/>
    <s v="Normal"/>
    <x v="5"/>
  </r>
  <r>
    <n v="474646"/>
    <x v="0"/>
    <x v="0"/>
    <x v="8"/>
    <x v="9"/>
    <n v="26741"/>
    <n v="-0.8100167394291391"/>
    <s v="Normal"/>
    <s v="Normal"/>
    <x v="5"/>
  </r>
  <r>
    <n v="889764"/>
    <x v="0"/>
    <x v="1"/>
    <x v="1"/>
    <x v="2"/>
    <n v="26692"/>
    <n v="-0.81175360666901042"/>
    <s v="Normal"/>
    <s v="Normal"/>
    <x v="5"/>
  </r>
  <r>
    <n v="46106"/>
    <x v="0"/>
    <x v="1"/>
    <x v="6"/>
    <x v="6"/>
    <n v="26673"/>
    <n v="-0.81242708580283818"/>
    <s v="Normal"/>
    <s v="Normal"/>
    <x v="5"/>
  </r>
  <r>
    <n v="661954"/>
    <x v="0"/>
    <x v="1"/>
    <x v="0"/>
    <x v="3"/>
    <n v="26666"/>
    <n v="-0.81267520969424833"/>
    <s v="Normal"/>
    <s v="Normal"/>
    <x v="5"/>
  </r>
  <r>
    <n v="180462"/>
    <x v="0"/>
    <x v="0"/>
    <x v="1"/>
    <x v="2"/>
    <n v="26653"/>
    <n v="-0.81313601120686729"/>
    <s v="Normal"/>
    <s v="Normal"/>
    <x v="5"/>
  </r>
  <r>
    <n v="218982"/>
    <x v="0"/>
    <x v="1"/>
    <x v="1"/>
    <x v="1"/>
    <n v="26623"/>
    <n v="-0.81419939931291097"/>
    <s v="Normal"/>
    <s v="Normal"/>
    <x v="5"/>
  </r>
  <r>
    <n v="563648"/>
    <x v="0"/>
    <x v="0"/>
    <x v="1"/>
    <x v="4"/>
    <n v="26508"/>
    <n v="-0.81827572038607843"/>
    <s v="Normal"/>
    <s v="Normal"/>
    <x v="5"/>
  </r>
  <r>
    <n v="488237"/>
    <x v="0"/>
    <x v="2"/>
    <x v="1"/>
    <x v="1"/>
    <n v="26504"/>
    <n v="-0.8184175054668843"/>
    <s v="Normal"/>
    <s v="Normal"/>
    <x v="5"/>
  </r>
  <r>
    <n v="620965"/>
    <x v="0"/>
    <x v="1"/>
    <x v="6"/>
    <x v="1"/>
    <n v="26468"/>
    <n v="-0.81969357119413677"/>
    <s v="Normal"/>
    <s v="Normal"/>
    <x v="5"/>
  </r>
  <r>
    <n v="311119"/>
    <x v="0"/>
    <x v="0"/>
    <x v="2"/>
    <x v="5"/>
    <n v="26467"/>
    <n v="-0.81972901746433813"/>
    <s v="Normal"/>
    <s v="Normal"/>
    <x v="5"/>
  </r>
  <r>
    <n v="204622"/>
    <x v="0"/>
    <x v="0"/>
    <x v="7"/>
    <x v="2"/>
    <n v="26460"/>
    <n v="-0.8199771413557484"/>
    <s v="Normal"/>
    <s v="Normal"/>
    <x v="5"/>
  </r>
  <r>
    <n v="796985"/>
    <x v="0"/>
    <x v="1"/>
    <x v="7"/>
    <x v="1"/>
    <n v="26447"/>
    <n v="-0.82043794286836735"/>
    <s v="Normal"/>
    <s v="Normal"/>
    <x v="5"/>
  </r>
  <r>
    <n v="50158"/>
    <x v="0"/>
    <x v="1"/>
    <x v="1"/>
    <x v="2"/>
    <n v="26422"/>
    <n v="-0.82132409962340369"/>
    <s v="Normal"/>
    <s v="Normal"/>
    <x v="5"/>
  </r>
  <r>
    <n v="783940"/>
    <x v="0"/>
    <x v="0"/>
    <x v="3"/>
    <x v="1"/>
    <n v="26397"/>
    <n v="-0.82221025637844014"/>
    <s v="Normal"/>
    <s v="Normal"/>
    <x v="5"/>
  </r>
  <r>
    <n v="758770"/>
    <x v="0"/>
    <x v="0"/>
    <x v="3"/>
    <x v="1"/>
    <n v="26390"/>
    <n v="-0.8224583802698503"/>
    <s v="Normal"/>
    <s v="Normal"/>
    <x v="5"/>
  </r>
  <r>
    <n v="423493"/>
    <x v="0"/>
    <x v="0"/>
    <x v="1"/>
    <x v="2"/>
    <n v="26310"/>
    <n v="-0.82529408188596687"/>
    <s v="Normal"/>
    <s v="Normal"/>
    <x v="5"/>
  </r>
  <r>
    <n v="312354"/>
    <x v="0"/>
    <x v="0"/>
    <x v="0"/>
    <x v="1"/>
    <n v="26307"/>
    <n v="-0.82540042069657116"/>
    <s v="Normal"/>
    <s v="Normal"/>
    <x v="5"/>
  </r>
  <r>
    <n v="704623"/>
    <x v="0"/>
    <x v="0"/>
    <x v="1"/>
    <x v="1"/>
    <n v="26301"/>
    <n v="-0.82561309831777996"/>
    <s v="Normal"/>
    <s v="Normal"/>
    <x v="5"/>
  </r>
  <r>
    <n v="62419"/>
    <x v="0"/>
    <x v="0"/>
    <x v="1"/>
    <x v="4"/>
    <n v="26272"/>
    <n v="-0.82664104015362216"/>
    <s v="Normal"/>
    <s v="Normal"/>
    <x v="5"/>
  </r>
  <r>
    <n v="669319"/>
    <x v="0"/>
    <x v="1"/>
    <x v="1"/>
    <x v="4"/>
    <n v="26240"/>
    <n v="-0.82777532080006877"/>
    <s v="Normal"/>
    <s v="Normal"/>
    <x v="5"/>
  </r>
  <r>
    <n v="186971"/>
    <x v="0"/>
    <x v="1"/>
    <x v="1"/>
    <x v="2"/>
    <n v="26211"/>
    <n v="-0.82880326263591098"/>
    <s v="Normal"/>
    <s v="Normal"/>
    <x v="5"/>
  </r>
  <r>
    <n v="310212"/>
    <x v="0"/>
    <x v="0"/>
    <x v="0"/>
    <x v="2"/>
    <n v="26175"/>
    <n v="-0.83007932836316345"/>
    <s v="Normal"/>
    <s v="Normal"/>
    <x v="5"/>
  </r>
  <r>
    <n v="95066"/>
    <x v="0"/>
    <x v="1"/>
    <x v="3"/>
    <x v="6"/>
    <n v="26174"/>
    <n v="-0.83011477463336492"/>
    <s v="Normal"/>
    <s v="Normal"/>
    <x v="5"/>
  </r>
  <r>
    <n v="604170"/>
    <x v="0"/>
    <x v="1"/>
    <x v="0"/>
    <x v="8"/>
    <n v="26170"/>
    <n v="-0.83025655971417078"/>
    <s v="Normal"/>
    <s v="Normal"/>
    <x v="5"/>
  </r>
  <r>
    <n v="484669"/>
    <x v="0"/>
    <x v="1"/>
    <x v="1"/>
    <x v="1"/>
    <n v="26156"/>
    <n v="-0.8307528074969911"/>
    <s v="Normal"/>
    <s v="Normal"/>
    <x v="5"/>
  </r>
  <r>
    <n v="845699"/>
    <x v="0"/>
    <x v="0"/>
    <x v="1"/>
    <x v="6"/>
    <n v="26152"/>
    <n v="-0.83089459257779696"/>
    <s v="Normal"/>
    <s v="Normal"/>
    <x v="5"/>
  </r>
  <r>
    <n v="34179"/>
    <x v="0"/>
    <x v="1"/>
    <x v="1"/>
    <x v="1"/>
    <n v="26150"/>
    <n v="-0.8309654851181999"/>
    <s v="Normal"/>
    <s v="Normal"/>
    <x v="5"/>
  </r>
  <r>
    <n v="821333"/>
    <x v="0"/>
    <x v="1"/>
    <x v="1"/>
    <x v="1"/>
    <n v="26094"/>
    <n v="-0.83295047624948149"/>
    <s v="Normal"/>
    <s v="Normal"/>
    <x v="5"/>
  </r>
  <r>
    <n v="224851"/>
    <x v="0"/>
    <x v="1"/>
    <x v="3"/>
    <x v="2"/>
    <n v="26053"/>
    <n v="-0.83440377332774118"/>
    <s v="Normal"/>
    <s v="Normal"/>
    <x v="5"/>
  </r>
  <r>
    <n v="188572"/>
    <x v="0"/>
    <x v="0"/>
    <x v="1"/>
    <x v="4"/>
    <n v="26028"/>
    <n v="-0.83528993008277752"/>
    <s v="Normal"/>
    <s v="Normal"/>
    <x v="5"/>
  </r>
  <r>
    <n v="206905"/>
    <x v="0"/>
    <x v="1"/>
    <x v="3"/>
    <x v="4"/>
    <n v="25986"/>
    <n v="-0.83677867343123868"/>
    <s v="Normal"/>
    <s v="Normal"/>
    <x v="5"/>
  </r>
  <r>
    <n v="83297"/>
    <x v="0"/>
    <x v="0"/>
    <x v="2"/>
    <x v="2"/>
    <n v="25911"/>
    <n v="-0.83943714369634792"/>
    <s v="Normal"/>
    <s v="Normal"/>
    <x v="5"/>
  </r>
  <r>
    <n v="982147"/>
    <x v="0"/>
    <x v="1"/>
    <x v="1"/>
    <x v="1"/>
    <n v="25900"/>
    <n v="-0.83982705266856394"/>
    <s v="Normal"/>
    <s v="Normal"/>
    <x v="5"/>
  </r>
  <r>
    <n v="245050"/>
    <x v="0"/>
    <x v="0"/>
    <x v="1"/>
    <x v="2"/>
    <n v="25888"/>
    <n v="-0.84025240791098144"/>
    <s v="Normal"/>
    <s v="Normal"/>
    <x v="5"/>
  </r>
  <r>
    <n v="435230"/>
    <x v="0"/>
    <x v="1"/>
    <x v="4"/>
    <x v="2"/>
    <n v="25883"/>
    <n v="-0.84042963926198877"/>
    <s v="Normal"/>
    <s v="Normal"/>
    <x v="5"/>
  </r>
  <r>
    <n v="826175"/>
    <x v="0"/>
    <x v="1"/>
    <x v="1"/>
    <x v="4"/>
    <n v="25875"/>
    <n v="-0.84071320942360039"/>
    <s v="Normal"/>
    <s v="Normal"/>
    <x v="5"/>
  </r>
  <r>
    <n v="356275"/>
    <x v="0"/>
    <x v="0"/>
    <x v="1"/>
    <x v="1"/>
    <n v="25857"/>
    <n v="-0.84135124228722658"/>
    <s v="Normal"/>
    <s v="Normal"/>
    <x v="5"/>
  </r>
  <r>
    <n v="368421"/>
    <x v="0"/>
    <x v="0"/>
    <x v="0"/>
    <x v="1"/>
    <n v="25854"/>
    <n v="-0.84145758109783098"/>
    <s v="Normal"/>
    <s v="Normal"/>
    <x v="5"/>
  </r>
  <r>
    <n v="603672"/>
    <x v="0"/>
    <x v="0"/>
    <x v="1"/>
    <x v="2"/>
    <n v="25843"/>
    <n v="-0.841847490070047"/>
    <s v="Normal"/>
    <s v="Normal"/>
    <x v="5"/>
  </r>
  <r>
    <n v="672458"/>
    <x v="0"/>
    <x v="0"/>
    <x v="0"/>
    <x v="2"/>
    <n v="25787"/>
    <n v="-0.84383248120132859"/>
    <s v="Normal"/>
    <s v="Normal"/>
    <x v="5"/>
  </r>
  <r>
    <n v="213055"/>
    <x v="0"/>
    <x v="0"/>
    <x v="1"/>
    <x v="3"/>
    <n v="25771"/>
    <n v="-0.84439962152455184"/>
    <s v="Normal"/>
    <s v="Normal"/>
    <x v="5"/>
  </r>
  <r>
    <n v="500570"/>
    <x v="0"/>
    <x v="1"/>
    <x v="1"/>
    <x v="2"/>
    <n v="25717"/>
    <n v="-0.84631372011543049"/>
    <s v="Normal"/>
    <s v="Normal"/>
    <x v="5"/>
  </r>
  <r>
    <n v="934412"/>
    <x v="0"/>
    <x v="0"/>
    <x v="6"/>
    <x v="4"/>
    <n v="25716"/>
    <n v="-0.84634916638563196"/>
    <s v="Normal"/>
    <s v="Normal"/>
    <x v="5"/>
  </r>
  <r>
    <n v="225116"/>
    <x v="0"/>
    <x v="0"/>
    <x v="1"/>
    <x v="8"/>
    <n v="25711"/>
    <n v="-0.84652639773663929"/>
    <s v="Normal"/>
    <s v="Normal"/>
    <x v="5"/>
  </r>
  <r>
    <n v="571572"/>
    <x v="0"/>
    <x v="0"/>
    <x v="0"/>
    <x v="2"/>
    <n v="25710"/>
    <n v="-0.84656184400684076"/>
    <s v="Normal"/>
    <s v="Normal"/>
    <x v="5"/>
  </r>
  <r>
    <n v="349508"/>
    <x v="0"/>
    <x v="0"/>
    <x v="2"/>
    <x v="4"/>
    <n v="25678"/>
    <n v="-0.84769612465328736"/>
    <s v="Normal"/>
    <s v="Normal"/>
    <x v="5"/>
  </r>
  <r>
    <n v="410845"/>
    <x v="0"/>
    <x v="0"/>
    <x v="2"/>
    <x v="8"/>
    <n v="25664"/>
    <n v="-0.84819237243610768"/>
    <s v="Normal"/>
    <s v="Normal"/>
    <x v="5"/>
  </r>
  <r>
    <n v="293055"/>
    <x v="0"/>
    <x v="0"/>
    <x v="1"/>
    <x v="1"/>
    <n v="25660"/>
    <n v="-0.84833415751691355"/>
    <s v="Normal"/>
    <s v="Normal"/>
    <x v="5"/>
  </r>
  <r>
    <n v="986310"/>
    <x v="0"/>
    <x v="1"/>
    <x v="0"/>
    <x v="6"/>
    <n v="25653"/>
    <n v="-0.8485822814083237"/>
    <s v="Normal"/>
    <s v="Normal"/>
    <x v="5"/>
  </r>
  <r>
    <n v="391991"/>
    <x v="0"/>
    <x v="1"/>
    <x v="1"/>
    <x v="1"/>
    <n v="25652"/>
    <n v="-0.84861772767852517"/>
    <s v="Normal"/>
    <s v="Normal"/>
    <x v="5"/>
  </r>
  <r>
    <n v="169584"/>
    <x v="0"/>
    <x v="1"/>
    <x v="6"/>
    <x v="2"/>
    <n v="25644"/>
    <n v="-0.84890129784013679"/>
    <s v="Normal"/>
    <s v="Normal"/>
    <x v="5"/>
  </r>
  <r>
    <n v="46840"/>
    <x v="0"/>
    <x v="0"/>
    <x v="3"/>
    <x v="6"/>
    <n v="25644"/>
    <n v="-0.84890129784013679"/>
    <s v="Normal"/>
    <s v="Normal"/>
    <x v="5"/>
  </r>
  <r>
    <n v="733985"/>
    <x v="0"/>
    <x v="0"/>
    <x v="3"/>
    <x v="2"/>
    <n v="25618"/>
    <n v="-0.84982290086537471"/>
    <s v="Normal"/>
    <s v="Normal"/>
    <x v="5"/>
  </r>
  <r>
    <n v="171055"/>
    <x v="0"/>
    <x v="1"/>
    <x v="1"/>
    <x v="1"/>
    <n v="25617"/>
    <n v="-0.84985834713557618"/>
    <s v="Normal"/>
    <s v="Normal"/>
    <x v="5"/>
  </r>
  <r>
    <n v="580428"/>
    <x v="0"/>
    <x v="0"/>
    <x v="3"/>
    <x v="0"/>
    <n v="25602"/>
    <n v="-0.85039004118859796"/>
    <s v="Normal"/>
    <s v="Normal"/>
    <x v="5"/>
  </r>
  <r>
    <n v="780397"/>
    <x v="0"/>
    <x v="0"/>
    <x v="1"/>
    <x v="1"/>
    <n v="25595"/>
    <n v="-0.85063816508000822"/>
    <s v="Normal"/>
    <s v="Normal"/>
    <x v="5"/>
  </r>
  <r>
    <n v="222485"/>
    <x v="0"/>
    <x v="1"/>
    <x v="0"/>
    <x v="4"/>
    <n v="25586"/>
    <n v="-0.85095718151182131"/>
    <s v="Normal"/>
    <s v="Normal"/>
    <x v="5"/>
  </r>
  <r>
    <n v="835053"/>
    <x v="0"/>
    <x v="2"/>
    <x v="1"/>
    <x v="2"/>
    <n v="25583"/>
    <n v="-0.85106352032242572"/>
    <s v="Normal"/>
    <s v="Normal"/>
    <x v="5"/>
  </r>
  <r>
    <n v="848217"/>
    <x v="0"/>
    <x v="0"/>
    <x v="3"/>
    <x v="1"/>
    <n v="25553"/>
    <n v="-0.85212690842846939"/>
    <s v="Normal"/>
    <s v="Normal"/>
    <x v="5"/>
  </r>
  <r>
    <n v="89237"/>
    <x v="0"/>
    <x v="1"/>
    <x v="1"/>
    <x v="1"/>
    <n v="25541"/>
    <n v="-0.85255226367088688"/>
    <s v="Normal"/>
    <s v="Normal"/>
    <x v="5"/>
  </r>
  <r>
    <n v="211433"/>
    <x v="0"/>
    <x v="1"/>
    <x v="4"/>
    <x v="9"/>
    <n v="25467"/>
    <n v="-0.85517528766579465"/>
    <s v="Normal"/>
    <s v="Normal"/>
    <x v="5"/>
  </r>
  <r>
    <n v="349973"/>
    <x v="0"/>
    <x v="0"/>
    <x v="0"/>
    <x v="2"/>
    <n v="25449"/>
    <n v="-0.85581332052942083"/>
    <s v="Normal"/>
    <s v="Normal"/>
    <x v="5"/>
  </r>
  <r>
    <n v="425236"/>
    <x v="0"/>
    <x v="1"/>
    <x v="1"/>
    <x v="2"/>
    <n v="25430"/>
    <n v="-0.85648679966324848"/>
    <s v="Normal"/>
    <s v="Normal"/>
    <x v="5"/>
  </r>
  <r>
    <n v="888516"/>
    <x v="0"/>
    <x v="1"/>
    <x v="0"/>
    <x v="1"/>
    <n v="25411"/>
    <n v="-0.85716027879707624"/>
    <s v="Normal"/>
    <s v="Normal"/>
    <x v="5"/>
  </r>
  <r>
    <n v="121902"/>
    <x v="0"/>
    <x v="0"/>
    <x v="1"/>
    <x v="6"/>
    <n v="25403"/>
    <n v="-0.85744384895868786"/>
    <s v="Normal"/>
    <s v="Normal"/>
    <x v="5"/>
  </r>
  <r>
    <n v="466313"/>
    <x v="0"/>
    <x v="1"/>
    <x v="0"/>
    <x v="1"/>
    <n v="25401"/>
    <n v="-0.85751474149909079"/>
    <s v="Normal"/>
    <s v="Normal"/>
    <x v="5"/>
  </r>
  <r>
    <n v="572031"/>
    <x v="0"/>
    <x v="2"/>
    <x v="2"/>
    <x v="9"/>
    <n v="25378"/>
    <n v="-0.8583300057137242"/>
    <s v="Normal"/>
    <s v="Normal"/>
    <x v="5"/>
  </r>
  <r>
    <n v="423354"/>
    <x v="0"/>
    <x v="1"/>
    <x v="2"/>
    <x v="2"/>
    <n v="25363"/>
    <n v="-0.85886169976674609"/>
    <s v="Normal"/>
    <s v="Normal"/>
    <x v="5"/>
  </r>
  <r>
    <n v="314821"/>
    <x v="0"/>
    <x v="1"/>
    <x v="1"/>
    <x v="5"/>
    <n v="25320"/>
    <n v="-0.86038588938540872"/>
    <s v="Normal"/>
    <s v="Normal"/>
    <x v="5"/>
  </r>
  <r>
    <n v="106682"/>
    <x v="0"/>
    <x v="0"/>
    <x v="0"/>
    <x v="4"/>
    <n v="25317"/>
    <n v="-0.86049222819601312"/>
    <s v="Normal"/>
    <s v="Normal"/>
    <x v="5"/>
  </r>
  <r>
    <n v="633036"/>
    <x v="0"/>
    <x v="0"/>
    <x v="0"/>
    <x v="4"/>
    <n v="25300"/>
    <n v="-0.86109481478943783"/>
    <s v="Normal"/>
    <s v="Normal"/>
    <x v="5"/>
  </r>
  <r>
    <n v="936835"/>
    <x v="0"/>
    <x v="0"/>
    <x v="0"/>
    <x v="8"/>
    <n v="25287"/>
    <n v="-0.86155561630205679"/>
    <s v="Normal"/>
    <s v="Normal"/>
    <x v="5"/>
  </r>
  <r>
    <n v="125897"/>
    <x v="0"/>
    <x v="0"/>
    <x v="3"/>
    <x v="6"/>
    <n v="25285"/>
    <n v="-0.86162650884245973"/>
    <s v="Normal"/>
    <s v="Normal"/>
    <x v="5"/>
  </r>
  <r>
    <n v="991451"/>
    <x v="0"/>
    <x v="1"/>
    <x v="5"/>
    <x v="1"/>
    <n v="25268"/>
    <n v="-0.86222909543588444"/>
    <s v="Normal"/>
    <s v="Normal"/>
    <x v="5"/>
  </r>
  <r>
    <n v="722120"/>
    <x v="0"/>
    <x v="2"/>
    <x v="1"/>
    <x v="1"/>
    <n v="25246"/>
    <n v="-0.86300891338031649"/>
    <s v="Normal"/>
    <s v="Normal"/>
    <x v="5"/>
  </r>
  <r>
    <n v="648615"/>
    <x v="0"/>
    <x v="0"/>
    <x v="0"/>
    <x v="2"/>
    <n v="25246"/>
    <n v="-0.86300891338031649"/>
    <s v="Normal"/>
    <s v="Normal"/>
    <x v="5"/>
  </r>
  <r>
    <n v="416021"/>
    <x v="0"/>
    <x v="0"/>
    <x v="0"/>
    <x v="9"/>
    <n v="25243"/>
    <n v="-0.86311525219092089"/>
    <s v="Normal"/>
    <s v="Normal"/>
    <x v="5"/>
  </r>
  <r>
    <n v="83318"/>
    <x v="0"/>
    <x v="1"/>
    <x v="7"/>
    <x v="1"/>
    <n v="25181"/>
    <n v="-0.86531292094341117"/>
    <s v="Normal"/>
    <s v="Normal"/>
    <x v="5"/>
  </r>
  <r>
    <n v="394641"/>
    <x v="0"/>
    <x v="0"/>
    <x v="7"/>
    <x v="1"/>
    <n v="25172"/>
    <n v="-0.86563193737522426"/>
    <s v="Normal"/>
    <s v="Normal"/>
    <x v="5"/>
  </r>
  <r>
    <n v="342116"/>
    <x v="0"/>
    <x v="2"/>
    <x v="6"/>
    <x v="4"/>
    <n v="25149"/>
    <n v="-0.86644720158985777"/>
    <s v="Normal"/>
    <s v="Normal"/>
    <x v="5"/>
  </r>
  <r>
    <n v="857879"/>
    <x v="0"/>
    <x v="0"/>
    <x v="2"/>
    <x v="1"/>
    <n v="25144"/>
    <n v="-0.86662443294086511"/>
    <s v="Normal"/>
    <s v="Normal"/>
    <x v="5"/>
  </r>
  <r>
    <n v="583920"/>
    <x v="0"/>
    <x v="0"/>
    <x v="1"/>
    <x v="1"/>
    <n v="25059"/>
    <n v="-0.8696373659079889"/>
    <s v="Normal"/>
    <s v="Normal"/>
    <x v="5"/>
  </r>
  <r>
    <n v="639861"/>
    <x v="0"/>
    <x v="0"/>
    <x v="1"/>
    <x v="1"/>
    <n v="25030"/>
    <n v="-0.87066530774383111"/>
    <s v="Normal"/>
    <s v="Normal"/>
    <x v="5"/>
  </r>
  <r>
    <n v="248630"/>
    <x v="0"/>
    <x v="0"/>
    <x v="0"/>
    <x v="4"/>
    <n v="25026"/>
    <n v="-0.87080709282463697"/>
    <s v="Normal"/>
    <s v="Normal"/>
    <x v="5"/>
  </r>
  <r>
    <n v="370469"/>
    <x v="0"/>
    <x v="0"/>
    <x v="0"/>
    <x v="6"/>
    <n v="25000"/>
    <n v="-0.87172869584987478"/>
    <s v="Normal"/>
    <s v="Normal"/>
    <x v="5"/>
  </r>
  <r>
    <n v="925197"/>
    <x v="0"/>
    <x v="1"/>
    <x v="5"/>
    <x v="0"/>
    <n v="24987"/>
    <n v="-0.87218949736249374"/>
    <s v="Normal"/>
    <s v="Normal"/>
    <x v="5"/>
  </r>
  <r>
    <n v="460624"/>
    <x v="0"/>
    <x v="1"/>
    <x v="1"/>
    <x v="2"/>
    <n v="24951"/>
    <n v="-0.8734655630897461"/>
    <s v="Normal"/>
    <s v="Normal"/>
    <x v="5"/>
  </r>
  <r>
    <n v="317175"/>
    <x v="0"/>
    <x v="1"/>
    <x v="1"/>
    <x v="6"/>
    <n v="24948"/>
    <n v="-0.8735719019003505"/>
    <s v="Normal"/>
    <s v="Normal"/>
    <x v="5"/>
  </r>
  <r>
    <n v="101375"/>
    <x v="0"/>
    <x v="0"/>
    <x v="2"/>
    <x v="4"/>
    <n v="24939"/>
    <n v="-0.87389091833216359"/>
    <s v="Normal"/>
    <s v="Normal"/>
    <x v="5"/>
  </r>
  <r>
    <n v="53815"/>
    <x v="0"/>
    <x v="1"/>
    <x v="0"/>
    <x v="1"/>
    <n v="24908"/>
    <n v="-0.87498975270840873"/>
    <s v="Normal"/>
    <s v="Normal"/>
    <x v="5"/>
  </r>
  <r>
    <n v="391838"/>
    <x v="0"/>
    <x v="1"/>
    <x v="4"/>
    <x v="5"/>
    <n v="24895"/>
    <n v="-0.87545055422102769"/>
    <s v="Normal"/>
    <s v="Normal"/>
    <x v="5"/>
  </r>
  <r>
    <n v="43558"/>
    <x v="0"/>
    <x v="1"/>
    <x v="0"/>
    <x v="3"/>
    <n v="24867"/>
    <n v="-0.87644304978666854"/>
    <s v="Normal"/>
    <s v="Normal"/>
    <x v="5"/>
  </r>
  <r>
    <n v="354617"/>
    <x v="0"/>
    <x v="1"/>
    <x v="1"/>
    <x v="2"/>
    <n v="24846"/>
    <n v="-0.87718742146089912"/>
    <s v="Normal"/>
    <s v="Normal"/>
    <x v="5"/>
  </r>
  <r>
    <n v="95442"/>
    <x v="0"/>
    <x v="0"/>
    <x v="0"/>
    <x v="5"/>
    <n v="24829"/>
    <n v="-0.87779000805432383"/>
    <s v="Normal"/>
    <s v="Normal"/>
    <x v="5"/>
  </r>
  <r>
    <n v="531055"/>
    <x v="0"/>
    <x v="1"/>
    <x v="1"/>
    <x v="4"/>
    <n v="24791"/>
    <n v="-0.87913696632197924"/>
    <s v="Normal"/>
    <s v="Normal"/>
    <x v="5"/>
  </r>
  <r>
    <n v="363581"/>
    <x v="0"/>
    <x v="0"/>
    <x v="2"/>
    <x v="1"/>
    <n v="24788"/>
    <n v="-0.87924330513258353"/>
    <s v="Normal"/>
    <s v="Normal"/>
    <x v="5"/>
  </r>
  <r>
    <n v="95496"/>
    <x v="0"/>
    <x v="0"/>
    <x v="1"/>
    <x v="2"/>
    <n v="24782"/>
    <n v="-0.87945598275379233"/>
    <s v="Normal"/>
    <s v="Normal"/>
    <x v="5"/>
  </r>
  <r>
    <n v="246856"/>
    <x v="0"/>
    <x v="1"/>
    <x v="0"/>
    <x v="6"/>
    <n v="24756"/>
    <n v="-0.88037758577903014"/>
    <s v="Normal"/>
    <s v="Normal"/>
    <x v="5"/>
  </r>
  <r>
    <n v="345513"/>
    <x v="0"/>
    <x v="0"/>
    <x v="1"/>
    <x v="1"/>
    <n v="24756"/>
    <n v="-0.88037758577903014"/>
    <s v="Normal"/>
    <s v="Normal"/>
    <x v="5"/>
  </r>
  <r>
    <n v="536133"/>
    <x v="0"/>
    <x v="1"/>
    <x v="5"/>
    <x v="6"/>
    <n v="24740"/>
    <n v="-0.88094472610225349"/>
    <s v="Normal"/>
    <s v="Normal"/>
    <x v="5"/>
  </r>
  <r>
    <n v="563335"/>
    <x v="0"/>
    <x v="1"/>
    <x v="1"/>
    <x v="4"/>
    <n v="24723"/>
    <n v="-0.88154731269567821"/>
    <s v="Normal"/>
    <s v="Normal"/>
    <x v="5"/>
  </r>
  <r>
    <n v="501695"/>
    <x v="0"/>
    <x v="0"/>
    <x v="1"/>
    <x v="6"/>
    <n v="24715"/>
    <n v="-0.88183088285728983"/>
    <s v="Normal"/>
    <s v="Normal"/>
    <x v="5"/>
  </r>
  <r>
    <n v="37962"/>
    <x v="0"/>
    <x v="1"/>
    <x v="0"/>
    <x v="2"/>
    <n v="24704"/>
    <n v="-0.88222079182950586"/>
    <s v="Normal"/>
    <s v="Normal"/>
    <x v="5"/>
  </r>
  <r>
    <n v="729319"/>
    <x v="0"/>
    <x v="0"/>
    <x v="2"/>
    <x v="5"/>
    <n v="24704"/>
    <n v="-0.88222079182950586"/>
    <s v="Normal"/>
    <s v="Normal"/>
    <x v="5"/>
  </r>
  <r>
    <n v="502192"/>
    <x v="0"/>
    <x v="1"/>
    <x v="7"/>
    <x v="4"/>
    <n v="24664"/>
    <n v="-0.8836386426375642"/>
    <s v="Normal"/>
    <s v="Normal"/>
    <x v="5"/>
  </r>
  <r>
    <n v="677458"/>
    <x v="0"/>
    <x v="1"/>
    <x v="3"/>
    <x v="2"/>
    <n v="24645"/>
    <n v="-0.88431212177139185"/>
    <s v="Normal"/>
    <s v="Normal"/>
    <x v="5"/>
  </r>
  <r>
    <n v="80191"/>
    <x v="0"/>
    <x v="0"/>
    <x v="0"/>
    <x v="2"/>
    <n v="24611"/>
    <n v="-0.88551729495824139"/>
    <s v="Normal"/>
    <s v="Normal"/>
    <x v="5"/>
  </r>
  <r>
    <n v="607767"/>
    <x v="0"/>
    <x v="0"/>
    <x v="1"/>
    <x v="4"/>
    <n v="24608"/>
    <n v="-0.88562363376884568"/>
    <s v="Normal"/>
    <s v="Normal"/>
    <x v="5"/>
  </r>
  <r>
    <n v="615424"/>
    <x v="0"/>
    <x v="0"/>
    <x v="1"/>
    <x v="1"/>
    <n v="24597"/>
    <n v="-0.8860135427410617"/>
    <s v="Normal"/>
    <s v="Normal"/>
    <x v="5"/>
  </r>
  <r>
    <n v="681123"/>
    <x v="0"/>
    <x v="1"/>
    <x v="3"/>
    <x v="9"/>
    <n v="24575"/>
    <n v="-0.88679336068549375"/>
    <s v="Normal"/>
    <s v="Normal"/>
    <x v="5"/>
  </r>
  <r>
    <n v="428392"/>
    <x v="0"/>
    <x v="0"/>
    <x v="0"/>
    <x v="1"/>
    <n v="24547"/>
    <n v="-0.8877858562511346"/>
    <s v="Normal"/>
    <s v="Normal"/>
    <x v="5"/>
  </r>
  <r>
    <n v="538257"/>
    <x v="0"/>
    <x v="1"/>
    <x v="0"/>
    <x v="2"/>
    <n v="24540"/>
    <n v="-0.88803398014254475"/>
    <s v="Normal"/>
    <s v="Normal"/>
    <x v="5"/>
  </r>
  <r>
    <n v="190792"/>
    <x v="0"/>
    <x v="0"/>
    <x v="0"/>
    <x v="9"/>
    <n v="24510"/>
    <n v="-0.88909736824858843"/>
    <s v="Normal"/>
    <s v="Normal"/>
    <x v="5"/>
  </r>
  <r>
    <n v="355422"/>
    <x v="0"/>
    <x v="1"/>
    <x v="7"/>
    <x v="9"/>
    <n v="24504"/>
    <n v="-0.88931004586979723"/>
    <s v="Normal"/>
    <s v="Normal"/>
    <x v="5"/>
  </r>
  <r>
    <n v="165499"/>
    <x v="0"/>
    <x v="0"/>
    <x v="1"/>
    <x v="1"/>
    <n v="24452"/>
    <n v="-0.89115325192027295"/>
    <s v="Normal"/>
    <s v="Normal"/>
    <x v="5"/>
  </r>
  <r>
    <n v="582300"/>
    <x v="0"/>
    <x v="1"/>
    <x v="1"/>
    <x v="2"/>
    <n v="24440"/>
    <n v="-0.89157860716269044"/>
    <s v="Normal"/>
    <s v="Normal"/>
    <x v="5"/>
  </r>
  <r>
    <n v="990597"/>
    <x v="0"/>
    <x v="1"/>
    <x v="0"/>
    <x v="2"/>
    <n v="24433"/>
    <n v="-0.8918267310541006"/>
    <s v="Normal"/>
    <s v="Normal"/>
    <x v="5"/>
  </r>
  <r>
    <n v="473427"/>
    <x v="0"/>
    <x v="0"/>
    <x v="1"/>
    <x v="2"/>
    <n v="24409"/>
    <n v="-0.89267744153893558"/>
    <s v="Normal"/>
    <s v="Normal"/>
    <x v="5"/>
  </r>
  <r>
    <n v="700644"/>
    <x v="0"/>
    <x v="0"/>
    <x v="3"/>
    <x v="9"/>
    <n v="24403"/>
    <n v="-0.89289011916014427"/>
    <s v="Normal"/>
    <s v="Normal"/>
    <x v="5"/>
  </r>
  <r>
    <n v="665582"/>
    <x v="0"/>
    <x v="0"/>
    <x v="1"/>
    <x v="2"/>
    <n v="24343"/>
    <n v="-0.89501689537223172"/>
    <s v="Normal"/>
    <s v="Normal"/>
    <x v="5"/>
  </r>
  <r>
    <n v="303254"/>
    <x v="0"/>
    <x v="1"/>
    <x v="0"/>
    <x v="4"/>
    <n v="24335"/>
    <n v="-0.89530046553384335"/>
    <s v="Normal"/>
    <s v="Normal"/>
    <x v="5"/>
  </r>
  <r>
    <n v="90943"/>
    <x v="0"/>
    <x v="0"/>
    <x v="1"/>
    <x v="4"/>
    <n v="24329"/>
    <n v="-0.89551314315505204"/>
    <s v="Normal"/>
    <s v="Normal"/>
    <x v="5"/>
  </r>
  <r>
    <n v="861346"/>
    <x v="0"/>
    <x v="0"/>
    <x v="0"/>
    <x v="2"/>
    <n v="24321"/>
    <n v="-0.89579671331666377"/>
    <s v="Normal"/>
    <s v="Normal"/>
    <x v="5"/>
  </r>
  <r>
    <n v="129826"/>
    <x v="0"/>
    <x v="1"/>
    <x v="8"/>
    <x v="1"/>
    <n v="24304"/>
    <n v="-0.89639929991008849"/>
    <s v="Normal"/>
    <s v="Normal"/>
    <x v="5"/>
  </r>
  <r>
    <n v="122616"/>
    <x v="0"/>
    <x v="1"/>
    <x v="1"/>
    <x v="6"/>
    <n v="24253"/>
    <n v="-0.89820705969036274"/>
    <s v="Normal"/>
    <s v="Normal"/>
    <x v="5"/>
  </r>
  <r>
    <n v="62161"/>
    <x v="0"/>
    <x v="1"/>
    <x v="1"/>
    <x v="2"/>
    <n v="24243"/>
    <n v="-0.8985615223923773"/>
    <s v="Normal"/>
    <s v="Normal"/>
    <x v="5"/>
  </r>
  <r>
    <n v="290710"/>
    <x v="0"/>
    <x v="1"/>
    <x v="7"/>
    <x v="1"/>
    <n v="24234"/>
    <n v="-0.89888053882419039"/>
    <s v="Normal"/>
    <s v="Normal"/>
    <x v="5"/>
  </r>
  <r>
    <n v="391507"/>
    <x v="0"/>
    <x v="1"/>
    <x v="3"/>
    <x v="1"/>
    <n v="24210"/>
    <n v="-0.89973124930902537"/>
    <s v="Normal"/>
    <s v="Normal"/>
    <x v="5"/>
  </r>
  <r>
    <n v="503834"/>
    <x v="0"/>
    <x v="0"/>
    <x v="1"/>
    <x v="1"/>
    <n v="24170"/>
    <n v="-0.9011491001170836"/>
    <s v="Normal"/>
    <s v="Normal"/>
    <x v="5"/>
  </r>
  <r>
    <n v="828285"/>
    <x v="0"/>
    <x v="0"/>
    <x v="0"/>
    <x v="1"/>
    <n v="24144"/>
    <n v="-0.90207070314232152"/>
    <s v="Normal"/>
    <s v="Normal"/>
    <x v="5"/>
  </r>
  <r>
    <n v="321567"/>
    <x v="0"/>
    <x v="0"/>
    <x v="6"/>
    <x v="3"/>
    <n v="24135"/>
    <n v="-0.90238971957413461"/>
    <s v="Normal"/>
    <s v="Normal"/>
    <x v="5"/>
  </r>
  <r>
    <n v="768604"/>
    <x v="0"/>
    <x v="0"/>
    <x v="1"/>
    <x v="4"/>
    <n v="24094"/>
    <n v="-0.9038430166523943"/>
    <s v="Normal"/>
    <s v="Normal"/>
    <x v="5"/>
  </r>
  <r>
    <n v="546459"/>
    <x v="0"/>
    <x v="1"/>
    <x v="2"/>
    <x v="2"/>
    <n v="24050"/>
    <n v="-0.9054026525412584"/>
    <s v="Normal"/>
    <s v="Normal"/>
    <x v="5"/>
  </r>
  <r>
    <n v="182357"/>
    <x v="0"/>
    <x v="0"/>
    <x v="0"/>
    <x v="4"/>
    <n v="24025"/>
    <n v="-0.90628880929629485"/>
    <s v="Normal"/>
    <s v="Normal"/>
    <x v="5"/>
  </r>
  <r>
    <n v="236512"/>
    <x v="0"/>
    <x v="0"/>
    <x v="6"/>
    <x v="2"/>
    <n v="23993"/>
    <n v="-0.90742308994274146"/>
    <s v="Normal"/>
    <s v="Normal"/>
    <x v="5"/>
  </r>
  <r>
    <n v="276185"/>
    <x v="0"/>
    <x v="1"/>
    <x v="1"/>
    <x v="9"/>
    <n v="23966"/>
    <n v="-0.90838013923818073"/>
    <s v="Normal"/>
    <s v="Normal"/>
    <x v="5"/>
  </r>
  <r>
    <n v="247421"/>
    <x v="0"/>
    <x v="0"/>
    <x v="0"/>
    <x v="4"/>
    <n v="23952"/>
    <n v="-0.90887638702100115"/>
    <s v="Normal"/>
    <s v="Normal"/>
    <x v="5"/>
  </r>
  <r>
    <n v="568508"/>
    <x v="0"/>
    <x v="1"/>
    <x v="7"/>
    <x v="1"/>
    <n v="23885"/>
    <n v="-0.91125128712449877"/>
    <s v="Normal"/>
    <s v="Normal"/>
    <x v="5"/>
  </r>
  <r>
    <n v="461385"/>
    <x v="0"/>
    <x v="1"/>
    <x v="6"/>
    <x v="5"/>
    <n v="23882"/>
    <n v="-0.91135762593510306"/>
    <s v="Normal"/>
    <s v="Normal"/>
    <x v="5"/>
  </r>
  <r>
    <n v="944662"/>
    <x v="0"/>
    <x v="1"/>
    <x v="1"/>
    <x v="0"/>
    <n v="23879"/>
    <n v="-0.91146396474570746"/>
    <s v="Normal"/>
    <s v="Normal"/>
    <x v="5"/>
  </r>
  <r>
    <n v="980503"/>
    <x v="0"/>
    <x v="1"/>
    <x v="5"/>
    <x v="8"/>
    <n v="23843"/>
    <n v="-0.91274003047295993"/>
    <s v="Normal"/>
    <s v="Normal"/>
    <x v="5"/>
  </r>
  <r>
    <n v="583396"/>
    <x v="0"/>
    <x v="1"/>
    <x v="1"/>
    <x v="4"/>
    <n v="23781"/>
    <n v="-0.91493769922545021"/>
    <s v="Normal"/>
    <s v="Normal"/>
    <x v="5"/>
  </r>
  <r>
    <n v="503115"/>
    <x v="0"/>
    <x v="1"/>
    <x v="0"/>
    <x v="4"/>
    <n v="23774"/>
    <n v="-0.91518582311686036"/>
    <s v="Normal"/>
    <s v="Normal"/>
    <x v="5"/>
  </r>
  <r>
    <n v="469233"/>
    <x v="0"/>
    <x v="0"/>
    <x v="0"/>
    <x v="9"/>
    <n v="23772"/>
    <n v="-0.9152567156572633"/>
    <s v="Normal"/>
    <s v="Normal"/>
    <x v="5"/>
  </r>
  <r>
    <n v="869596"/>
    <x v="0"/>
    <x v="1"/>
    <x v="3"/>
    <x v="0"/>
    <n v="23770"/>
    <n v="-0.91532760819766623"/>
    <s v="Normal"/>
    <s v="Normal"/>
    <x v="5"/>
  </r>
  <r>
    <n v="44114"/>
    <x v="0"/>
    <x v="1"/>
    <x v="1"/>
    <x v="1"/>
    <n v="23746"/>
    <n v="-0.91617831868250121"/>
    <s v="Normal"/>
    <s v="Normal"/>
    <x v="5"/>
  </r>
  <r>
    <n v="800131"/>
    <x v="0"/>
    <x v="1"/>
    <x v="0"/>
    <x v="4"/>
    <n v="23739"/>
    <n v="-0.91642644257391137"/>
    <s v="Normal"/>
    <s v="Normal"/>
    <x v="5"/>
  </r>
  <r>
    <n v="916816"/>
    <x v="0"/>
    <x v="0"/>
    <x v="3"/>
    <x v="9"/>
    <n v="23737"/>
    <n v="-0.9164973351143143"/>
    <s v="Normal"/>
    <s v="Normal"/>
    <x v="5"/>
  </r>
  <r>
    <n v="894161"/>
    <x v="0"/>
    <x v="1"/>
    <x v="1"/>
    <x v="2"/>
    <n v="23726"/>
    <n v="-0.91688724408653033"/>
    <s v="Normal"/>
    <s v="Normal"/>
    <x v="5"/>
  </r>
  <r>
    <n v="312655"/>
    <x v="0"/>
    <x v="1"/>
    <x v="1"/>
    <x v="1"/>
    <n v="23726"/>
    <n v="-0.91688724408653033"/>
    <s v="Normal"/>
    <s v="Normal"/>
    <x v="5"/>
  </r>
  <r>
    <n v="355385"/>
    <x v="0"/>
    <x v="1"/>
    <x v="1"/>
    <x v="1"/>
    <n v="23702"/>
    <n v="-0.91773795457136531"/>
    <s v="Normal"/>
    <s v="Normal"/>
    <x v="5"/>
  </r>
  <r>
    <n v="258883"/>
    <x v="0"/>
    <x v="0"/>
    <x v="0"/>
    <x v="5"/>
    <n v="23670"/>
    <n v="-0.91887223521781192"/>
    <s v="Normal"/>
    <s v="Normal"/>
    <x v="5"/>
  </r>
  <r>
    <n v="424171"/>
    <x v="0"/>
    <x v="2"/>
    <x v="0"/>
    <x v="4"/>
    <n v="23667"/>
    <n v="-0.91897857402841621"/>
    <s v="Normal"/>
    <s v="Normal"/>
    <x v="5"/>
  </r>
  <r>
    <n v="137375"/>
    <x v="0"/>
    <x v="1"/>
    <x v="4"/>
    <x v="1"/>
    <n v="23628"/>
    <n v="-0.92036097856627308"/>
    <s v="Normal"/>
    <s v="Normal"/>
    <x v="5"/>
  </r>
  <r>
    <n v="102217"/>
    <x v="0"/>
    <x v="2"/>
    <x v="1"/>
    <x v="2"/>
    <n v="23608"/>
    <n v="-0.9210699039703022"/>
    <s v="Normal"/>
    <s v="Normal"/>
    <x v="5"/>
  </r>
  <r>
    <n v="421772"/>
    <x v="0"/>
    <x v="0"/>
    <x v="1"/>
    <x v="6"/>
    <n v="23583"/>
    <n v="-0.92195606072533853"/>
    <s v="Normal"/>
    <s v="Normal"/>
    <x v="5"/>
  </r>
  <r>
    <n v="760357"/>
    <x v="0"/>
    <x v="1"/>
    <x v="1"/>
    <x v="6"/>
    <n v="23576"/>
    <n v="-0.9222041846167488"/>
    <s v="Normal"/>
    <s v="Normal"/>
    <x v="5"/>
  </r>
  <r>
    <n v="160792"/>
    <x v="0"/>
    <x v="1"/>
    <x v="7"/>
    <x v="1"/>
    <n v="23541"/>
    <n v="-0.9234448040737997"/>
    <s v="Normal"/>
    <s v="Normal"/>
    <x v="5"/>
  </r>
  <r>
    <n v="574495"/>
    <x v="0"/>
    <x v="0"/>
    <x v="8"/>
    <x v="2"/>
    <n v="23537"/>
    <n v="-0.92358658915460556"/>
    <s v="Normal"/>
    <s v="Normal"/>
    <x v="5"/>
  </r>
  <r>
    <n v="184275"/>
    <x v="0"/>
    <x v="0"/>
    <x v="1"/>
    <x v="6"/>
    <n v="23504"/>
    <n v="-0.92475631607125364"/>
    <s v="Normal"/>
    <s v="Normal"/>
    <x v="5"/>
  </r>
  <r>
    <n v="302371"/>
    <x v="0"/>
    <x v="0"/>
    <x v="1"/>
    <x v="2"/>
    <n v="23496"/>
    <n v="-0.92503988623286526"/>
    <s v="Normal"/>
    <s v="Normal"/>
    <x v="5"/>
  </r>
  <r>
    <n v="460725"/>
    <x v="0"/>
    <x v="2"/>
    <x v="0"/>
    <x v="2"/>
    <n v="23471"/>
    <n v="-0.92592604298790171"/>
    <s v="Normal"/>
    <s v="Normal"/>
    <x v="5"/>
  </r>
  <r>
    <n v="680938"/>
    <x v="0"/>
    <x v="1"/>
    <x v="2"/>
    <x v="2"/>
    <n v="23443"/>
    <n v="-0.92691853855354245"/>
    <s v="Normal"/>
    <s v="Normal"/>
    <x v="5"/>
  </r>
  <r>
    <n v="388435"/>
    <x v="0"/>
    <x v="0"/>
    <x v="1"/>
    <x v="1"/>
    <n v="23442"/>
    <n v="-0.92695398482374392"/>
    <s v="Normal"/>
    <s v="Normal"/>
    <x v="5"/>
  </r>
  <r>
    <n v="554834"/>
    <x v="0"/>
    <x v="0"/>
    <x v="3"/>
    <x v="3"/>
    <n v="23381"/>
    <n v="-0.92911620730603284"/>
    <s v="Normal"/>
    <s v="Normal"/>
    <x v="5"/>
  </r>
  <r>
    <n v="695272"/>
    <x v="0"/>
    <x v="0"/>
    <x v="1"/>
    <x v="2"/>
    <n v="23379"/>
    <n v="-0.92918709984643566"/>
    <s v="Normal"/>
    <s v="Normal"/>
    <x v="5"/>
  </r>
  <r>
    <n v="858295"/>
    <x v="0"/>
    <x v="1"/>
    <x v="1"/>
    <x v="1"/>
    <n v="23370"/>
    <n v="-0.92950611627824875"/>
    <s v="Normal"/>
    <s v="Normal"/>
    <x v="5"/>
  </r>
  <r>
    <n v="909449"/>
    <x v="0"/>
    <x v="0"/>
    <x v="0"/>
    <x v="5"/>
    <n v="23357"/>
    <n v="-0.92996691779086771"/>
    <s v="Normal"/>
    <s v="Normal"/>
    <x v="5"/>
  </r>
  <r>
    <n v="535917"/>
    <x v="0"/>
    <x v="0"/>
    <x v="2"/>
    <x v="6"/>
    <n v="23321"/>
    <n v="-0.93124298351812018"/>
    <s v="Normal"/>
    <s v="Normal"/>
    <x v="5"/>
  </r>
  <r>
    <n v="180899"/>
    <x v="0"/>
    <x v="0"/>
    <x v="1"/>
    <x v="4"/>
    <n v="23320"/>
    <n v="-0.93127842978832165"/>
    <s v="Normal"/>
    <s v="Normal"/>
    <x v="5"/>
  </r>
  <r>
    <n v="205968"/>
    <x v="0"/>
    <x v="1"/>
    <x v="1"/>
    <x v="2"/>
    <n v="23288"/>
    <n v="-0.93241271043476825"/>
    <s v="Normal"/>
    <s v="Normal"/>
    <x v="5"/>
  </r>
  <r>
    <n v="649013"/>
    <x v="0"/>
    <x v="0"/>
    <x v="0"/>
    <x v="2"/>
    <n v="23262"/>
    <n v="-0.93333431346000606"/>
    <s v="Normal"/>
    <s v="Normal"/>
    <x v="5"/>
  </r>
  <r>
    <n v="166850"/>
    <x v="0"/>
    <x v="1"/>
    <x v="1"/>
    <x v="2"/>
    <n v="23249"/>
    <n v="-0.93379511497262502"/>
    <s v="Normal"/>
    <s v="Normal"/>
    <x v="5"/>
  </r>
  <r>
    <n v="427047"/>
    <x v="0"/>
    <x v="0"/>
    <x v="0"/>
    <x v="1"/>
    <n v="23232"/>
    <n v="-0.93439770156604984"/>
    <s v="Normal"/>
    <s v="Normal"/>
    <x v="5"/>
  </r>
  <r>
    <n v="830066"/>
    <x v="0"/>
    <x v="1"/>
    <x v="0"/>
    <x v="1"/>
    <n v="23224"/>
    <n v="-0.93468127172766147"/>
    <s v="Normal"/>
    <s v="Normal"/>
    <x v="5"/>
  </r>
  <r>
    <n v="275598"/>
    <x v="0"/>
    <x v="0"/>
    <x v="3"/>
    <x v="4"/>
    <n v="23170"/>
    <n v="-0.93659537031854012"/>
    <s v="Normal"/>
    <s v="Normal"/>
    <x v="5"/>
  </r>
  <r>
    <n v="120227"/>
    <x v="0"/>
    <x v="0"/>
    <x v="3"/>
    <x v="2"/>
    <n v="23130"/>
    <n v="-0.93801322112659835"/>
    <s v="Normal"/>
    <s v="Normal"/>
    <x v="5"/>
  </r>
  <r>
    <n v="874235"/>
    <x v="0"/>
    <x v="1"/>
    <x v="1"/>
    <x v="4"/>
    <n v="23122"/>
    <n v="-0.93829679128820997"/>
    <s v="Normal"/>
    <s v="Normal"/>
    <x v="5"/>
  </r>
  <r>
    <n v="42714"/>
    <x v="0"/>
    <x v="0"/>
    <x v="1"/>
    <x v="1"/>
    <n v="23116"/>
    <n v="-0.93850946890941878"/>
    <s v="Normal"/>
    <s v="Normal"/>
    <x v="5"/>
  </r>
  <r>
    <n v="961227"/>
    <x v="0"/>
    <x v="1"/>
    <x v="0"/>
    <x v="9"/>
    <n v="23112"/>
    <n v="-0.93865125399022453"/>
    <s v="Normal"/>
    <s v="Normal"/>
    <x v="5"/>
  </r>
  <r>
    <n v="997824"/>
    <x v="0"/>
    <x v="1"/>
    <x v="2"/>
    <x v="4"/>
    <n v="23112"/>
    <n v="-0.93865125399022453"/>
    <s v="Normal"/>
    <s v="Normal"/>
    <x v="5"/>
  </r>
  <r>
    <n v="481635"/>
    <x v="0"/>
    <x v="2"/>
    <x v="0"/>
    <x v="1"/>
    <n v="23082"/>
    <n v="-0.93971464209626832"/>
    <s v="Normal"/>
    <s v="Normal"/>
    <x v="5"/>
  </r>
  <r>
    <n v="916106"/>
    <x v="0"/>
    <x v="1"/>
    <x v="7"/>
    <x v="2"/>
    <n v="23057"/>
    <n v="-0.94060079885130465"/>
    <s v="Normal"/>
    <s v="Normal"/>
    <x v="5"/>
  </r>
  <r>
    <n v="385163"/>
    <x v="0"/>
    <x v="0"/>
    <x v="1"/>
    <x v="9"/>
    <n v="23054"/>
    <n v="-0.94070713766190905"/>
    <s v="Normal"/>
    <s v="Normal"/>
    <x v="5"/>
  </r>
  <r>
    <n v="331082"/>
    <x v="0"/>
    <x v="0"/>
    <x v="1"/>
    <x v="2"/>
    <n v="23051"/>
    <n v="-0.94081347647251345"/>
    <s v="Normal"/>
    <s v="Normal"/>
    <x v="5"/>
  </r>
  <r>
    <n v="458488"/>
    <x v="0"/>
    <x v="1"/>
    <x v="0"/>
    <x v="5"/>
    <n v="23002"/>
    <n v="-0.94255034371238477"/>
    <s v="Normal"/>
    <s v="Normal"/>
    <x v="5"/>
  </r>
  <r>
    <n v="257932"/>
    <x v="0"/>
    <x v="1"/>
    <x v="3"/>
    <x v="5"/>
    <n v="22978"/>
    <n v="-0.94340105419721976"/>
    <s v="Normal"/>
    <s v="Normal"/>
    <x v="5"/>
  </r>
  <r>
    <n v="112172"/>
    <x v="0"/>
    <x v="0"/>
    <x v="3"/>
    <x v="9"/>
    <n v="22976"/>
    <n v="-0.94347194673762269"/>
    <s v="Normal"/>
    <s v="Normal"/>
    <x v="5"/>
  </r>
  <r>
    <n v="555677"/>
    <x v="0"/>
    <x v="0"/>
    <x v="2"/>
    <x v="5"/>
    <n v="22967"/>
    <n v="-0.94379096316943578"/>
    <s v="Normal"/>
    <s v="Normal"/>
    <x v="5"/>
  </r>
  <r>
    <n v="214457"/>
    <x v="0"/>
    <x v="1"/>
    <x v="1"/>
    <x v="5"/>
    <n v="22965"/>
    <n v="-0.94386185570983872"/>
    <s v="Normal"/>
    <s v="Normal"/>
    <x v="5"/>
  </r>
  <r>
    <n v="927997"/>
    <x v="0"/>
    <x v="1"/>
    <x v="0"/>
    <x v="4"/>
    <n v="22962"/>
    <n v="-0.943968194520443"/>
    <s v="Normal"/>
    <s v="Normal"/>
    <x v="5"/>
  </r>
  <r>
    <n v="774510"/>
    <x v="0"/>
    <x v="0"/>
    <x v="1"/>
    <x v="9"/>
    <n v="22954"/>
    <n v="-0.94425176468205474"/>
    <s v="Normal"/>
    <s v="Normal"/>
    <x v="5"/>
  </r>
  <r>
    <n v="846476"/>
    <x v="0"/>
    <x v="0"/>
    <x v="3"/>
    <x v="4"/>
    <n v="22937"/>
    <n v="-0.94485435127547945"/>
    <s v="Normal"/>
    <s v="Normal"/>
    <x v="5"/>
  </r>
  <r>
    <n v="561126"/>
    <x v="0"/>
    <x v="0"/>
    <x v="0"/>
    <x v="5"/>
    <n v="22935"/>
    <n v="-0.94492524381588239"/>
    <s v="Normal"/>
    <s v="Normal"/>
    <x v="5"/>
  </r>
  <r>
    <n v="560182"/>
    <x v="0"/>
    <x v="0"/>
    <x v="0"/>
    <x v="4"/>
    <n v="22923"/>
    <n v="-0.94535059905829988"/>
    <s v="Normal"/>
    <s v="Normal"/>
    <x v="5"/>
  </r>
  <r>
    <n v="70189"/>
    <x v="0"/>
    <x v="1"/>
    <x v="1"/>
    <x v="9"/>
    <n v="22922"/>
    <n v="-0.94538604532850135"/>
    <s v="Normal"/>
    <s v="Normal"/>
    <x v="5"/>
  </r>
  <r>
    <n v="161328"/>
    <x v="0"/>
    <x v="1"/>
    <x v="7"/>
    <x v="0"/>
    <n v="22912"/>
    <n v="-0.9457405080305159"/>
    <s v="Normal"/>
    <s v="Normal"/>
    <x v="5"/>
  </r>
  <r>
    <n v="202730"/>
    <x v="0"/>
    <x v="1"/>
    <x v="0"/>
    <x v="1"/>
    <n v="22862"/>
    <n v="-0.94751282154058869"/>
    <s v="Normal"/>
    <s v="Normal"/>
    <x v="5"/>
  </r>
  <r>
    <n v="12277"/>
    <x v="0"/>
    <x v="2"/>
    <x v="0"/>
    <x v="4"/>
    <n v="22823"/>
    <n v="-0.94889522607844545"/>
    <s v="Normal"/>
    <s v="Normal"/>
    <x v="6"/>
  </r>
  <r>
    <n v="761086"/>
    <x v="0"/>
    <x v="0"/>
    <x v="6"/>
    <x v="4"/>
    <n v="22789"/>
    <n v="-0.95010039926529499"/>
    <s v="Normal"/>
    <s v="Normal"/>
    <x v="6"/>
  </r>
  <r>
    <n v="677630"/>
    <x v="0"/>
    <x v="1"/>
    <x v="6"/>
    <x v="2"/>
    <n v="22748"/>
    <n v="-0.95155369634355469"/>
    <s v="Normal"/>
    <s v="Normal"/>
    <x v="6"/>
  </r>
  <r>
    <n v="521928"/>
    <x v="0"/>
    <x v="1"/>
    <x v="0"/>
    <x v="9"/>
    <n v="22740"/>
    <n v="-0.95183726650516642"/>
    <s v="Normal"/>
    <s v="Normal"/>
    <x v="6"/>
  </r>
  <r>
    <n v="961835"/>
    <x v="0"/>
    <x v="0"/>
    <x v="1"/>
    <x v="1"/>
    <n v="22738"/>
    <n v="-0.95190815904556925"/>
    <s v="Normal"/>
    <s v="Normal"/>
    <x v="6"/>
  </r>
  <r>
    <n v="697705"/>
    <x v="0"/>
    <x v="1"/>
    <x v="3"/>
    <x v="9"/>
    <n v="22705"/>
    <n v="-0.95307788596221732"/>
    <s v="Normal"/>
    <s v="Normal"/>
    <x v="6"/>
  </r>
  <r>
    <n v="570200"/>
    <x v="0"/>
    <x v="1"/>
    <x v="7"/>
    <x v="1"/>
    <n v="22689"/>
    <n v="-0.95364502628544068"/>
    <s v="Normal"/>
    <s v="Normal"/>
    <x v="6"/>
  </r>
  <r>
    <n v="620974"/>
    <x v="0"/>
    <x v="1"/>
    <x v="1"/>
    <x v="2"/>
    <n v="22684"/>
    <n v="-0.9538222576364479"/>
    <s v="Normal"/>
    <s v="Normal"/>
    <x v="6"/>
  </r>
  <r>
    <n v="327902"/>
    <x v="0"/>
    <x v="0"/>
    <x v="1"/>
    <x v="8"/>
    <n v="22662"/>
    <n v="-0.95460207558087995"/>
    <s v="Normal"/>
    <s v="Normal"/>
    <x v="6"/>
  </r>
  <r>
    <n v="307037"/>
    <x v="0"/>
    <x v="0"/>
    <x v="6"/>
    <x v="2"/>
    <n v="22654"/>
    <n v="-0.95488564574249157"/>
    <s v="Normal"/>
    <s v="Normal"/>
    <x v="6"/>
  </r>
  <r>
    <n v="602859"/>
    <x v="0"/>
    <x v="0"/>
    <x v="0"/>
    <x v="1"/>
    <n v="22619"/>
    <n v="-0.95612626519954258"/>
    <s v="Normal"/>
    <s v="Normal"/>
    <x v="6"/>
  </r>
  <r>
    <n v="241250"/>
    <x v="0"/>
    <x v="1"/>
    <x v="0"/>
    <x v="9"/>
    <n v="22600"/>
    <n v="-0.95679974433337023"/>
    <s v="Normal"/>
    <s v="Normal"/>
    <x v="6"/>
  </r>
  <r>
    <n v="381255"/>
    <x v="0"/>
    <x v="0"/>
    <x v="0"/>
    <x v="4"/>
    <n v="22589"/>
    <n v="-0.95718965330558625"/>
    <s v="Normal"/>
    <s v="Normal"/>
    <x v="6"/>
  </r>
  <r>
    <n v="972481"/>
    <x v="0"/>
    <x v="0"/>
    <x v="1"/>
    <x v="6"/>
    <n v="22587"/>
    <n v="-0.95726054584598919"/>
    <s v="Normal"/>
    <s v="Normal"/>
    <x v="6"/>
  </r>
  <r>
    <n v="844076"/>
    <x v="0"/>
    <x v="0"/>
    <x v="1"/>
    <x v="9"/>
    <n v="22579"/>
    <n v="-0.95754411600760081"/>
    <s v="Normal"/>
    <s v="Normal"/>
    <x v="6"/>
  </r>
  <r>
    <n v="726965"/>
    <x v="0"/>
    <x v="0"/>
    <x v="0"/>
    <x v="9"/>
    <n v="22567"/>
    <n v="-0.9579694712500183"/>
    <s v="Normal"/>
    <s v="Normal"/>
    <x v="6"/>
  </r>
  <r>
    <n v="402829"/>
    <x v="0"/>
    <x v="0"/>
    <x v="1"/>
    <x v="4"/>
    <n v="22524"/>
    <n v="-0.95949366086868093"/>
    <s v="Normal"/>
    <s v="Normal"/>
    <x v="6"/>
  </r>
  <r>
    <n v="116963"/>
    <x v="0"/>
    <x v="0"/>
    <x v="0"/>
    <x v="5"/>
    <n v="22482"/>
    <n v="-0.96098240421714209"/>
    <s v="Normal"/>
    <s v="Normal"/>
    <x v="6"/>
  </r>
  <r>
    <n v="486945"/>
    <x v="0"/>
    <x v="0"/>
    <x v="0"/>
    <x v="2"/>
    <n v="22480"/>
    <n v="-0.96105329675754503"/>
    <s v="Normal"/>
    <s v="Normal"/>
    <x v="6"/>
  </r>
  <r>
    <n v="461424"/>
    <x v="0"/>
    <x v="0"/>
    <x v="0"/>
    <x v="1"/>
    <n v="22475"/>
    <n v="-0.96123052810855236"/>
    <s v="Normal"/>
    <s v="Normal"/>
    <x v="6"/>
  </r>
  <r>
    <n v="593118"/>
    <x v="0"/>
    <x v="0"/>
    <x v="1"/>
    <x v="2"/>
    <n v="22471"/>
    <n v="-0.96137231318935812"/>
    <s v="Normal"/>
    <s v="Normal"/>
    <x v="6"/>
  </r>
  <r>
    <n v="42048"/>
    <x v="0"/>
    <x v="0"/>
    <x v="0"/>
    <x v="0"/>
    <n v="22471"/>
    <n v="-0.96137231318935812"/>
    <s v="Normal"/>
    <s v="Normal"/>
    <x v="6"/>
  </r>
  <r>
    <n v="247562"/>
    <x v="0"/>
    <x v="0"/>
    <x v="1"/>
    <x v="1"/>
    <n v="22461"/>
    <n v="-0.96172677589137268"/>
    <s v="Normal"/>
    <s v="Normal"/>
    <x v="6"/>
  </r>
  <r>
    <n v="93105"/>
    <x v="0"/>
    <x v="0"/>
    <x v="3"/>
    <x v="1"/>
    <n v="22415"/>
    <n v="-0.96335730432063971"/>
    <s v="Normal"/>
    <s v="Normal"/>
    <x v="6"/>
  </r>
  <r>
    <n v="367308"/>
    <x v="0"/>
    <x v="1"/>
    <x v="1"/>
    <x v="5"/>
    <n v="22376"/>
    <n v="-0.96473970885849647"/>
    <s v="Normal"/>
    <s v="Normal"/>
    <x v="6"/>
  </r>
  <r>
    <n v="266489"/>
    <x v="0"/>
    <x v="0"/>
    <x v="0"/>
    <x v="1"/>
    <n v="22361"/>
    <n v="-0.96527140291151836"/>
    <s v="Normal"/>
    <s v="Normal"/>
    <x v="6"/>
  </r>
  <r>
    <n v="641336"/>
    <x v="0"/>
    <x v="1"/>
    <x v="1"/>
    <x v="6"/>
    <n v="22267"/>
    <n v="-0.96860335231045525"/>
    <s v="Normal"/>
    <s v="Normal"/>
    <x v="6"/>
  </r>
  <r>
    <n v="228007"/>
    <x v="0"/>
    <x v="0"/>
    <x v="2"/>
    <x v="8"/>
    <n v="22172"/>
    <n v="-0.9719707479795936"/>
    <s v="Normal"/>
    <s v="Normal"/>
    <x v="6"/>
  </r>
  <r>
    <n v="613607"/>
    <x v="0"/>
    <x v="0"/>
    <x v="1"/>
    <x v="2"/>
    <n v="22161"/>
    <n v="-0.97236065695180962"/>
    <s v="Normal"/>
    <s v="Normal"/>
    <x v="6"/>
  </r>
  <r>
    <n v="813607"/>
    <x v="0"/>
    <x v="0"/>
    <x v="1"/>
    <x v="6"/>
    <n v="22160"/>
    <n v="-0.97239610322201109"/>
    <s v="Normal"/>
    <s v="Normal"/>
    <x v="6"/>
  </r>
  <r>
    <n v="449558"/>
    <x v="0"/>
    <x v="0"/>
    <x v="0"/>
    <x v="4"/>
    <n v="22147"/>
    <n v="-0.97285690473463005"/>
    <s v="Normal"/>
    <s v="Normal"/>
    <x v="6"/>
  </r>
  <r>
    <n v="855651"/>
    <x v="0"/>
    <x v="0"/>
    <x v="1"/>
    <x v="1"/>
    <n v="22128"/>
    <n v="-0.97353038386845769"/>
    <s v="Normal"/>
    <s v="Normal"/>
    <x v="6"/>
  </r>
  <r>
    <n v="383763"/>
    <x v="0"/>
    <x v="1"/>
    <x v="1"/>
    <x v="9"/>
    <n v="22123"/>
    <n v="-0.97370761521946503"/>
    <s v="Normal"/>
    <s v="Normal"/>
    <x v="6"/>
  </r>
  <r>
    <n v="962795"/>
    <x v="0"/>
    <x v="0"/>
    <x v="6"/>
    <x v="2"/>
    <n v="22110"/>
    <n v="-0.97416841673208399"/>
    <s v="Normal"/>
    <s v="Normal"/>
    <x v="6"/>
  </r>
  <r>
    <n v="907518"/>
    <x v="0"/>
    <x v="1"/>
    <x v="0"/>
    <x v="2"/>
    <n v="22075"/>
    <n v="-0.97540903618913488"/>
    <s v="Normal"/>
    <s v="Normal"/>
    <x v="6"/>
  </r>
  <r>
    <n v="96601"/>
    <x v="0"/>
    <x v="0"/>
    <x v="7"/>
    <x v="1"/>
    <n v="22060"/>
    <n v="-0.97594073024215677"/>
    <s v="Normal"/>
    <s v="Normal"/>
    <x v="6"/>
  </r>
  <r>
    <n v="368800"/>
    <x v="0"/>
    <x v="1"/>
    <x v="1"/>
    <x v="9"/>
    <n v="22051"/>
    <n v="-0.97625974667396986"/>
    <s v="Normal"/>
    <s v="Normal"/>
    <x v="6"/>
  </r>
  <r>
    <n v="533468"/>
    <x v="0"/>
    <x v="1"/>
    <x v="3"/>
    <x v="4"/>
    <n v="22019"/>
    <n v="-0.97739402732041647"/>
    <s v="Normal"/>
    <s v="Normal"/>
    <x v="6"/>
  </r>
  <r>
    <n v="628000"/>
    <x v="0"/>
    <x v="1"/>
    <x v="1"/>
    <x v="9"/>
    <n v="22004"/>
    <n v="-0.97792572137343836"/>
    <s v="Normal"/>
    <s v="Normal"/>
    <x v="6"/>
  </r>
  <r>
    <n v="289325"/>
    <x v="0"/>
    <x v="1"/>
    <x v="0"/>
    <x v="2"/>
    <n v="21988"/>
    <n v="-0.97849286169666161"/>
    <s v="Normal"/>
    <s v="Normal"/>
    <x v="6"/>
  </r>
  <r>
    <n v="157701"/>
    <x v="0"/>
    <x v="1"/>
    <x v="2"/>
    <x v="1"/>
    <n v="21921"/>
    <n v="-0.98086776180015922"/>
    <s v="Normal"/>
    <s v="Normal"/>
    <x v="6"/>
  </r>
  <r>
    <n v="891891"/>
    <x v="0"/>
    <x v="1"/>
    <x v="0"/>
    <x v="8"/>
    <n v="21893"/>
    <n v="-0.98186025736579996"/>
    <s v="Normal"/>
    <s v="Normal"/>
    <x v="6"/>
  </r>
  <r>
    <n v="299516"/>
    <x v="0"/>
    <x v="0"/>
    <x v="0"/>
    <x v="4"/>
    <n v="21889"/>
    <n v="-0.98200204244660583"/>
    <s v="Normal"/>
    <s v="Normal"/>
    <x v="6"/>
  </r>
  <r>
    <n v="214844"/>
    <x v="0"/>
    <x v="1"/>
    <x v="1"/>
    <x v="4"/>
    <n v="21883"/>
    <n v="-0.98221472006781452"/>
    <s v="Normal"/>
    <s v="Normal"/>
    <x v="6"/>
  </r>
  <r>
    <n v="448438"/>
    <x v="0"/>
    <x v="0"/>
    <x v="0"/>
    <x v="5"/>
    <n v="21848"/>
    <n v="-0.98345533952486552"/>
    <s v="Normal"/>
    <s v="Normal"/>
    <x v="6"/>
  </r>
  <r>
    <n v="131734"/>
    <x v="0"/>
    <x v="0"/>
    <x v="1"/>
    <x v="2"/>
    <n v="21824"/>
    <n v="-0.98430605000970051"/>
    <s v="Normal"/>
    <s v="Normal"/>
    <x v="6"/>
  </r>
  <r>
    <n v="279879"/>
    <x v="0"/>
    <x v="0"/>
    <x v="3"/>
    <x v="2"/>
    <n v="21816"/>
    <n v="-0.98458962017131213"/>
    <s v="Normal"/>
    <s v="Normal"/>
    <x v="6"/>
  </r>
  <r>
    <n v="634648"/>
    <x v="0"/>
    <x v="1"/>
    <x v="0"/>
    <x v="1"/>
    <n v="21778"/>
    <n v="-0.98593657843896743"/>
    <s v="Normal"/>
    <s v="Normal"/>
    <x v="6"/>
  </r>
  <r>
    <n v="797115"/>
    <x v="0"/>
    <x v="0"/>
    <x v="3"/>
    <x v="9"/>
    <n v="21768"/>
    <n v="-0.98629104114098209"/>
    <s v="Normal"/>
    <s v="Normal"/>
    <x v="6"/>
  </r>
  <r>
    <n v="284546"/>
    <x v="0"/>
    <x v="2"/>
    <x v="3"/>
    <x v="9"/>
    <n v="21763"/>
    <n v="-0.98646827249198932"/>
    <s v="Normal"/>
    <s v="Normal"/>
    <x v="6"/>
  </r>
  <r>
    <n v="858210"/>
    <x v="0"/>
    <x v="0"/>
    <x v="1"/>
    <x v="1"/>
    <n v="21762"/>
    <n v="-0.98650371876219078"/>
    <s v="Normal"/>
    <s v="Normal"/>
    <x v="6"/>
  </r>
  <r>
    <n v="837077"/>
    <x v="0"/>
    <x v="1"/>
    <x v="1"/>
    <x v="2"/>
    <n v="21669"/>
    <n v="-0.9898002218909262"/>
    <s v="Normal"/>
    <s v="Normal"/>
    <x v="6"/>
  </r>
  <r>
    <n v="747323"/>
    <x v="0"/>
    <x v="0"/>
    <x v="1"/>
    <x v="2"/>
    <n v="21635"/>
    <n v="-0.99100539507777574"/>
    <s v="Normal"/>
    <s v="Normal"/>
    <x v="6"/>
  </r>
  <r>
    <n v="32223"/>
    <x v="0"/>
    <x v="0"/>
    <x v="3"/>
    <x v="4"/>
    <n v="21586"/>
    <n v="-0.99274226231764706"/>
    <s v="Normal"/>
    <s v="Normal"/>
    <x v="6"/>
  </r>
  <r>
    <n v="250577"/>
    <x v="0"/>
    <x v="1"/>
    <x v="1"/>
    <x v="5"/>
    <n v="21568"/>
    <n v="-0.99338029518127335"/>
    <s v="Normal"/>
    <s v="Normal"/>
    <x v="6"/>
  </r>
  <r>
    <n v="472159"/>
    <x v="0"/>
    <x v="0"/>
    <x v="1"/>
    <x v="1"/>
    <n v="21527"/>
    <n v="-0.99483359225953305"/>
    <s v="Normal"/>
    <s v="Normal"/>
    <x v="6"/>
  </r>
  <r>
    <n v="218940"/>
    <x v="0"/>
    <x v="1"/>
    <x v="1"/>
    <x v="2"/>
    <n v="21485"/>
    <n v="-0.99632233560799421"/>
    <s v="Normal"/>
    <s v="Normal"/>
    <x v="6"/>
  </r>
  <r>
    <n v="882861"/>
    <x v="0"/>
    <x v="1"/>
    <x v="3"/>
    <x v="2"/>
    <n v="21461"/>
    <n v="-0.9971730460928292"/>
    <s v="Normal"/>
    <s v="Normal"/>
    <x v="6"/>
  </r>
  <r>
    <n v="67400"/>
    <x v="0"/>
    <x v="1"/>
    <x v="3"/>
    <x v="9"/>
    <n v="21456"/>
    <n v="-0.99735027744383642"/>
    <s v="Normal"/>
    <s v="Normal"/>
    <x v="6"/>
  </r>
  <r>
    <n v="598035"/>
    <x v="0"/>
    <x v="0"/>
    <x v="0"/>
    <x v="6"/>
    <n v="21448"/>
    <n v="-0.99763384760544815"/>
    <s v="Normal"/>
    <s v="Normal"/>
    <x v="6"/>
  </r>
  <r>
    <n v="802027"/>
    <x v="0"/>
    <x v="0"/>
    <x v="0"/>
    <x v="1"/>
    <n v="21413"/>
    <n v="-0.99887446706249905"/>
    <s v="Normal"/>
    <s v="Normal"/>
    <x v="6"/>
  </r>
  <r>
    <n v="506261"/>
    <x v="0"/>
    <x v="1"/>
    <x v="7"/>
    <x v="1"/>
    <n v="21410"/>
    <n v="-0.99898080587310345"/>
    <s v="Normal"/>
    <s v="Normal"/>
    <x v="6"/>
  </r>
  <r>
    <n v="405649"/>
    <x v="0"/>
    <x v="1"/>
    <x v="0"/>
    <x v="2"/>
    <n v="21407"/>
    <n v="-0.99908714468370785"/>
    <s v="Normal"/>
    <s v="Normal"/>
    <x v="6"/>
  </r>
  <r>
    <n v="399956"/>
    <x v="0"/>
    <x v="0"/>
    <x v="2"/>
    <x v="4"/>
    <n v="21399"/>
    <n v="-0.99937071484531947"/>
    <s v="Normal"/>
    <s v="Normal"/>
    <x v="6"/>
  </r>
  <r>
    <n v="867683"/>
    <x v="0"/>
    <x v="1"/>
    <x v="0"/>
    <x v="4"/>
    <n v="21390"/>
    <n v="-0.99968973127713256"/>
    <s v="Normal"/>
    <s v="Normal"/>
    <x v="6"/>
  </r>
  <r>
    <n v="108214"/>
    <x v="0"/>
    <x v="1"/>
    <x v="0"/>
    <x v="6"/>
    <n v="21384"/>
    <n v="-0.99990240889834137"/>
    <s v="Normal"/>
    <s v="Normal"/>
    <x v="6"/>
  </r>
  <r>
    <n v="71796"/>
    <x v="0"/>
    <x v="0"/>
    <x v="0"/>
    <x v="4"/>
    <n v="21371"/>
    <n v="-1.0003632104109603"/>
    <s v="Normal"/>
    <s v="Normal"/>
    <x v="6"/>
  </r>
  <r>
    <n v="366620"/>
    <x v="0"/>
    <x v="0"/>
    <x v="1"/>
    <x v="1"/>
    <n v="21368"/>
    <n v="-1.0004695492215647"/>
    <s v="Normal"/>
    <s v="Normal"/>
    <x v="6"/>
  </r>
  <r>
    <n v="294977"/>
    <x v="0"/>
    <x v="0"/>
    <x v="1"/>
    <x v="1"/>
    <n v="21338"/>
    <n v="-1.0015329373276083"/>
    <s v="Normal"/>
    <s v="Normal"/>
    <x v="6"/>
  </r>
  <r>
    <n v="241011"/>
    <x v="0"/>
    <x v="0"/>
    <x v="0"/>
    <x v="6"/>
    <n v="21333"/>
    <n v="-1.0017101686786156"/>
    <s v="Normal"/>
    <s v="Normal"/>
    <x v="6"/>
  </r>
  <r>
    <n v="583914"/>
    <x v="0"/>
    <x v="2"/>
    <x v="1"/>
    <x v="6"/>
    <n v="21224"/>
    <n v="-1.0055738121305744"/>
    <s v="Normal"/>
    <s v="Normal"/>
    <x v="6"/>
  </r>
  <r>
    <n v="298052"/>
    <x v="0"/>
    <x v="1"/>
    <x v="4"/>
    <x v="6"/>
    <n v="21211"/>
    <n v="-1.0060346136431932"/>
    <s v="Normal"/>
    <s v="Normal"/>
    <x v="6"/>
  </r>
  <r>
    <n v="631107"/>
    <x v="0"/>
    <x v="0"/>
    <x v="6"/>
    <x v="1"/>
    <n v="21177"/>
    <n v="-1.0072397868300429"/>
    <s v="Normal"/>
    <s v="Normal"/>
    <x v="6"/>
  </r>
  <r>
    <n v="66682"/>
    <x v="0"/>
    <x v="0"/>
    <x v="1"/>
    <x v="2"/>
    <n v="21158"/>
    <n v="-1.0079132659638705"/>
    <s v="Normal"/>
    <s v="Normal"/>
    <x v="6"/>
  </r>
  <r>
    <n v="156697"/>
    <x v="0"/>
    <x v="0"/>
    <x v="0"/>
    <x v="1"/>
    <n v="21099"/>
    <n v="-1.0100045959057564"/>
    <s v="Normal"/>
    <s v="Normal"/>
    <x v="6"/>
  </r>
  <r>
    <n v="999202"/>
    <x v="0"/>
    <x v="0"/>
    <x v="3"/>
    <x v="1"/>
    <n v="21067"/>
    <n v="-1.0111388765522029"/>
    <s v="Normal"/>
    <s v="Normal"/>
    <x v="6"/>
  </r>
  <r>
    <n v="907437"/>
    <x v="0"/>
    <x v="0"/>
    <x v="0"/>
    <x v="5"/>
    <n v="21029"/>
    <n v="-1.0124858348198584"/>
    <s v="Normal"/>
    <s v="Normal"/>
    <x v="6"/>
  </r>
  <r>
    <n v="357577"/>
    <x v="0"/>
    <x v="1"/>
    <x v="3"/>
    <x v="9"/>
    <n v="20958"/>
    <n v="-1.0150025200041617"/>
    <s v="Normal"/>
    <s v="Normal"/>
    <x v="6"/>
  </r>
  <r>
    <n v="316923"/>
    <x v="0"/>
    <x v="1"/>
    <x v="0"/>
    <x v="1"/>
    <n v="20943"/>
    <n v="-1.0155342140571837"/>
    <s v="Normal"/>
    <s v="Normal"/>
    <x v="6"/>
  </r>
  <r>
    <n v="142149"/>
    <x v="0"/>
    <x v="2"/>
    <x v="0"/>
    <x v="9"/>
    <n v="20919"/>
    <n v="-1.0163849245420187"/>
    <s v="Normal"/>
    <s v="Normal"/>
    <x v="6"/>
  </r>
  <r>
    <n v="212202"/>
    <x v="0"/>
    <x v="0"/>
    <x v="1"/>
    <x v="2"/>
    <n v="20913"/>
    <n v="-1.0165976021632273"/>
    <s v="Normal"/>
    <s v="Normal"/>
    <x v="6"/>
  </r>
  <r>
    <n v="946027"/>
    <x v="0"/>
    <x v="0"/>
    <x v="5"/>
    <x v="2"/>
    <n v="20875"/>
    <n v="-1.0179445604308826"/>
    <s v="Normal"/>
    <s v="Normal"/>
    <x v="6"/>
  </r>
  <r>
    <n v="304773"/>
    <x v="0"/>
    <x v="0"/>
    <x v="1"/>
    <x v="8"/>
    <n v="20844"/>
    <n v="-1.0190433948071278"/>
    <s v="Normal"/>
    <s v="Normal"/>
    <x v="6"/>
  </r>
  <r>
    <n v="419712"/>
    <x v="0"/>
    <x v="0"/>
    <x v="2"/>
    <x v="8"/>
    <n v="20831"/>
    <n v="-1.0195041963197466"/>
    <s v="Normal"/>
    <s v="Normal"/>
    <x v="6"/>
  </r>
  <r>
    <n v="708129"/>
    <x v="0"/>
    <x v="1"/>
    <x v="3"/>
    <x v="2"/>
    <n v="20821"/>
    <n v="-1.0198586590217613"/>
    <s v="Normal"/>
    <s v="Normal"/>
    <x v="6"/>
  </r>
  <r>
    <n v="873896"/>
    <x v="0"/>
    <x v="0"/>
    <x v="0"/>
    <x v="1"/>
    <n v="20799"/>
    <n v="-1.0206384769661934"/>
    <s v="Normal"/>
    <s v="Normal"/>
    <x v="6"/>
  </r>
  <r>
    <n v="292591"/>
    <x v="0"/>
    <x v="1"/>
    <x v="1"/>
    <x v="1"/>
    <n v="20789"/>
    <n v="-1.0209929396682078"/>
    <s v="Normal"/>
    <s v="Normal"/>
    <x v="6"/>
  </r>
  <r>
    <n v="934036"/>
    <x v="0"/>
    <x v="0"/>
    <x v="1"/>
    <x v="4"/>
    <n v="20776"/>
    <n v="-1.0214537411808269"/>
    <s v="Normal"/>
    <s v="Normal"/>
    <x v="6"/>
  </r>
  <r>
    <n v="418576"/>
    <x v="0"/>
    <x v="0"/>
    <x v="0"/>
    <x v="0"/>
    <n v="20776"/>
    <n v="-1.0214537411808269"/>
    <s v="Normal"/>
    <s v="Normal"/>
    <x v="6"/>
  </r>
  <r>
    <n v="976657"/>
    <x v="0"/>
    <x v="1"/>
    <x v="3"/>
    <x v="5"/>
    <n v="20760"/>
    <n v="-1.0220208815040501"/>
    <s v="Normal"/>
    <s v="Normal"/>
    <x v="6"/>
  </r>
  <r>
    <n v="664506"/>
    <x v="0"/>
    <x v="0"/>
    <x v="3"/>
    <x v="4"/>
    <n v="20749"/>
    <n v="-1.0224107904762663"/>
    <s v="Normal"/>
    <s v="Normal"/>
    <x v="6"/>
  </r>
  <r>
    <n v="491660"/>
    <x v="0"/>
    <x v="0"/>
    <x v="0"/>
    <x v="1"/>
    <n v="20736"/>
    <n v="-1.0228715919888851"/>
    <s v="Normal"/>
    <s v="Normal"/>
    <x v="6"/>
  </r>
  <r>
    <n v="317366"/>
    <x v="0"/>
    <x v="1"/>
    <x v="4"/>
    <x v="9"/>
    <n v="20730"/>
    <n v="-1.0230842696100939"/>
    <s v="Normal"/>
    <s v="Normal"/>
    <x v="6"/>
  </r>
  <r>
    <n v="902725"/>
    <x v="0"/>
    <x v="0"/>
    <x v="2"/>
    <x v="5"/>
    <n v="20727"/>
    <n v="-1.0231906084206983"/>
    <s v="Normal"/>
    <s v="Normal"/>
    <x v="6"/>
  </r>
  <r>
    <n v="533780"/>
    <x v="0"/>
    <x v="1"/>
    <x v="4"/>
    <x v="3"/>
    <n v="20666"/>
    <n v="-1.0253528309029871"/>
    <s v="Normal"/>
    <s v="Normal"/>
    <x v="6"/>
  </r>
  <r>
    <n v="457939"/>
    <x v="0"/>
    <x v="0"/>
    <x v="3"/>
    <x v="1"/>
    <n v="20666"/>
    <n v="-1.0253528309029871"/>
    <s v="Normal"/>
    <s v="Normal"/>
    <x v="6"/>
  </r>
  <r>
    <n v="668814"/>
    <x v="0"/>
    <x v="0"/>
    <x v="1"/>
    <x v="9"/>
    <n v="20666"/>
    <n v="-1.0253528309029871"/>
    <s v="Normal"/>
    <s v="Normal"/>
    <x v="6"/>
  </r>
  <r>
    <n v="983169"/>
    <x v="0"/>
    <x v="0"/>
    <x v="3"/>
    <x v="2"/>
    <n v="20660"/>
    <n v="-1.0255655085241957"/>
    <s v="Normal"/>
    <s v="Normal"/>
    <x v="6"/>
  </r>
  <r>
    <n v="401482"/>
    <x v="0"/>
    <x v="0"/>
    <x v="0"/>
    <x v="1"/>
    <n v="20655"/>
    <n v="-1.025742739875203"/>
    <s v="Normal"/>
    <s v="Normal"/>
    <x v="6"/>
  </r>
  <r>
    <n v="595032"/>
    <x v="0"/>
    <x v="1"/>
    <x v="3"/>
    <x v="9"/>
    <n v="20625"/>
    <n v="-1.0268061279812468"/>
    <s v="Normal"/>
    <s v="Normal"/>
    <x v="6"/>
  </r>
  <r>
    <n v="216478"/>
    <x v="0"/>
    <x v="1"/>
    <x v="1"/>
    <x v="4"/>
    <n v="20593"/>
    <n v="-1.0279404086276933"/>
    <s v="Normal"/>
    <s v="Normal"/>
    <x v="6"/>
  </r>
  <r>
    <n v="214108"/>
    <x v="0"/>
    <x v="0"/>
    <x v="2"/>
    <x v="4"/>
    <n v="20588"/>
    <n v="-1.0281176399787006"/>
    <s v="Normal"/>
    <s v="Normal"/>
    <x v="6"/>
  </r>
  <r>
    <n v="505352"/>
    <x v="0"/>
    <x v="0"/>
    <x v="3"/>
    <x v="2"/>
    <n v="20477"/>
    <n v="-1.0320521759710624"/>
    <s v="Normal"/>
    <s v="Normal"/>
    <x v="6"/>
  </r>
  <r>
    <n v="491218"/>
    <x v="0"/>
    <x v="0"/>
    <x v="1"/>
    <x v="1"/>
    <n v="20447"/>
    <n v="-1.0331155640771059"/>
    <s v="Normal"/>
    <s v="Normal"/>
    <x v="6"/>
  </r>
  <r>
    <n v="631449"/>
    <x v="0"/>
    <x v="1"/>
    <x v="1"/>
    <x v="6"/>
    <n v="20431"/>
    <n v="-1.0336827044003294"/>
    <s v="Normal"/>
    <s v="Normal"/>
    <x v="6"/>
  </r>
  <r>
    <n v="476942"/>
    <x v="0"/>
    <x v="1"/>
    <x v="0"/>
    <x v="5"/>
    <n v="20426"/>
    <n v="-1.0338599357513365"/>
    <s v="Normal"/>
    <s v="Normal"/>
    <x v="6"/>
  </r>
  <r>
    <n v="624245"/>
    <x v="0"/>
    <x v="1"/>
    <x v="4"/>
    <x v="9"/>
    <n v="20419"/>
    <n v="-1.0341080596427468"/>
    <s v="Normal"/>
    <s v="Normal"/>
    <x v="6"/>
  </r>
  <r>
    <n v="104955"/>
    <x v="0"/>
    <x v="1"/>
    <x v="5"/>
    <x v="9"/>
    <n v="20400"/>
    <n v="-1.0347815387765744"/>
    <s v="Normal"/>
    <s v="Normal"/>
    <x v="6"/>
  </r>
  <r>
    <n v="182618"/>
    <x v="0"/>
    <x v="1"/>
    <x v="0"/>
    <x v="4"/>
    <n v="20389"/>
    <n v="-1.0351714477487906"/>
    <s v="Normal"/>
    <s v="Normal"/>
    <x v="6"/>
  </r>
  <r>
    <n v="598603"/>
    <x v="0"/>
    <x v="1"/>
    <x v="3"/>
    <x v="2"/>
    <n v="20297"/>
    <n v="-1.0384325046073244"/>
    <s v="Normal"/>
    <s v="Normal"/>
    <x v="6"/>
  </r>
  <r>
    <n v="447318"/>
    <x v="0"/>
    <x v="0"/>
    <x v="1"/>
    <x v="0"/>
    <n v="20297"/>
    <n v="-1.0384325046073244"/>
    <s v="Normal"/>
    <s v="Normal"/>
    <x v="6"/>
  </r>
  <r>
    <n v="402828"/>
    <x v="0"/>
    <x v="1"/>
    <x v="1"/>
    <x v="9"/>
    <n v="20285"/>
    <n v="-1.038857859849742"/>
    <s v="Normal"/>
    <s v="Normal"/>
    <x v="6"/>
  </r>
  <r>
    <n v="551447"/>
    <x v="0"/>
    <x v="1"/>
    <x v="1"/>
    <x v="2"/>
    <n v="20232"/>
    <n v="-1.0407365121704191"/>
    <s v="Normal"/>
    <s v="Normal"/>
    <x v="6"/>
  </r>
  <r>
    <n v="18728"/>
    <x v="0"/>
    <x v="1"/>
    <x v="1"/>
    <x v="6"/>
    <n v="20180"/>
    <n v="-1.0425797182208949"/>
    <s v="Normal"/>
    <s v="Normal"/>
    <x v="6"/>
  </r>
  <r>
    <n v="441544"/>
    <x v="0"/>
    <x v="1"/>
    <x v="3"/>
    <x v="4"/>
    <n v="20174"/>
    <n v="-1.0427923958421037"/>
    <s v="Normal"/>
    <s v="Normal"/>
    <x v="6"/>
  </r>
  <r>
    <n v="224370"/>
    <x v="0"/>
    <x v="0"/>
    <x v="3"/>
    <x v="1"/>
    <n v="20130"/>
    <n v="-1.0443520317309678"/>
    <s v="Normal"/>
    <s v="Normal"/>
    <x v="6"/>
  </r>
  <r>
    <n v="459991"/>
    <x v="0"/>
    <x v="0"/>
    <x v="1"/>
    <x v="1"/>
    <n v="20095"/>
    <n v="-1.0455926511880187"/>
    <s v="Normal"/>
    <s v="Normal"/>
    <x v="6"/>
  </r>
  <r>
    <n v="386421"/>
    <x v="0"/>
    <x v="0"/>
    <x v="1"/>
    <x v="1"/>
    <n v="20087"/>
    <n v="-1.0458762213496304"/>
    <s v="Normal"/>
    <s v="Normal"/>
    <x v="6"/>
  </r>
  <r>
    <n v="780358"/>
    <x v="0"/>
    <x v="0"/>
    <x v="6"/>
    <x v="6"/>
    <n v="20045"/>
    <n v="-1.0473649646980916"/>
    <s v="Normal"/>
    <s v="Normal"/>
    <x v="6"/>
  </r>
  <r>
    <n v="541358"/>
    <x v="0"/>
    <x v="1"/>
    <x v="0"/>
    <x v="5"/>
    <n v="19995"/>
    <n v="-1.0491372782081643"/>
    <s v="Normal"/>
    <s v="Normal"/>
    <x v="6"/>
  </r>
  <r>
    <n v="584822"/>
    <x v="0"/>
    <x v="0"/>
    <x v="0"/>
    <x v="2"/>
    <n v="19994"/>
    <n v="-1.0491727244783657"/>
    <s v="Normal"/>
    <s v="Normal"/>
    <x v="6"/>
  </r>
  <r>
    <n v="811419"/>
    <x v="0"/>
    <x v="0"/>
    <x v="1"/>
    <x v="9"/>
    <n v="19984"/>
    <n v="-1.0495271871803804"/>
    <s v="Normal"/>
    <s v="Normal"/>
    <x v="6"/>
  </r>
  <r>
    <n v="252925"/>
    <x v="0"/>
    <x v="1"/>
    <x v="3"/>
    <x v="4"/>
    <n v="19962"/>
    <n v="-1.0503070051248125"/>
    <s v="Normal"/>
    <s v="Normal"/>
    <x v="6"/>
  </r>
  <r>
    <n v="296420"/>
    <x v="0"/>
    <x v="1"/>
    <x v="1"/>
    <x v="4"/>
    <n v="19935"/>
    <n v="-1.0512640544202516"/>
    <s v="Normal"/>
    <s v="Normal"/>
    <x v="6"/>
  </r>
  <r>
    <n v="340001"/>
    <x v="0"/>
    <x v="0"/>
    <x v="1"/>
    <x v="9"/>
    <n v="19917"/>
    <n v="-1.051902087283878"/>
    <s v="Normal"/>
    <s v="Normal"/>
    <x v="6"/>
  </r>
  <r>
    <n v="155851"/>
    <x v="0"/>
    <x v="0"/>
    <x v="0"/>
    <x v="2"/>
    <n v="19916"/>
    <n v="-1.0519375335540795"/>
    <s v="Normal"/>
    <s v="Normal"/>
    <x v="6"/>
  </r>
  <r>
    <n v="50252"/>
    <x v="0"/>
    <x v="0"/>
    <x v="5"/>
    <x v="9"/>
    <n v="19873"/>
    <n v="-1.0534617231727421"/>
    <s v="Normal"/>
    <s v="Normal"/>
    <x v="6"/>
  </r>
  <r>
    <n v="867293"/>
    <x v="0"/>
    <x v="0"/>
    <x v="1"/>
    <x v="3"/>
    <n v="19871"/>
    <n v="-1.0535326157131448"/>
    <s v="Normal"/>
    <s v="Normal"/>
    <x v="6"/>
  </r>
  <r>
    <n v="116216"/>
    <x v="0"/>
    <x v="1"/>
    <x v="1"/>
    <x v="2"/>
    <n v="19850"/>
    <n v="-1.0542769873873754"/>
    <s v="Normal"/>
    <s v="Normal"/>
    <x v="6"/>
  </r>
  <r>
    <n v="658586"/>
    <x v="0"/>
    <x v="2"/>
    <x v="6"/>
    <x v="1"/>
    <n v="19802"/>
    <n v="-1.0559784083570454"/>
    <s v="Normal"/>
    <s v="Normal"/>
    <x v="6"/>
  </r>
  <r>
    <n v="452406"/>
    <x v="0"/>
    <x v="0"/>
    <x v="0"/>
    <x v="2"/>
    <n v="19790"/>
    <n v="-1.056403763599463"/>
    <s v="Normal"/>
    <s v="Normal"/>
    <x v="6"/>
  </r>
  <r>
    <n v="919971"/>
    <x v="0"/>
    <x v="0"/>
    <x v="6"/>
    <x v="2"/>
    <n v="19763"/>
    <n v="-1.0573608128949021"/>
    <s v="Normal"/>
    <s v="Normal"/>
    <x v="6"/>
  </r>
  <r>
    <n v="568970"/>
    <x v="0"/>
    <x v="1"/>
    <x v="1"/>
    <x v="2"/>
    <n v="19753"/>
    <n v="-1.0577152755969168"/>
    <s v="Normal"/>
    <s v="Normal"/>
    <x v="6"/>
  </r>
  <r>
    <n v="286661"/>
    <x v="0"/>
    <x v="0"/>
    <x v="0"/>
    <x v="5"/>
    <n v="19750"/>
    <n v="-1.0578216144075212"/>
    <s v="Normal"/>
    <s v="Normal"/>
    <x v="6"/>
  </r>
  <r>
    <n v="738139"/>
    <x v="0"/>
    <x v="0"/>
    <x v="0"/>
    <x v="2"/>
    <n v="19741"/>
    <n v="-1.0581406308393342"/>
    <s v="Normal"/>
    <s v="Normal"/>
    <x v="6"/>
  </r>
  <r>
    <n v="412615"/>
    <x v="0"/>
    <x v="1"/>
    <x v="5"/>
    <x v="4"/>
    <n v="19732"/>
    <n v="-1.0584596472711474"/>
    <s v="Normal"/>
    <s v="Normal"/>
    <x v="6"/>
  </r>
  <r>
    <n v="271797"/>
    <x v="0"/>
    <x v="0"/>
    <x v="2"/>
    <x v="9"/>
    <n v="19722"/>
    <n v="-1.0588141099731618"/>
    <s v="Normal"/>
    <s v="Normal"/>
    <x v="6"/>
  </r>
  <r>
    <n v="957784"/>
    <x v="0"/>
    <x v="0"/>
    <x v="3"/>
    <x v="1"/>
    <n v="19664"/>
    <n v="-1.0608699936448465"/>
    <s v="Normal"/>
    <s v="Normal"/>
    <x v="6"/>
  </r>
  <r>
    <n v="624629"/>
    <x v="0"/>
    <x v="1"/>
    <x v="1"/>
    <x v="1"/>
    <n v="19651"/>
    <n v="-1.0613307951574653"/>
    <s v="Normal"/>
    <s v="Normal"/>
    <x v="6"/>
  </r>
  <r>
    <n v="949707"/>
    <x v="0"/>
    <x v="0"/>
    <x v="1"/>
    <x v="1"/>
    <n v="19600"/>
    <n v="-1.0631385549377397"/>
    <s v="Normal"/>
    <s v="Normal"/>
    <x v="6"/>
  </r>
  <r>
    <n v="486305"/>
    <x v="0"/>
    <x v="1"/>
    <x v="1"/>
    <x v="4"/>
    <n v="19572"/>
    <n v="-1.0641310505033803"/>
    <s v="Normal"/>
    <s v="Normal"/>
    <x v="6"/>
  </r>
  <r>
    <n v="526382"/>
    <x v="0"/>
    <x v="0"/>
    <x v="0"/>
    <x v="2"/>
    <n v="19572"/>
    <n v="-1.0641310505033803"/>
    <s v="Normal"/>
    <s v="Normal"/>
    <x v="6"/>
  </r>
  <r>
    <n v="430921"/>
    <x v="0"/>
    <x v="1"/>
    <x v="2"/>
    <x v="9"/>
    <n v="19571"/>
    <n v="-1.0641664967735818"/>
    <s v="Normal"/>
    <s v="Normal"/>
    <x v="6"/>
  </r>
  <r>
    <n v="865282"/>
    <x v="0"/>
    <x v="0"/>
    <x v="5"/>
    <x v="9"/>
    <n v="19550"/>
    <n v="-1.0649108684478124"/>
    <s v="Normal"/>
    <s v="Normal"/>
    <x v="6"/>
  </r>
  <r>
    <n v="13981"/>
    <x v="0"/>
    <x v="0"/>
    <x v="1"/>
    <x v="6"/>
    <n v="19537"/>
    <n v="-1.0653716699604314"/>
    <s v="Normal"/>
    <s v="Normal"/>
    <x v="6"/>
  </r>
  <r>
    <n v="819274"/>
    <x v="0"/>
    <x v="0"/>
    <x v="1"/>
    <x v="2"/>
    <n v="19525"/>
    <n v="-1.0657970252028488"/>
    <s v="Normal"/>
    <s v="Normal"/>
    <x v="6"/>
  </r>
  <r>
    <n v="877727"/>
    <x v="0"/>
    <x v="0"/>
    <x v="1"/>
    <x v="4"/>
    <n v="19521"/>
    <n v="-1.0659388102836547"/>
    <s v="Normal"/>
    <s v="Normal"/>
    <x v="6"/>
  </r>
  <r>
    <n v="507460"/>
    <x v="0"/>
    <x v="0"/>
    <x v="6"/>
    <x v="1"/>
    <n v="19477"/>
    <n v="-1.0674984461725188"/>
    <s v="Normal"/>
    <s v="Normal"/>
    <x v="6"/>
  </r>
  <r>
    <n v="340639"/>
    <x v="0"/>
    <x v="0"/>
    <x v="1"/>
    <x v="2"/>
    <n v="19473"/>
    <n v="-1.0676402312533246"/>
    <s v="Normal"/>
    <s v="Normal"/>
    <x v="6"/>
  </r>
  <r>
    <n v="218712"/>
    <x v="0"/>
    <x v="1"/>
    <x v="0"/>
    <x v="1"/>
    <n v="19371"/>
    <n v="-1.0712557508138731"/>
    <s v="Normal"/>
    <s v="Normal"/>
    <x v="6"/>
  </r>
  <r>
    <n v="573979"/>
    <x v="0"/>
    <x v="1"/>
    <x v="1"/>
    <x v="1"/>
    <n v="19367"/>
    <n v="-1.071397535894679"/>
    <s v="Normal"/>
    <s v="Normal"/>
    <x v="6"/>
  </r>
  <r>
    <n v="308552"/>
    <x v="0"/>
    <x v="1"/>
    <x v="0"/>
    <x v="6"/>
    <n v="19351"/>
    <n v="-1.0719646762179023"/>
    <s v="Normal"/>
    <s v="Normal"/>
    <x v="6"/>
  </r>
  <r>
    <n v="457575"/>
    <x v="0"/>
    <x v="0"/>
    <x v="1"/>
    <x v="9"/>
    <n v="19335"/>
    <n v="-1.0725318165411255"/>
    <s v="Normal"/>
    <s v="Normal"/>
    <x v="6"/>
  </r>
  <r>
    <n v="785487"/>
    <x v="0"/>
    <x v="1"/>
    <x v="1"/>
    <x v="3"/>
    <n v="19332"/>
    <n v="-1.0726381553517299"/>
    <s v="Normal"/>
    <s v="Normal"/>
    <x v="6"/>
  </r>
  <r>
    <n v="82478"/>
    <x v="0"/>
    <x v="0"/>
    <x v="1"/>
    <x v="0"/>
    <n v="19321"/>
    <n v="-1.073028064323946"/>
    <s v="Normal"/>
    <s v="Normal"/>
    <x v="6"/>
  </r>
  <r>
    <n v="642318"/>
    <x v="0"/>
    <x v="1"/>
    <x v="0"/>
    <x v="2"/>
    <n v="19308"/>
    <n v="-1.0734888658365649"/>
    <s v="Normal"/>
    <s v="Normal"/>
    <x v="6"/>
  </r>
  <r>
    <n v="349534"/>
    <x v="0"/>
    <x v="0"/>
    <x v="0"/>
    <x v="1"/>
    <n v="19290"/>
    <n v="-1.0741268987001911"/>
    <s v="Normal"/>
    <s v="Normal"/>
    <x v="6"/>
  </r>
  <r>
    <n v="674165"/>
    <x v="0"/>
    <x v="0"/>
    <x v="0"/>
    <x v="2"/>
    <n v="19238"/>
    <n v="-1.0759701047506669"/>
    <s v="Normal"/>
    <s v="Normal"/>
    <x v="6"/>
  </r>
  <r>
    <n v="635420"/>
    <x v="0"/>
    <x v="0"/>
    <x v="0"/>
    <x v="4"/>
    <n v="19213"/>
    <n v="-1.0768562615057033"/>
    <s v="Normal"/>
    <s v="Normal"/>
    <x v="6"/>
  </r>
  <r>
    <n v="920907"/>
    <x v="0"/>
    <x v="1"/>
    <x v="0"/>
    <x v="1"/>
    <n v="19177"/>
    <n v="-1.0781323272329557"/>
    <s v="Normal"/>
    <s v="Normal"/>
    <x v="6"/>
  </r>
  <r>
    <n v="441660"/>
    <x v="0"/>
    <x v="0"/>
    <x v="0"/>
    <x v="2"/>
    <n v="19127"/>
    <n v="-1.0799046407430286"/>
    <s v="Normal"/>
    <s v="Normal"/>
    <x v="6"/>
  </r>
  <r>
    <n v="571355"/>
    <x v="0"/>
    <x v="1"/>
    <x v="1"/>
    <x v="1"/>
    <n v="19117"/>
    <n v="-1.0802591034450431"/>
    <s v="Normal"/>
    <s v="Normal"/>
    <x v="6"/>
  </r>
  <r>
    <n v="777804"/>
    <x v="0"/>
    <x v="0"/>
    <x v="1"/>
    <x v="1"/>
    <n v="19035"/>
    <n v="-1.0831656976015624"/>
    <s v="Normal"/>
    <s v="Normal"/>
    <x v="6"/>
  </r>
  <r>
    <n v="703126"/>
    <x v="0"/>
    <x v="1"/>
    <x v="1"/>
    <x v="6"/>
    <n v="19029"/>
    <n v="-1.0833783752227713"/>
    <s v="Normal"/>
    <s v="Normal"/>
    <x v="6"/>
  </r>
  <r>
    <n v="120388"/>
    <x v="0"/>
    <x v="1"/>
    <x v="0"/>
    <x v="1"/>
    <n v="19029"/>
    <n v="-1.0833783752227713"/>
    <s v="Normal"/>
    <s v="Normal"/>
    <x v="6"/>
  </r>
  <r>
    <n v="691723"/>
    <x v="0"/>
    <x v="1"/>
    <x v="7"/>
    <x v="1"/>
    <n v="19026"/>
    <n v="-1.0834847140333757"/>
    <s v="Normal"/>
    <s v="Normal"/>
    <x v="6"/>
  </r>
  <r>
    <n v="80631"/>
    <x v="0"/>
    <x v="0"/>
    <x v="1"/>
    <x v="1"/>
    <n v="19001"/>
    <n v="-1.0843708707884121"/>
    <s v="Normal"/>
    <s v="Normal"/>
    <x v="6"/>
  </r>
  <r>
    <n v="77091"/>
    <x v="0"/>
    <x v="1"/>
    <x v="2"/>
    <x v="4"/>
    <n v="18947"/>
    <n v="-1.0862849693792906"/>
    <s v="Normal"/>
    <s v="Normal"/>
    <x v="6"/>
  </r>
  <r>
    <n v="248270"/>
    <x v="0"/>
    <x v="0"/>
    <x v="1"/>
    <x v="2"/>
    <n v="18896"/>
    <n v="-1.088092729159565"/>
    <s v="Normal"/>
    <s v="Normal"/>
    <x v="6"/>
  </r>
  <r>
    <n v="990300"/>
    <x v="0"/>
    <x v="0"/>
    <x v="6"/>
    <x v="1"/>
    <n v="18892"/>
    <n v="-1.0882345142403709"/>
    <s v="Normal"/>
    <s v="Normal"/>
    <x v="6"/>
  </r>
  <r>
    <n v="232860"/>
    <x v="0"/>
    <x v="0"/>
    <x v="0"/>
    <x v="2"/>
    <n v="18887"/>
    <n v="-1.088411745591378"/>
    <s v="Normal"/>
    <s v="Normal"/>
    <x v="6"/>
  </r>
  <r>
    <n v="983431"/>
    <x v="0"/>
    <x v="1"/>
    <x v="1"/>
    <x v="1"/>
    <n v="18881"/>
    <n v="-1.0886244232125868"/>
    <s v="Normal"/>
    <s v="Normal"/>
    <x v="6"/>
  </r>
  <r>
    <n v="452737"/>
    <x v="0"/>
    <x v="0"/>
    <x v="0"/>
    <x v="3"/>
    <n v="18861"/>
    <n v="-1.0893333486166159"/>
    <s v="Normal"/>
    <s v="Normal"/>
    <x v="6"/>
  </r>
  <r>
    <n v="576537"/>
    <x v="0"/>
    <x v="0"/>
    <x v="1"/>
    <x v="1"/>
    <n v="18839"/>
    <n v="-1.090113166561048"/>
    <s v="Normal"/>
    <s v="Normal"/>
    <x v="6"/>
  </r>
  <r>
    <n v="673410"/>
    <x v="0"/>
    <x v="1"/>
    <x v="2"/>
    <x v="4"/>
    <n v="18777"/>
    <n v="-1.0923108353135382"/>
    <s v="Normal"/>
    <s v="Normal"/>
    <x v="6"/>
  </r>
  <r>
    <n v="937621"/>
    <x v="0"/>
    <x v="0"/>
    <x v="1"/>
    <x v="1"/>
    <n v="18712"/>
    <n v="-1.0946148428766329"/>
    <s v="Normal"/>
    <s v="Normal"/>
    <x v="6"/>
  </r>
  <r>
    <n v="511866"/>
    <x v="0"/>
    <x v="1"/>
    <x v="3"/>
    <x v="2"/>
    <n v="18669"/>
    <n v="-1.0961390324952955"/>
    <s v="Normal"/>
    <s v="Normal"/>
    <x v="6"/>
  </r>
  <r>
    <n v="51314"/>
    <x v="0"/>
    <x v="1"/>
    <x v="4"/>
    <x v="3"/>
    <n v="18661"/>
    <n v="-1.0964226026569073"/>
    <s v="Normal"/>
    <s v="Normal"/>
    <x v="6"/>
  </r>
  <r>
    <n v="174164"/>
    <x v="0"/>
    <x v="2"/>
    <x v="3"/>
    <x v="1"/>
    <n v="18653"/>
    <n v="-1.0967061728185188"/>
    <s v="Normal"/>
    <s v="Normal"/>
    <x v="6"/>
  </r>
  <r>
    <n v="467278"/>
    <x v="0"/>
    <x v="0"/>
    <x v="3"/>
    <x v="1"/>
    <n v="18647"/>
    <n v="-1.0969188504397276"/>
    <s v="Normal"/>
    <s v="Normal"/>
    <x v="6"/>
  </r>
  <r>
    <n v="893314"/>
    <x v="0"/>
    <x v="0"/>
    <x v="1"/>
    <x v="2"/>
    <n v="18647"/>
    <n v="-1.0969188504397276"/>
    <s v="Normal"/>
    <s v="Normal"/>
    <x v="6"/>
  </r>
  <r>
    <n v="790727"/>
    <x v="0"/>
    <x v="1"/>
    <x v="2"/>
    <x v="5"/>
    <n v="18615"/>
    <n v="-1.0980531310861743"/>
    <s v="Normal"/>
    <s v="Normal"/>
    <x v="6"/>
  </r>
  <r>
    <n v="731022"/>
    <x v="0"/>
    <x v="1"/>
    <x v="0"/>
    <x v="5"/>
    <n v="18576"/>
    <n v="-1.0994355356240311"/>
    <s v="Normal"/>
    <s v="Normal"/>
    <x v="6"/>
  </r>
  <r>
    <n v="873237"/>
    <x v="0"/>
    <x v="1"/>
    <x v="0"/>
    <x v="2"/>
    <n v="18555"/>
    <n v="-1.1001799072982617"/>
    <s v="Normal"/>
    <s v="Normal"/>
    <x v="6"/>
  </r>
  <r>
    <n v="24880"/>
    <x v="0"/>
    <x v="0"/>
    <x v="1"/>
    <x v="2"/>
    <n v="18527"/>
    <n v="-1.1011724028639025"/>
    <s v="Normal"/>
    <s v="Normal"/>
    <x v="6"/>
  </r>
  <r>
    <n v="922942"/>
    <x v="0"/>
    <x v="0"/>
    <x v="1"/>
    <x v="6"/>
    <n v="18480"/>
    <n v="-1.1028383775633708"/>
    <s v="Normal"/>
    <s v="Normal"/>
    <x v="6"/>
  </r>
  <r>
    <n v="870130"/>
    <x v="0"/>
    <x v="0"/>
    <x v="1"/>
    <x v="8"/>
    <n v="18468"/>
    <n v="-1.1032637328057884"/>
    <s v="Normal"/>
    <s v="Normal"/>
    <x v="6"/>
  </r>
  <r>
    <n v="220546"/>
    <x v="0"/>
    <x v="1"/>
    <x v="1"/>
    <x v="3"/>
    <n v="18465"/>
    <n v="-1.1033700716163928"/>
    <s v="Normal"/>
    <s v="Normal"/>
    <x v="6"/>
  </r>
  <r>
    <n v="469996"/>
    <x v="0"/>
    <x v="0"/>
    <x v="1"/>
    <x v="6"/>
    <n v="18464"/>
    <n v="-1.1034055178865942"/>
    <s v="Normal"/>
    <s v="Normal"/>
    <x v="6"/>
  </r>
  <r>
    <n v="784652"/>
    <x v="0"/>
    <x v="1"/>
    <x v="3"/>
    <x v="2"/>
    <n v="18442"/>
    <n v="-1.1041853358310263"/>
    <s v="Normal"/>
    <s v="Normal"/>
    <x v="6"/>
  </r>
  <r>
    <n v="677313"/>
    <x v="0"/>
    <x v="0"/>
    <x v="1"/>
    <x v="1"/>
    <n v="18431"/>
    <n v="-1.1045752448032422"/>
    <s v="Normal"/>
    <s v="Normal"/>
    <x v="6"/>
  </r>
  <r>
    <n v="462575"/>
    <x v="0"/>
    <x v="0"/>
    <x v="1"/>
    <x v="8"/>
    <n v="18428"/>
    <n v="-1.1046815836138466"/>
    <s v="Normal"/>
    <s v="Normal"/>
    <x v="6"/>
  </r>
  <r>
    <n v="774091"/>
    <x v="0"/>
    <x v="1"/>
    <x v="1"/>
    <x v="2"/>
    <n v="18420"/>
    <n v="-1.1049651537754583"/>
    <s v="Normal"/>
    <s v="Normal"/>
    <x v="6"/>
  </r>
  <r>
    <n v="841544"/>
    <x v="0"/>
    <x v="0"/>
    <x v="3"/>
    <x v="2"/>
    <n v="18410"/>
    <n v="-1.1053196164774728"/>
    <s v="Normal"/>
    <s v="Normal"/>
    <x v="6"/>
  </r>
  <r>
    <n v="387757"/>
    <x v="0"/>
    <x v="0"/>
    <x v="0"/>
    <x v="5"/>
    <n v="18392"/>
    <n v="-1.105957649341099"/>
    <s v="Normal"/>
    <s v="Normal"/>
    <x v="6"/>
  </r>
  <r>
    <n v="479003"/>
    <x v="0"/>
    <x v="1"/>
    <x v="0"/>
    <x v="9"/>
    <n v="18310"/>
    <n v="-1.1088642434976184"/>
    <s v="Normal"/>
    <s v="Normal"/>
    <x v="6"/>
  </r>
  <r>
    <n v="491578"/>
    <x v="0"/>
    <x v="0"/>
    <x v="1"/>
    <x v="6"/>
    <n v="18307"/>
    <n v="-1.1089705823082228"/>
    <s v="Normal"/>
    <s v="Normal"/>
    <x v="6"/>
  </r>
  <r>
    <n v="667649"/>
    <x v="0"/>
    <x v="1"/>
    <x v="1"/>
    <x v="6"/>
    <n v="18282"/>
    <n v="-1.1098567390632592"/>
    <s v="Normal"/>
    <s v="Normal"/>
    <x v="6"/>
  </r>
  <r>
    <n v="240772"/>
    <x v="0"/>
    <x v="1"/>
    <x v="0"/>
    <x v="2"/>
    <n v="18281"/>
    <n v="-1.1098921853334607"/>
    <s v="Normal"/>
    <s v="Normal"/>
    <x v="6"/>
  </r>
  <r>
    <n v="880865"/>
    <x v="0"/>
    <x v="0"/>
    <x v="0"/>
    <x v="1"/>
    <n v="18267"/>
    <n v="-1.110388433116281"/>
    <s v="Normal"/>
    <s v="Normal"/>
    <x v="6"/>
  </r>
  <r>
    <n v="599373"/>
    <x v="0"/>
    <x v="0"/>
    <x v="0"/>
    <x v="5"/>
    <n v="18211"/>
    <n v="-1.1123734242475627"/>
    <s v="Normal"/>
    <s v="Normal"/>
    <x v="6"/>
  </r>
  <r>
    <n v="727895"/>
    <x v="0"/>
    <x v="2"/>
    <x v="3"/>
    <x v="4"/>
    <n v="18169"/>
    <n v="-1.1138621675960239"/>
    <s v="Normal"/>
    <s v="Normal"/>
    <x v="6"/>
  </r>
  <r>
    <n v="287111"/>
    <x v="0"/>
    <x v="0"/>
    <x v="0"/>
    <x v="2"/>
    <n v="18169"/>
    <n v="-1.1138621675960239"/>
    <s v="Normal"/>
    <s v="Normal"/>
    <x v="6"/>
  </r>
  <r>
    <n v="62645"/>
    <x v="0"/>
    <x v="2"/>
    <x v="0"/>
    <x v="9"/>
    <n v="18152"/>
    <n v="-1.1144647541894486"/>
    <s v="Normal"/>
    <s v="Normal"/>
    <x v="6"/>
  </r>
  <r>
    <n v="531445"/>
    <x v="0"/>
    <x v="0"/>
    <x v="1"/>
    <x v="2"/>
    <n v="18127"/>
    <n v="-1.115350910944485"/>
    <s v="Normal"/>
    <s v="Normal"/>
    <x v="6"/>
  </r>
  <r>
    <n v="160508"/>
    <x v="0"/>
    <x v="1"/>
    <x v="2"/>
    <x v="1"/>
    <n v="18068"/>
    <n v="-1.1174422408863709"/>
    <s v="Normal"/>
    <s v="Normal"/>
    <x v="6"/>
  </r>
  <r>
    <n v="581201"/>
    <x v="0"/>
    <x v="1"/>
    <x v="1"/>
    <x v="6"/>
    <n v="18067"/>
    <n v="-1.1174776871565724"/>
    <s v="Normal"/>
    <s v="Normal"/>
    <x v="6"/>
  </r>
  <r>
    <n v="873565"/>
    <x v="0"/>
    <x v="0"/>
    <x v="1"/>
    <x v="4"/>
    <n v="18044"/>
    <n v="-1.1182929513712059"/>
    <s v="Normal"/>
    <s v="Normal"/>
    <x v="6"/>
  </r>
  <r>
    <n v="309543"/>
    <x v="0"/>
    <x v="1"/>
    <x v="2"/>
    <x v="1"/>
    <n v="18041"/>
    <n v="-1.1183992901818103"/>
    <s v="Normal"/>
    <s v="Normal"/>
    <x v="6"/>
  </r>
  <r>
    <n v="295764"/>
    <x v="0"/>
    <x v="0"/>
    <x v="0"/>
    <x v="2"/>
    <n v="18040"/>
    <n v="-1.1184347364520117"/>
    <s v="Normal"/>
    <s v="Normal"/>
    <x v="6"/>
  </r>
  <r>
    <n v="808710"/>
    <x v="0"/>
    <x v="1"/>
    <x v="0"/>
    <x v="4"/>
    <n v="18012"/>
    <n v="-1.1194272320176524"/>
    <s v="Normal"/>
    <s v="Normal"/>
    <x v="6"/>
  </r>
  <r>
    <n v="546053"/>
    <x v="0"/>
    <x v="1"/>
    <x v="7"/>
    <x v="1"/>
    <n v="18012"/>
    <n v="-1.1194272320176524"/>
    <s v="Normal"/>
    <s v="Normal"/>
    <x v="6"/>
  </r>
  <r>
    <n v="511867"/>
    <x v="0"/>
    <x v="1"/>
    <x v="3"/>
    <x v="2"/>
    <n v="18000"/>
    <n v="-1.11985258726007"/>
    <s v="Normal"/>
    <s v="Normal"/>
    <x v="6"/>
  </r>
  <r>
    <n v="741202"/>
    <x v="0"/>
    <x v="0"/>
    <x v="2"/>
    <x v="1"/>
    <n v="17999"/>
    <n v="-1.1198880335302714"/>
    <s v="Normal"/>
    <s v="Normal"/>
    <x v="6"/>
  </r>
  <r>
    <n v="664174"/>
    <x v="0"/>
    <x v="0"/>
    <x v="0"/>
    <x v="8"/>
    <n v="17952"/>
    <n v="-1.1215540082297399"/>
    <s v="Normal"/>
    <s v="Normal"/>
    <x v="6"/>
  </r>
  <r>
    <n v="262748"/>
    <x v="0"/>
    <x v="2"/>
    <x v="3"/>
    <x v="4"/>
    <n v="17951"/>
    <n v="-1.1215894544999414"/>
    <s v="Normal"/>
    <s v="Normal"/>
    <x v="6"/>
  </r>
  <r>
    <n v="892655"/>
    <x v="0"/>
    <x v="1"/>
    <x v="1"/>
    <x v="8"/>
    <n v="17931"/>
    <n v="-1.1222983799039705"/>
    <s v="Normal"/>
    <s v="Normal"/>
    <x v="6"/>
  </r>
  <r>
    <n v="280913"/>
    <x v="0"/>
    <x v="1"/>
    <x v="7"/>
    <x v="1"/>
    <n v="17924"/>
    <n v="-1.1225465037953806"/>
    <s v="Normal"/>
    <s v="Normal"/>
    <x v="6"/>
  </r>
  <r>
    <n v="972418"/>
    <x v="0"/>
    <x v="0"/>
    <x v="3"/>
    <x v="1"/>
    <n v="17920"/>
    <n v="-1.1226882888761864"/>
    <s v="Normal"/>
    <s v="Normal"/>
    <x v="6"/>
  </r>
  <r>
    <n v="747909"/>
    <x v="0"/>
    <x v="0"/>
    <x v="3"/>
    <x v="1"/>
    <n v="17911"/>
    <n v="-1.1230073053079996"/>
    <s v="Normal"/>
    <s v="Normal"/>
    <x v="6"/>
  </r>
  <r>
    <n v="564937"/>
    <x v="0"/>
    <x v="1"/>
    <x v="3"/>
    <x v="2"/>
    <n v="17899"/>
    <n v="-1.123432660550417"/>
    <s v="Normal"/>
    <s v="Normal"/>
    <x v="6"/>
  </r>
  <r>
    <n v="480593"/>
    <x v="0"/>
    <x v="1"/>
    <x v="1"/>
    <x v="6"/>
    <n v="17888"/>
    <n v="-1.1238225695226332"/>
    <s v="Normal"/>
    <s v="Normal"/>
    <x v="6"/>
  </r>
  <r>
    <n v="461901"/>
    <x v="0"/>
    <x v="1"/>
    <x v="6"/>
    <x v="4"/>
    <n v="17864"/>
    <n v="-1.1246732800074681"/>
    <s v="Normal"/>
    <s v="Normal"/>
    <x v="6"/>
  </r>
  <r>
    <n v="859776"/>
    <x v="0"/>
    <x v="1"/>
    <x v="1"/>
    <x v="3"/>
    <n v="17835"/>
    <n v="-1.1257012218433102"/>
    <s v="Normal"/>
    <s v="Normal"/>
    <x v="6"/>
  </r>
  <r>
    <n v="824221"/>
    <x v="0"/>
    <x v="0"/>
    <x v="0"/>
    <x v="7"/>
    <n v="17815"/>
    <n v="-1.1264101472473393"/>
    <s v="Normal"/>
    <s v="Normal"/>
    <x v="6"/>
  </r>
  <r>
    <n v="201849"/>
    <x v="0"/>
    <x v="0"/>
    <x v="1"/>
    <x v="5"/>
    <n v="17810"/>
    <n v="-1.1265873785983467"/>
    <s v="Normal"/>
    <s v="Normal"/>
    <x v="6"/>
  </r>
  <r>
    <n v="767769"/>
    <x v="0"/>
    <x v="0"/>
    <x v="1"/>
    <x v="9"/>
    <n v="17807"/>
    <n v="-1.1266937174089511"/>
    <s v="Normal"/>
    <s v="Normal"/>
    <x v="6"/>
  </r>
  <r>
    <n v="844186"/>
    <x v="0"/>
    <x v="0"/>
    <x v="6"/>
    <x v="2"/>
    <n v="17790"/>
    <n v="-1.1272963040023758"/>
    <s v="Normal"/>
    <s v="Normal"/>
    <x v="6"/>
  </r>
  <r>
    <n v="127367"/>
    <x v="0"/>
    <x v="1"/>
    <x v="3"/>
    <x v="9"/>
    <n v="17756"/>
    <n v="-1.1285014771892252"/>
    <s v="Normal"/>
    <s v="Normal"/>
    <x v="6"/>
  </r>
  <r>
    <n v="583650"/>
    <x v="0"/>
    <x v="2"/>
    <x v="2"/>
    <x v="9"/>
    <n v="17749"/>
    <n v="-1.1287496010806355"/>
    <s v="Normal"/>
    <s v="Normal"/>
    <x v="6"/>
  </r>
  <r>
    <n v="138442"/>
    <x v="0"/>
    <x v="0"/>
    <x v="1"/>
    <x v="2"/>
    <n v="17739"/>
    <n v="-1.1291040637826502"/>
    <s v="Normal"/>
    <s v="Normal"/>
    <x v="6"/>
  </r>
  <r>
    <n v="430390"/>
    <x v="0"/>
    <x v="0"/>
    <x v="0"/>
    <x v="9"/>
    <n v="17722"/>
    <n v="-1.1297066503760749"/>
    <s v="Normal"/>
    <s v="Normal"/>
    <x v="6"/>
  </r>
  <r>
    <n v="455493"/>
    <x v="0"/>
    <x v="0"/>
    <x v="1"/>
    <x v="2"/>
    <n v="17698"/>
    <n v="-1.1305573608609099"/>
    <s v="Normal"/>
    <s v="Normal"/>
    <x v="6"/>
  </r>
  <r>
    <n v="202279"/>
    <x v="0"/>
    <x v="2"/>
    <x v="1"/>
    <x v="6"/>
    <n v="17691"/>
    <n v="-1.1308054847523199"/>
    <s v="Normal"/>
    <s v="Normal"/>
    <x v="6"/>
  </r>
  <r>
    <n v="754821"/>
    <x v="0"/>
    <x v="0"/>
    <x v="6"/>
    <x v="4"/>
    <n v="17687"/>
    <n v="-1.1309472698331258"/>
    <s v="Normal"/>
    <s v="Normal"/>
    <x v="6"/>
  </r>
  <r>
    <n v="52355"/>
    <x v="0"/>
    <x v="0"/>
    <x v="1"/>
    <x v="5"/>
    <n v="17672"/>
    <n v="-1.1314789638861478"/>
    <s v="Normal"/>
    <s v="Normal"/>
    <x v="6"/>
  </r>
  <r>
    <n v="360707"/>
    <x v="0"/>
    <x v="1"/>
    <x v="1"/>
    <x v="6"/>
    <n v="17587"/>
    <n v="-1.1344918968532716"/>
    <s v="Normal"/>
    <s v="Normal"/>
    <x v="6"/>
  </r>
  <r>
    <n v="608169"/>
    <x v="0"/>
    <x v="0"/>
    <x v="5"/>
    <x v="0"/>
    <n v="17544"/>
    <n v="-1.1360160864719342"/>
    <s v="Normal"/>
    <s v="Normal"/>
    <x v="6"/>
  </r>
  <r>
    <n v="69388"/>
    <x v="0"/>
    <x v="0"/>
    <x v="0"/>
    <x v="2"/>
    <n v="17536"/>
    <n v="-1.1362996566335457"/>
    <s v="Normal"/>
    <s v="Normal"/>
    <x v="6"/>
  </r>
  <r>
    <n v="854925"/>
    <x v="0"/>
    <x v="0"/>
    <x v="1"/>
    <x v="2"/>
    <n v="17524"/>
    <n v="-1.1367250118759633"/>
    <s v="Normal"/>
    <s v="Normal"/>
    <x v="6"/>
  </r>
  <r>
    <n v="869833"/>
    <x v="0"/>
    <x v="0"/>
    <x v="0"/>
    <x v="4"/>
    <n v="17521"/>
    <n v="-1.1368313506865675"/>
    <s v="Normal"/>
    <s v="Normal"/>
    <x v="6"/>
  </r>
  <r>
    <n v="503081"/>
    <x v="0"/>
    <x v="0"/>
    <x v="1"/>
    <x v="2"/>
    <n v="17512"/>
    <n v="-1.1371503671183807"/>
    <s v="Normal"/>
    <s v="Normal"/>
    <x v="6"/>
  </r>
  <r>
    <n v="651394"/>
    <x v="0"/>
    <x v="1"/>
    <x v="1"/>
    <x v="1"/>
    <n v="17496"/>
    <n v="-1.1377175074416039"/>
    <s v="Normal"/>
    <s v="Normal"/>
    <x v="6"/>
  </r>
  <r>
    <n v="202541"/>
    <x v="0"/>
    <x v="0"/>
    <x v="0"/>
    <x v="2"/>
    <n v="17475"/>
    <n v="-1.1384618791158345"/>
    <s v="Normal"/>
    <s v="Normal"/>
    <x v="6"/>
  </r>
  <r>
    <n v="838240"/>
    <x v="0"/>
    <x v="1"/>
    <x v="3"/>
    <x v="4"/>
    <n v="17473"/>
    <n v="-1.1385327716562375"/>
    <s v="Normal"/>
    <s v="Normal"/>
    <x v="6"/>
  </r>
  <r>
    <n v="661209"/>
    <x v="0"/>
    <x v="0"/>
    <x v="1"/>
    <x v="2"/>
    <n v="17436"/>
    <n v="-1.1398442836536913"/>
    <s v="Normal"/>
    <s v="Normal"/>
    <x v="6"/>
  </r>
  <r>
    <n v="387963"/>
    <x v="0"/>
    <x v="0"/>
    <x v="5"/>
    <x v="1"/>
    <n v="17425"/>
    <n v="-1.1402341926259074"/>
    <s v="Normal"/>
    <s v="Normal"/>
    <x v="6"/>
  </r>
  <r>
    <n v="450914"/>
    <x v="0"/>
    <x v="1"/>
    <x v="7"/>
    <x v="9"/>
    <n v="17409"/>
    <n v="-1.1408013329491307"/>
    <s v="Normal"/>
    <s v="Normal"/>
    <x v="6"/>
  </r>
  <r>
    <n v="764554"/>
    <x v="0"/>
    <x v="0"/>
    <x v="0"/>
    <x v="9"/>
    <n v="17408"/>
    <n v="-1.1408367792193321"/>
    <s v="Normal"/>
    <s v="Normal"/>
    <x v="6"/>
  </r>
  <r>
    <n v="702038"/>
    <x v="0"/>
    <x v="1"/>
    <x v="3"/>
    <x v="4"/>
    <n v="17389"/>
    <n v="-1.1415102583531598"/>
    <s v="Normal"/>
    <s v="Normal"/>
    <x v="6"/>
  </r>
  <r>
    <n v="949475"/>
    <x v="0"/>
    <x v="1"/>
    <x v="3"/>
    <x v="6"/>
    <n v="17388"/>
    <n v="-1.1415457046233612"/>
    <s v="Normal"/>
    <s v="Normal"/>
    <x v="6"/>
  </r>
  <r>
    <n v="606170"/>
    <x v="0"/>
    <x v="0"/>
    <x v="0"/>
    <x v="2"/>
    <n v="17384"/>
    <n v="-1.1416874897041671"/>
    <s v="Normal"/>
    <s v="Normal"/>
    <x v="6"/>
  </r>
  <r>
    <n v="489080"/>
    <x v="0"/>
    <x v="0"/>
    <x v="1"/>
    <x v="1"/>
    <n v="17378"/>
    <n v="-1.1419001673253759"/>
    <s v="Normal"/>
    <s v="Normal"/>
    <x v="6"/>
  </r>
  <r>
    <n v="932524"/>
    <x v="0"/>
    <x v="0"/>
    <x v="3"/>
    <x v="4"/>
    <n v="17353"/>
    <n v="-1.1427863240804124"/>
    <s v="Normal"/>
    <s v="Normal"/>
    <x v="6"/>
  </r>
  <r>
    <n v="503766"/>
    <x v="0"/>
    <x v="0"/>
    <x v="1"/>
    <x v="1"/>
    <n v="17320"/>
    <n v="-1.1439560509970603"/>
    <s v="Normal"/>
    <s v="Normal"/>
    <x v="6"/>
  </r>
  <r>
    <n v="568107"/>
    <x v="0"/>
    <x v="0"/>
    <x v="0"/>
    <x v="1"/>
    <n v="17312"/>
    <n v="-1.1442396211586721"/>
    <s v="Normal"/>
    <s v="Normal"/>
    <x v="6"/>
  </r>
  <r>
    <n v="807688"/>
    <x v="0"/>
    <x v="0"/>
    <x v="0"/>
    <x v="6"/>
    <n v="17268"/>
    <n v="-1.1457992570475362"/>
    <s v="Normal"/>
    <s v="Normal"/>
    <x v="6"/>
  </r>
  <r>
    <n v="268296"/>
    <x v="0"/>
    <x v="0"/>
    <x v="1"/>
    <x v="2"/>
    <n v="17266"/>
    <n v="-1.1458701495879391"/>
    <s v="Normal"/>
    <s v="Normal"/>
    <x v="6"/>
  </r>
  <r>
    <n v="831466"/>
    <x v="0"/>
    <x v="1"/>
    <x v="1"/>
    <x v="1"/>
    <n v="17255"/>
    <n v="-1.146260058560155"/>
    <s v="Normal"/>
    <s v="Normal"/>
    <x v="6"/>
  </r>
  <r>
    <n v="932139"/>
    <x v="0"/>
    <x v="1"/>
    <x v="1"/>
    <x v="0"/>
    <n v="17249"/>
    <n v="-1.1464727361813638"/>
    <s v="Normal"/>
    <s v="Normal"/>
    <x v="6"/>
  </r>
  <r>
    <n v="460072"/>
    <x v="0"/>
    <x v="0"/>
    <x v="3"/>
    <x v="9"/>
    <n v="17249"/>
    <n v="-1.1464727361813638"/>
    <s v="Normal"/>
    <s v="Normal"/>
    <x v="6"/>
  </r>
  <r>
    <n v="497925"/>
    <x v="0"/>
    <x v="0"/>
    <x v="0"/>
    <x v="4"/>
    <n v="17227"/>
    <n v="-1.1472525541257959"/>
    <s v="Normal"/>
    <s v="Normal"/>
    <x v="6"/>
  </r>
  <r>
    <n v="116199"/>
    <x v="0"/>
    <x v="0"/>
    <x v="3"/>
    <x v="0"/>
    <n v="17225"/>
    <n v="-1.1473234466661988"/>
    <s v="Normal"/>
    <s v="Normal"/>
    <x v="6"/>
  </r>
  <r>
    <n v="440524"/>
    <x v="0"/>
    <x v="1"/>
    <x v="7"/>
    <x v="1"/>
    <n v="17199"/>
    <n v="-1.1482450496914365"/>
    <s v="Normal"/>
    <s v="Normal"/>
    <x v="6"/>
  </r>
  <r>
    <n v="327160"/>
    <x v="0"/>
    <x v="0"/>
    <x v="1"/>
    <x v="5"/>
    <n v="17191"/>
    <n v="-1.1485286198530482"/>
    <s v="Normal"/>
    <s v="Normal"/>
    <x v="6"/>
  </r>
  <r>
    <n v="590363"/>
    <x v="0"/>
    <x v="0"/>
    <x v="6"/>
    <x v="2"/>
    <n v="17189"/>
    <n v="-1.1485995123934511"/>
    <s v="Normal"/>
    <s v="Normal"/>
    <x v="6"/>
  </r>
  <r>
    <n v="486960"/>
    <x v="0"/>
    <x v="0"/>
    <x v="1"/>
    <x v="2"/>
    <n v="17171"/>
    <n v="-1.1492375452570773"/>
    <s v="Normal"/>
    <s v="Normal"/>
    <x v="6"/>
  </r>
  <r>
    <n v="431209"/>
    <x v="0"/>
    <x v="1"/>
    <x v="6"/>
    <x v="6"/>
    <n v="17169"/>
    <n v="-1.1493084377974803"/>
    <s v="Normal"/>
    <s v="Normal"/>
    <x v="6"/>
  </r>
  <r>
    <n v="75450"/>
    <x v="0"/>
    <x v="1"/>
    <x v="1"/>
    <x v="2"/>
    <n v="17165"/>
    <n v="-1.1494502228782861"/>
    <s v="Normal"/>
    <s v="Normal"/>
    <x v="6"/>
  </r>
  <r>
    <n v="100057"/>
    <x v="0"/>
    <x v="2"/>
    <x v="3"/>
    <x v="4"/>
    <n v="17148"/>
    <n v="-1.1500528094717108"/>
    <s v="Normal"/>
    <s v="Normal"/>
    <x v="6"/>
  </r>
  <r>
    <n v="993627"/>
    <x v="0"/>
    <x v="0"/>
    <x v="0"/>
    <x v="4"/>
    <n v="17062"/>
    <n v="-1.1531011887090361"/>
    <s v="Normal"/>
    <s v="Normal"/>
    <x v="6"/>
  </r>
  <r>
    <n v="940627"/>
    <x v="0"/>
    <x v="0"/>
    <x v="5"/>
    <x v="1"/>
    <n v="17062"/>
    <n v="-1.1531011887090361"/>
    <s v="Normal"/>
    <s v="Normal"/>
    <x v="6"/>
  </r>
  <r>
    <n v="320823"/>
    <x v="0"/>
    <x v="0"/>
    <x v="0"/>
    <x v="8"/>
    <n v="17057"/>
    <n v="-1.1532784200600434"/>
    <s v="Normal"/>
    <s v="Normal"/>
    <x v="6"/>
  </r>
  <r>
    <n v="416139"/>
    <x v="0"/>
    <x v="0"/>
    <x v="0"/>
    <x v="2"/>
    <n v="17002"/>
    <n v="-1.1552279649211235"/>
    <s v="Normal"/>
    <s v="Normal"/>
    <x v="6"/>
  </r>
  <r>
    <n v="175180"/>
    <x v="0"/>
    <x v="1"/>
    <x v="3"/>
    <x v="1"/>
    <n v="16996"/>
    <n v="-1.1554406425423323"/>
    <s v="Normal"/>
    <s v="Normal"/>
    <x v="6"/>
  </r>
  <r>
    <n v="652702"/>
    <x v="0"/>
    <x v="1"/>
    <x v="0"/>
    <x v="9"/>
    <n v="16977"/>
    <n v="-1.1561141216761599"/>
    <s v="Normal"/>
    <s v="Normal"/>
    <x v="6"/>
  </r>
  <r>
    <n v="734994"/>
    <x v="0"/>
    <x v="1"/>
    <x v="0"/>
    <x v="1"/>
    <n v="16974"/>
    <n v="-1.1562204604867643"/>
    <s v="Normal"/>
    <s v="Normal"/>
    <x v="6"/>
  </r>
  <r>
    <n v="356964"/>
    <x v="0"/>
    <x v="0"/>
    <x v="1"/>
    <x v="1"/>
    <n v="16944"/>
    <n v="-1.1572838485928079"/>
    <s v="Normal"/>
    <s v="Normal"/>
    <x v="6"/>
  </r>
  <r>
    <n v="934067"/>
    <x v="0"/>
    <x v="1"/>
    <x v="3"/>
    <x v="2"/>
    <n v="16902"/>
    <n v="-1.158772591941269"/>
    <s v="Normal"/>
    <s v="Normal"/>
    <x v="6"/>
  </r>
  <r>
    <n v="347906"/>
    <x v="0"/>
    <x v="0"/>
    <x v="1"/>
    <x v="4"/>
    <n v="16873"/>
    <n v="-1.1598005337771113"/>
    <s v="Normal"/>
    <s v="Normal"/>
    <x v="6"/>
  </r>
  <r>
    <n v="840296"/>
    <x v="0"/>
    <x v="0"/>
    <x v="0"/>
    <x v="1"/>
    <n v="16830"/>
    <n v="-1.161324723395774"/>
    <s v="Normal"/>
    <s v="Normal"/>
    <x v="6"/>
  </r>
  <r>
    <n v="256965"/>
    <x v="0"/>
    <x v="0"/>
    <x v="3"/>
    <x v="2"/>
    <n v="16789"/>
    <n v="-1.1627780204740337"/>
    <s v="Normal"/>
    <s v="Normal"/>
    <x v="6"/>
  </r>
  <r>
    <n v="777814"/>
    <x v="0"/>
    <x v="1"/>
    <x v="1"/>
    <x v="2"/>
    <n v="16771"/>
    <n v="-1.1634160533376599"/>
    <s v="Normal"/>
    <s v="Normal"/>
    <x v="6"/>
  </r>
  <r>
    <n v="543902"/>
    <x v="0"/>
    <x v="0"/>
    <x v="0"/>
    <x v="4"/>
    <n v="16763"/>
    <n v="-1.1636996234992716"/>
    <s v="Normal"/>
    <s v="Normal"/>
    <x v="6"/>
  </r>
  <r>
    <n v="106032"/>
    <x v="0"/>
    <x v="0"/>
    <x v="0"/>
    <x v="4"/>
    <n v="16756"/>
    <n v="-1.1639477473906819"/>
    <s v="Normal"/>
    <s v="Normal"/>
    <x v="6"/>
  </r>
  <r>
    <n v="587481"/>
    <x v="0"/>
    <x v="0"/>
    <x v="1"/>
    <x v="6"/>
    <n v="16717"/>
    <n v="-1.1653301519285386"/>
    <s v="Normal"/>
    <s v="Normal"/>
    <x v="6"/>
  </r>
  <r>
    <n v="376742"/>
    <x v="0"/>
    <x v="1"/>
    <x v="2"/>
    <x v="9"/>
    <n v="16716"/>
    <n v="-1.1653655981987401"/>
    <s v="Normal"/>
    <s v="Normal"/>
    <x v="6"/>
  </r>
  <r>
    <n v="889336"/>
    <x v="0"/>
    <x v="0"/>
    <x v="0"/>
    <x v="2"/>
    <n v="16637"/>
    <n v="-1.1681658535446551"/>
    <s v="Normal"/>
    <s v="Normal"/>
    <x v="6"/>
  </r>
  <r>
    <n v="776735"/>
    <x v="0"/>
    <x v="0"/>
    <x v="0"/>
    <x v="1"/>
    <n v="16566"/>
    <n v="-1.1706825387289586"/>
    <s v="Normal"/>
    <s v="Normal"/>
    <x v="6"/>
  </r>
  <r>
    <n v="612288"/>
    <x v="0"/>
    <x v="1"/>
    <x v="0"/>
    <x v="9"/>
    <n v="16544"/>
    <n v="-1.1714623566733906"/>
    <s v="Normal"/>
    <s v="Normal"/>
    <x v="6"/>
  </r>
  <r>
    <n v="101092"/>
    <x v="0"/>
    <x v="1"/>
    <x v="0"/>
    <x v="6"/>
    <n v="16530"/>
    <n v="-1.1719586044562109"/>
    <s v="Normal"/>
    <s v="Normal"/>
    <x v="6"/>
  </r>
  <r>
    <n v="65281"/>
    <x v="0"/>
    <x v="0"/>
    <x v="1"/>
    <x v="6"/>
    <n v="16517"/>
    <n v="-1.1724194059688298"/>
    <s v="Normal"/>
    <s v="Normal"/>
    <x v="6"/>
  </r>
  <r>
    <n v="568794"/>
    <x v="0"/>
    <x v="0"/>
    <x v="1"/>
    <x v="2"/>
    <n v="16501"/>
    <n v="-1.1729865462920532"/>
    <s v="Normal"/>
    <s v="Normal"/>
    <x v="6"/>
  </r>
  <r>
    <n v="890158"/>
    <x v="0"/>
    <x v="0"/>
    <x v="3"/>
    <x v="3"/>
    <n v="16447"/>
    <n v="-1.1749006448829318"/>
    <s v="Normal"/>
    <s v="Normal"/>
    <x v="6"/>
  </r>
  <r>
    <n v="372578"/>
    <x v="0"/>
    <x v="1"/>
    <x v="1"/>
    <x v="9"/>
    <n v="16385"/>
    <n v="-1.1770983136354221"/>
    <s v="Normal"/>
    <s v="Normal"/>
    <x v="6"/>
  </r>
  <r>
    <n v="164695"/>
    <x v="0"/>
    <x v="0"/>
    <x v="1"/>
    <x v="6"/>
    <n v="16268"/>
    <n v="-1.1812455272489926"/>
    <s v="Normal"/>
    <s v="Normal"/>
    <x v="6"/>
  </r>
  <r>
    <n v="420861"/>
    <x v="0"/>
    <x v="0"/>
    <x v="1"/>
    <x v="4"/>
    <n v="16220"/>
    <n v="-1.1829469482186625"/>
    <s v="Normal"/>
    <s v="Normal"/>
    <x v="6"/>
  </r>
  <r>
    <n v="784187"/>
    <x v="0"/>
    <x v="1"/>
    <x v="3"/>
    <x v="4"/>
    <n v="16215"/>
    <n v="-1.1831241795696696"/>
    <s v="Normal"/>
    <s v="Normal"/>
    <x v="6"/>
  </r>
  <r>
    <n v="459524"/>
    <x v="0"/>
    <x v="0"/>
    <x v="1"/>
    <x v="6"/>
    <n v="16195"/>
    <n v="-1.1838331049736988"/>
    <s v="Normal"/>
    <s v="Normal"/>
    <x v="6"/>
  </r>
  <r>
    <n v="438539"/>
    <x v="0"/>
    <x v="0"/>
    <x v="0"/>
    <x v="4"/>
    <n v="16193"/>
    <n v="-1.1839039975141017"/>
    <s v="Normal"/>
    <s v="Normal"/>
    <x v="6"/>
  </r>
  <r>
    <n v="773099"/>
    <x v="0"/>
    <x v="0"/>
    <x v="1"/>
    <x v="2"/>
    <n v="16189"/>
    <n v="-1.1840457825949076"/>
    <s v="Normal"/>
    <s v="Normal"/>
    <x v="6"/>
  </r>
  <r>
    <n v="910075"/>
    <x v="0"/>
    <x v="1"/>
    <x v="1"/>
    <x v="2"/>
    <n v="16181"/>
    <n v="-1.1843293527565193"/>
    <s v="Normal"/>
    <s v="Normal"/>
    <x v="6"/>
  </r>
  <r>
    <n v="521610"/>
    <x v="0"/>
    <x v="1"/>
    <x v="1"/>
    <x v="1"/>
    <n v="16175"/>
    <n v="-1.1845420303777279"/>
    <s v="Normal"/>
    <s v="Normal"/>
    <x v="6"/>
  </r>
  <r>
    <n v="284227"/>
    <x v="0"/>
    <x v="1"/>
    <x v="0"/>
    <x v="5"/>
    <n v="16168"/>
    <n v="-1.1847901542691381"/>
    <s v="Normal"/>
    <s v="Normal"/>
    <x v="6"/>
  </r>
  <r>
    <n v="433885"/>
    <x v="0"/>
    <x v="2"/>
    <x v="6"/>
    <x v="1"/>
    <n v="16155"/>
    <n v="-1.1852509557817572"/>
    <s v="Normal"/>
    <s v="Normal"/>
    <x v="6"/>
  </r>
  <r>
    <n v="428003"/>
    <x v="0"/>
    <x v="0"/>
    <x v="0"/>
    <x v="2"/>
    <n v="16146"/>
    <n v="-1.1855699722135702"/>
    <s v="Normal"/>
    <s v="Normal"/>
    <x v="6"/>
  </r>
  <r>
    <n v="461403"/>
    <x v="0"/>
    <x v="1"/>
    <x v="1"/>
    <x v="2"/>
    <n v="16119"/>
    <n v="-1.1865270215090096"/>
    <s v="Normal"/>
    <s v="Normal"/>
    <x v="6"/>
  </r>
  <r>
    <n v="861705"/>
    <x v="0"/>
    <x v="0"/>
    <x v="1"/>
    <x v="6"/>
    <n v="16116"/>
    <n v="-1.186633360319614"/>
    <s v="Normal"/>
    <s v="Normal"/>
    <x v="6"/>
  </r>
  <r>
    <n v="751393"/>
    <x v="0"/>
    <x v="2"/>
    <x v="7"/>
    <x v="2"/>
    <n v="16075"/>
    <n v="-1.1880866573978737"/>
    <s v="Normal"/>
    <s v="Normal"/>
    <x v="6"/>
  </r>
  <r>
    <n v="370968"/>
    <x v="0"/>
    <x v="1"/>
    <x v="1"/>
    <x v="4"/>
    <n v="16072"/>
    <n v="-1.1881929962084781"/>
    <s v="Normal"/>
    <s v="Normal"/>
    <x v="6"/>
  </r>
  <r>
    <n v="15580"/>
    <x v="0"/>
    <x v="1"/>
    <x v="5"/>
    <x v="2"/>
    <n v="16046"/>
    <n v="-1.1891145992337158"/>
    <s v="Normal"/>
    <s v="Normal"/>
    <x v="6"/>
  </r>
  <r>
    <n v="354254"/>
    <x v="0"/>
    <x v="1"/>
    <x v="1"/>
    <x v="5"/>
    <n v="16008"/>
    <n v="-1.1904615575013713"/>
    <s v="Normal"/>
    <s v="Normal"/>
    <x v="6"/>
  </r>
  <r>
    <n v="547868"/>
    <x v="0"/>
    <x v="1"/>
    <x v="3"/>
    <x v="2"/>
    <n v="16006"/>
    <n v="-1.1905324500417742"/>
    <s v="Normal"/>
    <s v="Normal"/>
    <x v="6"/>
  </r>
  <r>
    <n v="233335"/>
    <x v="0"/>
    <x v="0"/>
    <x v="0"/>
    <x v="9"/>
    <n v="15998"/>
    <n v="-1.1908160202033857"/>
    <s v="Normal"/>
    <s v="Normal"/>
    <x v="6"/>
  </r>
  <r>
    <n v="399788"/>
    <x v="0"/>
    <x v="0"/>
    <x v="1"/>
    <x v="2"/>
    <n v="15998"/>
    <n v="-1.1908160202033857"/>
    <s v="Normal"/>
    <s v="Normal"/>
    <x v="6"/>
  </r>
  <r>
    <n v="827552"/>
    <x v="0"/>
    <x v="1"/>
    <x v="3"/>
    <x v="2"/>
    <n v="15983"/>
    <n v="-1.1913477142564075"/>
    <s v="Normal"/>
    <s v="Normal"/>
    <x v="6"/>
  </r>
  <r>
    <n v="526541"/>
    <x v="0"/>
    <x v="1"/>
    <x v="6"/>
    <x v="5"/>
    <n v="15965"/>
    <n v="-1.1919857471200339"/>
    <s v="Normal"/>
    <s v="Normal"/>
    <x v="6"/>
  </r>
  <r>
    <n v="78867"/>
    <x v="0"/>
    <x v="0"/>
    <x v="1"/>
    <x v="3"/>
    <n v="15947"/>
    <n v="-1.1926237799836601"/>
    <s v="Normal"/>
    <s v="Normal"/>
    <x v="6"/>
  </r>
  <r>
    <n v="769677"/>
    <x v="0"/>
    <x v="1"/>
    <x v="0"/>
    <x v="2"/>
    <n v="15925"/>
    <n v="-1.1934035979280921"/>
    <s v="Normal"/>
    <s v="Normal"/>
    <x v="6"/>
  </r>
  <r>
    <n v="968197"/>
    <x v="0"/>
    <x v="0"/>
    <x v="5"/>
    <x v="0"/>
    <n v="15924"/>
    <n v="-1.1934390441982936"/>
    <s v="Normal"/>
    <s v="Normal"/>
    <x v="6"/>
  </r>
  <r>
    <n v="863716"/>
    <x v="0"/>
    <x v="0"/>
    <x v="0"/>
    <x v="1"/>
    <n v="15911"/>
    <n v="-1.1938998457109125"/>
    <s v="Normal"/>
    <s v="Normal"/>
    <x v="6"/>
  </r>
  <r>
    <n v="163162"/>
    <x v="0"/>
    <x v="1"/>
    <x v="1"/>
    <x v="6"/>
    <n v="15888"/>
    <n v="-1.194715109925546"/>
    <s v="Normal"/>
    <s v="Normal"/>
    <x v="6"/>
  </r>
  <r>
    <n v="149551"/>
    <x v="0"/>
    <x v="0"/>
    <x v="1"/>
    <x v="2"/>
    <n v="15887"/>
    <n v="-1.1947505561957474"/>
    <s v="Normal"/>
    <s v="Normal"/>
    <x v="6"/>
  </r>
  <r>
    <n v="572607"/>
    <x v="0"/>
    <x v="0"/>
    <x v="3"/>
    <x v="4"/>
    <n v="15884"/>
    <n v="-1.1948568950063518"/>
    <s v="Normal"/>
    <s v="Normal"/>
    <x v="6"/>
  </r>
  <r>
    <n v="125692"/>
    <x v="0"/>
    <x v="1"/>
    <x v="5"/>
    <x v="0"/>
    <n v="15834"/>
    <n v="-1.1966292085164245"/>
    <s v="Normal"/>
    <s v="Normal"/>
    <x v="6"/>
  </r>
  <r>
    <n v="530521"/>
    <x v="0"/>
    <x v="0"/>
    <x v="3"/>
    <x v="9"/>
    <n v="15789"/>
    <n v="-1.1982242906754901"/>
    <s v="Normal"/>
    <s v="Normal"/>
    <x v="6"/>
  </r>
  <r>
    <n v="753595"/>
    <x v="0"/>
    <x v="0"/>
    <x v="2"/>
    <x v="6"/>
    <n v="15784"/>
    <n v="-1.1984015220264974"/>
    <s v="Normal"/>
    <s v="Normal"/>
    <x v="6"/>
  </r>
  <r>
    <n v="607171"/>
    <x v="0"/>
    <x v="1"/>
    <x v="1"/>
    <x v="9"/>
    <n v="15753"/>
    <n v="-1.1995003564027427"/>
    <s v="Normal"/>
    <s v="Normal"/>
    <x v="6"/>
  </r>
  <r>
    <n v="791273"/>
    <x v="0"/>
    <x v="1"/>
    <x v="1"/>
    <x v="1"/>
    <n v="15721"/>
    <n v="-1.2006346370491892"/>
    <s v="Normal"/>
    <s v="Normal"/>
    <x v="6"/>
  </r>
  <r>
    <n v="436622"/>
    <x v="0"/>
    <x v="0"/>
    <x v="2"/>
    <x v="1"/>
    <n v="15698"/>
    <n v="-1.2014499012638227"/>
    <s v="Normal"/>
    <s v="Normal"/>
    <x v="6"/>
  </r>
  <r>
    <n v="589837"/>
    <x v="0"/>
    <x v="0"/>
    <x v="1"/>
    <x v="1"/>
    <n v="15696"/>
    <n v="-1.2015207938042256"/>
    <s v="Normal"/>
    <s v="Normal"/>
    <x v="6"/>
  </r>
  <r>
    <n v="289672"/>
    <x v="0"/>
    <x v="0"/>
    <x v="0"/>
    <x v="1"/>
    <n v="15661"/>
    <n v="-1.2027614132612765"/>
    <s v="Normal"/>
    <s v="Normal"/>
    <x v="6"/>
  </r>
  <r>
    <n v="852330"/>
    <x v="0"/>
    <x v="0"/>
    <x v="5"/>
    <x v="1"/>
    <n v="15648"/>
    <n v="-1.2032222147738956"/>
    <s v="Normal"/>
    <s v="Normal"/>
    <x v="6"/>
  </r>
  <r>
    <n v="357320"/>
    <x v="0"/>
    <x v="2"/>
    <x v="0"/>
    <x v="1"/>
    <n v="15621"/>
    <n v="-1.204179264069335"/>
    <s v="Normal"/>
    <s v="Normal"/>
    <x v="6"/>
  </r>
  <r>
    <n v="284374"/>
    <x v="0"/>
    <x v="0"/>
    <x v="1"/>
    <x v="1"/>
    <n v="15605"/>
    <n v="-1.2047464043925582"/>
    <s v="Normal"/>
    <s v="Normal"/>
    <x v="6"/>
  </r>
  <r>
    <n v="897407"/>
    <x v="0"/>
    <x v="0"/>
    <x v="5"/>
    <x v="3"/>
    <n v="15601"/>
    <n v="-1.2048881894733641"/>
    <s v="Normal"/>
    <s v="Normal"/>
    <x v="6"/>
  </r>
  <r>
    <n v="450797"/>
    <x v="0"/>
    <x v="0"/>
    <x v="2"/>
    <x v="4"/>
    <n v="15586"/>
    <n v="-1.2054198835263858"/>
    <s v="Normal"/>
    <s v="Normal"/>
    <x v="6"/>
  </r>
  <r>
    <n v="889932"/>
    <x v="0"/>
    <x v="0"/>
    <x v="1"/>
    <x v="4"/>
    <n v="15541"/>
    <n v="-1.2070149656854514"/>
    <s v="Normal"/>
    <s v="Normal"/>
    <x v="6"/>
  </r>
  <r>
    <n v="587959"/>
    <x v="0"/>
    <x v="1"/>
    <x v="1"/>
    <x v="4"/>
    <n v="15500"/>
    <n v="-1.2084682627637111"/>
    <s v="Normal"/>
    <s v="Normal"/>
    <x v="6"/>
  </r>
  <r>
    <n v="205250"/>
    <x v="0"/>
    <x v="0"/>
    <x v="2"/>
    <x v="2"/>
    <n v="15482"/>
    <n v="-1.2091062956273373"/>
    <s v="Normal"/>
    <s v="Normal"/>
    <x v="6"/>
  </r>
  <r>
    <n v="783522"/>
    <x v="0"/>
    <x v="0"/>
    <x v="0"/>
    <x v="2"/>
    <n v="15457"/>
    <n v="-1.2099924523823737"/>
    <s v="Normal"/>
    <s v="Normal"/>
    <x v="6"/>
  </r>
  <r>
    <n v="513209"/>
    <x v="0"/>
    <x v="0"/>
    <x v="1"/>
    <x v="1"/>
    <n v="15455"/>
    <n v="-1.2100633449227767"/>
    <s v="Normal"/>
    <s v="Normal"/>
    <x v="6"/>
  </r>
  <r>
    <n v="345891"/>
    <x v="0"/>
    <x v="1"/>
    <x v="1"/>
    <x v="2"/>
    <n v="15450"/>
    <n v="-1.210240576273784"/>
    <s v="Normal"/>
    <s v="Normal"/>
    <x v="6"/>
  </r>
  <r>
    <n v="125996"/>
    <x v="0"/>
    <x v="0"/>
    <x v="5"/>
    <x v="1"/>
    <n v="15445"/>
    <n v="-1.2104178076247911"/>
    <s v="Normal"/>
    <s v="Normal"/>
    <x v="6"/>
  </r>
  <r>
    <n v="442463"/>
    <x v="0"/>
    <x v="1"/>
    <x v="0"/>
    <x v="2"/>
    <n v="15430"/>
    <n v="-1.2109495016778131"/>
    <s v="Normal"/>
    <s v="Normal"/>
    <x v="6"/>
  </r>
  <r>
    <n v="280502"/>
    <x v="0"/>
    <x v="0"/>
    <x v="0"/>
    <x v="1"/>
    <n v="15423"/>
    <n v="-1.2111976255692232"/>
    <s v="Normal"/>
    <s v="Normal"/>
    <x v="6"/>
  </r>
  <r>
    <n v="868878"/>
    <x v="0"/>
    <x v="1"/>
    <x v="7"/>
    <x v="2"/>
    <n v="15380"/>
    <n v="-1.2127218151878858"/>
    <s v="Normal"/>
    <s v="Normal"/>
    <x v="6"/>
  </r>
  <r>
    <n v="929357"/>
    <x v="0"/>
    <x v="1"/>
    <x v="4"/>
    <x v="1"/>
    <n v="15320"/>
    <n v="-1.2148485913999731"/>
    <s v="Normal"/>
    <s v="Normal"/>
    <x v="6"/>
  </r>
  <r>
    <n v="407784"/>
    <x v="0"/>
    <x v="0"/>
    <x v="0"/>
    <x v="5"/>
    <n v="15319"/>
    <n v="-1.2148840376701746"/>
    <s v="Normal"/>
    <s v="Normal"/>
    <x v="6"/>
  </r>
  <r>
    <n v="314450"/>
    <x v="0"/>
    <x v="1"/>
    <x v="7"/>
    <x v="1"/>
    <n v="15294"/>
    <n v="-1.2157701944252111"/>
    <s v="Normal"/>
    <s v="Normal"/>
    <x v="6"/>
  </r>
  <r>
    <n v="58937"/>
    <x v="0"/>
    <x v="1"/>
    <x v="5"/>
    <x v="1"/>
    <n v="15293"/>
    <n v="-1.2158056406954125"/>
    <s v="Normal"/>
    <s v="Normal"/>
    <x v="6"/>
  </r>
  <r>
    <n v="90601"/>
    <x v="0"/>
    <x v="1"/>
    <x v="0"/>
    <x v="9"/>
    <n v="15277"/>
    <n v="-1.2163727810186358"/>
    <s v="Normal"/>
    <s v="Normal"/>
    <x v="6"/>
  </r>
  <r>
    <n v="574351"/>
    <x v="0"/>
    <x v="0"/>
    <x v="0"/>
    <x v="4"/>
    <n v="15263"/>
    <n v="-1.2168690288014563"/>
    <s v="Normal"/>
    <s v="Normal"/>
    <x v="6"/>
  </r>
  <r>
    <n v="518772"/>
    <x v="0"/>
    <x v="0"/>
    <x v="1"/>
    <x v="4"/>
    <n v="15241"/>
    <n v="-1.2176488467458884"/>
    <s v="Normal"/>
    <s v="Normal"/>
    <x v="6"/>
  </r>
  <r>
    <n v="821293"/>
    <x v="0"/>
    <x v="2"/>
    <x v="6"/>
    <x v="4"/>
    <n v="15227"/>
    <n v="-1.2181450945287087"/>
    <s v="Normal"/>
    <s v="Normal"/>
    <x v="6"/>
  </r>
  <r>
    <n v="259269"/>
    <x v="0"/>
    <x v="0"/>
    <x v="0"/>
    <x v="1"/>
    <n v="15216"/>
    <n v="-1.2185350035009248"/>
    <s v="Normal"/>
    <s v="Normal"/>
    <x v="6"/>
  </r>
  <r>
    <n v="708799"/>
    <x v="0"/>
    <x v="0"/>
    <x v="0"/>
    <x v="9"/>
    <n v="15213"/>
    <n v="-1.218641342311529"/>
    <s v="Normal"/>
    <s v="Normal"/>
    <x v="6"/>
  </r>
  <r>
    <n v="653023"/>
    <x v="0"/>
    <x v="1"/>
    <x v="1"/>
    <x v="2"/>
    <n v="15158"/>
    <n v="-1.2205908871726092"/>
    <s v="Normal"/>
    <s v="Normal"/>
    <x v="6"/>
  </r>
  <r>
    <n v="751029"/>
    <x v="0"/>
    <x v="1"/>
    <x v="0"/>
    <x v="7"/>
    <n v="15156"/>
    <n v="-1.2206617797130122"/>
    <s v="Normal"/>
    <s v="Normal"/>
    <x v="6"/>
  </r>
  <r>
    <n v="278581"/>
    <x v="0"/>
    <x v="0"/>
    <x v="1"/>
    <x v="5"/>
    <n v="15137"/>
    <n v="-1.2213352588468398"/>
    <s v="Normal"/>
    <s v="Normal"/>
    <x v="6"/>
  </r>
  <r>
    <n v="51318"/>
    <x v="0"/>
    <x v="0"/>
    <x v="0"/>
    <x v="9"/>
    <n v="15134"/>
    <n v="-1.2214415976574442"/>
    <s v="Normal"/>
    <s v="Normal"/>
    <x v="6"/>
  </r>
  <r>
    <n v="966645"/>
    <x v="0"/>
    <x v="0"/>
    <x v="0"/>
    <x v="2"/>
    <n v="15072"/>
    <n v="-1.2236392664099345"/>
    <s v="Normal"/>
    <s v="Normal"/>
    <x v="6"/>
  </r>
  <r>
    <n v="725449"/>
    <x v="0"/>
    <x v="0"/>
    <x v="1"/>
    <x v="1"/>
    <n v="15033"/>
    <n v="-1.2250216709477912"/>
    <s v="Normal"/>
    <s v="Normal"/>
    <x v="6"/>
  </r>
  <r>
    <n v="353917"/>
    <x v="0"/>
    <x v="0"/>
    <x v="3"/>
    <x v="1"/>
    <n v="14997"/>
    <n v="-1.2262977366750436"/>
    <s v="Normal"/>
    <s v="Normal"/>
    <x v="6"/>
  </r>
  <r>
    <n v="336659"/>
    <x v="0"/>
    <x v="0"/>
    <x v="0"/>
    <x v="1"/>
    <n v="14963"/>
    <n v="-1.2275029098618933"/>
    <s v="Normal"/>
    <s v="Normal"/>
    <x v="6"/>
  </r>
  <r>
    <n v="750747"/>
    <x v="0"/>
    <x v="1"/>
    <x v="5"/>
    <x v="2"/>
    <n v="14950"/>
    <n v="-1.2279637113745121"/>
    <s v="Normal"/>
    <s v="Normal"/>
    <x v="6"/>
  </r>
  <r>
    <n v="262729"/>
    <x v="0"/>
    <x v="0"/>
    <x v="3"/>
    <x v="2"/>
    <n v="14946"/>
    <n v="-1.228105496455318"/>
    <s v="Normal"/>
    <s v="Normal"/>
    <x v="6"/>
  </r>
  <r>
    <n v="253623"/>
    <x v="0"/>
    <x v="1"/>
    <x v="0"/>
    <x v="8"/>
    <n v="14941"/>
    <n v="-1.2282827278063253"/>
    <s v="Normal"/>
    <s v="Normal"/>
    <x v="6"/>
  </r>
  <r>
    <n v="936032"/>
    <x v="0"/>
    <x v="0"/>
    <x v="0"/>
    <x v="5"/>
    <n v="14929"/>
    <n v="-1.2287080830487427"/>
    <s v="Normal"/>
    <s v="Normal"/>
    <x v="6"/>
  </r>
  <r>
    <n v="13735"/>
    <x v="0"/>
    <x v="0"/>
    <x v="1"/>
    <x v="1"/>
    <n v="14881"/>
    <n v="-1.2304095040184126"/>
    <s v="Normal"/>
    <s v="Normal"/>
    <x v="6"/>
  </r>
  <r>
    <n v="851730"/>
    <x v="0"/>
    <x v="0"/>
    <x v="5"/>
    <x v="4"/>
    <n v="14815"/>
    <n v="-1.2327489578517088"/>
    <s v="Normal"/>
    <s v="Normal"/>
    <x v="6"/>
  </r>
  <r>
    <n v="970044"/>
    <x v="0"/>
    <x v="0"/>
    <x v="0"/>
    <x v="4"/>
    <n v="14813"/>
    <n v="-1.2328198503921117"/>
    <s v="Normal"/>
    <s v="Normal"/>
    <x v="6"/>
  </r>
  <r>
    <n v="955275"/>
    <x v="0"/>
    <x v="0"/>
    <x v="5"/>
    <x v="6"/>
    <n v="14810"/>
    <n v="-1.2329261892027161"/>
    <s v="Normal"/>
    <s v="Normal"/>
    <x v="6"/>
  </r>
  <r>
    <n v="747318"/>
    <x v="0"/>
    <x v="2"/>
    <x v="0"/>
    <x v="1"/>
    <n v="14799"/>
    <n v="-1.233316098174932"/>
    <s v="Normal"/>
    <s v="Normal"/>
    <x v="6"/>
  </r>
  <r>
    <n v="860311"/>
    <x v="0"/>
    <x v="0"/>
    <x v="6"/>
    <x v="9"/>
    <n v="14781"/>
    <n v="-1.2339541310385582"/>
    <s v="Normal"/>
    <s v="Normal"/>
    <x v="6"/>
  </r>
  <r>
    <n v="793978"/>
    <x v="0"/>
    <x v="0"/>
    <x v="0"/>
    <x v="6"/>
    <n v="14774"/>
    <n v="-1.2342022549299685"/>
    <s v="Normal"/>
    <s v="Normal"/>
    <x v="6"/>
  </r>
  <r>
    <n v="941062"/>
    <x v="0"/>
    <x v="0"/>
    <x v="5"/>
    <x v="8"/>
    <n v="14743"/>
    <n v="-1.2353010893062135"/>
    <s v="Normal"/>
    <s v="Normal"/>
    <x v="6"/>
  </r>
  <r>
    <n v="901083"/>
    <x v="0"/>
    <x v="1"/>
    <x v="0"/>
    <x v="1"/>
    <n v="14723"/>
    <n v="-1.2360100147102426"/>
    <s v="Normal"/>
    <s v="Normal"/>
    <x v="6"/>
  </r>
  <r>
    <n v="642017"/>
    <x v="0"/>
    <x v="1"/>
    <x v="1"/>
    <x v="2"/>
    <n v="14698"/>
    <n v="-1.2368961714652791"/>
    <s v="Normal"/>
    <s v="Normal"/>
    <x v="6"/>
  </r>
  <r>
    <n v="553683"/>
    <x v="0"/>
    <x v="0"/>
    <x v="0"/>
    <x v="2"/>
    <n v="14689"/>
    <n v="-1.2372151878970923"/>
    <s v="Normal"/>
    <s v="Normal"/>
    <x v="6"/>
  </r>
  <r>
    <n v="441525"/>
    <x v="0"/>
    <x v="0"/>
    <x v="1"/>
    <x v="1"/>
    <n v="14676"/>
    <n v="-1.2376759894097111"/>
    <s v="Normal"/>
    <s v="Normal"/>
    <x v="6"/>
  </r>
  <r>
    <n v="437355"/>
    <x v="0"/>
    <x v="0"/>
    <x v="1"/>
    <x v="5"/>
    <n v="14669"/>
    <n v="-1.2379241133011214"/>
    <s v="Normal"/>
    <s v="Normal"/>
    <x v="6"/>
  </r>
  <r>
    <n v="833656"/>
    <x v="0"/>
    <x v="1"/>
    <x v="1"/>
    <x v="1"/>
    <n v="14663"/>
    <n v="-1.2381367909223302"/>
    <s v="Normal"/>
    <s v="Normal"/>
    <x v="6"/>
  </r>
  <r>
    <n v="825924"/>
    <x v="0"/>
    <x v="0"/>
    <x v="5"/>
    <x v="8"/>
    <n v="14658"/>
    <n v="-1.2383140222733373"/>
    <s v="Normal"/>
    <s v="Normal"/>
    <x v="6"/>
  </r>
  <r>
    <n v="687891"/>
    <x v="0"/>
    <x v="1"/>
    <x v="3"/>
    <x v="1"/>
    <n v="14642"/>
    <n v="-1.2388811625965608"/>
    <s v="Normal"/>
    <s v="Normal"/>
    <x v="6"/>
  </r>
  <r>
    <n v="463173"/>
    <x v="0"/>
    <x v="1"/>
    <x v="1"/>
    <x v="9"/>
    <n v="14640"/>
    <n v="-1.2389520551369637"/>
    <s v="Normal"/>
    <s v="Normal"/>
    <x v="6"/>
  </r>
  <r>
    <n v="96361"/>
    <x v="0"/>
    <x v="0"/>
    <x v="1"/>
    <x v="6"/>
    <n v="14622"/>
    <n v="-1.2395900880005899"/>
    <s v="Normal"/>
    <s v="Normal"/>
    <x v="6"/>
  </r>
  <r>
    <n v="809236"/>
    <x v="0"/>
    <x v="0"/>
    <x v="1"/>
    <x v="2"/>
    <n v="14605"/>
    <n v="-1.2401926745940146"/>
    <s v="Normal"/>
    <s v="Normal"/>
    <x v="6"/>
  </r>
  <r>
    <n v="771782"/>
    <x v="0"/>
    <x v="1"/>
    <x v="4"/>
    <x v="4"/>
    <n v="14603"/>
    <n v="-1.2402635671344175"/>
    <s v="Normal"/>
    <s v="Normal"/>
    <x v="6"/>
  </r>
  <r>
    <n v="640586"/>
    <x v="0"/>
    <x v="1"/>
    <x v="1"/>
    <x v="5"/>
    <n v="14594"/>
    <n v="-1.2405825835662305"/>
    <s v="Normal"/>
    <s v="Normal"/>
    <x v="6"/>
  </r>
  <r>
    <n v="699072"/>
    <x v="0"/>
    <x v="0"/>
    <x v="1"/>
    <x v="1"/>
    <n v="14556"/>
    <n v="-1.241929541833886"/>
    <s v="Normal"/>
    <s v="Normal"/>
    <x v="6"/>
  </r>
  <r>
    <n v="371473"/>
    <x v="0"/>
    <x v="0"/>
    <x v="0"/>
    <x v="0"/>
    <n v="14554"/>
    <n v="-1.242000434374289"/>
    <s v="Normal"/>
    <s v="Normal"/>
    <x v="6"/>
  </r>
  <r>
    <n v="947056"/>
    <x v="0"/>
    <x v="0"/>
    <x v="5"/>
    <x v="9"/>
    <n v="14525"/>
    <n v="-1.2430283762101311"/>
    <s v="Normal"/>
    <s v="Normal"/>
    <x v="6"/>
  </r>
  <r>
    <n v="97162"/>
    <x v="0"/>
    <x v="1"/>
    <x v="2"/>
    <x v="4"/>
    <n v="14523"/>
    <n v="-1.243099268750534"/>
    <s v="Normal"/>
    <s v="Normal"/>
    <x v="6"/>
  </r>
  <r>
    <n v="215367"/>
    <x v="0"/>
    <x v="0"/>
    <x v="1"/>
    <x v="1"/>
    <n v="14446"/>
    <n v="-1.2458286315560463"/>
    <s v="Normal"/>
    <s v="Normal"/>
    <x v="6"/>
  </r>
  <r>
    <n v="32072"/>
    <x v="0"/>
    <x v="1"/>
    <x v="0"/>
    <x v="0"/>
    <n v="14440"/>
    <n v="-1.2460413091772549"/>
    <s v="Normal"/>
    <s v="Normal"/>
    <x v="6"/>
  </r>
  <r>
    <n v="723418"/>
    <x v="0"/>
    <x v="0"/>
    <x v="1"/>
    <x v="9"/>
    <n v="14421"/>
    <n v="-1.2467147883110825"/>
    <s v="Normal"/>
    <s v="Normal"/>
    <x v="6"/>
  </r>
  <r>
    <n v="437507"/>
    <x v="0"/>
    <x v="1"/>
    <x v="1"/>
    <x v="1"/>
    <n v="14415"/>
    <n v="-1.2469274659322913"/>
    <s v="Normal"/>
    <s v="Normal"/>
    <x v="6"/>
  </r>
  <r>
    <n v="862375"/>
    <x v="0"/>
    <x v="1"/>
    <x v="1"/>
    <x v="3"/>
    <n v="14390"/>
    <n v="-1.2478136226873278"/>
    <s v="Normal"/>
    <s v="Normal"/>
    <x v="6"/>
  </r>
  <r>
    <n v="46552"/>
    <x v="0"/>
    <x v="0"/>
    <x v="3"/>
    <x v="2"/>
    <n v="14363"/>
    <n v="-1.2487706719827671"/>
    <s v="Normal"/>
    <s v="Normal"/>
    <x v="6"/>
  </r>
  <r>
    <n v="907193"/>
    <x v="0"/>
    <x v="0"/>
    <x v="0"/>
    <x v="2"/>
    <n v="14362"/>
    <n v="-1.2488061182529686"/>
    <s v="Normal"/>
    <s v="Normal"/>
    <x v="6"/>
  </r>
  <r>
    <n v="811700"/>
    <x v="0"/>
    <x v="0"/>
    <x v="0"/>
    <x v="1"/>
    <n v="14346"/>
    <n v="-1.2493732585761919"/>
    <s v="Normal"/>
    <s v="Normal"/>
    <x v="6"/>
  </r>
  <r>
    <n v="333509"/>
    <x v="0"/>
    <x v="0"/>
    <x v="1"/>
    <x v="2"/>
    <n v="14340"/>
    <n v="-1.2495859361974007"/>
    <s v="Normal"/>
    <s v="Normal"/>
    <x v="6"/>
  </r>
  <r>
    <n v="613851"/>
    <x v="0"/>
    <x v="0"/>
    <x v="5"/>
    <x v="2"/>
    <n v="14304"/>
    <n v="-1.250862001924653"/>
    <s v="Normal"/>
    <s v="Normal"/>
    <x v="6"/>
  </r>
  <r>
    <n v="847900"/>
    <x v="0"/>
    <x v="1"/>
    <x v="1"/>
    <x v="1"/>
    <n v="14294"/>
    <n v="-1.2512164646266675"/>
    <s v="Normal"/>
    <s v="Normal"/>
    <x v="6"/>
  </r>
  <r>
    <n v="393845"/>
    <x v="0"/>
    <x v="0"/>
    <x v="0"/>
    <x v="3"/>
    <n v="14293"/>
    <n v="-1.2512519108968689"/>
    <s v="Normal"/>
    <s v="Normal"/>
    <x v="6"/>
  </r>
  <r>
    <n v="372242"/>
    <x v="0"/>
    <x v="1"/>
    <x v="1"/>
    <x v="1"/>
    <n v="14281"/>
    <n v="-1.2516772661392865"/>
    <s v="Normal"/>
    <s v="Normal"/>
    <x v="6"/>
  </r>
  <r>
    <n v="501268"/>
    <x v="0"/>
    <x v="0"/>
    <x v="1"/>
    <x v="1"/>
    <n v="14197"/>
    <n v="-1.2546547528362089"/>
    <s v="Normal"/>
    <s v="Normal"/>
    <x v="6"/>
  </r>
  <r>
    <n v="311547"/>
    <x v="0"/>
    <x v="2"/>
    <x v="1"/>
    <x v="1"/>
    <n v="14183"/>
    <n v="-1.2551510006190292"/>
    <s v="Normal"/>
    <s v="Normal"/>
    <x v="6"/>
  </r>
  <r>
    <n v="946312"/>
    <x v="0"/>
    <x v="0"/>
    <x v="1"/>
    <x v="3"/>
    <n v="14144"/>
    <n v="-1.2565334051568859"/>
    <s v="Normal"/>
    <s v="Normal"/>
    <x v="6"/>
  </r>
  <r>
    <n v="143163"/>
    <x v="0"/>
    <x v="0"/>
    <x v="1"/>
    <x v="2"/>
    <n v="14144"/>
    <n v="-1.2565334051568859"/>
    <s v="Normal"/>
    <s v="Normal"/>
    <x v="6"/>
  </r>
  <r>
    <n v="559038"/>
    <x v="0"/>
    <x v="2"/>
    <x v="0"/>
    <x v="5"/>
    <n v="14068"/>
    <n v="-1.2592273216921968"/>
    <s v="Normal"/>
    <s v="Normal"/>
    <x v="6"/>
  </r>
  <r>
    <n v="395383"/>
    <x v="0"/>
    <x v="0"/>
    <x v="5"/>
    <x v="2"/>
    <n v="14051"/>
    <n v="-1.2598299082856215"/>
    <s v="Normal"/>
    <s v="Normal"/>
    <x v="6"/>
  </r>
  <r>
    <n v="187100"/>
    <x v="0"/>
    <x v="0"/>
    <x v="0"/>
    <x v="1"/>
    <n v="14042"/>
    <n v="-1.2601489247174347"/>
    <s v="Normal"/>
    <s v="Normal"/>
    <x v="6"/>
  </r>
  <r>
    <n v="986428"/>
    <x v="0"/>
    <x v="0"/>
    <x v="1"/>
    <x v="2"/>
    <n v="13969"/>
    <n v="-1.2627365024421409"/>
    <s v="Normal"/>
    <s v="Normal"/>
    <x v="6"/>
  </r>
  <r>
    <n v="400560"/>
    <x v="0"/>
    <x v="0"/>
    <x v="1"/>
    <x v="9"/>
    <n v="13941"/>
    <n v="-1.2637289980077817"/>
    <s v="Normal"/>
    <s v="Normal"/>
    <x v="6"/>
  </r>
  <r>
    <n v="88591"/>
    <x v="0"/>
    <x v="0"/>
    <x v="8"/>
    <x v="0"/>
    <n v="13900"/>
    <n v="-1.2651822950860414"/>
    <s v="Normal"/>
    <s v="Normal"/>
    <x v="6"/>
  </r>
  <r>
    <n v="897981"/>
    <x v="0"/>
    <x v="1"/>
    <x v="3"/>
    <x v="4"/>
    <n v="13899"/>
    <n v="-1.2652177413562429"/>
    <s v="Normal"/>
    <s v="Normal"/>
    <x v="6"/>
  </r>
  <r>
    <n v="40034"/>
    <x v="0"/>
    <x v="1"/>
    <x v="0"/>
    <x v="1"/>
    <n v="13865"/>
    <n v="-1.2664229145430923"/>
    <s v="Normal"/>
    <s v="Normal"/>
    <x v="6"/>
  </r>
  <r>
    <n v="117267"/>
    <x v="0"/>
    <x v="1"/>
    <x v="0"/>
    <x v="2"/>
    <n v="13864"/>
    <n v="-1.2664583608132938"/>
    <s v="Normal"/>
    <s v="Normal"/>
    <x v="6"/>
  </r>
  <r>
    <n v="314008"/>
    <x v="0"/>
    <x v="0"/>
    <x v="3"/>
    <x v="9"/>
    <n v="13851"/>
    <n v="-1.2669191623259128"/>
    <s v="Normal"/>
    <s v="Normal"/>
    <x v="6"/>
  </r>
  <r>
    <n v="727147"/>
    <x v="0"/>
    <x v="1"/>
    <x v="1"/>
    <x v="1"/>
    <n v="13760"/>
    <n v="-1.2701447729142452"/>
    <s v="Normal"/>
    <s v="Normal"/>
    <x v="6"/>
  </r>
  <r>
    <n v="489424"/>
    <x v="0"/>
    <x v="0"/>
    <x v="0"/>
    <x v="1"/>
    <n v="13739"/>
    <n v="-1.2708891445884758"/>
    <s v="Normal"/>
    <s v="Normal"/>
    <x v="6"/>
  </r>
  <r>
    <n v="966786"/>
    <x v="0"/>
    <x v="1"/>
    <x v="0"/>
    <x v="7"/>
    <n v="13718"/>
    <n v="-1.2716335162627064"/>
    <s v="Normal"/>
    <s v="Normal"/>
    <x v="6"/>
  </r>
  <r>
    <n v="798002"/>
    <x v="0"/>
    <x v="0"/>
    <x v="1"/>
    <x v="8"/>
    <n v="13714"/>
    <n v="-1.2717753013435122"/>
    <s v="Normal"/>
    <s v="Normal"/>
    <x v="6"/>
  </r>
  <r>
    <n v="271872"/>
    <x v="0"/>
    <x v="0"/>
    <x v="0"/>
    <x v="9"/>
    <n v="13712"/>
    <n v="-1.2718461938839152"/>
    <s v="Normal"/>
    <s v="Normal"/>
    <x v="6"/>
  </r>
  <r>
    <n v="399528"/>
    <x v="0"/>
    <x v="1"/>
    <x v="0"/>
    <x v="8"/>
    <n v="13702"/>
    <n v="-1.2722006565859298"/>
    <s v="Normal"/>
    <s v="Normal"/>
    <x v="6"/>
  </r>
  <r>
    <n v="703792"/>
    <x v="0"/>
    <x v="0"/>
    <x v="3"/>
    <x v="2"/>
    <n v="13696"/>
    <n v="-1.2724133342071384"/>
    <s v="Normal"/>
    <s v="Normal"/>
    <x v="6"/>
  </r>
  <r>
    <n v="421656"/>
    <x v="0"/>
    <x v="0"/>
    <x v="0"/>
    <x v="6"/>
    <n v="13687"/>
    <n v="-1.2727323506389516"/>
    <s v="Normal"/>
    <s v="Normal"/>
    <x v="6"/>
  </r>
  <r>
    <n v="953504"/>
    <x v="0"/>
    <x v="0"/>
    <x v="1"/>
    <x v="9"/>
    <n v="13658"/>
    <n v="-1.2737602924747939"/>
    <s v="Normal"/>
    <s v="Normal"/>
    <x v="6"/>
  </r>
  <r>
    <n v="735435"/>
    <x v="0"/>
    <x v="1"/>
    <x v="2"/>
    <x v="4"/>
    <n v="13643"/>
    <n v="-1.2742919865278157"/>
    <s v="Normal"/>
    <s v="Normal"/>
    <x v="6"/>
  </r>
  <r>
    <n v="826953"/>
    <x v="0"/>
    <x v="0"/>
    <x v="1"/>
    <x v="1"/>
    <n v="13640"/>
    <n v="-1.2743983253384201"/>
    <s v="Normal"/>
    <s v="Normal"/>
    <x v="6"/>
  </r>
  <r>
    <n v="85276"/>
    <x v="0"/>
    <x v="0"/>
    <x v="1"/>
    <x v="1"/>
    <n v="13558"/>
    <n v="-1.2773049194949395"/>
    <s v="Normal"/>
    <s v="Normal"/>
    <x v="6"/>
  </r>
  <r>
    <n v="825980"/>
    <x v="0"/>
    <x v="0"/>
    <x v="1"/>
    <x v="9"/>
    <n v="13512"/>
    <n v="-1.2789354479242065"/>
    <s v="Normal"/>
    <s v="Normal"/>
    <x v="6"/>
  </r>
  <r>
    <n v="390996"/>
    <x v="0"/>
    <x v="1"/>
    <x v="0"/>
    <x v="2"/>
    <n v="13487"/>
    <n v="-1.279821604679243"/>
    <s v="Normal"/>
    <s v="Normal"/>
    <x v="6"/>
  </r>
  <r>
    <n v="532022"/>
    <x v="0"/>
    <x v="1"/>
    <x v="1"/>
    <x v="5"/>
    <n v="13471"/>
    <n v="-1.2803887450024662"/>
    <s v="Normal"/>
    <s v="Normal"/>
    <x v="6"/>
  </r>
  <r>
    <n v="88476"/>
    <x v="0"/>
    <x v="0"/>
    <x v="0"/>
    <x v="9"/>
    <n v="13464"/>
    <n v="-1.2806368688938765"/>
    <s v="Normal"/>
    <s v="Normal"/>
    <x v="6"/>
  </r>
  <r>
    <n v="290018"/>
    <x v="0"/>
    <x v="0"/>
    <x v="3"/>
    <x v="2"/>
    <n v="13457"/>
    <n v="-1.2808849927852866"/>
    <s v="Normal"/>
    <s v="Normal"/>
    <x v="6"/>
  </r>
  <r>
    <n v="278724"/>
    <x v="0"/>
    <x v="0"/>
    <x v="1"/>
    <x v="5"/>
    <n v="13431"/>
    <n v="-1.2818065958105245"/>
    <s v="Normal"/>
    <s v="Normal"/>
    <x v="6"/>
  </r>
  <r>
    <n v="609384"/>
    <x v="0"/>
    <x v="1"/>
    <x v="1"/>
    <x v="1"/>
    <n v="13413"/>
    <n v="-1.2824446286741507"/>
    <s v="Normal"/>
    <s v="Normal"/>
    <x v="6"/>
  </r>
  <r>
    <n v="448071"/>
    <x v="0"/>
    <x v="0"/>
    <x v="3"/>
    <x v="0"/>
    <n v="13399"/>
    <n v="-1.2829408764569712"/>
    <s v="Normal"/>
    <s v="Normal"/>
    <x v="6"/>
  </r>
  <r>
    <n v="759253"/>
    <x v="0"/>
    <x v="1"/>
    <x v="1"/>
    <x v="2"/>
    <n v="13397"/>
    <n v="-1.2830117689973739"/>
    <s v="Normal"/>
    <s v="Normal"/>
    <x v="6"/>
  </r>
  <r>
    <n v="120017"/>
    <x v="0"/>
    <x v="0"/>
    <x v="3"/>
    <x v="1"/>
    <n v="13388"/>
    <n v="-1.2833307854291871"/>
    <s v="Normal"/>
    <s v="Normal"/>
    <x v="6"/>
  </r>
  <r>
    <n v="966602"/>
    <x v="0"/>
    <x v="1"/>
    <x v="0"/>
    <x v="9"/>
    <n v="13380"/>
    <n v="-1.2836143555907988"/>
    <s v="Normal"/>
    <s v="Normal"/>
    <x v="6"/>
  </r>
  <r>
    <n v="426029"/>
    <x v="0"/>
    <x v="1"/>
    <x v="0"/>
    <x v="1"/>
    <n v="13347"/>
    <n v="-1.2847840825074468"/>
    <s v="Normal"/>
    <s v="Normal"/>
    <x v="6"/>
  </r>
  <r>
    <n v="948977"/>
    <x v="0"/>
    <x v="1"/>
    <x v="1"/>
    <x v="4"/>
    <n v="13302"/>
    <n v="-1.2863791646665124"/>
    <s v="Normal"/>
    <s v="Normal"/>
    <x v="6"/>
  </r>
  <r>
    <n v="158949"/>
    <x v="0"/>
    <x v="1"/>
    <x v="1"/>
    <x v="8"/>
    <n v="13296"/>
    <n v="-1.2865918422877212"/>
    <s v="Normal"/>
    <s v="Normal"/>
    <x v="6"/>
  </r>
  <r>
    <n v="778954"/>
    <x v="0"/>
    <x v="0"/>
    <x v="5"/>
    <x v="4"/>
    <n v="13296"/>
    <n v="-1.2865918422877212"/>
    <s v="Normal"/>
    <s v="Normal"/>
    <x v="6"/>
  </r>
  <r>
    <n v="272402"/>
    <x v="0"/>
    <x v="1"/>
    <x v="0"/>
    <x v="8"/>
    <n v="13290"/>
    <n v="-1.2868045199089297"/>
    <s v="Normal"/>
    <s v="Normal"/>
    <x v="6"/>
  </r>
  <r>
    <n v="243625"/>
    <x v="0"/>
    <x v="1"/>
    <x v="2"/>
    <x v="2"/>
    <n v="13278"/>
    <n v="-1.2872298751513473"/>
    <s v="Normal"/>
    <s v="Normal"/>
    <x v="6"/>
  </r>
  <r>
    <n v="141200"/>
    <x v="0"/>
    <x v="1"/>
    <x v="2"/>
    <x v="2"/>
    <n v="13231"/>
    <n v="-1.2888958498508158"/>
    <s v="Normal"/>
    <s v="Normal"/>
    <x v="6"/>
  </r>
  <r>
    <n v="12887"/>
    <x v="0"/>
    <x v="0"/>
    <x v="8"/>
    <x v="6"/>
    <n v="13201"/>
    <n v="-1.2899592379568594"/>
    <s v="Normal"/>
    <s v="Normal"/>
    <x v="6"/>
  </r>
  <r>
    <n v="748016"/>
    <x v="0"/>
    <x v="1"/>
    <x v="1"/>
    <x v="1"/>
    <n v="13152"/>
    <n v="-1.2916961051967308"/>
    <s v="Normal"/>
    <s v="Normal"/>
    <x v="6"/>
  </r>
  <r>
    <n v="997474"/>
    <x v="0"/>
    <x v="0"/>
    <x v="1"/>
    <x v="2"/>
    <n v="13143"/>
    <n v="-1.292015121628544"/>
    <s v="Normal"/>
    <s v="Normal"/>
    <x v="6"/>
  </r>
  <r>
    <n v="234055"/>
    <x v="0"/>
    <x v="0"/>
    <x v="0"/>
    <x v="4"/>
    <n v="13109"/>
    <n v="-1.2932202948153935"/>
    <s v="Normal"/>
    <s v="Normal"/>
    <x v="6"/>
  </r>
  <r>
    <n v="805007"/>
    <x v="0"/>
    <x v="1"/>
    <x v="0"/>
    <x v="1"/>
    <n v="13094"/>
    <n v="-1.2937519888684152"/>
    <s v="Normal"/>
    <s v="Normal"/>
    <x v="6"/>
  </r>
  <r>
    <n v="806805"/>
    <x v="0"/>
    <x v="1"/>
    <x v="1"/>
    <x v="0"/>
    <n v="13074"/>
    <n v="-1.2944609142724444"/>
    <s v="Normal"/>
    <s v="Normal"/>
    <x v="6"/>
  </r>
  <r>
    <n v="222272"/>
    <x v="0"/>
    <x v="2"/>
    <x v="0"/>
    <x v="1"/>
    <n v="13056"/>
    <n v="-1.2950989471360705"/>
    <s v="Normal"/>
    <s v="Normal"/>
    <x v="6"/>
  </r>
  <r>
    <n v="48886"/>
    <x v="0"/>
    <x v="0"/>
    <x v="0"/>
    <x v="8"/>
    <n v="13051"/>
    <n v="-1.2952761784870779"/>
    <s v="Normal"/>
    <s v="Normal"/>
    <x v="6"/>
  </r>
  <r>
    <n v="688724"/>
    <x v="0"/>
    <x v="0"/>
    <x v="0"/>
    <x v="8"/>
    <n v="13036"/>
    <n v="-1.2958078725400999"/>
    <s v="Normal"/>
    <s v="Normal"/>
    <x v="6"/>
  </r>
  <r>
    <n v="859431"/>
    <x v="0"/>
    <x v="0"/>
    <x v="8"/>
    <x v="9"/>
    <n v="13010"/>
    <n v="-1.2967294755653376"/>
    <s v="Normal"/>
    <s v="Normal"/>
    <x v="6"/>
  </r>
  <r>
    <n v="701444"/>
    <x v="0"/>
    <x v="0"/>
    <x v="1"/>
    <x v="6"/>
    <n v="13003"/>
    <n v="-1.2969775994567478"/>
    <s v="Normal"/>
    <s v="Normal"/>
    <x v="6"/>
  </r>
  <r>
    <n v="240004"/>
    <x v="0"/>
    <x v="1"/>
    <x v="1"/>
    <x v="6"/>
    <n v="12991"/>
    <n v="-1.2974029546991652"/>
    <s v="Normal"/>
    <s v="Normal"/>
    <x v="6"/>
  </r>
  <r>
    <n v="443730"/>
    <x v="0"/>
    <x v="0"/>
    <x v="7"/>
    <x v="6"/>
    <n v="12989"/>
    <n v="-1.2974738472395682"/>
    <s v="Normal"/>
    <s v="Normal"/>
    <x v="6"/>
  </r>
  <r>
    <n v="114741"/>
    <x v="0"/>
    <x v="1"/>
    <x v="0"/>
    <x v="1"/>
    <n v="12959"/>
    <n v="-1.2985372353456119"/>
    <s v="Normal"/>
    <s v="Normal"/>
    <x v="6"/>
  </r>
  <r>
    <n v="314635"/>
    <x v="0"/>
    <x v="0"/>
    <x v="5"/>
    <x v="2"/>
    <n v="12939"/>
    <n v="-1.2992461607496411"/>
    <s v="Normal"/>
    <s v="Normal"/>
    <x v="6"/>
  </r>
  <r>
    <n v="358584"/>
    <x v="0"/>
    <x v="0"/>
    <x v="1"/>
    <x v="1"/>
    <n v="12920"/>
    <n v="-1.2999196398834687"/>
    <s v="Normal"/>
    <s v="Normal"/>
    <x v="6"/>
  </r>
  <r>
    <n v="237765"/>
    <x v="0"/>
    <x v="0"/>
    <x v="0"/>
    <x v="2"/>
    <n v="12913"/>
    <n v="-1.300167763774879"/>
    <s v="Normal"/>
    <s v="Normal"/>
    <x v="6"/>
  </r>
  <r>
    <n v="417017"/>
    <x v="0"/>
    <x v="0"/>
    <x v="0"/>
    <x v="1"/>
    <n v="12911"/>
    <n v="-1.3002386563152819"/>
    <s v="Normal"/>
    <s v="Normal"/>
    <x v="6"/>
  </r>
  <r>
    <n v="379513"/>
    <x v="0"/>
    <x v="0"/>
    <x v="3"/>
    <x v="9"/>
    <n v="12909"/>
    <n v="-1.3003095488556848"/>
    <s v="Normal"/>
    <s v="Normal"/>
    <x v="6"/>
  </r>
  <r>
    <n v="455567"/>
    <x v="0"/>
    <x v="0"/>
    <x v="1"/>
    <x v="2"/>
    <n v="12897"/>
    <n v="-1.3007349040981022"/>
    <s v="Normal"/>
    <s v="Normal"/>
    <x v="6"/>
  </r>
  <r>
    <n v="425228"/>
    <x v="0"/>
    <x v="1"/>
    <x v="0"/>
    <x v="2"/>
    <n v="12823"/>
    <n v="-1.3033579280930101"/>
    <s v="Normal"/>
    <s v="Normal"/>
    <x v="6"/>
  </r>
  <r>
    <n v="686841"/>
    <x v="0"/>
    <x v="1"/>
    <x v="1"/>
    <x v="2"/>
    <n v="12822"/>
    <n v="-1.3033933743632113"/>
    <s v="Normal"/>
    <s v="Normal"/>
    <x v="6"/>
  </r>
  <r>
    <n v="977212"/>
    <x v="0"/>
    <x v="0"/>
    <x v="5"/>
    <x v="5"/>
    <n v="12816"/>
    <n v="-1.3036060519844201"/>
    <s v="Normal"/>
    <s v="Normal"/>
    <x v="6"/>
  </r>
  <r>
    <n v="766601"/>
    <x v="0"/>
    <x v="1"/>
    <x v="0"/>
    <x v="2"/>
    <n v="12777"/>
    <n v="-1.3049884565222769"/>
    <s v="Normal"/>
    <s v="Normal"/>
    <x v="6"/>
  </r>
  <r>
    <n v="489817"/>
    <x v="0"/>
    <x v="0"/>
    <x v="1"/>
    <x v="0"/>
    <n v="12777"/>
    <n v="-1.3049884565222769"/>
    <s v="Normal"/>
    <s v="Normal"/>
    <x v="6"/>
  </r>
  <r>
    <n v="584834"/>
    <x v="0"/>
    <x v="0"/>
    <x v="0"/>
    <x v="2"/>
    <n v="12740"/>
    <n v="-1.306299968519731"/>
    <s v="Normal"/>
    <s v="Normal"/>
    <x v="6"/>
  </r>
  <r>
    <n v="45708"/>
    <x v="0"/>
    <x v="1"/>
    <x v="1"/>
    <x v="1"/>
    <n v="12735"/>
    <n v="-1.3064771998707381"/>
    <s v="Normal"/>
    <s v="Normal"/>
    <x v="6"/>
  </r>
  <r>
    <n v="83452"/>
    <x v="0"/>
    <x v="0"/>
    <x v="3"/>
    <x v="1"/>
    <n v="12719"/>
    <n v="-1.3070443401939615"/>
    <s v="Normal"/>
    <s v="Normal"/>
    <x v="6"/>
  </r>
  <r>
    <n v="932687"/>
    <x v="0"/>
    <x v="2"/>
    <x v="0"/>
    <x v="0"/>
    <n v="12710"/>
    <n v="-1.3073633566257745"/>
    <s v="Normal"/>
    <s v="Normal"/>
    <x v="6"/>
  </r>
  <r>
    <n v="798412"/>
    <x v="0"/>
    <x v="0"/>
    <x v="0"/>
    <x v="0"/>
    <n v="12683"/>
    <n v="-1.3083204059212139"/>
    <s v="Normal"/>
    <s v="Normal"/>
    <x v="6"/>
  </r>
  <r>
    <n v="603411"/>
    <x v="0"/>
    <x v="1"/>
    <x v="1"/>
    <x v="2"/>
    <n v="12658"/>
    <n v="-1.3092065626762504"/>
    <s v="Normal"/>
    <s v="Normal"/>
    <x v="6"/>
  </r>
  <r>
    <n v="696532"/>
    <x v="0"/>
    <x v="1"/>
    <x v="0"/>
    <x v="2"/>
    <n v="12626"/>
    <n v="-1.3103408433226968"/>
    <s v="Normal"/>
    <s v="Normal"/>
    <x v="6"/>
  </r>
  <r>
    <n v="487441"/>
    <x v="0"/>
    <x v="1"/>
    <x v="1"/>
    <x v="7"/>
    <n v="12624"/>
    <n v="-1.3104117358630998"/>
    <s v="Normal"/>
    <s v="Normal"/>
    <x v="6"/>
  </r>
  <r>
    <n v="541702"/>
    <x v="0"/>
    <x v="0"/>
    <x v="1"/>
    <x v="2"/>
    <n v="12614"/>
    <n v="-1.3107661985651144"/>
    <s v="Normal"/>
    <s v="Normal"/>
    <x v="6"/>
  </r>
  <r>
    <n v="551054"/>
    <x v="0"/>
    <x v="1"/>
    <x v="1"/>
    <x v="1"/>
    <n v="12584"/>
    <n v="-1.311829586671158"/>
    <s v="Normal"/>
    <s v="Normal"/>
    <x v="6"/>
  </r>
  <r>
    <n v="461123"/>
    <x v="0"/>
    <x v="0"/>
    <x v="1"/>
    <x v="4"/>
    <n v="12576"/>
    <n v="-1.3121131568327697"/>
    <s v="Normal"/>
    <s v="Normal"/>
    <x v="6"/>
  </r>
  <r>
    <n v="971257"/>
    <x v="0"/>
    <x v="1"/>
    <x v="1"/>
    <x v="1"/>
    <n v="12527"/>
    <n v="-1.3138500240726412"/>
    <s v="Normal"/>
    <s v="Normal"/>
    <x v="6"/>
  </r>
  <r>
    <n v="231972"/>
    <x v="0"/>
    <x v="0"/>
    <x v="3"/>
    <x v="4"/>
    <n v="12522"/>
    <n v="-1.3140272554236483"/>
    <s v="Normal"/>
    <s v="Normal"/>
    <x v="6"/>
  </r>
  <r>
    <n v="35902"/>
    <x v="0"/>
    <x v="0"/>
    <x v="1"/>
    <x v="2"/>
    <n v="12508"/>
    <n v="-1.3145235032064688"/>
    <s v="Normal"/>
    <s v="Normal"/>
    <x v="6"/>
  </r>
  <r>
    <n v="894106"/>
    <x v="0"/>
    <x v="0"/>
    <x v="1"/>
    <x v="5"/>
    <n v="12503"/>
    <n v="-1.3147007345574762"/>
    <s v="Normal"/>
    <s v="Normal"/>
    <x v="6"/>
  </r>
  <r>
    <n v="487617"/>
    <x v="0"/>
    <x v="2"/>
    <x v="0"/>
    <x v="0"/>
    <n v="12470"/>
    <n v="-1.3158704614741241"/>
    <s v="Normal"/>
    <s v="Normal"/>
    <x v="6"/>
  </r>
  <r>
    <n v="702003"/>
    <x v="0"/>
    <x v="1"/>
    <x v="0"/>
    <x v="1"/>
    <n v="12403"/>
    <n v="-1.3182453615776217"/>
    <s v="Normal"/>
    <s v="Normal"/>
    <x v="6"/>
  </r>
  <r>
    <n v="676608"/>
    <x v="0"/>
    <x v="0"/>
    <x v="3"/>
    <x v="4"/>
    <n v="12376"/>
    <n v="-1.3192024108730611"/>
    <s v="Normal"/>
    <s v="Normal"/>
    <x v="6"/>
  </r>
  <r>
    <n v="933818"/>
    <x v="0"/>
    <x v="0"/>
    <x v="1"/>
    <x v="9"/>
    <n v="12323"/>
    <n v="-1.3210810631937382"/>
    <s v="Normal"/>
    <s v="Normal"/>
    <x v="6"/>
  </r>
  <r>
    <n v="397064"/>
    <x v="0"/>
    <x v="0"/>
    <x v="0"/>
    <x v="1"/>
    <n v="12297"/>
    <n v="-1.3220026662189761"/>
    <s v="Normal"/>
    <s v="Normal"/>
    <x v="6"/>
  </r>
  <r>
    <n v="311488"/>
    <x v="0"/>
    <x v="0"/>
    <x v="2"/>
    <x v="0"/>
    <n v="12269"/>
    <n v="-1.322995161784617"/>
    <s v="Normal"/>
    <s v="Normal"/>
    <x v="6"/>
  </r>
  <r>
    <n v="720189"/>
    <x v="0"/>
    <x v="1"/>
    <x v="0"/>
    <x v="2"/>
    <n v="12253"/>
    <n v="-1.3235623021078402"/>
    <s v="Normal"/>
    <s v="Normal"/>
    <x v="6"/>
  </r>
  <r>
    <n v="302714"/>
    <x v="0"/>
    <x v="0"/>
    <x v="0"/>
    <x v="2"/>
    <n v="12210"/>
    <n v="-1.3250864917265028"/>
    <s v="Normal"/>
    <s v="Normal"/>
    <x v="6"/>
  </r>
  <r>
    <n v="471298"/>
    <x v="0"/>
    <x v="0"/>
    <x v="1"/>
    <x v="6"/>
    <n v="12202"/>
    <n v="-1.3253700618881143"/>
    <s v="Normal"/>
    <s v="Normal"/>
    <x v="6"/>
  </r>
  <r>
    <n v="263203"/>
    <x v="0"/>
    <x v="1"/>
    <x v="3"/>
    <x v="0"/>
    <n v="12194"/>
    <n v="-1.3256536320497261"/>
    <s v="Normal"/>
    <s v="Normal"/>
    <x v="6"/>
  </r>
  <r>
    <n v="34917"/>
    <x v="0"/>
    <x v="0"/>
    <x v="0"/>
    <x v="1"/>
    <n v="12175"/>
    <n v="-1.3263271111835537"/>
    <s v="Normal"/>
    <s v="Normal"/>
    <x v="6"/>
  </r>
  <r>
    <n v="167846"/>
    <x v="0"/>
    <x v="1"/>
    <x v="1"/>
    <x v="1"/>
    <n v="12153"/>
    <n v="-1.3271069291279858"/>
    <s v="Normal"/>
    <s v="Normal"/>
    <x v="6"/>
  </r>
  <r>
    <n v="936693"/>
    <x v="0"/>
    <x v="0"/>
    <x v="1"/>
    <x v="1"/>
    <n v="12124"/>
    <n v="-1.3281348709638281"/>
    <s v="Normal"/>
    <s v="Normal"/>
    <x v="6"/>
  </r>
  <r>
    <n v="306163"/>
    <x v="0"/>
    <x v="0"/>
    <x v="1"/>
    <x v="8"/>
    <n v="12105"/>
    <n v="-1.3288083500976557"/>
    <s v="Normal"/>
    <s v="Normal"/>
    <x v="6"/>
  </r>
  <r>
    <n v="29717"/>
    <x v="0"/>
    <x v="1"/>
    <x v="1"/>
    <x v="1"/>
    <n v="12085"/>
    <n v="-1.3295172755016849"/>
    <s v="Normal"/>
    <s v="Normal"/>
    <x v="6"/>
  </r>
  <r>
    <n v="383237"/>
    <x v="0"/>
    <x v="1"/>
    <x v="1"/>
    <x v="1"/>
    <n v="12081"/>
    <n v="-1.3296590605824907"/>
    <s v="Normal"/>
    <s v="Normal"/>
    <x v="6"/>
  </r>
  <r>
    <n v="41899"/>
    <x v="0"/>
    <x v="1"/>
    <x v="1"/>
    <x v="1"/>
    <n v="12070"/>
    <n v="-1.3300489695547066"/>
    <s v="Normal"/>
    <s v="Normal"/>
    <x v="6"/>
  </r>
  <r>
    <n v="883322"/>
    <x v="0"/>
    <x v="1"/>
    <x v="2"/>
    <x v="8"/>
    <n v="12065"/>
    <n v="-1.330226200905714"/>
    <s v="Normal"/>
    <s v="Normal"/>
    <x v="6"/>
  </r>
  <r>
    <n v="510776"/>
    <x v="0"/>
    <x v="0"/>
    <x v="3"/>
    <x v="2"/>
    <n v="12052"/>
    <n v="-1.3306870024183328"/>
    <s v="Normal"/>
    <s v="Normal"/>
    <x v="6"/>
  </r>
  <r>
    <n v="636825"/>
    <x v="0"/>
    <x v="1"/>
    <x v="5"/>
    <x v="1"/>
    <n v="12051"/>
    <n v="-1.3307224486885343"/>
    <s v="Normal"/>
    <s v="Normal"/>
    <x v="6"/>
  </r>
  <r>
    <n v="634732"/>
    <x v="0"/>
    <x v="0"/>
    <x v="0"/>
    <x v="1"/>
    <n v="12012"/>
    <n v="-1.3321048532263913"/>
    <s v="Normal"/>
    <s v="Normal"/>
    <x v="6"/>
  </r>
  <r>
    <n v="741838"/>
    <x v="0"/>
    <x v="1"/>
    <x v="0"/>
    <x v="2"/>
    <n v="11961"/>
    <n v="-1.3339126130066654"/>
    <s v="Normal"/>
    <s v="Normal"/>
    <x v="6"/>
  </r>
  <r>
    <n v="432393"/>
    <x v="0"/>
    <x v="2"/>
    <x v="0"/>
    <x v="2"/>
    <n v="11946"/>
    <n v="-1.3344443070596872"/>
    <s v="Normal"/>
    <s v="Normal"/>
    <x v="6"/>
  </r>
  <r>
    <n v="920958"/>
    <x v="0"/>
    <x v="0"/>
    <x v="3"/>
    <x v="1"/>
    <n v="11869"/>
    <n v="-1.3371736698651995"/>
    <s v="Normal"/>
    <s v="Normal"/>
    <x v="6"/>
  </r>
  <r>
    <n v="192049"/>
    <x v="0"/>
    <x v="0"/>
    <x v="1"/>
    <x v="5"/>
    <n v="11856"/>
    <n v="-1.3376344713778183"/>
    <s v="Normal"/>
    <s v="Normal"/>
    <x v="6"/>
  </r>
  <r>
    <n v="259302"/>
    <x v="0"/>
    <x v="0"/>
    <x v="0"/>
    <x v="5"/>
    <n v="11825"/>
    <n v="-1.3387333057540636"/>
    <s v="Normal"/>
    <s v="Normal"/>
    <x v="6"/>
  </r>
  <r>
    <n v="662635"/>
    <x v="0"/>
    <x v="1"/>
    <x v="1"/>
    <x v="4"/>
    <n v="11816"/>
    <n v="-1.3390523221858766"/>
    <s v="Normal"/>
    <s v="Normal"/>
    <x v="7"/>
  </r>
  <r>
    <n v="392173"/>
    <x v="0"/>
    <x v="0"/>
    <x v="5"/>
    <x v="9"/>
    <n v="11766"/>
    <n v="-1.3408246356959495"/>
    <s v="Normal"/>
    <s v="Normal"/>
    <x v="7"/>
  </r>
  <r>
    <n v="708396"/>
    <x v="0"/>
    <x v="0"/>
    <x v="7"/>
    <x v="0"/>
    <n v="11765"/>
    <n v="-1.3408600819661509"/>
    <s v="Normal"/>
    <s v="Normal"/>
    <x v="7"/>
  </r>
  <r>
    <n v="794235"/>
    <x v="0"/>
    <x v="1"/>
    <x v="1"/>
    <x v="4"/>
    <n v="11757"/>
    <n v="-1.3411436521277627"/>
    <s v="Normal"/>
    <s v="Normal"/>
    <x v="7"/>
  </r>
  <r>
    <n v="790303"/>
    <x v="0"/>
    <x v="1"/>
    <x v="2"/>
    <x v="2"/>
    <n v="11677"/>
    <n v="-1.3439793537438791"/>
    <s v="Normal"/>
    <s v="Normal"/>
    <x v="7"/>
  </r>
  <r>
    <n v="212568"/>
    <x v="0"/>
    <x v="0"/>
    <x v="3"/>
    <x v="0"/>
    <n v="11665"/>
    <n v="-1.3444047089862965"/>
    <s v="Normal"/>
    <s v="Normal"/>
    <x v="7"/>
  </r>
  <r>
    <n v="985374"/>
    <x v="0"/>
    <x v="0"/>
    <x v="0"/>
    <x v="8"/>
    <n v="11611"/>
    <n v="-1.3463188075771753"/>
    <s v="Normal"/>
    <s v="Normal"/>
    <x v="7"/>
  </r>
  <r>
    <n v="245585"/>
    <x v="0"/>
    <x v="1"/>
    <x v="3"/>
    <x v="9"/>
    <n v="11594"/>
    <n v="-1.3469213941706"/>
    <s v="Normal"/>
    <s v="Normal"/>
    <x v="7"/>
  </r>
  <r>
    <n v="933790"/>
    <x v="0"/>
    <x v="1"/>
    <x v="1"/>
    <x v="1"/>
    <n v="11580"/>
    <n v="-1.3474176419534203"/>
    <s v="Normal"/>
    <s v="Normal"/>
    <x v="7"/>
  </r>
  <r>
    <n v="316515"/>
    <x v="0"/>
    <x v="0"/>
    <x v="1"/>
    <x v="4"/>
    <n v="11556"/>
    <n v="-1.3482683524382553"/>
    <s v="Normal"/>
    <s v="Normal"/>
    <x v="7"/>
  </r>
  <r>
    <n v="88859"/>
    <x v="0"/>
    <x v="0"/>
    <x v="5"/>
    <x v="6"/>
    <n v="11554"/>
    <n v="-1.3483392449786582"/>
    <s v="Normal"/>
    <s v="Normal"/>
    <x v="7"/>
  </r>
  <r>
    <n v="617547"/>
    <x v="0"/>
    <x v="0"/>
    <x v="1"/>
    <x v="3"/>
    <n v="11530"/>
    <n v="-1.3491899554634932"/>
    <s v="Normal"/>
    <s v="Normal"/>
    <x v="7"/>
  </r>
  <r>
    <n v="665818"/>
    <x v="0"/>
    <x v="0"/>
    <x v="0"/>
    <x v="4"/>
    <n v="11525"/>
    <n v="-1.3493671868145005"/>
    <s v="Normal"/>
    <s v="Normal"/>
    <x v="7"/>
  </r>
  <r>
    <n v="484818"/>
    <x v="0"/>
    <x v="0"/>
    <x v="1"/>
    <x v="9"/>
    <n v="11394"/>
    <n v="-1.3540106482108913"/>
    <s v="Normal"/>
    <s v="Normal"/>
    <x v="7"/>
  </r>
  <r>
    <n v="632366"/>
    <x v="0"/>
    <x v="0"/>
    <x v="1"/>
    <x v="1"/>
    <n v="11383"/>
    <n v="-1.3544005571831073"/>
    <s v="Normal"/>
    <s v="Normal"/>
    <x v="7"/>
  </r>
  <r>
    <n v="308343"/>
    <x v="0"/>
    <x v="0"/>
    <x v="3"/>
    <x v="4"/>
    <n v="11330"/>
    <n v="-1.3562792095037846"/>
    <s v="Normal"/>
    <s v="Normal"/>
    <x v="7"/>
  </r>
  <r>
    <n v="789804"/>
    <x v="0"/>
    <x v="1"/>
    <x v="8"/>
    <x v="6"/>
    <n v="11322"/>
    <n v="-1.3565627796653961"/>
    <s v="Normal"/>
    <s v="Normal"/>
    <x v="7"/>
  </r>
  <r>
    <n v="330441"/>
    <x v="0"/>
    <x v="0"/>
    <x v="0"/>
    <x v="1"/>
    <n v="11316"/>
    <n v="-1.3567754572866049"/>
    <s v="Normal"/>
    <s v="Normal"/>
    <x v="7"/>
  </r>
  <r>
    <n v="316175"/>
    <x v="0"/>
    <x v="0"/>
    <x v="0"/>
    <x v="5"/>
    <n v="11293"/>
    <n v="-1.3575907215012384"/>
    <s v="Normal"/>
    <s v="Normal"/>
    <x v="7"/>
  </r>
  <r>
    <n v="228561"/>
    <x v="0"/>
    <x v="2"/>
    <x v="1"/>
    <x v="8"/>
    <n v="11292"/>
    <n v="-1.3576261677714399"/>
    <s v="Normal"/>
    <s v="Normal"/>
    <x v="7"/>
  </r>
  <r>
    <n v="139932"/>
    <x v="0"/>
    <x v="0"/>
    <x v="0"/>
    <x v="5"/>
    <n v="11292"/>
    <n v="-1.3576261677714399"/>
    <s v="Normal"/>
    <s v="Normal"/>
    <x v="7"/>
  </r>
  <r>
    <n v="767348"/>
    <x v="0"/>
    <x v="0"/>
    <x v="0"/>
    <x v="1"/>
    <n v="11288"/>
    <n v="-1.3577679528522457"/>
    <s v="Normal"/>
    <s v="Normal"/>
    <x v="7"/>
  </r>
  <r>
    <n v="261079"/>
    <x v="0"/>
    <x v="0"/>
    <x v="6"/>
    <x v="6"/>
    <n v="11284"/>
    <n v="-1.3579097379330514"/>
    <s v="Normal"/>
    <s v="Normal"/>
    <x v="7"/>
  </r>
  <r>
    <n v="567816"/>
    <x v="0"/>
    <x v="0"/>
    <x v="8"/>
    <x v="4"/>
    <n v="11270"/>
    <n v="-1.3584059857158719"/>
    <s v="Normal"/>
    <s v="Normal"/>
    <x v="7"/>
  </r>
  <r>
    <n v="286304"/>
    <x v="0"/>
    <x v="1"/>
    <x v="0"/>
    <x v="1"/>
    <n v="11250"/>
    <n v="-1.359114911119901"/>
    <s v="Normal"/>
    <s v="Normal"/>
    <x v="7"/>
  </r>
  <r>
    <n v="473307"/>
    <x v="0"/>
    <x v="0"/>
    <x v="5"/>
    <x v="5"/>
    <n v="11170"/>
    <n v="-1.3619506127360175"/>
    <s v="Normal"/>
    <s v="Normal"/>
    <x v="7"/>
  </r>
  <r>
    <n v="714974"/>
    <x v="0"/>
    <x v="1"/>
    <x v="4"/>
    <x v="1"/>
    <n v="11137"/>
    <n v="-1.3631203396526657"/>
    <s v="Normal"/>
    <s v="Normal"/>
    <x v="7"/>
  </r>
  <r>
    <n v="310613"/>
    <x v="0"/>
    <x v="0"/>
    <x v="1"/>
    <x v="3"/>
    <n v="11134"/>
    <n v="-1.3632266784632698"/>
    <s v="Normal"/>
    <s v="Normal"/>
    <x v="7"/>
  </r>
  <r>
    <n v="673739"/>
    <x v="0"/>
    <x v="0"/>
    <x v="1"/>
    <x v="4"/>
    <n v="11129"/>
    <n v="-1.3634039098142772"/>
    <s v="Normal"/>
    <s v="Normal"/>
    <x v="7"/>
  </r>
  <r>
    <n v="927062"/>
    <x v="0"/>
    <x v="1"/>
    <x v="1"/>
    <x v="8"/>
    <n v="11124"/>
    <n v="-1.3635811411652845"/>
    <s v="Normal"/>
    <s v="Normal"/>
    <x v="7"/>
  </r>
  <r>
    <n v="837259"/>
    <x v="0"/>
    <x v="1"/>
    <x v="0"/>
    <x v="4"/>
    <n v="11058"/>
    <n v="-1.3659205949985807"/>
    <s v="Normal"/>
    <s v="Normal"/>
    <x v="7"/>
  </r>
  <r>
    <n v="723509"/>
    <x v="0"/>
    <x v="0"/>
    <x v="0"/>
    <x v="8"/>
    <n v="11008"/>
    <n v="-1.3676929085086535"/>
    <s v="Normal"/>
    <s v="Normal"/>
    <x v="7"/>
  </r>
  <r>
    <n v="913328"/>
    <x v="0"/>
    <x v="1"/>
    <x v="1"/>
    <x v="1"/>
    <n v="10982"/>
    <n v="-1.3686145115338912"/>
    <s v="Normal"/>
    <s v="Normal"/>
    <x v="7"/>
  </r>
  <r>
    <n v="122829"/>
    <x v="0"/>
    <x v="1"/>
    <x v="3"/>
    <x v="1"/>
    <n v="10952"/>
    <n v="-1.369677899639935"/>
    <s v="Normal"/>
    <s v="Normal"/>
    <x v="7"/>
  </r>
  <r>
    <n v="566412"/>
    <x v="0"/>
    <x v="1"/>
    <x v="0"/>
    <x v="1"/>
    <n v="10941"/>
    <n v="-1.3700678086121509"/>
    <s v="Normal"/>
    <s v="Normal"/>
    <x v="7"/>
  </r>
  <r>
    <n v="445863"/>
    <x v="0"/>
    <x v="1"/>
    <x v="7"/>
    <x v="1"/>
    <n v="10929"/>
    <n v="-1.3704931638545685"/>
    <s v="Normal"/>
    <s v="Normal"/>
    <x v="7"/>
  </r>
  <r>
    <n v="724086"/>
    <x v="0"/>
    <x v="0"/>
    <x v="1"/>
    <x v="2"/>
    <n v="10823"/>
    <n v="-1.3742504684959229"/>
    <s v="Normal"/>
    <s v="Normal"/>
    <x v="7"/>
  </r>
  <r>
    <n v="629081"/>
    <x v="0"/>
    <x v="2"/>
    <x v="5"/>
    <x v="6"/>
    <n v="10817"/>
    <n v="-1.3744631461171317"/>
    <s v="Normal"/>
    <s v="Normal"/>
    <x v="7"/>
  </r>
  <r>
    <n v="86704"/>
    <x v="0"/>
    <x v="1"/>
    <x v="0"/>
    <x v="0"/>
    <n v="10814"/>
    <n v="-1.3745694849277359"/>
    <s v="Normal"/>
    <s v="Normal"/>
    <x v="7"/>
  </r>
  <r>
    <n v="695640"/>
    <x v="0"/>
    <x v="0"/>
    <x v="1"/>
    <x v="4"/>
    <n v="10787"/>
    <n v="-1.3755265342231753"/>
    <s v="Normal"/>
    <s v="Normal"/>
    <x v="7"/>
  </r>
  <r>
    <n v="91590"/>
    <x v="0"/>
    <x v="1"/>
    <x v="4"/>
    <x v="4"/>
    <n v="10775"/>
    <n v="-1.3759518894655929"/>
    <s v="Normal"/>
    <s v="Normal"/>
    <x v="7"/>
  </r>
  <r>
    <n v="311719"/>
    <x v="0"/>
    <x v="1"/>
    <x v="1"/>
    <x v="8"/>
    <n v="10766"/>
    <n v="-1.3762709058974059"/>
    <s v="Normal"/>
    <s v="Normal"/>
    <x v="7"/>
  </r>
  <r>
    <n v="68275"/>
    <x v="0"/>
    <x v="2"/>
    <x v="1"/>
    <x v="2"/>
    <n v="10759"/>
    <n v="-1.3765190297888161"/>
    <s v="Normal"/>
    <s v="Normal"/>
    <x v="7"/>
  </r>
  <r>
    <n v="304870"/>
    <x v="0"/>
    <x v="1"/>
    <x v="1"/>
    <x v="1"/>
    <n v="10749"/>
    <n v="-1.3768734924908306"/>
    <s v="Normal"/>
    <s v="Normal"/>
    <x v="7"/>
  </r>
  <r>
    <n v="83162"/>
    <x v="0"/>
    <x v="1"/>
    <x v="0"/>
    <x v="5"/>
    <n v="10734"/>
    <n v="-1.3774051865438526"/>
    <s v="Normal"/>
    <s v="Normal"/>
    <x v="7"/>
  </r>
  <r>
    <n v="811260"/>
    <x v="0"/>
    <x v="0"/>
    <x v="1"/>
    <x v="0"/>
    <n v="10730"/>
    <n v="-1.3775469716246584"/>
    <s v="Normal"/>
    <s v="Normal"/>
    <x v="7"/>
  </r>
  <r>
    <n v="236432"/>
    <x v="0"/>
    <x v="0"/>
    <x v="0"/>
    <x v="1"/>
    <n v="10729"/>
    <n v="-1.3775824178948599"/>
    <s v="Normal"/>
    <s v="Normal"/>
    <x v="7"/>
  </r>
  <r>
    <n v="413207"/>
    <x v="0"/>
    <x v="0"/>
    <x v="0"/>
    <x v="9"/>
    <n v="10725"/>
    <n v="-1.3777242029756656"/>
    <s v="Normal"/>
    <s v="Normal"/>
    <x v="7"/>
  </r>
  <r>
    <n v="488008"/>
    <x v="0"/>
    <x v="0"/>
    <x v="3"/>
    <x v="1"/>
    <n v="10712"/>
    <n v="-1.3781850044882846"/>
    <s v="Normal"/>
    <s v="Normal"/>
    <x v="7"/>
  </r>
  <r>
    <n v="498321"/>
    <x v="0"/>
    <x v="2"/>
    <x v="4"/>
    <x v="2"/>
    <n v="10707"/>
    <n v="-1.3783622358392917"/>
    <s v="Normal"/>
    <s v="Normal"/>
    <x v="7"/>
  </r>
  <r>
    <n v="29691"/>
    <x v="0"/>
    <x v="0"/>
    <x v="3"/>
    <x v="4"/>
    <n v="10700"/>
    <n v="-1.378610359730702"/>
    <s v="Normal"/>
    <s v="Normal"/>
    <x v="7"/>
  </r>
  <r>
    <n v="805606"/>
    <x v="0"/>
    <x v="0"/>
    <x v="1"/>
    <x v="5"/>
    <n v="10691"/>
    <n v="-1.3789293761625152"/>
    <s v="Normal"/>
    <s v="Normal"/>
    <x v="7"/>
  </r>
  <r>
    <n v="228054"/>
    <x v="0"/>
    <x v="0"/>
    <x v="1"/>
    <x v="1"/>
    <n v="10646"/>
    <n v="-1.3805244583215808"/>
    <s v="Normal"/>
    <s v="Normal"/>
    <x v="7"/>
  </r>
  <r>
    <n v="67488"/>
    <x v="0"/>
    <x v="0"/>
    <x v="1"/>
    <x v="2"/>
    <n v="10631"/>
    <n v="-1.3810561523746026"/>
    <s v="Normal"/>
    <s v="Normal"/>
    <x v="7"/>
  </r>
  <r>
    <n v="214571"/>
    <x v="0"/>
    <x v="0"/>
    <x v="1"/>
    <x v="9"/>
    <n v="10624"/>
    <n v="-1.3813042762660128"/>
    <s v="Normal"/>
    <s v="Normal"/>
    <x v="7"/>
  </r>
  <r>
    <n v="370183"/>
    <x v="0"/>
    <x v="0"/>
    <x v="7"/>
    <x v="1"/>
    <n v="10604"/>
    <n v="-1.3820132016700419"/>
    <s v="Normal"/>
    <s v="Normal"/>
    <x v="7"/>
  </r>
  <r>
    <n v="775320"/>
    <x v="0"/>
    <x v="0"/>
    <x v="1"/>
    <x v="9"/>
    <n v="10554"/>
    <n v="-1.3837855151801146"/>
    <s v="Normal"/>
    <s v="Normal"/>
    <x v="7"/>
  </r>
  <r>
    <n v="629018"/>
    <x v="0"/>
    <x v="0"/>
    <x v="0"/>
    <x v="1"/>
    <n v="10545"/>
    <n v="-1.3841045316119278"/>
    <s v="Normal"/>
    <s v="Normal"/>
    <x v="7"/>
  </r>
  <r>
    <n v="985010"/>
    <x v="0"/>
    <x v="1"/>
    <x v="1"/>
    <x v="9"/>
    <n v="10527"/>
    <n v="-1.384742564475554"/>
    <s v="Normal"/>
    <s v="Normal"/>
    <x v="7"/>
  </r>
  <r>
    <n v="641625"/>
    <x v="0"/>
    <x v="0"/>
    <x v="0"/>
    <x v="1"/>
    <n v="10523"/>
    <n v="-1.3848843495563599"/>
    <s v="Normal"/>
    <s v="Normal"/>
    <x v="7"/>
  </r>
  <r>
    <n v="328427"/>
    <x v="0"/>
    <x v="2"/>
    <x v="0"/>
    <x v="1"/>
    <n v="10522"/>
    <n v="-1.3849197958265613"/>
    <s v="Normal"/>
    <s v="Normal"/>
    <x v="7"/>
  </r>
  <r>
    <n v="530605"/>
    <x v="0"/>
    <x v="1"/>
    <x v="1"/>
    <x v="2"/>
    <n v="10518"/>
    <n v="-1.3850615809073672"/>
    <s v="Normal"/>
    <s v="Normal"/>
    <x v="7"/>
  </r>
  <r>
    <n v="691883"/>
    <x v="0"/>
    <x v="1"/>
    <x v="0"/>
    <x v="1"/>
    <n v="10475"/>
    <n v="-1.3865857705260298"/>
    <s v="Normal"/>
    <s v="Normal"/>
    <x v="7"/>
  </r>
  <r>
    <n v="229281"/>
    <x v="0"/>
    <x v="0"/>
    <x v="3"/>
    <x v="4"/>
    <n v="10461"/>
    <n v="-1.3870820183088501"/>
    <s v="Normal"/>
    <s v="Normal"/>
    <x v="7"/>
  </r>
  <r>
    <n v="557264"/>
    <x v="0"/>
    <x v="1"/>
    <x v="3"/>
    <x v="1"/>
    <n v="10452"/>
    <n v="-1.3874010347406633"/>
    <s v="Normal"/>
    <s v="Normal"/>
    <x v="7"/>
  </r>
  <r>
    <n v="277216"/>
    <x v="0"/>
    <x v="0"/>
    <x v="0"/>
    <x v="1"/>
    <n v="10435"/>
    <n v="-1.3880036213340881"/>
    <s v="Normal"/>
    <s v="Normal"/>
    <x v="7"/>
  </r>
  <r>
    <n v="830026"/>
    <x v="0"/>
    <x v="0"/>
    <x v="1"/>
    <x v="2"/>
    <n v="10402"/>
    <n v="-1.389173348250736"/>
    <s v="Normal"/>
    <s v="Normal"/>
    <x v="7"/>
  </r>
  <r>
    <n v="679821"/>
    <x v="0"/>
    <x v="0"/>
    <x v="1"/>
    <x v="9"/>
    <n v="10400"/>
    <n v="-1.389244240791139"/>
    <s v="Normal"/>
    <s v="Normal"/>
    <x v="7"/>
  </r>
  <r>
    <n v="850690"/>
    <x v="0"/>
    <x v="0"/>
    <x v="1"/>
    <x v="4"/>
    <n v="10355"/>
    <n v="-1.3908393229502045"/>
    <s v="Normal"/>
    <s v="Normal"/>
    <x v="7"/>
  </r>
  <r>
    <n v="361791"/>
    <x v="0"/>
    <x v="1"/>
    <x v="0"/>
    <x v="2"/>
    <n v="10347"/>
    <n v="-1.3911228931118162"/>
    <s v="Normal"/>
    <s v="Normal"/>
    <x v="7"/>
  </r>
  <r>
    <n v="528833"/>
    <x v="0"/>
    <x v="0"/>
    <x v="0"/>
    <x v="1"/>
    <n v="10343"/>
    <n v="-1.3912646781926219"/>
    <s v="Normal"/>
    <s v="Normal"/>
    <x v="7"/>
  </r>
  <r>
    <n v="865579"/>
    <x v="0"/>
    <x v="0"/>
    <x v="1"/>
    <x v="2"/>
    <n v="10302"/>
    <n v="-1.3927179752708818"/>
    <s v="Normal"/>
    <s v="Normal"/>
    <x v="7"/>
  </r>
  <r>
    <n v="236831"/>
    <x v="0"/>
    <x v="1"/>
    <x v="1"/>
    <x v="1"/>
    <n v="10300"/>
    <n v="-1.3927888678112845"/>
    <s v="Normal"/>
    <s v="Normal"/>
    <x v="7"/>
  </r>
  <r>
    <n v="854696"/>
    <x v="0"/>
    <x v="0"/>
    <x v="1"/>
    <x v="2"/>
    <n v="10267"/>
    <n v="-1.3939585947279327"/>
    <s v="Normal"/>
    <s v="Normal"/>
    <x v="7"/>
  </r>
  <r>
    <n v="283190"/>
    <x v="0"/>
    <x v="0"/>
    <x v="6"/>
    <x v="2"/>
    <n v="10200"/>
    <n v="-1.3963334948314303"/>
    <s v="Normal"/>
    <s v="Normal"/>
    <x v="7"/>
  </r>
  <r>
    <n v="628273"/>
    <x v="0"/>
    <x v="0"/>
    <x v="1"/>
    <x v="1"/>
    <n v="10175"/>
    <n v="-1.3972196515864668"/>
    <s v="Normal"/>
    <s v="Normal"/>
    <x v="7"/>
  </r>
  <r>
    <n v="283050"/>
    <x v="0"/>
    <x v="1"/>
    <x v="1"/>
    <x v="1"/>
    <n v="10172"/>
    <n v="-1.3973259903970709"/>
    <s v="Normal"/>
    <s v="Normal"/>
    <x v="7"/>
  </r>
  <r>
    <n v="696666"/>
    <x v="0"/>
    <x v="1"/>
    <x v="5"/>
    <x v="2"/>
    <n v="10168"/>
    <n v="-1.3974677754778768"/>
    <s v="Normal"/>
    <s v="Normal"/>
    <x v="7"/>
  </r>
  <r>
    <n v="852384"/>
    <x v="0"/>
    <x v="1"/>
    <x v="1"/>
    <x v="2"/>
    <n v="10158"/>
    <n v="-1.3978222381798915"/>
    <s v="Normal"/>
    <s v="Normal"/>
    <x v="7"/>
  </r>
  <r>
    <n v="524171"/>
    <x v="0"/>
    <x v="1"/>
    <x v="0"/>
    <x v="3"/>
    <n v="10154"/>
    <n v="-1.3979640232606974"/>
    <s v="Normal"/>
    <s v="Normal"/>
    <x v="7"/>
  </r>
  <r>
    <n v="592432"/>
    <x v="0"/>
    <x v="0"/>
    <x v="0"/>
    <x v="9"/>
    <n v="10144"/>
    <n v="-1.3983184859627118"/>
    <s v="Normal"/>
    <s v="Normal"/>
    <x v="7"/>
  </r>
  <r>
    <n v="359399"/>
    <x v="0"/>
    <x v="1"/>
    <x v="3"/>
    <x v="2"/>
    <n v="10139"/>
    <n v="-1.3984957173137191"/>
    <s v="Normal"/>
    <s v="Normal"/>
    <x v="7"/>
  </r>
  <r>
    <n v="851161"/>
    <x v="0"/>
    <x v="1"/>
    <x v="6"/>
    <x v="6"/>
    <n v="10131"/>
    <n v="-1.3987792874753309"/>
    <s v="Normal"/>
    <s v="Normal"/>
    <x v="7"/>
  </r>
  <r>
    <n v="827748"/>
    <x v="0"/>
    <x v="0"/>
    <x v="1"/>
    <x v="2"/>
    <n v="10110"/>
    <n v="-1.3995236591495614"/>
    <s v="Normal"/>
    <s v="Normal"/>
    <x v="7"/>
  </r>
  <r>
    <n v="734711"/>
    <x v="0"/>
    <x v="2"/>
    <x v="1"/>
    <x v="1"/>
    <n v="10106"/>
    <n v="-1.3996654442303671"/>
    <s v="Normal"/>
    <s v="Normal"/>
    <x v="7"/>
  </r>
  <r>
    <n v="960054"/>
    <x v="0"/>
    <x v="2"/>
    <x v="1"/>
    <x v="0"/>
    <n v="10105"/>
    <n v="-1.3997008905005686"/>
    <s v="Normal"/>
    <s v="Normal"/>
    <x v="7"/>
  </r>
  <r>
    <n v="841103"/>
    <x v="0"/>
    <x v="1"/>
    <x v="1"/>
    <x v="2"/>
    <n v="10061"/>
    <n v="-1.4012605263894327"/>
    <s v="Normal"/>
    <s v="Normal"/>
    <x v="7"/>
  </r>
  <r>
    <n v="148345"/>
    <x v="0"/>
    <x v="0"/>
    <x v="1"/>
    <x v="1"/>
    <n v="10055"/>
    <n v="-1.4014732040106415"/>
    <s v="Normal"/>
    <s v="Normal"/>
    <x v="7"/>
  </r>
  <r>
    <n v="797456"/>
    <x v="0"/>
    <x v="0"/>
    <x v="1"/>
    <x v="6"/>
    <n v="10036"/>
    <n v="-1.4021466831444691"/>
    <s v="Normal"/>
    <s v="Normal"/>
    <x v="7"/>
  </r>
  <r>
    <n v="839305"/>
    <x v="0"/>
    <x v="0"/>
    <x v="0"/>
    <x v="1"/>
    <n v="10015"/>
    <n v="-1.4028910548186997"/>
    <s v="Normal"/>
    <s v="Normal"/>
    <x v="7"/>
  </r>
  <r>
    <n v="624975"/>
    <x v="0"/>
    <x v="1"/>
    <x v="0"/>
    <x v="1"/>
    <n v="10013"/>
    <n v="-1.4029619473591026"/>
    <s v="Normal"/>
    <s v="Normal"/>
    <x v="7"/>
  </r>
  <r>
    <n v="657388"/>
    <x v="0"/>
    <x v="2"/>
    <x v="0"/>
    <x v="9"/>
    <n v="9994"/>
    <n v="-1.4036354264929303"/>
    <s v="Normal"/>
    <s v="Normal"/>
    <x v="7"/>
  </r>
  <r>
    <n v="256604"/>
    <x v="0"/>
    <x v="1"/>
    <x v="0"/>
    <x v="2"/>
    <n v="9963"/>
    <n v="-1.4047342608691755"/>
    <s v="Normal"/>
    <s v="Normal"/>
    <x v="7"/>
  </r>
  <r>
    <n v="736041"/>
    <x v="0"/>
    <x v="0"/>
    <x v="3"/>
    <x v="1"/>
    <n v="9946"/>
    <n v="-1.4053368474626002"/>
    <s v="Normal"/>
    <s v="Normal"/>
    <x v="7"/>
  </r>
  <r>
    <n v="486752"/>
    <x v="0"/>
    <x v="0"/>
    <x v="1"/>
    <x v="2"/>
    <n v="9936"/>
    <n v="-1.4056913101646147"/>
    <s v="Normal"/>
    <s v="Normal"/>
    <x v="7"/>
  </r>
  <r>
    <n v="474723"/>
    <x v="0"/>
    <x v="1"/>
    <x v="3"/>
    <x v="1"/>
    <n v="9900"/>
    <n v="-1.4069673758918673"/>
    <s v="Normal"/>
    <s v="Normal"/>
    <x v="7"/>
  </r>
  <r>
    <n v="769054"/>
    <x v="0"/>
    <x v="1"/>
    <x v="1"/>
    <x v="1"/>
    <n v="9896"/>
    <n v="-1.4071091609726731"/>
    <s v="Normal"/>
    <s v="Normal"/>
    <x v="7"/>
  </r>
  <r>
    <n v="770411"/>
    <x v="0"/>
    <x v="1"/>
    <x v="3"/>
    <x v="2"/>
    <n v="9885"/>
    <n v="-1.407499069944889"/>
    <s v="Normal"/>
    <s v="Normal"/>
    <x v="7"/>
  </r>
  <r>
    <n v="281289"/>
    <x v="0"/>
    <x v="0"/>
    <x v="1"/>
    <x v="6"/>
    <n v="9884"/>
    <n v="-1.4075345162150905"/>
    <s v="Normal"/>
    <s v="Normal"/>
    <x v="7"/>
  </r>
  <r>
    <n v="781085"/>
    <x v="0"/>
    <x v="0"/>
    <x v="1"/>
    <x v="2"/>
    <n v="9877"/>
    <n v="-1.4077826401065008"/>
    <s v="Normal"/>
    <s v="Normal"/>
    <x v="7"/>
  </r>
  <r>
    <n v="207860"/>
    <x v="0"/>
    <x v="0"/>
    <x v="1"/>
    <x v="7"/>
    <n v="9864"/>
    <n v="-1.4082434416191196"/>
    <s v="Normal"/>
    <s v="Normal"/>
    <x v="7"/>
  </r>
  <r>
    <n v="493811"/>
    <x v="0"/>
    <x v="1"/>
    <x v="3"/>
    <x v="9"/>
    <n v="9847"/>
    <n v="-1.4088460282125443"/>
    <s v="Normal"/>
    <s v="Normal"/>
    <x v="7"/>
  </r>
  <r>
    <n v="536357"/>
    <x v="0"/>
    <x v="0"/>
    <x v="1"/>
    <x v="1"/>
    <n v="9745"/>
    <n v="-1.4124615477730929"/>
    <s v="Normal"/>
    <s v="Normal"/>
    <x v="7"/>
  </r>
  <r>
    <n v="709538"/>
    <x v="0"/>
    <x v="1"/>
    <x v="1"/>
    <x v="4"/>
    <n v="9733"/>
    <n v="-1.4128869030155105"/>
    <s v="Normal"/>
    <s v="Normal"/>
    <x v="7"/>
  </r>
  <r>
    <n v="404162"/>
    <x v="0"/>
    <x v="0"/>
    <x v="3"/>
    <x v="2"/>
    <n v="9717"/>
    <n v="-1.4134540433387337"/>
    <s v="Normal"/>
    <s v="Normal"/>
    <x v="7"/>
  </r>
  <r>
    <n v="35660"/>
    <x v="0"/>
    <x v="1"/>
    <x v="1"/>
    <x v="2"/>
    <n v="9687"/>
    <n v="-1.4145174314447775"/>
    <s v="Normal"/>
    <s v="Normal"/>
    <x v="7"/>
  </r>
  <r>
    <n v="390144"/>
    <x v="0"/>
    <x v="0"/>
    <x v="5"/>
    <x v="4"/>
    <n v="9682"/>
    <n v="-1.4146946627957848"/>
    <s v="Normal"/>
    <s v="Normal"/>
    <x v="7"/>
  </r>
  <r>
    <n v="678132"/>
    <x v="0"/>
    <x v="0"/>
    <x v="6"/>
    <x v="2"/>
    <n v="9662"/>
    <n v="-1.4154035881998139"/>
    <s v="Normal"/>
    <s v="Normal"/>
    <x v="7"/>
  </r>
  <r>
    <n v="828271"/>
    <x v="0"/>
    <x v="0"/>
    <x v="3"/>
    <x v="4"/>
    <n v="9644"/>
    <n v="-1.4160416210634401"/>
    <s v="Normal"/>
    <s v="Normal"/>
    <x v="7"/>
  </r>
  <r>
    <n v="230236"/>
    <x v="0"/>
    <x v="0"/>
    <x v="1"/>
    <x v="3"/>
    <n v="9611"/>
    <n v="-1.4172113479800881"/>
    <s v="Normal"/>
    <s v="Normal"/>
    <x v="7"/>
  </r>
  <r>
    <n v="699829"/>
    <x v="0"/>
    <x v="0"/>
    <x v="2"/>
    <x v="1"/>
    <n v="9552"/>
    <n v="-1.419302677921974"/>
    <s v="Normal"/>
    <s v="Normal"/>
    <x v="7"/>
  </r>
  <r>
    <n v="577690"/>
    <x v="0"/>
    <x v="0"/>
    <x v="0"/>
    <x v="2"/>
    <n v="9533"/>
    <n v="-1.4199761570558018"/>
    <s v="Normal"/>
    <s v="Normal"/>
    <x v="7"/>
  </r>
  <r>
    <n v="103124"/>
    <x v="0"/>
    <x v="0"/>
    <x v="0"/>
    <x v="0"/>
    <n v="9524"/>
    <n v="-1.4202951734876148"/>
    <s v="Normal"/>
    <s v="Normal"/>
    <x v="7"/>
  </r>
  <r>
    <n v="690779"/>
    <x v="0"/>
    <x v="0"/>
    <x v="1"/>
    <x v="3"/>
    <n v="9483"/>
    <n v="-1.4217484705658745"/>
    <s v="Normal"/>
    <s v="Normal"/>
    <x v="7"/>
  </r>
  <r>
    <n v="381454"/>
    <x v="0"/>
    <x v="1"/>
    <x v="1"/>
    <x v="1"/>
    <n v="9476"/>
    <n v="-1.4219965944572848"/>
    <s v="Normal"/>
    <s v="Normal"/>
    <x v="7"/>
  </r>
  <r>
    <n v="799492"/>
    <x v="0"/>
    <x v="2"/>
    <x v="0"/>
    <x v="1"/>
    <n v="9449"/>
    <n v="-1.4229536437527242"/>
    <s v="Normal"/>
    <s v="Normal"/>
    <x v="7"/>
  </r>
  <r>
    <n v="94736"/>
    <x v="0"/>
    <x v="1"/>
    <x v="0"/>
    <x v="1"/>
    <n v="9447"/>
    <n v="-1.4230245362931271"/>
    <s v="Normal"/>
    <s v="Normal"/>
    <x v="7"/>
  </r>
  <r>
    <n v="261521"/>
    <x v="0"/>
    <x v="1"/>
    <x v="3"/>
    <x v="2"/>
    <n v="9442"/>
    <n v="-1.4232017676441342"/>
    <s v="Normal"/>
    <s v="Normal"/>
    <x v="7"/>
  </r>
  <r>
    <n v="516907"/>
    <x v="0"/>
    <x v="1"/>
    <x v="6"/>
    <x v="2"/>
    <n v="9417"/>
    <n v="-1.4240879243991706"/>
    <s v="Normal"/>
    <s v="Normal"/>
    <x v="7"/>
  </r>
  <r>
    <n v="948475"/>
    <x v="0"/>
    <x v="2"/>
    <x v="1"/>
    <x v="1"/>
    <n v="9393"/>
    <n v="-1.4249386348840056"/>
    <s v="Normal"/>
    <s v="Normal"/>
    <x v="7"/>
  </r>
  <r>
    <n v="103929"/>
    <x v="0"/>
    <x v="0"/>
    <x v="0"/>
    <x v="1"/>
    <n v="9329"/>
    <n v="-1.4272071961768988"/>
    <s v="Normal"/>
    <s v="Normal"/>
    <x v="7"/>
  </r>
  <r>
    <n v="624227"/>
    <x v="0"/>
    <x v="1"/>
    <x v="0"/>
    <x v="6"/>
    <n v="9299"/>
    <n v="-1.4282705842829426"/>
    <s v="Normal"/>
    <s v="Normal"/>
    <x v="7"/>
  </r>
  <r>
    <n v="183451"/>
    <x v="0"/>
    <x v="0"/>
    <x v="0"/>
    <x v="5"/>
    <n v="9278"/>
    <n v="-1.4290149559571732"/>
    <s v="Normal"/>
    <s v="Normal"/>
    <x v="7"/>
  </r>
  <r>
    <n v="840666"/>
    <x v="0"/>
    <x v="1"/>
    <x v="0"/>
    <x v="2"/>
    <n v="9239"/>
    <n v="-1.43039736049503"/>
    <s v="Normal"/>
    <s v="Normal"/>
    <x v="7"/>
  </r>
  <r>
    <n v="71115"/>
    <x v="0"/>
    <x v="0"/>
    <x v="3"/>
    <x v="6"/>
    <n v="9218"/>
    <n v="-1.4311417321692605"/>
    <s v="Normal"/>
    <s v="Normal"/>
    <x v="7"/>
  </r>
  <r>
    <n v="839749"/>
    <x v="0"/>
    <x v="0"/>
    <x v="1"/>
    <x v="6"/>
    <n v="9199"/>
    <n v="-1.4318152113030882"/>
    <s v="Normal"/>
    <s v="Normal"/>
    <x v="7"/>
  </r>
  <r>
    <n v="822268"/>
    <x v="0"/>
    <x v="1"/>
    <x v="1"/>
    <x v="8"/>
    <n v="9158"/>
    <n v="-1.4332685083813479"/>
    <s v="Normal"/>
    <s v="Normal"/>
    <x v="7"/>
  </r>
  <r>
    <n v="929923"/>
    <x v="0"/>
    <x v="0"/>
    <x v="1"/>
    <x v="6"/>
    <n v="9150"/>
    <n v="-1.4335520785429596"/>
    <s v="Normal"/>
    <s v="Normal"/>
    <x v="7"/>
  </r>
  <r>
    <n v="218613"/>
    <x v="0"/>
    <x v="0"/>
    <x v="1"/>
    <x v="4"/>
    <n v="9149"/>
    <n v="-1.4335875248131611"/>
    <s v="Normal"/>
    <s v="Normal"/>
    <x v="7"/>
  </r>
  <r>
    <n v="829413"/>
    <x v="0"/>
    <x v="1"/>
    <x v="1"/>
    <x v="1"/>
    <n v="9139"/>
    <n v="-1.4339419875151755"/>
    <s v="Normal"/>
    <s v="Normal"/>
    <x v="7"/>
  </r>
  <r>
    <n v="772703"/>
    <x v="0"/>
    <x v="0"/>
    <x v="1"/>
    <x v="2"/>
    <n v="9068"/>
    <n v="-1.436458672699479"/>
    <s v="Normal"/>
    <s v="Normal"/>
    <x v="7"/>
  </r>
  <r>
    <n v="505550"/>
    <x v="0"/>
    <x v="2"/>
    <x v="1"/>
    <x v="4"/>
    <n v="9066"/>
    <n v="-1.436529565239882"/>
    <s v="Normal"/>
    <s v="Normal"/>
    <x v="7"/>
  </r>
  <r>
    <n v="877915"/>
    <x v="0"/>
    <x v="1"/>
    <x v="1"/>
    <x v="3"/>
    <n v="9066"/>
    <n v="-1.436529565239882"/>
    <s v="Normal"/>
    <s v="Normal"/>
    <x v="7"/>
  </r>
  <r>
    <n v="91601"/>
    <x v="0"/>
    <x v="0"/>
    <x v="3"/>
    <x v="4"/>
    <n v="9054"/>
    <n v="-1.4369549204822993"/>
    <s v="Normal"/>
    <s v="Normal"/>
    <x v="7"/>
  </r>
  <r>
    <n v="675820"/>
    <x v="0"/>
    <x v="0"/>
    <x v="0"/>
    <x v="4"/>
    <n v="9050"/>
    <n v="-1.4370967055631052"/>
    <s v="Normal"/>
    <s v="Normal"/>
    <x v="7"/>
  </r>
  <r>
    <n v="997908"/>
    <x v="0"/>
    <x v="1"/>
    <x v="2"/>
    <x v="5"/>
    <n v="9041"/>
    <n v="-1.4374157219949184"/>
    <s v="Normal"/>
    <s v="Normal"/>
    <x v="7"/>
  </r>
  <r>
    <n v="949333"/>
    <x v="0"/>
    <x v="1"/>
    <x v="4"/>
    <x v="3"/>
    <n v="8994"/>
    <n v="-1.4390816966943867"/>
    <s v="Normal"/>
    <s v="Normal"/>
    <x v="7"/>
  </r>
  <r>
    <n v="326715"/>
    <x v="0"/>
    <x v="0"/>
    <x v="0"/>
    <x v="2"/>
    <n v="8981"/>
    <n v="-1.4395424982070057"/>
    <s v="Normal"/>
    <s v="Normal"/>
    <x v="7"/>
  </r>
  <r>
    <n v="679004"/>
    <x v="0"/>
    <x v="0"/>
    <x v="5"/>
    <x v="2"/>
    <n v="8974"/>
    <n v="-1.4397906220984158"/>
    <s v="Normal"/>
    <s v="Normal"/>
    <x v="7"/>
  </r>
  <r>
    <n v="951232"/>
    <x v="0"/>
    <x v="1"/>
    <x v="0"/>
    <x v="8"/>
    <n v="8971"/>
    <n v="-1.4398969609090202"/>
    <s v="Normal"/>
    <s v="Normal"/>
    <x v="7"/>
  </r>
  <r>
    <n v="79248"/>
    <x v="0"/>
    <x v="0"/>
    <x v="1"/>
    <x v="1"/>
    <n v="8869"/>
    <n v="-1.4435124804695687"/>
    <s v="Normal"/>
    <s v="Normal"/>
    <x v="7"/>
  </r>
  <r>
    <n v="36675"/>
    <x v="0"/>
    <x v="0"/>
    <x v="0"/>
    <x v="3"/>
    <n v="8866"/>
    <n v="-1.4436188192801731"/>
    <s v="Normal"/>
    <s v="Normal"/>
    <x v="7"/>
  </r>
  <r>
    <n v="95159"/>
    <x v="0"/>
    <x v="1"/>
    <x v="2"/>
    <x v="4"/>
    <n v="8815"/>
    <n v="-1.4454265790604475"/>
    <s v="Normal"/>
    <s v="Normal"/>
    <x v="7"/>
  </r>
  <r>
    <n v="556830"/>
    <x v="0"/>
    <x v="1"/>
    <x v="0"/>
    <x v="0"/>
    <n v="8812"/>
    <n v="-1.4455329178710519"/>
    <s v="Normal"/>
    <s v="Normal"/>
    <x v="7"/>
  </r>
  <r>
    <n v="973017"/>
    <x v="0"/>
    <x v="0"/>
    <x v="3"/>
    <x v="0"/>
    <n v="8803"/>
    <n v="-1.4458519343028648"/>
    <s v="Normal"/>
    <s v="Normal"/>
    <x v="7"/>
  </r>
  <r>
    <n v="185684"/>
    <x v="0"/>
    <x v="0"/>
    <x v="1"/>
    <x v="1"/>
    <n v="8748"/>
    <n v="-1.4478014791639451"/>
    <s v="Normal"/>
    <s v="Normal"/>
    <x v="7"/>
  </r>
  <r>
    <n v="614699"/>
    <x v="0"/>
    <x v="1"/>
    <x v="0"/>
    <x v="9"/>
    <n v="8733"/>
    <n v="-1.4483331732169669"/>
    <s v="Normal"/>
    <s v="Normal"/>
    <x v="7"/>
  </r>
  <r>
    <n v="909684"/>
    <x v="0"/>
    <x v="0"/>
    <x v="1"/>
    <x v="2"/>
    <n v="8728"/>
    <n v="-1.4485104045679742"/>
    <s v="Normal"/>
    <s v="Normal"/>
    <x v="7"/>
  </r>
  <r>
    <n v="198006"/>
    <x v="0"/>
    <x v="0"/>
    <x v="1"/>
    <x v="2"/>
    <n v="8690"/>
    <n v="-1.4498573628356295"/>
    <s v="Normal"/>
    <s v="Normal"/>
    <x v="7"/>
  </r>
  <r>
    <n v="83781"/>
    <x v="0"/>
    <x v="0"/>
    <x v="0"/>
    <x v="6"/>
    <n v="8655"/>
    <n v="-1.4510979822926804"/>
    <s v="Normal"/>
    <s v="Normal"/>
    <x v="7"/>
  </r>
  <r>
    <n v="887128"/>
    <x v="0"/>
    <x v="1"/>
    <x v="0"/>
    <x v="2"/>
    <n v="8647"/>
    <n v="-1.4513815524542921"/>
    <s v="Normal"/>
    <s v="Normal"/>
    <x v="7"/>
  </r>
  <r>
    <n v="901345"/>
    <x v="0"/>
    <x v="0"/>
    <x v="6"/>
    <x v="2"/>
    <n v="8630"/>
    <n v="-1.4519841390477168"/>
    <s v="Normal"/>
    <s v="Normal"/>
    <x v="7"/>
  </r>
  <r>
    <n v="478865"/>
    <x v="0"/>
    <x v="0"/>
    <x v="8"/>
    <x v="2"/>
    <n v="8544"/>
    <n v="-1.4550325182850421"/>
    <s v="Normal"/>
    <s v="Normal"/>
    <x v="7"/>
  </r>
  <r>
    <n v="271160"/>
    <x v="0"/>
    <x v="0"/>
    <x v="0"/>
    <x v="1"/>
    <n v="8521"/>
    <n v="-1.4558477824996756"/>
    <s v="Normal"/>
    <s v="Normal"/>
    <x v="7"/>
  </r>
  <r>
    <n v="991288"/>
    <x v="0"/>
    <x v="0"/>
    <x v="0"/>
    <x v="5"/>
    <n v="8521"/>
    <n v="-1.4558477824996756"/>
    <s v="Normal"/>
    <s v="Normal"/>
    <x v="7"/>
  </r>
  <r>
    <n v="596097"/>
    <x v="0"/>
    <x v="1"/>
    <x v="0"/>
    <x v="5"/>
    <n v="8503"/>
    <n v="-1.4564858153633018"/>
    <s v="Normal"/>
    <s v="Normal"/>
    <x v="7"/>
  </r>
  <r>
    <n v="318071"/>
    <x v="0"/>
    <x v="1"/>
    <x v="1"/>
    <x v="8"/>
    <n v="8454"/>
    <n v="-1.4582226826031732"/>
    <s v="Normal"/>
    <s v="Normal"/>
    <x v="7"/>
  </r>
  <r>
    <n v="295258"/>
    <x v="0"/>
    <x v="0"/>
    <x v="1"/>
    <x v="5"/>
    <n v="8444"/>
    <n v="-1.4585771453051879"/>
    <s v="Normal"/>
    <s v="Normal"/>
    <x v="7"/>
  </r>
  <r>
    <n v="540241"/>
    <x v="0"/>
    <x v="0"/>
    <x v="1"/>
    <x v="4"/>
    <n v="8433"/>
    <n v="-1.4589670542774038"/>
    <s v="Normal"/>
    <s v="Normal"/>
    <x v="7"/>
  </r>
  <r>
    <n v="597601"/>
    <x v="0"/>
    <x v="0"/>
    <x v="1"/>
    <x v="5"/>
    <n v="8371"/>
    <n v="-1.4611647230298941"/>
    <s v="Normal"/>
    <s v="Normal"/>
    <x v="7"/>
  </r>
  <r>
    <n v="341409"/>
    <x v="0"/>
    <x v="1"/>
    <x v="3"/>
    <x v="9"/>
    <n v="8366"/>
    <n v="-1.4613419543809014"/>
    <s v="Normal"/>
    <s v="Normal"/>
    <x v="7"/>
  </r>
  <r>
    <n v="177150"/>
    <x v="0"/>
    <x v="1"/>
    <x v="1"/>
    <x v="4"/>
    <n v="8302"/>
    <n v="-1.4636105156737946"/>
    <s v="Normal"/>
    <s v="Normal"/>
    <x v="7"/>
  </r>
  <r>
    <n v="232315"/>
    <x v="0"/>
    <x v="0"/>
    <x v="1"/>
    <x v="6"/>
    <n v="8300"/>
    <n v="-1.4636814082141976"/>
    <s v="Normal"/>
    <s v="Normal"/>
    <x v="7"/>
  </r>
  <r>
    <n v="641318"/>
    <x v="0"/>
    <x v="0"/>
    <x v="1"/>
    <x v="5"/>
    <n v="8293"/>
    <n v="-1.4639295321056076"/>
    <s v="Normal"/>
    <s v="Normal"/>
    <x v="7"/>
  </r>
  <r>
    <n v="465643"/>
    <x v="0"/>
    <x v="1"/>
    <x v="1"/>
    <x v="2"/>
    <n v="8240"/>
    <n v="-1.4658081844262849"/>
    <s v="Normal"/>
    <s v="Normal"/>
    <x v="7"/>
  </r>
  <r>
    <n v="233897"/>
    <x v="0"/>
    <x v="1"/>
    <x v="1"/>
    <x v="4"/>
    <n v="8237"/>
    <n v="-1.4659145232368893"/>
    <s v="Normal"/>
    <s v="Normal"/>
    <x v="7"/>
  </r>
  <r>
    <n v="217367"/>
    <x v="0"/>
    <x v="1"/>
    <x v="5"/>
    <x v="2"/>
    <n v="8228"/>
    <n v="-1.4662335396687023"/>
    <s v="Normal"/>
    <s v="Normal"/>
    <x v="7"/>
  </r>
  <r>
    <n v="545956"/>
    <x v="0"/>
    <x v="0"/>
    <x v="1"/>
    <x v="2"/>
    <n v="8196"/>
    <n v="-1.467367820315149"/>
    <s v="Normal"/>
    <s v="Normal"/>
    <x v="7"/>
  </r>
  <r>
    <n v="127268"/>
    <x v="0"/>
    <x v="0"/>
    <x v="0"/>
    <x v="9"/>
    <n v="8172"/>
    <n v="-1.468218530799984"/>
    <s v="Normal"/>
    <s v="Normal"/>
    <x v="7"/>
  </r>
  <r>
    <n v="238780"/>
    <x v="0"/>
    <x v="1"/>
    <x v="1"/>
    <x v="1"/>
    <n v="8149"/>
    <n v="-1.4690337950146175"/>
    <s v="Normal"/>
    <s v="Normal"/>
    <x v="7"/>
  </r>
  <r>
    <n v="823035"/>
    <x v="0"/>
    <x v="0"/>
    <x v="2"/>
    <x v="2"/>
    <n v="8146"/>
    <n v="-1.4691401338252219"/>
    <s v="Normal"/>
    <s v="Normal"/>
    <x v="7"/>
  </r>
  <r>
    <n v="795543"/>
    <x v="0"/>
    <x v="1"/>
    <x v="2"/>
    <x v="9"/>
    <n v="8091"/>
    <n v="-1.4710896786863019"/>
    <s v="Normal"/>
    <s v="Normal"/>
    <x v="7"/>
  </r>
  <r>
    <n v="598714"/>
    <x v="0"/>
    <x v="0"/>
    <x v="6"/>
    <x v="1"/>
    <n v="8068"/>
    <n v="-1.4719049429009354"/>
    <s v="Normal"/>
    <s v="Normal"/>
    <x v="7"/>
  </r>
  <r>
    <n v="126380"/>
    <x v="0"/>
    <x v="0"/>
    <x v="3"/>
    <x v="4"/>
    <n v="8011"/>
    <n v="-1.4739253803024184"/>
    <s v="Normal"/>
    <s v="Normal"/>
    <x v="7"/>
  </r>
  <r>
    <n v="222693"/>
    <x v="0"/>
    <x v="1"/>
    <x v="7"/>
    <x v="2"/>
    <n v="8005"/>
    <n v="-1.4741380579236272"/>
    <s v="Normal"/>
    <s v="Normal"/>
    <x v="7"/>
  </r>
  <r>
    <n v="478118"/>
    <x v="0"/>
    <x v="1"/>
    <x v="7"/>
    <x v="4"/>
    <n v="7992"/>
    <n v="-1.474598859436246"/>
    <s v="Normal"/>
    <s v="Normal"/>
    <x v="7"/>
  </r>
  <r>
    <n v="117110"/>
    <x v="0"/>
    <x v="0"/>
    <x v="6"/>
    <x v="6"/>
    <n v="7947"/>
    <n v="-1.4761939415953116"/>
    <s v="Normal"/>
    <s v="Normal"/>
    <x v="7"/>
  </r>
  <r>
    <n v="665552"/>
    <x v="0"/>
    <x v="0"/>
    <x v="5"/>
    <x v="2"/>
    <n v="7937"/>
    <n v="-1.4765484042973263"/>
    <s v="Normal"/>
    <s v="Normal"/>
    <x v="7"/>
  </r>
  <r>
    <n v="383202"/>
    <x v="0"/>
    <x v="1"/>
    <x v="1"/>
    <x v="1"/>
    <n v="7875"/>
    <n v="-1.4787460730498165"/>
    <s v="Normal"/>
    <s v="Normal"/>
    <x v="7"/>
  </r>
  <r>
    <n v="594223"/>
    <x v="0"/>
    <x v="0"/>
    <x v="0"/>
    <x v="1"/>
    <n v="7867"/>
    <n v="-1.4790296432114283"/>
    <s v="Normal"/>
    <s v="Normal"/>
    <x v="7"/>
  </r>
  <r>
    <n v="783242"/>
    <x v="0"/>
    <x v="1"/>
    <x v="7"/>
    <x v="1"/>
    <n v="7859"/>
    <n v="-1.4793132133730398"/>
    <s v="Normal"/>
    <s v="Normal"/>
    <x v="7"/>
  </r>
  <r>
    <n v="964206"/>
    <x v="0"/>
    <x v="0"/>
    <x v="0"/>
    <x v="9"/>
    <n v="7849"/>
    <n v="-1.4796676760750544"/>
    <s v="Normal"/>
    <s v="Normal"/>
    <x v="7"/>
  </r>
  <r>
    <n v="480305"/>
    <x v="0"/>
    <x v="1"/>
    <x v="2"/>
    <x v="5"/>
    <n v="7833"/>
    <n v="-1.4802348163982777"/>
    <s v="Normal"/>
    <s v="Normal"/>
    <x v="7"/>
  </r>
  <r>
    <n v="799163"/>
    <x v="0"/>
    <x v="1"/>
    <x v="1"/>
    <x v="9"/>
    <n v="7786"/>
    <n v="-1.4819007910977462"/>
    <s v="Normal"/>
    <s v="Normal"/>
    <x v="7"/>
  </r>
  <r>
    <n v="519413"/>
    <x v="0"/>
    <x v="0"/>
    <x v="3"/>
    <x v="2"/>
    <n v="7774"/>
    <n v="-1.4823261463401636"/>
    <s v="Normal"/>
    <s v="Normal"/>
    <x v="7"/>
  </r>
  <r>
    <n v="604191"/>
    <x v="0"/>
    <x v="1"/>
    <x v="2"/>
    <x v="1"/>
    <n v="7769"/>
    <n v="-1.4825033776911709"/>
    <s v="Normal"/>
    <s v="Normal"/>
    <x v="7"/>
  </r>
  <r>
    <n v="58373"/>
    <x v="0"/>
    <x v="0"/>
    <x v="3"/>
    <x v="1"/>
    <n v="7745"/>
    <n v="-1.4833540881760059"/>
    <s v="Normal"/>
    <s v="Normal"/>
    <x v="7"/>
  </r>
  <r>
    <n v="936124"/>
    <x v="0"/>
    <x v="0"/>
    <x v="1"/>
    <x v="6"/>
    <n v="7704"/>
    <n v="-1.4848073852542656"/>
    <s v="Normal"/>
    <s v="Normal"/>
    <x v="7"/>
  </r>
  <r>
    <n v="231901"/>
    <x v="0"/>
    <x v="0"/>
    <x v="2"/>
    <x v="6"/>
    <n v="7691"/>
    <n v="-1.4852681867668844"/>
    <s v="Normal"/>
    <s v="Normal"/>
    <x v="7"/>
  </r>
  <r>
    <n v="409594"/>
    <x v="0"/>
    <x v="1"/>
    <x v="1"/>
    <x v="8"/>
    <n v="7677"/>
    <n v="-1.485764434549705"/>
    <s v="Normal"/>
    <s v="Normal"/>
    <x v="7"/>
  </r>
  <r>
    <n v="566830"/>
    <x v="0"/>
    <x v="0"/>
    <x v="1"/>
    <x v="9"/>
    <n v="7649"/>
    <n v="-1.4867569301153456"/>
    <s v="Normal"/>
    <s v="Normal"/>
    <x v="7"/>
  </r>
  <r>
    <n v="515499"/>
    <x v="0"/>
    <x v="0"/>
    <x v="0"/>
    <x v="2"/>
    <n v="7645"/>
    <n v="-1.4868987151961515"/>
    <s v="Normal"/>
    <s v="Normal"/>
    <x v="7"/>
  </r>
  <r>
    <n v="538346"/>
    <x v="0"/>
    <x v="1"/>
    <x v="1"/>
    <x v="8"/>
    <n v="7636"/>
    <n v="-1.4872177316279647"/>
    <s v="Normal"/>
    <s v="Normal"/>
    <x v="7"/>
  </r>
  <r>
    <n v="81051"/>
    <x v="0"/>
    <x v="0"/>
    <x v="3"/>
    <x v="2"/>
    <n v="7635"/>
    <n v="-1.4872531778981661"/>
    <s v="Normal"/>
    <s v="Normal"/>
    <x v="7"/>
  </r>
  <r>
    <n v="182795"/>
    <x v="0"/>
    <x v="0"/>
    <x v="5"/>
    <x v="4"/>
    <n v="7589"/>
    <n v="-1.4888837063274332"/>
    <s v="Normal"/>
    <s v="Normal"/>
    <x v="7"/>
  </r>
  <r>
    <n v="763318"/>
    <x v="0"/>
    <x v="2"/>
    <x v="1"/>
    <x v="4"/>
    <n v="7574"/>
    <n v="-1.4894154003804549"/>
    <s v="Normal"/>
    <s v="Normal"/>
    <x v="7"/>
  </r>
  <r>
    <n v="911802"/>
    <x v="0"/>
    <x v="0"/>
    <x v="1"/>
    <x v="8"/>
    <n v="7568"/>
    <n v="-1.4896280780016637"/>
    <s v="Normal"/>
    <s v="Normal"/>
    <x v="7"/>
  </r>
  <r>
    <n v="771166"/>
    <x v="0"/>
    <x v="1"/>
    <x v="0"/>
    <x v="2"/>
    <n v="7562"/>
    <n v="-1.4898407556228723"/>
    <s v="Normal"/>
    <s v="Normal"/>
    <x v="7"/>
  </r>
  <r>
    <n v="972508"/>
    <x v="0"/>
    <x v="1"/>
    <x v="5"/>
    <x v="2"/>
    <n v="7527"/>
    <n v="-1.4910813750799234"/>
    <s v="Normal"/>
    <s v="Normal"/>
    <x v="7"/>
  </r>
  <r>
    <n v="834770"/>
    <x v="0"/>
    <x v="1"/>
    <x v="6"/>
    <x v="2"/>
    <n v="7470"/>
    <n v="-1.4931018124814064"/>
    <s v="Normal"/>
    <s v="Normal"/>
    <x v="7"/>
  </r>
  <r>
    <n v="209973"/>
    <x v="0"/>
    <x v="2"/>
    <x v="7"/>
    <x v="2"/>
    <n v="7439"/>
    <n v="-1.4942006468576516"/>
    <s v="Normal"/>
    <s v="Normal"/>
    <x v="7"/>
  </r>
  <r>
    <n v="627546"/>
    <x v="0"/>
    <x v="0"/>
    <x v="3"/>
    <x v="0"/>
    <n v="7409"/>
    <n v="-1.4952640349636952"/>
    <s v="Normal"/>
    <s v="Normal"/>
    <x v="7"/>
  </r>
  <r>
    <n v="594312"/>
    <x v="0"/>
    <x v="0"/>
    <x v="0"/>
    <x v="1"/>
    <n v="7399"/>
    <n v="-1.4956184976657099"/>
    <s v="Normal"/>
    <s v="Normal"/>
    <x v="7"/>
  </r>
  <r>
    <n v="168749"/>
    <x v="0"/>
    <x v="0"/>
    <x v="1"/>
    <x v="4"/>
    <n v="7394"/>
    <n v="-1.495795729016717"/>
    <s v="Normal"/>
    <s v="Normal"/>
    <x v="7"/>
  </r>
  <r>
    <n v="840274"/>
    <x v="0"/>
    <x v="1"/>
    <x v="6"/>
    <x v="2"/>
    <n v="7390"/>
    <n v="-1.4959375140975228"/>
    <s v="Normal"/>
    <s v="Normal"/>
    <x v="7"/>
  </r>
  <r>
    <n v="295779"/>
    <x v="0"/>
    <x v="0"/>
    <x v="5"/>
    <x v="1"/>
    <n v="7371"/>
    <n v="-1.4966109932313505"/>
    <s v="Normal"/>
    <s v="Normal"/>
    <x v="7"/>
  </r>
  <r>
    <n v="392430"/>
    <x v="0"/>
    <x v="0"/>
    <x v="6"/>
    <x v="1"/>
    <n v="7350"/>
    <n v="-1.4973553649055811"/>
    <s v="Normal"/>
    <s v="Normal"/>
    <x v="7"/>
  </r>
  <r>
    <n v="266563"/>
    <x v="0"/>
    <x v="0"/>
    <x v="0"/>
    <x v="1"/>
    <n v="7344"/>
    <n v="-1.4975680425267899"/>
    <s v="Normal"/>
    <s v="Normal"/>
    <x v="7"/>
  </r>
  <r>
    <n v="115987"/>
    <x v="0"/>
    <x v="1"/>
    <x v="7"/>
    <x v="2"/>
    <n v="7317"/>
    <n v="-1.4985250918222293"/>
    <s v="Normal"/>
    <s v="Normal"/>
    <x v="7"/>
  </r>
  <r>
    <n v="538556"/>
    <x v="0"/>
    <x v="1"/>
    <x v="8"/>
    <x v="9"/>
    <n v="7313"/>
    <n v="-1.4986668769030351"/>
    <s v="Normal"/>
    <s v="Normal"/>
    <x v="7"/>
  </r>
  <r>
    <n v="354468"/>
    <x v="0"/>
    <x v="1"/>
    <x v="1"/>
    <x v="9"/>
    <n v="7308"/>
    <n v="-1.4988441082540422"/>
    <s v="Normal"/>
    <s v="Normal"/>
    <x v="7"/>
  </r>
  <r>
    <n v="365469"/>
    <x v="0"/>
    <x v="2"/>
    <x v="7"/>
    <x v="9"/>
    <n v="7287"/>
    <n v="-1.4995884799282728"/>
    <s v="Normal"/>
    <s v="Normal"/>
    <x v="7"/>
  </r>
  <r>
    <n v="352604"/>
    <x v="0"/>
    <x v="0"/>
    <x v="1"/>
    <x v="4"/>
    <n v="7285"/>
    <n v="-1.4996593724686758"/>
    <s v="Normal"/>
    <s v="Normal"/>
    <x v="7"/>
  </r>
  <r>
    <n v="723768"/>
    <x v="0"/>
    <x v="1"/>
    <x v="6"/>
    <x v="9"/>
    <n v="7276"/>
    <n v="-1.499978388900489"/>
    <s v="Normal"/>
    <s v="Normal"/>
    <x v="7"/>
  </r>
  <r>
    <n v="610446"/>
    <x v="0"/>
    <x v="0"/>
    <x v="8"/>
    <x v="9"/>
    <n v="7264"/>
    <n v="-1.5004037441429063"/>
    <s v="Normal"/>
    <s v="Normal"/>
    <x v="7"/>
  </r>
  <r>
    <n v="865788"/>
    <x v="0"/>
    <x v="1"/>
    <x v="1"/>
    <x v="2"/>
    <n v="7260"/>
    <n v="-1.5005455292237122"/>
    <s v="Normal"/>
    <s v="Normal"/>
    <x v="7"/>
  </r>
  <r>
    <n v="441041"/>
    <x v="0"/>
    <x v="0"/>
    <x v="0"/>
    <x v="5"/>
    <n v="7239"/>
    <n v="-1.5012899008979428"/>
    <s v="Normal"/>
    <s v="Normal"/>
    <x v="7"/>
  </r>
  <r>
    <n v="686696"/>
    <x v="0"/>
    <x v="0"/>
    <x v="1"/>
    <x v="3"/>
    <n v="7235"/>
    <n v="-1.5014316859787487"/>
    <s v="Normal"/>
    <s v="Normal"/>
    <x v="7"/>
  </r>
  <r>
    <n v="232954"/>
    <x v="0"/>
    <x v="0"/>
    <x v="1"/>
    <x v="2"/>
    <n v="7212"/>
    <n v="-1.5022469501933822"/>
    <s v="Normal"/>
    <s v="Normal"/>
    <x v="7"/>
  </r>
  <r>
    <n v="462254"/>
    <x v="0"/>
    <x v="1"/>
    <x v="1"/>
    <x v="7"/>
    <n v="7210"/>
    <n v="-1.5023178427337851"/>
    <s v="Normal"/>
    <s v="Normal"/>
    <x v="7"/>
  </r>
  <r>
    <n v="637404"/>
    <x v="0"/>
    <x v="1"/>
    <x v="6"/>
    <x v="4"/>
    <n v="7177"/>
    <n v="-1.5034875696504331"/>
    <s v="Normal"/>
    <s v="Normal"/>
    <x v="7"/>
  </r>
  <r>
    <n v="765652"/>
    <x v="0"/>
    <x v="1"/>
    <x v="4"/>
    <x v="2"/>
    <n v="7125"/>
    <n v="-1.5053307757009089"/>
    <s v="Normal"/>
    <s v="Normal"/>
    <x v="7"/>
  </r>
  <r>
    <n v="706182"/>
    <x v="0"/>
    <x v="0"/>
    <x v="3"/>
    <x v="1"/>
    <n v="7123"/>
    <n v="-1.5054016682413118"/>
    <s v="Normal"/>
    <s v="Normal"/>
    <x v="7"/>
  </r>
  <r>
    <n v="770083"/>
    <x v="0"/>
    <x v="0"/>
    <x v="0"/>
    <x v="5"/>
    <n v="7089"/>
    <n v="-1.5066068414281613"/>
    <s v="Normal"/>
    <s v="Normal"/>
    <x v="7"/>
  </r>
  <r>
    <n v="488003"/>
    <x v="0"/>
    <x v="0"/>
    <x v="1"/>
    <x v="4"/>
    <n v="7026"/>
    <n v="-1.508839956450853"/>
    <s v="Normal"/>
    <s v="Normal"/>
    <x v="7"/>
  </r>
  <r>
    <n v="510022"/>
    <x v="0"/>
    <x v="1"/>
    <x v="2"/>
    <x v="4"/>
    <n v="6994"/>
    <n v="-1.5099742370972997"/>
    <s v="Normal"/>
    <s v="Normal"/>
    <x v="7"/>
  </r>
  <r>
    <n v="461741"/>
    <x v="0"/>
    <x v="0"/>
    <x v="0"/>
    <x v="2"/>
    <n v="6988"/>
    <n v="-1.5101869147185083"/>
    <s v="Normal"/>
    <s v="Normal"/>
    <x v="7"/>
  </r>
  <r>
    <n v="970445"/>
    <x v="0"/>
    <x v="0"/>
    <x v="1"/>
    <x v="6"/>
    <n v="6974"/>
    <n v="-1.5106831625013288"/>
    <s v="Normal"/>
    <s v="Normal"/>
    <x v="7"/>
  </r>
  <r>
    <n v="903132"/>
    <x v="0"/>
    <x v="1"/>
    <x v="4"/>
    <x v="9"/>
    <n v="6957"/>
    <n v="-1.5112857490947535"/>
    <s v="Normal"/>
    <s v="Normal"/>
    <x v="7"/>
  </r>
  <r>
    <n v="616680"/>
    <x v="0"/>
    <x v="0"/>
    <x v="1"/>
    <x v="4"/>
    <n v="6957"/>
    <n v="-1.5112857490947535"/>
    <s v="Normal"/>
    <s v="Normal"/>
    <x v="7"/>
  </r>
  <r>
    <n v="818456"/>
    <x v="0"/>
    <x v="1"/>
    <x v="1"/>
    <x v="2"/>
    <n v="6949"/>
    <n v="-1.5115693192563653"/>
    <s v="Normal"/>
    <s v="Normal"/>
    <x v="7"/>
  </r>
  <r>
    <n v="616356"/>
    <x v="0"/>
    <x v="1"/>
    <x v="1"/>
    <x v="1"/>
    <n v="6949"/>
    <n v="-1.5115693192563653"/>
    <s v="Normal"/>
    <s v="Normal"/>
    <x v="7"/>
  </r>
  <r>
    <n v="182272"/>
    <x v="0"/>
    <x v="1"/>
    <x v="3"/>
    <x v="1"/>
    <n v="6932"/>
    <n v="-1.51217190584979"/>
    <s v="Normal"/>
    <s v="Normal"/>
    <x v="7"/>
  </r>
  <r>
    <n v="552568"/>
    <x v="0"/>
    <x v="1"/>
    <x v="1"/>
    <x v="9"/>
    <n v="6929"/>
    <n v="-1.5122782446603944"/>
    <s v="Normal"/>
    <s v="Normal"/>
    <x v="7"/>
  </r>
  <r>
    <n v="71745"/>
    <x v="0"/>
    <x v="1"/>
    <x v="6"/>
    <x v="2"/>
    <n v="6920"/>
    <n v="-1.5125972610922074"/>
    <s v="Normal"/>
    <s v="Normal"/>
    <x v="7"/>
  </r>
  <r>
    <n v="789265"/>
    <x v="0"/>
    <x v="0"/>
    <x v="0"/>
    <x v="2"/>
    <n v="6917"/>
    <n v="-1.5127035999028118"/>
    <s v="Normal"/>
    <s v="Normal"/>
    <x v="7"/>
  </r>
  <r>
    <n v="843195"/>
    <x v="0"/>
    <x v="0"/>
    <x v="1"/>
    <x v="1"/>
    <n v="6905"/>
    <n v="-1.5131289551452294"/>
    <s v="Normal"/>
    <s v="Normal"/>
    <x v="7"/>
  </r>
  <r>
    <n v="314970"/>
    <x v="0"/>
    <x v="0"/>
    <x v="5"/>
    <x v="2"/>
    <n v="6903"/>
    <n v="-1.5131998476856321"/>
    <s v="Normal"/>
    <s v="Normal"/>
    <x v="7"/>
  </r>
  <r>
    <n v="835182"/>
    <x v="0"/>
    <x v="1"/>
    <x v="1"/>
    <x v="6"/>
    <n v="6902"/>
    <n v="-1.5132352939558336"/>
    <s v="Normal"/>
    <s v="Normal"/>
    <x v="7"/>
  </r>
  <r>
    <n v="607190"/>
    <x v="0"/>
    <x v="0"/>
    <x v="1"/>
    <x v="2"/>
    <n v="6831"/>
    <n v="-1.515751979140137"/>
    <s v="Normal"/>
    <s v="Normal"/>
    <x v="7"/>
  </r>
  <r>
    <n v="377818"/>
    <x v="0"/>
    <x v="1"/>
    <x v="3"/>
    <x v="5"/>
    <n v="6821"/>
    <n v="-1.5161064418421517"/>
    <s v="Normal"/>
    <s v="Normal"/>
    <x v="7"/>
  </r>
  <r>
    <n v="57507"/>
    <x v="0"/>
    <x v="1"/>
    <x v="6"/>
    <x v="2"/>
    <n v="6743"/>
    <n v="-1.5188712509178652"/>
    <s v="Normal"/>
    <s v="Normal"/>
    <x v="7"/>
  </r>
  <r>
    <n v="256211"/>
    <x v="0"/>
    <x v="1"/>
    <x v="1"/>
    <x v="2"/>
    <n v="6718"/>
    <n v="-1.5197574076729017"/>
    <s v="Normal"/>
    <s v="Normal"/>
    <x v="7"/>
  </r>
  <r>
    <n v="459062"/>
    <x v="0"/>
    <x v="1"/>
    <x v="8"/>
    <x v="6"/>
    <n v="6715"/>
    <n v="-1.5198637464835061"/>
    <s v="Normal"/>
    <s v="Normal"/>
    <x v="7"/>
  </r>
  <r>
    <n v="986281"/>
    <x v="0"/>
    <x v="1"/>
    <x v="0"/>
    <x v="4"/>
    <n v="6702"/>
    <n v="-1.5203245479961249"/>
    <s v="Normal"/>
    <s v="Normal"/>
    <x v="7"/>
  </r>
  <r>
    <n v="445069"/>
    <x v="0"/>
    <x v="1"/>
    <x v="1"/>
    <x v="1"/>
    <n v="6697"/>
    <n v="-1.5205017793471323"/>
    <s v="Normal"/>
    <s v="Normal"/>
    <x v="7"/>
  </r>
  <r>
    <n v="697330"/>
    <x v="0"/>
    <x v="0"/>
    <x v="1"/>
    <x v="1"/>
    <n v="6685"/>
    <n v="-1.5209271345895496"/>
    <s v="Normal"/>
    <s v="Normal"/>
    <x v="7"/>
  </r>
  <r>
    <n v="673289"/>
    <x v="0"/>
    <x v="1"/>
    <x v="3"/>
    <x v="1"/>
    <n v="6652"/>
    <n v="-1.5220968615061978"/>
    <s v="Normal"/>
    <s v="Normal"/>
    <x v="7"/>
  </r>
  <r>
    <n v="446050"/>
    <x v="0"/>
    <x v="0"/>
    <x v="1"/>
    <x v="2"/>
    <n v="6626"/>
    <n v="-1.5230184645314355"/>
    <s v="Normal"/>
    <s v="Normal"/>
    <x v="7"/>
  </r>
  <r>
    <n v="101339"/>
    <x v="0"/>
    <x v="0"/>
    <x v="1"/>
    <x v="1"/>
    <n v="6604"/>
    <n v="-1.5237982824758676"/>
    <s v="Normal"/>
    <s v="Normal"/>
    <x v="7"/>
  </r>
  <r>
    <n v="699289"/>
    <x v="0"/>
    <x v="0"/>
    <x v="1"/>
    <x v="2"/>
    <n v="6551"/>
    <n v="-1.5256769347965449"/>
    <s v="Normal"/>
    <s v="Normal"/>
    <x v="7"/>
  </r>
  <r>
    <n v="182209"/>
    <x v="0"/>
    <x v="1"/>
    <x v="4"/>
    <x v="4"/>
    <n v="6520"/>
    <n v="-1.5267757691727899"/>
    <s v="Normal"/>
    <s v="Normal"/>
    <x v="7"/>
  </r>
  <r>
    <n v="565931"/>
    <x v="0"/>
    <x v="0"/>
    <x v="2"/>
    <x v="1"/>
    <n v="6518"/>
    <n v="-1.5268466617131928"/>
    <s v="Normal"/>
    <s v="Normal"/>
    <x v="7"/>
  </r>
  <r>
    <n v="728481"/>
    <x v="0"/>
    <x v="0"/>
    <x v="0"/>
    <x v="9"/>
    <n v="6459"/>
    <n v="-1.5289379916550789"/>
    <s v="Normal"/>
    <s v="Normal"/>
    <x v="7"/>
  </r>
  <r>
    <n v="529917"/>
    <x v="0"/>
    <x v="2"/>
    <x v="1"/>
    <x v="5"/>
    <n v="6456"/>
    <n v="-1.5290443304656833"/>
    <s v="Normal"/>
    <s v="Normal"/>
    <x v="7"/>
  </r>
  <r>
    <n v="984993"/>
    <x v="0"/>
    <x v="0"/>
    <x v="5"/>
    <x v="5"/>
    <n v="6447"/>
    <n v="-1.5293633468974963"/>
    <s v="Normal"/>
    <s v="Normal"/>
    <x v="7"/>
  </r>
  <r>
    <n v="231232"/>
    <x v="0"/>
    <x v="0"/>
    <x v="1"/>
    <x v="9"/>
    <n v="6425"/>
    <n v="-1.5301431648419284"/>
    <s v="Normal"/>
    <s v="Normal"/>
    <x v="7"/>
  </r>
  <r>
    <n v="79239"/>
    <x v="0"/>
    <x v="0"/>
    <x v="3"/>
    <x v="9"/>
    <n v="6389"/>
    <n v="-1.5314192305691807"/>
    <s v="Normal"/>
    <s v="Normal"/>
    <x v="7"/>
  </r>
  <r>
    <n v="874458"/>
    <x v="0"/>
    <x v="0"/>
    <x v="1"/>
    <x v="6"/>
    <n v="6376"/>
    <n v="-1.5318800320817998"/>
    <s v="Normal"/>
    <s v="Normal"/>
    <x v="7"/>
  </r>
  <r>
    <n v="224909"/>
    <x v="0"/>
    <x v="1"/>
    <x v="2"/>
    <x v="1"/>
    <n v="6366"/>
    <n v="-1.5322344947838142"/>
    <s v="Normal"/>
    <s v="Normal"/>
    <x v="7"/>
  </r>
  <r>
    <n v="76133"/>
    <x v="0"/>
    <x v="1"/>
    <x v="0"/>
    <x v="5"/>
    <n v="6354"/>
    <n v="-1.5326598500262318"/>
    <s v="Normal"/>
    <s v="Normal"/>
    <x v="7"/>
  </r>
  <r>
    <n v="979135"/>
    <x v="0"/>
    <x v="0"/>
    <x v="0"/>
    <x v="2"/>
    <n v="6335"/>
    <n v="-1.5333333291600595"/>
    <s v="Normal"/>
    <s v="Normal"/>
    <x v="7"/>
  </r>
  <r>
    <n v="280722"/>
    <x v="0"/>
    <x v="1"/>
    <x v="3"/>
    <x v="0"/>
    <n v="6329"/>
    <n v="-1.5335460067812683"/>
    <s v="Normal"/>
    <s v="Normal"/>
    <x v="7"/>
  </r>
  <r>
    <n v="285598"/>
    <x v="0"/>
    <x v="2"/>
    <x v="6"/>
    <x v="4"/>
    <n v="6281"/>
    <n v="-1.535247427750938"/>
    <s v="Normal"/>
    <s v="Normal"/>
    <x v="7"/>
  </r>
  <r>
    <n v="450766"/>
    <x v="0"/>
    <x v="0"/>
    <x v="1"/>
    <x v="9"/>
    <n v="6272"/>
    <n v="-1.5355664441827512"/>
    <s v="Normal"/>
    <s v="Normal"/>
    <x v="7"/>
  </r>
  <r>
    <n v="603842"/>
    <x v="0"/>
    <x v="1"/>
    <x v="0"/>
    <x v="2"/>
    <n v="6259"/>
    <n v="-1.5360272456953701"/>
    <s v="Normal"/>
    <s v="Normal"/>
    <x v="7"/>
  </r>
  <r>
    <n v="192813"/>
    <x v="0"/>
    <x v="0"/>
    <x v="1"/>
    <x v="2"/>
    <n v="6240"/>
    <n v="-1.5367007248291977"/>
    <s v="Normal"/>
    <s v="Normal"/>
    <x v="7"/>
  </r>
  <r>
    <n v="349018"/>
    <x v="0"/>
    <x v="1"/>
    <x v="1"/>
    <x v="2"/>
    <n v="6225"/>
    <n v="-1.5372324188822197"/>
    <s v="Normal"/>
    <s v="Normal"/>
    <x v="7"/>
  </r>
  <r>
    <n v="141019"/>
    <x v="0"/>
    <x v="0"/>
    <x v="0"/>
    <x v="6"/>
    <n v="6207"/>
    <n v="-1.5378704517458459"/>
    <s v="Normal"/>
    <s v="Normal"/>
    <x v="7"/>
  </r>
  <r>
    <n v="598820"/>
    <x v="0"/>
    <x v="0"/>
    <x v="1"/>
    <x v="9"/>
    <n v="6160"/>
    <n v="-1.5395364264453144"/>
    <s v="Normal"/>
    <s v="Normal"/>
    <x v="7"/>
  </r>
  <r>
    <n v="534627"/>
    <x v="0"/>
    <x v="0"/>
    <x v="8"/>
    <x v="2"/>
    <n v="6152"/>
    <n v="-1.5398199966069259"/>
    <s v="Normal"/>
    <s v="Normal"/>
    <x v="7"/>
  </r>
  <r>
    <n v="712188"/>
    <x v="0"/>
    <x v="0"/>
    <x v="0"/>
    <x v="9"/>
    <n v="6138"/>
    <n v="-1.5403162443897465"/>
    <s v="Normal"/>
    <s v="Normal"/>
    <x v="7"/>
  </r>
  <r>
    <n v="833860"/>
    <x v="0"/>
    <x v="0"/>
    <x v="0"/>
    <x v="5"/>
    <n v="6137"/>
    <n v="-1.5403516906599479"/>
    <s v="Normal"/>
    <s v="Normal"/>
    <x v="7"/>
  </r>
  <r>
    <n v="481410"/>
    <x v="0"/>
    <x v="2"/>
    <x v="1"/>
    <x v="2"/>
    <n v="6134"/>
    <n v="-1.5404580294705521"/>
    <s v="Normal"/>
    <s v="Normal"/>
    <x v="7"/>
  </r>
  <r>
    <n v="345091"/>
    <x v="0"/>
    <x v="1"/>
    <x v="6"/>
    <x v="2"/>
    <n v="6101"/>
    <n v="-1.5416277563872003"/>
    <s v="Normal"/>
    <s v="Normal"/>
    <x v="7"/>
  </r>
  <r>
    <n v="829642"/>
    <x v="0"/>
    <x v="0"/>
    <x v="0"/>
    <x v="1"/>
    <n v="6073"/>
    <n v="-1.5426202519528411"/>
    <s v="Normal"/>
    <s v="Normal"/>
    <x v="7"/>
  </r>
  <r>
    <n v="382458"/>
    <x v="0"/>
    <x v="0"/>
    <x v="1"/>
    <x v="1"/>
    <n v="6041"/>
    <n v="-1.5437545325992876"/>
    <s v="Normal"/>
    <s v="Normal"/>
    <x v="7"/>
  </r>
  <r>
    <n v="697349"/>
    <x v="0"/>
    <x v="0"/>
    <x v="2"/>
    <x v="2"/>
    <n v="6018"/>
    <n v="-1.5445697968139211"/>
    <s v="Normal"/>
    <s v="Normal"/>
    <x v="7"/>
  </r>
  <r>
    <n v="179862"/>
    <x v="0"/>
    <x v="0"/>
    <x v="1"/>
    <x v="9"/>
    <n v="6017"/>
    <n v="-1.5446052430841226"/>
    <s v="Normal"/>
    <s v="Normal"/>
    <x v="7"/>
  </r>
  <r>
    <n v="249545"/>
    <x v="0"/>
    <x v="1"/>
    <x v="2"/>
    <x v="1"/>
    <n v="6015"/>
    <n v="-1.5446761356245255"/>
    <s v="Normal"/>
    <s v="Normal"/>
    <x v="7"/>
  </r>
  <r>
    <n v="78791"/>
    <x v="0"/>
    <x v="2"/>
    <x v="7"/>
    <x v="2"/>
    <n v="5949"/>
    <n v="-1.5470155894578217"/>
    <s v="Normal"/>
    <s v="Normal"/>
    <x v="7"/>
  </r>
  <r>
    <n v="292713"/>
    <x v="0"/>
    <x v="1"/>
    <x v="0"/>
    <x v="4"/>
    <n v="5941"/>
    <n v="-1.5472991596194332"/>
    <s v="Normal"/>
    <s v="Normal"/>
    <x v="7"/>
  </r>
  <r>
    <n v="482088"/>
    <x v="0"/>
    <x v="1"/>
    <x v="0"/>
    <x v="2"/>
    <n v="5940"/>
    <n v="-1.5473346058896347"/>
    <s v="Normal"/>
    <s v="Normal"/>
    <x v="7"/>
  </r>
  <r>
    <n v="890605"/>
    <x v="0"/>
    <x v="1"/>
    <x v="0"/>
    <x v="2"/>
    <n v="5895"/>
    <n v="-1.5489296880487002"/>
    <s v="Normal"/>
    <s v="Normal"/>
    <x v="7"/>
  </r>
  <r>
    <n v="598841"/>
    <x v="0"/>
    <x v="1"/>
    <x v="3"/>
    <x v="4"/>
    <n v="5877"/>
    <n v="-1.5495677209123264"/>
    <s v="Normal"/>
    <s v="Normal"/>
    <x v="7"/>
  </r>
  <r>
    <n v="862660"/>
    <x v="0"/>
    <x v="0"/>
    <x v="3"/>
    <x v="1"/>
    <n v="5857"/>
    <n v="-1.5502766463163555"/>
    <s v="Normal"/>
    <s v="Normal"/>
    <x v="7"/>
  </r>
  <r>
    <n v="600570"/>
    <x v="0"/>
    <x v="1"/>
    <x v="7"/>
    <x v="2"/>
    <n v="5841"/>
    <n v="-1.550843786639579"/>
    <s v="Normal"/>
    <s v="Normal"/>
    <x v="7"/>
  </r>
  <r>
    <n v="859898"/>
    <x v="0"/>
    <x v="1"/>
    <x v="1"/>
    <x v="2"/>
    <n v="5828"/>
    <n v="-1.5513045881521978"/>
    <s v="Normal"/>
    <s v="Normal"/>
    <x v="7"/>
  </r>
  <r>
    <n v="693114"/>
    <x v="0"/>
    <x v="1"/>
    <x v="0"/>
    <x v="8"/>
    <n v="5807"/>
    <n v="-1.5520489598264284"/>
    <s v="Normal"/>
    <s v="Normal"/>
    <x v="7"/>
  </r>
  <r>
    <n v="226172"/>
    <x v="0"/>
    <x v="0"/>
    <x v="1"/>
    <x v="8"/>
    <n v="5779"/>
    <n v="-1.5530414553920693"/>
    <s v="Normal"/>
    <s v="Normal"/>
    <x v="7"/>
  </r>
  <r>
    <n v="834760"/>
    <x v="0"/>
    <x v="1"/>
    <x v="3"/>
    <x v="0"/>
    <n v="5776"/>
    <n v="-1.5531477942026737"/>
    <s v="Normal"/>
    <s v="Normal"/>
    <x v="7"/>
  </r>
  <r>
    <n v="991377"/>
    <x v="0"/>
    <x v="0"/>
    <x v="3"/>
    <x v="8"/>
    <n v="5776"/>
    <n v="-1.5531477942026737"/>
    <s v="Normal"/>
    <s v="Normal"/>
    <x v="7"/>
  </r>
  <r>
    <n v="412169"/>
    <x v="0"/>
    <x v="0"/>
    <x v="0"/>
    <x v="2"/>
    <n v="5732"/>
    <n v="-1.5547074300915378"/>
    <s v="Normal"/>
    <s v="Normal"/>
    <x v="7"/>
  </r>
  <r>
    <n v="787385"/>
    <x v="0"/>
    <x v="1"/>
    <x v="1"/>
    <x v="6"/>
    <n v="5724"/>
    <n v="-1.5549910002531493"/>
    <s v="Normal"/>
    <s v="Normal"/>
    <x v="7"/>
  </r>
  <r>
    <n v="264697"/>
    <x v="0"/>
    <x v="1"/>
    <x v="2"/>
    <x v="6"/>
    <n v="5719"/>
    <n v="-1.5551682316041566"/>
    <s v="Normal"/>
    <s v="Normal"/>
    <x v="7"/>
  </r>
  <r>
    <n v="263154"/>
    <x v="0"/>
    <x v="2"/>
    <x v="5"/>
    <x v="4"/>
    <n v="5718"/>
    <n v="-1.5552036778743581"/>
    <s v="Normal"/>
    <s v="Normal"/>
    <x v="7"/>
  </r>
  <r>
    <n v="652326"/>
    <x v="0"/>
    <x v="0"/>
    <x v="5"/>
    <x v="0"/>
    <n v="5683"/>
    <n v="-1.556444297331409"/>
    <s v="Normal"/>
    <s v="Normal"/>
    <x v="7"/>
  </r>
  <r>
    <n v="736038"/>
    <x v="0"/>
    <x v="0"/>
    <x v="0"/>
    <x v="2"/>
    <n v="5665"/>
    <n v="-1.5570823301950352"/>
    <s v="Normal"/>
    <s v="Normal"/>
    <x v="7"/>
  </r>
  <r>
    <n v="130067"/>
    <x v="0"/>
    <x v="0"/>
    <x v="1"/>
    <x v="4"/>
    <n v="5648"/>
    <n v="-1.5576849167884601"/>
    <s v="Normal"/>
    <s v="Normal"/>
    <x v="7"/>
  </r>
  <r>
    <n v="855169"/>
    <x v="0"/>
    <x v="0"/>
    <x v="0"/>
    <x v="4"/>
    <n v="5619"/>
    <n v="-1.5587128586243022"/>
    <s v="Normal"/>
    <s v="Normal"/>
    <x v="7"/>
  </r>
  <r>
    <n v="809356"/>
    <x v="0"/>
    <x v="2"/>
    <x v="1"/>
    <x v="0"/>
    <n v="5614"/>
    <n v="-1.5588900899753095"/>
    <s v="Normal"/>
    <s v="Normal"/>
    <x v="7"/>
  </r>
  <r>
    <n v="572590"/>
    <x v="0"/>
    <x v="1"/>
    <x v="8"/>
    <x v="6"/>
    <n v="5612"/>
    <n v="-1.5589609825157125"/>
    <s v="Normal"/>
    <s v="Normal"/>
    <x v="7"/>
  </r>
  <r>
    <n v="990452"/>
    <x v="0"/>
    <x v="1"/>
    <x v="1"/>
    <x v="5"/>
    <n v="5566"/>
    <n v="-1.5605915109449795"/>
    <s v="Normal"/>
    <s v="Normal"/>
    <x v="7"/>
  </r>
  <r>
    <n v="709634"/>
    <x v="0"/>
    <x v="0"/>
    <x v="0"/>
    <x v="2"/>
    <n v="5551"/>
    <n v="-1.5611232049980013"/>
    <s v="Normal"/>
    <s v="Normal"/>
    <x v="7"/>
  </r>
  <r>
    <n v="141631"/>
    <x v="0"/>
    <x v="1"/>
    <x v="0"/>
    <x v="4"/>
    <n v="5534"/>
    <n v="-1.561725791591426"/>
    <s v="Normal"/>
    <s v="Normal"/>
    <x v="7"/>
  </r>
  <r>
    <n v="95979"/>
    <x v="0"/>
    <x v="0"/>
    <x v="0"/>
    <x v="1"/>
    <n v="5527"/>
    <n v="-1.5619739154828363"/>
    <s v="Normal"/>
    <s v="Normal"/>
    <x v="7"/>
  </r>
  <r>
    <n v="876103"/>
    <x v="0"/>
    <x v="0"/>
    <x v="1"/>
    <x v="9"/>
    <n v="5523"/>
    <n v="-1.5621157005636421"/>
    <s v="Normal"/>
    <s v="Normal"/>
    <x v="7"/>
  </r>
  <r>
    <n v="708756"/>
    <x v="0"/>
    <x v="1"/>
    <x v="1"/>
    <x v="1"/>
    <n v="5491"/>
    <n v="-1.5632499812100886"/>
    <s v="Normal"/>
    <s v="Normal"/>
    <x v="7"/>
  </r>
  <r>
    <n v="939079"/>
    <x v="0"/>
    <x v="1"/>
    <x v="7"/>
    <x v="1"/>
    <n v="5463"/>
    <n v="-1.5642424767757295"/>
    <s v="Normal"/>
    <s v="Normal"/>
    <x v="7"/>
  </r>
  <r>
    <n v="236738"/>
    <x v="0"/>
    <x v="0"/>
    <x v="8"/>
    <x v="1"/>
    <n v="5439"/>
    <n v="-1.5650931872605645"/>
    <s v="Normal"/>
    <s v="Normal"/>
    <x v="7"/>
  </r>
  <r>
    <n v="69966"/>
    <x v="0"/>
    <x v="1"/>
    <x v="3"/>
    <x v="1"/>
    <n v="5425"/>
    <n v="-1.5655894350433848"/>
    <s v="Normal"/>
    <s v="Normal"/>
    <x v="7"/>
  </r>
  <r>
    <n v="120099"/>
    <x v="0"/>
    <x v="0"/>
    <x v="5"/>
    <x v="1"/>
    <n v="5379"/>
    <n v="-1.5672199634726518"/>
    <s v="Normal"/>
    <s v="Normal"/>
    <x v="7"/>
  </r>
  <r>
    <n v="528775"/>
    <x v="0"/>
    <x v="0"/>
    <x v="0"/>
    <x v="7"/>
    <n v="5372"/>
    <n v="-1.5674680873640621"/>
    <s v="Normal"/>
    <s v="Normal"/>
    <x v="7"/>
  </r>
  <r>
    <n v="877797"/>
    <x v="0"/>
    <x v="1"/>
    <x v="1"/>
    <x v="3"/>
    <n v="5359"/>
    <n v="-1.5679288888766809"/>
    <s v="Normal"/>
    <s v="Normal"/>
    <x v="7"/>
  </r>
  <r>
    <n v="410046"/>
    <x v="0"/>
    <x v="1"/>
    <x v="6"/>
    <x v="1"/>
    <n v="5352"/>
    <n v="-1.5681770127680912"/>
    <s v="Normal"/>
    <s v="Normal"/>
    <x v="7"/>
  </r>
  <r>
    <n v="540410"/>
    <x v="0"/>
    <x v="0"/>
    <x v="0"/>
    <x v="2"/>
    <n v="5309"/>
    <n v="-1.5697012023867538"/>
    <s v="Normal"/>
    <s v="Normal"/>
    <x v="7"/>
  </r>
  <r>
    <n v="355731"/>
    <x v="0"/>
    <x v="1"/>
    <x v="2"/>
    <x v="2"/>
    <n v="5301"/>
    <n v="-1.5699847725483653"/>
    <s v="Normal"/>
    <s v="Normal"/>
    <x v="7"/>
  </r>
  <r>
    <n v="915359"/>
    <x v="0"/>
    <x v="0"/>
    <x v="3"/>
    <x v="4"/>
    <n v="5280"/>
    <n v="-1.5707291442225959"/>
    <s v="Normal"/>
    <s v="Normal"/>
    <x v="7"/>
  </r>
  <r>
    <n v="957901"/>
    <x v="0"/>
    <x v="1"/>
    <x v="2"/>
    <x v="4"/>
    <n v="5259"/>
    <n v="-1.5714735158968265"/>
    <s v="Normal"/>
    <s v="Normal"/>
    <x v="7"/>
  </r>
  <r>
    <n v="507171"/>
    <x v="0"/>
    <x v="1"/>
    <x v="0"/>
    <x v="1"/>
    <n v="5236"/>
    <n v="-1.57228878011146"/>
    <s v="Normal"/>
    <s v="Normal"/>
    <x v="7"/>
  </r>
  <r>
    <n v="14318"/>
    <x v="0"/>
    <x v="1"/>
    <x v="1"/>
    <x v="2"/>
    <n v="5223"/>
    <n v="-1.5727495816240791"/>
    <s v="Normal"/>
    <s v="Normal"/>
    <x v="7"/>
  </r>
  <r>
    <n v="278571"/>
    <x v="0"/>
    <x v="1"/>
    <x v="0"/>
    <x v="4"/>
    <n v="5213"/>
    <n v="-1.5731040443260935"/>
    <s v="Normal"/>
    <s v="Normal"/>
    <x v="7"/>
  </r>
  <r>
    <n v="819022"/>
    <x v="0"/>
    <x v="1"/>
    <x v="1"/>
    <x v="4"/>
    <n v="5210"/>
    <n v="-1.5732103831366979"/>
    <s v="Normal"/>
    <s v="Normal"/>
    <x v="7"/>
  </r>
  <r>
    <n v="218974"/>
    <x v="0"/>
    <x v="0"/>
    <x v="1"/>
    <x v="0"/>
    <n v="5192"/>
    <n v="-1.5738484160003241"/>
    <s v="Normal"/>
    <s v="Normal"/>
    <x v="7"/>
  </r>
  <r>
    <n v="51205"/>
    <x v="0"/>
    <x v="1"/>
    <x v="1"/>
    <x v="1"/>
    <n v="5161"/>
    <n v="-1.5749472503765694"/>
    <s v="Normal"/>
    <s v="Normal"/>
    <x v="7"/>
  </r>
  <r>
    <n v="427980"/>
    <x v="0"/>
    <x v="1"/>
    <x v="1"/>
    <x v="1"/>
    <n v="5157"/>
    <n v="-1.5750890354573752"/>
    <s v="Normal"/>
    <s v="Normal"/>
    <x v="7"/>
  </r>
  <r>
    <n v="669110"/>
    <x v="0"/>
    <x v="1"/>
    <x v="0"/>
    <x v="2"/>
    <n v="5148"/>
    <n v="-1.5754080518891882"/>
    <s v="Normal"/>
    <s v="Normal"/>
    <x v="7"/>
  </r>
  <r>
    <n v="998478"/>
    <x v="0"/>
    <x v="0"/>
    <x v="1"/>
    <x v="4"/>
    <n v="5143"/>
    <n v="-1.5755852832401955"/>
    <s v="Normal"/>
    <s v="Normal"/>
    <x v="7"/>
  </r>
  <r>
    <n v="403011"/>
    <x v="0"/>
    <x v="0"/>
    <x v="0"/>
    <x v="1"/>
    <n v="5125"/>
    <n v="-1.5762233161038217"/>
    <s v="Normal"/>
    <s v="Normal"/>
    <x v="7"/>
  </r>
  <r>
    <n v="554427"/>
    <x v="0"/>
    <x v="0"/>
    <x v="1"/>
    <x v="4"/>
    <n v="5107"/>
    <n v="-1.5768613489674479"/>
    <s v="Normal"/>
    <s v="Normal"/>
    <x v="7"/>
  </r>
  <r>
    <n v="171540"/>
    <x v="0"/>
    <x v="1"/>
    <x v="1"/>
    <x v="0"/>
    <n v="5077"/>
    <n v="-1.5779247370734917"/>
    <s v="Normal"/>
    <s v="Normal"/>
    <x v="7"/>
  </r>
  <r>
    <n v="150743"/>
    <x v="0"/>
    <x v="1"/>
    <x v="6"/>
    <x v="2"/>
    <n v="5068"/>
    <n v="-1.5782437535053049"/>
    <s v="Normal"/>
    <s v="Normal"/>
    <x v="7"/>
  </r>
  <r>
    <n v="343676"/>
    <x v="0"/>
    <x v="1"/>
    <x v="3"/>
    <x v="4"/>
    <n v="5061"/>
    <n v="-1.5784918773967149"/>
    <s v="Normal"/>
    <s v="Normal"/>
    <x v="7"/>
  </r>
  <r>
    <n v="633529"/>
    <x v="0"/>
    <x v="0"/>
    <x v="1"/>
    <x v="8"/>
    <n v="5060"/>
    <n v="-1.5785273236669164"/>
    <s v="Normal"/>
    <s v="Normal"/>
    <x v="7"/>
  </r>
  <r>
    <n v="190139"/>
    <x v="0"/>
    <x v="1"/>
    <x v="1"/>
    <x v="9"/>
    <n v="5046"/>
    <n v="-1.5790235714497367"/>
    <s v="Normal"/>
    <s v="Normal"/>
    <x v="7"/>
  </r>
  <r>
    <n v="94588"/>
    <x v="0"/>
    <x v="1"/>
    <x v="7"/>
    <x v="5"/>
    <n v="5027"/>
    <n v="-1.5796970505835646"/>
    <s v="Normal"/>
    <s v="Normal"/>
    <x v="7"/>
  </r>
  <r>
    <n v="608559"/>
    <x v="0"/>
    <x v="0"/>
    <x v="1"/>
    <x v="2"/>
    <n v="4981"/>
    <n v="-1.5813275790128314"/>
    <s v="Normal"/>
    <s v="Normal"/>
    <x v="7"/>
  </r>
  <r>
    <n v="540766"/>
    <x v="0"/>
    <x v="2"/>
    <x v="1"/>
    <x v="1"/>
    <n v="4971"/>
    <n v="-1.5816820417148461"/>
    <s v="Normal"/>
    <s v="Normal"/>
    <x v="7"/>
  </r>
  <r>
    <n v="612348"/>
    <x v="0"/>
    <x v="0"/>
    <x v="1"/>
    <x v="9"/>
    <n v="4969"/>
    <n v="-1.581752934255249"/>
    <s v="Normal"/>
    <s v="Normal"/>
    <x v="7"/>
  </r>
  <r>
    <n v="750015"/>
    <x v="0"/>
    <x v="0"/>
    <x v="0"/>
    <x v="2"/>
    <n v="4938"/>
    <n v="-1.582851768631494"/>
    <s v="Normal"/>
    <s v="Normal"/>
    <x v="7"/>
  </r>
  <r>
    <n v="265772"/>
    <x v="0"/>
    <x v="1"/>
    <x v="1"/>
    <x v="2"/>
    <n v="4925"/>
    <n v="-1.5833125701441131"/>
    <s v="Normal"/>
    <s v="Normal"/>
    <x v="7"/>
  </r>
  <r>
    <n v="897733"/>
    <x v="0"/>
    <x v="0"/>
    <x v="1"/>
    <x v="4"/>
    <n v="4922"/>
    <n v="-1.5834189089547175"/>
    <s v="Normal"/>
    <s v="Normal"/>
    <x v="7"/>
  </r>
  <r>
    <n v="907089"/>
    <x v="0"/>
    <x v="0"/>
    <x v="0"/>
    <x v="1"/>
    <n v="4882"/>
    <n v="-1.5848367597627757"/>
    <s v="Normal"/>
    <s v="Normal"/>
    <x v="7"/>
  </r>
  <r>
    <n v="637881"/>
    <x v="0"/>
    <x v="0"/>
    <x v="6"/>
    <x v="2"/>
    <n v="4850"/>
    <n v="-1.5859710404092222"/>
    <s v="Normal"/>
    <s v="Normal"/>
    <x v="7"/>
  </r>
  <r>
    <n v="805290"/>
    <x v="0"/>
    <x v="0"/>
    <x v="0"/>
    <x v="8"/>
    <n v="4849"/>
    <n v="-1.5860064866794237"/>
    <s v="Normal"/>
    <s v="Normal"/>
    <x v="7"/>
  </r>
  <r>
    <n v="354992"/>
    <x v="0"/>
    <x v="0"/>
    <x v="0"/>
    <x v="4"/>
    <n v="4846"/>
    <n v="-1.5861128254900281"/>
    <s v="Normal"/>
    <s v="Normal"/>
    <x v="7"/>
  </r>
  <r>
    <n v="516921"/>
    <x v="0"/>
    <x v="1"/>
    <x v="0"/>
    <x v="1"/>
    <n v="4843"/>
    <n v="-1.5862191643006325"/>
    <s v="Normal"/>
    <s v="Normal"/>
    <x v="7"/>
  </r>
  <r>
    <n v="732645"/>
    <x v="0"/>
    <x v="0"/>
    <x v="3"/>
    <x v="2"/>
    <n v="4833"/>
    <n v="-1.5865736270026471"/>
    <s v="Normal"/>
    <s v="Normal"/>
    <x v="7"/>
  </r>
  <r>
    <n v="663061"/>
    <x v="0"/>
    <x v="0"/>
    <x v="3"/>
    <x v="2"/>
    <n v="4832"/>
    <n v="-1.5866090732728484"/>
    <s v="Normal"/>
    <s v="Normal"/>
    <x v="7"/>
  </r>
  <r>
    <n v="360983"/>
    <x v="0"/>
    <x v="2"/>
    <x v="6"/>
    <x v="4"/>
    <n v="4822"/>
    <n v="-1.5869635359748631"/>
    <s v="Normal"/>
    <s v="Normal"/>
    <x v="7"/>
  </r>
  <r>
    <n v="923992"/>
    <x v="0"/>
    <x v="1"/>
    <x v="1"/>
    <x v="1"/>
    <n v="4799"/>
    <n v="-1.5877788001894966"/>
    <s v="Normal"/>
    <s v="Normal"/>
    <x v="7"/>
  </r>
  <r>
    <n v="438564"/>
    <x v="0"/>
    <x v="1"/>
    <x v="7"/>
    <x v="2"/>
    <n v="4782"/>
    <n v="-1.5883813867829213"/>
    <s v="Normal"/>
    <s v="Normal"/>
    <x v="7"/>
  </r>
  <r>
    <n v="259037"/>
    <x v="0"/>
    <x v="0"/>
    <x v="0"/>
    <x v="8"/>
    <n v="4781"/>
    <n v="-1.5884168330531228"/>
    <s v="Normal"/>
    <s v="Normal"/>
    <x v="7"/>
  </r>
  <r>
    <n v="146265"/>
    <x v="0"/>
    <x v="1"/>
    <x v="1"/>
    <x v="2"/>
    <n v="4718"/>
    <n v="-1.5906499480758145"/>
    <s v="Normal"/>
    <s v="Normal"/>
    <x v="7"/>
  </r>
  <r>
    <n v="852087"/>
    <x v="0"/>
    <x v="0"/>
    <x v="1"/>
    <x v="1"/>
    <n v="4717"/>
    <n v="-1.590685394346016"/>
    <s v="Normal"/>
    <s v="Normal"/>
    <x v="7"/>
  </r>
  <r>
    <n v="433227"/>
    <x v="0"/>
    <x v="0"/>
    <x v="1"/>
    <x v="1"/>
    <n v="4714"/>
    <n v="-1.5907917331566204"/>
    <s v="Normal"/>
    <s v="Normal"/>
    <x v="7"/>
  </r>
  <r>
    <n v="961393"/>
    <x v="0"/>
    <x v="0"/>
    <x v="1"/>
    <x v="1"/>
    <n v="4703"/>
    <n v="-1.5911816421288363"/>
    <s v="Normal"/>
    <s v="Normal"/>
    <x v="7"/>
  </r>
  <r>
    <n v="249938"/>
    <x v="0"/>
    <x v="0"/>
    <x v="0"/>
    <x v="1"/>
    <n v="4689"/>
    <n v="-1.5916778899116568"/>
    <s v="Normal"/>
    <s v="Normal"/>
    <x v="7"/>
  </r>
  <r>
    <n v="284535"/>
    <x v="0"/>
    <x v="0"/>
    <x v="5"/>
    <x v="1"/>
    <n v="4686"/>
    <n v="-1.5917842287222612"/>
    <s v="Normal"/>
    <s v="Normal"/>
    <x v="7"/>
  </r>
  <r>
    <n v="243956"/>
    <x v="0"/>
    <x v="0"/>
    <x v="1"/>
    <x v="8"/>
    <n v="4665"/>
    <n v="-1.5925286003964918"/>
    <s v="Normal"/>
    <s v="Normal"/>
    <x v="7"/>
  </r>
  <r>
    <n v="387342"/>
    <x v="0"/>
    <x v="2"/>
    <x v="1"/>
    <x v="0"/>
    <n v="4639"/>
    <n v="-1.5934502034217295"/>
    <s v="Normal"/>
    <s v="Normal"/>
    <x v="7"/>
  </r>
  <r>
    <n v="756620"/>
    <x v="0"/>
    <x v="0"/>
    <x v="0"/>
    <x v="5"/>
    <n v="4615"/>
    <n v="-1.5943009139065645"/>
    <s v="Normal"/>
    <s v="Normal"/>
    <x v="7"/>
  </r>
  <r>
    <n v="592777"/>
    <x v="0"/>
    <x v="0"/>
    <x v="3"/>
    <x v="2"/>
    <n v="4514"/>
    <n v="-1.5978809871969117"/>
    <s v="Normal"/>
    <s v="Normal"/>
    <x v="7"/>
  </r>
  <r>
    <n v="537955"/>
    <x v="0"/>
    <x v="0"/>
    <x v="6"/>
    <x v="2"/>
    <n v="4502"/>
    <n v="-1.5983063424393291"/>
    <s v="Normal"/>
    <s v="Normal"/>
    <x v="7"/>
  </r>
  <r>
    <n v="972571"/>
    <x v="0"/>
    <x v="0"/>
    <x v="1"/>
    <x v="5"/>
    <n v="4485"/>
    <n v="-1.5989089290327538"/>
    <s v="Normal"/>
    <s v="Normal"/>
    <x v="7"/>
  </r>
  <r>
    <n v="459590"/>
    <x v="0"/>
    <x v="0"/>
    <x v="0"/>
    <x v="0"/>
    <n v="4448"/>
    <n v="-1.6002204410302079"/>
    <s v="Normal"/>
    <s v="Normal"/>
    <x v="7"/>
  </r>
  <r>
    <n v="981648"/>
    <x v="0"/>
    <x v="1"/>
    <x v="0"/>
    <x v="1"/>
    <n v="4435"/>
    <n v="-1.6006812425428267"/>
    <s v="Normal"/>
    <s v="Normal"/>
    <x v="7"/>
  </r>
  <r>
    <n v="903000"/>
    <x v="0"/>
    <x v="0"/>
    <x v="0"/>
    <x v="1"/>
    <n v="4419"/>
    <n v="-1.60124838286605"/>
    <s v="Normal"/>
    <s v="Normal"/>
    <x v="7"/>
  </r>
  <r>
    <n v="513910"/>
    <x v="0"/>
    <x v="1"/>
    <x v="0"/>
    <x v="5"/>
    <n v="4412"/>
    <n v="-1.6014965067574602"/>
    <s v="Normal"/>
    <s v="Normal"/>
    <x v="7"/>
  </r>
  <r>
    <n v="273938"/>
    <x v="0"/>
    <x v="1"/>
    <x v="0"/>
    <x v="9"/>
    <n v="4408"/>
    <n v="-1.6016382918382661"/>
    <s v="Normal"/>
    <s v="Normal"/>
    <x v="7"/>
  </r>
  <r>
    <n v="27581"/>
    <x v="0"/>
    <x v="0"/>
    <x v="0"/>
    <x v="2"/>
    <n v="4376"/>
    <n v="-1.6027725724847126"/>
    <s v="Normal"/>
    <s v="Normal"/>
    <x v="7"/>
  </r>
  <r>
    <n v="337448"/>
    <x v="0"/>
    <x v="1"/>
    <x v="2"/>
    <x v="5"/>
    <n v="4353"/>
    <n v="-1.6035878366993461"/>
    <s v="Normal"/>
    <s v="Normal"/>
    <x v="7"/>
  </r>
  <r>
    <n v="350665"/>
    <x v="0"/>
    <x v="0"/>
    <x v="1"/>
    <x v="6"/>
    <n v="4349"/>
    <n v="-1.603729621780152"/>
    <s v="Normal"/>
    <s v="Normal"/>
    <x v="7"/>
  </r>
  <r>
    <n v="257815"/>
    <x v="0"/>
    <x v="2"/>
    <x v="5"/>
    <x v="2"/>
    <n v="4338"/>
    <n v="-1.6041195307523679"/>
    <s v="Normal"/>
    <s v="Normal"/>
    <x v="7"/>
  </r>
  <r>
    <n v="974995"/>
    <x v="0"/>
    <x v="1"/>
    <x v="1"/>
    <x v="1"/>
    <n v="4324"/>
    <n v="-1.6046157785351884"/>
    <s v="Normal"/>
    <s v="Normal"/>
    <x v="7"/>
  </r>
  <r>
    <n v="352309"/>
    <x v="0"/>
    <x v="2"/>
    <x v="0"/>
    <x v="9"/>
    <n v="4308"/>
    <n v="-1.6051829188584117"/>
    <s v="Normal"/>
    <s v="Normal"/>
    <x v="7"/>
  </r>
  <r>
    <n v="850447"/>
    <x v="0"/>
    <x v="0"/>
    <x v="1"/>
    <x v="2"/>
    <n v="4243"/>
    <n v="-1.6074869264215064"/>
    <s v="Normal"/>
    <s v="Normal"/>
    <x v="7"/>
  </r>
  <r>
    <n v="320458"/>
    <x v="0"/>
    <x v="1"/>
    <x v="1"/>
    <x v="4"/>
    <n v="4239"/>
    <n v="-1.6076287115023122"/>
    <s v="Normal"/>
    <s v="Normal"/>
    <x v="7"/>
  </r>
  <r>
    <n v="116263"/>
    <x v="0"/>
    <x v="2"/>
    <x v="6"/>
    <x v="4"/>
    <n v="4158"/>
    <n v="-1.6104998593886302"/>
    <s v="Normal"/>
    <s v="Normal"/>
    <x v="7"/>
  </r>
  <r>
    <n v="966312"/>
    <x v="0"/>
    <x v="1"/>
    <x v="0"/>
    <x v="0"/>
    <n v="4129"/>
    <n v="-1.6115278012244725"/>
    <s v="Normal"/>
    <s v="Normal"/>
    <x v="7"/>
  </r>
  <r>
    <n v="255041"/>
    <x v="0"/>
    <x v="1"/>
    <x v="8"/>
    <x v="2"/>
    <n v="4107"/>
    <n v="-1.6123076191689045"/>
    <s v="Normal"/>
    <s v="Normal"/>
    <x v="7"/>
  </r>
  <r>
    <n v="190873"/>
    <x v="0"/>
    <x v="1"/>
    <x v="0"/>
    <x v="1"/>
    <n v="4105"/>
    <n v="-1.6123785117093072"/>
    <s v="Normal"/>
    <s v="Normal"/>
    <x v="7"/>
  </r>
  <r>
    <n v="16811"/>
    <x v="0"/>
    <x v="1"/>
    <x v="0"/>
    <x v="2"/>
    <n v="4083"/>
    <n v="-1.6131583296537393"/>
    <s v="Normal"/>
    <s v="Normal"/>
    <x v="7"/>
  </r>
  <r>
    <n v="265397"/>
    <x v="0"/>
    <x v="1"/>
    <x v="1"/>
    <x v="2"/>
    <n v="4063"/>
    <n v="-1.6138672550577684"/>
    <s v="Normal"/>
    <s v="Normal"/>
    <x v="7"/>
  </r>
  <r>
    <n v="445947"/>
    <x v="0"/>
    <x v="1"/>
    <x v="4"/>
    <x v="2"/>
    <n v="4043"/>
    <n v="-1.6145761804617977"/>
    <s v="Normal"/>
    <s v="Normal"/>
    <x v="7"/>
  </r>
  <r>
    <n v="908937"/>
    <x v="0"/>
    <x v="1"/>
    <x v="5"/>
    <x v="2"/>
    <n v="4036"/>
    <n v="-1.6148243043532078"/>
    <s v="Normal"/>
    <s v="Normal"/>
    <x v="7"/>
  </r>
  <r>
    <n v="733207"/>
    <x v="0"/>
    <x v="0"/>
    <x v="1"/>
    <x v="2"/>
    <n v="4035"/>
    <n v="-1.6148597506234093"/>
    <s v="Normal"/>
    <s v="Normal"/>
    <x v="7"/>
  </r>
  <r>
    <n v="359954"/>
    <x v="0"/>
    <x v="1"/>
    <x v="4"/>
    <x v="9"/>
    <n v="3947"/>
    <n v="-1.6179790224011374"/>
    <s v="Normal"/>
    <s v="Normal"/>
    <x v="7"/>
  </r>
  <r>
    <n v="688430"/>
    <x v="0"/>
    <x v="1"/>
    <x v="1"/>
    <x v="9"/>
    <n v="3931"/>
    <n v="-1.6185461627243607"/>
    <s v="Normal"/>
    <s v="Normal"/>
    <x v="7"/>
  </r>
  <r>
    <n v="88015"/>
    <x v="0"/>
    <x v="1"/>
    <x v="3"/>
    <x v="2"/>
    <n v="3916"/>
    <n v="-1.6190778567773827"/>
    <s v="Normal"/>
    <s v="Normal"/>
    <x v="7"/>
  </r>
  <r>
    <n v="843289"/>
    <x v="0"/>
    <x v="1"/>
    <x v="8"/>
    <x v="9"/>
    <n v="3876"/>
    <n v="-1.6204957075854409"/>
    <s v="Normal"/>
    <s v="Normal"/>
    <x v="7"/>
  </r>
  <r>
    <n v="975719"/>
    <x v="0"/>
    <x v="0"/>
    <x v="0"/>
    <x v="1"/>
    <n v="3866"/>
    <n v="-1.6208501702874554"/>
    <s v="Normal"/>
    <s v="Normal"/>
    <x v="7"/>
  </r>
  <r>
    <n v="28171"/>
    <x v="0"/>
    <x v="1"/>
    <x v="0"/>
    <x v="2"/>
    <n v="3854"/>
    <n v="-1.621275525529873"/>
    <s v="Normal"/>
    <s v="Normal"/>
    <x v="7"/>
  </r>
  <r>
    <n v="129994"/>
    <x v="0"/>
    <x v="1"/>
    <x v="1"/>
    <x v="2"/>
    <n v="3843"/>
    <n v="-1.6216654345020889"/>
    <s v="Normal"/>
    <s v="Normal"/>
    <x v="7"/>
  </r>
  <r>
    <n v="175266"/>
    <x v="0"/>
    <x v="1"/>
    <x v="1"/>
    <x v="9"/>
    <n v="3842"/>
    <n v="-1.6217008807722904"/>
    <s v="Normal"/>
    <s v="Normal"/>
    <x v="7"/>
  </r>
  <r>
    <n v="405748"/>
    <x v="0"/>
    <x v="0"/>
    <x v="1"/>
    <x v="1"/>
    <n v="3839"/>
    <n v="-1.6218072195828948"/>
    <s v="Normal"/>
    <s v="Normal"/>
    <x v="7"/>
  </r>
  <r>
    <n v="949773"/>
    <x v="0"/>
    <x v="0"/>
    <x v="0"/>
    <x v="4"/>
    <n v="3835"/>
    <n v="-1.6219490046637006"/>
    <s v="Normal"/>
    <s v="Normal"/>
    <x v="7"/>
  </r>
  <r>
    <n v="481379"/>
    <x v="0"/>
    <x v="1"/>
    <x v="1"/>
    <x v="4"/>
    <n v="3819"/>
    <n v="-1.6225161449869239"/>
    <s v="Normal"/>
    <s v="Normal"/>
    <x v="7"/>
  </r>
  <r>
    <n v="932009"/>
    <x v="0"/>
    <x v="1"/>
    <x v="1"/>
    <x v="2"/>
    <n v="3786"/>
    <n v="-1.6236858719035721"/>
    <s v="Normal"/>
    <s v="Normal"/>
    <x v="7"/>
  </r>
  <r>
    <n v="949642"/>
    <x v="0"/>
    <x v="0"/>
    <x v="3"/>
    <x v="1"/>
    <n v="3786"/>
    <n v="-1.6236858719035721"/>
    <s v="Normal"/>
    <s v="Normal"/>
    <x v="7"/>
  </r>
  <r>
    <n v="648573"/>
    <x v="0"/>
    <x v="1"/>
    <x v="0"/>
    <x v="5"/>
    <n v="3778"/>
    <n v="-1.6239694420651836"/>
    <s v="Normal"/>
    <s v="Normal"/>
    <x v="7"/>
  </r>
  <r>
    <n v="407565"/>
    <x v="0"/>
    <x v="1"/>
    <x v="7"/>
    <x v="1"/>
    <n v="3772"/>
    <n v="-1.6241821196863924"/>
    <s v="Normal"/>
    <s v="Normal"/>
    <x v="7"/>
  </r>
  <r>
    <n v="329539"/>
    <x v="0"/>
    <x v="0"/>
    <x v="1"/>
    <x v="1"/>
    <n v="3766"/>
    <n v="-1.6243947973076012"/>
    <s v="Normal"/>
    <s v="Normal"/>
    <x v="7"/>
  </r>
  <r>
    <n v="282211"/>
    <x v="0"/>
    <x v="0"/>
    <x v="0"/>
    <x v="1"/>
    <n v="3743"/>
    <n v="-1.6252100615222347"/>
    <s v="Normal"/>
    <s v="Normal"/>
    <x v="7"/>
  </r>
  <r>
    <n v="648830"/>
    <x v="0"/>
    <x v="0"/>
    <x v="2"/>
    <x v="2"/>
    <n v="3733"/>
    <n v="-1.6255645242242491"/>
    <s v="Normal"/>
    <s v="Normal"/>
    <x v="7"/>
  </r>
  <r>
    <n v="643698"/>
    <x v="0"/>
    <x v="0"/>
    <x v="3"/>
    <x v="1"/>
    <n v="3720"/>
    <n v="-1.626025325736868"/>
    <s v="Normal"/>
    <s v="Normal"/>
    <x v="7"/>
  </r>
  <r>
    <n v="513992"/>
    <x v="0"/>
    <x v="0"/>
    <x v="1"/>
    <x v="1"/>
    <n v="3701"/>
    <n v="-1.6266988048706958"/>
    <s v="Normal"/>
    <s v="Normal"/>
    <x v="7"/>
  </r>
  <r>
    <n v="678922"/>
    <x v="0"/>
    <x v="0"/>
    <x v="0"/>
    <x v="1"/>
    <n v="3688"/>
    <n v="-1.6271596063833147"/>
    <s v="Normal"/>
    <s v="Normal"/>
    <x v="7"/>
  </r>
  <r>
    <n v="533086"/>
    <x v="0"/>
    <x v="0"/>
    <x v="5"/>
    <x v="2"/>
    <n v="3647"/>
    <n v="-1.6286129034615744"/>
    <s v="Normal"/>
    <s v="Normal"/>
    <x v="7"/>
  </r>
  <r>
    <n v="649883"/>
    <x v="0"/>
    <x v="0"/>
    <x v="0"/>
    <x v="6"/>
    <n v="3595"/>
    <n v="-1.6304561095120502"/>
    <s v="Normal"/>
    <s v="Normal"/>
    <x v="7"/>
  </r>
  <r>
    <n v="735017"/>
    <x v="0"/>
    <x v="0"/>
    <x v="1"/>
    <x v="1"/>
    <n v="3565"/>
    <n v="-1.6315194976180938"/>
    <s v="Normal"/>
    <s v="Normal"/>
    <x v="7"/>
  </r>
  <r>
    <n v="434187"/>
    <x v="0"/>
    <x v="1"/>
    <x v="0"/>
    <x v="1"/>
    <n v="3536"/>
    <n v="-1.6325474394539361"/>
    <s v="Normal"/>
    <s v="Normal"/>
    <x v="7"/>
  </r>
  <r>
    <n v="436854"/>
    <x v="0"/>
    <x v="0"/>
    <x v="0"/>
    <x v="5"/>
    <n v="3515"/>
    <n v="-1.6332918111281667"/>
    <s v="Normal"/>
    <s v="Normal"/>
    <x v="7"/>
  </r>
  <r>
    <n v="212348"/>
    <x v="0"/>
    <x v="1"/>
    <x v="1"/>
    <x v="9"/>
    <n v="3486"/>
    <n v="-1.6343197529640088"/>
    <s v="Normal"/>
    <s v="Normal"/>
    <x v="7"/>
  </r>
  <r>
    <n v="692434"/>
    <x v="0"/>
    <x v="0"/>
    <x v="1"/>
    <x v="1"/>
    <n v="3470"/>
    <n v="-1.6348868932872322"/>
    <s v="Normal"/>
    <s v="Normal"/>
    <x v="7"/>
  </r>
  <r>
    <n v="14621"/>
    <x v="0"/>
    <x v="0"/>
    <x v="1"/>
    <x v="2"/>
    <n v="3445"/>
    <n v="-1.6357730500422687"/>
    <s v="Normal"/>
    <s v="Normal"/>
    <x v="7"/>
  </r>
  <r>
    <n v="891568"/>
    <x v="0"/>
    <x v="1"/>
    <x v="1"/>
    <x v="4"/>
    <n v="3423"/>
    <n v="-1.6365528679867007"/>
    <s v="Normal"/>
    <s v="Normal"/>
    <x v="7"/>
  </r>
  <r>
    <n v="170112"/>
    <x v="0"/>
    <x v="0"/>
    <x v="0"/>
    <x v="2"/>
    <n v="3360"/>
    <n v="-1.6387859830093925"/>
    <s v="Normal"/>
    <s v="Normal"/>
    <x v="7"/>
  </r>
  <r>
    <n v="433482"/>
    <x v="0"/>
    <x v="0"/>
    <x v="0"/>
    <x v="4"/>
    <n v="3336"/>
    <n v="-1.6396366934942272"/>
    <s v="Normal"/>
    <s v="Normal"/>
    <x v="7"/>
  </r>
  <r>
    <n v="965006"/>
    <x v="0"/>
    <x v="1"/>
    <x v="2"/>
    <x v="4"/>
    <n v="3330"/>
    <n v="-1.639849371115436"/>
    <s v="Normal"/>
    <s v="Normal"/>
    <x v="7"/>
  </r>
  <r>
    <n v="189866"/>
    <x v="0"/>
    <x v="0"/>
    <x v="1"/>
    <x v="2"/>
    <n v="3330"/>
    <n v="-1.639849371115436"/>
    <s v="Normal"/>
    <s v="Normal"/>
    <x v="7"/>
  </r>
  <r>
    <n v="861658"/>
    <x v="0"/>
    <x v="2"/>
    <x v="0"/>
    <x v="2"/>
    <n v="3302"/>
    <n v="-1.6408418666810769"/>
    <s v="Normal"/>
    <s v="Normal"/>
    <x v="7"/>
  </r>
  <r>
    <n v="217615"/>
    <x v="0"/>
    <x v="1"/>
    <x v="1"/>
    <x v="9"/>
    <n v="3290"/>
    <n v="-1.6412672219234943"/>
    <s v="Normal"/>
    <s v="Normal"/>
    <x v="7"/>
  </r>
  <r>
    <n v="595148"/>
    <x v="0"/>
    <x v="0"/>
    <x v="1"/>
    <x v="2"/>
    <n v="3251"/>
    <n v="-1.642649626461351"/>
    <s v="Normal"/>
    <s v="Normal"/>
    <x v="7"/>
  </r>
  <r>
    <n v="967321"/>
    <x v="0"/>
    <x v="0"/>
    <x v="3"/>
    <x v="2"/>
    <n v="3235"/>
    <n v="-1.6432167667845745"/>
    <s v="Normal"/>
    <s v="Normal"/>
    <x v="7"/>
  </r>
  <r>
    <n v="197840"/>
    <x v="0"/>
    <x v="0"/>
    <x v="1"/>
    <x v="1"/>
    <n v="3225"/>
    <n v="-1.643571229486589"/>
    <s v="Normal"/>
    <s v="Normal"/>
    <x v="7"/>
  </r>
  <r>
    <n v="168115"/>
    <x v="0"/>
    <x v="1"/>
    <x v="0"/>
    <x v="4"/>
    <n v="3183"/>
    <n v="-1.6450599728350501"/>
    <s v="Normal"/>
    <s v="Normal"/>
    <x v="7"/>
  </r>
  <r>
    <n v="58980"/>
    <x v="0"/>
    <x v="1"/>
    <x v="4"/>
    <x v="9"/>
    <n v="3143"/>
    <n v="-1.6464778236431084"/>
    <s v="Normal"/>
    <s v="Normal"/>
    <x v="7"/>
  </r>
  <r>
    <n v="894740"/>
    <x v="0"/>
    <x v="0"/>
    <x v="1"/>
    <x v="5"/>
    <n v="3138"/>
    <n v="-1.6466550549941157"/>
    <s v="Normal"/>
    <s v="Normal"/>
    <x v="7"/>
  </r>
  <r>
    <n v="827628"/>
    <x v="0"/>
    <x v="2"/>
    <x v="0"/>
    <x v="8"/>
    <n v="3134"/>
    <n v="-1.6467968400749216"/>
    <s v="Normal"/>
    <s v="Normal"/>
    <x v="7"/>
  </r>
  <r>
    <n v="716999"/>
    <x v="0"/>
    <x v="1"/>
    <x v="1"/>
    <x v="2"/>
    <n v="3117"/>
    <n v="-1.6473994266683463"/>
    <s v="Normal"/>
    <s v="Normal"/>
    <x v="7"/>
  </r>
  <r>
    <n v="846754"/>
    <x v="0"/>
    <x v="1"/>
    <x v="1"/>
    <x v="1"/>
    <n v="3100"/>
    <n v="-1.648002013261771"/>
    <s v="Normal"/>
    <s v="Normal"/>
    <x v="7"/>
  </r>
  <r>
    <n v="408778"/>
    <x v="0"/>
    <x v="0"/>
    <x v="1"/>
    <x v="6"/>
    <n v="3066"/>
    <n v="-1.6492071864486206"/>
    <s v="Normal"/>
    <s v="Normal"/>
    <x v="7"/>
  </r>
  <r>
    <n v="396603"/>
    <x v="0"/>
    <x v="0"/>
    <x v="1"/>
    <x v="6"/>
    <n v="3055"/>
    <n v="-1.6495970954208365"/>
    <s v="Normal"/>
    <s v="Normal"/>
    <x v="7"/>
  </r>
  <r>
    <n v="13205"/>
    <x v="0"/>
    <x v="0"/>
    <x v="1"/>
    <x v="2"/>
    <n v="3045"/>
    <n v="-1.6499515581228512"/>
    <s v="Normal"/>
    <s v="Normal"/>
    <x v="7"/>
  </r>
  <r>
    <n v="705905"/>
    <x v="0"/>
    <x v="1"/>
    <x v="6"/>
    <x v="4"/>
    <n v="3013"/>
    <n v="-1.6510858387692977"/>
    <s v="Normal"/>
    <s v="Normal"/>
    <x v="7"/>
  </r>
  <r>
    <n v="61079"/>
    <x v="0"/>
    <x v="1"/>
    <x v="0"/>
    <x v="2"/>
    <n v="2985"/>
    <n v="-1.6520783343349386"/>
    <s v="Normal"/>
    <s v="Normal"/>
    <x v="7"/>
  </r>
  <r>
    <n v="35872"/>
    <x v="0"/>
    <x v="2"/>
    <x v="1"/>
    <x v="9"/>
    <n v="2963"/>
    <n v="-1.6528581522793706"/>
    <s v="Normal"/>
    <s v="Normal"/>
    <x v="7"/>
  </r>
  <r>
    <n v="294003"/>
    <x v="0"/>
    <x v="1"/>
    <x v="7"/>
    <x v="2"/>
    <n v="2939"/>
    <n v="-1.6537088627642056"/>
    <s v="Normal"/>
    <s v="Normal"/>
    <x v="7"/>
  </r>
  <r>
    <n v="709021"/>
    <x v="0"/>
    <x v="0"/>
    <x v="0"/>
    <x v="5"/>
    <n v="2917"/>
    <n v="-1.6544886807086376"/>
    <s v="Normal"/>
    <s v="Normal"/>
    <x v="7"/>
  </r>
  <r>
    <n v="431934"/>
    <x v="0"/>
    <x v="0"/>
    <x v="0"/>
    <x v="1"/>
    <n v="2911"/>
    <n v="-1.6547013583298464"/>
    <s v="Normal"/>
    <s v="Normal"/>
    <x v="7"/>
  </r>
  <r>
    <n v="389491"/>
    <x v="0"/>
    <x v="1"/>
    <x v="0"/>
    <x v="2"/>
    <n v="2904"/>
    <n v="-1.6549494822212565"/>
    <s v="Normal"/>
    <s v="Normal"/>
    <x v="7"/>
  </r>
  <r>
    <n v="54723"/>
    <x v="0"/>
    <x v="1"/>
    <x v="1"/>
    <x v="2"/>
    <n v="2860"/>
    <n v="-1.6565091181101206"/>
    <s v="Normal"/>
    <s v="Normal"/>
    <x v="7"/>
  </r>
  <r>
    <n v="504495"/>
    <x v="0"/>
    <x v="1"/>
    <x v="8"/>
    <x v="9"/>
    <n v="2842"/>
    <n v="-1.6571471509737468"/>
    <s v="Normal"/>
    <s v="Normal"/>
    <x v="7"/>
  </r>
  <r>
    <n v="661432"/>
    <x v="0"/>
    <x v="1"/>
    <x v="1"/>
    <x v="9"/>
    <n v="2840"/>
    <n v="-1.6572180435141497"/>
    <s v="Normal"/>
    <s v="Normal"/>
    <x v="7"/>
  </r>
  <r>
    <n v="982845"/>
    <x v="0"/>
    <x v="0"/>
    <x v="0"/>
    <x v="4"/>
    <n v="2789"/>
    <n v="-1.6590258032944241"/>
    <s v="Normal"/>
    <s v="Normal"/>
    <x v="7"/>
  </r>
  <r>
    <n v="620222"/>
    <x v="0"/>
    <x v="0"/>
    <x v="1"/>
    <x v="3"/>
    <n v="2786"/>
    <n v="-1.6591321421050285"/>
    <s v="Normal"/>
    <s v="Normal"/>
    <x v="7"/>
  </r>
  <r>
    <n v="171561"/>
    <x v="0"/>
    <x v="1"/>
    <x v="1"/>
    <x v="2"/>
    <n v="2752"/>
    <n v="-1.6603373152918779"/>
    <s v="Normal"/>
    <s v="Normal"/>
    <x v="7"/>
  </r>
  <r>
    <n v="206995"/>
    <x v="0"/>
    <x v="0"/>
    <x v="0"/>
    <x v="1"/>
    <n v="2713"/>
    <n v="-1.6617197198297347"/>
    <s v="Normal"/>
    <s v="Normal"/>
    <x v="7"/>
  </r>
  <r>
    <n v="648580"/>
    <x v="0"/>
    <x v="1"/>
    <x v="0"/>
    <x v="2"/>
    <n v="2684"/>
    <n v="-1.662747661665577"/>
    <s v="Normal"/>
    <s v="Normal"/>
    <x v="7"/>
  </r>
  <r>
    <n v="419081"/>
    <x v="0"/>
    <x v="0"/>
    <x v="1"/>
    <x v="6"/>
    <n v="2668"/>
    <n v="-1.6633148019888002"/>
    <s v="Normal"/>
    <s v="Normal"/>
    <x v="7"/>
  </r>
  <r>
    <n v="584520"/>
    <x v="0"/>
    <x v="1"/>
    <x v="1"/>
    <x v="9"/>
    <n v="2666"/>
    <n v="-1.6633856945292032"/>
    <s v="Normal"/>
    <s v="Normal"/>
    <x v="7"/>
  </r>
  <r>
    <n v="188463"/>
    <x v="0"/>
    <x v="1"/>
    <x v="1"/>
    <x v="1"/>
    <n v="2658"/>
    <n v="-1.6636692646908149"/>
    <s v="Normal"/>
    <s v="Normal"/>
    <x v="7"/>
  </r>
  <r>
    <n v="283689"/>
    <x v="0"/>
    <x v="0"/>
    <x v="1"/>
    <x v="2"/>
    <n v="2654"/>
    <n v="-1.6638110497716208"/>
    <s v="Normal"/>
    <s v="Normal"/>
    <x v="7"/>
  </r>
  <r>
    <n v="635529"/>
    <x v="0"/>
    <x v="1"/>
    <x v="3"/>
    <x v="0"/>
    <n v="2641"/>
    <n v="-1.6642718512842396"/>
    <s v="Normal"/>
    <s v="Normal"/>
    <x v="7"/>
  </r>
  <r>
    <n v="260348"/>
    <x v="0"/>
    <x v="1"/>
    <x v="3"/>
    <x v="9"/>
    <n v="2634"/>
    <n v="-1.6645199751756499"/>
    <s v="Normal"/>
    <s v="Normal"/>
    <x v="7"/>
  </r>
  <r>
    <n v="849885"/>
    <x v="0"/>
    <x v="0"/>
    <x v="1"/>
    <x v="8"/>
    <n v="2626"/>
    <n v="-1.6648035453372614"/>
    <s v="Normal"/>
    <s v="Normal"/>
    <x v="7"/>
  </r>
  <r>
    <n v="63497"/>
    <x v="0"/>
    <x v="0"/>
    <x v="1"/>
    <x v="2"/>
    <n v="2531"/>
    <n v="-1.6681709410063998"/>
    <s v="Normal"/>
    <s v="Normal"/>
    <x v="7"/>
  </r>
  <r>
    <n v="226825"/>
    <x v="0"/>
    <x v="1"/>
    <x v="0"/>
    <x v="1"/>
    <n v="2518"/>
    <n v="-1.6686317425190187"/>
    <s v="Normal"/>
    <s v="Normal"/>
    <x v="7"/>
  </r>
  <r>
    <n v="217754"/>
    <x v="0"/>
    <x v="0"/>
    <x v="3"/>
    <x v="1"/>
    <n v="2463"/>
    <n v="-1.6705812873800989"/>
    <s v="Normal"/>
    <s v="Normal"/>
    <x v="7"/>
  </r>
  <r>
    <n v="634894"/>
    <x v="0"/>
    <x v="0"/>
    <x v="3"/>
    <x v="2"/>
    <n v="2457"/>
    <n v="-1.6707939650013075"/>
    <s v="Normal"/>
    <s v="Normal"/>
    <x v="7"/>
  </r>
  <r>
    <n v="605602"/>
    <x v="0"/>
    <x v="1"/>
    <x v="1"/>
    <x v="8"/>
    <n v="2434"/>
    <n v="-1.671609229215941"/>
    <s v="Normal"/>
    <s v="Normal"/>
    <x v="7"/>
  </r>
  <r>
    <n v="826824"/>
    <x v="0"/>
    <x v="0"/>
    <x v="1"/>
    <x v="9"/>
    <n v="2420"/>
    <n v="-1.6721054769987616"/>
    <s v="Normal"/>
    <s v="Normal"/>
    <x v="7"/>
  </r>
  <r>
    <n v="469291"/>
    <x v="0"/>
    <x v="1"/>
    <x v="1"/>
    <x v="1"/>
    <n v="2418"/>
    <n v="-1.6721763695391643"/>
    <s v="Normal"/>
    <s v="Normal"/>
    <x v="7"/>
  </r>
  <r>
    <n v="546281"/>
    <x v="0"/>
    <x v="2"/>
    <x v="1"/>
    <x v="9"/>
    <n v="2347"/>
    <n v="-1.6746930547234677"/>
    <s v="Normal"/>
    <s v="Normal"/>
    <x v="7"/>
  </r>
  <r>
    <n v="539803"/>
    <x v="0"/>
    <x v="0"/>
    <x v="7"/>
    <x v="5"/>
    <n v="2308"/>
    <n v="-1.6760754592613245"/>
    <s v="Normal"/>
    <s v="Normal"/>
    <x v="7"/>
  </r>
  <r>
    <n v="52097"/>
    <x v="0"/>
    <x v="0"/>
    <x v="1"/>
    <x v="1"/>
    <n v="2256"/>
    <n v="-1.6779186653118003"/>
    <s v="Normal"/>
    <s v="Normal"/>
    <x v="7"/>
  </r>
  <r>
    <n v="432912"/>
    <x v="0"/>
    <x v="1"/>
    <x v="1"/>
    <x v="1"/>
    <n v="2249"/>
    <n v="-1.6781667892032106"/>
    <s v="Normal"/>
    <s v="Normal"/>
    <x v="7"/>
  </r>
  <r>
    <n v="932245"/>
    <x v="0"/>
    <x v="0"/>
    <x v="1"/>
    <x v="9"/>
    <n v="2202"/>
    <n v="-1.6798327639026789"/>
    <s v="Normal"/>
    <s v="Normal"/>
    <x v="7"/>
  </r>
  <r>
    <n v="400371"/>
    <x v="0"/>
    <x v="0"/>
    <x v="5"/>
    <x v="1"/>
    <n v="2176"/>
    <n v="-1.6807543669279168"/>
    <s v="Normal"/>
    <s v="Normal"/>
    <x v="7"/>
  </r>
  <r>
    <n v="716926"/>
    <x v="0"/>
    <x v="0"/>
    <x v="3"/>
    <x v="2"/>
    <n v="2102"/>
    <n v="-1.6833773909228247"/>
    <s v="Normal"/>
    <s v="Normal"/>
    <x v="7"/>
  </r>
  <r>
    <n v="614850"/>
    <x v="0"/>
    <x v="0"/>
    <x v="3"/>
    <x v="6"/>
    <n v="2096"/>
    <n v="-1.6835900685440333"/>
    <s v="Normal"/>
    <s v="Normal"/>
    <x v="7"/>
  </r>
  <r>
    <n v="569891"/>
    <x v="0"/>
    <x v="0"/>
    <x v="1"/>
    <x v="6"/>
    <n v="2090"/>
    <n v="-1.6838027461652421"/>
    <s v="Normal"/>
    <s v="Normal"/>
    <x v="7"/>
  </r>
  <r>
    <n v="139791"/>
    <x v="0"/>
    <x v="0"/>
    <x v="5"/>
    <x v="5"/>
    <n v="2054"/>
    <n v="-1.6850788118924944"/>
    <s v="Normal"/>
    <s v="Normal"/>
    <x v="7"/>
  </r>
  <r>
    <n v="121878"/>
    <x v="0"/>
    <x v="1"/>
    <x v="3"/>
    <x v="6"/>
    <n v="2017"/>
    <n v="-1.6863903238899485"/>
    <s v="Normal"/>
    <s v="Normal"/>
    <x v="7"/>
  </r>
  <r>
    <n v="360395"/>
    <x v="0"/>
    <x v="0"/>
    <x v="5"/>
    <x v="2"/>
    <n v="2001"/>
    <n v="-1.6869574642131717"/>
    <s v="Normal"/>
    <s v="Normal"/>
    <x v="7"/>
  </r>
  <r>
    <n v="198164"/>
    <x v="0"/>
    <x v="0"/>
    <x v="1"/>
    <x v="2"/>
    <n v="1987"/>
    <n v="-1.687453711995992"/>
    <s v="Normal"/>
    <s v="Normal"/>
    <x v="7"/>
  </r>
  <r>
    <n v="40385"/>
    <x v="0"/>
    <x v="0"/>
    <x v="1"/>
    <x v="7"/>
    <n v="1986"/>
    <n v="-1.6874891582661935"/>
    <s v="Normal"/>
    <s v="Normal"/>
    <x v="7"/>
  </r>
  <r>
    <n v="746123"/>
    <x v="0"/>
    <x v="0"/>
    <x v="1"/>
    <x v="2"/>
    <n v="1962"/>
    <n v="-1.6883398687510285"/>
    <s v="Normal"/>
    <s v="Normal"/>
    <x v="7"/>
  </r>
  <r>
    <n v="46052"/>
    <x v="0"/>
    <x v="0"/>
    <x v="2"/>
    <x v="5"/>
    <n v="1960"/>
    <n v="-1.6884107612914314"/>
    <s v="Normal"/>
    <s v="Normal"/>
    <x v="7"/>
  </r>
  <r>
    <n v="544586"/>
    <x v="0"/>
    <x v="1"/>
    <x v="1"/>
    <x v="9"/>
    <n v="1911"/>
    <n v="-1.6901476285313028"/>
    <s v="Normal"/>
    <s v="Normal"/>
    <x v="7"/>
  </r>
  <r>
    <n v="93376"/>
    <x v="0"/>
    <x v="1"/>
    <x v="6"/>
    <x v="4"/>
    <n v="1898"/>
    <n v="-1.6906084300439217"/>
    <s v="Normal"/>
    <s v="Normal"/>
    <x v="7"/>
  </r>
  <r>
    <n v="44589"/>
    <x v="0"/>
    <x v="0"/>
    <x v="3"/>
    <x v="1"/>
    <n v="1889"/>
    <n v="-1.6909274464757349"/>
    <s v="Normal"/>
    <s v="Normal"/>
    <x v="7"/>
  </r>
  <r>
    <n v="170369"/>
    <x v="0"/>
    <x v="0"/>
    <x v="2"/>
    <x v="3"/>
    <n v="1817"/>
    <n v="-1.6934795779302396"/>
    <s v="Normal"/>
    <s v="Normal"/>
    <x v="7"/>
  </r>
  <r>
    <n v="152014"/>
    <x v="0"/>
    <x v="0"/>
    <x v="1"/>
    <x v="1"/>
    <n v="1808"/>
    <n v="-1.6937985943620528"/>
    <s v="Normal"/>
    <s v="Normal"/>
    <x v="7"/>
  </r>
  <r>
    <n v="961630"/>
    <x v="0"/>
    <x v="2"/>
    <x v="1"/>
    <x v="6"/>
    <n v="1770"/>
    <n v="-1.6951455526297081"/>
    <s v="Normal"/>
    <s v="Normal"/>
    <x v="7"/>
  </r>
  <r>
    <n v="586566"/>
    <x v="0"/>
    <x v="1"/>
    <x v="1"/>
    <x v="4"/>
    <n v="1763"/>
    <n v="-1.6953936765211184"/>
    <s v="Normal"/>
    <s v="Normal"/>
    <x v="7"/>
  </r>
  <r>
    <n v="716440"/>
    <x v="0"/>
    <x v="0"/>
    <x v="0"/>
    <x v="2"/>
    <n v="1752"/>
    <n v="-1.6957835854933343"/>
    <s v="Normal"/>
    <s v="Normal"/>
    <x v="7"/>
  </r>
  <r>
    <n v="893087"/>
    <x v="0"/>
    <x v="1"/>
    <x v="1"/>
    <x v="2"/>
    <n v="1740"/>
    <n v="-1.6962089407357519"/>
    <s v="Normal"/>
    <s v="Normal"/>
    <x v="7"/>
  </r>
  <r>
    <n v="380883"/>
    <x v="0"/>
    <x v="0"/>
    <x v="1"/>
    <x v="1"/>
    <n v="1736"/>
    <n v="-1.6963507258165578"/>
    <s v="Normal"/>
    <s v="Normal"/>
    <x v="7"/>
  </r>
  <r>
    <n v="467771"/>
    <x v="0"/>
    <x v="1"/>
    <x v="7"/>
    <x v="1"/>
    <n v="1731"/>
    <n v="-1.6965279571675649"/>
    <s v="Normal"/>
    <s v="Normal"/>
    <x v="7"/>
  </r>
  <r>
    <n v="707138"/>
    <x v="0"/>
    <x v="1"/>
    <x v="1"/>
    <x v="9"/>
    <n v="1710"/>
    <n v="-1.6972723288417955"/>
    <s v="Normal"/>
    <s v="Normal"/>
    <x v="7"/>
  </r>
  <r>
    <n v="254722"/>
    <x v="0"/>
    <x v="0"/>
    <x v="0"/>
    <x v="2"/>
    <n v="1686"/>
    <n v="-1.6981230393266304"/>
    <s v="Normal"/>
    <s v="Normal"/>
    <x v="7"/>
  </r>
  <r>
    <n v="221001"/>
    <x v="0"/>
    <x v="0"/>
    <x v="2"/>
    <x v="1"/>
    <n v="1666"/>
    <n v="-1.6988319647306596"/>
    <s v="Normal"/>
    <s v="Normal"/>
    <x v="7"/>
  </r>
  <r>
    <n v="679555"/>
    <x v="0"/>
    <x v="0"/>
    <x v="1"/>
    <x v="0"/>
    <n v="1646"/>
    <n v="-1.6995408901346887"/>
    <s v="Normal"/>
    <s v="Normal"/>
    <x v="7"/>
  </r>
  <r>
    <n v="165615"/>
    <x v="0"/>
    <x v="0"/>
    <x v="0"/>
    <x v="2"/>
    <n v="1632"/>
    <n v="-1.7000371379175092"/>
    <s v="Normal"/>
    <s v="Normal"/>
    <x v="7"/>
  </r>
  <r>
    <n v="409207"/>
    <x v="0"/>
    <x v="1"/>
    <x v="0"/>
    <x v="9"/>
    <n v="1619"/>
    <n v="-1.7004979394301281"/>
    <s v="Normal"/>
    <s v="Normal"/>
    <x v="7"/>
  </r>
  <r>
    <n v="320464"/>
    <x v="0"/>
    <x v="1"/>
    <x v="1"/>
    <x v="2"/>
    <n v="1611"/>
    <n v="-1.7007815095917398"/>
    <s v="Normal"/>
    <s v="Normal"/>
    <x v="7"/>
  </r>
  <r>
    <n v="839393"/>
    <x v="0"/>
    <x v="0"/>
    <x v="0"/>
    <x v="1"/>
    <n v="1537"/>
    <n v="-1.7034045335866475"/>
    <s v="Normal"/>
    <s v="Normal"/>
    <x v="7"/>
  </r>
  <r>
    <n v="704861"/>
    <x v="0"/>
    <x v="1"/>
    <x v="1"/>
    <x v="9"/>
    <n v="1531"/>
    <n v="-1.7036172112078563"/>
    <s v="Normal"/>
    <s v="Normal"/>
    <x v="7"/>
  </r>
  <r>
    <n v="889834"/>
    <x v="0"/>
    <x v="1"/>
    <x v="2"/>
    <x v="4"/>
    <n v="1524"/>
    <n v="-1.7038653350992665"/>
    <s v="Normal"/>
    <s v="Normal"/>
    <x v="7"/>
  </r>
  <r>
    <n v="714441"/>
    <x v="0"/>
    <x v="0"/>
    <x v="1"/>
    <x v="9"/>
    <n v="1513"/>
    <n v="-1.7042552440714824"/>
    <s v="Normal"/>
    <s v="Normal"/>
    <x v="7"/>
  </r>
  <r>
    <n v="172491"/>
    <x v="0"/>
    <x v="0"/>
    <x v="3"/>
    <x v="9"/>
    <n v="1487"/>
    <n v="-1.7051768470967203"/>
    <s v="Normal"/>
    <s v="Normal"/>
    <x v="7"/>
  </r>
  <r>
    <n v="104639"/>
    <x v="0"/>
    <x v="0"/>
    <x v="1"/>
    <x v="0"/>
    <n v="1469"/>
    <n v="-1.7058148799603465"/>
    <s v="Normal"/>
    <s v="Normal"/>
    <x v="7"/>
  </r>
  <r>
    <n v="689825"/>
    <x v="0"/>
    <x v="1"/>
    <x v="1"/>
    <x v="2"/>
    <n v="1461"/>
    <n v="-1.7060984501219583"/>
    <s v="Normal"/>
    <s v="Normal"/>
    <x v="7"/>
  </r>
  <r>
    <n v="204048"/>
    <x v="0"/>
    <x v="1"/>
    <x v="1"/>
    <x v="2"/>
    <n v="1459"/>
    <n v="-1.7061693426623612"/>
    <s v="Normal"/>
    <s v="Normal"/>
    <x v="7"/>
  </r>
  <r>
    <n v="472127"/>
    <x v="0"/>
    <x v="1"/>
    <x v="1"/>
    <x v="4"/>
    <n v="1458"/>
    <n v="-1.7062047889325627"/>
    <s v="Normal"/>
    <s v="Normal"/>
    <x v="7"/>
  </r>
  <r>
    <n v="998761"/>
    <x v="0"/>
    <x v="1"/>
    <x v="1"/>
    <x v="5"/>
    <n v="1422"/>
    <n v="-1.707480854659815"/>
    <s v="Normal"/>
    <s v="Normal"/>
    <x v="7"/>
  </r>
  <r>
    <n v="369355"/>
    <x v="0"/>
    <x v="1"/>
    <x v="8"/>
    <x v="9"/>
    <n v="1415"/>
    <n v="-1.7077289785512253"/>
    <s v="Normal"/>
    <s v="Normal"/>
    <x v="7"/>
  </r>
  <r>
    <n v="295010"/>
    <x v="0"/>
    <x v="1"/>
    <x v="1"/>
    <x v="1"/>
    <n v="1389"/>
    <n v="-1.708650581576463"/>
    <s v="Normal"/>
    <s v="Normal"/>
    <x v="7"/>
  </r>
  <r>
    <n v="223885"/>
    <x v="0"/>
    <x v="1"/>
    <x v="7"/>
    <x v="1"/>
    <n v="1362"/>
    <n v="-1.7096076308719024"/>
    <s v="Normal"/>
    <s v="Normal"/>
    <x v="7"/>
  </r>
  <r>
    <n v="775750"/>
    <x v="0"/>
    <x v="1"/>
    <x v="2"/>
    <x v="1"/>
    <n v="1352"/>
    <n v="-1.709962093573917"/>
    <s v="Normal"/>
    <s v="Normal"/>
    <x v="7"/>
  </r>
  <r>
    <n v="181952"/>
    <x v="0"/>
    <x v="0"/>
    <x v="1"/>
    <x v="1"/>
    <n v="1351"/>
    <n v="-1.7099975398441185"/>
    <s v="Normal"/>
    <s v="Normal"/>
    <x v="7"/>
  </r>
  <r>
    <n v="292805"/>
    <x v="0"/>
    <x v="0"/>
    <x v="5"/>
    <x v="2"/>
    <n v="1346"/>
    <n v="-1.7101747711951256"/>
    <s v="Normal"/>
    <s v="Normal"/>
    <x v="7"/>
  </r>
  <r>
    <n v="490577"/>
    <x v="0"/>
    <x v="0"/>
    <x v="0"/>
    <x v="9"/>
    <n v="1304"/>
    <n v="-1.7116635145435868"/>
    <s v="Normal"/>
    <s v="Normal"/>
    <x v="7"/>
  </r>
  <r>
    <n v="943922"/>
    <x v="0"/>
    <x v="0"/>
    <x v="1"/>
    <x v="4"/>
    <n v="1282"/>
    <n v="-1.7124433324880188"/>
    <s v="Normal"/>
    <s v="Normal"/>
    <x v="7"/>
  </r>
  <r>
    <n v="772086"/>
    <x v="0"/>
    <x v="1"/>
    <x v="1"/>
    <x v="1"/>
    <n v="1262"/>
    <n v="-1.7131522578920479"/>
    <s v="Normal"/>
    <s v="Normal"/>
    <x v="7"/>
  </r>
  <r>
    <n v="504811"/>
    <x v="0"/>
    <x v="0"/>
    <x v="6"/>
    <x v="6"/>
    <n v="1258"/>
    <n v="-1.7132940429728538"/>
    <s v="Normal"/>
    <s v="Normal"/>
    <x v="7"/>
  </r>
  <r>
    <n v="45162"/>
    <x v="0"/>
    <x v="2"/>
    <x v="1"/>
    <x v="7"/>
    <n v="1212"/>
    <n v="-1.7149245714021208"/>
    <s v="Normal"/>
    <s v="Normal"/>
    <x v="7"/>
  </r>
  <r>
    <n v="990318"/>
    <x v="0"/>
    <x v="1"/>
    <x v="2"/>
    <x v="6"/>
    <n v="1210"/>
    <n v="-1.7149954639425238"/>
    <s v="Normal"/>
    <s v="Normal"/>
    <x v="7"/>
  </r>
  <r>
    <n v="861850"/>
    <x v="0"/>
    <x v="0"/>
    <x v="1"/>
    <x v="5"/>
    <n v="1185"/>
    <n v="-1.7158816206975602"/>
    <s v="Normal"/>
    <s v="Normal"/>
    <x v="7"/>
  </r>
  <r>
    <n v="347068"/>
    <x v="0"/>
    <x v="0"/>
    <x v="1"/>
    <x v="1"/>
    <n v="1177"/>
    <n v="-1.7161651908591717"/>
    <s v="Normal"/>
    <s v="Normal"/>
    <x v="7"/>
  </r>
  <r>
    <n v="535514"/>
    <x v="0"/>
    <x v="0"/>
    <x v="1"/>
    <x v="2"/>
    <n v="1155"/>
    <n v="-1.7169450088036038"/>
    <s v="Normal"/>
    <s v="Normal"/>
    <x v="7"/>
  </r>
  <r>
    <n v="296052"/>
    <x v="0"/>
    <x v="1"/>
    <x v="7"/>
    <x v="2"/>
    <n v="1141"/>
    <n v="-1.7174412565864243"/>
    <s v="Normal"/>
    <s v="Normal"/>
    <x v="7"/>
  </r>
  <r>
    <n v="300037"/>
    <x v="0"/>
    <x v="1"/>
    <x v="0"/>
    <x v="5"/>
    <n v="1105"/>
    <n v="-1.7187173223136767"/>
    <s v="Normal"/>
    <s v="Normal"/>
    <x v="7"/>
  </r>
  <r>
    <n v="926938"/>
    <x v="0"/>
    <x v="1"/>
    <x v="0"/>
    <x v="0"/>
    <n v="1042"/>
    <n v="-1.7209504373363684"/>
    <s v="Normal"/>
    <s v="Normal"/>
    <x v="7"/>
  </r>
  <r>
    <n v="365930"/>
    <x v="0"/>
    <x v="1"/>
    <x v="7"/>
    <x v="2"/>
    <n v="1038"/>
    <n v="-1.7210922224171743"/>
    <s v="Normal"/>
    <s v="Normal"/>
    <x v="7"/>
  </r>
  <r>
    <n v="784107"/>
    <x v="0"/>
    <x v="0"/>
    <x v="1"/>
    <x v="1"/>
    <n v="1027"/>
    <n v="-1.7214821313893902"/>
    <s v="Normal"/>
    <s v="Normal"/>
    <x v="7"/>
  </r>
  <r>
    <n v="464899"/>
    <x v="0"/>
    <x v="1"/>
    <x v="4"/>
    <x v="4"/>
    <n v="1022"/>
    <n v="-1.7216593627403975"/>
    <s v="Normal"/>
    <s v="Normal"/>
    <x v="7"/>
  </r>
  <r>
    <n v="847880"/>
    <x v="0"/>
    <x v="1"/>
    <x v="0"/>
    <x v="11"/>
    <n v="800"/>
    <n v="-1.729528434725121"/>
    <s v="Normal"/>
    <s v="Normal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7AF6A-1CAD-4D3D-9101-192EE91C1281}" name="PivotTable1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Genders">
  <location ref="B2:C6" firstHeaderRow="1" firstDataRow="1" firstDataCol="1"/>
  <pivotFields count="10">
    <pivotField showAll="0"/>
    <pivotField showAll="0"/>
    <pivotField axis="axisRow" dataField="1" showAll="0" sortType="de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ntake" fld="2" subtotal="count" baseField="0" baseItem="0"/>
  </dataFields>
  <chartFormats count="4"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346CD-BF33-405D-899A-4158F537E95A}" name="PivotTable3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24:F35" firstHeaderRow="1" firstDataRow="2" firstDataCol="1"/>
  <pivotFields count="10">
    <pivotField showAll="0"/>
    <pivotField showAll="0"/>
    <pivotField axis="axisCol" showAll="0" sortType="descending">
      <items count="4">
        <item x="0"/>
        <item x="1"/>
        <item x="2"/>
        <item t="default"/>
      </items>
    </pivotField>
    <pivotField axis="axisRow" showAll="0">
      <items count="10">
        <item x="7"/>
        <item x="4"/>
        <item x="8"/>
        <item x="5"/>
        <item x="1"/>
        <item x="2"/>
        <item x="6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Offered Salary" fld="5" subtotal="average" baseField="4" baseItem="0" numFmtId="3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40F25-96D3-4B0F-A11B-FF066A39E9A0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Genders">
  <location ref="B2:C6" firstHeaderRow="1" firstDataRow="1" firstDataCol="1"/>
  <pivotFields count="10">
    <pivotField showAll="0"/>
    <pivotField showAll="0"/>
    <pivotField axis="axisRow" showAll="0" sortType="descending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Salary" fld="5" subtotal="average" baseField="3" baseItem="2" numFmtId="3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98155-EB31-404A-A338-DC9F2C05E1D5}" name="PivotTable5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Salary Class">
  <location ref="B2:C11" firstHeaderRow="1" firstDataRow="1" firstDataCol="1"/>
  <pivotFields count="1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9"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Salary Record" fld="5" subtotal="count" baseField="9" baseItem="0" numFmtId="1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C20AD-6AEC-4C4A-A594-14958CFCD282}" name="PivotTable6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Departments">
  <location ref="B2:C12" firstHeaderRow="1" firstDataRow="1" firstDataCol="1"/>
  <pivotFields count="10">
    <pivotField showAll="0"/>
    <pivotField dataField="1" showAll="0"/>
    <pivotField showAll="0"/>
    <pivotField axis="axisRow" showAll="0" sortType="descending">
      <items count="10">
        <item x="0"/>
        <item x="3"/>
        <item x="6"/>
        <item x="2"/>
        <item x="1"/>
        <item x="5"/>
        <item x="8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4"/>
    </i>
    <i>
      <x/>
    </i>
    <i>
      <x v="1"/>
    </i>
    <i>
      <x v="3"/>
    </i>
    <i>
      <x v="2"/>
    </i>
    <i>
      <x v="5"/>
    </i>
    <i>
      <x v="8"/>
    </i>
    <i>
      <x v="7"/>
    </i>
    <i>
      <x v="6"/>
    </i>
    <i t="grand">
      <x/>
    </i>
  </rowItems>
  <colItems count="1">
    <i/>
  </colItems>
  <dataFields count="1">
    <dataField name="Percentage of Intake" fld="1" subtotal="count" showDataAs="percentOfTotal" baseField="3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4578A-E7B1-48CC-A67E-062BBC566A7C}" name="PivotTable9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Post name">
  <location ref="B66:C79" firstHeaderRow="1" firstDataRow="1" firstDataCol="1"/>
  <pivotFields count="10">
    <pivotField showAll="0"/>
    <pivotField dataField="1" showAll="0">
      <items count="2">
        <item x="0"/>
        <item t="default"/>
      </items>
    </pivotField>
    <pivotField showAll="0" sortType="descending">
      <items count="4">
        <item x="0"/>
        <item x="1"/>
        <item x="2"/>
        <item t="default"/>
      </items>
    </pivotField>
    <pivotField showAll="0"/>
    <pivotField axis="axisRow" showAll="0" sortType="descending">
      <items count="13">
        <item x="5"/>
        <item x="2"/>
        <item x="0"/>
        <item x="1"/>
        <item x="3"/>
        <item x="8"/>
        <item x="7"/>
        <item x="9"/>
        <item x="6"/>
        <item x="4"/>
        <item x="11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4"/>
  </rowFields>
  <rowItems count="13">
    <i>
      <x v="3"/>
    </i>
    <i>
      <x v="1"/>
    </i>
    <i>
      <x v="9"/>
    </i>
    <i>
      <x v="7"/>
    </i>
    <i>
      <x v="8"/>
    </i>
    <i>
      <x/>
    </i>
    <i>
      <x v="2"/>
    </i>
    <i>
      <x v="5"/>
    </i>
    <i>
      <x v="4"/>
    </i>
    <i>
      <x v="6"/>
    </i>
    <i>
      <x v="10"/>
    </i>
    <i>
      <x v="11"/>
    </i>
    <i t="grand">
      <x/>
    </i>
  </rowItems>
  <colItems count="1">
    <i/>
  </colItems>
  <dataFields count="1">
    <dataField name="Count of Intake" fld="1" subtotal="count" showDataAs="percentOfTotal" baseField="0" baseItem="0" numFmtId="164"/>
  </dataFields>
  <chartFormats count="27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1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1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1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B06E4F-696A-4969-9A38-C5A4ED2C235B}" name="PivotTable8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39:F53" firstHeaderRow="1" firstDataRow="2" firstDataCol="1"/>
  <pivotFields count="10">
    <pivotField showAll="0"/>
    <pivotField showAll="0"/>
    <pivotField axis="axisCol" showAll="0" sortType="descending">
      <items count="4">
        <item x="0"/>
        <item x="1"/>
        <item x="2"/>
        <item t="default"/>
      </items>
    </pivotField>
    <pivotField showAll="0"/>
    <pivotField axis="axisRow" showAll="0">
      <items count="13">
        <item x="5"/>
        <item x="2"/>
        <item x="0"/>
        <item x="1"/>
        <item x="3"/>
        <item x="8"/>
        <item x="7"/>
        <item x="9"/>
        <item x="6"/>
        <item x="4"/>
        <item x="11"/>
        <item x="10"/>
        <item t="default"/>
      </items>
    </pivotField>
    <pivotField dataField="1" showAll="0"/>
    <pivotField showAll="0"/>
    <pivotField showAll="0"/>
    <pivotField showAll="0"/>
    <pivotField showAll="0">
      <items count="9"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Offered Salary" fld="5" subtotal="average" baseField="4" baseItem="0" numFmtId="3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27783-7533-494A-9641-153E8A06BBC9}" name="PivotTable7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2:F16" firstHeaderRow="1" firstDataRow="2" firstDataCol="1"/>
  <pivotFields count="10">
    <pivotField showAll="0"/>
    <pivotField dataField="1" showAll="0"/>
    <pivotField axis="axisCol" showAll="0" sortType="descending">
      <items count="4">
        <item x="0"/>
        <item x="1"/>
        <item x="2"/>
        <item t="default"/>
      </items>
    </pivotField>
    <pivotField showAll="0"/>
    <pivotField axis="axisRow" showAll="0">
      <items count="13">
        <item x="5"/>
        <item x="2"/>
        <item x="0"/>
        <item x="1"/>
        <item x="3"/>
        <item x="8"/>
        <item x="7"/>
        <item x="9"/>
        <item x="6"/>
        <item x="4"/>
        <item x="11"/>
        <item x="10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tatus" fld="1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416730-F1B1-7E47-A011-1469EA6AF3F5}" name="HR" displayName="HR" ref="A1:J7169" totalsRowShown="0" headerRowDxfId="16">
  <autoFilter ref="A1:J7169" xr:uid="{CA416730-F1B1-7E47-A011-1469EA6AF3F5}"/>
  <sortState xmlns:xlrd2="http://schemas.microsoft.com/office/spreadsheetml/2017/richdata2" ref="A2:J7169">
    <sortCondition descending="1" ref="G1:G7169"/>
  </sortState>
  <tableColumns count="10">
    <tableColumn id="1" xr3:uid="{C710194A-7A55-5847-9065-8D520048F03B}" name="application_id"/>
    <tableColumn id="2" xr3:uid="{1B3160EB-F11B-7046-8F52-4CA6EAE0B934}" name="Interview Taken on" dataDxfId="15"/>
    <tableColumn id="3" xr3:uid="{D0729AB0-5B2D-5247-B481-77337AA99684}" name="Status"/>
    <tableColumn id="4" xr3:uid="{748F88FB-7800-6143-8DBE-501D27DA0F58}" name="Gender"/>
    <tableColumn id="5" xr3:uid="{2D6D046E-EDB8-0A43-AA2C-854D4EEC2652}" name="Department"/>
    <tableColumn id="6" xr3:uid="{43FE38A4-E06B-A848-A3A7-38C16E2CDD3F}" name="Post Name"/>
    <tableColumn id="7" xr3:uid="{2791F074-D4FA-AB44-8F7E-8D72CAAA0AD7}" name="Offered Salary"/>
    <tableColumn id="10" xr3:uid="{DAEE732F-522B-8B4D-B8D7-CB9CFFD197B3}" name="Z-score" dataDxfId="14">
      <calculatedColumnFormula>(G2 - $P$2) / $P$3</calculatedColumnFormula>
    </tableColumn>
    <tableColumn id="8" xr3:uid="{DFD673CA-87A2-2946-9977-63148095539A}" name="IQR method" dataDxfId="4">
      <calculatedColumnFormula>IF(OR(G2&lt;$M$7,G2&gt;$M$10), "Outlier", "Normal")</calculatedColumnFormula>
    </tableColumn>
    <tableColumn id="9" xr3:uid="{C3147DDB-A70B-F740-BF1E-94291AC014C6}" name="Z-score method" dataDxfId="13">
      <calculatedColumnFormula>IF(ABS(H2)&gt;2, "Outlier", "Normal")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6FC3C3-BB32-4983-B048-08F2AEA166E3}" name="Table4" displayName="Table4" ref="A1:J4695" totalsRowShown="0" headerRowDxfId="7">
  <autoFilter ref="A1:J4695" xr:uid="{2F6FC3C3-BB32-4983-B048-08F2AEA166E3}"/>
  <tableColumns count="10">
    <tableColumn id="1" xr3:uid="{8E935993-E1CF-4DD2-9361-C01E3EBDDF43}" name="application_id"/>
    <tableColumn id="3" xr3:uid="{9890E11F-2981-4E50-AB01-3F51B79F7DF1}" name="Status"/>
    <tableColumn id="4" xr3:uid="{B8D40C51-B0ED-4AE9-B697-D33E7AE2ECF2}" name="Gender"/>
    <tableColumn id="5" xr3:uid="{A7218253-3B3C-4668-9A22-B151B5DB78A4}" name="Department"/>
    <tableColumn id="6" xr3:uid="{94CDA7DC-71EE-4EC2-B5B5-E9BDEF15FDC8}" name="Post Name"/>
    <tableColumn id="7" xr3:uid="{6471D743-F41A-4077-9052-3378E5DC02B5}" name="Offered Salary"/>
    <tableColumn id="8" xr3:uid="{8E0A1254-5D47-4DF3-8265-FB8AAA0E6740}" name="Z-score" dataDxfId="6">
      <calculatedColumnFormula>(F2-$L$6)/$L$5</calculatedColumnFormula>
    </tableColumn>
    <tableColumn id="10" xr3:uid="{3F58B446-091C-4443-BA6F-A67E9A9507EA}" name="Outlier by Z-score" dataDxfId="5">
      <calculatedColumnFormula>IF(ABS(G2)&gt;2, "Outlier", "Normal")</calculatedColumnFormula>
    </tableColumn>
    <tableColumn id="9" xr3:uid="{08FED3BC-8109-4E71-BBE7-95725E801EAA}" name="Outlier by IQR" dataDxfId="3">
      <calculatedColumnFormula>IF(OR(F2&lt;$Q$5, F2&gt;$Q$6), "Outlier", "Normal")</calculatedColumnFormula>
    </tableColumn>
    <tableColumn id="11" xr3:uid="{7832ECA1-047B-4C0B-AEDB-0121D9023AF3}" name="Salary Class" dataDxfId="2">
      <calculatedColumnFormula>IF(F2 &lt;= MIN(F:F) + $Q$23, "Class 1",
IF(F2 &lt;= MIN(F:F) + $Q$23 *2, "Class 2",
IF(F2 &lt;= MIN(F:F) + $Q$23 *3, "Class 3",
IF(F2 &lt;= MIN(F:F) + $Q$23 *4, "Class 4",
IF(F2 &lt;= MIN(F:F) + $Q$23 *5, "Class 5",
IF(F2 &lt;= MIN(F:F) + $Q$23 *6, "Class 6",
IF(F2 &lt;= MIN(F:F) + $Q$23 *7, "Class 7",
IF(F2 &lt;= MIN(F:F) + $Q$23 *8, "Class 7",
IF(F2 &lt;= MIN(F:F) + $Q$23 *9, "Class 9",
IF(F2 &lt;= MIN(F:F) + $Q$23 *10, "Class 10",
))))))))))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4B317C-0610-434C-8578-2B785DACE8D4}" name="HR_3" displayName="HR_3" ref="A1:J7169" totalsRowShown="0" headerRowDxfId="12">
  <autoFilter ref="A1:J7169" xr:uid="{CA416730-F1B1-7E47-A011-1469EA6AF3F5}">
    <filterColumn colId="9">
      <filters>
        <filter val="Outlier"/>
      </filters>
    </filterColumn>
  </autoFilter>
  <sortState xmlns:xlrd2="http://schemas.microsoft.com/office/spreadsheetml/2017/richdata2" ref="A2:J7169">
    <sortCondition ref="D1:D7169"/>
  </sortState>
  <tableColumns count="10">
    <tableColumn id="1" xr3:uid="{402850C6-E413-48CD-96FD-0F35DD078A91}" name="application_id"/>
    <tableColumn id="2" xr3:uid="{281D04AD-0B16-4225-9305-862108FA9B61}" name="Interview Taken on" dataDxfId="11"/>
    <tableColumn id="3" xr3:uid="{D8D70902-026A-4293-89E1-FF6E51EE16D1}" name="Status"/>
    <tableColumn id="4" xr3:uid="{8055FE5B-AB90-44CD-A8C1-76C289D8B408}" name="Gender"/>
    <tableColumn id="5" xr3:uid="{1C79E14A-B596-44AB-AD24-11B6388A0701}" name="Department"/>
    <tableColumn id="6" xr3:uid="{1DB1CF7E-5E38-4312-9DB3-36F282D5FB86}" name="Post Name"/>
    <tableColumn id="7" xr3:uid="{107039BC-7424-4A36-B5B6-8B75BD56BE3C}" name="Offered Salary"/>
    <tableColumn id="10" xr3:uid="{C38EF4C2-29EA-4A37-9924-FF5BBA61C24B}" name="Z-score" dataDxfId="10">
      <calculatedColumnFormula>(G2 - $P$2) / $P$3</calculatedColumnFormula>
    </tableColumn>
    <tableColumn id="8" xr3:uid="{2BFCDBE4-052A-42FC-8B06-918BEBA5F8C5}" name="IQR method" dataDxfId="9">
      <calculatedColumnFormula>IF(OR(G2&lt;$M$7,G2&gt;$M$10), "Outlier", "Normal")</calculatedColumnFormula>
    </tableColumn>
    <tableColumn id="9" xr3:uid="{D0472A37-8881-445E-9651-7CA85A8689EA}" name="Z-score method" dataDxfId="8">
      <calculatedColumnFormula>IF(ABS(H2)&gt;3, "Outlier", "Normal")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169"/>
  <sheetViews>
    <sheetView tabSelected="1" topLeftCell="D1" workbookViewId="0">
      <selection activeCell="N28" sqref="N28"/>
    </sheetView>
  </sheetViews>
  <sheetFormatPr defaultColWidth="8.796875" defaultRowHeight="14.25" x14ac:dyDescent="0.45"/>
  <cols>
    <col min="1" max="1" width="16.796875" customWidth="1"/>
    <col min="2" max="2" width="19.46484375" customWidth="1"/>
    <col min="3" max="3" width="16.796875" customWidth="1"/>
    <col min="4" max="4" width="21.796875" customWidth="1"/>
    <col min="5" max="5" width="24.796875" customWidth="1"/>
    <col min="6" max="6" width="25.33203125" customWidth="1"/>
    <col min="7" max="8" width="14.1328125" customWidth="1"/>
    <col min="9" max="9" width="13.33203125" style="4" customWidth="1"/>
    <col min="10" max="10" width="12.46484375" customWidth="1"/>
    <col min="12" max="12" width="12" customWidth="1"/>
  </cols>
  <sheetData>
    <row r="1" spans="1:16" x14ac:dyDescent="0.45">
      <c r="A1" s="1" t="s">
        <v>31</v>
      </c>
      <c r="B1" s="1" t="s">
        <v>30</v>
      </c>
      <c r="C1" s="1" t="s">
        <v>29</v>
      </c>
      <c r="D1" s="1" t="s">
        <v>47</v>
      </c>
      <c r="E1" s="1" t="s">
        <v>24</v>
      </c>
      <c r="F1" s="1" t="s">
        <v>9</v>
      </c>
      <c r="G1" s="1" t="s">
        <v>32</v>
      </c>
      <c r="H1" s="1" t="s">
        <v>44</v>
      </c>
      <c r="I1" s="5" t="s">
        <v>34</v>
      </c>
      <c r="J1" s="1" t="s">
        <v>35</v>
      </c>
      <c r="L1" s="3" t="s">
        <v>36</v>
      </c>
      <c r="O1" s="3" t="s">
        <v>41</v>
      </c>
    </row>
    <row r="2" spans="1:16" x14ac:dyDescent="0.45">
      <c r="A2">
        <v>863024</v>
      </c>
      <c r="B2" s="2">
        <v>41852.449386574073</v>
      </c>
      <c r="C2" t="s">
        <v>28</v>
      </c>
      <c r="D2" t="s">
        <v>25</v>
      </c>
      <c r="E2" t="s">
        <v>18</v>
      </c>
      <c r="F2" t="s">
        <v>0</v>
      </c>
      <c r="G2">
        <v>99967</v>
      </c>
      <c r="H2">
        <f>(G2 - $P$2) / $P$3</f>
        <v>1.7324167182411843</v>
      </c>
      <c r="I2" s="4" t="str">
        <f>IF(OR(G2&lt;$M$7,G2&gt;$M$10), "Outlier", "Normal")</f>
        <v>Normal</v>
      </c>
      <c r="J2" t="str">
        <f>IF(ABS(H2)&gt;2, "Outlier", "Normal")</f>
        <v>Normal</v>
      </c>
      <c r="L2" t="s">
        <v>37</v>
      </c>
      <c r="M2">
        <f>_xlfn.QUARTILE.EXC(G:G, 1)</f>
        <v>25454</v>
      </c>
      <c r="O2" t="s">
        <v>42</v>
      </c>
      <c r="P2">
        <f>AVERAGE(G:G)</f>
        <v>49983.029021905961</v>
      </c>
    </row>
    <row r="3" spans="1:16" x14ac:dyDescent="0.45">
      <c r="A3">
        <v>913059</v>
      </c>
      <c r="B3" s="2">
        <v>41862.395300925928</v>
      </c>
      <c r="C3" t="s">
        <v>28</v>
      </c>
      <c r="D3" t="s">
        <v>26</v>
      </c>
      <c r="E3" t="s">
        <v>18</v>
      </c>
      <c r="F3" t="s">
        <v>8</v>
      </c>
      <c r="G3">
        <v>99953</v>
      </c>
      <c r="H3">
        <f>(G3 - $P$2) / $P$3</f>
        <v>1.7319314860041135</v>
      </c>
      <c r="I3" s="4" t="str">
        <f>IF(OR(G3&lt;$M$7,G3&gt;$M$10), "Outlier", "Normal")</f>
        <v>Normal</v>
      </c>
      <c r="J3" t="str">
        <f>IF(ABS(H3)&gt;2, "Outlier", "Normal")</f>
        <v>Normal</v>
      </c>
      <c r="L3" t="s">
        <v>38</v>
      </c>
      <c r="M3">
        <f>_xlfn.QUARTILE.EXC(G:G, 3)</f>
        <v>74456</v>
      </c>
      <c r="O3" t="s">
        <v>43</v>
      </c>
      <c r="P3">
        <f>_xlfn.STDEV.P(G:G)</f>
        <v>28852.163830905349</v>
      </c>
    </row>
    <row r="4" spans="1:16" x14ac:dyDescent="0.45">
      <c r="A4">
        <v>124098</v>
      </c>
      <c r="B4" s="2">
        <v>41813.682881944442</v>
      </c>
      <c r="C4" t="s">
        <v>28</v>
      </c>
      <c r="D4" t="s">
        <v>25</v>
      </c>
      <c r="E4" t="s">
        <v>18</v>
      </c>
      <c r="F4" t="s">
        <v>8</v>
      </c>
      <c r="G4">
        <v>99950</v>
      </c>
      <c r="H4">
        <f>(G4 - $P$2) / $P$3</f>
        <v>1.7318275076675984</v>
      </c>
      <c r="I4" s="4" t="str">
        <f>IF(OR(G4&lt;$M$7,G4&gt;$M$10), "Outlier", "Normal")</f>
        <v>Normal</v>
      </c>
      <c r="J4" t="str">
        <f>IF(ABS(H4)&gt;2, "Outlier", "Normal")</f>
        <v>Normal</v>
      </c>
    </row>
    <row r="5" spans="1:16" x14ac:dyDescent="0.45">
      <c r="A5">
        <v>690427</v>
      </c>
      <c r="B5" s="2">
        <v>41804.579814814817</v>
      </c>
      <c r="C5" t="s">
        <v>28</v>
      </c>
      <c r="D5" t="s">
        <v>25</v>
      </c>
      <c r="E5" t="s">
        <v>15</v>
      </c>
      <c r="F5" t="s">
        <v>1</v>
      </c>
      <c r="G5">
        <v>99948</v>
      </c>
      <c r="H5">
        <f>(G5 - $P$2) / $P$3</f>
        <v>1.7317581887765883</v>
      </c>
      <c r="I5" s="4" t="str">
        <f>IF(OR(G5&lt;$M$7,G5&gt;$M$10), "Outlier", "Normal")</f>
        <v>Normal</v>
      </c>
      <c r="J5" t="str">
        <f>IF(ABS(H5)&gt;2, "Outlier", "Normal")</f>
        <v>Normal</v>
      </c>
    </row>
    <row r="6" spans="1:16" x14ac:dyDescent="0.45">
      <c r="A6">
        <v>879713</v>
      </c>
      <c r="B6" s="2">
        <v>41782.151979166665</v>
      </c>
      <c r="C6" t="s">
        <v>27</v>
      </c>
      <c r="D6" t="s">
        <v>25</v>
      </c>
      <c r="E6" t="s">
        <v>12</v>
      </c>
      <c r="F6" t="s">
        <v>6</v>
      </c>
      <c r="G6">
        <v>99939</v>
      </c>
      <c r="H6">
        <f>(G6 - $P$2) / $P$3</f>
        <v>1.731446253767043</v>
      </c>
      <c r="I6" s="4" t="str">
        <f>IF(OR(G6&lt;$M$7,G6&gt;$M$10), "Outlier", "Normal")</f>
        <v>Normal</v>
      </c>
      <c r="J6" t="str">
        <f>IF(ABS(H6)&gt;2, "Outlier", "Normal")</f>
        <v>Normal</v>
      </c>
      <c r="L6" t="s">
        <v>36</v>
      </c>
      <c r="M6">
        <f>M3-M2</f>
        <v>49002</v>
      </c>
    </row>
    <row r="7" spans="1:16" x14ac:dyDescent="0.45">
      <c r="A7">
        <v>222116</v>
      </c>
      <c r="B7" s="2">
        <v>41844.238726851851</v>
      </c>
      <c r="C7" t="s">
        <v>27</v>
      </c>
      <c r="D7" t="s">
        <v>25</v>
      </c>
      <c r="E7" t="s">
        <v>15</v>
      </c>
      <c r="F7" t="s">
        <v>3</v>
      </c>
      <c r="G7">
        <v>99929</v>
      </c>
      <c r="H7">
        <f>(G7 - $P$2) / $P$3</f>
        <v>1.7310996593119925</v>
      </c>
      <c r="I7" s="4" t="str">
        <f>IF(OR(G7&lt;$M$7,G7&gt;$M$10), "Outlier", "Normal")</f>
        <v>Normal</v>
      </c>
      <c r="J7" t="str">
        <f>IF(ABS(H7)&gt;2, "Outlier", "Normal")</f>
        <v>Normal</v>
      </c>
      <c r="L7" t="s">
        <v>39</v>
      </c>
      <c r="M7">
        <f>M2-1.5*M6</f>
        <v>-48049</v>
      </c>
    </row>
    <row r="8" spans="1:16" x14ac:dyDescent="0.45">
      <c r="A8">
        <v>137124</v>
      </c>
      <c r="B8" s="2">
        <v>41867.298750000002</v>
      </c>
      <c r="C8" t="s">
        <v>28</v>
      </c>
      <c r="D8" t="s">
        <v>25</v>
      </c>
      <c r="E8" t="s">
        <v>15</v>
      </c>
      <c r="F8" t="s">
        <v>8</v>
      </c>
      <c r="G8">
        <v>99920</v>
      </c>
      <c r="H8">
        <f>(G8 - $P$2) / $P$3</f>
        <v>1.730787724302447</v>
      </c>
      <c r="I8" s="4" t="str">
        <f>IF(OR(G8&lt;$M$7,G8&gt;$M$10), "Outlier", "Normal")</f>
        <v>Normal</v>
      </c>
      <c r="J8" t="str">
        <f>IF(ABS(H8)&gt;2, "Outlier", "Normal")</f>
        <v>Normal</v>
      </c>
    </row>
    <row r="9" spans="1:16" x14ac:dyDescent="0.45">
      <c r="A9">
        <v>302732</v>
      </c>
      <c r="B9" s="2">
        <v>41858.559340277781</v>
      </c>
      <c r="C9" t="s">
        <v>28</v>
      </c>
      <c r="D9" t="s">
        <v>25</v>
      </c>
      <c r="E9" t="s">
        <v>12</v>
      </c>
      <c r="F9" t="s">
        <v>33</v>
      </c>
      <c r="G9">
        <v>99891</v>
      </c>
      <c r="H9">
        <f>(G9 - $P$2) / $P$3</f>
        <v>1.7297826003828005</v>
      </c>
      <c r="I9" s="4" t="str">
        <f>IF(OR(G9&lt;$M$7,G9&gt;$M$10), "Outlier", "Normal")</f>
        <v>Normal</v>
      </c>
      <c r="J9" t="str">
        <f>IF(ABS(H9)&gt;2, "Outlier", "Normal")</f>
        <v>Normal</v>
      </c>
    </row>
    <row r="10" spans="1:16" x14ac:dyDescent="0.45">
      <c r="A10">
        <v>768225</v>
      </c>
      <c r="B10" s="2">
        <v>41858.397245370368</v>
      </c>
      <c r="C10" t="s">
        <v>28</v>
      </c>
      <c r="D10" t="s">
        <v>25</v>
      </c>
      <c r="E10" t="s">
        <v>18</v>
      </c>
      <c r="F10" t="s">
        <v>8</v>
      </c>
      <c r="G10">
        <v>99880</v>
      </c>
      <c r="H10">
        <f>(G10 - $P$2) / $P$3</f>
        <v>1.7294013464822451</v>
      </c>
      <c r="I10" s="4" t="str">
        <f>IF(OR(G10&lt;$M$7,G10&gt;$M$10), "Outlier", "Normal")</f>
        <v>Normal</v>
      </c>
      <c r="J10" t="str">
        <f>IF(ABS(H10)&gt;2, "Outlier", "Normal")</f>
        <v>Normal</v>
      </c>
      <c r="L10" t="s">
        <v>40</v>
      </c>
      <c r="M10">
        <f>M3+1.5*M6</f>
        <v>147959</v>
      </c>
    </row>
    <row r="11" spans="1:16" x14ac:dyDescent="0.45">
      <c r="A11">
        <v>915022</v>
      </c>
      <c r="B11" s="2">
        <v>41824.631793981483</v>
      </c>
      <c r="C11" t="s">
        <v>28</v>
      </c>
      <c r="D11" t="s">
        <v>26</v>
      </c>
      <c r="E11" t="s">
        <v>15</v>
      </c>
      <c r="F11" t="s">
        <v>8</v>
      </c>
      <c r="G11">
        <v>99852</v>
      </c>
      <c r="H11">
        <f>(G11 - $P$2) / $P$3</f>
        <v>1.7284308820081036</v>
      </c>
      <c r="I11" s="4" t="str">
        <f>IF(OR(G11&lt;$M$7,G11&gt;$M$10), "Outlier", "Normal")</f>
        <v>Normal</v>
      </c>
      <c r="J11" t="str">
        <f>IF(ABS(H11)&gt;2, "Outlier", "Normal")</f>
        <v>Normal</v>
      </c>
    </row>
    <row r="12" spans="1:16" x14ac:dyDescent="0.45">
      <c r="A12">
        <v>911449</v>
      </c>
      <c r="B12" s="2">
        <v>41848.397037037037</v>
      </c>
      <c r="C12" t="s">
        <v>27</v>
      </c>
      <c r="D12" t="s">
        <v>25</v>
      </c>
      <c r="E12" t="s">
        <v>15</v>
      </c>
      <c r="F12" t="s">
        <v>1</v>
      </c>
      <c r="G12">
        <v>99841</v>
      </c>
      <c r="H12">
        <f>(G12 - $P$2) / $P$3</f>
        <v>1.7280496281075481</v>
      </c>
      <c r="I12" s="4" t="str">
        <f>IF(OR(G12&lt;$M$7,G12&gt;$M$10), "Outlier", "Normal")</f>
        <v>Normal</v>
      </c>
      <c r="J12" t="str">
        <f>IF(ABS(H12)&gt;2, "Outlier", "Normal")</f>
        <v>Normal</v>
      </c>
    </row>
    <row r="13" spans="1:16" x14ac:dyDescent="0.45">
      <c r="A13">
        <v>932562</v>
      </c>
      <c r="B13" s="2">
        <v>41864.391400462962</v>
      </c>
      <c r="C13" t="s">
        <v>27</v>
      </c>
      <c r="D13" t="s">
        <v>25</v>
      </c>
      <c r="E13" t="s">
        <v>13</v>
      </c>
      <c r="F13" t="s">
        <v>1</v>
      </c>
      <c r="G13">
        <v>99828</v>
      </c>
      <c r="H13">
        <f>(G13 - $P$2) / $P$3</f>
        <v>1.7275990553159826</v>
      </c>
      <c r="I13" s="4" t="str">
        <f>IF(OR(G13&lt;$M$7,G13&gt;$M$10), "Outlier", "Normal")</f>
        <v>Normal</v>
      </c>
      <c r="J13" t="str">
        <f>IF(ABS(H13)&gt;2, "Outlier", "Normal")</f>
        <v>Normal</v>
      </c>
      <c r="L13" t="s">
        <v>53</v>
      </c>
      <c r="M13">
        <f>COUNT(G:G)</f>
        <v>7167</v>
      </c>
    </row>
    <row r="14" spans="1:16" x14ac:dyDescent="0.45">
      <c r="A14">
        <v>322454</v>
      </c>
      <c r="B14" s="2">
        <v>41866.422129629631</v>
      </c>
      <c r="C14" t="s">
        <v>28</v>
      </c>
      <c r="D14" t="s">
        <v>25</v>
      </c>
      <c r="E14" t="s">
        <v>10</v>
      </c>
      <c r="F14" t="s">
        <v>1</v>
      </c>
      <c r="G14">
        <v>99824</v>
      </c>
      <c r="H14">
        <f>(G14 - $P$2) / $P$3</f>
        <v>1.7274604175339623</v>
      </c>
      <c r="I14" s="4" t="str">
        <f>IF(OR(G14&lt;$M$7,G14&gt;$M$10), "Outlier", "Normal")</f>
        <v>Normal</v>
      </c>
      <c r="J14" t="str">
        <f>IF(ABS(H14)&gt;2, "Outlier", "Normal")</f>
        <v>Normal</v>
      </c>
      <c r="L14" t="s">
        <v>51</v>
      </c>
      <c r="M14">
        <f>MIN(G:G)</f>
        <v>100</v>
      </c>
    </row>
    <row r="15" spans="1:16" x14ac:dyDescent="0.45">
      <c r="A15">
        <v>841824</v>
      </c>
      <c r="B15" s="2">
        <v>41765.215486111112</v>
      </c>
      <c r="C15" t="s">
        <v>28</v>
      </c>
      <c r="D15" t="s">
        <v>26</v>
      </c>
      <c r="E15" t="s">
        <v>12</v>
      </c>
      <c r="F15" t="s">
        <v>8</v>
      </c>
      <c r="G15">
        <v>99800</v>
      </c>
      <c r="H15">
        <f>(G15 - $P$2) / $P$3</f>
        <v>1.7266285908418411</v>
      </c>
      <c r="I15" s="4" t="str">
        <f>IF(OR(G15&lt;$M$7,G15&gt;$M$10), "Outlier", "Normal")</f>
        <v>Normal</v>
      </c>
      <c r="J15" t="str">
        <f>IF(ABS(H15)&gt;2, "Outlier", "Normal")</f>
        <v>Normal</v>
      </c>
      <c r="L15" t="s">
        <v>52</v>
      </c>
      <c r="M15">
        <f>MAX(G:G)</f>
        <v>400000</v>
      </c>
    </row>
    <row r="16" spans="1:16" x14ac:dyDescent="0.45">
      <c r="A16">
        <v>819973</v>
      </c>
      <c r="B16" s="2">
        <v>41765.812673611108</v>
      </c>
      <c r="C16" t="s">
        <v>28</v>
      </c>
      <c r="D16" t="s">
        <v>25</v>
      </c>
      <c r="E16" t="s">
        <v>18</v>
      </c>
      <c r="F16" t="s">
        <v>0</v>
      </c>
      <c r="G16">
        <v>99766</v>
      </c>
      <c r="H16">
        <f>(G16 - $P$2) / $P$3</f>
        <v>1.7254501696946696</v>
      </c>
      <c r="I16" s="4" t="str">
        <f>IF(OR(G16&lt;$M$7,G16&gt;$M$10), "Outlier", "Normal")</f>
        <v>Normal</v>
      </c>
      <c r="J16" t="str">
        <f>IF(ABS(H16)&gt;2, "Outlier", "Normal")</f>
        <v>Normal</v>
      </c>
      <c r="L16" t="s">
        <v>50</v>
      </c>
      <c r="M16">
        <f>AVERAGE(G:G)</f>
        <v>49983.029021905961</v>
      </c>
    </row>
    <row r="17" spans="1:10" x14ac:dyDescent="0.45">
      <c r="A17">
        <v>496401</v>
      </c>
      <c r="B17" s="2">
        <v>41830.410601851851</v>
      </c>
      <c r="C17" t="s">
        <v>27</v>
      </c>
      <c r="D17" t="s">
        <v>26</v>
      </c>
      <c r="E17" t="s">
        <v>11</v>
      </c>
      <c r="F17" t="s">
        <v>7</v>
      </c>
      <c r="G17">
        <v>99762</v>
      </c>
      <c r="H17">
        <f>(G17 - $P$2) / $P$3</f>
        <v>1.7253115319126493</v>
      </c>
      <c r="I17" s="4" t="str">
        <f>IF(OR(G17&lt;$M$7,G17&gt;$M$10), "Outlier", "Normal")</f>
        <v>Normal</v>
      </c>
      <c r="J17" t="str">
        <f>IF(ABS(H17)&gt;2, "Outlier", "Normal")</f>
        <v>Normal</v>
      </c>
    </row>
    <row r="18" spans="1:10" x14ac:dyDescent="0.45">
      <c r="A18">
        <v>562353</v>
      </c>
      <c r="B18" s="2">
        <v>41760.40693287037</v>
      </c>
      <c r="C18" t="s">
        <v>28</v>
      </c>
      <c r="D18" t="s">
        <v>26</v>
      </c>
      <c r="E18" t="s">
        <v>17</v>
      </c>
      <c r="F18" t="s">
        <v>3</v>
      </c>
      <c r="G18">
        <v>99745</v>
      </c>
      <c r="H18">
        <f>(G18 - $P$2) / $P$3</f>
        <v>1.7247223213390634</v>
      </c>
      <c r="I18" s="4" t="str">
        <f>IF(OR(G18&lt;$M$7,G18&gt;$M$10), "Outlier", "Normal")</f>
        <v>Normal</v>
      </c>
      <c r="J18" t="str">
        <f>IF(ABS(H18)&gt;2, "Outlier", "Normal")</f>
        <v>Normal</v>
      </c>
    </row>
    <row r="19" spans="1:10" x14ac:dyDescent="0.45">
      <c r="A19">
        <v>564902</v>
      </c>
      <c r="B19" s="2">
        <v>41844.414687500001</v>
      </c>
      <c r="C19" t="s">
        <v>27</v>
      </c>
      <c r="D19" t="s">
        <v>26</v>
      </c>
      <c r="E19" t="s">
        <v>10</v>
      </c>
      <c r="F19" t="s">
        <v>1</v>
      </c>
      <c r="G19">
        <v>99736</v>
      </c>
      <c r="H19">
        <f>(G19 - $P$2) / $P$3</f>
        <v>1.7244103863295179</v>
      </c>
      <c r="I19" s="4" t="str">
        <f>IF(OR(G19&lt;$M$7,G19&gt;$M$10), "Outlier", "Normal")</f>
        <v>Normal</v>
      </c>
      <c r="J19" t="str">
        <f>IF(ABS(H19)&gt;2, "Outlier", "Normal")</f>
        <v>Normal</v>
      </c>
    </row>
    <row r="20" spans="1:10" x14ac:dyDescent="0.45">
      <c r="A20">
        <v>230925</v>
      </c>
      <c r="B20" s="2">
        <v>41838.792094907411</v>
      </c>
      <c r="C20" t="s">
        <v>27</v>
      </c>
      <c r="D20" t="s">
        <v>26</v>
      </c>
      <c r="E20" t="s">
        <v>12</v>
      </c>
      <c r="F20" t="s">
        <v>6</v>
      </c>
      <c r="G20">
        <v>99722</v>
      </c>
      <c r="H20">
        <f>(G20 - $P$2) / $P$3</f>
        <v>1.7239251540924474</v>
      </c>
      <c r="I20" s="4" t="str">
        <f>IF(OR(G20&lt;$M$7,G20&gt;$M$10), "Outlier", "Normal")</f>
        <v>Normal</v>
      </c>
      <c r="J20" t="str">
        <f>IF(ABS(H20)&gt;2, "Outlier", "Normal")</f>
        <v>Normal</v>
      </c>
    </row>
    <row r="21" spans="1:10" x14ac:dyDescent="0.45">
      <c r="A21">
        <v>234992</v>
      </c>
      <c r="B21" s="2">
        <v>41789.755243055559</v>
      </c>
      <c r="C21" t="s">
        <v>28</v>
      </c>
      <c r="D21" t="s">
        <v>25</v>
      </c>
      <c r="E21" t="s">
        <v>18</v>
      </c>
      <c r="F21" t="s">
        <v>4</v>
      </c>
      <c r="G21">
        <v>99645</v>
      </c>
      <c r="H21">
        <f>(G21 - $P$2) / $P$3</f>
        <v>1.7212563767885587</v>
      </c>
      <c r="I21" s="4" t="str">
        <f>IF(OR(G21&lt;$M$7,G21&gt;$M$10), "Outlier", "Normal")</f>
        <v>Normal</v>
      </c>
      <c r="J21" t="str">
        <f>IF(ABS(H21)&gt;2, "Outlier", "Normal")</f>
        <v>Normal</v>
      </c>
    </row>
    <row r="22" spans="1:10" x14ac:dyDescent="0.45">
      <c r="A22">
        <v>518271</v>
      </c>
      <c r="B22" s="2">
        <v>41864.396863425929</v>
      </c>
      <c r="C22" t="s">
        <v>28</v>
      </c>
      <c r="D22" t="s">
        <v>25</v>
      </c>
      <c r="E22" t="s">
        <v>18</v>
      </c>
      <c r="F22" t="s">
        <v>1</v>
      </c>
      <c r="G22">
        <v>99637</v>
      </c>
      <c r="H22">
        <f>(G22 - $P$2) / $P$3</f>
        <v>1.7209791012245181</v>
      </c>
      <c r="I22" s="4" t="str">
        <f>IF(OR(G22&lt;$M$7,G22&gt;$M$10), "Outlier", "Normal")</f>
        <v>Normal</v>
      </c>
      <c r="J22" t="str">
        <f>IF(ABS(H22)&gt;2, "Outlier", "Normal")</f>
        <v>Normal</v>
      </c>
    </row>
    <row r="23" spans="1:10" x14ac:dyDescent="0.45">
      <c r="A23">
        <v>389951</v>
      </c>
      <c r="B23" s="2">
        <v>41850.397118055553</v>
      </c>
      <c r="C23" t="s">
        <v>27</v>
      </c>
      <c r="D23" t="s">
        <v>25</v>
      </c>
      <c r="E23" t="s">
        <v>15</v>
      </c>
      <c r="F23" t="s">
        <v>3</v>
      </c>
      <c r="G23">
        <v>99619</v>
      </c>
      <c r="H23">
        <f>(G23 - $P$2) / $P$3</f>
        <v>1.7203552312054273</v>
      </c>
      <c r="I23" s="4" t="str">
        <f>IF(OR(G23&lt;$M$7,G23&gt;$M$10), "Outlier", "Normal")</f>
        <v>Normal</v>
      </c>
      <c r="J23" t="str">
        <f>IF(ABS(H23)&gt;2, "Outlier", "Normal")</f>
        <v>Normal</v>
      </c>
    </row>
    <row r="24" spans="1:10" x14ac:dyDescent="0.45">
      <c r="A24">
        <v>831661</v>
      </c>
      <c r="B24" s="2">
        <v>41775.279178240744</v>
      </c>
      <c r="C24" t="s">
        <v>28</v>
      </c>
      <c r="D24" t="s">
        <v>33</v>
      </c>
      <c r="E24" t="s">
        <v>15</v>
      </c>
      <c r="F24" t="s">
        <v>3</v>
      </c>
      <c r="G24">
        <v>99617</v>
      </c>
      <c r="H24">
        <f>(G24 - $P$2) / $P$3</f>
        <v>1.7202859123144172</v>
      </c>
      <c r="I24" s="4" t="str">
        <f>IF(OR(G24&lt;$M$7,G24&gt;$M$10), "Outlier", "Normal")</f>
        <v>Normal</v>
      </c>
      <c r="J24" t="str">
        <f>IF(ABS(H24)&gt;2, "Outlier", "Normal")</f>
        <v>Normal</v>
      </c>
    </row>
    <row r="25" spans="1:10" x14ac:dyDescent="0.45">
      <c r="A25">
        <v>741101</v>
      </c>
      <c r="B25" s="2">
        <v>41837.502928240741</v>
      </c>
      <c r="C25" t="s">
        <v>27</v>
      </c>
      <c r="D25" t="s">
        <v>26</v>
      </c>
      <c r="E25" t="s">
        <v>18</v>
      </c>
      <c r="F25" t="s">
        <v>3</v>
      </c>
      <c r="G25">
        <v>99614</v>
      </c>
      <c r="H25">
        <f>(G25 - $P$2) / $P$3</f>
        <v>1.7201819339779021</v>
      </c>
      <c r="I25" s="4" t="str">
        <f>IF(OR(G25&lt;$M$7,G25&gt;$M$10), "Outlier", "Normal")</f>
        <v>Normal</v>
      </c>
      <c r="J25" t="str">
        <f>IF(ABS(H25)&gt;2, "Outlier", "Normal")</f>
        <v>Normal</v>
      </c>
    </row>
    <row r="26" spans="1:10" x14ac:dyDescent="0.45">
      <c r="A26">
        <v>498458</v>
      </c>
      <c r="B26" s="2">
        <v>41863.353090277778</v>
      </c>
      <c r="C26" t="s">
        <v>28</v>
      </c>
      <c r="D26" t="s">
        <v>25</v>
      </c>
      <c r="E26" t="s">
        <v>18</v>
      </c>
      <c r="F26" t="s">
        <v>3</v>
      </c>
      <c r="G26">
        <v>99596</v>
      </c>
      <c r="H26">
        <f>(G26 - $P$2) / $P$3</f>
        <v>1.7195580639588113</v>
      </c>
      <c r="I26" s="4" t="str">
        <f>IF(OR(G26&lt;$M$7,G26&gt;$M$10), "Outlier", "Normal")</f>
        <v>Normal</v>
      </c>
      <c r="J26" t="str">
        <f>IF(ABS(H26)&gt;2, "Outlier", "Normal")</f>
        <v>Normal</v>
      </c>
    </row>
    <row r="27" spans="1:10" x14ac:dyDescent="0.45">
      <c r="A27">
        <v>851764</v>
      </c>
      <c r="B27" s="2">
        <v>41760.667581018519</v>
      </c>
      <c r="C27" t="s">
        <v>27</v>
      </c>
      <c r="D27" t="s">
        <v>25</v>
      </c>
      <c r="E27" t="s">
        <v>15</v>
      </c>
      <c r="F27" t="s">
        <v>7</v>
      </c>
      <c r="G27">
        <v>99574</v>
      </c>
      <c r="H27">
        <f>(G27 - $P$2) / $P$3</f>
        <v>1.7187955561577002</v>
      </c>
      <c r="I27" s="4" t="str">
        <f>IF(OR(G27&lt;$M$7,G27&gt;$M$10), "Outlier", "Normal")</f>
        <v>Normal</v>
      </c>
      <c r="J27" t="str">
        <f>IF(ABS(H27)&gt;2, "Outlier", "Normal")</f>
        <v>Normal</v>
      </c>
    </row>
    <row r="28" spans="1:10" x14ac:dyDescent="0.45">
      <c r="A28">
        <v>476925</v>
      </c>
      <c r="B28" s="2">
        <v>41865.473912037036</v>
      </c>
      <c r="C28" t="s">
        <v>28</v>
      </c>
      <c r="D28" t="s">
        <v>25</v>
      </c>
      <c r="E28" t="s">
        <v>15</v>
      </c>
      <c r="F28" t="s">
        <v>8</v>
      </c>
      <c r="G28">
        <v>99554</v>
      </c>
      <c r="H28">
        <f>(G28 - $P$2) / $P$3</f>
        <v>1.7181023672475992</v>
      </c>
      <c r="I28" s="4" t="str">
        <f>IF(OR(G28&lt;$M$7,G28&gt;$M$10), "Outlier", "Normal")</f>
        <v>Normal</v>
      </c>
      <c r="J28" t="str">
        <f>IF(ABS(H28)&gt;2, "Outlier", "Normal")</f>
        <v>Normal</v>
      </c>
    </row>
    <row r="29" spans="1:10" x14ac:dyDescent="0.45">
      <c r="A29">
        <v>408891</v>
      </c>
      <c r="B29" s="2">
        <v>41873.429583333331</v>
      </c>
      <c r="C29" t="s">
        <v>27</v>
      </c>
      <c r="D29" t="s">
        <v>25</v>
      </c>
      <c r="E29" t="s">
        <v>16</v>
      </c>
      <c r="F29" t="s">
        <v>33</v>
      </c>
      <c r="G29">
        <v>99522</v>
      </c>
      <c r="H29">
        <f>(G29 - $P$2) / $P$3</f>
        <v>1.7169932649914377</v>
      </c>
      <c r="I29" s="4" t="str">
        <f>IF(OR(G29&lt;$M$7,G29&gt;$M$10), "Outlier", "Normal")</f>
        <v>Normal</v>
      </c>
      <c r="J29" t="str">
        <f>IF(ABS(H29)&gt;2, "Outlier", "Normal")</f>
        <v>Normal</v>
      </c>
    </row>
    <row r="30" spans="1:10" x14ac:dyDescent="0.45">
      <c r="A30">
        <v>465549</v>
      </c>
      <c r="B30" s="2">
        <v>41774.361956018518</v>
      </c>
      <c r="C30" t="s">
        <v>27</v>
      </c>
      <c r="D30" t="s">
        <v>25</v>
      </c>
      <c r="E30" t="s">
        <v>18</v>
      </c>
      <c r="F30" t="s">
        <v>1</v>
      </c>
      <c r="G30">
        <v>99432</v>
      </c>
      <c r="H30">
        <f>(G30 - $P$2) / $P$3</f>
        <v>1.7138739148959832</v>
      </c>
      <c r="I30" s="4" t="str">
        <f>IF(OR(G30&lt;$M$7,G30&gt;$M$10), "Outlier", "Normal")</f>
        <v>Normal</v>
      </c>
      <c r="J30" t="str">
        <f>IF(ABS(H30)&gt;2, "Outlier", "Normal")</f>
        <v>Normal</v>
      </c>
    </row>
    <row r="31" spans="1:10" x14ac:dyDescent="0.45">
      <c r="A31">
        <v>281882</v>
      </c>
      <c r="B31" s="2">
        <v>41781.778622685182</v>
      </c>
      <c r="C31" t="s">
        <v>27</v>
      </c>
      <c r="D31" t="s">
        <v>26</v>
      </c>
      <c r="E31" t="s">
        <v>15</v>
      </c>
      <c r="F31" t="s">
        <v>3</v>
      </c>
      <c r="G31">
        <v>99408</v>
      </c>
      <c r="H31">
        <f>(G31 - $P$2) / $P$3</f>
        <v>1.7130420882038622</v>
      </c>
      <c r="I31" s="4" t="str">
        <f>IF(OR(G31&lt;$M$7,G31&gt;$M$10), "Outlier", "Normal")</f>
        <v>Normal</v>
      </c>
      <c r="J31" t="str">
        <f>IF(ABS(H31)&gt;2, "Outlier", "Normal")</f>
        <v>Normal</v>
      </c>
    </row>
    <row r="32" spans="1:10" x14ac:dyDescent="0.45">
      <c r="A32">
        <v>475564</v>
      </c>
      <c r="B32" s="2">
        <v>41782.293206018519</v>
      </c>
      <c r="C32" t="s">
        <v>28</v>
      </c>
      <c r="D32" t="s">
        <v>25</v>
      </c>
      <c r="E32" t="s">
        <v>18</v>
      </c>
      <c r="F32" t="s">
        <v>7</v>
      </c>
      <c r="G32">
        <v>99397</v>
      </c>
      <c r="H32">
        <f>(G32 - $P$2) / $P$3</f>
        <v>1.7126608343033065</v>
      </c>
      <c r="I32" s="4" t="str">
        <f>IF(OR(G32&lt;$M$7,G32&gt;$M$10), "Outlier", "Normal")</f>
        <v>Normal</v>
      </c>
      <c r="J32" t="str">
        <f>IF(ABS(H32)&gt;2, "Outlier", "Normal")</f>
        <v>Normal</v>
      </c>
    </row>
    <row r="33" spans="1:10" x14ac:dyDescent="0.45">
      <c r="A33">
        <v>372328</v>
      </c>
      <c r="B33" s="2">
        <v>41794.759814814817</v>
      </c>
      <c r="C33" t="s">
        <v>28</v>
      </c>
      <c r="D33" t="s">
        <v>25</v>
      </c>
      <c r="E33" t="s">
        <v>18</v>
      </c>
      <c r="F33" t="s">
        <v>2</v>
      </c>
      <c r="G33">
        <v>99389</v>
      </c>
      <c r="H33">
        <f>(G33 - $P$2) / $P$3</f>
        <v>1.7123835587392662</v>
      </c>
      <c r="I33" s="4" t="str">
        <f>IF(OR(G33&lt;$M$7,G33&gt;$M$10), "Outlier", "Normal")</f>
        <v>Normal</v>
      </c>
      <c r="J33" t="str">
        <f>IF(ABS(H33)&gt;2, "Outlier", "Normal")</f>
        <v>Normal</v>
      </c>
    </row>
    <row r="34" spans="1:10" x14ac:dyDescent="0.45">
      <c r="A34">
        <v>223490</v>
      </c>
      <c r="B34" s="2">
        <v>41850.788842592592</v>
      </c>
      <c r="C34" t="s">
        <v>27</v>
      </c>
      <c r="D34" t="s">
        <v>25</v>
      </c>
      <c r="E34" t="s">
        <v>18</v>
      </c>
      <c r="F34" t="s">
        <v>3</v>
      </c>
      <c r="G34">
        <v>99384</v>
      </c>
      <c r="H34">
        <f>(G34 - $P$2) / $P$3</f>
        <v>1.7122102615117409</v>
      </c>
      <c r="I34" s="4" t="str">
        <f>IF(OR(G34&lt;$M$7,G34&gt;$M$10), "Outlier", "Normal")</f>
        <v>Normal</v>
      </c>
      <c r="J34" t="str">
        <f>IF(ABS(H34)&gt;2, "Outlier", "Normal")</f>
        <v>Normal</v>
      </c>
    </row>
    <row r="35" spans="1:10" x14ac:dyDescent="0.45">
      <c r="A35">
        <v>211885</v>
      </c>
      <c r="B35" s="2">
        <v>41774.659710648149</v>
      </c>
      <c r="C35" t="s">
        <v>27</v>
      </c>
      <c r="D35" t="s">
        <v>25</v>
      </c>
      <c r="E35" t="s">
        <v>16</v>
      </c>
      <c r="F35" t="s">
        <v>8</v>
      </c>
      <c r="G35">
        <v>99347</v>
      </c>
      <c r="H35">
        <f>(G35 - $P$2) / $P$3</f>
        <v>1.7109278620280541</v>
      </c>
      <c r="I35" s="4" t="str">
        <f>IF(OR(G35&lt;$M$7,G35&gt;$M$10), "Outlier", "Normal")</f>
        <v>Normal</v>
      </c>
      <c r="J35" t="str">
        <f>IF(ABS(H35)&gt;2, "Outlier", "Normal")</f>
        <v>Normal</v>
      </c>
    </row>
    <row r="36" spans="1:10" x14ac:dyDescent="0.45">
      <c r="A36">
        <v>604024</v>
      </c>
      <c r="B36" s="2">
        <v>41828.409548611111</v>
      </c>
      <c r="C36" t="s">
        <v>28</v>
      </c>
      <c r="D36" t="s">
        <v>25</v>
      </c>
      <c r="E36" t="s">
        <v>18</v>
      </c>
      <c r="F36" t="s">
        <v>1</v>
      </c>
      <c r="G36">
        <v>99345</v>
      </c>
      <c r="H36">
        <f>(G36 - $P$2) / $P$3</f>
        <v>1.710858543137044</v>
      </c>
      <c r="I36" s="4" t="str">
        <f>IF(OR(G36&lt;$M$7,G36&gt;$M$10), "Outlier", "Normal")</f>
        <v>Normal</v>
      </c>
      <c r="J36" t="str">
        <f>IF(ABS(H36)&gt;2, "Outlier", "Normal")</f>
        <v>Normal</v>
      </c>
    </row>
    <row r="37" spans="1:10" x14ac:dyDescent="0.45">
      <c r="A37">
        <v>952297</v>
      </c>
      <c r="B37" s="2">
        <v>41801.591516203705</v>
      </c>
      <c r="C37" t="s">
        <v>28</v>
      </c>
      <c r="D37" t="s">
        <v>25</v>
      </c>
      <c r="E37" t="s">
        <v>18</v>
      </c>
      <c r="F37" t="s">
        <v>1</v>
      </c>
      <c r="G37">
        <v>99345</v>
      </c>
      <c r="H37">
        <f>(G37 - $P$2) / $P$3</f>
        <v>1.710858543137044</v>
      </c>
      <c r="I37" s="4" t="str">
        <f>IF(OR(G37&lt;$M$7,G37&gt;$M$10), "Outlier", "Normal")</f>
        <v>Normal</v>
      </c>
      <c r="J37" t="str">
        <f>IF(ABS(H37)&gt;2, "Outlier", "Normal")</f>
        <v>Normal</v>
      </c>
    </row>
    <row r="38" spans="1:10" x14ac:dyDescent="0.45">
      <c r="A38">
        <v>58230</v>
      </c>
      <c r="B38" s="2">
        <v>41873.396886574075</v>
      </c>
      <c r="C38" t="s">
        <v>28</v>
      </c>
      <c r="D38" t="s">
        <v>25</v>
      </c>
      <c r="E38" t="s">
        <v>15</v>
      </c>
      <c r="F38" t="s">
        <v>1</v>
      </c>
      <c r="G38">
        <v>99343</v>
      </c>
      <c r="H38">
        <f>(G38 - $P$2) / $P$3</f>
        <v>1.7107892242460339</v>
      </c>
      <c r="I38" s="4" t="str">
        <f>IF(OR(G38&lt;$M$7,G38&gt;$M$10), "Outlier", "Normal")</f>
        <v>Normal</v>
      </c>
      <c r="J38" t="str">
        <f>IF(ABS(H38)&gt;2, "Outlier", "Normal")</f>
        <v>Normal</v>
      </c>
    </row>
    <row r="39" spans="1:10" x14ac:dyDescent="0.45">
      <c r="A39">
        <v>513710</v>
      </c>
      <c r="B39" s="2">
        <v>41790.714953703704</v>
      </c>
      <c r="C39" t="s">
        <v>27</v>
      </c>
      <c r="D39" t="s">
        <v>25</v>
      </c>
      <c r="E39" t="s">
        <v>15</v>
      </c>
      <c r="F39" t="s">
        <v>8</v>
      </c>
      <c r="G39">
        <v>99341</v>
      </c>
      <c r="H39">
        <f>(G39 - $P$2) / $P$3</f>
        <v>1.7107199053550237</v>
      </c>
      <c r="I39" s="4" t="str">
        <f>IF(OR(G39&lt;$M$7,G39&gt;$M$10), "Outlier", "Normal")</f>
        <v>Normal</v>
      </c>
      <c r="J39" t="str">
        <f>IF(ABS(H39)&gt;2, "Outlier", "Normal")</f>
        <v>Normal</v>
      </c>
    </row>
    <row r="40" spans="1:10" x14ac:dyDescent="0.45">
      <c r="A40">
        <v>123315</v>
      </c>
      <c r="B40" s="2">
        <v>41845.717812499999</v>
      </c>
      <c r="C40" t="s">
        <v>28</v>
      </c>
      <c r="D40" t="s">
        <v>25</v>
      </c>
      <c r="E40" t="s">
        <v>12</v>
      </c>
      <c r="F40" t="s">
        <v>6</v>
      </c>
      <c r="G40">
        <v>99331</v>
      </c>
      <c r="H40">
        <f>(G40 - $P$2) / $P$3</f>
        <v>1.7103733108999732</v>
      </c>
      <c r="I40" s="4" t="str">
        <f>IF(OR(G40&lt;$M$7,G40&gt;$M$10), "Outlier", "Normal")</f>
        <v>Normal</v>
      </c>
      <c r="J40" t="str">
        <f>IF(ABS(H40)&gt;2, "Outlier", "Normal")</f>
        <v>Normal</v>
      </c>
    </row>
    <row r="41" spans="1:10" x14ac:dyDescent="0.45">
      <c r="A41">
        <v>705914</v>
      </c>
      <c r="B41" s="2">
        <v>41851.345034722224</v>
      </c>
      <c r="C41" t="s">
        <v>27</v>
      </c>
      <c r="D41" t="s">
        <v>26</v>
      </c>
      <c r="E41" t="s">
        <v>18</v>
      </c>
      <c r="F41" t="s">
        <v>1</v>
      </c>
      <c r="G41">
        <v>99303</v>
      </c>
      <c r="H41">
        <f>(G41 - $P$2) / $P$3</f>
        <v>1.709402846425832</v>
      </c>
      <c r="I41" s="4" t="str">
        <f>IF(OR(G41&lt;$M$7,G41&gt;$M$10), "Outlier", "Normal")</f>
        <v>Normal</v>
      </c>
      <c r="J41" t="str">
        <f>IF(ABS(H41)&gt;2, "Outlier", "Normal")</f>
        <v>Normal</v>
      </c>
    </row>
    <row r="42" spans="1:10" x14ac:dyDescent="0.45">
      <c r="A42">
        <v>51522</v>
      </c>
      <c r="B42" s="2">
        <v>41801.547175925924</v>
      </c>
      <c r="C42" t="s">
        <v>27</v>
      </c>
      <c r="D42" t="s">
        <v>25</v>
      </c>
      <c r="E42" t="s">
        <v>15</v>
      </c>
      <c r="F42" t="s">
        <v>0</v>
      </c>
      <c r="G42">
        <v>99295</v>
      </c>
      <c r="H42">
        <f>(G42 - $P$2) / $P$3</f>
        <v>1.7091255708617916</v>
      </c>
      <c r="I42" s="4" t="str">
        <f>IF(OR(G42&lt;$M$7,G42&gt;$M$10), "Outlier", "Normal")</f>
        <v>Normal</v>
      </c>
      <c r="J42" t="str">
        <f>IF(ABS(H42)&gt;2, "Outlier", "Normal")</f>
        <v>Normal</v>
      </c>
    </row>
    <row r="43" spans="1:10" x14ac:dyDescent="0.45">
      <c r="A43">
        <v>129015</v>
      </c>
      <c r="B43" s="2">
        <v>41845.396793981483</v>
      </c>
      <c r="C43" t="s">
        <v>28</v>
      </c>
      <c r="D43" t="s">
        <v>26</v>
      </c>
      <c r="E43" t="s">
        <v>15</v>
      </c>
      <c r="F43" t="s">
        <v>1</v>
      </c>
      <c r="G43">
        <v>99285</v>
      </c>
      <c r="H43">
        <f>(G43 - $P$2) / $P$3</f>
        <v>1.7087789764067411</v>
      </c>
      <c r="I43" s="4" t="str">
        <f>IF(OR(G43&lt;$M$7,G43&gt;$M$10), "Outlier", "Normal")</f>
        <v>Normal</v>
      </c>
      <c r="J43" t="str">
        <f>IF(ABS(H43)&gt;2, "Outlier", "Normal")</f>
        <v>Normal</v>
      </c>
    </row>
    <row r="44" spans="1:10" x14ac:dyDescent="0.45">
      <c r="A44">
        <v>270677</v>
      </c>
      <c r="B44" s="2">
        <v>41877.323935185188</v>
      </c>
      <c r="C44" t="s">
        <v>28</v>
      </c>
      <c r="D44" t="s">
        <v>25</v>
      </c>
      <c r="E44" t="s">
        <v>18</v>
      </c>
      <c r="F44" t="s">
        <v>8</v>
      </c>
      <c r="G44">
        <v>99273</v>
      </c>
      <c r="H44">
        <f>(G44 - $P$2) / $P$3</f>
        <v>1.7083630630606805</v>
      </c>
      <c r="I44" s="4" t="str">
        <f>IF(OR(G44&lt;$M$7,G44&gt;$M$10), "Outlier", "Normal")</f>
        <v>Normal</v>
      </c>
      <c r="J44" t="str">
        <f>IF(ABS(H44)&gt;2, "Outlier", "Normal")</f>
        <v>Normal</v>
      </c>
    </row>
    <row r="45" spans="1:10" x14ac:dyDescent="0.45">
      <c r="A45">
        <v>52902</v>
      </c>
      <c r="B45" s="2">
        <v>41844.456944444442</v>
      </c>
      <c r="C45" t="s">
        <v>27</v>
      </c>
      <c r="D45" t="s">
        <v>25</v>
      </c>
      <c r="E45" t="s">
        <v>15</v>
      </c>
      <c r="F45" t="s">
        <v>1</v>
      </c>
      <c r="G45">
        <v>99229</v>
      </c>
      <c r="H45">
        <f>(G45 - $P$2) / $P$3</f>
        <v>1.7068380474584584</v>
      </c>
      <c r="I45" s="4" t="str">
        <f>IF(OR(G45&lt;$M$7,G45&gt;$M$10), "Outlier", "Normal")</f>
        <v>Normal</v>
      </c>
      <c r="J45" t="str">
        <f>IF(ABS(H45)&gt;2, "Outlier", "Normal")</f>
        <v>Normal</v>
      </c>
    </row>
    <row r="46" spans="1:10" x14ac:dyDescent="0.45">
      <c r="A46">
        <v>490111</v>
      </c>
      <c r="B46" s="2">
        <v>41776.633125</v>
      </c>
      <c r="C46" t="s">
        <v>28</v>
      </c>
      <c r="D46" t="s">
        <v>26</v>
      </c>
      <c r="E46" t="s">
        <v>13</v>
      </c>
      <c r="F46" t="s">
        <v>1</v>
      </c>
      <c r="G46">
        <v>99182</v>
      </c>
      <c r="H46">
        <f>(G46 - $P$2) / $P$3</f>
        <v>1.7052090535197211</v>
      </c>
      <c r="I46" s="4" t="str">
        <f>IF(OR(G46&lt;$M$7,G46&gt;$M$10), "Outlier", "Normal")</f>
        <v>Normal</v>
      </c>
      <c r="J46" t="str">
        <f>IF(ABS(H46)&gt;2, "Outlier", "Normal")</f>
        <v>Normal</v>
      </c>
    </row>
    <row r="47" spans="1:10" x14ac:dyDescent="0.45">
      <c r="A47">
        <v>998767</v>
      </c>
      <c r="B47" s="2">
        <v>41844.445324074077</v>
      </c>
      <c r="C47" t="s">
        <v>27</v>
      </c>
      <c r="D47" t="s">
        <v>26</v>
      </c>
      <c r="E47" t="s">
        <v>12</v>
      </c>
      <c r="F47" t="s">
        <v>1</v>
      </c>
      <c r="G47">
        <v>99178</v>
      </c>
      <c r="H47">
        <f>(G47 - $P$2) / $P$3</f>
        <v>1.7050704157377008</v>
      </c>
      <c r="I47" s="4" t="str">
        <f>IF(OR(G47&lt;$M$7,G47&gt;$M$10), "Outlier", "Normal")</f>
        <v>Normal</v>
      </c>
      <c r="J47" t="str">
        <f>IF(ABS(H47)&gt;2, "Outlier", "Normal")</f>
        <v>Normal</v>
      </c>
    </row>
    <row r="48" spans="1:10" x14ac:dyDescent="0.45">
      <c r="A48">
        <v>713696</v>
      </c>
      <c r="B48" s="2">
        <v>41877.26258101852</v>
      </c>
      <c r="C48" t="s">
        <v>27</v>
      </c>
      <c r="D48" t="s">
        <v>25</v>
      </c>
      <c r="E48" t="s">
        <v>15</v>
      </c>
      <c r="F48" t="s">
        <v>7</v>
      </c>
      <c r="G48">
        <v>99178</v>
      </c>
      <c r="H48">
        <f>(G48 - $P$2) / $P$3</f>
        <v>1.7050704157377008</v>
      </c>
      <c r="I48" s="4" t="str">
        <f>IF(OR(G48&lt;$M$7,G48&gt;$M$10), "Outlier", "Normal")</f>
        <v>Normal</v>
      </c>
      <c r="J48" t="str">
        <f>IF(ABS(H48)&gt;2, "Outlier", "Normal")</f>
        <v>Normal</v>
      </c>
    </row>
    <row r="49" spans="1:10" x14ac:dyDescent="0.45">
      <c r="A49">
        <v>136609</v>
      </c>
      <c r="B49" s="2">
        <v>41828.780381944445</v>
      </c>
      <c r="C49" t="s">
        <v>28</v>
      </c>
      <c r="D49" t="s">
        <v>25</v>
      </c>
      <c r="E49" t="s">
        <v>15</v>
      </c>
      <c r="F49" t="s">
        <v>6</v>
      </c>
      <c r="G49">
        <v>99169</v>
      </c>
      <c r="H49">
        <f>(G49 - $P$2) / $P$3</f>
        <v>1.7047584807281555</v>
      </c>
      <c r="I49" s="4" t="str">
        <f>IF(OR(G49&lt;$M$7,G49&gt;$M$10), "Outlier", "Normal")</f>
        <v>Normal</v>
      </c>
      <c r="J49" t="str">
        <f>IF(ABS(H49)&gt;2, "Outlier", "Normal")</f>
        <v>Normal</v>
      </c>
    </row>
    <row r="50" spans="1:10" x14ac:dyDescent="0.45">
      <c r="A50">
        <v>503622</v>
      </c>
      <c r="B50" s="2">
        <v>41838.559664351851</v>
      </c>
      <c r="C50" t="s">
        <v>28</v>
      </c>
      <c r="D50" t="s">
        <v>25</v>
      </c>
      <c r="E50" t="s">
        <v>15</v>
      </c>
      <c r="F50" t="s">
        <v>8</v>
      </c>
      <c r="G50">
        <v>99127</v>
      </c>
      <c r="H50">
        <f>(G50 - $P$2) / $P$3</f>
        <v>1.7033027840169435</v>
      </c>
      <c r="I50" s="4" t="str">
        <f>IF(OR(G50&lt;$M$7,G50&gt;$M$10), "Outlier", "Normal")</f>
        <v>Normal</v>
      </c>
      <c r="J50" t="str">
        <f>IF(ABS(H50)&gt;2, "Outlier", "Normal")</f>
        <v>Normal</v>
      </c>
    </row>
    <row r="51" spans="1:10" x14ac:dyDescent="0.45">
      <c r="A51">
        <v>997434</v>
      </c>
      <c r="B51" s="2">
        <v>41873.62908564815</v>
      </c>
      <c r="C51" t="s">
        <v>28</v>
      </c>
      <c r="D51" t="s">
        <v>25</v>
      </c>
      <c r="E51" t="s">
        <v>15</v>
      </c>
      <c r="F51" t="s">
        <v>8</v>
      </c>
      <c r="G51">
        <v>99091</v>
      </c>
      <c r="H51">
        <f>(G51 - $P$2) / $P$3</f>
        <v>1.7020550439787616</v>
      </c>
      <c r="I51" s="4" t="str">
        <f>IF(OR(G51&lt;$M$7,G51&gt;$M$10), "Outlier", "Normal")</f>
        <v>Normal</v>
      </c>
      <c r="J51" t="str">
        <f>IF(ABS(H51)&gt;2, "Outlier", "Normal")</f>
        <v>Normal</v>
      </c>
    </row>
    <row r="52" spans="1:10" x14ac:dyDescent="0.45">
      <c r="A52">
        <v>330851</v>
      </c>
      <c r="B52" s="2">
        <v>41790.654861111114</v>
      </c>
      <c r="C52" t="s">
        <v>28</v>
      </c>
      <c r="D52" t="s">
        <v>26</v>
      </c>
      <c r="E52" t="s">
        <v>12</v>
      </c>
      <c r="F52" t="s">
        <v>1</v>
      </c>
      <c r="G52">
        <v>99086</v>
      </c>
      <c r="H52">
        <f>(G52 - $P$2) / $P$3</f>
        <v>1.7018817467512364</v>
      </c>
      <c r="I52" s="4" t="str">
        <f>IF(OR(G52&lt;$M$7,G52&gt;$M$10), "Outlier", "Normal")</f>
        <v>Normal</v>
      </c>
      <c r="J52" t="str">
        <f>IF(ABS(H52)&gt;2, "Outlier", "Normal")</f>
        <v>Normal</v>
      </c>
    </row>
    <row r="53" spans="1:10" x14ac:dyDescent="0.45">
      <c r="A53">
        <v>960012</v>
      </c>
      <c r="B53" s="2">
        <v>41794.540763888886</v>
      </c>
      <c r="C53" t="s">
        <v>27</v>
      </c>
      <c r="D53" t="s">
        <v>33</v>
      </c>
      <c r="E53" t="s">
        <v>15</v>
      </c>
      <c r="F53" t="s">
        <v>8</v>
      </c>
      <c r="G53">
        <v>99081</v>
      </c>
      <c r="H53">
        <f>(G53 - $P$2) / $P$3</f>
        <v>1.7017084495237111</v>
      </c>
      <c r="I53" s="4" t="str">
        <f>IF(OR(G53&lt;$M$7,G53&gt;$M$10), "Outlier", "Normal")</f>
        <v>Normal</v>
      </c>
      <c r="J53" t="str">
        <f>IF(ABS(H53)&gt;2, "Outlier", "Normal")</f>
        <v>Normal</v>
      </c>
    </row>
    <row r="54" spans="1:10" x14ac:dyDescent="0.45">
      <c r="A54">
        <v>955191</v>
      </c>
      <c r="B54" s="2">
        <v>41851.837291666663</v>
      </c>
      <c r="C54" t="s">
        <v>27</v>
      </c>
      <c r="D54" t="s">
        <v>25</v>
      </c>
      <c r="E54" t="s">
        <v>15</v>
      </c>
      <c r="F54" t="s">
        <v>8</v>
      </c>
      <c r="G54">
        <v>99081</v>
      </c>
      <c r="H54">
        <f>(G54 - $P$2) / $P$3</f>
        <v>1.7017084495237111</v>
      </c>
      <c r="I54" s="4" t="str">
        <f>IF(OR(G54&lt;$M$7,G54&gt;$M$10), "Outlier", "Normal")</f>
        <v>Normal</v>
      </c>
      <c r="J54" t="str">
        <f>IF(ABS(H54)&gt;2, "Outlier", "Normal")</f>
        <v>Normal</v>
      </c>
    </row>
    <row r="55" spans="1:10" x14ac:dyDescent="0.45">
      <c r="A55">
        <v>37098</v>
      </c>
      <c r="B55" s="2">
        <v>41782.687071759261</v>
      </c>
      <c r="C55" t="s">
        <v>27</v>
      </c>
      <c r="D55" t="s">
        <v>25</v>
      </c>
      <c r="E55" t="s">
        <v>18</v>
      </c>
      <c r="F55" t="s">
        <v>7</v>
      </c>
      <c r="G55">
        <v>99068</v>
      </c>
      <c r="H55">
        <f>(G55 - $P$2) / $P$3</f>
        <v>1.7012578767321456</v>
      </c>
      <c r="I55" s="4" t="str">
        <f>IF(OR(G55&lt;$M$7,G55&gt;$M$10), "Outlier", "Normal")</f>
        <v>Normal</v>
      </c>
      <c r="J55" t="str">
        <f>IF(ABS(H55)&gt;2, "Outlier", "Normal")</f>
        <v>Normal</v>
      </c>
    </row>
    <row r="56" spans="1:10" x14ac:dyDescent="0.45">
      <c r="A56">
        <v>955461</v>
      </c>
      <c r="B56" s="2">
        <v>41822.397430555553</v>
      </c>
      <c r="C56" t="s">
        <v>28</v>
      </c>
      <c r="D56" t="s">
        <v>25</v>
      </c>
      <c r="E56" t="s">
        <v>15</v>
      </c>
      <c r="F56" t="s">
        <v>33</v>
      </c>
      <c r="G56">
        <v>99037</v>
      </c>
      <c r="H56">
        <f>(G56 - $P$2) / $P$3</f>
        <v>1.700183433921489</v>
      </c>
      <c r="I56" s="4" t="str">
        <f>IF(OR(G56&lt;$M$7,G56&gt;$M$10), "Outlier", "Normal")</f>
        <v>Normal</v>
      </c>
      <c r="J56" t="str">
        <f>IF(ABS(H56)&gt;2, "Outlier", "Normal")</f>
        <v>Normal</v>
      </c>
    </row>
    <row r="57" spans="1:10" x14ac:dyDescent="0.45">
      <c r="A57">
        <v>99387</v>
      </c>
      <c r="B57" s="2">
        <v>41786.70716435185</v>
      </c>
      <c r="C57" t="s">
        <v>27</v>
      </c>
      <c r="D57" t="s">
        <v>25</v>
      </c>
      <c r="E57" t="s">
        <v>18</v>
      </c>
      <c r="F57" t="s">
        <v>0</v>
      </c>
      <c r="G57">
        <v>99029</v>
      </c>
      <c r="H57">
        <f>(G57 - $P$2) / $P$3</f>
        <v>1.6999061583574486</v>
      </c>
      <c r="I57" s="4" t="str">
        <f>IF(OR(G57&lt;$M$7,G57&gt;$M$10), "Outlier", "Normal")</f>
        <v>Normal</v>
      </c>
      <c r="J57" t="str">
        <f>IF(ABS(H57)&gt;2, "Outlier", "Normal")</f>
        <v>Normal</v>
      </c>
    </row>
    <row r="58" spans="1:10" x14ac:dyDescent="0.45">
      <c r="A58">
        <v>865272</v>
      </c>
      <c r="B58" s="2">
        <v>41796.963993055557</v>
      </c>
      <c r="C58" t="s">
        <v>28</v>
      </c>
      <c r="D58" t="s">
        <v>26</v>
      </c>
      <c r="E58" t="s">
        <v>15</v>
      </c>
      <c r="F58" t="s">
        <v>8</v>
      </c>
      <c r="G58">
        <v>99026</v>
      </c>
      <c r="H58">
        <f>(G58 - $P$2) / $P$3</f>
        <v>1.6998021800209335</v>
      </c>
      <c r="I58" s="4" t="str">
        <f>IF(OR(G58&lt;$M$7,G58&gt;$M$10), "Outlier", "Normal")</f>
        <v>Normal</v>
      </c>
      <c r="J58" t="str">
        <f>IF(ABS(H58)&gt;2, "Outlier", "Normal")</f>
        <v>Normal</v>
      </c>
    </row>
    <row r="59" spans="1:10" x14ac:dyDescent="0.45">
      <c r="A59">
        <v>33558</v>
      </c>
      <c r="B59" s="2">
        <v>41794.331400462965</v>
      </c>
      <c r="C59" t="s">
        <v>27</v>
      </c>
      <c r="D59" t="s">
        <v>25</v>
      </c>
      <c r="E59" t="s">
        <v>15</v>
      </c>
      <c r="F59" t="s">
        <v>4</v>
      </c>
      <c r="G59">
        <v>99019</v>
      </c>
      <c r="H59">
        <f>(G59 - $P$2) / $P$3</f>
        <v>1.6995595639023982</v>
      </c>
      <c r="I59" s="4" t="str">
        <f>IF(OR(G59&lt;$M$7,G59&gt;$M$10), "Outlier", "Normal")</f>
        <v>Normal</v>
      </c>
      <c r="J59" t="str">
        <f>IF(ABS(H59)&gt;2, "Outlier", "Normal")</f>
        <v>Normal</v>
      </c>
    </row>
    <row r="60" spans="1:10" x14ac:dyDescent="0.45">
      <c r="A60">
        <v>722537</v>
      </c>
      <c r="B60" s="2">
        <v>41801.398182870369</v>
      </c>
      <c r="C60" t="s">
        <v>28</v>
      </c>
      <c r="D60" t="s">
        <v>26</v>
      </c>
      <c r="E60" t="s">
        <v>15</v>
      </c>
      <c r="F60" t="s">
        <v>8</v>
      </c>
      <c r="G60">
        <v>98994</v>
      </c>
      <c r="H60">
        <f>(G60 - $P$2) / $P$3</f>
        <v>1.698693077764772</v>
      </c>
      <c r="I60" s="4" t="str">
        <f>IF(OR(G60&lt;$M$7,G60&gt;$M$10), "Outlier", "Normal")</f>
        <v>Normal</v>
      </c>
      <c r="J60" t="str">
        <f>IF(ABS(H60)&gt;2, "Outlier", "Normal")</f>
        <v>Normal</v>
      </c>
    </row>
    <row r="61" spans="1:10" x14ac:dyDescent="0.45">
      <c r="A61">
        <v>810787</v>
      </c>
      <c r="B61" s="2">
        <v>41840.405370370368</v>
      </c>
      <c r="C61" t="s">
        <v>28</v>
      </c>
      <c r="D61" t="s">
        <v>26</v>
      </c>
      <c r="E61" t="s">
        <v>15</v>
      </c>
      <c r="F61" t="s">
        <v>8</v>
      </c>
      <c r="G61">
        <v>98990</v>
      </c>
      <c r="H61">
        <f>(G61 - $P$2) / $P$3</f>
        <v>1.6985544399827517</v>
      </c>
      <c r="I61" s="4" t="str">
        <f>IF(OR(G61&lt;$M$7,G61&gt;$M$10), "Outlier", "Normal")</f>
        <v>Normal</v>
      </c>
      <c r="J61" t="str">
        <f>IF(ABS(H61)&gt;2, "Outlier", "Normal")</f>
        <v>Normal</v>
      </c>
    </row>
    <row r="62" spans="1:10" x14ac:dyDescent="0.45">
      <c r="A62">
        <v>197169</v>
      </c>
      <c r="B62" s="2">
        <v>41792.401990740742</v>
      </c>
      <c r="C62" t="s">
        <v>27</v>
      </c>
      <c r="D62" t="s">
        <v>25</v>
      </c>
      <c r="E62" t="s">
        <v>15</v>
      </c>
      <c r="F62" t="s">
        <v>0</v>
      </c>
      <c r="G62">
        <v>98968</v>
      </c>
      <c r="H62">
        <f>(G62 - $P$2) / $P$3</f>
        <v>1.6977919321816406</v>
      </c>
      <c r="I62" s="4" t="str">
        <f>IF(OR(G62&lt;$M$7,G62&gt;$M$10), "Outlier", "Normal")</f>
        <v>Normal</v>
      </c>
      <c r="J62" t="str">
        <f>IF(ABS(H62)&gt;2, "Outlier", "Normal")</f>
        <v>Normal</v>
      </c>
    </row>
    <row r="63" spans="1:10" x14ac:dyDescent="0.45">
      <c r="A63">
        <v>458984</v>
      </c>
      <c r="B63" s="2">
        <v>41848.398321759261</v>
      </c>
      <c r="C63" t="s">
        <v>28</v>
      </c>
      <c r="D63" t="s">
        <v>25</v>
      </c>
      <c r="E63" t="s">
        <v>15</v>
      </c>
      <c r="F63" t="s">
        <v>8</v>
      </c>
      <c r="G63">
        <v>98965</v>
      </c>
      <c r="H63">
        <f>(G63 - $P$2) / $P$3</f>
        <v>1.6976879538451255</v>
      </c>
      <c r="I63" s="4" t="str">
        <f>IF(OR(G63&lt;$M$7,G63&gt;$M$10), "Outlier", "Normal")</f>
        <v>Normal</v>
      </c>
      <c r="J63" t="str">
        <f>IF(ABS(H63)&gt;2, "Outlier", "Normal")</f>
        <v>Normal</v>
      </c>
    </row>
    <row r="64" spans="1:10" x14ac:dyDescent="0.45">
      <c r="A64">
        <v>685504</v>
      </c>
      <c r="B64" s="2">
        <v>41827.694050925929</v>
      </c>
      <c r="C64" t="s">
        <v>28</v>
      </c>
      <c r="D64" t="s">
        <v>33</v>
      </c>
      <c r="E64" t="s">
        <v>16</v>
      </c>
      <c r="F64" t="s">
        <v>8</v>
      </c>
      <c r="G64">
        <v>98962</v>
      </c>
      <c r="H64">
        <f>(G64 - $P$2) / $P$3</f>
        <v>1.6975839755086104</v>
      </c>
      <c r="I64" s="4" t="str">
        <f>IF(OR(G64&lt;$M$7,G64&gt;$M$10), "Outlier", "Normal")</f>
        <v>Normal</v>
      </c>
      <c r="J64" t="str">
        <f>IF(ABS(H64)&gt;2, "Outlier", "Normal")</f>
        <v>Normal</v>
      </c>
    </row>
    <row r="65" spans="1:10" x14ac:dyDescent="0.45">
      <c r="A65">
        <v>780165</v>
      </c>
      <c r="B65" s="2">
        <v>41879.752847222226</v>
      </c>
      <c r="C65" t="s">
        <v>28</v>
      </c>
      <c r="D65" t="s">
        <v>25</v>
      </c>
      <c r="E65" t="s">
        <v>15</v>
      </c>
      <c r="F65" t="s">
        <v>8</v>
      </c>
      <c r="G65">
        <v>98960</v>
      </c>
      <c r="H65">
        <f>(G65 - $P$2) / $P$3</f>
        <v>1.6975146566176003</v>
      </c>
      <c r="I65" s="4" t="str">
        <f>IF(OR(G65&lt;$M$7,G65&gt;$M$10), "Outlier", "Normal")</f>
        <v>Normal</v>
      </c>
      <c r="J65" t="str">
        <f>IF(ABS(H65)&gt;2, "Outlier", "Normal")</f>
        <v>Normal</v>
      </c>
    </row>
    <row r="66" spans="1:10" x14ac:dyDescent="0.45">
      <c r="A66">
        <v>162068</v>
      </c>
      <c r="B66" s="2">
        <v>41828.323136574072</v>
      </c>
      <c r="C66" t="s">
        <v>28</v>
      </c>
      <c r="D66" t="s">
        <v>26</v>
      </c>
      <c r="E66" t="s">
        <v>16</v>
      </c>
      <c r="F66" t="s">
        <v>1</v>
      </c>
      <c r="G66">
        <v>98959</v>
      </c>
      <c r="H66">
        <f>(G66 - $P$2) / $P$3</f>
        <v>1.6974799971720953</v>
      </c>
      <c r="I66" s="4" t="str">
        <f>IF(OR(G66&lt;$M$7,G66&gt;$M$10), "Outlier", "Normal")</f>
        <v>Normal</v>
      </c>
      <c r="J66" t="str">
        <f>IF(ABS(H66)&gt;2, "Outlier", "Normal")</f>
        <v>Normal</v>
      </c>
    </row>
    <row r="67" spans="1:10" x14ac:dyDescent="0.45">
      <c r="A67">
        <v>541980</v>
      </c>
      <c r="B67" s="2">
        <v>41852.448738425926</v>
      </c>
      <c r="C67" t="s">
        <v>27</v>
      </c>
      <c r="D67" t="s">
        <v>26</v>
      </c>
      <c r="E67" t="s">
        <v>18</v>
      </c>
      <c r="F67" t="s">
        <v>3</v>
      </c>
      <c r="G67">
        <v>98949</v>
      </c>
      <c r="H67">
        <f>(G67 - $P$2) / $P$3</f>
        <v>1.6971334027170448</v>
      </c>
      <c r="I67" s="4" t="str">
        <f>IF(OR(G67&lt;$M$7,G67&gt;$M$10), "Outlier", "Normal")</f>
        <v>Normal</v>
      </c>
      <c r="J67" t="str">
        <f>IF(ABS(H67)&gt;2, "Outlier", "Normal")</f>
        <v>Normal</v>
      </c>
    </row>
    <row r="68" spans="1:10" x14ac:dyDescent="0.45">
      <c r="A68">
        <v>304128</v>
      </c>
      <c r="B68" s="2">
        <v>41838.621377314812</v>
      </c>
      <c r="C68" t="s">
        <v>28</v>
      </c>
      <c r="D68" t="s">
        <v>26</v>
      </c>
      <c r="E68" t="s">
        <v>11</v>
      </c>
      <c r="F68" t="s">
        <v>5</v>
      </c>
      <c r="G68">
        <v>98926</v>
      </c>
      <c r="H68">
        <f>(G68 - $P$2) / $P$3</f>
        <v>1.6963362354704286</v>
      </c>
      <c r="I68" s="4" t="str">
        <f>IF(OR(G68&lt;$M$7,G68&gt;$M$10), "Outlier", "Normal")</f>
        <v>Normal</v>
      </c>
      <c r="J68" t="str">
        <f>IF(ABS(H68)&gt;2, "Outlier", "Normal")</f>
        <v>Normal</v>
      </c>
    </row>
    <row r="69" spans="1:10" x14ac:dyDescent="0.45">
      <c r="A69">
        <v>214731</v>
      </c>
      <c r="B69" s="2">
        <v>41859.450208333335</v>
      </c>
      <c r="C69" t="s">
        <v>28</v>
      </c>
      <c r="D69" t="s">
        <v>26</v>
      </c>
      <c r="E69" t="s">
        <v>15</v>
      </c>
      <c r="F69" t="s">
        <v>3</v>
      </c>
      <c r="G69">
        <v>98878</v>
      </c>
      <c r="H69">
        <f>(G69 - $P$2) / $P$3</f>
        <v>1.6946725820861863</v>
      </c>
      <c r="I69" s="4" t="str">
        <f>IF(OR(G69&lt;$M$7,G69&gt;$M$10), "Outlier", "Normal")</f>
        <v>Normal</v>
      </c>
      <c r="J69" t="str">
        <f>IF(ABS(H69)&gt;2, "Outlier", "Normal")</f>
        <v>Normal</v>
      </c>
    </row>
    <row r="70" spans="1:10" x14ac:dyDescent="0.45">
      <c r="A70">
        <v>674480</v>
      </c>
      <c r="B70" s="2">
        <v>41822.599629629629</v>
      </c>
      <c r="C70" t="s">
        <v>28</v>
      </c>
      <c r="D70" t="s">
        <v>26</v>
      </c>
      <c r="E70" t="s">
        <v>17</v>
      </c>
      <c r="F70" t="s">
        <v>5</v>
      </c>
      <c r="G70">
        <v>98848</v>
      </c>
      <c r="H70">
        <f>(G70 - $P$2) / $P$3</f>
        <v>1.6936327987210349</v>
      </c>
      <c r="I70" s="4" t="str">
        <f>IF(OR(G70&lt;$M$7,G70&gt;$M$10), "Outlier", "Normal")</f>
        <v>Normal</v>
      </c>
      <c r="J70" t="str">
        <f>IF(ABS(H70)&gt;2, "Outlier", "Normal")</f>
        <v>Normal</v>
      </c>
    </row>
    <row r="71" spans="1:10" x14ac:dyDescent="0.45">
      <c r="A71">
        <v>838911</v>
      </c>
      <c r="B71" s="2">
        <v>41779.710543981484</v>
      </c>
      <c r="C71" t="s">
        <v>28</v>
      </c>
      <c r="D71" t="s">
        <v>25</v>
      </c>
      <c r="E71" t="s">
        <v>17</v>
      </c>
      <c r="F71" t="s">
        <v>33</v>
      </c>
      <c r="G71">
        <v>98822</v>
      </c>
      <c r="H71">
        <f>(G71 - $P$2) / $P$3</f>
        <v>1.6927316531379035</v>
      </c>
      <c r="I71" s="4" t="str">
        <f>IF(OR(G71&lt;$M$7,G71&gt;$M$10), "Outlier", "Normal")</f>
        <v>Normal</v>
      </c>
      <c r="J71" t="str">
        <f>IF(ABS(H71)&gt;2, "Outlier", "Normal")</f>
        <v>Normal</v>
      </c>
    </row>
    <row r="72" spans="1:10" x14ac:dyDescent="0.45">
      <c r="A72">
        <v>811237</v>
      </c>
      <c r="B72" s="2">
        <v>41782.674467592595</v>
      </c>
      <c r="C72" t="s">
        <v>27</v>
      </c>
      <c r="D72" t="s">
        <v>25</v>
      </c>
      <c r="E72" t="s">
        <v>18</v>
      </c>
      <c r="F72" t="s">
        <v>8</v>
      </c>
      <c r="G72">
        <v>98822</v>
      </c>
      <c r="H72">
        <f>(G72 - $P$2) / $P$3</f>
        <v>1.6927316531379035</v>
      </c>
      <c r="I72" s="4" t="str">
        <f>IF(OR(G72&lt;$M$7,G72&gt;$M$10), "Outlier", "Normal")</f>
        <v>Normal</v>
      </c>
      <c r="J72" t="str">
        <f>IF(ABS(H72)&gt;2, "Outlier", "Normal")</f>
        <v>Normal</v>
      </c>
    </row>
    <row r="73" spans="1:10" x14ac:dyDescent="0.45">
      <c r="A73">
        <v>21494</v>
      </c>
      <c r="B73" s="2">
        <v>41788.397361111114</v>
      </c>
      <c r="C73" t="s">
        <v>28</v>
      </c>
      <c r="D73" t="s">
        <v>26</v>
      </c>
      <c r="E73" t="s">
        <v>15</v>
      </c>
      <c r="F73" t="s">
        <v>5</v>
      </c>
      <c r="G73">
        <v>98784</v>
      </c>
      <c r="H73">
        <f>(G73 - $P$2) / $P$3</f>
        <v>1.6914145942087118</v>
      </c>
      <c r="I73" s="4" t="str">
        <f>IF(OR(G73&lt;$M$7,G73&gt;$M$10), "Outlier", "Normal")</f>
        <v>Normal</v>
      </c>
      <c r="J73" t="str">
        <f>IF(ABS(H73)&gt;2, "Outlier", "Normal")</f>
        <v>Normal</v>
      </c>
    </row>
    <row r="74" spans="1:10" x14ac:dyDescent="0.45">
      <c r="A74">
        <v>107983</v>
      </c>
      <c r="B74" s="2">
        <v>41767.397488425922</v>
      </c>
      <c r="C74" t="s">
        <v>28</v>
      </c>
      <c r="D74" t="s">
        <v>25</v>
      </c>
      <c r="E74" t="s">
        <v>16</v>
      </c>
      <c r="F74" t="s">
        <v>8</v>
      </c>
      <c r="G74">
        <v>98779</v>
      </c>
      <c r="H74">
        <f>(G74 - $P$2) / $P$3</f>
        <v>1.6912412969811865</v>
      </c>
      <c r="I74" s="4" t="str">
        <f>IF(OR(G74&lt;$M$7,G74&gt;$M$10), "Outlier", "Normal")</f>
        <v>Normal</v>
      </c>
      <c r="J74" t="str">
        <f>IF(ABS(H74)&gt;2, "Outlier", "Normal")</f>
        <v>Normal</v>
      </c>
    </row>
    <row r="75" spans="1:10" x14ac:dyDescent="0.45">
      <c r="A75">
        <v>373642</v>
      </c>
      <c r="B75" s="2">
        <v>41762.657766203702</v>
      </c>
      <c r="C75" t="s">
        <v>27</v>
      </c>
      <c r="D75" t="s">
        <v>25</v>
      </c>
      <c r="E75" t="s">
        <v>15</v>
      </c>
      <c r="F75" t="s">
        <v>3</v>
      </c>
      <c r="G75">
        <v>98778</v>
      </c>
      <c r="H75">
        <f>(G75 - $P$2) / $P$3</f>
        <v>1.6912066375356813</v>
      </c>
      <c r="I75" s="4" t="str">
        <f>IF(OR(G75&lt;$M$7,G75&gt;$M$10), "Outlier", "Normal")</f>
        <v>Normal</v>
      </c>
      <c r="J75" t="str">
        <f>IF(ABS(H75)&gt;2, "Outlier", "Normal")</f>
        <v>Normal</v>
      </c>
    </row>
    <row r="76" spans="1:10" x14ac:dyDescent="0.45">
      <c r="A76">
        <v>934807</v>
      </c>
      <c r="B76" s="2">
        <v>41835.716041666667</v>
      </c>
      <c r="C76" t="s">
        <v>27</v>
      </c>
      <c r="D76" t="s">
        <v>26</v>
      </c>
      <c r="E76" t="s">
        <v>18</v>
      </c>
      <c r="F76" t="s">
        <v>5</v>
      </c>
      <c r="G76">
        <v>98706</v>
      </c>
      <c r="H76">
        <f>(G76 - $P$2) / $P$3</f>
        <v>1.6887111574593179</v>
      </c>
      <c r="I76" s="4" t="str">
        <f>IF(OR(G76&lt;$M$7,G76&gt;$M$10), "Outlier", "Normal")</f>
        <v>Normal</v>
      </c>
      <c r="J76" t="str">
        <f>IF(ABS(H76)&gt;2, "Outlier", "Normal")</f>
        <v>Normal</v>
      </c>
    </row>
    <row r="77" spans="1:10" x14ac:dyDescent="0.45">
      <c r="A77">
        <v>452559</v>
      </c>
      <c r="B77" s="2">
        <v>41795.485717592594</v>
      </c>
      <c r="C77" t="s">
        <v>28</v>
      </c>
      <c r="D77" t="s">
        <v>33</v>
      </c>
      <c r="E77" t="s">
        <v>15</v>
      </c>
      <c r="F77" t="s">
        <v>0</v>
      </c>
      <c r="G77">
        <v>98670</v>
      </c>
      <c r="H77">
        <f>(G77 - $P$2) / $P$3</f>
        <v>1.6874634174211363</v>
      </c>
      <c r="I77" s="4" t="str">
        <f>IF(OR(G77&lt;$M$7,G77&gt;$M$10), "Outlier", "Normal")</f>
        <v>Normal</v>
      </c>
      <c r="J77" t="str">
        <f>IF(ABS(H77)&gt;2, "Outlier", "Normal")</f>
        <v>Normal</v>
      </c>
    </row>
    <row r="78" spans="1:10" x14ac:dyDescent="0.45">
      <c r="A78">
        <v>659823</v>
      </c>
      <c r="B78" s="2">
        <v>41833.343402777777</v>
      </c>
      <c r="C78" t="s">
        <v>28</v>
      </c>
      <c r="D78" t="s">
        <v>25</v>
      </c>
      <c r="E78" t="s">
        <v>18</v>
      </c>
      <c r="F78" t="s">
        <v>3</v>
      </c>
      <c r="G78">
        <v>98666</v>
      </c>
      <c r="H78">
        <f>(G78 - $P$2) / $P$3</f>
        <v>1.687324779639116</v>
      </c>
      <c r="I78" s="4" t="str">
        <f>IF(OR(G78&lt;$M$7,G78&gt;$M$10), "Outlier", "Normal")</f>
        <v>Normal</v>
      </c>
      <c r="J78" t="str">
        <f>IF(ABS(H78)&gt;2, "Outlier", "Normal")</f>
        <v>Normal</v>
      </c>
    </row>
    <row r="79" spans="1:10" x14ac:dyDescent="0.45">
      <c r="A79">
        <v>496594</v>
      </c>
      <c r="B79" s="2">
        <v>41855.396932870368</v>
      </c>
      <c r="C79" t="s">
        <v>28</v>
      </c>
      <c r="D79" t="s">
        <v>25</v>
      </c>
      <c r="E79" t="s">
        <v>18</v>
      </c>
      <c r="F79" t="s">
        <v>1</v>
      </c>
      <c r="G79">
        <v>98665</v>
      </c>
      <c r="H79">
        <f>(G79 - $P$2) / $P$3</f>
        <v>1.687290120193611</v>
      </c>
      <c r="I79" s="4" t="str">
        <f>IF(OR(G79&lt;$M$7,G79&gt;$M$10), "Outlier", "Normal")</f>
        <v>Normal</v>
      </c>
      <c r="J79" t="str">
        <f>IF(ABS(H79)&gt;2, "Outlier", "Normal")</f>
        <v>Normal</v>
      </c>
    </row>
    <row r="80" spans="1:10" x14ac:dyDescent="0.45">
      <c r="A80">
        <v>51662</v>
      </c>
      <c r="B80" s="2">
        <v>41873.532118055555</v>
      </c>
      <c r="C80" t="s">
        <v>28</v>
      </c>
      <c r="D80" t="s">
        <v>26</v>
      </c>
      <c r="E80" t="s">
        <v>18</v>
      </c>
      <c r="F80" t="s">
        <v>3</v>
      </c>
      <c r="G80">
        <v>98662</v>
      </c>
      <c r="H80">
        <f>(G80 - $P$2) / $P$3</f>
        <v>1.6871861418570957</v>
      </c>
      <c r="I80" s="4" t="str">
        <f>IF(OR(G80&lt;$M$7,G80&gt;$M$10), "Outlier", "Normal")</f>
        <v>Normal</v>
      </c>
      <c r="J80" t="str">
        <f>IF(ABS(H80)&gt;2, "Outlier", "Normal")</f>
        <v>Normal</v>
      </c>
    </row>
    <row r="81" spans="1:10" x14ac:dyDescent="0.45">
      <c r="A81">
        <v>94941</v>
      </c>
      <c r="B81" s="2">
        <v>41850.70684027778</v>
      </c>
      <c r="C81" t="s">
        <v>27</v>
      </c>
      <c r="D81" t="s">
        <v>25</v>
      </c>
      <c r="E81" t="s">
        <v>15</v>
      </c>
      <c r="F81" t="s">
        <v>5</v>
      </c>
      <c r="G81">
        <v>98651</v>
      </c>
      <c r="H81">
        <f>(G81 - $P$2) / $P$3</f>
        <v>1.6868048879565403</v>
      </c>
      <c r="I81" s="4" t="str">
        <f>IF(OR(G81&lt;$M$7,G81&gt;$M$10), "Outlier", "Normal")</f>
        <v>Normal</v>
      </c>
      <c r="J81" t="str">
        <f>IF(ABS(H81)&gt;2, "Outlier", "Normal")</f>
        <v>Normal</v>
      </c>
    </row>
    <row r="82" spans="1:10" x14ac:dyDescent="0.45">
      <c r="A82">
        <v>864519</v>
      </c>
      <c r="B82" s="2">
        <v>41834.529004629629</v>
      </c>
      <c r="C82" t="s">
        <v>28</v>
      </c>
      <c r="D82" t="s">
        <v>25</v>
      </c>
      <c r="E82" t="s">
        <v>18</v>
      </c>
      <c r="F82" t="s">
        <v>8</v>
      </c>
      <c r="G82">
        <v>98640</v>
      </c>
      <c r="H82">
        <f>(G82 - $P$2) / $P$3</f>
        <v>1.6864236340559846</v>
      </c>
      <c r="I82" s="4" t="str">
        <f>IF(OR(G82&lt;$M$7,G82&gt;$M$10), "Outlier", "Normal")</f>
        <v>Normal</v>
      </c>
      <c r="J82" t="str">
        <f>IF(ABS(H82)&gt;2, "Outlier", "Normal")</f>
        <v>Normal</v>
      </c>
    </row>
    <row r="83" spans="1:10" x14ac:dyDescent="0.45">
      <c r="A83">
        <v>469760</v>
      </c>
      <c r="B83" s="2">
        <v>41834.443020833336</v>
      </c>
      <c r="C83" t="s">
        <v>27</v>
      </c>
      <c r="D83" t="s">
        <v>25</v>
      </c>
      <c r="E83" t="s">
        <v>18</v>
      </c>
      <c r="F83" t="s">
        <v>3</v>
      </c>
      <c r="G83">
        <v>98626</v>
      </c>
      <c r="H83">
        <f>(G83 - $P$2) / $P$3</f>
        <v>1.6859384018189141</v>
      </c>
      <c r="I83" s="4" t="str">
        <f>IF(OR(G83&lt;$M$7,G83&gt;$M$10), "Outlier", "Normal")</f>
        <v>Normal</v>
      </c>
      <c r="J83" t="str">
        <f>IF(ABS(H83)&gt;2, "Outlier", "Normal")</f>
        <v>Normal</v>
      </c>
    </row>
    <row r="84" spans="1:10" x14ac:dyDescent="0.45">
      <c r="A84">
        <v>741579</v>
      </c>
      <c r="B84" s="2">
        <v>41870.455671296295</v>
      </c>
      <c r="C84" t="s">
        <v>28</v>
      </c>
      <c r="D84" t="s">
        <v>25</v>
      </c>
      <c r="E84" t="s">
        <v>10</v>
      </c>
      <c r="F84" t="s">
        <v>1</v>
      </c>
      <c r="G84">
        <v>98625</v>
      </c>
      <c r="H84">
        <f>(G84 - $P$2) / $P$3</f>
        <v>1.6859037423734089</v>
      </c>
      <c r="I84" s="4" t="str">
        <f>IF(OR(G84&lt;$M$7,G84&gt;$M$10), "Outlier", "Normal")</f>
        <v>Normal</v>
      </c>
      <c r="J84" t="str">
        <f>IF(ABS(H84)&gt;2, "Outlier", "Normal")</f>
        <v>Normal</v>
      </c>
    </row>
    <row r="85" spans="1:10" x14ac:dyDescent="0.45">
      <c r="A85">
        <v>39036</v>
      </c>
      <c r="B85" s="2">
        <v>41764.486967592595</v>
      </c>
      <c r="C85" t="s">
        <v>27</v>
      </c>
      <c r="D85" t="s">
        <v>25</v>
      </c>
      <c r="E85" t="s">
        <v>15</v>
      </c>
      <c r="F85" t="s">
        <v>2</v>
      </c>
      <c r="G85">
        <v>98622</v>
      </c>
      <c r="H85">
        <f>(G85 - $P$2) / $P$3</f>
        <v>1.6857997640368938</v>
      </c>
      <c r="I85" s="4" t="str">
        <f>IF(OR(G85&lt;$M$7,G85&gt;$M$10), "Outlier", "Normal")</f>
        <v>Normal</v>
      </c>
      <c r="J85" t="str">
        <f>IF(ABS(H85)&gt;2, "Outlier", "Normal")</f>
        <v>Normal</v>
      </c>
    </row>
    <row r="86" spans="1:10" x14ac:dyDescent="0.45">
      <c r="A86">
        <v>450068</v>
      </c>
      <c r="B86" s="2">
        <v>41849.660370370373</v>
      </c>
      <c r="C86" t="s">
        <v>28</v>
      </c>
      <c r="D86" t="s">
        <v>25</v>
      </c>
      <c r="E86" t="s">
        <v>18</v>
      </c>
      <c r="F86" t="s">
        <v>5</v>
      </c>
      <c r="G86">
        <v>98599</v>
      </c>
      <c r="H86">
        <f>(G86 - $P$2) / $P$3</f>
        <v>1.6850025967902778</v>
      </c>
      <c r="I86" s="4" t="str">
        <f>IF(OR(G86&lt;$M$7,G86&gt;$M$10), "Outlier", "Normal")</f>
        <v>Normal</v>
      </c>
      <c r="J86" t="str">
        <f>IF(ABS(H86)&gt;2, "Outlier", "Normal")</f>
        <v>Normal</v>
      </c>
    </row>
    <row r="87" spans="1:10" x14ac:dyDescent="0.45">
      <c r="A87">
        <v>659234</v>
      </c>
      <c r="B87" s="2">
        <v>41859.397847222222</v>
      </c>
      <c r="C87" t="s">
        <v>27</v>
      </c>
      <c r="D87" t="s">
        <v>26</v>
      </c>
      <c r="E87" t="s">
        <v>15</v>
      </c>
      <c r="F87" t="s">
        <v>1</v>
      </c>
      <c r="G87">
        <v>98590</v>
      </c>
      <c r="H87">
        <f>(G87 - $P$2) / $P$3</f>
        <v>1.6846906617807322</v>
      </c>
      <c r="I87" s="4" t="str">
        <f>IF(OR(G87&lt;$M$7,G87&gt;$M$10), "Outlier", "Normal")</f>
        <v>Normal</v>
      </c>
      <c r="J87" t="str">
        <f>IF(ABS(H87)&gt;2, "Outlier", "Normal")</f>
        <v>Normal</v>
      </c>
    </row>
    <row r="88" spans="1:10" x14ac:dyDescent="0.45">
      <c r="A88">
        <v>709159</v>
      </c>
      <c r="B88" s="2">
        <v>41860.118217592593</v>
      </c>
      <c r="C88" t="s">
        <v>28</v>
      </c>
      <c r="D88" t="s">
        <v>26</v>
      </c>
      <c r="E88" t="s">
        <v>13</v>
      </c>
      <c r="F88" t="s">
        <v>3</v>
      </c>
      <c r="G88">
        <v>98589</v>
      </c>
      <c r="H88">
        <f>(G88 - $P$2) / $P$3</f>
        <v>1.6846560023352273</v>
      </c>
      <c r="I88" s="4" t="str">
        <f>IF(OR(G88&lt;$M$7,G88&gt;$M$10), "Outlier", "Normal")</f>
        <v>Normal</v>
      </c>
      <c r="J88" t="str">
        <f>IF(ABS(H88)&gt;2, "Outlier", "Normal")</f>
        <v>Normal</v>
      </c>
    </row>
    <row r="89" spans="1:10" x14ac:dyDescent="0.45">
      <c r="A89">
        <v>870513</v>
      </c>
      <c r="B89" s="2">
        <v>41803.434918981482</v>
      </c>
      <c r="C89" t="s">
        <v>28</v>
      </c>
      <c r="D89" t="s">
        <v>26</v>
      </c>
      <c r="E89" t="s">
        <v>17</v>
      </c>
      <c r="F89" t="s">
        <v>0</v>
      </c>
      <c r="G89">
        <v>98583</v>
      </c>
      <c r="H89">
        <f>(G89 - $P$2) / $P$3</f>
        <v>1.6844480456621969</v>
      </c>
      <c r="I89" s="4" t="str">
        <f>IF(OR(G89&lt;$M$7,G89&gt;$M$10), "Outlier", "Normal")</f>
        <v>Normal</v>
      </c>
      <c r="J89" t="str">
        <f>IF(ABS(H89)&gt;2, "Outlier", "Normal")</f>
        <v>Normal</v>
      </c>
    </row>
    <row r="90" spans="1:10" x14ac:dyDescent="0.45">
      <c r="A90">
        <v>777203</v>
      </c>
      <c r="B90" s="2">
        <v>41822.350023148145</v>
      </c>
      <c r="C90" t="s">
        <v>28</v>
      </c>
      <c r="D90" t="s">
        <v>25</v>
      </c>
      <c r="E90" t="s">
        <v>18</v>
      </c>
      <c r="F90" t="s">
        <v>0</v>
      </c>
      <c r="G90">
        <v>98583</v>
      </c>
      <c r="H90">
        <f>(G90 - $P$2) / $P$3</f>
        <v>1.6844480456621969</v>
      </c>
      <c r="I90" s="4" t="str">
        <f>IF(OR(G90&lt;$M$7,G90&gt;$M$10), "Outlier", "Normal")</f>
        <v>Normal</v>
      </c>
      <c r="J90" t="str">
        <f>IF(ABS(H90)&gt;2, "Outlier", "Normal")</f>
        <v>Normal</v>
      </c>
    </row>
    <row r="91" spans="1:10" x14ac:dyDescent="0.45">
      <c r="A91">
        <v>378377</v>
      </c>
      <c r="B91" s="2">
        <v>41851.822465277779</v>
      </c>
      <c r="C91" t="s">
        <v>27</v>
      </c>
      <c r="D91" t="s">
        <v>25</v>
      </c>
      <c r="E91" t="s">
        <v>18</v>
      </c>
      <c r="F91" t="s">
        <v>8</v>
      </c>
      <c r="G91">
        <v>98562</v>
      </c>
      <c r="H91">
        <f>(G91 - $P$2) / $P$3</f>
        <v>1.6837201973065909</v>
      </c>
      <c r="I91" s="4" t="str">
        <f>IF(OR(G91&lt;$M$7,G91&gt;$M$10), "Outlier", "Normal")</f>
        <v>Normal</v>
      </c>
      <c r="J91" t="str">
        <f>IF(ABS(H91)&gt;2, "Outlier", "Normal")</f>
        <v>Normal</v>
      </c>
    </row>
    <row r="92" spans="1:10" x14ac:dyDescent="0.45">
      <c r="A92">
        <v>205366</v>
      </c>
      <c r="B92" s="2">
        <v>41827.397349537037</v>
      </c>
      <c r="C92" t="s">
        <v>28</v>
      </c>
      <c r="D92" t="s">
        <v>26</v>
      </c>
      <c r="E92" t="s">
        <v>18</v>
      </c>
      <c r="F92" t="s">
        <v>8</v>
      </c>
      <c r="G92">
        <v>98558</v>
      </c>
      <c r="H92">
        <f>(G92 - $P$2) / $P$3</f>
        <v>1.6835815595245707</v>
      </c>
      <c r="I92" s="4" t="str">
        <f>IF(OR(G92&lt;$M$7,G92&gt;$M$10), "Outlier", "Normal")</f>
        <v>Normal</v>
      </c>
      <c r="J92" t="str">
        <f>IF(ABS(H92)&gt;2, "Outlier", "Normal")</f>
        <v>Normal</v>
      </c>
    </row>
    <row r="93" spans="1:10" x14ac:dyDescent="0.45">
      <c r="A93">
        <v>147215</v>
      </c>
      <c r="B93" s="2">
        <v>41869.464398148149</v>
      </c>
      <c r="C93" t="s">
        <v>28</v>
      </c>
      <c r="D93" t="s">
        <v>25</v>
      </c>
      <c r="E93" t="s">
        <v>15</v>
      </c>
      <c r="F93" t="s">
        <v>7</v>
      </c>
      <c r="G93">
        <v>98535</v>
      </c>
      <c r="H93">
        <f>(G93 - $P$2) / $P$3</f>
        <v>1.6827843922779546</v>
      </c>
      <c r="I93" s="4" t="str">
        <f>IF(OR(G93&lt;$M$7,G93&gt;$M$10), "Outlier", "Normal")</f>
        <v>Normal</v>
      </c>
      <c r="J93" t="str">
        <f>IF(ABS(H93)&gt;2, "Outlier", "Normal")</f>
        <v>Normal</v>
      </c>
    </row>
    <row r="94" spans="1:10" x14ac:dyDescent="0.45">
      <c r="A94">
        <v>498218</v>
      </c>
      <c r="B94" s="2">
        <v>41828.397210648145</v>
      </c>
      <c r="C94" t="s">
        <v>27</v>
      </c>
      <c r="D94" t="s">
        <v>26</v>
      </c>
      <c r="E94" t="s">
        <v>11</v>
      </c>
      <c r="F94" t="s">
        <v>1</v>
      </c>
      <c r="G94">
        <v>98527</v>
      </c>
      <c r="H94">
        <f>(G94 - $P$2) / $P$3</f>
        <v>1.6825071167139143</v>
      </c>
      <c r="I94" s="4" t="str">
        <f>IF(OR(G94&lt;$M$7,G94&gt;$M$10), "Outlier", "Normal")</f>
        <v>Normal</v>
      </c>
      <c r="J94" t="str">
        <f>IF(ABS(H94)&gt;2, "Outlier", "Normal")</f>
        <v>Normal</v>
      </c>
    </row>
    <row r="95" spans="1:10" x14ac:dyDescent="0.45">
      <c r="A95">
        <v>676227</v>
      </c>
      <c r="B95" s="2">
        <v>41846.70239583333</v>
      </c>
      <c r="C95" t="s">
        <v>27</v>
      </c>
      <c r="D95" t="s">
        <v>25</v>
      </c>
      <c r="E95" t="s">
        <v>10</v>
      </c>
      <c r="F95" t="s">
        <v>7</v>
      </c>
      <c r="G95">
        <v>98494</v>
      </c>
      <c r="H95">
        <f>(G95 - $P$2) / $P$3</f>
        <v>1.6813633550122475</v>
      </c>
      <c r="I95" s="4" t="str">
        <f>IF(OR(G95&lt;$M$7,G95&gt;$M$10), "Outlier", "Normal")</f>
        <v>Normal</v>
      </c>
      <c r="J95" t="str">
        <f>IF(ABS(H95)&gt;2, "Outlier", "Normal")</f>
        <v>Normal</v>
      </c>
    </row>
    <row r="96" spans="1:10" x14ac:dyDescent="0.45">
      <c r="A96">
        <v>914951</v>
      </c>
      <c r="B96" s="2">
        <v>41849.491643518515</v>
      </c>
      <c r="C96" t="s">
        <v>28</v>
      </c>
      <c r="D96" t="s">
        <v>25</v>
      </c>
      <c r="E96" t="s">
        <v>15</v>
      </c>
      <c r="F96" t="s">
        <v>1</v>
      </c>
      <c r="G96">
        <v>98491</v>
      </c>
      <c r="H96">
        <f>(G96 - $P$2) / $P$3</f>
        <v>1.6812593766757324</v>
      </c>
      <c r="I96" s="4" t="str">
        <f>IF(OR(G96&lt;$M$7,G96&gt;$M$10), "Outlier", "Normal")</f>
        <v>Normal</v>
      </c>
      <c r="J96" t="str">
        <f>IF(ABS(H96)&gt;2, "Outlier", "Normal")</f>
        <v>Normal</v>
      </c>
    </row>
    <row r="97" spans="1:10" x14ac:dyDescent="0.45">
      <c r="A97">
        <v>988971</v>
      </c>
      <c r="B97" s="2">
        <v>41850.769988425927</v>
      </c>
      <c r="C97" t="s">
        <v>28</v>
      </c>
      <c r="D97" t="s">
        <v>25</v>
      </c>
      <c r="E97" t="s">
        <v>15</v>
      </c>
      <c r="F97" t="s">
        <v>8</v>
      </c>
      <c r="G97">
        <v>98489</v>
      </c>
      <c r="H97">
        <f>(G97 - $P$2) / $P$3</f>
        <v>1.6811900577847223</v>
      </c>
      <c r="I97" s="4" t="str">
        <f>IF(OR(G97&lt;$M$7,G97&gt;$M$10), "Outlier", "Normal")</f>
        <v>Normal</v>
      </c>
      <c r="J97" t="str">
        <f>IF(ABS(H97)&gt;2, "Outlier", "Normal")</f>
        <v>Normal</v>
      </c>
    </row>
    <row r="98" spans="1:10" x14ac:dyDescent="0.45">
      <c r="A98">
        <v>397684</v>
      </c>
      <c r="B98" s="2">
        <v>41813.695300925923</v>
      </c>
      <c r="C98" t="s">
        <v>27</v>
      </c>
      <c r="D98" t="s">
        <v>25</v>
      </c>
      <c r="E98" t="s">
        <v>15</v>
      </c>
      <c r="F98" t="s">
        <v>3</v>
      </c>
      <c r="G98">
        <v>98488</v>
      </c>
      <c r="H98">
        <f>(G98 - $P$2) / $P$3</f>
        <v>1.6811553983392173</v>
      </c>
      <c r="I98" s="4" t="str">
        <f>IF(OR(G98&lt;$M$7,G98&gt;$M$10), "Outlier", "Normal")</f>
        <v>Normal</v>
      </c>
      <c r="J98" t="str">
        <f>IF(ABS(H98)&gt;2, "Outlier", "Normal")</f>
        <v>Normal</v>
      </c>
    </row>
    <row r="99" spans="1:10" x14ac:dyDescent="0.45">
      <c r="A99">
        <v>474350</v>
      </c>
      <c r="B99" s="2">
        <v>41787.814421296294</v>
      </c>
      <c r="C99" t="s">
        <v>27</v>
      </c>
      <c r="D99" t="s">
        <v>25</v>
      </c>
      <c r="E99" t="s">
        <v>18</v>
      </c>
      <c r="F99" t="s">
        <v>5</v>
      </c>
      <c r="G99">
        <v>98474</v>
      </c>
      <c r="H99">
        <f>(G99 - $P$2) / $P$3</f>
        <v>1.6806701661021466</v>
      </c>
      <c r="I99" s="4" t="str">
        <f>IF(OR(G99&lt;$M$7,G99&gt;$M$10), "Outlier", "Normal")</f>
        <v>Normal</v>
      </c>
      <c r="J99" t="str">
        <f>IF(ABS(H99)&gt;2, "Outlier", "Normal")</f>
        <v>Normal</v>
      </c>
    </row>
    <row r="100" spans="1:10" x14ac:dyDescent="0.45">
      <c r="A100">
        <v>399319</v>
      </c>
      <c r="B100" s="2">
        <v>41869.406354166669</v>
      </c>
      <c r="C100" t="s">
        <v>27</v>
      </c>
      <c r="D100" t="s">
        <v>26</v>
      </c>
      <c r="E100" t="s">
        <v>13</v>
      </c>
      <c r="F100" t="s">
        <v>8</v>
      </c>
      <c r="G100">
        <v>98469</v>
      </c>
      <c r="H100">
        <f>(G100 - $P$2) / $P$3</f>
        <v>1.6804968688746214</v>
      </c>
      <c r="I100" s="4" t="str">
        <f>IF(OR(G100&lt;$M$7,G100&gt;$M$10), "Outlier", "Normal")</f>
        <v>Normal</v>
      </c>
      <c r="J100" t="str">
        <f>IF(ABS(H100)&gt;2, "Outlier", "Normal")</f>
        <v>Normal</v>
      </c>
    </row>
    <row r="101" spans="1:10" x14ac:dyDescent="0.45">
      <c r="A101">
        <v>984893</v>
      </c>
      <c r="B101" s="2">
        <v>41852.496076388888</v>
      </c>
      <c r="C101" t="s">
        <v>27</v>
      </c>
      <c r="D101" t="s">
        <v>25</v>
      </c>
      <c r="E101" t="s">
        <v>15</v>
      </c>
      <c r="F101" t="s">
        <v>8</v>
      </c>
      <c r="G101">
        <v>98446</v>
      </c>
      <c r="H101">
        <f>(G101 - $P$2) / $P$3</f>
        <v>1.6796997016280053</v>
      </c>
      <c r="I101" s="4" t="str">
        <f>IF(OR(G101&lt;$M$7,G101&gt;$M$10), "Outlier", "Normal")</f>
        <v>Normal</v>
      </c>
      <c r="J101" t="str">
        <f>IF(ABS(H101)&gt;2, "Outlier", "Normal")</f>
        <v>Normal</v>
      </c>
    </row>
    <row r="102" spans="1:10" x14ac:dyDescent="0.45">
      <c r="A102">
        <v>303777</v>
      </c>
      <c r="B102" s="2">
        <v>41837.790682870371</v>
      </c>
      <c r="C102" t="s">
        <v>28</v>
      </c>
      <c r="D102" t="s">
        <v>25</v>
      </c>
      <c r="E102" t="s">
        <v>18</v>
      </c>
      <c r="F102" t="s">
        <v>8</v>
      </c>
      <c r="G102">
        <v>98446</v>
      </c>
      <c r="H102">
        <f>(G102 - $P$2) / $P$3</f>
        <v>1.6796997016280053</v>
      </c>
      <c r="I102" s="4" t="str">
        <f>IF(OR(G102&lt;$M$7,G102&gt;$M$10), "Outlier", "Normal")</f>
        <v>Normal</v>
      </c>
      <c r="J102" t="str">
        <f>IF(ABS(H102)&gt;2, "Outlier", "Normal")</f>
        <v>Normal</v>
      </c>
    </row>
    <row r="103" spans="1:10" x14ac:dyDescent="0.45">
      <c r="A103">
        <v>71035</v>
      </c>
      <c r="B103" s="2">
        <v>41839.471932870372</v>
      </c>
      <c r="C103" t="s">
        <v>28</v>
      </c>
      <c r="D103" t="s">
        <v>25</v>
      </c>
      <c r="E103" t="s">
        <v>10</v>
      </c>
      <c r="F103" t="s">
        <v>8</v>
      </c>
      <c r="G103">
        <v>98445</v>
      </c>
      <c r="H103">
        <f>(G103 - $P$2) / $P$3</f>
        <v>1.6796650421825001</v>
      </c>
      <c r="I103" s="4" t="str">
        <f>IF(OR(G103&lt;$M$7,G103&gt;$M$10), "Outlier", "Normal")</f>
        <v>Normal</v>
      </c>
      <c r="J103" t="str">
        <f>IF(ABS(H103)&gt;2, "Outlier", "Normal")</f>
        <v>Normal</v>
      </c>
    </row>
    <row r="104" spans="1:10" x14ac:dyDescent="0.45">
      <c r="A104">
        <v>660708</v>
      </c>
      <c r="B104" s="2">
        <v>41816.375578703701</v>
      </c>
      <c r="C104" t="s">
        <v>28</v>
      </c>
      <c r="D104" t="s">
        <v>25</v>
      </c>
      <c r="E104" t="s">
        <v>15</v>
      </c>
      <c r="F104" t="s">
        <v>33</v>
      </c>
      <c r="G104">
        <v>98444</v>
      </c>
      <c r="H104">
        <f>(G104 - $P$2) / $P$3</f>
        <v>1.6796303827369952</v>
      </c>
      <c r="I104" s="4" t="str">
        <f>IF(OR(G104&lt;$M$7,G104&gt;$M$10), "Outlier", "Normal")</f>
        <v>Normal</v>
      </c>
      <c r="J104" t="str">
        <f>IF(ABS(H104)&gt;2, "Outlier", "Normal")</f>
        <v>Normal</v>
      </c>
    </row>
    <row r="105" spans="1:10" x14ac:dyDescent="0.45">
      <c r="A105">
        <v>543489</v>
      </c>
      <c r="B105" s="2">
        <v>41801.053877314815</v>
      </c>
      <c r="C105" t="s">
        <v>28</v>
      </c>
      <c r="D105" t="s">
        <v>26</v>
      </c>
      <c r="E105" t="s">
        <v>15</v>
      </c>
      <c r="F105" t="s">
        <v>1</v>
      </c>
      <c r="G105">
        <v>98424</v>
      </c>
      <c r="H105">
        <f>(G105 - $P$2) / $P$3</f>
        <v>1.6789371938268942</v>
      </c>
      <c r="I105" s="4" t="str">
        <f>IF(OR(G105&lt;$M$7,G105&gt;$M$10), "Outlier", "Normal")</f>
        <v>Normal</v>
      </c>
      <c r="J105" t="str">
        <f>IF(ABS(H105)&gt;2, "Outlier", "Normal")</f>
        <v>Normal</v>
      </c>
    </row>
    <row r="106" spans="1:10" x14ac:dyDescent="0.45">
      <c r="A106">
        <v>293281</v>
      </c>
      <c r="B106" s="2">
        <v>41880.544918981483</v>
      </c>
      <c r="C106" t="s">
        <v>28</v>
      </c>
      <c r="D106" t="s">
        <v>25</v>
      </c>
      <c r="E106" t="s">
        <v>15</v>
      </c>
      <c r="F106" t="s">
        <v>33</v>
      </c>
      <c r="G106">
        <v>98419</v>
      </c>
      <c r="H106">
        <f>(G106 - $P$2) / $P$3</f>
        <v>1.678763896599369</v>
      </c>
      <c r="I106" s="4" t="str">
        <f>IF(OR(G106&lt;$M$7,G106&gt;$M$10), "Outlier", "Normal")</f>
        <v>Normal</v>
      </c>
      <c r="J106" t="str">
        <f>IF(ABS(H106)&gt;2, "Outlier", "Normal")</f>
        <v>Normal</v>
      </c>
    </row>
    <row r="107" spans="1:10" x14ac:dyDescent="0.45">
      <c r="A107">
        <v>831922</v>
      </c>
      <c r="B107" s="2">
        <v>41810.202881944446</v>
      </c>
      <c r="C107" t="s">
        <v>28</v>
      </c>
      <c r="D107" t="s">
        <v>25</v>
      </c>
      <c r="E107" t="s">
        <v>16</v>
      </c>
      <c r="F107" t="s">
        <v>8</v>
      </c>
      <c r="G107">
        <v>98409</v>
      </c>
      <c r="H107">
        <f>(G107 - $P$2) / $P$3</f>
        <v>1.6784173021443185</v>
      </c>
      <c r="I107" s="4" t="str">
        <f>IF(OR(G107&lt;$M$7,G107&gt;$M$10), "Outlier", "Normal")</f>
        <v>Normal</v>
      </c>
      <c r="J107" t="str">
        <f>IF(ABS(H107)&gt;2, "Outlier", "Normal")</f>
        <v>Normal</v>
      </c>
    </row>
    <row r="108" spans="1:10" x14ac:dyDescent="0.45">
      <c r="A108">
        <v>299540</v>
      </c>
      <c r="B108" s="2">
        <v>41779.710520833331</v>
      </c>
      <c r="C108" t="s">
        <v>27</v>
      </c>
      <c r="D108" t="s">
        <v>26</v>
      </c>
      <c r="E108" t="s">
        <v>17</v>
      </c>
      <c r="F108" t="s">
        <v>33</v>
      </c>
      <c r="G108">
        <v>98404</v>
      </c>
      <c r="H108">
        <f>(G108 - $P$2) / $P$3</f>
        <v>1.6782440049167933</v>
      </c>
      <c r="I108" s="4" t="str">
        <f>IF(OR(G108&lt;$M$7,G108&gt;$M$10), "Outlier", "Normal")</f>
        <v>Normal</v>
      </c>
      <c r="J108" t="str">
        <f>IF(ABS(H108)&gt;2, "Outlier", "Normal")</f>
        <v>Normal</v>
      </c>
    </row>
    <row r="109" spans="1:10" x14ac:dyDescent="0.45">
      <c r="A109">
        <v>961118</v>
      </c>
      <c r="B109" s="2">
        <v>41837.666597222225</v>
      </c>
      <c r="C109" t="s">
        <v>28</v>
      </c>
      <c r="D109" t="s">
        <v>26</v>
      </c>
      <c r="E109" t="s">
        <v>15</v>
      </c>
      <c r="F109" t="s">
        <v>0</v>
      </c>
      <c r="G109">
        <v>98394</v>
      </c>
      <c r="H109">
        <f>(G109 - $P$2) / $P$3</f>
        <v>1.6778974104617428</v>
      </c>
      <c r="I109" s="4" t="str">
        <f>IF(OR(G109&lt;$M$7,G109&gt;$M$10), "Outlier", "Normal")</f>
        <v>Normal</v>
      </c>
      <c r="J109" t="str">
        <f>IF(ABS(H109)&gt;2, "Outlier", "Normal")</f>
        <v>Normal</v>
      </c>
    </row>
    <row r="110" spans="1:10" x14ac:dyDescent="0.45">
      <c r="A110">
        <v>531959</v>
      </c>
      <c r="B110" s="2">
        <v>41780.564872685187</v>
      </c>
      <c r="C110" t="s">
        <v>28</v>
      </c>
      <c r="D110" t="s">
        <v>26</v>
      </c>
      <c r="E110" t="s">
        <v>15</v>
      </c>
      <c r="F110" t="s">
        <v>0</v>
      </c>
      <c r="G110">
        <v>98392</v>
      </c>
      <c r="H110">
        <f>(G110 - $P$2) / $P$3</f>
        <v>1.6778280915707326</v>
      </c>
      <c r="I110" s="4" t="str">
        <f>IF(OR(G110&lt;$M$7,G110&gt;$M$10), "Outlier", "Normal")</f>
        <v>Normal</v>
      </c>
      <c r="J110" t="str">
        <f>IF(ABS(H110)&gt;2, "Outlier", "Normal")</f>
        <v>Normal</v>
      </c>
    </row>
    <row r="111" spans="1:10" x14ac:dyDescent="0.45">
      <c r="A111">
        <v>497227</v>
      </c>
      <c r="B111" s="2">
        <v>41815.479201388887</v>
      </c>
      <c r="C111" t="s">
        <v>28</v>
      </c>
      <c r="D111" t="s">
        <v>25</v>
      </c>
      <c r="E111" t="s">
        <v>15</v>
      </c>
      <c r="F111" t="s">
        <v>4</v>
      </c>
      <c r="G111">
        <v>98380</v>
      </c>
      <c r="H111">
        <f>(G111 - $P$2) / $P$3</f>
        <v>1.677412178224672</v>
      </c>
      <c r="I111" s="4" t="str">
        <f>IF(OR(G111&lt;$M$7,G111&gt;$M$10), "Outlier", "Normal")</f>
        <v>Normal</v>
      </c>
      <c r="J111" t="str">
        <f>IF(ABS(H111)&gt;2, "Outlier", "Normal")</f>
        <v>Normal</v>
      </c>
    </row>
    <row r="112" spans="1:10" x14ac:dyDescent="0.45">
      <c r="A112">
        <v>787849</v>
      </c>
      <c r="B112" s="2">
        <v>41767.686377314814</v>
      </c>
      <c r="C112" t="s">
        <v>28</v>
      </c>
      <c r="D112" t="s">
        <v>33</v>
      </c>
      <c r="E112" t="s">
        <v>15</v>
      </c>
      <c r="F112" t="s">
        <v>1</v>
      </c>
      <c r="G112">
        <v>98373</v>
      </c>
      <c r="H112">
        <f>(G112 - $P$2) / $P$3</f>
        <v>1.6771695621061367</v>
      </c>
      <c r="I112" s="4" t="str">
        <f>IF(OR(G112&lt;$M$7,G112&gt;$M$10), "Outlier", "Normal")</f>
        <v>Normal</v>
      </c>
      <c r="J112" t="str">
        <f>IF(ABS(H112)&gt;2, "Outlier", "Normal")</f>
        <v>Normal</v>
      </c>
    </row>
    <row r="113" spans="1:10" x14ac:dyDescent="0.45">
      <c r="A113">
        <v>271994</v>
      </c>
      <c r="B113" s="2">
        <v>41776.136087962965</v>
      </c>
      <c r="C113" t="s">
        <v>28</v>
      </c>
      <c r="D113" t="s">
        <v>25</v>
      </c>
      <c r="E113" t="s">
        <v>10</v>
      </c>
      <c r="F113" t="s">
        <v>8</v>
      </c>
      <c r="G113">
        <v>98352</v>
      </c>
      <c r="H113">
        <f>(G113 - $P$2) / $P$3</f>
        <v>1.6764417137505307</v>
      </c>
      <c r="I113" s="4" t="str">
        <f>IF(OR(G113&lt;$M$7,G113&gt;$M$10), "Outlier", "Normal")</f>
        <v>Normal</v>
      </c>
      <c r="J113" t="str">
        <f>IF(ABS(H113)&gt;2, "Outlier", "Normal")</f>
        <v>Normal</v>
      </c>
    </row>
    <row r="114" spans="1:10" x14ac:dyDescent="0.45">
      <c r="A114">
        <v>495165</v>
      </c>
      <c r="B114" s="2">
        <v>41862.376597222225</v>
      </c>
      <c r="C114" t="s">
        <v>28</v>
      </c>
      <c r="D114" t="s">
        <v>25</v>
      </c>
      <c r="E114" t="s">
        <v>15</v>
      </c>
      <c r="F114" t="s">
        <v>5</v>
      </c>
      <c r="G114">
        <v>98351</v>
      </c>
      <c r="H114">
        <f>(G114 - $P$2) / $P$3</f>
        <v>1.6764070543050256</v>
      </c>
      <c r="I114" s="4" t="str">
        <f>IF(OR(G114&lt;$M$7,G114&gt;$M$10), "Outlier", "Normal")</f>
        <v>Normal</v>
      </c>
      <c r="J114" t="str">
        <f>IF(ABS(H114)&gt;2, "Outlier", "Normal")</f>
        <v>Normal</v>
      </c>
    </row>
    <row r="115" spans="1:10" x14ac:dyDescent="0.45">
      <c r="A115">
        <v>481753</v>
      </c>
      <c r="B115" s="2">
        <v>41850.391932870371</v>
      </c>
      <c r="C115" t="s">
        <v>28</v>
      </c>
      <c r="D115" t="s">
        <v>26</v>
      </c>
      <c r="E115" t="s">
        <v>10</v>
      </c>
      <c r="F115" t="s">
        <v>1</v>
      </c>
      <c r="G115">
        <v>98350</v>
      </c>
      <c r="H115">
        <f>(G115 - $P$2) / $P$3</f>
        <v>1.6763723948595206</v>
      </c>
      <c r="I115" s="4" t="str">
        <f>IF(OR(G115&lt;$M$7,G115&gt;$M$10), "Outlier", "Normal")</f>
        <v>Normal</v>
      </c>
      <c r="J115" t="str">
        <f>IF(ABS(H115)&gt;2, "Outlier", "Normal")</f>
        <v>Normal</v>
      </c>
    </row>
    <row r="116" spans="1:10" x14ac:dyDescent="0.45">
      <c r="A116">
        <v>841761</v>
      </c>
      <c r="B116" s="2">
        <v>41778.393425925926</v>
      </c>
      <c r="C116" t="s">
        <v>28</v>
      </c>
      <c r="D116" t="s">
        <v>25</v>
      </c>
      <c r="E116" t="s">
        <v>15</v>
      </c>
      <c r="F116" t="s">
        <v>3</v>
      </c>
      <c r="G116">
        <v>98334</v>
      </c>
      <c r="H116">
        <f>(G116 - $P$2) / $P$3</f>
        <v>1.6758178437314397</v>
      </c>
      <c r="I116" s="4" t="str">
        <f>IF(OR(G116&lt;$M$7,G116&gt;$M$10), "Outlier", "Normal")</f>
        <v>Normal</v>
      </c>
      <c r="J116" t="str">
        <f>IF(ABS(H116)&gt;2, "Outlier", "Normal")</f>
        <v>Normal</v>
      </c>
    </row>
    <row r="117" spans="1:10" x14ac:dyDescent="0.45">
      <c r="A117">
        <v>675299</v>
      </c>
      <c r="B117" s="2">
        <v>41796.440613425926</v>
      </c>
      <c r="C117" t="s">
        <v>27</v>
      </c>
      <c r="D117" t="s">
        <v>25</v>
      </c>
      <c r="E117" t="s">
        <v>15</v>
      </c>
      <c r="F117" t="s">
        <v>8</v>
      </c>
      <c r="G117">
        <v>98326</v>
      </c>
      <c r="H117">
        <f>(G117 - $P$2) / $P$3</f>
        <v>1.6755405681673994</v>
      </c>
      <c r="I117" s="4" t="str">
        <f>IF(OR(G117&lt;$M$7,G117&gt;$M$10), "Outlier", "Normal")</f>
        <v>Normal</v>
      </c>
      <c r="J117" t="str">
        <f>IF(ABS(H117)&gt;2, "Outlier", "Normal")</f>
        <v>Normal</v>
      </c>
    </row>
    <row r="118" spans="1:10" x14ac:dyDescent="0.45">
      <c r="A118">
        <v>231126</v>
      </c>
      <c r="B118" s="2">
        <v>41837.708703703705</v>
      </c>
      <c r="C118" t="s">
        <v>28</v>
      </c>
      <c r="D118" t="s">
        <v>25</v>
      </c>
      <c r="E118" t="s">
        <v>13</v>
      </c>
      <c r="F118" t="s">
        <v>1</v>
      </c>
      <c r="G118">
        <v>98323</v>
      </c>
      <c r="H118">
        <f>(G118 - $P$2) / $P$3</f>
        <v>1.6754365898308843</v>
      </c>
      <c r="I118" s="4" t="str">
        <f>IF(OR(G118&lt;$M$7,G118&gt;$M$10), "Outlier", "Normal")</f>
        <v>Normal</v>
      </c>
      <c r="J118" t="str">
        <f>IF(ABS(H118)&gt;2, "Outlier", "Normal")</f>
        <v>Normal</v>
      </c>
    </row>
    <row r="119" spans="1:10" x14ac:dyDescent="0.45">
      <c r="A119">
        <v>677157</v>
      </c>
      <c r="B119" s="2">
        <v>41830.646215277775</v>
      </c>
      <c r="C119" t="s">
        <v>27</v>
      </c>
      <c r="D119" t="s">
        <v>26</v>
      </c>
      <c r="E119" t="s">
        <v>10</v>
      </c>
      <c r="F119" t="s">
        <v>8</v>
      </c>
      <c r="G119">
        <v>98321</v>
      </c>
      <c r="H119">
        <f>(G119 - $P$2) / $P$3</f>
        <v>1.6753672709398741</v>
      </c>
      <c r="I119" s="4" t="str">
        <f>IF(OR(G119&lt;$M$7,G119&gt;$M$10), "Outlier", "Normal")</f>
        <v>Normal</v>
      </c>
      <c r="J119" t="str">
        <f>IF(ABS(H119)&gt;2, "Outlier", "Normal")</f>
        <v>Normal</v>
      </c>
    </row>
    <row r="120" spans="1:10" x14ac:dyDescent="0.45">
      <c r="A120">
        <v>436353</v>
      </c>
      <c r="B120" s="2">
        <v>41838.713333333333</v>
      </c>
      <c r="C120" t="s">
        <v>28</v>
      </c>
      <c r="D120" t="s">
        <v>26</v>
      </c>
      <c r="E120" t="s">
        <v>15</v>
      </c>
      <c r="F120" t="s">
        <v>3</v>
      </c>
      <c r="G120">
        <v>98319</v>
      </c>
      <c r="H120">
        <f>(G120 - $P$2) / $P$3</f>
        <v>1.675297952048864</v>
      </c>
      <c r="I120" s="4" t="str">
        <f>IF(OR(G120&lt;$M$7,G120&gt;$M$10), "Outlier", "Normal")</f>
        <v>Normal</v>
      </c>
      <c r="J120" t="str">
        <f>IF(ABS(H120)&gt;2, "Outlier", "Normal")</f>
        <v>Normal</v>
      </c>
    </row>
    <row r="121" spans="1:10" x14ac:dyDescent="0.45">
      <c r="A121">
        <v>577587</v>
      </c>
      <c r="B121" s="2">
        <v>41842.765451388892</v>
      </c>
      <c r="C121" t="s">
        <v>28</v>
      </c>
      <c r="D121" t="s">
        <v>26</v>
      </c>
      <c r="E121" t="s">
        <v>18</v>
      </c>
      <c r="F121" t="s">
        <v>4</v>
      </c>
      <c r="G121">
        <v>98318</v>
      </c>
      <c r="H121">
        <f>(G121 - $P$2) / $P$3</f>
        <v>1.675263292603359</v>
      </c>
      <c r="I121" s="4" t="str">
        <f>IF(OR(G121&lt;$M$7,G121&gt;$M$10), "Outlier", "Normal")</f>
        <v>Normal</v>
      </c>
      <c r="J121" t="str">
        <f>IF(ABS(H121)&gt;2, "Outlier", "Normal")</f>
        <v>Normal</v>
      </c>
    </row>
    <row r="122" spans="1:10" x14ac:dyDescent="0.45">
      <c r="A122">
        <v>485806</v>
      </c>
      <c r="B122" s="2">
        <v>41780.37395833333</v>
      </c>
      <c r="C122" t="s">
        <v>27</v>
      </c>
      <c r="D122" t="s">
        <v>26</v>
      </c>
      <c r="E122" t="s">
        <v>18</v>
      </c>
      <c r="F122" t="s">
        <v>2</v>
      </c>
      <c r="G122">
        <v>98316</v>
      </c>
      <c r="H122">
        <f>(G122 - $P$2) / $P$3</f>
        <v>1.6751939737123489</v>
      </c>
      <c r="I122" s="4" t="str">
        <f>IF(OR(G122&lt;$M$7,G122&gt;$M$10), "Outlier", "Normal")</f>
        <v>Normal</v>
      </c>
      <c r="J122" t="str">
        <f>IF(ABS(H122)&gt;2, "Outlier", "Normal")</f>
        <v>Normal</v>
      </c>
    </row>
    <row r="123" spans="1:10" x14ac:dyDescent="0.45">
      <c r="A123">
        <v>99798</v>
      </c>
      <c r="B123" s="2">
        <v>41816.447488425925</v>
      </c>
      <c r="C123" t="s">
        <v>28</v>
      </c>
      <c r="D123" t="s">
        <v>26</v>
      </c>
      <c r="E123" t="s">
        <v>18</v>
      </c>
      <c r="F123" t="s">
        <v>4</v>
      </c>
      <c r="G123">
        <v>98297</v>
      </c>
      <c r="H123">
        <f>(G123 - $P$2) / $P$3</f>
        <v>1.6745354442477529</v>
      </c>
      <c r="I123" s="4" t="str">
        <f>IF(OR(G123&lt;$M$7,G123&gt;$M$10), "Outlier", "Normal")</f>
        <v>Normal</v>
      </c>
      <c r="J123" t="str">
        <f>IF(ABS(H123)&gt;2, "Outlier", "Normal")</f>
        <v>Normal</v>
      </c>
    </row>
    <row r="124" spans="1:10" x14ac:dyDescent="0.45">
      <c r="A124">
        <v>346496</v>
      </c>
      <c r="B124" s="2">
        <v>41880.598576388889</v>
      </c>
      <c r="C124" t="s">
        <v>28</v>
      </c>
      <c r="D124" t="s">
        <v>25</v>
      </c>
      <c r="E124" t="s">
        <v>12</v>
      </c>
      <c r="F124" t="s">
        <v>7</v>
      </c>
      <c r="G124">
        <v>98295</v>
      </c>
      <c r="H124">
        <f>(G124 - $P$2) / $P$3</f>
        <v>1.674466125356743</v>
      </c>
      <c r="I124" s="4" t="str">
        <f>IF(OR(G124&lt;$M$7,G124&gt;$M$10), "Outlier", "Normal")</f>
        <v>Normal</v>
      </c>
      <c r="J124" t="str">
        <f>IF(ABS(H124)&gt;2, "Outlier", "Normal")</f>
        <v>Normal</v>
      </c>
    </row>
    <row r="125" spans="1:10" x14ac:dyDescent="0.45">
      <c r="A125">
        <v>392116</v>
      </c>
      <c r="B125" s="2">
        <v>41803.435717592591</v>
      </c>
      <c r="C125" t="s">
        <v>27</v>
      </c>
      <c r="D125" t="s">
        <v>26</v>
      </c>
      <c r="E125" t="s">
        <v>17</v>
      </c>
      <c r="F125" t="s">
        <v>0</v>
      </c>
      <c r="G125">
        <v>98278</v>
      </c>
      <c r="H125">
        <f>(G125 - $P$2) / $P$3</f>
        <v>1.6738769147831571</v>
      </c>
      <c r="I125" s="4" t="str">
        <f>IF(OR(G125&lt;$M$7,G125&gt;$M$10), "Outlier", "Normal")</f>
        <v>Normal</v>
      </c>
      <c r="J125" t="str">
        <f>IF(ABS(H125)&gt;2, "Outlier", "Normal")</f>
        <v>Normal</v>
      </c>
    </row>
    <row r="126" spans="1:10" x14ac:dyDescent="0.45">
      <c r="A126">
        <v>371227</v>
      </c>
      <c r="B126" s="2">
        <v>41761.494328703702</v>
      </c>
      <c r="C126" t="s">
        <v>28</v>
      </c>
      <c r="D126" t="s">
        <v>26</v>
      </c>
      <c r="E126" t="s">
        <v>18</v>
      </c>
      <c r="F126" t="s">
        <v>4</v>
      </c>
      <c r="G126">
        <v>98227</v>
      </c>
      <c r="H126">
        <f>(G126 - $P$2) / $P$3</f>
        <v>1.6721092830623996</v>
      </c>
      <c r="I126" s="4" t="str">
        <f>IF(OR(G126&lt;$M$7,G126&gt;$M$10), "Outlier", "Normal")</f>
        <v>Normal</v>
      </c>
      <c r="J126" t="str">
        <f>IF(ABS(H126)&gt;2, "Outlier", "Normal")</f>
        <v>Normal</v>
      </c>
    </row>
    <row r="127" spans="1:10" x14ac:dyDescent="0.45">
      <c r="A127">
        <v>847760</v>
      </c>
      <c r="B127" s="2">
        <v>41858.398680555554</v>
      </c>
      <c r="C127" t="s">
        <v>27</v>
      </c>
      <c r="D127" t="s">
        <v>26</v>
      </c>
      <c r="E127" t="s">
        <v>12</v>
      </c>
      <c r="F127" t="s">
        <v>3</v>
      </c>
      <c r="G127">
        <v>98221</v>
      </c>
      <c r="H127">
        <f>(G127 - $P$2) / $P$3</f>
        <v>1.6719013263893694</v>
      </c>
      <c r="I127" s="4" t="str">
        <f>IF(OR(G127&lt;$M$7,G127&gt;$M$10), "Outlier", "Normal")</f>
        <v>Normal</v>
      </c>
      <c r="J127" t="str">
        <f>IF(ABS(H127)&gt;2, "Outlier", "Normal")</f>
        <v>Normal</v>
      </c>
    </row>
    <row r="128" spans="1:10" x14ac:dyDescent="0.45">
      <c r="A128">
        <v>732025</v>
      </c>
      <c r="B128" s="2">
        <v>41864.493379629632</v>
      </c>
      <c r="C128" t="s">
        <v>27</v>
      </c>
      <c r="D128" t="s">
        <v>25</v>
      </c>
      <c r="E128" t="s">
        <v>18</v>
      </c>
      <c r="F128" t="s">
        <v>4</v>
      </c>
      <c r="G128">
        <v>98218</v>
      </c>
      <c r="H128">
        <f>(G128 - $P$2) / $P$3</f>
        <v>1.6717973480528541</v>
      </c>
      <c r="I128" s="4" t="str">
        <f>IF(OR(G128&lt;$M$7,G128&gt;$M$10), "Outlier", "Normal")</f>
        <v>Normal</v>
      </c>
      <c r="J128" t="str">
        <f>IF(ABS(H128)&gt;2, "Outlier", "Normal")</f>
        <v>Normal</v>
      </c>
    </row>
    <row r="129" spans="1:10" x14ac:dyDescent="0.45">
      <c r="A129">
        <v>560870</v>
      </c>
      <c r="B129" s="2">
        <v>41836.436550925922</v>
      </c>
      <c r="C129" t="s">
        <v>28</v>
      </c>
      <c r="D129" t="s">
        <v>25</v>
      </c>
      <c r="E129" t="s">
        <v>14</v>
      </c>
      <c r="F129" t="s">
        <v>5</v>
      </c>
      <c r="G129">
        <v>98195</v>
      </c>
      <c r="H129">
        <f>(G129 - $P$2) / $P$3</f>
        <v>1.671000180806238</v>
      </c>
      <c r="I129" s="4" t="str">
        <f>IF(OR(G129&lt;$M$7,G129&gt;$M$10), "Outlier", "Normal")</f>
        <v>Normal</v>
      </c>
      <c r="J129" t="str">
        <f>IF(ABS(H129)&gt;2, "Outlier", "Normal")</f>
        <v>Normal</v>
      </c>
    </row>
    <row r="130" spans="1:10" x14ac:dyDescent="0.45">
      <c r="A130">
        <v>897078</v>
      </c>
      <c r="B130" s="2">
        <v>41818.328310185185</v>
      </c>
      <c r="C130" t="s">
        <v>28</v>
      </c>
      <c r="D130" t="s">
        <v>33</v>
      </c>
      <c r="E130" t="s">
        <v>15</v>
      </c>
      <c r="F130" t="s">
        <v>1</v>
      </c>
      <c r="G130">
        <v>98174</v>
      </c>
      <c r="H130">
        <f>(G130 - $P$2) / $P$3</f>
        <v>1.6702723324506321</v>
      </c>
      <c r="I130" s="4" t="str">
        <f>IF(OR(G130&lt;$M$7,G130&gt;$M$10), "Outlier", "Normal")</f>
        <v>Normal</v>
      </c>
      <c r="J130" t="str">
        <f>IF(ABS(H130)&gt;2, "Outlier", "Normal")</f>
        <v>Normal</v>
      </c>
    </row>
    <row r="131" spans="1:10" x14ac:dyDescent="0.45">
      <c r="A131">
        <v>462319</v>
      </c>
      <c r="B131" s="2">
        <v>41844.617129629631</v>
      </c>
      <c r="C131" t="s">
        <v>28</v>
      </c>
      <c r="D131" t="s">
        <v>25</v>
      </c>
      <c r="E131" t="s">
        <v>15</v>
      </c>
      <c r="F131" t="s">
        <v>6</v>
      </c>
      <c r="G131">
        <v>98164</v>
      </c>
      <c r="H131">
        <f>(G131 - $P$2) / $P$3</f>
        <v>1.6699257379955816</v>
      </c>
      <c r="I131" s="4" t="str">
        <f>IF(OR(G131&lt;$M$7,G131&gt;$M$10), "Outlier", "Normal")</f>
        <v>Normal</v>
      </c>
      <c r="J131" t="str">
        <f>IF(ABS(H131)&gt;2, "Outlier", "Normal")</f>
        <v>Normal</v>
      </c>
    </row>
    <row r="132" spans="1:10" x14ac:dyDescent="0.45">
      <c r="A132">
        <v>693363</v>
      </c>
      <c r="B132" s="2">
        <v>41807.406585648147</v>
      </c>
      <c r="C132" t="s">
        <v>28</v>
      </c>
      <c r="D132" t="s">
        <v>26</v>
      </c>
      <c r="E132" t="s">
        <v>18</v>
      </c>
      <c r="F132" t="s">
        <v>7</v>
      </c>
      <c r="G132">
        <v>98086</v>
      </c>
      <c r="H132">
        <f>(G132 - $P$2) / $P$3</f>
        <v>1.6672223012461878</v>
      </c>
      <c r="I132" s="4" t="str">
        <f>IF(OR(G132&lt;$M$7,G132&gt;$M$10), "Outlier", "Normal")</f>
        <v>Normal</v>
      </c>
      <c r="J132" t="str">
        <f>IF(ABS(H132)&gt;2, "Outlier", "Normal")</f>
        <v>Normal</v>
      </c>
    </row>
    <row r="133" spans="1:10" x14ac:dyDescent="0.45">
      <c r="A133">
        <v>391604</v>
      </c>
      <c r="B133" s="2">
        <v>41845.552557870367</v>
      </c>
      <c r="C133" t="s">
        <v>27</v>
      </c>
      <c r="D133" t="s">
        <v>26</v>
      </c>
      <c r="E133" t="s">
        <v>11</v>
      </c>
      <c r="F133" t="s">
        <v>1</v>
      </c>
      <c r="G133">
        <v>98075</v>
      </c>
      <c r="H133">
        <f>(G133 - $P$2) / $P$3</f>
        <v>1.6668410473456321</v>
      </c>
      <c r="I133" s="4" t="str">
        <f>IF(OR(G133&lt;$M$7,G133&gt;$M$10), "Outlier", "Normal")</f>
        <v>Normal</v>
      </c>
      <c r="J133" t="str">
        <f>IF(ABS(H133)&gt;2, "Outlier", "Normal")</f>
        <v>Normal</v>
      </c>
    </row>
    <row r="134" spans="1:10" x14ac:dyDescent="0.45">
      <c r="A134">
        <v>411295</v>
      </c>
      <c r="B134" s="2">
        <v>41812.610081018516</v>
      </c>
      <c r="C134" t="s">
        <v>28</v>
      </c>
      <c r="D134" t="s">
        <v>33</v>
      </c>
      <c r="E134" t="s">
        <v>15</v>
      </c>
      <c r="F134" t="s">
        <v>6</v>
      </c>
      <c r="G134">
        <v>98070</v>
      </c>
      <c r="H134">
        <f>(G134 - $P$2) / $P$3</f>
        <v>1.6666677501181069</v>
      </c>
      <c r="I134" s="4" t="str">
        <f>IF(OR(G134&lt;$M$7,G134&gt;$M$10), "Outlier", "Normal")</f>
        <v>Normal</v>
      </c>
      <c r="J134" t="str">
        <f>IF(ABS(H134)&gt;2, "Outlier", "Normal")</f>
        <v>Normal</v>
      </c>
    </row>
    <row r="135" spans="1:10" x14ac:dyDescent="0.45">
      <c r="A135">
        <v>622175</v>
      </c>
      <c r="B135" s="2">
        <v>41854.751701388886</v>
      </c>
      <c r="C135" t="s">
        <v>28</v>
      </c>
      <c r="D135" t="s">
        <v>26</v>
      </c>
      <c r="E135" t="s">
        <v>10</v>
      </c>
      <c r="F135" t="s">
        <v>8</v>
      </c>
      <c r="G135">
        <v>98060</v>
      </c>
      <c r="H135">
        <f>(G135 - $P$2) / $P$3</f>
        <v>1.6663211556630564</v>
      </c>
      <c r="I135" s="4" t="str">
        <f>IF(OR(G135&lt;$M$7,G135&gt;$M$10), "Outlier", "Normal")</f>
        <v>Normal</v>
      </c>
      <c r="J135" t="str">
        <f>IF(ABS(H135)&gt;2, "Outlier", "Normal")</f>
        <v>Normal</v>
      </c>
    </row>
    <row r="136" spans="1:10" x14ac:dyDescent="0.45">
      <c r="A136">
        <v>955451</v>
      </c>
      <c r="B136" s="2">
        <v>41818.341631944444</v>
      </c>
      <c r="C136" t="s">
        <v>28</v>
      </c>
      <c r="D136" t="s">
        <v>25</v>
      </c>
      <c r="E136" t="s">
        <v>15</v>
      </c>
      <c r="F136" t="s">
        <v>8</v>
      </c>
      <c r="G136">
        <v>98059</v>
      </c>
      <c r="H136">
        <f>(G136 - $P$2) / $P$3</f>
        <v>1.6662864962175514</v>
      </c>
      <c r="I136" s="4" t="str">
        <f>IF(OR(G136&lt;$M$7,G136&gt;$M$10), "Outlier", "Normal")</f>
        <v>Normal</v>
      </c>
      <c r="J136" t="str">
        <f>IF(ABS(H136)&gt;2, "Outlier", "Normal")</f>
        <v>Normal</v>
      </c>
    </row>
    <row r="137" spans="1:10" x14ac:dyDescent="0.45">
      <c r="A137">
        <v>138910</v>
      </c>
      <c r="B137" s="2">
        <v>41760.503171296295</v>
      </c>
      <c r="C137" t="s">
        <v>27</v>
      </c>
      <c r="D137" t="s">
        <v>26</v>
      </c>
      <c r="E137" t="s">
        <v>18</v>
      </c>
      <c r="F137" t="s">
        <v>8</v>
      </c>
      <c r="G137">
        <v>98052</v>
      </c>
      <c r="H137">
        <f>(G137 - $P$2) / $P$3</f>
        <v>1.6660438800990161</v>
      </c>
      <c r="I137" s="4" t="str">
        <f>IF(OR(G137&lt;$M$7,G137&gt;$M$10), "Outlier", "Normal")</f>
        <v>Normal</v>
      </c>
      <c r="J137" t="str">
        <f>IF(ABS(H137)&gt;2, "Outlier", "Normal")</f>
        <v>Normal</v>
      </c>
    </row>
    <row r="138" spans="1:10" x14ac:dyDescent="0.45">
      <c r="A138">
        <v>233754</v>
      </c>
      <c r="B138" s="2">
        <v>41786.436562499999</v>
      </c>
      <c r="C138" t="s">
        <v>27</v>
      </c>
      <c r="D138" t="s">
        <v>26</v>
      </c>
      <c r="E138" t="s">
        <v>11</v>
      </c>
      <c r="F138" t="s">
        <v>8</v>
      </c>
      <c r="G138">
        <v>98036</v>
      </c>
      <c r="H138">
        <f>(G138 - $P$2) / $P$3</f>
        <v>1.6654893289709354</v>
      </c>
      <c r="I138" s="4" t="str">
        <f>IF(OR(G138&lt;$M$7,G138&gt;$M$10), "Outlier", "Normal")</f>
        <v>Normal</v>
      </c>
      <c r="J138" t="str">
        <f>IF(ABS(H138)&gt;2, "Outlier", "Normal")</f>
        <v>Normal</v>
      </c>
    </row>
    <row r="139" spans="1:10" x14ac:dyDescent="0.45">
      <c r="A139">
        <v>997050</v>
      </c>
      <c r="B139" s="2">
        <v>41833.36209490741</v>
      </c>
      <c r="C139" t="s">
        <v>28</v>
      </c>
      <c r="D139" t="s">
        <v>25</v>
      </c>
      <c r="E139" t="s">
        <v>15</v>
      </c>
      <c r="F139" t="s">
        <v>1</v>
      </c>
      <c r="G139">
        <v>98018</v>
      </c>
      <c r="H139">
        <f>(G139 - $P$2) / $P$3</f>
        <v>1.6648654589518443</v>
      </c>
      <c r="I139" s="4" t="str">
        <f>IF(OR(G139&lt;$M$7,G139&gt;$M$10), "Outlier", "Normal")</f>
        <v>Normal</v>
      </c>
      <c r="J139" t="str">
        <f>IF(ABS(H139)&gt;2, "Outlier", "Normal")</f>
        <v>Normal</v>
      </c>
    </row>
    <row r="140" spans="1:10" x14ac:dyDescent="0.45">
      <c r="A140">
        <v>105911</v>
      </c>
      <c r="B140" s="2">
        <v>41809.772303240738</v>
      </c>
      <c r="C140" t="s">
        <v>28</v>
      </c>
      <c r="D140" t="s">
        <v>25</v>
      </c>
      <c r="E140" t="s">
        <v>18</v>
      </c>
      <c r="F140" t="s">
        <v>1</v>
      </c>
      <c r="G140">
        <v>97989</v>
      </c>
      <c r="H140">
        <f>(G140 - $P$2) / $P$3</f>
        <v>1.6638603350321981</v>
      </c>
      <c r="I140" s="4" t="str">
        <f>IF(OR(G140&lt;$M$7,G140&gt;$M$10), "Outlier", "Normal")</f>
        <v>Normal</v>
      </c>
      <c r="J140" t="str">
        <f>IF(ABS(H140)&gt;2, "Outlier", "Normal")</f>
        <v>Normal</v>
      </c>
    </row>
    <row r="141" spans="1:10" x14ac:dyDescent="0.45">
      <c r="A141">
        <v>337886</v>
      </c>
      <c r="B141" s="2">
        <v>41793.396956018521</v>
      </c>
      <c r="C141" t="s">
        <v>27</v>
      </c>
      <c r="D141" t="s">
        <v>25</v>
      </c>
      <c r="E141" t="s">
        <v>18</v>
      </c>
      <c r="F141" t="s">
        <v>3</v>
      </c>
      <c r="G141">
        <v>97965</v>
      </c>
      <c r="H141">
        <f>(G141 - $P$2) / $P$3</f>
        <v>1.6630285083400769</v>
      </c>
      <c r="I141" s="4" t="str">
        <f>IF(OR(G141&lt;$M$7,G141&gt;$M$10), "Outlier", "Normal")</f>
        <v>Normal</v>
      </c>
      <c r="J141" t="str">
        <f>IF(ABS(H141)&gt;2, "Outlier", "Normal")</f>
        <v>Normal</v>
      </c>
    </row>
    <row r="142" spans="1:10" x14ac:dyDescent="0.45">
      <c r="A142">
        <v>293153</v>
      </c>
      <c r="B142" s="2">
        <v>41849.31046296296</v>
      </c>
      <c r="C142" t="s">
        <v>27</v>
      </c>
      <c r="D142" t="s">
        <v>26</v>
      </c>
      <c r="E142" t="s">
        <v>18</v>
      </c>
      <c r="F142" t="s">
        <v>3</v>
      </c>
      <c r="G142">
        <v>97943</v>
      </c>
      <c r="H142">
        <f>(G142 - $P$2) / $P$3</f>
        <v>1.6622660005389658</v>
      </c>
      <c r="I142" s="4" t="str">
        <f>IF(OR(G142&lt;$M$7,G142&gt;$M$10), "Outlier", "Normal")</f>
        <v>Normal</v>
      </c>
      <c r="J142" t="str">
        <f>IF(ABS(H142)&gt;2, "Outlier", "Normal")</f>
        <v>Normal</v>
      </c>
    </row>
    <row r="143" spans="1:10" x14ac:dyDescent="0.45">
      <c r="A143">
        <v>430925</v>
      </c>
      <c r="B143" s="2">
        <v>41824.003680555557</v>
      </c>
      <c r="C143" t="s">
        <v>28</v>
      </c>
      <c r="D143" t="s">
        <v>26</v>
      </c>
      <c r="E143" t="s">
        <v>13</v>
      </c>
      <c r="F143" t="s">
        <v>8</v>
      </c>
      <c r="G143">
        <v>97932</v>
      </c>
      <c r="H143">
        <f>(G143 - $P$2) / $P$3</f>
        <v>1.6618847466384103</v>
      </c>
      <c r="I143" s="4" t="str">
        <f>IF(OR(G143&lt;$M$7,G143&gt;$M$10), "Outlier", "Normal")</f>
        <v>Normal</v>
      </c>
      <c r="J143" t="str">
        <f>IF(ABS(H143)&gt;2, "Outlier", "Normal")</f>
        <v>Normal</v>
      </c>
    </row>
    <row r="144" spans="1:10" x14ac:dyDescent="0.45">
      <c r="A144">
        <v>986877</v>
      </c>
      <c r="B144" s="2">
        <v>41770.412499999999</v>
      </c>
      <c r="C144" t="s">
        <v>27</v>
      </c>
      <c r="D144" t="s">
        <v>25</v>
      </c>
      <c r="E144" t="s">
        <v>18</v>
      </c>
      <c r="F144" t="s">
        <v>0</v>
      </c>
      <c r="G144">
        <v>97918</v>
      </c>
      <c r="H144">
        <f>(G144 - $P$2) / $P$3</f>
        <v>1.6613995144013396</v>
      </c>
      <c r="I144" s="4" t="str">
        <f>IF(OR(G144&lt;$M$7,G144&gt;$M$10), "Outlier", "Normal")</f>
        <v>Normal</v>
      </c>
      <c r="J144" t="str">
        <f>IF(ABS(H144)&gt;2, "Outlier", "Normal")</f>
        <v>Normal</v>
      </c>
    </row>
    <row r="145" spans="1:10" x14ac:dyDescent="0.45">
      <c r="A145">
        <v>171109</v>
      </c>
      <c r="B145" s="2">
        <v>41871.568553240744</v>
      </c>
      <c r="C145" t="s">
        <v>28</v>
      </c>
      <c r="D145" t="s">
        <v>26</v>
      </c>
      <c r="E145" t="s">
        <v>15</v>
      </c>
      <c r="F145" t="s">
        <v>8</v>
      </c>
      <c r="G145">
        <v>97910</v>
      </c>
      <c r="H145">
        <f>(G145 - $P$2) / $P$3</f>
        <v>1.6611222388372993</v>
      </c>
      <c r="I145" s="4" t="str">
        <f>IF(OR(G145&lt;$M$7,G145&gt;$M$10), "Outlier", "Normal")</f>
        <v>Normal</v>
      </c>
      <c r="J145" t="str">
        <f>IF(ABS(H145)&gt;2, "Outlier", "Normal")</f>
        <v>Normal</v>
      </c>
    </row>
    <row r="146" spans="1:10" x14ac:dyDescent="0.45">
      <c r="A146">
        <v>958317</v>
      </c>
      <c r="B146" s="2">
        <v>41855.396793981483</v>
      </c>
      <c r="C146" t="s">
        <v>28</v>
      </c>
      <c r="D146" t="s">
        <v>25</v>
      </c>
      <c r="E146" t="s">
        <v>16</v>
      </c>
      <c r="F146" t="s">
        <v>8</v>
      </c>
      <c r="G146">
        <v>97852</v>
      </c>
      <c r="H146">
        <f>(G146 - $P$2) / $P$3</f>
        <v>1.6591119909980063</v>
      </c>
      <c r="I146" s="4" t="str">
        <f>IF(OR(G146&lt;$M$7,G146&gt;$M$10), "Outlier", "Normal")</f>
        <v>Normal</v>
      </c>
      <c r="J146" t="str">
        <f>IF(ABS(H146)&gt;2, "Outlier", "Normal")</f>
        <v>Normal</v>
      </c>
    </row>
    <row r="147" spans="1:10" x14ac:dyDescent="0.45">
      <c r="A147">
        <v>167582</v>
      </c>
      <c r="B147" s="2">
        <v>41816.376597222225</v>
      </c>
      <c r="C147" t="s">
        <v>27</v>
      </c>
      <c r="D147" t="s">
        <v>25</v>
      </c>
      <c r="E147" t="s">
        <v>16</v>
      </c>
      <c r="F147" t="s">
        <v>3</v>
      </c>
      <c r="G147">
        <v>97823</v>
      </c>
      <c r="H147">
        <f>(G147 - $P$2) / $P$3</f>
        <v>1.6581068670783599</v>
      </c>
      <c r="I147" s="4" t="str">
        <f>IF(OR(G147&lt;$M$7,G147&gt;$M$10), "Outlier", "Normal")</f>
        <v>Normal</v>
      </c>
      <c r="J147" t="str">
        <f>IF(ABS(H147)&gt;2, "Outlier", "Normal")</f>
        <v>Normal</v>
      </c>
    </row>
    <row r="148" spans="1:10" x14ac:dyDescent="0.45">
      <c r="A148">
        <v>482656</v>
      </c>
      <c r="B148" s="2">
        <v>41788.388715277775</v>
      </c>
      <c r="C148" t="s">
        <v>28</v>
      </c>
      <c r="D148" t="s">
        <v>26</v>
      </c>
      <c r="E148" t="s">
        <v>12</v>
      </c>
      <c r="F148" t="s">
        <v>3</v>
      </c>
      <c r="G148">
        <v>97814</v>
      </c>
      <c r="H148">
        <f>(G148 - $P$2) / $P$3</f>
        <v>1.6577949320688146</v>
      </c>
      <c r="I148" s="4" t="str">
        <f>IF(OR(G148&lt;$M$7,G148&gt;$M$10), "Outlier", "Normal")</f>
        <v>Normal</v>
      </c>
      <c r="J148" t="str">
        <f>IF(ABS(H148)&gt;2, "Outlier", "Normal")</f>
        <v>Normal</v>
      </c>
    </row>
    <row r="149" spans="1:10" x14ac:dyDescent="0.45">
      <c r="A149">
        <v>470479</v>
      </c>
      <c r="B149" s="2">
        <v>41786.397824074076</v>
      </c>
      <c r="C149" t="s">
        <v>27</v>
      </c>
      <c r="D149" t="s">
        <v>26</v>
      </c>
      <c r="E149" t="s">
        <v>18</v>
      </c>
      <c r="F149" t="s">
        <v>7</v>
      </c>
      <c r="G149">
        <v>97805</v>
      </c>
      <c r="H149">
        <f>(G149 - $P$2) / $P$3</f>
        <v>1.657482997059269</v>
      </c>
      <c r="I149" s="4" t="str">
        <f>IF(OR(G149&lt;$M$7,G149&gt;$M$10), "Outlier", "Normal")</f>
        <v>Normal</v>
      </c>
      <c r="J149" t="str">
        <f>IF(ABS(H149)&gt;2, "Outlier", "Normal")</f>
        <v>Normal</v>
      </c>
    </row>
    <row r="150" spans="1:10" x14ac:dyDescent="0.45">
      <c r="A150">
        <v>660970</v>
      </c>
      <c r="B150" s="2">
        <v>41806.396678240744</v>
      </c>
      <c r="C150" t="s">
        <v>28</v>
      </c>
      <c r="D150" t="s">
        <v>25</v>
      </c>
      <c r="E150" t="s">
        <v>10</v>
      </c>
      <c r="F150" t="s">
        <v>8</v>
      </c>
      <c r="G150">
        <v>97789</v>
      </c>
      <c r="H150">
        <f>(G150 - $P$2) / $P$3</f>
        <v>1.6569284459311884</v>
      </c>
      <c r="I150" s="4" t="str">
        <f>IF(OR(G150&lt;$M$7,G150&gt;$M$10), "Outlier", "Normal")</f>
        <v>Normal</v>
      </c>
      <c r="J150" t="str">
        <f>IF(ABS(H150)&gt;2, "Outlier", "Normal")</f>
        <v>Normal</v>
      </c>
    </row>
    <row r="151" spans="1:10" x14ac:dyDescent="0.45">
      <c r="A151">
        <v>865773</v>
      </c>
      <c r="B151" s="2">
        <v>41859.670949074076</v>
      </c>
      <c r="C151" t="s">
        <v>28</v>
      </c>
      <c r="D151" t="s">
        <v>26</v>
      </c>
      <c r="E151" t="s">
        <v>10</v>
      </c>
      <c r="F151" t="s">
        <v>1</v>
      </c>
      <c r="G151">
        <v>97745</v>
      </c>
      <c r="H151">
        <f>(G151 - $P$2) / $P$3</f>
        <v>1.6554034303289662</v>
      </c>
      <c r="I151" s="4" t="str">
        <f>IF(OR(G151&lt;$M$7,G151&gt;$M$10), "Outlier", "Normal")</f>
        <v>Normal</v>
      </c>
      <c r="J151" t="str">
        <f>IF(ABS(H151)&gt;2, "Outlier", "Normal")</f>
        <v>Normal</v>
      </c>
    </row>
    <row r="152" spans="1:10" x14ac:dyDescent="0.45">
      <c r="A152">
        <v>237702</v>
      </c>
      <c r="B152" s="2">
        <v>41815.422164351854</v>
      </c>
      <c r="C152" t="s">
        <v>28</v>
      </c>
      <c r="D152" t="s">
        <v>25</v>
      </c>
      <c r="E152" t="s">
        <v>18</v>
      </c>
      <c r="F152" t="s">
        <v>5</v>
      </c>
      <c r="G152">
        <v>97744</v>
      </c>
      <c r="H152">
        <f>(G152 - $P$2) / $P$3</f>
        <v>1.655368770883461</v>
      </c>
      <c r="I152" s="4" t="str">
        <f>IF(OR(G152&lt;$M$7,G152&gt;$M$10), "Outlier", "Normal")</f>
        <v>Normal</v>
      </c>
      <c r="J152" t="str">
        <f>IF(ABS(H152)&gt;2, "Outlier", "Normal")</f>
        <v>Normal</v>
      </c>
    </row>
    <row r="153" spans="1:10" x14ac:dyDescent="0.45">
      <c r="A153">
        <v>627173</v>
      </c>
      <c r="B153" s="2">
        <v>41776.347025462965</v>
      </c>
      <c r="C153" t="s">
        <v>28</v>
      </c>
      <c r="D153" t="s">
        <v>26</v>
      </c>
      <c r="E153" t="s">
        <v>18</v>
      </c>
      <c r="F153" t="s">
        <v>3</v>
      </c>
      <c r="G153">
        <v>97713</v>
      </c>
      <c r="H153">
        <f>(G153 - $P$2) / $P$3</f>
        <v>1.6542943280728046</v>
      </c>
      <c r="I153" s="4" t="str">
        <f>IF(OR(G153&lt;$M$7,G153&gt;$M$10), "Outlier", "Normal")</f>
        <v>Normal</v>
      </c>
      <c r="J153" t="str">
        <f>IF(ABS(H153)&gt;2, "Outlier", "Normal")</f>
        <v>Normal</v>
      </c>
    </row>
    <row r="154" spans="1:10" x14ac:dyDescent="0.45">
      <c r="A154">
        <v>445648</v>
      </c>
      <c r="B154" s="2">
        <v>41815.591365740744</v>
      </c>
      <c r="C154" t="s">
        <v>28</v>
      </c>
      <c r="D154" t="s">
        <v>26</v>
      </c>
      <c r="E154" t="s">
        <v>15</v>
      </c>
      <c r="F154" t="s">
        <v>0</v>
      </c>
      <c r="G154">
        <v>97712</v>
      </c>
      <c r="H154">
        <f>(G154 - $P$2) / $P$3</f>
        <v>1.6542596686272995</v>
      </c>
      <c r="I154" s="4" t="str">
        <f>IF(OR(G154&lt;$M$7,G154&gt;$M$10), "Outlier", "Normal")</f>
        <v>Normal</v>
      </c>
      <c r="J154" t="str">
        <f>IF(ABS(H154)&gt;2, "Outlier", "Normal")</f>
        <v>Normal</v>
      </c>
    </row>
    <row r="155" spans="1:10" x14ac:dyDescent="0.45">
      <c r="A155">
        <v>439089</v>
      </c>
      <c r="B155" s="2">
        <v>41861.500925925924</v>
      </c>
      <c r="C155" t="s">
        <v>27</v>
      </c>
      <c r="D155" t="s">
        <v>26</v>
      </c>
      <c r="E155" t="s">
        <v>15</v>
      </c>
      <c r="F155" t="s">
        <v>0</v>
      </c>
      <c r="G155">
        <v>97711</v>
      </c>
      <c r="H155">
        <f>(G155 - $P$2) / $P$3</f>
        <v>1.6542250091817945</v>
      </c>
      <c r="I155" s="4" t="str">
        <f>IF(OR(G155&lt;$M$7,G155&gt;$M$10), "Outlier", "Normal")</f>
        <v>Normal</v>
      </c>
      <c r="J155" t="str">
        <f>IF(ABS(H155)&gt;2, "Outlier", "Normal")</f>
        <v>Normal</v>
      </c>
    </row>
    <row r="156" spans="1:10" x14ac:dyDescent="0.45">
      <c r="A156">
        <v>932712</v>
      </c>
      <c r="B156" s="2">
        <v>41768.430486111109</v>
      </c>
      <c r="C156" t="s">
        <v>28</v>
      </c>
      <c r="D156" t="s">
        <v>25</v>
      </c>
      <c r="E156" t="s">
        <v>18</v>
      </c>
      <c r="F156" t="s">
        <v>0</v>
      </c>
      <c r="G156">
        <v>97708</v>
      </c>
      <c r="H156">
        <f>(G156 - $P$2) / $P$3</f>
        <v>1.6541210308452794</v>
      </c>
      <c r="I156" s="4" t="str">
        <f>IF(OR(G156&lt;$M$7,G156&gt;$M$10), "Outlier", "Normal")</f>
        <v>Normal</v>
      </c>
      <c r="J156" t="str">
        <f>IF(ABS(H156)&gt;2, "Outlier", "Normal")</f>
        <v>Normal</v>
      </c>
    </row>
    <row r="157" spans="1:10" x14ac:dyDescent="0.45">
      <c r="A157">
        <v>498510</v>
      </c>
      <c r="B157" s="2">
        <v>41768.414409722223</v>
      </c>
      <c r="C157" t="s">
        <v>27</v>
      </c>
      <c r="D157" t="s">
        <v>25</v>
      </c>
      <c r="E157" t="s">
        <v>15</v>
      </c>
      <c r="F157" t="s">
        <v>8</v>
      </c>
      <c r="G157">
        <v>97702</v>
      </c>
      <c r="H157">
        <f>(G157 - $P$2) / $P$3</f>
        <v>1.653913074172249</v>
      </c>
      <c r="I157" s="4" t="str">
        <f>IF(OR(G157&lt;$M$7,G157&gt;$M$10), "Outlier", "Normal")</f>
        <v>Normal</v>
      </c>
      <c r="J157" t="str">
        <f>IF(ABS(H157)&gt;2, "Outlier", "Normal")</f>
        <v>Normal</v>
      </c>
    </row>
    <row r="158" spans="1:10" x14ac:dyDescent="0.45">
      <c r="A158">
        <v>948487</v>
      </c>
      <c r="B158" s="2">
        <v>41862.397511574076</v>
      </c>
      <c r="C158" t="s">
        <v>28</v>
      </c>
      <c r="D158" t="s">
        <v>26</v>
      </c>
      <c r="E158" t="s">
        <v>18</v>
      </c>
      <c r="F158" t="s">
        <v>3</v>
      </c>
      <c r="G158">
        <v>97686</v>
      </c>
      <c r="H158">
        <f>(G158 - $P$2) / $P$3</f>
        <v>1.6533585230441683</v>
      </c>
      <c r="I158" s="4" t="str">
        <f>IF(OR(G158&lt;$M$7,G158&gt;$M$10), "Outlier", "Normal")</f>
        <v>Normal</v>
      </c>
      <c r="J158" t="str">
        <f>IF(ABS(H158)&gt;2, "Outlier", "Normal")</f>
        <v>Normal</v>
      </c>
    </row>
    <row r="159" spans="1:10" x14ac:dyDescent="0.45">
      <c r="A159">
        <v>391565</v>
      </c>
      <c r="B159" s="2">
        <v>41840.619803240741</v>
      </c>
      <c r="C159" t="s">
        <v>28</v>
      </c>
      <c r="D159" t="s">
        <v>25</v>
      </c>
      <c r="E159" t="s">
        <v>13</v>
      </c>
      <c r="F159" t="s">
        <v>3</v>
      </c>
      <c r="G159">
        <v>97633</v>
      </c>
      <c r="H159">
        <f>(G159 - $P$2) / $P$3</f>
        <v>1.6515215724324006</v>
      </c>
      <c r="I159" s="4" t="str">
        <f>IF(OR(G159&lt;$M$7,G159&gt;$M$10), "Outlier", "Normal")</f>
        <v>Normal</v>
      </c>
      <c r="J159" t="str">
        <f>IF(ABS(H159)&gt;2, "Outlier", "Normal")</f>
        <v>Normal</v>
      </c>
    </row>
    <row r="160" spans="1:10" x14ac:dyDescent="0.45">
      <c r="A160">
        <v>614695</v>
      </c>
      <c r="B160" s="2">
        <v>41775.397453703707</v>
      </c>
      <c r="C160" t="s">
        <v>28</v>
      </c>
      <c r="D160" t="s">
        <v>25</v>
      </c>
      <c r="E160" t="s">
        <v>15</v>
      </c>
      <c r="F160" t="s">
        <v>8</v>
      </c>
      <c r="G160">
        <v>97614</v>
      </c>
      <c r="H160">
        <f>(G160 - $P$2) / $P$3</f>
        <v>1.6508630429678048</v>
      </c>
      <c r="I160" s="4" t="str">
        <f>IF(OR(G160&lt;$M$7,G160&gt;$M$10), "Outlier", "Normal")</f>
        <v>Normal</v>
      </c>
      <c r="J160" t="str">
        <f>IF(ABS(H160)&gt;2, "Outlier", "Normal")</f>
        <v>Normal</v>
      </c>
    </row>
    <row r="161" spans="1:10" x14ac:dyDescent="0.45">
      <c r="A161">
        <v>310945</v>
      </c>
      <c r="B161" s="2">
        <v>41812.426678240743</v>
      </c>
      <c r="C161" t="s">
        <v>28</v>
      </c>
      <c r="D161" t="s">
        <v>26</v>
      </c>
      <c r="E161" t="s">
        <v>18</v>
      </c>
      <c r="F161" t="s">
        <v>6</v>
      </c>
      <c r="G161">
        <v>97594</v>
      </c>
      <c r="H161">
        <f>(G161 - $P$2) / $P$3</f>
        <v>1.6501698540577039</v>
      </c>
      <c r="I161" s="4" t="str">
        <f>IF(OR(G161&lt;$M$7,G161&gt;$M$10), "Outlier", "Normal")</f>
        <v>Normal</v>
      </c>
      <c r="J161" t="str">
        <f>IF(ABS(H161)&gt;2, "Outlier", "Normal")</f>
        <v>Normal</v>
      </c>
    </row>
    <row r="162" spans="1:10" x14ac:dyDescent="0.45">
      <c r="A162">
        <v>300620</v>
      </c>
      <c r="B162" s="2">
        <v>41789.30574074074</v>
      </c>
      <c r="C162" t="s">
        <v>28</v>
      </c>
      <c r="D162" t="s">
        <v>26</v>
      </c>
      <c r="E162" t="s">
        <v>15</v>
      </c>
      <c r="F162" t="s">
        <v>7</v>
      </c>
      <c r="G162">
        <v>97566</v>
      </c>
      <c r="H162">
        <f>(G162 - $P$2) / $P$3</f>
        <v>1.6491993895835624</v>
      </c>
      <c r="I162" s="4" t="str">
        <f>IF(OR(G162&lt;$M$7,G162&gt;$M$10), "Outlier", "Normal")</f>
        <v>Normal</v>
      </c>
      <c r="J162" t="str">
        <f>IF(ABS(H162)&gt;2, "Outlier", "Normal")</f>
        <v>Normal</v>
      </c>
    </row>
    <row r="163" spans="1:10" x14ac:dyDescent="0.45">
      <c r="A163">
        <v>639198</v>
      </c>
      <c r="B163" s="2">
        <v>41843.66678240741</v>
      </c>
      <c r="C163" t="s">
        <v>28</v>
      </c>
      <c r="D163" t="s">
        <v>26</v>
      </c>
      <c r="E163" t="s">
        <v>15</v>
      </c>
      <c r="F163" t="s">
        <v>1</v>
      </c>
      <c r="G163">
        <v>97563</v>
      </c>
      <c r="H163">
        <f>(G163 - $P$2) / $P$3</f>
        <v>1.6490954112470473</v>
      </c>
      <c r="I163" s="4" t="str">
        <f>IF(OR(G163&lt;$M$7,G163&gt;$M$10), "Outlier", "Normal")</f>
        <v>Normal</v>
      </c>
      <c r="J163" t="str">
        <f>IF(ABS(H163)&gt;2, "Outlier", "Normal")</f>
        <v>Normal</v>
      </c>
    </row>
    <row r="164" spans="1:10" x14ac:dyDescent="0.45">
      <c r="A164">
        <v>340584</v>
      </c>
      <c r="B164" s="2">
        <v>41843.683969907404</v>
      </c>
      <c r="C164" t="s">
        <v>27</v>
      </c>
      <c r="D164" t="s">
        <v>26</v>
      </c>
      <c r="E164" t="s">
        <v>15</v>
      </c>
      <c r="F164" t="s">
        <v>5</v>
      </c>
      <c r="G164">
        <v>97563</v>
      </c>
      <c r="H164">
        <f>(G164 - $P$2) / $P$3</f>
        <v>1.6490954112470473</v>
      </c>
      <c r="I164" s="4" t="str">
        <f>IF(OR(G164&lt;$M$7,G164&gt;$M$10), "Outlier", "Normal")</f>
        <v>Normal</v>
      </c>
      <c r="J164" t="str">
        <f>IF(ABS(H164)&gt;2, "Outlier", "Normal")</f>
        <v>Normal</v>
      </c>
    </row>
    <row r="165" spans="1:10" x14ac:dyDescent="0.45">
      <c r="A165">
        <v>881053</v>
      </c>
      <c r="B165" s="2">
        <v>41768.428159722222</v>
      </c>
      <c r="C165" t="s">
        <v>28</v>
      </c>
      <c r="D165" t="s">
        <v>25</v>
      </c>
      <c r="E165" t="s">
        <v>15</v>
      </c>
      <c r="F165" t="s">
        <v>7</v>
      </c>
      <c r="G165">
        <v>97560</v>
      </c>
      <c r="H165">
        <f>(G165 - $P$2) / $P$3</f>
        <v>1.6489914329105322</v>
      </c>
      <c r="I165" s="4" t="str">
        <f>IF(OR(G165&lt;$M$7,G165&gt;$M$10), "Outlier", "Normal")</f>
        <v>Normal</v>
      </c>
      <c r="J165" t="str">
        <f>IF(ABS(H165)&gt;2, "Outlier", "Normal")</f>
        <v>Normal</v>
      </c>
    </row>
    <row r="166" spans="1:10" x14ac:dyDescent="0.45">
      <c r="A166">
        <v>213937</v>
      </c>
      <c r="B166" s="2">
        <v>41877.552118055559</v>
      </c>
      <c r="C166" t="s">
        <v>27</v>
      </c>
      <c r="D166" t="s">
        <v>26</v>
      </c>
      <c r="E166" t="s">
        <v>16</v>
      </c>
      <c r="F166" t="s">
        <v>5</v>
      </c>
      <c r="G166">
        <v>97502</v>
      </c>
      <c r="H166">
        <f>(G166 - $P$2) / $P$3</f>
        <v>1.6469811850712393</v>
      </c>
      <c r="I166" s="4" t="str">
        <f>IF(OR(G166&lt;$M$7,G166&gt;$M$10), "Outlier", "Normal")</f>
        <v>Normal</v>
      </c>
      <c r="J166" t="str">
        <f>IF(ABS(H166)&gt;2, "Outlier", "Normal")</f>
        <v>Normal</v>
      </c>
    </row>
    <row r="167" spans="1:10" x14ac:dyDescent="0.45">
      <c r="A167">
        <v>904324</v>
      </c>
      <c r="B167" s="2">
        <v>41820.398460648146</v>
      </c>
      <c r="C167" t="s">
        <v>28</v>
      </c>
      <c r="D167" t="s">
        <v>33</v>
      </c>
      <c r="E167" t="s">
        <v>15</v>
      </c>
      <c r="F167" t="s">
        <v>8</v>
      </c>
      <c r="G167">
        <v>97495</v>
      </c>
      <c r="H167">
        <f>(G167 - $P$2) / $P$3</f>
        <v>1.6467385689527039</v>
      </c>
      <c r="I167" s="4" t="str">
        <f>IF(OR(G167&lt;$M$7,G167&gt;$M$10), "Outlier", "Normal")</f>
        <v>Normal</v>
      </c>
      <c r="J167" t="str">
        <f>IF(ABS(H167)&gt;2, "Outlier", "Normal")</f>
        <v>Normal</v>
      </c>
    </row>
    <row r="168" spans="1:10" x14ac:dyDescent="0.45">
      <c r="A168">
        <v>551086</v>
      </c>
      <c r="B168" s="2">
        <v>41872.739895833336</v>
      </c>
      <c r="C168" t="s">
        <v>27</v>
      </c>
      <c r="D168" t="s">
        <v>26</v>
      </c>
      <c r="E168" t="s">
        <v>18</v>
      </c>
      <c r="F168" t="s">
        <v>4</v>
      </c>
      <c r="G168">
        <v>97491</v>
      </c>
      <c r="H168">
        <f>(G168 - $P$2) / $P$3</f>
        <v>1.6465999311706838</v>
      </c>
      <c r="I168" s="4" t="str">
        <f>IF(OR(G168&lt;$M$7,G168&gt;$M$10), "Outlier", "Normal")</f>
        <v>Normal</v>
      </c>
      <c r="J168" t="str">
        <f>IF(ABS(H168)&gt;2, "Outlier", "Normal")</f>
        <v>Normal</v>
      </c>
    </row>
    <row r="169" spans="1:10" x14ac:dyDescent="0.45">
      <c r="A169">
        <v>21962</v>
      </c>
      <c r="B169" s="2">
        <v>41795.606828703705</v>
      </c>
      <c r="C169" t="s">
        <v>28</v>
      </c>
      <c r="D169" t="s">
        <v>25</v>
      </c>
      <c r="E169" t="s">
        <v>18</v>
      </c>
      <c r="F169" t="s">
        <v>1</v>
      </c>
      <c r="G169">
        <v>97461</v>
      </c>
      <c r="H169">
        <f>(G169 - $P$2) / $P$3</f>
        <v>1.6455601478055324</v>
      </c>
      <c r="I169" s="4" t="str">
        <f>IF(OR(G169&lt;$M$7,G169&gt;$M$10), "Outlier", "Normal")</f>
        <v>Normal</v>
      </c>
      <c r="J169" t="str">
        <f>IF(ABS(H169)&gt;2, "Outlier", "Normal")</f>
        <v>Normal</v>
      </c>
    </row>
    <row r="170" spans="1:10" x14ac:dyDescent="0.45">
      <c r="A170">
        <v>105447</v>
      </c>
      <c r="B170" s="2">
        <v>41782.398136574076</v>
      </c>
      <c r="C170" t="s">
        <v>27</v>
      </c>
      <c r="D170" t="s">
        <v>33</v>
      </c>
      <c r="E170" t="s">
        <v>15</v>
      </c>
      <c r="F170" t="s">
        <v>6</v>
      </c>
      <c r="G170">
        <v>97440</v>
      </c>
      <c r="H170">
        <f>(G170 - $P$2) / $P$3</f>
        <v>1.6448322994499263</v>
      </c>
      <c r="I170" s="4" t="str">
        <f>IF(OR(G170&lt;$M$7,G170&gt;$M$10), "Outlier", "Normal")</f>
        <v>Normal</v>
      </c>
      <c r="J170" t="str">
        <f>IF(ABS(H170)&gt;2, "Outlier", "Normal")</f>
        <v>Normal</v>
      </c>
    </row>
    <row r="171" spans="1:10" x14ac:dyDescent="0.45">
      <c r="A171">
        <v>379629</v>
      </c>
      <c r="B171" s="2">
        <v>41850.811550925922</v>
      </c>
      <c r="C171" t="s">
        <v>27</v>
      </c>
      <c r="D171" t="s">
        <v>25</v>
      </c>
      <c r="E171" t="s">
        <v>14</v>
      </c>
      <c r="F171" t="s">
        <v>8</v>
      </c>
      <c r="G171">
        <v>97432</v>
      </c>
      <c r="H171">
        <f>(G171 - $P$2) / $P$3</f>
        <v>1.6445550238858859</v>
      </c>
      <c r="I171" s="4" t="str">
        <f>IF(OR(G171&lt;$M$7,G171&gt;$M$10), "Outlier", "Normal")</f>
        <v>Normal</v>
      </c>
      <c r="J171" t="str">
        <f>IF(ABS(H171)&gt;2, "Outlier", "Normal")</f>
        <v>Normal</v>
      </c>
    </row>
    <row r="172" spans="1:10" x14ac:dyDescent="0.45">
      <c r="A172">
        <v>34849</v>
      </c>
      <c r="B172" s="2">
        <v>41845.553368055553</v>
      </c>
      <c r="C172" t="s">
        <v>28</v>
      </c>
      <c r="D172" t="s">
        <v>26</v>
      </c>
      <c r="E172" t="s">
        <v>11</v>
      </c>
      <c r="F172" t="s">
        <v>1</v>
      </c>
      <c r="G172">
        <v>97421</v>
      </c>
      <c r="H172">
        <f>(G172 - $P$2) / $P$3</f>
        <v>1.6441737699853303</v>
      </c>
      <c r="I172" s="4" t="str">
        <f>IF(OR(G172&lt;$M$7,G172&gt;$M$10), "Outlier", "Normal")</f>
        <v>Normal</v>
      </c>
      <c r="J172" t="str">
        <f>IF(ABS(H172)&gt;2, "Outlier", "Normal")</f>
        <v>Normal</v>
      </c>
    </row>
    <row r="173" spans="1:10" x14ac:dyDescent="0.45">
      <c r="A173">
        <v>666242</v>
      </c>
      <c r="B173" s="2">
        <v>41855.398657407408</v>
      </c>
      <c r="C173" t="s">
        <v>28</v>
      </c>
      <c r="D173" t="s">
        <v>25</v>
      </c>
      <c r="E173" t="s">
        <v>13</v>
      </c>
      <c r="F173" t="s">
        <v>1</v>
      </c>
      <c r="G173">
        <v>97394</v>
      </c>
      <c r="H173">
        <f>(G173 - $P$2) / $P$3</f>
        <v>1.6432379649566942</v>
      </c>
      <c r="I173" s="4" t="str">
        <f>IF(OR(G173&lt;$M$7,G173&gt;$M$10), "Outlier", "Normal")</f>
        <v>Normal</v>
      </c>
      <c r="J173" t="str">
        <f>IF(ABS(H173)&gt;2, "Outlier", "Normal")</f>
        <v>Normal</v>
      </c>
    </row>
    <row r="174" spans="1:10" x14ac:dyDescent="0.45">
      <c r="A174">
        <v>639913</v>
      </c>
      <c r="B174" s="2">
        <v>41789.397199074076</v>
      </c>
      <c r="C174" t="s">
        <v>27</v>
      </c>
      <c r="D174" t="s">
        <v>26</v>
      </c>
      <c r="E174" t="s">
        <v>15</v>
      </c>
      <c r="F174" t="s">
        <v>4</v>
      </c>
      <c r="G174">
        <v>97381</v>
      </c>
      <c r="H174">
        <f>(G174 - $P$2) / $P$3</f>
        <v>1.6427873921651284</v>
      </c>
      <c r="I174" s="4" t="str">
        <f>IF(OR(G174&lt;$M$7,G174&gt;$M$10), "Outlier", "Normal")</f>
        <v>Normal</v>
      </c>
      <c r="J174" t="str">
        <f>IF(ABS(H174)&gt;2, "Outlier", "Normal")</f>
        <v>Normal</v>
      </c>
    </row>
    <row r="175" spans="1:10" x14ac:dyDescent="0.45">
      <c r="A175">
        <v>868702</v>
      </c>
      <c r="B175" s="2">
        <v>41797.460057870368</v>
      </c>
      <c r="C175" t="s">
        <v>28</v>
      </c>
      <c r="D175" t="s">
        <v>25</v>
      </c>
      <c r="E175" t="s">
        <v>15</v>
      </c>
      <c r="F175" t="s">
        <v>7</v>
      </c>
      <c r="G175">
        <v>97360</v>
      </c>
      <c r="H175">
        <f>(G175 - $P$2) / $P$3</f>
        <v>1.6420595438095225</v>
      </c>
      <c r="I175" s="4" t="str">
        <f>IF(OR(G175&lt;$M$7,G175&gt;$M$10), "Outlier", "Normal")</f>
        <v>Normal</v>
      </c>
      <c r="J175" t="str">
        <f>IF(ABS(H175)&gt;2, "Outlier", "Normal")</f>
        <v>Normal</v>
      </c>
    </row>
    <row r="176" spans="1:10" x14ac:dyDescent="0.45">
      <c r="A176">
        <v>583369</v>
      </c>
      <c r="B176" s="2">
        <v>41859.399618055555</v>
      </c>
      <c r="C176" t="s">
        <v>28</v>
      </c>
      <c r="D176" t="s">
        <v>25</v>
      </c>
      <c r="E176" t="s">
        <v>15</v>
      </c>
      <c r="F176" t="s">
        <v>8</v>
      </c>
      <c r="G176">
        <v>97329</v>
      </c>
      <c r="H176">
        <f>(G176 - $P$2) / $P$3</f>
        <v>1.6409851009988659</v>
      </c>
      <c r="I176" s="4" t="str">
        <f>IF(OR(G176&lt;$M$7,G176&gt;$M$10), "Outlier", "Normal")</f>
        <v>Normal</v>
      </c>
      <c r="J176" t="str">
        <f>IF(ABS(H176)&gt;2, "Outlier", "Normal")</f>
        <v>Normal</v>
      </c>
    </row>
    <row r="177" spans="1:10" x14ac:dyDescent="0.45">
      <c r="A177">
        <v>635615</v>
      </c>
      <c r="B177" s="2">
        <v>41859.546423611115</v>
      </c>
      <c r="C177" t="s">
        <v>27</v>
      </c>
      <c r="D177" t="s">
        <v>26</v>
      </c>
      <c r="E177" t="s">
        <v>15</v>
      </c>
      <c r="F177" t="s">
        <v>33</v>
      </c>
      <c r="G177">
        <v>97293</v>
      </c>
      <c r="H177">
        <f>(G177 - $P$2) / $P$3</f>
        <v>1.6397373609606842</v>
      </c>
      <c r="I177" s="4" t="str">
        <f>IF(OR(G177&lt;$M$7,G177&gt;$M$10), "Outlier", "Normal")</f>
        <v>Normal</v>
      </c>
      <c r="J177" t="str">
        <f>IF(ABS(H177)&gt;2, "Outlier", "Normal")</f>
        <v>Normal</v>
      </c>
    </row>
    <row r="178" spans="1:10" x14ac:dyDescent="0.45">
      <c r="A178">
        <v>119333</v>
      </c>
      <c r="B178" s="2">
        <v>41787.447164351855</v>
      </c>
      <c r="C178" t="s">
        <v>28</v>
      </c>
      <c r="D178" t="s">
        <v>26</v>
      </c>
      <c r="E178" t="s">
        <v>10</v>
      </c>
      <c r="F178" t="s">
        <v>3</v>
      </c>
      <c r="G178">
        <v>97293</v>
      </c>
      <c r="H178">
        <f>(G178 - $P$2) / $P$3</f>
        <v>1.6397373609606842</v>
      </c>
      <c r="I178" s="4" t="str">
        <f>IF(OR(G178&lt;$M$7,G178&gt;$M$10), "Outlier", "Normal")</f>
        <v>Normal</v>
      </c>
      <c r="J178" t="str">
        <f>IF(ABS(H178)&gt;2, "Outlier", "Normal")</f>
        <v>Normal</v>
      </c>
    </row>
    <row r="179" spans="1:10" x14ac:dyDescent="0.45">
      <c r="A179">
        <v>487216</v>
      </c>
      <c r="B179" s="2">
        <v>41792.75408564815</v>
      </c>
      <c r="C179" t="s">
        <v>28</v>
      </c>
      <c r="D179" t="s">
        <v>25</v>
      </c>
      <c r="E179" t="s">
        <v>15</v>
      </c>
      <c r="F179" t="s">
        <v>1</v>
      </c>
      <c r="G179">
        <v>97277</v>
      </c>
      <c r="H179">
        <f>(G179 - $P$2) / $P$3</f>
        <v>1.6391828098326033</v>
      </c>
      <c r="I179" s="4" t="str">
        <f>IF(OR(G179&lt;$M$7,G179&gt;$M$10), "Outlier", "Normal")</f>
        <v>Normal</v>
      </c>
      <c r="J179" t="str">
        <f>IF(ABS(H179)&gt;2, "Outlier", "Normal")</f>
        <v>Normal</v>
      </c>
    </row>
    <row r="180" spans="1:10" x14ac:dyDescent="0.45">
      <c r="A180">
        <v>806305</v>
      </c>
      <c r="B180" s="2">
        <v>41780.532384259262</v>
      </c>
      <c r="C180" t="s">
        <v>28</v>
      </c>
      <c r="D180" t="s">
        <v>25</v>
      </c>
      <c r="E180" t="s">
        <v>15</v>
      </c>
      <c r="F180" t="s">
        <v>3</v>
      </c>
      <c r="G180">
        <v>97253</v>
      </c>
      <c r="H180">
        <f>(G180 - $P$2) / $P$3</f>
        <v>1.6383509831404821</v>
      </c>
      <c r="I180" s="4" t="str">
        <f>IF(OR(G180&lt;$M$7,G180&gt;$M$10), "Outlier", "Normal")</f>
        <v>Normal</v>
      </c>
      <c r="J180" t="str">
        <f>IF(ABS(H180)&gt;2, "Outlier", "Normal")</f>
        <v>Normal</v>
      </c>
    </row>
    <row r="181" spans="1:10" x14ac:dyDescent="0.45">
      <c r="A181">
        <v>261174</v>
      </c>
      <c r="B181" s="2">
        <v>41808.446736111109</v>
      </c>
      <c r="C181" t="s">
        <v>27</v>
      </c>
      <c r="D181" t="s">
        <v>33</v>
      </c>
      <c r="E181" t="s">
        <v>15</v>
      </c>
      <c r="F181" t="s">
        <v>8</v>
      </c>
      <c r="G181">
        <v>97251</v>
      </c>
      <c r="H181">
        <f>(G181 - $P$2) / $P$3</f>
        <v>1.6382816642494722</v>
      </c>
      <c r="I181" s="4" t="str">
        <f>IF(OR(G181&lt;$M$7,G181&gt;$M$10), "Outlier", "Normal")</f>
        <v>Normal</v>
      </c>
      <c r="J181" t="str">
        <f>IF(ABS(H181)&gt;2, "Outlier", "Normal")</f>
        <v>Normal</v>
      </c>
    </row>
    <row r="182" spans="1:10" x14ac:dyDescent="0.45">
      <c r="A182">
        <v>791567</v>
      </c>
      <c r="B182" s="2">
        <v>41774.731805555559</v>
      </c>
      <c r="C182" t="s">
        <v>27</v>
      </c>
      <c r="D182" t="s">
        <v>26</v>
      </c>
      <c r="E182" t="s">
        <v>16</v>
      </c>
      <c r="F182" t="s">
        <v>3</v>
      </c>
      <c r="G182">
        <v>97202</v>
      </c>
      <c r="H182">
        <f>(G182 - $P$2) / $P$3</f>
        <v>1.6365833514197248</v>
      </c>
      <c r="I182" s="4" t="str">
        <f>IF(OR(G182&lt;$M$7,G182&gt;$M$10), "Outlier", "Normal")</f>
        <v>Normal</v>
      </c>
      <c r="J182" t="str">
        <f>IF(ABS(H182)&gt;2, "Outlier", "Normal")</f>
        <v>Normal</v>
      </c>
    </row>
    <row r="183" spans="1:10" x14ac:dyDescent="0.45">
      <c r="A183">
        <v>415979</v>
      </c>
      <c r="B183" s="2">
        <v>41795.339375000003</v>
      </c>
      <c r="C183" t="s">
        <v>27</v>
      </c>
      <c r="D183" t="s">
        <v>33</v>
      </c>
      <c r="E183" t="s">
        <v>18</v>
      </c>
      <c r="F183" t="s">
        <v>5</v>
      </c>
      <c r="G183">
        <v>97179</v>
      </c>
      <c r="H183">
        <f>(G183 - $P$2) / $P$3</f>
        <v>1.6357861841731085</v>
      </c>
      <c r="I183" s="4" t="str">
        <f>IF(OR(G183&lt;$M$7,G183&gt;$M$10), "Outlier", "Normal")</f>
        <v>Normal</v>
      </c>
      <c r="J183" t="str">
        <f>IF(ABS(H183)&gt;2, "Outlier", "Normal")</f>
        <v>Normal</v>
      </c>
    </row>
    <row r="184" spans="1:10" x14ac:dyDescent="0.45">
      <c r="A184">
        <v>794994</v>
      </c>
      <c r="B184" s="2">
        <v>41859.422777777778</v>
      </c>
      <c r="C184" t="s">
        <v>27</v>
      </c>
      <c r="D184" t="s">
        <v>25</v>
      </c>
      <c r="E184" t="s">
        <v>12</v>
      </c>
      <c r="F184" t="s">
        <v>1</v>
      </c>
      <c r="G184">
        <v>97174</v>
      </c>
      <c r="H184">
        <f>(G184 - $P$2) / $P$3</f>
        <v>1.6356128869455833</v>
      </c>
      <c r="I184" s="4" t="str">
        <f>IF(OR(G184&lt;$M$7,G184&gt;$M$10), "Outlier", "Normal")</f>
        <v>Normal</v>
      </c>
      <c r="J184" t="str">
        <f>IF(ABS(H184)&gt;2, "Outlier", "Normal")</f>
        <v>Normal</v>
      </c>
    </row>
    <row r="185" spans="1:10" x14ac:dyDescent="0.45">
      <c r="A185">
        <v>30311</v>
      </c>
      <c r="B185" s="2">
        <v>41878.814375000002</v>
      </c>
      <c r="C185" t="s">
        <v>27</v>
      </c>
      <c r="D185" t="s">
        <v>25</v>
      </c>
      <c r="E185" t="s">
        <v>13</v>
      </c>
      <c r="F185" t="s">
        <v>4</v>
      </c>
      <c r="G185">
        <v>97146</v>
      </c>
      <c r="H185">
        <f>(G185 - $P$2) / $P$3</f>
        <v>1.634642422471442</v>
      </c>
      <c r="I185" s="4" t="str">
        <f>IF(OR(G185&lt;$M$7,G185&gt;$M$10), "Outlier", "Normal")</f>
        <v>Normal</v>
      </c>
      <c r="J185" t="str">
        <f>IF(ABS(H185)&gt;2, "Outlier", "Normal")</f>
        <v>Normal</v>
      </c>
    </row>
    <row r="186" spans="1:10" x14ac:dyDescent="0.45">
      <c r="A186">
        <v>171942</v>
      </c>
      <c r="B186" s="2">
        <v>41807.457175925927</v>
      </c>
      <c r="C186" t="s">
        <v>28</v>
      </c>
      <c r="D186" t="s">
        <v>25</v>
      </c>
      <c r="E186" t="s">
        <v>13</v>
      </c>
      <c r="F186" t="s">
        <v>5</v>
      </c>
      <c r="G186">
        <v>97144</v>
      </c>
      <c r="H186">
        <f>(G186 - $P$2) / $P$3</f>
        <v>1.6345731035804318</v>
      </c>
      <c r="I186" s="4" t="str">
        <f>IF(OR(G186&lt;$M$7,G186&gt;$M$10), "Outlier", "Normal")</f>
        <v>Normal</v>
      </c>
      <c r="J186" t="str">
        <f>IF(ABS(H186)&gt;2, "Outlier", "Normal")</f>
        <v>Normal</v>
      </c>
    </row>
    <row r="187" spans="1:10" x14ac:dyDescent="0.45">
      <c r="A187">
        <v>138419</v>
      </c>
      <c r="B187" s="2">
        <v>41855.399467592593</v>
      </c>
      <c r="C187" t="s">
        <v>27</v>
      </c>
      <c r="D187" t="s">
        <v>25</v>
      </c>
      <c r="E187" t="s">
        <v>18</v>
      </c>
      <c r="F187" t="s">
        <v>8</v>
      </c>
      <c r="G187">
        <v>97142</v>
      </c>
      <c r="H187">
        <f>(G187 - $P$2) / $P$3</f>
        <v>1.6345037846894217</v>
      </c>
      <c r="I187" s="4" t="str">
        <f>IF(OR(G187&lt;$M$7,G187&gt;$M$10), "Outlier", "Normal")</f>
        <v>Normal</v>
      </c>
      <c r="J187" t="str">
        <f>IF(ABS(H187)&gt;2, "Outlier", "Normal")</f>
        <v>Normal</v>
      </c>
    </row>
    <row r="188" spans="1:10" x14ac:dyDescent="0.45">
      <c r="A188">
        <v>262826</v>
      </c>
      <c r="B188" s="2">
        <v>41862.71125</v>
      </c>
      <c r="C188" t="s">
        <v>27</v>
      </c>
      <c r="D188" t="s">
        <v>25</v>
      </c>
      <c r="E188" t="s">
        <v>15</v>
      </c>
      <c r="F188" t="s">
        <v>8</v>
      </c>
      <c r="G188">
        <v>97131</v>
      </c>
      <c r="H188">
        <f>(G188 - $P$2) / $P$3</f>
        <v>1.6341225307888663</v>
      </c>
      <c r="I188" s="4" t="str">
        <f>IF(OR(G188&lt;$M$7,G188&gt;$M$10), "Outlier", "Normal")</f>
        <v>Normal</v>
      </c>
      <c r="J188" t="str">
        <f>IF(ABS(H188)&gt;2, "Outlier", "Normal")</f>
        <v>Normal</v>
      </c>
    </row>
    <row r="189" spans="1:10" x14ac:dyDescent="0.45">
      <c r="A189">
        <v>775926</v>
      </c>
      <c r="B189" s="2">
        <v>41846.596979166665</v>
      </c>
      <c r="C189" t="s">
        <v>28</v>
      </c>
      <c r="D189" t="s">
        <v>25</v>
      </c>
      <c r="E189" t="s">
        <v>15</v>
      </c>
      <c r="F189" t="s">
        <v>3</v>
      </c>
      <c r="G189">
        <v>97112</v>
      </c>
      <c r="H189">
        <f>(G189 - $P$2) / $P$3</f>
        <v>1.6334640013242703</v>
      </c>
      <c r="I189" s="4" t="str">
        <f>IF(OR(G189&lt;$M$7,G189&gt;$M$10), "Outlier", "Normal")</f>
        <v>Normal</v>
      </c>
      <c r="J189" t="str">
        <f>IF(ABS(H189)&gt;2, "Outlier", "Normal")</f>
        <v>Normal</v>
      </c>
    </row>
    <row r="190" spans="1:10" x14ac:dyDescent="0.45">
      <c r="A190">
        <v>650704</v>
      </c>
      <c r="B190" s="2">
        <v>41862.388182870367</v>
      </c>
      <c r="C190" t="s">
        <v>27</v>
      </c>
      <c r="D190" t="s">
        <v>25</v>
      </c>
      <c r="E190" t="s">
        <v>18</v>
      </c>
      <c r="F190" t="s">
        <v>3</v>
      </c>
      <c r="G190">
        <v>97112</v>
      </c>
      <c r="H190">
        <f>(G190 - $P$2) / $P$3</f>
        <v>1.6334640013242703</v>
      </c>
      <c r="I190" s="4" t="str">
        <f>IF(OR(G190&lt;$M$7,G190&gt;$M$10), "Outlier", "Normal")</f>
        <v>Normal</v>
      </c>
      <c r="J190" t="str">
        <f>IF(ABS(H190)&gt;2, "Outlier", "Normal")</f>
        <v>Normal</v>
      </c>
    </row>
    <row r="191" spans="1:10" x14ac:dyDescent="0.45">
      <c r="A191">
        <v>78350</v>
      </c>
      <c r="B191" s="2">
        <v>41837.782175925924</v>
      </c>
      <c r="C191" t="s">
        <v>27</v>
      </c>
      <c r="D191" t="s">
        <v>25</v>
      </c>
      <c r="E191" t="s">
        <v>12</v>
      </c>
      <c r="F191" t="s">
        <v>8</v>
      </c>
      <c r="G191">
        <v>97083</v>
      </c>
      <c r="H191">
        <f>(G191 - $P$2) / $P$3</f>
        <v>1.632458877404624</v>
      </c>
      <c r="I191" s="4" t="str">
        <f>IF(OR(G191&lt;$M$7,G191&gt;$M$10), "Outlier", "Normal")</f>
        <v>Normal</v>
      </c>
      <c r="J191" t="str">
        <f>IF(ABS(H191)&gt;2, "Outlier", "Normal")</f>
        <v>Normal</v>
      </c>
    </row>
    <row r="192" spans="1:10" x14ac:dyDescent="0.45">
      <c r="A192">
        <v>599654</v>
      </c>
      <c r="B192" s="2">
        <v>41772.778067129628</v>
      </c>
      <c r="C192" t="s">
        <v>27</v>
      </c>
      <c r="D192" t="s">
        <v>25</v>
      </c>
      <c r="E192" t="s">
        <v>13</v>
      </c>
      <c r="F192" t="s">
        <v>6</v>
      </c>
      <c r="G192">
        <v>97081</v>
      </c>
      <c r="H192">
        <f>(G192 - $P$2) / $P$3</f>
        <v>1.6323895585136139</v>
      </c>
      <c r="I192" s="4" t="str">
        <f>IF(OR(G192&lt;$M$7,G192&gt;$M$10), "Outlier", "Normal")</f>
        <v>Normal</v>
      </c>
      <c r="J192" t="str">
        <f>IF(ABS(H192)&gt;2, "Outlier", "Normal")</f>
        <v>Normal</v>
      </c>
    </row>
    <row r="193" spans="1:10" x14ac:dyDescent="0.45">
      <c r="A193">
        <v>514442</v>
      </c>
      <c r="B193" s="2">
        <v>41870.398599537039</v>
      </c>
      <c r="C193" t="s">
        <v>28</v>
      </c>
      <c r="D193" t="s">
        <v>26</v>
      </c>
      <c r="E193" t="s">
        <v>15</v>
      </c>
      <c r="F193" t="s">
        <v>5</v>
      </c>
      <c r="G193">
        <v>97066</v>
      </c>
      <c r="H193">
        <f>(G193 - $P$2) / $P$3</f>
        <v>1.6318696668310382</v>
      </c>
      <c r="I193" s="4" t="str">
        <f>IF(OR(G193&lt;$M$7,G193&gt;$M$10), "Outlier", "Normal")</f>
        <v>Normal</v>
      </c>
      <c r="J193" t="str">
        <f>IF(ABS(H193)&gt;2, "Outlier", "Normal")</f>
        <v>Normal</v>
      </c>
    </row>
    <row r="194" spans="1:10" x14ac:dyDescent="0.45">
      <c r="A194">
        <v>412624</v>
      </c>
      <c r="B194" s="2">
        <v>41780.597175925926</v>
      </c>
      <c r="C194" t="s">
        <v>28</v>
      </c>
      <c r="D194" t="s">
        <v>25</v>
      </c>
      <c r="E194" t="s">
        <v>15</v>
      </c>
      <c r="F194" t="s">
        <v>1</v>
      </c>
      <c r="G194">
        <v>97066</v>
      </c>
      <c r="H194">
        <f>(G194 - $P$2) / $P$3</f>
        <v>1.6318696668310382</v>
      </c>
      <c r="I194" s="4" t="str">
        <f>IF(OR(G194&lt;$M$7,G194&gt;$M$10), "Outlier", "Normal")</f>
        <v>Normal</v>
      </c>
      <c r="J194" t="str">
        <f>IF(ABS(H194)&gt;2, "Outlier", "Normal")</f>
        <v>Normal</v>
      </c>
    </row>
    <row r="195" spans="1:10" x14ac:dyDescent="0.45">
      <c r="A195">
        <v>383550</v>
      </c>
      <c r="B195" s="2">
        <v>41816.498055555552</v>
      </c>
      <c r="C195" t="s">
        <v>27</v>
      </c>
      <c r="D195" t="s">
        <v>26</v>
      </c>
      <c r="E195" t="s">
        <v>17</v>
      </c>
      <c r="F195" t="s">
        <v>8</v>
      </c>
      <c r="G195">
        <v>97065</v>
      </c>
      <c r="H195">
        <f>(G195 - $P$2) / $P$3</f>
        <v>1.631835007385533</v>
      </c>
      <c r="I195" s="4" t="str">
        <f>IF(OR(G195&lt;$M$7,G195&gt;$M$10), "Outlier", "Normal")</f>
        <v>Normal</v>
      </c>
      <c r="J195" t="str">
        <f>IF(ABS(H195)&gt;2, "Outlier", "Normal")</f>
        <v>Normal</v>
      </c>
    </row>
    <row r="196" spans="1:10" x14ac:dyDescent="0.45">
      <c r="A196">
        <v>90710</v>
      </c>
      <c r="B196" s="2">
        <v>41807.454502314817</v>
      </c>
      <c r="C196" t="s">
        <v>28</v>
      </c>
      <c r="D196" t="s">
        <v>25</v>
      </c>
      <c r="E196" t="s">
        <v>15</v>
      </c>
      <c r="F196" t="s">
        <v>4</v>
      </c>
      <c r="G196">
        <v>97062</v>
      </c>
      <c r="H196">
        <f>(G196 - $P$2) / $P$3</f>
        <v>1.6317310290490179</v>
      </c>
      <c r="I196" s="4" t="str">
        <f>IF(OR(G196&lt;$M$7,G196&gt;$M$10), "Outlier", "Normal")</f>
        <v>Normal</v>
      </c>
      <c r="J196" t="str">
        <f>IF(ABS(H196)&gt;2, "Outlier", "Normal")</f>
        <v>Normal</v>
      </c>
    </row>
    <row r="197" spans="1:10" x14ac:dyDescent="0.45">
      <c r="A197">
        <v>704619</v>
      </c>
      <c r="B197" s="2">
        <v>41842.558252314811</v>
      </c>
      <c r="C197" t="s">
        <v>27</v>
      </c>
      <c r="D197" t="s">
        <v>25</v>
      </c>
      <c r="E197" t="s">
        <v>18</v>
      </c>
      <c r="F197" t="s">
        <v>33</v>
      </c>
      <c r="G197">
        <v>97057</v>
      </c>
      <c r="H197">
        <f>(G197 - $P$2) / $P$3</f>
        <v>1.6315577318214927</v>
      </c>
      <c r="I197" s="4" t="str">
        <f>IF(OR(G197&lt;$M$7,G197&gt;$M$10), "Outlier", "Normal")</f>
        <v>Normal</v>
      </c>
      <c r="J197" t="str">
        <f>IF(ABS(H197)&gt;2, "Outlier", "Normal")</f>
        <v>Normal</v>
      </c>
    </row>
    <row r="198" spans="1:10" x14ac:dyDescent="0.45">
      <c r="A198">
        <v>357815</v>
      </c>
      <c r="B198" s="2">
        <v>41775.400520833333</v>
      </c>
      <c r="C198" t="s">
        <v>28</v>
      </c>
      <c r="D198" t="s">
        <v>26</v>
      </c>
      <c r="E198" t="s">
        <v>18</v>
      </c>
      <c r="F198" t="s">
        <v>8</v>
      </c>
      <c r="G198">
        <v>97038</v>
      </c>
      <c r="H198">
        <f>(G198 - $P$2) / $P$3</f>
        <v>1.6308992023568967</v>
      </c>
      <c r="I198" s="4" t="str">
        <f>IF(OR(G198&lt;$M$7,G198&gt;$M$10), "Outlier", "Normal")</f>
        <v>Normal</v>
      </c>
      <c r="J198" t="str">
        <f>IF(ABS(H198)&gt;2, "Outlier", "Normal")</f>
        <v>Normal</v>
      </c>
    </row>
    <row r="199" spans="1:10" x14ac:dyDescent="0.45">
      <c r="A199">
        <v>199470</v>
      </c>
      <c r="B199" s="2">
        <v>41845.808645833335</v>
      </c>
      <c r="C199" t="s">
        <v>28</v>
      </c>
      <c r="D199" t="s">
        <v>25</v>
      </c>
      <c r="E199" t="s">
        <v>15</v>
      </c>
      <c r="F199" t="s">
        <v>1</v>
      </c>
      <c r="G199">
        <v>97038</v>
      </c>
      <c r="H199">
        <f>(G199 - $P$2) / $P$3</f>
        <v>1.6308992023568967</v>
      </c>
      <c r="I199" s="4" t="str">
        <f>IF(OR(G199&lt;$M$7,G199&gt;$M$10), "Outlier", "Normal")</f>
        <v>Normal</v>
      </c>
      <c r="J199" t="str">
        <f>IF(ABS(H199)&gt;2, "Outlier", "Normal")</f>
        <v>Normal</v>
      </c>
    </row>
    <row r="200" spans="1:10" x14ac:dyDescent="0.45">
      <c r="A200">
        <v>229560</v>
      </c>
      <c r="B200" s="2">
        <v>41838.414421296293</v>
      </c>
      <c r="C200" t="s">
        <v>27</v>
      </c>
      <c r="D200" t="s">
        <v>26</v>
      </c>
      <c r="E200" t="s">
        <v>15</v>
      </c>
      <c r="F200" t="s">
        <v>1</v>
      </c>
      <c r="G200">
        <v>96985</v>
      </c>
      <c r="H200">
        <f>(G200 - $P$2) / $P$3</f>
        <v>1.6290622517451292</v>
      </c>
      <c r="I200" s="4" t="str">
        <f>IF(OR(G200&lt;$M$7,G200&gt;$M$10), "Outlier", "Normal")</f>
        <v>Normal</v>
      </c>
      <c r="J200" t="str">
        <f>IF(ABS(H200)&gt;2, "Outlier", "Normal")</f>
        <v>Normal</v>
      </c>
    </row>
    <row r="201" spans="1:10" x14ac:dyDescent="0.45">
      <c r="A201">
        <v>623700</v>
      </c>
      <c r="B201" s="2">
        <v>41835.480312500003</v>
      </c>
      <c r="C201" t="s">
        <v>28</v>
      </c>
      <c r="D201" t="s">
        <v>26</v>
      </c>
      <c r="E201" t="s">
        <v>15</v>
      </c>
      <c r="F201" t="s">
        <v>1</v>
      </c>
      <c r="G201">
        <v>96961</v>
      </c>
      <c r="H201">
        <f>(G201 - $P$2) / $P$3</f>
        <v>1.628230425053008</v>
      </c>
      <c r="I201" s="4" t="str">
        <f>IF(OR(G201&lt;$M$7,G201&gt;$M$10), "Outlier", "Normal")</f>
        <v>Normal</v>
      </c>
      <c r="J201" t="str">
        <f>IF(ABS(H201)&gt;2, "Outlier", "Normal")</f>
        <v>Normal</v>
      </c>
    </row>
    <row r="202" spans="1:10" x14ac:dyDescent="0.45">
      <c r="A202">
        <v>208659</v>
      </c>
      <c r="B202" s="2">
        <v>41765.39266203704</v>
      </c>
      <c r="C202" t="s">
        <v>28</v>
      </c>
      <c r="D202" t="s">
        <v>26</v>
      </c>
      <c r="E202" t="s">
        <v>18</v>
      </c>
      <c r="F202" t="s">
        <v>1</v>
      </c>
      <c r="G202">
        <v>96934</v>
      </c>
      <c r="H202">
        <f>(G202 - $P$2) / $P$3</f>
        <v>1.6272946200243716</v>
      </c>
      <c r="I202" s="4" t="str">
        <f>IF(OR(G202&lt;$M$7,G202&gt;$M$10), "Outlier", "Normal")</f>
        <v>Normal</v>
      </c>
      <c r="J202" t="str">
        <f>IF(ABS(H202)&gt;2, "Outlier", "Normal")</f>
        <v>Normal</v>
      </c>
    </row>
    <row r="203" spans="1:10" x14ac:dyDescent="0.45">
      <c r="A203">
        <v>46756</v>
      </c>
      <c r="B203" s="2">
        <v>41766.362893518519</v>
      </c>
      <c r="C203" t="s">
        <v>28</v>
      </c>
      <c r="D203" t="s">
        <v>26</v>
      </c>
      <c r="E203" t="s">
        <v>18</v>
      </c>
      <c r="F203" t="s">
        <v>5</v>
      </c>
      <c r="G203">
        <v>96923</v>
      </c>
      <c r="H203">
        <f>(G203 - $P$2) / $P$3</f>
        <v>1.6269133661238162</v>
      </c>
      <c r="I203" s="4" t="str">
        <f>IF(OR(G203&lt;$M$7,G203&gt;$M$10), "Outlier", "Normal")</f>
        <v>Normal</v>
      </c>
      <c r="J203" t="str">
        <f>IF(ABS(H203)&gt;2, "Outlier", "Normal")</f>
        <v>Normal</v>
      </c>
    </row>
    <row r="204" spans="1:10" x14ac:dyDescent="0.45">
      <c r="A204">
        <v>855219</v>
      </c>
      <c r="B204" s="2">
        <v>41782.683518518519</v>
      </c>
      <c r="C204" t="s">
        <v>27</v>
      </c>
      <c r="D204" t="s">
        <v>25</v>
      </c>
      <c r="E204" t="s">
        <v>18</v>
      </c>
      <c r="F204" t="s">
        <v>0</v>
      </c>
      <c r="G204">
        <v>96918</v>
      </c>
      <c r="H204">
        <f>(G204 - $P$2) / $P$3</f>
        <v>1.626740068896291</v>
      </c>
      <c r="I204" s="4" t="str">
        <f>IF(OR(G204&lt;$M$7,G204&gt;$M$10), "Outlier", "Normal")</f>
        <v>Normal</v>
      </c>
      <c r="J204" t="str">
        <f>IF(ABS(H204)&gt;2, "Outlier", "Normal")</f>
        <v>Normal</v>
      </c>
    </row>
    <row r="205" spans="1:10" x14ac:dyDescent="0.45">
      <c r="A205">
        <v>184147</v>
      </c>
      <c r="B205" s="2">
        <v>41795.501574074071</v>
      </c>
      <c r="C205" t="s">
        <v>28</v>
      </c>
      <c r="D205" t="s">
        <v>25</v>
      </c>
      <c r="E205" t="s">
        <v>15</v>
      </c>
      <c r="F205" t="s">
        <v>7</v>
      </c>
      <c r="G205">
        <v>96914</v>
      </c>
      <c r="H205">
        <f>(G205 - $P$2) / $P$3</f>
        <v>1.6266014311142707</v>
      </c>
      <c r="I205" s="4" t="str">
        <f>IF(OR(G205&lt;$M$7,G205&gt;$M$10), "Outlier", "Normal")</f>
        <v>Normal</v>
      </c>
      <c r="J205" t="str">
        <f>IF(ABS(H205)&gt;2, "Outlier", "Normal")</f>
        <v>Normal</v>
      </c>
    </row>
    <row r="206" spans="1:10" x14ac:dyDescent="0.45">
      <c r="A206">
        <v>301586</v>
      </c>
      <c r="B206" s="2">
        <v>41848.503287037034</v>
      </c>
      <c r="C206" t="s">
        <v>28</v>
      </c>
      <c r="D206" t="s">
        <v>25</v>
      </c>
      <c r="E206" t="s">
        <v>18</v>
      </c>
      <c r="F206" t="s">
        <v>3</v>
      </c>
      <c r="G206">
        <v>96908</v>
      </c>
      <c r="H206">
        <f>(G206 - $P$2) / $P$3</f>
        <v>1.6263934744412405</v>
      </c>
      <c r="I206" s="4" t="str">
        <f>IF(OR(G206&lt;$M$7,G206&gt;$M$10), "Outlier", "Normal")</f>
        <v>Normal</v>
      </c>
      <c r="J206" t="str">
        <f>IF(ABS(H206)&gt;2, "Outlier", "Normal")</f>
        <v>Normal</v>
      </c>
    </row>
    <row r="207" spans="1:10" x14ac:dyDescent="0.45">
      <c r="A207">
        <v>687318</v>
      </c>
      <c r="B207" s="2">
        <v>41867.633888888886</v>
      </c>
      <c r="C207" t="s">
        <v>27</v>
      </c>
      <c r="D207" t="s">
        <v>25</v>
      </c>
      <c r="E207" t="s">
        <v>15</v>
      </c>
      <c r="F207" t="s">
        <v>1</v>
      </c>
      <c r="G207">
        <v>96871</v>
      </c>
      <c r="H207">
        <f>(G207 - $P$2) / $P$3</f>
        <v>1.6251110749575537</v>
      </c>
      <c r="I207" s="4" t="str">
        <f>IF(OR(G207&lt;$M$7,G207&gt;$M$10), "Outlier", "Normal")</f>
        <v>Normal</v>
      </c>
      <c r="J207" t="str">
        <f>IF(ABS(H207)&gt;2, "Outlier", "Normal")</f>
        <v>Normal</v>
      </c>
    </row>
    <row r="208" spans="1:10" x14ac:dyDescent="0.45">
      <c r="A208">
        <v>999758</v>
      </c>
      <c r="B208" s="2">
        <v>41842.370532407411</v>
      </c>
      <c r="C208" t="s">
        <v>27</v>
      </c>
      <c r="D208" t="s">
        <v>26</v>
      </c>
      <c r="E208" t="s">
        <v>11</v>
      </c>
      <c r="F208" t="s">
        <v>33</v>
      </c>
      <c r="G208">
        <v>96801</v>
      </c>
      <c r="H208">
        <f>(G208 - $P$2) / $P$3</f>
        <v>1.6226849137722001</v>
      </c>
      <c r="I208" s="4" t="str">
        <f>IF(OR(G208&lt;$M$7,G208&gt;$M$10), "Outlier", "Normal")</f>
        <v>Normal</v>
      </c>
      <c r="J208" t="str">
        <f>IF(ABS(H208)&gt;2, "Outlier", "Normal")</f>
        <v>Normal</v>
      </c>
    </row>
    <row r="209" spans="1:10" x14ac:dyDescent="0.45">
      <c r="A209">
        <v>91783</v>
      </c>
      <c r="B209" s="2">
        <v>41802.398090277777</v>
      </c>
      <c r="C209" t="s">
        <v>28</v>
      </c>
      <c r="D209" t="s">
        <v>25</v>
      </c>
      <c r="E209" t="s">
        <v>18</v>
      </c>
      <c r="F209" t="s">
        <v>8</v>
      </c>
      <c r="G209">
        <v>96783</v>
      </c>
      <c r="H209">
        <f>(G209 - $P$2) / $P$3</f>
        <v>1.6220610437531093</v>
      </c>
      <c r="I209" s="4" t="str">
        <f>IF(OR(G209&lt;$M$7,G209&gt;$M$10), "Outlier", "Normal")</f>
        <v>Normal</v>
      </c>
      <c r="J209" t="str">
        <f>IF(ABS(H209)&gt;2, "Outlier", "Normal")</f>
        <v>Normal</v>
      </c>
    </row>
    <row r="210" spans="1:10" x14ac:dyDescent="0.45">
      <c r="A210">
        <v>539025</v>
      </c>
      <c r="B210" s="2">
        <v>41815.439004629632</v>
      </c>
      <c r="C210" t="s">
        <v>28</v>
      </c>
      <c r="D210" t="s">
        <v>25</v>
      </c>
      <c r="E210" t="s">
        <v>10</v>
      </c>
      <c r="F210" t="s">
        <v>1</v>
      </c>
      <c r="G210">
        <v>96781</v>
      </c>
      <c r="H210">
        <f>(G210 - $P$2) / $P$3</f>
        <v>1.6219917248620992</v>
      </c>
      <c r="I210" s="4" t="str">
        <f>IF(OR(G210&lt;$M$7,G210&gt;$M$10), "Outlier", "Normal")</f>
        <v>Normal</v>
      </c>
      <c r="J210" t="str">
        <f>IF(ABS(H210)&gt;2, "Outlier", "Normal")</f>
        <v>Normal</v>
      </c>
    </row>
    <row r="211" spans="1:10" x14ac:dyDescent="0.45">
      <c r="A211">
        <v>414026</v>
      </c>
      <c r="B211" s="2">
        <v>41785.413055555553</v>
      </c>
      <c r="C211" t="s">
        <v>28</v>
      </c>
      <c r="D211" t="s">
        <v>25</v>
      </c>
      <c r="E211" t="s">
        <v>18</v>
      </c>
      <c r="F211" t="s">
        <v>1</v>
      </c>
      <c r="G211">
        <v>96779</v>
      </c>
      <c r="H211">
        <f>(G211 - $P$2) / $P$3</f>
        <v>1.6219224059710891</v>
      </c>
      <c r="I211" s="4" t="str">
        <f>IF(OR(G211&lt;$M$7,G211&gt;$M$10), "Outlier", "Normal")</f>
        <v>Normal</v>
      </c>
      <c r="J211" t="str">
        <f>IF(ABS(H211)&gt;2, "Outlier", "Normal")</f>
        <v>Normal</v>
      </c>
    </row>
    <row r="212" spans="1:10" x14ac:dyDescent="0.45">
      <c r="A212">
        <v>312191</v>
      </c>
      <c r="B212" s="2">
        <v>41845.472731481481</v>
      </c>
      <c r="C212" t="s">
        <v>28</v>
      </c>
      <c r="D212" t="s">
        <v>26</v>
      </c>
      <c r="E212" t="s">
        <v>15</v>
      </c>
      <c r="F212" t="s">
        <v>1</v>
      </c>
      <c r="G212">
        <v>96770</v>
      </c>
      <c r="H212">
        <f>(G212 - $P$2) / $P$3</f>
        <v>1.6216104709615438</v>
      </c>
      <c r="I212" s="4" t="str">
        <f>IF(OR(G212&lt;$M$7,G212&gt;$M$10), "Outlier", "Normal")</f>
        <v>Normal</v>
      </c>
      <c r="J212" t="str">
        <f>IF(ABS(H212)&gt;2, "Outlier", "Normal")</f>
        <v>Normal</v>
      </c>
    </row>
    <row r="213" spans="1:10" x14ac:dyDescent="0.45">
      <c r="A213">
        <v>612639</v>
      </c>
      <c r="B213" s="2">
        <v>41865.480532407404</v>
      </c>
      <c r="C213" t="s">
        <v>28</v>
      </c>
      <c r="D213" t="s">
        <v>25</v>
      </c>
      <c r="E213" t="s">
        <v>13</v>
      </c>
      <c r="F213" t="s">
        <v>6</v>
      </c>
      <c r="G213">
        <v>96769</v>
      </c>
      <c r="H213">
        <f>(G213 - $P$2) / $P$3</f>
        <v>1.6215758115160386</v>
      </c>
      <c r="I213" s="4" t="str">
        <f>IF(OR(G213&lt;$M$7,G213&gt;$M$10), "Outlier", "Normal")</f>
        <v>Normal</v>
      </c>
      <c r="J213" t="str">
        <f>IF(ABS(H213)&gt;2, "Outlier", "Normal")</f>
        <v>Normal</v>
      </c>
    </row>
    <row r="214" spans="1:10" x14ac:dyDescent="0.45">
      <c r="A214">
        <v>44559</v>
      </c>
      <c r="B214" s="2">
        <v>41824.689143518517</v>
      </c>
      <c r="C214" t="s">
        <v>27</v>
      </c>
      <c r="D214" t="s">
        <v>25</v>
      </c>
      <c r="E214" t="s">
        <v>18</v>
      </c>
      <c r="F214" t="s">
        <v>3</v>
      </c>
      <c r="G214">
        <v>96738</v>
      </c>
      <c r="H214">
        <f>(G214 - $P$2) / $P$3</f>
        <v>1.6205013687053822</v>
      </c>
      <c r="I214" s="4" t="str">
        <f>IF(OR(G214&lt;$M$7,G214&gt;$M$10), "Outlier", "Normal")</f>
        <v>Normal</v>
      </c>
      <c r="J214" t="str">
        <f>IF(ABS(H214)&gt;2, "Outlier", "Normal")</f>
        <v>Normal</v>
      </c>
    </row>
    <row r="215" spans="1:10" x14ac:dyDescent="0.45">
      <c r="A215">
        <v>501509</v>
      </c>
      <c r="B215" s="2">
        <v>41855.622777777775</v>
      </c>
      <c r="C215" t="s">
        <v>28</v>
      </c>
      <c r="D215" t="s">
        <v>26</v>
      </c>
      <c r="E215" t="s">
        <v>15</v>
      </c>
      <c r="F215" t="s">
        <v>1</v>
      </c>
      <c r="G215">
        <v>96737</v>
      </c>
      <c r="H215">
        <f>(G215 - $P$2) / $P$3</f>
        <v>1.620466709259877</v>
      </c>
      <c r="I215" s="4" t="str">
        <f>IF(OR(G215&lt;$M$7,G215&gt;$M$10), "Outlier", "Normal")</f>
        <v>Normal</v>
      </c>
      <c r="J215" t="str">
        <f>IF(ABS(H215)&gt;2, "Outlier", "Normal")</f>
        <v>Normal</v>
      </c>
    </row>
    <row r="216" spans="1:10" x14ac:dyDescent="0.45">
      <c r="A216">
        <v>963776</v>
      </c>
      <c r="B216" s="2">
        <v>41815.3124537037</v>
      </c>
      <c r="C216" t="s">
        <v>28</v>
      </c>
      <c r="D216" t="s">
        <v>26</v>
      </c>
      <c r="E216" t="s">
        <v>15</v>
      </c>
      <c r="F216" t="s">
        <v>1</v>
      </c>
      <c r="G216">
        <v>96730</v>
      </c>
      <c r="H216">
        <f>(G216 - $P$2) / $P$3</f>
        <v>1.6202240931413419</v>
      </c>
      <c r="I216" s="4" t="str">
        <f>IF(OR(G216&lt;$M$7,G216&gt;$M$10), "Outlier", "Normal")</f>
        <v>Normal</v>
      </c>
      <c r="J216" t="str">
        <f>IF(ABS(H216)&gt;2, "Outlier", "Normal")</f>
        <v>Normal</v>
      </c>
    </row>
    <row r="217" spans="1:10" x14ac:dyDescent="0.45">
      <c r="A217">
        <v>439538</v>
      </c>
      <c r="B217" s="2">
        <v>41787.399629629632</v>
      </c>
      <c r="C217" t="s">
        <v>27</v>
      </c>
      <c r="D217" t="s">
        <v>25</v>
      </c>
      <c r="E217" t="s">
        <v>10</v>
      </c>
      <c r="F217" t="s">
        <v>1</v>
      </c>
      <c r="G217">
        <v>96715</v>
      </c>
      <c r="H217">
        <f>(G217 - $P$2) / $P$3</f>
        <v>1.6197042014587659</v>
      </c>
      <c r="I217" s="4" t="str">
        <f>IF(OR(G217&lt;$M$7,G217&gt;$M$10), "Outlier", "Normal")</f>
        <v>Normal</v>
      </c>
      <c r="J217" t="str">
        <f>IF(ABS(H217)&gt;2, "Outlier", "Normal")</f>
        <v>Normal</v>
      </c>
    </row>
    <row r="218" spans="1:10" x14ac:dyDescent="0.45">
      <c r="A218">
        <v>723896</v>
      </c>
      <c r="B218" s="2">
        <v>41774.717650462961</v>
      </c>
      <c r="C218" t="s">
        <v>28</v>
      </c>
      <c r="D218" t="s">
        <v>25</v>
      </c>
      <c r="E218" t="s">
        <v>15</v>
      </c>
      <c r="F218" t="s">
        <v>7</v>
      </c>
      <c r="G218">
        <v>96709</v>
      </c>
      <c r="H218">
        <f>(G218 - $P$2) / $P$3</f>
        <v>1.6194962447857357</v>
      </c>
      <c r="I218" s="4" t="str">
        <f>IF(OR(G218&lt;$M$7,G218&gt;$M$10), "Outlier", "Normal")</f>
        <v>Normal</v>
      </c>
      <c r="J218" t="str">
        <f>IF(ABS(H218)&gt;2, "Outlier", "Normal")</f>
        <v>Normal</v>
      </c>
    </row>
    <row r="219" spans="1:10" x14ac:dyDescent="0.45">
      <c r="A219">
        <v>451814</v>
      </c>
      <c r="B219" s="2">
        <v>41879.282048611109</v>
      </c>
      <c r="C219" t="s">
        <v>28</v>
      </c>
      <c r="D219" t="s">
        <v>26</v>
      </c>
      <c r="E219" t="s">
        <v>17</v>
      </c>
      <c r="F219" t="s">
        <v>8</v>
      </c>
      <c r="G219">
        <v>96645</v>
      </c>
      <c r="H219">
        <f>(G219 - $P$2) / $P$3</f>
        <v>1.6172780402734126</v>
      </c>
      <c r="I219" s="4" t="str">
        <f>IF(OR(G219&lt;$M$7,G219&gt;$M$10), "Outlier", "Normal")</f>
        <v>Normal</v>
      </c>
      <c r="J219" t="str">
        <f>IF(ABS(H219)&gt;2, "Outlier", "Normal")</f>
        <v>Normal</v>
      </c>
    </row>
    <row r="220" spans="1:10" x14ac:dyDescent="0.45">
      <c r="A220">
        <v>55710</v>
      </c>
      <c r="B220" s="2">
        <v>41787.757453703707</v>
      </c>
      <c r="C220" t="s">
        <v>27</v>
      </c>
      <c r="D220" t="s">
        <v>25</v>
      </c>
      <c r="E220" t="s">
        <v>10</v>
      </c>
      <c r="F220" t="s">
        <v>7</v>
      </c>
      <c r="G220">
        <v>96644</v>
      </c>
      <c r="H220">
        <f>(G220 - $P$2) / $P$3</f>
        <v>1.6172433808279076</v>
      </c>
      <c r="I220" s="4" t="str">
        <f>IF(OR(G220&lt;$M$7,G220&gt;$M$10), "Outlier", "Normal")</f>
        <v>Normal</v>
      </c>
      <c r="J220" t="str">
        <f>IF(ABS(H220)&gt;2, "Outlier", "Normal")</f>
        <v>Normal</v>
      </c>
    </row>
    <row r="221" spans="1:10" x14ac:dyDescent="0.45">
      <c r="A221">
        <v>664241</v>
      </c>
      <c r="B221" s="2">
        <v>41846.411886574075</v>
      </c>
      <c r="C221" t="s">
        <v>28</v>
      </c>
      <c r="D221" t="s">
        <v>25</v>
      </c>
      <c r="E221" t="s">
        <v>18</v>
      </c>
      <c r="F221" t="s">
        <v>8</v>
      </c>
      <c r="G221">
        <v>96641</v>
      </c>
      <c r="H221">
        <f>(G221 - $P$2) / $P$3</f>
        <v>1.6171394024913923</v>
      </c>
      <c r="I221" s="4" t="str">
        <f>IF(OR(G221&lt;$M$7,G221&gt;$M$10), "Outlier", "Normal")</f>
        <v>Normal</v>
      </c>
      <c r="J221" t="str">
        <f>IF(ABS(H221)&gt;2, "Outlier", "Normal")</f>
        <v>Normal</v>
      </c>
    </row>
    <row r="222" spans="1:10" x14ac:dyDescent="0.45">
      <c r="A222">
        <v>704154</v>
      </c>
      <c r="B222" s="2">
        <v>41872.545601851853</v>
      </c>
      <c r="C222" t="s">
        <v>28</v>
      </c>
      <c r="D222" t="s">
        <v>25</v>
      </c>
      <c r="E222" t="s">
        <v>15</v>
      </c>
      <c r="F222" t="s">
        <v>3</v>
      </c>
      <c r="G222">
        <v>96628</v>
      </c>
      <c r="H222">
        <f>(G222 - $P$2) / $P$3</f>
        <v>1.6166888296998267</v>
      </c>
      <c r="I222" s="4" t="str">
        <f>IF(OR(G222&lt;$M$7,G222&gt;$M$10), "Outlier", "Normal")</f>
        <v>Normal</v>
      </c>
      <c r="J222" t="str">
        <f>IF(ABS(H222)&gt;2, "Outlier", "Normal")</f>
        <v>Normal</v>
      </c>
    </row>
    <row r="223" spans="1:10" x14ac:dyDescent="0.45">
      <c r="A223">
        <v>295614</v>
      </c>
      <c r="B223" s="2">
        <v>41766.396932870368</v>
      </c>
      <c r="C223" t="s">
        <v>27</v>
      </c>
      <c r="D223" t="s">
        <v>26</v>
      </c>
      <c r="E223" t="s">
        <v>11</v>
      </c>
      <c r="F223" t="s">
        <v>1</v>
      </c>
      <c r="G223">
        <v>96621</v>
      </c>
      <c r="H223">
        <f>(G223 - $P$2) / $P$3</f>
        <v>1.6164462135812914</v>
      </c>
      <c r="I223" s="4" t="str">
        <f>IF(OR(G223&lt;$M$7,G223&gt;$M$10), "Outlier", "Normal")</f>
        <v>Normal</v>
      </c>
      <c r="J223" t="str">
        <f>IF(ABS(H223)&gt;2, "Outlier", "Normal")</f>
        <v>Normal</v>
      </c>
    </row>
    <row r="224" spans="1:10" x14ac:dyDescent="0.45">
      <c r="A224">
        <v>631532</v>
      </c>
      <c r="B224" s="2">
        <v>41849.730671296296</v>
      </c>
      <c r="C224" t="s">
        <v>28</v>
      </c>
      <c r="D224" t="s">
        <v>26</v>
      </c>
      <c r="E224" t="s">
        <v>10</v>
      </c>
      <c r="F224" t="s">
        <v>4</v>
      </c>
      <c r="G224">
        <v>96610</v>
      </c>
      <c r="H224">
        <f>(G224 - $P$2) / $P$3</f>
        <v>1.6160649596807359</v>
      </c>
      <c r="I224" s="4" t="str">
        <f>IF(OR(G224&lt;$M$7,G224&gt;$M$10), "Outlier", "Normal")</f>
        <v>Normal</v>
      </c>
      <c r="J224" t="str">
        <f>IF(ABS(H224)&gt;2, "Outlier", "Normal")</f>
        <v>Normal</v>
      </c>
    </row>
    <row r="225" spans="1:10" x14ac:dyDescent="0.45">
      <c r="A225">
        <v>848218</v>
      </c>
      <c r="B225" s="2">
        <v>41856.669918981483</v>
      </c>
      <c r="C225" t="s">
        <v>27</v>
      </c>
      <c r="D225" t="s">
        <v>25</v>
      </c>
      <c r="E225" t="s">
        <v>15</v>
      </c>
      <c r="F225" t="s">
        <v>1</v>
      </c>
      <c r="G225">
        <v>96594</v>
      </c>
      <c r="H225">
        <f>(G225 - $P$2) / $P$3</f>
        <v>1.615510408552655</v>
      </c>
      <c r="I225" s="4" t="str">
        <f>IF(OR(G225&lt;$M$7,G225&gt;$M$10), "Outlier", "Normal")</f>
        <v>Normal</v>
      </c>
      <c r="J225" t="str">
        <f>IF(ABS(H225)&gt;2, "Outlier", "Normal")</f>
        <v>Normal</v>
      </c>
    </row>
    <row r="226" spans="1:10" x14ac:dyDescent="0.45">
      <c r="A226">
        <v>519305</v>
      </c>
      <c r="B226" s="2">
        <v>41803.696585648147</v>
      </c>
      <c r="C226" t="s">
        <v>27</v>
      </c>
      <c r="D226" t="s">
        <v>26</v>
      </c>
      <c r="E226" t="s">
        <v>18</v>
      </c>
      <c r="F226" t="s">
        <v>8</v>
      </c>
      <c r="G226">
        <v>96593</v>
      </c>
      <c r="H226">
        <f>(G226 - $P$2) / $P$3</f>
        <v>1.6154757491071501</v>
      </c>
      <c r="I226" s="4" t="str">
        <f>IF(OR(G226&lt;$M$7,G226&gt;$M$10), "Outlier", "Normal")</f>
        <v>Normal</v>
      </c>
      <c r="J226" t="str">
        <f>IF(ABS(H226)&gt;2, "Outlier", "Normal")</f>
        <v>Normal</v>
      </c>
    </row>
    <row r="227" spans="1:10" x14ac:dyDescent="0.45">
      <c r="A227">
        <v>579885</v>
      </c>
      <c r="B227" s="2">
        <v>41834.396990740737</v>
      </c>
      <c r="C227" t="s">
        <v>28</v>
      </c>
      <c r="D227" t="s">
        <v>25</v>
      </c>
      <c r="E227" t="s">
        <v>18</v>
      </c>
      <c r="F227" t="s">
        <v>0</v>
      </c>
      <c r="G227">
        <v>96590</v>
      </c>
      <c r="H227">
        <f>(G227 - $P$2) / $P$3</f>
        <v>1.615371770770635</v>
      </c>
      <c r="I227" s="4" t="str">
        <f>IF(OR(G227&lt;$M$7,G227&gt;$M$10), "Outlier", "Normal")</f>
        <v>Normal</v>
      </c>
      <c r="J227" t="str">
        <f>IF(ABS(H227)&gt;2, "Outlier", "Normal")</f>
        <v>Normal</v>
      </c>
    </row>
    <row r="228" spans="1:10" x14ac:dyDescent="0.45">
      <c r="A228">
        <v>728259</v>
      </c>
      <c r="B228" s="2">
        <v>41824.650902777779</v>
      </c>
      <c r="C228" t="s">
        <v>27</v>
      </c>
      <c r="D228" t="s">
        <v>25</v>
      </c>
      <c r="E228" t="s">
        <v>15</v>
      </c>
      <c r="F228" t="s">
        <v>7</v>
      </c>
      <c r="G228">
        <v>96553</v>
      </c>
      <c r="H228">
        <f>(G228 - $P$2) / $P$3</f>
        <v>1.6140893712869482</v>
      </c>
      <c r="I228" s="4" t="str">
        <f>IF(OR(G228&lt;$M$7,G228&gt;$M$10), "Outlier", "Normal")</f>
        <v>Normal</v>
      </c>
      <c r="J228" t="str">
        <f>IF(ABS(H228)&gt;2, "Outlier", "Normal")</f>
        <v>Normal</v>
      </c>
    </row>
    <row r="229" spans="1:10" x14ac:dyDescent="0.45">
      <c r="A229">
        <v>464639</v>
      </c>
      <c r="B229" s="2">
        <v>41852.677048611113</v>
      </c>
      <c r="C229" t="s">
        <v>27</v>
      </c>
      <c r="D229" t="s">
        <v>25</v>
      </c>
      <c r="E229" t="s">
        <v>18</v>
      </c>
      <c r="F229" t="s">
        <v>1</v>
      </c>
      <c r="G229">
        <v>96553</v>
      </c>
      <c r="H229">
        <f>(G229 - $P$2) / $P$3</f>
        <v>1.6140893712869482</v>
      </c>
      <c r="I229" s="4" t="str">
        <f>IF(OR(G229&lt;$M$7,G229&gt;$M$10), "Outlier", "Normal")</f>
        <v>Normal</v>
      </c>
      <c r="J229" t="str">
        <f>IF(ABS(H229)&gt;2, "Outlier", "Normal")</f>
        <v>Normal</v>
      </c>
    </row>
    <row r="230" spans="1:10" x14ac:dyDescent="0.45">
      <c r="A230">
        <v>64500</v>
      </c>
      <c r="B230" s="2">
        <v>41879.513912037037</v>
      </c>
      <c r="C230" t="s">
        <v>27</v>
      </c>
      <c r="D230" t="s">
        <v>25</v>
      </c>
      <c r="E230" t="s">
        <v>12</v>
      </c>
      <c r="F230" t="s">
        <v>5</v>
      </c>
      <c r="G230">
        <v>96523</v>
      </c>
      <c r="H230">
        <f>(G230 - $P$2) / $P$3</f>
        <v>1.6130495879217968</v>
      </c>
      <c r="I230" s="4" t="str">
        <f>IF(OR(G230&lt;$M$7,G230&gt;$M$10), "Outlier", "Normal")</f>
        <v>Normal</v>
      </c>
      <c r="J230" t="str">
        <f>IF(ABS(H230)&gt;2, "Outlier", "Normal")</f>
        <v>Normal</v>
      </c>
    </row>
    <row r="231" spans="1:10" x14ac:dyDescent="0.45">
      <c r="A231">
        <v>587140</v>
      </c>
      <c r="B231" s="2">
        <v>41799.509560185186</v>
      </c>
      <c r="C231" t="s">
        <v>28</v>
      </c>
      <c r="D231" t="s">
        <v>25</v>
      </c>
      <c r="E231" t="s">
        <v>15</v>
      </c>
      <c r="F231" t="s">
        <v>7</v>
      </c>
      <c r="G231">
        <v>96520</v>
      </c>
      <c r="H231">
        <f>(G231 - $P$2) / $P$3</f>
        <v>1.6129456095852814</v>
      </c>
      <c r="I231" s="4" t="str">
        <f>IF(OR(G231&lt;$M$7,G231&gt;$M$10), "Outlier", "Normal")</f>
        <v>Normal</v>
      </c>
      <c r="J231" t="str">
        <f>IF(ABS(H231)&gt;2, "Outlier", "Normal")</f>
        <v>Normal</v>
      </c>
    </row>
    <row r="232" spans="1:10" x14ac:dyDescent="0.45">
      <c r="A232">
        <v>796703</v>
      </c>
      <c r="B232" s="2">
        <v>41858.728414351855</v>
      </c>
      <c r="C232" t="s">
        <v>28</v>
      </c>
      <c r="D232" t="s">
        <v>26</v>
      </c>
      <c r="E232" t="s">
        <v>16</v>
      </c>
      <c r="F232" t="s">
        <v>5</v>
      </c>
      <c r="G232">
        <v>96490</v>
      </c>
      <c r="H232">
        <f>(G232 - $P$2) / $P$3</f>
        <v>1.61190582622013</v>
      </c>
      <c r="I232" s="4" t="str">
        <f>IF(OR(G232&lt;$M$7,G232&gt;$M$10), "Outlier", "Normal")</f>
        <v>Normal</v>
      </c>
      <c r="J232" t="str">
        <f>IF(ABS(H232)&gt;2, "Outlier", "Normal")</f>
        <v>Normal</v>
      </c>
    </row>
    <row r="233" spans="1:10" x14ac:dyDescent="0.45">
      <c r="A233">
        <v>392211</v>
      </c>
      <c r="B233" s="2">
        <v>41873.807152777779</v>
      </c>
      <c r="C233" t="s">
        <v>28</v>
      </c>
      <c r="D233" t="s">
        <v>26</v>
      </c>
      <c r="E233" t="s">
        <v>16</v>
      </c>
      <c r="F233" t="s">
        <v>1</v>
      </c>
      <c r="G233">
        <v>96473</v>
      </c>
      <c r="H233">
        <f>(G233 - $P$2) / $P$3</f>
        <v>1.6113166156465442</v>
      </c>
      <c r="I233" s="4" t="str">
        <f>IF(OR(G233&lt;$M$7,G233&gt;$M$10), "Outlier", "Normal")</f>
        <v>Normal</v>
      </c>
      <c r="J233" t="str">
        <f>IF(ABS(H233)&gt;2, "Outlier", "Normal")</f>
        <v>Normal</v>
      </c>
    </row>
    <row r="234" spans="1:10" x14ac:dyDescent="0.45">
      <c r="A234">
        <v>194021</v>
      </c>
      <c r="B234" s="2">
        <v>41807.635023148148</v>
      </c>
      <c r="C234" t="s">
        <v>28</v>
      </c>
      <c r="D234" t="s">
        <v>26</v>
      </c>
      <c r="E234" t="s">
        <v>17</v>
      </c>
      <c r="F234" t="s">
        <v>6</v>
      </c>
      <c r="G234">
        <v>96469</v>
      </c>
      <c r="H234">
        <f>(G234 - $P$2) / $P$3</f>
        <v>1.6111779778645241</v>
      </c>
      <c r="I234" s="4" t="str">
        <f>IF(OR(G234&lt;$M$7,G234&gt;$M$10), "Outlier", "Normal")</f>
        <v>Normal</v>
      </c>
      <c r="J234" t="str">
        <f>IF(ABS(H234)&gt;2, "Outlier", "Normal")</f>
        <v>Normal</v>
      </c>
    </row>
    <row r="235" spans="1:10" x14ac:dyDescent="0.45">
      <c r="A235">
        <v>834222</v>
      </c>
      <c r="B235" s="2">
        <v>41865.776331018518</v>
      </c>
      <c r="C235" t="s">
        <v>28</v>
      </c>
      <c r="D235" t="s">
        <v>26</v>
      </c>
      <c r="E235" t="s">
        <v>10</v>
      </c>
      <c r="F235" t="s">
        <v>3</v>
      </c>
      <c r="G235">
        <v>96466</v>
      </c>
      <c r="H235">
        <f>(G235 - $P$2) / $P$3</f>
        <v>1.611073999528009</v>
      </c>
      <c r="I235" s="4" t="str">
        <f>IF(OR(G235&lt;$M$7,G235&gt;$M$10), "Outlier", "Normal")</f>
        <v>Normal</v>
      </c>
      <c r="J235" t="str">
        <f>IF(ABS(H235)&gt;2, "Outlier", "Normal")</f>
        <v>Normal</v>
      </c>
    </row>
    <row r="236" spans="1:10" x14ac:dyDescent="0.45">
      <c r="A236">
        <v>707682</v>
      </c>
      <c r="B236" s="2">
        <v>41822.603645833333</v>
      </c>
      <c r="C236" t="s">
        <v>28</v>
      </c>
      <c r="D236" t="s">
        <v>26</v>
      </c>
      <c r="E236" t="s">
        <v>18</v>
      </c>
      <c r="F236" t="s">
        <v>4</v>
      </c>
      <c r="G236">
        <v>96456</v>
      </c>
      <c r="H236">
        <f>(G236 - $P$2) / $P$3</f>
        <v>1.6107274050729583</v>
      </c>
      <c r="I236" s="4" t="str">
        <f>IF(OR(G236&lt;$M$7,G236&gt;$M$10), "Outlier", "Normal")</f>
        <v>Normal</v>
      </c>
      <c r="J236" t="str">
        <f>IF(ABS(H236)&gt;2, "Outlier", "Normal")</f>
        <v>Normal</v>
      </c>
    </row>
    <row r="237" spans="1:10" x14ac:dyDescent="0.45">
      <c r="A237">
        <v>709308</v>
      </c>
      <c r="B237" s="2">
        <v>41842.734039351853</v>
      </c>
      <c r="C237" t="s">
        <v>28</v>
      </c>
      <c r="D237" t="s">
        <v>25</v>
      </c>
      <c r="E237" t="s">
        <v>10</v>
      </c>
      <c r="F237" t="s">
        <v>8</v>
      </c>
      <c r="G237">
        <v>96448</v>
      </c>
      <c r="H237">
        <f>(G237 - $P$2) / $P$3</f>
        <v>1.610450129508918</v>
      </c>
      <c r="I237" s="4" t="str">
        <f>IF(OR(G237&lt;$M$7,G237&gt;$M$10), "Outlier", "Normal")</f>
        <v>Normal</v>
      </c>
      <c r="J237" t="str">
        <f>IF(ABS(H237)&gt;2, "Outlier", "Normal")</f>
        <v>Normal</v>
      </c>
    </row>
    <row r="238" spans="1:10" x14ac:dyDescent="0.45">
      <c r="A238">
        <v>347116</v>
      </c>
      <c r="B238" s="2">
        <v>41880.387291666666</v>
      </c>
      <c r="C238" t="s">
        <v>28</v>
      </c>
      <c r="D238" t="s">
        <v>25</v>
      </c>
      <c r="E238" t="s">
        <v>10</v>
      </c>
      <c r="F238" t="s">
        <v>5</v>
      </c>
      <c r="G238">
        <v>96439</v>
      </c>
      <c r="H238">
        <f>(G238 - $P$2) / $P$3</f>
        <v>1.6101381944993727</v>
      </c>
      <c r="I238" s="4" t="str">
        <f>IF(OR(G238&lt;$M$7,G238&gt;$M$10), "Outlier", "Normal")</f>
        <v>Normal</v>
      </c>
      <c r="J238" t="str">
        <f>IF(ABS(H238)&gt;2, "Outlier", "Normal")</f>
        <v>Normal</v>
      </c>
    </row>
    <row r="239" spans="1:10" x14ac:dyDescent="0.45">
      <c r="A239">
        <v>692156</v>
      </c>
      <c r="B239" s="2">
        <v>41824.798634259256</v>
      </c>
      <c r="C239" t="s">
        <v>27</v>
      </c>
      <c r="D239" t="s">
        <v>25</v>
      </c>
      <c r="E239" t="s">
        <v>15</v>
      </c>
      <c r="F239" t="s">
        <v>1</v>
      </c>
      <c r="G239">
        <v>96435</v>
      </c>
      <c r="H239">
        <f>(G239 - $P$2) / $P$3</f>
        <v>1.6099995567173524</v>
      </c>
      <c r="I239" s="4" t="str">
        <f>IF(OR(G239&lt;$M$7,G239&gt;$M$10), "Outlier", "Normal")</f>
        <v>Normal</v>
      </c>
      <c r="J239" t="str">
        <f>IF(ABS(H239)&gt;2, "Outlier", "Normal")</f>
        <v>Normal</v>
      </c>
    </row>
    <row r="240" spans="1:10" x14ac:dyDescent="0.45">
      <c r="A240">
        <v>670769</v>
      </c>
      <c r="B240" s="2">
        <v>41775.415196759262</v>
      </c>
      <c r="C240" t="s">
        <v>27</v>
      </c>
      <c r="D240" t="s">
        <v>25</v>
      </c>
      <c r="E240" t="s">
        <v>15</v>
      </c>
      <c r="F240" t="s">
        <v>3</v>
      </c>
      <c r="G240">
        <v>96408</v>
      </c>
      <c r="H240">
        <f>(G240 - $P$2) / $P$3</f>
        <v>1.6090637516887161</v>
      </c>
      <c r="I240" s="4" t="str">
        <f>IF(OR(G240&lt;$M$7,G240&gt;$M$10), "Outlier", "Normal")</f>
        <v>Normal</v>
      </c>
      <c r="J240" t="str">
        <f>IF(ABS(H240)&gt;2, "Outlier", "Normal")</f>
        <v>Normal</v>
      </c>
    </row>
    <row r="241" spans="1:10" x14ac:dyDescent="0.45">
      <c r="A241">
        <v>752726</v>
      </c>
      <c r="B241" s="2">
        <v>41763.571886574071</v>
      </c>
      <c r="C241" t="s">
        <v>28</v>
      </c>
      <c r="D241" t="s">
        <v>25</v>
      </c>
      <c r="E241" t="s">
        <v>10</v>
      </c>
      <c r="F241" t="s">
        <v>8</v>
      </c>
      <c r="G241">
        <v>96405</v>
      </c>
      <c r="H241">
        <f>(G241 - $P$2) / $P$3</f>
        <v>1.608959773352201</v>
      </c>
      <c r="I241" s="4" t="str">
        <f>IF(OR(G241&lt;$M$7,G241&gt;$M$10), "Outlier", "Normal")</f>
        <v>Normal</v>
      </c>
      <c r="J241" t="str">
        <f>IF(ABS(H241)&gt;2, "Outlier", "Normal")</f>
        <v>Normal</v>
      </c>
    </row>
    <row r="242" spans="1:10" x14ac:dyDescent="0.45">
      <c r="A242">
        <v>690774</v>
      </c>
      <c r="B242" s="2">
        <v>41879.470775462964</v>
      </c>
      <c r="C242" t="s">
        <v>27</v>
      </c>
      <c r="D242" t="s">
        <v>25</v>
      </c>
      <c r="E242" t="s">
        <v>12</v>
      </c>
      <c r="F242" t="s">
        <v>8</v>
      </c>
      <c r="G242">
        <v>96402</v>
      </c>
      <c r="H242">
        <f>(G242 - $P$2) / $P$3</f>
        <v>1.6088557950156859</v>
      </c>
      <c r="I242" s="4" t="str">
        <f>IF(OR(G242&lt;$M$7,G242&gt;$M$10), "Outlier", "Normal")</f>
        <v>Normal</v>
      </c>
      <c r="J242" t="str">
        <f>IF(ABS(H242)&gt;2, "Outlier", "Normal")</f>
        <v>Normal</v>
      </c>
    </row>
    <row r="243" spans="1:10" x14ac:dyDescent="0.45">
      <c r="A243">
        <v>373245</v>
      </c>
      <c r="B243" s="2">
        <v>41795.679120370369</v>
      </c>
      <c r="C243" t="s">
        <v>27</v>
      </c>
      <c r="D243" t="s">
        <v>25</v>
      </c>
      <c r="E243" t="s">
        <v>15</v>
      </c>
      <c r="F243" t="s">
        <v>8</v>
      </c>
      <c r="G243">
        <v>96397</v>
      </c>
      <c r="H243">
        <f>(G243 - $P$2) / $P$3</f>
        <v>1.6086824977881606</v>
      </c>
      <c r="I243" s="4" t="str">
        <f>IF(OR(G243&lt;$M$7,G243&gt;$M$10), "Outlier", "Normal")</f>
        <v>Normal</v>
      </c>
      <c r="J243" t="str">
        <f>IF(ABS(H243)&gt;2, "Outlier", "Normal")</f>
        <v>Normal</v>
      </c>
    </row>
    <row r="244" spans="1:10" x14ac:dyDescent="0.45">
      <c r="A244">
        <v>204014</v>
      </c>
      <c r="B244" s="2">
        <v>41860.67291666667</v>
      </c>
      <c r="C244" t="s">
        <v>27</v>
      </c>
      <c r="D244" t="s">
        <v>33</v>
      </c>
      <c r="E244" t="s">
        <v>16</v>
      </c>
      <c r="F244" t="s">
        <v>1</v>
      </c>
      <c r="G244">
        <v>96396</v>
      </c>
      <c r="H244">
        <f>(G244 - $P$2) / $P$3</f>
        <v>1.6086478383426555</v>
      </c>
      <c r="I244" s="4" t="str">
        <f>IF(OR(G244&lt;$M$7,G244&gt;$M$10), "Outlier", "Normal")</f>
        <v>Normal</v>
      </c>
      <c r="J244" t="str">
        <f>IF(ABS(H244)&gt;2, "Outlier", "Normal")</f>
        <v>Normal</v>
      </c>
    </row>
    <row r="245" spans="1:10" x14ac:dyDescent="0.45">
      <c r="A245">
        <v>211689</v>
      </c>
      <c r="B245" s="2">
        <v>41764.398229166669</v>
      </c>
      <c r="C245" t="s">
        <v>27</v>
      </c>
      <c r="D245" t="s">
        <v>26</v>
      </c>
      <c r="E245" t="s">
        <v>15</v>
      </c>
      <c r="F245" t="s">
        <v>7</v>
      </c>
      <c r="G245">
        <v>96350</v>
      </c>
      <c r="H245">
        <f>(G245 - $P$2) / $P$3</f>
        <v>1.6070535038494234</v>
      </c>
      <c r="I245" s="4" t="str">
        <f>IF(OR(G245&lt;$M$7,G245&gt;$M$10), "Outlier", "Normal")</f>
        <v>Normal</v>
      </c>
      <c r="J245" t="str">
        <f>IF(ABS(H245)&gt;2, "Outlier", "Normal")</f>
        <v>Normal</v>
      </c>
    </row>
    <row r="246" spans="1:10" x14ac:dyDescent="0.45">
      <c r="A246">
        <v>403729</v>
      </c>
      <c r="B246" s="2">
        <v>41808.397534722222</v>
      </c>
      <c r="C246" t="s">
        <v>28</v>
      </c>
      <c r="D246" t="s">
        <v>26</v>
      </c>
      <c r="E246" t="s">
        <v>18</v>
      </c>
      <c r="F246" t="s">
        <v>7</v>
      </c>
      <c r="G246">
        <v>96315</v>
      </c>
      <c r="H246">
        <f>(G246 - $P$2) / $P$3</f>
        <v>1.6058404232567465</v>
      </c>
      <c r="I246" s="4" t="str">
        <f>IF(OR(G246&lt;$M$7,G246&gt;$M$10), "Outlier", "Normal")</f>
        <v>Normal</v>
      </c>
      <c r="J246" t="str">
        <f>IF(ABS(H246)&gt;2, "Outlier", "Normal")</f>
        <v>Normal</v>
      </c>
    </row>
    <row r="247" spans="1:10" x14ac:dyDescent="0.45">
      <c r="A247">
        <v>393797</v>
      </c>
      <c r="B247" s="2">
        <v>41851.511296296296</v>
      </c>
      <c r="C247" t="s">
        <v>28</v>
      </c>
      <c r="D247" t="s">
        <v>25</v>
      </c>
      <c r="E247" t="s">
        <v>10</v>
      </c>
      <c r="F247" t="s">
        <v>4</v>
      </c>
      <c r="G247">
        <v>96306</v>
      </c>
      <c r="H247">
        <f>(G247 - $P$2) / $P$3</f>
        <v>1.6055284882472012</v>
      </c>
      <c r="I247" s="4" t="str">
        <f>IF(OR(G247&lt;$M$7,G247&gt;$M$10), "Outlier", "Normal")</f>
        <v>Normal</v>
      </c>
      <c r="J247" t="str">
        <f>IF(ABS(H247)&gt;2, "Outlier", "Normal")</f>
        <v>Normal</v>
      </c>
    </row>
    <row r="248" spans="1:10" x14ac:dyDescent="0.45">
      <c r="A248">
        <v>861278</v>
      </c>
      <c r="B248" s="2">
        <v>41794.819247685184</v>
      </c>
      <c r="C248" t="s">
        <v>28</v>
      </c>
      <c r="D248" t="s">
        <v>25</v>
      </c>
      <c r="E248" t="s">
        <v>15</v>
      </c>
      <c r="F248" t="s">
        <v>4</v>
      </c>
      <c r="G248">
        <v>96288</v>
      </c>
      <c r="H248">
        <f>(G248 - $P$2) / $P$3</f>
        <v>1.6049046182281101</v>
      </c>
      <c r="I248" s="4" t="str">
        <f>IF(OR(G248&lt;$M$7,G248&gt;$M$10), "Outlier", "Normal")</f>
        <v>Normal</v>
      </c>
      <c r="J248" t="str">
        <f>IF(ABS(H248)&gt;2, "Outlier", "Normal")</f>
        <v>Normal</v>
      </c>
    </row>
    <row r="249" spans="1:10" x14ac:dyDescent="0.45">
      <c r="A249">
        <v>138577</v>
      </c>
      <c r="B249" s="2">
        <v>41841.550949074073</v>
      </c>
      <c r="C249" t="s">
        <v>27</v>
      </c>
      <c r="D249" t="s">
        <v>25</v>
      </c>
      <c r="E249" t="s">
        <v>15</v>
      </c>
      <c r="F249" t="s">
        <v>4</v>
      </c>
      <c r="G249">
        <v>96271</v>
      </c>
      <c r="H249">
        <f>(G249 - $P$2) / $P$3</f>
        <v>1.6043154076545245</v>
      </c>
      <c r="I249" s="4" t="str">
        <f>IF(OR(G249&lt;$M$7,G249&gt;$M$10), "Outlier", "Normal")</f>
        <v>Normal</v>
      </c>
      <c r="J249" t="str">
        <f>IF(ABS(H249)&gt;2, "Outlier", "Normal")</f>
        <v>Normal</v>
      </c>
    </row>
    <row r="250" spans="1:10" x14ac:dyDescent="0.45">
      <c r="A250">
        <v>164394</v>
      </c>
      <c r="B250" s="2">
        <v>41803.550243055557</v>
      </c>
      <c r="C250" t="s">
        <v>28</v>
      </c>
      <c r="D250" t="s">
        <v>25</v>
      </c>
      <c r="E250" t="s">
        <v>15</v>
      </c>
      <c r="F250" t="s">
        <v>8</v>
      </c>
      <c r="G250">
        <v>96235</v>
      </c>
      <c r="H250">
        <f>(G250 - $P$2) / $P$3</f>
        <v>1.6030676676163427</v>
      </c>
      <c r="I250" s="4" t="str">
        <f>IF(OR(G250&lt;$M$7,G250&gt;$M$10), "Outlier", "Normal")</f>
        <v>Normal</v>
      </c>
      <c r="J250" t="str">
        <f>IF(ABS(H250)&gt;2, "Outlier", "Normal")</f>
        <v>Normal</v>
      </c>
    </row>
    <row r="251" spans="1:10" x14ac:dyDescent="0.45">
      <c r="A251">
        <v>963439</v>
      </c>
      <c r="B251" s="2">
        <v>41796.672071759262</v>
      </c>
      <c r="C251" t="s">
        <v>27</v>
      </c>
      <c r="D251" t="s">
        <v>25</v>
      </c>
      <c r="E251" t="s">
        <v>15</v>
      </c>
      <c r="F251" t="s">
        <v>3</v>
      </c>
      <c r="G251">
        <v>96194</v>
      </c>
      <c r="H251">
        <f>(G251 - $P$2) / $P$3</f>
        <v>1.6016466303506356</v>
      </c>
      <c r="I251" s="4" t="str">
        <f>IF(OR(G251&lt;$M$7,G251&gt;$M$10), "Outlier", "Normal")</f>
        <v>Normal</v>
      </c>
      <c r="J251" t="str">
        <f>IF(ABS(H251)&gt;2, "Outlier", "Normal")</f>
        <v>Normal</v>
      </c>
    </row>
    <row r="252" spans="1:10" x14ac:dyDescent="0.45">
      <c r="A252">
        <v>654314</v>
      </c>
      <c r="B252" s="2">
        <v>41823.520856481482</v>
      </c>
      <c r="C252" t="s">
        <v>28</v>
      </c>
      <c r="D252" t="s">
        <v>26</v>
      </c>
      <c r="E252" t="s">
        <v>18</v>
      </c>
      <c r="F252" t="s">
        <v>1</v>
      </c>
      <c r="G252">
        <v>96192</v>
      </c>
      <c r="H252">
        <f>(G252 - $P$2) / $P$3</f>
        <v>1.6015773114596257</v>
      </c>
      <c r="I252" s="4" t="str">
        <f>IF(OR(G252&lt;$M$7,G252&gt;$M$10), "Outlier", "Normal")</f>
        <v>Normal</v>
      </c>
      <c r="J252" t="str">
        <f>IF(ABS(H252)&gt;2, "Outlier", "Normal")</f>
        <v>Normal</v>
      </c>
    </row>
    <row r="253" spans="1:10" x14ac:dyDescent="0.45">
      <c r="A253">
        <v>631362</v>
      </c>
      <c r="B253" s="2">
        <v>41879.479386574072</v>
      </c>
      <c r="C253" t="s">
        <v>27</v>
      </c>
      <c r="D253" t="s">
        <v>25</v>
      </c>
      <c r="E253" t="s">
        <v>18</v>
      </c>
      <c r="F253" t="s">
        <v>33</v>
      </c>
      <c r="G253">
        <v>96186</v>
      </c>
      <c r="H253">
        <f>(G253 - $P$2) / $P$3</f>
        <v>1.6013693547865953</v>
      </c>
      <c r="I253" s="4" t="str">
        <f>IF(OR(G253&lt;$M$7,G253&gt;$M$10), "Outlier", "Normal")</f>
        <v>Normal</v>
      </c>
      <c r="J253" t="str">
        <f>IF(ABS(H253)&gt;2, "Outlier", "Normal")</f>
        <v>Normal</v>
      </c>
    </row>
    <row r="254" spans="1:10" x14ac:dyDescent="0.45">
      <c r="A254">
        <v>538273</v>
      </c>
      <c r="B254" s="2">
        <v>41788.396909722222</v>
      </c>
      <c r="C254" t="s">
        <v>28</v>
      </c>
      <c r="D254" t="s">
        <v>26</v>
      </c>
      <c r="E254" t="s">
        <v>11</v>
      </c>
      <c r="F254" t="s">
        <v>1</v>
      </c>
      <c r="G254">
        <v>96178</v>
      </c>
      <c r="H254">
        <f>(G254 - $P$2) / $P$3</f>
        <v>1.6010920792225549</v>
      </c>
      <c r="I254" s="4" t="str">
        <f>IF(OR(G254&lt;$M$7,G254&gt;$M$10), "Outlier", "Normal")</f>
        <v>Normal</v>
      </c>
      <c r="J254" t="str">
        <f>IF(ABS(H254)&gt;2, "Outlier", "Normal")</f>
        <v>Normal</v>
      </c>
    </row>
    <row r="255" spans="1:10" x14ac:dyDescent="0.45">
      <c r="A255">
        <v>56705</v>
      </c>
      <c r="B255" s="2">
        <v>41828.226631944446</v>
      </c>
      <c r="C255" t="s">
        <v>28</v>
      </c>
      <c r="D255" t="s">
        <v>26</v>
      </c>
      <c r="E255" t="s">
        <v>16</v>
      </c>
      <c r="F255" t="s">
        <v>3</v>
      </c>
      <c r="G255">
        <v>96176</v>
      </c>
      <c r="H255">
        <f>(G255 - $P$2) / $P$3</f>
        <v>1.6010227603315448</v>
      </c>
      <c r="I255" s="4" t="str">
        <f>IF(OR(G255&lt;$M$7,G255&gt;$M$10), "Outlier", "Normal")</f>
        <v>Normal</v>
      </c>
      <c r="J255" t="str">
        <f>IF(ABS(H255)&gt;2, "Outlier", "Normal")</f>
        <v>Normal</v>
      </c>
    </row>
    <row r="256" spans="1:10" x14ac:dyDescent="0.45">
      <c r="A256">
        <v>139435</v>
      </c>
      <c r="B256" s="2">
        <v>41881.553703703707</v>
      </c>
      <c r="C256" t="s">
        <v>28</v>
      </c>
      <c r="D256" t="s">
        <v>26</v>
      </c>
      <c r="E256" t="s">
        <v>15</v>
      </c>
      <c r="F256" t="s">
        <v>3</v>
      </c>
      <c r="G256">
        <v>96163</v>
      </c>
      <c r="H256">
        <f>(G256 - $P$2) / $P$3</f>
        <v>1.6005721875399792</v>
      </c>
      <c r="I256" s="4" t="str">
        <f>IF(OR(G256&lt;$M$7,G256&gt;$M$10), "Outlier", "Normal")</f>
        <v>Normal</v>
      </c>
      <c r="J256" t="str">
        <f>IF(ABS(H256)&gt;2, "Outlier", "Normal")</f>
        <v>Normal</v>
      </c>
    </row>
    <row r="257" spans="1:10" x14ac:dyDescent="0.45">
      <c r="A257">
        <v>536859</v>
      </c>
      <c r="B257" s="2">
        <v>41785.47384259259</v>
      </c>
      <c r="C257" t="s">
        <v>28</v>
      </c>
      <c r="D257" t="s">
        <v>26</v>
      </c>
      <c r="E257" t="s">
        <v>13</v>
      </c>
      <c r="F257" t="s">
        <v>1</v>
      </c>
      <c r="G257">
        <v>96147</v>
      </c>
      <c r="H257">
        <f>(G257 - $P$2) / $P$3</f>
        <v>1.6000176364118983</v>
      </c>
      <c r="I257" s="4" t="str">
        <f>IF(OR(G257&lt;$M$7,G257&gt;$M$10), "Outlier", "Normal")</f>
        <v>Normal</v>
      </c>
      <c r="J257" t="str">
        <f>IF(ABS(H257)&gt;2, "Outlier", "Normal")</f>
        <v>Normal</v>
      </c>
    </row>
    <row r="258" spans="1:10" x14ac:dyDescent="0.45">
      <c r="A258">
        <v>392597</v>
      </c>
      <c r="B258" s="2">
        <v>41867.389675925922</v>
      </c>
      <c r="C258" t="s">
        <v>28</v>
      </c>
      <c r="D258" t="s">
        <v>25</v>
      </c>
      <c r="E258" t="s">
        <v>10</v>
      </c>
      <c r="F258" t="s">
        <v>3</v>
      </c>
      <c r="G258">
        <v>96146</v>
      </c>
      <c r="H258">
        <f>(G258 - $P$2) / $P$3</f>
        <v>1.5999829769663934</v>
      </c>
      <c r="I258" s="4" t="str">
        <f>IF(OR(G258&lt;$M$7,G258&gt;$M$10), "Outlier", "Normal")</f>
        <v>Normal</v>
      </c>
      <c r="J258" t="str">
        <f>IF(ABS(H258)&gt;2, "Outlier", "Normal")</f>
        <v>Normal</v>
      </c>
    </row>
    <row r="259" spans="1:10" x14ac:dyDescent="0.45">
      <c r="A259">
        <v>818471</v>
      </c>
      <c r="B259" s="2">
        <v>41855.39775462963</v>
      </c>
      <c r="C259" t="s">
        <v>27</v>
      </c>
      <c r="D259" t="s">
        <v>33</v>
      </c>
      <c r="E259" t="s">
        <v>10</v>
      </c>
      <c r="F259" t="s">
        <v>1</v>
      </c>
      <c r="G259">
        <v>96143</v>
      </c>
      <c r="H259">
        <f>(G259 - $P$2) / $P$3</f>
        <v>1.5998789986298783</v>
      </c>
      <c r="I259" s="4" t="str">
        <f>IF(OR(G259&lt;$M$7,G259&gt;$M$10), "Outlier", "Normal")</f>
        <v>Normal</v>
      </c>
      <c r="J259" t="str">
        <f>IF(ABS(H259)&gt;2, "Outlier", "Normal")</f>
        <v>Normal</v>
      </c>
    </row>
    <row r="260" spans="1:10" x14ac:dyDescent="0.45">
      <c r="A260">
        <v>636684</v>
      </c>
      <c r="B260" s="2">
        <v>41878.693715277775</v>
      </c>
      <c r="C260" t="s">
        <v>28</v>
      </c>
      <c r="D260" t="s">
        <v>26</v>
      </c>
      <c r="E260" t="s">
        <v>18</v>
      </c>
      <c r="F260" t="s">
        <v>3</v>
      </c>
      <c r="G260">
        <v>96131</v>
      </c>
      <c r="H260">
        <f>(G260 - $P$2) / $P$3</f>
        <v>1.5994630852838176</v>
      </c>
      <c r="I260" s="4" t="str">
        <f>IF(OR(G260&lt;$M$7,G260&gt;$M$10), "Outlier", "Normal")</f>
        <v>Normal</v>
      </c>
      <c r="J260" t="str">
        <f>IF(ABS(H260)&gt;2, "Outlier", "Normal")</f>
        <v>Normal</v>
      </c>
    </row>
    <row r="261" spans="1:10" x14ac:dyDescent="0.45">
      <c r="A261">
        <v>478882</v>
      </c>
      <c r="B261" s="2">
        <v>41830.834317129629</v>
      </c>
      <c r="C261" t="s">
        <v>28</v>
      </c>
      <c r="D261" t="s">
        <v>25</v>
      </c>
      <c r="E261" t="s">
        <v>15</v>
      </c>
      <c r="F261" t="s">
        <v>1</v>
      </c>
      <c r="G261">
        <v>96127</v>
      </c>
      <c r="H261">
        <f>(G261 - $P$2) / $P$3</f>
        <v>1.5993244475017974</v>
      </c>
      <c r="I261" s="4" t="str">
        <f>IF(OR(G261&lt;$M$7,G261&gt;$M$10), "Outlier", "Normal")</f>
        <v>Normal</v>
      </c>
      <c r="J261" t="str">
        <f>IF(ABS(H261)&gt;2, "Outlier", "Normal")</f>
        <v>Normal</v>
      </c>
    </row>
    <row r="262" spans="1:10" x14ac:dyDescent="0.45">
      <c r="A262">
        <v>909614</v>
      </c>
      <c r="B262" s="2">
        <v>41822.500324074077</v>
      </c>
      <c r="C262" t="s">
        <v>27</v>
      </c>
      <c r="D262" t="s">
        <v>26</v>
      </c>
      <c r="E262" t="s">
        <v>10</v>
      </c>
      <c r="F262" t="s">
        <v>5</v>
      </c>
      <c r="G262">
        <v>96078</v>
      </c>
      <c r="H262">
        <f>(G262 - $P$2) / $P$3</f>
        <v>1.5976261346720499</v>
      </c>
      <c r="I262" s="4" t="str">
        <f>IF(OR(G262&lt;$M$7,G262&gt;$M$10), "Outlier", "Normal")</f>
        <v>Normal</v>
      </c>
      <c r="J262" t="str">
        <f>IF(ABS(H262)&gt;2, "Outlier", "Normal")</f>
        <v>Normal</v>
      </c>
    </row>
    <row r="263" spans="1:10" x14ac:dyDescent="0.45">
      <c r="A263">
        <v>271089</v>
      </c>
      <c r="B263" s="2">
        <v>41771.384664351855</v>
      </c>
      <c r="C263" t="s">
        <v>27</v>
      </c>
      <c r="D263" t="s">
        <v>25</v>
      </c>
      <c r="E263" t="s">
        <v>15</v>
      </c>
      <c r="F263" t="s">
        <v>1</v>
      </c>
      <c r="G263">
        <v>96041</v>
      </c>
      <c r="H263">
        <f>(G263 - $P$2) / $P$3</f>
        <v>1.5963437351883631</v>
      </c>
      <c r="I263" s="4" t="str">
        <f>IF(OR(G263&lt;$M$7,G263&gt;$M$10), "Outlier", "Normal")</f>
        <v>Normal</v>
      </c>
      <c r="J263" t="str">
        <f>IF(ABS(H263)&gt;2, "Outlier", "Normal")</f>
        <v>Normal</v>
      </c>
    </row>
    <row r="264" spans="1:10" x14ac:dyDescent="0.45">
      <c r="A264">
        <v>342154</v>
      </c>
      <c r="B264" s="2">
        <v>41816.375810185185</v>
      </c>
      <c r="C264" t="s">
        <v>28</v>
      </c>
      <c r="D264" t="s">
        <v>26</v>
      </c>
      <c r="E264" t="s">
        <v>15</v>
      </c>
      <c r="F264" t="s">
        <v>8</v>
      </c>
      <c r="G264">
        <v>96032</v>
      </c>
      <c r="H264">
        <f>(G264 - $P$2) / $P$3</f>
        <v>1.5960318001788178</v>
      </c>
      <c r="I264" s="4" t="str">
        <f>IF(OR(G264&lt;$M$7,G264&gt;$M$10), "Outlier", "Normal")</f>
        <v>Normal</v>
      </c>
      <c r="J264" t="str">
        <f>IF(ABS(H264)&gt;2, "Outlier", "Normal")</f>
        <v>Normal</v>
      </c>
    </row>
    <row r="265" spans="1:10" x14ac:dyDescent="0.45">
      <c r="A265">
        <v>935603</v>
      </c>
      <c r="B265" s="2">
        <v>41827.844456018516</v>
      </c>
      <c r="C265" t="s">
        <v>28</v>
      </c>
      <c r="D265" t="s">
        <v>26</v>
      </c>
      <c r="E265" t="s">
        <v>18</v>
      </c>
      <c r="F265" t="s">
        <v>3</v>
      </c>
      <c r="G265">
        <v>96002</v>
      </c>
      <c r="H265">
        <f>(G265 - $P$2) / $P$3</f>
        <v>1.5949920168136664</v>
      </c>
      <c r="I265" s="4" t="str">
        <f>IF(OR(G265&lt;$M$7,G265&gt;$M$10), "Outlier", "Normal")</f>
        <v>Normal</v>
      </c>
      <c r="J265" t="str">
        <f>IF(ABS(H265)&gt;2, "Outlier", "Normal")</f>
        <v>Normal</v>
      </c>
    </row>
    <row r="266" spans="1:10" x14ac:dyDescent="0.45">
      <c r="A266">
        <v>714873</v>
      </c>
      <c r="B266" s="2">
        <v>41800.397488425922</v>
      </c>
      <c r="C266" t="s">
        <v>27</v>
      </c>
      <c r="D266" t="s">
        <v>26</v>
      </c>
      <c r="E266" t="s">
        <v>13</v>
      </c>
      <c r="F266" t="s">
        <v>8</v>
      </c>
      <c r="G266">
        <v>95991</v>
      </c>
      <c r="H266">
        <f>(G266 - $P$2) / $P$3</f>
        <v>1.5946107629131108</v>
      </c>
      <c r="I266" s="4" t="str">
        <f>IF(OR(G266&lt;$M$7,G266&gt;$M$10), "Outlier", "Normal")</f>
        <v>Normal</v>
      </c>
      <c r="J266" t="str">
        <f>IF(ABS(H266)&gt;2, "Outlier", "Normal")</f>
        <v>Normal</v>
      </c>
    </row>
    <row r="267" spans="1:10" x14ac:dyDescent="0.45">
      <c r="A267">
        <v>927124</v>
      </c>
      <c r="B267" s="2">
        <v>41816.691874999997</v>
      </c>
      <c r="C267" t="s">
        <v>28</v>
      </c>
      <c r="D267" t="s">
        <v>25</v>
      </c>
      <c r="E267" t="s">
        <v>15</v>
      </c>
      <c r="F267" t="s">
        <v>7</v>
      </c>
      <c r="G267">
        <v>95976</v>
      </c>
      <c r="H267">
        <f>(G267 - $P$2) / $P$3</f>
        <v>1.5940908712305351</v>
      </c>
      <c r="I267" s="4" t="str">
        <f>IF(OR(G267&lt;$M$7,G267&gt;$M$10), "Outlier", "Normal")</f>
        <v>Normal</v>
      </c>
      <c r="J267" t="str">
        <f>IF(ABS(H267)&gt;2, "Outlier", "Normal")</f>
        <v>Normal</v>
      </c>
    </row>
    <row r="268" spans="1:10" x14ac:dyDescent="0.45">
      <c r="A268">
        <v>103305</v>
      </c>
      <c r="B268" s="2">
        <v>41838.309629629628</v>
      </c>
      <c r="C268" t="s">
        <v>28</v>
      </c>
      <c r="D268" t="s">
        <v>25</v>
      </c>
      <c r="E268" t="s">
        <v>17</v>
      </c>
      <c r="F268" t="s">
        <v>5</v>
      </c>
      <c r="G268">
        <v>95960</v>
      </c>
      <c r="H268">
        <f>(G268 - $P$2) / $P$3</f>
        <v>1.5935363201024544</v>
      </c>
      <c r="I268" s="4" t="str">
        <f>IF(OR(G268&lt;$M$7,G268&gt;$M$10), "Outlier", "Normal")</f>
        <v>Normal</v>
      </c>
      <c r="J268" t="str">
        <f>IF(ABS(H268)&gt;2, "Outlier", "Normal")</f>
        <v>Normal</v>
      </c>
    </row>
    <row r="269" spans="1:10" x14ac:dyDescent="0.45">
      <c r="A269">
        <v>31994</v>
      </c>
      <c r="B269" s="2">
        <v>41844.375625000001</v>
      </c>
      <c r="C269" t="s">
        <v>28</v>
      </c>
      <c r="D269" t="s">
        <v>26</v>
      </c>
      <c r="E269" t="s">
        <v>18</v>
      </c>
      <c r="F269" t="s">
        <v>5</v>
      </c>
      <c r="G269">
        <v>95933</v>
      </c>
      <c r="H269">
        <f>(G269 - $P$2) / $P$3</f>
        <v>1.5926005150738181</v>
      </c>
      <c r="I269" s="4" t="str">
        <f>IF(OR(G269&lt;$M$7,G269&gt;$M$10), "Outlier", "Normal")</f>
        <v>Normal</v>
      </c>
      <c r="J269" t="str">
        <f>IF(ABS(H269)&gt;2, "Outlier", "Normal")</f>
        <v>Normal</v>
      </c>
    </row>
    <row r="270" spans="1:10" x14ac:dyDescent="0.45">
      <c r="A270">
        <v>256912</v>
      </c>
      <c r="B270" s="2">
        <v>41781.699097222219</v>
      </c>
      <c r="C270" t="s">
        <v>28</v>
      </c>
      <c r="D270" t="s">
        <v>25</v>
      </c>
      <c r="E270" t="s">
        <v>15</v>
      </c>
      <c r="F270" t="s">
        <v>5</v>
      </c>
      <c r="G270">
        <v>95863</v>
      </c>
      <c r="H270">
        <f>(G270 - $P$2) / $P$3</f>
        <v>1.5901743538884645</v>
      </c>
      <c r="I270" s="4" t="str">
        <f>IF(OR(G270&lt;$M$7,G270&gt;$M$10), "Outlier", "Normal")</f>
        <v>Normal</v>
      </c>
      <c r="J270" t="str">
        <f>IF(ABS(H270)&gt;2, "Outlier", "Normal")</f>
        <v>Normal</v>
      </c>
    </row>
    <row r="271" spans="1:10" x14ac:dyDescent="0.45">
      <c r="A271">
        <v>351740</v>
      </c>
      <c r="B271" s="2">
        <v>41862.730891203704</v>
      </c>
      <c r="C271" t="s">
        <v>27</v>
      </c>
      <c r="D271" t="s">
        <v>26</v>
      </c>
      <c r="E271" t="s">
        <v>10</v>
      </c>
      <c r="F271" t="s">
        <v>7</v>
      </c>
      <c r="G271">
        <v>95852</v>
      </c>
      <c r="H271">
        <f>(G271 - $P$2) / $P$3</f>
        <v>1.5897930999879091</v>
      </c>
      <c r="I271" s="4" t="str">
        <f>IF(OR(G271&lt;$M$7,G271&gt;$M$10), "Outlier", "Normal")</f>
        <v>Normal</v>
      </c>
      <c r="J271" t="str">
        <f>IF(ABS(H271)&gt;2, "Outlier", "Normal")</f>
        <v>Normal</v>
      </c>
    </row>
    <row r="272" spans="1:10" x14ac:dyDescent="0.45">
      <c r="A272">
        <v>744791</v>
      </c>
      <c r="B272" s="2">
        <v>41802.546064814815</v>
      </c>
      <c r="C272" t="s">
        <v>27</v>
      </c>
      <c r="D272" t="s">
        <v>26</v>
      </c>
      <c r="E272" t="s">
        <v>13</v>
      </c>
      <c r="F272" t="s">
        <v>3</v>
      </c>
      <c r="G272">
        <v>95835</v>
      </c>
      <c r="H272">
        <f>(G272 - $P$2) / $P$3</f>
        <v>1.5892038894143232</v>
      </c>
      <c r="I272" s="4" t="str">
        <f>IF(OR(G272&lt;$M$7,G272&gt;$M$10), "Outlier", "Normal")</f>
        <v>Normal</v>
      </c>
      <c r="J272" t="str">
        <f>IF(ABS(H272)&gt;2, "Outlier", "Normal")</f>
        <v>Normal</v>
      </c>
    </row>
    <row r="273" spans="1:10" x14ac:dyDescent="0.45">
      <c r="A273">
        <v>760525</v>
      </c>
      <c r="B273" s="2">
        <v>41858.725312499999</v>
      </c>
      <c r="C273" t="s">
        <v>28</v>
      </c>
      <c r="D273" t="s">
        <v>25</v>
      </c>
      <c r="E273" t="s">
        <v>15</v>
      </c>
      <c r="F273" t="s">
        <v>8</v>
      </c>
      <c r="G273">
        <v>95834</v>
      </c>
      <c r="H273">
        <f>(G273 - $P$2) / $P$3</f>
        <v>1.589169229968818</v>
      </c>
      <c r="I273" s="4" t="str">
        <f>IF(OR(G273&lt;$M$7,G273&gt;$M$10), "Outlier", "Normal")</f>
        <v>Normal</v>
      </c>
      <c r="J273" t="str">
        <f>IF(ABS(H273)&gt;2, "Outlier", "Normal")</f>
        <v>Normal</v>
      </c>
    </row>
    <row r="274" spans="1:10" x14ac:dyDescent="0.45">
      <c r="A274">
        <v>710275</v>
      </c>
      <c r="B274" s="2">
        <v>41793.398217592592</v>
      </c>
      <c r="C274" t="s">
        <v>27</v>
      </c>
      <c r="D274" t="s">
        <v>25</v>
      </c>
      <c r="E274" t="s">
        <v>12</v>
      </c>
      <c r="F274" t="s">
        <v>3</v>
      </c>
      <c r="G274">
        <v>95833</v>
      </c>
      <c r="H274">
        <f>(G274 - $P$2) / $P$3</f>
        <v>1.5891345705233131</v>
      </c>
      <c r="I274" s="4" t="str">
        <f>IF(OR(G274&lt;$M$7,G274&gt;$M$10), "Outlier", "Normal")</f>
        <v>Normal</v>
      </c>
      <c r="J274" t="str">
        <f>IF(ABS(H274)&gt;2, "Outlier", "Normal")</f>
        <v>Normal</v>
      </c>
    </row>
    <row r="275" spans="1:10" x14ac:dyDescent="0.45">
      <c r="A275">
        <v>149844</v>
      </c>
      <c r="B275" s="2">
        <v>41837.401863425926</v>
      </c>
      <c r="C275" t="s">
        <v>28</v>
      </c>
      <c r="D275" t="s">
        <v>25</v>
      </c>
      <c r="E275" t="s">
        <v>15</v>
      </c>
      <c r="F275" t="s">
        <v>1</v>
      </c>
      <c r="G275">
        <v>95833</v>
      </c>
      <c r="H275">
        <f>(G275 - $P$2) / $P$3</f>
        <v>1.5891345705233131</v>
      </c>
      <c r="I275" s="4" t="str">
        <f>IF(OR(G275&lt;$M$7,G275&gt;$M$10), "Outlier", "Normal")</f>
        <v>Normal</v>
      </c>
      <c r="J275" t="str">
        <f>IF(ABS(H275)&gt;2, "Outlier", "Normal")</f>
        <v>Normal</v>
      </c>
    </row>
    <row r="276" spans="1:10" x14ac:dyDescent="0.45">
      <c r="A276">
        <v>534433</v>
      </c>
      <c r="B276" s="2">
        <v>41844.69803240741</v>
      </c>
      <c r="C276" t="s">
        <v>28</v>
      </c>
      <c r="D276" t="s">
        <v>25</v>
      </c>
      <c r="E276" t="s">
        <v>15</v>
      </c>
      <c r="F276" t="s">
        <v>1</v>
      </c>
      <c r="G276">
        <v>95832</v>
      </c>
      <c r="H276">
        <f>(G276 - $P$2) / $P$3</f>
        <v>1.5890999110778081</v>
      </c>
      <c r="I276" s="4" t="str">
        <f>IF(OR(G276&lt;$M$7,G276&gt;$M$10), "Outlier", "Normal")</f>
        <v>Normal</v>
      </c>
      <c r="J276" t="str">
        <f>IF(ABS(H276)&gt;2, "Outlier", "Normal")</f>
        <v>Normal</v>
      </c>
    </row>
    <row r="277" spans="1:10" x14ac:dyDescent="0.45">
      <c r="A277">
        <v>268306</v>
      </c>
      <c r="B277" s="2">
        <v>41781.801261574074</v>
      </c>
      <c r="C277" t="s">
        <v>27</v>
      </c>
      <c r="D277" t="s">
        <v>25</v>
      </c>
      <c r="E277" t="s">
        <v>15</v>
      </c>
      <c r="F277" t="s">
        <v>1</v>
      </c>
      <c r="G277">
        <v>95811</v>
      </c>
      <c r="H277">
        <f>(G277 - $P$2) / $P$3</f>
        <v>1.588372062722202</v>
      </c>
      <c r="I277" s="4" t="str">
        <f>IF(OR(G277&lt;$M$7,G277&gt;$M$10), "Outlier", "Normal")</f>
        <v>Normal</v>
      </c>
      <c r="J277" t="str">
        <f>IF(ABS(H277)&gt;2, "Outlier", "Normal")</f>
        <v>Normal</v>
      </c>
    </row>
    <row r="278" spans="1:10" x14ac:dyDescent="0.45">
      <c r="A278">
        <v>706764</v>
      </c>
      <c r="B278" s="2">
        <v>41820.612453703703</v>
      </c>
      <c r="C278" t="s">
        <v>28</v>
      </c>
      <c r="D278" t="s">
        <v>26</v>
      </c>
      <c r="E278" t="s">
        <v>15</v>
      </c>
      <c r="F278" t="s">
        <v>3</v>
      </c>
      <c r="G278">
        <v>95802</v>
      </c>
      <c r="H278">
        <f>(G278 - $P$2) / $P$3</f>
        <v>1.5880601277126567</v>
      </c>
      <c r="I278" s="4" t="str">
        <f>IF(OR(G278&lt;$M$7,G278&gt;$M$10), "Outlier", "Normal")</f>
        <v>Normal</v>
      </c>
      <c r="J278" t="str">
        <f>IF(ABS(H278)&gt;2, "Outlier", "Normal")</f>
        <v>Normal</v>
      </c>
    </row>
    <row r="279" spans="1:10" x14ac:dyDescent="0.45">
      <c r="A279">
        <v>935417</v>
      </c>
      <c r="B279" s="2">
        <v>41823.746886574074</v>
      </c>
      <c r="C279" t="s">
        <v>27</v>
      </c>
      <c r="D279" t="s">
        <v>25</v>
      </c>
      <c r="E279" t="s">
        <v>18</v>
      </c>
      <c r="F279" t="s">
        <v>8</v>
      </c>
      <c r="G279">
        <v>95798</v>
      </c>
      <c r="H279">
        <f>(G279 - $P$2) / $P$3</f>
        <v>1.5879214899306364</v>
      </c>
      <c r="I279" s="4" t="str">
        <f>IF(OR(G279&lt;$M$7,G279&gt;$M$10), "Outlier", "Normal")</f>
        <v>Normal</v>
      </c>
      <c r="J279" t="str">
        <f>IF(ABS(H279)&gt;2, "Outlier", "Normal")</f>
        <v>Normal</v>
      </c>
    </row>
    <row r="280" spans="1:10" x14ac:dyDescent="0.45">
      <c r="A280">
        <v>617133</v>
      </c>
      <c r="B280" s="2">
        <v>41849.811747685184</v>
      </c>
      <c r="C280" t="s">
        <v>28</v>
      </c>
      <c r="D280" t="s">
        <v>25</v>
      </c>
      <c r="E280" t="s">
        <v>15</v>
      </c>
      <c r="F280" t="s">
        <v>1</v>
      </c>
      <c r="G280">
        <v>95743</v>
      </c>
      <c r="H280">
        <f>(G280 - $P$2) / $P$3</f>
        <v>1.5860152204278588</v>
      </c>
      <c r="I280" s="4" t="str">
        <f>IF(OR(G280&lt;$M$7,G280&gt;$M$10), "Outlier", "Normal")</f>
        <v>Normal</v>
      </c>
      <c r="J280" t="str">
        <f>IF(ABS(H280)&gt;2, "Outlier", "Normal")</f>
        <v>Normal</v>
      </c>
    </row>
    <row r="281" spans="1:10" x14ac:dyDescent="0.45">
      <c r="A281">
        <v>971094</v>
      </c>
      <c r="B281" s="2">
        <v>41859.74391203704</v>
      </c>
      <c r="C281" t="s">
        <v>28</v>
      </c>
      <c r="D281" t="s">
        <v>26</v>
      </c>
      <c r="E281" t="s">
        <v>10</v>
      </c>
      <c r="F281" t="s">
        <v>3</v>
      </c>
      <c r="G281">
        <v>95713</v>
      </c>
      <c r="H281">
        <f>(G281 - $P$2) / $P$3</f>
        <v>1.5849754370627072</v>
      </c>
      <c r="I281" s="4" t="str">
        <f>IF(OR(G281&lt;$M$7,G281&gt;$M$10), "Outlier", "Normal")</f>
        <v>Normal</v>
      </c>
      <c r="J281" t="str">
        <f>IF(ABS(H281)&gt;2, "Outlier", "Normal")</f>
        <v>Normal</v>
      </c>
    </row>
    <row r="282" spans="1:10" x14ac:dyDescent="0.45">
      <c r="A282">
        <v>609596</v>
      </c>
      <c r="B282" s="2">
        <v>41841.470486111109</v>
      </c>
      <c r="C282" t="s">
        <v>27</v>
      </c>
      <c r="D282" t="s">
        <v>25</v>
      </c>
      <c r="E282" t="s">
        <v>15</v>
      </c>
      <c r="F282" t="s">
        <v>1</v>
      </c>
      <c r="G282">
        <v>95702</v>
      </c>
      <c r="H282">
        <f>(G282 - $P$2) / $P$3</f>
        <v>1.5845941831621517</v>
      </c>
      <c r="I282" s="4" t="str">
        <f>IF(OR(G282&lt;$M$7,G282&gt;$M$10), "Outlier", "Normal")</f>
        <v>Normal</v>
      </c>
      <c r="J282" t="str">
        <f>IF(ABS(H282)&gt;2, "Outlier", "Normal")</f>
        <v>Normal</v>
      </c>
    </row>
    <row r="283" spans="1:10" x14ac:dyDescent="0.45">
      <c r="A283">
        <v>387131</v>
      </c>
      <c r="B283" s="2">
        <v>41786.457719907405</v>
      </c>
      <c r="C283" t="s">
        <v>27</v>
      </c>
      <c r="D283" t="s">
        <v>25</v>
      </c>
      <c r="E283" t="s">
        <v>18</v>
      </c>
      <c r="F283" t="s">
        <v>3</v>
      </c>
      <c r="G283">
        <v>95697</v>
      </c>
      <c r="H283">
        <f>(G283 - $P$2) / $P$3</f>
        <v>1.5844208859346265</v>
      </c>
      <c r="I283" s="4" t="str">
        <f>IF(OR(G283&lt;$M$7,G283&gt;$M$10), "Outlier", "Normal")</f>
        <v>Normal</v>
      </c>
      <c r="J283" t="str">
        <f>IF(ABS(H283)&gt;2, "Outlier", "Normal")</f>
        <v>Normal</v>
      </c>
    </row>
    <row r="284" spans="1:10" x14ac:dyDescent="0.45">
      <c r="A284">
        <v>552288</v>
      </c>
      <c r="B284" s="2">
        <v>41769.477187500001</v>
      </c>
      <c r="C284" t="s">
        <v>27</v>
      </c>
      <c r="D284" t="s">
        <v>25</v>
      </c>
      <c r="E284" t="s">
        <v>10</v>
      </c>
      <c r="F284" t="s">
        <v>3</v>
      </c>
      <c r="G284">
        <v>95689</v>
      </c>
      <c r="H284">
        <f>(G284 - $P$2) / $P$3</f>
        <v>1.5841436103705862</v>
      </c>
      <c r="I284" s="4" t="str">
        <f>IF(OR(G284&lt;$M$7,G284&gt;$M$10), "Outlier", "Normal")</f>
        <v>Normal</v>
      </c>
      <c r="J284" t="str">
        <f>IF(ABS(H284)&gt;2, "Outlier", "Normal")</f>
        <v>Normal</v>
      </c>
    </row>
    <row r="285" spans="1:10" x14ac:dyDescent="0.45">
      <c r="A285">
        <v>739222</v>
      </c>
      <c r="B285" s="2">
        <v>41859.397835648146</v>
      </c>
      <c r="C285" t="s">
        <v>27</v>
      </c>
      <c r="D285" t="s">
        <v>25</v>
      </c>
      <c r="E285" t="s">
        <v>15</v>
      </c>
      <c r="F285" t="s">
        <v>7</v>
      </c>
      <c r="G285">
        <v>95679</v>
      </c>
      <c r="H285">
        <f>(G285 - $P$2) / $P$3</f>
        <v>1.5837970159155357</v>
      </c>
      <c r="I285" s="4" t="str">
        <f>IF(OR(G285&lt;$M$7,G285&gt;$M$10), "Outlier", "Normal")</f>
        <v>Normal</v>
      </c>
      <c r="J285" t="str">
        <f>IF(ABS(H285)&gt;2, "Outlier", "Normal")</f>
        <v>Normal</v>
      </c>
    </row>
    <row r="286" spans="1:10" x14ac:dyDescent="0.45">
      <c r="A286">
        <v>601032</v>
      </c>
      <c r="B286" s="2">
        <v>41775.584317129629</v>
      </c>
      <c r="C286" t="s">
        <v>28</v>
      </c>
      <c r="D286" t="s">
        <v>26</v>
      </c>
      <c r="E286" t="s">
        <v>15</v>
      </c>
      <c r="F286" t="s">
        <v>1</v>
      </c>
      <c r="G286">
        <v>95656</v>
      </c>
      <c r="H286">
        <f>(G286 - $P$2) / $P$3</f>
        <v>1.5829998486689194</v>
      </c>
      <c r="I286" s="4" t="str">
        <f>IF(OR(G286&lt;$M$7,G286&gt;$M$10), "Outlier", "Normal")</f>
        <v>Normal</v>
      </c>
      <c r="J286" t="str">
        <f>IF(ABS(H286)&gt;2, "Outlier", "Normal")</f>
        <v>Normal</v>
      </c>
    </row>
    <row r="287" spans="1:10" x14ac:dyDescent="0.45">
      <c r="A287">
        <v>635035</v>
      </c>
      <c r="B287" s="2">
        <v>41797.119513888887</v>
      </c>
      <c r="C287" t="s">
        <v>27</v>
      </c>
      <c r="D287" t="s">
        <v>26</v>
      </c>
      <c r="E287" t="s">
        <v>11</v>
      </c>
      <c r="F287" t="s">
        <v>8</v>
      </c>
      <c r="G287">
        <v>95642</v>
      </c>
      <c r="H287">
        <f>(G287 - $P$2) / $P$3</f>
        <v>1.5825146164318489</v>
      </c>
      <c r="I287" s="4" t="str">
        <f>IF(OR(G287&lt;$M$7,G287&gt;$M$10), "Outlier", "Normal")</f>
        <v>Normal</v>
      </c>
      <c r="J287" t="str">
        <f>IF(ABS(H287)&gt;2, "Outlier", "Normal")</f>
        <v>Normal</v>
      </c>
    </row>
    <row r="288" spans="1:10" x14ac:dyDescent="0.45">
      <c r="A288">
        <v>583818</v>
      </c>
      <c r="B288" s="2">
        <v>41777.742997685185</v>
      </c>
      <c r="C288" t="s">
        <v>27</v>
      </c>
      <c r="D288" t="s">
        <v>25</v>
      </c>
      <c r="E288" t="s">
        <v>18</v>
      </c>
      <c r="F288" t="s">
        <v>3</v>
      </c>
      <c r="G288">
        <v>95633</v>
      </c>
      <c r="H288">
        <f>(G288 - $P$2) / $P$3</f>
        <v>1.5822026814223034</v>
      </c>
      <c r="I288" s="4" t="str">
        <f>IF(OR(G288&lt;$M$7,G288&gt;$M$10), "Outlier", "Normal")</f>
        <v>Normal</v>
      </c>
      <c r="J288" t="str">
        <f>IF(ABS(H288)&gt;2, "Outlier", "Normal")</f>
        <v>Normal</v>
      </c>
    </row>
    <row r="289" spans="1:10" x14ac:dyDescent="0.45">
      <c r="A289">
        <v>550778</v>
      </c>
      <c r="B289" s="2">
        <v>41802.367083333331</v>
      </c>
      <c r="C289" t="s">
        <v>28</v>
      </c>
      <c r="D289" t="s">
        <v>26</v>
      </c>
      <c r="E289" t="s">
        <v>15</v>
      </c>
      <c r="F289" t="s">
        <v>1</v>
      </c>
      <c r="G289">
        <v>95629</v>
      </c>
      <c r="H289">
        <f>(G289 - $P$2) / $P$3</f>
        <v>1.5820640436402831</v>
      </c>
      <c r="I289" s="4" t="str">
        <f>IF(OR(G289&lt;$M$7,G289&gt;$M$10), "Outlier", "Normal")</f>
        <v>Normal</v>
      </c>
      <c r="J289" t="str">
        <f>IF(ABS(H289)&gt;2, "Outlier", "Normal")</f>
        <v>Normal</v>
      </c>
    </row>
    <row r="290" spans="1:10" x14ac:dyDescent="0.45">
      <c r="A290">
        <v>37906</v>
      </c>
      <c r="B290" s="2">
        <v>41767.136122685188</v>
      </c>
      <c r="C290" t="s">
        <v>28</v>
      </c>
      <c r="D290" t="s">
        <v>26</v>
      </c>
      <c r="E290" t="s">
        <v>10</v>
      </c>
      <c r="F290" t="s">
        <v>2</v>
      </c>
      <c r="G290">
        <v>95603</v>
      </c>
      <c r="H290">
        <f>(G290 - $P$2) / $P$3</f>
        <v>1.5811628980571519</v>
      </c>
      <c r="I290" s="4" t="str">
        <f>IF(OR(G290&lt;$M$7,G290&gt;$M$10), "Outlier", "Normal")</f>
        <v>Normal</v>
      </c>
      <c r="J290" t="str">
        <f>IF(ABS(H290)&gt;2, "Outlier", "Normal")</f>
        <v>Normal</v>
      </c>
    </row>
    <row r="291" spans="1:10" x14ac:dyDescent="0.45">
      <c r="A291">
        <v>767327</v>
      </c>
      <c r="B291" s="2">
        <v>41841.496238425927</v>
      </c>
      <c r="C291" t="s">
        <v>28</v>
      </c>
      <c r="D291" t="s">
        <v>25</v>
      </c>
      <c r="E291" t="s">
        <v>16</v>
      </c>
      <c r="F291" t="s">
        <v>0</v>
      </c>
      <c r="G291">
        <v>95591</v>
      </c>
      <c r="H291">
        <f>(G291 - $P$2) / $P$3</f>
        <v>1.5807469847110913</v>
      </c>
      <c r="I291" s="4" t="str">
        <f>IF(OR(G291&lt;$M$7,G291&gt;$M$10), "Outlier", "Normal")</f>
        <v>Normal</v>
      </c>
      <c r="J291" t="str">
        <f>IF(ABS(H291)&gt;2, "Outlier", "Normal")</f>
        <v>Normal</v>
      </c>
    </row>
    <row r="292" spans="1:10" x14ac:dyDescent="0.45">
      <c r="A292">
        <v>350425</v>
      </c>
      <c r="B292" s="2">
        <v>41843.705740740741</v>
      </c>
      <c r="C292" t="s">
        <v>28</v>
      </c>
      <c r="D292" t="s">
        <v>25</v>
      </c>
      <c r="E292" t="s">
        <v>18</v>
      </c>
      <c r="F292" t="s">
        <v>8</v>
      </c>
      <c r="G292">
        <v>95587</v>
      </c>
      <c r="H292">
        <f>(G292 - $P$2) / $P$3</f>
        <v>1.580608346929071</v>
      </c>
      <c r="I292" s="4" t="str">
        <f>IF(OR(G292&lt;$M$7,G292&gt;$M$10), "Outlier", "Normal")</f>
        <v>Normal</v>
      </c>
      <c r="J292" t="str">
        <f>IF(ABS(H292)&gt;2, "Outlier", "Normal")</f>
        <v>Normal</v>
      </c>
    </row>
    <row r="293" spans="1:10" x14ac:dyDescent="0.45">
      <c r="A293">
        <v>332886</v>
      </c>
      <c r="B293" s="2">
        <v>41841.633715277778</v>
      </c>
      <c r="C293" t="s">
        <v>28</v>
      </c>
      <c r="D293" t="s">
        <v>26</v>
      </c>
      <c r="E293" t="s">
        <v>15</v>
      </c>
      <c r="F293" t="s">
        <v>5</v>
      </c>
      <c r="G293">
        <v>95555</v>
      </c>
      <c r="H293">
        <f>(G293 - $P$2) / $P$3</f>
        <v>1.5794992446729095</v>
      </c>
      <c r="I293" s="4" t="str">
        <f>IF(OR(G293&lt;$M$7,G293&gt;$M$10), "Outlier", "Normal")</f>
        <v>Normal</v>
      </c>
      <c r="J293" t="str">
        <f>IF(ABS(H293)&gt;2, "Outlier", "Normal")</f>
        <v>Normal</v>
      </c>
    </row>
    <row r="294" spans="1:10" x14ac:dyDescent="0.45">
      <c r="A294">
        <v>312884</v>
      </c>
      <c r="B294" s="2">
        <v>41845.564664351848</v>
      </c>
      <c r="C294" t="s">
        <v>28</v>
      </c>
      <c r="D294" t="s">
        <v>25</v>
      </c>
      <c r="E294" t="s">
        <v>18</v>
      </c>
      <c r="F294" t="s">
        <v>1</v>
      </c>
      <c r="G294">
        <v>95550</v>
      </c>
      <c r="H294">
        <f>(G294 - $P$2) / $P$3</f>
        <v>1.5793259474453842</v>
      </c>
      <c r="I294" s="4" t="str">
        <f>IF(OR(G294&lt;$M$7,G294&gt;$M$10), "Outlier", "Normal")</f>
        <v>Normal</v>
      </c>
      <c r="J294" t="str">
        <f>IF(ABS(H294)&gt;2, "Outlier", "Normal")</f>
        <v>Normal</v>
      </c>
    </row>
    <row r="295" spans="1:10" x14ac:dyDescent="0.45">
      <c r="A295">
        <v>694518</v>
      </c>
      <c r="B295" s="2">
        <v>41788.537754629629</v>
      </c>
      <c r="C295" t="s">
        <v>28</v>
      </c>
      <c r="D295" t="s">
        <v>25</v>
      </c>
      <c r="E295" t="s">
        <v>15</v>
      </c>
      <c r="F295" t="s">
        <v>8</v>
      </c>
      <c r="G295">
        <v>95548</v>
      </c>
      <c r="H295">
        <f>(G295 - $P$2) / $P$3</f>
        <v>1.5792566285543743</v>
      </c>
      <c r="I295" s="4" t="str">
        <f>IF(OR(G295&lt;$M$7,G295&gt;$M$10), "Outlier", "Normal")</f>
        <v>Normal</v>
      </c>
      <c r="J295" t="str">
        <f>IF(ABS(H295)&gt;2, "Outlier", "Normal")</f>
        <v>Normal</v>
      </c>
    </row>
    <row r="296" spans="1:10" x14ac:dyDescent="0.45">
      <c r="A296">
        <v>490160</v>
      </c>
      <c r="B296" s="2">
        <v>41879.397615740738</v>
      </c>
      <c r="C296" t="s">
        <v>28</v>
      </c>
      <c r="D296" t="s">
        <v>25</v>
      </c>
      <c r="E296" t="s">
        <v>10</v>
      </c>
      <c r="F296" t="s">
        <v>3</v>
      </c>
      <c r="G296">
        <v>95546</v>
      </c>
      <c r="H296">
        <f>(G296 - $P$2) / $P$3</f>
        <v>1.5791873096633642</v>
      </c>
      <c r="I296" s="4" t="str">
        <f>IF(OR(G296&lt;$M$7,G296&gt;$M$10), "Outlier", "Normal")</f>
        <v>Normal</v>
      </c>
      <c r="J296" t="str">
        <f>IF(ABS(H296)&gt;2, "Outlier", "Normal")</f>
        <v>Normal</v>
      </c>
    </row>
    <row r="297" spans="1:10" x14ac:dyDescent="0.45">
      <c r="A297">
        <v>464509</v>
      </c>
      <c r="B297" s="2">
        <v>41802.522557870368</v>
      </c>
      <c r="C297" t="s">
        <v>28</v>
      </c>
      <c r="D297" t="s">
        <v>26</v>
      </c>
      <c r="E297" t="s">
        <v>13</v>
      </c>
      <c r="F297" t="s">
        <v>8</v>
      </c>
      <c r="G297">
        <v>95535</v>
      </c>
      <c r="H297">
        <f>(G297 - $P$2) / $P$3</f>
        <v>1.5788060557628085</v>
      </c>
      <c r="I297" s="4" t="str">
        <f>IF(OR(G297&lt;$M$7,G297&gt;$M$10), "Outlier", "Normal")</f>
        <v>Normal</v>
      </c>
      <c r="J297" t="str">
        <f>IF(ABS(H297)&gt;2, "Outlier", "Normal")</f>
        <v>Normal</v>
      </c>
    </row>
    <row r="298" spans="1:10" x14ac:dyDescent="0.45">
      <c r="A298">
        <v>728175</v>
      </c>
      <c r="B298" s="2">
        <v>41863.397465277776</v>
      </c>
      <c r="C298" t="s">
        <v>28</v>
      </c>
      <c r="D298" t="s">
        <v>26</v>
      </c>
      <c r="E298" t="s">
        <v>18</v>
      </c>
      <c r="F298" t="s">
        <v>1</v>
      </c>
      <c r="G298">
        <v>95528</v>
      </c>
      <c r="H298">
        <f>(G298 - $P$2) / $P$3</f>
        <v>1.5785634396442731</v>
      </c>
      <c r="I298" s="4" t="str">
        <f>IF(OR(G298&lt;$M$7,G298&gt;$M$10), "Outlier", "Normal")</f>
        <v>Normal</v>
      </c>
      <c r="J298" t="str">
        <f>IF(ABS(H298)&gt;2, "Outlier", "Normal")</f>
        <v>Normal</v>
      </c>
    </row>
    <row r="299" spans="1:10" x14ac:dyDescent="0.45">
      <c r="A299">
        <v>422222</v>
      </c>
      <c r="B299" s="2">
        <v>41772.619733796295</v>
      </c>
      <c r="C299" t="s">
        <v>28</v>
      </c>
      <c r="D299" t="s">
        <v>26</v>
      </c>
      <c r="E299" t="s">
        <v>17</v>
      </c>
      <c r="F299" t="s">
        <v>1</v>
      </c>
      <c r="G299">
        <v>95521</v>
      </c>
      <c r="H299">
        <f>(G299 - $P$2) / $P$3</f>
        <v>1.578320823525738</v>
      </c>
      <c r="I299" s="4" t="str">
        <f>IF(OR(G299&lt;$M$7,G299&gt;$M$10), "Outlier", "Normal")</f>
        <v>Normal</v>
      </c>
      <c r="J299" t="str">
        <f>IF(ABS(H299)&gt;2, "Outlier", "Normal")</f>
        <v>Normal</v>
      </c>
    </row>
    <row r="300" spans="1:10" x14ac:dyDescent="0.45">
      <c r="A300">
        <v>112074</v>
      </c>
      <c r="B300" s="2">
        <v>41806.46303240741</v>
      </c>
      <c r="C300" t="s">
        <v>28</v>
      </c>
      <c r="D300" t="s">
        <v>25</v>
      </c>
      <c r="E300" t="s">
        <v>12</v>
      </c>
      <c r="F300" t="s">
        <v>7</v>
      </c>
      <c r="G300">
        <v>95519</v>
      </c>
      <c r="H300">
        <f>(G300 - $P$2) / $P$3</f>
        <v>1.5782515046347279</v>
      </c>
      <c r="I300" s="4" t="str">
        <f>IF(OR(G300&lt;$M$7,G300&gt;$M$10), "Outlier", "Normal")</f>
        <v>Normal</v>
      </c>
      <c r="J300" t="str">
        <f>IF(ABS(H300)&gt;2, "Outlier", "Normal")</f>
        <v>Normal</v>
      </c>
    </row>
    <row r="301" spans="1:10" x14ac:dyDescent="0.45">
      <c r="A301">
        <v>176027</v>
      </c>
      <c r="B301" s="2">
        <v>41821.397650462961</v>
      </c>
      <c r="C301" t="s">
        <v>28</v>
      </c>
      <c r="D301" t="s">
        <v>26</v>
      </c>
      <c r="E301" t="s">
        <v>15</v>
      </c>
      <c r="F301" t="s">
        <v>1</v>
      </c>
      <c r="G301">
        <v>95513</v>
      </c>
      <c r="H301">
        <f>(G301 - $P$2) / $P$3</f>
        <v>1.5780435479616974</v>
      </c>
      <c r="I301" s="4" t="str">
        <f>IF(OR(G301&lt;$M$7,G301&gt;$M$10), "Outlier", "Normal")</f>
        <v>Normal</v>
      </c>
      <c r="J301" t="str">
        <f>IF(ABS(H301)&gt;2, "Outlier", "Normal")</f>
        <v>Normal</v>
      </c>
    </row>
    <row r="302" spans="1:10" x14ac:dyDescent="0.45">
      <c r="A302">
        <v>466767</v>
      </c>
      <c r="B302" s="2">
        <v>41796.776076388887</v>
      </c>
      <c r="C302" t="s">
        <v>28</v>
      </c>
      <c r="D302" t="s">
        <v>26</v>
      </c>
      <c r="E302" t="s">
        <v>15</v>
      </c>
      <c r="F302" t="s">
        <v>3</v>
      </c>
      <c r="G302">
        <v>95512</v>
      </c>
      <c r="H302">
        <f>(G302 - $P$2) / $P$3</f>
        <v>1.5780088885161925</v>
      </c>
      <c r="I302" s="4" t="str">
        <f>IF(OR(G302&lt;$M$7,G302&gt;$M$10), "Outlier", "Normal")</f>
        <v>Normal</v>
      </c>
      <c r="J302" t="str">
        <f>IF(ABS(H302)&gt;2, "Outlier", "Normal")</f>
        <v>Normal</v>
      </c>
    </row>
    <row r="303" spans="1:10" x14ac:dyDescent="0.45">
      <c r="A303">
        <v>569075</v>
      </c>
      <c r="B303" s="2">
        <v>41806.608553240738</v>
      </c>
      <c r="C303" t="s">
        <v>28</v>
      </c>
      <c r="D303" t="s">
        <v>26</v>
      </c>
      <c r="E303" t="s">
        <v>15</v>
      </c>
      <c r="F303" t="s">
        <v>8</v>
      </c>
      <c r="G303">
        <v>95509</v>
      </c>
      <c r="H303">
        <f>(G303 - $P$2) / $P$3</f>
        <v>1.5779049101796774</v>
      </c>
      <c r="I303" s="4" t="str">
        <f>IF(OR(G303&lt;$M$7,G303&gt;$M$10), "Outlier", "Normal")</f>
        <v>Normal</v>
      </c>
      <c r="J303" t="str">
        <f>IF(ABS(H303)&gt;2, "Outlier", "Normal")</f>
        <v>Normal</v>
      </c>
    </row>
    <row r="304" spans="1:10" x14ac:dyDescent="0.45">
      <c r="A304">
        <v>728782</v>
      </c>
      <c r="B304" s="2">
        <v>41817.221886574072</v>
      </c>
      <c r="C304" t="s">
        <v>27</v>
      </c>
      <c r="D304" t="s">
        <v>25</v>
      </c>
      <c r="E304" t="s">
        <v>18</v>
      </c>
      <c r="F304" t="s">
        <v>33</v>
      </c>
      <c r="G304">
        <v>95458</v>
      </c>
      <c r="H304">
        <f>(G304 - $P$2) / $P$3</f>
        <v>1.5761372784589198</v>
      </c>
      <c r="I304" s="4" t="str">
        <f>IF(OR(G304&lt;$M$7,G304&gt;$M$10), "Outlier", "Normal")</f>
        <v>Normal</v>
      </c>
      <c r="J304" t="str">
        <f>IF(ABS(H304)&gt;2, "Outlier", "Normal")</f>
        <v>Normal</v>
      </c>
    </row>
    <row r="305" spans="1:10" x14ac:dyDescent="0.45">
      <c r="A305">
        <v>443271</v>
      </c>
      <c r="B305" s="2">
        <v>41851.656400462962</v>
      </c>
      <c r="C305" t="s">
        <v>27</v>
      </c>
      <c r="D305" t="s">
        <v>25</v>
      </c>
      <c r="E305" t="s">
        <v>15</v>
      </c>
      <c r="F305" t="s">
        <v>1</v>
      </c>
      <c r="G305">
        <v>95428</v>
      </c>
      <c r="H305">
        <f>(G305 - $P$2) / $P$3</f>
        <v>1.5750974950937684</v>
      </c>
      <c r="I305" s="4" t="str">
        <f>IF(OR(G305&lt;$M$7,G305&gt;$M$10), "Outlier", "Normal")</f>
        <v>Normal</v>
      </c>
      <c r="J305" t="str">
        <f>IF(ABS(H305)&gt;2, "Outlier", "Normal")</f>
        <v>Normal</v>
      </c>
    </row>
    <row r="306" spans="1:10" x14ac:dyDescent="0.45">
      <c r="A306">
        <v>87101</v>
      </c>
      <c r="B306" s="2">
        <v>41812.426215277781</v>
      </c>
      <c r="C306" t="s">
        <v>27</v>
      </c>
      <c r="D306" t="s">
        <v>26</v>
      </c>
      <c r="E306" t="s">
        <v>18</v>
      </c>
      <c r="F306" t="s">
        <v>0</v>
      </c>
      <c r="G306">
        <v>95425</v>
      </c>
      <c r="H306">
        <f>(G306 - $P$2) / $P$3</f>
        <v>1.5749935167572533</v>
      </c>
      <c r="I306" s="4" t="str">
        <f>IF(OR(G306&lt;$M$7,G306&gt;$M$10), "Outlier", "Normal")</f>
        <v>Normal</v>
      </c>
      <c r="J306" t="str">
        <f>IF(ABS(H306)&gt;2, "Outlier", "Normal")</f>
        <v>Normal</v>
      </c>
    </row>
    <row r="307" spans="1:10" x14ac:dyDescent="0.45">
      <c r="A307">
        <v>396732</v>
      </c>
      <c r="B307" s="2">
        <v>41878.65115740741</v>
      </c>
      <c r="C307" t="s">
        <v>28</v>
      </c>
      <c r="D307" t="s">
        <v>26</v>
      </c>
      <c r="E307" t="s">
        <v>15</v>
      </c>
      <c r="F307" t="s">
        <v>3</v>
      </c>
      <c r="G307">
        <v>95417</v>
      </c>
      <c r="H307">
        <f>(G307 - $P$2) / $P$3</f>
        <v>1.574716241193213</v>
      </c>
      <c r="I307" s="4" t="str">
        <f>IF(OR(G307&lt;$M$7,G307&gt;$M$10), "Outlier", "Normal")</f>
        <v>Normal</v>
      </c>
      <c r="J307" t="str">
        <f>IF(ABS(H307)&gt;2, "Outlier", "Normal")</f>
        <v>Normal</v>
      </c>
    </row>
    <row r="308" spans="1:10" x14ac:dyDescent="0.45">
      <c r="A308">
        <v>955200</v>
      </c>
      <c r="B308" s="2">
        <v>41853.058993055558</v>
      </c>
      <c r="C308" t="s">
        <v>28</v>
      </c>
      <c r="D308" t="s">
        <v>25</v>
      </c>
      <c r="E308" t="s">
        <v>12</v>
      </c>
      <c r="F308" t="s">
        <v>33</v>
      </c>
      <c r="G308">
        <v>95400</v>
      </c>
      <c r="H308">
        <f>(G308 - $P$2) / $P$3</f>
        <v>1.5741270306196271</v>
      </c>
      <c r="I308" s="4" t="str">
        <f>IF(OR(G308&lt;$M$7,G308&gt;$M$10), "Outlier", "Normal")</f>
        <v>Normal</v>
      </c>
      <c r="J308" t="str">
        <f>IF(ABS(H308)&gt;2, "Outlier", "Normal")</f>
        <v>Normal</v>
      </c>
    </row>
    <row r="309" spans="1:10" x14ac:dyDescent="0.45">
      <c r="A309">
        <v>801096</v>
      </c>
      <c r="B309" s="2">
        <v>41823.666446759256</v>
      </c>
      <c r="C309" t="s">
        <v>28</v>
      </c>
      <c r="D309" t="s">
        <v>26</v>
      </c>
      <c r="E309" t="s">
        <v>11</v>
      </c>
      <c r="F309" t="s">
        <v>5</v>
      </c>
      <c r="G309">
        <v>95379</v>
      </c>
      <c r="H309">
        <f>(G309 - $P$2) / $P$3</f>
        <v>1.573399182264021</v>
      </c>
      <c r="I309" s="4" t="str">
        <f>IF(OR(G309&lt;$M$7,G309&gt;$M$10), "Outlier", "Normal")</f>
        <v>Normal</v>
      </c>
      <c r="J309" t="str">
        <f>IF(ABS(H309)&gt;2, "Outlier", "Normal")</f>
        <v>Normal</v>
      </c>
    </row>
    <row r="310" spans="1:10" x14ac:dyDescent="0.45">
      <c r="A310">
        <v>767146</v>
      </c>
      <c r="B310" s="2">
        <v>41821.068877314814</v>
      </c>
      <c r="C310" t="s">
        <v>27</v>
      </c>
      <c r="D310" t="s">
        <v>26</v>
      </c>
      <c r="E310" t="s">
        <v>18</v>
      </c>
      <c r="F310" t="s">
        <v>6</v>
      </c>
      <c r="G310">
        <v>95355</v>
      </c>
      <c r="H310">
        <f>(G310 - $P$2) / $P$3</f>
        <v>1.5725673555718997</v>
      </c>
      <c r="I310" s="4" t="str">
        <f>IF(OR(G310&lt;$M$7,G310&gt;$M$10), "Outlier", "Normal")</f>
        <v>Normal</v>
      </c>
      <c r="J310" t="str">
        <f>IF(ABS(H310)&gt;2, "Outlier", "Normal")</f>
        <v>Normal</v>
      </c>
    </row>
    <row r="311" spans="1:10" x14ac:dyDescent="0.45">
      <c r="A311">
        <v>861742</v>
      </c>
      <c r="B311" s="2">
        <v>41830.446956018517</v>
      </c>
      <c r="C311" t="s">
        <v>28</v>
      </c>
      <c r="D311" t="s">
        <v>26</v>
      </c>
      <c r="E311" t="s">
        <v>10</v>
      </c>
      <c r="F311" t="s">
        <v>1</v>
      </c>
      <c r="G311">
        <v>95338</v>
      </c>
      <c r="H311">
        <f>(G311 - $P$2) / $P$3</f>
        <v>1.5719781449983141</v>
      </c>
      <c r="I311" s="4" t="str">
        <f>IF(OR(G311&lt;$M$7,G311&gt;$M$10), "Outlier", "Normal")</f>
        <v>Normal</v>
      </c>
      <c r="J311" t="str">
        <f>IF(ABS(H311)&gt;2, "Outlier", "Normal")</f>
        <v>Normal</v>
      </c>
    </row>
    <row r="312" spans="1:10" x14ac:dyDescent="0.45">
      <c r="A312">
        <v>753692</v>
      </c>
      <c r="B312" s="2">
        <v>41786.4375462963</v>
      </c>
      <c r="C312" t="s">
        <v>27</v>
      </c>
      <c r="D312" t="s">
        <v>26</v>
      </c>
      <c r="E312" t="s">
        <v>11</v>
      </c>
      <c r="F312" t="s">
        <v>8</v>
      </c>
      <c r="G312">
        <v>95335</v>
      </c>
      <c r="H312">
        <f>(G312 - $P$2) / $P$3</f>
        <v>1.5718741666617988</v>
      </c>
      <c r="I312" s="4" t="str">
        <f>IF(OR(G312&lt;$M$7,G312&gt;$M$10), "Outlier", "Normal")</f>
        <v>Normal</v>
      </c>
      <c r="J312" t="str">
        <f>IF(ABS(H312)&gt;2, "Outlier", "Normal")</f>
        <v>Normal</v>
      </c>
    </row>
    <row r="313" spans="1:10" x14ac:dyDescent="0.45">
      <c r="A313">
        <v>996835</v>
      </c>
      <c r="B313" s="2">
        <v>41802.594178240739</v>
      </c>
      <c r="C313" t="s">
        <v>28</v>
      </c>
      <c r="D313" t="s">
        <v>33</v>
      </c>
      <c r="E313" t="s">
        <v>18</v>
      </c>
      <c r="F313" t="s">
        <v>1</v>
      </c>
      <c r="G313">
        <v>95328</v>
      </c>
      <c r="H313">
        <f>(G313 - $P$2) / $P$3</f>
        <v>1.5716315505432634</v>
      </c>
      <c r="I313" s="4" t="str">
        <f>IF(OR(G313&lt;$M$7,G313&gt;$M$10), "Outlier", "Normal")</f>
        <v>Normal</v>
      </c>
      <c r="J313" t="str">
        <f>IF(ABS(H313)&gt;2, "Outlier", "Normal")</f>
        <v>Normal</v>
      </c>
    </row>
    <row r="314" spans="1:10" x14ac:dyDescent="0.45">
      <c r="A314">
        <v>424720</v>
      </c>
      <c r="B314" s="2">
        <v>41802.448113425926</v>
      </c>
      <c r="C314" t="s">
        <v>27</v>
      </c>
      <c r="D314" t="s">
        <v>26</v>
      </c>
      <c r="E314" t="s">
        <v>15</v>
      </c>
      <c r="F314" t="s">
        <v>4</v>
      </c>
      <c r="G314">
        <v>95326</v>
      </c>
      <c r="H314">
        <f>(G314 - $P$2) / $P$3</f>
        <v>1.5715622316522535</v>
      </c>
      <c r="I314" s="4" t="str">
        <f>IF(OR(G314&lt;$M$7,G314&gt;$M$10), "Outlier", "Normal")</f>
        <v>Normal</v>
      </c>
      <c r="J314" t="str">
        <f>IF(ABS(H314)&gt;2, "Outlier", "Normal")</f>
        <v>Normal</v>
      </c>
    </row>
    <row r="315" spans="1:10" x14ac:dyDescent="0.45">
      <c r="A315">
        <v>893144</v>
      </c>
      <c r="B315" s="2">
        <v>41830.355324074073</v>
      </c>
      <c r="C315" t="s">
        <v>27</v>
      </c>
      <c r="D315" t="s">
        <v>25</v>
      </c>
      <c r="E315" t="s">
        <v>18</v>
      </c>
      <c r="F315" t="s">
        <v>1</v>
      </c>
      <c r="G315">
        <v>95324</v>
      </c>
      <c r="H315">
        <f>(G315 - $P$2) / $P$3</f>
        <v>1.5714929127612434</v>
      </c>
      <c r="I315" s="4" t="str">
        <f>IF(OR(G315&lt;$M$7,G315&gt;$M$10), "Outlier", "Normal")</f>
        <v>Normal</v>
      </c>
      <c r="J315" t="str">
        <f>IF(ABS(H315)&gt;2, "Outlier", "Normal")</f>
        <v>Normal</v>
      </c>
    </row>
    <row r="316" spans="1:10" x14ac:dyDescent="0.45">
      <c r="A316">
        <v>59673</v>
      </c>
      <c r="B316" s="2">
        <v>41814.419641203705</v>
      </c>
      <c r="C316" t="s">
        <v>27</v>
      </c>
      <c r="D316" t="s">
        <v>26</v>
      </c>
      <c r="E316" t="s">
        <v>12</v>
      </c>
      <c r="F316" t="s">
        <v>3</v>
      </c>
      <c r="G316">
        <v>95311</v>
      </c>
      <c r="H316">
        <f>(G316 - $P$2) / $P$3</f>
        <v>1.5710423399696778</v>
      </c>
      <c r="I316" s="4" t="str">
        <f>IF(OR(G316&lt;$M$7,G316&gt;$M$10), "Outlier", "Normal")</f>
        <v>Normal</v>
      </c>
      <c r="J316" t="str">
        <f>IF(ABS(H316)&gt;2, "Outlier", "Normal")</f>
        <v>Normal</v>
      </c>
    </row>
    <row r="317" spans="1:10" x14ac:dyDescent="0.45">
      <c r="A317">
        <v>127082</v>
      </c>
      <c r="B317" s="2">
        <v>41830.54859953704</v>
      </c>
      <c r="C317" t="s">
        <v>28</v>
      </c>
      <c r="D317" t="s">
        <v>25</v>
      </c>
      <c r="E317" t="s">
        <v>18</v>
      </c>
      <c r="F317" t="s">
        <v>8</v>
      </c>
      <c r="G317">
        <v>95300</v>
      </c>
      <c r="H317">
        <f>(G317 - $P$2) / $P$3</f>
        <v>1.5706610860691221</v>
      </c>
      <c r="I317" s="4" t="str">
        <f>IF(OR(G317&lt;$M$7,G317&gt;$M$10), "Outlier", "Normal")</f>
        <v>Normal</v>
      </c>
      <c r="J317" t="str">
        <f>IF(ABS(H317)&gt;2, "Outlier", "Normal")</f>
        <v>Normal</v>
      </c>
    </row>
    <row r="318" spans="1:10" x14ac:dyDescent="0.45">
      <c r="A318">
        <v>32896</v>
      </c>
      <c r="B318" s="2">
        <v>41829.914131944446</v>
      </c>
      <c r="C318" t="s">
        <v>28</v>
      </c>
      <c r="D318" t="s">
        <v>26</v>
      </c>
      <c r="E318" t="s">
        <v>11</v>
      </c>
      <c r="F318" t="s">
        <v>8</v>
      </c>
      <c r="G318">
        <v>95263</v>
      </c>
      <c r="H318">
        <f>(G318 - $P$2) / $P$3</f>
        <v>1.5693786865854353</v>
      </c>
      <c r="I318" s="4" t="str">
        <f>IF(OR(G318&lt;$M$7,G318&gt;$M$10), "Outlier", "Normal")</f>
        <v>Normal</v>
      </c>
      <c r="J318" t="str">
        <f>IF(ABS(H318)&gt;2, "Outlier", "Normal")</f>
        <v>Normal</v>
      </c>
    </row>
    <row r="319" spans="1:10" x14ac:dyDescent="0.45">
      <c r="A319">
        <v>840677</v>
      </c>
      <c r="B319" s="2">
        <v>41842.734259259261</v>
      </c>
      <c r="C319" t="s">
        <v>27</v>
      </c>
      <c r="D319" t="s">
        <v>33</v>
      </c>
      <c r="E319" t="s">
        <v>18</v>
      </c>
      <c r="F319" t="s">
        <v>6</v>
      </c>
      <c r="G319">
        <v>95259</v>
      </c>
      <c r="H319">
        <f>(G319 - $P$2) / $P$3</f>
        <v>1.5692400488034151</v>
      </c>
      <c r="I319" s="4" t="str">
        <f>IF(OR(G319&lt;$M$7,G319&gt;$M$10), "Outlier", "Normal")</f>
        <v>Normal</v>
      </c>
      <c r="J319" t="str">
        <f>IF(ABS(H319)&gt;2, "Outlier", "Normal")</f>
        <v>Normal</v>
      </c>
    </row>
    <row r="320" spans="1:10" x14ac:dyDescent="0.45">
      <c r="A320">
        <v>196827</v>
      </c>
      <c r="B320" s="2">
        <v>41785.234375</v>
      </c>
      <c r="C320" t="s">
        <v>27</v>
      </c>
      <c r="D320" t="s">
        <v>33</v>
      </c>
      <c r="E320" t="s">
        <v>18</v>
      </c>
      <c r="F320" t="s">
        <v>3</v>
      </c>
      <c r="G320">
        <v>95249</v>
      </c>
      <c r="H320">
        <f>(G320 - $P$2) / $P$3</f>
        <v>1.5688934543483646</v>
      </c>
      <c r="I320" s="4" t="str">
        <f>IF(OR(G320&lt;$M$7,G320&gt;$M$10), "Outlier", "Normal")</f>
        <v>Normal</v>
      </c>
      <c r="J320" t="str">
        <f>IF(ABS(H320)&gt;2, "Outlier", "Normal")</f>
        <v>Normal</v>
      </c>
    </row>
    <row r="321" spans="1:10" x14ac:dyDescent="0.45">
      <c r="A321">
        <v>39931</v>
      </c>
      <c r="B321" s="2">
        <v>41852.548090277778</v>
      </c>
      <c r="C321" t="s">
        <v>27</v>
      </c>
      <c r="D321" t="s">
        <v>25</v>
      </c>
      <c r="E321" t="s">
        <v>13</v>
      </c>
      <c r="F321" t="s">
        <v>0</v>
      </c>
      <c r="G321">
        <v>95200</v>
      </c>
      <c r="H321">
        <f>(G321 - $P$2) / $P$3</f>
        <v>1.5671951415186174</v>
      </c>
      <c r="I321" s="4" t="str">
        <f>IF(OR(G321&lt;$M$7,G321&gt;$M$10), "Outlier", "Normal")</f>
        <v>Normal</v>
      </c>
      <c r="J321" t="str">
        <f>IF(ABS(H321)&gt;2, "Outlier", "Normal")</f>
        <v>Normal</v>
      </c>
    </row>
    <row r="322" spans="1:10" x14ac:dyDescent="0.45">
      <c r="A322">
        <v>844493</v>
      </c>
      <c r="B322" s="2">
        <v>41821.398518518516</v>
      </c>
      <c r="C322" t="s">
        <v>28</v>
      </c>
      <c r="D322" t="s">
        <v>26</v>
      </c>
      <c r="E322" t="s">
        <v>14</v>
      </c>
      <c r="F322" t="s">
        <v>7</v>
      </c>
      <c r="G322">
        <v>95194</v>
      </c>
      <c r="H322">
        <f>(G322 - $P$2) / $P$3</f>
        <v>1.566987184845587</v>
      </c>
      <c r="I322" s="4" t="str">
        <f>IF(OR(G322&lt;$M$7,G322&gt;$M$10), "Outlier", "Normal")</f>
        <v>Normal</v>
      </c>
      <c r="J322" t="str">
        <f>IF(ABS(H322)&gt;2, "Outlier", "Normal")</f>
        <v>Normal</v>
      </c>
    </row>
    <row r="323" spans="1:10" x14ac:dyDescent="0.45">
      <c r="A323">
        <v>426255</v>
      </c>
      <c r="B323" s="2">
        <v>41832.57167824074</v>
      </c>
      <c r="C323" t="s">
        <v>28</v>
      </c>
      <c r="D323" t="s">
        <v>26</v>
      </c>
      <c r="E323" t="s">
        <v>18</v>
      </c>
      <c r="F323" t="s">
        <v>7</v>
      </c>
      <c r="G323">
        <v>95184</v>
      </c>
      <c r="H323">
        <f>(G323 - $P$2) / $P$3</f>
        <v>1.5666405903905365</v>
      </c>
      <c r="I323" s="4" t="str">
        <f>IF(OR(G323&lt;$M$7,G323&gt;$M$10), "Outlier", "Normal")</f>
        <v>Normal</v>
      </c>
      <c r="J323" t="str">
        <f>IF(ABS(H323)&gt;2, "Outlier", "Normal")</f>
        <v>Normal</v>
      </c>
    </row>
    <row r="324" spans="1:10" x14ac:dyDescent="0.45">
      <c r="A324">
        <v>689033</v>
      </c>
      <c r="B324" s="2">
        <v>41878.80982638889</v>
      </c>
      <c r="C324" t="s">
        <v>27</v>
      </c>
      <c r="D324" t="s">
        <v>25</v>
      </c>
      <c r="E324" t="s">
        <v>10</v>
      </c>
      <c r="F324" t="s">
        <v>8</v>
      </c>
      <c r="G324">
        <v>95161</v>
      </c>
      <c r="H324">
        <f>(G324 - $P$2) / $P$3</f>
        <v>1.5658434231439204</v>
      </c>
      <c r="I324" s="4" t="str">
        <f>IF(OR(G324&lt;$M$7,G324&gt;$M$10), "Outlier", "Normal")</f>
        <v>Normal</v>
      </c>
      <c r="J324" t="str">
        <f>IF(ABS(H324)&gt;2, "Outlier", "Normal")</f>
        <v>Normal</v>
      </c>
    </row>
    <row r="325" spans="1:10" x14ac:dyDescent="0.45">
      <c r="A325">
        <v>17432</v>
      </c>
      <c r="B325" s="2">
        <v>41825.335648148146</v>
      </c>
      <c r="C325" t="s">
        <v>28</v>
      </c>
      <c r="D325" t="s">
        <v>25</v>
      </c>
      <c r="E325" t="s">
        <v>15</v>
      </c>
      <c r="F325" t="s">
        <v>8</v>
      </c>
      <c r="G325">
        <v>95140</v>
      </c>
      <c r="H325">
        <f>(G325 - $P$2) / $P$3</f>
        <v>1.5651155747883143</v>
      </c>
      <c r="I325" s="4" t="str">
        <f>IF(OR(G325&lt;$M$7,G325&gt;$M$10), "Outlier", "Normal")</f>
        <v>Normal</v>
      </c>
      <c r="J325" t="str">
        <f>IF(ABS(H325)&gt;2, "Outlier", "Normal")</f>
        <v>Normal</v>
      </c>
    </row>
    <row r="326" spans="1:10" x14ac:dyDescent="0.45">
      <c r="A326">
        <v>623846</v>
      </c>
      <c r="B326" s="2">
        <v>41786.432673611111</v>
      </c>
      <c r="C326" t="s">
        <v>28</v>
      </c>
      <c r="D326" t="s">
        <v>25</v>
      </c>
      <c r="E326" t="s">
        <v>18</v>
      </c>
      <c r="F326" t="s">
        <v>1</v>
      </c>
      <c r="G326">
        <v>95127</v>
      </c>
      <c r="H326">
        <f>(G326 - $P$2) / $P$3</f>
        <v>1.5646650019967487</v>
      </c>
      <c r="I326" s="4" t="str">
        <f>IF(OR(G326&lt;$M$7,G326&gt;$M$10), "Outlier", "Normal")</f>
        <v>Normal</v>
      </c>
      <c r="J326" t="str">
        <f>IF(ABS(H326)&gt;2, "Outlier", "Normal")</f>
        <v>Normal</v>
      </c>
    </row>
    <row r="327" spans="1:10" x14ac:dyDescent="0.45">
      <c r="A327">
        <v>820255</v>
      </c>
      <c r="B327" s="2">
        <v>41783.625925925924</v>
      </c>
      <c r="C327" t="s">
        <v>27</v>
      </c>
      <c r="D327" t="s">
        <v>25</v>
      </c>
      <c r="E327" t="s">
        <v>15</v>
      </c>
      <c r="F327" t="s">
        <v>1</v>
      </c>
      <c r="G327">
        <v>95117</v>
      </c>
      <c r="H327">
        <f>(G327 - $P$2) / $P$3</f>
        <v>1.5643184075416983</v>
      </c>
      <c r="I327" s="4" t="str">
        <f>IF(OR(G327&lt;$M$7,G327&gt;$M$10), "Outlier", "Normal")</f>
        <v>Normal</v>
      </c>
      <c r="J327" t="str">
        <f>IF(ABS(H327)&gt;2, "Outlier", "Normal")</f>
        <v>Normal</v>
      </c>
    </row>
    <row r="328" spans="1:10" x14ac:dyDescent="0.45">
      <c r="A328">
        <v>639529</v>
      </c>
      <c r="B328" s="2">
        <v>41796.188750000001</v>
      </c>
      <c r="C328" t="s">
        <v>28</v>
      </c>
      <c r="D328" t="s">
        <v>26</v>
      </c>
      <c r="E328" t="s">
        <v>15</v>
      </c>
      <c r="F328" t="s">
        <v>5</v>
      </c>
      <c r="G328">
        <v>95111</v>
      </c>
      <c r="H328">
        <f>(G328 - $P$2) / $P$3</f>
        <v>1.5641104508686681</v>
      </c>
      <c r="I328" s="4" t="str">
        <f>IF(OR(G328&lt;$M$7,G328&gt;$M$10), "Outlier", "Normal")</f>
        <v>Normal</v>
      </c>
      <c r="J328" t="str">
        <f>IF(ABS(H328)&gt;2, "Outlier", "Normal")</f>
        <v>Normal</v>
      </c>
    </row>
    <row r="329" spans="1:10" x14ac:dyDescent="0.45">
      <c r="A329">
        <v>547592</v>
      </c>
      <c r="B329" s="2">
        <v>41824.562361111108</v>
      </c>
      <c r="C329" t="s">
        <v>27</v>
      </c>
      <c r="D329" t="s">
        <v>25</v>
      </c>
      <c r="E329" t="s">
        <v>18</v>
      </c>
      <c r="F329" t="s">
        <v>1</v>
      </c>
      <c r="G329">
        <v>95105</v>
      </c>
      <c r="H329">
        <f>(G329 - $P$2) / $P$3</f>
        <v>1.5639024941956376</v>
      </c>
      <c r="I329" s="4" t="str">
        <f>IF(OR(G329&lt;$M$7,G329&gt;$M$10), "Outlier", "Normal")</f>
        <v>Normal</v>
      </c>
      <c r="J329" t="str">
        <f>IF(ABS(H329)&gt;2, "Outlier", "Normal")</f>
        <v>Normal</v>
      </c>
    </row>
    <row r="330" spans="1:10" x14ac:dyDescent="0.45">
      <c r="A330">
        <v>505647</v>
      </c>
      <c r="B330" s="2">
        <v>41794.39770833333</v>
      </c>
      <c r="C330" t="s">
        <v>28</v>
      </c>
      <c r="D330" t="s">
        <v>25</v>
      </c>
      <c r="E330" t="s">
        <v>14</v>
      </c>
      <c r="F330" t="s">
        <v>3</v>
      </c>
      <c r="G330">
        <v>95088</v>
      </c>
      <c r="H330">
        <f>(G330 - $P$2) / $P$3</f>
        <v>1.5633132836220518</v>
      </c>
      <c r="I330" s="4" t="str">
        <f>IF(OR(G330&lt;$M$7,G330&gt;$M$10), "Outlier", "Normal")</f>
        <v>Normal</v>
      </c>
      <c r="J330" t="str">
        <f>IF(ABS(H330)&gt;2, "Outlier", "Normal")</f>
        <v>Normal</v>
      </c>
    </row>
    <row r="331" spans="1:10" x14ac:dyDescent="0.45">
      <c r="A331">
        <v>79268</v>
      </c>
      <c r="B331" s="2">
        <v>41778.354675925926</v>
      </c>
      <c r="C331" t="s">
        <v>28</v>
      </c>
      <c r="D331" t="s">
        <v>25</v>
      </c>
      <c r="E331" t="s">
        <v>15</v>
      </c>
      <c r="F331" t="s">
        <v>5</v>
      </c>
      <c r="G331">
        <v>95073</v>
      </c>
      <c r="H331">
        <f>(G331 - $P$2) / $P$3</f>
        <v>1.5627933919394761</v>
      </c>
      <c r="I331" s="4" t="str">
        <f>IF(OR(G331&lt;$M$7,G331&gt;$M$10), "Outlier", "Normal")</f>
        <v>Normal</v>
      </c>
      <c r="J331" t="str">
        <f>IF(ABS(H331)&gt;2, "Outlier", "Normal")</f>
        <v>Normal</v>
      </c>
    </row>
    <row r="332" spans="1:10" x14ac:dyDescent="0.45">
      <c r="A332">
        <v>925140</v>
      </c>
      <c r="B332" s="2">
        <v>41802.448796296296</v>
      </c>
      <c r="C332" t="s">
        <v>27</v>
      </c>
      <c r="D332" t="s">
        <v>25</v>
      </c>
      <c r="E332" t="s">
        <v>15</v>
      </c>
      <c r="F332" t="s">
        <v>4</v>
      </c>
      <c r="G332">
        <v>95053</v>
      </c>
      <c r="H332">
        <f>(G332 - $P$2) / $P$3</f>
        <v>1.5621002030293751</v>
      </c>
      <c r="I332" s="4" t="str">
        <f>IF(OR(G332&lt;$M$7,G332&gt;$M$10), "Outlier", "Normal")</f>
        <v>Normal</v>
      </c>
      <c r="J332" t="str">
        <f>IF(ABS(H332)&gt;2, "Outlier", "Normal")</f>
        <v>Normal</v>
      </c>
    </row>
    <row r="333" spans="1:10" x14ac:dyDescent="0.45">
      <c r="A333">
        <v>333339</v>
      </c>
      <c r="B333" s="2">
        <v>41845.400335648148</v>
      </c>
      <c r="C333" t="s">
        <v>28</v>
      </c>
      <c r="D333" t="s">
        <v>26</v>
      </c>
      <c r="E333" t="s">
        <v>13</v>
      </c>
      <c r="F333" t="s">
        <v>5</v>
      </c>
      <c r="G333">
        <v>95050</v>
      </c>
      <c r="H333">
        <f>(G333 - $P$2) / $P$3</f>
        <v>1.56199622469286</v>
      </c>
      <c r="I333" s="4" t="str">
        <f>IF(OR(G333&lt;$M$7,G333&gt;$M$10), "Outlier", "Normal")</f>
        <v>Normal</v>
      </c>
      <c r="J333" t="str">
        <f>IF(ABS(H333)&gt;2, "Outlier", "Normal")</f>
        <v>Normal</v>
      </c>
    </row>
    <row r="334" spans="1:10" x14ac:dyDescent="0.45">
      <c r="A334">
        <v>703441</v>
      </c>
      <c r="B334" s="2">
        <v>41830.738159722219</v>
      </c>
      <c r="C334" t="s">
        <v>28</v>
      </c>
      <c r="D334" t="s">
        <v>25</v>
      </c>
      <c r="E334" t="s">
        <v>18</v>
      </c>
      <c r="F334" t="s">
        <v>4</v>
      </c>
      <c r="G334">
        <v>95033</v>
      </c>
      <c r="H334">
        <f>(G334 - $P$2) / $P$3</f>
        <v>1.5614070141192742</v>
      </c>
      <c r="I334" s="4" t="str">
        <f>IF(OR(G334&lt;$M$7,G334&gt;$M$10), "Outlier", "Normal")</f>
        <v>Normal</v>
      </c>
      <c r="J334" t="str">
        <f>IF(ABS(H334)&gt;2, "Outlier", "Normal")</f>
        <v>Normal</v>
      </c>
    </row>
    <row r="335" spans="1:10" x14ac:dyDescent="0.45">
      <c r="A335">
        <v>792362</v>
      </c>
      <c r="B335" s="2">
        <v>41788.280613425923</v>
      </c>
      <c r="C335" t="s">
        <v>28</v>
      </c>
      <c r="D335" t="s">
        <v>25</v>
      </c>
      <c r="E335" t="s">
        <v>18</v>
      </c>
      <c r="F335" t="s">
        <v>1</v>
      </c>
      <c r="G335">
        <v>95011</v>
      </c>
      <c r="H335">
        <f>(G335 - $P$2) / $P$3</f>
        <v>1.5606445063181631</v>
      </c>
      <c r="I335" s="4" t="str">
        <f>IF(OR(G335&lt;$M$7,G335&gt;$M$10), "Outlier", "Normal")</f>
        <v>Normal</v>
      </c>
      <c r="J335" t="str">
        <f>IF(ABS(H335)&gt;2, "Outlier", "Normal")</f>
        <v>Normal</v>
      </c>
    </row>
    <row r="336" spans="1:10" x14ac:dyDescent="0.45">
      <c r="A336">
        <v>218064</v>
      </c>
      <c r="B336" s="2">
        <v>41764.584687499999</v>
      </c>
      <c r="C336" t="s">
        <v>28</v>
      </c>
      <c r="D336" t="s">
        <v>26</v>
      </c>
      <c r="E336" t="s">
        <v>17</v>
      </c>
      <c r="F336" t="s">
        <v>8</v>
      </c>
      <c r="G336">
        <v>94930</v>
      </c>
      <c r="H336">
        <f>(G336 - $P$2) / $P$3</f>
        <v>1.5578370912322541</v>
      </c>
      <c r="I336" s="4" t="str">
        <f>IF(OR(G336&lt;$M$7,G336&gt;$M$10), "Outlier", "Normal")</f>
        <v>Normal</v>
      </c>
      <c r="J336" t="str">
        <f>IF(ABS(H336)&gt;2, "Outlier", "Normal")</f>
        <v>Normal</v>
      </c>
    </row>
    <row r="337" spans="1:10" x14ac:dyDescent="0.45">
      <c r="A337">
        <v>159635</v>
      </c>
      <c r="B337" s="2">
        <v>41810.049490740741</v>
      </c>
      <c r="C337" t="s">
        <v>27</v>
      </c>
      <c r="D337" t="s">
        <v>26</v>
      </c>
      <c r="E337" t="s">
        <v>18</v>
      </c>
      <c r="F337" t="s">
        <v>8</v>
      </c>
      <c r="G337">
        <v>94924</v>
      </c>
      <c r="H337">
        <f>(G337 - $P$2) / $P$3</f>
        <v>1.5576291345592239</v>
      </c>
      <c r="I337" s="4" t="str">
        <f>IF(OR(G337&lt;$M$7,G337&gt;$M$10), "Outlier", "Normal")</f>
        <v>Normal</v>
      </c>
      <c r="J337" t="str">
        <f>IF(ABS(H337)&gt;2, "Outlier", "Normal")</f>
        <v>Normal</v>
      </c>
    </row>
    <row r="338" spans="1:10" x14ac:dyDescent="0.45">
      <c r="A338">
        <v>490366</v>
      </c>
      <c r="B338" s="2">
        <v>41773.29488425926</v>
      </c>
      <c r="C338" t="s">
        <v>28</v>
      </c>
      <c r="D338" t="s">
        <v>25</v>
      </c>
      <c r="E338" t="s">
        <v>18</v>
      </c>
      <c r="F338" t="s">
        <v>5</v>
      </c>
      <c r="G338">
        <v>94919</v>
      </c>
      <c r="H338">
        <f>(G338 - $P$2) / $P$3</f>
        <v>1.5574558373316987</v>
      </c>
      <c r="I338" s="4" t="str">
        <f>IF(OR(G338&lt;$M$7,G338&gt;$M$10), "Outlier", "Normal")</f>
        <v>Normal</v>
      </c>
      <c r="J338" t="str">
        <f>IF(ABS(H338)&gt;2, "Outlier", "Normal")</f>
        <v>Normal</v>
      </c>
    </row>
    <row r="339" spans="1:10" x14ac:dyDescent="0.45">
      <c r="A339">
        <v>885497</v>
      </c>
      <c r="B339" s="2">
        <v>41862.397256944445</v>
      </c>
      <c r="C339" t="s">
        <v>28</v>
      </c>
      <c r="D339" t="s">
        <v>26</v>
      </c>
      <c r="E339" t="s">
        <v>14</v>
      </c>
      <c r="F339" t="s">
        <v>1</v>
      </c>
      <c r="G339">
        <v>94918</v>
      </c>
      <c r="H339">
        <f>(G339 - $P$2) / $P$3</f>
        <v>1.5574211778861935</v>
      </c>
      <c r="I339" s="4" t="str">
        <f>IF(OR(G339&lt;$M$7,G339&gt;$M$10), "Outlier", "Normal")</f>
        <v>Normal</v>
      </c>
      <c r="J339" t="str">
        <f>IF(ABS(H339)&gt;2, "Outlier", "Normal")</f>
        <v>Normal</v>
      </c>
    </row>
    <row r="340" spans="1:10" x14ac:dyDescent="0.45">
      <c r="A340">
        <v>290098</v>
      </c>
      <c r="B340" s="2">
        <v>41774.531192129631</v>
      </c>
      <c r="C340" t="s">
        <v>27</v>
      </c>
      <c r="D340" t="s">
        <v>25</v>
      </c>
      <c r="E340" t="s">
        <v>15</v>
      </c>
      <c r="F340" t="s">
        <v>8</v>
      </c>
      <c r="G340">
        <v>94891</v>
      </c>
      <c r="H340">
        <f>(G340 - $P$2) / $P$3</f>
        <v>1.5564853728575572</v>
      </c>
      <c r="I340" s="4" t="str">
        <f>IF(OR(G340&lt;$M$7,G340&gt;$M$10), "Outlier", "Normal")</f>
        <v>Normal</v>
      </c>
      <c r="J340" t="str">
        <f>IF(ABS(H340)&gt;2, "Outlier", "Normal")</f>
        <v>Normal</v>
      </c>
    </row>
    <row r="341" spans="1:10" x14ac:dyDescent="0.45">
      <c r="A341">
        <v>335156</v>
      </c>
      <c r="B341" s="2">
        <v>41819.241064814814</v>
      </c>
      <c r="C341" t="s">
        <v>28</v>
      </c>
      <c r="D341" t="s">
        <v>25</v>
      </c>
      <c r="E341" t="s">
        <v>18</v>
      </c>
      <c r="F341" t="s">
        <v>1</v>
      </c>
      <c r="G341">
        <v>94879</v>
      </c>
      <c r="H341">
        <f>(G341 - $P$2) / $P$3</f>
        <v>1.5560694595114968</v>
      </c>
      <c r="I341" s="4" t="str">
        <f>IF(OR(G341&lt;$M$7,G341&gt;$M$10), "Outlier", "Normal")</f>
        <v>Normal</v>
      </c>
      <c r="J341" t="str">
        <f>IF(ABS(H341)&gt;2, "Outlier", "Normal")</f>
        <v>Normal</v>
      </c>
    </row>
    <row r="342" spans="1:10" x14ac:dyDescent="0.45">
      <c r="A342">
        <v>549839</v>
      </c>
      <c r="B342" s="2">
        <v>41834.288263888891</v>
      </c>
      <c r="C342" t="s">
        <v>28</v>
      </c>
      <c r="D342" t="s">
        <v>25</v>
      </c>
      <c r="E342" t="s">
        <v>18</v>
      </c>
      <c r="F342" t="s">
        <v>8</v>
      </c>
      <c r="G342">
        <v>94873</v>
      </c>
      <c r="H342">
        <f>(G342 - $P$2) / $P$3</f>
        <v>1.5558615028384664</v>
      </c>
      <c r="I342" s="4" t="str">
        <f>IF(OR(G342&lt;$M$7,G342&gt;$M$10), "Outlier", "Normal")</f>
        <v>Normal</v>
      </c>
      <c r="J342" t="str">
        <f>IF(ABS(H342)&gt;2, "Outlier", "Normal")</f>
        <v>Normal</v>
      </c>
    </row>
    <row r="343" spans="1:10" x14ac:dyDescent="0.45">
      <c r="A343">
        <v>188820</v>
      </c>
      <c r="B343" s="2">
        <v>41766.748761574076</v>
      </c>
      <c r="C343" t="s">
        <v>27</v>
      </c>
      <c r="D343" t="s">
        <v>25</v>
      </c>
      <c r="E343" t="s">
        <v>10</v>
      </c>
      <c r="F343" t="s">
        <v>2</v>
      </c>
      <c r="G343">
        <v>94869</v>
      </c>
      <c r="H343">
        <f>(G343 - $P$2) / $P$3</f>
        <v>1.5557228650564461</v>
      </c>
      <c r="I343" s="4" t="str">
        <f>IF(OR(G343&lt;$M$7,G343&gt;$M$10), "Outlier", "Normal")</f>
        <v>Normal</v>
      </c>
      <c r="J343" t="str">
        <f>IF(ABS(H343)&gt;2, "Outlier", "Normal")</f>
        <v>Normal</v>
      </c>
    </row>
    <row r="344" spans="1:10" x14ac:dyDescent="0.45">
      <c r="A344">
        <v>593322</v>
      </c>
      <c r="B344" s="2">
        <v>41873.198831018519</v>
      </c>
      <c r="C344" t="s">
        <v>27</v>
      </c>
      <c r="D344" t="s">
        <v>25</v>
      </c>
      <c r="E344" t="s">
        <v>18</v>
      </c>
      <c r="F344" t="s">
        <v>1</v>
      </c>
      <c r="G344">
        <v>94846</v>
      </c>
      <c r="H344">
        <f>(G344 - $P$2) / $P$3</f>
        <v>1.55492569780983</v>
      </c>
      <c r="I344" s="4" t="str">
        <f>IF(OR(G344&lt;$M$7,G344&gt;$M$10), "Outlier", "Normal")</f>
        <v>Normal</v>
      </c>
      <c r="J344" t="str">
        <f>IF(ABS(H344)&gt;2, "Outlier", "Normal")</f>
        <v>Normal</v>
      </c>
    </row>
    <row r="345" spans="1:10" x14ac:dyDescent="0.45">
      <c r="A345">
        <v>786441</v>
      </c>
      <c r="B345" s="2">
        <v>41792.010659722226</v>
      </c>
      <c r="C345" t="s">
        <v>28</v>
      </c>
      <c r="D345" t="s">
        <v>25</v>
      </c>
      <c r="E345" t="s">
        <v>15</v>
      </c>
      <c r="F345" t="s">
        <v>7</v>
      </c>
      <c r="G345">
        <v>94835</v>
      </c>
      <c r="H345">
        <f>(G345 - $P$2) / $P$3</f>
        <v>1.5545444439092746</v>
      </c>
      <c r="I345" s="4" t="str">
        <f>IF(OR(G345&lt;$M$7,G345&gt;$M$10), "Outlier", "Normal")</f>
        <v>Normal</v>
      </c>
      <c r="J345" t="str">
        <f>IF(ABS(H345)&gt;2, "Outlier", "Normal")</f>
        <v>Normal</v>
      </c>
    </row>
    <row r="346" spans="1:10" x14ac:dyDescent="0.45">
      <c r="A346">
        <v>260987</v>
      </c>
      <c r="B346" s="2">
        <v>41865.576562499999</v>
      </c>
      <c r="C346" t="s">
        <v>28</v>
      </c>
      <c r="D346" t="s">
        <v>26</v>
      </c>
      <c r="E346" t="s">
        <v>17</v>
      </c>
      <c r="F346" t="s">
        <v>1</v>
      </c>
      <c r="G346">
        <v>94768</v>
      </c>
      <c r="H346">
        <f>(G346 - $P$2) / $P$3</f>
        <v>1.5522222610604364</v>
      </c>
      <c r="I346" s="4" t="str">
        <f>IF(OR(G346&lt;$M$7,G346&gt;$M$10), "Outlier", "Normal")</f>
        <v>Normal</v>
      </c>
      <c r="J346" t="str">
        <f>IF(ABS(H346)&gt;2, "Outlier", "Normal")</f>
        <v>Normal</v>
      </c>
    </row>
    <row r="347" spans="1:10" x14ac:dyDescent="0.45">
      <c r="A347">
        <v>643873</v>
      </c>
      <c r="B347" s="2">
        <v>41854.557303240741</v>
      </c>
      <c r="C347" t="s">
        <v>27</v>
      </c>
      <c r="D347" t="s">
        <v>25</v>
      </c>
      <c r="E347" t="s">
        <v>15</v>
      </c>
      <c r="F347" t="s">
        <v>6</v>
      </c>
      <c r="G347">
        <v>94751</v>
      </c>
      <c r="H347">
        <f>(G347 - $P$2) / $P$3</f>
        <v>1.5516330504868505</v>
      </c>
      <c r="I347" s="4" t="str">
        <f>IF(OR(G347&lt;$M$7,G347&gt;$M$10), "Outlier", "Normal")</f>
        <v>Normal</v>
      </c>
      <c r="J347" t="str">
        <f>IF(ABS(H347)&gt;2, "Outlier", "Normal")</f>
        <v>Normal</v>
      </c>
    </row>
    <row r="348" spans="1:10" x14ac:dyDescent="0.45">
      <c r="A348">
        <v>527298</v>
      </c>
      <c r="B348" s="2">
        <v>41766.578634259262</v>
      </c>
      <c r="C348" t="s">
        <v>27</v>
      </c>
      <c r="D348" t="s">
        <v>25</v>
      </c>
      <c r="E348" t="s">
        <v>16</v>
      </c>
      <c r="F348" t="s">
        <v>0</v>
      </c>
      <c r="G348">
        <v>94729</v>
      </c>
      <c r="H348">
        <f>(G348 - $P$2) / $P$3</f>
        <v>1.5508705426857394</v>
      </c>
      <c r="I348" s="4" t="str">
        <f>IF(OR(G348&lt;$M$7,G348&gt;$M$10), "Outlier", "Normal")</f>
        <v>Normal</v>
      </c>
      <c r="J348" t="str">
        <f>IF(ABS(H348)&gt;2, "Outlier", "Normal")</f>
        <v>Normal</v>
      </c>
    </row>
    <row r="349" spans="1:10" x14ac:dyDescent="0.45">
      <c r="A349">
        <v>946814</v>
      </c>
      <c r="B349" s="2">
        <v>41858.568865740737</v>
      </c>
      <c r="C349" t="s">
        <v>27</v>
      </c>
      <c r="D349" t="s">
        <v>26</v>
      </c>
      <c r="E349" t="s">
        <v>18</v>
      </c>
      <c r="F349" t="s">
        <v>6</v>
      </c>
      <c r="G349">
        <v>94704</v>
      </c>
      <c r="H349">
        <f>(G349 - $P$2) / $P$3</f>
        <v>1.5500040565481132</v>
      </c>
      <c r="I349" s="4" t="str">
        <f>IF(OR(G349&lt;$M$7,G349&gt;$M$10), "Outlier", "Normal")</f>
        <v>Normal</v>
      </c>
      <c r="J349" t="str">
        <f>IF(ABS(H349)&gt;2, "Outlier", "Normal")</f>
        <v>Normal</v>
      </c>
    </row>
    <row r="350" spans="1:10" x14ac:dyDescent="0.45">
      <c r="A350">
        <v>331488</v>
      </c>
      <c r="B350" s="2">
        <v>41803.325474537036</v>
      </c>
      <c r="C350" t="s">
        <v>28</v>
      </c>
      <c r="D350" t="s">
        <v>26</v>
      </c>
      <c r="E350" t="s">
        <v>15</v>
      </c>
      <c r="F350" t="s">
        <v>1</v>
      </c>
      <c r="G350">
        <v>94702</v>
      </c>
      <c r="H350">
        <f>(G350 - $P$2) / $P$3</f>
        <v>1.5499347376571031</v>
      </c>
      <c r="I350" s="4" t="str">
        <f>IF(OR(G350&lt;$M$7,G350&gt;$M$10), "Outlier", "Normal")</f>
        <v>Normal</v>
      </c>
      <c r="J350" t="str">
        <f>IF(ABS(H350)&gt;2, "Outlier", "Normal")</f>
        <v>Normal</v>
      </c>
    </row>
    <row r="351" spans="1:10" x14ac:dyDescent="0.45">
      <c r="A351">
        <v>722399</v>
      </c>
      <c r="B351" s="2">
        <v>41806.727650462963</v>
      </c>
      <c r="C351" t="s">
        <v>28</v>
      </c>
      <c r="D351" t="s">
        <v>26</v>
      </c>
      <c r="E351" t="s">
        <v>15</v>
      </c>
      <c r="F351" t="s">
        <v>8</v>
      </c>
      <c r="G351">
        <v>94700</v>
      </c>
      <c r="H351">
        <f>(G351 - $P$2) / $P$3</f>
        <v>1.549865418766093</v>
      </c>
      <c r="I351" s="4" t="str">
        <f>IF(OR(G351&lt;$M$7,G351&gt;$M$10), "Outlier", "Normal")</f>
        <v>Normal</v>
      </c>
      <c r="J351" t="str">
        <f>IF(ABS(H351)&gt;2, "Outlier", "Normal")</f>
        <v>Normal</v>
      </c>
    </row>
    <row r="352" spans="1:10" x14ac:dyDescent="0.45">
      <c r="A352">
        <v>641673</v>
      </c>
      <c r="B352" s="2">
        <v>41783.769641203704</v>
      </c>
      <c r="C352" t="s">
        <v>27</v>
      </c>
      <c r="D352" t="s">
        <v>26</v>
      </c>
      <c r="E352" t="s">
        <v>14</v>
      </c>
      <c r="F352" t="s">
        <v>1</v>
      </c>
      <c r="G352">
        <v>94692</v>
      </c>
      <c r="H352">
        <f>(G352 - $P$2) / $P$3</f>
        <v>1.5495881432020526</v>
      </c>
      <c r="I352" s="4" t="str">
        <f>IF(OR(G352&lt;$M$7,G352&gt;$M$10), "Outlier", "Normal")</f>
        <v>Normal</v>
      </c>
      <c r="J352" t="str">
        <f>IF(ABS(H352)&gt;2, "Outlier", "Normal")</f>
        <v>Normal</v>
      </c>
    </row>
    <row r="353" spans="1:10" x14ac:dyDescent="0.45">
      <c r="A353">
        <v>940819</v>
      </c>
      <c r="B353" s="2">
        <v>41796.776724537034</v>
      </c>
      <c r="C353" t="s">
        <v>28</v>
      </c>
      <c r="D353" t="s">
        <v>26</v>
      </c>
      <c r="E353" t="s">
        <v>15</v>
      </c>
      <c r="F353" t="s">
        <v>1</v>
      </c>
      <c r="G353">
        <v>94677</v>
      </c>
      <c r="H353">
        <f>(G353 - $P$2) / $P$3</f>
        <v>1.5490682515194769</v>
      </c>
      <c r="I353" s="4" t="str">
        <f>IF(OR(G353&lt;$M$7,G353&gt;$M$10), "Outlier", "Normal")</f>
        <v>Normal</v>
      </c>
      <c r="J353" t="str">
        <f>IF(ABS(H353)&gt;2, "Outlier", "Normal")</f>
        <v>Normal</v>
      </c>
    </row>
    <row r="354" spans="1:10" x14ac:dyDescent="0.45">
      <c r="A354">
        <v>854593</v>
      </c>
      <c r="B354" s="2">
        <v>41862.684513888889</v>
      </c>
      <c r="C354" t="s">
        <v>28</v>
      </c>
      <c r="D354" t="s">
        <v>25</v>
      </c>
      <c r="E354" t="s">
        <v>18</v>
      </c>
      <c r="F354" t="s">
        <v>8</v>
      </c>
      <c r="G354">
        <v>94638</v>
      </c>
      <c r="H354">
        <f>(G354 - $P$2) / $P$3</f>
        <v>1.54771653314478</v>
      </c>
      <c r="I354" s="4" t="str">
        <f>IF(OR(G354&lt;$M$7,G354&gt;$M$10), "Outlier", "Normal")</f>
        <v>Normal</v>
      </c>
      <c r="J354" t="str">
        <f>IF(ABS(H354)&gt;2, "Outlier", "Normal")</f>
        <v>Normal</v>
      </c>
    </row>
    <row r="355" spans="1:10" x14ac:dyDescent="0.45">
      <c r="A355">
        <v>255063</v>
      </c>
      <c r="B355" s="2">
        <v>41779.543229166666</v>
      </c>
      <c r="C355" t="s">
        <v>28</v>
      </c>
      <c r="D355" t="s">
        <v>26</v>
      </c>
      <c r="E355" t="s">
        <v>15</v>
      </c>
      <c r="F355" t="s">
        <v>1</v>
      </c>
      <c r="G355">
        <v>94634</v>
      </c>
      <c r="H355">
        <f>(G355 - $P$2) / $P$3</f>
        <v>1.5475778953627597</v>
      </c>
      <c r="I355" s="4" t="str">
        <f>IF(OR(G355&lt;$M$7,G355&gt;$M$10), "Outlier", "Normal")</f>
        <v>Normal</v>
      </c>
      <c r="J355" t="str">
        <f>IF(ABS(H355)&gt;2, "Outlier", "Normal")</f>
        <v>Normal</v>
      </c>
    </row>
    <row r="356" spans="1:10" x14ac:dyDescent="0.45">
      <c r="A356">
        <v>813334</v>
      </c>
      <c r="B356" s="2">
        <v>41765.417719907404</v>
      </c>
      <c r="C356" t="s">
        <v>28</v>
      </c>
      <c r="D356" t="s">
        <v>25</v>
      </c>
      <c r="E356" t="s">
        <v>15</v>
      </c>
      <c r="F356" t="s">
        <v>7</v>
      </c>
      <c r="G356">
        <v>94627</v>
      </c>
      <c r="H356">
        <f>(G356 - $P$2) / $P$3</f>
        <v>1.5473352792442243</v>
      </c>
      <c r="I356" s="4" t="str">
        <f>IF(OR(G356&lt;$M$7,G356&gt;$M$10), "Outlier", "Normal")</f>
        <v>Normal</v>
      </c>
      <c r="J356" t="str">
        <f>IF(ABS(H356)&gt;2, "Outlier", "Normal")</f>
        <v>Normal</v>
      </c>
    </row>
    <row r="357" spans="1:10" x14ac:dyDescent="0.45">
      <c r="A357">
        <v>551411</v>
      </c>
      <c r="B357" s="2">
        <v>41823.693912037037</v>
      </c>
      <c r="C357" t="s">
        <v>28</v>
      </c>
      <c r="D357" t="s">
        <v>25</v>
      </c>
      <c r="E357" t="s">
        <v>15</v>
      </c>
      <c r="F357" t="s">
        <v>6</v>
      </c>
      <c r="G357">
        <v>94625</v>
      </c>
      <c r="H357">
        <f>(G357 - $P$2) / $P$3</f>
        <v>1.5472659603532144</v>
      </c>
      <c r="I357" s="4" t="str">
        <f>IF(OR(G357&lt;$M$7,G357&gt;$M$10), "Outlier", "Normal")</f>
        <v>Normal</v>
      </c>
      <c r="J357" t="str">
        <f>IF(ABS(H357)&gt;2, "Outlier", "Normal")</f>
        <v>Normal</v>
      </c>
    </row>
    <row r="358" spans="1:10" x14ac:dyDescent="0.45">
      <c r="A358">
        <v>189468</v>
      </c>
      <c r="B358" s="2">
        <v>41796.439780092594</v>
      </c>
      <c r="C358" t="s">
        <v>27</v>
      </c>
      <c r="D358" t="s">
        <v>25</v>
      </c>
      <c r="E358" t="s">
        <v>15</v>
      </c>
      <c r="F358" t="s">
        <v>8</v>
      </c>
      <c r="G358">
        <v>94620</v>
      </c>
      <c r="H358">
        <f>(G358 - $P$2) / $P$3</f>
        <v>1.5470926631256892</v>
      </c>
      <c r="I358" s="4" t="str">
        <f>IF(OR(G358&lt;$M$7,G358&gt;$M$10), "Outlier", "Normal")</f>
        <v>Normal</v>
      </c>
      <c r="J358" t="str">
        <f>IF(ABS(H358)&gt;2, "Outlier", "Normal")</f>
        <v>Normal</v>
      </c>
    </row>
    <row r="359" spans="1:10" x14ac:dyDescent="0.45">
      <c r="A359">
        <v>616644</v>
      </c>
      <c r="B359" s="2">
        <v>41843.307083333333</v>
      </c>
      <c r="C359" t="s">
        <v>28</v>
      </c>
      <c r="D359" t="s">
        <v>25</v>
      </c>
      <c r="E359" t="s">
        <v>18</v>
      </c>
      <c r="F359" t="s">
        <v>1</v>
      </c>
      <c r="G359">
        <v>94615</v>
      </c>
      <c r="H359">
        <f>(G359 - $P$2) / $P$3</f>
        <v>1.5469193658981639</v>
      </c>
      <c r="I359" s="4" t="str">
        <f>IF(OR(G359&lt;$M$7,G359&gt;$M$10), "Outlier", "Normal")</f>
        <v>Normal</v>
      </c>
      <c r="J359" t="str">
        <f>IF(ABS(H359)&gt;2, "Outlier", "Normal")</f>
        <v>Normal</v>
      </c>
    </row>
    <row r="360" spans="1:10" x14ac:dyDescent="0.45">
      <c r="A360">
        <v>450487</v>
      </c>
      <c r="B360" s="2">
        <v>41808.500277777777</v>
      </c>
      <c r="C360" t="s">
        <v>28</v>
      </c>
      <c r="D360" t="s">
        <v>26</v>
      </c>
      <c r="E360" t="s">
        <v>13</v>
      </c>
      <c r="F360" t="s">
        <v>33</v>
      </c>
      <c r="G360">
        <v>94599</v>
      </c>
      <c r="H360">
        <f>(G360 - $P$2) / $P$3</f>
        <v>1.546364814770083</v>
      </c>
      <c r="I360" s="4" t="str">
        <f>IF(OR(G360&lt;$M$7,G360&gt;$M$10), "Outlier", "Normal")</f>
        <v>Normal</v>
      </c>
      <c r="J360" t="str">
        <f>IF(ABS(H360)&gt;2, "Outlier", "Normal")</f>
        <v>Normal</v>
      </c>
    </row>
    <row r="361" spans="1:10" x14ac:dyDescent="0.45">
      <c r="A361">
        <v>133341</v>
      </c>
      <c r="B361" s="2">
        <v>41836.567129629628</v>
      </c>
      <c r="C361" t="s">
        <v>27</v>
      </c>
      <c r="D361" t="s">
        <v>26</v>
      </c>
      <c r="E361" t="s">
        <v>15</v>
      </c>
      <c r="F361" t="s">
        <v>33</v>
      </c>
      <c r="G361">
        <v>94575</v>
      </c>
      <c r="H361">
        <f>(G361 - $P$2) / $P$3</f>
        <v>1.5455329880779618</v>
      </c>
      <c r="I361" s="4" t="str">
        <f>IF(OR(G361&lt;$M$7,G361&gt;$M$10), "Outlier", "Normal")</f>
        <v>Normal</v>
      </c>
      <c r="J361" t="str">
        <f>IF(ABS(H361)&gt;2, "Outlier", "Normal")</f>
        <v>Normal</v>
      </c>
    </row>
    <row r="362" spans="1:10" x14ac:dyDescent="0.45">
      <c r="A362">
        <v>355899</v>
      </c>
      <c r="B362" s="2">
        <v>41854.7502662037</v>
      </c>
      <c r="C362" t="s">
        <v>28</v>
      </c>
      <c r="D362" t="s">
        <v>33</v>
      </c>
      <c r="E362" t="s">
        <v>10</v>
      </c>
      <c r="F362" t="s">
        <v>8</v>
      </c>
      <c r="G362">
        <v>94561</v>
      </c>
      <c r="H362">
        <f>(G362 - $P$2) / $P$3</f>
        <v>1.5450477558408913</v>
      </c>
      <c r="I362" s="4" t="str">
        <f>IF(OR(G362&lt;$M$7,G362&gt;$M$10), "Outlier", "Normal")</f>
        <v>Normal</v>
      </c>
      <c r="J362" t="str">
        <f>IF(ABS(H362)&gt;2, "Outlier", "Normal")</f>
        <v>Normal</v>
      </c>
    </row>
    <row r="363" spans="1:10" x14ac:dyDescent="0.45">
      <c r="A363">
        <v>779410</v>
      </c>
      <c r="B363" s="2">
        <v>41824.164907407408</v>
      </c>
      <c r="C363" t="s">
        <v>27</v>
      </c>
      <c r="D363" t="s">
        <v>25</v>
      </c>
      <c r="E363" t="s">
        <v>10</v>
      </c>
      <c r="F363" t="s">
        <v>1</v>
      </c>
      <c r="G363">
        <v>94544</v>
      </c>
      <c r="H363">
        <f>(G363 - $P$2) / $P$3</f>
        <v>1.5444585452673054</v>
      </c>
      <c r="I363" s="4" t="str">
        <f>IF(OR(G363&lt;$M$7,G363&gt;$M$10), "Outlier", "Normal")</f>
        <v>Normal</v>
      </c>
      <c r="J363" t="str">
        <f>IF(ABS(H363)&gt;2, "Outlier", "Normal")</f>
        <v>Normal</v>
      </c>
    </row>
    <row r="364" spans="1:10" x14ac:dyDescent="0.45">
      <c r="A364">
        <v>891558</v>
      </c>
      <c r="B364" s="2">
        <v>41819.391562500001</v>
      </c>
      <c r="C364" t="s">
        <v>28</v>
      </c>
      <c r="D364" t="s">
        <v>25</v>
      </c>
      <c r="E364" t="s">
        <v>15</v>
      </c>
      <c r="F364" t="s">
        <v>1</v>
      </c>
      <c r="G364">
        <v>94543</v>
      </c>
      <c r="H364">
        <f>(G364 - $P$2) / $P$3</f>
        <v>1.5444238858218002</v>
      </c>
      <c r="I364" s="4" t="str">
        <f>IF(OR(G364&lt;$M$7,G364&gt;$M$10), "Outlier", "Normal")</f>
        <v>Normal</v>
      </c>
      <c r="J364" t="str">
        <f>IF(ABS(H364)&gt;2, "Outlier", "Normal")</f>
        <v>Normal</v>
      </c>
    </row>
    <row r="365" spans="1:10" x14ac:dyDescent="0.45">
      <c r="A365">
        <v>930830</v>
      </c>
      <c r="B365" s="2">
        <v>41846.592152777775</v>
      </c>
      <c r="C365" t="s">
        <v>28</v>
      </c>
      <c r="D365" t="s">
        <v>26</v>
      </c>
      <c r="E365" t="s">
        <v>12</v>
      </c>
      <c r="F365" t="s">
        <v>8</v>
      </c>
      <c r="G365">
        <v>94539</v>
      </c>
      <c r="H365">
        <f>(G365 - $P$2) / $P$3</f>
        <v>1.5442852480397802</v>
      </c>
      <c r="I365" s="4" t="str">
        <f>IF(OR(G365&lt;$M$7,G365&gt;$M$10), "Outlier", "Normal")</f>
        <v>Normal</v>
      </c>
      <c r="J365" t="str">
        <f>IF(ABS(H365)&gt;2, "Outlier", "Normal")</f>
        <v>Normal</v>
      </c>
    </row>
    <row r="366" spans="1:10" x14ac:dyDescent="0.45">
      <c r="A366">
        <v>834391</v>
      </c>
      <c r="B366" s="2">
        <v>41767.775763888887</v>
      </c>
      <c r="C366" t="s">
        <v>27</v>
      </c>
      <c r="D366" t="s">
        <v>25</v>
      </c>
      <c r="E366" t="s">
        <v>18</v>
      </c>
      <c r="F366" t="s">
        <v>4</v>
      </c>
      <c r="G366">
        <v>94532</v>
      </c>
      <c r="H366">
        <f>(G366 - $P$2) / $P$3</f>
        <v>1.5440426319212448</v>
      </c>
      <c r="I366" s="4" t="str">
        <f>IF(OR(G366&lt;$M$7,G366&gt;$M$10), "Outlier", "Normal")</f>
        <v>Normal</v>
      </c>
      <c r="J366" t="str">
        <f>IF(ABS(H366)&gt;2, "Outlier", "Normal")</f>
        <v>Normal</v>
      </c>
    </row>
    <row r="367" spans="1:10" x14ac:dyDescent="0.45">
      <c r="A367">
        <v>31422</v>
      </c>
      <c r="B367" s="2">
        <v>41802.398888888885</v>
      </c>
      <c r="C367" t="s">
        <v>28</v>
      </c>
      <c r="D367" t="s">
        <v>26</v>
      </c>
      <c r="E367" t="s">
        <v>15</v>
      </c>
      <c r="F367" t="s">
        <v>4</v>
      </c>
      <c r="G367">
        <v>94522</v>
      </c>
      <c r="H367">
        <f>(G367 - $P$2) / $P$3</f>
        <v>1.5436960374661943</v>
      </c>
      <c r="I367" s="4" t="str">
        <f>IF(OR(G367&lt;$M$7,G367&gt;$M$10), "Outlier", "Normal")</f>
        <v>Normal</v>
      </c>
      <c r="J367" t="str">
        <f>IF(ABS(H367)&gt;2, "Outlier", "Normal")</f>
        <v>Normal</v>
      </c>
    </row>
    <row r="368" spans="1:10" x14ac:dyDescent="0.45">
      <c r="A368">
        <v>684939</v>
      </c>
      <c r="B368" s="2">
        <v>41814.397962962961</v>
      </c>
      <c r="C368" t="s">
        <v>28</v>
      </c>
      <c r="D368" t="s">
        <v>25</v>
      </c>
      <c r="E368" t="s">
        <v>18</v>
      </c>
      <c r="F368" t="s">
        <v>7</v>
      </c>
      <c r="G368">
        <v>94503</v>
      </c>
      <c r="H368">
        <f>(G368 - $P$2) / $P$3</f>
        <v>1.5430375080015983</v>
      </c>
      <c r="I368" s="4" t="str">
        <f>IF(OR(G368&lt;$M$7,G368&gt;$M$10), "Outlier", "Normal")</f>
        <v>Normal</v>
      </c>
      <c r="J368" t="str">
        <f>IF(ABS(H368)&gt;2, "Outlier", "Normal")</f>
        <v>Normal</v>
      </c>
    </row>
    <row r="369" spans="1:10" x14ac:dyDescent="0.45">
      <c r="A369">
        <v>478288</v>
      </c>
      <c r="B369" s="2">
        <v>41852.696828703702</v>
      </c>
      <c r="C369" t="s">
        <v>28</v>
      </c>
      <c r="D369" t="s">
        <v>25</v>
      </c>
      <c r="E369" t="s">
        <v>15</v>
      </c>
      <c r="F369" t="s">
        <v>8</v>
      </c>
      <c r="G369">
        <v>94500</v>
      </c>
      <c r="H369">
        <f>(G369 - $P$2) / $P$3</f>
        <v>1.5429335296650832</v>
      </c>
      <c r="I369" s="4" t="str">
        <f>IF(OR(G369&lt;$M$7,G369&gt;$M$10), "Outlier", "Normal")</f>
        <v>Normal</v>
      </c>
      <c r="J369" t="str">
        <f>IF(ABS(H369)&gt;2, "Outlier", "Normal")</f>
        <v>Normal</v>
      </c>
    </row>
    <row r="370" spans="1:10" x14ac:dyDescent="0.45">
      <c r="A370">
        <v>128021</v>
      </c>
      <c r="B370" s="2">
        <v>41836.732106481482</v>
      </c>
      <c r="C370" t="s">
        <v>27</v>
      </c>
      <c r="D370" t="s">
        <v>26</v>
      </c>
      <c r="E370" t="s">
        <v>15</v>
      </c>
      <c r="F370" t="s">
        <v>33</v>
      </c>
      <c r="G370">
        <v>94482</v>
      </c>
      <c r="H370">
        <f>(G370 - $P$2) / $P$3</f>
        <v>1.5423096596459924</v>
      </c>
      <c r="I370" s="4" t="str">
        <f>IF(OR(G370&lt;$M$7,G370&gt;$M$10), "Outlier", "Normal")</f>
        <v>Normal</v>
      </c>
      <c r="J370" t="str">
        <f>IF(ABS(H370)&gt;2, "Outlier", "Normal")</f>
        <v>Normal</v>
      </c>
    </row>
    <row r="371" spans="1:10" x14ac:dyDescent="0.45">
      <c r="A371">
        <v>475101</v>
      </c>
      <c r="B371" s="2">
        <v>41867.05605324074</v>
      </c>
      <c r="C371" t="s">
        <v>28</v>
      </c>
      <c r="D371" t="s">
        <v>25</v>
      </c>
      <c r="E371" t="s">
        <v>12</v>
      </c>
      <c r="F371" t="s">
        <v>6</v>
      </c>
      <c r="G371">
        <v>94464</v>
      </c>
      <c r="H371">
        <f>(G371 - $P$2) / $P$3</f>
        <v>1.5416857896269014</v>
      </c>
      <c r="I371" s="4" t="str">
        <f>IF(OR(G371&lt;$M$7,G371&gt;$M$10), "Outlier", "Normal")</f>
        <v>Normal</v>
      </c>
      <c r="J371" t="str">
        <f>IF(ABS(H371)&gt;2, "Outlier", "Normal")</f>
        <v>Normal</v>
      </c>
    </row>
    <row r="372" spans="1:10" x14ac:dyDescent="0.45">
      <c r="A372">
        <v>153577</v>
      </c>
      <c r="B372" s="2">
        <v>41848.398009259261</v>
      </c>
      <c r="C372" t="s">
        <v>28</v>
      </c>
      <c r="D372" t="s">
        <v>25</v>
      </c>
      <c r="E372" t="s">
        <v>18</v>
      </c>
      <c r="F372" t="s">
        <v>8</v>
      </c>
      <c r="G372">
        <v>94463</v>
      </c>
      <c r="H372">
        <f>(G372 - $P$2) / $P$3</f>
        <v>1.5416511301813964</v>
      </c>
      <c r="I372" s="4" t="str">
        <f>IF(OR(G372&lt;$M$7,G372&gt;$M$10), "Outlier", "Normal")</f>
        <v>Normal</v>
      </c>
      <c r="J372" t="str">
        <f>IF(ABS(H372)&gt;2, "Outlier", "Normal")</f>
        <v>Normal</v>
      </c>
    </row>
    <row r="373" spans="1:10" x14ac:dyDescent="0.45">
      <c r="A373">
        <v>251737</v>
      </c>
      <c r="B373" s="2">
        <v>41824.762488425928</v>
      </c>
      <c r="C373" t="s">
        <v>27</v>
      </c>
      <c r="D373" t="s">
        <v>25</v>
      </c>
      <c r="E373" t="s">
        <v>15</v>
      </c>
      <c r="F373" t="s">
        <v>1</v>
      </c>
      <c r="G373">
        <v>94390</v>
      </c>
      <c r="H373">
        <f>(G373 - $P$2) / $P$3</f>
        <v>1.5391209906595278</v>
      </c>
      <c r="I373" s="4" t="str">
        <f>IF(OR(G373&lt;$M$7,G373&gt;$M$10), "Outlier", "Normal")</f>
        <v>Normal</v>
      </c>
      <c r="J373" t="str">
        <f>IF(ABS(H373)&gt;2, "Outlier", "Normal")</f>
        <v>Normal</v>
      </c>
    </row>
    <row r="374" spans="1:10" x14ac:dyDescent="0.45">
      <c r="A374">
        <v>339849</v>
      </c>
      <c r="B374" s="2">
        <v>41782.592685185184</v>
      </c>
      <c r="C374" t="s">
        <v>28</v>
      </c>
      <c r="D374" t="s">
        <v>25</v>
      </c>
      <c r="E374" t="s">
        <v>18</v>
      </c>
      <c r="F374" t="s">
        <v>3</v>
      </c>
      <c r="G374">
        <v>94382</v>
      </c>
      <c r="H374">
        <f>(G374 - $P$2) / $P$3</f>
        <v>1.5388437150954875</v>
      </c>
      <c r="I374" s="4" t="str">
        <f>IF(OR(G374&lt;$M$7,G374&gt;$M$10), "Outlier", "Normal")</f>
        <v>Normal</v>
      </c>
      <c r="J374" t="str">
        <f>IF(ABS(H374)&gt;2, "Outlier", "Normal")</f>
        <v>Normal</v>
      </c>
    </row>
    <row r="375" spans="1:10" x14ac:dyDescent="0.45">
      <c r="A375">
        <v>487619</v>
      </c>
      <c r="B375" s="2">
        <v>41872.380937499998</v>
      </c>
      <c r="C375" t="s">
        <v>28</v>
      </c>
      <c r="D375" t="s">
        <v>26</v>
      </c>
      <c r="E375" t="s">
        <v>12</v>
      </c>
      <c r="F375" t="s">
        <v>5</v>
      </c>
      <c r="G375">
        <v>94371</v>
      </c>
      <c r="H375">
        <f>(G375 - $P$2) / $P$3</f>
        <v>1.538462461194932</v>
      </c>
      <c r="I375" s="4" t="str">
        <f>IF(OR(G375&lt;$M$7,G375&gt;$M$10), "Outlier", "Normal")</f>
        <v>Normal</v>
      </c>
      <c r="J375" t="str">
        <f>IF(ABS(H375)&gt;2, "Outlier", "Normal")</f>
        <v>Normal</v>
      </c>
    </row>
    <row r="376" spans="1:10" x14ac:dyDescent="0.45">
      <c r="A376">
        <v>461785</v>
      </c>
      <c r="B376" s="2">
        <v>41773.370532407411</v>
      </c>
      <c r="C376" t="s">
        <v>27</v>
      </c>
      <c r="D376" t="s">
        <v>26</v>
      </c>
      <c r="E376" t="s">
        <v>18</v>
      </c>
      <c r="F376" t="s">
        <v>1</v>
      </c>
      <c r="G376">
        <v>94357</v>
      </c>
      <c r="H376">
        <f>(G376 - $P$2) / $P$3</f>
        <v>1.5379772289578613</v>
      </c>
      <c r="I376" s="4" t="str">
        <f>IF(OR(G376&lt;$M$7,G376&gt;$M$10), "Outlier", "Normal")</f>
        <v>Normal</v>
      </c>
      <c r="J376" t="str">
        <f>IF(ABS(H376)&gt;2, "Outlier", "Normal")</f>
        <v>Normal</v>
      </c>
    </row>
    <row r="377" spans="1:10" x14ac:dyDescent="0.45">
      <c r="A377">
        <v>814821</v>
      </c>
      <c r="B377" s="2">
        <v>41860.429525462961</v>
      </c>
      <c r="C377" t="s">
        <v>28</v>
      </c>
      <c r="D377" t="s">
        <v>26</v>
      </c>
      <c r="E377" t="s">
        <v>12</v>
      </c>
      <c r="F377" t="s">
        <v>1</v>
      </c>
      <c r="G377">
        <v>94347</v>
      </c>
      <c r="H377">
        <f>(G377 - $P$2) / $P$3</f>
        <v>1.5376306345028108</v>
      </c>
      <c r="I377" s="4" t="str">
        <f>IF(OR(G377&lt;$M$7,G377&gt;$M$10), "Outlier", "Normal")</f>
        <v>Normal</v>
      </c>
      <c r="J377" t="str">
        <f>IF(ABS(H377)&gt;2, "Outlier", "Normal")</f>
        <v>Normal</v>
      </c>
    </row>
    <row r="378" spans="1:10" x14ac:dyDescent="0.45">
      <c r="A378">
        <v>160023</v>
      </c>
      <c r="B378" s="2">
        <v>41760.291296296295</v>
      </c>
      <c r="C378" t="s">
        <v>28</v>
      </c>
      <c r="D378" t="s">
        <v>26</v>
      </c>
      <c r="E378" t="s">
        <v>15</v>
      </c>
      <c r="F378" t="s">
        <v>8</v>
      </c>
      <c r="G378">
        <v>94328</v>
      </c>
      <c r="H378">
        <f>(G378 - $P$2) / $P$3</f>
        <v>1.5369721050382148</v>
      </c>
      <c r="I378" s="4" t="str">
        <f>IF(OR(G378&lt;$M$7,G378&gt;$M$10), "Outlier", "Normal")</f>
        <v>Normal</v>
      </c>
      <c r="J378" t="str">
        <f>IF(ABS(H378)&gt;2, "Outlier", "Normal")</f>
        <v>Normal</v>
      </c>
    </row>
    <row r="379" spans="1:10" x14ac:dyDescent="0.45">
      <c r="A379">
        <v>865378</v>
      </c>
      <c r="B379" s="2">
        <v>41859.374178240738</v>
      </c>
      <c r="C379" t="s">
        <v>28</v>
      </c>
      <c r="D379" t="s">
        <v>25</v>
      </c>
      <c r="E379" t="s">
        <v>15</v>
      </c>
      <c r="F379" t="s">
        <v>1</v>
      </c>
      <c r="G379">
        <v>94326</v>
      </c>
      <c r="H379">
        <f>(G379 - $P$2) / $P$3</f>
        <v>1.5369027861472047</v>
      </c>
      <c r="I379" s="4" t="str">
        <f>IF(OR(G379&lt;$M$7,G379&gt;$M$10), "Outlier", "Normal")</f>
        <v>Normal</v>
      </c>
      <c r="J379" t="str">
        <f>IF(ABS(H379)&gt;2, "Outlier", "Normal")</f>
        <v>Normal</v>
      </c>
    </row>
    <row r="380" spans="1:10" x14ac:dyDescent="0.45">
      <c r="A380">
        <v>938650</v>
      </c>
      <c r="B380" s="2">
        <v>41847.37096064815</v>
      </c>
      <c r="C380" t="s">
        <v>28</v>
      </c>
      <c r="D380" t="s">
        <v>25</v>
      </c>
      <c r="E380" t="s">
        <v>18</v>
      </c>
      <c r="F380" t="s">
        <v>5</v>
      </c>
      <c r="G380">
        <v>94308</v>
      </c>
      <c r="H380">
        <f>(G380 - $P$2) / $P$3</f>
        <v>1.5362789161281138</v>
      </c>
      <c r="I380" s="4" t="str">
        <f>IF(OR(G380&lt;$M$7,G380&gt;$M$10), "Outlier", "Normal")</f>
        <v>Normal</v>
      </c>
      <c r="J380" t="str">
        <f>IF(ABS(H380)&gt;2, "Outlier", "Normal")</f>
        <v>Normal</v>
      </c>
    </row>
    <row r="381" spans="1:10" x14ac:dyDescent="0.45">
      <c r="A381">
        <v>657642</v>
      </c>
      <c r="B381" s="2">
        <v>41862.389062499999</v>
      </c>
      <c r="C381" t="s">
        <v>27</v>
      </c>
      <c r="D381" t="s">
        <v>25</v>
      </c>
      <c r="E381" t="s">
        <v>18</v>
      </c>
      <c r="F381" t="s">
        <v>3</v>
      </c>
      <c r="G381">
        <v>94298</v>
      </c>
      <c r="H381">
        <f>(G381 - $P$2) / $P$3</f>
        <v>1.5359323216730634</v>
      </c>
      <c r="I381" s="4" t="str">
        <f>IF(OR(G381&lt;$M$7,G381&gt;$M$10), "Outlier", "Normal")</f>
        <v>Normal</v>
      </c>
      <c r="J381" t="str">
        <f>IF(ABS(H381)&gt;2, "Outlier", "Normal")</f>
        <v>Normal</v>
      </c>
    </row>
    <row r="382" spans="1:10" x14ac:dyDescent="0.45">
      <c r="A382">
        <v>936518</v>
      </c>
      <c r="B382" s="2">
        <v>41846.524085648147</v>
      </c>
      <c r="C382" t="s">
        <v>28</v>
      </c>
      <c r="D382" t="s">
        <v>25</v>
      </c>
      <c r="E382" t="s">
        <v>10</v>
      </c>
      <c r="F382" t="s">
        <v>1</v>
      </c>
      <c r="G382">
        <v>94270</v>
      </c>
      <c r="H382">
        <f>(G382 - $P$2) / $P$3</f>
        <v>1.5349618571989221</v>
      </c>
      <c r="I382" s="4" t="str">
        <f>IF(OR(G382&lt;$M$7,G382&gt;$M$10), "Outlier", "Normal")</f>
        <v>Normal</v>
      </c>
      <c r="J382" t="str">
        <f>IF(ABS(H382)&gt;2, "Outlier", "Normal")</f>
        <v>Normal</v>
      </c>
    </row>
    <row r="383" spans="1:10" x14ac:dyDescent="0.45">
      <c r="A383">
        <v>929163</v>
      </c>
      <c r="B383" s="2">
        <v>41838.6247337963</v>
      </c>
      <c r="C383" t="s">
        <v>28</v>
      </c>
      <c r="D383" t="s">
        <v>26</v>
      </c>
      <c r="E383" t="s">
        <v>16</v>
      </c>
      <c r="F383" t="s">
        <v>1</v>
      </c>
      <c r="G383">
        <v>94241</v>
      </c>
      <c r="H383">
        <f>(G383 - $P$2) / $P$3</f>
        <v>1.5339567332792756</v>
      </c>
      <c r="I383" s="4" t="str">
        <f>IF(OR(G383&lt;$M$7,G383&gt;$M$10), "Outlier", "Normal")</f>
        <v>Normal</v>
      </c>
      <c r="J383" t="str">
        <f>IF(ABS(H383)&gt;2, "Outlier", "Normal")</f>
        <v>Normal</v>
      </c>
    </row>
    <row r="384" spans="1:10" x14ac:dyDescent="0.45">
      <c r="A384">
        <v>67135</v>
      </c>
      <c r="B384" s="2">
        <v>41821.396840277775</v>
      </c>
      <c r="C384" t="s">
        <v>28</v>
      </c>
      <c r="D384" t="s">
        <v>26</v>
      </c>
      <c r="E384" t="s">
        <v>13</v>
      </c>
      <c r="F384" t="s">
        <v>3</v>
      </c>
      <c r="G384">
        <v>94234</v>
      </c>
      <c r="H384">
        <f>(G384 - $P$2) / $P$3</f>
        <v>1.5337141171607402</v>
      </c>
      <c r="I384" s="4" t="str">
        <f>IF(OR(G384&lt;$M$7,G384&gt;$M$10), "Outlier", "Normal")</f>
        <v>Normal</v>
      </c>
      <c r="J384" t="str">
        <f>IF(ABS(H384)&gt;2, "Outlier", "Normal")</f>
        <v>Normal</v>
      </c>
    </row>
    <row r="385" spans="1:10" x14ac:dyDescent="0.45">
      <c r="A385">
        <v>487292</v>
      </c>
      <c r="B385" s="2">
        <v>41785.342997685184</v>
      </c>
      <c r="C385" t="s">
        <v>28</v>
      </c>
      <c r="D385" t="s">
        <v>26</v>
      </c>
      <c r="E385" t="s">
        <v>13</v>
      </c>
      <c r="F385" t="s">
        <v>4</v>
      </c>
      <c r="G385">
        <v>94230</v>
      </c>
      <c r="H385">
        <f>(G385 - $P$2) / $P$3</f>
        <v>1.5335754793787202</v>
      </c>
      <c r="I385" s="4" t="str">
        <f>IF(OR(G385&lt;$M$7,G385&gt;$M$10), "Outlier", "Normal")</f>
        <v>Normal</v>
      </c>
      <c r="J385" t="str">
        <f>IF(ABS(H385)&gt;2, "Outlier", "Normal")</f>
        <v>Normal</v>
      </c>
    </row>
    <row r="386" spans="1:10" x14ac:dyDescent="0.45">
      <c r="A386">
        <v>594996</v>
      </c>
      <c r="B386" s="2">
        <v>41882.700138888889</v>
      </c>
      <c r="C386" t="s">
        <v>27</v>
      </c>
      <c r="D386" t="s">
        <v>26</v>
      </c>
      <c r="E386" t="s">
        <v>18</v>
      </c>
      <c r="F386" t="s">
        <v>1</v>
      </c>
      <c r="G386">
        <v>94226</v>
      </c>
      <c r="H386">
        <f>(G386 - $P$2) / $P$3</f>
        <v>1.5334368415966999</v>
      </c>
      <c r="I386" s="4" t="str">
        <f>IF(OR(G386&lt;$M$7,G386&gt;$M$10), "Outlier", "Normal")</f>
        <v>Normal</v>
      </c>
      <c r="J386" t="str">
        <f>IF(ABS(H386)&gt;2, "Outlier", "Normal")</f>
        <v>Normal</v>
      </c>
    </row>
    <row r="387" spans="1:10" x14ac:dyDescent="0.45">
      <c r="A387">
        <v>769136</v>
      </c>
      <c r="B387" s="2">
        <v>41778.656261574077</v>
      </c>
      <c r="C387" t="s">
        <v>28</v>
      </c>
      <c r="D387" t="s">
        <v>25</v>
      </c>
      <c r="E387" t="s">
        <v>15</v>
      </c>
      <c r="F387" t="s">
        <v>8</v>
      </c>
      <c r="G387">
        <v>94223</v>
      </c>
      <c r="H387">
        <f>(G387 - $P$2) / $P$3</f>
        <v>1.5333328632601848</v>
      </c>
      <c r="I387" s="4" t="str">
        <f>IF(OR(G387&lt;$M$7,G387&gt;$M$10), "Outlier", "Normal")</f>
        <v>Normal</v>
      </c>
      <c r="J387" t="str">
        <f>IF(ABS(H387)&gt;2, "Outlier", "Normal")</f>
        <v>Normal</v>
      </c>
    </row>
    <row r="388" spans="1:10" x14ac:dyDescent="0.45">
      <c r="A388">
        <v>271192</v>
      </c>
      <c r="B388" s="2">
        <v>41793.737812500003</v>
      </c>
      <c r="C388" t="s">
        <v>27</v>
      </c>
      <c r="D388" t="s">
        <v>26</v>
      </c>
      <c r="E388" t="s">
        <v>13</v>
      </c>
      <c r="F388" t="s">
        <v>1</v>
      </c>
      <c r="G388">
        <v>94197</v>
      </c>
      <c r="H388">
        <f>(G388 - $P$2) / $P$3</f>
        <v>1.5324317176770534</v>
      </c>
      <c r="I388" s="4" t="str">
        <f>IF(OR(G388&lt;$M$7,G388&gt;$M$10), "Outlier", "Normal")</f>
        <v>Normal</v>
      </c>
      <c r="J388" t="str">
        <f>IF(ABS(H388)&gt;2, "Outlier", "Normal")</f>
        <v>Normal</v>
      </c>
    </row>
    <row r="389" spans="1:10" x14ac:dyDescent="0.45">
      <c r="A389">
        <v>127432</v>
      </c>
      <c r="B389" s="2">
        <v>41827.398379629631</v>
      </c>
      <c r="C389" t="s">
        <v>28</v>
      </c>
      <c r="D389" t="s">
        <v>25</v>
      </c>
      <c r="E389" t="s">
        <v>10</v>
      </c>
      <c r="F389" t="s">
        <v>3</v>
      </c>
      <c r="G389">
        <v>94188</v>
      </c>
      <c r="H389">
        <f>(G389 - $P$2) / $P$3</f>
        <v>1.5321197826675081</v>
      </c>
      <c r="I389" s="4" t="str">
        <f>IF(OR(G389&lt;$M$7,G389&gt;$M$10), "Outlier", "Normal")</f>
        <v>Normal</v>
      </c>
      <c r="J389" t="str">
        <f>IF(ABS(H389)&gt;2, "Outlier", "Normal")</f>
        <v>Normal</v>
      </c>
    </row>
    <row r="390" spans="1:10" x14ac:dyDescent="0.45">
      <c r="A390">
        <v>151638</v>
      </c>
      <c r="B390" s="2">
        <v>41795.686782407407</v>
      </c>
      <c r="C390" t="s">
        <v>27</v>
      </c>
      <c r="D390" t="s">
        <v>26</v>
      </c>
      <c r="E390" t="s">
        <v>15</v>
      </c>
      <c r="F390" t="s">
        <v>8</v>
      </c>
      <c r="G390">
        <v>94176</v>
      </c>
      <c r="H390">
        <f>(G390 - $P$2) / $P$3</f>
        <v>1.5317038693214475</v>
      </c>
      <c r="I390" s="4" t="str">
        <f>IF(OR(G390&lt;$M$7,G390&gt;$M$10), "Outlier", "Normal")</f>
        <v>Normal</v>
      </c>
      <c r="J390" t="str">
        <f>IF(ABS(H390)&gt;2, "Outlier", "Normal")</f>
        <v>Normal</v>
      </c>
    </row>
    <row r="391" spans="1:10" x14ac:dyDescent="0.45">
      <c r="A391">
        <v>655325</v>
      </c>
      <c r="B391" s="2">
        <v>41767.574212962965</v>
      </c>
      <c r="C391" t="s">
        <v>28</v>
      </c>
      <c r="D391" t="s">
        <v>25</v>
      </c>
      <c r="E391" t="s">
        <v>18</v>
      </c>
      <c r="F391" t="s">
        <v>3</v>
      </c>
      <c r="G391">
        <v>94172</v>
      </c>
      <c r="H391">
        <f>(G391 - $P$2) / $P$3</f>
        <v>1.5315652315394273</v>
      </c>
      <c r="I391" s="4" t="str">
        <f>IF(OR(G391&lt;$M$7,G391&gt;$M$10), "Outlier", "Normal")</f>
        <v>Normal</v>
      </c>
      <c r="J391" t="str">
        <f>IF(ABS(H391)&gt;2, "Outlier", "Normal")</f>
        <v>Normal</v>
      </c>
    </row>
    <row r="392" spans="1:10" x14ac:dyDescent="0.45">
      <c r="A392">
        <v>891161</v>
      </c>
      <c r="B392" s="2">
        <v>41822.958564814813</v>
      </c>
      <c r="C392" t="s">
        <v>28</v>
      </c>
      <c r="D392" t="s">
        <v>25</v>
      </c>
      <c r="E392" t="s">
        <v>15</v>
      </c>
      <c r="F392" t="s">
        <v>8</v>
      </c>
      <c r="G392">
        <v>94163</v>
      </c>
      <c r="H392">
        <f>(G392 - $P$2) / $P$3</f>
        <v>1.5312532965298817</v>
      </c>
      <c r="I392" s="4" t="str">
        <f>IF(OR(G392&lt;$M$7,G392&gt;$M$10), "Outlier", "Normal")</f>
        <v>Normal</v>
      </c>
      <c r="J392" t="str">
        <f>IF(ABS(H392)&gt;2, "Outlier", "Normal")</f>
        <v>Normal</v>
      </c>
    </row>
    <row r="393" spans="1:10" x14ac:dyDescent="0.45">
      <c r="A393">
        <v>920457</v>
      </c>
      <c r="B393" s="2">
        <v>41881.003148148149</v>
      </c>
      <c r="C393" t="s">
        <v>27</v>
      </c>
      <c r="D393" t="s">
        <v>26</v>
      </c>
      <c r="E393" t="s">
        <v>13</v>
      </c>
      <c r="F393" t="s">
        <v>7</v>
      </c>
      <c r="G393">
        <v>94160</v>
      </c>
      <c r="H393">
        <f>(G393 - $P$2) / $P$3</f>
        <v>1.5311493181933666</v>
      </c>
      <c r="I393" s="4" t="str">
        <f>IF(OR(G393&lt;$M$7,G393&gt;$M$10), "Outlier", "Normal")</f>
        <v>Normal</v>
      </c>
      <c r="J393" t="str">
        <f>IF(ABS(H393)&gt;2, "Outlier", "Normal")</f>
        <v>Normal</v>
      </c>
    </row>
    <row r="394" spans="1:10" x14ac:dyDescent="0.45">
      <c r="A394">
        <v>786697</v>
      </c>
      <c r="B394" s="2">
        <v>41814.70517361111</v>
      </c>
      <c r="C394" t="s">
        <v>27</v>
      </c>
      <c r="D394" t="s">
        <v>26</v>
      </c>
      <c r="E394" t="s">
        <v>11</v>
      </c>
      <c r="F394" t="s">
        <v>3</v>
      </c>
      <c r="G394">
        <v>94114</v>
      </c>
      <c r="H394">
        <f>(G394 - $P$2) / $P$3</f>
        <v>1.5295549837001345</v>
      </c>
      <c r="I394" s="4" t="str">
        <f>IF(OR(G394&lt;$M$7,G394&gt;$M$10), "Outlier", "Normal")</f>
        <v>Normal</v>
      </c>
      <c r="J394" t="str">
        <f>IF(ABS(H394)&gt;2, "Outlier", "Normal")</f>
        <v>Normal</v>
      </c>
    </row>
    <row r="395" spans="1:10" x14ac:dyDescent="0.45">
      <c r="A395">
        <v>596133</v>
      </c>
      <c r="B395" s="2">
        <v>41795.753032407411</v>
      </c>
      <c r="C395" t="s">
        <v>28</v>
      </c>
      <c r="D395" t="s">
        <v>25</v>
      </c>
      <c r="E395" t="s">
        <v>15</v>
      </c>
      <c r="F395" t="s">
        <v>6</v>
      </c>
      <c r="G395">
        <v>94111</v>
      </c>
      <c r="H395">
        <f>(G395 - $P$2) / $P$3</f>
        <v>1.5294510053636192</v>
      </c>
      <c r="I395" s="4" t="str">
        <f>IF(OR(G395&lt;$M$7,G395&gt;$M$10), "Outlier", "Normal")</f>
        <v>Normal</v>
      </c>
      <c r="J395" t="str">
        <f>IF(ABS(H395)&gt;2, "Outlier", "Normal")</f>
        <v>Normal</v>
      </c>
    </row>
    <row r="396" spans="1:10" x14ac:dyDescent="0.45">
      <c r="A396">
        <v>47827</v>
      </c>
      <c r="B396" s="2">
        <v>41828.399513888886</v>
      </c>
      <c r="C396" t="s">
        <v>27</v>
      </c>
      <c r="D396" t="s">
        <v>26</v>
      </c>
      <c r="E396" t="s">
        <v>18</v>
      </c>
      <c r="F396" t="s">
        <v>1</v>
      </c>
      <c r="G396">
        <v>94106</v>
      </c>
      <c r="H396">
        <f>(G396 - $P$2) / $P$3</f>
        <v>1.529277708136094</v>
      </c>
      <c r="I396" s="4" t="str">
        <f>IF(OR(G396&lt;$M$7,G396&gt;$M$10), "Outlier", "Normal")</f>
        <v>Normal</v>
      </c>
      <c r="J396" t="str">
        <f>IF(ABS(H396)&gt;2, "Outlier", "Normal")</f>
        <v>Normal</v>
      </c>
    </row>
    <row r="397" spans="1:10" x14ac:dyDescent="0.45">
      <c r="A397">
        <v>508644</v>
      </c>
      <c r="B397" s="2">
        <v>41855.39770833333</v>
      </c>
      <c r="C397" t="s">
        <v>27</v>
      </c>
      <c r="D397" t="s">
        <v>26</v>
      </c>
      <c r="E397" t="s">
        <v>18</v>
      </c>
      <c r="F397" t="s">
        <v>1</v>
      </c>
      <c r="G397">
        <v>94103</v>
      </c>
      <c r="H397">
        <f>(G397 - $P$2) / $P$3</f>
        <v>1.5291737297995789</v>
      </c>
      <c r="I397" s="4" t="str">
        <f>IF(OR(G397&lt;$M$7,G397&gt;$M$10), "Outlier", "Normal")</f>
        <v>Normal</v>
      </c>
      <c r="J397" t="str">
        <f>IF(ABS(H397)&gt;2, "Outlier", "Normal")</f>
        <v>Normal</v>
      </c>
    </row>
    <row r="398" spans="1:10" x14ac:dyDescent="0.45">
      <c r="A398">
        <v>361672</v>
      </c>
      <c r="B398" s="2">
        <v>41772.778090277781</v>
      </c>
      <c r="C398" t="s">
        <v>28</v>
      </c>
      <c r="D398" t="s">
        <v>25</v>
      </c>
      <c r="E398" t="s">
        <v>18</v>
      </c>
      <c r="F398" t="s">
        <v>3</v>
      </c>
      <c r="G398">
        <v>94090</v>
      </c>
      <c r="H398">
        <f>(G398 - $P$2) / $P$3</f>
        <v>1.5287231570080133</v>
      </c>
      <c r="I398" s="4" t="str">
        <f>IF(OR(G398&lt;$M$7,G398&gt;$M$10), "Outlier", "Normal")</f>
        <v>Normal</v>
      </c>
      <c r="J398" t="str">
        <f>IF(ABS(H398)&gt;2, "Outlier", "Normal")</f>
        <v>Normal</v>
      </c>
    </row>
    <row r="399" spans="1:10" x14ac:dyDescent="0.45">
      <c r="A399">
        <v>517292</v>
      </c>
      <c r="B399" s="2">
        <v>41876.600219907406</v>
      </c>
      <c r="C399" t="s">
        <v>28</v>
      </c>
      <c r="D399" t="s">
        <v>25</v>
      </c>
      <c r="E399" t="s">
        <v>18</v>
      </c>
      <c r="F399" t="s">
        <v>3</v>
      </c>
      <c r="G399">
        <v>94052</v>
      </c>
      <c r="H399">
        <f>(G399 - $P$2) / $P$3</f>
        <v>1.5274060980788213</v>
      </c>
      <c r="I399" s="4" t="str">
        <f>IF(OR(G399&lt;$M$7,G399&gt;$M$10), "Outlier", "Normal")</f>
        <v>Normal</v>
      </c>
      <c r="J399" t="str">
        <f>IF(ABS(H399)&gt;2, "Outlier", "Normal")</f>
        <v>Normal</v>
      </c>
    </row>
    <row r="400" spans="1:10" x14ac:dyDescent="0.45">
      <c r="A400">
        <v>47535</v>
      </c>
      <c r="B400" s="2">
        <v>41854.597314814811</v>
      </c>
      <c r="C400" t="s">
        <v>28</v>
      </c>
      <c r="D400" t="s">
        <v>25</v>
      </c>
      <c r="E400" t="s">
        <v>10</v>
      </c>
      <c r="F400" t="s">
        <v>1</v>
      </c>
      <c r="G400">
        <v>94036</v>
      </c>
      <c r="H400">
        <f>(G400 - $P$2) / $P$3</f>
        <v>1.5268515469507407</v>
      </c>
      <c r="I400" s="4" t="str">
        <f>IF(OR(G400&lt;$M$7,G400&gt;$M$10), "Outlier", "Normal")</f>
        <v>Normal</v>
      </c>
      <c r="J400" t="str">
        <f>IF(ABS(H400)&gt;2, "Outlier", "Normal")</f>
        <v>Normal</v>
      </c>
    </row>
    <row r="401" spans="1:10" x14ac:dyDescent="0.45">
      <c r="A401">
        <v>208383</v>
      </c>
      <c r="B401" s="2">
        <v>41844.651469907411</v>
      </c>
      <c r="C401" t="s">
        <v>28</v>
      </c>
      <c r="D401" t="s">
        <v>25</v>
      </c>
      <c r="E401" t="s">
        <v>12</v>
      </c>
      <c r="F401" t="s">
        <v>1</v>
      </c>
      <c r="G401">
        <v>94033</v>
      </c>
      <c r="H401">
        <f>(G401 - $P$2) / $P$3</f>
        <v>1.5267475686142256</v>
      </c>
      <c r="I401" s="4" t="str">
        <f>IF(OR(G401&lt;$M$7,G401&gt;$M$10), "Outlier", "Normal")</f>
        <v>Normal</v>
      </c>
      <c r="J401" t="str">
        <f>IF(ABS(H401)&gt;2, "Outlier", "Normal")</f>
        <v>Normal</v>
      </c>
    </row>
    <row r="402" spans="1:10" x14ac:dyDescent="0.45">
      <c r="A402">
        <v>937905</v>
      </c>
      <c r="B402" s="2">
        <v>41859.811979166669</v>
      </c>
      <c r="C402" t="s">
        <v>28</v>
      </c>
      <c r="D402" t="s">
        <v>33</v>
      </c>
      <c r="E402" t="s">
        <v>13</v>
      </c>
      <c r="F402" t="s">
        <v>8</v>
      </c>
      <c r="G402">
        <v>94032</v>
      </c>
      <c r="H402">
        <f>(G402 - $P$2) / $P$3</f>
        <v>1.5267129091687204</v>
      </c>
      <c r="I402" s="4" t="str">
        <f>IF(OR(G402&lt;$M$7,G402&gt;$M$10), "Outlier", "Normal")</f>
        <v>Normal</v>
      </c>
      <c r="J402" t="str">
        <f>IF(ABS(H402)&gt;2, "Outlier", "Normal")</f>
        <v>Normal</v>
      </c>
    </row>
    <row r="403" spans="1:10" x14ac:dyDescent="0.45">
      <c r="A403">
        <v>634386</v>
      </c>
      <c r="B403" s="2">
        <v>41852.608807870369</v>
      </c>
      <c r="C403" t="s">
        <v>28</v>
      </c>
      <c r="D403" t="s">
        <v>25</v>
      </c>
      <c r="E403" t="s">
        <v>18</v>
      </c>
      <c r="F403" t="s">
        <v>1</v>
      </c>
      <c r="G403">
        <v>94007</v>
      </c>
      <c r="H403">
        <f>(G403 - $P$2) / $P$3</f>
        <v>1.5258464230310942</v>
      </c>
      <c r="I403" s="4" t="str">
        <f>IF(OR(G403&lt;$M$7,G403&gt;$M$10), "Outlier", "Normal")</f>
        <v>Normal</v>
      </c>
      <c r="J403" t="str">
        <f>IF(ABS(H403)&gt;2, "Outlier", "Normal")</f>
        <v>Normal</v>
      </c>
    </row>
    <row r="404" spans="1:10" x14ac:dyDescent="0.45">
      <c r="A404">
        <v>910160</v>
      </c>
      <c r="B404" s="2">
        <v>41828.702546296299</v>
      </c>
      <c r="C404" t="s">
        <v>27</v>
      </c>
      <c r="D404" t="s">
        <v>26</v>
      </c>
      <c r="E404" t="s">
        <v>10</v>
      </c>
      <c r="F404" t="s">
        <v>8</v>
      </c>
      <c r="G404">
        <v>93939</v>
      </c>
      <c r="H404">
        <f>(G404 - $P$2) / $P$3</f>
        <v>1.523489580736751</v>
      </c>
      <c r="I404" s="4" t="str">
        <f>IF(OR(G404&lt;$M$7,G404&gt;$M$10), "Outlier", "Normal")</f>
        <v>Normal</v>
      </c>
      <c r="J404" t="str">
        <f>IF(ABS(H404)&gt;2, "Outlier", "Normal")</f>
        <v>Normal</v>
      </c>
    </row>
    <row r="405" spans="1:10" x14ac:dyDescent="0.45">
      <c r="A405">
        <v>337965</v>
      </c>
      <c r="B405" s="2">
        <v>41777.630231481482</v>
      </c>
      <c r="C405" t="s">
        <v>27</v>
      </c>
      <c r="D405" t="s">
        <v>33</v>
      </c>
      <c r="E405" t="s">
        <v>15</v>
      </c>
      <c r="F405" t="s">
        <v>1</v>
      </c>
      <c r="G405">
        <v>93936</v>
      </c>
      <c r="H405">
        <f>(G405 - $P$2) / $P$3</f>
        <v>1.5233856024002357</v>
      </c>
      <c r="I405" s="4" t="str">
        <f>IF(OR(G405&lt;$M$7,G405&gt;$M$10), "Outlier", "Normal")</f>
        <v>Normal</v>
      </c>
      <c r="J405" t="str">
        <f>IF(ABS(H405)&gt;2, "Outlier", "Normal")</f>
        <v>Normal</v>
      </c>
    </row>
    <row r="406" spans="1:10" x14ac:dyDescent="0.45">
      <c r="A406">
        <v>625524</v>
      </c>
      <c r="B406" s="2">
        <v>41761.559502314813</v>
      </c>
      <c r="C406" t="s">
        <v>28</v>
      </c>
      <c r="D406" t="s">
        <v>26</v>
      </c>
      <c r="E406" t="s">
        <v>18</v>
      </c>
      <c r="F406" t="s">
        <v>33</v>
      </c>
      <c r="G406">
        <v>93932</v>
      </c>
      <c r="H406">
        <f>(G406 - $P$2) / $P$3</f>
        <v>1.5232469646182156</v>
      </c>
      <c r="I406" s="4" t="str">
        <f>IF(OR(G406&lt;$M$7,G406&gt;$M$10), "Outlier", "Normal")</f>
        <v>Normal</v>
      </c>
      <c r="J406" t="str">
        <f>IF(ABS(H406)&gt;2, "Outlier", "Normal")</f>
        <v>Normal</v>
      </c>
    </row>
    <row r="407" spans="1:10" x14ac:dyDescent="0.45">
      <c r="A407">
        <v>603541</v>
      </c>
      <c r="B407" s="2">
        <v>41827.397499999999</v>
      </c>
      <c r="C407" t="s">
        <v>28</v>
      </c>
      <c r="D407" t="s">
        <v>26</v>
      </c>
      <c r="E407" t="s">
        <v>15</v>
      </c>
      <c r="F407" t="s">
        <v>7</v>
      </c>
      <c r="G407">
        <v>93902</v>
      </c>
      <c r="H407">
        <f>(G407 - $P$2) / $P$3</f>
        <v>1.5222071812530642</v>
      </c>
      <c r="I407" s="4" t="str">
        <f>IF(OR(G407&lt;$M$7,G407&gt;$M$10), "Outlier", "Normal")</f>
        <v>Normal</v>
      </c>
      <c r="J407" t="str">
        <f>IF(ABS(H407)&gt;2, "Outlier", "Normal")</f>
        <v>Normal</v>
      </c>
    </row>
    <row r="408" spans="1:10" x14ac:dyDescent="0.45">
      <c r="A408">
        <v>271808</v>
      </c>
      <c r="B408" s="2">
        <v>41776.606898148151</v>
      </c>
      <c r="C408" t="s">
        <v>28</v>
      </c>
      <c r="D408" t="s">
        <v>26</v>
      </c>
      <c r="E408" t="s">
        <v>17</v>
      </c>
      <c r="F408" t="s">
        <v>4</v>
      </c>
      <c r="G408">
        <v>93884</v>
      </c>
      <c r="H408">
        <f>(G408 - $P$2) / $P$3</f>
        <v>1.5215833112339732</v>
      </c>
      <c r="I408" s="4" t="str">
        <f>IF(OR(G408&lt;$M$7,G408&gt;$M$10), "Outlier", "Normal")</f>
        <v>Normal</v>
      </c>
      <c r="J408" t="str">
        <f>IF(ABS(H408)&gt;2, "Outlier", "Normal")</f>
        <v>Normal</v>
      </c>
    </row>
    <row r="409" spans="1:10" x14ac:dyDescent="0.45">
      <c r="A409">
        <v>839952</v>
      </c>
      <c r="B409" s="2">
        <v>41801.463460648149</v>
      </c>
      <c r="C409" t="s">
        <v>28</v>
      </c>
      <c r="D409" t="s">
        <v>25</v>
      </c>
      <c r="E409" t="s">
        <v>12</v>
      </c>
      <c r="F409" t="s">
        <v>8</v>
      </c>
      <c r="G409">
        <v>93876</v>
      </c>
      <c r="H409">
        <f>(G409 - $P$2) / $P$3</f>
        <v>1.5213060356699328</v>
      </c>
      <c r="I409" s="4" t="str">
        <f>IF(OR(G409&lt;$M$7,G409&gt;$M$10), "Outlier", "Normal")</f>
        <v>Normal</v>
      </c>
      <c r="J409" t="str">
        <f>IF(ABS(H409)&gt;2, "Outlier", "Normal")</f>
        <v>Normal</v>
      </c>
    </row>
    <row r="410" spans="1:10" x14ac:dyDescent="0.45">
      <c r="A410">
        <v>386268</v>
      </c>
      <c r="B410" s="2">
        <v>41761.773634259262</v>
      </c>
      <c r="C410" t="s">
        <v>27</v>
      </c>
      <c r="D410" t="s">
        <v>25</v>
      </c>
      <c r="E410" t="s">
        <v>15</v>
      </c>
      <c r="F410" t="s">
        <v>1</v>
      </c>
      <c r="G410">
        <v>93867</v>
      </c>
      <c r="H410">
        <f>(G410 - $P$2) / $P$3</f>
        <v>1.5209941006603873</v>
      </c>
      <c r="I410" s="4" t="str">
        <f>IF(OR(G410&lt;$M$7,G410&gt;$M$10), "Outlier", "Normal")</f>
        <v>Normal</v>
      </c>
      <c r="J410" t="str">
        <f>IF(ABS(H410)&gt;2, "Outlier", "Normal")</f>
        <v>Normal</v>
      </c>
    </row>
    <row r="411" spans="1:10" x14ac:dyDescent="0.45">
      <c r="A411">
        <v>335959</v>
      </c>
      <c r="B411" s="2">
        <v>41815.707592592589</v>
      </c>
      <c r="C411" t="s">
        <v>28</v>
      </c>
      <c r="D411" t="s">
        <v>25</v>
      </c>
      <c r="E411" t="s">
        <v>18</v>
      </c>
      <c r="F411" t="s">
        <v>3</v>
      </c>
      <c r="G411">
        <v>93852</v>
      </c>
      <c r="H411">
        <f>(G411 - $P$2) / $P$3</f>
        <v>1.5204742089778116</v>
      </c>
      <c r="I411" s="4" t="str">
        <f>IF(OR(G411&lt;$M$7,G411&gt;$M$10), "Outlier", "Normal")</f>
        <v>Normal</v>
      </c>
      <c r="J411" t="str">
        <f>IF(ABS(H411)&gt;2, "Outlier", "Normal")</f>
        <v>Normal</v>
      </c>
    </row>
    <row r="412" spans="1:10" x14ac:dyDescent="0.45">
      <c r="A412">
        <v>414924</v>
      </c>
      <c r="B412" s="2">
        <v>41825.466006944444</v>
      </c>
      <c r="C412" t="s">
        <v>27</v>
      </c>
      <c r="D412" t="s">
        <v>25</v>
      </c>
      <c r="E412" t="s">
        <v>12</v>
      </c>
      <c r="F412" t="s">
        <v>8</v>
      </c>
      <c r="G412">
        <v>93822</v>
      </c>
      <c r="H412">
        <f>(G412 - $P$2) / $P$3</f>
        <v>1.5194344256126602</v>
      </c>
      <c r="I412" s="4" t="str">
        <f>IF(OR(G412&lt;$M$7,G412&gt;$M$10), "Outlier", "Normal")</f>
        <v>Normal</v>
      </c>
      <c r="J412" t="str">
        <f>IF(ABS(H412)&gt;2, "Outlier", "Normal")</f>
        <v>Normal</v>
      </c>
    </row>
    <row r="413" spans="1:10" x14ac:dyDescent="0.45">
      <c r="A413">
        <v>180813</v>
      </c>
      <c r="B413" s="2">
        <v>41870.377418981479</v>
      </c>
      <c r="C413" t="s">
        <v>28</v>
      </c>
      <c r="D413" t="s">
        <v>33</v>
      </c>
      <c r="E413" t="s">
        <v>15</v>
      </c>
      <c r="F413" t="s">
        <v>8</v>
      </c>
      <c r="G413">
        <v>93776</v>
      </c>
      <c r="H413">
        <f>(G413 - $P$2) / $P$3</f>
        <v>1.5178400911194281</v>
      </c>
      <c r="I413" s="4" t="str">
        <f>IF(OR(G413&lt;$M$7,G413&gt;$M$10), "Outlier", "Normal")</f>
        <v>Normal</v>
      </c>
      <c r="J413" t="str">
        <f>IF(ABS(H413)&gt;2, "Outlier", "Normal")</f>
        <v>Normal</v>
      </c>
    </row>
    <row r="414" spans="1:10" x14ac:dyDescent="0.45">
      <c r="A414">
        <v>919188</v>
      </c>
      <c r="B414" s="2">
        <v>41767.424212962964</v>
      </c>
      <c r="C414" t="s">
        <v>28</v>
      </c>
      <c r="D414" t="s">
        <v>25</v>
      </c>
      <c r="E414" t="s">
        <v>15</v>
      </c>
      <c r="F414" t="s">
        <v>1</v>
      </c>
      <c r="G414">
        <v>93745</v>
      </c>
      <c r="H414">
        <f>(G414 - $P$2) / $P$3</f>
        <v>1.5167656483087715</v>
      </c>
      <c r="I414" s="4" t="str">
        <f>IF(OR(G414&lt;$M$7,G414&gt;$M$10), "Outlier", "Normal")</f>
        <v>Normal</v>
      </c>
      <c r="J414" t="str">
        <f>IF(ABS(H414)&gt;2, "Outlier", "Normal")</f>
        <v>Normal</v>
      </c>
    </row>
    <row r="415" spans="1:10" x14ac:dyDescent="0.45">
      <c r="A415">
        <v>814130</v>
      </c>
      <c r="B415" s="2">
        <v>41825.335243055553</v>
      </c>
      <c r="C415" t="s">
        <v>27</v>
      </c>
      <c r="D415" t="s">
        <v>26</v>
      </c>
      <c r="E415" t="s">
        <v>15</v>
      </c>
      <c r="F415" t="s">
        <v>8</v>
      </c>
      <c r="G415">
        <v>93726</v>
      </c>
      <c r="H415">
        <f>(G415 - $P$2) / $P$3</f>
        <v>1.5161071188441755</v>
      </c>
      <c r="I415" s="4" t="str">
        <f>IF(OR(G415&lt;$M$7,G415&gt;$M$10), "Outlier", "Normal")</f>
        <v>Normal</v>
      </c>
      <c r="J415" t="str">
        <f>IF(ABS(H415)&gt;2, "Outlier", "Normal")</f>
        <v>Normal</v>
      </c>
    </row>
    <row r="416" spans="1:10" x14ac:dyDescent="0.45">
      <c r="A416">
        <v>227812</v>
      </c>
      <c r="B416" s="2">
        <v>41851.348043981481</v>
      </c>
      <c r="C416" t="s">
        <v>28</v>
      </c>
      <c r="D416" t="s">
        <v>25</v>
      </c>
      <c r="E416" t="s">
        <v>18</v>
      </c>
      <c r="F416" t="s">
        <v>7</v>
      </c>
      <c r="G416">
        <v>93706</v>
      </c>
      <c r="H416">
        <f>(G416 - $P$2) / $P$3</f>
        <v>1.5154139299340745</v>
      </c>
      <c r="I416" s="4" t="str">
        <f>IF(OR(G416&lt;$M$7,G416&gt;$M$10), "Outlier", "Normal")</f>
        <v>Normal</v>
      </c>
      <c r="J416" t="str">
        <f>IF(ABS(H416)&gt;2, "Outlier", "Normal")</f>
        <v>Normal</v>
      </c>
    </row>
    <row r="417" spans="1:10" x14ac:dyDescent="0.45">
      <c r="A417">
        <v>48507</v>
      </c>
      <c r="B417" s="2">
        <v>41812.382881944446</v>
      </c>
      <c r="C417" t="s">
        <v>27</v>
      </c>
      <c r="D417" t="s">
        <v>25</v>
      </c>
      <c r="E417" t="s">
        <v>18</v>
      </c>
      <c r="F417" t="s">
        <v>8</v>
      </c>
      <c r="G417">
        <v>93685</v>
      </c>
      <c r="H417">
        <f>(G417 - $P$2) / $P$3</f>
        <v>1.5146860815784686</v>
      </c>
      <c r="I417" s="4" t="str">
        <f>IF(OR(G417&lt;$M$7,G417&gt;$M$10), "Outlier", "Normal")</f>
        <v>Normal</v>
      </c>
      <c r="J417" t="str">
        <f>IF(ABS(H417)&gt;2, "Outlier", "Normal")</f>
        <v>Normal</v>
      </c>
    </row>
    <row r="418" spans="1:10" x14ac:dyDescent="0.45">
      <c r="A418">
        <v>977243</v>
      </c>
      <c r="B418" s="2">
        <v>41859.737592592595</v>
      </c>
      <c r="C418" t="s">
        <v>27</v>
      </c>
      <c r="D418" t="s">
        <v>25</v>
      </c>
      <c r="E418" t="s">
        <v>15</v>
      </c>
      <c r="F418" t="s">
        <v>1</v>
      </c>
      <c r="G418">
        <v>93685</v>
      </c>
      <c r="H418">
        <f>(G418 - $P$2) / $P$3</f>
        <v>1.5146860815784686</v>
      </c>
      <c r="I418" s="4" t="str">
        <f>IF(OR(G418&lt;$M$7,G418&gt;$M$10), "Outlier", "Normal")</f>
        <v>Normal</v>
      </c>
      <c r="J418" t="str">
        <f>IF(ABS(H418)&gt;2, "Outlier", "Normal")</f>
        <v>Normal</v>
      </c>
    </row>
    <row r="419" spans="1:10" x14ac:dyDescent="0.45">
      <c r="A419">
        <v>425716</v>
      </c>
      <c r="B419" s="2">
        <v>41805.355775462966</v>
      </c>
      <c r="C419" t="s">
        <v>27</v>
      </c>
      <c r="D419" t="s">
        <v>25</v>
      </c>
      <c r="E419" t="s">
        <v>13</v>
      </c>
      <c r="F419" t="s">
        <v>0</v>
      </c>
      <c r="G419">
        <v>93669</v>
      </c>
      <c r="H419">
        <f>(G419 - $P$2) / $P$3</f>
        <v>1.5141315304503877</v>
      </c>
      <c r="I419" s="4" t="str">
        <f>IF(OR(G419&lt;$M$7,G419&gt;$M$10), "Outlier", "Normal")</f>
        <v>Normal</v>
      </c>
      <c r="J419" t="str">
        <f>IF(ABS(H419)&gt;2, "Outlier", "Normal")</f>
        <v>Normal</v>
      </c>
    </row>
    <row r="420" spans="1:10" x14ac:dyDescent="0.45">
      <c r="A420">
        <v>834330</v>
      </c>
      <c r="B420" s="2">
        <v>41823.61215277778</v>
      </c>
      <c r="C420" t="s">
        <v>28</v>
      </c>
      <c r="D420" t="s">
        <v>26</v>
      </c>
      <c r="E420" t="s">
        <v>15</v>
      </c>
      <c r="F420" t="s">
        <v>3</v>
      </c>
      <c r="G420">
        <v>93668</v>
      </c>
      <c r="H420">
        <f>(G420 - $P$2) / $P$3</f>
        <v>1.5140968710048828</v>
      </c>
      <c r="I420" s="4" t="str">
        <f>IF(OR(G420&lt;$M$7,G420&gt;$M$10), "Outlier", "Normal")</f>
        <v>Normal</v>
      </c>
      <c r="J420" t="str">
        <f>IF(ABS(H420)&gt;2, "Outlier", "Normal")</f>
        <v>Normal</v>
      </c>
    </row>
    <row r="421" spans="1:10" x14ac:dyDescent="0.45">
      <c r="A421">
        <v>304127</v>
      </c>
      <c r="B421" s="2">
        <v>41786.685682870368</v>
      </c>
      <c r="C421" t="s">
        <v>28</v>
      </c>
      <c r="D421" t="s">
        <v>25</v>
      </c>
      <c r="E421" t="s">
        <v>15</v>
      </c>
      <c r="F421" t="s">
        <v>0</v>
      </c>
      <c r="G421">
        <v>93664</v>
      </c>
      <c r="H421">
        <f>(G421 - $P$2) / $P$3</f>
        <v>1.5139582332228625</v>
      </c>
      <c r="I421" s="4" t="str">
        <f>IF(OR(G421&lt;$M$7,G421&gt;$M$10), "Outlier", "Normal")</f>
        <v>Normal</v>
      </c>
      <c r="J421" t="str">
        <f>IF(ABS(H421)&gt;2, "Outlier", "Normal")</f>
        <v>Normal</v>
      </c>
    </row>
    <row r="422" spans="1:10" x14ac:dyDescent="0.45">
      <c r="A422">
        <v>769485</v>
      </c>
      <c r="B422" s="2">
        <v>41761.397453703707</v>
      </c>
      <c r="C422" t="s">
        <v>28</v>
      </c>
      <c r="D422" t="s">
        <v>25</v>
      </c>
      <c r="E422" t="s">
        <v>15</v>
      </c>
      <c r="F422" t="s">
        <v>1</v>
      </c>
      <c r="G422">
        <v>93649</v>
      </c>
      <c r="H422">
        <f>(G422 - $P$2) / $P$3</f>
        <v>1.5134383415402868</v>
      </c>
      <c r="I422" s="4" t="str">
        <f>IF(OR(G422&lt;$M$7,G422&gt;$M$10), "Outlier", "Normal")</f>
        <v>Normal</v>
      </c>
      <c r="J422" t="str">
        <f>IF(ABS(H422)&gt;2, "Outlier", "Normal")</f>
        <v>Normal</v>
      </c>
    </row>
    <row r="423" spans="1:10" x14ac:dyDescent="0.45">
      <c r="A423">
        <v>749355</v>
      </c>
      <c r="B423" s="2">
        <v>41808.499745370369</v>
      </c>
      <c r="C423" t="s">
        <v>27</v>
      </c>
      <c r="D423" t="s">
        <v>25</v>
      </c>
      <c r="E423" t="s">
        <v>13</v>
      </c>
      <c r="F423" t="s">
        <v>33</v>
      </c>
      <c r="G423">
        <v>93633</v>
      </c>
      <c r="H423">
        <f>(G423 - $P$2) / $P$3</f>
        <v>1.5128837904122061</v>
      </c>
      <c r="I423" s="4" t="str">
        <f>IF(OR(G423&lt;$M$7,G423&gt;$M$10), "Outlier", "Normal")</f>
        <v>Normal</v>
      </c>
      <c r="J423" t="str">
        <f>IF(ABS(H423)&gt;2, "Outlier", "Normal")</f>
        <v>Normal</v>
      </c>
    </row>
    <row r="424" spans="1:10" x14ac:dyDescent="0.45">
      <c r="A424">
        <v>156748</v>
      </c>
      <c r="B424" s="2">
        <v>41771.66605324074</v>
      </c>
      <c r="C424" t="s">
        <v>28</v>
      </c>
      <c r="D424" t="s">
        <v>26</v>
      </c>
      <c r="E424" t="s">
        <v>16</v>
      </c>
      <c r="F424" t="s">
        <v>3</v>
      </c>
      <c r="G424">
        <v>93615</v>
      </c>
      <c r="H424">
        <f>(G424 - $P$2) / $P$3</f>
        <v>1.5122599203931151</v>
      </c>
      <c r="I424" s="4" t="str">
        <f>IF(OR(G424&lt;$M$7,G424&gt;$M$10), "Outlier", "Normal")</f>
        <v>Normal</v>
      </c>
      <c r="J424" t="str">
        <f>IF(ABS(H424)&gt;2, "Outlier", "Normal")</f>
        <v>Normal</v>
      </c>
    </row>
    <row r="425" spans="1:10" x14ac:dyDescent="0.45">
      <c r="A425">
        <v>462611</v>
      </c>
      <c r="B425" s="2">
        <v>41852.01635416667</v>
      </c>
      <c r="C425" t="s">
        <v>27</v>
      </c>
      <c r="D425" t="s">
        <v>25</v>
      </c>
      <c r="E425" t="s">
        <v>18</v>
      </c>
      <c r="F425" t="s">
        <v>4</v>
      </c>
      <c r="G425">
        <v>93601</v>
      </c>
      <c r="H425">
        <f>(G425 - $P$2) / $P$3</f>
        <v>1.5117746881560445</v>
      </c>
      <c r="I425" s="4" t="str">
        <f>IF(OR(G425&lt;$M$7,G425&gt;$M$10), "Outlier", "Normal")</f>
        <v>Normal</v>
      </c>
      <c r="J425" t="str">
        <f>IF(ABS(H425)&gt;2, "Outlier", "Normal")</f>
        <v>Normal</v>
      </c>
    </row>
    <row r="426" spans="1:10" x14ac:dyDescent="0.45">
      <c r="A426">
        <v>33296</v>
      </c>
      <c r="B426" s="2">
        <v>41789.803182870368</v>
      </c>
      <c r="C426" t="s">
        <v>27</v>
      </c>
      <c r="D426" t="s">
        <v>26</v>
      </c>
      <c r="E426" t="s">
        <v>18</v>
      </c>
      <c r="F426" t="s">
        <v>5</v>
      </c>
      <c r="G426">
        <v>93574</v>
      </c>
      <c r="H426">
        <f>(G426 - $P$2) / $P$3</f>
        <v>1.5108388831274082</v>
      </c>
      <c r="I426" s="4" t="str">
        <f>IF(OR(G426&lt;$M$7,G426&gt;$M$10), "Outlier", "Normal")</f>
        <v>Normal</v>
      </c>
      <c r="J426" t="str">
        <f>IF(ABS(H426)&gt;2, "Outlier", "Normal")</f>
        <v>Normal</v>
      </c>
    </row>
    <row r="427" spans="1:10" x14ac:dyDescent="0.45">
      <c r="A427">
        <v>53712</v>
      </c>
      <c r="B427" s="2">
        <v>41806.397245370368</v>
      </c>
      <c r="C427" t="s">
        <v>28</v>
      </c>
      <c r="D427" t="s">
        <v>25</v>
      </c>
      <c r="E427" t="s">
        <v>18</v>
      </c>
      <c r="F427" t="s">
        <v>0</v>
      </c>
      <c r="G427">
        <v>93566</v>
      </c>
      <c r="H427">
        <f>(G427 - $P$2) / $P$3</f>
        <v>1.5105616075633679</v>
      </c>
      <c r="I427" s="4" t="str">
        <f>IF(OR(G427&lt;$M$7,G427&gt;$M$10), "Outlier", "Normal")</f>
        <v>Normal</v>
      </c>
      <c r="J427" t="str">
        <f>IF(ABS(H427)&gt;2, "Outlier", "Normal")</f>
        <v>Normal</v>
      </c>
    </row>
    <row r="428" spans="1:10" x14ac:dyDescent="0.45">
      <c r="A428">
        <v>652122</v>
      </c>
      <c r="B428" s="2">
        <v>41822.444062499999</v>
      </c>
      <c r="C428" t="s">
        <v>28</v>
      </c>
      <c r="D428" t="s">
        <v>25</v>
      </c>
      <c r="E428" t="s">
        <v>10</v>
      </c>
      <c r="F428" t="s">
        <v>8</v>
      </c>
      <c r="G428">
        <v>93563</v>
      </c>
      <c r="H428">
        <f>(G428 - $P$2) / $P$3</f>
        <v>1.5104576292268526</v>
      </c>
      <c r="I428" s="4" t="str">
        <f>IF(OR(G428&lt;$M$7,G428&gt;$M$10), "Outlier", "Normal")</f>
        <v>Normal</v>
      </c>
      <c r="J428" t="str">
        <f>IF(ABS(H428)&gt;2, "Outlier", "Normal")</f>
        <v>Normal</v>
      </c>
    </row>
    <row r="429" spans="1:10" x14ac:dyDescent="0.45">
      <c r="A429">
        <v>177049</v>
      </c>
      <c r="B429" s="2">
        <v>41782.401076388887</v>
      </c>
      <c r="C429" t="s">
        <v>27</v>
      </c>
      <c r="D429" t="s">
        <v>25</v>
      </c>
      <c r="E429" t="s">
        <v>15</v>
      </c>
      <c r="F429" t="s">
        <v>1</v>
      </c>
      <c r="G429">
        <v>93530</v>
      </c>
      <c r="H429">
        <f>(G429 - $P$2) / $P$3</f>
        <v>1.509313867525186</v>
      </c>
      <c r="I429" s="4" t="str">
        <f>IF(OR(G429&lt;$M$7,G429&gt;$M$10), "Outlier", "Normal")</f>
        <v>Normal</v>
      </c>
      <c r="J429" t="str">
        <f>IF(ABS(H429)&gt;2, "Outlier", "Normal")</f>
        <v>Normal</v>
      </c>
    </row>
    <row r="430" spans="1:10" x14ac:dyDescent="0.45">
      <c r="A430">
        <v>455144</v>
      </c>
      <c r="B430" s="2">
        <v>41849.396793981483</v>
      </c>
      <c r="C430" t="s">
        <v>27</v>
      </c>
      <c r="D430" t="s">
        <v>25</v>
      </c>
      <c r="E430" t="s">
        <v>15</v>
      </c>
      <c r="F430" t="s">
        <v>8</v>
      </c>
      <c r="G430">
        <v>93524</v>
      </c>
      <c r="H430">
        <f>(G430 - $P$2) / $P$3</f>
        <v>1.5091059108521558</v>
      </c>
      <c r="I430" s="4" t="str">
        <f>IF(OR(G430&lt;$M$7,G430&gt;$M$10), "Outlier", "Normal")</f>
        <v>Normal</v>
      </c>
      <c r="J430" t="str">
        <f>IF(ABS(H430)&gt;2, "Outlier", "Normal")</f>
        <v>Normal</v>
      </c>
    </row>
    <row r="431" spans="1:10" x14ac:dyDescent="0.45">
      <c r="A431">
        <v>309858</v>
      </c>
      <c r="B431" s="2">
        <v>41765.397523148145</v>
      </c>
      <c r="C431" t="s">
        <v>28</v>
      </c>
      <c r="D431" t="s">
        <v>33</v>
      </c>
      <c r="E431" t="s">
        <v>18</v>
      </c>
      <c r="F431" t="s">
        <v>1</v>
      </c>
      <c r="G431">
        <v>93522</v>
      </c>
      <c r="H431">
        <f>(G431 - $P$2) / $P$3</f>
        <v>1.5090365919611457</v>
      </c>
      <c r="I431" s="4" t="str">
        <f>IF(OR(G431&lt;$M$7,G431&gt;$M$10), "Outlier", "Normal")</f>
        <v>Normal</v>
      </c>
      <c r="J431" t="str">
        <f>IF(ABS(H431)&gt;2, "Outlier", "Normal")</f>
        <v>Normal</v>
      </c>
    </row>
    <row r="432" spans="1:10" x14ac:dyDescent="0.45">
      <c r="A432">
        <v>993889</v>
      </c>
      <c r="B432" s="2">
        <v>41857.396666666667</v>
      </c>
      <c r="C432" t="s">
        <v>27</v>
      </c>
      <c r="D432" t="s">
        <v>25</v>
      </c>
      <c r="E432" t="s">
        <v>18</v>
      </c>
      <c r="F432" t="s">
        <v>8</v>
      </c>
      <c r="G432">
        <v>93509</v>
      </c>
      <c r="H432">
        <f>(G432 - $P$2) / $P$3</f>
        <v>1.5085860191695799</v>
      </c>
      <c r="I432" s="4" t="str">
        <f>IF(OR(G432&lt;$M$7,G432&gt;$M$10), "Outlier", "Normal")</f>
        <v>Normal</v>
      </c>
      <c r="J432" t="str">
        <f>IF(ABS(H432)&gt;2, "Outlier", "Normal")</f>
        <v>Normal</v>
      </c>
    </row>
    <row r="433" spans="1:10" x14ac:dyDescent="0.45">
      <c r="A433">
        <v>975812</v>
      </c>
      <c r="B433" s="2">
        <v>41880.398090277777</v>
      </c>
      <c r="C433" t="s">
        <v>28</v>
      </c>
      <c r="D433" t="s">
        <v>26</v>
      </c>
      <c r="E433" t="s">
        <v>15</v>
      </c>
      <c r="F433" t="s">
        <v>1</v>
      </c>
      <c r="G433">
        <v>93503</v>
      </c>
      <c r="H433">
        <f>(G433 - $P$2) / $P$3</f>
        <v>1.5083780624965497</v>
      </c>
      <c r="I433" s="4" t="str">
        <f>IF(OR(G433&lt;$M$7,G433&gt;$M$10), "Outlier", "Normal")</f>
        <v>Normal</v>
      </c>
      <c r="J433" t="str">
        <f>IF(ABS(H433)&gt;2, "Outlier", "Normal")</f>
        <v>Normal</v>
      </c>
    </row>
    <row r="434" spans="1:10" x14ac:dyDescent="0.45">
      <c r="A434">
        <v>449773</v>
      </c>
      <c r="B434" s="2">
        <v>41873.673148148147</v>
      </c>
      <c r="C434" t="s">
        <v>28</v>
      </c>
      <c r="D434" t="s">
        <v>26</v>
      </c>
      <c r="E434" t="s">
        <v>11</v>
      </c>
      <c r="F434" t="s">
        <v>5</v>
      </c>
      <c r="G434">
        <v>93501</v>
      </c>
      <c r="H434">
        <f>(G434 - $P$2) / $P$3</f>
        <v>1.5083087436055396</v>
      </c>
      <c r="I434" s="4" t="str">
        <f>IF(OR(G434&lt;$M$7,G434&gt;$M$10), "Outlier", "Normal")</f>
        <v>Normal</v>
      </c>
      <c r="J434" t="str">
        <f>IF(ABS(H434)&gt;2, "Outlier", "Normal")</f>
        <v>Normal</v>
      </c>
    </row>
    <row r="435" spans="1:10" x14ac:dyDescent="0.45">
      <c r="A435">
        <v>940730</v>
      </c>
      <c r="B435" s="2">
        <v>41824.652870370373</v>
      </c>
      <c r="C435" t="s">
        <v>27</v>
      </c>
      <c r="D435" t="s">
        <v>25</v>
      </c>
      <c r="E435" t="s">
        <v>18</v>
      </c>
      <c r="F435" t="s">
        <v>33</v>
      </c>
      <c r="G435">
        <v>93487</v>
      </c>
      <c r="H435">
        <f>(G435 - $P$2) / $P$3</f>
        <v>1.507823511368469</v>
      </c>
      <c r="I435" s="4" t="str">
        <f>IF(OR(G435&lt;$M$7,G435&gt;$M$10), "Outlier", "Normal")</f>
        <v>Normal</v>
      </c>
      <c r="J435" t="str">
        <f>IF(ABS(H435)&gt;2, "Outlier", "Normal")</f>
        <v>Normal</v>
      </c>
    </row>
    <row r="436" spans="1:10" x14ac:dyDescent="0.45">
      <c r="A436">
        <v>264099</v>
      </c>
      <c r="B436" s="2">
        <v>41842.643657407411</v>
      </c>
      <c r="C436" t="s">
        <v>28</v>
      </c>
      <c r="D436" t="s">
        <v>25</v>
      </c>
      <c r="E436" t="s">
        <v>18</v>
      </c>
      <c r="F436" t="s">
        <v>8</v>
      </c>
      <c r="G436">
        <v>93471</v>
      </c>
      <c r="H436">
        <f>(G436 - $P$2) / $P$3</f>
        <v>1.5072689602403881</v>
      </c>
      <c r="I436" s="4" t="str">
        <f>IF(OR(G436&lt;$M$7,G436&gt;$M$10), "Outlier", "Normal")</f>
        <v>Normal</v>
      </c>
      <c r="J436" t="str">
        <f>IF(ABS(H436)&gt;2, "Outlier", "Normal")</f>
        <v>Normal</v>
      </c>
    </row>
    <row r="437" spans="1:10" x14ac:dyDescent="0.45">
      <c r="A437">
        <v>225054</v>
      </c>
      <c r="B437" s="2">
        <v>41768.69667824074</v>
      </c>
      <c r="C437" t="s">
        <v>28</v>
      </c>
      <c r="D437" t="s">
        <v>25</v>
      </c>
      <c r="E437" t="s">
        <v>13</v>
      </c>
      <c r="F437" t="s">
        <v>3</v>
      </c>
      <c r="G437">
        <v>93457</v>
      </c>
      <c r="H437">
        <f>(G437 - $P$2) / $P$3</f>
        <v>1.5067837280033174</v>
      </c>
      <c r="I437" s="4" t="str">
        <f>IF(OR(G437&lt;$M$7,G437&gt;$M$10), "Outlier", "Normal")</f>
        <v>Normal</v>
      </c>
      <c r="J437" t="str">
        <f>IF(ABS(H437)&gt;2, "Outlier", "Normal")</f>
        <v>Normal</v>
      </c>
    </row>
    <row r="438" spans="1:10" x14ac:dyDescent="0.45">
      <c r="A438">
        <v>474992</v>
      </c>
      <c r="B438" s="2">
        <v>41799.615023148152</v>
      </c>
      <c r="C438" t="s">
        <v>27</v>
      </c>
      <c r="D438" t="s">
        <v>25</v>
      </c>
      <c r="E438" t="s">
        <v>15</v>
      </c>
      <c r="F438" t="s">
        <v>1</v>
      </c>
      <c r="G438">
        <v>93455</v>
      </c>
      <c r="H438">
        <f>(G438 - $P$2) / $P$3</f>
        <v>1.5067144091123075</v>
      </c>
      <c r="I438" s="4" t="str">
        <f>IF(OR(G438&lt;$M$7,G438&gt;$M$10), "Outlier", "Normal")</f>
        <v>Normal</v>
      </c>
      <c r="J438" t="str">
        <f>IF(ABS(H438)&gt;2, "Outlier", "Normal")</f>
        <v>Normal</v>
      </c>
    </row>
    <row r="439" spans="1:10" x14ac:dyDescent="0.45">
      <c r="A439">
        <v>996481</v>
      </c>
      <c r="B439" s="2">
        <v>41820.403055555558</v>
      </c>
      <c r="C439" t="s">
        <v>28</v>
      </c>
      <c r="D439" t="s">
        <v>25</v>
      </c>
      <c r="E439" t="s">
        <v>15</v>
      </c>
      <c r="F439" t="s">
        <v>3</v>
      </c>
      <c r="G439">
        <v>93419</v>
      </c>
      <c r="H439">
        <f>(G439 - $P$2) / $P$3</f>
        <v>1.5054666690741256</v>
      </c>
      <c r="I439" s="4" t="str">
        <f>IF(OR(G439&lt;$M$7,G439&gt;$M$10), "Outlier", "Normal")</f>
        <v>Normal</v>
      </c>
      <c r="J439" t="str">
        <f>IF(ABS(H439)&gt;2, "Outlier", "Normal")</f>
        <v>Normal</v>
      </c>
    </row>
    <row r="440" spans="1:10" x14ac:dyDescent="0.45">
      <c r="A440">
        <v>364553</v>
      </c>
      <c r="B440" s="2">
        <v>41767.703692129631</v>
      </c>
      <c r="C440" t="s">
        <v>27</v>
      </c>
      <c r="D440" t="s">
        <v>25</v>
      </c>
      <c r="E440" t="s">
        <v>15</v>
      </c>
      <c r="F440" t="s">
        <v>7</v>
      </c>
      <c r="G440">
        <v>93400</v>
      </c>
      <c r="H440">
        <f>(G440 - $P$2) / $P$3</f>
        <v>1.5048081396095296</v>
      </c>
      <c r="I440" s="4" t="str">
        <f>IF(OR(G440&lt;$M$7,G440&gt;$M$10), "Outlier", "Normal")</f>
        <v>Normal</v>
      </c>
      <c r="J440" t="str">
        <f>IF(ABS(H440)&gt;2, "Outlier", "Normal")</f>
        <v>Normal</v>
      </c>
    </row>
    <row r="441" spans="1:10" x14ac:dyDescent="0.45">
      <c r="A441">
        <v>578197</v>
      </c>
      <c r="B441" s="2">
        <v>41869.343784722223</v>
      </c>
      <c r="C441" t="s">
        <v>28</v>
      </c>
      <c r="D441" t="s">
        <v>25</v>
      </c>
      <c r="E441" t="s">
        <v>16</v>
      </c>
      <c r="F441" t="s">
        <v>3</v>
      </c>
      <c r="G441">
        <v>93397</v>
      </c>
      <c r="H441">
        <f>(G441 - $P$2) / $P$3</f>
        <v>1.5047041612730145</v>
      </c>
      <c r="I441" s="4" t="str">
        <f>IF(OR(G441&lt;$M$7,G441&gt;$M$10), "Outlier", "Normal")</f>
        <v>Normal</v>
      </c>
      <c r="J441" t="str">
        <f>IF(ABS(H441)&gt;2, "Outlier", "Normal")</f>
        <v>Normal</v>
      </c>
    </row>
    <row r="442" spans="1:10" x14ac:dyDescent="0.45">
      <c r="A442">
        <v>926123</v>
      </c>
      <c r="B442" s="2">
        <v>41867.529340277775</v>
      </c>
      <c r="C442" t="s">
        <v>28</v>
      </c>
      <c r="D442" t="s">
        <v>25</v>
      </c>
      <c r="E442" t="s">
        <v>15</v>
      </c>
      <c r="F442" t="s">
        <v>4</v>
      </c>
      <c r="G442">
        <v>93385</v>
      </c>
      <c r="H442">
        <f>(G442 - $P$2) / $P$3</f>
        <v>1.5042882479269539</v>
      </c>
      <c r="I442" s="4" t="str">
        <f>IF(OR(G442&lt;$M$7,G442&gt;$M$10), "Outlier", "Normal")</f>
        <v>Normal</v>
      </c>
      <c r="J442" t="str">
        <f>IF(ABS(H442)&gt;2, "Outlier", "Normal")</f>
        <v>Normal</v>
      </c>
    </row>
    <row r="443" spans="1:10" x14ac:dyDescent="0.45">
      <c r="A443">
        <v>228903</v>
      </c>
      <c r="B443" s="2">
        <v>41839.771493055552</v>
      </c>
      <c r="C443" t="s">
        <v>27</v>
      </c>
      <c r="D443" t="s">
        <v>26</v>
      </c>
      <c r="E443" t="s">
        <v>15</v>
      </c>
      <c r="F443" t="s">
        <v>8</v>
      </c>
      <c r="G443">
        <v>93345</v>
      </c>
      <c r="H443">
        <f>(G443 - $P$2) / $P$3</f>
        <v>1.502901870106752</v>
      </c>
      <c r="I443" s="4" t="str">
        <f>IF(OR(G443&lt;$M$7,G443&gt;$M$10), "Outlier", "Normal")</f>
        <v>Normal</v>
      </c>
      <c r="J443" t="str">
        <f>IF(ABS(H443)&gt;2, "Outlier", "Normal")</f>
        <v>Normal</v>
      </c>
    </row>
    <row r="444" spans="1:10" x14ac:dyDescent="0.45">
      <c r="A444">
        <v>917757</v>
      </c>
      <c r="B444" s="2">
        <v>41805.547777777778</v>
      </c>
      <c r="C444" t="s">
        <v>28</v>
      </c>
      <c r="D444" t="s">
        <v>26</v>
      </c>
      <c r="E444" t="s">
        <v>18</v>
      </c>
      <c r="F444" t="s">
        <v>5</v>
      </c>
      <c r="G444">
        <v>93323</v>
      </c>
      <c r="H444">
        <f>(G444 - $P$2) / $P$3</f>
        <v>1.5021393623056409</v>
      </c>
      <c r="I444" s="4" t="str">
        <f>IF(OR(G444&lt;$M$7,G444&gt;$M$10), "Outlier", "Normal")</f>
        <v>Normal</v>
      </c>
      <c r="J444" t="str">
        <f>IF(ABS(H444)&gt;2, "Outlier", "Normal")</f>
        <v>Normal</v>
      </c>
    </row>
    <row r="445" spans="1:10" x14ac:dyDescent="0.45">
      <c r="A445">
        <v>760336</v>
      </c>
      <c r="B445" s="2">
        <v>41866.180960648147</v>
      </c>
      <c r="C445" t="s">
        <v>28</v>
      </c>
      <c r="D445" t="s">
        <v>25</v>
      </c>
      <c r="E445" t="s">
        <v>18</v>
      </c>
      <c r="F445" t="s">
        <v>3</v>
      </c>
      <c r="G445">
        <v>93321</v>
      </c>
      <c r="H445">
        <f>(G445 - $P$2) / $P$3</f>
        <v>1.5020700434146308</v>
      </c>
      <c r="I445" s="4" t="str">
        <f>IF(OR(G445&lt;$M$7,G445&gt;$M$10), "Outlier", "Normal")</f>
        <v>Normal</v>
      </c>
      <c r="J445" t="str">
        <f>IF(ABS(H445)&gt;2, "Outlier", "Normal")</f>
        <v>Normal</v>
      </c>
    </row>
    <row r="446" spans="1:10" x14ac:dyDescent="0.45">
      <c r="A446">
        <v>678447</v>
      </c>
      <c r="B446" s="2">
        <v>41862.938171296293</v>
      </c>
      <c r="C446" t="s">
        <v>27</v>
      </c>
      <c r="D446" t="s">
        <v>33</v>
      </c>
      <c r="E446" t="s">
        <v>16</v>
      </c>
      <c r="F446" t="s">
        <v>5</v>
      </c>
      <c r="G446">
        <v>93306</v>
      </c>
      <c r="H446">
        <f>(G446 - $P$2) / $P$3</f>
        <v>1.5015501517320551</v>
      </c>
      <c r="I446" s="4" t="str">
        <f>IF(OR(G446&lt;$M$7,G446&gt;$M$10), "Outlier", "Normal")</f>
        <v>Normal</v>
      </c>
      <c r="J446" t="str">
        <f>IF(ABS(H446)&gt;2, "Outlier", "Normal")</f>
        <v>Normal</v>
      </c>
    </row>
    <row r="447" spans="1:10" x14ac:dyDescent="0.45">
      <c r="A447">
        <v>95527</v>
      </c>
      <c r="B447" s="2">
        <v>41803.670856481483</v>
      </c>
      <c r="C447" t="s">
        <v>28</v>
      </c>
      <c r="D447" t="s">
        <v>25</v>
      </c>
      <c r="E447" t="s">
        <v>15</v>
      </c>
      <c r="F447" t="s">
        <v>8</v>
      </c>
      <c r="G447">
        <v>93290</v>
      </c>
      <c r="H447">
        <f>(G447 - $P$2) / $P$3</f>
        <v>1.5009956006039744</v>
      </c>
      <c r="I447" s="4" t="str">
        <f>IF(OR(G447&lt;$M$7,G447&gt;$M$10), "Outlier", "Normal")</f>
        <v>Normal</v>
      </c>
      <c r="J447" t="str">
        <f>IF(ABS(H447)&gt;2, "Outlier", "Normal")</f>
        <v>Normal</v>
      </c>
    </row>
    <row r="448" spans="1:10" x14ac:dyDescent="0.45">
      <c r="A448">
        <v>819071</v>
      </c>
      <c r="B448" s="2">
        <v>41819.025949074072</v>
      </c>
      <c r="C448" t="s">
        <v>27</v>
      </c>
      <c r="D448" t="s">
        <v>25</v>
      </c>
      <c r="E448" t="s">
        <v>15</v>
      </c>
      <c r="F448" t="s">
        <v>1</v>
      </c>
      <c r="G448">
        <v>93280</v>
      </c>
      <c r="H448">
        <f>(G448 - $P$2) / $P$3</f>
        <v>1.5006490061489239</v>
      </c>
      <c r="I448" s="4" t="str">
        <f>IF(OR(G448&lt;$M$7,G448&gt;$M$10), "Outlier", "Normal")</f>
        <v>Normal</v>
      </c>
      <c r="J448" t="str">
        <f>IF(ABS(H448)&gt;2, "Outlier", "Normal")</f>
        <v>Normal</v>
      </c>
    </row>
    <row r="449" spans="1:10" x14ac:dyDescent="0.45">
      <c r="A449">
        <v>796688</v>
      </c>
      <c r="B449" s="2">
        <v>41782.374537037038</v>
      </c>
      <c r="C449" t="s">
        <v>28</v>
      </c>
      <c r="D449" t="s">
        <v>25</v>
      </c>
      <c r="E449" t="s">
        <v>15</v>
      </c>
      <c r="F449" t="s">
        <v>3</v>
      </c>
      <c r="G449">
        <v>93276</v>
      </c>
      <c r="H449">
        <f>(G449 - $P$2) / $P$3</f>
        <v>1.5005103683669037</v>
      </c>
      <c r="I449" s="4" t="str">
        <f>IF(OR(G449&lt;$M$7,G449&gt;$M$10), "Outlier", "Normal")</f>
        <v>Normal</v>
      </c>
      <c r="J449" t="str">
        <f>IF(ABS(H449)&gt;2, "Outlier", "Normal")</f>
        <v>Normal</v>
      </c>
    </row>
    <row r="450" spans="1:10" x14ac:dyDescent="0.45">
      <c r="A450">
        <v>871896</v>
      </c>
      <c r="B450" s="2">
        <v>41843.605497685188</v>
      </c>
      <c r="C450" t="s">
        <v>27</v>
      </c>
      <c r="D450" t="s">
        <v>25</v>
      </c>
      <c r="E450" t="s">
        <v>16</v>
      </c>
      <c r="F450" t="s">
        <v>1</v>
      </c>
      <c r="G450">
        <v>93275</v>
      </c>
      <c r="H450">
        <f>(G450 - $P$2) / $P$3</f>
        <v>1.5004757089213987</v>
      </c>
      <c r="I450" s="4" t="str">
        <f>IF(OR(G450&lt;$M$7,G450&gt;$M$10), "Outlier", "Normal")</f>
        <v>Normal</v>
      </c>
      <c r="J450" t="str">
        <f>IF(ABS(H450)&gt;2, "Outlier", "Normal")</f>
        <v>Normal</v>
      </c>
    </row>
    <row r="451" spans="1:10" x14ac:dyDescent="0.45">
      <c r="A451">
        <v>458491</v>
      </c>
      <c r="B451" s="2">
        <v>41835.832858796297</v>
      </c>
      <c r="C451" t="s">
        <v>27</v>
      </c>
      <c r="D451" t="s">
        <v>33</v>
      </c>
      <c r="E451" t="s">
        <v>11</v>
      </c>
      <c r="F451" t="s">
        <v>1</v>
      </c>
      <c r="G451">
        <v>93263</v>
      </c>
      <c r="H451">
        <f>(G451 - $P$2) / $P$3</f>
        <v>1.5000597955753381</v>
      </c>
      <c r="I451" s="4" t="str">
        <f>IF(OR(G451&lt;$M$7,G451&gt;$M$10), "Outlier", "Normal")</f>
        <v>Normal</v>
      </c>
      <c r="J451" t="str">
        <f>IF(ABS(H451)&gt;2, "Outlier", "Normal")</f>
        <v>Normal</v>
      </c>
    </row>
    <row r="452" spans="1:10" x14ac:dyDescent="0.45">
      <c r="A452">
        <v>868847</v>
      </c>
      <c r="B452" s="2">
        <v>41811.565810185188</v>
      </c>
      <c r="C452" t="s">
        <v>28</v>
      </c>
      <c r="D452" t="s">
        <v>26</v>
      </c>
      <c r="E452" t="s">
        <v>11</v>
      </c>
      <c r="F452" t="s">
        <v>3</v>
      </c>
      <c r="G452">
        <v>93219</v>
      </c>
      <c r="H452">
        <f>(G452 - $P$2) / $P$3</f>
        <v>1.4985347799731159</v>
      </c>
      <c r="I452" s="4" t="str">
        <f>IF(OR(G452&lt;$M$7,G452&gt;$M$10), "Outlier", "Normal")</f>
        <v>Normal</v>
      </c>
      <c r="J452" t="str">
        <f>IF(ABS(H452)&gt;2, "Outlier", "Normal")</f>
        <v>Normal</v>
      </c>
    </row>
    <row r="453" spans="1:10" x14ac:dyDescent="0.45">
      <c r="A453">
        <v>269765</v>
      </c>
      <c r="B453" s="2">
        <v>41768.336817129632</v>
      </c>
      <c r="C453" t="s">
        <v>27</v>
      </c>
      <c r="D453" t="s">
        <v>26</v>
      </c>
      <c r="E453" t="s">
        <v>18</v>
      </c>
      <c r="F453" t="s">
        <v>1</v>
      </c>
      <c r="G453">
        <v>93217</v>
      </c>
      <c r="H453">
        <f>(G453 - $P$2) / $P$3</f>
        <v>1.4984654610821058</v>
      </c>
      <c r="I453" s="4" t="str">
        <f>IF(OR(G453&lt;$M$7,G453&gt;$M$10), "Outlier", "Normal")</f>
        <v>Normal</v>
      </c>
      <c r="J453" t="str">
        <f>IF(ABS(H453)&gt;2, "Outlier", "Normal")</f>
        <v>Normal</v>
      </c>
    </row>
    <row r="454" spans="1:10" x14ac:dyDescent="0.45">
      <c r="A454">
        <v>928482</v>
      </c>
      <c r="B454" s="2">
        <v>41856.147430555553</v>
      </c>
      <c r="C454" t="s">
        <v>28</v>
      </c>
      <c r="D454" t="s">
        <v>26</v>
      </c>
      <c r="E454" t="s">
        <v>10</v>
      </c>
      <c r="F454" t="s">
        <v>8</v>
      </c>
      <c r="G454">
        <v>93190</v>
      </c>
      <c r="H454">
        <f>(G454 - $P$2) / $P$3</f>
        <v>1.4975296560534694</v>
      </c>
      <c r="I454" s="4" t="str">
        <f>IF(OR(G454&lt;$M$7,G454&gt;$M$10), "Outlier", "Normal")</f>
        <v>Normal</v>
      </c>
      <c r="J454" t="str">
        <f>IF(ABS(H454)&gt;2, "Outlier", "Normal")</f>
        <v>Normal</v>
      </c>
    </row>
    <row r="455" spans="1:10" x14ac:dyDescent="0.45">
      <c r="A455">
        <v>758805</v>
      </c>
      <c r="B455" s="2">
        <v>41864.730405092596</v>
      </c>
      <c r="C455" t="s">
        <v>28</v>
      </c>
      <c r="D455" t="s">
        <v>25</v>
      </c>
      <c r="E455" t="s">
        <v>15</v>
      </c>
      <c r="F455" t="s">
        <v>5</v>
      </c>
      <c r="G455">
        <v>93138</v>
      </c>
      <c r="H455">
        <f>(G455 - $P$2) / $P$3</f>
        <v>1.4957273648872069</v>
      </c>
      <c r="I455" s="4" t="str">
        <f>IF(OR(G455&lt;$M$7,G455&gt;$M$10), "Outlier", "Normal")</f>
        <v>Normal</v>
      </c>
      <c r="J455" t="str">
        <f>IF(ABS(H455)&gt;2, "Outlier", "Normal")</f>
        <v>Normal</v>
      </c>
    </row>
    <row r="456" spans="1:10" x14ac:dyDescent="0.45">
      <c r="A456">
        <v>574816</v>
      </c>
      <c r="B456" s="2">
        <v>41830.499039351853</v>
      </c>
      <c r="C456" t="s">
        <v>28</v>
      </c>
      <c r="D456" t="s">
        <v>25</v>
      </c>
      <c r="E456" t="s">
        <v>18</v>
      </c>
      <c r="F456" t="s">
        <v>1</v>
      </c>
      <c r="G456">
        <v>93120</v>
      </c>
      <c r="H456">
        <f>(G456 - $P$2) / $P$3</f>
        <v>1.4951034948681161</v>
      </c>
      <c r="I456" s="4" t="str">
        <f>IF(OR(G456&lt;$M$7,G456&gt;$M$10), "Outlier", "Normal")</f>
        <v>Normal</v>
      </c>
      <c r="J456" t="str">
        <f>IF(ABS(H456)&gt;2, "Outlier", "Normal")</f>
        <v>Normal</v>
      </c>
    </row>
    <row r="457" spans="1:10" x14ac:dyDescent="0.45">
      <c r="A457">
        <v>201882</v>
      </c>
      <c r="B457" s="2">
        <v>41795.759687500002</v>
      </c>
      <c r="C457" t="s">
        <v>28</v>
      </c>
      <c r="D457" t="s">
        <v>26</v>
      </c>
      <c r="E457" t="s">
        <v>15</v>
      </c>
      <c r="F457" t="s">
        <v>1</v>
      </c>
      <c r="G457">
        <v>93106</v>
      </c>
      <c r="H457">
        <f>(G457 - $P$2) / $P$3</f>
        <v>1.4946182626310454</v>
      </c>
      <c r="I457" s="4" t="str">
        <f>IF(OR(G457&lt;$M$7,G457&gt;$M$10), "Outlier", "Normal")</f>
        <v>Normal</v>
      </c>
      <c r="J457" t="str">
        <f>IF(ABS(H457)&gt;2, "Outlier", "Normal")</f>
        <v>Normal</v>
      </c>
    </row>
    <row r="458" spans="1:10" x14ac:dyDescent="0.45">
      <c r="A458">
        <v>624246</v>
      </c>
      <c r="B458" s="2">
        <v>41879.773043981484</v>
      </c>
      <c r="C458" t="s">
        <v>28</v>
      </c>
      <c r="D458" t="s">
        <v>26</v>
      </c>
      <c r="E458" t="s">
        <v>18</v>
      </c>
      <c r="F458" t="s">
        <v>3</v>
      </c>
      <c r="G458">
        <v>93101</v>
      </c>
      <c r="H458">
        <f>(G458 - $P$2) / $P$3</f>
        <v>1.4944449654035201</v>
      </c>
      <c r="I458" s="4" t="str">
        <f>IF(OR(G458&lt;$M$7,G458&gt;$M$10), "Outlier", "Normal")</f>
        <v>Normal</v>
      </c>
      <c r="J458" t="str">
        <f>IF(ABS(H458)&gt;2, "Outlier", "Normal")</f>
        <v>Normal</v>
      </c>
    </row>
    <row r="459" spans="1:10" x14ac:dyDescent="0.45">
      <c r="A459">
        <v>184016</v>
      </c>
      <c r="B459" s="2">
        <v>41767.397916666669</v>
      </c>
      <c r="C459" t="s">
        <v>27</v>
      </c>
      <c r="D459" t="s">
        <v>25</v>
      </c>
      <c r="E459" t="s">
        <v>15</v>
      </c>
      <c r="F459" t="s">
        <v>8</v>
      </c>
      <c r="G459">
        <v>93071</v>
      </c>
      <c r="H459">
        <f>(G459 - $P$2) / $P$3</f>
        <v>1.4934051820383687</v>
      </c>
      <c r="I459" s="4" t="str">
        <f>IF(OR(G459&lt;$M$7,G459&gt;$M$10), "Outlier", "Normal")</f>
        <v>Normal</v>
      </c>
      <c r="J459" t="str">
        <f>IF(ABS(H459)&gt;2, "Outlier", "Normal")</f>
        <v>Normal</v>
      </c>
    </row>
    <row r="460" spans="1:10" x14ac:dyDescent="0.45">
      <c r="A460">
        <v>780287</v>
      </c>
      <c r="B460" s="2">
        <v>41864.364166666666</v>
      </c>
      <c r="C460" t="s">
        <v>28</v>
      </c>
      <c r="D460" t="s">
        <v>25</v>
      </c>
      <c r="E460" t="s">
        <v>15</v>
      </c>
      <c r="F460" t="s">
        <v>8</v>
      </c>
      <c r="G460">
        <v>93038</v>
      </c>
      <c r="H460">
        <f>(G460 - $P$2) / $P$3</f>
        <v>1.4922614203367022</v>
      </c>
      <c r="I460" s="4" t="str">
        <f>IF(OR(G460&lt;$M$7,G460&gt;$M$10), "Outlier", "Normal")</f>
        <v>Normal</v>
      </c>
      <c r="J460" t="str">
        <f>IF(ABS(H460)&gt;2, "Outlier", "Normal")</f>
        <v>Normal</v>
      </c>
    </row>
    <row r="461" spans="1:10" x14ac:dyDescent="0.45">
      <c r="A461">
        <v>810634</v>
      </c>
      <c r="B461" s="2">
        <v>41786.370868055557</v>
      </c>
      <c r="C461" t="s">
        <v>28</v>
      </c>
      <c r="D461" t="s">
        <v>25</v>
      </c>
      <c r="E461" t="s">
        <v>15</v>
      </c>
      <c r="F461" t="s">
        <v>7</v>
      </c>
      <c r="G461">
        <v>93020</v>
      </c>
      <c r="H461">
        <f>(G461 - $P$2) / $P$3</f>
        <v>1.4916375503176111</v>
      </c>
      <c r="I461" s="4" t="str">
        <f>IF(OR(G461&lt;$M$7,G461&gt;$M$10), "Outlier", "Normal")</f>
        <v>Normal</v>
      </c>
      <c r="J461" t="str">
        <f>IF(ABS(H461)&gt;2, "Outlier", "Normal")</f>
        <v>Normal</v>
      </c>
    </row>
    <row r="462" spans="1:10" x14ac:dyDescent="0.45">
      <c r="A462">
        <v>666314</v>
      </c>
      <c r="B462" s="2">
        <v>41760.486620370371</v>
      </c>
      <c r="C462" t="s">
        <v>28</v>
      </c>
      <c r="D462" t="s">
        <v>26</v>
      </c>
      <c r="E462" t="s">
        <v>15</v>
      </c>
      <c r="F462" t="s">
        <v>3</v>
      </c>
      <c r="G462">
        <v>92994</v>
      </c>
      <c r="H462">
        <f>(G462 - $P$2) / $P$3</f>
        <v>1.49073640473448</v>
      </c>
      <c r="I462" s="4" t="str">
        <f>IF(OR(G462&lt;$M$7,G462&gt;$M$10), "Outlier", "Normal")</f>
        <v>Normal</v>
      </c>
      <c r="J462" t="str">
        <f>IF(ABS(H462)&gt;2, "Outlier", "Normal")</f>
        <v>Normal</v>
      </c>
    </row>
    <row r="463" spans="1:10" x14ac:dyDescent="0.45">
      <c r="A463">
        <v>766781</v>
      </c>
      <c r="B463" s="2">
        <v>41880.399421296293</v>
      </c>
      <c r="C463" t="s">
        <v>28</v>
      </c>
      <c r="D463" t="s">
        <v>26</v>
      </c>
      <c r="E463" t="s">
        <v>10</v>
      </c>
      <c r="F463" t="s">
        <v>8</v>
      </c>
      <c r="G463">
        <v>92951</v>
      </c>
      <c r="H463">
        <f>(G463 - $P$2) / $P$3</f>
        <v>1.4892460485777628</v>
      </c>
      <c r="I463" s="4" t="str">
        <f>IF(OR(G463&lt;$M$7,G463&gt;$M$10), "Outlier", "Normal")</f>
        <v>Normal</v>
      </c>
      <c r="J463" t="str">
        <f>IF(ABS(H463)&gt;2, "Outlier", "Normal")</f>
        <v>Normal</v>
      </c>
    </row>
    <row r="464" spans="1:10" x14ac:dyDescent="0.45">
      <c r="A464">
        <v>77144</v>
      </c>
      <c r="B464" s="2">
        <v>41880.45684027778</v>
      </c>
      <c r="C464" t="s">
        <v>28</v>
      </c>
      <c r="D464" t="s">
        <v>25</v>
      </c>
      <c r="E464" t="s">
        <v>15</v>
      </c>
      <c r="F464" t="s">
        <v>1</v>
      </c>
      <c r="G464">
        <v>92937</v>
      </c>
      <c r="H464">
        <f>(G464 - $P$2) / $P$3</f>
        <v>1.4887608163406922</v>
      </c>
      <c r="I464" s="4" t="str">
        <f>IF(OR(G464&lt;$M$7,G464&gt;$M$10), "Outlier", "Normal")</f>
        <v>Normal</v>
      </c>
      <c r="J464" t="str">
        <f>IF(ABS(H464)&gt;2, "Outlier", "Normal")</f>
        <v>Normal</v>
      </c>
    </row>
    <row r="465" spans="1:10" x14ac:dyDescent="0.45">
      <c r="A465">
        <v>88447</v>
      </c>
      <c r="B465" s="2">
        <v>41808.723182870373</v>
      </c>
      <c r="C465" t="s">
        <v>28</v>
      </c>
      <c r="D465" t="s">
        <v>25</v>
      </c>
      <c r="E465" t="s">
        <v>12</v>
      </c>
      <c r="F465" t="s">
        <v>4</v>
      </c>
      <c r="G465">
        <v>92917</v>
      </c>
      <c r="H465">
        <f>(G465 - $P$2) / $P$3</f>
        <v>1.4880676274305913</v>
      </c>
      <c r="I465" s="4" t="str">
        <f>IF(OR(G465&lt;$M$7,G465&gt;$M$10), "Outlier", "Normal")</f>
        <v>Normal</v>
      </c>
      <c r="J465" t="str">
        <f>IF(ABS(H465)&gt;2, "Outlier", "Normal")</f>
        <v>Normal</v>
      </c>
    </row>
    <row r="466" spans="1:10" x14ac:dyDescent="0.45">
      <c r="A466">
        <v>574311</v>
      </c>
      <c r="B466" s="2">
        <v>41806.397337962961</v>
      </c>
      <c r="C466" t="s">
        <v>28</v>
      </c>
      <c r="D466" t="s">
        <v>25</v>
      </c>
      <c r="E466" t="s">
        <v>16</v>
      </c>
      <c r="F466" t="s">
        <v>8</v>
      </c>
      <c r="G466">
        <v>92883</v>
      </c>
      <c r="H466">
        <f>(G466 - $P$2) / $P$3</f>
        <v>1.4868892062834196</v>
      </c>
      <c r="I466" s="4" t="str">
        <f>IF(OR(G466&lt;$M$7,G466&gt;$M$10), "Outlier", "Normal")</f>
        <v>Normal</v>
      </c>
      <c r="J466" t="str">
        <f>IF(ABS(H466)&gt;2, "Outlier", "Normal")</f>
        <v>Normal</v>
      </c>
    </row>
    <row r="467" spans="1:10" x14ac:dyDescent="0.45">
      <c r="A467">
        <v>648933</v>
      </c>
      <c r="B467" s="2">
        <v>41856.529039351852</v>
      </c>
      <c r="C467" t="s">
        <v>27</v>
      </c>
      <c r="D467" t="s">
        <v>25</v>
      </c>
      <c r="E467" t="s">
        <v>12</v>
      </c>
      <c r="F467" t="s">
        <v>6</v>
      </c>
      <c r="G467">
        <v>92872</v>
      </c>
      <c r="H467">
        <f>(G467 - $P$2) / $P$3</f>
        <v>1.4865079523828639</v>
      </c>
      <c r="I467" s="4" t="str">
        <f>IF(OR(G467&lt;$M$7,G467&gt;$M$10), "Outlier", "Normal")</f>
        <v>Normal</v>
      </c>
      <c r="J467" t="str">
        <f>IF(ABS(H467)&gt;2, "Outlier", "Normal")</f>
        <v>Normal</v>
      </c>
    </row>
    <row r="468" spans="1:10" x14ac:dyDescent="0.45">
      <c r="A468">
        <v>839584</v>
      </c>
      <c r="B468" s="2">
        <v>41880.471701388888</v>
      </c>
      <c r="C468" t="s">
        <v>27</v>
      </c>
      <c r="D468" t="s">
        <v>25</v>
      </c>
      <c r="E468" t="s">
        <v>15</v>
      </c>
      <c r="F468" t="s">
        <v>1</v>
      </c>
      <c r="G468">
        <v>92866</v>
      </c>
      <c r="H468">
        <f>(G468 - $P$2) / $P$3</f>
        <v>1.4862999957098337</v>
      </c>
      <c r="I468" s="4" t="str">
        <f>IF(OR(G468&lt;$M$7,G468&gt;$M$10), "Outlier", "Normal")</f>
        <v>Normal</v>
      </c>
      <c r="J468" t="str">
        <f>IF(ABS(H468)&gt;2, "Outlier", "Normal")</f>
        <v>Normal</v>
      </c>
    </row>
    <row r="469" spans="1:10" x14ac:dyDescent="0.45">
      <c r="A469">
        <v>38475</v>
      </c>
      <c r="B469" s="2">
        <v>41842.759606481479</v>
      </c>
      <c r="C469" t="s">
        <v>27</v>
      </c>
      <c r="D469" t="s">
        <v>26</v>
      </c>
      <c r="E469" t="s">
        <v>16</v>
      </c>
      <c r="F469" t="s">
        <v>5</v>
      </c>
      <c r="G469">
        <v>92846</v>
      </c>
      <c r="H469">
        <f>(G469 - $P$2) / $P$3</f>
        <v>1.4856068067997328</v>
      </c>
      <c r="I469" s="4" t="str">
        <f>IF(OR(G469&lt;$M$7,G469&gt;$M$10), "Outlier", "Normal")</f>
        <v>Normal</v>
      </c>
      <c r="J469" t="str">
        <f>IF(ABS(H469)&gt;2, "Outlier", "Normal")</f>
        <v>Normal</v>
      </c>
    </row>
    <row r="470" spans="1:10" x14ac:dyDescent="0.45">
      <c r="A470">
        <v>20051</v>
      </c>
      <c r="B470" s="2">
        <v>41766.397349537037</v>
      </c>
      <c r="C470" t="s">
        <v>27</v>
      </c>
      <c r="D470" t="s">
        <v>33</v>
      </c>
      <c r="E470" t="s">
        <v>10</v>
      </c>
      <c r="F470" t="s">
        <v>1</v>
      </c>
      <c r="G470">
        <v>92812</v>
      </c>
      <c r="H470">
        <f>(G470 - $P$2) / $P$3</f>
        <v>1.4844283856525611</v>
      </c>
      <c r="I470" s="4" t="str">
        <f>IF(OR(G470&lt;$M$7,G470&gt;$M$10), "Outlier", "Normal")</f>
        <v>Normal</v>
      </c>
      <c r="J470" t="str">
        <f>IF(ABS(H470)&gt;2, "Outlier", "Normal")</f>
        <v>Normal</v>
      </c>
    </row>
    <row r="471" spans="1:10" x14ac:dyDescent="0.45">
      <c r="A471">
        <v>36448</v>
      </c>
      <c r="B471" s="2">
        <v>41874.363587962966</v>
      </c>
      <c r="C471" t="s">
        <v>27</v>
      </c>
      <c r="D471" t="s">
        <v>26</v>
      </c>
      <c r="E471" t="s">
        <v>15</v>
      </c>
      <c r="F471" t="s">
        <v>1</v>
      </c>
      <c r="G471">
        <v>92809</v>
      </c>
      <c r="H471">
        <f>(G471 - $P$2) / $P$3</f>
        <v>1.484324407316046</v>
      </c>
      <c r="I471" s="4" t="str">
        <f>IF(OR(G471&lt;$M$7,G471&gt;$M$10), "Outlier", "Normal")</f>
        <v>Normal</v>
      </c>
      <c r="J471" t="str">
        <f>IF(ABS(H471)&gt;2, "Outlier", "Normal")</f>
        <v>Normal</v>
      </c>
    </row>
    <row r="472" spans="1:10" x14ac:dyDescent="0.45">
      <c r="A472">
        <v>344006</v>
      </c>
      <c r="B472" s="2">
        <v>41783.770682870374</v>
      </c>
      <c r="C472" t="s">
        <v>28</v>
      </c>
      <c r="D472" t="s">
        <v>25</v>
      </c>
      <c r="E472" t="s">
        <v>14</v>
      </c>
      <c r="F472" t="s">
        <v>1</v>
      </c>
      <c r="G472">
        <v>92808</v>
      </c>
      <c r="H472">
        <f>(G472 - $P$2) / $P$3</f>
        <v>1.4842897478705408</v>
      </c>
      <c r="I472" s="4" t="str">
        <f>IF(OR(G472&lt;$M$7,G472&gt;$M$10), "Outlier", "Normal")</f>
        <v>Normal</v>
      </c>
      <c r="J472" t="str">
        <f>IF(ABS(H472)&gt;2, "Outlier", "Normal")</f>
        <v>Normal</v>
      </c>
    </row>
    <row r="473" spans="1:10" x14ac:dyDescent="0.45">
      <c r="A473">
        <v>681859</v>
      </c>
      <c r="B473" s="2">
        <v>41830.676087962966</v>
      </c>
      <c r="C473" t="s">
        <v>28</v>
      </c>
      <c r="D473" t="s">
        <v>25</v>
      </c>
      <c r="E473" t="s">
        <v>18</v>
      </c>
      <c r="F473" t="s">
        <v>5</v>
      </c>
      <c r="G473">
        <v>92806</v>
      </c>
      <c r="H473">
        <f>(G473 - $P$2) / $P$3</f>
        <v>1.4842204289795309</v>
      </c>
      <c r="I473" s="4" t="str">
        <f>IF(OR(G473&lt;$M$7,G473&gt;$M$10), "Outlier", "Normal")</f>
        <v>Normal</v>
      </c>
      <c r="J473" t="str">
        <f>IF(ABS(H473)&gt;2, "Outlier", "Normal")</f>
        <v>Normal</v>
      </c>
    </row>
    <row r="474" spans="1:10" x14ac:dyDescent="0.45">
      <c r="A474">
        <v>411283</v>
      </c>
      <c r="B474" s="2">
        <v>41838.813460648147</v>
      </c>
      <c r="C474" t="s">
        <v>27</v>
      </c>
      <c r="D474" t="s">
        <v>26</v>
      </c>
      <c r="E474" t="s">
        <v>15</v>
      </c>
      <c r="F474" t="s">
        <v>5</v>
      </c>
      <c r="G474">
        <v>92805</v>
      </c>
      <c r="H474">
        <f>(G474 - $P$2) / $P$3</f>
        <v>1.4841857695340257</v>
      </c>
      <c r="I474" s="4" t="str">
        <f>IF(OR(G474&lt;$M$7,G474&gt;$M$10), "Outlier", "Normal")</f>
        <v>Normal</v>
      </c>
      <c r="J474" t="str">
        <f>IF(ABS(H474)&gt;2, "Outlier", "Normal")</f>
        <v>Normal</v>
      </c>
    </row>
    <row r="475" spans="1:10" x14ac:dyDescent="0.45">
      <c r="A475">
        <v>582417</v>
      </c>
      <c r="B475" s="2">
        <v>41849.639004629629</v>
      </c>
      <c r="C475" t="s">
        <v>27</v>
      </c>
      <c r="D475" t="s">
        <v>25</v>
      </c>
      <c r="E475" t="s">
        <v>15</v>
      </c>
      <c r="F475" t="s">
        <v>8</v>
      </c>
      <c r="G475">
        <v>92791</v>
      </c>
      <c r="H475">
        <f>(G475 - $P$2) / $P$3</f>
        <v>1.4837005372969552</v>
      </c>
      <c r="I475" s="4" t="str">
        <f>IF(OR(G475&lt;$M$7,G475&gt;$M$10), "Outlier", "Normal")</f>
        <v>Normal</v>
      </c>
      <c r="J475" t="str">
        <f>IF(ABS(H475)&gt;2, "Outlier", "Normal")</f>
        <v>Normal</v>
      </c>
    </row>
    <row r="476" spans="1:10" x14ac:dyDescent="0.45">
      <c r="A476">
        <v>553557</v>
      </c>
      <c r="B476" s="2">
        <v>41873.498738425929</v>
      </c>
      <c r="C476" t="s">
        <v>27</v>
      </c>
      <c r="D476" t="s">
        <v>25</v>
      </c>
      <c r="E476" t="s">
        <v>10</v>
      </c>
      <c r="F476" t="s">
        <v>5</v>
      </c>
      <c r="G476">
        <v>92785</v>
      </c>
      <c r="H476">
        <f>(G476 - $P$2) / $P$3</f>
        <v>1.4834925806239248</v>
      </c>
      <c r="I476" s="4" t="str">
        <f>IF(OR(G476&lt;$M$7,G476&gt;$M$10), "Outlier", "Normal")</f>
        <v>Normal</v>
      </c>
      <c r="J476" t="str">
        <f>IF(ABS(H476)&gt;2, "Outlier", "Normal")</f>
        <v>Normal</v>
      </c>
    </row>
    <row r="477" spans="1:10" x14ac:dyDescent="0.45">
      <c r="A477">
        <v>45142</v>
      </c>
      <c r="B477" s="2">
        <v>41767.605775462966</v>
      </c>
      <c r="C477" t="s">
        <v>28</v>
      </c>
      <c r="D477" t="s">
        <v>25</v>
      </c>
      <c r="E477" t="s">
        <v>10</v>
      </c>
      <c r="F477" t="s">
        <v>3</v>
      </c>
      <c r="G477">
        <v>92750</v>
      </c>
      <c r="H477">
        <f>(G477 - $P$2) / $P$3</f>
        <v>1.4822795000312481</v>
      </c>
      <c r="I477" s="4" t="str">
        <f>IF(OR(G477&lt;$M$7,G477&gt;$M$10), "Outlier", "Normal")</f>
        <v>Normal</v>
      </c>
      <c r="J477" t="str">
        <f>IF(ABS(H477)&gt;2, "Outlier", "Normal")</f>
        <v>Normal</v>
      </c>
    </row>
    <row r="478" spans="1:10" x14ac:dyDescent="0.45">
      <c r="A478">
        <v>849322</v>
      </c>
      <c r="B478" s="2">
        <v>41813.373715277776</v>
      </c>
      <c r="C478" t="s">
        <v>27</v>
      </c>
      <c r="D478" t="s">
        <v>25</v>
      </c>
      <c r="E478" t="s">
        <v>15</v>
      </c>
      <c r="F478" t="s">
        <v>8</v>
      </c>
      <c r="G478">
        <v>92747</v>
      </c>
      <c r="H478">
        <f>(G478 - $P$2) / $P$3</f>
        <v>1.482175521694733</v>
      </c>
      <c r="I478" s="4" t="str">
        <f>IF(OR(G478&lt;$M$7,G478&gt;$M$10), "Outlier", "Normal")</f>
        <v>Normal</v>
      </c>
      <c r="J478" t="str">
        <f>IF(ABS(H478)&gt;2, "Outlier", "Normal")</f>
        <v>Normal</v>
      </c>
    </row>
    <row r="479" spans="1:10" x14ac:dyDescent="0.45">
      <c r="A479">
        <v>494189</v>
      </c>
      <c r="B479" s="2">
        <v>41771.59611111111</v>
      </c>
      <c r="C479" t="s">
        <v>28</v>
      </c>
      <c r="D479" t="s">
        <v>25</v>
      </c>
      <c r="E479" t="s">
        <v>15</v>
      </c>
      <c r="F479" t="s">
        <v>8</v>
      </c>
      <c r="G479">
        <v>92741</v>
      </c>
      <c r="H479">
        <f>(G479 - $P$2) / $P$3</f>
        <v>1.4819675650217026</v>
      </c>
      <c r="I479" s="4" t="str">
        <f>IF(OR(G479&lt;$M$7,G479&gt;$M$10), "Outlier", "Normal")</f>
        <v>Normal</v>
      </c>
      <c r="J479" t="str">
        <f>IF(ABS(H479)&gt;2, "Outlier", "Normal")</f>
        <v>Normal</v>
      </c>
    </row>
    <row r="480" spans="1:10" x14ac:dyDescent="0.45">
      <c r="A480">
        <v>548492</v>
      </c>
      <c r="B480" s="2">
        <v>41828.951203703706</v>
      </c>
      <c r="C480" t="s">
        <v>27</v>
      </c>
      <c r="D480" t="s">
        <v>25</v>
      </c>
      <c r="E480" t="s">
        <v>18</v>
      </c>
      <c r="F480" t="s">
        <v>5</v>
      </c>
      <c r="G480">
        <v>92717</v>
      </c>
      <c r="H480">
        <f>(G480 - $P$2) / $P$3</f>
        <v>1.4811357383295816</v>
      </c>
      <c r="I480" s="4" t="str">
        <f>IF(OR(G480&lt;$M$7,G480&gt;$M$10), "Outlier", "Normal")</f>
        <v>Normal</v>
      </c>
      <c r="J480" t="str">
        <f>IF(ABS(H480)&gt;2, "Outlier", "Normal")</f>
        <v>Normal</v>
      </c>
    </row>
    <row r="481" spans="1:10" x14ac:dyDescent="0.45">
      <c r="A481">
        <v>500344</v>
      </c>
      <c r="B481" s="2">
        <v>41850.450891203705</v>
      </c>
      <c r="C481" t="s">
        <v>27</v>
      </c>
      <c r="D481" t="s">
        <v>25</v>
      </c>
      <c r="E481" t="s">
        <v>15</v>
      </c>
      <c r="F481" t="s">
        <v>0</v>
      </c>
      <c r="G481">
        <v>92701</v>
      </c>
      <c r="H481">
        <f>(G481 - $P$2) / $P$3</f>
        <v>1.4805811872015007</v>
      </c>
      <c r="I481" s="4" t="str">
        <f>IF(OR(G481&lt;$M$7,G481&gt;$M$10), "Outlier", "Normal")</f>
        <v>Normal</v>
      </c>
      <c r="J481" t="str">
        <f>IF(ABS(H481)&gt;2, "Outlier", "Normal")</f>
        <v>Normal</v>
      </c>
    </row>
    <row r="482" spans="1:10" x14ac:dyDescent="0.45">
      <c r="A482">
        <v>296632</v>
      </c>
      <c r="B482" s="2">
        <v>41808.774768518517</v>
      </c>
      <c r="C482" t="s">
        <v>28</v>
      </c>
      <c r="D482" t="s">
        <v>26</v>
      </c>
      <c r="E482" t="s">
        <v>13</v>
      </c>
      <c r="F482" t="s">
        <v>1</v>
      </c>
      <c r="G482">
        <v>92695</v>
      </c>
      <c r="H482">
        <f>(G482 - $P$2) / $P$3</f>
        <v>1.4803732305284705</v>
      </c>
      <c r="I482" s="4" t="str">
        <f>IF(OR(G482&lt;$M$7,G482&gt;$M$10), "Outlier", "Normal")</f>
        <v>Normal</v>
      </c>
      <c r="J482" t="str">
        <f>IF(ABS(H482)&gt;2, "Outlier", "Normal")</f>
        <v>Normal</v>
      </c>
    </row>
    <row r="483" spans="1:10" x14ac:dyDescent="0.45">
      <c r="A483">
        <v>523692</v>
      </c>
      <c r="B483" s="2">
        <v>41838.396886574075</v>
      </c>
      <c r="C483" t="s">
        <v>27</v>
      </c>
      <c r="D483" t="s">
        <v>25</v>
      </c>
      <c r="E483" t="s">
        <v>13</v>
      </c>
      <c r="F483" t="s">
        <v>5</v>
      </c>
      <c r="G483">
        <v>92689</v>
      </c>
      <c r="H483">
        <f>(G483 - $P$2) / $P$3</f>
        <v>1.4801652738554401</v>
      </c>
      <c r="I483" s="4" t="str">
        <f>IF(OR(G483&lt;$M$7,G483&gt;$M$10), "Outlier", "Normal")</f>
        <v>Normal</v>
      </c>
      <c r="J483" t="str">
        <f>IF(ABS(H483)&gt;2, "Outlier", "Normal")</f>
        <v>Normal</v>
      </c>
    </row>
    <row r="484" spans="1:10" x14ac:dyDescent="0.45">
      <c r="A484">
        <v>250878</v>
      </c>
      <c r="B484" s="2">
        <v>41768.534305555557</v>
      </c>
      <c r="C484" t="s">
        <v>28</v>
      </c>
      <c r="D484" t="s">
        <v>25</v>
      </c>
      <c r="E484" t="s">
        <v>18</v>
      </c>
      <c r="F484" t="s">
        <v>1</v>
      </c>
      <c r="G484">
        <v>92688</v>
      </c>
      <c r="H484">
        <f>(G484 - $P$2) / $P$3</f>
        <v>1.4801306144099351</v>
      </c>
      <c r="I484" s="4" t="str">
        <f>IF(OR(G484&lt;$M$7,G484&gt;$M$10), "Outlier", "Normal")</f>
        <v>Normal</v>
      </c>
      <c r="J484" t="str">
        <f>IF(ABS(H484)&gt;2, "Outlier", "Normal")</f>
        <v>Normal</v>
      </c>
    </row>
    <row r="485" spans="1:10" x14ac:dyDescent="0.45">
      <c r="A485">
        <v>875630</v>
      </c>
      <c r="B485" s="2">
        <v>41832.362268518518</v>
      </c>
      <c r="C485" t="s">
        <v>28</v>
      </c>
      <c r="D485" t="s">
        <v>25</v>
      </c>
      <c r="E485" t="s">
        <v>18</v>
      </c>
      <c r="F485" t="s">
        <v>1</v>
      </c>
      <c r="G485">
        <v>92668</v>
      </c>
      <c r="H485">
        <f>(G485 - $P$2) / $P$3</f>
        <v>1.4794374254998341</v>
      </c>
      <c r="I485" s="4" t="str">
        <f>IF(OR(G485&lt;$M$7,G485&gt;$M$10), "Outlier", "Normal")</f>
        <v>Normal</v>
      </c>
      <c r="J485" t="str">
        <f>IF(ABS(H485)&gt;2, "Outlier", "Normal")</f>
        <v>Normal</v>
      </c>
    </row>
    <row r="486" spans="1:10" x14ac:dyDescent="0.45">
      <c r="A486">
        <v>370975</v>
      </c>
      <c r="B486" s="2">
        <v>41881.814687500002</v>
      </c>
      <c r="C486" t="s">
        <v>28</v>
      </c>
      <c r="D486" t="s">
        <v>25</v>
      </c>
      <c r="E486" t="s">
        <v>18</v>
      </c>
      <c r="F486" t="s">
        <v>7</v>
      </c>
      <c r="G486">
        <v>92550</v>
      </c>
      <c r="H486">
        <f>(G486 - $P$2) / $P$3</f>
        <v>1.4753476109302384</v>
      </c>
      <c r="I486" s="4" t="str">
        <f>IF(OR(G486&lt;$M$7,G486&gt;$M$10), "Outlier", "Normal")</f>
        <v>Normal</v>
      </c>
      <c r="J486" t="str">
        <f>IF(ABS(H486)&gt;2, "Outlier", "Normal")</f>
        <v>Normal</v>
      </c>
    </row>
    <row r="487" spans="1:10" x14ac:dyDescent="0.45">
      <c r="A487">
        <v>49980</v>
      </c>
      <c r="B487" s="2">
        <v>41835.086168981485</v>
      </c>
      <c r="C487" t="s">
        <v>27</v>
      </c>
      <c r="D487" t="s">
        <v>25</v>
      </c>
      <c r="E487" t="s">
        <v>15</v>
      </c>
      <c r="F487" t="s">
        <v>8</v>
      </c>
      <c r="G487">
        <v>92530</v>
      </c>
      <c r="H487">
        <f>(G487 - $P$2) / $P$3</f>
        <v>1.4746544220201374</v>
      </c>
      <c r="I487" s="4" t="str">
        <f>IF(OR(G487&lt;$M$7,G487&gt;$M$10), "Outlier", "Normal")</f>
        <v>Normal</v>
      </c>
      <c r="J487" t="str">
        <f>IF(ABS(H487)&gt;2, "Outlier", "Normal")</f>
        <v>Normal</v>
      </c>
    </row>
    <row r="488" spans="1:10" x14ac:dyDescent="0.45">
      <c r="A488">
        <v>46893</v>
      </c>
      <c r="B488" s="2">
        <v>41824.387245370373</v>
      </c>
      <c r="C488" t="s">
        <v>27</v>
      </c>
      <c r="D488" t="s">
        <v>25</v>
      </c>
      <c r="E488" t="s">
        <v>10</v>
      </c>
      <c r="F488" t="s">
        <v>3</v>
      </c>
      <c r="G488">
        <v>92525</v>
      </c>
      <c r="H488">
        <f>(G488 - $P$2) / $P$3</f>
        <v>1.4744811247926122</v>
      </c>
      <c r="I488" s="4" t="str">
        <f>IF(OR(G488&lt;$M$7,G488&gt;$M$10), "Outlier", "Normal")</f>
        <v>Normal</v>
      </c>
      <c r="J488" t="str">
        <f>IF(ABS(H488)&gt;2, "Outlier", "Normal")</f>
        <v>Normal</v>
      </c>
    </row>
    <row r="489" spans="1:10" x14ac:dyDescent="0.45">
      <c r="A489">
        <v>843575</v>
      </c>
      <c r="B489" s="2">
        <v>41864.997430555559</v>
      </c>
      <c r="C489" t="s">
        <v>27</v>
      </c>
      <c r="D489" t="s">
        <v>25</v>
      </c>
      <c r="E489" t="s">
        <v>15</v>
      </c>
      <c r="F489" t="s">
        <v>7</v>
      </c>
      <c r="G489">
        <v>92521</v>
      </c>
      <c r="H489">
        <f>(G489 - $P$2) / $P$3</f>
        <v>1.4743424870105919</v>
      </c>
      <c r="I489" s="4" t="str">
        <f>IF(OR(G489&lt;$M$7,G489&gt;$M$10), "Outlier", "Normal")</f>
        <v>Normal</v>
      </c>
      <c r="J489" t="str">
        <f>IF(ABS(H489)&gt;2, "Outlier", "Normal")</f>
        <v>Normal</v>
      </c>
    </row>
    <row r="490" spans="1:10" x14ac:dyDescent="0.45">
      <c r="A490">
        <v>620777</v>
      </c>
      <c r="B490" s="2">
        <v>41813.655532407407</v>
      </c>
      <c r="C490" t="s">
        <v>28</v>
      </c>
      <c r="D490" t="s">
        <v>25</v>
      </c>
      <c r="E490" t="s">
        <v>16</v>
      </c>
      <c r="F490" t="s">
        <v>1</v>
      </c>
      <c r="G490">
        <v>92506</v>
      </c>
      <c r="H490">
        <f>(G490 - $P$2) / $P$3</f>
        <v>1.4738225953280162</v>
      </c>
      <c r="I490" s="4" t="str">
        <f>IF(OR(G490&lt;$M$7,G490&gt;$M$10), "Outlier", "Normal")</f>
        <v>Normal</v>
      </c>
      <c r="J490" t="str">
        <f>IF(ABS(H490)&gt;2, "Outlier", "Normal")</f>
        <v>Normal</v>
      </c>
    </row>
    <row r="491" spans="1:10" x14ac:dyDescent="0.45">
      <c r="A491">
        <v>198525</v>
      </c>
      <c r="B491" s="2">
        <v>41854.540219907409</v>
      </c>
      <c r="C491" t="s">
        <v>27</v>
      </c>
      <c r="D491" t="s">
        <v>25</v>
      </c>
      <c r="E491" t="s">
        <v>15</v>
      </c>
      <c r="F491" t="s">
        <v>8</v>
      </c>
      <c r="G491">
        <v>92478</v>
      </c>
      <c r="H491">
        <f>(G491 - $P$2) / $P$3</f>
        <v>1.4728521308538749</v>
      </c>
      <c r="I491" s="4" t="str">
        <f>IF(OR(G491&lt;$M$7,G491&gt;$M$10), "Outlier", "Normal")</f>
        <v>Normal</v>
      </c>
      <c r="J491" t="str">
        <f>IF(ABS(H491)&gt;2, "Outlier", "Normal")</f>
        <v>Normal</v>
      </c>
    </row>
    <row r="492" spans="1:10" x14ac:dyDescent="0.45">
      <c r="A492">
        <v>666002</v>
      </c>
      <c r="B492" s="2">
        <v>41777.735891203702</v>
      </c>
      <c r="C492" t="s">
        <v>28</v>
      </c>
      <c r="D492" t="s">
        <v>25</v>
      </c>
      <c r="E492" t="s">
        <v>10</v>
      </c>
      <c r="F492" t="s">
        <v>1</v>
      </c>
      <c r="G492">
        <v>92464</v>
      </c>
      <c r="H492">
        <f>(G492 - $P$2) / $P$3</f>
        <v>1.4723668986168041</v>
      </c>
      <c r="I492" s="4" t="str">
        <f>IF(OR(G492&lt;$M$7,G492&gt;$M$10), "Outlier", "Normal")</f>
        <v>Normal</v>
      </c>
      <c r="J492" t="str">
        <f>IF(ABS(H492)&gt;2, "Outlier", "Normal")</f>
        <v>Normal</v>
      </c>
    </row>
    <row r="493" spans="1:10" x14ac:dyDescent="0.45">
      <c r="A493">
        <v>95009</v>
      </c>
      <c r="B493" s="2">
        <v>41856.352465277778</v>
      </c>
      <c r="C493" t="s">
        <v>28</v>
      </c>
      <c r="D493" t="s">
        <v>26</v>
      </c>
      <c r="E493" t="s">
        <v>15</v>
      </c>
      <c r="F493" t="s">
        <v>8</v>
      </c>
      <c r="G493">
        <v>92458</v>
      </c>
      <c r="H493">
        <f>(G493 - $P$2) / $P$3</f>
        <v>1.4721589419437739</v>
      </c>
      <c r="I493" s="4" t="str">
        <f>IF(OR(G493&lt;$M$7,G493&gt;$M$10), "Outlier", "Normal")</f>
        <v>Normal</v>
      </c>
      <c r="J493" t="str">
        <f>IF(ABS(H493)&gt;2, "Outlier", "Normal")</f>
        <v>Normal</v>
      </c>
    </row>
    <row r="494" spans="1:10" x14ac:dyDescent="0.45">
      <c r="A494">
        <v>123989</v>
      </c>
      <c r="B494" s="2">
        <v>41872.380069444444</v>
      </c>
      <c r="C494" t="s">
        <v>28</v>
      </c>
      <c r="D494" t="s">
        <v>26</v>
      </c>
      <c r="E494" t="s">
        <v>12</v>
      </c>
      <c r="F494" t="s">
        <v>5</v>
      </c>
      <c r="G494">
        <v>92448</v>
      </c>
      <c r="H494">
        <f>(G494 - $P$2) / $P$3</f>
        <v>1.4718123474887235</v>
      </c>
      <c r="I494" s="4" t="str">
        <f>IF(OR(G494&lt;$M$7,G494&gt;$M$10), "Outlier", "Normal")</f>
        <v>Normal</v>
      </c>
      <c r="J494" t="str">
        <f>IF(ABS(H494)&gt;2, "Outlier", "Normal")</f>
        <v>Normal</v>
      </c>
    </row>
    <row r="495" spans="1:10" x14ac:dyDescent="0.45">
      <c r="A495">
        <v>467947</v>
      </c>
      <c r="B495" s="2">
        <v>41845.20045138889</v>
      </c>
      <c r="C495" t="s">
        <v>27</v>
      </c>
      <c r="D495" t="s">
        <v>25</v>
      </c>
      <c r="E495" t="s">
        <v>10</v>
      </c>
      <c r="F495" t="s">
        <v>1</v>
      </c>
      <c r="G495">
        <v>92438</v>
      </c>
      <c r="H495">
        <f>(G495 - $P$2) / $P$3</f>
        <v>1.471465753033673</v>
      </c>
      <c r="I495" s="4" t="str">
        <f>IF(OR(G495&lt;$M$7,G495&gt;$M$10), "Outlier", "Normal")</f>
        <v>Normal</v>
      </c>
      <c r="J495" t="str">
        <f>IF(ABS(H495)&gt;2, "Outlier", "Normal")</f>
        <v>Normal</v>
      </c>
    </row>
    <row r="496" spans="1:10" x14ac:dyDescent="0.45">
      <c r="A496">
        <v>146168</v>
      </c>
      <c r="B496" s="2">
        <v>41765.335659722223</v>
      </c>
      <c r="C496" t="s">
        <v>28</v>
      </c>
      <c r="D496" t="s">
        <v>25</v>
      </c>
      <c r="E496" t="s">
        <v>18</v>
      </c>
      <c r="F496" t="s">
        <v>0</v>
      </c>
      <c r="G496">
        <v>92429</v>
      </c>
      <c r="H496">
        <f>(G496 - $P$2) / $P$3</f>
        <v>1.4711538180241275</v>
      </c>
      <c r="I496" s="4" t="str">
        <f>IF(OR(G496&lt;$M$7,G496&gt;$M$10), "Outlier", "Normal")</f>
        <v>Normal</v>
      </c>
      <c r="J496" t="str">
        <f>IF(ABS(H496)&gt;2, "Outlier", "Normal")</f>
        <v>Normal</v>
      </c>
    </row>
    <row r="497" spans="1:10" x14ac:dyDescent="0.45">
      <c r="A497">
        <v>440340</v>
      </c>
      <c r="B497" s="2">
        <v>41799.410474537035</v>
      </c>
      <c r="C497" t="s">
        <v>28</v>
      </c>
      <c r="D497" t="s">
        <v>25</v>
      </c>
      <c r="E497" t="s">
        <v>14</v>
      </c>
      <c r="F497" t="s">
        <v>5</v>
      </c>
      <c r="G497">
        <v>92421</v>
      </c>
      <c r="H497">
        <f>(G497 - $P$2) / $P$3</f>
        <v>1.4708765424600871</v>
      </c>
      <c r="I497" s="4" t="str">
        <f>IF(OR(G497&lt;$M$7,G497&gt;$M$10), "Outlier", "Normal")</f>
        <v>Normal</v>
      </c>
      <c r="J497" t="str">
        <f>IF(ABS(H497)&gt;2, "Outlier", "Normal")</f>
        <v>Normal</v>
      </c>
    </row>
    <row r="498" spans="1:10" x14ac:dyDescent="0.45">
      <c r="A498">
        <v>968762</v>
      </c>
      <c r="B498" s="2">
        <v>41862.662002314813</v>
      </c>
      <c r="C498" t="s">
        <v>28</v>
      </c>
      <c r="D498" t="s">
        <v>25</v>
      </c>
      <c r="E498" t="s">
        <v>13</v>
      </c>
      <c r="F498" t="s">
        <v>6</v>
      </c>
      <c r="G498">
        <v>92420</v>
      </c>
      <c r="H498">
        <f>(G498 - $P$2) / $P$3</f>
        <v>1.470841883014582</v>
      </c>
      <c r="I498" s="4" t="str">
        <f>IF(OR(G498&lt;$M$7,G498&gt;$M$10), "Outlier", "Normal")</f>
        <v>Normal</v>
      </c>
      <c r="J498" t="str">
        <f>IF(ABS(H498)&gt;2, "Outlier", "Normal")</f>
        <v>Normal</v>
      </c>
    </row>
    <row r="499" spans="1:10" x14ac:dyDescent="0.45">
      <c r="A499">
        <v>476027</v>
      </c>
      <c r="B499" s="2">
        <v>41768.756365740737</v>
      </c>
      <c r="C499" t="s">
        <v>28</v>
      </c>
      <c r="D499" t="s">
        <v>26</v>
      </c>
      <c r="E499" t="s">
        <v>16</v>
      </c>
      <c r="F499" t="s">
        <v>4</v>
      </c>
      <c r="G499">
        <v>92403</v>
      </c>
      <c r="H499">
        <f>(G499 - $P$2) / $P$3</f>
        <v>1.4702526724409961</v>
      </c>
      <c r="I499" s="4" t="str">
        <f>IF(OR(G499&lt;$M$7,G499&gt;$M$10), "Outlier", "Normal")</f>
        <v>Normal</v>
      </c>
      <c r="J499" t="str">
        <f>IF(ABS(H499)&gt;2, "Outlier", "Normal")</f>
        <v>Normal</v>
      </c>
    </row>
    <row r="500" spans="1:10" x14ac:dyDescent="0.45">
      <c r="A500">
        <v>874516</v>
      </c>
      <c r="B500" s="2">
        <v>41865.437210648146</v>
      </c>
      <c r="C500" t="s">
        <v>28</v>
      </c>
      <c r="D500" t="s">
        <v>26</v>
      </c>
      <c r="E500" t="s">
        <v>15</v>
      </c>
      <c r="F500" t="s">
        <v>8</v>
      </c>
      <c r="G500">
        <v>92393</v>
      </c>
      <c r="H500">
        <f>(G500 - $P$2) / $P$3</f>
        <v>1.4699060779859456</v>
      </c>
      <c r="I500" s="4" t="str">
        <f>IF(OR(G500&lt;$M$7,G500&gt;$M$10), "Outlier", "Normal")</f>
        <v>Normal</v>
      </c>
      <c r="J500" t="str">
        <f>IF(ABS(H500)&gt;2, "Outlier", "Normal")</f>
        <v>Normal</v>
      </c>
    </row>
    <row r="501" spans="1:10" x14ac:dyDescent="0.45">
      <c r="A501">
        <v>119239</v>
      </c>
      <c r="B501" s="2">
        <v>41792.465173611112</v>
      </c>
      <c r="C501" t="s">
        <v>28</v>
      </c>
      <c r="D501" t="s">
        <v>25</v>
      </c>
      <c r="E501" t="s">
        <v>15</v>
      </c>
      <c r="F501" t="s">
        <v>3</v>
      </c>
      <c r="G501">
        <v>92386</v>
      </c>
      <c r="H501">
        <f>(G501 - $P$2) / $P$3</f>
        <v>1.4696634618674103</v>
      </c>
      <c r="I501" s="4" t="str">
        <f>IF(OR(G501&lt;$M$7,G501&gt;$M$10), "Outlier", "Normal")</f>
        <v>Normal</v>
      </c>
      <c r="J501" t="str">
        <f>IF(ABS(H501)&gt;2, "Outlier", "Normal")</f>
        <v>Normal</v>
      </c>
    </row>
    <row r="502" spans="1:10" x14ac:dyDescent="0.45">
      <c r="A502">
        <v>978212</v>
      </c>
      <c r="B502" s="2">
        <v>41879.433749999997</v>
      </c>
      <c r="C502" t="s">
        <v>28</v>
      </c>
      <c r="D502" t="s">
        <v>26</v>
      </c>
      <c r="E502" t="s">
        <v>12</v>
      </c>
      <c r="F502" t="s">
        <v>8</v>
      </c>
      <c r="G502">
        <v>92378</v>
      </c>
      <c r="H502">
        <f>(G502 - $P$2) / $P$3</f>
        <v>1.4693861863033699</v>
      </c>
      <c r="I502" s="4" t="str">
        <f>IF(OR(G502&lt;$M$7,G502&gt;$M$10), "Outlier", "Normal")</f>
        <v>Normal</v>
      </c>
      <c r="J502" t="str">
        <f>IF(ABS(H502)&gt;2, "Outlier", "Normal")</f>
        <v>Normal</v>
      </c>
    </row>
    <row r="503" spans="1:10" x14ac:dyDescent="0.45">
      <c r="A503">
        <v>723807</v>
      </c>
      <c r="B503" s="2">
        <v>41862.60628472222</v>
      </c>
      <c r="C503" t="s">
        <v>28</v>
      </c>
      <c r="D503" t="s">
        <v>26</v>
      </c>
      <c r="E503" t="s">
        <v>10</v>
      </c>
      <c r="F503" t="s">
        <v>4</v>
      </c>
      <c r="G503">
        <v>92366</v>
      </c>
      <c r="H503">
        <f>(G503 - $P$2) / $P$3</f>
        <v>1.4689702729573093</v>
      </c>
      <c r="I503" s="4" t="str">
        <f>IF(OR(G503&lt;$M$7,G503&gt;$M$10), "Outlier", "Normal")</f>
        <v>Normal</v>
      </c>
      <c r="J503" t="str">
        <f>IF(ABS(H503)&gt;2, "Outlier", "Normal")</f>
        <v>Normal</v>
      </c>
    </row>
    <row r="504" spans="1:10" x14ac:dyDescent="0.45">
      <c r="A504">
        <v>188939</v>
      </c>
      <c r="B504" s="2">
        <v>41868.57366898148</v>
      </c>
      <c r="C504" t="s">
        <v>27</v>
      </c>
      <c r="D504" t="s">
        <v>25</v>
      </c>
      <c r="E504" t="s">
        <v>15</v>
      </c>
      <c r="F504" t="s">
        <v>0</v>
      </c>
      <c r="G504">
        <v>92315</v>
      </c>
      <c r="H504">
        <f>(G504 - $P$2) / $P$3</f>
        <v>1.467202641236552</v>
      </c>
      <c r="I504" s="4" t="str">
        <f>IF(OR(G504&lt;$M$7,G504&gt;$M$10), "Outlier", "Normal")</f>
        <v>Normal</v>
      </c>
      <c r="J504" t="str">
        <f>IF(ABS(H504)&gt;2, "Outlier", "Normal")</f>
        <v>Normal</v>
      </c>
    </row>
    <row r="505" spans="1:10" x14ac:dyDescent="0.45">
      <c r="A505">
        <v>233900</v>
      </c>
      <c r="B505" s="2">
        <v>41771.47278935185</v>
      </c>
      <c r="C505" t="s">
        <v>28</v>
      </c>
      <c r="D505" t="s">
        <v>25</v>
      </c>
      <c r="E505" t="s">
        <v>18</v>
      </c>
      <c r="F505" t="s">
        <v>8</v>
      </c>
      <c r="G505">
        <v>92302</v>
      </c>
      <c r="H505">
        <f>(G505 - $P$2) / $P$3</f>
        <v>1.4667520684449862</v>
      </c>
      <c r="I505" s="4" t="str">
        <f>IF(OR(G505&lt;$M$7,G505&gt;$M$10), "Outlier", "Normal")</f>
        <v>Normal</v>
      </c>
      <c r="J505" t="str">
        <f>IF(ABS(H505)&gt;2, "Outlier", "Normal")</f>
        <v>Normal</v>
      </c>
    </row>
    <row r="506" spans="1:10" x14ac:dyDescent="0.45">
      <c r="A506">
        <v>638843</v>
      </c>
      <c r="B506" s="2">
        <v>41796.820567129631</v>
      </c>
      <c r="C506" t="s">
        <v>28</v>
      </c>
      <c r="D506" t="s">
        <v>26</v>
      </c>
      <c r="E506" t="s">
        <v>18</v>
      </c>
      <c r="F506" t="s">
        <v>8</v>
      </c>
      <c r="G506">
        <v>92294</v>
      </c>
      <c r="H506">
        <f>(G506 - $P$2) / $P$3</f>
        <v>1.4664747928809458</v>
      </c>
      <c r="I506" s="4" t="str">
        <f>IF(OR(G506&lt;$M$7,G506&gt;$M$10), "Outlier", "Normal")</f>
        <v>Normal</v>
      </c>
      <c r="J506" t="str">
        <f>IF(ABS(H506)&gt;2, "Outlier", "Normal")</f>
        <v>Normal</v>
      </c>
    </row>
    <row r="507" spans="1:10" x14ac:dyDescent="0.45">
      <c r="A507">
        <v>362996</v>
      </c>
      <c r="B507" s="2">
        <v>41870.400509259256</v>
      </c>
      <c r="C507" t="s">
        <v>28</v>
      </c>
      <c r="D507" t="s">
        <v>25</v>
      </c>
      <c r="E507" t="s">
        <v>14</v>
      </c>
      <c r="F507" t="s">
        <v>3</v>
      </c>
      <c r="G507">
        <v>92283</v>
      </c>
      <c r="H507">
        <f>(G507 - $P$2) / $P$3</f>
        <v>1.4660935389803904</v>
      </c>
      <c r="I507" s="4" t="str">
        <f>IF(OR(G507&lt;$M$7,G507&gt;$M$10), "Outlier", "Normal")</f>
        <v>Normal</v>
      </c>
      <c r="J507" t="str">
        <f>IF(ABS(H507)&gt;2, "Outlier", "Normal")</f>
        <v>Normal</v>
      </c>
    </row>
    <row r="508" spans="1:10" x14ac:dyDescent="0.45">
      <c r="A508">
        <v>41585</v>
      </c>
      <c r="B508" s="2">
        <v>41813.657141203701</v>
      </c>
      <c r="C508" t="s">
        <v>28</v>
      </c>
      <c r="D508" t="s">
        <v>26</v>
      </c>
      <c r="E508" t="s">
        <v>16</v>
      </c>
      <c r="F508" t="s">
        <v>1</v>
      </c>
      <c r="G508">
        <v>92272</v>
      </c>
      <c r="H508">
        <f>(G508 - $P$2) / $P$3</f>
        <v>1.4657122850798348</v>
      </c>
      <c r="I508" s="4" t="str">
        <f>IF(OR(G508&lt;$M$7,G508&gt;$M$10), "Outlier", "Normal")</f>
        <v>Normal</v>
      </c>
      <c r="J508" t="str">
        <f>IF(ABS(H508)&gt;2, "Outlier", "Normal")</f>
        <v>Normal</v>
      </c>
    </row>
    <row r="509" spans="1:10" x14ac:dyDescent="0.45">
      <c r="A509">
        <v>894684</v>
      </c>
      <c r="B509" s="2">
        <v>41865.71334490741</v>
      </c>
      <c r="C509" t="s">
        <v>27</v>
      </c>
      <c r="D509" t="s">
        <v>25</v>
      </c>
      <c r="E509" t="s">
        <v>18</v>
      </c>
      <c r="F509" t="s">
        <v>3</v>
      </c>
      <c r="G509">
        <v>92254</v>
      </c>
      <c r="H509">
        <f>(G509 - $P$2) / $P$3</f>
        <v>1.4650884150607439</v>
      </c>
      <c r="I509" s="4" t="str">
        <f>IF(OR(G509&lt;$M$7,G509&gt;$M$10), "Outlier", "Normal")</f>
        <v>Normal</v>
      </c>
      <c r="J509" t="str">
        <f>IF(ABS(H509)&gt;2, "Outlier", "Normal")</f>
        <v>Normal</v>
      </c>
    </row>
    <row r="510" spans="1:10" x14ac:dyDescent="0.45">
      <c r="A510">
        <v>714233</v>
      </c>
      <c r="B510" s="2">
        <v>41781.488113425927</v>
      </c>
      <c r="C510" t="s">
        <v>28</v>
      </c>
      <c r="D510" t="s">
        <v>25</v>
      </c>
      <c r="E510" t="s">
        <v>18</v>
      </c>
      <c r="F510" t="s">
        <v>8</v>
      </c>
      <c r="G510">
        <v>92229</v>
      </c>
      <c r="H510">
        <f>(G510 - $P$2) / $P$3</f>
        <v>1.4642219289231178</v>
      </c>
      <c r="I510" s="4" t="str">
        <f>IF(OR(G510&lt;$M$7,G510&gt;$M$10), "Outlier", "Normal")</f>
        <v>Normal</v>
      </c>
      <c r="J510" t="str">
        <f>IF(ABS(H510)&gt;2, "Outlier", "Normal")</f>
        <v>Normal</v>
      </c>
    </row>
    <row r="511" spans="1:10" x14ac:dyDescent="0.45">
      <c r="A511">
        <v>490261</v>
      </c>
      <c r="B511" s="2">
        <v>41779.649942129632</v>
      </c>
      <c r="C511" t="s">
        <v>28</v>
      </c>
      <c r="D511" t="s">
        <v>26</v>
      </c>
      <c r="E511" t="s">
        <v>18</v>
      </c>
      <c r="F511" t="s">
        <v>1</v>
      </c>
      <c r="G511">
        <v>92225</v>
      </c>
      <c r="H511">
        <f>(G511 - $P$2) / $P$3</f>
        <v>1.4640832911410975</v>
      </c>
      <c r="I511" s="4" t="str">
        <f>IF(OR(G511&lt;$M$7,G511&gt;$M$10), "Outlier", "Normal")</f>
        <v>Normal</v>
      </c>
      <c r="J511" t="str">
        <f>IF(ABS(H511)&gt;2, "Outlier", "Normal")</f>
        <v>Normal</v>
      </c>
    </row>
    <row r="512" spans="1:10" x14ac:dyDescent="0.45">
      <c r="A512">
        <v>331722</v>
      </c>
      <c r="B512" s="2">
        <v>41858.629340277781</v>
      </c>
      <c r="C512" t="s">
        <v>27</v>
      </c>
      <c r="D512" t="s">
        <v>25</v>
      </c>
      <c r="E512" t="s">
        <v>15</v>
      </c>
      <c r="F512" t="s">
        <v>7</v>
      </c>
      <c r="G512">
        <v>92203</v>
      </c>
      <c r="H512">
        <f>(G512 - $P$2) / $P$3</f>
        <v>1.4633207833399864</v>
      </c>
      <c r="I512" s="4" t="str">
        <f>IF(OR(G512&lt;$M$7,G512&gt;$M$10), "Outlier", "Normal")</f>
        <v>Normal</v>
      </c>
      <c r="J512" t="str">
        <f>IF(ABS(H512)&gt;2, "Outlier", "Normal")</f>
        <v>Normal</v>
      </c>
    </row>
    <row r="513" spans="1:10" x14ac:dyDescent="0.45">
      <c r="A513">
        <v>332641</v>
      </c>
      <c r="B513" s="2">
        <v>41857.455462962964</v>
      </c>
      <c r="C513" t="s">
        <v>27</v>
      </c>
      <c r="D513" t="s">
        <v>25</v>
      </c>
      <c r="E513" t="s">
        <v>12</v>
      </c>
      <c r="F513" t="s">
        <v>1</v>
      </c>
      <c r="G513">
        <v>92172</v>
      </c>
      <c r="H513">
        <f>(G513 - $P$2) / $P$3</f>
        <v>1.46224634052933</v>
      </c>
      <c r="I513" s="4" t="str">
        <f>IF(OR(G513&lt;$M$7,G513&gt;$M$10), "Outlier", "Normal")</f>
        <v>Normal</v>
      </c>
      <c r="J513" t="str">
        <f>IF(ABS(H513)&gt;2, "Outlier", "Normal")</f>
        <v>Normal</v>
      </c>
    </row>
    <row r="514" spans="1:10" x14ac:dyDescent="0.45">
      <c r="A514">
        <v>956314</v>
      </c>
      <c r="B514" s="2">
        <v>41787.500810185185</v>
      </c>
      <c r="C514" t="s">
        <v>28</v>
      </c>
      <c r="D514" t="s">
        <v>26</v>
      </c>
      <c r="E514" t="s">
        <v>18</v>
      </c>
      <c r="F514" t="s">
        <v>7</v>
      </c>
      <c r="G514">
        <v>92168</v>
      </c>
      <c r="H514">
        <f>(G514 - $P$2) / $P$3</f>
        <v>1.4621077027473097</v>
      </c>
      <c r="I514" s="4" t="str">
        <f>IF(OR(G514&lt;$M$7,G514&gt;$M$10), "Outlier", "Normal")</f>
        <v>Normal</v>
      </c>
      <c r="J514" t="str">
        <f>IF(ABS(H514)&gt;2, "Outlier", "Normal")</f>
        <v>Normal</v>
      </c>
    </row>
    <row r="515" spans="1:10" x14ac:dyDescent="0.45">
      <c r="A515">
        <v>229281</v>
      </c>
      <c r="B515" s="2">
        <v>41835.360312500001</v>
      </c>
      <c r="C515" t="s">
        <v>28</v>
      </c>
      <c r="D515" t="s">
        <v>25</v>
      </c>
      <c r="E515" t="s">
        <v>15</v>
      </c>
      <c r="F515" t="s">
        <v>7</v>
      </c>
      <c r="G515">
        <v>92128</v>
      </c>
      <c r="H515">
        <f>(G515 - $P$2) / $P$3</f>
        <v>1.4607213249271078</v>
      </c>
      <c r="I515" s="4" t="str">
        <f>IF(OR(G515&lt;$M$7,G515&gt;$M$10), "Outlier", "Normal")</f>
        <v>Normal</v>
      </c>
      <c r="J515" t="str">
        <f>IF(ABS(H515)&gt;2, "Outlier", "Normal")</f>
        <v>Normal</v>
      </c>
    </row>
    <row r="516" spans="1:10" x14ac:dyDescent="0.45">
      <c r="A516">
        <v>372707</v>
      </c>
      <c r="B516" s="2">
        <v>41779.712083333332</v>
      </c>
      <c r="C516" t="s">
        <v>27</v>
      </c>
      <c r="D516" t="s">
        <v>26</v>
      </c>
      <c r="E516" t="s">
        <v>17</v>
      </c>
      <c r="F516" t="s">
        <v>33</v>
      </c>
      <c r="G516">
        <v>92123</v>
      </c>
      <c r="H516">
        <f>(G516 - $P$2) / $P$3</f>
        <v>1.4605480276995826</v>
      </c>
      <c r="I516" s="4" t="str">
        <f>IF(OR(G516&lt;$M$7,G516&gt;$M$10), "Outlier", "Normal")</f>
        <v>Normal</v>
      </c>
      <c r="J516" t="str">
        <f>IF(ABS(H516)&gt;2, "Outlier", "Normal")</f>
        <v>Normal</v>
      </c>
    </row>
    <row r="517" spans="1:10" x14ac:dyDescent="0.45">
      <c r="A517">
        <v>781527</v>
      </c>
      <c r="B517" s="2">
        <v>41774.483101851853</v>
      </c>
      <c r="C517" t="s">
        <v>28</v>
      </c>
      <c r="D517" t="s">
        <v>25</v>
      </c>
      <c r="E517" t="s">
        <v>14</v>
      </c>
      <c r="F517" t="s">
        <v>5</v>
      </c>
      <c r="G517">
        <v>92123</v>
      </c>
      <c r="H517">
        <f>(G517 - $P$2) / $P$3</f>
        <v>1.4605480276995826</v>
      </c>
      <c r="I517" s="4" t="str">
        <f>IF(OR(G517&lt;$M$7,G517&gt;$M$10), "Outlier", "Normal")</f>
        <v>Normal</v>
      </c>
      <c r="J517" t="str">
        <f>IF(ABS(H517)&gt;2, "Outlier", "Normal")</f>
        <v>Normal</v>
      </c>
    </row>
    <row r="518" spans="1:10" x14ac:dyDescent="0.45">
      <c r="A518">
        <v>366508</v>
      </c>
      <c r="B518" s="2">
        <v>41776.393078703702</v>
      </c>
      <c r="C518" t="s">
        <v>28</v>
      </c>
      <c r="D518" t="s">
        <v>26</v>
      </c>
      <c r="E518" t="s">
        <v>15</v>
      </c>
      <c r="F518" t="s">
        <v>8</v>
      </c>
      <c r="G518">
        <v>92121</v>
      </c>
      <c r="H518">
        <f>(G518 - $P$2) / $P$3</f>
        <v>1.4604787088085724</v>
      </c>
      <c r="I518" s="4" t="str">
        <f>IF(OR(G518&lt;$M$7,G518&gt;$M$10), "Outlier", "Normal")</f>
        <v>Normal</v>
      </c>
      <c r="J518" t="str">
        <f>IF(ABS(H518)&gt;2, "Outlier", "Normal")</f>
        <v>Normal</v>
      </c>
    </row>
    <row r="519" spans="1:10" x14ac:dyDescent="0.45">
      <c r="A519">
        <v>365081</v>
      </c>
      <c r="B519" s="2">
        <v>41780.399965277778</v>
      </c>
      <c r="C519" t="s">
        <v>28</v>
      </c>
      <c r="D519" t="s">
        <v>25</v>
      </c>
      <c r="E519" t="s">
        <v>18</v>
      </c>
      <c r="F519" t="s">
        <v>1</v>
      </c>
      <c r="G519">
        <v>92097</v>
      </c>
      <c r="H519">
        <f>(G519 - $P$2) / $P$3</f>
        <v>1.4596468821164512</v>
      </c>
      <c r="I519" s="4" t="str">
        <f>IF(OR(G519&lt;$M$7,G519&gt;$M$10), "Outlier", "Normal")</f>
        <v>Normal</v>
      </c>
      <c r="J519" t="str">
        <f>IF(ABS(H519)&gt;2, "Outlier", "Normal")</f>
        <v>Normal</v>
      </c>
    </row>
    <row r="520" spans="1:10" x14ac:dyDescent="0.45">
      <c r="A520">
        <v>933454</v>
      </c>
      <c r="B520" s="2">
        <v>41801.341979166667</v>
      </c>
      <c r="C520" t="s">
        <v>28</v>
      </c>
      <c r="D520" t="s">
        <v>25</v>
      </c>
      <c r="E520" t="s">
        <v>15</v>
      </c>
      <c r="F520" t="s">
        <v>1</v>
      </c>
      <c r="G520">
        <v>92060</v>
      </c>
      <c r="H520">
        <f>(G520 - $P$2) / $P$3</f>
        <v>1.4583644826327644</v>
      </c>
      <c r="I520" s="4" t="str">
        <f>IF(OR(G520&lt;$M$7,G520&gt;$M$10), "Outlier", "Normal")</f>
        <v>Normal</v>
      </c>
      <c r="J520" t="str">
        <f>IF(ABS(H520)&gt;2, "Outlier", "Normal")</f>
        <v>Normal</v>
      </c>
    </row>
    <row r="521" spans="1:10" x14ac:dyDescent="0.45">
      <c r="A521">
        <v>146879</v>
      </c>
      <c r="B521" s="2">
        <v>41869.406631944446</v>
      </c>
      <c r="C521" t="s">
        <v>28</v>
      </c>
      <c r="D521" t="s">
        <v>25</v>
      </c>
      <c r="E521" t="s">
        <v>13</v>
      </c>
      <c r="F521" t="s">
        <v>8</v>
      </c>
      <c r="G521">
        <v>92058</v>
      </c>
      <c r="H521">
        <f>(G521 - $P$2) / $P$3</f>
        <v>1.4582951637417545</v>
      </c>
      <c r="I521" s="4" t="str">
        <f>IF(OR(G521&lt;$M$7,G521&gt;$M$10), "Outlier", "Normal")</f>
        <v>Normal</v>
      </c>
      <c r="J521" t="str">
        <f>IF(ABS(H521)&gt;2, "Outlier", "Normal")</f>
        <v>Normal</v>
      </c>
    </row>
    <row r="522" spans="1:10" x14ac:dyDescent="0.45">
      <c r="A522">
        <v>317066</v>
      </c>
      <c r="B522" s="2">
        <v>41786.418958333335</v>
      </c>
      <c r="C522" t="s">
        <v>27</v>
      </c>
      <c r="D522" t="s">
        <v>26</v>
      </c>
      <c r="E522" t="s">
        <v>15</v>
      </c>
      <c r="F522" t="s">
        <v>8</v>
      </c>
      <c r="G522">
        <v>92019</v>
      </c>
      <c r="H522">
        <f>(G522 - $P$2) / $P$3</f>
        <v>1.4569434453670576</v>
      </c>
      <c r="I522" s="4" t="str">
        <f>IF(OR(G522&lt;$M$7,G522&gt;$M$10), "Outlier", "Normal")</f>
        <v>Normal</v>
      </c>
      <c r="J522" t="str">
        <f>IF(ABS(H522)&gt;2, "Outlier", "Normal")</f>
        <v>Normal</v>
      </c>
    </row>
    <row r="523" spans="1:10" x14ac:dyDescent="0.45">
      <c r="A523">
        <v>427013</v>
      </c>
      <c r="B523" s="2">
        <v>41798.789259259262</v>
      </c>
      <c r="C523" t="s">
        <v>27</v>
      </c>
      <c r="D523" t="s">
        <v>25</v>
      </c>
      <c r="E523" t="s">
        <v>15</v>
      </c>
      <c r="F523" t="s">
        <v>4</v>
      </c>
      <c r="G523">
        <v>91976</v>
      </c>
      <c r="H523">
        <f>(G523 - $P$2) / $P$3</f>
        <v>1.4554530892103403</v>
      </c>
      <c r="I523" s="4" t="str">
        <f>IF(OR(G523&lt;$M$7,G523&gt;$M$10), "Outlier", "Normal")</f>
        <v>Normal</v>
      </c>
      <c r="J523" t="str">
        <f>IF(ABS(H523)&gt;2, "Outlier", "Normal")</f>
        <v>Normal</v>
      </c>
    </row>
    <row r="524" spans="1:10" x14ac:dyDescent="0.45">
      <c r="A524">
        <v>869541</v>
      </c>
      <c r="B524" s="2">
        <v>41882.40384259259</v>
      </c>
      <c r="C524" t="s">
        <v>28</v>
      </c>
      <c r="D524" t="s">
        <v>25</v>
      </c>
      <c r="E524" t="s">
        <v>18</v>
      </c>
      <c r="F524" t="s">
        <v>0</v>
      </c>
      <c r="G524">
        <v>91974</v>
      </c>
      <c r="H524">
        <f>(G524 - $P$2) / $P$3</f>
        <v>1.4553837703193304</v>
      </c>
      <c r="I524" s="4" t="str">
        <f>IF(OR(G524&lt;$M$7,G524&gt;$M$10), "Outlier", "Normal")</f>
        <v>Normal</v>
      </c>
      <c r="J524" t="str">
        <f>IF(ABS(H524)&gt;2, "Outlier", "Normal")</f>
        <v>Normal</v>
      </c>
    </row>
    <row r="525" spans="1:10" x14ac:dyDescent="0.45">
      <c r="A525">
        <v>975136</v>
      </c>
      <c r="B525" s="2">
        <v>41761.473379629628</v>
      </c>
      <c r="C525" t="s">
        <v>28</v>
      </c>
      <c r="D525" t="s">
        <v>25</v>
      </c>
      <c r="E525" t="s">
        <v>10</v>
      </c>
      <c r="F525" t="s">
        <v>1</v>
      </c>
      <c r="G525">
        <v>91958</v>
      </c>
      <c r="H525">
        <f>(G525 - $P$2) / $P$3</f>
        <v>1.4548292191912495</v>
      </c>
      <c r="I525" s="4" t="str">
        <f>IF(OR(G525&lt;$M$7,G525&gt;$M$10), "Outlier", "Normal")</f>
        <v>Normal</v>
      </c>
      <c r="J525" t="str">
        <f>IF(ABS(H525)&gt;2, "Outlier", "Normal")</f>
        <v>Normal</v>
      </c>
    </row>
    <row r="526" spans="1:10" x14ac:dyDescent="0.45">
      <c r="A526">
        <v>150277</v>
      </c>
      <c r="B526" s="2">
        <v>41781.9297337963</v>
      </c>
      <c r="C526" t="s">
        <v>27</v>
      </c>
      <c r="D526" t="s">
        <v>25</v>
      </c>
      <c r="E526" t="s">
        <v>10</v>
      </c>
      <c r="F526" t="s">
        <v>33</v>
      </c>
      <c r="G526">
        <v>91928</v>
      </c>
      <c r="H526">
        <f>(G526 - $P$2) / $P$3</f>
        <v>1.4537894358260981</v>
      </c>
      <c r="I526" s="4" t="str">
        <f>IF(OR(G526&lt;$M$7,G526&gt;$M$10), "Outlier", "Normal")</f>
        <v>Normal</v>
      </c>
      <c r="J526" t="str">
        <f>IF(ABS(H526)&gt;2, "Outlier", "Normal")</f>
        <v>Normal</v>
      </c>
    </row>
    <row r="527" spans="1:10" x14ac:dyDescent="0.45">
      <c r="A527">
        <v>571114</v>
      </c>
      <c r="B527" s="2">
        <v>41772.730740740742</v>
      </c>
      <c r="C527" t="s">
        <v>27</v>
      </c>
      <c r="D527" t="s">
        <v>25</v>
      </c>
      <c r="E527" t="s">
        <v>12</v>
      </c>
      <c r="F527" t="s">
        <v>1</v>
      </c>
      <c r="G527">
        <v>91926</v>
      </c>
      <c r="H527">
        <f>(G527 - $P$2) / $P$3</f>
        <v>1.453720116935088</v>
      </c>
      <c r="I527" s="4" t="str">
        <f>IF(OR(G527&lt;$M$7,G527&gt;$M$10), "Outlier", "Normal")</f>
        <v>Normal</v>
      </c>
      <c r="J527" t="str">
        <f>IF(ABS(H527)&gt;2, "Outlier", "Normal")</f>
        <v>Normal</v>
      </c>
    </row>
    <row r="528" spans="1:10" x14ac:dyDescent="0.45">
      <c r="A528">
        <v>391333</v>
      </c>
      <c r="B528" s="2">
        <v>41782.399444444447</v>
      </c>
      <c r="C528" t="s">
        <v>27</v>
      </c>
      <c r="D528" t="s">
        <v>25</v>
      </c>
      <c r="E528" t="s">
        <v>18</v>
      </c>
      <c r="F528" t="s">
        <v>5</v>
      </c>
      <c r="G528">
        <v>91920</v>
      </c>
      <c r="H528">
        <f>(G528 - $P$2) / $P$3</f>
        <v>1.4535121602620578</v>
      </c>
      <c r="I528" s="4" t="str">
        <f>IF(OR(G528&lt;$M$7,G528&gt;$M$10), "Outlier", "Normal")</f>
        <v>Normal</v>
      </c>
      <c r="J528" t="str">
        <f>IF(ABS(H528)&gt;2, "Outlier", "Normal")</f>
        <v>Normal</v>
      </c>
    </row>
    <row r="529" spans="1:10" x14ac:dyDescent="0.45">
      <c r="A529">
        <v>737589</v>
      </c>
      <c r="B529" s="2">
        <v>41868.558807870373</v>
      </c>
      <c r="C529" t="s">
        <v>28</v>
      </c>
      <c r="D529" t="s">
        <v>25</v>
      </c>
      <c r="E529" t="s">
        <v>15</v>
      </c>
      <c r="F529" t="s">
        <v>1</v>
      </c>
      <c r="G529">
        <v>91905</v>
      </c>
      <c r="H529">
        <f>(G529 - $P$2) / $P$3</f>
        <v>1.452992268579482</v>
      </c>
      <c r="I529" s="4" t="str">
        <f>IF(OR(G529&lt;$M$7,G529&gt;$M$10), "Outlier", "Normal")</f>
        <v>Normal</v>
      </c>
      <c r="J529" t="str">
        <f>IF(ABS(H529)&gt;2, "Outlier", "Normal")</f>
        <v>Normal</v>
      </c>
    </row>
    <row r="530" spans="1:10" x14ac:dyDescent="0.45">
      <c r="A530">
        <v>18596</v>
      </c>
      <c r="B530" s="2">
        <v>41816.027685185189</v>
      </c>
      <c r="C530" t="s">
        <v>27</v>
      </c>
      <c r="D530" t="s">
        <v>26</v>
      </c>
      <c r="E530" t="s">
        <v>15</v>
      </c>
      <c r="F530" t="s">
        <v>1</v>
      </c>
      <c r="G530">
        <v>91894</v>
      </c>
      <c r="H530">
        <f>(G530 - $P$2) / $P$3</f>
        <v>1.4526110146789264</v>
      </c>
      <c r="I530" s="4" t="str">
        <f>IF(OR(G530&lt;$M$7,G530&gt;$M$10), "Outlier", "Normal")</f>
        <v>Normal</v>
      </c>
      <c r="J530" t="str">
        <f>IF(ABS(H530)&gt;2, "Outlier", "Normal")</f>
        <v>Normal</v>
      </c>
    </row>
    <row r="531" spans="1:10" x14ac:dyDescent="0.45">
      <c r="A531">
        <v>833229</v>
      </c>
      <c r="B531" s="2">
        <v>41827.683738425927</v>
      </c>
      <c r="C531" t="s">
        <v>27</v>
      </c>
      <c r="D531" t="s">
        <v>25</v>
      </c>
      <c r="E531" t="s">
        <v>12</v>
      </c>
      <c r="F531" t="s">
        <v>7</v>
      </c>
      <c r="G531">
        <v>91891</v>
      </c>
      <c r="H531">
        <f>(G531 - $P$2) / $P$3</f>
        <v>1.4525070363424113</v>
      </c>
      <c r="I531" s="4" t="str">
        <f>IF(OR(G531&lt;$M$7,G531&gt;$M$10), "Outlier", "Normal")</f>
        <v>Normal</v>
      </c>
      <c r="J531" t="str">
        <f>IF(ABS(H531)&gt;2, "Outlier", "Normal")</f>
        <v>Normal</v>
      </c>
    </row>
    <row r="532" spans="1:10" x14ac:dyDescent="0.45">
      <c r="A532">
        <v>583723</v>
      </c>
      <c r="B532" s="2">
        <v>41794.541134259256</v>
      </c>
      <c r="C532" t="s">
        <v>28</v>
      </c>
      <c r="D532" t="s">
        <v>33</v>
      </c>
      <c r="E532" t="s">
        <v>15</v>
      </c>
      <c r="F532" t="s">
        <v>8</v>
      </c>
      <c r="G532">
        <v>91889</v>
      </c>
      <c r="H532">
        <f>(G532 - $P$2) / $P$3</f>
        <v>1.4524377174514012</v>
      </c>
      <c r="I532" s="4" t="str">
        <f>IF(OR(G532&lt;$M$7,G532&gt;$M$10), "Outlier", "Normal")</f>
        <v>Normal</v>
      </c>
      <c r="J532" t="str">
        <f>IF(ABS(H532)&gt;2, "Outlier", "Normal")</f>
        <v>Normal</v>
      </c>
    </row>
    <row r="533" spans="1:10" x14ac:dyDescent="0.45">
      <c r="A533">
        <v>708626</v>
      </c>
      <c r="B533" s="2">
        <v>41821.501377314817</v>
      </c>
      <c r="C533" t="s">
        <v>28</v>
      </c>
      <c r="D533" t="s">
        <v>25</v>
      </c>
      <c r="E533" t="s">
        <v>16</v>
      </c>
      <c r="F533" t="s">
        <v>5</v>
      </c>
      <c r="G533">
        <v>91881</v>
      </c>
      <c r="H533">
        <f>(G533 - $P$2) / $P$3</f>
        <v>1.4521604418873608</v>
      </c>
      <c r="I533" s="4" t="str">
        <f>IF(OR(G533&lt;$M$7,G533&gt;$M$10), "Outlier", "Normal")</f>
        <v>Normal</v>
      </c>
      <c r="J533" t="str">
        <f>IF(ABS(H533)&gt;2, "Outlier", "Normal")</f>
        <v>Normal</v>
      </c>
    </row>
    <row r="534" spans="1:10" x14ac:dyDescent="0.45">
      <c r="A534">
        <v>648497</v>
      </c>
      <c r="B534" s="2">
        <v>41799.337962962964</v>
      </c>
      <c r="C534" t="s">
        <v>28</v>
      </c>
      <c r="D534" t="s">
        <v>25</v>
      </c>
      <c r="E534" t="s">
        <v>15</v>
      </c>
      <c r="F534" t="s">
        <v>1</v>
      </c>
      <c r="G534">
        <v>91868</v>
      </c>
      <c r="H534">
        <f>(G534 - $P$2) / $P$3</f>
        <v>1.4517098690957952</v>
      </c>
      <c r="I534" s="4" t="str">
        <f>IF(OR(G534&lt;$M$7,G534&gt;$M$10), "Outlier", "Normal")</f>
        <v>Normal</v>
      </c>
      <c r="J534" t="str">
        <f>IF(ABS(H534)&gt;2, "Outlier", "Normal")</f>
        <v>Normal</v>
      </c>
    </row>
    <row r="535" spans="1:10" x14ac:dyDescent="0.45">
      <c r="A535">
        <v>841263</v>
      </c>
      <c r="B535" s="2">
        <v>41763.430891203701</v>
      </c>
      <c r="C535" t="s">
        <v>28</v>
      </c>
      <c r="D535" t="s">
        <v>25</v>
      </c>
      <c r="E535" t="s">
        <v>18</v>
      </c>
      <c r="F535" t="s">
        <v>33</v>
      </c>
      <c r="G535">
        <v>91836</v>
      </c>
      <c r="H535">
        <f>(G535 - $P$2) / $P$3</f>
        <v>1.4506007668396337</v>
      </c>
      <c r="I535" s="4" t="str">
        <f>IF(OR(G535&lt;$M$7,G535&gt;$M$10), "Outlier", "Normal")</f>
        <v>Normal</v>
      </c>
      <c r="J535" t="str">
        <f>IF(ABS(H535)&gt;2, "Outlier", "Normal")</f>
        <v>Normal</v>
      </c>
    </row>
    <row r="536" spans="1:10" x14ac:dyDescent="0.45">
      <c r="A536">
        <v>285768</v>
      </c>
      <c r="B536" s="2">
        <v>41808.398425925923</v>
      </c>
      <c r="C536" t="s">
        <v>28</v>
      </c>
      <c r="D536" t="s">
        <v>26</v>
      </c>
      <c r="E536" t="s">
        <v>10</v>
      </c>
      <c r="F536" t="s">
        <v>8</v>
      </c>
      <c r="G536">
        <v>91750</v>
      </c>
      <c r="H536">
        <f>(G536 - $P$2) / $P$3</f>
        <v>1.4476200545261995</v>
      </c>
      <c r="I536" s="4" t="str">
        <f>IF(OR(G536&lt;$M$7,G536&gt;$M$10), "Outlier", "Normal")</f>
        <v>Normal</v>
      </c>
      <c r="J536" t="str">
        <f>IF(ABS(H536)&gt;2, "Outlier", "Normal")</f>
        <v>Normal</v>
      </c>
    </row>
    <row r="537" spans="1:10" x14ac:dyDescent="0.45">
      <c r="A537">
        <v>712244</v>
      </c>
      <c r="B537" s="2">
        <v>41855.514675925922</v>
      </c>
      <c r="C537" t="s">
        <v>28</v>
      </c>
      <c r="D537" t="s">
        <v>26</v>
      </c>
      <c r="E537" t="s">
        <v>18</v>
      </c>
      <c r="F537" t="s">
        <v>8</v>
      </c>
      <c r="G537">
        <v>91730</v>
      </c>
      <c r="H537">
        <f>(G537 - $P$2) / $P$3</f>
        <v>1.4469268656160985</v>
      </c>
      <c r="I537" s="4" t="str">
        <f>IF(OR(G537&lt;$M$7,G537&gt;$M$10), "Outlier", "Normal")</f>
        <v>Normal</v>
      </c>
      <c r="J537" t="str">
        <f>IF(ABS(H537)&gt;2, "Outlier", "Normal")</f>
        <v>Normal</v>
      </c>
    </row>
    <row r="538" spans="1:10" x14ac:dyDescent="0.45">
      <c r="A538">
        <v>929826</v>
      </c>
      <c r="B538" s="2">
        <v>41827.397569444445</v>
      </c>
      <c r="C538" t="s">
        <v>27</v>
      </c>
      <c r="D538" t="s">
        <v>25</v>
      </c>
      <c r="E538" t="s">
        <v>15</v>
      </c>
      <c r="F538" t="s">
        <v>8</v>
      </c>
      <c r="G538">
        <v>91722</v>
      </c>
      <c r="H538">
        <f>(G538 - $P$2) / $P$3</f>
        <v>1.446649590052058</v>
      </c>
      <c r="I538" s="4" t="str">
        <f>IF(OR(G538&lt;$M$7,G538&gt;$M$10), "Outlier", "Normal")</f>
        <v>Normal</v>
      </c>
      <c r="J538" t="str">
        <f>IF(ABS(H538)&gt;2, "Outlier", "Normal")</f>
        <v>Normal</v>
      </c>
    </row>
    <row r="539" spans="1:10" x14ac:dyDescent="0.45">
      <c r="A539">
        <v>196817</v>
      </c>
      <c r="B539" s="2">
        <v>41831.800023148149</v>
      </c>
      <c r="C539" t="s">
        <v>28</v>
      </c>
      <c r="D539" t="s">
        <v>25</v>
      </c>
      <c r="E539" t="s">
        <v>15</v>
      </c>
      <c r="F539" t="s">
        <v>6</v>
      </c>
      <c r="G539">
        <v>91721</v>
      </c>
      <c r="H539">
        <f>(G539 - $P$2) / $P$3</f>
        <v>1.446614930606553</v>
      </c>
      <c r="I539" s="4" t="str">
        <f>IF(OR(G539&lt;$M$7,G539&gt;$M$10), "Outlier", "Normal")</f>
        <v>Normal</v>
      </c>
      <c r="J539" t="str">
        <f>IF(ABS(H539)&gt;2, "Outlier", "Normal")</f>
        <v>Normal</v>
      </c>
    </row>
    <row r="540" spans="1:10" x14ac:dyDescent="0.45">
      <c r="A540">
        <v>438449</v>
      </c>
      <c r="B540" s="2">
        <v>41831.385740740741</v>
      </c>
      <c r="C540" t="s">
        <v>28</v>
      </c>
      <c r="D540" t="s">
        <v>25</v>
      </c>
      <c r="E540" t="s">
        <v>18</v>
      </c>
      <c r="F540" t="s">
        <v>3</v>
      </c>
      <c r="G540">
        <v>91716</v>
      </c>
      <c r="H540">
        <f>(G540 - $P$2) / $P$3</f>
        <v>1.4464416333790278</v>
      </c>
      <c r="I540" s="4" t="str">
        <f>IF(OR(G540&lt;$M$7,G540&gt;$M$10), "Outlier", "Normal")</f>
        <v>Normal</v>
      </c>
      <c r="J540" t="str">
        <f>IF(ABS(H540)&gt;2, "Outlier", "Normal")</f>
        <v>Normal</v>
      </c>
    </row>
    <row r="541" spans="1:10" x14ac:dyDescent="0.45">
      <c r="A541">
        <v>402204</v>
      </c>
      <c r="B541" s="2">
        <v>41780.401006944441</v>
      </c>
      <c r="C541" t="s">
        <v>28</v>
      </c>
      <c r="D541" t="s">
        <v>25</v>
      </c>
      <c r="E541" t="s">
        <v>10</v>
      </c>
      <c r="F541" t="s">
        <v>3</v>
      </c>
      <c r="G541">
        <v>91680</v>
      </c>
      <c r="H541">
        <f>(G541 - $P$2) / $P$3</f>
        <v>1.4451938933408459</v>
      </c>
      <c r="I541" s="4" t="str">
        <f>IF(OR(G541&lt;$M$7,G541&gt;$M$10), "Outlier", "Normal")</f>
        <v>Normal</v>
      </c>
      <c r="J541" t="str">
        <f>IF(ABS(H541)&gt;2, "Outlier", "Normal")</f>
        <v>Normal</v>
      </c>
    </row>
    <row r="542" spans="1:10" x14ac:dyDescent="0.45">
      <c r="A542">
        <v>17431</v>
      </c>
      <c r="B542" s="2">
        <v>41828.955729166664</v>
      </c>
      <c r="C542" t="s">
        <v>27</v>
      </c>
      <c r="D542" t="s">
        <v>33</v>
      </c>
      <c r="E542" t="s">
        <v>18</v>
      </c>
      <c r="F542" t="s">
        <v>0</v>
      </c>
      <c r="G542">
        <v>91675</v>
      </c>
      <c r="H542">
        <f>(G542 - $P$2) / $P$3</f>
        <v>1.4450205961133207</v>
      </c>
      <c r="I542" s="4" t="str">
        <f>IF(OR(G542&lt;$M$7,G542&gt;$M$10), "Outlier", "Normal")</f>
        <v>Normal</v>
      </c>
      <c r="J542" t="str">
        <f>IF(ABS(H542)&gt;2, "Outlier", "Normal")</f>
        <v>Normal</v>
      </c>
    </row>
    <row r="543" spans="1:10" x14ac:dyDescent="0.45">
      <c r="A543">
        <v>484833</v>
      </c>
      <c r="B543" s="2">
        <v>41842.397615740738</v>
      </c>
      <c r="C543" t="s">
        <v>28</v>
      </c>
      <c r="D543" t="s">
        <v>25</v>
      </c>
      <c r="E543" t="s">
        <v>10</v>
      </c>
      <c r="F543" t="s">
        <v>8</v>
      </c>
      <c r="G543">
        <v>91643</v>
      </c>
      <c r="H543">
        <f>(G543 - $P$2) / $P$3</f>
        <v>1.4439114938571591</v>
      </c>
      <c r="I543" s="4" t="str">
        <f>IF(OR(G543&lt;$M$7,G543&gt;$M$10), "Outlier", "Normal")</f>
        <v>Normal</v>
      </c>
      <c r="J543" t="str">
        <f>IF(ABS(H543)&gt;2, "Outlier", "Normal")</f>
        <v>Normal</v>
      </c>
    </row>
    <row r="544" spans="1:10" x14ac:dyDescent="0.45">
      <c r="A544">
        <v>988446</v>
      </c>
      <c r="B544" s="2">
        <v>41793.329745370371</v>
      </c>
      <c r="C544" t="s">
        <v>28</v>
      </c>
      <c r="D544" t="s">
        <v>25</v>
      </c>
      <c r="E544" t="s">
        <v>18</v>
      </c>
      <c r="F544" t="s">
        <v>8</v>
      </c>
      <c r="G544">
        <v>91635</v>
      </c>
      <c r="H544">
        <f>(G544 - $P$2) / $P$3</f>
        <v>1.4436342182931188</v>
      </c>
      <c r="I544" s="4" t="str">
        <f>IF(OR(G544&lt;$M$7,G544&gt;$M$10), "Outlier", "Normal")</f>
        <v>Normal</v>
      </c>
      <c r="J544" t="str">
        <f>IF(ABS(H544)&gt;2, "Outlier", "Normal")</f>
        <v>Normal</v>
      </c>
    </row>
    <row r="545" spans="1:10" x14ac:dyDescent="0.45">
      <c r="A545">
        <v>539299</v>
      </c>
      <c r="B545" s="2">
        <v>41862.68136574074</v>
      </c>
      <c r="C545" t="s">
        <v>28</v>
      </c>
      <c r="D545" t="s">
        <v>25</v>
      </c>
      <c r="E545" t="s">
        <v>16</v>
      </c>
      <c r="F545" t="s">
        <v>5</v>
      </c>
      <c r="G545">
        <v>91620</v>
      </c>
      <c r="H545">
        <f>(G545 - $P$2) / $P$3</f>
        <v>1.4431143266105431</v>
      </c>
      <c r="I545" s="4" t="str">
        <f>IF(OR(G545&lt;$M$7,G545&gt;$M$10), "Outlier", "Normal")</f>
        <v>Normal</v>
      </c>
      <c r="J545" t="str">
        <f>IF(ABS(H545)&gt;2, "Outlier", "Normal")</f>
        <v>Normal</v>
      </c>
    </row>
    <row r="546" spans="1:10" x14ac:dyDescent="0.45">
      <c r="A546">
        <v>178137</v>
      </c>
      <c r="B546" s="2">
        <v>41843.633460648147</v>
      </c>
      <c r="C546" t="s">
        <v>27</v>
      </c>
      <c r="D546" t="s">
        <v>25</v>
      </c>
      <c r="E546" t="s">
        <v>18</v>
      </c>
      <c r="F546" t="s">
        <v>1</v>
      </c>
      <c r="G546">
        <v>91614</v>
      </c>
      <c r="H546">
        <f>(G546 - $P$2) / $P$3</f>
        <v>1.4429063699375129</v>
      </c>
      <c r="I546" s="4" t="str">
        <f>IF(OR(G546&lt;$M$7,G546&gt;$M$10), "Outlier", "Normal")</f>
        <v>Normal</v>
      </c>
      <c r="J546" t="str">
        <f>IF(ABS(H546)&gt;2, "Outlier", "Normal")</f>
        <v>Normal</v>
      </c>
    </row>
    <row r="547" spans="1:10" x14ac:dyDescent="0.45">
      <c r="A547">
        <v>352232</v>
      </c>
      <c r="B547" s="2">
        <v>41850.397106481483</v>
      </c>
      <c r="C547" t="s">
        <v>28</v>
      </c>
      <c r="D547" t="s">
        <v>33</v>
      </c>
      <c r="E547" t="s">
        <v>15</v>
      </c>
      <c r="F547" t="s">
        <v>5</v>
      </c>
      <c r="G547">
        <v>91608</v>
      </c>
      <c r="H547">
        <f>(G547 - $P$2) / $P$3</f>
        <v>1.4426984132644824</v>
      </c>
      <c r="I547" s="4" t="str">
        <f>IF(OR(G547&lt;$M$7,G547&gt;$M$10), "Outlier", "Normal")</f>
        <v>Normal</v>
      </c>
      <c r="J547" t="str">
        <f>IF(ABS(H547)&gt;2, "Outlier", "Normal")</f>
        <v>Normal</v>
      </c>
    </row>
    <row r="548" spans="1:10" x14ac:dyDescent="0.45">
      <c r="A548">
        <v>35482</v>
      </c>
      <c r="B548" s="2">
        <v>41788.599432870367</v>
      </c>
      <c r="C548" t="s">
        <v>28</v>
      </c>
      <c r="D548" t="s">
        <v>26</v>
      </c>
      <c r="E548" t="s">
        <v>15</v>
      </c>
      <c r="F548" t="s">
        <v>8</v>
      </c>
      <c r="G548">
        <v>91603</v>
      </c>
      <c r="H548">
        <f>(G548 - $P$2) / $P$3</f>
        <v>1.4425251160369572</v>
      </c>
      <c r="I548" s="4" t="str">
        <f>IF(OR(G548&lt;$M$7,G548&gt;$M$10), "Outlier", "Normal")</f>
        <v>Normal</v>
      </c>
      <c r="J548" t="str">
        <f>IF(ABS(H548)&gt;2, "Outlier", "Normal")</f>
        <v>Normal</v>
      </c>
    </row>
    <row r="549" spans="1:10" x14ac:dyDescent="0.45">
      <c r="A549">
        <v>129706</v>
      </c>
      <c r="B549" s="2">
        <v>41806.476412037038</v>
      </c>
      <c r="C549" t="s">
        <v>27</v>
      </c>
      <c r="D549" t="s">
        <v>25</v>
      </c>
      <c r="E549" t="s">
        <v>13</v>
      </c>
      <c r="F549" t="s">
        <v>5</v>
      </c>
      <c r="G549">
        <v>91589</v>
      </c>
      <c r="H549">
        <f>(G549 - $P$2) / $P$3</f>
        <v>1.4420398837998867</v>
      </c>
      <c r="I549" s="4" t="str">
        <f>IF(OR(G549&lt;$M$7,G549&gt;$M$10), "Outlier", "Normal")</f>
        <v>Normal</v>
      </c>
      <c r="J549" t="str">
        <f>IF(ABS(H549)&gt;2, "Outlier", "Normal")</f>
        <v>Normal</v>
      </c>
    </row>
    <row r="550" spans="1:10" x14ac:dyDescent="0.45">
      <c r="A550">
        <v>274225</v>
      </c>
      <c r="B550" s="2">
        <v>41773.632962962962</v>
      </c>
      <c r="C550" t="s">
        <v>28</v>
      </c>
      <c r="D550" t="s">
        <v>26</v>
      </c>
      <c r="E550" t="s">
        <v>17</v>
      </c>
      <c r="F550" t="s">
        <v>8</v>
      </c>
      <c r="G550">
        <v>91583</v>
      </c>
      <c r="H550">
        <f>(G550 - $P$2) / $P$3</f>
        <v>1.4418319271268563</v>
      </c>
      <c r="I550" s="4" t="str">
        <f>IF(OR(G550&lt;$M$7,G550&gt;$M$10), "Outlier", "Normal")</f>
        <v>Normal</v>
      </c>
      <c r="J550" t="str">
        <f>IF(ABS(H550)&gt;2, "Outlier", "Normal")</f>
        <v>Normal</v>
      </c>
    </row>
    <row r="551" spans="1:10" x14ac:dyDescent="0.45">
      <c r="A551">
        <v>326698</v>
      </c>
      <c r="B551" s="2">
        <v>41790.032546296294</v>
      </c>
      <c r="C551" t="s">
        <v>27</v>
      </c>
      <c r="D551" t="s">
        <v>25</v>
      </c>
      <c r="E551" t="s">
        <v>18</v>
      </c>
      <c r="F551" t="s">
        <v>1</v>
      </c>
      <c r="G551">
        <v>91576</v>
      </c>
      <c r="H551">
        <f>(G551 - $P$2) / $P$3</f>
        <v>1.4415893110083209</v>
      </c>
      <c r="I551" s="4" t="str">
        <f>IF(OR(G551&lt;$M$7,G551&gt;$M$10), "Outlier", "Normal")</f>
        <v>Normal</v>
      </c>
      <c r="J551" t="str">
        <f>IF(ABS(H551)&gt;2, "Outlier", "Normal")</f>
        <v>Normal</v>
      </c>
    </row>
    <row r="552" spans="1:10" x14ac:dyDescent="0.45">
      <c r="A552">
        <v>475095</v>
      </c>
      <c r="B552" s="2">
        <v>41796.776412037034</v>
      </c>
      <c r="C552" t="s">
        <v>27</v>
      </c>
      <c r="D552" t="s">
        <v>26</v>
      </c>
      <c r="E552" t="s">
        <v>15</v>
      </c>
      <c r="F552" t="s">
        <v>3</v>
      </c>
      <c r="G552">
        <v>91565</v>
      </c>
      <c r="H552">
        <f>(G552 - $P$2) / $P$3</f>
        <v>1.4412080571077655</v>
      </c>
      <c r="I552" s="4" t="str">
        <f>IF(OR(G552&lt;$M$7,G552&gt;$M$10), "Outlier", "Normal")</f>
        <v>Normal</v>
      </c>
      <c r="J552" t="str">
        <f>IF(ABS(H552)&gt;2, "Outlier", "Normal")</f>
        <v>Normal</v>
      </c>
    </row>
    <row r="553" spans="1:10" x14ac:dyDescent="0.45">
      <c r="A553">
        <v>131235</v>
      </c>
      <c r="B553" s="2">
        <v>41804.631736111114</v>
      </c>
      <c r="C553" t="s">
        <v>28</v>
      </c>
      <c r="D553" t="s">
        <v>25</v>
      </c>
      <c r="E553" t="s">
        <v>15</v>
      </c>
      <c r="F553" t="s">
        <v>7</v>
      </c>
      <c r="G553">
        <v>91565</v>
      </c>
      <c r="H553">
        <f>(G553 - $P$2) / $P$3</f>
        <v>1.4412080571077655</v>
      </c>
      <c r="I553" s="4" t="str">
        <f>IF(OR(G553&lt;$M$7,G553&gt;$M$10), "Outlier", "Normal")</f>
        <v>Normal</v>
      </c>
      <c r="J553" t="str">
        <f>IF(ABS(H553)&gt;2, "Outlier", "Normal")</f>
        <v>Normal</v>
      </c>
    </row>
    <row r="554" spans="1:10" x14ac:dyDescent="0.45">
      <c r="A554">
        <v>590522</v>
      </c>
      <c r="B554" s="2">
        <v>41879.680983796294</v>
      </c>
      <c r="C554" t="s">
        <v>27</v>
      </c>
      <c r="D554" t="s">
        <v>26</v>
      </c>
      <c r="E554" t="s">
        <v>18</v>
      </c>
      <c r="F554" t="s">
        <v>8</v>
      </c>
      <c r="G554">
        <v>91558</v>
      </c>
      <c r="H554">
        <f>(G554 - $P$2) / $P$3</f>
        <v>1.4409654409892301</v>
      </c>
      <c r="I554" s="4" t="str">
        <f>IF(OR(G554&lt;$M$7,G554&gt;$M$10), "Outlier", "Normal")</f>
        <v>Normal</v>
      </c>
      <c r="J554" t="str">
        <f>IF(ABS(H554)&gt;2, "Outlier", "Normal")</f>
        <v>Normal</v>
      </c>
    </row>
    <row r="555" spans="1:10" x14ac:dyDescent="0.45">
      <c r="A555">
        <v>571631</v>
      </c>
      <c r="B555" s="2">
        <v>41778.100925925923</v>
      </c>
      <c r="C555" t="s">
        <v>28</v>
      </c>
      <c r="D555" t="s">
        <v>25</v>
      </c>
      <c r="E555" t="s">
        <v>18</v>
      </c>
      <c r="F555" t="s">
        <v>5</v>
      </c>
      <c r="G555">
        <v>91555</v>
      </c>
      <c r="H555">
        <f>(G555 - $P$2) / $P$3</f>
        <v>1.440861462652715</v>
      </c>
      <c r="I555" s="4" t="str">
        <f>IF(OR(G555&lt;$M$7,G555&gt;$M$10), "Outlier", "Normal")</f>
        <v>Normal</v>
      </c>
      <c r="J555" t="str">
        <f>IF(ABS(H555)&gt;2, "Outlier", "Normal")</f>
        <v>Normal</v>
      </c>
    </row>
    <row r="556" spans="1:10" x14ac:dyDescent="0.45">
      <c r="A556">
        <v>930316</v>
      </c>
      <c r="B556" s="2">
        <v>41878.893020833333</v>
      </c>
      <c r="C556" t="s">
        <v>27</v>
      </c>
      <c r="D556" t="s">
        <v>25</v>
      </c>
      <c r="E556" t="s">
        <v>15</v>
      </c>
      <c r="F556" t="s">
        <v>1</v>
      </c>
      <c r="G556">
        <v>91546</v>
      </c>
      <c r="H556">
        <f>(G556 - $P$2) / $P$3</f>
        <v>1.4405495276431695</v>
      </c>
      <c r="I556" s="4" t="str">
        <f>IF(OR(G556&lt;$M$7,G556&gt;$M$10), "Outlier", "Normal")</f>
        <v>Normal</v>
      </c>
      <c r="J556" t="str">
        <f>IF(ABS(H556)&gt;2, "Outlier", "Normal")</f>
        <v>Normal</v>
      </c>
    </row>
    <row r="557" spans="1:10" x14ac:dyDescent="0.45">
      <c r="A557">
        <v>653501</v>
      </c>
      <c r="B557" s="2">
        <v>41824.687592592592</v>
      </c>
      <c r="C557" t="s">
        <v>28</v>
      </c>
      <c r="D557" t="s">
        <v>25</v>
      </c>
      <c r="E557" t="s">
        <v>18</v>
      </c>
      <c r="F557" t="s">
        <v>3</v>
      </c>
      <c r="G557">
        <v>91531</v>
      </c>
      <c r="H557">
        <f>(G557 - $P$2) / $P$3</f>
        <v>1.4400296359605937</v>
      </c>
      <c r="I557" s="4" t="str">
        <f>IF(OR(G557&lt;$M$7,G557&gt;$M$10), "Outlier", "Normal")</f>
        <v>Normal</v>
      </c>
      <c r="J557" t="str">
        <f>IF(ABS(H557)&gt;2, "Outlier", "Normal")</f>
        <v>Normal</v>
      </c>
    </row>
    <row r="558" spans="1:10" x14ac:dyDescent="0.45">
      <c r="A558">
        <v>74788</v>
      </c>
      <c r="B558" s="2">
        <v>41837.396782407406</v>
      </c>
      <c r="C558" t="s">
        <v>28</v>
      </c>
      <c r="D558" t="s">
        <v>25</v>
      </c>
      <c r="E558" t="s">
        <v>15</v>
      </c>
      <c r="F558" t="s">
        <v>3</v>
      </c>
      <c r="G558">
        <v>91506</v>
      </c>
      <c r="H558">
        <f>(G558 - $P$2) / $P$3</f>
        <v>1.4391631498229676</v>
      </c>
      <c r="I558" s="4" t="str">
        <f>IF(OR(G558&lt;$M$7,G558&gt;$M$10), "Outlier", "Normal")</f>
        <v>Normal</v>
      </c>
      <c r="J558" t="str">
        <f>IF(ABS(H558)&gt;2, "Outlier", "Normal")</f>
        <v>Normal</v>
      </c>
    </row>
    <row r="559" spans="1:10" x14ac:dyDescent="0.45">
      <c r="A559">
        <v>736087</v>
      </c>
      <c r="B559" s="2">
        <v>41773.563136574077</v>
      </c>
      <c r="C559" t="s">
        <v>27</v>
      </c>
      <c r="D559" t="s">
        <v>25</v>
      </c>
      <c r="E559" t="s">
        <v>18</v>
      </c>
      <c r="F559" t="s">
        <v>0</v>
      </c>
      <c r="G559">
        <v>91475</v>
      </c>
      <c r="H559">
        <f>(G559 - $P$2) / $P$3</f>
        <v>1.438088707012311</v>
      </c>
      <c r="I559" s="4" t="str">
        <f>IF(OR(G559&lt;$M$7,G559&gt;$M$10), "Outlier", "Normal")</f>
        <v>Normal</v>
      </c>
      <c r="J559" t="str">
        <f>IF(ABS(H559)&gt;2, "Outlier", "Normal")</f>
        <v>Normal</v>
      </c>
    </row>
    <row r="560" spans="1:10" x14ac:dyDescent="0.45">
      <c r="A560">
        <v>934522</v>
      </c>
      <c r="B560" s="2">
        <v>41761.591874999998</v>
      </c>
      <c r="C560" t="s">
        <v>28</v>
      </c>
      <c r="D560" t="s">
        <v>26</v>
      </c>
      <c r="E560" t="s">
        <v>17</v>
      </c>
      <c r="F560" t="s">
        <v>8</v>
      </c>
      <c r="G560">
        <v>91445</v>
      </c>
      <c r="H560">
        <f>(G560 - $P$2) / $P$3</f>
        <v>1.4370489236471595</v>
      </c>
      <c r="I560" s="4" t="str">
        <f>IF(OR(G560&lt;$M$7,G560&gt;$M$10), "Outlier", "Normal")</f>
        <v>Normal</v>
      </c>
      <c r="J560" t="str">
        <f>IF(ABS(H560)&gt;2, "Outlier", "Normal")</f>
        <v>Normal</v>
      </c>
    </row>
    <row r="561" spans="1:10" x14ac:dyDescent="0.45">
      <c r="A561">
        <v>189409</v>
      </c>
      <c r="B561" s="2">
        <v>41870.81453703704</v>
      </c>
      <c r="C561" t="s">
        <v>28</v>
      </c>
      <c r="D561" t="s">
        <v>33</v>
      </c>
      <c r="E561" t="s">
        <v>15</v>
      </c>
      <c r="F561" t="s">
        <v>3</v>
      </c>
      <c r="G561">
        <v>91437</v>
      </c>
      <c r="H561">
        <f>(G561 - $P$2) / $P$3</f>
        <v>1.4367716480831192</v>
      </c>
      <c r="I561" s="4" t="str">
        <f>IF(OR(G561&lt;$M$7,G561&gt;$M$10), "Outlier", "Normal")</f>
        <v>Normal</v>
      </c>
      <c r="J561" t="str">
        <f>IF(ABS(H561)&gt;2, "Outlier", "Normal")</f>
        <v>Normal</v>
      </c>
    </row>
    <row r="562" spans="1:10" x14ac:dyDescent="0.45">
      <c r="A562">
        <v>513939</v>
      </c>
      <c r="B562" s="2">
        <v>41869.065509259257</v>
      </c>
      <c r="C562" t="s">
        <v>28</v>
      </c>
      <c r="D562" t="s">
        <v>25</v>
      </c>
      <c r="E562" t="s">
        <v>18</v>
      </c>
      <c r="F562" t="s">
        <v>1</v>
      </c>
      <c r="G562">
        <v>91426</v>
      </c>
      <c r="H562">
        <f>(G562 - $P$2) / $P$3</f>
        <v>1.4363903941825635</v>
      </c>
      <c r="I562" s="4" t="str">
        <f>IF(OR(G562&lt;$M$7,G562&gt;$M$10), "Outlier", "Normal")</f>
        <v>Normal</v>
      </c>
      <c r="J562" t="str">
        <f>IF(ABS(H562)&gt;2, "Outlier", "Normal")</f>
        <v>Normal</v>
      </c>
    </row>
    <row r="563" spans="1:10" x14ac:dyDescent="0.45">
      <c r="A563">
        <v>121218</v>
      </c>
      <c r="B563" s="2">
        <v>41817.396851851852</v>
      </c>
      <c r="C563" t="s">
        <v>27</v>
      </c>
      <c r="D563" t="s">
        <v>25</v>
      </c>
      <c r="E563" t="s">
        <v>10</v>
      </c>
      <c r="F563" t="s">
        <v>8</v>
      </c>
      <c r="G563">
        <v>91417</v>
      </c>
      <c r="H563">
        <f>(G563 - $P$2) / $P$3</f>
        <v>1.4360784591730182</v>
      </c>
      <c r="I563" s="4" t="str">
        <f>IF(OR(G563&lt;$M$7,G563&gt;$M$10), "Outlier", "Normal")</f>
        <v>Normal</v>
      </c>
      <c r="J563" t="str">
        <f>IF(ABS(H563)&gt;2, "Outlier", "Normal")</f>
        <v>Normal</v>
      </c>
    </row>
    <row r="564" spans="1:10" x14ac:dyDescent="0.45">
      <c r="A564">
        <v>846460</v>
      </c>
      <c r="B564" s="2">
        <v>41879.558321759258</v>
      </c>
      <c r="C564" t="s">
        <v>28</v>
      </c>
      <c r="D564" t="s">
        <v>25</v>
      </c>
      <c r="E564" t="s">
        <v>12</v>
      </c>
      <c r="F564" t="s">
        <v>8</v>
      </c>
      <c r="G564">
        <v>91417</v>
      </c>
      <c r="H564">
        <f>(G564 - $P$2) / $P$3</f>
        <v>1.4360784591730182</v>
      </c>
      <c r="I564" s="4" t="str">
        <f>IF(OR(G564&lt;$M$7,G564&gt;$M$10), "Outlier", "Normal")</f>
        <v>Normal</v>
      </c>
      <c r="J564" t="str">
        <f>IF(ABS(H564)&gt;2, "Outlier", "Normal")</f>
        <v>Normal</v>
      </c>
    </row>
    <row r="565" spans="1:10" x14ac:dyDescent="0.45">
      <c r="A565">
        <v>903769</v>
      </c>
      <c r="B565" s="2">
        <v>41827.722187500003</v>
      </c>
      <c r="C565" t="s">
        <v>28</v>
      </c>
      <c r="D565" t="s">
        <v>25</v>
      </c>
      <c r="E565" t="s">
        <v>15</v>
      </c>
      <c r="F565" t="s">
        <v>8</v>
      </c>
      <c r="G565">
        <v>91416</v>
      </c>
      <c r="H565">
        <f>(G565 - $P$2) / $P$3</f>
        <v>1.4360437997275131</v>
      </c>
      <c r="I565" s="4" t="str">
        <f>IF(OR(G565&lt;$M$7,G565&gt;$M$10), "Outlier", "Normal")</f>
        <v>Normal</v>
      </c>
      <c r="J565" t="str">
        <f>IF(ABS(H565)&gt;2, "Outlier", "Normal")</f>
        <v>Normal</v>
      </c>
    </row>
    <row r="566" spans="1:10" x14ac:dyDescent="0.45">
      <c r="A566">
        <v>520452</v>
      </c>
      <c r="B566" s="2">
        <v>41845.565324074072</v>
      </c>
      <c r="C566" t="s">
        <v>28</v>
      </c>
      <c r="D566" t="s">
        <v>26</v>
      </c>
      <c r="E566" t="s">
        <v>18</v>
      </c>
      <c r="F566" t="s">
        <v>1</v>
      </c>
      <c r="G566">
        <v>91387</v>
      </c>
      <c r="H566">
        <f>(G566 - $P$2) / $P$3</f>
        <v>1.4350386758078668</v>
      </c>
      <c r="I566" s="4" t="str">
        <f>IF(OR(G566&lt;$M$7,G566&gt;$M$10), "Outlier", "Normal")</f>
        <v>Normal</v>
      </c>
      <c r="J566" t="str">
        <f>IF(ABS(H566)&gt;2, "Outlier", "Normal")</f>
        <v>Normal</v>
      </c>
    </row>
    <row r="567" spans="1:10" x14ac:dyDescent="0.45">
      <c r="A567">
        <v>473703</v>
      </c>
      <c r="B567" s="2">
        <v>41859.574745370373</v>
      </c>
      <c r="C567" t="s">
        <v>27</v>
      </c>
      <c r="D567" t="s">
        <v>26</v>
      </c>
      <c r="E567" t="s">
        <v>15</v>
      </c>
      <c r="F567" t="s">
        <v>1</v>
      </c>
      <c r="G567">
        <v>91386</v>
      </c>
      <c r="H567">
        <f>(G567 - $P$2) / $P$3</f>
        <v>1.4350040163623616</v>
      </c>
      <c r="I567" s="4" t="str">
        <f>IF(OR(G567&lt;$M$7,G567&gt;$M$10), "Outlier", "Normal")</f>
        <v>Normal</v>
      </c>
      <c r="J567" t="str">
        <f>IF(ABS(H567)&gt;2, "Outlier", "Normal")</f>
        <v>Normal</v>
      </c>
    </row>
    <row r="568" spans="1:10" x14ac:dyDescent="0.45">
      <c r="A568">
        <v>936363</v>
      </c>
      <c r="B568" s="2">
        <v>41854.751273148147</v>
      </c>
      <c r="C568" t="s">
        <v>28</v>
      </c>
      <c r="D568" t="s">
        <v>25</v>
      </c>
      <c r="E568" t="s">
        <v>10</v>
      </c>
      <c r="F568" t="s">
        <v>8</v>
      </c>
      <c r="G568">
        <v>91384</v>
      </c>
      <c r="H568">
        <f>(G568 - $P$2) / $P$3</f>
        <v>1.4349346974713515</v>
      </c>
      <c r="I568" s="4" t="str">
        <f>IF(OR(G568&lt;$M$7,G568&gt;$M$10), "Outlier", "Normal")</f>
        <v>Normal</v>
      </c>
      <c r="J568" t="str">
        <f>IF(ABS(H568)&gt;2, "Outlier", "Normal")</f>
        <v>Normal</v>
      </c>
    </row>
    <row r="569" spans="1:10" x14ac:dyDescent="0.45">
      <c r="A569">
        <v>899997</v>
      </c>
      <c r="B569" s="2">
        <v>41871.782581018517</v>
      </c>
      <c r="C569" t="s">
        <v>27</v>
      </c>
      <c r="D569" t="s">
        <v>26</v>
      </c>
      <c r="E569" t="s">
        <v>18</v>
      </c>
      <c r="F569" t="s">
        <v>8</v>
      </c>
      <c r="G569">
        <v>91371</v>
      </c>
      <c r="H569">
        <f>(G569 - $P$2) / $P$3</f>
        <v>1.4344841246797859</v>
      </c>
      <c r="I569" s="4" t="str">
        <f>IF(OR(G569&lt;$M$7,G569&gt;$M$10), "Outlier", "Normal")</f>
        <v>Normal</v>
      </c>
      <c r="J569" t="str">
        <f>IF(ABS(H569)&gt;2, "Outlier", "Normal")</f>
        <v>Normal</v>
      </c>
    </row>
    <row r="570" spans="1:10" x14ac:dyDescent="0.45">
      <c r="A570">
        <v>288469</v>
      </c>
      <c r="B570" s="2">
        <v>41820.708541666667</v>
      </c>
      <c r="C570" t="s">
        <v>28</v>
      </c>
      <c r="D570" t="s">
        <v>26</v>
      </c>
      <c r="E570" t="s">
        <v>10</v>
      </c>
      <c r="F570" t="s">
        <v>8</v>
      </c>
      <c r="G570">
        <v>91349</v>
      </c>
      <c r="H570">
        <f>(G570 - $P$2) / $P$3</f>
        <v>1.4337216168786748</v>
      </c>
      <c r="I570" s="4" t="str">
        <f>IF(OR(G570&lt;$M$7,G570&gt;$M$10), "Outlier", "Normal")</f>
        <v>Normal</v>
      </c>
      <c r="J570" t="str">
        <f>IF(ABS(H570)&gt;2, "Outlier", "Normal")</f>
        <v>Normal</v>
      </c>
    </row>
    <row r="571" spans="1:10" x14ac:dyDescent="0.45">
      <c r="A571">
        <v>888701</v>
      </c>
      <c r="B571" s="2">
        <v>41866.639837962961</v>
      </c>
      <c r="C571" t="s">
        <v>28</v>
      </c>
      <c r="D571" t="s">
        <v>33</v>
      </c>
      <c r="E571" t="s">
        <v>12</v>
      </c>
      <c r="F571" t="s">
        <v>3</v>
      </c>
      <c r="G571">
        <v>91344</v>
      </c>
      <c r="H571">
        <f>(G571 - $P$2) / $P$3</f>
        <v>1.4335483196511496</v>
      </c>
      <c r="I571" s="4" t="str">
        <f>IF(OR(G571&lt;$M$7,G571&gt;$M$10), "Outlier", "Normal")</f>
        <v>Normal</v>
      </c>
      <c r="J571" t="str">
        <f>IF(ABS(H571)&gt;2, "Outlier", "Normal")</f>
        <v>Normal</v>
      </c>
    </row>
    <row r="572" spans="1:10" x14ac:dyDescent="0.45">
      <c r="A572">
        <v>999118</v>
      </c>
      <c r="B572" s="2">
        <v>41814.60833333333</v>
      </c>
      <c r="C572" t="s">
        <v>28</v>
      </c>
      <c r="D572" t="s">
        <v>25</v>
      </c>
      <c r="E572" t="s">
        <v>16</v>
      </c>
      <c r="F572" t="s">
        <v>1</v>
      </c>
      <c r="G572">
        <v>91343</v>
      </c>
      <c r="H572">
        <f>(G572 - $P$2) / $P$3</f>
        <v>1.4335136602056446</v>
      </c>
      <c r="I572" s="4" t="str">
        <f>IF(OR(G572&lt;$M$7,G572&gt;$M$10), "Outlier", "Normal")</f>
        <v>Normal</v>
      </c>
      <c r="J572" t="str">
        <f>IF(ABS(H572)&gt;2, "Outlier", "Normal")</f>
        <v>Normal</v>
      </c>
    </row>
    <row r="573" spans="1:10" x14ac:dyDescent="0.45">
      <c r="A573">
        <v>390555</v>
      </c>
      <c r="B573" s="2">
        <v>41831.386874999997</v>
      </c>
      <c r="C573" t="s">
        <v>28</v>
      </c>
      <c r="D573" t="s">
        <v>25</v>
      </c>
      <c r="E573" t="s">
        <v>18</v>
      </c>
      <c r="F573" t="s">
        <v>3</v>
      </c>
      <c r="G573">
        <v>91334</v>
      </c>
      <c r="H573">
        <f>(G573 - $P$2) / $P$3</f>
        <v>1.4332017251960991</v>
      </c>
      <c r="I573" s="4" t="str">
        <f>IF(OR(G573&lt;$M$7,G573&gt;$M$10), "Outlier", "Normal")</f>
        <v>Normal</v>
      </c>
      <c r="J573" t="str">
        <f>IF(ABS(H573)&gt;2, "Outlier", "Normal")</f>
        <v>Normal</v>
      </c>
    </row>
    <row r="574" spans="1:10" x14ac:dyDescent="0.45">
      <c r="A574">
        <v>303583</v>
      </c>
      <c r="B574" s="2">
        <v>41817.245891203704</v>
      </c>
      <c r="C574" t="s">
        <v>28</v>
      </c>
      <c r="D574" t="s">
        <v>25</v>
      </c>
      <c r="E574" t="s">
        <v>15</v>
      </c>
      <c r="F574" t="s">
        <v>1</v>
      </c>
      <c r="G574">
        <v>91305</v>
      </c>
      <c r="H574">
        <f>(G574 - $P$2) / $P$3</f>
        <v>1.4321966012764527</v>
      </c>
      <c r="I574" s="4" t="str">
        <f>IF(OR(G574&lt;$M$7,G574&gt;$M$10), "Outlier", "Normal")</f>
        <v>Normal</v>
      </c>
      <c r="J574" t="str">
        <f>IF(ABS(H574)&gt;2, "Outlier", "Normal")</f>
        <v>Normal</v>
      </c>
    </row>
    <row r="575" spans="1:10" x14ac:dyDescent="0.45">
      <c r="A575">
        <v>620338</v>
      </c>
      <c r="B575" s="2">
        <v>41803.398101851853</v>
      </c>
      <c r="C575" t="s">
        <v>28</v>
      </c>
      <c r="D575" t="s">
        <v>25</v>
      </c>
      <c r="E575" t="s">
        <v>15</v>
      </c>
      <c r="F575" t="s">
        <v>3</v>
      </c>
      <c r="G575">
        <v>91273</v>
      </c>
      <c r="H575">
        <f>(G575 - $P$2) / $P$3</f>
        <v>1.4310874990202911</v>
      </c>
      <c r="I575" s="4" t="str">
        <f>IF(OR(G575&lt;$M$7,G575&gt;$M$10), "Outlier", "Normal")</f>
        <v>Normal</v>
      </c>
      <c r="J575" t="str">
        <f>IF(ABS(H575)&gt;2, "Outlier", "Normal")</f>
        <v>Normal</v>
      </c>
    </row>
    <row r="576" spans="1:10" x14ac:dyDescent="0.45">
      <c r="A576">
        <v>242590</v>
      </c>
      <c r="B576" s="2">
        <v>41880.47</v>
      </c>
      <c r="C576" t="s">
        <v>28</v>
      </c>
      <c r="D576" t="s">
        <v>25</v>
      </c>
      <c r="E576" t="s">
        <v>15</v>
      </c>
      <c r="F576" t="s">
        <v>1</v>
      </c>
      <c r="G576">
        <v>91251</v>
      </c>
      <c r="H576">
        <f>(G576 - $P$2) / $P$3</f>
        <v>1.4303249912191802</v>
      </c>
      <c r="I576" s="4" t="str">
        <f>IF(OR(G576&lt;$M$7,G576&gt;$M$10), "Outlier", "Normal")</f>
        <v>Normal</v>
      </c>
      <c r="J576" t="str">
        <f>IF(ABS(H576)&gt;2, "Outlier", "Normal")</f>
        <v>Normal</v>
      </c>
    </row>
    <row r="577" spans="1:10" x14ac:dyDescent="0.45">
      <c r="A577">
        <v>249505</v>
      </c>
      <c r="B577" s="2">
        <v>41864.507187499999</v>
      </c>
      <c r="C577" t="s">
        <v>28</v>
      </c>
      <c r="D577" t="s">
        <v>25</v>
      </c>
      <c r="E577" t="s">
        <v>10</v>
      </c>
      <c r="F577" t="s">
        <v>0</v>
      </c>
      <c r="G577">
        <v>91251</v>
      </c>
      <c r="H577">
        <f>(G577 - $P$2) / $P$3</f>
        <v>1.4303249912191802</v>
      </c>
      <c r="I577" s="4" t="str">
        <f>IF(OR(G577&lt;$M$7,G577&gt;$M$10), "Outlier", "Normal")</f>
        <v>Normal</v>
      </c>
      <c r="J577" t="str">
        <f>IF(ABS(H577)&gt;2, "Outlier", "Normal")</f>
        <v>Normal</v>
      </c>
    </row>
    <row r="578" spans="1:10" x14ac:dyDescent="0.45">
      <c r="A578">
        <v>128164</v>
      </c>
      <c r="B578" s="2">
        <v>41788.545115740744</v>
      </c>
      <c r="C578" t="s">
        <v>28</v>
      </c>
      <c r="D578" t="s">
        <v>25</v>
      </c>
      <c r="E578" t="s">
        <v>15</v>
      </c>
      <c r="F578" t="s">
        <v>8</v>
      </c>
      <c r="G578">
        <v>91247</v>
      </c>
      <c r="H578">
        <f>(G578 - $P$2) / $P$3</f>
        <v>1.4301863534371599</v>
      </c>
      <c r="I578" s="4" t="str">
        <f>IF(OR(G578&lt;$M$7,G578&gt;$M$10), "Outlier", "Normal")</f>
        <v>Normal</v>
      </c>
      <c r="J578" t="str">
        <f>IF(ABS(H578)&gt;2, "Outlier", "Normal")</f>
        <v>Normal</v>
      </c>
    </row>
    <row r="579" spans="1:10" x14ac:dyDescent="0.45">
      <c r="A579">
        <v>984162</v>
      </c>
      <c r="B579" s="2">
        <v>41773.062800925924</v>
      </c>
      <c r="C579" t="s">
        <v>28</v>
      </c>
      <c r="D579" t="s">
        <v>25</v>
      </c>
      <c r="E579" t="s">
        <v>12</v>
      </c>
      <c r="F579" t="s">
        <v>1</v>
      </c>
      <c r="G579">
        <v>91232</v>
      </c>
      <c r="H579">
        <f>(G579 - $P$2) / $P$3</f>
        <v>1.4296664617545842</v>
      </c>
      <c r="I579" s="4" t="str">
        <f>IF(OR(G579&lt;$M$7,G579&gt;$M$10), "Outlier", "Normal")</f>
        <v>Normal</v>
      </c>
      <c r="J579" t="str">
        <f>IF(ABS(H579)&gt;2, "Outlier", "Normal")</f>
        <v>Normal</v>
      </c>
    </row>
    <row r="580" spans="1:10" x14ac:dyDescent="0.45">
      <c r="A580">
        <v>408391</v>
      </c>
      <c r="B580" s="2">
        <v>41858.989108796297</v>
      </c>
      <c r="C580" t="s">
        <v>27</v>
      </c>
      <c r="D580" t="s">
        <v>25</v>
      </c>
      <c r="E580" t="s">
        <v>18</v>
      </c>
      <c r="F580" t="s">
        <v>7</v>
      </c>
      <c r="G580">
        <v>91223</v>
      </c>
      <c r="H580">
        <f>(G580 - $P$2) / $P$3</f>
        <v>1.4293545267450387</v>
      </c>
      <c r="I580" s="4" t="str">
        <f>IF(OR(G580&lt;$M$7,G580&gt;$M$10), "Outlier", "Normal")</f>
        <v>Normal</v>
      </c>
      <c r="J580" t="str">
        <f>IF(ABS(H580)&gt;2, "Outlier", "Normal")</f>
        <v>Normal</v>
      </c>
    </row>
    <row r="581" spans="1:10" x14ac:dyDescent="0.45">
      <c r="A581">
        <v>322926</v>
      </c>
      <c r="B581" s="2">
        <v>41838.467743055553</v>
      </c>
      <c r="C581" t="s">
        <v>28</v>
      </c>
      <c r="D581" t="s">
        <v>25</v>
      </c>
      <c r="E581" t="s">
        <v>13</v>
      </c>
      <c r="F581" t="s">
        <v>33</v>
      </c>
      <c r="G581">
        <v>91208</v>
      </c>
      <c r="H581">
        <f>(G581 - $P$2) / $P$3</f>
        <v>1.428834635062463</v>
      </c>
      <c r="I581" s="4" t="str">
        <f>IF(OR(G581&lt;$M$7,G581&gt;$M$10), "Outlier", "Normal")</f>
        <v>Normal</v>
      </c>
      <c r="J581" t="str">
        <f>IF(ABS(H581)&gt;2, "Outlier", "Normal")</f>
        <v>Normal</v>
      </c>
    </row>
    <row r="582" spans="1:10" x14ac:dyDescent="0.45">
      <c r="A582">
        <v>945961</v>
      </c>
      <c r="B582" s="2">
        <v>41859.63858796296</v>
      </c>
      <c r="C582" t="s">
        <v>28</v>
      </c>
      <c r="D582" t="s">
        <v>26</v>
      </c>
      <c r="E582" t="s">
        <v>15</v>
      </c>
      <c r="F582" t="s">
        <v>7</v>
      </c>
      <c r="G582">
        <v>91185</v>
      </c>
      <c r="H582">
        <f>(G582 - $P$2) / $P$3</f>
        <v>1.428037467815847</v>
      </c>
      <c r="I582" s="4" t="str">
        <f>IF(OR(G582&lt;$M$7,G582&gt;$M$10), "Outlier", "Normal")</f>
        <v>Normal</v>
      </c>
      <c r="J582" t="str">
        <f>IF(ABS(H582)&gt;2, "Outlier", "Normal")</f>
        <v>Normal</v>
      </c>
    </row>
    <row r="583" spans="1:10" x14ac:dyDescent="0.45">
      <c r="A583">
        <v>203331</v>
      </c>
      <c r="B583" s="2">
        <v>41824.931319444448</v>
      </c>
      <c r="C583" t="s">
        <v>28</v>
      </c>
      <c r="D583" t="s">
        <v>26</v>
      </c>
      <c r="E583" t="s">
        <v>11</v>
      </c>
      <c r="F583" t="s">
        <v>8</v>
      </c>
      <c r="G583">
        <v>91183</v>
      </c>
      <c r="H583">
        <f>(G583 - $P$2) / $P$3</f>
        <v>1.4279681489248368</v>
      </c>
      <c r="I583" s="4" t="str">
        <f>IF(OR(G583&lt;$M$7,G583&gt;$M$10), "Outlier", "Normal")</f>
        <v>Normal</v>
      </c>
      <c r="J583" t="str">
        <f>IF(ABS(H583)&gt;2, "Outlier", "Normal")</f>
        <v>Normal</v>
      </c>
    </row>
    <row r="584" spans="1:10" x14ac:dyDescent="0.45">
      <c r="A584">
        <v>135446</v>
      </c>
      <c r="B584" s="2">
        <v>41795.397789351853</v>
      </c>
      <c r="C584" t="s">
        <v>28</v>
      </c>
      <c r="D584" t="s">
        <v>26</v>
      </c>
      <c r="E584" t="s">
        <v>15</v>
      </c>
      <c r="F584" t="s">
        <v>4</v>
      </c>
      <c r="G584">
        <v>91138</v>
      </c>
      <c r="H584">
        <f>(G584 - $P$2) / $P$3</f>
        <v>1.4264084738771097</v>
      </c>
      <c r="I584" s="4" t="str">
        <f>IF(OR(G584&lt;$M$7,G584&gt;$M$10), "Outlier", "Normal")</f>
        <v>Normal</v>
      </c>
      <c r="J584" t="str">
        <f>IF(ABS(H584)&gt;2, "Outlier", "Normal")</f>
        <v>Normal</v>
      </c>
    </row>
    <row r="585" spans="1:10" x14ac:dyDescent="0.45">
      <c r="A585">
        <v>944802</v>
      </c>
      <c r="B585" s="2">
        <v>41793.456724537034</v>
      </c>
      <c r="C585" t="s">
        <v>27</v>
      </c>
      <c r="D585" t="s">
        <v>25</v>
      </c>
      <c r="E585" t="s">
        <v>18</v>
      </c>
      <c r="F585" t="s">
        <v>1</v>
      </c>
      <c r="G585">
        <v>91116</v>
      </c>
      <c r="H585">
        <f>(G585 - $P$2) / $P$3</f>
        <v>1.4256459660759986</v>
      </c>
      <c r="I585" s="4" t="str">
        <f>IF(OR(G585&lt;$M$7,G585&gt;$M$10), "Outlier", "Normal")</f>
        <v>Normal</v>
      </c>
      <c r="J585" t="str">
        <f>IF(ABS(H585)&gt;2, "Outlier", "Normal")</f>
        <v>Normal</v>
      </c>
    </row>
    <row r="586" spans="1:10" x14ac:dyDescent="0.45">
      <c r="A586">
        <v>683810</v>
      </c>
      <c r="B586" s="2">
        <v>41796.583807870367</v>
      </c>
      <c r="C586" t="s">
        <v>28</v>
      </c>
      <c r="D586" t="s">
        <v>33</v>
      </c>
      <c r="E586" t="s">
        <v>15</v>
      </c>
      <c r="F586" t="s">
        <v>8</v>
      </c>
      <c r="G586">
        <v>91112</v>
      </c>
      <c r="H586">
        <f>(G586 - $P$2) / $P$3</f>
        <v>1.4255073282939783</v>
      </c>
      <c r="I586" s="4" t="str">
        <f>IF(OR(G586&lt;$M$7,G586&gt;$M$10), "Outlier", "Normal")</f>
        <v>Normal</v>
      </c>
      <c r="J586" t="str">
        <f>IF(ABS(H586)&gt;2, "Outlier", "Normal")</f>
        <v>Normal</v>
      </c>
    </row>
    <row r="587" spans="1:10" x14ac:dyDescent="0.45">
      <c r="A587">
        <v>544751</v>
      </c>
      <c r="B587" s="2">
        <v>41771.797511574077</v>
      </c>
      <c r="C587" t="s">
        <v>28</v>
      </c>
      <c r="D587" t="s">
        <v>25</v>
      </c>
      <c r="E587" t="s">
        <v>12</v>
      </c>
      <c r="F587" t="s">
        <v>4</v>
      </c>
      <c r="G587">
        <v>91106</v>
      </c>
      <c r="H587">
        <f>(G587 - $P$2) / $P$3</f>
        <v>1.4252993716209481</v>
      </c>
      <c r="I587" s="4" t="str">
        <f>IF(OR(G587&lt;$M$7,G587&gt;$M$10), "Outlier", "Normal")</f>
        <v>Normal</v>
      </c>
      <c r="J587" t="str">
        <f>IF(ABS(H587)&gt;2, "Outlier", "Normal")</f>
        <v>Normal</v>
      </c>
    </row>
    <row r="588" spans="1:10" x14ac:dyDescent="0.45">
      <c r="A588">
        <v>820647</v>
      </c>
      <c r="B588" s="2">
        <v>41824.652569444443</v>
      </c>
      <c r="C588" t="s">
        <v>28</v>
      </c>
      <c r="D588" t="s">
        <v>25</v>
      </c>
      <c r="E588" t="s">
        <v>18</v>
      </c>
      <c r="F588" t="s">
        <v>33</v>
      </c>
      <c r="G588">
        <v>91084</v>
      </c>
      <c r="H588">
        <f>(G588 - $P$2) / $P$3</f>
        <v>1.424536863819837</v>
      </c>
      <c r="I588" s="4" t="str">
        <f>IF(OR(G588&lt;$M$7,G588&gt;$M$10), "Outlier", "Normal")</f>
        <v>Normal</v>
      </c>
      <c r="J588" t="str">
        <f>IF(ABS(H588)&gt;2, "Outlier", "Normal")</f>
        <v>Normal</v>
      </c>
    </row>
    <row r="589" spans="1:10" x14ac:dyDescent="0.45">
      <c r="A589">
        <v>935823</v>
      </c>
      <c r="B589" s="2">
        <v>41849.700694444444</v>
      </c>
      <c r="C589" t="s">
        <v>28</v>
      </c>
      <c r="D589" t="s">
        <v>25</v>
      </c>
      <c r="E589" t="s">
        <v>10</v>
      </c>
      <c r="F589" t="s">
        <v>7</v>
      </c>
      <c r="G589">
        <v>91079</v>
      </c>
      <c r="H589">
        <f>(G589 - $P$2) / $P$3</f>
        <v>1.4243635665923118</v>
      </c>
      <c r="I589" s="4" t="str">
        <f>IF(OR(G589&lt;$M$7,G589&gt;$M$10), "Outlier", "Normal")</f>
        <v>Normal</v>
      </c>
      <c r="J589" t="str">
        <f>IF(ABS(H589)&gt;2, "Outlier", "Normal")</f>
        <v>Normal</v>
      </c>
    </row>
    <row r="590" spans="1:10" x14ac:dyDescent="0.45">
      <c r="A590">
        <v>733774</v>
      </c>
      <c r="B590" s="2">
        <v>41768.831226851849</v>
      </c>
      <c r="C590" t="s">
        <v>28</v>
      </c>
      <c r="D590" t="s">
        <v>26</v>
      </c>
      <c r="E590" t="s">
        <v>15</v>
      </c>
      <c r="F590" t="s">
        <v>3</v>
      </c>
      <c r="G590">
        <v>91065</v>
      </c>
      <c r="H590">
        <f>(G590 - $P$2) / $P$3</f>
        <v>1.423878334355241</v>
      </c>
      <c r="I590" s="4" t="str">
        <f>IF(OR(G590&lt;$M$7,G590&gt;$M$10), "Outlier", "Normal")</f>
        <v>Normal</v>
      </c>
      <c r="J590" t="str">
        <f>IF(ABS(H590)&gt;2, "Outlier", "Normal")</f>
        <v>Normal</v>
      </c>
    </row>
    <row r="591" spans="1:10" x14ac:dyDescent="0.45">
      <c r="A591">
        <v>581911</v>
      </c>
      <c r="B591" s="2">
        <v>41879.939652777779</v>
      </c>
      <c r="C591" t="s">
        <v>28</v>
      </c>
      <c r="D591" t="s">
        <v>25</v>
      </c>
      <c r="E591" t="s">
        <v>15</v>
      </c>
      <c r="F591" t="s">
        <v>4</v>
      </c>
      <c r="G591">
        <v>91047</v>
      </c>
      <c r="H591">
        <f>(G591 - $P$2) / $P$3</f>
        <v>1.4232544643361502</v>
      </c>
      <c r="I591" s="4" t="str">
        <f>IF(OR(G591&lt;$M$7,G591&gt;$M$10), "Outlier", "Normal")</f>
        <v>Normal</v>
      </c>
      <c r="J591" t="str">
        <f>IF(ABS(H591)&gt;2, "Outlier", "Normal")</f>
        <v>Normal</v>
      </c>
    </row>
    <row r="592" spans="1:10" x14ac:dyDescent="0.45">
      <c r="A592">
        <v>83466</v>
      </c>
      <c r="B592" s="2">
        <v>41849.738993055558</v>
      </c>
      <c r="C592" t="s">
        <v>28</v>
      </c>
      <c r="D592" t="s">
        <v>25</v>
      </c>
      <c r="E592" t="s">
        <v>16</v>
      </c>
      <c r="F592" t="s">
        <v>5</v>
      </c>
      <c r="G592">
        <v>91040</v>
      </c>
      <c r="H592">
        <f>(G592 - $P$2) / $P$3</f>
        <v>1.4230118482176148</v>
      </c>
      <c r="I592" s="4" t="str">
        <f>IF(OR(G592&lt;$M$7,G592&gt;$M$10), "Outlier", "Normal")</f>
        <v>Normal</v>
      </c>
      <c r="J592" t="str">
        <f>IF(ABS(H592)&gt;2, "Outlier", "Normal")</f>
        <v>Normal</v>
      </c>
    </row>
    <row r="593" spans="1:10" x14ac:dyDescent="0.45">
      <c r="A593">
        <v>35024</v>
      </c>
      <c r="B593" s="2">
        <v>41858.609768518516</v>
      </c>
      <c r="C593" t="s">
        <v>28</v>
      </c>
      <c r="D593" t="s">
        <v>26</v>
      </c>
      <c r="E593" t="s">
        <v>18</v>
      </c>
      <c r="F593" t="s">
        <v>3</v>
      </c>
      <c r="G593">
        <v>91025</v>
      </c>
      <c r="H593">
        <f>(G593 - $P$2) / $P$3</f>
        <v>1.4224919565350391</v>
      </c>
      <c r="I593" s="4" t="str">
        <f>IF(OR(G593&lt;$M$7,G593&gt;$M$10), "Outlier", "Normal")</f>
        <v>Normal</v>
      </c>
      <c r="J593" t="str">
        <f>IF(ABS(H593)&gt;2, "Outlier", "Normal")</f>
        <v>Normal</v>
      </c>
    </row>
    <row r="594" spans="1:10" x14ac:dyDescent="0.45">
      <c r="A594">
        <v>335166</v>
      </c>
      <c r="B594" s="2">
        <v>41780.37903935185</v>
      </c>
      <c r="C594" t="s">
        <v>27</v>
      </c>
      <c r="D594" t="s">
        <v>25</v>
      </c>
      <c r="E594" t="s">
        <v>13</v>
      </c>
      <c r="F594" t="s">
        <v>8</v>
      </c>
      <c r="G594">
        <v>91023</v>
      </c>
      <c r="H594">
        <f>(G594 - $P$2) / $P$3</f>
        <v>1.422422637644029</v>
      </c>
      <c r="I594" s="4" t="str">
        <f>IF(OR(G594&lt;$M$7,G594&gt;$M$10), "Outlier", "Normal")</f>
        <v>Normal</v>
      </c>
      <c r="J594" t="str">
        <f>IF(ABS(H594)&gt;2, "Outlier", "Normal")</f>
        <v>Normal</v>
      </c>
    </row>
    <row r="595" spans="1:10" x14ac:dyDescent="0.45">
      <c r="A595">
        <v>384224</v>
      </c>
      <c r="B595" s="2">
        <v>41815.569328703707</v>
      </c>
      <c r="C595" t="s">
        <v>27</v>
      </c>
      <c r="D595" t="s">
        <v>33</v>
      </c>
      <c r="E595" t="s">
        <v>15</v>
      </c>
      <c r="F595" t="s">
        <v>1</v>
      </c>
      <c r="G595">
        <v>91019</v>
      </c>
      <c r="H595">
        <f>(G595 - $P$2) / $P$3</f>
        <v>1.4222839998620089</v>
      </c>
      <c r="I595" s="4" t="str">
        <f>IF(OR(G595&lt;$M$7,G595&gt;$M$10), "Outlier", "Normal")</f>
        <v>Normal</v>
      </c>
      <c r="J595" t="str">
        <f>IF(ABS(H595)&gt;2, "Outlier", "Normal")</f>
        <v>Normal</v>
      </c>
    </row>
    <row r="596" spans="1:10" x14ac:dyDescent="0.45">
      <c r="A596">
        <v>897760</v>
      </c>
      <c r="B596" s="2">
        <v>41839.618750000001</v>
      </c>
      <c r="C596" t="s">
        <v>28</v>
      </c>
      <c r="D596" t="s">
        <v>26</v>
      </c>
      <c r="E596" t="s">
        <v>12</v>
      </c>
      <c r="F596" t="s">
        <v>1</v>
      </c>
      <c r="G596">
        <v>91018</v>
      </c>
      <c r="H596">
        <f>(G596 - $P$2) / $P$3</f>
        <v>1.4222493404165037</v>
      </c>
      <c r="I596" s="4" t="str">
        <f>IF(OR(G596&lt;$M$7,G596&gt;$M$10), "Outlier", "Normal")</f>
        <v>Normal</v>
      </c>
      <c r="J596" t="str">
        <f>IF(ABS(H596)&gt;2, "Outlier", "Normal")</f>
        <v>Normal</v>
      </c>
    </row>
    <row r="597" spans="1:10" x14ac:dyDescent="0.45">
      <c r="A597">
        <v>99001</v>
      </c>
      <c r="B597" s="2">
        <v>41783.482175925928</v>
      </c>
      <c r="C597" t="s">
        <v>28</v>
      </c>
      <c r="D597" t="s">
        <v>26</v>
      </c>
      <c r="E597" t="s">
        <v>18</v>
      </c>
      <c r="F597" t="s">
        <v>1</v>
      </c>
      <c r="G597">
        <v>91005</v>
      </c>
      <c r="H597">
        <f>(G597 - $P$2) / $P$3</f>
        <v>1.4217987676249382</v>
      </c>
      <c r="I597" s="4" t="str">
        <f>IF(OR(G597&lt;$M$7,G597&gt;$M$10), "Outlier", "Normal")</f>
        <v>Normal</v>
      </c>
      <c r="J597" t="str">
        <f>IF(ABS(H597)&gt;2, "Outlier", "Normal")</f>
        <v>Normal</v>
      </c>
    </row>
    <row r="598" spans="1:10" x14ac:dyDescent="0.45">
      <c r="A598">
        <v>248415</v>
      </c>
      <c r="B598" s="2">
        <v>41865.673750000002</v>
      </c>
      <c r="C598" t="s">
        <v>28</v>
      </c>
      <c r="D598" t="s">
        <v>26</v>
      </c>
      <c r="E598" t="s">
        <v>15</v>
      </c>
      <c r="F598" t="s">
        <v>4</v>
      </c>
      <c r="G598">
        <v>90984</v>
      </c>
      <c r="H598">
        <f>(G598 - $P$2) / $P$3</f>
        <v>1.421070919269332</v>
      </c>
      <c r="I598" s="4" t="str">
        <f>IF(OR(G598&lt;$M$7,G598&gt;$M$10), "Outlier", "Normal")</f>
        <v>Normal</v>
      </c>
      <c r="J598" t="str">
        <f>IF(ABS(H598)&gt;2, "Outlier", "Normal")</f>
        <v>Normal</v>
      </c>
    </row>
    <row r="599" spans="1:10" x14ac:dyDescent="0.45">
      <c r="A599">
        <v>809652</v>
      </c>
      <c r="B599" s="2">
        <v>41774.079548611109</v>
      </c>
      <c r="C599" t="s">
        <v>27</v>
      </c>
      <c r="D599" t="s">
        <v>25</v>
      </c>
      <c r="E599" t="s">
        <v>15</v>
      </c>
      <c r="F599" t="s">
        <v>8</v>
      </c>
      <c r="G599">
        <v>90974</v>
      </c>
      <c r="H599">
        <f>(G599 - $P$2) / $P$3</f>
        <v>1.4207243248142816</v>
      </c>
      <c r="I599" s="4" t="str">
        <f>IF(OR(G599&lt;$M$7,G599&gt;$M$10), "Outlier", "Normal")</f>
        <v>Normal</v>
      </c>
      <c r="J599" t="str">
        <f>IF(ABS(H599)&gt;2, "Outlier", "Normal")</f>
        <v>Normal</v>
      </c>
    </row>
    <row r="600" spans="1:10" x14ac:dyDescent="0.45">
      <c r="A600">
        <v>100924</v>
      </c>
      <c r="B600" s="2">
        <v>41803.086412037039</v>
      </c>
      <c r="C600" t="s">
        <v>28</v>
      </c>
      <c r="D600" t="s">
        <v>25</v>
      </c>
      <c r="E600" t="s">
        <v>18</v>
      </c>
      <c r="F600" t="s">
        <v>5</v>
      </c>
      <c r="G600">
        <v>90938</v>
      </c>
      <c r="H600">
        <f>(G600 - $P$2) / $P$3</f>
        <v>1.4194765847760999</v>
      </c>
      <c r="I600" s="4" t="str">
        <f>IF(OR(G600&lt;$M$7,G600&gt;$M$10), "Outlier", "Normal")</f>
        <v>Normal</v>
      </c>
      <c r="J600" t="str">
        <f>IF(ABS(H600)&gt;2, "Outlier", "Normal")</f>
        <v>Normal</v>
      </c>
    </row>
    <row r="601" spans="1:10" x14ac:dyDescent="0.45">
      <c r="A601">
        <v>986093</v>
      </c>
      <c r="B601" s="2">
        <v>41792.62605324074</v>
      </c>
      <c r="C601" t="s">
        <v>28</v>
      </c>
      <c r="D601" t="s">
        <v>25</v>
      </c>
      <c r="E601" t="s">
        <v>12</v>
      </c>
      <c r="F601" t="s">
        <v>8</v>
      </c>
      <c r="G601">
        <v>90933</v>
      </c>
      <c r="H601">
        <f>(G601 - $P$2) / $P$3</f>
        <v>1.4193032875485747</v>
      </c>
      <c r="I601" s="4" t="str">
        <f>IF(OR(G601&lt;$M$7,G601&gt;$M$10), "Outlier", "Normal")</f>
        <v>Normal</v>
      </c>
      <c r="J601" t="str">
        <f>IF(ABS(H601)&gt;2, "Outlier", "Normal")</f>
        <v>Normal</v>
      </c>
    </row>
    <row r="602" spans="1:10" x14ac:dyDescent="0.45">
      <c r="A602">
        <v>28310</v>
      </c>
      <c r="B602" s="2">
        <v>41842.986064814817</v>
      </c>
      <c r="C602" t="s">
        <v>28</v>
      </c>
      <c r="D602" t="s">
        <v>25</v>
      </c>
      <c r="E602" t="s">
        <v>12</v>
      </c>
      <c r="F602" t="s">
        <v>8</v>
      </c>
      <c r="G602">
        <v>90932</v>
      </c>
      <c r="H602">
        <f>(G602 - $P$2) / $P$3</f>
        <v>1.4192686281030695</v>
      </c>
      <c r="I602" s="4" t="str">
        <f>IF(OR(G602&lt;$M$7,G602&gt;$M$10), "Outlier", "Normal")</f>
        <v>Normal</v>
      </c>
      <c r="J602" t="str">
        <f>IF(ABS(H602)&gt;2, "Outlier", "Normal")</f>
        <v>Normal</v>
      </c>
    </row>
    <row r="603" spans="1:10" x14ac:dyDescent="0.45">
      <c r="A603">
        <v>855992</v>
      </c>
      <c r="B603" s="2">
        <v>41808.35365740741</v>
      </c>
      <c r="C603" t="s">
        <v>28</v>
      </c>
      <c r="D603" t="s">
        <v>25</v>
      </c>
      <c r="E603" t="s">
        <v>18</v>
      </c>
      <c r="F603" t="s">
        <v>8</v>
      </c>
      <c r="G603">
        <v>90903</v>
      </c>
      <c r="H603">
        <f>(G603 - $P$2) / $P$3</f>
        <v>1.4182635041834233</v>
      </c>
      <c r="I603" s="4" t="str">
        <f>IF(OR(G603&lt;$M$7,G603&gt;$M$10), "Outlier", "Normal")</f>
        <v>Normal</v>
      </c>
      <c r="J603" t="str">
        <f>IF(ABS(H603)&gt;2, "Outlier", "Normal")</f>
        <v>Normal</v>
      </c>
    </row>
    <row r="604" spans="1:10" x14ac:dyDescent="0.45">
      <c r="A604">
        <v>614502</v>
      </c>
      <c r="B604" s="2">
        <v>41788.28</v>
      </c>
      <c r="C604" t="s">
        <v>28</v>
      </c>
      <c r="D604" t="s">
        <v>26</v>
      </c>
      <c r="E604" t="s">
        <v>18</v>
      </c>
      <c r="F604" t="s">
        <v>1</v>
      </c>
      <c r="G604">
        <v>90897</v>
      </c>
      <c r="H604">
        <f>(G604 - $P$2) / $P$3</f>
        <v>1.4180555475103929</v>
      </c>
      <c r="I604" s="4" t="str">
        <f>IF(OR(G604&lt;$M$7,G604&gt;$M$10), "Outlier", "Normal")</f>
        <v>Normal</v>
      </c>
      <c r="J604" t="str">
        <f>IF(ABS(H604)&gt;2, "Outlier", "Normal")</f>
        <v>Normal</v>
      </c>
    </row>
    <row r="605" spans="1:10" x14ac:dyDescent="0.45">
      <c r="A605">
        <v>107768</v>
      </c>
      <c r="B605" s="2">
        <v>41804.559675925928</v>
      </c>
      <c r="C605" t="s">
        <v>28</v>
      </c>
      <c r="D605" t="s">
        <v>25</v>
      </c>
      <c r="E605" t="s">
        <v>10</v>
      </c>
      <c r="F605" t="s">
        <v>1</v>
      </c>
      <c r="G605">
        <v>90882</v>
      </c>
      <c r="H605">
        <f>(G605 - $P$2) / $P$3</f>
        <v>1.4175356558278172</v>
      </c>
      <c r="I605" s="4" t="str">
        <f>IF(OR(G605&lt;$M$7,G605&gt;$M$10), "Outlier", "Normal")</f>
        <v>Normal</v>
      </c>
      <c r="J605" t="str">
        <f>IF(ABS(H605)&gt;2, "Outlier", "Normal")</f>
        <v>Normal</v>
      </c>
    </row>
    <row r="606" spans="1:10" x14ac:dyDescent="0.45">
      <c r="A606">
        <v>647156</v>
      </c>
      <c r="B606" s="2">
        <v>41811.690879629627</v>
      </c>
      <c r="C606" t="s">
        <v>27</v>
      </c>
      <c r="D606" t="s">
        <v>33</v>
      </c>
      <c r="E606" t="s">
        <v>15</v>
      </c>
      <c r="F606" t="s">
        <v>1</v>
      </c>
      <c r="G606">
        <v>90879</v>
      </c>
      <c r="H606">
        <f>(G606 - $P$2) / $P$3</f>
        <v>1.4174316774913021</v>
      </c>
      <c r="I606" s="4" t="str">
        <f>IF(OR(G606&lt;$M$7,G606&gt;$M$10), "Outlier", "Normal")</f>
        <v>Normal</v>
      </c>
      <c r="J606" t="str">
        <f>IF(ABS(H606)&gt;2, "Outlier", "Normal")</f>
        <v>Normal</v>
      </c>
    </row>
    <row r="607" spans="1:10" x14ac:dyDescent="0.45">
      <c r="A607">
        <v>241960</v>
      </c>
      <c r="B607" s="2">
        <v>41865.60628472222</v>
      </c>
      <c r="C607" t="s">
        <v>27</v>
      </c>
      <c r="D607" t="s">
        <v>26</v>
      </c>
      <c r="E607" t="s">
        <v>11</v>
      </c>
      <c r="F607" t="s">
        <v>5</v>
      </c>
      <c r="G607">
        <v>90837</v>
      </c>
      <c r="H607">
        <f>(G607 - $P$2) / $P$3</f>
        <v>1.41597598078009</v>
      </c>
      <c r="I607" s="4" t="str">
        <f>IF(OR(G607&lt;$M$7,G607&gt;$M$10), "Outlier", "Normal")</f>
        <v>Normal</v>
      </c>
      <c r="J607" t="str">
        <f>IF(ABS(H607)&gt;2, "Outlier", "Normal")</f>
        <v>Normal</v>
      </c>
    </row>
    <row r="608" spans="1:10" x14ac:dyDescent="0.45">
      <c r="A608">
        <v>305032</v>
      </c>
      <c r="B608" s="2">
        <v>41772.388298611113</v>
      </c>
      <c r="C608" t="s">
        <v>28</v>
      </c>
      <c r="D608" t="s">
        <v>26</v>
      </c>
      <c r="E608" t="s">
        <v>15</v>
      </c>
      <c r="F608" t="s">
        <v>3</v>
      </c>
      <c r="G608">
        <v>90807</v>
      </c>
      <c r="H608">
        <f>(G608 - $P$2) / $P$3</f>
        <v>1.4149361974149386</v>
      </c>
      <c r="I608" s="4" t="str">
        <f>IF(OR(G608&lt;$M$7,G608&gt;$M$10), "Outlier", "Normal")</f>
        <v>Normal</v>
      </c>
      <c r="J608" t="str">
        <f>IF(ABS(H608)&gt;2, "Outlier", "Normal")</f>
        <v>Normal</v>
      </c>
    </row>
    <row r="609" spans="1:10" x14ac:dyDescent="0.45">
      <c r="A609">
        <v>757241</v>
      </c>
      <c r="B609" s="2">
        <v>41787.569884259261</v>
      </c>
      <c r="C609" t="s">
        <v>27</v>
      </c>
      <c r="D609" t="s">
        <v>26</v>
      </c>
      <c r="E609" t="s">
        <v>15</v>
      </c>
      <c r="F609" t="s">
        <v>1</v>
      </c>
      <c r="G609">
        <v>90793</v>
      </c>
      <c r="H609">
        <f>(G609 - $P$2) / $P$3</f>
        <v>1.4144509651778678</v>
      </c>
      <c r="I609" s="4" t="str">
        <f>IF(OR(G609&lt;$M$7,G609&gt;$M$10), "Outlier", "Normal")</f>
        <v>Normal</v>
      </c>
      <c r="J609" t="str">
        <f>IF(ABS(H609)&gt;2, "Outlier", "Normal")</f>
        <v>Normal</v>
      </c>
    </row>
    <row r="610" spans="1:10" x14ac:dyDescent="0.45">
      <c r="A610">
        <v>814175</v>
      </c>
      <c r="B610" s="2">
        <v>41879.557187500002</v>
      </c>
      <c r="C610" t="s">
        <v>28</v>
      </c>
      <c r="D610" t="s">
        <v>26</v>
      </c>
      <c r="E610" t="s">
        <v>10</v>
      </c>
      <c r="F610" t="s">
        <v>8</v>
      </c>
      <c r="G610">
        <v>90779</v>
      </c>
      <c r="H610">
        <f>(G610 - $P$2) / $P$3</f>
        <v>1.4139657329407971</v>
      </c>
      <c r="I610" s="4" t="str">
        <f>IF(OR(G610&lt;$M$7,G610&gt;$M$10), "Outlier", "Normal")</f>
        <v>Normal</v>
      </c>
      <c r="J610" t="str">
        <f>IF(ABS(H610)&gt;2, "Outlier", "Normal")</f>
        <v>Normal</v>
      </c>
    </row>
    <row r="611" spans="1:10" x14ac:dyDescent="0.45">
      <c r="A611">
        <v>164053</v>
      </c>
      <c r="B611" s="2">
        <v>41785.741608796299</v>
      </c>
      <c r="C611" t="s">
        <v>27</v>
      </c>
      <c r="D611" t="s">
        <v>25</v>
      </c>
      <c r="E611" t="s">
        <v>10</v>
      </c>
      <c r="F611" t="s">
        <v>1</v>
      </c>
      <c r="G611">
        <v>90777</v>
      </c>
      <c r="H611">
        <f>(G611 - $P$2) / $P$3</f>
        <v>1.4138964140497872</v>
      </c>
      <c r="I611" s="4" t="str">
        <f>IF(OR(G611&lt;$M$7,G611&gt;$M$10), "Outlier", "Normal")</f>
        <v>Normal</v>
      </c>
      <c r="J611" t="str">
        <f>IF(ABS(H611)&gt;2, "Outlier", "Normal")</f>
        <v>Normal</v>
      </c>
    </row>
    <row r="612" spans="1:10" x14ac:dyDescent="0.45">
      <c r="A612">
        <v>196497</v>
      </c>
      <c r="B612" s="2">
        <v>41880.450682870367</v>
      </c>
      <c r="C612" t="s">
        <v>27</v>
      </c>
      <c r="D612" t="s">
        <v>26</v>
      </c>
      <c r="E612" t="s">
        <v>18</v>
      </c>
      <c r="F612" t="s">
        <v>3</v>
      </c>
      <c r="G612">
        <v>90776</v>
      </c>
      <c r="H612">
        <f>(G612 - $P$2) / $P$3</f>
        <v>1.413861754604282</v>
      </c>
      <c r="I612" s="4" t="str">
        <f>IF(OR(G612&lt;$M$7,G612&gt;$M$10), "Outlier", "Normal")</f>
        <v>Normal</v>
      </c>
      <c r="J612" t="str">
        <f>IF(ABS(H612)&gt;2, "Outlier", "Normal")</f>
        <v>Normal</v>
      </c>
    </row>
    <row r="613" spans="1:10" x14ac:dyDescent="0.45">
      <c r="A613">
        <v>897259</v>
      </c>
      <c r="B613" s="2">
        <v>41842.488275462965</v>
      </c>
      <c r="C613" t="s">
        <v>27</v>
      </c>
      <c r="D613" t="s">
        <v>26</v>
      </c>
      <c r="E613" t="s">
        <v>15</v>
      </c>
      <c r="F613" t="s">
        <v>1</v>
      </c>
      <c r="G613">
        <v>90757</v>
      </c>
      <c r="H613">
        <f>(G613 - $P$2) / $P$3</f>
        <v>1.413203225139686</v>
      </c>
      <c r="I613" s="4" t="str">
        <f>IF(OR(G613&lt;$M$7,G613&gt;$M$10), "Outlier", "Normal")</f>
        <v>Normal</v>
      </c>
      <c r="J613" t="str">
        <f>IF(ABS(H613)&gt;2, "Outlier", "Normal")</f>
        <v>Normal</v>
      </c>
    </row>
    <row r="614" spans="1:10" x14ac:dyDescent="0.45">
      <c r="A614">
        <v>889557</v>
      </c>
      <c r="B614" s="2">
        <v>41858.590787037036</v>
      </c>
      <c r="C614" t="s">
        <v>28</v>
      </c>
      <c r="D614" t="s">
        <v>25</v>
      </c>
      <c r="E614" t="s">
        <v>10</v>
      </c>
      <c r="F614" t="s">
        <v>5</v>
      </c>
      <c r="G614">
        <v>90750</v>
      </c>
      <c r="H614">
        <f>(G614 - $P$2) / $P$3</f>
        <v>1.4129606090211508</v>
      </c>
      <c r="I614" s="4" t="str">
        <f>IF(OR(G614&lt;$M$7,G614&gt;$M$10), "Outlier", "Normal")</f>
        <v>Normal</v>
      </c>
      <c r="J614" t="str">
        <f>IF(ABS(H614)&gt;2, "Outlier", "Normal")</f>
        <v>Normal</v>
      </c>
    </row>
    <row r="615" spans="1:10" x14ac:dyDescent="0.45">
      <c r="A615">
        <v>228278</v>
      </c>
      <c r="B615" s="2">
        <v>41868.557280092595</v>
      </c>
      <c r="C615" t="s">
        <v>28</v>
      </c>
      <c r="D615" t="s">
        <v>25</v>
      </c>
      <c r="E615" t="s">
        <v>15</v>
      </c>
      <c r="F615" t="s">
        <v>1</v>
      </c>
      <c r="G615">
        <v>90747</v>
      </c>
      <c r="H615">
        <f>(G615 - $P$2) / $P$3</f>
        <v>1.4128566306846355</v>
      </c>
      <c r="I615" s="4" t="str">
        <f>IF(OR(G615&lt;$M$7,G615&gt;$M$10), "Outlier", "Normal")</f>
        <v>Normal</v>
      </c>
      <c r="J615" t="str">
        <f>IF(ABS(H615)&gt;2, "Outlier", "Normal")</f>
        <v>Normal</v>
      </c>
    </row>
    <row r="616" spans="1:10" x14ac:dyDescent="0.45">
      <c r="A616">
        <v>779678</v>
      </c>
      <c r="B616" s="2">
        <v>41848.800740740742</v>
      </c>
      <c r="C616" t="s">
        <v>28</v>
      </c>
      <c r="D616" t="s">
        <v>33</v>
      </c>
      <c r="E616" t="s">
        <v>15</v>
      </c>
      <c r="F616" t="s">
        <v>3</v>
      </c>
      <c r="G616">
        <v>90730</v>
      </c>
      <c r="H616">
        <f>(G616 - $P$2) / $P$3</f>
        <v>1.4122674201110497</v>
      </c>
      <c r="I616" s="4" t="str">
        <f>IF(OR(G616&lt;$M$7,G616&gt;$M$10), "Outlier", "Normal")</f>
        <v>Normal</v>
      </c>
      <c r="J616" t="str">
        <f>IF(ABS(H616)&gt;2, "Outlier", "Normal")</f>
        <v>Normal</v>
      </c>
    </row>
    <row r="617" spans="1:10" x14ac:dyDescent="0.45">
      <c r="A617">
        <v>385372</v>
      </c>
      <c r="B617" s="2">
        <v>41849.749409722222</v>
      </c>
      <c r="C617" t="s">
        <v>27</v>
      </c>
      <c r="D617" t="s">
        <v>26</v>
      </c>
      <c r="E617" t="s">
        <v>18</v>
      </c>
      <c r="F617" t="s">
        <v>1</v>
      </c>
      <c r="G617">
        <v>90724</v>
      </c>
      <c r="H617">
        <f>(G617 - $P$2) / $P$3</f>
        <v>1.4120594634380195</v>
      </c>
      <c r="I617" s="4" t="str">
        <f>IF(OR(G617&lt;$M$7,G617&gt;$M$10), "Outlier", "Normal")</f>
        <v>Normal</v>
      </c>
      <c r="J617" t="str">
        <f>IF(ABS(H617)&gt;2, "Outlier", "Normal")</f>
        <v>Normal</v>
      </c>
    </row>
    <row r="618" spans="1:10" x14ac:dyDescent="0.45">
      <c r="A618">
        <v>886674</v>
      </c>
      <c r="B618" s="2">
        <v>41815.541493055556</v>
      </c>
      <c r="C618" t="s">
        <v>28</v>
      </c>
      <c r="D618" t="s">
        <v>33</v>
      </c>
      <c r="E618" t="s">
        <v>15</v>
      </c>
      <c r="F618" t="s">
        <v>6</v>
      </c>
      <c r="G618">
        <v>90690</v>
      </c>
      <c r="H618">
        <f>(G618 - $P$2) / $P$3</f>
        <v>1.4108810422908478</v>
      </c>
      <c r="I618" s="4" t="str">
        <f>IF(OR(G618&lt;$M$7,G618&gt;$M$10), "Outlier", "Normal")</f>
        <v>Normal</v>
      </c>
      <c r="J618" t="str">
        <f>IF(ABS(H618)&gt;2, "Outlier", "Normal")</f>
        <v>Normal</v>
      </c>
    </row>
    <row r="619" spans="1:10" x14ac:dyDescent="0.45">
      <c r="A619">
        <v>808212</v>
      </c>
      <c r="B619" s="2">
        <v>41841.399351851855</v>
      </c>
      <c r="C619" t="s">
        <v>28</v>
      </c>
      <c r="D619" t="s">
        <v>25</v>
      </c>
      <c r="E619" t="s">
        <v>15</v>
      </c>
      <c r="F619" t="s">
        <v>1</v>
      </c>
      <c r="G619">
        <v>90678</v>
      </c>
      <c r="H619">
        <f>(G619 - $P$2) / $P$3</f>
        <v>1.4104651289447871</v>
      </c>
      <c r="I619" s="4" t="str">
        <f>IF(OR(G619&lt;$M$7,G619&gt;$M$10), "Outlier", "Normal")</f>
        <v>Normal</v>
      </c>
      <c r="J619" t="str">
        <f>IF(ABS(H619)&gt;2, "Outlier", "Normal")</f>
        <v>Normal</v>
      </c>
    </row>
    <row r="620" spans="1:10" x14ac:dyDescent="0.45">
      <c r="A620">
        <v>120464</v>
      </c>
      <c r="B620" s="2">
        <v>41799.499907407408</v>
      </c>
      <c r="C620" t="s">
        <v>28</v>
      </c>
      <c r="D620" t="s">
        <v>33</v>
      </c>
      <c r="E620" t="s">
        <v>15</v>
      </c>
      <c r="F620" t="s">
        <v>1</v>
      </c>
      <c r="G620">
        <v>90637</v>
      </c>
      <c r="H620">
        <f>(G620 - $P$2) / $P$3</f>
        <v>1.4090440916790803</v>
      </c>
      <c r="I620" s="4" t="str">
        <f>IF(OR(G620&lt;$M$7,G620&gt;$M$10), "Outlier", "Normal")</f>
        <v>Normal</v>
      </c>
      <c r="J620" t="str">
        <f>IF(ABS(H620)&gt;2, "Outlier", "Normal")</f>
        <v>Normal</v>
      </c>
    </row>
    <row r="621" spans="1:10" x14ac:dyDescent="0.45">
      <c r="A621">
        <v>521497</v>
      </c>
      <c r="B621" s="2">
        <v>41792.396666666667</v>
      </c>
      <c r="C621" t="s">
        <v>27</v>
      </c>
      <c r="D621" t="s">
        <v>25</v>
      </c>
      <c r="E621" t="s">
        <v>15</v>
      </c>
      <c r="F621" t="s">
        <v>1</v>
      </c>
      <c r="G621">
        <v>90599</v>
      </c>
      <c r="H621">
        <f>(G621 - $P$2) / $P$3</f>
        <v>1.4077270327498883</v>
      </c>
      <c r="I621" s="4" t="str">
        <f>IF(OR(G621&lt;$M$7,G621&gt;$M$10), "Outlier", "Normal")</f>
        <v>Normal</v>
      </c>
      <c r="J621" t="str">
        <f>IF(ABS(H621)&gt;2, "Outlier", "Normal")</f>
        <v>Normal</v>
      </c>
    </row>
    <row r="622" spans="1:10" x14ac:dyDescent="0.45">
      <c r="A622">
        <v>903125</v>
      </c>
      <c r="B622" s="2">
        <v>41867.634548611109</v>
      </c>
      <c r="C622" t="s">
        <v>28</v>
      </c>
      <c r="D622" t="s">
        <v>26</v>
      </c>
      <c r="E622" t="s">
        <v>15</v>
      </c>
      <c r="F622" t="s">
        <v>4</v>
      </c>
      <c r="G622">
        <v>90575</v>
      </c>
      <c r="H622">
        <f>(G622 - $P$2) / $P$3</f>
        <v>1.4068952060577673</v>
      </c>
      <c r="I622" s="4" t="str">
        <f>IF(OR(G622&lt;$M$7,G622&gt;$M$10), "Outlier", "Normal")</f>
        <v>Normal</v>
      </c>
      <c r="J622" t="str">
        <f>IF(ABS(H622)&gt;2, "Outlier", "Normal")</f>
        <v>Normal</v>
      </c>
    </row>
    <row r="623" spans="1:10" x14ac:dyDescent="0.45">
      <c r="A623">
        <v>143033</v>
      </c>
      <c r="B623" s="2">
        <v>41824.397615740738</v>
      </c>
      <c r="C623" t="s">
        <v>28</v>
      </c>
      <c r="D623" t="s">
        <v>26</v>
      </c>
      <c r="E623" t="s">
        <v>15</v>
      </c>
      <c r="F623" t="s">
        <v>5</v>
      </c>
      <c r="G623">
        <v>90559</v>
      </c>
      <c r="H623">
        <f>(G623 - $P$2) / $P$3</f>
        <v>1.4063406549296864</v>
      </c>
      <c r="I623" s="4" t="str">
        <f>IF(OR(G623&lt;$M$7,G623&gt;$M$10), "Outlier", "Normal")</f>
        <v>Normal</v>
      </c>
      <c r="J623" t="str">
        <f>IF(ABS(H623)&gt;2, "Outlier", "Normal")</f>
        <v>Normal</v>
      </c>
    </row>
    <row r="624" spans="1:10" x14ac:dyDescent="0.45">
      <c r="A624">
        <v>751086</v>
      </c>
      <c r="B624" s="2">
        <v>41866.669629629629</v>
      </c>
      <c r="C624" t="s">
        <v>27</v>
      </c>
      <c r="D624" t="s">
        <v>25</v>
      </c>
      <c r="E624" t="s">
        <v>10</v>
      </c>
      <c r="F624" t="s">
        <v>3</v>
      </c>
      <c r="G624">
        <v>90542</v>
      </c>
      <c r="H624">
        <f>(G624 - $P$2) / $P$3</f>
        <v>1.4057514443561006</v>
      </c>
      <c r="I624" s="4" t="str">
        <f>IF(OR(G624&lt;$M$7,G624&gt;$M$10), "Outlier", "Normal")</f>
        <v>Normal</v>
      </c>
      <c r="J624" t="str">
        <f>IF(ABS(H624)&gt;2, "Outlier", "Normal")</f>
        <v>Normal</v>
      </c>
    </row>
    <row r="625" spans="1:10" x14ac:dyDescent="0.45">
      <c r="A625">
        <v>257613</v>
      </c>
      <c r="B625" s="2">
        <v>41828.467465277776</v>
      </c>
      <c r="C625" t="s">
        <v>28</v>
      </c>
      <c r="D625" t="s">
        <v>26</v>
      </c>
      <c r="E625" t="s">
        <v>11</v>
      </c>
      <c r="F625" t="s">
        <v>8</v>
      </c>
      <c r="G625">
        <v>90535</v>
      </c>
      <c r="H625">
        <f>(G625 - $P$2) / $P$3</f>
        <v>1.4055088282375652</v>
      </c>
      <c r="I625" s="4" t="str">
        <f>IF(OR(G625&lt;$M$7,G625&gt;$M$10), "Outlier", "Normal")</f>
        <v>Normal</v>
      </c>
      <c r="J625" t="str">
        <f>IF(ABS(H625)&gt;2, "Outlier", "Normal")</f>
        <v>Normal</v>
      </c>
    </row>
    <row r="626" spans="1:10" x14ac:dyDescent="0.45">
      <c r="A626">
        <v>323081</v>
      </c>
      <c r="B626" s="2">
        <v>41862.729907407411</v>
      </c>
      <c r="C626" t="s">
        <v>27</v>
      </c>
      <c r="D626" t="s">
        <v>26</v>
      </c>
      <c r="E626" t="s">
        <v>10</v>
      </c>
      <c r="F626" t="s">
        <v>7</v>
      </c>
      <c r="G626">
        <v>90519</v>
      </c>
      <c r="H626">
        <f>(G626 - $P$2) / $P$3</f>
        <v>1.4049542771094845</v>
      </c>
      <c r="I626" s="4" t="str">
        <f>IF(OR(G626&lt;$M$7,G626&gt;$M$10), "Outlier", "Normal")</f>
        <v>Normal</v>
      </c>
      <c r="J626" t="str">
        <f>IF(ABS(H626)&gt;2, "Outlier", "Normal")</f>
        <v>Normal</v>
      </c>
    </row>
    <row r="627" spans="1:10" x14ac:dyDescent="0.45">
      <c r="A627">
        <v>251545</v>
      </c>
      <c r="B627" s="2">
        <v>41852.80704861111</v>
      </c>
      <c r="C627" t="s">
        <v>27</v>
      </c>
      <c r="D627" t="s">
        <v>25</v>
      </c>
      <c r="E627" t="s">
        <v>15</v>
      </c>
      <c r="F627" t="s">
        <v>3</v>
      </c>
      <c r="G627">
        <v>90511</v>
      </c>
      <c r="H627">
        <f>(G627 - $P$2) / $P$3</f>
        <v>1.4046770015454442</v>
      </c>
      <c r="I627" s="4" t="str">
        <f>IF(OR(G627&lt;$M$7,G627&gt;$M$10), "Outlier", "Normal")</f>
        <v>Normal</v>
      </c>
      <c r="J627" t="str">
        <f>IF(ABS(H627)&gt;2, "Outlier", "Normal")</f>
        <v>Normal</v>
      </c>
    </row>
    <row r="628" spans="1:10" x14ac:dyDescent="0.45">
      <c r="A628">
        <v>783986</v>
      </c>
      <c r="B628" s="2">
        <v>41878.987118055556</v>
      </c>
      <c r="C628" t="s">
        <v>27</v>
      </c>
      <c r="D628" t="s">
        <v>26</v>
      </c>
      <c r="E628" t="s">
        <v>18</v>
      </c>
      <c r="F628" t="s">
        <v>8</v>
      </c>
      <c r="G628">
        <v>90479</v>
      </c>
      <c r="H628">
        <f>(G628 - $P$2) / $P$3</f>
        <v>1.4035678992892826</v>
      </c>
      <c r="I628" s="4" t="str">
        <f>IF(OR(G628&lt;$M$7,G628&gt;$M$10), "Outlier", "Normal")</f>
        <v>Normal</v>
      </c>
      <c r="J628" t="str">
        <f>IF(ABS(H628)&gt;2, "Outlier", "Normal")</f>
        <v>Normal</v>
      </c>
    </row>
    <row r="629" spans="1:10" x14ac:dyDescent="0.45">
      <c r="A629">
        <v>947234</v>
      </c>
      <c r="B629" s="2">
        <v>41844.6796875</v>
      </c>
      <c r="C629" t="s">
        <v>28</v>
      </c>
      <c r="D629" t="s">
        <v>26</v>
      </c>
      <c r="E629" t="s">
        <v>18</v>
      </c>
      <c r="F629" t="s">
        <v>6</v>
      </c>
      <c r="G629">
        <v>90471</v>
      </c>
      <c r="H629">
        <f>(G629 - $P$2) / $P$3</f>
        <v>1.4032906237252423</v>
      </c>
      <c r="I629" s="4" t="str">
        <f>IF(OR(G629&lt;$M$7,G629&gt;$M$10), "Outlier", "Normal")</f>
        <v>Normal</v>
      </c>
      <c r="J629" t="str">
        <f>IF(ABS(H629)&gt;2, "Outlier", "Normal")</f>
        <v>Normal</v>
      </c>
    </row>
    <row r="630" spans="1:10" x14ac:dyDescent="0.45">
      <c r="A630">
        <v>920916</v>
      </c>
      <c r="B630" s="2">
        <v>41855.458483796298</v>
      </c>
      <c r="C630" t="s">
        <v>27</v>
      </c>
      <c r="D630" t="s">
        <v>25</v>
      </c>
      <c r="E630" t="s">
        <v>15</v>
      </c>
      <c r="F630" t="s">
        <v>5</v>
      </c>
      <c r="G630">
        <v>90469</v>
      </c>
      <c r="H630">
        <f>(G630 - $P$2) / $P$3</f>
        <v>1.4032213048342321</v>
      </c>
      <c r="I630" s="4" t="str">
        <f>IF(OR(G630&lt;$M$7,G630&gt;$M$10), "Outlier", "Normal")</f>
        <v>Normal</v>
      </c>
      <c r="J630" t="str">
        <f>IF(ABS(H630)&gt;2, "Outlier", "Normal")</f>
        <v>Normal</v>
      </c>
    </row>
    <row r="631" spans="1:10" x14ac:dyDescent="0.45">
      <c r="A631">
        <v>445061</v>
      </c>
      <c r="B631" s="2">
        <v>41867.39640046296</v>
      </c>
      <c r="C631" t="s">
        <v>28</v>
      </c>
      <c r="D631" t="s">
        <v>26</v>
      </c>
      <c r="E631" t="s">
        <v>18</v>
      </c>
      <c r="F631" t="s">
        <v>5</v>
      </c>
      <c r="G631">
        <v>90464</v>
      </c>
      <c r="H631">
        <f>(G631 - $P$2) / $P$3</f>
        <v>1.4030480076067069</v>
      </c>
      <c r="I631" s="4" t="str">
        <f>IF(OR(G631&lt;$M$7,G631&gt;$M$10), "Outlier", "Normal")</f>
        <v>Normal</v>
      </c>
      <c r="J631" t="str">
        <f>IF(ABS(H631)&gt;2, "Outlier", "Normal")</f>
        <v>Normal</v>
      </c>
    </row>
    <row r="632" spans="1:10" x14ac:dyDescent="0.45">
      <c r="A632">
        <v>585873</v>
      </c>
      <c r="B632" s="2">
        <v>41862.374988425923</v>
      </c>
      <c r="C632" t="s">
        <v>28</v>
      </c>
      <c r="D632" t="s">
        <v>25</v>
      </c>
      <c r="E632" t="s">
        <v>15</v>
      </c>
      <c r="F632" t="s">
        <v>5</v>
      </c>
      <c r="G632">
        <v>90457</v>
      </c>
      <c r="H632">
        <f>(G632 - $P$2) / $P$3</f>
        <v>1.4028053914881715</v>
      </c>
      <c r="I632" s="4" t="str">
        <f>IF(OR(G632&lt;$M$7,G632&gt;$M$10), "Outlier", "Normal")</f>
        <v>Normal</v>
      </c>
      <c r="J632" t="str">
        <f>IF(ABS(H632)&gt;2, "Outlier", "Normal")</f>
        <v>Normal</v>
      </c>
    </row>
    <row r="633" spans="1:10" x14ac:dyDescent="0.45">
      <c r="A633">
        <v>620292</v>
      </c>
      <c r="B633" s="2">
        <v>41850.827662037038</v>
      </c>
      <c r="C633" t="s">
        <v>28</v>
      </c>
      <c r="D633" t="s">
        <v>26</v>
      </c>
      <c r="E633" t="s">
        <v>15</v>
      </c>
      <c r="F633" t="s">
        <v>4</v>
      </c>
      <c r="G633">
        <v>90453</v>
      </c>
      <c r="H633">
        <f>(G633 - $P$2) / $P$3</f>
        <v>1.4026667537061512</v>
      </c>
      <c r="I633" s="4" t="str">
        <f>IF(OR(G633&lt;$M$7,G633&gt;$M$10), "Outlier", "Normal")</f>
        <v>Normal</v>
      </c>
      <c r="J633" t="str">
        <f>IF(ABS(H633)&gt;2, "Outlier", "Normal")</f>
        <v>Normal</v>
      </c>
    </row>
    <row r="634" spans="1:10" x14ac:dyDescent="0.45">
      <c r="A634">
        <v>453112</v>
      </c>
      <c r="B634" s="2">
        <v>41772.704467592594</v>
      </c>
      <c r="C634" t="s">
        <v>28</v>
      </c>
      <c r="D634" t="s">
        <v>25</v>
      </c>
      <c r="E634" t="s">
        <v>18</v>
      </c>
      <c r="F634" t="s">
        <v>1</v>
      </c>
      <c r="G634">
        <v>90391</v>
      </c>
      <c r="H634">
        <f>(G634 - $P$2) / $P$3</f>
        <v>1.4005178680848382</v>
      </c>
      <c r="I634" s="4" t="str">
        <f>IF(OR(G634&lt;$M$7,G634&gt;$M$10), "Outlier", "Normal")</f>
        <v>Normal</v>
      </c>
      <c r="J634" t="str">
        <f>IF(ABS(H634)&gt;2, "Outlier", "Normal")</f>
        <v>Normal</v>
      </c>
    </row>
    <row r="635" spans="1:10" x14ac:dyDescent="0.45">
      <c r="A635">
        <v>777656</v>
      </c>
      <c r="B635" s="2">
        <v>41821.617974537039</v>
      </c>
      <c r="C635" t="s">
        <v>27</v>
      </c>
      <c r="D635" t="s">
        <v>25</v>
      </c>
      <c r="E635" t="s">
        <v>15</v>
      </c>
      <c r="F635" t="s">
        <v>6</v>
      </c>
      <c r="G635">
        <v>90379</v>
      </c>
      <c r="H635">
        <f>(G635 - $P$2) / $P$3</f>
        <v>1.4001019547387776</v>
      </c>
      <c r="I635" s="4" t="str">
        <f>IF(OR(G635&lt;$M$7,G635&gt;$M$10), "Outlier", "Normal")</f>
        <v>Normal</v>
      </c>
      <c r="J635" t="str">
        <f>IF(ABS(H635)&gt;2, "Outlier", "Normal")</f>
        <v>Normal</v>
      </c>
    </row>
    <row r="636" spans="1:10" x14ac:dyDescent="0.45">
      <c r="A636">
        <v>824627</v>
      </c>
      <c r="B636" s="2">
        <v>41838.621053240742</v>
      </c>
      <c r="C636" t="s">
        <v>28</v>
      </c>
      <c r="D636" t="s">
        <v>26</v>
      </c>
      <c r="E636" t="s">
        <v>11</v>
      </c>
      <c r="F636" t="s">
        <v>5</v>
      </c>
      <c r="G636">
        <v>90370</v>
      </c>
      <c r="H636">
        <f>(G636 - $P$2) / $P$3</f>
        <v>1.3997900197292323</v>
      </c>
      <c r="I636" s="4" t="str">
        <f>IF(OR(G636&lt;$M$7,G636&gt;$M$10), "Outlier", "Normal")</f>
        <v>Normal</v>
      </c>
      <c r="J636" t="str">
        <f>IF(ABS(H636)&gt;2, "Outlier", "Normal")</f>
        <v>Normal</v>
      </c>
    </row>
    <row r="637" spans="1:10" x14ac:dyDescent="0.45">
      <c r="A637">
        <v>408953</v>
      </c>
      <c r="B637" s="2">
        <v>41807.541597222225</v>
      </c>
      <c r="C637" t="s">
        <v>27</v>
      </c>
      <c r="D637" t="s">
        <v>25</v>
      </c>
      <c r="E637" t="s">
        <v>15</v>
      </c>
      <c r="F637" t="s">
        <v>5</v>
      </c>
      <c r="G637">
        <v>90365</v>
      </c>
      <c r="H637">
        <f>(G637 - $P$2) / $P$3</f>
        <v>1.3996167225017071</v>
      </c>
      <c r="I637" s="4" t="str">
        <f>IF(OR(G637&lt;$M$7,G637&gt;$M$10), "Outlier", "Normal")</f>
        <v>Normal</v>
      </c>
      <c r="J637" t="str">
        <f>IF(ABS(H637)&gt;2, "Outlier", "Normal")</f>
        <v>Normal</v>
      </c>
    </row>
    <row r="638" spans="1:10" x14ac:dyDescent="0.45">
      <c r="A638">
        <v>880451</v>
      </c>
      <c r="B638" s="2">
        <v>41792.301041666666</v>
      </c>
      <c r="C638" t="s">
        <v>27</v>
      </c>
      <c r="D638" t="s">
        <v>25</v>
      </c>
      <c r="E638" t="s">
        <v>15</v>
      </c>
      <c r="F638" t="s">
        <v>4</v>
      </c>
      <c r="G638">
        <v>90362</v>
      </c>
      <c r="H638">
        <f>(G638 - $P$2) / $P$3</f>
        <v>1.3995127441651918</v>
      </c>
      <c r="I638" s="4" t="str">
        <f>IF(OR(G638&lt;$M$7,G638&gt;$M$10), "Outlier", "Normal")</f>
        <v>Normal</v>
      </c>
      <c r="J638" t="str">
        <f>IF(ABS(H638)&gt;2, "Outlier", "Normal")</f>
        <v>Normal</v>
      </c>
    </row>
    <row r="639" spans="1:10" x14ac:dyDescent="0.45">
      <c r="A639">
        <v>91111</v>
      </c>
      <c r="B639" s="2">
        <v>41815.397662037038</v>
      </c>
      <c r="C639" t="s">
        <v>28</v>
      </c>
      <c r="D639" t="s">
        <v>25</v>
      </c>
      <c r="E639" t="s">
        <v>15</v>
      </c>
      <c r="F639" t="s">
        <v>8</v>
      </c>
      <c r="G639">
        <v>90355</v>
      </c>
      <c r="H639">
        <f>(G639 - $P$2) / $P$3</f>
        <v>1.3992701280466566</v>
      </c>
      <c r="I639" s="4" t="str">
        <f>IF(OR(G639&lt;$M$7,G639&gt;$M$10), "Outlier", "Normal")</f>
        <v>Normal</v>
      </c>
      <c r="J639" t="str">
        <f>IF(ABS(H639)&gt;2, "Outlier", "Normal")</f>
        <v>Normal</v>
      </c>
    </row>
    <row r="640" spans="1:10" x14ac:dyDescent="0.45">
      <c r="A640">
        <v>838359</v>
      </c>
      <c r="B640" s="2">
        <v>41878.586053240739</v>
      </c>
      <c r="C640" t="s">
        <v>28</v>
      </c>
      <c r="D640" t="s">
        <v>33</v>
      </c>
      <c r="E640" t="s">
        <v>16</v>
      </c>
      <c r="F640" t="s">
        <v>5</v>
      </c>
      <c r="G640">
        <v>90339</v>
      </c>
      <c r="H640">
        <f>(G640 - $P$2) / $P$3</f>
        <v>1.3987155769185757</v>
      </c>
      <c r="I640" s="4" t="str">
        <f>IF(OR(G640&lt;$M$7,G640&gt;$M$10), "Outlier", "Normal")</f>
        <v>Normal</v>
      </c>
      <c r="J640" t="str">
        <f>IF(ABS(H640)&gt;2, "Outlier", "Normal")</f>
        <v>Normal</v>
      </c>
    </row>
    <row r="641" spans="1:10" x14ac:dyDescent="0.45">
      <c r="A641">
        <v>65996</v>
      </c>
      <c r="B641" s="2">
        <v>41807.542523148149</v>
      </c>
      <c r="C641" t="s">
        <v>28</v>
      </c>
      <c r="D641" t="s">
        <v>25</v>
      </c>
      <c r="E641" t="s">
        <v>15</v>
      </c>
      <c r="F641" t="s">
        <v>5</v>
      </c>
      <c r="G641">
        <v>90336</v>
      </c>
      <c r="H641">
        <f>(G641 - $P$2) / $P$3</f>
        <v>1.3986115985820606</v>
      </c>
      <c r="I641" s="4" t="str">
        <f>IF(OR(G641&lt;$M$7,G641&gt;$M$10), "Outlier", "Normal")</f>
        <v>Normal</v>
      </c>
      <c r="J641" t="str">
        <f>IF(ABS(H641)&gt;2, "Outlier", "Normal")</f>
        <v>Normal</v>
      </c>
    </row>
    <row r="642" spans="1:10" x14ac:dyDescent="0.45">
      <c r="A642">
        <v>695427</v>
      </c>
      <c r="B642" s="2">
        <v>41815.752245370371</v>
      </c>
      <c r="C642" t="s">
        <v>28</v>
      </c>
      <c r="D642" t="s">
        <v>25</v>
      </c>
      <c r="E642" t="s">
        <v>15</v>
      </c>
      <c r="F642" t="s">
        <v>3</v>
      </c>
      <c r="G642">
        <v>90323</v>
      </c>
      <c r="H642">
        <f>(G642 - $P$2) / $P$3</f>
        <v>1.3981610257904951</v>
      </c>
      <c r="I642" s="4" t="str">
        <f>IF(OR(G642&lt;$M$7,G642&gt;$M$10), "Outlier", "Normal")</f>
        <v>Normal</v>
      </c>
      <c r="J642" t="str">
        <f>IF(ABS(H642)&gt;2, "Outlier", "Normal")</f>
        <v>Normal</v>
      </c>
    </row>
    <row r="643" spans="1:10" x14ac:dyDescent="0.45">
      <c r="A643">
        <v>656138</v>
      </c>
      <c r="B643" s="2">
        <v>41858.632094907407</v>
      </c>
      <c r="C643" t="s">
        <v>27</v>
      </c>
      <c r="D643" t="s">
        <v>25</v>
      </c>
      <c r="E643" t="s">
        <v>15</v>
      </c>
      <c r="F643" t="s">
        <v>7</v>
      </c>
      <c r="G643">
        <v>90311</v>
      </c>
      <c r="H643">
        <f>(G643 - $P$2) / $P$3</f>
        <v>1.3977451124444344</v>
      </c>
      <c r="I643" s="4" t="str">
        <f>IF(OR(G643&lt;$M$7,G643&gt;$M$10), "Outlier", "Normal")</f>
        <v>Normal</v>
      </c>
      <c r="J643" t="str">
        <f>IF(ABS(H643)&gt;2, "Outlier", "Normal")</f>
        <v>Normal</v>
      </c>
    </row>
    <row r="644" spans="1:10" x14ac:dyDescent="0.45">
      <c r="A644">
        <v>524839</v>
      </c>
      <c r="B644" s="2">
        <v>41814.396678240744</v>
      </c>
      <c r="C644" t="s">
        <v>28</v>
      </c>
      <c r="D644" t="s">
        <v>25</v>
      </c>
      <c r="E644" t="s">
        <v>10</v>
      </c>
      <c r="F644" t="s">
        <v>8</v>
      </c>
      <c r="G644">
        <v>90307</v>
      </c>
      <c r="H644">
        <f>(G644 - $P$2) / $P$3</f>
        <v>1.3976064746624142</v>
      </c>
      <c r="I644" s="4" t="str">
        <f>IF(OR(G644&lt;$M$7,G644&gt;$M$10), "Outlier", "Normal")</f>
        <v>Normal</v>
      </c>
      <c r="J644" t="str">
        <f>IF(ABS(H644)&gt;2, "Outlier", "Normal")</f>
        <v>Normal</v>
      </c>
    </row>
    <row r="645" spans="1:10" x14ac:dyDescent="0.45">
      <c r="A645">
        <v>700240</v>
      </c>
      <c r="B645" s="2">
        <v>41858.501435185186</v>
      </c>
      <c r="C645" t="s">
        <v>28</v>
      </c>
      <c r="D645" t="s">
        <v>26</v>
      </c>
      <c r="E645" t="s">
        <v>18</v>
      </c>
      <c r="F645" t="s">
        <v>0</v>
      </c>
      <c r="G645">
        <v>90296</v>
      </c>
      <c r="H645">
        <f>(G645 - $P$2) / $P$3</f>
        <v>1.3972252207618587</v>
      </c>
      <c r="I645" s="4" t="str">
        <f>IF(OR(G645&lt;$M$7,G645&gt;$M$10), "Outlier", "Normal")</f>
        <v>Normal</v>
      </c>
      <c r="J645" t="str">
        <f>IF(ABS(H645)&gt;2, "Outlier", "Normal")</f>
        <v>Normal</v>
      </c>
    </row>
    <row r="646" spans="1:10" x14ac:dyDescent="0.45">
      <c r="A646">
        <v>542141</v>
      </c>
      <c r="B646" s="2">
        <v>41842.879108796296</v>
      </c>
      <c r="C646" t="s">
        <v>28</v>
      </c>
      <c r="D646" t="s">
        <v>25</v>
      </c>
      <c r="E646" t="s">
        <v>18</v>
      </c>
      <c r="F646" t="s">
        <v>3</v>
      </c>
      <c r="G646">
        <v>90267</v>
      </c>
      <c r="H646">
        <f>(G646 - $P$2) / $P$3</f>
        <v>1.3962200968422123</v>
      </c>
      <c r="I646" s="4" t="str">
        <f>IF(OR(G646&lt;$M$7,G646&gt;$M$10), "Outlier", "Normal")</f>
        <v>Normal</v>
      </c>
      <c r="J646" t="str">
        <f>IF(ABS(H646)&gt;2, "Outlier", "Normal")</f>
        <v>Normal</v>
      </c>
    </row>
    <row r="647" spans="1:10" x14ac:dyDescent="0.45">
      <c r="A647">
        <v>596025</v>
      </c>
      <c r="B647" s="2">
        <v>41822.398078703707</v>
      </c>
      <c r="C647" t="s">
        <v>28</v>
      </c>
      <c r="D647" t="s">
        <v>25</v>
      </c>
      <c r="E647" t="s">
        <v>18</v>
      </c>
      <c r="F647" t="s">
        <v>7</v>
      </c>
      <c r="G647">
        <v>90204</v>
      </c>
      <c r="H647">
        <f>(G647 - $P$2) / $P$3</f>
        <v>1.3940365517753941</v>
      </c>
      <c r="I647" s="4" t="str">
        <f>IF(OR(G647&lt;$M$7,G647&gt;$M$10), "Outlier", "Normal")</f>
        <v>Normal</v>
      </c>
      <c r="J647" t="str">
        <f>IF(ABS(H647)&gt;2, "Outlier", "Normal")</f>
        <v>Normal</v>
      </c>
    </row>
    <row r="648" spans="1:10" x14ac:dyDescent="0.45">
      <c r="A648">
        <v>573978</v>
      </c>
      <c r="B648" s="2">
        <v>41801.581134259257</v>
      </c>
      <c r="C648" t="s">
        <v>28</v>
      </c>
      <c r="D648" t="s">
        <v>26</v>
      </c>
      <c r="E648" t="s">
        <v>18</v>
      </c>
      <c r="F648" t="s">
        <v>8</v>
      </c>
      <c r="G648">
        <v>90203</v>
      </c>
      <c r="H648">
        <f>(G648 - $P$2) / $P$3</f>
        <v>1.3940018923298891</v>
      </c>
      <c r="I648" s="4" t="str">
        <f>IF(OR(G648&lt;$M$7,G648&gt;$M$10), "Outlier", "Normal")</f>
        <v>Normal</v>
      </c>
      <c r="J648" t="str">
        <f>IF(ABS(H648)&gt;2, "Outlier", "Normal")</f>
        <v>Normal</v>
      </c>
    </row>
    <row r="649" spans="1:10" x14ac:dyDescent="0.45">
      <c r="A649">
        <v>708662</v>
      </c>
      <c r="B649" s="2">
        <v>41848.436597222222</v>
      </c>
      <c r="C649" t="s">
        <v>28</v>
      </c>
      <c r="D649" t="s">
        <v>33</v>
      </c>
      <c r="E649" t="s">
        <v>16</v>
      </c>
      <c r="F649" t="s">
        <v>8</v>
      </c>
      <c r="G649">
        <v>90175</v>
      </c>
      <c r="H649">
        <f>(G649 - $P$2) / $P$3</f>
        <v>1.3930314278557479</v>
      </c>
      <c r="I649" s="4" t="str">
        <f>IF(OR(G649&lt;$M$7,G649&gt;$M$10), "Outlier", "Normal")</f>
        <v>Normal</v>
      </c>
      <c r="J649" t="str">
        <f>IF(ABS(H649)&gt;2, "Outlier", "Normal")</f>
        <v>Normal</v>
      </c>
    </row>
    <row r="650" spans="1:10" x14ac:dyDescent="0.45">
      <c r="A650">
        <v>851416</v>
      </c>
      <c r="B650" s="2">
        <v>41864.39739583333</v>
      </c>
      <c r="C650" t="s">
        <v>27</v>
      </c>
      <c r="D650" t="s">
        <v>33</v>
      </c>
      <c r="E650" t="s">
        <v>18</v>
      </c>
      <c r="F650" t="s">
        <v>1</v>
      </c>
      <c r="G650">
        <v>90172</v>
      </c>
      <c r="H650">
        <f>(G650 - $P$2) / $P$3</f>
        <v>1.3929274495192325</v>
      </c>
      <c r="I650" s="4" t="str">
        <f>IF(OR(G650&lt;$M$7,G650&gt;$M$10), "Outlier", "Normal")</f>
        <v>Normal</v>
      </c>
      <c r="J650" t="str">
        <f>IF(ABS(H650)&gt;2, "Outlier", "Normal")</f>
        <v>Normal</v>
      </c>
    </row>
    <row r="651" spans="1:10" x14ac:dyDescent="0.45">
      <c r="A651">
        <v>761511</v>
      </c>
      <c r="B651" s="2">
        <v>41832.361956018518</v>
      </c>
      <c r="C651" t="s">
        <v>28</v>
      </c>
      <c r="D651" t="s">
        <v>26</v>
      </c>
      <c r="E651" t="s">
        <v>18</v>
      </c>
      <c r="F651" t="s">
        <v>1</v>
      </c>
      <c r="G651">
        <v>90092</v>
      </c>
      <c r="H651">
        <f>(G651 - $P$2) / $P$3</f>
        <v>1.3901546938788287</v>
      </c>
      <c r="I651" s="4" t="str">
        <f>IF(OR(G651&lt;$M$7,G651&gt;$M$10), "Outlier", "Normal")</f>
        <v>Normal</v>
      </c>
      <c r="J651" t="str">
        <f>IF(ABS(H651)&gt;2, "Outlier", "Normal")</f>
        <v>Normal</v>
      </c>
    </row>
    <row r="652" spans="1:10" x14ac:dyDescent="0.45">
      <c r="A652">
        <v>465892</v>
      </c>
      <c r="B652" s="2">
        <v>41811.912488425929</v>
      </c>
      <c r="C652" t="s">
        <v>27</v>
      </c>
      <c r="D652" t="s">
        <v>26</v>
      </c>
      <c r="E652" t="s">
        <v>18</v>
      </c>
      <c r="F652" t="s">
        <v>6</v>
      </c>
      <c r="G652">
        <v>90091</v>
      </c>
      <c r="H652">
        <f>(G652 - $P$2) / $P$3</f>
        <v>1.3901200344333238</v>
      </c>
      <c r="I652" s="4" t="str">
        <f>IF(OR(G652&lt;$M$7,G652&gt;$M$10), "Outlier", "Normal")</f>
        <v>Normal</v>
      </c>
      <c r="J652" t="str">
        <f>IF(ABS(H652)&gt;2, "Outlier", "Normal")</f>
        <v>Normal</v>
      </c>
    </row>
    <row r="653" spans="1:10" x14ac:dyDescent="0.45">
      <c r="A653">
        <v>231591</v>
      </c>
      <c r="B653" s="2">
        <v>41775.386342592596</v>
      </c>
      <c r="C653" t="s">
        <v>28</v>
      </c>
      <c r="D653" t="s">
        <v>26</v>
      </c>
      <c r="E653" t="s">
        <v>16</v>
      </c>
      <c r="F653" t="s">
        <v>1</v>
      </c>
      <c r="G653">
        <v>90088</v>
      </c>
      <c r="H653">
        <f>(G653 - $P$2) / $P$3</f>
        <v>1.3900160560968084</v>
      </c>
      <c r="I653" s="4" t="str">
        <f>IF(OR(G653&lt;$M$7,G653&gt;$M$10), "Outlier", "Normal")</f>
        <v>Normal</v>
      </c>
      <c r="J653" t="str">
        <f>IF(ABS(H653)&gt;2, "Outlier", "Normal")</f>
        <v>Normal</v>
      </c>
    </row>
    <row r="654" spans="1:10" x14ac:dyDescent="0.45">
      <c r="A654">
        <v>794711</v>
      </c>
      <c r="B654" s="2">
        <v>41849.601736111108</v>
      </c>
      <c r="C654" t="s">
        <v>28</v>
      </c>
      <c r="D654" t="s">
        <v>26</v>
      </c>
      <c r="E654" t="s">
        <v>10</v>
      </c>
      <c r="F654" t="s">
        <v>3</v>
      </c>
      <c r="G654">
        <v>90076</v>
      </c>
      <c r="H654">
        <f>(G654 - $P$2) / $P$3</f>
        <v>1.3896001427507478</v>
      </c>
      <c r="I654" s="4" t="str">
        <f>IF(OR(G654&lt;$M$7,G654&gt;$M$10), "Outlier", "Normal")</f>
        <v>Normal</v>
      </c>
      <c r="J654" t="str">
        <f>IF(ABS(H654)&gt;2, "Outlier", "Normal")</f>
        <v>Normal</v>
      </c>
    </row>
    <row r="655" spans="1:10" x14ac:dyDescent="0.45">
      <c r="A655">
        <v>758888</v>
      </c>
      <c r="B655" s="2">
        <v>41824.390706018516</v>
      </c>
      <c r="C655" t="s">
        <v>27</v>
      </c>
      <c r="D655" t="s">
        <v>26</v>
      </c>
      <c r="E655" t="s">
        <v>18</v>
      </c>
      <c r="F655" t="s">
        <v>1</v>
      </c>
      <c r="G655">
        <v>90068</v>
      </c>
      <c r="H655">
        <f>(G655 - $P$2) / $P$3</f>
        <v>1.3893228671867075</v>
      </c>
      <c r="I655" s="4" t="str">
        <f>IF(OR(G655&lt;$M$7,G655&gt;$M$10), "Outlier", "Normal")</f>
        <v>Normal</v>
      </c>
      <c r="J655" t="str">
        <f>IF(ABS(H655)&gt;2, "Outlier", "Normal")</f>
        <v>Normal</v>
      </c>
    </row>
    <row r="656" spans="1:10" x14ac:dyDescent="0.45">
      <c r="A656">
        <v>782480</v>
      </c>
      <c r="B656" s="2">
        <v>41862.685173611113</v>
      </c>
      <c r="C656" t="s">
        <v>28</v>
      </c>
      <c r="D656" t="s">
        <v>26</v>
      </c>
      <c r="E656" t="s">
        <v>18</v>
      </c>
      <c r="F656" t="s">
        <v>8</v>
      </c>
      <c r="G656">
        <v>90063</v>
      </c>
      <c r="H656">
        <f>(G656 - $P$2) / $P$3</f>
        <v>1.3891495699591823</v>
      </c>
      <c r="I656" s="4" t="str">
        <f>IF(OR(G656&lt;$M$7,G656&gt;$M$10), "Outlier", "Normal")</f>
        <v>Normal</v>
      </c>
      <c r="J656" t="str">
        <f>IF(ABS(H656)&gt;2, "Outlier", "Normal")</f>
        <v>Normal</v>
      </c>
    </row>
    <row r="657" spans="1:10" x14ac:dyDescent="0.45">
      <c r="A657">
        <v>358889</v>
      </c>
      <c r="B657" s="2">
        <v>41787.677129629628</v>
      </c>
      <c r="C657" t="s">
        <v>28</v>
      </c>
      <c r="D657" t="s">
        <v>25</v>
      </c>
      <c r="E657" t="s">
        <v>15</v>
      </c>
      <c r="F657" t="s">
        <v>8</v>
      </c>
      <c r="G657">
        <v>90048</v>
      </c>
      <c r="H657">
        <f>(G657 - $P$2) / $P$3</f>
        <v>1.3886296782766065</v>
      </c>
      <c r="I657" s="4" t="str">
        <f>IF(OR(G657&lt;$M$7,G657&gt;$M$10), "Outlier", "Normal")</f>
        <v>Normal</v>
      </c>
      <c r="J657" t="str">
        <f>IF(ABS(H657)&gt;2, "Outlier", "Normal")</f>
        <v>Normal</v>
      </c>
    </row>
    <row r="658" spans="1:10" x14ac:dyDescent="0.45">
      <c r="A658">
        <v>84426</v>
      </c>
      <c r="B658" s="2">
        <v>41772.396817129629</v>
      </c>
      <c r="C658" t="s">
        <v>27</v>
      </c>
      <c r="D658" t="s">
        <v>25</v>
      </c>
      <c r="E658" t="s">
        <v>18</v>
      </c>
      <c r="F658" t="s">
        <v>8</v>
      </c>
      <c r="G658">
        <v>90036</v>
      </c>
      <c r="H658">
        <f>(G658 - $P$2) / $P$3</f>
        <v>1.3882137649305459</v>
      </c>
      <c r="I658" s="4" t="str">
        <f>IF(OR(G658&lt;$M$7,G658&gt;$M$10), "Outlier", "Normal")</f>
        <v>Normal</v>
      </c>
      <c r="J658" t="str">
        <f>IF(ABS(H658)&gt;2, "Outlier", "Normal")</f>
        <v>Normal</v>
      </c>
    </row>
    <row r="659" spans="1:10" x14ac:dyDescent="0.45">
      <c r="A659">
        <v>895233</v>
      </c>
      <c r="B659" s="2">
        <v>41774.372025462966</v>
      </c>
      <c r="C659" t="s">
        <v>28</v>
      </c>
      <c r="D659" t="s">
        <v>26</v>
      </c>
      <c r="E659" t="s">
        <v>10</v>
      </c>
      <c r="F659" t="s">
        <v>0</v>
      </c>
      <c r="G659">
        <v>90033</v>
      </c>
      <c r="H659">
        <f>(G659 - $P$2) / $P$3</f>
        <v>1.3881097865940308</v>
      </c>
      <c r="I659" s="4" t="str">
        <f>IF(OR(G659&lt;$M$7,G659&gt;$M$10), "Outlier", "Normal")</f>
        <v>Normal</v>
      </c>
      <c r="J659" t="str">
        <f>IF(ABS(H659)&gt;2, "Outlier", "Normal")</f>
        <v>Normal</v>
      </c>
    </row>
    <row r="660" spans="1:10" x14ac:dyDescent="0.45">
      <c r="A660">
        <v>723539</v>
      </c>
      <c r="B660" s="2">
        <v>41880.736956018518</v>
      </c>
      <c r="C660" t="s">
        <v>27</v>
      </c>
      <c r="D660" t="s">
        <v>33</v>
      </c>
      <c r="E660" t="s">
        <v>15</v>
      </c>
      <c r="F660" t="s">
        <v>1</v>
      </c>
      <c r="G660">
        <v>90012</v>
      </c>
      <c r="H660">
        <f>(G660 - $P$2) / $P$3</f>
        <v>1.3873819382384249</v>
      </c>
      <c r="I660" s="4" t="str">
        <f>IF(OR(G660&lt;$M$7,G660&gt;$M$10), "Outlier", "Normal")</f>
        <v>Normal</v>
      </c>
      <c r="J660" t="str">
        <f>IF(ABS(H660)&gt;2, "Outlier", "Normal")</f>
        <v>Normal</v>
      </c>
    </row>
    <row r="661" spans="1:10" x14ac:dyDescent="0.45">
      <c r="A661">
        <v>879906</v>
      </c>
      <c r="B661" s="2">
        <v>41859.397245370368</v>
      </c>
      <c r="C661" t="s">
        <v>27</v>
      </c>
      <c r="D661" t="s">
        <v>25</v>
      </c>
      <c r="E661" t="s">
        <v>18</v>
      </c>
      <c r="F661" t="s">
        <v>1</v>
      </c>
      <c r="G661">
        <v>89990</v>
      </c>
      <c r="H661">
        <f>(G661 - $P$2) / $P$3</f>
        <v>1.3866194304373138</v>
      </c>
      <c r="I661" s="4" t="str">
        <f>IF(OR(G661&lt;$M$7,G661&gt;$M$10), "Outlier", "Normal")</f>
        <v>Normal</v>
      </c>
      <c r="J661" t="str">
        <f>IF(ABS(H661)&gt;2, "Outlier", "Normal")</f>
        <v>Normal</v>
      </c>
    </row>
    <row r="662" spans="1:10" x14ac:dyDescent="0.45">
      <c r="A662">
        <v>531613</v>
      </c>
      <c r="B662" s="2">
        <v>41879.940034722225</v>
      </c>
      <c r="C662" t="s">
        <v>28</v>
      </c>
      <c r="D662" t="s">
        <v>33</v>
      </c>
      <c r="E662" t="s">
        <v>15</v>
      </c>
      <c r="F662" t="s">
        <v>4</v>
      </c>
      <c r="G662">
        <v>89960</v>
      </c>
      <c r="H662">
        <f>(G662 - $P$2) / $P$3</f>
        <v>1.3855796470721622</v>
      </c>
      <c r="I662" s="4" t="str">
        <f>IF(OR(G662&lt;$M$7,G662&gt;$M$10), "Outlier", "Normal")</f>
        <v>Normal</v>
      </c>
      <c r="J662" t="str">
        <f>IF(ABS(H662)&gt;2, "Outlier", "Normal")</f>
        <v>Normal</v>
      </c>
    </row>
    <row r="663" spans="1:10" x14ac:dyDescent="0.45">
      <c r="A663">
        <v>537402</v>
      </c>
      <c r="B663" s="2">
        <v>41806.733101851853</v>
      </c>
      <c r="C663" t="s">
        <v>28</v>
      </c>
      <c r="D663" t="s">
        <v>26</v>
      </c>
      <c r="E663" t="s">
        <v>15</v>
      </c>
      <c r="F663" t="s">
        <v>3</v>
      </c>
      <c r="G663">
        <v>89931</v>
      </c>
      <c r="H663">
        <f>(G663 - $P$2) / $P$3</f>
        <v>1.3845745231525159</v>
      </c>
      <c r="I663" s="4" t="str">
        <f>IF(OR(G663&lt;$M$7,G663&gt;$M$10), "Outlier", "Normal")</f>
        <v>Normal</v>
      </c>
      <c r="J663" t="str">
        <f>IF(ABS(H663)&gt;2, "Outlier", "Normal")</f>
        <v>Normal</v>
      </c>
    </row>
    <row r="664" spans="1:10" x14ac:dyDescent="0.45">
      <c r="A664">
        <v>145730</v>
      </c>
      <c r="B664" s="2">
        <v>41828.845034722224</v>
      </c>
      <c r="C664" t="s">
        <v>28</v>
      </c>
      <c r="D664" t="s">
        <v>25</v>
      </c>
      <c r="E664" t="s">
        <v>18</v>
      </c>
      <c r="F664" t="s">
        <v>1</v>
      </c>
      <c r="G664">
        <v>89905</v>
      </c>
      <c r="H664">
        <f>(G664 - $P$2) / $P$3</f>
        <v>1.3836733775693846</v>
      </c>
      <c r="I664" s="4" t="str">
        <f>IF(OR(G664&lt;$M$7,G664&gt;$M$10), "Outlier", "Normal")</f>
        <v>Normal</v>
      </c>
      <c r="J664" t="str">
        <f>IF(ABS(H664)&gt;2, "Outlier", "Normal")</f>
        <v>Normal</v>
      </c>
    </row>
    <row r="665" spans="1:10" x14ac:dyDescent="0.45">
      <c r="A665">
        <v>531761</v>
      </c>
      <c r="B665" s="2">
        <v>41855.599988425929</v>
      </c>
      <c r="C665" t="s">
        <v>28</v>
      </c>
      <c r="D665" t="s">
        <v>25</v>
      </c>
      <c r="E665" t="s">
        <v>18</v>
      </c>
      <c r="F665" t="s">
        <v>5</v>
      </c>
      <c r="G665">
        <v>89903</v>
      </c>
      <c r="H665">
        <f>(G665 - $P$2) / $P$3</f>
        <v>1.3836040586783744</v>
      </c>
      <c r="I665" s="4" t="str">
        <f>IF(OR(G665&lt;$M$7,G665&gt;$M$10), "Outlier", "Normal")</f>
        <v>Normal</v>
      </c>
      <c r="J665" t="str">
        <f>IF(ABS(H665)&gt;2, "Outlier", "Normal")</f>
        <v>Normal</v>
      </c>
    </row>
    <row r="666" spans="1:10" x14ac:dyDescent="0.45">
      <c r="A666">
        <v>290514</v>
      </c>
      <c r="B666" s="2">
        <v>41859.399872685186</v>
      </c>
      <c r="C666" t="s">
        <v>28</v>
      </c>
      <c r="D666" t="s">
        <v>26</v>
      </c>
      <c r="E666" t="s">
        <v>15</v>
      </c>
      <c r="F666" t="s">
        <v>0</v>
      </c>
      <c r="G666">
        <v>89900</v>
      </c>
      <c r="H666">
        <f>(G666 - $P$2) / $P$3</f>
        <v>1.3835000803418593</v>
      </c>
      <c r="I666" s="4" t="str">
        <f>IF(OR(G666&lt;$M$7,G666&gt;$M$10), "Outlier", "Normal")</f>
        <v>Normal</v>
      </c>
      <c r="J666" t="str">
        <f>IF(ABS(H666)&gt;2, "Outlier", "Normal")</f>
        <v>Normal</v>
      </c>
    </row>
    <row r="667" spans="1:10" x14ac:dyDescent="0.45">
      <c r="A667">
        <v>696994</v>
      </c>
      <c r="B667" s="2">
        <v>41850.77988425926</v>
      </c>
      <c r="C667" t="s">
        <v>28</v>
      </c>
      <c r="D667" t="s">
        <v>25</v>
      </c>
      <c r="E667" t="s">
        <v>15</v>
      </c>
      <c r="F667" t="s">
        <v>8</v>
      </c>
      <c r="G667">
        <v>89869</v>
      </c>
      <c r="H667">
        <f>(G667 - $P$2) / $P$3</f>
        <v>1.382425637531203</v>
      </c>
      <c r="I667" s="4" t="str">
        <f>IF(OR(G667&lt;$M$7,G667&gt;$M$10), "Outlier", "Normal")</f>
        <v>Normal</v>
      </c>
      <c r="J667" t="str">
        <f>IF(ABS(H667)&gt;2, "Outlier", "Normal")</f>
        <v>Normal</v>
      </c>
    </row>
    <row r="668" spans="1:10" x14ac:dyDescent="0.45">
      <c r="A668">
        <v>185908</v>
      </c>
      <c r="B668" s="2">
        <v>41869.401828703703</v>
      </c>
      <c r="C668" t="s">
        <v>28</v>
      </c>
      <c r="D668" t="s">
        <v>26</v>
      </c>
      <c r="E668" t="s">
        <v>15</v>
      </c>
      <c r="F668" t="s">
        <v>8</v>
      </c>
      <c r="G668">
        <v>89861</v>
      </c>
      <c r="H668">
        <f>(G668 - $P$2) / $P$3</f>
        <v>1.3821483619671624</v>
      </c>
      <c r="I668" s="4" t="str">
        <f>IF(OR(G668&lt;$M$7,G668&gt;$M$10), "Outlier", "Normal")</f>
        <v>Normal</v>
      </c>
      <c r="J668" t="str">
        <f>IF(ABS(H668)&gt;2, "Outlier", "Normal")</f>
        <v>Normal</v>
      </c>
    </row>
    <row r="669" spans="1:10" x14ac:dyDescent="0.45">
      <c r="A669">
        <v>635120</v>
      </c>
      <c r="B669" s="2">
        <v>41859.543726851851</v>
      </c>
      <c r="C669" t="s">
        <v>27</v>
      </c>
      <c r="D669" t="s">
        <v>25</v>
      </c>
      <c r="E669" t="s">
        <v>15</v>
      </c>
      <c r="F669" t="s">
        <v>33</v>
      </c>
      <c r="G669">
        <v>89851</v>
      </c>
      <c r="H669">
        <f>(G669 - $P$2) / $P$3</f>
        <v>1.3818017675121119</v>
      </c>
      <c r="I669" s="4" t="str">
        <f>IF(OR(G669&lt;$M$7,G669&gt;$M$10), "Outlier", "Normal")</f>
        <v>Normal</v>
      </c>
      <c r="J669" t="str">
        <f>IF(ABS(H669)&gt;2, "Outlier", "Normal")</f>
        <v>Normal</v>
      </c>
    </row>
    <row r="670" spans="1:10" x14ac:dyDescent="0.45">
      <c r="A670">
        <v>18538</v>
      </c>
      <c r="B670" s="2">
        <v>41847.522291666668</v>
      </c>
      <c r="C670" t="s">
        <v>28</v>
      </c>
      <c r="D670" t="s">
        <v>25</v>
      </c>
      <c r="E670" t="s">
        <v>18</v>
      </c>
      <c r="F670" t="s">
        <v>1</v>
      </c>
      <c r="G670">
        <v>89826</v>
      </c>
      <c r="H670">
        <f>(G670 - $P$2) / $P$3</f>
        <v>1.3809352813744857</v>
      </c>
      <c r="I670" s="4" t="str">
        <f>IF(OR(G670&lt;$M$7,G670&gt;$M$10), "Outlier", "Normal")</f>
        <v>Normal</v>
      </c>
      <c r="J670" t="str">
        <f>IF(ABS(H670)&gt;2, "Outlier", "Normal")</f>
        <v>Normal</v>
      </c>
    </row>
    <row r="671" spans="1:10" x14ac:dyDescent="0.45">
      <c r="A671">
        <v>53247</v>
      </c>
      <c r="B671" s="2">
        <v>41856.53665509259</v>
      </c>
      <c r="C671" t="s">
        <v>28</v>
      </c>
      <c r="D671" t="s">
        <v>25</v>
      </c>
      <c r="E671" t="s">
        <v>18</v>
      </c>
      <c r="F671" t="s">
        <v>8</v>
      </c>
      <c r="G671">
        <v>89823</v>
      </c>
      <c r="H671">
        <f>(G671 - $P$2) / $P$3</f>
        <v>1.3808313030379706</v>
      </c>
      <c r="I671" s="4" t="str">
        <f>IF(OR(G671&lt;$M$7,G671&gt;$M$10), "Outlier", "Normal")</f>
        <v>Normal</v>
      </c>
      <c r="J671" t="str">
        <f>IF(ABS(H671)&gt;2, "Outlier", "Normal")</f>
        <v>Normal</v>
      </c>
    </row>
    <row r="672" spans="1:10" x14ac:dyDescent="0.45">
      <c r="A672">
        <v>737811</v>
      </c>
      <c r="B672" s="2">
        <v>41853.63003472222</v>
      </c>
      <c r="C672" t="s">
        <v>27</v>
      </c>
      <c r="D672" t="s">
        <v>25</v>
      </c>
      <c r="E672" t="s">
        <v>15</v>
      </c>
      <c r="F672" t="s">
        <v>1</v>
      </c>
      <c r="G672">
        <v>89806</v>
      </c>
      <c r="H672">
        <f>(G672 - $P$2) / $P$3</f>
        <v>1.3802420924643848</v>
      </c>
      <c r="I672" s="4" t="str">
        <f>IF(OR(G672&lt;$M$7,G672&gt;$M$10), "Outlier", "Normal")</f>
        <v>Normal</v>
      </c>
      <c r="J672" t="str">
        <f>IF(ABS(H672)&gt;2, "Outlier", "Normal")</f>
        <v>Normal</v>
      </c>
    </row>
    <row r="673" spans="1:10" x14ac:dyDescent="0.45">
      <c r="A673">
        <v>412921</v>
      </c>
      <c r="B673" s="2">
        <v>41766.44840277778</v>
      </c>
      <c r="C673" t="s">
        <v>28</v>
      </c>
      <c r="D673" t="s">
        <v>26</v>
      </c>
      <c r="E673" t="s">
        <v>15</v>
      </c>
      <c r="F673" t="s">
        <v>1</v>
      </c>
      <c r="G673">
        <v>89801</v>
      </c>
      <c r="H673">
        <f>(G673 - $P$2) / $P$3</f>
        <v>1.3800687952368595</v>
      </c>
      <c r="I673" s="4" t="str">
        <f>IF(OR(G673&lt;$M$7,G673&gt;$M$10), "Outlier", "Normal")</f>
        <v>Normal</v>
      </c>
      <c r="J673" t="str">
        <f>IF(ABS(H673)&gt;2, "Outlier", "Normal")</f>
        <v>Normal</v>
      </c>
    </row>
    <row r="674" spans="1:10" x14ac:dyDescent="0.45">
      <c r="A674">
        <v>870959</v>
      </c>
      <c r="B674" s="2">
        <v>41851.399780092594</v>
      </c>
      <c r="C674" t="s">
        <v>27</v>
      </c>
      <c r="D674" t="s">
        <v>26</v>
      </c>
      <c r="E674" t="s">
        <v>15</v>
      </c>
      <c r="F674" t="s">
        <v>4</v>
      </c>
      <c r="G674">
        <v>89800</v>
      </c>
      <c r="H674">
        <f>(G674 - $P$2) / $P$3</f>
        <v>1.3800341357913546</v>
      </c>
      <c r="I674" s="4" t="str">
        <f>IF(OR(G674&lt;$M$7,G674&gt;$M$10), "Outlier", "Normal")</f>
        <v>Normal</v>
      </c>
      <c r="J674" t="str">
        <f>IF(ABS(H674)&gt;2, "Outlier", "Normal")</f>
        <v>Normal</v>
      </c>
    </row>
    <row r="675" spans="1:10" x14ac:dyDescent="0.45">
      <c r="A675">
        <v>290946</v>
      </c>
      <c r="B675" s="2">
        <v>41764.816458333335</v>
      </c>
      <c r="C675" t="s">
        <v>27</v>
      </c>
      <c r="D675" t="s">
        <v>25</v>
      </c>
      <c r="E675" t="s">
        <v>16</v>
      </c>
      <c r="F675" t="s">
        <v>3</v>
      </c>
      <c r="G675">
        <v>89786</v>
      </c>
      <c r="H675">
        <f>(G675 - $P$2) / $P$3</f>
        <v>1.3795489035542838</v>
      </c>
      <c r="I675" s="4" t="str">
        <f>IF(OR(G675&lt;$M$7,G675&gt;$M$10), "Outlier", "Normal")</f>
        <v>Normal</v>
      </c>
      <c r="J675" t="str">
        <f>IF(ABS(H675)&gt;2, "Outlier", "Normal")</f>
        <v>Normal</v>
      </c>
    </row>
    <row r="676" spans="1:10" x14ac:dyDescent="0.45">
      <c r="A676">
        <v>758778</v>
      </c>
      <c r="B676" s="2">
        <v>41858.63449074074</v>
      </c>
      <c r="C676" t="s">
        <v>27</v>
      </c>
      <c r="D676" t="s">
        <v>26</v>
      </c>
      <c r="E676" t="s">
        <v>15</v>
      </c>
      <c r="F676" t="s">
        <v>7</v>
      </c>
      <c r="G676">
        <v>89780</v>
      </c>
      <c r="H676">
        <f>(G676 - $P$2) / $P$3</f>
        <v>1.3793409468812536</v>
      </c>
      <c r="I676" s="4" t="str">
        <f>IF(OR(G676&lt;$M$7,G676&gt;$M$10), "Outlier", "Normal")</f>
        <v>Normal</v>
      </c>
      <c r="J676" t="str">
        <f>IF(ABS(H676)&gt;2, "Outlier", "Normal")</f>
        <v>Normal</v>
      </c>
    </row>
    <row r="677" spans="1:10" x14ac:dyDescent="0.45">
      <c r="A677">
        <v>289399</v>
      </c>
      <c r="B677" s="2">
        <v>41852.686909722222</v>
      </c>
      <c r="C677" t="s">
        <v>28</v>
      </c>
      <c r="D677" t="s">
        <v>25</v>
      </c>
      <c r="E677" t="s">
        <v>15</v>
      </c>
      <c r="F677" t="s">
        <v>7</v>
      </c>
      <c r="G677">
        <v>89749</v>
      </c>
      <c r="H677">
        <f>(G677 - $P$2) / $P$3</f>
        <v>1.378266504070597</v>
      </c>
      <c r="I677" s="4" t="str">
        <f>IF(OR(G677&lt;$M$7,G677&gt;$M$10), "Outlier", "Normal")</f>
        <v>Normal</v>
      </c>
      <c r="J677" t="str">
        <f>IF(ABS(H677)&gt;2, "Outlier", "Normal")</f>
        <v>Normal</v>
      </c>
    </row>
    <row r="678" spans="1:10" x14ac:dyDescent="0.45">
      <c r="A678">
        <v>966316</v>
      </c>
      <c r="B678" s="2">
        <v>41798.759675925925</v>
      </c>
      <c r="C678" t="s">
        <v>28</v>
      </c>
      <c r="D678" t="s">
        <v>25</v>
      </c>
      <c r="E678" t="s">
        <v>15</v>
      </c>
      <c r="F678" t="s">
        <v>8</v>
      </c>
      <c r="G678">
        <v>89727</v>
      </c>
      <c r="H678">
        <f>(G678 - $P$2) / $P$3</f>
        <v>1.3775039962694859</v>
      </c>
      <c r="I678" s="4" t="str">
        <f>IF(OR(G678&lt;$M$7,G678&gt;$M$10), "Outlier", "Normal")</f>
        <v>Normal</v>
      </c>
      <c r="J678" t="str">
        <f>IF(ABS(H678)&gt;2, "Outlier", "Normal")</f>
        <v>Normal</v>
      </c>
    </row>
    <row r="679" spans="1:10" x14ac:dyDescent="0.45">
      <c r="A679">
        <v>799388</v>
      </c>
      <c r="B679" s="2">
        <v>41812.594548611109</v>
      </c>
      <c r="C679" t="s">
        <v>28</v>
      </c>
      <c r="D679" t="s">
        <v>25</v>
      </c>
      <c r="E679" t="s">
        <v>15</v>
      </c>
      <c r="F679" t="s">
        <v>3</v>
      </c>
      <c r="G679">
        <v>89685</v>
      </c>
      <c r="H679">
        <f>(G679 - $P$2) / $P$3</f>
        <v>1.3760482995582739</v>
      </c>
      <c r="I679" s="4" t="str">
        <f>IF(OR(G679&lt;$M$7,G679&gt;$M$10), "Outlier", "Normal")</f>
        <v>Normal</v>
      </c>
      <c r="J679" t="str">
        <f>IF(ABS(H679)&gt;2, "Outlier", "Normal")</f>
        <v>Normal</v>
      </c>
    </row>
    <row r="680" spans="1:10" x14ac:dyDescent="0.45">
      <c r="A680">
        <v>40370</v>
      </c>
      <c r="B680" s="2">
        <v>41780.39671296296</v>
      </c>
      <c r="C680" t="s">
        <v>28</v>
      </c>
      <c r="D680" t="s">
        <v>25</v>
      </c>
      <c r="E680" t="s">
        <v>15</v>
      </c>
      <c r="F680" t="s">
        <v>8</v>
      </c>
      <c r="G680">
        <v>89675</v>
      </c>
      <c r="H680">
        <f>(G680 - $P$2) / $P$3</f>
        <v>1.3757017051032234</v>
      </c>
      <c r="I680" s="4" t="str">
        <f>IF(OR(G680&lt;$M$7,G680&gt;$M$10), "Outlier", "Normal")</f>
        <v>Normal</v>
      </c>
      <c r="J680" t="str">
        <f>IF(ABS(H680)&gt;2, "Outlier", "Normal")</f>
        <v>Normal</v>
      </c>
    </row>
    <row r="681" spans="1:10" x14ac:dyDescent="0.45">
      <c r="A681">
        <v>128404</v>
      </c>
      <c r="B681" s="2">
        <v>41806.397881944446</v>
      </c>
      <c r="C681" t="s">
        <v>28</v>
      </c>
      <c r="D681" t="s">
        <v>26</v>
      </c>
      <c r="E681" t="s">
        <v>18</v>
      </c>
      <c r="F681" t="s">
        <v>0</v>
      </c>
      <c r="G681">
        <v>89661</v>
      </c>
      <c r="H681">
        <f>(G681 - $P$2) / $P$3</f>
        <v>1.3752164728661527</v>
      </c>
      <c r="I681" s="4" t="str">
        <f>IF(OR(G681&lt;$M$7,G681&gt;$M$10), "Outlier", "Normal")</f>
        <v>Normal</v>
      </c>
      <c r="J681" t="str">
        <f>IF(ABS(H681)&gt;2, "Outlier", "Normal")</f>
        <v>Normal</v>
      </c>
    </row>
    <row r="682" spans="1:10" x14ac:dyDescent="0.45">
      <c r="A682">
        <v>399600</v>
      </c>
      <c r="B682" s="2">
        <v>41835.384143518517</v>
      </c>
      <c r="C682" t="s">
        <v>28</v>
      </c>
      <c r="D682" t="s">
        <v>25</v>
      </c>
      <c r="E682" t="s">
        <v>18</v>
      </c>
      <c r="F682" t="s">
        <v>7</v>
      </c>
      <c r="G682">
        <v>89659</v>
      </c>
      <c r="H682">
        <f>(G682 - $P$2) / $P$3</f>
        <v>1.3751471539751428</v>
      </c>
      <c r="I682" s="4" t="str">
        <f>IF(OR(G682&lt;$M$7,G682&gt;$M$10), "Outlier", "Normal")</f>
        <v>Normal</v>
      </c>
      <c r="J682" t="str">
        <f>IF(ABS(H682)&gt;2, "Outlier", "Normal")</f>
        <v>Normal</v>
      </c>
    </row>
    <row r="683" spans="1:10" x14ac:dyDescent="0.45">
      <c r="A683">
        <v>303469</v>
      </c>
      <c r="B683" s="2">
        <v>41858.731874999998</v>
      </c>
      <c r="C683" t="s">
        <v>28</v>
      </c>
      <c r="D683" t="s">
        <v>25</v>
      </c>
      <c r="E683" t="s">
        <v>10</v>
      </c>
      <c r="F683" t="s">
        <v>1</v>
      </c>
      <c r="G683">
        <v>89573</v>
      </c>
      <c r="H683">
        <f>(G683 - $P$2) / $P$3</f>
        <v>1.3721664416617085</v>
      </c>
      <c r="I683" s="4" t="str">
        <f>IF(OR(G683&lt;$M$7,G683&gt;$M$10), "Outlier", "Normal")</f>
        <v>Normal</v>
      </c>
      <c r="J683" t="str">
        <f>IF(ABS(H683)&gt;2, "Outlier", "Normal")</f>
        <v>Normal</v>
      </c>
    </row>
    <row r="684" spans="1:10" x14ac:dyDescent="0.45">
      <c r="A684">
        <v>321440</v>
      </c>
      <c r="B684" s="2">
        <v>41868.511990740742</v>
      </c>
      <c r="C684" t="s">
        <v>28</v>
      </c>
      <c r="D684" t="s">
        <v>26</v>
      </c>
      <c r="E684" t="s">
        <v>12</v>
      </c>
      <c r="F684" t="s">
        <v>8</v>
      </c>
      <c r="G684">
        <v>89565</v>
      </c>
      <c r="H684">
        <f>(G684 - $P$2) / $P$3</f>
        <v>1.371889166097668</v>
      </c>
      <c r="I684" s="4" t="str">
        <f>IF(OR(G684&lt;$M$7,G684&gt;$M$10), "Outlier", "Normal")</f>
        <v>Normal</v>
      </c>
      <c r="J684" t="str">
        <f>IF(ABS(H684)&gt;2, "Outlier", "Normal")</f>
        <v>Normal</v>
      </c>
    </row>
    <row r="685" spans="1:10" x14ac:dyDescent="0.45">
      <c r="A685">
        <v>813774</v>
      </c>
      <c r="B685" s="2">
        <v>41812.11173611111</v>
      </c>
      <c r="C685" t="s">
        <v>27</v>
      </c>
      <c r="D685" t="s">
        <v>33</v>
      </c>
      <c r="E685" t="s">
        <v>15</v>
      </c>
      <c r="F685" t="s">
        <v>1</v>
      </c>
      <c r="G685">
        <v>89547</v>
      </c>
      <c r="H685">
        <f>(G685 - $P$2) / $P$3</f>
        <v>1.3712652960785772</v>
      </c>
      <c r="I685" s="4" t="str">
        <f>IF(OR(G685&lt;$M$7,G685&gt;$M$10), "Outlier", "Normal")</f>
        <v>Normal</v>
      </c>
      <c r="J685" t="str">
        <f>IF(ABS(H685)&gt;2, "Outlier", "Normal")</f>
        <v>Normal</v>
      </c>
    </row>
    <row r="686" spans="1:10" x14ac:dyDescent="0.45">
      <c r="A686">
        <v>99825</v>
      </c>
      <c r="B686" s="2">
        <v>41842.6406712963</v>
      </c>
      <c r="C686" t="s">
        <v>28</v>
      </c>
      <c r="D686" t="s">
        <v>26</v>
      </c>
      <c r="E686" t="s">
        <v>15</v>
      </c>
      <c r="F686" t="s">
        <v>1</v>
      </c>
      <c r="G686">
        <v>89541</v>
      </c>
      <c r="H686">
        <f>(G686 - $P$2) / $P$3</f>
        <v>1.371057339405547</v>
      </c>
      <c r="I686" s="4" t="str">
        <f>IF(OR(G686&lt;$M$7,G686&gt;$M$10), "Outlier", "Normal")</f>
        <v>Normal</v>
      </c>
      <c r="J686" t="str">
        <f>IF(ABS(H686)&gt;2, "Outlier", "Normal")</f>
        <v>Normal</v>
      </c>
    </row>
    <row r="687" spans="1:10" x14ac:dyDescent="0.45">
      <c r="A687">
        <v>375472</v>
      </c>
      <c r="B687" s="2">
        <v>41856.040844907409</v>
      </c>
      <c r="C687" t="s">
        <v>28</v>
      </c>
      <c r="D687" t="s">
        <v>26</v>
      </c>
      <c r="E687" t="s">
        <v>18</v>
      </c>
      <c r="F687" t="s">
        <v>6</v>
      </c>
      <c r="G687">
        <v>89526</v>
      </c>
      <c r="H687">
        <f>(G687 - $P$2) / $P$3</f>
        <v>1.3705374477229713</v>
      </c>
      <c r="I687" s="4" t="str">
        <f>IF(OR(G687&lt;$M$7,G687&gt;$M$10), "Outlier", "Normal")</f>
        <v>Normal</v>
      </c>
      <c r="J687" t="str">
        <f>IF(ABS(H687)&gt;2, "Outlier", "Normal")</f>
        <v>Normal</v>
      </c>
    </row>
    <row r="688" spans="1:10" x14ac:dyDescent="0.45">
      <c r="A688">
        <v>742130</v>
      </c>
      <c r="B688" s="2">
        <v>41837.397361111114</v>
      </c>
      <c r="C688" t="s">
        <v>28</v>
      </c>
      <c r="D688" t="s">
        <v>25</v>
      </c>
      <c r="E688" t="s">
        <v>15</v>
      </c>
      <c r="F688" t="s">
        <v>1</v>
      </c>
      <c r="G688">
        <v>89516</v>
      </c>
      <c r="H688">
        <f>(G688 - $P$2) / $P$3</f>
        <v>1.3701908532679208</v>
      </c>
      <c r="I688" s="4" t="str">
        <f>IF(OR(G688&lt;$M$7,G688&gt;$M$10), "Outlier", "Normal")</f>
        <v>Normal</v>
      </c>
      <c r="J688" t="str">
        <f>IF(ABS(H688)&gt;2, "Outlier", "Normal")</f>
        <v>Normal</v>
      </c>
    </row>
    <row r="689" spans="1:10" x14ac:dyDescent="0.45">
      <c r="A689">
        <v>719726</v>
      </c>
      <c r="B689" s="2">
        <v>41852.398182870369</v>
      </c>
      <c r="C689" t="s">
        <v>28</v>
      </c>
      <c r="D689" t="s">
        <v>33</v>
      </c>
      <c r="E689" t="s">
        <v>10</v>
      </c>
      <c r="F689" t="s">
        <v>1</v>
      </c>
      <c r="G689">
        <v>89490</v>
      </c>
      <c r="H689">
        <f>(G689 - $P$2) / $P$3</f>
        <v>1.3692897076847894</v>
      </c>
      <c r="I689" s="4" t="str">
        <f>IF(OR(G689&lt;$M$7,G689&gt;$M$10), "Outlier", "Normal")</f>
        <v>Normal</v>
      </c>
      <c r="J689" t="str">
        <f>IF(ABS(H689)&gt;2, "Outlier", "Normal")</f>
        <v>Normal</v>
      </c>
    </row>
    <row r="690" spans="1:10" x14ac:dyDescent="0.45">
      <c r="A690">
        <v>659746</v>
      </c>
      <c r="B690" s="2">
        <v>41860.386944444443</v>
      </c>
      <c r="C690" t="s">
        <v>27</v>
      </c>
      <c r="D690" t="s">
        <v>25</v>
      </c>
      <c r="E690" t="s">
        <v>15</v>
      </c>
      <c r="F690" t="s">
        <v>8</v>
      </c>
      <c r="G690">
        <v>89486</v>
      </c>
      <c r="H690">
        <f>(G690 - $P$2) / $P$3</f>
        <v>1.3691510699027691</v>
      </c>
      <c r="I690" s="4" t="str">
        <f>IF(OR(G690&lt;$M$7,G690&gt;$M$10), "Outlier", "Normal")</f>
        <v>Normal</v>
      </c>
      <c r="J690" t="str">
        <f>IF(ABS(H690)&gt;2, "Outlier", "Normal")</f>
        <v>Normal</v>
      </c>
    </row>
    <row r="691" spans="1:10" x14ac:dyDescent="0.45">
      <c r="A691">
        <v>574895</v>
      </c>
      <c r="B691" s="2">
        <v>41782.398321759261</v>
      </c>
      <c r="C691" t="s">
        <v>28</v>
      </c>
      <c r="D691" t="s">
        <v>26</v>
      </c>
      <c r="E691" t="s">
        <v>15</v>
      </c>
      <c r="F691" t="s">
        <v>1</v>
      </c>
      <c r="G691">
        <v>89482</v>
      </c>
      <c r="H691">
        <f>(G691 - $P$2) / $P$3</f>
        <v>1.3690124321207491</v>
      </c>
      <c r="I691" s="4" t="str">
        <f>IF(OR(G691&lt;$M$7,G691&gt;$M$10), "Outlier", "Normal")</f>
        <v>Normal</v>
      </c>
      <c r="J691" t="str">
        <f>IF(ABS(H691)&gt;2, "Outlier", "Normal")</f>
        <v>Normal</v>
      </c>
    </row>
    <row r="692" spans="1:10" x14ac:dyDescent="0.45">
      <c r="A692">
        <v>58225</v>
      </c>
      <c r="B692" s="2">
        <v>41871.477141203701</v>
      </c>
      <c r="C692" t="s">
        <v>27</v>
      </c>
      <c r="D692" t="s">
        <v>25</v>
      </c>
      <c r="E692" t="s">
        <v>16</v>
      </c>
      <c r="F692" t="s">
        <v>6</v>
      </c>
      <c r="G692">
        <v>89471</v>
      </c>
      <c r="H692">
        <f>(G692 - $P$2) / $P$3</f>
        <v>1.3686311782201934</v>
      </c>
      <c r="I692" s="4" t="str">
        <f>IF(OR(G692&lt;$M$7,G692&gt;$M$10), "Outlier", "Normal")</f>
        <v>Normal</v>
      </c>
      <c r="J692" t="str">
        <f>IF(ABS(H692)&gt;2, "Outlier", "Normal")</f>
        <v>Normal</v>
      </c>
    </row>
    <row r="693" spans="1:10" x14ac:dyDescent="0.45">
      <c r="A693">
        <v>231924</v>
      </c>
      <c r="B693" s="2">
        <v>41874.4062962963</v>
      </c>
      <c r="C693" t="s">
        <v>28</v>
      </c>
      <c r="D693" t="s">
        <v>26</v>
      </c>
      <c r="E693" t="s">
        <v>18</v>
      </c>
      <c r="F693" t="s">
        <v>1</v>
      </c>
      <c r="G693">
        <v>89458</v>
      </c>
      <c r="H693">
        <f>(G693 - $P$2) / $P$3</f>
        <v>1.3681806054286278</v>
      </c>
      <c r="I693" s="4" t="str">
        <f>IF(OR(G693&lt;$M$7,G693&gt;$M$10), "Outlier", "Normal")</f>
        <v>Normal</v>
      </c>
      <c r="J693" t="str">
        <f>IF(ABS(H693)&gt;2, "Outlier", "Normal")</f>
        <v>Normal</v>
      </c>
    </row>
    <row r="694" spans="1:10" x14ac:dyDescent="0.45">
      <c r="A694">
        <v>199652</v>
      </c>
      <c r="B694" s="2">
        <v>41878.653032407405</v>
      </c>
      <c r="C694" t="s">
        <v>28</v>
      </c>
      <c r="D694" t="s">
        <v>26</v>
      </c>
      <c r="E694" t="s">
        <v>15</v>
      </c>
      <c r="F694" t="s">
        <v>3</v>
      </c>
      <c r="G694">
        <v>89453</v>
      </c>
      <c r="H694">
        <f>(G694 - $P$2) / $P$3</f>
        <v>1.3680073082011026</v>
      </c>
      <c r="I694" s="4" t="str">
        <f>IF(OR(G694&lt;$M$7,G694&gt;$M$10), "Outlier", "Normal")</f>
        <v>Normal</v>
      </c>
      <c r="J694" t="str">
        <f>IF(ABS(H694)&gt;2, "Outlier", "Normal")</f>
        <v>Normal</v>
      </c>
    </row>
    <row r="695" spans="1:10" x14ac:dyDescent="0.45">
      <c r="A695">
        <v>259135</v>
      </c>
      <c r="B695" s="2">
        <v>41872.691458333335</v>
      </c>
      <c r="C695" t="s">
        <v>27</v>
      </c>
      <c r="D695" t="s">
        <v>25</v>
      </c>
      <c r="E695" t="s">
        <v>15</v>
      </c>
      <c r="F695" t="s">
        <v>7</v>
      </c>
      <c r="G695">
        <v>89449</v>
      </c>
      <c r="H695">
        <f>(G695 - $P$2) / $P$3</f>
        <v>1.3678686704190823</v>
      </c>
      <c r="I695" s="4" t="str">
        <f>IF(OR(G695&lt;$M$7,G695&gt;$M$10), "Outlier", "Normal")</f>
        <v>Normal</v>
      </c>
      <c r="J695" t="str">
        <f>IF(ABS(H695)&gt;2, "Outlier", "Normal")</f>
        <v>Normal</v>
      </c>
    </row>
    <row r="696" spans="1:10" x14ac:dyDescent="0.45">
      <c r="A696">
        <v>497131</v>
      </c>
      <c r="B696" s="2">
        <v>41866.515324074076</v>
      </c>
      <c r="C696" t="s">
        <v>28</v>
      </c>
      <c r="D696" t="s">
        <v>25</v>
      </c>
      <c r="E696" t="s">
        <v>12</v>
      </c>
      <c r="F696" t="s">
        <v>8</v>
      </c>
      <c r="G696">
        <v>89428</v>
      </c>
      <c r="H696">
        <f>(G696 - $P$2) / $P$3</f>
        <v>1.3671408220634764</v>
      </c>
      <c r="I696" s="4" t="str">
        <f>IF(OR(G696&lt;$M$7,G696&gt;$M$10), "Outlier", "Normal")</f>
        <v>Normal</v>
      </c>
      <c r="J696" t="str">
        <f>IF(ABS(H696)&gt;2, "Outlier", "Normal")</f>
        <v>Normal</v>
      </c>
    </row>
    <row r="697" spans="1:10" x14ac:dyDescent="0.45">
      <c r="A697">
        <v>542513</v>
      </c>
      <c r="B697" s="2">
        <v>41827.460543981484</v>
      </c>
      <c r="C697" t="s">
        <v>28</v>
      </c>
      <c r="D697" t="s">
        <v>25</v>
      </c>
      <c r="E697" t="s">
        <v>15</v>
      </c>
      <c r="F697" t="s">
        <v>8</v>
      </c>
      <c r="G697">
        <v>89395</v>
      </c>
      <c r="H697">
        <f>(G697 - $P$2) / $P$3</f>
        <v>1.3659970603618099</v>
      </c>
      <c r="I697" s="4" t="str">
        <f>IF(OR(G697&lt;$M$7,G697&gt;$M$10), "Outlier", "Normal")</f>
        <v>Normal</v>
      </c>
      <c r="J697" t="str">
        <f>IF(ABS(H697)&gt;2, "Outlier", "Normal")</f>
        <v>Normal</v>
      </c>
    </row>
    <row r="698" spans="1:10" x14ac:dyDescent="0.45">
      <c r="A698">
        <v>138814</v>
      </c>
      <c r="B698" s="2">
        <v>41827.313171296293</v>
      </c>
      <c r="C698" t="s">
        <v>28</v>
      </c>
      <c r="D698" t="s">
        <v>25</v>
      </c>
      <c r="E698" t="s">
        <v>15</v>
      </c>
      <c r="F698" t="s">
        <v>8</v>
      </c>
      <c r="G698">
        <v>89383</v>
      </c>
      <c r="H698">
        <f>(G698 - $P$2) / $P$3</f>
        <v>1.3655811470157493</v>
      </c>
      <c r="I698" s="4" t="str">
        <f>IF(OR(G698&lt;$M$7,G698&gt;$M$10), "Outlier", "Normal")</f>
        <v>Normal</v>
      </c>
      <c r="J698" t="str">
        <f>IF(ABS(H698)&gt;2, "Outlier", "Normal")</f>
        <v>Normal</v>
      </c>
    </row>
    <row r="699" spans="1:10" x14ac:dyDescent="0.45">
      <c r="A699">
        <v>266084</v>
      </c>
      <c r="B699" s="2">
        <v>41850.661087962966</v>
      </c>
      <c r="C699" t="s">
        <v>28</v>
      </c>
      <c r="D699" t="s">
        <v>26</v>
      </c>
      <c r="E699" t="s">
        <v>11</v>
      </c>
      <c r="F699" t="s">
        <v>8</v>
      </c>
      <c r="G699">
        <v>89372</v>
      </c>
      <c r="H699">
        <f>(G699 - $P$2) / $P$3</f>
        <v>1.3651998931151936</v>
      </c>
      <c r="I699" s="4" t="str">
        <f>IF(OR(G699&lt;$M$7,G699&gt;$M$10), "Outlier", "Normal")</f>
        <v>Normal</v>
      </c>
      <c r="J699" t="str">
        <f>IF(ABS(H699)&gt;2, "Outlier", "Normal")</f>
        <v>Normal</v>
      </c>
    </row>
    <row r="700" spans="1:10" x14ac:dyDescent="0.45">
      <c r="A700">
        <v>646084</v>
      </c>
      <c r="B700" s="2">
        <v>41788.313773148147</v>
      </c>
      <c r="C700" t="s">
        <v>27</v>
      </c>
      <c r="D700" t="s">
        <v>26</v>
      </c>
      <c r="E700" t="s">
        <v>15</v>
      </c>
      <c r="F700" t="s">
        <v>0</v>
      </c>
      <c r="G700">
        <v>89351</v>
      </c>
      <c r="H700">
        <f>(G700 - $P$2) / $P$3</f>
        <v>1.3644720447595877</v>
      </c>
      <c r="I700" s="4" t="str">
        <f>IF(OR(G700&lt;$M$7,G700&gt;$M$10), "Outlier", "Normal")</f>
        <v>Normal</v>
      </c>
      <c r="J700" t="str">
        <f>IF(ABS(H700)&gt;2, "Outlier", "Normal")</f>
        <v>Normal</v>
      </c>
    </row>
    <row r="701" spans="1:10" x14ac:dyDescent="0.45">
      <c r="A701">
        <v>294991</v>
      </c>
      <c r="B701" s="2">
        <v>41879.778263888889</v>
      </c>
      <c r="C701" t="s">
        <v>28</v>
      </c>
      <c r="D701" t="s">
        <v>25</v>
      </c>
      <c r="E701" t="s">
        <v>18</v>
      </c>
      <c r="F701" t="s">
        <v>1</v>
      </c>
      <c r="G701">
        <v>89333</v>
      </c>
      <c r="H701">
        <f>(G701 - $P$2) / $P$3</f>
        <v>1.3638481747404967</v>
      </c>
      <c r="I701" s="4" t="str">
        <f>IF(OR(G701&lt;$M$7,G701&gt;$M$10), "Outlier", "Normal")</f>
        <v>Normal</v>
      </c>
      <c r="J701" t="str">
        <f>IF(ABS(H701)&gt;2, "Outlier", "Normal")</f>
        <v>Normal</v>
      </c>
    </row>
    <row r="702" spans="1:10" x14ac:dyDescent="0.45">
      <c r="A702">
        <v>529792</v>
      </c>
      <c r="B702" s="2">
        <v>41812.625115740739</v>
      </c>
      <c r="C702" t="s">
        <v>27</v>
      </c>
      <c r="D702" t="s">
        <v>26</v>
      </c>
      <c r="E702" t="s">
        <v>15</v>
      </c>
      <c r="F702" t="s">
        <v>33</v>
      </c>
      <c r="G702">
        <v>89323</v>
      </c>
      <c r="H702">
        <f>(G702 - $P$2) / $P$3</f>
        <v>1.3635015802854462</v>
      </c>
      <c r="I702" s="4" t="str">
        <f>IF(OR(G702&lt;$M$7,G702&gt;$M$10), "Outlier", "Normal")</f>
        <v>Normal</v>
      </c>
      <c r="J702" t="str">
        <f>IF(ABS(H702)&gt;2, "Outlier", "Normal")</f>
        <v>Normal</v>
      </c>
    </row>
    <row r="703" spans="1:10" x14ac:dyDescent="0.45">
      <c r="A703">
        <v>149267</v>
      </c>
      <c r="B703" s="2">
        <v>41813.416689814818</v>
      </c>
      <c r="C703" t="s">
        <v>28</v>
      </c>
      <c r="D703" t="s">
        <v>25</v>
      </c>
      <c r="E703" t="s">
        <v>15</v>
      </c>
      <c r="F703" t="s">
        <v>3</v>
      </c>
      <c r="G703">
        <v>89318</v>
      </c>
      <c r="H703">
        <f>(G703 - $P$2) / $P$3</f>
        <v>1.363328283057921</v>
      </c>
      <c r="I703" s="4" t="str">
        <f>IF(OR(G703&lt;$M$7,G703&gt;$M$10), "Outlier", "Normal")</f>
        <v>Normal</v>
      </c>
      <c r="J703" t="str">
        <f>IF(ABS(H703)&gt;2, "Outlier", "Normal")</f>
        <v>Normal</v>
      </c>
    </row>
    <row r="704" spans="1:10" x14ac:dyDescent="0.45">
      <c r="A704">
        <v>66238</v>
      </c>
      <c r="B704" s="2">
        <v>41793.781944444447</v>
      </c>
      <c r="C704" t="s">
        <v>28</v>
      </c>
      <c r="D704" t="s">
        <v>26</v>
      </c>
      <c r="E704" t="s">
        <v>13</v>
      </c>
      <c r="F704" t="s">
        <v>5</v>
      </c>
      <c r="G704">
        <v>89311</v>
      </c>
      <c r="H704">
        <f>(G704 - $P$2) / $P$3</f>
        <v>1.3630856669393858</v>
      </c>
      <c r="I704" s="4" t="str">
        <f>IF(OR(G704&lt;$M$7,G704&gt;$M$10), "Outlier", "Normal")</f>
        <v>Normal</v>
      </c>
      <c r="J704" t="str">
        <f>IF(ABS(H704)&gt;2, "Outlier", "Normal")</f>
        <v>Normal</v>
      </c>
    </row>
    <row r="705" spans="1:10" x14ac:dyDescent="0.45">
      <c r="A705">
        <v>397529</v>
      </c>
      <c r="B705" s="2">
        <v>41852.397060185183</v>
      </c>
      <c r="C705" t="s">
        <v>27</v>
      </c>
      <c r="D705" t="s">
        <v>26</v>
      </c>
      <c r="E705" t="s">
        <v>18</v>
      </c>
      <c r="F705" t="s">
        <v>3</v>
      </c>
      <c r="G705">
        <v>89294</v>
      </c>
      <c r="H705">
        <f>(G705 - $P$2) / $P$3</f>
        <v>1.3624964563658</v>
      </c>
      <c r="I705" s="4" t="str">
        <f>IF(OR(G705&lt;$M$7,G705&gt;$M$10), "Outlier", "Normal")</f>
        <v>Normal</v>
      </c>
      <c r="J705" t="str">
        <f>IF(ABS(H705)&gt;2, "Outlier", "Normal")</f>
        <v>Normal</v>
      </c>
    </row>
    <row r="706" spans="1:10" x14ac:dyDescent="0.45">
      <c r="A706">
        <v>943777</v>
      </c>
      <c r="B706" s="2">
        <v>41773.761608796296</v>
      </c>
      <c r="C706" t="s">
        <v>28</v>
      </c>
      <c r="D706" t="s">
        <v>25</v>
      </c>
      <c r="E706" t="s">
        <v>15</v>
      </c>
      <c r="F706" t="s">
        <v>1</v>
      </c>
      <c r="G706">
        <v>89261</v>
      </c>
      <c r="H706">
        <f>(G706 - $P$2) / $P$3</f>
        <v>1.3613526946641332</v>
      </c>
      <c r="I706" s="4" t="str">
        <f>IF(OR(G706&lt;$M$7,G706&gt;$M$10), "Outlier", "Normal")</f>
        <v>Normal</v>
      </c>
      <c r="J706" t="str">
        <f>IF(ABS(H706)&gt;2, "Outlier", "Normal")</f>
        <v>Normal</v>
      </c>
    </row>
    <row r="707" spans="1:10" x14ac:dyDescent="0.45">
      <c r="A707">
        <v>186172</v>
      </c>
      <c r="B707" s="2">
        <v>41814.397256944445</v>
      </c>
      <c r="C707" t="s">
        <v>28</v>
      </c>
      <c r="D707" t="s">
        <v>26</v>
      </c>
      <c r="E707" t="s">
        <v>15</v>
      </c>
      <c r="F707" t="s">
        <v>4</v>
      </c>
      <c r="G707">
        <v>89244</v>
      </c>
      <c r="H707">
        <f>(G707 - $P$2) / $P$3</f>
        <v>1.3607634840905474</v>
      </c>
      <c r="I707" s="4" t="str">
        <f>IF(OR(G707&lt;$M$7,G707&gt;$M$10), "Outlier", "Normal")</f>
        <v>Normal</v>
      </c>
      <c r="J707" t="str">
        <f>IF(ABS(H707)&gt;2, "Outlier", "Normal")</f>
        <v>Normal</v>
      </c>
    </row>
    <row r="708" spans="1:10" x14ac:dyDescent="0.45">
      <c r="A708">
        <v>310088</v>
      </c>
      <c r="B708" s="2">
        <v>41785.397361111114</v>
      </c>
      <c r="C708" t="s">
        <v>28</v>
      </c>
      <c r="D708" t="s">
        <v>33</v>
      </c>
      <c r="E708" t="s">
        <v>11</v>
      </c>
      <c r="F708" t="s">
        <v>5</v>
      </c>
      <c r="G708">
        <v>89241</v>
      </c>
      <c r="H708">
        <f>(G708 - $P$2) / $P$3</f>
        <v>1.3606595057540323</v>
      </c>
      <c r="I708" s="4" t="str">
        <f>IF(OR(G708&lt;$M$7,G708&gt;$M$10), "Outlier", "Normal")</f>
        <v>Normal</v>
      </c>
      <c r="J708" t="str">
        <f>IF(ABS(H708)&gt;2, "Outlier", "Normal")</f>
        <v>Normal</v>
      </c>
    </row>
    <row r="709" spans="1:10" x14ac:dyDescent="0.45">
      <c r="A709">
        <v>731080</v>
      </c>
      <c r="B709" s="2">
        <v>41787.617812500001</v>
      </c>
      <c r="C709" t="s">
        <v>27</v>
      </c>
      <c r="D709" t="s">
        <v>25</v>
      </c>
      <c r="E709" t="s">
        <v>15</v>
      </c>
      <c r="F709" t="s">
        <v>5</v>
      </c>
      <c r="G709">
        <v>89230</v>
      </c>
      <c r="H709">
        <f>(G709 - $P$2) / $P$3</f>
        <v>1.3602782518534768</v>
      </c>
      <c r="I709" s="4" t="str">
        <f>IF(OR(G709&lt;$M$7,G709&gt;$M$10), "Outlier", "Normal")</f>
        <v>Normal</v>
      </c>
      <c r="J709" t="str">
        <f>IF(ABS(H709)&gt;2, "Outlier", "Normal")</f>
        <v>Normal</v>
      </c>
    </row>
    <row r="710" spans="1:10" x14ac:dyDescent="0.45">
      <c r="A710">
        <v>658056</v>
      </c>
      <c r="B710" s="2">
        <v>41801.754942129628</v>
      </c>
      <c r="C710" t="s">
        <v>28</v>
      </c>
      <c r="D710" t="s">
        <v>25</v>
      </c>
      <c r="E710" t="s">
        <v>18</v>
      </c>
      <c r="F710" t="s">
        <v>8</v>
      </c>
      <c r="G710">
        <v>89217</v>
      </c>
      <c r="H710">
        <f>(G710 - $P$2) / $P$3</f>
        <v>1.359827679061911</v>
      </c>
      <c r="I710" s="4" t="str">
        <f>IF(OR(G710&lt;$M$7,G710&gt;$M$10), "Outlier", "Normal")</f>
        <v>Normal</v>
      </c>
      <c r="J710" t="str">
        <f>IF(ABS(H710)&gt;2, "Outlier", "Normal")</f>
        <v>Normal</v>
      </c>
    </row>
    <row r="711" spans="1:10" x14ac:dyDescent="0.45">
      <c r="A711">
        <v>260474</v>
      </c>
      <c r="B711" s="2">
        <v>41768.397499999999</v>
      </c>
      <c r="C711" t="s">
        <v>27</v>
      </c>
      <c r="D711" t="s">
        <v>25</v>
      </c>
      <c r="E711" t="s">
        <v>15</v>
      </c>
      <c r="F711" t="s">
        <v>5</v>
      </c>
      <c r="G711">
        <v>89212</v>
      </c>
      <c r="H711">
        <f>(G711 - $P$2) / $P$3</f>
        <v>1.3596543818343858</v>
      </c>
      <c r="I711" s="4" t="str">
        <f>IF(OR(G711&lt;$M$7,G711&gt;$M$10), "Outlier", "Normal")</f>
        <v>Normal</v>
      </c>
      <c r="J711" t="str">
        <f>IF(ABS(H711)&gt;2, "Outlier", "Normal")</f>
        <v>Normal</v>
      </c>
    </row>
    <row r="712" spans="1:10" x14ac:dyDescent="0.45">
      <c r="A712">
        <v>489111</v>
      </c>
      <c r="B712" s="2">
        <v>41864.66915509259</v>
      </c>
      <c r="C712" t="s">
        <v>28</v>
      </c>
      <c r="D712" t="s">
        <v>25</v>
      </c>
      <c r="E712" t="s">
        <v>15</v>
      </c>
      <c r="F712" t="s">
        <v>4</v>
      </c>
      <c r="G712">
        <v>89202</v>
      </c>
      <c r="H712">
        <f>(G712 - $P$2) / $P$3</f>
        <v>1.3593077873793353</v>
      </c>
      <c r="I712" s="4" t="str">
        <f>IF(OR(G712&lt;$M$7,G712&gt;$M$10), "Outlier", "Normal")</f>
        <v>Normal</v>
      </c>
      <c r="J712" t="str">
        <f>IF(ABS(H712)&gt;2, "Outlier", "Normal")</f>
        <v>Normal</v>
      </c>
    </row>
    <row r="713" spans="1:10" x14ac:dyDescent="0.45">
      <c r="A713">
        <v>747091</v>
      </c>
      <c r="B713" s="2">
        <v>41788.727685185186</v>
      </c>
      <c r="C713" t="s">
        <v>28</v>
      </c>
      <c r="D713" t="s">
        <v>26</v>
      </c>
      <c r="E713" t="s">
        <v>18</v>
      </c>
      <c r="F713" t="s">
        <v>8</v>
      </c>
      <c r="G713">
        <v>89188</v>
      </c>
      <c r="H713">
        <f>(G713 - $P$2) / $P$3</f>
        <v>1.3588225551422648</v>
      </c>
      <c r="I713" s="4" t="str">
        <f>IF(OR(G713&lt;$M$7,G713&gt;$M$10), "Outlier", "Normal")</f>
        <v>Normal</v>
      </c>
      <c r="J713" t="str">
        <f>IF(ABS(H713)&gt;2, "Outlier", "Normal")</f>
        <v>Normal</v>
      </c>
    </row>
    <row r="714" spans="1:10" x14ac:dyDescent="0.45">
      <c r="A714">
        <v>35155</v>
      </c>
      <c r="B714" s="2">
        <v>41816.740023148152</v>
      </c>
      <c r="C714" t="s">
        <v>28</v>
      </c>
      <c r="D714" t="s">
        <v>25</v>
      </c>
      <c r="E714" t="s">
        <v>10</v>
      </c>
      <c r="F714" t="s">
        <v>1</v>
      </c>
      <c r="G714">
        <v>89185</v>
      </c>
      <c r="H714">
        <f>(G714 - $P$2) / $P$3</f>
        <v>1.3587185768057495</v>
      </c>
      <c r="I714" s="4" t="str">
        <f>IF(OR(G714&lt;$M$7,G714&gt;$M$10), "Outlier", "Normal")</f>
        <v>Normal</v>
      </c>
      <c r="J714" t="str">
        <f>IF(ABS(H714)&gt;2, "Outlier", "Normal")</f>
        <v>Normal</v>
      </c>
    </row>
    <row r="715" spans="1:10" x14ac:dyDescent="0.45">
      <c r="A715">
        <v>745801</v>
      </c>
      <c r="B715" s="2">
        <v>41849.315821759257</v>
      </c>
      <c r="C715" t="s">
        <v>28</v>
      </c>
      <c r="D715" t="s">
        <v>26</v>
      </c>
      <c r="E715" t="s">
        <v>16</v>
      </c>
      <c r="F715" t="s">
        <v>4</v>
      </c>
      <c r="G715">
        <v>89179</v>
      </c>
      <c r="H715">
        <f>(G715 - $P$2) / $P$3</f>
        <v>1.3585106201327193</v>
      </c>
      <c r="I715" s="4" t="str">
        <f>IF(OR(G715&lt;$M$7,G715&gt;$M$10), "Outlier", "Normal")</f>
        <v>Normal</v>
      </c>
      <c r="J715" t="str">
        <f>IF(ABS(H715)&gt;2, "Outlier", "Normal")</f>
        <v>Normal</v>
      </c>
    </row>
    <row r="716" spans="1:10" x14ac:dyDescent="0.45">
      <c r="A716">
        <v>141433</v>
      </c>
      <c r="B716" s="2">
        <v>41816.397222222222</v>
      </c>
      <c r="C716" t="s">
        <v>28</v>
      </c>
      <c r="D716" t="s">
        <v>25</v>
      </c>
      <c r="E716" t="s">
        <v>15</v>
      </c>
      <c r="F716" t="s">
        <v>1</v>
      </c>
      <c r="G716">
        <v>89135</v>
      </c>
      <c r="H716">
        <f>(G716 - $P$2) / $P$3</f>
        <v>1.3569856045304971</v>
      </c>
      <c r="I716" s="4" t="str">
        <f>IF(OR(G716&lt;$M$7,G716&gt;$M$10), "Outlier", "Normal")</f>
        <v>Normal</v>
      </c>
      <c r="J716" t="str">
        <f>IF(ABS(H716)&gt;2, "Outlier", "Normal")</f>
        <v>Normal</v>
      </c>
    </row>
    <row r="717" spans="1:10" x14ac:dyDescent="0.45">
      <c r="A717">
        <v>323588</v>
      </c>
      <c r="B717" s="2">
        <v>41866.789641203701</v>
      </c>
      <c r="C717" t="s">
        <v>28</v>
      </c>
      <c r="D717" t="s">
        <v>25</v>
      </c>
      <c r="E717" t="s">
        <v>15</v>
      </c>
      <c r="F717" t="s">
        <v>4</v>
      </c>
      <c r="G717">
        <v>89133</v>
      </c>
      <c r="H717">
        <f>(G717 - $P$2) / $P$3</f>
        <v>1.356916285639487</v>
      </c>
      <c r="I717" s="4" t="str">
        <f>IF(OR(G717&lt;$M$7,G717&gt;$M$10), "Outlier", "Normal")</f>
        <v>Normal</v>
      </c>
      <c r="J717" t="str">
        <f>IF(ABS(H717)&gt;2, "Outlier", "Normal")</f>
        <v>Normal</v>
      </c>
    </row>
    <row r="718" spans="1:10" x14ac:dyDescent="0.45">
      <c r="A718">
        <v>808760</v>
      </c>
      <c r="B718" s="2">
        <v>41820.397199074076</v>
      </c>
      <c r="C718" t="s">
        <v>27</v>
      </c>
      <c r="D718" t="s">
        <v>26</v>
      </c>
      <c r="E718" t="s">
        <v>10</v>
      </c>
      <c r="F718" t="s">
        <v>1</v>
      </c>
      <c r="G718">
        <v>89061</v>
      </c>
      <c r="H718">
        <f>(G718 - $P$2) / $P$3</f>
        <v>1.3544208055631235</v>
      </c>
      <c r="I718" s="4" t="str">
        <f>IF(OR(G718&lt;$M$7,G718&gt;$M$10), "Outlier", "Normal")</f>
        <v>Normal</v>
      </c>
      <c r="J718" t="str">
        <f>IF(ABS(H718)&gt;2, "Outlier", "Normal")</f>
        <v>Normal</v>
      </c>
    </row>
    <row r="719" spans="1:10" x14ac:dyDescent="0.45">
      <c r="A719">
        <v>430846</v>
      </c>
      <c r="B719" s="2">
        <v>41760.435555555552</v>
      </c>
      <c r="C719" t="s">
        <v>28</v>
      </c>
      <c r="D719" t="s">
        <v>25</v>
      </c>
      <c r="E719" t="s">
        <v>15</v>
      </c>
      <c r="F719" t="s">
        <v>8</v>
      </c>
      <c r="G719">
        <v>89058</v>
      </c>
      <c r="H719">
        <f>(G719 - $P$2) / $P$3</f>
        <v>1.3543168272266084</v>
      </c>
      <c r="I719" s="4" t="str">
        <f>IF(OR(G719&lt;$M$7,G719&gt;$M$10), "Outlier", "Normal")</f>
        <v>Normal</v>
      </c>
      <c r="J719" t="str">
        <f>IF(ABS(H719)&gt;2, "Outlier", "Normal")</f>
        <v>Normal</v>
      </c>
    </row>
    <row r="720" spans="1:10" x14ac:dyDescent="0.45">
      <c r="A720">
        <v>961036</v>
      </c>
      <c r="B720" s="2">
        <v>41836.338136574072</v>
      </c>
      <c r="C720" t="s">
        <v>28</v>
      </c>
      <c r="D720" t="s">
        <v>26</v>
      </c>
      <c r="E720" t="s">
        <v>12</v>
      </c>
      <c r="F720" t="s">
        <v>6</v>
      </c>
      <c r="G720">
        <v>89013</v>
      </c>
      <c r="H720">
        <f>(G720 - $P$2) / $P$3</f>
        <v>1.3527571521788813</v>
      </c>
      <c r="I720" s="4" t="str">
        <f>IF(OR(G720&lt;$M$7,G720&gt;$M$10), "Outlier", "Normal")</f>
        <v>Normal</v>
      </c>
      <c r="J720" t="str">
        <f>IF(ABS(H720)&gt;2, "Outlier", "Normal")</f>
        <v>Normal</v>
      </c>
    </row>
    <row r="721" spans="1:10" x14ac:dyDescent="0.45">
      <c r="A721">
        <v>254555</v>
      </c>
      <c r="B721" s="2">
        <v>41819.547789351855</v>
      </c>
      <c r="C721" t="s">
        <v>28</v>
      </c>
      <c r="D721" t="s">
        <v>25</v>
      </c>
      <c r="E721" t="s">
        <v>15</v>
      </c>
      <c r="F721" t="s">
        <v>8</v>
      </c>
      <c r="G721">
        <v>89012</v>
      </c>
      <c r="H721">
        <f>(G721 - $P$2) / $P$3</f>
        <v>1.3527224927333761</v>
      </c>
      <c r="I721" s="4" t="str">
        <f>IF(OR(G721&lt;$M$7,G721&gt;$M$10), "Outlier", "Normal")</f>
        <v>Normal</v>
      </c>
      <c r="J721" t="str">
        <f>IF(ABS(H721)&gt;2, "Outlier", "Normal")</f>
        <v>Normal</v>
      </c>
    </row>
    <row r="722" spans="1:10" x14ac:dyDescent="0.45">
      <c r="A722">
        <v>489970</v>
      </c>
      <c r="B722" s="2">
        <v>41765.399444444447</v>
      </c>
      <c r="C722" t="s">
        <v>28</v>
      </c>
      <c r="D722" t="s">
        <v>26</v>
      </c>
      <c r="E722" t="s">
        <v>17</v>
      </c>
      <c r="F722" t="s">
        <v>3</v>
      </c>
      <c r="G722">
        <v>89007</v>
      </c>
      <c r="H722">
        <f>(G722 - $P$2) / $P$3</f>
        <v>1.3525491955058508</v>
      </c>
      <c r="I722" s="4" t="str">
        <f>IF(OR(G722&lt;$M$7,G722&gt;$M$10), "Outlier", "Normal")</f>
        <v>Normal</v>
      </c>
      <c r="J722" t="str">
        <f>IF(ABS(H722)&gt;2, "Outlier", "Normal")</f>
        <v>Normal</v>
      </c>
    </row>
    <row r="723" spans="1:10" x14ac:dyDescent="0.45">
      <c r="A723">
        <v>612983</v>
      </c>
      <c r="B723" s="2">
        <v>41800.546875</v>
      </c>
      <c r="C723" t="s">
        <v>28</v>
      </c>
      <c r="D723" t="s">
        <v>25</v>
      </c>
      <c r="E723" t="s">
        <v>15</v>
      </c>
      <c r="F723" t="s">
        <v>1</v>
      </c>
      <c r="G723">
        <v>89007</v>
      </c>
      <c r="H723">
        <f>(G723 - $P$2) / $P$3</f>
        <v>1.3525491955058508</v>
      </c>
      <c r="I723" s="4" t="str">
        <f>IF(OR(G723&lt;$M$7,G723&gt;$M$10), "Outlier", "Normal")</f>
        <v>Normal</v>
      </c>
      <c r="J723" t="str">
        <f>IF(ABS(H723)&gt;2, "Outlier", "Normal")</f>
        <v>Normal</v>
      </c>
    </row>
    <row r="724" spans="1:10" x14ac:dyDescent="0.45">
      <c r="A724">
        <v>132094</v>
      </c>
      <c r="B724" s="2">
        <v>41786.390625</v>
      </c>
      <c r="C724" t="s">
        <v>28</v>
      </c>
      <c r="D724" t="s">
        <v>25</v>
      </c>
      <c r="E724" t="s">
        <v>18</v>
      </c>
      <c r="F724" t="s">
        <v>1</v>
      </c>
      <c r="G724">
        <v>89000</v>
      </c>
      <c r="H724">
        <f>(G724 - $P$2) / $P$3</f>
        <v>1.3523065793873157</v>
      </c>
      <c r="I724" s="4" t="str">
        <f>IF(OR(G724&lt;$M$7,G724&gt;$M$10), "Outlier", "Normal")</f>
        <v>Normal</v>
      </c>
      <c r="J724" t="str">
        <f>IF(ABS(H724)&gt;2, "Outlier", "Normal")</f>
        <v>Normal</v>
      </c>
    </row>
    <row r="725" spans="1:10" x14ac:dyDescent="0.45">
      <c r="A725">
        <v>560195</v>
      </c>
      <c r="B725" s="2">
        <v>41851.445567129631</v>
      </c>
      <c r="C725" t="s">
        <v>28</v>
      </c>
      <c r="D725" t="s">
        <v>26</v>
      </c>
      <c r="E725" t="s">
        <v>10</v>
      </c>
      <c r="F725" t="s">
        <v>0</v>
      </c>
      <c r="G725">
        <v>88998</v>
      </c>
      <c r="H725">
        <f>(G725 - $P$2) / $P$3</f>
        <v>1.3522372604963055</v>
      </c>
      <c r="I725" s="4" t="str">
        <f>IF(OR(G725&lt;$M$7,G725&gt;$M$10), "Outlier", "Normal")</f>
        <v>Normal</v>
      </c>
      <c r="J725" t="str">
        <f>IF(ABS(H725)&gt;2, "Outlier", "Normal")</f>
        <v>Normal</v>
      </c>
    </row>
    <row r="726" spans="1:10" x14ac:dyDescent="0.45">
      <c r="A726">
        <v>886512</v>
      </c>
      <c r="B726" s="2">
        <v>41831.546412037038</v>
      </c>
      <c r="C726" t="s">
        <v>28</v>
      </c>
      <c r="D726" t="s">
        <v>25</v>
      </c>
      <c r="E726" t="s">
        <v>13</v>
      </c>
      <c r="F726" t="s">
        <v>0</v>
      </c>
      <c r="G726">
        <v>88997</v>
      </c>
      <c r="H726">
        <f>(G726 - $P$2) / $P$3</f>
        <v>1.3522026010508004</v>
      </c>
      <c r="I726" s="4" t="str">
        <f>IF(OR(G726&lt;$M$7,G726&gt;$M$10), "Outlier", "Normal")</f>
        <v>Normal</v>
      </c>
      <c r="J726" t="str">
        <f>IF(ABS(H726)&gt;2, "Outlier", "Normal")</f>
        <v>Normal</v>
      </c>
    </row>
    <row r="727" spans="1:10" x14ac:dyDescent="0.45">
      <c r="A727">
        <v>610243</v>
      </c>
      <c r="B727" s="2">
        <v>41870.692303240743</v>
      </c>
      <c r="C727" t="s">
        <v>27</v>
      </c>
      <c r="D727" t="s">
        <v>25</v>
      </c>
      <c r="E727" t="s">
        <v>10</v>
      </c>
      <c r="F727" t="s">
        <v>5</v>
      </c>
      <c r="G727">
        <v>88996</v>
      </c>
      <c r="H727">
        <f>(G727 - $P$2) / $P$3</f>
        <v>1.3521679416052954</v>
      </c>
      <c r="I727" s="4" t="str">
        <f>IF(OR(G727&lt;$M$7,G727&gt;$M$10), "Outlier", "Normal")</f>
        <v>Normal</v>
      </c>
      <c r="J727" t="str">
        <f>IF(ABS(H727)&gt;2, "Outlier", "Normal")</f>
        <v>Normal</v>
      </c>
    </row>
    <row r="728" spans="1:10" x14ac:dyDescent="0.45">
      <c r="A728">
        <v>612069</v>
      </c>
      <c r="B728" s="2">
        <v>41823.728692129633</v>
      </c>
      <c r="C728" t="s">
        <v>27</v>
      </c>
      <c r="D728" t="s">
        <v>25</v>
      </c>
      <c r="E728" t="s">
        <v>10</v>
      </c>
      <c r="F728" t="s">
        <v>1</v>
      </c>
      <c r="G728">
        <v>88981</v>
      </c>
      <c r="H728">
        <f>(G728 - $P$2) / $P$3</f>
        <v>1.3516480499227197</v>
      </c>
      <c r="I728" s="4" t="str">
        <f>IF(OR(G728&lt;$M$7,G728&gt;$M$10), "Outlier", "Normal")</f>
        <v>Normal</v>
      </c>
      <c r="J728" t="str">
        <f>IF(ABS(H728)&gt;2, "Outlier", "Normal")</f>
        <v>Normal</v>
      </c>
    </row>
    <row r="729" spans="1:10" x14ac:dyDescent="0.45">
      <c r="A729">
        <v>773874</v>
      </c>
      <c r="B729" s="2">
        <v>41869.089618055557</v>
      </c>
      <c r="C729" t="s">
        <v>27</v>
      </c>
      <c r="D729" t="s">
        <v>25</v>
      </c>
      <c r="E729" t="s">
        <v>18</v>
      </c>
      <c r="F729" t="s">
        <v>33</v>
      </c>
      <c r="G729">
        <v>88969</v>
      </c>
      <c r="H729">
        <f>(G729 - $P$2) / $P$3</f>
        <v>1.3512321365766591</v>
      </c>
      <c r="I729" s="4" t="str">
        <f>IF(OR(G729&lt;$M$7,G729&gt;$M$10), "Outlier", "Normal")</f>
        <v>Normal</v>
      </c>
      <c r="J729" t="str">
        <f>IF(ABS(H729)&gt;2, "Outlier", "Normal")</f>
        <v>Normal</v>
      </c>
    </row>
    <row r="730" spans="1:10" x14ac:dyDescent="0.45">
      <c r="A730">
        <v>333993</v>
      </c>
      <c r="B730" s="2">
        <v>41779.773900462962</v>
      </c>
      <c r="C730" t="s">
        <v>27</v>
      </c>
      <c r="D730" t="s">
        <v>26</v>
      </c>
      <c r="E730" t="s">
        <v>15</v>
      </c>
      <c r="F730" t="s">
        <v>8</v>
      </c>
      <c r="G730">
        <v>88965</v>
      </c>
      <c r="H730">
        <f>(G730 - $P$2) / $P$3</f>
        <v>1.3510934987946388</v>
      </c>
      <c r="I730" s="4" t="str">
        <f>IF(OR(G730&lt;$M$7,G730&gt;$M$10), "Outlier", "Normal")</f>
        <v>Normal</v>
      </c>
      <c r="J730" t="str">
        <f>IF(ABS(H730)&gt;2, "Outlier", "Normal")</f>
        <v>Normal</v>
      </c>
    </row>
    <row r="731" spans="1:10" x14ac:dyDescent="0.45">
      <c r="A731">
        <v>473455</v>
      </c>
      <c r="B731" s="2">
        <v>41764.397222222222</v>
      </c>
      <c r="C731" t="s">
        <v>28</v>
      </c>
      <c r="D731" t="s">
        <v>25</v>
      </c>
      <c r="E731" t="s">
        <v>18</v>
      </c>
      <c r="F731" t="s">
        <v>0</v>
      </c>
      <c r="G731">
        <v>88927</v>
      </c>
      <c r="H731">
        <f>(G731 - $P$2) / $P$3</f>
        <v>1.349776439865447</v>
      </c>
      <c r="I731" s="4" t="str">
        <f>IF(OR(G731&lt;$M$7,G731&gt;$M$10), "Outlier", "Normal")</f>
        <v>Normal</v>
      </c>
      <c r="J731" t="str">
        <f>IF(ABS(H731)&gt;2, "Outlier", "Normal")</f>
        <v>Normal</v>
      </c>
    </row>
    <row r="732" spans="1:10" x14ac:dyDescent="0.45">
      <c r="A732">
        <v>95119</v>
      </c>
      <c r="B732" s="2">
        <v>41821.529652777775</v>
      </c>
      <c r="C732" t="s">
        <v>28</v>
      </c>
      <c r="D732" t="s">
        <v>25</v>
      </c>
      <c r="E732" t="s">
        <v>12</v>
      </c>
      <c r="F732" t="s">
        <v>4</v>
      </c>
      <c r="G732">
        <v>88914</v>
      </c>
      <c r="H732">
        <f>(G732 - $P$2) / $P$3</f>
        <v>1.3493258670738815</v>
      </c>
      <c r="I732" s="4" t="str">
        <f>IF(OR(G732&lt;$M$7,G732&gt;$M$10), "Outlier", "Normal")</f>
        <v>Normal</v>
      </c>
      <c r="J732" t="str">
        <f>IF(ABS(H732)&gt;2, "Outlier", "Normal")</f>
        <v>Normal</v>
      </c>
    </row>
    <row r="733" spans="1:10" x14ac:dyDescent="0.45">
      <c r="A733">
        <v>645477</v>
      </c>
      <c r="B733" s="2">
        <v>41792.397013888891</v>
      </c>
      <c r="C733" t="s">
        <v>28</v>
      </c>
      <c r="D733" t="s">
        <v>26</v>
      </c>
      <c r="E733" t="s">
        <v>15</v>
      </c>
      <c r="F733" t="s">
        <v>8</v>
      </c>
      <c r="G733">
        <v>88906</v>
      </c>
      <c r="H733">
        <f>(G733 - $P$2) / $P$3</f>
        <v>1.3490485915098409</v>
      </c>
      <c r="I733" s="4" t="str">
        <f>IF(OR(G733&lt;$M$7,G733&gt;$M$10), "Outlier", "Normal")</f>
        <v>Normal</v>
      </c>
      <c r="J733" t="str">
        <f>IF(ABS(H733)&gt;2, "Outlier", "Normal")</f>
        <v>Normal</v>
      </c>
    </row>
    <row r="734" spans="1:10" x14ac:dyDescent="0.45">
      <c r="A734">
        <v>962443</v>
      </c>
      <c r="B734" s="2">
        <v>41853.223287037035</v>
      </c>
      <c r="C734" t="s">
        <v>28</v>
      </c>
      <c r="D734" t="s">
        <v>25</v>
      </c>
      <c r="E734" t="s">
        <v>15</v>
      </c>
      <c r="F734" t="s">
        <v>1</v>
      </c>
      <c r="G734">
        <v>88896</v>
      </c>
      <c r="H734">
        <f>(G734 - $P$2) / $P$3</f>
        <v>1.3487019970547904</v>
      </c>
      <c r="I734" s="4" t="str">
        <f>IF(OR(G734&lt;$M$7,G734&gt;$M$10), "Outlier", "Normal")</f>
        <v>Normal</v>
      </c>
      <c r="J734" t="str">
        <f>IF(ABS(H734)&gt;2, "Outlier", "Normal")</f>
        <v>Normal</v>
      </c>
    </row>
    <row r="735" spans="1:10" x14ac:dyDescent="0.45">
      <c r="A735">
        <v>631703</v>
      </c>
      <c r="B735" s="2">
        <v>41809.374826388892</v>
      </c>
      <c r="C735" t="s">
        <v>28</v>
      </c>
      <c r="D735" t="s">
        <v>26</v>
      </c>
      <c r="E735" t="s">
        <v>11</v>
      </c>
      <c r="F735" t="s">
        <v>8</v>
      </c>
      <c r="G735">
        <v>88886</v>
      </c>
      <c r="H735">
        <f>(G735 - $P$2) / $P$3</f>
        <v>1.34835540259974</v>
      </c>
      <c r="I735" s="4" t="str">
        <f>IF(OR(G735&lt;$M$7,G735&gt;$M$10), "Outlier", "Normal")</f>
        <v>Normal</v>
      </c>
      <c r="J735" t="str">
        <f>IF(ABS(H735)&gt;2, "Outlier", "Normal")</f>
        <v>Normal</v>
      </c>
    </row>
    <row r="736" spans="1:10" x14ac:dyDescent="0.45">
      <c r="A736">
        <v>422447</v>
      </c>
      <c r="B736" s="2">
        <v>41803.298032407409</v>
      </c>
      <c r="C736" t="s">
        <v>27</v>
      </c>
      <c r="D736" t="s">
        <v>26</v>
      </c>
      <c r="E736" t="s">
        <v>10</v>
      </c>
      <c r="F736" t="s">
        <v>3</v>
      </c>
      <c r="G736">
        <v>88883</v>
      </c>
      <c r="H736">
        <f>(G736 - $P$2) / $P$3</f>
        <v>1.3482514242632249</v>
      </c>
      <c r="I736" s="4" t="str">
        <f>IF(OR(G736&lt;$M$7,G736&gt;$M$10), "Outlier", "Normal")</f>
        <v>Normal</v>
      </c>
      <c r="J736" t="str">
        <f>IF(ABS(H736)&gt;2, "Outlier", "Normal")</f>
        <v>Normal</v>
      </c>
    </row>
    <row r="737" spans="1:10" x14ac:dyDescent="0.45">
      <c r="A737">
        <v>943501</v>
      </c>
      <c r="B737" s="2">
        <v>41824.691967592589</v>
      </c>
      <c r="C737" t="s">
        <v>27</v>
      </c>
      <c r="D737" t="s">
        <v>25</v>
      </c>
      <c r="E737" t="s">
        <v>12</v>
      </c>
      <c r="F737" t="s">
        <v>8</v>
      </c>
      <c r="G737">
        <v>88876</v>
      </c>
      <c r="H737">
        <f>(G737 - $P$2) / $P$3</f>
        <v>1.3480088081446895</v>
      </c>
      <c r="I737" s="4" t="str">
        <f>IF(OR(G737&lt;$M$7,G737&gt;$M$10), "Outlier", "Normal")</f>
        <v>Normal</v>
      </c>
      <c r="J737" t="str">
        <f>IF(ABS(H737)&gt;2, "Outlier", "Normal")</f>
        <v>Normal</v>
      </c>
    </row>
    <row r="738" spans="1:10" x14ac:dyDescent="0.45">
      <c r="A738">
        <v>385543</v>
      </c>
      <c r="B738" s="2">
        <v>41775.552245370367</v>
      </c>
      <c r="C738" t="s">
        <v>28</v>
      </c>
      <c r="D738" t="s">
        <v>25</v>
      </c>
      <c r="E738" t="s">
        <v>15</v>
      </c>
      <c r="F738" t="s">
        <v>1</v>
      </c>
      <c r="G738">
        <v>88775</v>
      </c>
      <c r="H738">
        <f>(G738 - $P$2) / $P$3</f>
        <v>1.3445082041486796</v>
      </c>
      <c r="I738" s="4" t="str">
        <f>IF(OR(G738&lt;$M$7,G738&gt;$M$10), "Outlier", "Normal")</f>
        <v>Normal</v>
      </c>
      <c r="J738" t="str">
        <f>IF(ABS(H738)&gt;2, "Outlier", "Normal")</f>
        <v>Normal</v>
      </c>
    </row>
    <row r="739" spans="1:10" x14ac:dyDescent="0.45">
      <c r="A739">
        <v>298249</v>
      </c>
      <c r="B739" s="2">
        <v>41815.572638888887</v>
      </c>
      <c r="C739" t="s">
        <v>28</v>
      </c>
      <c r="D739" t="s">
        <v>26</v>
      </c>
      <c r="E739" t="s">
        <v>11</v>
      </c>
      <c r="F739" t="s">
        <v>8</v>
      </c>
      <c r="G739">
        <v>88772</v>
      </c>
      <c r="H739">
        <f>(G739 - $P$2) / $P$3</f>
        <v>1.3444042258121645</v>
      </c>
      <c r="I739" s="4" t="str">
        <f>IF(OR(G739&lt;$M$7,G739&gt;$M$10), "Outlier", "Normal")</f>
        <v>Normal</v>
      </c>
      <c r="J739" t="str">
        <f>IF(ABS(H739)&gt;2, "Outlier", "Normal")</f>
        <v>Normal</v>
      </c>
    </row>
    <row r="740" spans="1:10" x14ac:dyDescent="0.45">
      <c r="A740">
        <v>42554</v>
      </c>
      <c r="B740" s="2">
        <v>41877.783958333333</v>
      </c>
      <c r="C740" t="s">
        <v>27</v>
      </c>
      <c r="D740" t="s">
        <v>25</v>
      </c>
      <c r="E740" t="s">
        <v>18</v>
      </c>
      <c r="F740" t="s">
        <v>3</v>
      </c>
      <c r="G740">
        <v>88767</v>
      </c>
      <c r="H740">
        <f>(G740 - $P$2) / $P$3</f>
        <v>1.3442309285846392</v>
      </c>
      <c r="I740" s="4" t="str">
        <f>IF(OR(G740&lt;$M$7,G740&gt;$M$10), "Outlier", "Normal")</f>
        <v>Normal</v>
      </c>
      <c r="J740" t="str">
        <f>IF(ABS(H740)&gt;2, "Outlier", "Normal")</f>
        <v>Normal</v>
      </c>
    </row>
    <row r="741" spans="1:10" x14ac:dyDescent="0.45">
      <c r="A741">
        <v>935899</v>
      </c>
      <c r="B741" s="2">
        <v>41769.595775462964</v>
      </c>
      <c r="C741" t="s">
        <v>27</v>
      </c>
      <c r="D741" t="s">
        <v>25</v>
      </c>
      <c r="E741" t="s">
        <v>18</v>
      </c>
      <c r="F741" t="s">
        <v>6</v>
      </c>
      <c r="G741">
        <v>88744</v>
      </c>
      <c r="H741">
        <f>(G741 - $P$2) / $P$3</f>
        <v>1.3434337613380232</v>
      </c>
      <c r="I741" s="4" t="str">
        <f>IF(OR(G741&lt;$M$7,G741&gt;$M$10), "Outlier", "Normal")</f>
        <v>Normal</v>
      </c>
      <c r="J741" t="str">
        <f>IF(ABS(H741)&gt;2, "Outlier", "Normal")</f>
        <v>Normal</v>
      </c>
    </row>
    <row r="742" spans="1:10" x14ac:dyDescent="0.45">
      <c r="A742">
        <v>424101</v>
      </c>
      <c r="B742" s="2">
        <v>41873.625057870369</v>
      </c>
      <c r="C742" t="s">
        <v>28</v>
      </c>
      <c r="D742" t="s">
        <v>25</v>
      </c>
      <c r="E742" t="s">
        <v>15</v>
      </c>
      <c r="F742" t="s">
        <v>8</v>
      </c>
      <c r="G742">
        <v>88721</v>
      </c>
      <c r="H742">
        <f>(G742 - $P$2) / $P$3</f>
        <v>1.3426365940914069</v>
      </c>
      <c r="I742" s="4" t="str">
        <f>IF(OR(G742&lt;$M$7,G742&gt;$M$10), "Outlier", "Normal")</f>
        <v>Normal</v>
      </c>
      <c r="J742" t="str">
        <f>IF(ABS(H742)&gt;2, "Outlier", "Normal")</f>
        <v>Normal</v>
      </c>
    </row>
    <row r="743" spans="1:10" x14ac:dyDescent="0.45">
      <c r="A743">
        <v>110239</v>
      </c>
      <c r="B743" s="2">
        <v>41802.399270833332</v>
      </c>
      <c r="C743" t="s">
        <v>28</v>
      </c>
      <c r="D743" t="s">
        <v>25</v>
      </c>
      <c r="E743" t="s">
        <v>18</v>
      </c>
      <c r="F743" t="s">
        <v>1</v>
      </c>
      <c r="G743">
        <v>88714</v>
      </c>
      <c r="H743">
        <f>(G743 - $P$2) / $P$3</f>
        <v>1.3423939779728717</v>
      </c>
      <c r="I743" s="4" t="str">
        <f>IF(OR(G743&lt;$M$7,G743&gt;$M$10), "Outlier", "Normal")</f>
        <v>Normal</v>
      </c>
      <c r="J743" t="str">
        <f>IF(ABS(H743)&gt;2, "Outlier", "Normal")</f>
        <v>Normal</v>
      </c>
    </row>
    <row r="744" spans="1:10" x14ac:dyDescent="0.45">
      <c r="A744">
        <v>938548</v>
      </c>
      <c r="B744" s="2">
        <v>41782.699166666665</v>
      </c>
      <c r="C744" t="s">
        <v>27</v>
      </c>
      <c r="D744" t="s">
        <v>25</v>
      </c>
      <c r="E744" t="s">
        <v>18</v>
      </c>
      <c r="F744" t="s">
        <v>8</v>
      </c>
      <c r="G744">
        <v>88647</v>
      </c>
      <c r="H744">
        <f>(G744 - $P$2) / $P$3</f>
        <v>1.3400717951240335</v>
      </c>
      <c r="I744" s="4" t="str">
        <f>IF(OR(G744&lt;$M$7,G744&gt;$M$10), "Outlier", "Normal")</f>
        <v>Normal</v>
      </c>
      <c r="J744" t="str">
        <f>IF(ABS(H744)&gt;2, "Outlier", "Normal")</f>
        <v>Normal</v>
      </c>
    </row>
    <row r="745" spans="1:10" x14ac:dyDescent="0.45">
      <c r="A745">
        <v>410772</v>
      </c>
      <c r="B745" s="2">
        <v>41768.747210648151</v>
      </c>
      <c r="C745" t="s">
        <v>28</v>
      </c>
      <c r="D745" t="s">
        <v>25</v>
      </c>
      <c r="E745" t="s">
        <v>15</v>
      </c>
      <c r="F745" t="s">
        <v>1</v>
      </c>
      <c r="G745">
        <v>88636</v>
      </c>
      <c r="H745">
        <f>(G745 - $P$2) / $P$3</f>
        <v>1.3396905412234779</v>
      </c>
      <c r="I745" s="4" t="str">
        <f>IF(OR(G745&lt;$M$7,G745&gt;$M$10), "Outlier", "Normal")</f>
        <v>Normal</v>
      </c>
      <c r="J745" t="str">
        <f>IF(ABS(H745)&gt;2, "Outlier", "Normal")</f>
        <v>Normal</v>
      </c>
    </row>
    <row r="746" spans="1:10" x14ac:dyDescent="0.45">
      <c r="A746">
        <v>760812</v>
      </c>
      <c r="B746" s="2">
        <v>41843.684004629627</v>
      </c>
      <c r="C746" t="s">
        <v>27</v>
      </c>
      <c r="D746" t="s">
        <v>25</v>
      </c>
      <c r="E746" t="s">
        <v>16</v>
      </c>
      <c r="F746" t="s">
        <v>8</v>
      </c>
      <c r="G746">
        <v>88619</v>
      </c>
      <c r="H746">
        <f>(G746 - $P$2) / $P$3</f>
        <v>1.339101330649892</v>
      </c>
      <c r="I746" s="4" t="str">
        <f>IF(OR(G746&lt;$M$7,G746&gt;$M$10), "Outlier", "Normal")</f>
        <v>Normal</v>
      </c>
      <c r="J746" t="str">
        <f>IF(ABS(H746)&gt;2, "Outlier", "Normal")</f>
        <v>Normal</v>
      </c>
    </row>
    <row r="747" spans="1:10" x14ac:dyDescent="0.45">
      <c r="A747">
        <v>974429</v>
      </c>
      <c r="B747" s="2">
        <v>41859.532708333332</v>
      </c>
      <c r="C747" t="s">
        <v>28</v>
      </c>
      <c r="D747" t="s">
        <v>25</v>
      </c>
      <c r="E747" t="s">
        <v>15</v>
      </c>
      <c r="F747" t="s">
        <v>5</v>
      </c>
      <c r="G747">
        <v>88589</v>
      </c>
      <c r="H747">
        <f>(G747 - $P$2) / $P$3</f>
        <v>1.3380615472847406</v>
      </c>
      <c r="I747" s="4" t="str">
        <f>IF(OR(G747&lt;$M$7,G747&gt;$M$10), "Outlier", "Normal")</f>
        <v>Normal</v>
      </c>
      <c r="J747" t="str">
        <f>IF(ABS(H747)&gt;2, "Outlier", "Normal")</f>
        <v>Normal</v>
      </c>
    </row>
    <row r="748" spans="1:10" x14ac:dyDescent="0.45">
      <c r="A748">
        <v>17705</v>
      </c>
      <c r="B748" s="2">
        <v>41817.389155092591</v>
      </c>
      <c r="C748" t="s">
        <v>27</v>
      </c>
      <c r="D748" t="s">
        <v>26</v>
      </c>
      <c r="E748" t="s">
        <v>11</v>
      </c>
      <c r="F748" t="s">
        <v>8</v>
      </c>
      <c r="G748">
        <v>88585</v>
      </c>
      <c r="H748">
        <f>(G748 - $P$2) / $P$3</f>
        <v>1.3379229095027203</v>
      </c>
      <c r="I748" s="4" t="str">
        <f>IF(OR(G748&lt;$M$7,G748&gt;$M$10), "Outlier", "Normal")</f>
        <v>Normal</v>
      </c>
      <c r="J748" t="str">
        <f>IF(ABS(H748)&gt;2, "Outlier", "Normal")</f>
        <v>Normal</v>
      </c>
    </row>
    <row r="749" spans="1:10" x14ac:dyDescent="0.45">
      <c r="A749">
        <v>83730</v>
      </c>
      <c r="B749" s="2">
        <v>41866.612129629626</v>
      </c>
      <c r="C749" t="s">
        <v>27</v>
      </c>
      <c r="D749" t="s">
        <v>26</v>
      </c>
      <c r="E749" t="s">
        <v>17</v>
      </c>
      <c r="F749" t="s">
        <v>3</v>
      </c>
      <c r="G749">
        <v>88574</v>
      </c>
      <c r="H749">
        <f>(G749 - $P$2) / $P$3</f>
        <v>1.3375416556021649</v>
      </c>
      <c r="I749" s="4" t="str">
        <f>IF(OR(G749&lt;$M$7,G749&gt;$M$10), "Outlier", "Normal")</f>
        <v>Normal</v>
      </c>
      <c r="J749" t="str">
        <f>IF(ABS(H749)&gt;2, "Outlier", "Normal")</f>
        <v>Normal</v>
      </c>
    </row>
    <row r="750" spans="1:10" x14ac:dyDescent="0.45">
      <c r="A750">
        <v>971237</v>
      </c>
      <c r="B750" s="2">
        <v>41843.556134259263</v>
      </c>
      <c r="C750" t="s">
        <v>28</v>
      </c>
      <c r="D750" t="s">
        <v>26</v>
      </c>
      <c r="E750" t="s">
        <v>15</v>
      </c>
      <c r="F750" t="s">
        <v>1</v>
      </c>
      <c r="G750">
        <v>88555</v>
      </c>
      <c r="H750">
        <f>(G750 - $P$2) / $P$3</f>
        <v>1.3368831261375689</v>
      </c>
      <c r="I750" s="4" t="str">
        <f>IF(OR(G750&lt;$M$7,G750&gt;$M$10), "Outlier", "Normal")</f>
        <v>Normal</v>
      </c>
      <c r="J750" t="str">
        <f>IF(ABS(H750)&gt;2, "Outlier", "Normal")</f>
        <v>Normal</v>
      </c>
    </row>
    <row r="751" spans="1:10" x14ac:dyDescent="0.45">
      <c r="A751">
        <v>258244</v>
      </c>
      <c r="B751" s="2">
        <v>41803.39671296296</v>
      </c>
      <c r="C751" t="s">
        <v>28</v>
      </c>
      <c r="D751" t="s">
        <v>25</v>
      </c>
      <c r="E751" t="s">
        <v>18</v>
      </c>
      <c r="F751" t="s">
        <v>3</v>
      </c>
      <c r="G751">
        <v>88517</v>
      </c>
      <c r="H751">
        <f>(G751 - $P$2) / $P$3</f>
        <v>1.3355660672083771</v>
      </c>
      <c r="I751" s="4" t="str">
        <f>IF(OR(G751&lt;$M$7,G751&gt;$M$10), "Outlier", "Normal")</f>
        <v>Normal</v>
      </c>
      <c r="J751" t="str">
        <f>IF(ABS(H751)&gt;2, "Outlier", "Normal")</f>
        <v>Normal</v>
      </c>
    </row>
    <row r="752" spans="1:10" x14ac:dyDescent="0.45">
      <c r="A752">
        <v>75454</v>
      </c>
      <c r="B752" s="2">
        <v>41796.433206018519</v>
      </c>
      <c r="C752" t="s">
        <v>28</v>
      </c>
      <c r="D752" t="s">
        <v>25</v>
      </c>
      <c r="E752" t="s">
        <v>15</v>
      </c>
      <c r="F752" t="s">
        <v>3</v>
      </c>
      <c r="G752">
        <v>88514</v>
      </c>
      <c r="H752">
        <f>(G752 - $P$2) / $P$3</f>
        <v>1.335462088871862</v>
      </c>
      <c r="I752" s="4" t="str">
        <f>IF(OR(G752&lt;$M$7,G752&gt;$M$10), "Outlier", "Normal")</f>
        <v>Normal</v>
      </c>
      <c r="J752" t="str">
        <f>IF(ABS(H752)&gt;2, "Outlier", "Normal")</f>
        <v>Normal</v>
      </c>
    </row>
    <row r="753" spans="1:10" x14ac:dyDescent="0.45">
      <c r="A753">
        <v>346065</v>
      </c>
      <c r="B753" s="2">
        <v>41855.556793981479</v>
      </c>
      <c r="C753" t="s">
        <v>28</v>
      </c>
      <c r="D753" t="s">
        <v>25</v>
      </c>
      <c r="E753" t="s">
        <v>15</v>
      </c>
      <c r="F753" t="s">
        <v>1</v>
      </c>
      <c r="G753">
        <v>88507</v>
      </c>
      <c r="H753">
        <f>(G753 - $P$2) / $P$3</f>
        <v>1.3352194727533266</v>
      </c>
      <c r="I753" s="4" t="str">
        <f>IF(OR(G753&lt;$M$7,G753&gt;$M$10), "Outlier", "Normal")</f>
        <v>Normal</v>
      </c>
      <c r="J753" t="str">
        <f>IF(ABS(H753)&gt;2, "Outlier", "Normal")</f>
        <v>Normal</v>
      </c>
    </row>
    <row r="754" spans="1:10" x14ac:dyDescent="0.45">
      <c r="A754">
        <v>437082</v>
      </c>
      <c r="B754" s="2">
        <v>41785.12672453704</v>
      </c>
      <c r="C754" t="s">
        <v>27</v>
      </c>
      <c r="D754" t="s">
        <v>25</v>
      </c>
      <c r="E754" t="s">
        <v>15</v>
      </c>
      <c r="F754" t="s">
        <v>2</v>
      </c>
      <c r="G754">
        <v>88483</v>
      </c>
      <c r="H754">
        <f>(G754 - $P$2) / $P$3</f>
        <v>1.3343876460612054</v>
      </c>
      <c r="I754" s="4" t="str">
        <f>IF(OR(G754&lt;$M$7,G754&gt;$M$10), "Outlier", "Normal")</f>
        <v>Normal</v>
      </c>
      <c r="J754" t="str">
        <f>IF(ABS(H754)&gt;2, "Outlier", "Normal")</f>
        <v>Normal</v>
      </c>
    </row>
    <row r="755" spans="1:10" x14ac:dyDescent="0.45">
      <c r="A755">
        <v>205409</v>
      </c>
      <c r="B755" s="2">
        <v>41815.832453703704</v>
      </c>
      <c r="C755" t="s">
        <v>27</v>
      </c>
      <c r="D755" t="s">
        <v>26</v>
      </c>
      <c r="E755" t="s">
        <v>18</v>
      </c>
      <c r="F755" t="s">
        <v>3</v>
      </c>
      <c r="G755">
        <v>88469</v>
      </c>
      <c r="H755">
        <f>(G755 - $P$2) / $P$3</f>
        <v>1.3339024138241347</v>
      </c>
      <c r="I755" s="4" t="str">
        <f>IF(OR(G755&lt;$M$7,G755&gt;$M$10), "Outlier", "Normal")</f>
        <v>Normal</v>
      </c>
      <c r="J755" t="str">
        <f>IF(ABS(H755)&gt;2, "Outlier", "Normal")</f>
        <v>Normal</v>
      </c>
    </row>
    <row r="756" spans="1:10" x14ac:dyDescent="0.45">
      <c r="A756">
        <v>696733</v>
      </c>
      <c r="B756" s="2">
        <v>41816.431701388887</v>
      </c>
      <c r="C756" t="s">
        <v>28</v>
      </c>
      <c r="D756" t="s">
        <v>26</v>
      </c>
      <c r="E756" t="s">
        <v>10</v>
      </c>
      <c r="F756" t="s">
        <v>5</v>
      </c>
      <c r="G756">
        <v>88465</v>
      </c>
      <c r="H756">
        <f>(G756 - $P$2) / $P$3</f>
        <v>1.3337637760421146</v>
      </c>
      <c r="I756" s="4" t="str">
        <f>IF(OR(G756&lt;$M$7,G756&gt;$M$10), "Outlier", "Normal")</f>
        <v>Normal</v>
      </c>
      <c r="J756" t="str">
        <f>IF(ABS(H756)&gt;2, "Outlier", "Normal")</f>
        <v>Normal</v>
      </c>
    </row>
    <row r="757" spans="1:10" x14ac:dyDescent="0.45">
      <c r="A757">
        <v>545345</v>
      </c>
      <c r="B757" s="2">
        <v>41816.736192129632</v>
      </c>
      <c r="C757" t="s">
        <v>28</v>
      </c>
      <c r="D757" t="s">
        <v>25</v>
      </c>
      <c r="E757" t="s">
        <v>17</v>
      </c>
      <c r="F757" t="s">
        <v>5</v>
      </c>
      <c r="G757">
        <v>88457</v>
      </c>
      <c r="H757">
        <f>(G757 - $P$2) / $P$3</f>
        <v>1.3334865004780743</v>
      </c>
      <c r="I757" s="4" t="str">
        <f>IF(OR(G757&lt;$M$7,G757&gt;$M$10), "Outlier", "Normal")</f>
        <v>Normal</v>
      </c>
      <c r="J757" t="str">
        <f>IF(ABS(H757)&gt;2, "Outlier", "Normal")</f>
        <v>Normal</v>
      </c>
    </row>
    <row r="758" spans="1:10" x14ac:dyDescent="0.45">
      <c r="A758">
        <v>55833</v>
      </c>
      <c r="B758" s="2">
        <v>41874.59097222222</v>
      </c>
      <c r="C758" t="s">
        <v>28</v>
      </c>
      <c r="D758" t="s">
        <v>25</v>
      </c>
      <c r="E758" t="s">
        <v>15</v>
      </c>
      <c r="F758" t="s">
        <v>1</v>
      </c>
      <c r="G758">
        <v>88439</v>
      </c>
      <c r="H758">
        <f>(G758 - $P$2) / $P$3</f>
        <v>1.3328626304589832</v>
      </c>
      <c r="I758" s="4" t="str">
        <f>IF(OR(G758&lt;$M$7,G758&gt;$M$10), "Outlier", "Normal")</f>
        <v>Normal</v>
      </c>
      <c r="J758" t="str">
        <f>IF(ABS(H758)&gt;2, "Outlier", "Normal")</f>
        <v>Normal</v>
      </c>
    </row>
    <row r="759" spans="1:10" x14ac:dyDescent="0.45">
      <c r="A759">
        <v>510340</v>
      </c>
      <c r="B759" s="2">
        <v>41786.497534722221</v>
      </c>
      <c r="C759" t="s">
        <v>28</v>
      </c>
      <c r="D759" t="s">
        <v>25</v>
      </c>
      <c r="E759" t="s">
        <v>15</v>
      </c>
      <c r="F759" t="s">
        <v>0</v>
      </c>
      <c r="G759">
        <v>88420</v>
      </c>
      <c r="H759">
        <f>(G759 - $P$2) / $P$3</f>
        <v>1.3322041009943875</v>
      </c>
      <c r="I759" s="4" t="str">
        <f>IF(OR(G759&lt;$M$7,G759&gt;$M$10), "Outlier", "Normal")</f>
        <v>Normal</v>
      </c>
      <c r="J759" t="str">
        <f>IF(ABS(H759)&gt;2, "Outlier", "Normal")</f>
        <v>Normal</v>
      </c>
    </row>
    <row r="760" spans="1:10" x14ac:dyDescent="0.45">
      <c r="A760">
        <v>897030</v>
      </c>
      <c r="B760" s="2">
        <v>41832.362962962965</v>
      </c>
      <c r="C760" t="s">
        <v>28</v>
      </c>
      <c r="D760" t="s">
        <v>25</v>
      </c>
      <c r="E760" t="s">
        <v>18</v>
      </c>
      <c r="F760" t="s">
        <v>1</v>
      </c>
      <c r="G760">
        <v>88402</v>
      </c>
      <c r="H760">
        <f>(G760 - $P$2) / $P$3</f>
        <v>1.3315802309752964</v>
      </c>
      <c r="I760" s="4" t="str">
        <f>IF(OR(G760&lt;$M$7,G760&gt;$M$10), "Outlier", "Normal")</f>
        <v>Normal</v>
      </c>
      <c r="J760" t="str">
        <f>IF(ABS(H760)&gt;2, "Outlier", "Normal")</f>
        <v>Normal</v>
      </c>
    </row>
    <row r="761" spans="1:10" x14ac:dyDescent="0.45">
      <c r="A761">
        <v>365544</v>
      </c>
      <c r="B761" s="2">
        <v>41839.539560185185</v>
      </c>
      <c r="C761" t="s">
        <v>28</v>
      </c>
      <c r="D761" t="s">
        <v>25</v>
      </c>
      <c r="E761" t="s">
        <v>12</v>
      </c>
      <c r="F761" t="s">
        <v>3</v>
      </c>
      <c r="G761">
        <v>88392</v>
      </c>
      <c r="H761">
        <f>(G761 - $P$2) / $P$3</f>
        <v>1.331233636520246</v>
      </c>
      <c r="I761" s="4" t="str">
        <f>IF(OR(G761&lt;$M$7,G761&gt;$M$10), "Outlier", "Normal")</f>
        <v>Normal</v>
      </c>
      <c r="J761" t="str">
        <f>IF(ABS(H761)&gt;2, "Outlier", "Normal")</f>
        <v>Normal</v>
      </c>
    </row>
    <row r="762" spans="1:10" x14ac:dyDescent="0.45">
      <c r="A762">
        <v>528664</v>
      </c>
      <c r="B762" s="2">
        <v>41867.509212962963</v>
      </c>
      <c r="C762" t="s">
        <v>28</v>
      </c>
      <c r="D762" t="s">
        <v>25</v>
      </c>
      <c r="E762" t="s">
        <v>18</v>
      </c>
      <c r="F762" t="s">
        <v>8</v>
      </c>
      <c r="G762">
        <v>88378</v>
      </c>
      <c r="H762">
        <f>(G762 - $P$2) / $P$3</f>
        <v>1.3307484042831754</v>
      </c>
      <c r="I762" s="4" t="str">
        <f>IF(OR(G762&lt;$M$7,G762&gt;$M$10), "Outlier", "Normal")</f>
        <v>Normal</v>
      </c>
      <c r="J762" t="str">
        <f>IF(ABS(H762)&gt;2, "Outlier", "Normal")</f>
        <v>Normal</v>
      </c>
    </row>
    <row r="763" spans="1:10" x14ac:dyDescent="0.45">
      <c r="A763">
        <v>153036</v>
      </c>
      <c r="B763" s="2">
        <v>41854.12871527778</v>
      </c>
      <c r="C763" t="s">
        <v>27</v>
      </c>
      <c r="D763" t="s">
        <v>25</v>
      </c>
      <c r="E763" t="s">
        <v>18</v>
      </c>
      <c r="F763" t="s">
        <v>3</v>
      </c>
      <c r="G763">
        <v>88372</v>
      </c>
      <c r="H763">
        <f>(G763 - $P$2) / $P$3</f>
        <v>1.330540447610145</v>
      </c>
      <c r="I763" s="4" t="str">
        <f>IF(OR(G763&lt;$M$7,G763&gt;$M$10), "Outlier", "Normal")</f>
        <v>Normal</v>
      </c>
      <c r="J763" t="str">
        <f>IF(ABS(H763)&gt;2, "Outlier", "Normal")</f>
        <v>Normal</v>
      </c>
    </row>
    <row r="764" spans="1:10" x14ac:dyDescent="0.45">
      <c r="A764">
        <v>926485</v>
      </c>
      <c r="B764" s="2">
        <v>41795.144143518519</v>
      </c>
      <c r="C764" t="s">
        <v>28</v>
      </c>
      <c r="D764" t="s">
        <v>26</v>
      </c>
      <c r="E764" t="s">
        <v>15</v>
      </c>
      <c r="F764" t="s">
        <v>8</v>
      </c>
      <c r="G764">
        <v>88363</v>
      </c>
      <c r="H764">
        <f>(G764 - $P$2) / $P$3</f>
        <v>1.3302285126005995</v>
      </c>
      <c r="I764" s="4" t="str">
        <f>IF(OR(G764&lt;$M$7,G764&gt;$M$10), "Outlier", "Normal")</f>
        <v>Normal</v>
      </c>
      <c r="J764" t="str">
        <f>IF(ABS(H764)&gt;2, "Outlier", "Normal")</f>
        <v>Normal</v>
      </c>
    </row>
    <row r="765" spans="1:10" x14ac:dyDescent="0.45">
      <c r="A765">
        <v>688250</v>
      </c>
      <c r="B765" s="2">
        <v>41788.379664351851</v>
      </c>
      <c r="C765" t="s">
        <v>28</v>
      </c>
      <c r="D765" t="s">
        <v>33</v>
      </c>
      <c r="E765" t="s">
        <v>12</v>
      </c>
      <c r="F765" t="s">
        <v>8</v>
      </c>
      <c r="G765">
        <v>88360</v>
      </c>
      <c r="H765">
        <f>(G765 - $P$2) / $P$3</f>
        <v>1.3301245342640844</v>
      </c>
      <c r="I765" s="4" t="str">
        <f>IF(OR(G765&lt;$M$7,G765&gt;$M$10), "Outlier", "Normal")</f>
        <v>Normal</v>
      </c>
      <c r="J765" t="str">
        <f>IF(ABS(H765)&gt;2, "Outlier", "Normal")</f>
        <v>Normal</v>
      </c>
    </row>
    <row r="766" spans="1:10" x14ac:dyDescent="0.45">
      <c r="A766">
        <v>458505</v>
      </c>
      <c r="B766" s="2">
        <v>41800.397199074076</v>
      </c>
      <c r="C766" t="s">
        <v>28</v>
      </c>
      <c r="D766" t="s">
        <v>25</v>
      </c>
      <c r="E766" t="s">
        <v>13</v>
      </c>
      <c r="F766" t="s">
        <v>8</v>
      </c>
      <c r="G766">
        <v>88355</v>
      </c>
      <c r="H766">
        <f>(G766 - $P$2) / $P$3</f>
        <v>1.3299512370365592</v>
      </c>
      <c r="I766" s="4" t="str">
        <f>IF(OR(G766&lt;$M$7,G766&gt;$M$10), "Outlier", "Normal")</f>
        <v>Normal</v>
      </c>
      <c r="J766" t="str">
        <f>IF(ABS(H766)&gt;2, "Outlier", "Normal")</f>
        <v>Normal</v>
      </c>
    </row>
    <row r="767" spans="1:10" x14ac:dyDescent="0.45">
      <c r="A767">
        <v>457162</v>
      </c>
      <c r="B767" s="2">
        <v>41844.792916666665</v>
      </c>
      <c r="C767" t="s">
        <v>27</v>
      </c>
      <c r="D767" t="s">
        <v>26</v>
      </c>
      <c r="E767" t="s">
        <v>18</v>
      </c>
      <c r="F767" t="s">
        <v>0</v>
      </c>
      <c r="G767">
        <v>88354</v>
      </c>
      <c r="H767">
        <f>(G767 - $P$2) / $P$3</f>
        <v>1.3299165775910542</v>
      </c>
      <c r="I767" s="4" t="str">
        <f>IF(OR(G767&lt;$M$7,G767&gt;$M$10), "Outlier", "Normal")</f>
        <v>Normal</v>
      </c>
      <c r="J767" t="str">
        <f>IF(ABS(H767)&gt;2, "Outlier", "Normal")</f>
        <v>Normal</v>
      </c>
    </row>
    <row r="768" spans="1:10" x14ac:dyDescent="0.45">
      <c r="A768">
        <v>589955</v>
      </c>
      <c r="B768" s="2">
        <v>41872.599733796298</v>
      </c>
      <c r="C768" t="s">
        <v>27</v>
      </c>
      <c r="D768" t="s">
        <v>26</v>
      </c>
      <c r="E768" t="s">
        <v>11</v>
      </c>
      <c r="F768" t="s">
        <v>1</v>
      </c>
      <c r="G768">
        <v>88353</v>
      </c>
      <c r="H768">
        <f>(G768 - $P$2) / $P$3</f>
        <v>1.329881918145549</v>
      </c>
      <c r="I768" s="4" t="str">
        <f>IF(OR(G768&lt;$M$7,G768&gt;$M$10), "Outlier", "Normal")</f>
        <v>Normal</v>
      </c>
      <c r="J768" t="str">
        <f>IF(ABS(H768)&gt;2, "Outlier", "Normal")</f>
        <v>Normal</v>
      </c>
    </row>
    <row r="769" spans="1:10" x14ac:dyDescent="0.45">
      <c r="A769">
        <v>756902</v>
      </c>
      <c r="B769" s="2">
        <v>41795.395578703705</v>
      </c>
      <c r="C769" t="s">
        <v>28</v>
      </c>
      <c r="D769" t="s">
        <v>25</v>
      </c>
      <c r="E769" t="s">
        <v>13</v>
      </c>
      <c r="F769" t="s">
        <v>33</v>
      </c>
      <c r="G769">
        <v>88348</v>
      </c>
      <c r="H769">
        <f>(G769 - $P$2) / $P$3</f>
        <v>1.3297086209180238</v>
      </c>
      <c r="I769" s="4" t="str">
        <f>IF(OR(G769&lt;$M$7,G769&gt;$M$10), "Outlier", "Normal")</f>
        <v>Normal</v>
      </c>
      <c r="J769" t="str">
        <f>IF(ABS(H769)&gt;2, "Outlier", "Normal")</f>
        <v>Normal</v>
      </c>
    </row>
    <row r="770" spans="1:10" x14ac:dyDescent="0.45">
      <c r="A770">
        <v>491765</v>
      </c>
      <c r="B770" s="2">
        <v>41774.717291666668</v>
      </c>
      <c r="C770" t="s">
        <v>28</v>
      </c>
      <c r="D770" t="s">
        <v>25</v>
      </c>
      <c r="E770" t="s">
        <v>16</v>
      </c>
      <c r="F770" t="s">
        <v>1</v>
      </c>
      <c r="G770">
        <v>88348</v>
      </c>
      <c r="H770">
        <f>(G770 - $P$2) / $P$3</f>
        <v>1.3297086209180238</v>
      </c>
      <c r="I770" s="4" t="str">
        <f>IF(OR(G770&lt;$M$7,G770&gt;$M$10), "Outlier", "Normal")</f>
        <v>Normal</v>
      </c>
      <c r="J770" t="str">
        <f>IF(ABS(H770)&gt;2, "Outlier", "Normal")</f>
        <v>Normal</v>
      </c>
    </row>
    <row r="771" spans="1:10" x14ac:dyDescent="0.45">
      <c r="A771">
        <v>219953</v>
      </c>
      <c r="B771" s="2">
        <v>41879.678483796299</v>
      </c>
      <c r="C771" t="s">
        <v>28</v>
      </c>
      <c r="D771" t="s">
        <v>26</v>
      </c>
      <c r="E771" t="s">
        <v>18</v>
      </c>
      <c r="F771" t="s">
        <v>8</v>
      </c>
      <c r="G771">
        <v>88338</v>
      </c>
      <c r="H771">
        <f>(G771 - $P$2) / $P$3</f>
        <v>1.3293620264629733</v>
      </c>
      <c r="I771" s="4" t="str">
        <f>IF(OR(G771&lt;$M$7,G771&gt;$M$10), "Outlier", "Normal")</f>
        <v>Normal</v>
      </c>
      <c r="J771" t="str">
        <f>IF(ABS(H771)&gt;2, "Outlier", "Normal")</f>
        <v>Normal</v>
      </c>
    </row>
    <row r="772" spans="1:10" x14ac:dyDescent="0.45">
      <c r="A772">
        <v>348724</v>
      </c>
      <c r="B772" s="2">
        <v>41782.312604166669</v>
      </c>
      <c r="C772" t="s">
        <v>28</v>
      </c>
      <c r="D772" t="s">
        <v>33</v>
      </c>
      <c r="E772" t="s">
        <v>15</v>
      </c>
      <c r="F772" t="s">
        <v>8</v>
      </c>
      <c r="G772">
        <v>88334</v>
      </c>
      <c r="H772">
        <f>(G772 - $P$2) / $P$3</f>
        <v>1.3292233886809532</v>
      </c>
      <c r="I772" s="4" t="str">
        <f>IF(OR(G772&lt;$M$7,G772&gt;$M$10), "Outlier", "Normal")</f>
        <v>Normal</v>
      </c>
      <c r="J772" t="str">
        <f>IF(ABS(H772)&gt;2, "Outlier", "Normal")</f>
        <v>Normal</v>
      </c>
    </row>
    <row r="773" spans="1:10" x14ac:dyDescent="0.45">
      <c r="A773">
        <v>138560</v>
      </c>
      <c r="B773" s="2">
        <v>41794.399305555555</v>
      </c>
      <c r="C773" t="s">
        <v>28</v>
      </c>
      <c r="D773" t="s">
        <v>25</v>
      </c>
      <c r="E773" t="s">
        <v>12</v>
      </c>
      <c r="F773" t="s">
        <v>5</v>
      </c>
      <c r="G773">
        <v>88308</v>
      </c>
      <c r="H773">
        <f>(G773 - $P$2) / $P$3</f>
        <v>1.3283222430978219</v>
      </c>
      <c r="I773" s="4" t="str">
        <f>IF(OR(G773&lt;$M$7,G773&gt;$M$10), "Outlier", "Normal")</f>
        <v>Normal</v>
      </c>
      <c r="J773" t="str">
        <f>IF(ABS(H773)&gt;2, "Outlier", "Normal")</f>
        <v>Normal</v>
      </c>
    </row>
    <row r="774" spans="1:10" x14ac:dyDescent="0.45">
      <c r="A774">
        <v>376300</v>
      </c>
      <c r="B774" s="2">
        <v>41855.037557870368</v>
      </c>
      <c r="C774" t="s">
        <v>28</v>
      </c>
      <c r="D774" t="s">
        <v>33</v>
      </c>
      <c r="E774" t="s">
        <v>18</v>
      </c>
      <c r="F774" t="s">
        <v>4</v>
      </c>
      <c r="G774">
        <v>88307</v>
      </c>
      <c r="H774">
        <f>(G774 - $P$2) / $P$3</f>
        <v>1.3282875836523169</v>
      </c>
      <c r="I774" s="4" t="str">
        <f>IF(OR(G774&lt;$M$7,G774&gt;$M$10), "Outlier", "Normal")</f>
        <v>Normal</v>
      </c>
      <c r="J774" t="str">
        <f>IF(ABS(H774)&gt;2, "Outlier", "Normal")</f>
        <v>Normal</v>
      </c>
    </row>
    <row r="775" spans="1:10" x14ac:dyDescent="0.45">
      <c r="A775">
        <v>199723</v>
      </c>
      <c r="B775" s="2">
        <v>41838.54246527778</v>
      </c>
      <c r="C775" t="s">
        <v>28</v>
      </c>
      <c r="D775" t="s">
        <v>25</v>
      </c>
      <c r="E775" t="s">
        <v>15</v>
      </c>
      <c r="F775" t="s">
        <v>5</v>
      </c>
      <c r="G775">
        <v>88305</v>
      </c>
      <c r="H775">
        <f>(G775 - $P$2) / $P$3</f>
        <v>1.3282182647613068</v>
      </c>
      <c r="I775" s="4" t="str">
        <f>IF(OR(G775&lt;$M$7,G775&gt;$M$10), "Outlier", "Normal")</f>
        <v>Normal</v>
      </c>
      <c r="J775" t="str">
        <f>IF(ABS(H775)&gt;2, "Outlier", "Normal")</f>
        <v>Normal</v>
      </c>
    </row>
    <row r="776" spans="1:10" x14ac:dyDescent="0.45">
      <c r="A776">
        <v>371137</v>
      </c>
      <c r="B776" s="2">
        <v>41848.801701388889</v>
      </c>
      <c r="C776" t="s">
        <v>28</v>
      </c>
      <c r="D776" t="s">
        <v>33</v>
      </c>
      <c r="E776" t="s">
        <v>15</v>
      </c>
      <c r="F776" t="s">
        <v>3</v>
      </c>
      <c r="G776">
        <v>88298</v>
      </c>
      <c r="H776">
        <f>(G776 - $P$2) / $P$3</f>
        <v>1.3279756486427714</v>
      </c>
      <c r="I776" s="4" t="str">
        <f>IF(OR(G776&lt;$M$7,G776&gt;$M$10), "Outlier", "Normal")</f>
        <v>Normal</v>
      </c>
      <c r="J776" t="str">
        <f>IF(ABS(H776)&gt;2, "Outlier", "Normal")</f>
        <v>Normal</v>
      </c>
    </row>
    <row r="777" spans="1:10" x14ac:dyDescent="0.45">
      <c r="A777">
        <v>415817</v>
      </c>
      <c r="B777" s="2">
        <v>41856.438263888886</v>
      </c>
      <c r="C777" t="s">
        <v>28</v>
      </c>
      <c r="D777" t="s">
        <v>25</v>
      </c>
      <c r="E777" t="s">
        <v>10</v>
      </c>
      <c r="F777" t="s">
        <v>8</v>
      </c>
      <c r="G777">
        <v>88298</v>
      </c>
      <c r="H777">
        <f>(G777 - $P$2) / $P$3</f>
        <v>1.3279756486427714</v>
      </c>
      <c r="I777" s="4" t="str">
        <f>IF(OR(G777&lt;$M$7,G777&gt;$M$10), "Outlier", "Normal")</f>
        <v>Normal</v>
      </c>
      <c r="J777" t="str">
        <f>IF(ABS(H777)&gt;2, "Outlier", "Normal")</f>
        <v>Normal</v>
      </c>
    </row>
    <row r="778" spans="1:10" x14ac:dyDescent="0.45">
      <c r="A778">
        <v>244499</v>
      </c>
      <c r="B778" s="2">
        <v>41835.719895833332</v>
      </c>
      <c r="C778" t="s">
        <v>28</v>
      </c>
      <c r="D778" t="s">
        <v>25</v>
      </c>
      <c r="E778" t="s">
        <v>16</v>
      </c>
      <c r="F778" t="s">
        <v>1</v>
      </c>
      <c r="G778">
        <v>88295</v>
      </c>
      <c r="H778">
        <f>(G778 - $P$2) / $P$3</f>
        <v>1.3278716703062563</v>
      </c>
      <c r="I778" s="4" t="str">
        <f>IF(OR(G778&lt;$M$7,G778&gt;$M$10), "Outlier", "Normal")</f>
        <v>Normal</v>
      </c>
      <c r="J778" t="str">
        <f>IF(ABS(H778)&gt;2, "Outlier", "Normal")</f>
        <v>Normal</v>
      </c>
    </row>
    <row r="779" spans="1:10" x14ac:dyDescent="0.45">
      <c r="A779">
        <v>671060</v>
      </c>
      <c r="B779" s="2">
        <v>41815.573252314818</v>
      </c>
      <c r="C779" t="s">
        <v>28</v>
      </c>
      <c r="D779" t="s">
        <v>25</v>
      </c>
      <c r="E779" t="s">
        <v>15</v>
      </c>
      <c r="F779" t="s">
        <v>8</v>
      </c>
      <c r="G779">
        <v>88285</v>
      </c>
      <c r="H779">
        <f>(G779 - $P$2) / $P$3</f>
        <v>1.3275250758512058</v>
      </c>
      <c r="I779" s="4" t="str">
        <f>IF(OR(G779&lt;$M$7,G779&gt;$M$10), "Outlier", "Normal")</f>
        <v>Normal</v>
      </c>
      <c r="J779" t="str">
        <f>IF(ABS(H779)&gt;2, "Outlier", "Normal")</f>
        <v>Normal</v>
      </c>
    </row>
    <row r="780" spans="1:10" x14ac:dyDescent="0.45">
      <c r="A780">
        <v>552133</v>
      </c>
      <c r="B780" s="2">
        <v>41791.680868055555</v>
      </c>
      <c r="C780" t="s">
        <v>28</v>
      </c>
      <c r="D780" t="s">
        <v>25</v>
      </c>
      <c r="E780" t="s">
        <v>13</v>
      </c>
      <c r="F780" t="s">
        <v>1</v>
      </c>
      <c r="G780">
        <v>88279</v>
      </c>
      <c r="H780">
        <f>(G780 - $P$2) / $P$3</f>
        <v>1.3273171191781754</v>
      </c>
      <c r="I780" s="4" t="str">
        <f>IF(OR(G780&lt;$M$7,G780&gt;$M$10), "Outlier", "Normal")</f>
        <v>Normal</v>
      </c>
      <c r="J780" t="str">
        <f>IF(ABS(H780)&gt;2, "Outlier", "Normal")</f>
        <v>Normal</v>
      </c>
    </row>
    <row r="781" spans="1:10" x14ac:dyDescent="0.45">
      <c r="A781">
        <v>856783</v>
      </c>
      <c r="B781" s="2">
        <v>41849.731030092589</v>
      </c>
      <c r="C781" t="s">
        <v>27</v>
      </c>
      <c r="D781" t="s">
        <v>26</v>
      </c>
      <c r="E781" t="s">
        <v>10</v>
      </c>
      <c r="F781" t="s">
        <v>4</v>
      </c>
      <c r="G781">
        <v>88276</v>
      </c>
      <c r="H781">
        <f>(G781 - $P$2) / $P$3</f>
        <v>1.3272131408416603</v>
      </c>
      <c r="I781" s="4" t="str">
        <f>IF(OR(G781&lt;$M$7,G781&gt;$M$10), "Outlier", "Normal")</f>
        <v>Normal</v>
      </c>
      <c r="J781" t="str">
        <f>IF(ABS(H781)&gt;2, "Outlier", "Normal")</f>
        <v>Normal</v>
      </c>
    </row>
    <row r="782" spans="1:10" x14ac:dyDescent="0.45">
      <c r="A782">
        <v>860271</v>
      </c>
      <c r="B782" s="2">
        <v>41823.397361111114</v>
      </c>
      <c r="C782" t="s">
        <v>28</v>
      </c>
      <c r="D782" t="s">
        <v>25</v>
      </c>
      <c r="E782" t="s">
        <v>10</v>
      </c>
      <c r="F782" t="s">
        <v>1</v>
      </c>
      <c r="G782">
        <v>88274</v>
      </c>
      <c r="H782">
        <f>(G782 - $P$2) / $P$3</f>
        <v>1.3271438219506502</v>
      </c>
      <c r="I782" s="4" t="str">
        <f>IF(OR(G782&lt;$M$7,G782&gt;$M$10), "Outlier", "Normal")</f>
        <v>Normal</v>
      </c>
      <c r="J782" t="str">
        <f>IF(ABS(H782)&gt;2, "Outlier", "Normal")</f>
        <v>Normal</v>
      </c>
    </row>
    <row r="783" spans="1:10" x14ac:dyDescent="0.45">
      <c r="A783">
        <v>859920</v>
      </c>
      <c r="B783" s="2">
        <v>41808.548761574071</v>
      </c>
      <c r="C783" t="s">
        <v>28</v>
      </c>
      <c r="D783" t="s">
        <v>25</v>
      </c>
      <c r="E783" t="s">
        <v>15</v>
      </c>
      <c r="F783" t="s">
        <v>5</v>
      </c>
      <c r="G783">
        <v>88264</v>
      </c>
      <c r="H783">
        <f>(G783 - $P$2) / $P$3</f>
        <v>1.3267972274955997</v>
      </c>
      <c r="I783" s="4" t="str">
        <f>IF(OR(G783&lt;$M$7,G783&gt;$M$10), "Outlier", "Normal")</f>
        <v>Normal</v>
      </c>
      <c r="J783" t="str">
        <f>IF(ABS(H783)&gt;2, "Outlier", "Normal")</f>
        <v>Normal</v>
      </c>
    </row>
    <row r="784" spans="1:10" x14ac:dyDescent="0.45">
      <c r="A784">
        <v>61098</v>
      </c>
      <c r="B784" s="2">
        <v>41789.37604166667</v>
      </c>
      <c r="C784" t="s">
        <v>28</v>
      </c>
      <c r="D784" t="s">
        <v>26</v>
      </c>
      <c r="E784" t="s">
        <v>18</v>
      </c>
      <c r="F784" t="s">
        <v>1</v>
      </c>
      <c r="G784">
        <v>88247</v>
      </c>
      <c r="H784">
        <f>(G784 - $P$2) / $P$3</f>
        <v>1.3262080169220138</v>
      </c>
      <c r="I784" s="4" t="str">
        <f>IF(OR(G784&lt;$M$7,G784&gt;$M$10), "Outlier", "Normal")</f>
        <v>Normal</v>
      </c>
      <c r="J784" t="str">
        <f>IF(ABS(H784)&gt;2, "Outlier", "Normal")</f>
        <v>Normal</v>
      </c>
    </row>
    <row r="785" spans="1:10" x14ac:dyDescent="0.45">
      <c r="A785">
        <v>364734</v>
      </c>
      <c r="B785" s="2">
        <v>41790.347083333334</v>
      </c>
      <c r="C785" t="s">
        <v>28</v>
      </c>
      <c r="D785" t="s">
        <v>26</v>
      </c>
      <c r="E785" t="s">
        <v>18</v>
      </c>
      <c r="F785" t="s">
        <v>0</v>
      </c>
      <c r="G785">
        <v>88244</v>
      </c>
      <c r="H785">
        <f>(G785 - $P$2) / $P$3</f>
        <v>1.3261040385854987</v>
      </c>
      <c r="I785" s="4" t="str">
        <f>IF(OR(G785&lt;$M$7,G785&gt;$M$10), "Outlier", "Normal")</f>
        <v>Normal</v>
      </c>
      <c r="J785" t="str">
        <f>IF(ABS(H785)&gt;2, "Outlier", "Normal")</f>
        <v>Normal</v>
      </c>
    </row>
    <row r="786" spans="1:10" x14ac:dyDescent="0.45">
      <c r="A786">
        <v>46102</v>
      </c>
      <c r="B786" s="2">
        <v>41774.7344212963</v>
      </c>
      <c r="C786" t="s">
        <v>28</v>
      </c>
      <c r="D786" t="s">
        <v>25</v>
      </c>
      <c r="E786" t="s">
        <v>16</v>
      </c>
      <c r="F786" t="s">
        <v>3</v>
      </c>
      <c r="G786">
        <v>88242</v>
      </c>
      <c r="H786">
        <f>(G786 - $P$2) / $P$3</f>
        <v>1.3260347196944886</v>
      </c>
      <c r="I786" s="4" t="str">
        <f>IF(OR(G786&lt;$M$7,G786&gt;$M$10), "Outlier", "Normal")</f>
        <v>Normal</v>
      </c>
      <c r="J786" t="str">
        <f>IF(ABS(H786)&gt;2, "Outlier", "Normal")</f>
        <v>Normal</v>
      </c>
    </row>
    <row r="787" spans="1:10" x14ac:dyDescent="0.45">
      <c r="A787">
        <v>827606</v>
      </c>
      <c r="B787" s="2">
        <v>41838.401493055557</v>
      </c>
      <c r="C787" t="s">
        <v>27</v>
      </c>
      <c r="D787" t="s">
        <v>25</v>
      </c>
      <c r="E787" t="s">
        <v>15</v>
      </c>
      <c r="F787" t="s">
        <v>8</v>
      </c>
      <c r="G787">
        <v>88236</v>
      </c>
      <c r="H787">
        <f>(G787 - $P$2) / $P$3</f>
        <v>1.3258267630214584</v>
      </c>
      <c r="I787" s="4" t="str">
        <f>IF(OR(G787&lt;$M$7,G787&gt;$M$10), "Outlier", "Normal")</f>
        <v>Normal</v>
      </c>
      <c r="J787" t="str">
        <f>IF(ABS(H787)&gt;2, "Outlier", "Normal")</f>
        <v>Normal</v>
      </c>
    </row>
    <row r="788" spans="1:10" x14ac:dyDescent="0.45">
      <c r="A788">
        <v>75604</v>
      </c>
      <c r="B788" s="2">
        <v>41764.540729166663</v>
      </c>
      <c r="C788" t="s">
        <v>28</v>
      </c>
      <c r="D788" t="s">
        <v>25</v>
      </c>
      <c r="E788" t="s">
        <v>18</v>
      </c>
      <c r="F788" t="s">
        <v>1</v>
      </c>
      <c r="G788">
        <v>88226</v>
      </c>
      <c r="H788">
        <f>(G788 - $P$2) / $P$3</f>
        <v>1.3254801685664079</v>
      </c>
      <c r="I788" s="4" t="str">
        <f>IF(OR(G788&lt;$M$7,G788&gt;$M$10), "Outlier", "Normal")</f>
        <v>Normal</v>
      </c>
      <c r="J788" t="str">
        <f>IF(ABS(H788)&gt;2, "Outlier", "Normal")</f>
        <v>Normal</v>
      </c>
    </row>
    <row r="789" spans="1:10" x14ac:dyDescent="0.45">
      <c r="A789">
        <v>356301</v>
      </c>
      <c r="B789" s="2">
        <v>41774.733055555553</v>
      </c>
      <c r="C789" t="s">
        <v>28</v>
      </c>
      <c r="D789" t="s">
        <v>25</v>
      </c>
      <c r="E789" t="s">
        <v>16</v>
      </c>
      <c r="F789" t="s">
        <v>3</v>
      </c>
      <c r="G789">
        <v>88218</v>
      </c>
      <c r="H789">
        <f>(G789 - $P$2) / $P$3</f>
        <v>1.3252028930023676</v>
      </c>
      <c r="I789" s="4" t="str">
        <f>IF(OR(G789&lt;$M$7,G789&gt;$M$10), "Outlier", "Normal")</f>
        <v>Normal</v>
      </c>
      <c r="J789" t="str">
        <f>IF(ABS(H789)&gt;2, "Outlier", "Normal")</f>
        <v>Normal</v>
      </c>
    </row>
    <row r="790" spans="1:10" x14ac:dyDescent="0.45">
      <c r="A790">
        <v>149727</v>
      </c>
      <c r="B790" s="2">
        <v>41865.699479166666</v>
      </c>
      <c r="C790" t="s">
        <v>28</v>
      </c>
      <c r="D790" t="s">
        <v>26</v>
      </c>
      <c r="E790" t="s">
        <v>15</v>
      </c>
      <c r="F790" t="s">
        <v>8</v>
      </c>
      <c r="G790">
        <v>88216</v>
      </c>
      <c r="H790">
        <f>(G790 - $P$2) / $P$3</f>
        <v>1.3251335741113575</v>
      </c>
      <c r="I790" s="4" t="str">
        <f>IF(OR(G790&lt;$M$7,G790&gt;$M$10), "Outlier", "Normal")</f>
        <v>Normal</v>
      </c>
      <c r="J790" t="str">
        <f>IF(ABS(H790)&gt;2, "Outlier", "Normal")</f>
        <v>Normal</v>
      </c>
    </row>
    <row r="791" spans="1:10" x14ac:dyDescent="0.45">
      <c r="A791">
        <v>374187</v>
      </c>
      <c r="B791" s="2">
        <v>41848.410671296297</v>
      </c>
      <c r="C791" t="s">
        <v>27</v>
      </c>
      <c r="D791" t="s">
        <v>25</v>
      </c>
      <c r="E791" t="s">
        <v>18</v>
      </c>
      <c r="F791" t="s">
        <v>1</v>
      </c>
      <c r="G791">
        <v>88171</v>
      </c>
      <c r="H791">
        <f>(G791 - $P$2) / $P$3</f>
        <v>1.3235738990636303</v>
      </c>
      <c r="I791" s="4" t="str">
        <f>IF(OR(G791&lt;$M$7,G791&gt;$M$10), "Outlier", "Normal")</f>
        <v>Normal</v>
      </c>
      <c r="J791" t="str">
        <f>IF(ABS(H791)&gt;2, "Outlier", "Normal")</f>
        <v>Normal</v>
      </c>
    </row>
    <row r="792" spans="1:10" x14ac:dyDescent="0.45">
      <c r="A792">
        <v>28396</v>
      </c>
      <c r="B792" s="2">
        <v>41772.397210648145</v>
      </c>
      <c r="C792" t="s">
        <v>28</v>
      </c>
      <c r="D792" t="s">
        <v>25</v>
      </c>
      <c r="E792" t="s">
        <v>18</v>
      </c>
      <c r="F792" t="s">
        <v>8</v>
      </c>
      <c r="G792">
        <v>88166</v>
      </c>
      <c r="H792">
        <f>(G792 - $P$2) / $P$3</f>
        <v>1.3234006018361051</v>
      </c>
      <c r="I792" s="4" t="str">
        <f>IF(OR(G792&lt;$M$7,G792&gt;$M$10), "Outlier", "Normal")</f>
        <v>Normal</v>
      </c>
      <c r="J792" t="str">
        <f>IF(ABS(H792)&gt;2, "Outlier", "Normal")</f>
        <v>Normal</v>
      </c>
    </row>
    <row r="793" spans="1:10" x14ac:dyDescent="0.45">
      <c r="A793">
        <v>266100</v>
      </c>
      <c r="B793" s="2">
        <v>41824.824849537035</v>
      </c>
      <c r="C793" t="s">
        <v>28</v>
      </c>
      <c r="D793" t="s">
        <v>25</v>
      </c>
      <c r="E793" t="s">
        <v>12</v>
      </c>
      <c r="F793" t="s">
        <v>1</v>
      </c>
      <c r="G793">
        <v>88155</v>
      </c>
      <c r="H793">
        <f>(G793 - $P$2) / $P$3</f>
        <v>1.3230193479355494</v>
      </c>
      <c r="I793" s="4" t="str">
        <f>IF(OR(G793&lt;$M$7,G793&gt;$M$10), "Outlier", "Normal")</f>
        <v>Normal</v>
      </c>
      <c r="J793" t="str">
        <f>IF(ABS(H793)&gt;2, "Outlier", "Normal")</f>
        <v>Normal</v>
      </c>
    </row>
    <row r="794" spans="1:10" x14ac:dyDescent="0.45">
      <c r="A794">
        <v>624057</v>
      </c>
      <c r="B794" s="2">
        <v>41832.457233796296</v>
      </c>
      <c r="C794" t="s">
        <v>28</v>
      </c>
      <c r="D794" t="s">
        <v>33</v>
      </c>
      <c r="E794" t="s">
        <v>18</v>
      </c>
      <c r="F794" t="s">
        <v>1</v>
      </c>
      <c r="G794">
        <v>88147</v>
      </c>
      <c r="H794">
        <f>(G794 - $P$2) / $P$3</f>
        <v>1.3227420723715091</v>
      </c>
      <c r="I794" s="4" t="str">
        <f>IF(OR(G794&lt;$M$7,G794&gt;$M$10), "Outlier", "Normal")</f>
        <v>Normal</v>
      </c>
      <c r="J794" t="str">
        <f>IF(ABS(H794)&gt;2, "Outlier", "Normal")</f>
        <v>Normal</v>
      </c>
    </row>
    <row r="795" spans="1:10" x14ac:dyDescent="0.45">
      <c r="A795">
        <v>949511</v>
      </c>
      <c r="B795" s="2">
        <v>41779.209826388891</v>
      </c>
      <c r="C795" t="s">
        <v>28</v>
      </c>
      <c r="D795" t="s">
        <v>26</v>
      </c>
      <c r="E795" t="s">
        <v>16</v>
      </c>
      <c r="F795" t="s">
        <v>8</v>
      </c>
      <c r="G795">
        <v>88147</v>
      </c>
      <c r="H795">
        <f>(G795 - $P$2) / $P$3</f>
        <v>1.3227420723715091</v>
      </c>
      <c r="I795" s="4" t="str">
        <f>IF(OR(G795&lt;$M$7,G795&gt;$M$10), "Outlier", "Normal")</f>
        <v>Normal</v>
      </c>
      <c r="J795" t="str">
        <f>IF(ABS(H795)&gt;2, "Outlier", "Normal")</f>
        <v>Normal</v>
      </c>
    </row>
    <row r="796" spans="1:10" x14ac:dyDescent="0.45">
      <c r="A796">
        <v>58738</v>
      </c>
      <c r="B796" s="2">
        <v>41817.740868055553</v>
      </c>
      <c r="C796" t="s">
        <v>28</v>
      </c>
      <c r="D796" t="s">
        <v>25</v>
      </c>
      <c r="E796" t="s">
        <v>15</v>
      </c>
      <c r="F796" t="s">
        <v>1</v>
      </c>
      <c r="G796">
        <v>88127</v>
      </c>
      <c r="H796">
        <f>(G796 - $P$2) / $P$3</f>
        <v>1.3220488834614081</v>
      </c>
      <c r="I796" s="4" t="str">
        <f>IF(OR(G796&lt;$M$7,G796&gt;$M$10), "Outlier", "Normal")</f>
        <v>Normal</v>
      </c>
      <c r="J796" t="str">
        <f>IF(ABS(H796)&gt;2, "Outlier", "Normal")</f>
        <v>Normal</v>
      </c>
    </row>
    <row r="797" spans="1:10" x14ac:dyDescent="0.45">
      <c r="A797">
        <v>899082</v>
      </c>
      <c r="B797" s="2">
        <v>41815.826377314814</v>
      </c>
      <c r="C797" t="s">
        <v>28</v>
      </c>
      <c r="D797" t="s">
        <v>26</v>
      </c>
      <c r="E797" t="s">
        <v>15</v>
      </c>
      <c r="F797" t="s">
        <v>8</v>
      </c>
      <c r="G797">
        <v>88125</v>
      </c>
      <c r="H797">
        <f>(G797 - $P$2) / $P$3</f>
        <v>1.321979564570398</v>
      </c>
      <c r="I797" s="4" t="str">
        <f>IF(OR(G797&lt;$M$7,G797&gt;$M$10), "Outlier", "Normal")</f>
        <v>Normal</v>
      </c>
      <c r="J797" t="str">
        <f>IF(ABS(H797)&gt;2, "Outlier", "Normal")</f>
        <v>Normal</v>
      </c>
    </row>
    <row r="798" spans="1:10" x14ac:dyDescent="0.45">
      <c r="A798">
        <v>573753</v>
      </c>
      <c r="B798" s="2">
        <v>41820.397233796299</v>
      </c>
      <c r="C798" t="s">
        <v>28</v>
      </c>
      <c r="D798" t="s">
        <v>26</v>
      </c>
      <c r="E798" t="s">
        <v>15</v>
      </c>
      <c r="F798" t="s">
        <v>8</v>
      </c>
      <c r="G798">
        <v>88092</v>
      </c>
      <c r="H798">
        <f>(G798 - $P$2) / $P$3</f>
        <v>1.3208358028687315</v>
      </c>
      <c r="I798" s="4" t="str">
        <f>IF(OR(G798&lt;$M$7,G798&gt;$M$10), "Outlier", "Normal")</f>
        <v>Normal</v>
      </c>
      <c r="J798" t="str">
        <f>IF(ABS(H798)&gt;2, "Outlier", "Normal")</f>
        <v>Normal</v>
      </c>
    </row>
    <row r="799" spans="1:10" x14ac:dyDescent="0.45">
      <c r="A799">
        <v>622459</v>
      </c>
      <c r="B799" s="2">
        <v>41876.576851851853</v>
      </c>
      <c r="C799" t="s">
        <v>28</v>
      </c>
      <c r="D799" t="s">
        <v>25</v>
      </c>
      <c r="E799" t="s">
        <v>12</v>
      </c>
      <c r="F799" t="s">
        <v>0</v>
      </c>
      <c r="G799">
        <v>88090</v>
      </c>
      <c r="H799">
        <f>(G799 - $P$2) / $P$3</f>
        <v>1.3207664839777213</v>
      </c>
      <c r="I799" s="4" t="str">
        <f>IF(OR(G799&lt;$M$7,G799&gt;$M$10), "Outlier", "Normal")</f>
        <v>Normal</v>
      </c>
      <c r="J799" t="str">
        <f>IF(ABS(H799)&gt;2, "Outlier", "Normal")</f>
        <v>Normal</v>
      </c>
    </row>
    <row r="800" spans="1:10" x14ac:dyDescent="0.45">
      <c r="A800">
        <v>843561</v>
      </c>
      <c r="B800" s="2">
        <v>41852.314687500002</v>
      </c>
      <c r="C800" t="s">
        <v>28</v>
      </c>
      <c r="D800" t="s">
        <v>25</v>
      </c>
      <c r="E800" t="s">
        <v>15</v>
      </c>
      <c r="F800" t="s">
        <v>8</v>
      </c>
      <c r="G800">
        <v>88087</v>
      </c>
      <c r="H800">
        <f>(G800 - $P$2) / $P$3</f>
        <v>1.3206625056412062</v>
      </c>
      <c r="I800" s="4" t="str">
        <f>IF(OR(G800&lt;$M$7,G800&gt;$M$10), "Outlier", "Normal")</f>
        <v>Normal</v>
      </c>
      <c r="J800" t="str">
        <f>IF(ABS(H800)&gt;2, "Outlier", "Normal")</f>
        <v>Normal</v>
      </c>
    </row>
    <row r="801" spans="1:10" x14ac:dyDescent="0.45">
      <c r="A801">
        <v>501887</v>
      </c>
      <c r="B801" s="2">
        <v>41855.725844907407</v>
      </c>
      <c r="C801" t="s">
        <v>27</v>
      </c>
      <c r="D801" t="s">
        <v>26</v>
      </c>
      <c r="E801" t="s">
        <v>11</v>
      </c>
      <c r="F801" t="s">
        <v>1</v>
      </c>
      <c r="G801">
        <v>88072</v>
      </c>
      <c r="H801">
        <f>(G801 - $P$2) / $P$3</f>
        <v>1.3201426139586305</v>
      </c>
      <c r="I801" s="4" t="str">
        <f>IF(OR(G801&lt;$M$7,G801&gt;$M$10), "Outlier", "Normal")</f>
        <v>Normal</v>
      </c>
      <c r="J801" t="str">
        <f>IF(ABS(H801)&gt;2, "Outlier", "Normal")</f>
        <v>Normal</v>
      </c>
    </row>
    <row r="802" spans="1:10" x14ac:dyDescent="0.45">
      <c r="A802">
        <v>600625</v>
      </c>
      <c r="B802" s="2">
        <v>41761.765081018515</v>
      </c>
      <c r="C802" t="s">
        <v>27</v>
      </c>
      <c r="D802" t="s">
        <v>25</v>
      </c>
      <c r="E802" t="s">
        <v>18</v>
      </c>
      <c r="F802" t="s">
        <v>1</v>
      </c>
      <c r="G802">
        <v>88057</v>
      </c>
      <c r="H802">
        <f>(G802 - $P$2) / $P$3</f>
        <v>1.3196227222760546</v>
      </c>
      <c r="I802" s="4" t="str">
        <f>IF(OR(G802&lt;$M$7,G802&gt;$M$10), "Outlier", "Normal")</f>
        <v>Normal</v>
      </c>
      <c r="J802" t="str">
        <f>IF(ABS(H802)&gt;2, "Outlier", "Normal")</f>
        <v>Normal</v>
      </c>
    </row>
    <row r="803" spans="1:10" x14ac:dyDescent="0.45">
      <c r="A803">
        <v>950873</v>
      </c>
      <c r="B803" s="2">
        <v>41876.398657407408</v>
      </c>
      <c r="C803" t="s">
        <v>28</v>
      </c>
      <c r="D803" t="s">
        <v>26</v>
      </c>
      <c r="E803" t="s">
        <v>15</v>
      </c>
      <c r="F803" t="s">
        <v>3</v>
      </c>
      <c r="G803">
        <v>88043</v>
      </c>
      <c r="H803">
        <f>(G803 - $P$2) / $P$3</f>
        <v>1.3191374900389841</v>
      </c>
      <c r="I803" s="4" t="str">
        <f>IF(OR(G803&lt;$M$7,G803&gt;$M$10), "Outlier", "Normal")</f>
        <v>Normal</v>
      </c>
      <c r="J803" t="str">
        <f>IF(ABS(H803)&gt;2, "Outlier", "Normal")</f>
        <v>Normal</v>
      </c>
    </row>
    <row r="804" spans="1:10" x14ac:dyDescent="0.45">
      <c r="A804">
        <v>221854</v>
      </c>
      <c r="B804" s="2">
        <v>41761.623784722222</v>
      </c>
      <c r="C804" t="s">
        <v>28</v>
      </c>
      <c r="D804" t="s">
        <v>26</v>
      </c>
      <c r="E804" t="s">
        <v>15</v>
      </c>
      <c r="F804" t="s">
        <v>5</v>
      </c>
      <c r="G804">
        <v>88022</v>
      </c>
      <c r="H804">
        <f>(G804 - $P$2) / $P$3</f>
        <v>1.3184096416833779</v>
      </c>
      <c r="I804" s="4" t="str">
        <f>IF(OR(G804&lt;$M$7,G804&gt;$M$10), "Outlier", "Normal")</f>
        <v>Normal</v>
      </c>
      <c r="J804" t="str">
        <f>IF(ABS(H804)&gt;2, "Outlier", "Normal")</f>
        <v>Normal</v>
      </c>
    </row>
    <row r="805" spans="1:10" x14ac:dyDescent="0.45">
      <c r="A805">
        <v>229283</v>
      </c>
      <c r="B805" s="2">
        <v>41868.364131944443</v>
      </c>
      <c r="C805" t="s">
        <v>28</v>
      </c>
      <c r="D805" t="s">
        <v>25</v>
      </c>
      <c r="E805" t="s">
        <v>18</v>
      </c>
      <c r="F805" t="s">
        <v>4</v>
      </c>
      <c r="G805">
        <v>88015</v>
      </c>
      <c r="H805">
        <f>(G805 - $P$2) / $P$3</f>
        <v>1.3181670255648426</v>
      </c>
      <c r="I805" s="4" t="str">
        <f>IF(OR(G805&lt;$M$7,G805&gt;$M$10), "Outlier", "Normal")</f>
        <v>Normal</v>
      </c>
      <c r="J805" t="str">
        <f>IF(ABS(H805)&gt;2, "Outlier", "Normal")</f>
        <v>Normal</v>
      </c>
    </row>
    <row r="806" spans="1:10" x14ac:dyDescent="0.45">
      <c r="A806">
        <v>558034</v>
      </c>
      <c r="B806" s="2">
        <v>41870.454409722224</v>
      </c>
      <c r="C806" t="s">
        <v>28</v>
      </c>
      <c r="D806" t="s">
        <v>26</v>
      </c>
      <c r="E806" t="s">
        <v>15</v>
      </c>
      <c r="F806" t="s">
        <v>5</v>
      </c>
      <c r="G806">
        <v>87990</v>
      </c>
      <c r="H806">
        <f>(G806 - $P$2) / $P$3</f>
        <v>1.3173005394272164</v>
      </c>
      <c r="I806" s="4" t="str">
        <f>IF(OR(G806&lt;$M$7,G806&gt;$M$10), "Outlier", "Normal")</f>
        <v>Normal</v>
      </c>
      <c r="J806" t="str">
        <f>IF(ABS(H806)&gt;2, "Outlier", "Normal")</f>
        <v>Normal</v>
      </c>
    </row>
    <row r="807" spans="1:10" x14ac:dyDescent="0.45">
      <c r="A807">
        <v>224082</v>
      </c>
      <c r="B807" s="2">
        <v>41852.342476851853</v>
      </c>
      <c r="C807" t="s">
        <v>27</v>
      </c>
      <c r="D807" t="s">
        <v>33</v>
      </c>
      <c r="E807" t="s">
        <v>18</v>
      </c>
      <c r="F807" t="s">
        <v>1</v>
      </c>
      <c r="G807">
        <v>87979</v>
      </c>
      <c r="H807">
        <f>(G807 - $P$2) / $P$3</f>
        <v>1.3169192855266609</v>
      </c>
      <c r="I807" s="4" t="str">
        <f>IF(OR(G807&lt;$M$7,G807&gt;$M$10), "Outlier", "Normal")</f>
        <v>Normal</v>
      </c>
      <c r="J807" t="str">
        <f>IF(ABS(H807)&gt;2, "Outlier", "Normal")</f>
        <v>Normal</v>
      </c>
    </row>
    <row r="808" spans="1:10" x14ac:dyDescent="0.45">
      <c r="A808">
        <v>535927</v>
      </c>
      <c r="B808" s="2">
        <v>41776.86346064815</v>
      </c>
      <c r="C808" t="s">
        <v>28</v>
      </c>
      <c r="D808" t="s">
        <v>33</v>
      </c>
      <c r="E808" t="s">
        <v>15</v>
      </c>
      <c r="F808" t="s">
        <v>5</v>
      </c>
      <c r="G808">
        <v>87974</v>
      </c>
      <c r="H808">
        <f>(G808 - $P$2) / $P$3</f>
        <v>1.3167459882991357</v>
      </c>
      <c r="I808" s="4" t="str">
        <f>IF(OR(G808&lt;$M$7,G808&gt;$M$10), "Outlier", "Normal")</f>
        <v>Normal</v>
      </c>
      <c r="J808" t="str">
        <f>IF(ABS(H808)&gt;2, "Outlier", "Normal")</f>
        <v>Normal</v>
      </c>
    </row>
    <row r="809" spans="1:10" x14ac:dyDescent="0.45">
      <c r="A809">
        <v>505926</v>
      </c>
      <c r="B809" s="2">
        <v>41820.532337962963</v>
      </c>
      <c r="C809" t="s">
        <v>28</v>
      </c>
      <c r="D809" t="s">
        <v>26</v>
      </c>
      <c r="E809" t="s">
        <v>11</v>
      </c>
      <c r="F809" t="s">
        <v>3</v>
      </c>
      <c r="G809">
        <v>87971</v>
      </c>
      <c r="H809">
        <f>(G809 - $P$2) / $P$3</f>
        <v>1.3166420099626206</v>
      </c>
      <c r="I809" s="4" t="str">
        <f>IF(OR(G809&lt;$M$7,G809&gt;$M$10), "Outlier", "Normal")</f>
        <v>Normal</v>
      </c>
      <c r="J809" t="str">
        <f>IF(ABS(H809)&gt;2, "Outlier", "Normal")</f>
        <v>Normal</v>
      </c>
    </row>
    <row r="810" spans="1:10" x14ac:dyDescent="0.45">
      <c r="A810">
        <v>213135</v>
      </c>
      <c r="B810" s="2">
        <v>41779.397164351853</v>
      </c>
      <c r="C810" t="s">
        <v>28</v>
      </c>
      <c r="D810" t="s">
        <v>26</v>
      </c>
      <c r="E810" t="s">
        <v>17</v>
      </c>
      <c r="F810" t="s">
        <v>8</v>
      </c>
      <c r="G810">
        <v>87967</v>
      </c>
      <c r="H810">
        <f>(G810 - $P$2) / $P$3</f>
        <v>1.3165033721806003</v>
      </c>
      <c r="I810" s="4" t="str">
        <f>IF(OR(G810&lt;$M$7,G810&gt;$M$10), "Outlier", "Normal")</f>
        <v>Normal</v>
      </c>
      <c r="J810" t="str">
        <f>IF(ABS(H810)&gt;2, "Outlier", "Normal")</f>
        <v>Normal</v>
      </c>
    </row>
    <row r="811" spans="1:10" x14ac:dyDescent="0.45">
      <c r="A811">
        <v>545838</v>
      </c>
      <c r="B811" s="2">
        <v>41834.767118055555</v>
      </c>
      <c r="C811" t="s">
        <v>28</v>
      </c>
      <c r="D811" t="s">
        <v>26</v>
      </c>
      <c r="E811" t="s">
        <v>15</v>
      </c>
      <c r="F811" t="s">
        <v>8</v>
      </c>
      <c r="G811">
        <v>87960</v>
      </c>
      <c r="H811">
        <f>(G811 - $P$2) / $P$3</f>
        <v>1.3162607560620649</v>
      </c>
      <c r="I811" s="4" t="str">
        <f>IF(OR(G811&lt;$M$7,G811&gt;$M$10), "Outlier", "Normal")</f>
        <v>Normal</v>
      </c>
      <c r="J811" t="str">
        <f>IF(ABS(H811)&gt;2, "Outlier", "Normal")</f>
        <v>Normal</v>
      </c>
    </row>
    <row r="812" spans="1:10" x14ac:dyDescent="0.45">
      <c r="A812">
        <v>714755</v>
      </c>
      <c r="B812" s="2">
        <v>41867.520104166666</v>
      </c>
      <c r="C812" t="s">
        <v>28</v>
      </c>
      <c r="D812" t="s">
        <v>25</v>
      </c>
      <c r="E812" t="s">
        <v>13</v>
      </c>
      <c r="F812" t="s">
        <v>1</v>
      </c>
      <c r="G812">
        <v>87943</v>
      </c>
      <c r="H812">
        <f>(G812 - $P$2) / $P$3</f>
        <v>1.3156715454884791</v>
      </c>
      <c r="I812" s="4" t="str">
        <f>IF(OR(G812&lt;$M$7,G812&gt;$M$10), "Outlier", "Normal")</f>
        <v>Normal</v>
      </c>
      <c r="J812" t="str">
        <f>IF(ABS(H812)&gt;2, "Outlier", "Normal")</f>
        <v>Normal</v>
      </c>
    </row>
    <row r="813" spans="1:10" x14ac:dyDescent="0.45">
      <c r="A813">
        <v>251517</v>
      </c>
      <c r="B813" s="2">
        <v>41800.503912037035</v>
      </c>
      <c r="C813" t="s">
        <v>27</v>
      </c>
      <c r="D813" t="s">
        <v>25</v>
      </c>
      <c r="E813" t="s">
        <v>15</v>
      </c>
      <c r="F813" t="s">
        <v>7</v>
      </c>
      <c r="G813">
        <v>87908</v>
      </c>
      <c r="H813">
        <f>(G813 - $P$2) / $P$3</f>
        <v>1.3144584648958024</v>
      </c>
      <c r="I813" s="4" t="str">
        <f>IF(OR(G813&lt;$M$7,G813&gt;$M$10), "Outlier", "Normal")</f>
        <v>Normal</v>
      </c>
      <c r="J813" t="str">
        <f>IF(ABS(H813)&gt;2, "Outlier", "Normal")</f>
        <v>Normal</v>
      </c>
    </row>
    <row r="814" spans="1:10" x14ac:dyDescent="0.45">
      <c r="A814">
        <v>765579</v>
      </c>
      <c r="B814" s="2">
        <v>41760.393321759257</v>
      </c>
      <c r="C814" t="s">
        <v>27</v>
      </c>
      <c r="D814" t="s">
        <v>25</v>
      </c>
      <c r="E814" t="s">
        <v>10</v>
      </c>
      <c r="F814" t="s">
        <v>2</v>
      </c>
      <c r="G814">
        <v>87884</v>
      </c>
      <c r="H814">
        <f>(G814 - $P$2) / $P$3</f>
        <v>1.3136266382036812</v>
      </c>
      <c r="I814" s="4" t="str">
        <f>IF(OR(G814&lt;$M$7,G814&gt;$M$10), "Outlier", "Normal")</f>
        <v>Normal</v>
      </c>
      <c r="J814" t="str">
        <f>IF(ABS(H814)&gt;2, "Outlier", "Normal")</f>
        <v>Normal</v>
      </c>
    </row>
    <row r="815" spans="1:10" x14ac:dyDescent="0.45">
      <c r="A815">
        <v>548514</v>
      </c>
      <c r="B815" s="2">
        <v>41863.576643518521</v>
      </c>
      <c r="C815" t="s">
        <v>27</v>
      </c>
      <c r="D815" t="s">
        <v>25</v>
      </c>
      <c r="E815" t="s">
        <v>15</v>
      </c>
      <c r="F815" t="s">
        <v>1</v>
      </c>
      <c r="G815">
        <v>87884</v>
      </c>
      <c r="H815">
        <f>(G815 - $P$2) / $P$3</f>
        <v>1.3136266382036812</v>
      </c>
      <c r="I815" s="4" t="str">
        <f>IF(OR(G815&lt;$M$7,G815&gt;$M$10), "Outlier", "Normal")</f>
        <v>Normal</v>
      </c>
      <c r="J815" t="str">
        <f>IF(ABS(H815)&gt;2, "Outlier", "Normal")</f>
        <v>Normal</v>
      </c>
    </row>
    <row r="816" spans="1:10" x14ac:dyDescent="0.45">
      <c r="A816">
        <v>755633</v>
      </c>
      <c r="B816" s="2">
        <v>41873.200023148151</v>
      </c>
      <c r="C816" t="s">
        <v>27</v>
      </c>
      <c r="D816" t="s">
        <v>26</v>
      </c>
      <c r="E816" t="s">
        <v>18</v>
      </c>
      <c r="F816" t="s">
        <v>1</v>
      </c>
      <c r="G816">
        <v>87873</v>
      </c>
      <c r="H816">
        <f>(G816 - $P$2) / $P$3</f>
        <v>1.3132453843031258</v>
      </c>
      <c r="I816" s="4" t="str">
        <f>IF(OR(G816&lt;$M$7,G816&gt;$M$10), "Outlier", "Normal")</f>
        <v>Normal</v>
      </c>
      <c r="J816" t="str">
        <f>IF(ABS(H816)&gt;2, "Outlier", "Normal")</f>
        <v>Normal</v>
      </c>
    </row>
    <row r="817" spans="1:10" x14ac:dyDescent="0.45">
      <c r="A817">
        <v>396311</v>
      </c>
      <c r="B817" s="2">
        <v>41792.44672453704</v>
      </c>
      <c r="C817" t="s">
        <v>27</v>
      </c>
      <c r="D817" t="s">
        <v>25</v>
      </c>
      <c r="E817" t="s">
        <v>15</v>
      </c>
      <c r="F817" t="s">
        <v>7</v>
      </c>
      <c r="G817">
        <v>87817</v>
      </c>
      <c r="H817">
        <f>(G817 - $P$2) / $P$3</f>
        <v>1.311304455354843</v>
      </c>
      <c r="I817" s="4" t="str">
        <f>IF(OR(G817&lt;$M$7,G817&gt;$M$10), "Outlier", "Normal")</f>
        <v>Normal</v>
      </c>
      <c r="J817" t="str">
        <f>IF(ABS(H817)&gt;2, "Outlier", "Normal")</f>
        <v>Normal</v>
      </c>
    </row>
    <row r="818" spans="1:10" x14ac:dyDescent="0.45">
      <c r="A818">
        <v>523831</v>
      </c>
      <c r="B818" s="2">
        <v>41780.433865740742</v>
      </c>
      <c r="C818" t="s">
        <v>28</v>
      </c>
      <c r="D818" t="s">
        <v>26</v>
      </c>
      <c r="E818" t="s">
        <v>10</v>
      </c>
      <c r="F818" t="s">
        <v>8</v>
      </c>
      <c r="G818">
        <v>87802</v>
      </c>
      <c r="H818">
        <f>(G818 - $P$2) / $P$3</f>
        <v>1.3107845636722673</v>
      </c>
      <c r="I818" s="4" t="str">
        <f>IF(OR(G818&lt;$M$7,G818&gt;$M$10), "Outlier", "Normal")</f>
        <v>Normal</v>
      </c>
      <c r="J818" t="str">
        <f>IF(ABS(H818)&gt;2, "Outlier", "Normal")</f>
        <v>Normal</v>
      </c>
    </row>
    <row r="819" spans="1:10" x14ac:dyDescent="0.45">
      <c r="A819">
        <v>849211</v>
      </c>
      <c r="B819" s="2">
        <v>41799.589965277781</v>
      </c>
      <c r="C819" t="s">
        <v>28</v>
      </c>
      <c r="D819" t="s">
        <v>26</v>
      </c>
      <c r="E819" t="s">
        <v>18</v>
      </c>
      <c r="F819" t="s">
        <v>6</v>
      </c>
      <c r="G819">
        <v>87779</v>
      </c>
      <c r="H819">
        <f>(G819 - $P$2) / $P$3</f>
        <v>1.3099873964256512</v>
      </c>
      <c r="I819" s="4" t="str">
        <f>IF(OR(G819&lt;$M$7,G819&gt;$M$10), "Outlier", "Normal")</f>
        <v>Normal</v>
      </c>
      <c r="J819" t="str">
        <f>IF(ABS(H819)&gt;2, "Outlier", "Normal")</f>
        <v>Normal</v>
      </c>
    </row>
    <row r="820" spans="1:10" x14ac:dyDescent="0.45">
      <c r="A820">
        <v>542665</v>
      </c>
      <c r="B820" s="2">
        <v>41821.399212962962</v>
      </c>
      <c r="C820" t="s">
        <v>28</v>
      </c>
      <c r="D820" t="s">
        <v>26</v>
      </c>
      <c r="E820" t="s">
        <v>15</v>
      </c>
      <c r="F820" t="s">
        <v>1</v>
      </c>
      <c r="G820">
        <v>87752</v>
      </c>
      <c r="H820">
        <f>(G820 - $P$2) / $P$3</f>
        <v>1.3090515913970149</v>
      </c>
      <c r="I820" s="4" t="str">
        <f>IF(OR(G820&lt;$M$7,G820&gt;$M$10), "Outlier", "Normal")</f>
        <v>Normal</v>
      </c>
      <c r="J820" t="str">
        <f>IF(ABS(H820)&gt;2, "Outlier", "Normal")</f>
        <v>Normal</v>
      </c>
    </row>
    <row r="821" spans="1:10" x14ac:dyDescent="0.45">
      <c r="A821">
        <v>561070</v>
      </c>
      <c r="B821" s="2">
        <v>41812.503009259257</v>
      </c>
      <c r="C821" t="s">
        <v>28</v>
      </c>
      <c r="D821" t="s">
        <v>33</v>
      </c>
      <c r="E821" t="s">
        <v>15</v>
      </c>
      <c r="F821" t="s">
        <v>8</v>
      </c>
      <c r="G821">
        <v>87749</v>
      </c>
      <c r="H821">
        <f>(G821 - $P$2) / $P$3</f>
        <v>1.3089476130604998</v>
      </c>
      <c r="I821" s="4" t="str">
        <f>IF(OR(G821&lt;$M$7,G821&gt;$M$10), "Outlier", "Normal")</f>
        <v>Normal</v>
      </c>
      <c r="J821" t="str">
        <f>IF(ABS(H821)&gt;2, "Outlier", "Normal")</f>
        <v>Normal</v>
      </c>
    </row>
    <row r="822" spans="1:10" x14ac:dyDescent="0.45">
      <c r="A822">
        <v>979734</v>
      </c>
      <c r="B822" s="2">
        <v>41841.410162037035</v>
      </c>
      <c r="C822" t="s">
        <v>28</v>
      </c>
      <c r="D822" t="s">
        <v>26</v>
      </c>
      <c r="E822" t="s">
        <v>18</v>
      </c>
      <c r="F822" t="s">
        <v>8</v>
      </c>
      <c r="G822">
        <v>87727</v>
      </c>
      <c r="H822">
        <f>(G822 - $P$2) / $P$3</f>
        <v>1.3081851052593887</v>
      </c>
      <c r="I822" s="4" t="str">
        <f>IF(OR(G822&lt;$M$7,G822&gt;$M$10), "Outlier", "Normal")</f>
        <v>Normal</v>
      </c>
      <c r="J822" t="str">
        <f>IF(ABS(H822)&gt;2, "Outlier", "Normal")</f>
        <v>Normal</v>
      </c>
    </row>
    <row r="823" spans="1:10" x14ac:dyDescent="0.45">
      <c r="A823">
        <v>27767</v>
      </c>
      <c r="B823" s="2">
        <v>41799.562523148146</v>
      </c>
      <c r="C823" t="s">
        <v>28</v>
      </c>
      <c r="D823" t="s">
        <v>26</v>
      </c>
      <c r="E823" t="s">
        <v>13</v>
      </c>
      <c r="F823" t="s">
        <v>0</v>
      </c>
      <c r="G823">
        <v>87716</v>
      </c>
      <c r="H823">
        <f>(G823 - $P$2) / $P$3</f>
        <v>1.307803851358833</v>
      </c>
      <c r="I823" s="4" t="str">
        <f>IF(OR(G823&lt;$M$7,G823&gt;$M$10), "Outlier", "Normal")</f>
        <v>Normal</v>
      </c>
      <c r="J823" t="str">
        <f>IF(ABS(H823)&gt;2, "Outlier", "Normal")</f>
        <v>Normal</v>
      </c>
    </row>
    <row r="824" spans="1:10" x14ac:dyDescent="0.45">
      <c r="A824">
        <v>598860</v>
      </c>
      <c r="B824" s="2">
        <v>41864.464745370373</v>
      </c>
      <c r="C824" t="s">
        <v>28</v>
      </c>
      <c r="D824" t="s">
        <v>25</v>
      </c>
      <c r="E824" t="s">
        <v>18</v>
      </c>
      <c r="F824" t="s">
        <v>1</v>
      </c>
      <c r="G824">
        <v>87702</v>
      </c>
      <c r="H824">
        <f>(G824 - $P$2) / $P$3</f>
        <v>1.3073186191217625</v>
      </c>
      <c r="I824" s="4" t="str">
        <f>IF(OR(G824&lt;$M$7,G824&gt;$M$10), "Outlier", "Normal")</f>
        <v>Normal</v>
      </c>
      <c r="J824" t="str">
        <f>IF(ABS(H824)&gt;2, "Outlier", "Normal")</f>
        <v>Normal</v>
      </c>
    </row>
    <row r="825" spans="1:10" x14ac:dyDescent="0.45">
      <c r="A825">
        <v>800816</v>
      </c>
      <c r="B825" s="2">
        <v>41819.404768518521</v>
      </c>
      <c r="C825" t="s">
        <v>28</v>
      </c>
      <c r="D825" t="s">
        <v>26</v>
      </c>
      <c r="E825" t="s">
        <v>18</v>
      </c>
      <c r="F825" t="s">
        <v>3</v>
      </c>
      <c r="G825">
        <v>87696</v>
      </c>
      <c r="H825">
        <f>(G825 - $P$2) / $P$3</f>
        <v>1.3071106624487321</v>
      </c>
      <c r="I825" s="4" t="str">
        <f>IF(OR(G825&lt;$M$7,G825&gt;$M$10), "Outlier", "Normal")</f>
        <v>Normal</v>
      </c>
      <c r="J825" t="str">
        <f>IF(ABS(H825)&gt;2, "Outlier", "Normal")</f>
        <v>Normal</v>
      </c>
    </row>
    <row r="826" spans="1:10" x14ac:dyDescent="0.45">
      <c r="A826">
        <v>511313</v>
      </c>
      <c r="B826" s="2">
        <v>41815.592939814815</v>
      </c>
      <c r="C826" t="s">
        <v>27</v>
      </c>
      <c r="D826" t="s">
        <v>25</v>
      </c>
      <c r="E826" t="s">
        <v>15</v>
      </c>
      <c r="F826" t="s">
        <v>3</v>
      </c>
      <c r="G826">
        <v>87691</v>
      </c>
      <c r="H826">
        <f>(G826 - $P$2) / $P$3</f>
        <v>1.3069373652212068</v>
      </c>
      <c r="I826" s="4" t="str">
        <f>IF(OR(G826&lt;$M$7,G826&gt;$M$10), "Outlier", "Normal")</f>
        <v>Normal</v>
      </c>
      <c r="J826" t="str">
        <f>IF(ABS(H826)&gt;2, "Outlier", "Normal")</f>
        <v>Normal</v>
      </c>
    </row>
    <row r="827" spans="1:10" x14ac:dyDescent="0.45">
      <c r="A827">
        <v>246343</v>
      </c>
      <c r="B827" s="2">
        <v>41864.461689814816</v>
      </c>
      <c r="C827" t="s">
        <v>28</v>
      </c>
      <c r="D827" t="s">
        <v>25</v>
      </c>
      <c r="E827" t="s">
        <v>15</v>
      </c>
      <c r="F827" t="s">
        <v>7</v>
      </c>
      <c r="G827">
        <v>87688</v>
      </c>
      <c r="H827">
        <f>(G827 - $P$2) / $P$3</f>
        <v>1.3068333868846918</v>
      </c>
      <c r="I827" s="4" t="str">
        <f>IF(OR(G827&lt;$M$7,G827&gt;$M$10), "Outlier", "Normal")</f>
        <v>Normal</v>
      </c>
      <c r="J827" t="str">
        <f>IF(ABS(H827)&gt;2, "Outlier", "Normal")</f>
        <v>Normal</v>
      </c>
    </row>
    <row r="828" spans="1:10" x14ac:dyDescent="0.45">
      <c r="A828">
        <v>286384</v>
      </c>
      <c r="B828" s="2">
        <v>41828.313518518517</v>
      </c>
      <c r="C828" t="s">
        <v>27</v>
      </c>
      <c r="D828" t="s">
        <v>26</v>
      </c>
      <c r="E828" t="s">
        <v>18</v>
      </c>
      <c r="F828" t="s">
        <v>8</v>
      </c>
      <c r="G828">
        <v>87684</v>
      </c>
      <c r="H828">
        <f>(G828 - $P$2) / $P$3</f>
        <v>1.3066947491026715</v>
      </c>
      <c r="I828" s="4" t="str">
        <f>IF(OR(G828&lt;$M$7,G828&gt;$M$10), "Outlier", "Normal")</f>
        <v>Normal</v>
      </c>
      <c r="J828" t="str">
        <f>IF(ABS(H828)&gt;2, "Outlier", "Normal")</f>
        <v>Normal</v>
      </c>
    </row>
    <row r="829" spans="1:10" x14ac:dyDescent="0.45">
      <c r="A829">
        <v>411569</v>
      </c>
      <c r="B829" s="2">
        <v>41848.397418981483</v>
      </c>
      <c r="C829" t="s">
        <v>27</v>
      </c>
      <c r="D829" t="s">
        <v>25</v>
      </c>
      <c r="E829" t="s">
        <v>18</v>
      </c>
      <c r="F829" t="s">
        <v>1</v>
      </c>
      <c r="G829">
        <v>87673</v>
      </c>
      <c r="H829">
        <f>(G829 - $P$2) / $P$3</f>
        <v>1.306313495202116</v>
      </c>
      <c r="I829" s="4" t="str">
        <f>IF(OR(G829&lt;$M$7,G829&gt;$M$10), "Outlier", "Normal")</f>
        <v>Normal</v>
      </c>
      <c r="J829" t="str">
        <f>IF(ABS(H829)&gt;2, "Outlier", "Normal")</f>
        <v>Normal</v>
      </c>
    </row>
    <row r="830" spans="1:10" x14ac:dyDescent="0.45">
      <c r="A830">
        <v>162132</v>
      </c>
      <c r="B830" s="2">
        <v>41814.36959490741</v>
      </c>
      <c r="C830" t="s">
        <v>27</v>
      </c>
      <c r="D830" t="s">
        <v>26</v>
      </c>
      <c r="E830" t="s">
        <v>15</v>
      </c>
      <c r="F830" t="s">
        <v>3</v>
      </c>
      <c r="G830">
        <v>87656</v>
      </c>
      <c r="H830">
        <f>(G830 - $P$2) / $P$3</f>
        <v>1.3057242846285302</v>
      </c>
      <c r="I830" s="4" t="str">
        <f>IF(OR(G830&lt;$M$7,G830&gt;$M$10), "Outlier", "Normal")</f>
        <v>Normal</v>
      </c>
      <c r="J830" t="str">
        <f>IF(ABS(H830)&gt;2, "Outlier", "Normal")</f>
        <v>Normal</v>
      </c>
    </row>
    <row r="831" spans="1:10" x14ac:dyDescent="0.45">
      <c r="A831">
        <v>632753</v>
      </c>
      <c r="B831" s="2">
        <v>41866.681111111109</v>
      </c>
      <c r="C831" t="s">
        <v>27</v>
      </c>
      <c r="D831" t="s">
        <v>26</v>
      </c>
      <c r="E831" t="s">
        <v>16</v>
      </c>
      <c r="F831" t="s">
        <v>5</v>
      </c>
      <c r="G831">
        <v>87626</v>
      </c>
      <c r="H831">
        <f>(G831 - $P$2) / $P$3</f>
        <v>1.3046845012633788</v>
      </c>
      <c r="I831" s="4" t="str">
        <f>IF(OR(G831&lt;$M$7,G831&gt;$M$10), "Outlier", "Normal")</f>
        <v>Normal</v>
      </c>
      <c r="J831" t="str">
        <f>IF(ABS(H831)&gt;2, "Outlier", "Normal")</f>
        <v>Normal</v>
      </c>
    </row>
    <row r="832" spans="1:10" x14ac:dyDescent="0.45">
      <c r="A832">
        <v>713852</v>
      </c>
      <c r="B832" s="2">
        <v>41796.820648148147</v>
      </c>
      <c r="C832" t="s">
        <v>28</v>
      </c>
      <c r="D832" t="s">
        <v>33</v>
      </c>
      <c r="E832" t="s">
        <v>18</v>
      </c>
      <c r="F832" t="s">
        <v>8</v>
      </c>
      <c r="G832">
        <v>87570</v>
      </c>
      <c r="H832">
        <f>(G832 - $P$2) / $P$3</f>
        <v>1.302743572315096</v>
      </c>
      <c r="I832" s="4" t="str">
        <f>IF(OR(G832&lt;$M$7,G832&gt;$M$10), "Outlier", "Normal")</f>
        <v>Normal</v>
      </c>
      <c r="J832" t="str">
        <f>IF(ABS(H832)&gt;2, "Outlier", "Normal")</f>
        <v>Normal</v>
      </c>
    </row>
    <row r="833" spans="1:10" x14ac:dyDescent="0.45">
      <c r="A833">
        <v>408355</v>
      </c>
      <c r="B833" s="2">
        <v>41851.397719907407</v>
      </c>
      <c r="C833" t="s">
        <v>27</v>
      </c>
      <c r="D833" t="s">
        <v>25</v>
      </c>
      <c r="E833" t="s">
        <v>16</v>
      </c>
      <c r="F833" t="s">
        <v>3</v>
      </c>
      <c r="G833">
        <v>87549</v>
      </c>
      <c r="H833">
        <f>(G833 - $P$2) / $P$3</f>
        <v>1.3020157239594901</v>
      </c>
      <c r="I833" s="4" t="str">
        <f>IF(OR(G833&lt;$M$7,G833&gt;$M$10), "Outlier", "Normal")</f>
        <v>Normal</v>
      </c>
      <c r="J833" t="str">
        <f>IF(ABS(H833)&gt;2, "Outlier", "Normal")</f>
        <v>Normal</v>
      </c>
    </row>
    <row r="834" spans="1:10" x14ac:dyDescent="0.45">
      <c r="A834">
        <v>872734</v>
      </c>
      <c r="B834" s="2">
        <v>41772.816770833335</v>
      </c>
      <c r="C834" t="s">
        <v>27</v>
      </c>
      <c r="D834" t="s">
        <v>25</v>
      </c>
      <c r="E834" t="s">
        <v>16</v>
      </c>
      <c r="F834" t="s">
        <v>8</v>
      </c>
      <c r="G834">
        <v>87545</v>
      </c>
      <c r="H834">
        <f>(G834 - $P$2) / $P$3</f>
        <v>1.3018770861774698</v>
      </c>
      <c r="I834" s="4" t="str">
        <f>IF(OR(G834&lt;$M$7,G834&gt;$M$10), "Outlier", "Normal")</f>
        <v>Normal</v>
      </c>
      <c r="J834" t="str">
        <f>IF(ABS(H834)&gt;2, "Outlier", "Normal")</f>
        <v>Normal</v>
      </c>
    </row>
    <row r="835" spans="1:10" x14ac:dyDescent="0.45">
      <c r="A835">
        <v>243776</v>
      </c>
      <c r="B835" s="2">
        <v>41838.814791666664</v>
      </c>
      <c r="C835" t="s">
        <v>28</v>
      </c>
      <c r="D835" t="s">
        <v>25</v>
      </c>
      <c r="E835" t="s">
        <v>15</v>
      </c>
      <c r="F835" t="s">
        <v>5</v>
      </c>
      <c r="G835">
        <v>87521</v>
      </c>
      <c r="H835">
        <f>(G835 - $P$2) / $P$3</f>
        <v>1.3010452594853485</v>
      </c>
      <c r="I835" s="4" t="str">
        <f>IF(OR(G835&lt;$M$7,G835&gt;$M$10), "Outlier", "Normal")</f>
        <v>Normal</v>
      </c>
      <c r="J835" t="str">
        <f>IF(ABS(H835)&gt;2, "Outlier", "Normal")</f>
        <v>Normal</v>
      </c>
    </row>
    <row r="836" spans="1:10" x14ac:dyDescent="0.45">
      <c r="A836">
        <v>359390</v>
      </c>
      <c r="B836" s="2">
        <v>41786.720763888887</v>
      </c>
      <c r="C836" t="s">
        <v>27</v>
      </c>
      <c r="D836" t="s">
        <v>25</v>
      </c>
      <c r="E836" t="s">
        <v>15</v>
      </c>
      <c r="F836" t="s">
        <v>3</v>
      </c>
      <c r="G836">
        <v>87516</v>
      </c>
      <c r="H836">
        <f>(G836 - $P$2) / $P$3</f>
        <v>1.3008719622578233</v>
      </c>
      <c r="I836" s="4" t="str">
        <f>IF(OR(G836&lt;$M$7,G836&gt;$M$10), "Outlier", "Normal")</f>
        <v>Normal</v>
      </c>
      <c r="J836" t="str">
        <f>IF(ABS(H836)&gt;2, "Outlier", "Normal")</f>
        <v>Normal</v>
      </c>
    </row>
    <row r="837" spans="1:10" x14ac:dyDescent="0.45">
      <c r="A837">
        <v>961990</v>
      </c>
      <c r="B837" s="2">
        <v>41779.396782407406</v>
      </c>
      <c r="C837" t="s">
        <v>27</v>
      </c>
      <c r="D837" t="s">
        <v>26</v>
      </c>
      <c r="E837" t="s">
        <v>17</v>
      </c>
      <c r="F837" t="s">
        <v>8</v>
      </c>
      <c r="G837">
        <v>87509</v>
      </c>
      <c r="H837">
        <f>(G837 - $P$2) / $P$3</f>
        <v>1.3006293461392879</v>
      </c>
      <c r="I837" s="4" t="str">
        <f>IF(OR(G837&lt;$M$7,G837&gt;$M$10), "Outlier", "Normal")</f>
        <v>Normal</v>
      </c>
      <c r="J837" t="str">
        <f>IF(ABS(H837)&gt;2, "Outlier", "Normal")</f>
        <v>Normal</v>
      </c>
    </row>
    <row r="838" spans="1:10" x14ac:dyDescent="0.45">
      <c r="A838">
        <v>969959</v>
      </c>
      <c r="B838" s="2">
        <v>41790.522303240738</v>
      </c>
      <c r="C838" t="s">
        <v>28</v>
      </c>
      <c r="D838" t="s">
        <v>25</v>
      </c>
      <c r="E838" t="s">
        <v>15</v>
      </c>
      <c r="F838" t="s">
        <v>1</v>
      </c>
      <c r="G838">
        <v>87482</v>
      </c>
      <c r="H838">
        <f>(G838 - $P$2) / $P$3</f>
        <v>1.2996935411106516</v>
      </c>
      <c r="I838" s="4" t="str">
        <f>IF(OR(G838&lt;$M$7,G838&gt;$M$10), "Outlier", "Normal")</f>
        <v>Normal</v>
      </c>
      <c r="J838" t="str">
        <f>IF(ABS(H838)&gt;2, "Outlier", "Normal")</f>
        <v>Normal</v>
      </c>
    </row>
    <row r="839" spans="1:10" x14ac:dyDescent="0.45">
      <c r="A839">
        <v>924284</v>
      </c>
      <c r="B839" s="2">
        <v>41858.807187500002</v>
      </c>
      <c r="C839" t="s">
        <v>28</v>
      </c>
      <c r="D839" t="s">
        <v>26</v>
      </c>
      <c r="E839" t="s">
        <v>11</v>
      </c>
      <c r="F839" t="s">
        <v>1</v>
      </c>
      <c r="G839">
        <v>87472</v>
      </c>
      <c r="H839">
        <f>(G839 - $P$2) / $P$3</f>
        <v>1.2993469466556011</v>
      </c>
      <c r="I839" s="4" t="str">
        <f>IF(OR(G839&lt;$M$7,G839&gt;$M$10), "Outlier", "Normal")</f>
        <v>Normal</v>
      </c>
      <c r="J839" t="str">
        <f>IF(ABS(H839)&gt;2, "Outlier", "Normal")</f>
        <v>Normal</v>
      </c>
    </row>
    <row r="840" spans="1:10" x14ac:dyDescent="0.45">
      <c r="A840">
        <v>711758</v>
      </c>
      <c r="B840" s="2">
        <v>41792.330821759257</v>
      </c>
      <c r="C840" t="s">
        <v>28</v>
      </c>
      <c r="D840" t="s">
        <v>33</v>
      </c>
      <c r="E840" t="s">
        <v>18</v>
      </c>
      <c r="F840" t="s">
        <v>8</v>
      </c>
      <c r="G840">
        <v>87447</v>
      </c>
      <c r="H840">
        <f>(G840 - $P$2) / $P$3</f>
        <v>1.2984804605179749</v>
      </c>
      <c r="I840" s="4" t="str">
        <f>IF(OR(G840&lt;$M$7,G840&gt;$M$10), "Outlier", "Normal")</f>
        <v>Normal</v>
      </c>
      <c r="J840" t="str">
        <f>IF(ABS(H840)&gt;2, "Outlier", "Normal")</f>
        <v>Normal</v>
      </c>
    </row>
    <row r="841" spans="1:10" x14ac:dyDescent="0.45">
      <c r="A841">
        <v>919960</v>
      </c>
      <c r="B841" s="2">
        <v>41863.400219907409</v>
      </c>
      <c r="C841" t="s">
        <v>28</v>
      </c>
      <c r="D841" t="s">
        <v>26</v>
      </c>
      <c r="E841" t="s">
        <v>15</v>
      </c>
      <c r="F841" t="s">
        <v>8</v>
      </c>
      <c r="G841">
        <v>87445</v>
      </c>
      <c r="H841">
        <f>(G841 - $P$2) / $P$3</f>
        <v>1.2984111416269648</v>
      </c>
      <c r="I841" s="4" t="str">
        <f>IF(OR(G841&lt;$M$7,G841&gt;$M$10), "Outlier", "Normal")</f>
        <v>Normal</v>
      </c>
      <c r="J841" t="str">
        <f>IF(ABS(H841)&gt;2, "Outlier", "Normal")</f>
        <v>Normal</v>
      </c>
    </row>
    <row r="842" spans="1:10" x14ac:dyDescent="0.45">
      <c r="A842">
        <v>802295</v>
      </c>
      <c r="B842" s="2">
        <v>41803.694756944446</v>
      </c>
      <c r="C842" t="s">
        <v>28</v>
      </c>
      <c r="D842" t="s">
        <v>25</v>
      </c>
      <c r="E842" t="s">
        <v>18</v>
      </c>
      <c r="F842" t="s">
        <v>8</v>
      </c>
      <c r="G842">
        <v>87431</v>
      </c>
      <c r="H842">
        <f>(G842 - $P$2) / $P$3</f>
        <v>1.2979259093898943</v>
      </c>
      <c r="I842" s="4" t="str">
        <f>IF(OR(G842&lt;$M$7,G842&gt;$M$10), "Outlier", "Normal")</f>
        <v>Normal</v>
      </c>
      <c r="J842" t="str">
        <f>IF(ABS(H842)&gt;2, "Outlier", "Normal")</f>
        <v>Normal</v>
      </c>
    </row>
    <row r="843" spans="1:10" x14ac:dyDescent="0.45">
      <c r="A843">
        <v>726260</v>
      </c>
      <c r="B843" s="2">
        <v>41848.575833333336</v>
      </c>
      <c r="C843" t="s">
        <v>27</v>
      </c>
      <c r="D843" t="s">
        <v>25</v>
      </c>
      <c r="E843" t="s">
        <v>15</v>
      </c>
      <c r="F843" t="s">
        <v>6</v>
      </c>
      <c r="G843">
        <v>87425</v>
      </c>
      <c r="H843">
        <f>(G843 - $P$2) / $P$3</f>
        <v>1.2977179527168639</v>
      </c>
      <c r="I843" s="4" t="str">
        <f>IF(OR(G843&lt;$M$7,G843&gt;$M$10), "Outlier", "Normal")</f>
        <v>Normal</v>
      </c>
      <c r="J843" t="str">
        <f>IF(ABS(H843)&gt;2, "Outlier", "Normal")</f>
        <v>Normal</v>
      </c>
    </row>
    <row r="844" spans="1:10" x14ac:dyDescent="0.45">
      <c r="A844">
        <v>818087</v>
      </c>
      <c r="B844" s="2">
        <v>41857.523240740738</v>
      </c>
      <c r="C844" t="s">
        <v>28</v>
      </c>
      <c r="D844" t="s">
        <v>25</v>
      </c>
      <c r="E844" t="s">
        <v>18</v>
      </c>
      <c r="F844" t="s">
        <v>8</v>
      </c>
      <c r="G844">
        <v>87399</v>
      </c>
      <c r="H844">
        <f>(G844 - $P$2) / $P$3</f>
        <v>1.2968168071337327</v>
      </c>
      <c r="I844" s="4" t="str">
        <f>IF(OR(G844&lt;$M$7,G844&gt;$M$10), "Outlier", "Normal")</f>
        <v>Normal</v>
      </c>
      <c r="J844" t="str">
        <f>IF(ABS(H844)&gt;2, "Outlier", "Normal")</f>
        <v>Normal</v>
      </c>
    </row>
    <row r="845" spans="1:10" x14ac:dyDescent="0.45">
      <c r="A845">
        <v>151361</v>
      </c>
      <c r="B845" s="2">
        <v>41779.789317129631</v>
      </c>
      <c r="C845" t="s">
        <v>27</v>
      </c>
      <c r="D845" t="s">
        <v>26</v>
      </c>
      <c r="E845" t="s">
        <v>18</v>
      </c>
      <c r="F845" t="s">
        <v>0</v>
      </c>
      <c r="G845">
        <v>87397</v>
      </c>
      <c r="H845">
        <f>(G845 - $P$2) / $P$3</f>
        <v>1.2967474882427226</v>
      </c>
      <c r="I845" s="4" t="str">
        <f>IF(OR(G845&lt;$M$7,G845&gt;$M$10), "Outlier", "Normal")</f>
        <v>Normal</v>
      </c>
      <c r="J845" t="str">
        <f>IF(ABS(H845)&gt;2, "Outlier", "Normal")</f>
        <v>Normal</v>
      </c>
    </row>
    <row r="846" spans="1:10" x14ac:dyDescent="0.45">
      <c r="A846">
        <v>902869</v>
      </c>
      <c r="B846" s="2">
        <v>41804.396412037036</v>
      </c>
      <c r="C846" t="s">
        <v>28</v>
      </c>
      <c r="D846" t="s">
        <v>25</v>
      </c>
      <c r="E846" t="s">
        <v>13</v>
      </c>
      <c r="F846" t="s">
        <v>6</v>
      </c>
      <c r="G846">
        <v>87397</v>
      </c>
      <c r="H846">
        <f>(G846 - $P$2) / $P$3</f>
        <v>1.2967474882427226</v>
      </c>
      <c r="I846" s="4" t="str">
        <f>IF(OR(G846&lt;$M$7,G846&gt;$M$10), "Outlier", "Normal")</f>
        <v>Normal</v>
      </c>
      <c r="J846" t="str">
        <f>IF(ABS(H846)&gt;2, "Outlier", "Normal")</f>
        <v>Normal</v>
      </c>
    </row>
    <row r="847" spans="1:10" x14ac:dyDescent="0.45">
      <c r="A847">
        <v>986480</v>
      </c>
      <c r="B847" s="2">
        <v>41794.541458333333</v>
      </c>
      <c r="C847" t="s">
        <v>27</v>
      </c>
      <c r="D847" t="s">
        <v>33</v>
      </c>
      <c r="E847" t="s">
        <v>15</v>
      </c>
      <c r="F847" t="s">
        <v>8</v>
      </c>
      <c r="G847">
        <v>87393</v>
      </c>
      <c r="H847">
        <f>(G847 - $P$2) / $P$3</f>
        <v>1.2966088504607023</v>
      </c>
      <c r="I847" s="4" t="str">
        <f>IF(OR(G847&lt;$M$7,G847&gt;$M$10), "Outlier", "Normal")</f>
        <v>Normal</v>
      </c>
      <c r="J847" t="str">
        <f>IF(ABS(H847)&gt;2, "Outlier", "Normal")</f>
        <v>Normal</v>
      </c>
    </row>
    <row r="848" spans="1:10" x14ac:dyDescent="0.45">
      <c r="A848">
        <v>949965</v>
      </c>
      <c r="B848" s="2">
        <v>41814.678460648145</v>
      </c>
      <c r="C848" t="s">
        <v>28</v>
      </c>
      <c r="D848" t="s">
        <v>25</v>
      </c>
      <c r="E848" t="s">
        <v>10</v>
      </c>
      <c r="F848" t="s">
        <v>5</v>
      </c>
      <c r="G848">
        <v>87388</v>
      </c>
      <c r="H848">
        <f>(G848 - $P$2) / $P$3</f>
        <v>1.2964355532331771</v>
      </c>
      <c r="I848" s="4" t="str">
        <f>IF(OR(G848&lt;$M$7,G848&gt;$M$10), "Outlier", "Normal")</f>
        <v>Normal</v>
      </c>
      <c r="J848" t="str">
        <f>IF(ABS(H848)&gt;2, "Outlier", "Normal")</f>
        <v>Normal</v>
      </c>
    </row>
    <row r="849" spans="1:10" x14ac:dyDescent="0.45">
      <c r="A849">
        <v>463120</v>
      </c>
      <c r="B849" s="2">
        <v>41781.384791666664</v>
      </c>
      <c r="C849" t="s">
        <v>28</v>
      </c>
      <c r="D849" t="s">
        <v>26</v>
      </c>
      <c r="E849" t="s">
        <v>16</v>
      </c>
      <c r="F849" t="s">
        <v>3</v>
      </c>
      <c r="G849">
        <v>87381</v>
      </c>
      <c r="H849">
        <f>(G849 - $P$2) / $P$3</f>
        <v>1.2961929371146419</v>
      </c>
      <c r="I849" s="4" t="str">
        <f>IF(OR(G849&lt;$M$7,G849&gt;$M$10), "Outlier", "Normal")</f>
        <v>Normal</v>
      </c>
      <c r="J849" t="str">
        <f>IF(ABS(H849)&gt;2, "Outlier", "Normal")</f>
        <v>Normal</v>
      </c>
    </row>
    <row r="850" spans="1:10" x14ac:dyDescent="0.45">
      <c r="A850">
        <v>654399</v>
      </c>
      <c r="B850" s="2">
        <v>41807.560914351852</v>
      </c>
      <c r="C850" t="s">
        <v>27</v>
      </c>
      <c r="D850" t="s">
        <v>25</v>
      </c>
      <c r="E850" t="s">
        <v>18</v>
      </c>
      <c r="F850" t="s">
        <v>1</v>
      </c>
      <c r="G850">
        <v>87338</v>
      </c>
      <c r="H850">
        <f>(G850 - $P$2) / $P$3</f>
        <v>1.2947025809579247</v>
      </c>
      <c r="I850" s="4" t="str">
        <f>IF(OR(G850&lt;$M$7,G850&gt;$M$10), "Outlier", "Normal")</f>
        <v>Normal</v>
      </c>
      <c r="J850" t="str">
        <f>IF(ABS(H850)&gt;2, "Outlier", "Normal")</f>
        <v>Normal</v>
      </c>
    </row>
    <row r="851" spans="1:10" x14ac:dyDescent="0.45">
      <c r="A851">
        <v>423857</v>
      </c>
      <c r="B851" s="2">
        <v>41768.799722222226</v>
      </c>
      <c r="C851" t="s">
        <v>28</v>
      </c>
      <c r="D851" t="s">
        <v>25</v>
      </c>
      <c r="E851" t="s">
        <v>18</v>
      </c>
      <c r="F851" t="s">
        <v>8</v>
      </c>
      <c r="G851">
        <v>87337</v>
      </c>
      <c r="H851">
        <f>(G851 - $P$2) / $P$3</f>
        <v>1.2946679215124197</v>
      </c>
      <c r="I851" s="4" t="str">
        <f>IF(OR(G851&lt;$M$7,G851&gt;$M$10), "Outlier", "Normal")</f>
        <v>Normal</v>
      </c>
      <c r="J851" t="str">
        <f>IF(ABS(H851)&gt;2, "Outlier", "Normal")</f>
        <v>Normal</v>
      </c>
    </row>
    <row r="852" spans="1:10" x14ac:dyDescent="0.45">
      <c r="A852">
        <v>795283</v>
      </c>
      <c r="B852" s="2">
        <v>41809.643414351849</v>
      </c>
      <c r="C852" t="s">
        <v>28</v>
      </c>
      <c r="D852" t="s">
        <v>33</v>
      </c>
      <c r="E852" t="s">
        <v>18</v>
      </c>
      <c r="F852" t="s">
        <v>8</v>
      </c>
      <c r="G852">
        <v>87332</v>
      </c>
      <c r="H852">
        <f>(G852 - $P$2) / $P$3</f>
        <v>1.2944946242848945</v>
      </c>
      <c r="I852" s="4" t="str">
        <f>IF(OR(G852&lt;$M$7,G852&gt;$M$10), "Outlier", "Normal")</f>
        <v>Normal</v>
      </c>
      <c r="J852" t="str">
        <f>IF(ABS(H852)&gt;2, "Outlier", "Normal")</f>
        <v>Normal</v>
      </c>
    </row>
    <row r="853" spans="1:10" x14ac:dyDescent="0.45">
      <c r="A853">
        <v>262806</v>
      </c>
      <c r="B853" s="2">
        <v>41781.777916666666</v>
      </c>
      <c r="C853" t="s">
        <v>28</v>
      </c>
      <c r="D853" t="s">
        <v>33</v>
      </c>
      <c r="E853" t="s">
        <v>15</v>
      </c>
      <c r="F853" t="s">
        <v>3</v>
      </c>
      <c r="G853">
        <v>87327</v>
      </c>
      <c r="H853">
        <f>(G853 - $P$2) / $P$3</f>
        <v>1.2943213270573692</v>
      </c>
      <c r="I853" s="4" t="str">
        <f>IF(OR(G853&lt;$M$7,G853&gt;$M$10), "Outlier", "Normal")</f>
        <v>Normal</v>
      </c>
      <c r="J853" t="str">
        <f>IF(ABS(H853)&gt;2, "Outlier", "Normal")</f>
        <v>Normal</v>
      </c>
    </row>
    <row r="854" spans="1:10" x14ac:dyDescent="0.45">
      <c r="A854">
        <v>155879</v>
      </c>
      <c r="B854" s="2">
        <v>41805.505694444444</v>
      </c>
      <c r="C854" t="s">
        <v>27</v>
      </c>
      <c r="D854" t="s">
        <v>25</v>
      </c>
      <c r="E854" t="s">
        <v>15</v>
      </c>
      <c r="F854" t="s">
        <v>1</v>
      </c>
      <c r="G854">
        <v>87290</v>
      </c>
      <c r="H854">
        <f>(G854 - $P$2) / $P$3</f>
        <v>1.2930389275736824</v>
      </c>
      <c r="I854" s="4" t="str">
        <f>IF(OR(G854&lt;$M$7,G854&gt;$M$10), "Outlier", "Normal")</f>
        <v>Normal</v>
      </c>
      <c r="J854" t="str">
        <f>IF(ABS(H854)&gt;2, "Outlier", "Normal")</f>
        <v>Normal</v>
      </c>
    </row>
    <row r="855" spans="1:10" x14ac:dyDescent="0.45">
      <c r="A855">
        <v>735642</v>
      </c>
      <c r="B855" s="2">
        <v>41863.67083333333</v>
      </c>
      <c r="C855" t="s">
        <v>27</v>
      </c>
      <c r="D855" t="s">
        <v>26</v>
      </c>
      <c r="E855" t="s">
        <v>18</v>
      </c>
      <c r="F855" t="s">
        <v>3</v>
      </c>
      <c r="G855">
        <v>87237</v>
      </c>
      <c r="H855">
        <f>(G855 - $P$2) / $P$3</f>
        <v>1.2912019769619147</v>
      </c>
      <c r="I855" s="4" t="str">
        <f>IF(OR(G855&lt;$M$7,G855&gt;$M$10), "Outlier", "Normal")</f>
        <v>Normal</v>
      </c>
      <c r="J855" t="str">
        <f>IF(ABS(H855)&gt;2, "Outlier", "Normal")</f>
        <v>Normal</v>
      </c>
    </row>
    <row r="856" spans="1:10" x14ac:dyDescent="0.45">
      <c r="A856">
        <v>520654</v>
      </c>
      <c r="B856" s="2">
        <v>41824.633449074077</v>
      </c>
      <c r="C856" t="s">
        <v>28</v>
      </c>
      <c r="D856" t="s">
        <v>25</v>
      </c>
      <c r="E856" t="s">
        <v>15</v>
      </c>
      <c r="F856" t="s">
        <v>8</v>
      </c>
      <c r="G856">
        <v>87236</v>
      </c>
      <c r="H856">
        <f>(G856 - $P$2) / $P$3</f>
        <v>1.2911673175164098</v>
      </c>
      <c r="I856" s="4" t="str">
        <f>IF(OR(G856&lt;$M$7,G856&gt;$M$10), "Outlier", "Normal")</f>
        <v>Normal</v>
      </c>
      <c r="J856" t="str">
        <f>IF(ABS(H856)&gt;2, "Outlier", "Normal")</f>
        <v>Normal</v>
      </c>
    </row>
    <row r="857" spans="1:10" x14ac:dyDescent="0.45">
      <c r="A857">
        <v>680068</v>
      </c>
      <c r="B857" s="2">
        <v>41841.399074074077</v>
      </c>
      <c r="C857" t="s">
        <v>28</v>
      </c>
      <c r="D857" t="s">
        <v>25</v>
      </c>
      <c r="E857" t="s">
        <v>15</v>
      </c>
      <c r="F857" t="s">
        <v>8</v>
      </c>
      <c r="G857">
        <v>87219</v>
      </c>
      <c r="H857">
        <f>(G857 - $P$2) / $P$3</f>
        <v>1.2905781069428239</v>
      </c>
      <c r="I857" s="4" t="str">
        <f>IF(OR(G857&lt;$M$7,G857&gt;$M$10), "Outlier", "Normal")</f>
        <v>Normal</v>
      </c>
      <c r="J857" t="str">
        <f>IF(ABS(H857)&gt;2, "Outlier", "Normal")</f>
        <v>Normal</v>
      </c>
    </row>
    <row r="858" spans="1:10" x14ac:dyDescent="0.45">
      <c r="A858">
        <v>821427</v>
      </c>
      <c r="B858" s="2">
        <v>41808.688055555554</v>
      </c>
      <c r="C858" t="s">
        <v>28</v>
      </c>
      <c r="D858" t="s">
        <v>25</v>
      </c>
      <c r="E858" t="s">
        <v>18</v>
      </c>
      <c r="F858" t="s">
        <v>0</v>
      </c>
      <c r="G858">
        <v>87189</v>
      </c>
      <c r="H858">
        <f>(G858 - $P$2) / $P$3</f>
        <v>1.2895383235776725</v>
      </c>
      <c r="I858" s="4" t="str">
        <f>IF(OR(G858&lt;$M$7,G858&gt;$M$10), "Outlier", "Normal")</f>
        <v>Normal</v>
      </c>
      <c r="J858" t="str">
        <f>IF(ABS(H858)&gt;2, "Outlier", "Normal")</f>
        <v>Normal</v>
      </c>
    </row>
    <row r="859" spans="1:10" x14ac:dyDescent="0.45">
      <c r="A859">
        <v>943656</v>
      </c>
      <c r="B859" s="2">
        <v>41837.532094907408</v>
      </c>
      <c r="C859" t="s">
        <v>28</v>
      </c>
      <c r="D859" t="s">
        <v>26</v>
      </c>
      <c r="E859" t="s">
        <v>18</v>
      </c>
      <c r="F859" t="s">
        <v>1</v>
      </c>
      <c r="G859">
        <v>87176</v>
      </c>
      <c r="H859">
        <f>(G859 - $P$2) / $P$3</f>
        <v>1.2890877507861069</v>
      </c>
      <c r="I859" s="4" t="str">
        <f>IF(OR(G859&lt;$M$7,G859&gt;$M$10), "Outlier", "Normal")</f>
        <v>Normal</v>
      </c>
      <c r="J859" t="str">
        <f>IF(ABS(H859)&gt;2, "Outlier", "Normal")</f>
        <v>Normal</v>
      </c>
    </row>
    <row r="860" spans="1:10" x14ac:dyDescent="0.45">
      <c r="A860">
        <v>511092</v>
      </c>
      <c r="B860" s="2">
        <v>41821.781608796293</v>
      </c>
      <c r="C860" t="s">
        <v>27</v>
      </c>
      <c r="D860" t="s">
        <v>25</v>
      </c>
      <c r="E860" t="s">
        <v>18</v>
      </c>
      <c r="F860" t="s">
        <v>3</v>
      </c>
      <c r="G860">
        <v>87176</v>
      </c>
      <c r="H860">
        <f>(G860 - $P$2) / $P$3</f>
        <v>1.2890877507861069</v>
      </c>
      <c r="I860" s="4" t="str">
        <f>IF(OR(G860&lt;$M$7,G860&gt;$M$10), "Outlier", "Normal")</f>
        <v>Normal</v>
      </c>
      <c r="J860" t="str">
        <f>IF(ABS(H860)&gt;2, "Outlier", "Normal")</f>
        <v>Normal</v>
      </c>
    </row>
    <row r="861" spans="1:10" x14ac:dyDescent="0.45">
      <c r="A861">
        <v>50750</v>
      </c>
      <c r="B861" s="2">
        <v>41778.61278935185</v>
      </c>
      <c r="C861" t="s">
        <v>28</v>
      </c>
      <c r="D861" t="s">
        <v>33</v>
      </c>
      <c r="E861" t="s">
        <v>15</v>
      </c>
      <c r="F861" t="s">
        <v>3</v>
      </c>
      <c r="G861">
        <v>87106</v>
      </c>
      <c r="H861">
        <f>(G861 - $P$2) / $P$3</f>
        <v>1.2866615896007534</v>
      </c>
      <c r="I861" s="4" t="str">
        <f>IF(OR(G861&lt;$M$7,G861&gt;$M$10), "Outlier", "Normal")</f>
        <v>Normal</v>
      </c>
      <c r="J861" t="str">
        <f>IF(ABS(H861)&gt;2, "Outlier", "Normal")</f>
        <v>Normal</v>
      </c>
    </row>
    <row r="862" spans="1:10" x14ac:dyDescent="0.45">
      <c r="A862">
        <v>382693</v>
      </c>
      <c r="B862" s="2">
        <v>41780.671053240738</v>
      </c>
      <c r="C862" t="s">
        <v>27</v>
      </c>
      <c r="D862" t="s">
        <v>26</v>
      </c>
      <c r="E862" t="s">
        <v>18</v>
      </c>
      <c r="F862" t="s">
        <v>0</v>
      </c>
      <c r="G862">
        <v>87084</v>
      </c>
      <c r="H862">
        <f>(G862 - $P$2) / $P$3</f>
        <v>1.2858990817996423</v>
      </c>
      <c r="I862" s="4" t="str">
        <f>IF(OR(G862&lt;$M$7,G862&gt;$M$10), "Outlier", "Normal")</f>
        <v>Normal</v>
      </c>
      <c r="J862" t="str">
        <f>IF(ABS(H862)&gt;2, "Outlier", "Normal")</f>
        <v>Normal</v>
      </c>
    </row>
    <row r="863" spans="1:10" x14ac:dyDescent="0.45">
      <c r="A863">
        <v>122069</v>
      </c>
      <c r="B863" s="2">
        <v>41860.676655092589</v>
      </c>
      <c r="C863" t="s">
        <v>28</v>
      </c>
      <c r="D863" t="s">
        <v>25</v>
      </c>
      <c r="E863" t="s">
        <v>16</v>
      </c>
      <c r="F863" t="s">
        <v>1</v>
      </c>
      <c r="G863">
        <v>87079</v>
      </c>
      <c r="H863">
        <f>(G863 - $P$2) / $P$3</f>
        <v>1.2857257845721171</v>
      </c>
      <c r="I863" s="4" t="str">
        <f>IF(OR(G863&lt;$M$7,G863&gt;$M$10), "Outlier", "Normal")</f>
        <v>Normal</v>
      </c>
      <c r="J863" t="str">
        <f>IF(ABS(H863)&gt;2, "Outlier", "Normal")</f>
        <v>Normal</v>
      </c>
    </row>
    <row r="864" spans="1:10" x14ac:dyDescent="0.45">
      <c r="A864">
        <v>418179</v>
      </c>
      <c r="B864" s="2">
        <v>41873.754293981481</v>
      </c>
      <c r="C864" t="s">
        <v>27</v>
      </c>
      <c r="D864" t="s">
        <v>26</v>
      </c>
      <c r="E864" t="s">
        <v>18</v>
      </c>
      <c r="F864" t="s">
        <v>4</v>
      </c>
      <c r="G864">
        <v>87078</v>
      </c>
      <c r="H864">
        <f>(G864 - $P$2) / $P$3</f>
        <v>1.2856911251266121</v>
      </c>
      <c r="I864" s="4" t="str">
        <f>IF(OR(G864&lt;$M$7,G864&gt;$M$10), "Outlier", "Normal")</f>
        <v>Normal</v>
      </c>
      <c r="J864" t="str">
        <f>IF(ABS(H864)&gt;2, "Outlier", "Normal")</f>
        <v>Normal</v>
      </c>
    </row>
    <row r="865" spans="1:10" x14ac:dyDescent="0.45">
      <c r="A865">
        <v>187628</v>
      </c>
      <c r="B865" s="2">
        <v>41772.397534722222</v>
      </c>
      <c r="C865" t="s">
        <v>27</v>
      </c>
      <c r="D865" t="s">
        <v>26</v>
      </c>
      <c r="E865" t="s">
        <v>15</v>
      </c>
      <c r="F865" t="s">
        <v>3</v>
      </c>
      <c r="G865">
        <v>87060</v>
      </c>
      <c r="H865">
        <f>(G865 - $P$2) / $P$3</f>
        <v>1.2850672551075213</v>
      </c>
      <c r="I865" s="4" t="str">
        <f>IF(OR(G865&lt;$M$7,G865&gt;$M$10), "Outlier", "Normal")</f>
        <v>Normal</v>
      </c>
      <c r="J865" t="str">
        <f>IF(ABS(H865)&gt;2, "Outlier", "Normal")</f>
        <v>Normal</v>
      </c>
    </row>
    <row r="866" spans="1:10" x14ac:dyDescent="0.45">
      <c r="A866">
        <v>490961</v>
      </c>
      <c r="B866" s="2">
        <v>41803.711168981485</v>
      </c>
      <c r="C866" t="s">
        <v>28</v>
      </c>
      <c r="D866" t="s">
        <v>25</v>
      </c>
      <c r="E866" t="s">
        <v>15</v>
      </c>
      <c r="F866" t="s">
        <v>5</v>
      </c>
      <c r="G866">
        <v>87059</v>
      </c>
      <c r="H866">
        <f>(G866 - $P$2) / $P$3</f>
        <v>1.2850325956620161</v>
      </c>
      <c r="I866" s="4" t="str">
        <f>IF(OR(G866&lt;$M$7,G866&gt;$M$10), "Outlier", "Normal")</f>
        <v>Normal</v>
      </c>
      <c r="J866" t="str">
        <f>IF(ABS(H866)&gt;2, "Outlier", "Normal")</f>
        <v>Normal</v>
      </c>
    </row>
    <row r="867" spans="1:10" x14ac:dyDescent="0.45">
      <c r="A867">
        <v>323511</v>
      </c>
      <c r="B867" s="2">
        <v>41878.714814814812</v>
      </c>
      <c r="C867" t="s">
        <v>28</v>
      </c>
      <c r="D867" t="s">
        <v>25</v>
      </c>
      <c r="E867" t="s">
        <v>15</v>
      </c>
      <c r="F867" t="s">
        <v>4</v>
      </c>
      <c r="G867">
        <v>87050</v>
      </c>
      <c r="H867">
        <f>(G867 - $P$2) / $P$3</f>
        <v>1.2847206606524706</v>
      </c>
      <c r="I867" s="4" t="str">
        <f>IF(OR(G867&lt;$M$7,G867&gt;$M$10), "Outlier", "Normal")</f>
        <v>Normal</v>
      </c>
      <c r="J867" t="str">
        <f>IF(ABS(H867)&gt;2, "Outlier", "Normal")</f>
        <v>Normal</v>
      </c>
    </row>
    <row r="868" spans="1:10" x14ac:dyDescent="0.45">
      <c r="A868">
        <v>237486</v>
      </c>
      <c r="B868" s="2">
        <v>41853.575416666667</v>
      </c>
      <c r="C868" t="s">
        <v>28</v>
      </c>
      <c r="D868" t="s">
        <v>25</v>
      </c>
      <c r="E868" t="s">
        <v>10</v>
      </c>
      <c r="F868" t="s">
        <v>1</v>
      </c>
      <c r="G868">
        <v>87032</v>
      </c>
      <c r="H868">
        <f>(G868 - $P$2) / $P$3</f>
        <v>1.2840967906333798</v>
      </c>
      <c r="I868" s="4" t="str">
        <f>IF(OR(G868&lt;$M$7,G868&gt;$M$10), "Outlier", "Normal")</f>
        <v>Normal</v>
      </c>
      <c r="J868" t="str">
        <f>IF(ABS(H868)&gt;2, "Outlier", "Normal")</f>
        <v>Normal</v>
      </c>
    </row>
    <row r="869" spans="1:10" x14ac:dyDescent="0.45">
      <c r="A869">
        <v>36783</v>
      </c>
      <c r="B869" s="2">
        <v>41860.607002314813</v>
      </c>
      <c r="C869" t="s">
        <v>28</v>
      </c>
      <c r="D869" t="s">
        <v>25</v>
      </c>
      <c r="E869" t="s">
        <v>13</v>
      </c>
      <c r="F869" t="s">
        <v>3</v>
      </c>
      <c r="G869">
        <v>87008</v>
      </c>
      <c r="H869">
        <f>(G869 - $P$2) / $P$3</f>
        <v>1.2832649639412586</v>
      </c>
      <c r="I869" s="4" t="str">
        <f>IF(OR(G869&lt;$M$7,G869&gt;$M$10), "Outlier", "Normal")</f>
        <v>Normal</v>
      </c>
      <c r="J869" t="str">
        <f>IF(ABS(H869)&gt;2, "Outlier", "Normal")</f>
        <v>Normal</v>
      </c>
    </row>
    <row r="870" spans="1:10" x14ac:dyDescent="0.45">
      <c r="A870">
        <v>995244</v>
      </c>
      <c r="B870" s="2">
        <v>41799.398252314815</v>
      </c>
      <c r="C870" t="s">
        <v>28</v>
      </c>
      <c r="D870" t="s">
        <v>33</v>
      </c>
      <c r="E870" t="s">
        <v>15</v>
      </c>
      <c r="F870" t="s">
        <v>8</v>
      </c>
      <c r="G870">
        <v>86988</v>
      </c>
      <c r="H870">
        <f>(G870 - $P$2) / $P$3</f>
        <v>1.2825717750311576</v>
      </c>
      <c r="I870" s="4" t="str">
        <f>IF(OR(G870&lt;$M$7,G870&gt;$M$10), "Outlier", "Normal")</f>
        <v>Normal</v>
      </c>
      <c r="J870" t="str">
        <f>IF(ABS(H870)&gt;2, "Outlier", "Normal")</f>
        <v>Normal</v>
      </c>
    </row>
    <row r="871" spans="1:10" x14ac:dyDescent="0.45">
      <c r="A871">
        <v>581823</v>
      </c>
      <c r="B871" s="2">
        <v>41793.561643518522</v>
      </c>
      <c r="C871" t="s">
        <v>28</v>
      </c>
      <c r="D871" t="s">
        <v>25</v>
      </c>
      <c r="E871" t="s">
        <v>15</v>
      </c>
      <c r="F871" t="s">
        <v>5</v>
      </c>
      <c r="G871">
        <v>86978</v>
      </c>
      <c r="H871">
        <f>(G871 - $P$2) / $P$3</f>
        <v>1.2822251805761071</v>
      </c>
      <c r="I871" s="4" t="str">
        <f>IF(OR(G871&lt;$M$7,G871&gt;$M$10), "Outlier", "Normal")</f>
        <v>Normal</v>
      </c>
      <c r="J871" t="str">
        <f>IF(ABS(H871)&gt;2, "Outlier", "Normal")</f>
        <v>Normal</v>
      </c>
    </row>
    <row r="872" spans="1:10" x14ac:dyDescent="0.45">
      <c r="A872">
        <v>935227</v>
      </c>
      <c r="B872" s="2">
        <v>41801.616041666668</v>
      </c>
      <c r="C872" t="s">
        <v>28</v>
      </c>
      <c r="D872" t="s">
        <v>26</v>
      </c>
      <c r="E872" t="s">
        <v>18</v>
      </c>
      <c r="F872" t="s">
        <v>1</v>
      </c>
      <c r="G872">
        <v>86970</v>
      </c>
      <c r="H872">
        <f>(G872 - $P$2) / $P$3</f>
        <v>1.2819479050120668</v>
      </c>
      <c r="I872" s="4" t="str">
        <f>IF(OR(G872&lt;$M$7,G872&gt;$M$10), "Outlier", "Normal")</f>
        <v>Normal</v>
      </c>
      <c r="J872" t="str">
        <f>IF(ABS(H872)&gt;2, "Outlier", "Normal")</f>
        <v>Normal</v>
      </c>
    </row>
    <row r="873" spans="1:10" x14ac:dyDescent="0.45">
      <c r="A873">
        <v>349272</v>
      </c>
      <c r="B873" s="2">
        <v>41876.39707175926</v>
      </c>
      <c r="C873" t="s">
        <v>27</v>
      </c>
      <c r="D873" t="s">
        <v>26</v>
      </c>
      <c r="E873" t="s">
        <v>11</v>
      </c>
      <c r="F873" t="s">
        <v>8</v>
      </c>
      <c r="G873">
        <v>86956</v>
      </c>
      <c r="H873">
        <f>(G873 - $P$2) / $P$3</f>
        <v>1.281462672774996</v>
      </c>
      <c r="I873" s="4" t="str">
        <f>IF(OR(G873&lt;$M$7,G873&gt;$M$10), "Outlier", "Normal")</f>
        <v>Normal</v>
      </c>
      <c r="J873" t="str">
        <f>IF(ABS(H873)&gt;2, "Outlier", "Normal")</f>
        <v>Normal</v>
      </c>
    </row>
    <row r="874" spans="1:10" x14ac:dyDescent="0.45">
      <c r="A874">
        <v>203851</v>
      </c>
      <c r="B874" s="2">
        <v>41810.399386574078</v>
      </c>
      <c r="C874" t="s">
        <v>27</v>
      </c>
      <c r="D874" t="s">
        <v>26</v>
      </c>
      <c r="E874" t="s">
        <v>18</v>
      </c>
      <c r="F874" t="s">
        <v>7</v>
      </c>
      <c r="G874">
        <v>86952</v>
      </c>
      <c r="H874">
        <f>(G874 - $P$2) / $P$3</f>
        <v>1.281324034992976</v>
      </c>
      <c r="I874" s="4" t="str">
        <f>IF(OR(G874&lt;$M$7,G874&gt;$M$10), "Outlier", "Normal")</f>
        <v>Normal</v>
      </c>
      <c r="J874" t="str">
        <f>IF(ABS(H874)&gt;2, "Outlier", "Normal")</f>
        <v>Normal</v>
      </c>
    </row>
    <row r="875" spans="1:10" x14ac:dyDescent="0.45">
      <c r="A875">
        <v>286947</v>
      </c>
      <c r="B875" s="2">
        <v>41855.048136574071</v>
      </c>
      <c r="C875" t="s">
        <v>28</v>
      </c>
      <c r="D875" t="s">
        <v>25</v>
      </c>
      <c r="E875" t="s">
        <v>18</v>
      </c>
      <c r="F875" t="s">
        <v>5</v>
      </c>
      <c r="G875">
        <v>86950</v>
      </c>
      <c r="H875">
        <f>(G875 - $P$2) / $P$3</f>
        <v>1.2812547161019658</v>
      </c>
      <c r="I875" s="4" t="str">
        <f>IF(OR(G875&lt;$M$7,G875&gt;$M$10), "Outlier", "Normal")</f>
        <v>Normal</v>
      </c>
      <c r="J875" t="str">
        <f>IF(ABS(H875)&gt;2, "Outlier", "Normal")</f>
        <v>Normal</v>
      </c>
    </row>
    <row r="876" spans="1:10" x14ac:dyDescent="0.45">
      <c r="A876">
        <v>581633</v>
      </c>
      <c r="B876" s="2">
        <v>41820.813391203701</v>
      </c>
      <c r="C876" t="s">
        <v>27</v>
      </c>
      <c r="D876" t="s">
        <v>26</v>
      </c>
      <c r="E876" t="s">
        <v>12</v>
      </c>
      <c r="F876" t="s">
        <v>3</v>
      </c>
      <c r="G876">
        <v>86946</v>
      </c>
      <c r="H876">
        <f>(G876 - $P$2) / $P$3</f>
        <v>1.2811160783199456</v>
      </c>
      <c r="I876" s="4" t="str">
        <f>IF(OR(G876&lt;$M$7,G876&gt;$M$10), "Outlier", "Normal")</f>
        <v>Normal</v>
      </c>
      <c r="J876" t="str">
        <f>IF(ABS(H876)&gt;2, "Outlier", "Normal")</f>
        <v>Normal</v>
      </c>
    </row>
    <row r="877" spans="1:10" x14ac:dyDescent="0.45">
      <c r="A877">
        <v>492638</v>
      </c>
      <c r="B877" s="2">
        <v>41775.696099537039</v>
      </c>
      <c r="C877" t="s">
        <v>28</v>
      </c>
      <c r="D877" t="s">
        <v>25</v>
      </c>
      <c r="E877" t="s">
        <v>18</v>
      </c>
      <c r="F877" t="s">
        <v>1</v>
      </c>
      <c r="G877">
        <v>86944</v>
      </c>
      <c r="H877">
        <f>(G877 - $P$2) / $P$3</f>
        <v>1.2810467594289356</v>
      </c>
      <c r="I877" s="4" t="str">
        <f>IF(OR(G877&lt;$M$7,G877&gt;$M$10), "Outlier", "Normal")</f>
        <v>Normal</v>
      </c>
      <c r="J877" t="str">
        <f>IF(ABS(H877)&gt;2, "Outlier", "Normal")</f>
        <v>Normal</v>
      </c>
    </row>
    <row r="878" spans="1:10" x14ac:dyDescent="0.45">
      <c r="A878">
        <v>55706</v>
      </c>
      <c r="B878" s="2">
        <v>41779.566504629627</v>
      </c>
      <c r="C878" t="s">
        <v>28</v>
      </c>
      <c r="D878" t="s">
        <v>26</v>
      </c>
      <c r="E878" t="s">
        <v>11</v>
      </c>
      <c r="F878" t="s">
        <v>3</v>
      </c>
      <c r="G878">
        <v>86937</v>
      </c>
      <c r="H878">
        <f>(G878 - $P$2) / $P$3</f>
        <v>1.2808041433104003</v>
      </c>
      <c r="I878" s="4" t="str">
        <f>IF(OR(G878&lt;$M$7,G878&gt;$M$10), "Outlier", "Normal")</f>
        <v>Normal</v>
      </c>
      <c r="J878" t="str">
        <f>IF(ABS(H878)&gt;2, "Outlier", "Normal")</f>
        <v>Normal</v>
      </c>
    </row>
    <row r="879" spans="1:10" x14ac:dyDescent="0.45">
      <c r="A879">
        <v>572047</v>
      </c>
      <c r="B879" s="2">
        <v>41761.292500000003</v>
      </c>
      <c r="C879" t="s">
        <v>28</v>
      </c>
      <c r="D879" t="s">
        <v>25</v>
      </c>
      <c r="E879" t="s">
        <v>15</v>
      </c>
      <c r="F879" t="s">
        <v>8</v>
      </c>
      <c r="G879">
        <v>86934</v>
      </c>
      <c r="H879">
        <f>(G879 - $P$2) / $P$3</f>
        <v>1.2807001649738849</v>
      </c>
      <c r="I879" s="4" t="str">
        <f>IF(OR(G879&lt;$M$7,G879&gt;$M$10), "Outlier", "Normal")</f>
        <v>Normal</v>
      </c>
      <c r="J879" t="str">
        <f>IF(ABS(H879)&gt;2, "Outlier", "Normal")</f>
        <v>Normal</v>
      </c>
    </row>
    <row r="880" spans="1:10" x14ac:dyDescent="0.45">
      <c r="A880">
        <v>289301</v>
      </c>
      <c r="B880" s="2">
        <v>41800.398368055554</v>
      </c>
      <c r="C880" t="s">
        <v>28</v>
      </c>
      <c r="D880" t="s">
        <v>25</v>
      </c>
      <c r="E880" t="s">
        <v>18</v>
      </c>
      <c r="F880" t="s">
        <v>1</v>
      </c>
      <c r="G880">
        <v>86933</v>
      </c>
      <c r="H880">
        <f>(G880 - $P$2) / $P$3</f>
        <v>1.28066550552838</v>
      </c>
      <c r="I880" s="4" t="str">
        <f>IF(OR(G880&lt;$M$7,G880&gt;$M$10), "Outlier", "Normal")</f>
        <v>Normal</v>
      </c>
      <c r="J880" t="str">
        <f>IF(ABS(H880)&gt;2, "Outlier", "Normal")</f>
        <v>Normal</v>
      </c>
    </row>
    <row r="881" spans="1:10" x14ac:dyDescent="0.45">
      <c r="A881">
        <v>393306</v>
      </c>
      <c r="B881" s="2">
        <v>41805.589606481481</v>
      </c>
      <c r="C881" t="s">
        <v>28</v>
      </c>
      <c r="D881" t="s">
        <v>26</v>
      </c>
      <c r="E881" t="s">
        <v>18</v>
      </c>
      <c r="F881" t="s">
        <v>1</v>
      </c>
      <c r="G881">
        <v>86931</v>
      </c>
      <c r="H881">
        <f>(G881 - $P$2) / $P$3</f>
        <v>1.2805961866373698</v>
      </c>
      <c r="I881" s="4" t="str">
        <f>IF(OR(G881&lt;$M$7,G881&gt;$M$10), "Outlier", "Normal")</f>
        <v>Normal</v>
      </c>
      <c r="J881" t="str">
        <f>IF(ABS(H881)&gt;2, "Outlier", "Normal")</f>
        <v>Normal</v>
      </c>
    </row>
    <row r="882" spans="1:10" x14ac:dyDescent="0.45">
      <c r="A882">
        <v>283291</v>
      </c>
      <c r="B882" s="2">
        <v>41871.397361111114</v>
      </c>
      <c r="C882" t="s">
        <v>28</v>
      </c>
      <c r="D882" t="s">
        <v>25</v>
      </c>
      <c r="E882" t="s">
        <v>15</v>
      </c>
      <c r="F882" t="s">
        <v>8</v>
      </c>
      <c r="G882">
        <v>86926</v>
      </c>
      <c r="H882">
        <f>(G882 - $P$2) / $P$3</f>
        <v>1.2804228894098446</v>
      </c>
      <c r="I882" s="4" t="str">
        <f>IF(OR(G882&lt;$M$7,G882&gt;$M$10), "Outlier", "Normal")</f>
        <v>Normal</v>
      </c>
      <c r="J882" t="str">
        <f>IF(ABS(H882)&gt;2, "Outlier", "Normal")</f>
        <v>Normal</v>
      </c>
    </row>
    <row r="883" spans="1:10" x14ac:dyDescent="0.45">
      <c r="A883">
        <v>321721</v>
      </c>
      <c r="B883" s="2">
        <v>41781.584270833337</v>
      </c>
      <c r="C883" t="s">
        <v>28</v>
      </c>
      <c r="D883" t="s">
        <v>26</v>
      </c>
      <c r="E883" t="s">
        <v>12</v>
      </c>
      <c r="F883" t="s">
        <v>3</v>
      </c>
      <c r="G883">
        <v>86922</v>
      </c>
      <c r="H883">
        <f>(G883 - $P$2) / $P$3</f>
        <v>1.2802842516278246</v>
      </c>
      <c r="I883" s="4" t="str">
        <f>IF(OR(G883&lt;$M$7,G883&gt;$M$10), "Outlier", "Normal")</f>
        <v>Normal</v>
      </c>
      <c r="J883" t="str">
        <f>IF(ABS(H883)&gt;2, "Outlier", "Normal")</f>
        <v>Normal</v>
      </c>
    </row>
    <row r="884" spans="1:10" x14ac:dyDescent="0.45">
      <c r="A884">
        <v>32890</v>
      </c>
      <c r="B884" s="2">
        <v>41771.456643518519</v>
      </c>
      <c r="C884" t="s">
        <v>28</v>
      </c>
      <c r="D884" t="s">
        <v>26</v>
      </c>
      <c r="E884" t="s">
        <v>15</v>
      </c>
      <c r="F884" t="s">
        <v>8</v>
      </c>
      <c r="G884">
        <v>86902</v>
      </c>
      <c r="H884">
        <f>(G884 - $P$2) / $P$3</f>
        <v>1.2795910627177234</v>
      </c>
      <c r="I884" s="4" t="str">
        <f>IF(OR(G884&lt;$M$7,G884&gt;$M$10), "Outlier", "Normal")</f>
        <v>Normal</v>
      </c>
      <c r="J884" t="str">
        <f>IF(ABS(H884)&gt;2, "Outlier", "Normal")</f>
        <v>Normal</v>
      </c>
    </row>
    <row r="885" spans="1:10" x14ac:dyDescent="0.45">
      <c r="A885">
        <v>563352</v>
      </c>
      <c r="B885" s="2">
        <v>41831.584560185183</v>
      </c>
      <c r="C885" t="s">
        <v>28</v>
      </c>
      <c r="D885" t="s">
        <v>25</v>
      </c>
      <c r="E885" t="s">
        <v>18</v>
      </c>
      <c r="F885" t="s">
        <v>1</v>
      </c>
      <c r="G885">
        <v>86886</v>
      </c>
      <c r="H885">
        <f>(G885 - $P$2) / $P$3</f>
        <v>1.2790365115896427</v>
      </c>
      <c r="I885" s="4" t="str">
        <f>IF(OR(G885&lt;$M$7,G885&gt;$M$10), "Outlier", "Normal")</f>
        <v>Normal</v>
      </c>
      <c r="J885" t="str">
        <f>IF(ABS(H885)&gt;2, "Outlier", "Normal")</f>
        <v>Normal</v>
      </c>
    </row>
    <row r="886" spans="1:10" x14ac:dyDescent="0.45">
      <c r="A886">
        <v>189271</v>
      </c>
      <c r="B886" s="2">
        <v>41830.794421296298</v>
      </c>
      <c r="C886" t="s">
        <v>28</v>
      </c>
      <c r="D886" t="s">
        <v>26</v>
      </c>
      <c r="E886" t="s">
        <v>10</v>
      </c>
      <c r="F886" t="s">
        <v>1</v>
      </c>
      <c r="G886">
        <v>86885</v>
      </c>
      <c r="H886">
        <f>(G886 - $P$2) / $P$3</f>
        <v>1.2790018521441378</v>
      </c>
      <c r="I886" s="4" t="str">
        <f>IF(OR(G886&lt;$M$7,G886&gt;$M$10), "Outlier", "Normal")</f>
        <v>Normal</v>
      </c>
      <c r="J886" t="str">
        <f>IF(ABS(H886)&gt;2, "Outlier", "Normal")</f>
        <v>Normal</v>
      </c>
    </row>
    <row r="887" spans="1:10" x14ac:dyDescent="0.45">
      <c r="A887">
        <v>968918</v>
      </c>
      <c r="B887" s="2">
        <v>41786.41375</v>
      </c>
      <c r="C887" t="s">
        <v>27</v>
      </c>
      <c r="D887" t="s">
        <v>25</v>
      </c>
      <c r="E887" t="s">
        <v>15</v>
      </c>
      <c r="F887" t="s">
        <v>7</v>
      </c>
      <c r="G887">
        <v>86860</v>
      </c>
      <c r="H887">
        <f>(G887 - $P$2) / $P$3</f>
        <v>1.2781353660065113</v>
      </c>
      <c r="I887" s="4" t="str">
        <f>IF(OR(G887&lt;$M$7,G887&gt;$M$10), "Outlier", "Normal")</f>
        <v>Normal</v>
      </c>
      <c r="J887" t="str">
        <f>IF(ABS(H887)&gt;2, "Outlier", "Normal")</f>
        <v>Normal</v>
      </c>
    </row>
    <row r="888" spans="1:10" x14ac:dyDescent="0.45">
      <c r="A888">
        <v>568544</v>
      </c>
      <c r="B888" s="2">
        <v>41844.818124999998</v>
      </c>
      <c r="C888" t="s">
        <v>27</v>
      </c>
      <c r="D888" t="s">
        <v>26</v>
      </c>
      <c r="E888" t="s">
        <v>11</v>
      </c>
      <c r="F888" t="s">
        <v>7</v>
      </c>
      <c r="G888">
        <v>86839</v>
      </c>
      <c r="H888">
        <f>(G888 - $P$2) / $P$3</f>
        <v>1.2774075176509054</v>
      </c>
      <c r="I888" s="4" t="str">
        <f>IF(OR(G888&lt;$M$7,G888&gt;$M$10), "Outlier", "Normal")</f>
        <v>Normal</v>
      </c>
      <c r="J888" t="str">
        <f>IF(ABS(H888)&gt;2, "Outlier", "Normal")</f>
        <v>Normal</v>
      </c>
    </row>
    <row r="889" spans="1:10" x14ac:dyDescent="0.45">
      <c r="A889">
        <v>560180</v>
      </c>
      <c r="B889" s="2">
        <v>41801.381874999999</v>
      </c>
      <c r="C889" t="s">
        <v>27</v>
      </c>
      <c r="D889" t="s">
        <v>26</v>
      </c>
      <c r="E889" t="s">
        <v>18</v>
      </c>
      <c r="F889" t="s">
        <v>5</v>
      </c>
      <c r="G889">
        <v>86828</v>
      </c>
      <c r="H889">
        <f>(G889 - $P$2) / $P$3</f>
        <v>1.27702626375035</v>
      </c>
      <c r="I889" s="4" t="str">
        <f>IF(OR(G889&lt;$M$7,G889&gt;$M$10), "Outlier", "Normal")</f>
        <v>Normal</v>
      </c>
      <c r="J889" t="str">
        <f>IF(ABS(H889)&gt;2, "Outlier", "Normal")</f>
        <v>Normal</v>
      </c>
    </row>
    <row r="890" spans="1:10" x14ac:dyDescent="0.45">
      <c r="A890">
        <v>624094</v>
      </c>
      <c r="B890" s="2">
        <v>41860.484444444446</v>
      </c>
      <c r="C890" t="s">
        <v>27</v>
      </c>
      <c r="D890" t="s">
        <v>25</v>
      </c>
      <c r="E890" t="s">
        <v>12</v>
      </c>
      <c r="F890" t="s">
        <v>3</v>
      </c>
      <c r="G890">
        <v>86818</v>
      </c>
      <c r="H890">
        <f>(G890 - $P$2) / $P$3</f>
        <v>1.2766796692952993</v>
      </c>
      <c r="I890" s="4" t="str">
        <f>IF(OR(G890&lt;$M$7,G890&gt;$M$10), "Outlier", "Normal")</f>
        <v>Normal</v>
      </c>
      <c r="J890" t="str">
        <f>IF(ABS(H890)&gt;2, "Outlier", "Normal")</f>
        <v>Normal</v>
      </c>
    </row>
    <row r="891" spans="1:10" x14ac:dyDescent="0.45">
      <c r="A891">
        <v>389877</v>
      </c>
      <c r="B891" s="2">
        <v>41824.806932870371</v>
      </c>
      <c r="C891" t="s">
        <v>28</v>
      </c>
      <c r="D891" t="s">
        <v>25</v>
      </c>
      <c r="E891" t="s">
        <v>13</v>
      </c>
      <c r="F891" t="s">
        <v>8</v>
      </c>
      <c r="G891">
        <v>86815</v>
      </c>
      <c r="H891">
        <f>(G891 - $P$2) / $P$3</f>
        <v>1.2765756909587842</v>
      </c>
      <c r="I891" s="4" t="str">
        <f>IF(OR(G891&lt;$M$7,G891&gt;$M$10), "Outlier", "Normal")</f>
        <v>Normal</v>
      </c>
      <c r="J891" t="str">
        <f>IF(ABS(H891)&gt;2, "Outlier", "Normal")</f>
        <v>Normal</v>
      </c>
    </row>
    <row r="892" spans="1:10" x14ac:dyDescent="0.45">
      <c r="A892">
        <v>179945</v>
      </c>
      <c r="B892" s="2">
        <v>41796.195034722223</v>
      </c>
      <c r="C892" t="s">
        <v>28</v>
      </c>
      <c r="D892" t="s">
        <v>25</v>
      </c>
      <c r="E892" t="s">
        <v>15</v>
      </c>
      <c r="F892" t="s">
        <v>8</v>
      </c>
      <c r="G892">
        <v>86808</v>
      </c>
      <c r="H892">
        <f>(G892 - $P$2) / $P$3</f>
        <v>1.2763330748402488</v>
      </c>
      <c r="I892" s="4" t="str">
        <f>IF(OR(G892&lt;$M$7,G892&gt;$M$10), "Outlier", "Normal")</f>
        <v>Normal</v>
      </c>
      <c r="J892" t="str">
        <f>IF(ABS(H892)&gt;2, "Outlier", "Normal")</f>
        <v>Normal</v>
      </c>
    </row>
    <row r="893" spans="1:10" x14ac:dyDescent="0.45">
      <c r="A893">
        <v>199526</v>
      </c>
      <c r="B893" s="2">
        <v>41766.45144675926</v>
      </c>
      <c r="C893" t="s">
        <v>28</v>
      </c>
      <c r="D893" t="s">
        <v>25</v>
      </c>
      <c r="E893" t="s">
        <v>18</v>
      </c>
      <c r="F893" t="s">
        <v>4</v>
      </c>
      <c r="G893">
        <v>86787</v>
      </c>
      <c r="H893">
        <f>(G893 - $P$2) / $P$3</f>
        <v>1.2756052264846429</v>
      </c>
      <c r="I893" s="4" t="str">
        <f>IF(OR(G893&lt;$M$7,G893&gt;$M$10), "Outlier", "Normal")</f>
        <v>Normal</v>
      </c>
      <c r="J893" t="str">
        <f>IF(ABS(H893)&gt;2, "Outlier", "Normal")</f>
        <v>Normal</v>
      </c>
    </row>
    <row r="894" spans="1:10" x14ac:dyDescent="0.45">
      <c r="A894">
        <v>183488</v>
      </c>
      <c r="B894" s="2">
        <v>41876.618483796294</v>
      </c>
      <c r="C894" t="s">
        <v>28</v>
      </c>
      <c r="D894" t="s">
        <v>25</v>
      </c>
      <c r="E894" t="s">
        <v>10</v>
      </c>
      <c r="F894" t="s">
        <v>3</v>
      </c>
      <c r="G894">
        <v>86763</v>
      </c>
      <c r="H894">
        <f>(G894 - $P$2) / $P$3</f>
        <v>1.2747733997925217</v>
      </c>
      <c r="I894" s="4" t="str">
        <f>IF(OR(G894&lt;$M$7,G894&gt;$M$10), "Outlier", "Normal")</f>
        <v>Normal</v>
      </c>
      <c r="J894" t="str">
        <f>IF(ABS(H894)&gt;2, "Outlier", "Normal")</f>
        <v>Normal</v>
      </c>
    </row>
    <row r="895" spans="1:10" x14ac:dyDescent="0.45">
      <c r="A895">
        <v>75320</v>
      </c>
      <c r="B895" s="2">
        <v>41806.999594907407</v>
      </c>
      <c r="C895" t="s">
        <v>28</v>
      </c>
      <c r="D895" t="s">
        <v>26</v>
      </c>
      <c r="E895" t="s">
        <v>18</v>
      </c>
      <c r="F895" t="s">
        <v>5</v>
      </c>
      <c r="G895">
        <v>86754</v>
      </c>
      <c r="H895">
        <f>(G895 - $P$2) / $P$3</f>
        <v>1.2744614647829764</v>
      </c>
      <c r="I895" s="4" t="str">
        <f>IF(OR(G895&lt;$M$7,G895&gt;$M$10), "Outlier", "Normal")</f>
        <v>Normal</v>
      </c>
      <c r="J895" t="str">
        <f>IF(ABS(H895)&gt;2, "Outlier", "Normal")</f>
        <v>Normal</v>
      </c>
    </row>
    <row r="896" spans="1:10" x14ac:dyDescent="0.45">
      <c r="A896">
        <v>857597</v>
      </c>
      <c r="B896" s="2">
        <v>41846.010381944441</v>
      </c>
      <c r="C896" t="s">
        <v>28</v>
      </c>
      <c r="D896" t="s">
        <v>26</v>
      </c>
      <c r="E896" t="s">
        <v>18</v>
      </c>
      <c r="F896" t="s">
        <v>0</v>
      </c>
      <c r="G896">
        <v>86741</v>
      </c>
      <c r="H896">
        <f>(G896 - $P$2) / $P$3</f>
        <v>1.2740108919914106</v>
      </c>
      <c r="I896" s="4" t="str">
        <f>IF(OR(G896&lt;$M$7,G896&gt;$M$10), "Outlier", "Normal")</f>
        <v>Normal</v>
      </c>
      <c r="J896" t="str">
        <f>IF(ABS(H896)&gt;2, "Outlier", "Normal")</f>
        <v>Normal</v>
      </c>
    </row>
    <row r="897" spans="1:10" x14ac:dyDescent="0.45">
      <c r="A897">
        <v>569723</v>
      </c>
      <c r="B897" s="2">
        <v>41845.362997685188</v>
      </c>
      <c r="C897" t="s">
        <v>28</v>
      </c>
      <c r="D897" t="s">
        <v>25</v>
      </c>
      <c r="E897" t="s">
        <v>10</v>
      </c>
      <c r="F897" t="s">
        <v>4</v>
      </c>
      <c r="G897">
        <v>86726</v>
      </c>
      <c r="H897">
        <f>(G897 - $P$2) / $P$3</f>
        <v>1.2734910003088349</v>
      </c>
      <c r="I897" s="4" t="str">
        <f>IF(OR(G897&lt;$M$7,G897&gt;$M$10), "Outlier", "Normal")</f>
        <v>Normal</v>
      </c>
      <c r="J897" t="str">
        <f>IF(ABS(H897)&gt;2, "Outlier", "Normal")</f>
        <v>Normal</v>
      </c>
    </row>
    <row r="898" spans="1:10" x14ac:dyDescent="0.45">
      <c r="A898">
        <v>382387</v>
      </c>
      <c r="B898" s="2">
        <v>41779.376006944447</v>
      </c>
      <c r="C898" t="s">
        <v>28</v>
      </c>
      <c r="D898" t="s">
        <v>26</v>
      </c>
      <c r="E898" t="s">
        <v>17</v>
      </c>
      <c r="F898" t="s">
        <v>8</v>
      </c>
      <c r="G898">
        <v>86725</v>
      </c>
      <c r="H898">
        <f>(G898 - $P$2) / $P$3</f>
        <v>1.2734563408633299</v>
      </c>
      <c r="I898" s="4" t="str">
        <f>IF(OR(G898&lt;$M$7,G898&gt;$M$10), "Outlier", "Normal")</f>
        <v>Normal</v>
      </c>
      <c r="J898" t="str">
        <f>IF(ABS(H898)&gt;2, "Outlier", "Normal")</f>
        <v>Normal</v>
      </c>
    </row>
    <row r="899" spans="1:10" x14ac:dyDescent="0.45">
      <c r="A899">
        <v>618051</v>
      </c>
      <c r="B899" s="2">
        <v>41815.569953703707</v>
      </c>
      <c r="C899" t="s">
        <v>28</v>
      </c>
      <c r="D899" t="s">
        <v>25</v>
      </c>
      <c r="E899" t="s">
        <v>15</v>
      </c>
      <c r="F899" t="s">
        <v>1</v>
      </c>
      <c r="G899">
        <v>86715</v>
      </c>
      <c r="H899">
        <f>(G899 - $P$2) / $P$3</f>
        <v>1.2731097464082795</v>
      </c>
      <c r="I899" s="4" t="str">
        <f>IF(OR(G899&lt;$M$7,G899&gt;$M$10), "Outlier", "Normal")</f>
        <v>Normal</v>
      </c>
      <c r="J899" t="str">
        <f>IF(ABS(H899)&gt;2, "Outlier", "Normal")</f>
        <v>Normal</v>
      </c>
    </row>
    <row r="900" spans="1:10" x14ac:dyDescent="0.45">
      <c r="A900">
        <v>526126</v>
      </c>
      <c r="B900" s="2">
        <v>41817.244328703702</v>
      </c>
      <c r="C900" t="s">
        <v>28</v>
      </c>
      <c r="D900" t="s">
        <v>26</v>
      </c>
      <c r="E900" t="s">
        <v>15</v>
      </c>
      <c r="F900" t="s">
        <v>1</v>
      </c>
      <c r="G900">
        <v>86706</v>
      </c>
      <c r="H900">
        <f>(G900 - $P$2) / $P$3</f>
        <v>1.2727978113987339</v>
      </c>
      <c r="I900" s="4" t="str">
        <f>IF(OR(G900&lt;$M$7,G900&gt;$M$10), "Outlier", "Normal")</f>
        <v>Normal</v>
      </c>
      <c r="J900" t="str">
        <f>IF(ABS(H900)&gt;2, "Outlier", "Normal")</f>
        <v>Normal</v>
      </c>
    </row>
    <row r="901" spans="1:10" x14ac:dyDescent="0.45">
      <c r="A901">
        <v>175958</v>
      </c>
      <c r="B901" s="2">
        <v>41821.589131944442</v>
      </c>
      <c r="C901" t="s">
        <v>28</v>
      </c>
      <c r="D901" t="s">
        <v>26</v>
      </c>
      <c r="E901" t="s">
        <v>15</v>
      </c>
      <c r="F901" t="s">
        <v>5</v>
      </c>
      <c r="G901">
        <v>86704</v>
      </c>
      <c r="H901">
        <f>(G901 - $P$2) / $P$3</f>
        <v>1.2727284925077238</v>
      </c>
      <c r="I901" s="4" t="str">
        <f>IF(OR(G901&lt;$M$7,G901&gt;$M$10), "Outlier", "Normal")</f>
        <v>Normal</v>
      </c>
      <c r="J901" t="str">
        <f>IF(ABS(H901)&gt;2, "Outlier", "Normal")</f>
        <v>Normal</v>
      </c>
    </row>
    <row r="902" spans="1:10" x14ac:dyDescent="0.45">
      <c r="A902">
        <v>764371</v>
      </c>
      <c r="B902" s="2">
        <v>41812.427384259259</v>
      </c>
      <c r="C902" t="s">
        <v>28</v>
      </c>
      <c r="D902" t="s">
        <v>26</v>
      </c>
      <c r="E902" t="s">
        <v>18</v>
      </c>
      <c r="F902" t="s">
        <v>0</v>
      </c>
      <c r="G902">
        <v>86688</v>
      </c>
      <c r="H902">
        <f>(G902 - $P$2) / $P$3</f>
        <v>1.2721739413796431</v>
      </c>
      <c r="I902" s="4" t="str">
        <f>IF(OR(G902&lt;$M$7,G902&gt;$M$10), "Outlier", "Normal")</f>
        <v>Normal</v>
      </c>
      <c r="J902" t="str">
        <f>IF(ABS(H902)&gt;2, "Outlier", "Normal")</f>
        <v>Normal</v>
      </c>
    </row>
    <row r="903" spans="1:10" x14ac:dyDescent="0.45">
      <c r="A903">
        <v>737525</v>
      </c>
      <c r="B903" s="2">
        <v>41787.589236111111</v>
      </c>
      <c r="C903" t="s">
        <v>28</v>
      </c>
      <c r="D903" t="s">
        <v>25</v>
      </c>
      <c r="E903" t="s">
        <v>15</v>
      </c>
      <c r="F903" t="s">
        <v>1</v>
      </c>
      <c r="G903">
        <v>86680</v>
      </c>
      <c r="H903">
        <f>(G903 - $P$2) / $P$3</f>
        <v>1.2718966658156028</v>
      </c>
      <c r="I903" s="4" t="str">
        <f>IF(OR(G903&lt;$M$7,G903&gt;$M$10), "Outlier", "Normal")</f>
        <v>Normal</v>
      </c>
      <c r="J903" t="str">
        <f>IF(ABS(H903)&gt;2, "Outlier", "Normal")</f>
        <v>Normal</v>
      </c>
    </row>
    <row r="904" spans="1:10" x14ac:dyDescent="0.45">
      <c r="A904">
        <v>394687</v>
      </c>
      <c r="B904" s="2">
        <v>41765.340810185182</v>
      </c>
      <c r="C904" t="s">
        <v>27</v>
      </c>
      <c r="D904" t="s">
        <v>25</v>
      </c>
      <c r="E904" t="s">
        <v>15</v>
      </c>
      <c r="F904" t="s">
        <v>1</v>
      </c>
      <c r="G904">
        <v>86673</v>
      </c>
      <c r="H904">
        <f>(G904 - $P$2) / $P$3</f>
        <v>1.2716540496970674</v>
      </c>
      <c r="I904" s="4" t="str">
        <f>IF(OR(G904&lt;$M$7,G904&gt;$M$10), "Outlier", "Normal")</f>
        <v>Normal</v>
      </c>
      <c r="J904" t="str">
        <f>IF(ABS(H904)&gt;2, "Outlier", "Normal")</f>
        <v>Normal</v>
      </c>
    </row>
    <row r="905" spans="1:10" x14ac:dyDescent="0.45">
      <c r="A905">
        <v>865900</v>
      </c>
      <c r="B905" s="2">
        <v>41813.397800925923</v>
      </c>
      <c r="C905" t="s">
        <v>28</v>
      </c>
      <c r="D905" t="s">
        <v>26</v>
      </c>
      <c r="E905" t="s">
        <v>18</v>
      </c>
      <c r="F905" t="s">
        <v>1</v>
      </c>
      <c r="G905">
        <v>86665</v>
      </c>
      <c r="H905">
        <f>(G905 - $P$2) / $P$3</f>
        <v>1.2713767741330269</v>
      </c>
      <c r="I905" s="4" t="str">
        <f>IF(OR(G905&lt;$M$7,G905&gt;$M$10), "Outlier", "Normal")</f>
        <v>Normal</v>
      </c>
      <c r="J905" t="str">
        <f>IF(ABS(H905)&gt;2, "Outlier", "Normal")</f>
        <v>Normal</v>
      </c>
    </row>
    <row r="906" spans="1:10" x14ac:dyDescent="0.45">
      <c r="A906">
        <v>445207</v>
      </c>
      <c r="B906" s="2">
        <v>41780.566851851851</v>
      </c>
      <c r="C906" t="s">
        <v>27</v>
      </c>
      <c r="D906" t="s">
        <v>26</v>
      </c>
      <c r="E906" t="s">
        <v>15</v>
      </c>
      <c r="F906" t="s">
        <v>0</v>
      </c>
      <c r="G906">
        <v>86637</v>
      </c>
      <c r="H906">
        <f>(G906 - $P$2) / $P$3</f>
        <v>1.2704063096588856</v>
      </c>
      <c r="I906" s="4" t="str">
        <f>IF(OR(G906&lt;$M$7,G906&gt;$M$10), "Outlier", "Normal")</f>
        <v>Normal</v>
      </c>
      <c r="J906" t="str">
        <f>IF(ABS(H906)&gt;2, "Outlier", "Normal")</f>
        <v>Normal</v>
      </c>
    </row>
    <row r="907" spans="1:10" x14ac:dyDescent="0.45">
      <c r="A907">
        <v>692210</v>
      </c>
      <c r="B907" s="2">
        <v>41812.426504629628</v>
      </c>
      <c r="C907" t="s">
        <v>27</v>
      </c>
      <c r="D907" t="s">
        <v>26</v>
      </c>
      <c r="E907" t="s">
        <v>18</v>
      </c>
      <c r="F907" t="s">
        <v>0</v>
      </c>
      <c r="G907">
        <v>86601</v>
      </c>
      <c r="H907">
        <f>(G907 - $P$2) / $P$3</f>
        <v>1.2691585696207039</v>
      </c>
      <c r="I907" s="4" t="str">
        <f>IF(OR(G907&lt;$M$7,G907&gt;$M$10), "Outlier", "Normal")</f>
        <v>Normal</v>
      </c>
      <c r="J907" t="str">
        <f>IF(ABS(H907)&gt;2, "Outlier", "Normal")</f>
        <v>Normal</v>
      </c>
    </row>
    <row r="908" spans="1:10" x14ac:dyDescent="0.45">
      <c r="A908">
        <v>102178</v>
      </c>
      <c r="B908" s="2">
        <v>41818.689004629632</v>
      </c>
      <c r="C908" t="s">
        <v>27</v>
      </c>
      <c r="D908" t="s">
        <v>25</v>
      </c>
      <c r="E908" t="s">
        <v>15</v>
      </c>
      <c r="F908" t="s">
        <v>0</v>
      </c>
      <c r="G908">
        <v>86589</v>
      </c>
      <c r="H908">
        <f>(G908 - $P$2) / $P$3</f>
        <v>1.2687426562746433</v>
      </c>
      <c r="I908" s="4" t="str">
        <f>IF(OR(G908&lt;$M$7,G908&gt;$M$10), "Outlier", "Normal")</f>
        <v>Normal</v>
      </c>
      <c r="J908" t="str">
        <f>IF(ABS(H908)&gt;2, "Outlier", "Normal")</f>
        <v>Normal</v>
      </c>
    </row>
    <row r="909" spans="1:10" x14ac:dyDescent="0.45">
      <c r="A909">
        <v>934713</v>
      </c>
      <c r="B909" s="2">
        <v>41793.402812499997</v>
      </c>
      <c r="C909" t="s">
        <v>27</v>
      </c>
      <c r="D909" t="s">
        <v>26</v>
      </c>
      <c r="E909" t="s">
        <v>18</v>
      </c>
      <c r="F909" t="s">
        <v>8</v>
      </c>
      <c r="G909">
        <v>86588</v>
      </c>
      <c r="H909">
        <f>(G909 - $P$2) / $P$3</f>
        <v>1.2687079968291382</v>
      </c>
      <c r="I909" s="4" t="str">
        <f>IF(OR(G909&lt;$M$7,G909&gt;$M$10), "Outlier", "Normal")</f>
        <v>Normal</v>
      </c>
      <c r="J909" t="str">
        <f>IF(ABS(H909)&gt;2, "Outlier", "Normal")</f>
        <v>Normal</v>
      </c>
    </row>
    <row r="910" spans="1:10" x14ac:dyDescent="0.45">
      <c r="A910">
        <v>448075</v>
      </c>
      <c r="B910" s="2">
        <v>41775.398946759262</v>
      </c>
      <c r="C910" t="s">
        <v>28</v>
      </c>
      <c r="D910" t="s">
        <v>26</v>
      </c>
      <c r="E910" t="s">
        <v>18</v>
      </c>
      <c r="F910" t="s">
        <v>8</v>
      </c>
      <c r="G910">
        <v>86573</v>
      </c>
      <c r="H910">
        <f>(G910 - $P$2) / $P$3</f>
        <v>1.2681881051465624</v>
      </c>
      <c r="I910" s="4" t="str">
        <f>IF(OR(G910&lt;$M$7,G910&gt;$M$10), "Outlier", "Normal")</f>
        <v>Normal</v>
      </c>
      <c r="J910" t="str">
        <f>IF(ABS(H910)&gt;2, "Outlier", "Normal")</f>
        <v>Normal</v>
      </c>
    </row>
    <row r="911" spans="1:10" x14ac:dyDescent="0.45">
      <c r="A911">
        <v>785456</v>
      </c>
      <c r="B911" s="2">
        <v>41815.577476851853</v>
      </c>
      <c r="C911" t="s">
        <v>28</v>
      </c>
      <c r="D911" t="s">
        <v>26</v>
      </c>
      <c r="E911" t="s">
        <v>11</v>
      </c>
      <c r="F911" t="s">
        <v>8</v>
      </c>
      <c r="G911">
        <v>86570</v>
      </c>
      <c r="H911">
        <f>(G911 - $P$2) / $P$3</f>
        <v>1.2680841268100473</v>
      </c>
      <c r="I911" s="4" t="str">
        <f>IF(OR(G911&lt;$M$7,G911&gt;$M$10), "Outlier", "Normal")</f>
        <v>Normal</v>
      </c>
      <c r="J911" t="str">
        <f>IF(ABS(H911)&gt;2, "Outlier", "Normal")</f>
        <v>Normal</v>
      </c>
    </row>
    <row r="912" spans="1:10" x14ac:dyDescent="0.45">
      <c r="A912">
        <v>496261</v>
      </c>
      <c r="B912" s="2">
        <v>41786.29791666667</v>
      </c>
      <c r="C912" t="s">
        <v>27</v>
      </c>
      <c r="D912" t="s">
        <v>33</v>
      </c>
      <c r="E912" t="s">
        <v>15</v>
      </c>
      <c r="F912" t="s">
        <v>8</v>
      </c>
      <c r="G912">
        <v>86557</v>
      </c>
      <c r="H912">
        <f>(G912 - $P$2) / $P$3</f>
        <v>1.2676335540184818</v>
      </c>
      <c r="I912" s="4" t="str">
        <f>IF(OR(G912&lt;$M$7,G912&gt;$M$10), "Outlier", "Normal")</f>
        <v>Normal</v>
      </c>
      <c r="J912" t="str">
        <f>IF(ABS(H912)&gt;2, "Outlier", "Normal")</f>
        <v>Normal</v>
      </c>
    </row>
    <row r="913" spans="1:10" x14ac:dyDescent="0.45">
      <c r="A913">
        <v>841640</v>
      </c>
      <c r="B913" s="2">
        <v>41800.397083333337</v>
      </c>
      <c r="C913" t="s">
        <v>27</v>
      </c>
      <c r="D913" t="s">
        <v>25</v>
      </c>
      <c r="E913" t="s">
        <v>18</v>
      </c>
      <c r="F913" t="s">
        <v>4</v>
      </c>
      <c r="G913">
        <v>86552</v>
      </c>
      <c r="H913">
        <f>(G913 - $P$2) / $P$3</f>
        <v>1.2674602567909565</v>
      </c>
      <c r="I913" s="4" t="str">
        <f>IF(OR(G913&lt;$M$7,G913&gt;$M$10), "Outlier", "Normal")</f>
        <v>Normal</v>
      </c>
      <c r="J913" t="str">
        <f>IF(ABS(H913)&gt;2, "Outlier", "Normal")</f>
        <v>Normal</v>
      </c>
    </row>
    <row r="914" spans="1:10" x14ac:dyDescent="0.45">
      <c r="A914">
        <v>70808</v>
      </c>
      <c r="B914" s="2">
        <v>41768.454432870371</v>
      </c>
      <c r="C914" t="s">
        <v>28</v>
      </c>
      <c r="D914" t="s">
        <v>26</v>
      </c>
      <c r="E914" t="s">
        <v>18</v>
      </c>
      <c r="F914" t="s">
        <v>8</v>
      </c>
      <c r="G914">
        <v>86508</v>
      </c>
      <c r="H914">
        <f>(G914 - $P$2) / $P$3</f>
        <v>1.2659352411887344</v>
      </c>
      <c r="I914" s="4" t="str">
        <f>IF(OR(G914&lt;$M$7,G914&gt;$M$10), "Outlier", "Normal")</f>
        <v>Normal</v>
      </c>
      <c r="J914" t="str">
        <f>IF(ABS(H914)&gt;2, "Outlier", "Normal")</f>
        <v>Normal</v>
      </c>
    </row>
    <row r="915" spans="1:10" x14ac:dyDescent="0.45">
      <c r="A915">
        <v>82215</v>
      </c>
      <c r="B915" s="2">
        <v>41811.914166666669</v>
      </c>
      <c r="C915" t="s">
        <v>28</v>
      </c>
      <c r="D915" t="s">
        <v>26</v>
      </c>
      <c r="E915" t="s">
        <v>18</v>
      </c>
      <c r="F915" t="s">
        <v>6</v>
      </c>
      <c r="G915">
        <v>86491</v>
      </c>
      <c r="H915">
        <f>(G915 - $P$2) / $P$3</f>
        <v>1.2653460306151485</v>
      </c>
      <c r="I915" s="4" t="str">
        <f>IF(OR(G915&lt;$M$7,G915&gt;$M$10), "Outlier", "Normal")</f>
        <v>Normal</v>
      </c>
      <c r="J915" t="str">
        <f>IF(ABS(H915)&gt;2, "Outlier", "Normal")</f>
        <v>Normal</v>
      </c>
    </row>
    <row r="916" spans="1:10" x14ac:dyDescent="0.45">
      <c r="A916">
        <v>68151</v>
      </c>
      <c r="B916" s="2">
        <v>41793.531087962961</v>
      </c>
      <c r="C916" t="s">
        <v>27</v>
      </c>
      <c r="D916" t="s">
        <v>25</v>
      </c>
      <c r="E916" t="s">
        <v>18</v>
      </c>
      <c r="F916" t="s">
        <v>33</v>
      </c>
      <c r="G916">
        <v>86486</v>
      </c>
      <c r="H916">
        <f>(G916 - $P$2) / $P$3</f>
        <v>1.2651727333876233</v>
      </c>
      <c r="I916" s="4" t="str">
        <f>IF(OR(G916&lt;$M$7,G916&gt;$M$10), "Outlier", "Normal")</f>
        <v>Normal</v>
      </c>
      <c r="J916" t="str">
        <f>IF(ABS(H916)&gt;2, "Outlier", "Normal")</f>
        <v>Normal</v>
      </c>
    </row>
    <row r="917" spans="1:10" x14ac:dyDescent="0.45">
      <c r="A917">
        <v>367527</v>
      </c>
      <c r="B917" s="2">
        <v>41872.770011574074</v>
      </c>
      <c r="C917" t="s">
        <v>28</v>
      </c>
      <c r="D917" t="s">
        <v>25</v>
      </c>
      <c r="E917" t="s">
        <v>10</v>
      </c>
      <c r="F917" t="s">
        <v>5</v>
      </c>
      <c r="G917">
        <v>86480</v>
      </c>
      <c r="H917">
        <f>(G917 - $P$2) / $P$3</f>
        <v>1.2649647767145931</v>
      </c>
      <c r="I917" s="4" t="str">
        <f>IF(OR(G917&lt;$M$7,G917&gt;$M$10), "Outlier", "Normal")</f>
        <v>Normal</v>
      </c>
      <c r="J917" t="str">
        <f>IF(ABS(H917)&gt;2, "Outlier", "Normal")</f>
        <v>Normal</v>
      </c>
    </row>
    <row r="918" spans="1:10" x14ac:dyDescent="0.45">
      <c r="A918">
        <v>292518</v>
      </c>
      <c r="B918" s="2">
        <v>41835.398692129631</v>
      </c>
      <c r="C918" t="s">
        <v>28</v>
      </c>
      <c r="D918" t="s">
        <v>26</v>
      </c>
      <c r="E918" t="s">
        <v>12</v>
      </c>
      <c r="F918" t="s">
        <v>1</v>
      </c>
      <c r="G918">
        <v>86443</v>
      </c>
      <c r="H918">
        <f>(G918 - $P$2) / $P$3</f>
        <v>1.2636823772309063</v>
      </c>
      <c r="I918" s="4" t="str">
        <f>IF(OR(G918&lt;$M$7,G918&gt;$M$10), "Outlier", "Normal")</f>
        <v>Normal</v>
      </c>
      <c r="J918" t="str">
        <f>IF(ABS(H918)&gt;2, "Outlier", "Normal")</f>
        <v>Normal</v>
      </c>
    </row>
    <row r="919" spans="1:10" x14ac:dyDescent="0.45">
      <c r="A919">
        <v>263166</v>
      </c>
      <c r="B919" s="2">
        <v>41852.340810185182</v>
      </c>
      <c r="C919" t="s">
        <v>27</v>
      </c>
      <c r="D919" t="s">
        <v>25</v>
      </c>
      <c r="E919" t="s">
        <v>18</v>
      </c>
      <c r="F919" t="s">
        <v>8</v>
      </c>
      <c r="G919">
        <v>86432</v>
      </c>
      <c r="H919">
        <f>(G919 - $P$2) / $P$3</f>
        <v>1.2633011233303506</v>
      </c>
      <c r="I919" s="4" t="str">
        <f>IF(OR(G919&lt;$M$7,G919&gt;$M$10), "Outlier", "Normal")</f>
        <v>Normal</v>
      </c>
      <c r="J919" t="str">
        <f>IF(ABS(H919)&gt;2, "Outlier", "Normal")</f>
        <v>Normal</v>
      </c>
    </row>
    <row r="920" spans="1:10" x14ac:dyDescent="0.45">
      <c r="A920">
        <v>130762</v>
      </c>
      <c r="B920" s="2">
        <v>41815.39775462963</v>
      </c>
      <c r="C920" t="s">
        <v>27</v>
      </c>
      <c r="D920" t="s">
        <v>25</v>
      </c>
      <c r="E920" t="s">
        <v>13</v>
      </c>
      <c r="F920" t="s">
        <v>5</v>
      </c>
      <c r="G920">
        <v>86425</v>
      </c>
      <c r="H920">
        <f>(G920 - $P$2) / $P$3</f>
        <v>1.2630585072118152</v>
      </c>
      <c r="I920" s="4" t="str">
        <f>IF(OR(G920&lt;$M$7,G920&gt;$M$10), "Outlier", "Normal")</f>
        <v>Normal</v>
      </c>
      <c r="J920" t="str">
        <f>IF(ABS(H920)&gt;2, "Outlier", "Normal")</f>
        <v>Normal</v>
      </c>
    </row>
    <row r="921" spans="1:10" x14ac:dyDescent="0.45">
      <c r="A921">
        <v>209714</v>
      </c>
      <c r="B921" s="2">
        <v>41813.397337962961</v>
      </c>
      <c r="C921" t="s">
        <v>28</v>
      </c>
      <c r="D921" t="s">
        <v>25</v>
      </c>
      <c r="E921" t="s">
        <v>15</v>
      </c>
      <c r="F921" t="s">
        <v>1</v>
      </c>
      <c r="G921">
        <v>86414</v>
      </c>
      <c r="H921">
        <f>(G921 - $P$2) / $P$3</f>
        <v>1.2626772533112598</v>
      </c>
      <c r="I921" s="4" t="str">
        <f>IF(OR(G921&lt;$M$7,G921&gt;$M$10), "Outlier", "Normal")</f>
        <v>Normal</v>
      </c>
      <c r="J921" t="str">
        <f>IF(ABS(H921)&gt;2, "Outlier", "Normal")</f>
        <v>Normal</v>
      </c>
    </row>
    <row r="922" spans="1:10" x14ac:dyDescent="0.45">
      <c r="A922">
        <v>894420</v>
      </c>
      <c r="B922" s="2">
        <v>41798.729085648149</v>
      </c>
      <c r="C922" t="s">
        <v>27</v>
      </c>
      <c r="D922" t="s">
        <v>25</v>
      </c>
      <c r="E922" t="s">
        <v>10</v>
      </c>
      <c r="F922" t="s">
        <v>8</v>
      </c>
      <c r="G922">
        <v>86412</v>
      </c>
      <c r="H922">
        <f>(G922 - $P$2) / $P$3</f>
        <v>1.2626079344202497</v>
      </c>
      <c r="I922" s="4" t="str">
        <f>IF(OR(G922&lt;$M$7,G922&gt;$M$10), "Outlier", "Normal")</f>
        <v>Normal</v>
      </c>
      <c r="J922" t="str">
        <f>IF(ABS(H922)&gt;2, "Outlier", "Normal")</f>
        <v>Normal</v>
      </c>
    </row>
    <row r="923" spans="1:10" x14ac:dyDescent="0.45">
      <c r="A923">
        <v>719895</v>
      </c>
      <c r="B923" s="2">
        <v>41760.407800925925</v>
      </c>
      <c r="C923" t="s">
        <v>28</v>
      </c>
      <c r="D923" t="s">
        <v>26</v>
      </c>
      <c r="E923" t="s">
        <v>17</v>
      </c>
      <c r="F923" t="s">
        <v>3</v>
      </c>
      <c r="G923">
        <v>86399</v>
      </c>
      <c r="H923">
        <f>(G923 - $P$2) / $P$3</f>
        <v>1.2621573616286841</v>
      </c>
      <c r="I923" s="4" t="str">
        <f>IF(OR(G923&lt;$M$7,G923&gt;$M$10), "Outlier", "Normal")</f>
        <v>Normal</v>
      </c>
      <c r="J923" t="str">
        <f>IF(ABS(H923)&gt;2, "Outlier", "Normal")</f>
        <v>Normal</v>
      </c>
    </row>
    <row r="924" spans="1:10" x14ac:dyDescent="0.45">
      <c r="A924">
        <v>364288</v>
      </c>
      <c r="B924" s="2">
        <v>41781.346875000003</v>
      </c>
      <c r="C924" t="s">
        <v>28</v>
      </c>
      <c r="D924" t="s">
        <v>25</v>
      </c>
      <c r="E924" t="s">
        <v>18</v>
      </c>
      <c r="F924" t="s">
        <v>5</v>
      </c>
      <c r="G924">
        <v>86358</v>
      </c>
      <c r="H924">
        <f>(G924 - $P$2) / $P$3</f>
        <v>1.260736324362977</v>
      </c>
      <c r="I924" s="4" t="str">
        <f>IF(OR(G924&lt;$M$7,G924&gt;$M$10), "Outlier", "Normal")</f>
        <v>Normal</v>
      </c>
      <c r="J924" t="str">
        <f>IF(ABS(H924)&gt;2, "Outlier", "Normal")</f>
        <v>Normal</v>
      </c>
    </row>
    <row r="925" spans="1:10" x14ac:dyDescent="0.45">
      <c r="A925">
        <v>188079</v>
      </c>
      <c r="B925" s="2">
        <v>41814.309050925927</v>
      </c>
      <c r="C925" t="s">
        <v>28</v>
      </c>
      <c r="D925" t="s">
        <v>33</v>
      </c>
      <c r="E925" t="s">
        <v>15</v>
      </c>
      <c r="F925" t="s">
        <v>8</v>
      </c>
      <c r="G925">
        <v>86347</v>
      </c>
      <c r="H925">
        <f>(G925 - $P$2) / $P$3</f>
        <v>1.2603550704624216</v>
      </c>
      <c r="I925" s="4" t="str">
        <f>IF(OR(G925&lt;$M$7,G925&gt;$M$10), "Outlier", "Normal")</f>
        <v>Normal</v>
      </c>
      <c r="J925" t="str">
        <f>IF(ABS(H925)&gt;2, "Outlier", "Normal")</f>
        <v>Normal</v>
      </c>
    </row>
    <row r="926" spans="1:10" x14ac:dyDescent="0.45">
      <c r="A926">
        <v>254287</v>
      </c>
      <c r="B926" s="2">
        <v>41864.739085648151</v>
      </c>
      <c r="C926" t="s">
        <v>27</v>
      </c>
      <c r="D926" t="s">
        <v>25</v>
      </c>
      <c r="E926" t="s">
        <v>10</v>
      </c>
      <c r="F926" t="s">
        <v>1</v>
      </c>
      <c r="G926">
        <v>86346</v>
      </c>
      <c r="H926">
        <f>(G926 - $P$2) / $P$3</f>
        <v>1.2603204110169164</v>
      </c>
      <c r="I926" s="4" t="str">
        <f>IF(OR(G926&lt;$M$7,G926&gt;$M$10), "Outlier", "Normal")</f>
        <v>Normal</v>
      </c>
      <c r="J926" t="str">
        <f>IF(ABS(H926)&gt;2, "Outlier", "Normal")</f>
        <v>Normal</v>
      </c>
    </row>
    <row r="927" spans="1:10" x14ac:dyDescent="0.45">
      <c r="A927">
        <v>145093</v>
      </c>
      <c r="B927" s="2">
        <v>41870.821805555555</v>
      </c>
      <c r="C927" t="s">
        <v>27</v>
      </c>
      <c r="D927" t="s">
        <v>25</v>
      </c>
      <c r="E927" t="s">
        <v>18</v>
      </c>
      <c r="F927" t="s">
        <v>8</v>
      </c>
      <c r="G927">
        <v>86339</v>
      </c>
      <c r="H927">
        <f>(G927 - $P$2) / $P$3</f>
        <v>1.260077794898381</v>
      </c>
      <c r="I927" s="4" t="str">
        <f>IF(OR(G927&lt;$M$7,G927&gt;$M$10), "Outlier", "Normal")</f>
        <v>Normal</v>
      </c>
      <c r="J927" t="str">
        <f>IF(ABS(H927)&gt;2, "Outlier", "Normal")</f>
        <v>Normal</v>
      </c>
    </row>
    <row r="928" spans="1:10" x14ac:dyDescent="0.45">
      <c r="A928">
        <v>977339</v>
      </c>
      <c r="B928" s="2">
        <v>41834.285266203704</v>
      </c>
      <c r="C928" t="s">
        <v>28</v>
      </c>
      <c r="D928" t="s">
        <v>26</v>
      </c>
      <c r="E928" t="s">
        <v>18</v>
      </c>
      <c r="F928" t="s">
        <v>8</v>
      </c>
      <c r="G928">
        <v>86329</v>
      </c>
      <c r="H928">
        <f>(G928 - $P$2) / $P$3</f>
        <v>1.2597312004433305</v>
      </c>
      <c r="I928" s="4" t="str">
        <f>IF(OR(G928&lt;$M$7,G928&gt;$M$10), "Outlier", "Normal")</f>
        <v>Normal</v>
      </c>
      <c r="J928" t="str">
        <f>IF(ABS(H928)&gt;2, "Outlier", "Normal")</f>
        <v>Normal</v>
      </c>
    </row>
    <row r="929" spans="1:10" x14ac:dyDescent="0.45">
      <c r="A929">
        <v>201849</v>
      </c>
      <c r="B929" s="2">
        <v>41841.349710648145</v>
      </c>
      <c r="C929" t="s">
        <v>28</v>
      </c>
      <c r="D929" t="s">
        <v>25</v>
      </c>
      <c r="E929" t="s">
        <v>18</v>
      </c>
      <c r="F929" t="s">
        <v>0</v>
      </c>
      <c r="G929">
        <v>86328</v>
      </c>
      <c r="H929">
        <f>(G929 - $P$2) / $P$3</f>
        <v>1.2596965409978256</v>
      </c>
      <c r="I929" s="4" t="str">
        <f>IF(OR(G929&lt;$M$7,G929&gt;$M$10), "Outlier", "Normal")</f>
        <v>Normal</v>
      </c>
      <c r="J929" t="str">
        <f>IF(ABS(H929)&gt;2, "Outlier", "Normal")</f>
        <v>Normal</v>
      </c>
    </row>
    <row r="930" spans="1:10" x14ac:dyDescent="0.45">
      <c r="A930">
        <v>476863</v>
      </c>
      <c r="B930" s="2">
        <v>41780.314791666664</v>
      </c>
      <c r="C930" t="s">
        <v>27</v>
      </c>
      <c r="D930" t="s">
        <v>25</v>
      </c>
      <c r="E930" t="s">
        <v>15</v>
      </c>
      <c r="F930" t="s">
        <v>3</v>
      </c>
      <c r="G930">
        <v>86320</v>
      </c>
      <c r="H930">
        <f>(G930 - $P$2) / $P$3</f>
        <v>1.2594192654337852</v>
      </c>
      <c r="I930" s="4" t="str">
        <f>IF(OR(G930&lt;$M$7,G930&gt;$M$10), "Outlier", "Normal")</f>
        <v>Normal</v>
      </c>
      <c r="J930" t="str">
        <f>IF(ABS(H930)&gt;2, "Outlier", "Normal")</f>
        <v>Normal</v>
      </c>
    </row>
    <row r="931" spans="1:10" x14ac:dyDescent="0.45">
      <c r="A931">
        <v>139588</v>
      </c>
      <c r="B931" s="2">
        <v>41812.528668981482</v>
      </c>
      <c r="C931" t="s">
        <v>27</v>
      </c>
      <c r="D931" t="s">
        <v>25</v>
      </c>
      <c r="E931" t="s">
        <v>18</v>
      </c>
      <c r="F931" t="s">
        <v>1</v>
      </c>
      <c r="G931">
        <v>86287</v>
      </c>
      <c r="H931">
        <f>(G931 - $P$2) / $P$3</f>
        <v>1.2582755037321185</v>
      </c>
      <c r="I931" s="4" t="str">
        <f>IF(OR(G931&lt;$M$7,G931&gt;$M$10), "Outlier", "Normal")</f>
        <v>Normal</v>
      </c>
      <c r="J931" t="str">
        <f>IF(ABS(H931)&gt;2, "Outlier", "Normal")</f>
        <v>Normal</v>
      </c>
    </row>
    <row r="932" spans="1:10" x14ac:dyDescent="0.45">
      <c r="A932">
        <v>46345</v>
      </c>
      <c r="B932" s="2">
        <v>41774.49664351852</v>
      </c>
      <c r="C932" t="s">
        <v>27</v>
      </c>
      <c r="D932" t="s">
        <v>26</v>
      </c>
      <c r="E932" t="s">
        <v>15</v>
      </c>
      <c r="F932" t="s">
        <v>4</v>
      </c>
      <c r="G932">
        <v>86279</v>
      </c>
      <c r="H932">
        <f>(G932 - $P$2) / $P$3</f>
        <v>1.2579982281680782</v>
      </c>
      <c r="I932" s="4" t="str">
        <f>IF(OR(G932&lt;$M$7,G932&gt;$M$10), "Outlier", "Normal")</f>
        <v>Normal</v>
      </c>
      <c r="J932" t="str">
        <f>IF(ABS(H932)&gt;2, "Outlier", "Normal")</f>
        <v>Normal</v>
      </c>
    </row>
    <row r="933" spans="1:10" x14ac:dyDescent="0.45">
      <c r="A933">
        <v>800429</v>
      </c>
      <c r="B933" s="2">
        <v>41795.380023148151</v>
      </c>
      <c r="C933" t="s">
        <v>28</v>
      </c>
      <c r="D933" t="s">
        <v>25</v>
      </c>
      <c r="E933" t="s">
        <v>18</v>
      </c>
      <c r="F933" t="s">
        <v>1</v>
      </c>
      <c r="G933">
        <v>86270</v>
      </c>
      <c r="H933">
        <f>(G933 - $P$2) / $P$3</f>
        <v>1.2576862931585326</v>
      </c>
      <c r="I933" s="4" t="str">
        <f>IF(OR(G933&lt;$M$7,G933&gt;$M$10), "Outlier", "Normal")</f>
        <v>Normal</v>
      </c>
      <c r="J933" t="str">
        <f>IF(ABS(H933)&gt;2, "Outlier", "Normal")</f>
        <v>Normal</v>
      </c>
    </row>
    <row r="934" spans="1:10" x14ac:dyDescent="0.45">
      <c r="A934">
        <v>587861</v>
      </c>
      <c r="B934" s="2">
        <v>41880.396944444445</v>
      </c>
      <c r="C934" t="s">
        <v>28</v>
      </c>
      <c r="D934" t="s">
        <v>25</v>
      </c>
      <c r="E934" t="s">
        <v>15</v>
      </c>
      <c r="F934" t="s">
        <v>1</v>
      </c>
      <c r="G934">
        <v>86256</v>
      </c>
      <c r="H934">
        <f>(G934 - $P$2) / $P$3</f>
        <v>1.2572010609214621</v>
      </c>
      <c r="I934" s="4" t="str">
        <f>IF(OR(G934&lt;$M$7,G934&gt;$M$10), "Outlier", "Normal")</f>
        <v>Normal</v>
      </c>
      <c r="J934" t="str">
        <f>IF(ABS(H934)&gt;2, "Outlier", "Normal")</f>
        <v>Normal</v>
      </c>
    </row>
    <row r="935" spans="1:10" x14ac:dyDescent="0.45">
      <c r="A935">
        <v>85670</v>
      </c>
      <c r="B935" s="2">
        <v>41873.737685185188</v>
      </c>
      <c r="C935" t="s">
        <v>28</v>
      </c>
      <c r="D935" t="s">
        <v>33</v>
      </c>
      <c r="E935" t="s">
        <v>18</v>
      </c>
      <c r="F935" t="s">
        <v>33</v>
      </c>
      <c r="G935">
        <v>86245</v>
      </c>
      <c r="H935">
        <f>(G935 - $P$2) / $P$3</f>
        <v>1.2568198070209065</v>
      </c>
      <c r="I935" s="4" t="str">
        <f>IF(OR(G935&lt;$M$7,G935&gt;$M$10), "Outlier", "Normal")</f>
        <v>Normal</v>
      </c>
      <c r="J935" t="str">
        <f>IF(ABS(H935)&gt;2, "Outlier", "Normal")</f>
        <v>Normal</v>
      </c>
    </row>
    <row r="936" spans="1:10" x14ac:dyDescent="0.45">
      <c r="A936">
        <v>270561</v>
      </c>
      <c r="B936" s="2">
        <v>41840.301724537036</v>
      </c>
      <c r="C936" t="s">
        <v>28</v>
      </c>
      <c r="D936" t="s">
        <v>25</v>
      </c>
      <c r="E936" t="s">
        <v>10</v>
      </c>
      <c r="F936" t="s">
        <v>3</v>
      </c>
      <c r="G936">
        <v>86238</v>
      </c>
      <c r="H936">
        <f>(G936 - $P$2) / $P$3</f>
        <v>1.2565771909023711</v>
      </c>
      <c r="I936" s="4" t="str">
        <f>IF(OR(G936&lt;$M$7,G936&gt;$M$10), "Outlier", "Normal")</f>
        <v>Normal</v>
      </c>
      <c r="J936" t="str">
        <f>IF(ABS(H936)&gt;2, "Outlier", "Normal")</f>
        <v>Normal</v>
      </c>
    </row>
    <row r="937" spans="1:10" x14ac:dyDescent="0.45">
      <c r="A937">
        <v>608950</v>
      </c>
      <c r="B937" s="2">
        <v>41785.400810185187</v>
      </c>
      <c r="C937" t="s">
        <v>28</v>
      </c>
      <c r="D937" t="s">
        <v>25</v>
      </c>
      <c r="E937" t="s">
        <v>18</v>
      </c>
      <c r="F937" t="s">
        <v>4</v>
      </c>
      <c r="G937">
        <v>86195</v>
      </c>
      <c r="H937">
        <f>(G937 - $P$2) / $P$3</f>
        <v>1.2550868347456541</v>
      </c>
      <c r="I937" s="4" t="str">
        <f>IF(OR(G937&lt;$M$7,G937&gt;$M$10), "Outlier", "Normal")</f>
        <v>Normal</v>
      </c>
      <c r="J937" t="str">
        <f>IF(ABS(H937)&gt;2, "Outlier", "Normal")</f>
        <v>Normal</v>
      </c>
    </row>
    <row r="938" spans="1:10" x14ac:dyDescent="0.45">
      <c r="A938">
        <v>993836</v>
      </c>
      <c r="B938" s="2">
        <v>41855.613912037035</v>
      </c>
      <c r="C938" t="s">
        <v>28</v>
      </c>
      <c r="D938" t="s">
        <v>26</v>
      </c>
      <c r="E938" t="s">
        <v>16</v>
      </c>
      <c r="F938" t="s">
        <v>3</v>
      </c>
      <c r="G938">
        <v>86193</v>
      </c>
      <c r="H938">
        <f>(G938 - $P$2) / $P$3</f>
        <v>1.2550175158546439</v>
      </c>
      <c r="I938" s="4" t="str">
        <f>IF(OR(G938&lt;$M$7,G938&gt;$M$10), "Outlier", "Normal")</f>
        <v>Normal</v>
      </c>
      <c r="J938" t="str">
        <f>IF(ABS(H938)&gt;2, "Outlier", "Normal")</f>
        <v>Normal</v>
      </c>
    </row>
    <row r="939" spans="1:10" x14ac:dyDescent="0.45">
      <c r="A939">
        <v>555783</v>
      </c>
      <c r="B939" s="2">
        <v>41785.580254629633</v>
      </c>
      <c r="C939" t="s">
        <v>28</v>
      </c>
      <c r="D939" t="s">
        <v>25</v>
      </c>
      <c r="E939" t="s">
        <v>15</v>
      </c>
      <c r="F939" t="s">
        <v>8</v>
      </c>
      <c r="G939">
        <v>86177</v>
      </c>
      <c r="H939">
        <f>(G939 - $P$2) / $P$3</f>
        <v>1.2544629647265633</v>
      </c>
      <c r="I939" s="4" t="str">
        <f>IF(OR(G939&lt;$M$7,G939&gt;$M$10), "Outlier", "Normal")</f>
        <v>Normal</v>
      </c>
      <c r="J939" t="str">
        <f>IF(ABS(H939)&gt;2, "Outlier", "Normal")</f>
        <v>Normal</v>
      </c>
    </row>
    <row r="940" spans="1:10" x14ac:dyDescent="0.45">
      <c r="A940">
        <v>975415</v>
      </c>
      <c r="B940" s="2">
        <v>41868.325023148151</v>
      </c>
      <c r="C940" t="s">
        <v>28</v>
      </c>
      <c r="D940" t="s">
        <v>25</v>
      </c>
      <c r="E940" t="s">
        <v>18</v>
      </c>
      <c r="F940" t="s">
        <v>1</v>
      </c>
      <c r="G940">
        <v>86162</v>
      </c>
      <c r="H940">
        <f>(G940 - $P$2) / $P$3</f>
        <v>1.2539430730439876</v>
      </c>
      <c r="I940" s="4" t="str">
        <f>IF(OR(G940&lt;$M$7,G940&gt;$M$10), "Outlier", "Normal")</f>
        <v>Normal</v>
      </c>
      <c r="J940" t="str">
        <f>IF(ABS(H940)&gt;2, "Outlier", "Normal")</f>
        <v>Normal</v>
      </c>
    </row>
    <row r="941" spans="1:10" x14ac:dyDescent="0.45">
      <c r="A941">
        <v>683978</v>
      </c>
      <c r="B941" s="2">
        <v>41815.397418981483</v>
      </c>
      <c r="C941" t="s">
        <v>28</v>
      </c>
      <c r="D941" t="s">
        <v>26</v>
      </c>
      <c r="E941" t="s">
        <v>15</v>
      </c>
      <c r="F941" t="s">
        <v>7</v>
      </c>
      <c r="G941">
        <v>86149</v>
      </c>
      <c r="H941">
        <f>(G941 - $P$2) / $P$3</f>
        <v>1.2534925002524218</v>
      </c>
      <c r="I941" s="4" t="str">
        <f>IF(OR(G941&lt;$M$7,G941&gt;$M$10), "Outlier", "Normal")</f>
        <v>Normal</v>
      </c>
      <c r="J941" t="str">
        <f>IF(ABS(H941)&gt;2, "Outlier", "Normal")</f>
        <v>Normal</v>
      </c>
    </row>
    <row r="942" spans="1:10" x14ac:dyDescent="0.45">
      <c r="A942">
        <v>290105</v>
      </c>
      <c r="B942" s="2">
        <v>41794.761273148149</v>
      </c>
      <c r="C942" t="s">
        <v>28</v>
      </c>
      <c r="D942" t="s">
        <v>26</v>
      </c>
      <c r="E942" t="s">
        <v>18</v>
      </c>
      <c r="F942" t="s">
        <v>2</v>
      </c>
      <c r="G942">
        <v>86123</v>
      </c>
      <c r="H942">
        <f>(G942 - $P$2) / $P$3</f>
        <v>1.2525913546692906</v>
      </c>
      <c r="I942" s="4" t="str">
        <f>IF(OR(G942&lt;$M$7,G942&gt;$M$10), "Outlier", "Normal")</f>
        <v>Normal</v>
      </c>
      <c r="J942" t="str">
        <f>IF(ABS(H942)&gt;2, "Outlier", "Normal")</f>
        <v>Normal</v>
      </c>
    </row>
    <row r="943" spans="1:10" x14ac:dyDescent="0.45">
      <c r="A943">
        <v>869497</v>
      </c>
      <c r="B943" s="2">
        <v>41819.532488425924</v>
      </c>
      <c r="C943" t="s">
        <v>28</v>
      </c>
      <c r="D943" t="s">
        <v>26</v>
      </c>
      <c r="E943" t="s">
        <v>15</v>
      </c>
      <c r="F943" t="s">
        <v>1</v>
      </c>
      <c r="G943">
        <v>86111</v>
      </c>
      <c r="H943">
        <f>(G943 - $P$2) / $P$3</f>
        <v>1.25217544132323</v>
      </c>
      <c r="I943" s="4" t="str">
        <f>IF(OR(G943&lt;$M$7,G943&gt;$M$10), "Outlier", "Normal")</f>
        <v>Normal</v>
      </c>
      <c r="J943" t="str">
        <f>IF(ABS(H943)&gt;2, "Outlier", "Normal")</f>
        <v>Normal</v>
      </c>
    </row>
    <row r="944" spans="1:10" x14ac:dyDescent="0.45">
      <c r="A944">
        <v>747976</v>
      </c>
      <c r="B944" s="2">
        <v>41843.410914351851</v>
      </c>
      <c r="C944" t="s">
        <v>28</v>
      </c>
      <c r="D944" t="s">
        <v>25</v>
      </c>
      <c r="E944" t="s">
        <v>18</v>
      </c>
      <c r="F944" t="s">
        <v>0</v>
      </c>
      <c r="G944">
        <v>86096</v>
      </c>
      <c r="H944">
        <f>(G944 - $P$2) / $P$3</f>
        <v>1.2516555496406543</v>
      </c>
      <c r="I944" s="4" t="str">
        <f>IF(OR(G944&lt;$M$7,G944&gt;$M$10), "Outlier", "Normal")</f>
        <v>Normal</v>
      </c>
      <c r="J944" t="str">
        <f>IF(ABS(H944)&gt;2, "Outlier", "Normal")</f>
        <v>Normal</v>
      </c>
    </row>
    <row r="945" spans="1:10" x14ac:dyDescent="0.45">
      <c r="A945">
        <v>297679</v>
      </c>
      <c r="B945" s="2">
        <v>41848.672743055555</v>
      </c>
      <c r="C945" t="s">
        <v>28</v>
      </c>
      <c r="D945" t="s">
        <v>25</v>
      </c>
      <c r="E945" t="s">
        <v>13</v>
      </c>
      <c r="F945" t="s">
        <v>0</v>
      </c>
      <c r="G945">
        <v>86043</v>
      </c>
      <c r="H945">
        <f>(G945 - $P$2) / $P$3</f>
        <v>1.2498185990288866</v>
      </c>
      <c r="I945" s="4" t="str">
        <f>IF(OR(G945&lt;$M$7,G945&gt;$M$10), "Outlier", "Normal")</f>
        <v>Normal</v>
      </c>
      <c r="J945" t="str">
        <f>IF(ABS(H945)&gt;2, "Outlier", "Normal")</f>
        <v>Normal</v>
      </c>
    </row>
    <row r="946" spans="1:10" x14ac:dyDescent="0.45">
      <c r="A946">
        <v>322814</v>
      </c>
      <c r="B946" s="2">
        <v>41815.774224537039</v>
      </c>
      <c r="C946" t="s">
        <v>27</v>
      </c>
      <c r="D946" t="s">
        <v>26</v>
      </c>
      <c r="E946" t="s">
        <v>15</v>
      </c>
      <c r="F946" t="s">
        <v>8</v>
      </c>
      <c r="G946">
        <v>86015</v>
      </c>
      <c r="H946">
        <f>(G946 - $P$2) / $P$3</f>
        <v>1.2488481345547453</v>
      </c>
      <c r="I946" s="4" t="str">
        <f>IF(OR(G946&lt;$M$7,G946&gt;$M$10), "Outlier", "Normal")</f>
        <v>Normal</v>
      </c>
      <c r="J946" t="str">
        <f>IF(ABS(H946)&gt;2, "Outlier", "Normal")</f>
        <v>Normal</v>
      </c>
    </row>
    <row r="947" spans="1:10" x14ac:dyDescent="0.45">
      <c r="A947">
        <v>983895</v>
      </c>
      <c r="B947" s="2">
        <v>41843.704606481479</v>
      </c>
      <c r="C947" t="s">
        <v>27</v>
      </c>
      <c r="D947" t="s">
        <v>25</v>
      </c>
      <c r="E947" t="s">
        <v>18</v>
      </c>
      <c r="F947" t="s">
        <v>8</v>
      </c>
      <c r="G947">
        <v>85954</v>
      </c>
      <c r="H947">
        <f>(G947 - $P$2) / $P$3</f>
        <v>1.2467339083789373</v>
      </c>
      <c r="I947" s="4" t="str">
        <f>IF(OR(G947&lt;$M$7,G947&gt;$M$10), "Outlier", "Normal")</f>
        <v>Normal</v>
      </c>
      <c r="J947" t="str">
        <f>IF(ABS(H947)&gt;2, "Outlier", "Normal")</f>
        <v>Normal</v>
      </c>
    </row>
    <row r="948" spans="1:10" x14ac:dyDescent="0.45">
      <c r="A948">
        <v>49710</v>
      </c>
      <c r="B948" s="2">
        <v>41795.521793981483</v>
      </c>
      <c r="C948" t="s">
        <v>27</v>
      </c>
      <c r="D948" t="s">
        <v>25</v>
      </c>
      <c r="E948" t="s">
        <v>16</v>
      </c>
      <c r="F948" t="s">
        <v>3</v>
      </c>
      <c r="G948">
        <v>85940</v>
      </c>
      <c r="H948">
        <f>(G948 - $P$2) / $P$3</f>
        <v>1.2462486761418667</v>
      </c>
      <c r="I948" s="4" t="str">
        <f>IF(OR(G948&lt;$M$7,G948&gt;$M$10), "Outlier", "Normal")</f>
        <v>Normal</v>
      </c>
      <c r="J948" t="str">
        <f>IF(ABS(H948)&gt;2, "Outlier", "Normal")</f>
        <v>Normal</v>
      </c>
    </row>
    <row r="949" spans="1:10" x14ac:dyDescent="0.45">
      <c r="A949">
        <v>369430</v>
      </c>
      <c r="B949" s="2">
        <v>41779.399097222224</v>
      </c>
      <c r="C949" t="s">
        <v>27</v>
      </c>
      <c r="D949" t="s">
        <v>25</v>
      </c>
      <c r="E949" t="s">
        <v>12</v>
      </c>
      <c r="F949" t="s">
        <v>1</v>
      </c>
      <c r="G949">
        <v>85925</v>
      </c>
      <c r="H949">
        <f>(G949 - $P$2) / $P$3</f>
        <v>1.245728784459291</v>
      </c>
      <c r="I949" s="4" t="str">
        <f>IF(OR(G949&lt;$M$7,G949&gt;$M$10), "Outlier", "Normal")</f>
        <v>Normal</v>
      </c>
      <c r="J949" t="str">
        <f>IF(ABS(H949)&gt;2, "Outlier", "Normal")</f>
        <v>Normal</v>
      </c>
    </row>
    <row r="950" spans="1:10" x14ac:dyDescent="0.45">
      <c r="A950">
        <v>289907</v>
      </c>
      <c r="B950" s="2">
        <v>41760.322430555556</v>
      </c>
      <c r="C950" t="s">
        <v>28</v>
      </c>
      <c r="D950" t="s">
        <v>25</v>
      </c>
      <c r="E950" t="s">
        <v>10</v>
      </c>
      <c r="F950" t="s">
        <v>33</v>
      </c>
      <c r="G950">
        <v>85914</v>
      </c>
      <c r="H950">
        <f>(G950 - $P$2) / $P$3</f>
        <v>1.2453475305587354</v>
      </c>
      <c r="I950" s="4" t="str">
        <f>IF(OR(G950&lt;$M$7,G950&gt;$M$10), "Outlier", "Normal")</f>
        <v>Normal</v>
      </c>
      <c r="J950" t="str">
        <f>IF(ABS(H950)&gt;2, "Outlier", "Normal")</f>
        <v>Normal</v>
      </c>
    </row>
    <row r="951" spans="1:10" x14ac:dyDescent="0.45">
      <c r="A951">
        <v>844634</v>
      </c>
      <c r="B951" s="2">
        <v>41842.548750000002</v>
      </c>
      <c r="C951" t="s">
        <v>28</v>
      </c>
      <c r="D951" t="s">
        <v>25</v>
      </c>
      <c r="E951" t="s">
        <v>15</v>
      </c>
      <c r="F951" t="s">
        <v>8</v>
      </c>
      <c r="G951">
        <v>85902</v>
      </c>
      <c r="H951">
        <f>(G951 - $P$2) / $P$3</f>
        <v>1.2449316172126748</v>
      </c>
      <c r="I951" s="4" t="str">
        <f>IF(OR(G951&lt;$M$7,G951&gt;$M$10), "Outlier", "Normal")</f>
        <v>Normal</v>
      </c>
      <c r="J951" t="str">
        <f>IF(ABS(H951)&gt;2, "Outlier", "Normal")</f>
        <v>Normal</v>
      </c>
    </row>
    <row r="952" spans="1:10" x14ac:dyDescent="0.45">
      <c r="A952">
        <v>973608</v>
      </c>
      <c r="B952" s="2">
        <v>41829.399016203701</v>
      </c>
      <c r="C952" t="s">
        <v>27</v>
      </c>
      <c r="D952" t="s">
        <v>26</v>
      </c>
      <c r="E952" t="s">
        <v>15</v>
      </c>
      <c r="F952" t="s">
        <v>3</v>
      </c>
      <c r="G952">
        <v>85898</v>
      </c>
      <c r="H952">
        <f>(G952 - $P$2) / $P$3</f>
        <v>1.2447929794306547</v>
      </c>
      <c r="I952" s="4" t="str">
        <f>IF(OR(G952&lt;$M$7,G952&gt;$M$10), "Outlier", "Normal")</f>
        <v>Normal</v>
      </c>
      <c r="J952" t="str">
        <f>IF(ABS(H952)&gt;2, "Outlier", "Normal")</f>
        <v>Normal</v>
      </c>
    </row>
    <row r="953" spans="1:10" x14ac:dyDescent="0.45">
      <c r="A953">
        <v>590453</v>
      </c>
      <c r="B953" s="2">
        <v>41804.587083333332</v>
      </c>
      <c r="C953" t="s">
        <v>28</v>
      </c>
      <c r="D953" t="s">
        <v>25</v>
      </c>
      <c r="E953" t="s">
        <v>13</v>
      </c>
      <c r="F953" t="s">
        <v>1</v>
      </c>
      <c r="G953">
        <v>85888</v>
      </c>
      <c r="H953">
        <f>(G953 - $P$2) / $P$3</f>
        <v>1.2444463849756042</v>
      </c>
      <c r="I953" s="4" t="str">
        <f>IF(OR(G953&lt;$M$7,G953&gt;$M$10), "Outlier", "Normal")</f>
        <v>Normal</v>
      </c>
      <c r="J953" t="str">
        <f>IF(ABS(H953)&gt;2, "Outlier", "Normal")</f>
        <v>Normal</v>
      </c>
    </row>
    <row r="954" spans="1:10" x14ac:dyDescent="0.45">
      <c r="A954">
        <v>944862</v>
      </c>
      <c r="B954" s="2">
        <v>41814.466793981483</v>
      </c>
      <c r="C954" t="s">
        <v>28</v>
      </c>
      <c r="D954" t="s">
        <v>26</v>
      </c>
      <c r="E954" t="s">
        <v>15</v>
      </c>
      <c r="F954" t="s">
        <v>3</v>
      </c>
      <c r="G954">
        <v>85882</v>
      </c>
      <c r="H954">
        <f>(G954 - $P$2) / $P$3</f>
        <v>1.2442384283025738</v>
      </c>
      <c r="I954" s="4" t="str">
        <f>IF(OR(G954&lt;$M$7,G954&gt;$M$10), "Outlier", "Normal")</f>
        <v>Normal</v>
      </c>
      <c r="J954" t="str">
        <f>IF(ABS(H954)&gt;2, "Outlier", "Normal")</f>
        <v>Normal</v>
      </c>
    </row>
    <row r="955" spans="1:10" x14ac:dyDescent="0.45">
      <c r="A955">
        <v>597119</v>
      </c>
      <c r="B955" s="2">
        <v>41829.423738425925</v>
      </c>
      <c r="C955" t="s">
        <v>28</v>
      </c>
      <c r="D955" t="s">
        <v>26</v>
      </c>
      <c r="E955" t="s">
        <v>18</v>
      </c>
      <c r="F955" t="s">
        <v>5</v>
      </c>
      <c r="G955">
        <v>85877</v>
      </c>
      <c r="H955">
        <f>(G955 - $P$2) / $P$3</f>
        <v>1.2440651310750486</v>
      </c>
      <c r="I955" s="4" t="str">
        <f>IF(OR(G955&lt;$M$7,G955&gt;$M$10), "Outlier", "Normal")</f>
        <v>Normal</v>
      </c>
      <c r="J955" t="str">
        <f>IF(ABS(H955)&gt;2, "Outlier", "Normal")</f>
        <v>Normal</v>
      </c>
    </row>
    <row r="956" spans="1:10" x14ac:dyDescent="0.45">
      <c r="A956">
        <v>978831</v>
      </c>
      <c r="B956" s="2">
        <v>41841.710173611114</v>
      </c>
      <c r="C956" t="s">
        <v>27</v>
      </c>
      <c r="D956" t="s">
        <v>25</v>
      </c>
      <c r="E956" t="s">
        <v>15</v>
      </c>
      <c r="F956" t="s">
        <v>3</v>
      </c>
      <c r="G956">
        <v>85868</v>
      </c>
      <c r="H956">
        <f>(G956 - $P$2) / $P$3</f>
        <v>1.2437531960655033</v>
      </c>
      <c r="I956" s="4" t="str">
        <f>IF(OR(G956&lt;$M$7,G956&gt;$M$10), "Outlier", "Normal")</f>
        <v>Normal</v>
      </c>
      <c r="J956" t="str">
        <f>IF(ABS(H956)&gt;2, "Outlier", "Normal")</f>
        <v>Normal</v>
      </c>
    </row>
    <row r="957" spans="1:10" x14ac:dyDescent="0.45">
      <c r="A957">
        <v>882740</v>
      </c>
      <c r="B957" s="2">
        <v>41858.571342592593</v>
      </c>
      <c r="C957" t="s">
        <v>27</v>
      </c>
      <c r="D957" t="s">
        <v>25</v>
      </c>
      <c r="E957" t="s">
        <v>10</v>
      </c>
      <c r="F957" t="s">
        <v>8</v>
      </c>
      <c r="G957">
        <v>85837</v>
      </c>
      <c r="H957">
        <f>(G957 - $P$2) / $P$3</f>
        <v>1.2426787532548467</v>
      </c>
      <c r="I957" s="4" t="str">
        <f>IF(OR(G957&lt;$M$7,G957&gt;$M$10), "Outlier", "Normal")</f>
        <v>Normal</v>
      </c>
      <c r="J957" t="str">
        <f>IF(ABS(H957)&gt;2, "Outlier", "Normal")</f>
        <v>Normal</v>
      </c>
    </row>
    <row r="958" spans="1:10" x14ac:dyDescent="0.45">
      <c r="A958">
        <v>951001</v>
      </c>
      <c r="B958" s="2">
        <v>41812.380266203705</v>
      </c>
      <c r="C958" t="s">
        <v>28</v>
      </c>
      <c r="D958" t="s">
        <v>26</v>
      </c>
      <c r="E958" t="s">
        <v>18</v>
      </c>
      <c r="F958" t="s">
        <v>33</v>
      </c>
      <c r="G958">
        <v>85827</v>
      </c>
      <c r="H958">
        <f>(G958 - $P$2) / $P$3</f>
        <v>1.2423321587997962</v>
      </c>
      <c r="I958" s="4" t="str">
        <f>IF(OR(G958&lt;$M$7,G958&gt;$M$10), "Outlier", "Normal")</f>
        <v>Normal</v>
      </c>
      <c r="J958" t="str">
        <f>IF(ABS(H958)&gt;2, "Outlier", "Normal")</f>
        <v>Normal</v>
      </c>
    </row>
    <row r="959" spans="1:10" x14ac:dyDescent="0.45">
      <c r="A959">
        <v>213119</v>
      </c>
      <c r="B959" s="2">
        <v>41871.397037037037</v>
      </c>
      <c r="C959" t="s">
        <v>28</v>
      </c>
      <c r="D959" t="s">
        <v>33</v>
      </c>
      <c r="E959" t="s">
        <v>15</v>
      </c>
      <c r="F959" t="s">
        <v>8</v>
      </c>
      <c r="G959">
        <v>85825</v>
      </c>
      <c r="H959">
        <f>(G959 - $P$2) / $P$3</f>
        <v>1.2422628399087861</v>
      </c>
      <c r="I959" s="4" t="str">
        <f>IF(OR(G959&lt;$M$7,G959&gt;$M$10), "Outlier", "Normal")</f>
        <v>Normal</v>
      </c>
      <c r="J959" t="str">
        <f>IF(ABS(H959)&gt;2, "Outlier", "Normal")</f>
        <v>Normal</v>
      </c>
    </row>
    <row r="960" spans="1:10" x14ac:dyDescent="0.45">
      <c r="A960">
        <v>808039</v>
      </c>
      <c r="B960" s="2">
        <v>41809.564814814818</v>
      </c>
      <c r="C960" t="s">
        <v>27</v>
      </c>
      <c r="D960" t="s">
        <v>25</v>
      </c>
      <c r="E960" t="s">
        <v>13</v>
      </c>
      <c r="F960" t="s">
        <v>3</v>
      </c>
      <c r="G960">
        <v>85815</v>
      </c>
      <c r="H960">
        <f>(G960 - $P$2) / $P$3</f>
        <v>1.2419162454537356</v>
      </c>
      <c r="I960" s="4" t="str">
        <f>IF(OR(G960&lt;$M$7,G960&gt;$M$10), "Outlier", "Normal")</f>
        <v>Normal</v>
      </c>
      <c r="J960" t="str">
        <f>IF(ABS(H960)&gt;2, "Outlier", "Normal")</f>
        <v>Normal</v>
      </c>
    </row>
    <row r="961" spans="1:10" x14ac:dyDescent="0.45">
      <c r="A961">
        <v>795136</v>
      </c>
      <c r="B961" s="2">
        <v>41801.543414351851</v>
      </c>
      <c r="C961" t="s">
        <v>28</v>
      </c>
      <c r="D961" t="s">
        <v>25</v>
      </c>
      <c r="E961" t="s">
        <v>16</v>
      </c>
      <c r="F961" t="s">
        <v>1</v>
      </c>
      <c r="G961">
        <v>85806</v>
      </c>
      <c r="H961">
        <f>(G961 - $P$2) / $P$3</f>
        <v>1.2416043104441901</v>
      </c>
      <c r="I961" s="4" t="str">
        <f>IF(OR(G961&lt;$M$7,G961&gt;$M$10), "Outlier", "Normal")</f>
        <v>Normal</v>
      </c>
      <c r="J961" t="str">
        <f>IF(ABS(H961)&gt;2, "Outlier", "Normal")</f>
        <v>Normal</v>
      </c>
    </row>
    <row r="962" spans="1:10" x14ac:dyDescent="0.45">
      <c r="A962">
        <v>16043</v>
      </c>
      <c r="B962" s="2">
        <v>41788.400636574072</v>
      </c>
      <c r="C962" t="s">
        <v>28</v>
      </c>
      <c r="D962" t="s">
        <v>25</v>
      </c>
      <c r="E962" t="s">
        <v>15</v>
      </c>
      <c r="F962" t="s">
        <v>1</v>
      </c>
      <c r="G962">
        <v>85780</v>
      </c>
      <c r="H962">
        <f>(G962 - $P$2) / $P$3</f>
        <v>1.2407031648610589</v>
      </c>
      <c r="I962" s="4" t="str">
        <f>IF(OR(G962&lt;$M$7,G962&gt;$M$10), "Outlier", "Normal")</f>
        <v>Normal</v>
      </c>
      <c r="J962" t="str">
        <f>IF(ABS(H962)&gt;2, "Outlier", "Normal")</f>
        <v>Normal</v>
      </c>
    </row>
    <row r="963" spans="1:10" x14ac:dyDescent="0.45">
      <c r="A963">
        <v>872631</v>
      </c>
      <c r="B963" s="2">
        <v>41814.534120370372</v>
      </c>
      <c r="C963" t="s">
        <v>28</v>
      </c>
      <c r="D963" t="s">
        <v>26</v>
      </c>
      <c r="E963" t="s">
        <v>14</v>
      </c>
      <c r="F963" t="s">
        <v>5</v>
      </c>
      <c r="G963">
        <v>85723</v>
      </c>
      <c r="H963">
        <f>(G963 - $P$2) / $P$3</f>
        <v>1.2387275764672712</v>
      </c>
      <c r="I963" s="4" t="str">
        <f>IF(OR(G963&lt;$M$7,G963&gt;$M$10), "Outlier", "Normal")</f>
        <v>Normal</v>
      </c>
      <c r="J963" t="str">
        <f>IF(ABS(H963)&gt;2, "Outlier", "Normal")</f>
        <v>Normal</v>
      </c>
    </row>
    <row r="964" spans="1:10" x14ac:dyDescent="0.45">
      <c r="A964">
        <v>327925</v>
      </c>
      <c r="B964" s="2">
        <v>41812.664293981485</v>
      </c>
      <c r="C964" t="s">
        <v>28</v>
      </c>
      <c r="D964" t="s">
        <v>33</v>
      </c>
      <c r="E964" t="s">
        <v>18</v>
      </c>
      <c r="F964" t="s">
        <v>8</v>
      </c>
      <c r="G964">
        <v>85704</v>
      </c>
      <c r="H964">
        <f>(G964 - $P$2) / $P$3</f>
        <v>1.2380690470026752</v>
      </c>
      <c r="I964" s="4" t="str">
        <f>IF(OR(G964&lt;$M$7,G964&gt;$M$10), "Outlier", "Normal")</f>
        <v>Normal</v>
      </c>
      <c r="J964" t="str">
        <f>IF(ABS(H964)&gt;2, "Outlier", "Normal")</f>
        <v>Normal</v>
      </c>
    </row>
    <row r="965" spans="1:10" x14ac:dyDescent="0.45">
      <c r="A965">
        <v>220918</v>
      </c>
      <c r="B965" s="2">
        <v>41835.588495370372</v>
      </c>
      <c r="C965" t="s">
        <v>28</v>
      </c>
      <c r="D965" t="s">
        <v>26</v>
      </c>
      <c r="E965" t="s">
        <v>18</v>
      </c>
      <c r="F965" t="s">
        <v>0</v>
      </c>
      <c r="G965">
        <v>85690</v>
      </c>
      <c r="H965">
        <f>(G965 - $P$2) / $P$3</f>
        <v>1.2375838147656044</v>
      </c>
      <c r="I965" s="4" t="str">
        <f>IF(OR(G965&lt;$M$7,G965&gt;$M$10), "Outlier", "Normal")</f>
        <v>Normal</v>
      </c>
      <c r="J965" t="str">
        <f>IF(ABS(H965)&gt;2, "Outlier", "Normal")</f>
        <v>Normal</v>
      </c>
    </row>
    <row r="966" spans="1:10" x14ac:dyDescent="0.45">
      <c r="A966">
        <v>110322</v>
      </c>
      <c r="B966" s="2">
        <v>41863.398645833331</v>
      </c>
      <c r="C966" t="s">
        <v>28</v>
      </c>
      <c r="D966" t="s">
        <v>26</v>
      </c>
      <c r="E966" t="s">
        <v>15</v>
      </c>
      <c r="F966" t="s">
        <v>8</v>
      </c>
      <c r="G966">
        <v>85673</v>
      </c>
      <c r="H966">
        <f>(G966 - $P$2) / $P$3</f>
        <v>1.2369946041920188</v>
      </c>
      <c r="I966" s="4" t="str">
        <f>IF(OR(G966&lt;$M$7,G966&gt;$M$10), "Outlier", "Normal")</f>
        <v>Normal</v>
      </c>
      <c r="J966" t="str">
        <f>IF(ABS(H966)&gt;2, "Outlier", "Normal")</f>
        <v>Normal</v>
      </c>
    </row>
    <row r="967" spans="1:10" x14ac:dyDescent="0.45">
      <c r="A967">
        <v>381547</v>
      </c>
      <c r="B967" s="2">
        <v>41866.4609375</v>
      </c>
      <c r="C967" t="s">
        <v>27</v>
      </c>
      <c r="D967" t="s">
        <v>25</v>
      </c>
      <c r="E967" t="s">
        <v>15</v>
      </c>
      <c r="F967" t="s">
        <v>6</v>
      </c>
      <c r="G967">
        <v>85671</v>
      </c>
      <c r="H967">
        <f>(G967 - $P$2) / $P$3</f>
        <v>1.2369252853010086</v>
      </c>
      <c r="I967" s="4" t="str">
        <f>IF(OR(G967&lt;$M$7,G967&gt;$M$10), "Outlier", "Normal")</f>
        <v>Normal</v>
      </c>
      <c r="J967" t="str">
        <f>IF(ABS(H967)&gt;2, "Outlier", "Normal")</f>
        <v>Normal</v>
      </c>
    </row>
    <row r="968" spans="1:10" x14ac:dyDescent="0.45">
      <c r="A968">
        <v>977885</v>
      </c>
      <c r="B968" s="2">
        <v>41856.398819444446</v>
      </c>
      <c r="C968" t="s">
        <v>27</v>
      </c>
      <c r="D968" t="s">
        <v>25</v>
      </c>
      <c r="E968" t="s">
        <v>12</v>
      </c>
      <c r="F968" t="s">
        <v>8</v>
      </c>
      <c r="G968">
        <v>85648</v>
      </c>
      <c r="H968">
        <f>(G968 - $P$2) / $P$3</f>
        <v>1.2361281180543924</v>
      </c>
      <c r="I968" s="4" t="str">
        <f>IF(OR(G968&lt;$M$7,G968&gt;$M$10), "Outlier", "Normal")</f>
        <v>Normal</v>
      </c>
      <c r="J968" t="str">
        <f>IF(ABS(H968)&gt;2, "Outlier", "Normal")</f>
        <v>Normal</v>
      </c>
    </row>
    <row r="969" spans="1:10" x14ac:dyDescent="0.45">
      <c r="A969">
        <v>139428</v>
      </c>
      <c r="B969" s="2">
        <v>41871.358275462961</v>
      </c>
      <c r="C969" t="s">
        <v>27</v>
      </c>
      <c r="D969" t="s">
        <v>25</v>
      </c>
      <c r="E969" t="s">
        <v>15</v>
      </c>
      <c r="F969" t="s">
        <v>8</v>
      </c>
      <c r="G969">
        <v>85643</v>
      </c>
      <c r="H969">
        <f>(G969 - $P$2) / $P$3</f>
        <v>1.2359548208268671</v>
      </c>
      <c r="I969" s="4" t="str">
        <f>IF(OR(G969&lt;$M$7,G969&gt;$M$10), "Outlier", "Normal")</f>
        <v>Normal</v>
      </c>
      <c r="J969" t="str">
        <f>IF(ABS(H969)&gt;2, "Outlier", "Normal")</f>
        <v>Normal</v>
      </c>
    </row>
    <row r="970" spans="1:10" x14ac:dyDescent="0.45">
      <c r="A970">
        <v>841217</v>
      </c>
      <c r="B970" s="2">
        <v>41771.768692129626</v>
      </c>
      <c r="C970" t="s">
        <v>27</v>
      </c>
      <c r="D970" t="s">
        <v>25</v>
      </c>
      <c r="E970" t="s">
        <v>18</v>
      </c>
      <c r="F970" t="s">
        <v>1</v>
      </c>
      <c r="G970">
        <v>85634</v>
      </c>
      <c r="H970">
        <f>(G970 - $P$2) / $P$3</f>
        <v>1.2356428858173218</v>
      </c>
      <c r="I970" s="4" t="str">
        <f>IF(OR(G970&lt;$M$7,G970&gt;$M$10), "Outlier", "Normal")</f>
        <v>Normal</v>
      </c>
      <c r="J970" t="str">
        <f>IF(ABS(H970)&gt;2, "Outlier", "Normal")</f>
        <v>Normal</v>
      </c>
    </row>
    <row r="971" spans="1:10" x14ac:dyDescent="0.45">
      <c r="A971">
        <v>756365</v>
      </c>
      <c r="B971" s="2">
        <v>41880.349456018521</v>
      </c>
      <c r="C971" t="s">
        <v>28</v>
      </c>
      <c r="D971" t="s">
        <v>25</v>
      </c>
      <c r="E971" t="s">
        <v>18</v>
      </c>
      <c r="F971" t="s">
        <v>8</v>
      </c>
      <c r="G971">
        <v>85632</v>
      </c>
      <c r="H971">
        <f>(G971 - $P$2) / $P$3</f>
        <v>1.2355735669263117</v>
      </c>
      <c r="I971" s="4" t="str">
        <f>IF(OR(G971&lt;$M$7,G971&gt;$M$10), "Outlier", "Normal")</f>
        <v>Normal</v>
      </c>
      <c r="J971" t="str">
        <f>IF(ABS(H971)&gt;2, "Outlier", "Normal")</f>
        <v>Normal</v>
      </c>
    </row>
    <row r="972" spans="1:10" x14ac:dyDescent="0.45">
      <c r="A972">
        <v>679141</v>
      </c>
      <c r="B972" s="2">
        <v>41807.397326388891</v>
      </c>
      <c r="C972" t="s">
        <v>28</v>
      </c>
      <c r="D972" t="s">
        <v>25</v>
      </c>
      <c r="E972" t="s">
        <v>13</v>
      </c>
      <c r="F972" t="s">
        <v>8</v>
      </c>
      <c r="G972">
        <v>85620</v>
      </c>
      <c r="H972">
        <f>(G972 - $P$2) / $P$3</f>
        <v>1.2351576535802511</v>
      </c>
      <c r="I972" s="4" t="str">
        <f>IF(OR(G972&lt;$M$7,G972&gt;$M$10), "Outlier", "Normal")</f>
        <v>Normal</v>
      </c>
      <c r="J972" t="str">
        <f>IF(ABS(H972)&gt;2, "Outlier", "Normal")</f>
        <v>Normal</v>
      </c>
    </row>
    <row r="973" spans="1:10" x14ac:dyDescent="0.45">
      <c r="A973">
        <v>226229</v>
      </c>
      <c r="B973" s="2">
        <v>41830.794305555559</v>
      </c>
      <c r="C973" t="s">
        <v>28</v>
      </c>
      <c r="D973" t="s">
        <v>25</v>
      </c>
      <c r="E973" t="s">
        <v>10</v>
      </c>
      <c r="F973" t="s">
        <v>1</v>
      </c>
      <c r="G973">
        <v>85610</v>
      </c>
      <c r="H973">
        <f>(G973 - $P$2) / $P$3</f>
        <v>1.2348110591252006</v>
      </c>
      <c r="I973" s="4" t="str">
        <f>IF(OR(G973&lt;$M$7,G973&gt;$M$10), "Outlier", "Normal")</f>
        <v>Normal</v>
      </c>
      <c r="J973" t="str">
        <f>IF(ABS(H973)&gt;2, "Outlier", "Normal")</f>
        <v>Normal</v>
      </c>
    </row>
    <row r="974" spans="1:10" x14ac:dyDescent="0.45">
      <c r="A974">
        <v>875165</v>
      </c>
      <c r="B974" s="2">
        <v>41816.793599537035</v>
      </c>
      <c r="C974" t="s">
        <v>28</v>
      </c>
      <c r="D974" t="s">
        <v>33</v>
      </c>
      <c r="E974" t="s">
        <v>18</v>
      </c>
      <c r="F974" t="s">
        <v>4</v>
      </c>
      <c r="G974">
        <v>85584</v>
      </c>
      <c r="H974">
        <f>(G974 - $P$2) / $P$3</f>
        <v>1.2339099135420692</v>
      </c>
      <c r="I974" s="4" t="str">
        <f>IF(OR(G974&lt;$M$7,G974&gt;$M$10), "Outlier", "Normal")</f>
        <v>Normal</v>
      </c>
      <c r="J974" t="str">
        <f>IF(ABS(H974)&gt;2, "Outlier", "Normal")</f>
        <v>Normal</v>
      </c>
    </row>
    <row r="975" spans="1:10" x14ac:dyDescent="0.45">
      <c r="A975">
        <v>230796</v>
      </c>
      <c r="B975" s="2">
        <v>41876.397673611114</v>
      </c>
      <c r="C975" t="s">
        <v>28</v>
      </c>
      <c r="D975" t="s">
        <v>26</v>
      </c>
      <c r="E975" t="s">
        <v>10</v>
      </c>
      <c r="F975" t="s">
        <v>8</v>
      </c>
      <c r="G975">
        <v>85569</v>
      </c>
      <c r="H975">
        <f>(G975 - $P$2) / $P$3</f>
        <v>1.2333900218594935</v>
      </c>
      <c r="I975" s="4" t="str">
        <f>IF(OR(G975&lt;$M$7,G975&gt;$M$10), "Outlier", "Normal")</f>
        <v>Normal</v>
      </c>
      <c r="J975" t="str">
        <f>IF(ABS(H975)&gt;2, "Outlier", "Normal")</f>
        <v>Normal</v>
      </c>
    </row>
    <row r="976" spans="1:10" x14ac:dyDescent="0.45">
      <c r="A976">
        <v>615676</v>
      </c>
      <c r="B976" s="2">
        <v>41801.397152777776</v>
      </c>
      <c r="C976" t="s">
        <v>28</v>
      </c>
      <c r="D976" t="s">
        <v>25</v>
      </c>
      <c r="E976" t="s">
        <v>15</v>
      </c>
      <c r="F976" t="s">
        <v>8</v>
      </c>
      <c r="G976">
        <v>85562</v>
      </c>
      <c r="H976">
        <f>(G976 - $P$2) / $P$3</f>
        <v>1.2331474057409584</v>
      </c>
      <c r="I976" s="4" t="str">
        <f>IF(OR(G976&lt;$M$7,G976&gt;$M$10), "Outlier", "Normal")</f>
        <v>Normal</v>
      </c>
      <c r="J976" t="str">
        <f>IF(ABS(H976)&gt;2, "Outlier", "Normal")</f>
        <v>Normal</v>
      </c>
    </row>
    <row r="977" spans="1:10" x14ac:dyDescent="0.45">
      <c r="A977">
        <v>13367</v>
      </c>
      <c r="B977" s="2">
        <v>41779.774305555555</v>
      </c>
      <c r="C977" t="s">
        <v>28</v>
      </c>
      <c r="D977" t="s">
        <v>26</v>
      </c>
      <c r="E977" t="s">
        <v>15</v>
      </c>
      <c r="F977" t="s">
        <v>8</v>
      </c>
      <c r="G977">
        <v>85560</v>
      </c>
      <c r="H977">
        <f>(G977 - $P$2) / $P$3</f>
        <v>1.2330780868499482</v>
      </c>
      <c r="I977" s="4" t="str">
        <f>IF(OR(G977&lt;$M$7,G977&gt;$M$10), "Outlier", "Normal")</f>
        <v>Normal</v>
      </c>
      <c r="J977" t="str">
        <f>IF(ABS(H977)&gt;2, "Outlier", "Normal")</f>
        <v>Normal</v>
      </c>
    </row>
    <row r="978" spans="1:10" x14ac:dyDescent="0.45">
      <c r="A978">
        <v>613203</v>
      </c>
      <c r="B978" s="2">
        <v>41879.216574074075</v>
      </c>
      <c r="C978" t="s">
        <v>27</v>
      </c>
      <c r="D978" t="s">
        <v>25</v>
      </c>
      <c r="E978" t="s">
        <v>15</v>
      </c>
      <c r="F978" t="s">
        <v>1</v>
      </c>
      <c r="G978">
        <v>85540</v>
      </c>
      <c r="H978">
        <f>(G978 - $P$2) / $P$3</f>
        <v>1.2323848979398473</v>
      </c>
      <c r="I978" s="4" t="str">
        <f>IF(OR(G978&lt;$M$7,G978&gt;$M$10), "Outlier", "Normal")</f>
        <v>Normal</v>
      </c>
      <c r="J978" t="str">
        <f>IF(ABS(H978)&gt;2, "Outlier", "Normal")</f>
        <v>Normal</v>
      </c>
    </row>
    <row r="979" spans="1:10" x14ac:dyDescent="0.45">
      <c r="A979">
        <v>816440</v>
      </c>
      <c r="B979" s="2">
        <v>41816.396863425929</v>
      </c>
      <c r="C979" t="s">
        <v>28</v>
      </c>
      <c r="D979" t="s">
        <v>25</v>
      </c>
      <c r="E979" t="s">
        <v>15</v>
      </c>
      <c r="F979" t="s">
        <v>1</v>
      </c>
      <c r="G979">
        <v>85537</v>
      </c>
      <c r="H979">
        <f>(G979 - $P$2) / $P$3</f>
        <v>1.232280919603332</v>
      </c>
      <c r="I979" s="4" t="str">
        <f>IF(OR(G979&lt;$M$7,G979&gt;$M$10), "Outlier", "Normal")</f>
        <v>Normal</v>
      </c>
      <c r="J979" t="str">
        <f>IF(ABS(H979)&gt;2, "Outlier", "Normal")</f>
        <v>Normal</v>
      </c>
    </row>
    <row r="980" spans="1:10" x14ac:dyDescent="0.45">
      <c r="A980">
        <v>857560</v>
      </c>
      <c r="B980" s="2">
        <v>41828.322430555556</v>
      </c>
      <c r="C980" t="s">
        <v>28</v>
      </c>
      <c r="D980" t="s">
        <v>33</v>
      </c>
      <c r="E980" t="s">
        <v>16</v>
      </c>
      <c r="F980" t="s">
        <v>1</v>
      </c>
      <c r="G980">
        <v>85527</v>
      </c>
      <c r="H980">
        <f>(G980 - $P$2) / $P$3</f>
        <v>1.2319343251482815</v>
      </c>
      <c r="I980" s="4" t="str">
        <f>IF(OR(G980&lt;$M$7,G980&gt;$M$10), "Outlier", "Normal")</f>
        <v>Normal</v>
      </c>
      <c r="J980" t="str">
        <f>IF(ABS(H980)&gt;2, "Outlier", "Normal")</f>
        <v>Normal</v>
      </c>
    </row>
    <row r="981" spans="1:10" x14ac:dyDescent="0.45">
      <c r="A981">
        <v>265942</v>
      </c>
      <c r="B981" s="2">
        <v>41824.663310185184</v>
      </c>
      <c r="C981" t="s">
        <v>28</v>
      </c>
      <c r="D981" t="s">
        <v>26</v>
      </c>
      <c r="E981" t="s">
        <v>17</v>
      </c>
      <c r="F981" t="s">
        <v>1</v>
      </c>
      <c r="G981">
        <v>85504</v>
      </c>
      <c r="H981">
        <f>(G981 - $P$2) / $P$3</f>
        <v>1.2311371579016654</v>
      </c>
      <c r="I981" s="4" t="str">
        <f>IF(OR(G981&lt;$M$7,G981&gt;$M$10), "Outlier", "Normal")</f>
        <v>Normal</v>
      </c>
      <c r="J981" t="str">
        <f>IF(ABS(H981)&gt;2, "Outlier", "Normal")</f>
        <v>Normal</v>
      </c>
    </row>
    <row r="982" spans="1:10" x14ac:dyDescent="0.45">
      <c r="A982">
        <v>26113</v>
      </c>
      <c r="B982" s="2">
        <v>41770.683877314812</v>
      </c>
      <c r="C982" t="s">
        <v>27</v>
      </c>
      <c r="D982" t="s">
        <v>26</v>
      </c>
      <c r="E982" t="s">
        <v>18</v>
      </c>
      <c r="F982" t="s">
        <v>1</v>
      </c>
      <c r="G982">
        <v>85470</v>
      </c>
      <c r="H982">
        <f>(G982 - $P$2) / $P$3</f>
        <v>1.2299587367544937</v>
      </c>
      <c r="I982" s="4" t="str">
        <f>IF(OR(G982&lt;$M$7,G982&gt;$M$10), "Outlier", "Normal")</f>
        <v>Normal</v>
      </c>
      <c r="J982" t="str">
        <f>IF(ABS(H982)&gt;2, "Outlier", "Normal")</f>
        <v>Normal</v>
      </c>
    </row>
    <row r="983" spans="1:10" x14ac:dyDescent="0.45">
      <c r="A983">
        <v>381271</v>
      </c>
      <c r="B983" s="2">
        <v>41778.396817129629</v>
      </c>
      <c r="C983" t="s">
        <v>28</v>
      </c>
      <c r="D983" t="s">
        <v>26</v>
      </c>
      <c r="E983" t="s">
        <v>11</v>
      </c>
      <c r="F983" t="s">
        <v>6</v>
      </c>
      <c r="G983">
        <v>85440</v>
      </c>
      <c r="H983">
        <f>(G983 - $P$2) / $P$3</f>
        <v>1.2289189533893423</v>
      </c>
      <c r="I983" s="4" t="str">
        <f>IF(OR(G983&lt;$M$7,G983&gt;$M$10), "Outlier", "Normal")</f>
        <v>Normal</v>
      </c>
      <c r="J983" t="str">
        <f>IF(ABS(H983)&gt;2, "Outlier", "Normal")</f>
        <v>Normal</v>
      </c>
    </row>
    <row r="984" spans="1:10" x14ac:dyDescent="0.45">
      <c r="A984">
        <v>374625</v>
      </c>
      <c r="B984" s="2">
        <v>41831.280671296299</v>
      </c>
      <c r="C984" t="s">
        <v>28</v>
      </c>
      <c r="D984" t="s">
        <v>26</v>
      </c>
      <c r="E984" t="s">
        <v>12</v>
      </c>
      <c r="F984" t="s">
        <v>5</v>
      </c>
      <c r="G984">
        <v>85440</v>
      </c>
      <c r="H984">
        <f>(G984 - $P$2) / $P$3</f>
        <v>1.2289189533893423</v>
      </c>
      <c r="I984" s="4" t="str">
        <f>IF(OR(G984&lt;$M$7,G984&gt;$M$10), "Outlier", "Normal")</f>
        <v>Normal</v>
      </c>
      <c r="J984" t="str">
        <f>IF(ABS(H984)&gt;2, "Outlier", "Normal")</f>
        <v>Normal</v>
      </c>
    </row>
    <row r="985" spans="1:10" x14ac:dyDescent="0.45">
      <c r="A985">
        <v>288890</v>
      </c>
      <c r="B985" s="2">
        <v>41849.397604166668</v>
      </c>
      <c r="C985" t="s">
        <v>28</v>
      </c>
      <c r="D985" t="s">
        <v>33</v>
      </c>
      <c r="E985" t="s">
        <v>12</v>
      </c>
      <c r="F985" t="s">
        <v>8</v>
      </c>
      <c r="G985">
        <v>85411</v>
      </c>
      <c r="H985">
        <f>(G985 - $P$2) / $P$3</f>
        <v>1.2279138294696958</v>
      </c>
      <c r="I985" s="4" t="str">
        <f>IF(OR(G985&lt;$M$7,G985&gt;$M$10), "Outlier", "Normal")</f>
        <v>Normal</v>
      </c>
      <c r="J985" t="str">
        <f>IF(ABS(H985)&gt;2, "Outlier", "Normal")</f>
        <v>Normal</v>
      </c>
    </row>
    <row r="986" spans="1:10" x14ac:dyDescent="0.45">
      <c r="A986">
        <v>294317</v>
      </c>
      <c r="B986" s="2">
        <v>41849.731631944444</v>
      </c>
      <c r="C986" t="s">
        <v>27</v>
      </c>
      <c r="D986" t="s">
        <v>26</v>
      </c>
      <c r="E986" t="s">
        <v>10</v>
      </c>
      <c r="F986" t="s">
        <v>4</v>
      </c>
      <c r="G986">
        <v>85400</v>
      </c>
      <c r="H986">
        <f>(G986 - $P$2) / $P$3</f>
        <v>1.2275325755691404</v>
      </c>
      <c r="I986" s="4" t="str">
        <f>IF(OR(G986&lt;$M$7,G986&gt;$M$10), "Outlier", "Normal")</f>
        <v>Normal</v>
      </c>
      <c r="J986" t="str">
        <f>IF(ABS(H986)&gt;2, "Outlier", "Normal")</f>
        <v>Normal</v>
      </c>
    </row>
    <row r="987" spans="1:10" x14ac:dyDescent="0.45">
      <c r="A987">
        <v>788752</v>
      </c>
      <c r="B987" s="2">
        <v>41838.734189814815</v>
      </c>
      <c r="C987" t="s">
        <v>27</v>
      </c>
      <c r="D987" t="s">
        <v>25</v>
      </c>
      <c r="E987" t="s">
        <v>10</v>
      </c>
      <c r="F987" t="s">
        <v>1</v>
      </c>
      <c r="G987">
        <v>85392</v>
      </c>
      <c r="H987">
        <f>(G987 - $P$2) / $P$3</f>
        <v>1.2272553000051001</v>
      </c>
      <c r="I987" s="4" t="str">
        <f>IF(OR(G987&lt;$M$7,G987&gt;$M$10), "Outlier", "Normal")</f>
        <v>Normal</v>
      </c>
      <c r="J987" t="str">
        <f>IF(ABS(H987)&gt;2, "Outlier", "Normal")</f>
        <v>Normal</v>
      </c>
    </row>
    <row r="988" spans="1:10" x14ac:dyDescent="0.45">
      <c r="A988">
        <v>533925</v>
      </c>
      <c r="B988" s="2">
        <v>41877.511574074073</v>
      </c>
      <c r="C988" t="s">
        <v>28</v>
      </c>
      <c r="D988" t="s">
        <v>25</v>
      </c>
      <c r="E988" t="s">
        <v>15</v>
      </c>
      <c r="F988" t="s">
        <v>7</v>
      </c>
      <c r="G988">
        <v>85388</v>
      </c>
      <c r="H988">
        <f>(G988 - $P$2) / $P$3</f>
        <v>1.2271166622230798</v>
      </c>
      <c r="I988" s="4" t="str">
        <f>IF(OR(G988&lt;$M$7,G988&gt;$M$10), "Outlier", "Normal")</f>
        <v>Normal</v>
      </c>
      <c r="J988" t="str">
        <f>IF(ABS(H988)&gt;2, "Outlier", "Normal")</f>
        <v>Normal</v>
      </c>
    </row>
    <row r="989" spans="1:10" x14ac:dyDescent="0.45">
      <c r="A989">
        <v>55540</v>
      </c>
      <c r="B989" s="2">
        <v>41835.653726851851</v>
      </c>
      <c r="C989" t="s">
        <v>28</v>
      </c>
      <c r="D989" t="s">
        <v>25</v>
      </c>
      <c r="E989" t="s">
        <v>15</v>
      </c>
      <c r="F989" t="s">
        <v>5</v>
      </c>
      <c r="G989">
        <v>85386</v>
      </c>
      <c r="H989">
        <f>(G989 - $P$2) / $P$3</f>
        <v>1.2270473433320697</v>
      </c>
      <c r="I989" s="4" t="str">
        <f>IF(OR(G989&lt;$M$7,G989&gt;$M$10), "Outlier", "Normal")</f>
        <v>Normal</v>
      </c>
      <c r="J989" t="str">
        <f>IF(ABS(H989)&gt;2, "Outlier", "Normal")</f>
        <v>Normal</v>
      </c>
    </row>
    <row r="990" spans="1:10" x14ac:dyDescent="0.45">
      <c r="A990">
        <v>750767</v>
      </c>
      <c r="B990" s="2">
        <v>41848.800844907404</v>
      </c>
      <c r="C990" t="s">
        <v>28</v>
      </c>
      <c r="D990" t="s">
        <v>26</v>
      </c>
      <c r="E990" t="s">
        <v>15</v>
      </c>
      <c r="F990" t="s">
        <v>3</v>
      </c>
      <c r="G990">
        <v>85342</v>
      </c>
      <c r="H990">
        <f>(G990 - $P$2) / $P$3</f>
        <v>1.2255223277298475</v>
      </c>
      <c r="I990" s="4" t="str">
        <f>IF(OR(G990&lt;$M$7,G990&gt;$M$10), "Outlier", "Normal")</f>
        <v>Normal</v>
      </c>
      <c r="J990" t="str">
        <f>IF(ABS(H990)&gt;2, "Outlier", "Normal")</f>
        <v>Normal</v>
      </c>
    </row>
    <row r="991" spans="1:10" x14ac:dyDescent="0.45">
      <c r="A991">
        <v>545541</v>
      </c>
      <c r="B991" s="2">
        <v>41776.719270833331</v>
      </c>
      <c r="C991" t="s">
        <v>28</v>
      </c>
      <c r="D991" t="s">
        <v>25</v>
      </c>
      <c r="E991" t="s">
        <v>15</v>
      </c>
      <c r="F991" t="s">
        <v>1</v>
      </c>
      <c r="G991">
        <v>85322</v>
      </c>
      <c r="H991">
        <f>(G991 - $P$2) / $P$3</f>
        <v>1.2248291388197465</v>
      </c>
      <c r="I991" s="4" t="str">
        <f>IF(OR(G991&lt;$M$7,G991&gt;$M$10), "Outlier", "Normal")</f>
        <v>Normal</v>
      </c>
      <c r="J991" t="str">
        <f>IF(ABS(H991)&gt;2, "Outlier", "Normal")</f>
        <v>Normal</v>
      </c>
    </row>
    <row r="992" spans="1:10" x14ac:dyDescent="0.45">
      <c r="A992">
        <v>180405</v>
      </c>
      <c r="B992" s="2">
        <v>41794.661053240743</v>
      </c>
      <c r="C992" t="s">
        <v>28</v>
      </c>
      <c r="D992" t="s">
        <v>26</v>
      </c>
      <c r="E992" t="s">
        <v>15</v>
      </c>
      <c r="F992" t="s">
        <v>0</v>
      </c>
      <c r="G992">
        <v>85294</v>
      </c>
      <c r="H992">
        <f>(G992 - $P$2) / $P$3</f>
        <v>1.2238586743456052</v>
      </c>
      <c r="I992" s="4" t="str">
        <f>IF(OR(G992&lt;$M$7,G992&gt;$M$10), "Outlier", "Normal")</f>
        <v>Normal</v>
      </c>
      <c r="J992" t="str">
        <f>IF(ABS(H992)&gt;2, "Outlier", "Normal")</f>
        <v>Normal</v>
      </c>
    </row>
    <row r="993" spans="1:10" x14ac:dyDescent="0.45">
      <c r="A993">
        <v>643836</v>
      </c>
      <c r="B993" s="2">
        <v>41852.409548611111</v>
      </c>
      <c r="C993" t="s">
        <v>27</v>
      </c>
      <c r="D993" t="s">
        <v>26</v>
      </c>
      <c r="E993" t="s">
        <v>15</v>
      </c>
      <c r="F993" t="s">
        <v>1</v>
      </c>
      <c r="G993">
        <v>85290</v>
      </c>
      <c r="H993">
        <f>(G993 - $P$2) / $P$3</f>
        <v>1.223720036563585</v>
      </c>
      <c r="I993" s="4" t="str">
        <f>IF(OR(G993&lt;$M$7,G993&gt;$M$10), "Outlier", "Normal")</f>
        <v>Normal</v>
      </c>
      <c r="J993" t="str">
        <f>IF(ABS(H993)&gt;2, "Outlier", "Normal")</f>
        <v>Normal</v>
      </c>
    </row>
    <row r="994" spans="1:10" x14ac:dyDescent="0.45">
      <c r="A994">
        <v>224763</v>
      </c>
      <c r="B994" s="2">
        <v>41857.601458333331</v>
      </c>
      <c r="C994" t="s">
        <v>27</v>
      </c>
      <c r="D994" t="s">
        <v>25</v>
      </c>
      <c r="E994" t="s">
        <v>18</v>
      </c>
      <c r="F994" t="s">
        <v>7</v>
      </c>
      <c r="G994">
        <v>85285</v>
      </c>
      <c r="H994">
        <f>(G994 - $P$2) / $P$3</f>
        <v>1.2235467393360597</v>
      </c>
      <c r="I994" s="4" t="str">
        <f>IF(OR(G994&lt;$M$7,G994&gt;$M$10), "Outlier", "Normal")</f>
        <v>Normal</v>
      </c>
      <c r="J994" t="str">
        <f>IF(ABS(H994)&gt;2, "Outlier", "Normal")</f>
        <v>Normal</v>
      </c>
    </row>
    <row r="995" spans="1:10" x14ac:dyDescent="0.45">
      <c r="A995">
        <v>58029</v>
      </c>
      <c r="B995" s="2">
        <v>41842.366342592592</v>
      </c>
      <c r="C995" t="s">
        <v>28</v>
      </c>
      <c r="D995" t="s">
        <v>25</v>
      </c>
      <c r="E995" t="s">
        <v>15</v>
      </c>
      <c r="F995" t="s">
        <v>1</v>
      </c>
      <c r="G995">
        <v>85262</v>
      </c>
      <c r="H995">
        <f>(G995 - $P$2) / $P$3</f>
        <v>1.2227495720894437</v>
      </c>
      <c r="I995" s="4" t="str">
        <f>IF(OR(G995&lt;$M$7,G995&gt;$M$10), "Outlier", "Normal")</f>
        <v>Normal</v>
      </c>
      <c r="J995" t="str">
        <f>IF(ABS(H995)&gt;2, "Outlier", "Normal")</f>
        <v>Normal</v>
      </c>
    </row>
    <row r="996" spans="1:10" x14ac:dyDescent="0.45">
      <c r="A996">
        <v>750370</v>
      </c>
      <c r="B996" s="2">
        <v>41772.708078703705</v>
      </c>
      <c r="C996" t="s">
        <v>27</v>
      </c>
      <c r="D996" t="s">
        <v>25</v>
      </c>
      <c r="E996" t="s">
        <v>15</v>
      </c>
      <c r="F996" t="s">
        <v>7</v>
      </c>
      <c r="G996">
        <v>85237</v>
      </c>
      <c r="H996">
        <f>(G996 - $P$2) / $P$3</f>
        <v>1.2218830859518175</v>
      </c>
      <c r="I996" s="4" t="str">
        <f>IF(OR(G996&lt;$M$7,G996&gt;$M$10), "Outlier", "Normal")</f>
        <v>Normal</v>
      </c>
      <c r="J996" t="str">
        <f>IF(ABS(H996)&gt;2, "Outlier", "Normal")</f>
        <v>Normal</v>
      </c>
    </row>
    <row r="997" spans="1:10" x14ac:dyDescent="0.45">
      <c r="A997">
        <v>825318</v>
      </c>
      <c r="B997" s="2">
        <v>41820.645416666666</v>
      </c>
      <c r="C997" t="s">
        <v>27</v>
      </c>
      <c r="D997" t="s">
        <v>25</v>
      </c>
      <c r="E997" t="s">
        <v>15</v>
      </c>
      <c r="F997" t="s">
        <v>3</v>
      </c>
      <c r="G997">
        <v>85202</v>
      </c>
      <c r="H997">
        <f>(G997 - $P$2) / $P$3</f>
        <v>1.2206700053591408</v>
      </c>
      <c r="I997" s="4" t="str">
        <f>IF(OR(G997&lt;$M$7,G997&gt;$M$10), "Outlier", "Normal")</f>
        <v>Normal</v>
      </c>
      <c r="J997" t="str">
        <f>IF(ABS(H997)&gt;2, "Outlier", "Normal")</f>
        <v>Normal</v>
      </c>
    </row>
    <row r="998" spans="1:10" x14ac:dyDescent="0.45">
      <c r="A998">
        <v>566403</v>
      </c>
      <c r="B998" s="2">
        <v>41768.628611111111</v>
      </c>
      <c r="C998" t="s">
        <v>28</v>
      </c>
      <c r="D998" t="s">
        <v>26</v>
      </c>
      <c r="E998" t="s">
        <v>15</v>
      </c>
      <c r="F998" t="s">
        <v>1</v>
      </c>
      <c r="G998">
        <v>85201</v>
      </c>
      <c r="H998">
        <f>(G998 - $P$2) / $P$3</f>
        <v>1.2206353459136356</v>
      </c>
      <c r="I998" s="4" t="str">
        <f>IF(OR(G998&lt;$M$7,G998&gt;$M$10), "Outlier", "Normal")</f>
        <v>Normal</v>
      </c>
      <c r="J998" t="str">
        <f>IF(ABS(H998)&gt;2, "Outlier", "Normal")</f>
        <v>Normal</v>
      </c>
    </row>
    <row r="999" spans="1:10" x14ac:dyDescent="0.45">
      <c r="A999">
        <v>472307</v>
      </c>
      <c r="B999" s="2">
        <v>41855.558993055558</v>
      </c>
      <c r="C999" t="s">
        <v>27</v>
      </c>
      <c r="D999" t="s">
        <v>25</v>
      </c>
      <c r="E999" t="s">
        <v>15</v>
      </c>
      <c r="F999" t="s">
        <v>8</v>
      </c>
      <c r="G999">
        <v>85191</v>
      </c>
      <c r="H999">
        <f>(G999 - $P$2) / $P$3</f>
        <v>1.2202887514585852</v>
      </c>
      <c r="I999" s="4" t="str">
        <f>IF(OR(G999&lt;$M$7,G999&gt;$M$10), "Outlier", "Normal")</f>
        <v>Normal</v>
      </c>
      <c r="J999" t="str">
        <f>IF(ABS(H999)&gt;2, "Outlier", "Normal")</f>
        <v>Normal</v>
      </c>
    </row>
    <row r="1000" spans="1:10" x14ac:dyDescent="0.45">
      <c r="A1000">
        <v>809978</v>
      </c>
      <c r="B1000" s="2">
        <v>41817.586712962962</v>
      </c>
      <c r="C1000" t="s">
        <v>28</v>
      </c>
      <c r="D1000" t="s">
        <v>25</v>
      </c>
      <c r="E1000" t="s">
        <v>15</v>
      </c>
      <c r="F1000" t="s">
        <v>3</v>
      </c>
      <c r="G1000">
        <v>85187</v>
      </c>
      <c r="H1000">
        <f>(G1000 - $P$2) / $P$3</f>
        <v>1.2201501136765651</v>
      </c>
      <c r="I1000" s="4" t="str">
        <f>IF(OR(G1000&lt;$M$7,G1000&gt;$M$10), "Outlier", "Normal")</f>
        <v>Normal</v>
      </c>
      <c r="J1000" t="str">
        <f>IF(ABS(H1000)&gt;2, "Outlier", "Normal")</f>
        <v>Normal</v>
      </c>
    </row>
    <row r="1001" spans="1:10" x14ac:dyDescent="0.45">
      <c r="A1001">
        <v>331482</v>
      </c>
      <c r="B1001" s="2">
        <v>41787.733726851853</v>
      </c>
      <c r="C1001" t="s">
        <v>27</v>
      </c>
      <c r="D1001" t="s">
        <v>25</v>
      </c>
      <c r="E1001" t="s">
        <v>15</v>
      </c>
      <c r="F1001" t="s">
        <v>7</v>
      </c>
      <c r="G1001">
        <v>85181</v>
      </c>
      <c r="H1001">
        <f>(G1001 - $P$2) / $P$3</f>
        <v>1.2199421570035347</v>
      </c>
      <c r="I1001" s="4" t="str">
        <f>IF(OR(G1001&lt;$M$7,G1001&gt;$M$10), "Outlier", "Normal")</f>
        <v>Normal</v>
      </c>
      <c r="J1001" t="str">
        <f>IF(ABS(H1001)&gt;2, "Outlier", "Normal")</f>
        <v>Normal</v>
      </c>
    </row>
    <row r="1002" spans="1:10" x14ac:dyDescent="0.45">
      <c r="A1002">
        <v>955372</v>
      </c>
      <c r="B1002" s="2">
        <v>41761.386689814812</v>
      </c>
      <c r="C1002" t="s">
        <v>27</v>
      </c>
      <c r="D1002" t="s">
        <v>26</v>
      </c>
      <c r="E1002" t="s">
        <v>10</v>
      </c>
      <c r="F1002" t="s">
        <v>4</v>
      </c>
      <c r="G1002">
        <v>85176</v>
      </c>
      <c r="H1002">
        <f>(G1002 - $P$2) / $P$3</f>
        <v>1.2197688597760095</v>
      </c>
      <c r="I1002" s="4" t="str">
        <f>IF(OR(G1002&lt;$M$7,G1002&gt;$M$10), "Outlier", "Normal")</f>
        <v>Normal</v>
      </c>
      <c r="J1002" t="str">
        <f>IF(ABS(H1002)&gt;2, "Outlier", "Normal")</f>
        <v>Normal</v>
      </c>
    </row>
    <row r="1003" spans="1:10" x14ac:dyDescent="0.45">
      <c r="A1003">
        <v>969042</v>
      </c>
      <c r="B1003" s="2">
        <v>41778.409618055557</v>
      </c>
      <c r="C1003" t="s">
        <v>28</v>
      </c>
      <c r="D1003" t="s">
        <v>25</v>
      </c>
      <c r="E1003" t="s">
        <v>15</v>
      </c>
      <c r="F1003" t="s">
        <v>8</v>
      </c>
      <c r="G1003">
        <v>85160</v>
      </c>
      <c r="H1003">
        <f>(G1003 - $P$2) / $P$3</f>
        <v>1.2192143086479288</v>
      </c>
      <c r="I1003" s="4" t="str">
        <f>IF(OR(G1003&lt;$M$7,G1003&gt;$M$10), "Outlier", "Normal")</f>
        <v>Normal</v>
      </c>
      <c r="J1003" t="str">
        <f>IF(ABS(H1003)&gt;2, "Outlier", "Normal")</f>
        <v>Normal</v>
      </c>
    </row>
    <row r="1004" spans="1:10" x14ac:dyDescent="0.45">
      <c r="A1004">
        <v>810490</v>
      </c>
      <c r="B1004" s="2">
        <v>41765.56287037037</v>
      </c>
      <c r="C1004" t="s">
        <v>27</v>
      </c>
      <c r="D1004" t="s">
        <v>26</v>
      </c>
      <c r="E1004" t="s">
        <v>11</v>
      </c>
      <c r="F1004" t="s">
        <v>1</v>
      </c>
      <c r="G1004">
        <v>85140</v>
      </c>
      <c r="H1004">
        <f>(G1004 - $P$2) / $P$3</f>
        <v>1.2185211197378278</v>
      </c>
      <c r="I1004" s="4" t="str">
        <f>IF(OR(G1004&lt;$M$7,G1004&gt;$M$10), "Outlier", "Normal")</f>
        <v>Normal</v>
      </c>
      <c r="J1004" t="str">
        <f>IF(ABS(H1004)&gt;2, "Outlier", "Normal")</f>
        <v>Normal</v>
      </c>
    </row>
    <row r="1005" spans="1:10" x14ac:dyDescent="0.45">
      <c r="A1005">
        <v>804019</v>
      </c>
      <c r="B1005" s="2">
        <v>41828.703275462962</v>
      </c>
      <c r="C1005" t="s">
        <v>28</v>
      </c>
      <c r="D1005" t="s">
        <v>26</v>
      </c>
      <c r="E1005" t="s">
        <v>10</v>
      </c>
      <c r="F1005" t="s">
        <v>8</v>
      </c>
      <c r="G1005">
        <v>85130</v>
      </c>
      <c r="H1005">
        <f>(G1005 - $P$2) / $P$3</f>
        <v>1.2181745252827774</v>
      </c>
      <c r="I1005" s="4" t="str">
        <f>IF(OR(G1005&lt;$M$7,G1005&gt;$M$10), "Outlier", "Normal")</f>
        <v>Normal</v>
      </c>
      <c r="J1005" t="str">
        <f>IF(ABS(H1005)&gt;2, "Outlier", "Normal")</f>
        <v>Normal</v>
      </c>
    </row>
    <row r="1006" spans="1:10" x14ac:dyDescent="0.45">
      <c r="A1006">
        <v>506401</v>
      </c>
      <c r="B1006" s="2">
        <v>41865.702499999999</v>
      </c>
      <c r="C1006" t="s">
        <v>28</v>
      </c>
      <c r="D1006" t="s">
        <v>26</v>
      </c>
      <c r="E1006" t="s">
        <v>15</v>
      </c>
      <c r="F1006" t="s">
        <v>8</v>
      </c>
      <c r="G1006">
        <v>85114</v>
      </c>
      <c r="H1006">
        <f>(G1006 - $P$2) / $P$3</f>
        <v>1.2176199741546965</v>
      </c>
      <c r="I1006" s="4" t="str">
        <f>IF(OR(G1006&lt;$M$7,G1006&gt;$M$10), "Outlier", "Normal")</f>
        <v>Normal</v>
      </c>
      <c r="J1006" t="str">
        <f>IF(ABS(H1006)&gt;2, "Outlier", "Normal")</f>
        <v>Normal</v>
      </c>
    </row>
    <row r="1007" spans="1:10" x14ac:dyDescent="0.45">
      <c r="A1007">
        <v>455112</v>
      </c>
      <c r="B1007" s="2">
        <v>41871.353993055556</v>
      </c>
      <c r="C1007" t="s">
        <v>28</v>
      </c>
      <c r="D1007" t="s">
        <v>25</v>
      </c>
      <c r="E1007" t="s">
        <v>16</v>
      </c>
      <c r="F1007" t="s">
        <v>1</v>
      </c>
      <c r="G1007">
        <v>85093</v>
      </c>
      <c r="H1007">
        <f>(G1007 - $P$2) / $P$3</f>
        <v>1.2168921257990906</v>
      </c>
      <c r="I1007" s="4" t="str">
        <f>IF(OR(G1007&lt;$M$7,G1007&gt;$M$10), "Outlier", "Normal")</f>
        <v>Normal</v>
      </c>
      <c r="J1007" t="str">
        <f>IF(ABS(H1007)&gt;2, "Outlier", "Normal")</f>
        <v>Normal</v>
      </c>
    </row>
    <row r="1008" spans="1:10" x14ac:dyDescent="0.45">
      <c r="A1008">
        <v>434314</v>
      </c>
      <c r="B1008" s="2">
        <v>41870.549444444441</v>
      </c>
      <c r="C1008" t="s">
        <v>28</v>
      </c>
      <c r="D1008" t="s">
        <v>25</v>
      </c>
      <c r="E1008" t="s">
        <v>15</v>
      </c>
      <c r="F1008" t="s">
        <v>8</v>
      </c>
      <c r="G1008">
        <v>85078</v>
      </c>
      <c r="H1008">
        <f>(G1008 - $P$2) / $P$3</f>
        <v>1.2163722341165146</v>
      </c>
      <c r="I1008" s="4" t="str">
        <f>IF(OR(G1008&lt;$M$7,G1008&gt;$M$10), "Outlier", "Normal")</f>
        <v>Normal</v>
      </c>
      <c r="J1008" t="str">
        <f>IF(ABS(H1008)&gt;2, "Outlier", "Normal")</f>
        <v>Normal</v>
      </c>
    </row>
    <row r="1009" spans="1:10" x14ac:dyDescent="0.45">
      <c r="A1009">
        <v>486534</v>
      </c>
      <c r="B1009" s="2">
        <v>41768.830081018517</v>
      </c>
      <c r="C1009" t="s">
        <v>28</v>
      </c>
      <c r="D1009" t="s">
        <v>26</v>
      </c>
      <c r="E1009" t="s">
        <v>15</v>
      </c>
      <c r="F1009" t="s">
        <v>3</v>
      </c>
      <c r="G1009">
        <v>85077</v>
      </c>
      <c r="H1009">
        <f>(G1009 - $P$2) / $P$3</f>
        <v>1.2163375746710097</v>
      </c>
      <c r="I1009" s="4" t="str">
        <f>IF(OR(G1009&lt;$M$7,G1009&gt;$M$10), "Outlier", "Normal")</f>
        <v>Normal</v>
      </c>
      <c r="J1009" t="str">
        <f>IF(ABS(H1009)&gt;2, "Outlier", "Normal")</f>
        <v>Normal</v>
      </c>
    </row>
    <row r="1010" spans="1:10" x14ac:dyDescent="0.45">
      <c r="A1010">
        <v>231370</v>
      </c>
      <c r="B1010" s="2">
        <v>41767.401412037034</v>
      </c>
      <c r="C1010" t="s">
        <v>28</v>
      </c>
      <c r="D1010" t="s">
        <v>25</v>
      </c>
      <c r="E1010" t="s">
        <v>18</v>
      </c>
      <c r="F1010" t="s">
        <v>1</v>
      </c>
      <c r="G1010">
        <v>85076</v>
      </c>
      <c r="H1010">
        <f>(G1010 - $P$2) / $P$3</f>
        <v>1.2163029152255047</v>
      </c>
      <c r="I1010" s="4" t="str">
        <f>IF(OR(G1010&lt;$M$7,G1010&gt;$M$10), "Outlier", "Normal")</f>
        <v>Normal</v>
      </c>
      <c r="J1010" t="str">
        <f>IF(ABS(H1010)&gt;2, "Outlier", "Normal")</f>
        <v>Normal</v>
      </c>
    </row>
    <row r="1011" spans="1:10" x14ac:dyDescent="0.45">
      <c r="A1011">
        <v>370861</v>
      </c>
      <c r="B1011" s="2">
        <v>41794.400266203702</v>
      </c>
      <c r="C1011" t="s">
        <v>27</v>
      </c>
      <c r="D1011" t="s">
        <v>25</v>
      </c>
      <c r="E1011" t="s">
        <v>18</v>
      </c>
      <c r="F1011" t="s">
        <v>8</v>
      </c>
      <c r="G1011">
        <v>85066</v>
      </c>
      <c r="H1011">
        <f>(G1011 - $P$2) / $P$3</f>
        <v>1.2159563207704542</v>
      </c>
      <c r="I1011" s="4" t="str">
        <f>IF(OR(G1011&lt;$M$7,G1011&gt;$M$10), "Outlier", "Normal")</f>
        <v>Normal</v>
      </c>
      <c r="J1011" t="str">
        <f>IF(ABS(H1011)&gt;2, "Outlier", "Normal")</f>
        <v>Normal</v>
      </c>
    </row>
    <row r="1012" spans="1:10" x14ac:dyDescent="0.45">
      <c r="A1012">
        <v>101190</v>
      </c>
      <c r="B1012" s="2">
        <v>41768.724502314813</v>
      </c>
      <c r="C1012" t="s">
        <v>28</v>
      </c>
      <c r="D1012" t="s">
        <v>25</v>
      </c>
      <c r="E1012" t="s">
        <v>10</v>
      </c>
      <c r="F1012" t="s">
        <v>8</v>
      </c>
      <c r="G1012">
        <v>85057</v>
      </c>
      <c r="H1012">
        <f>(G1012 - $P$2) / $P$3</f>
        <v>1.2156443857609087</v>
      </c>
      <c r="I1012" s="4" t="str">
        <f>IF(OR(G1012&lt;$M$7,G1012&gt;$M$10), "Outlier", "Normal")</f>
        <v>Normal</v>
      </c>
      <c r="J1012" t="str">
        <f>IF(ABS(H1012)&gt;2, "Outlier", "Normal")</f>
        <v>Normal</v>
      </c>
    </row>
    <row r="1013" spans="1:10" x14ac:dyDescent="0.45">
      <c r="A1013">
        <v>721208</v>
      </c>
      <c r="B1013" s="2">
        <v>41878.813148148147</v>
      </c>
      <c r="C1013" t="s">
        <v>27</v>
      </c>
      <c r="D1013" t="s">
        <v>25</v>
      </c>
      <c r="E1013" t="s">
        <v>13</v>
      </c>
      <c r="F1013" t="s">
        <v>4</v>
      </c>
      <c r="G1013">
        <v>85029</v>
      </c>
      <c r="H1013">
        <f>(G1013 - $P$2) / $P$3</f>
        <v>1.2146739212867674</v>
      </c>
      <c r="I1013" s="4" t="str">
        <f>IF(OR(G1013&lt;$M$7,G1013&gt;$M$10), "Outlier", "Normal")</f>
        <v>Normal</v>
      </c>
      <c r="J1013" t="str">
        <f>IF(ABS(H1013)&gt;2, "Outlier", "Normal")</f>
        <v>Normal</v>
      </c>
    </row>
    <row r="1014" spans="1:10" x14ac:dyDescent="0.45">
      <c r="A1014">
        <v>134062</v>
      </c>
      <c r="B1014" s="2">
        <v>41827.638657407406</v>
      </c>
      <c r="C1014" t="s">
        <v>27</v>
      </c>
      <c r="D1014" t="s">
        <v>26</v>
      </c>
      <c r="E1014" t="s">
        <v>15</v>
      </c>
      <c r="F1014" t="s">
        <v>33</v>
      </c>
      <c r="G1014">
        <v>85011</v>
      </c>
      <c r="H1014">
        <f>(G1014 - $P$2) / $P$3</f>
        <v>1.2140500512676764</v>
      </c>
      <c r="I1014" s="4" t="str">
        <f>IF(OR(G1014&lt;$M$7,G1014&gt;$M$10), "Outlier", "Normal")</f>
        <v>Normal</v>
      </c>
      <c r="J1014" t="str">
        <f>IF(ABS(H1014)&gt;2, "Outlier", "Normal")</f>
        <v>Normal</v>
      </c>
    </row>
    <row r="1015" spans="1:10" x14ac:dyDescent="0.45">
      <c r="A1015">
        <v>116106</v>
      </c>
      <c r="B1015" s="2">
        <v>41762.660682870373</v>
      </c>
      <c r="C1015" t="s">
        <v>28</v>
      </c>
      <c r="D1015" t="s">
        <v>25</v>
      </c>
      <c r="E1015" t="s">
        <v>15</v>
      </c>
      <c r="F1015" t="s">
        <v>3</v>
      </c>
      <c r="G1015">
        <v>85004</v>
      </c>
      <c r="H1015">
        <f>(G1015 - $P$2) / $P$3</f>
        <v>1.213807435149141</v>
      </c>
      <c r="I1015" s="4" t="str">
        <f>IF(OR(G1015&lt;$M$7,G1015&gt;$M$10), "Outlier", "Normal")</f>
        <v>Normal</v>
      </c>
      <c r="J1015" t="str">
        <f>IF(ABS(H1015)&gt;2, "Outlier", "Normal")</f>
        <v>Normal</v>
      </c>
    </row>
    <row r="1016" spans="1:10" x14ac:dyDescent="0.45">
      <c r="A1016">
        <v>383976</v>
      </c>
      <c r="B1016" s="2">
        <v>41836.413078703707</v>
      </c>
      <c r="C1016" t="s">
        <v>28</v>
      </c>
      <c r="D1016" t="s">
        <v>26</v>
      </c>
      <c r="E1016" t="s">
        <v>15</v>
      </c>
      <c r="F1016" t="s">
        <v>8</v>
      </c>
      <c r="G1016">
        <v>84992</v>
      </c>
      <c r="H1016">
        <f>(G1016 - $P$2) / $P$3</f>
        <v>1.2133915218030806</v>
      </c>
      <c r="I1016" s="4" t="str">
        <f>IF(OR(G1016&lt;$M$7,G1016&gt;$M$10), "Outlier", "Normal")</f>
        <v>Normal</v>
      </c>
      <c r="J1016" t="str">
        <f>IF(ABS(H1016)&gt;2, "Outlier", "Normal")</f>
        <v>Normal</v>
      </c>
    </row>
    <row r="1017" spans="1:10" x14ac:dyDescent="0.45">
      <c r="A1017">
        <v>333706</v>
      </c>
      <c r="B1017" s="2">
        <v>41775.396863425929</v>
      </c>
      <c r="C1017" t="s">
        <v>27</v>
      </c>
      <c r="D1017" t="s">
        <v>25</v>
      </c>
      <c r="E1017" t="s">
        <v>18</v>
      </c>
      <c r="F1017" t="s">
        <v>5</v>
      </c>
      <c r="G1017">
        <v>84968</v>
      </c>
      <c r="H1017">
        <f>(G1017 - $P$2) / $P$3</f>
        <v>1.2125596951109594</v>
      </c>
      <c r="I1017" s="4" t="str">
        <f>IF(OR(G1017&lt;$M$7,G1017&gt;$M$10), "Outlier", "Normal")</f>
        <v>Normal</v>
      </c>
      <c r="J1017" t="str">
        <f>IF(ABS(H1017)&gt;2, "Outlier", "Normal")</f>
        <v>Normal</v>
      </c>
    </row>
    <row r="1018" spans="1:10" x14ac:dyDescent="0.45">
      <c r="A1018">
        <v>356309</v>
      </c>
      <c r="B1018" s="2">
        <v>41830.396747685183</v>
      </c>
      <c r="C1018" t="s">
        <v>28</v>
      </c>
      <c r="D1018" t="s">
        <v>25</v>
      </c>
      <c r="E1018" t="s">
        <v>12</v>
      </c>
      <c r="F1018" t="s">
        <v>5</v>
      </c>
      <c r="G1018">
        <v>84905</v>
      </c>
      <c r="H1018">
        <f>(G1018 - $P$2) / $P$3</f>
        <v>1.2103761500441412</v>
      </c>
      <c r="I1018" s="4" t="str">
        <f>IF(OR(G1018&lt;$M$7,G1018&gt;$M$10), "Outlier", "Normal")</f>
        <v>Normal</v>
      </c>
      <c r="J1018" t="str">
        <f>IF(ABS(H1018)&gt;2, "Outlier", "Normal")</f>
        <v>Normal</v>
      </c>
    </row>
    <row r="1019" spans="1:10" x14ac:dyDescent="0.45">
      <c r="A1019">
        <v>149278</v>
      </c>
      <c r="B1019" s="2">
        <v>41772.430393518516</v>
      </c>
      <c r="C1019" t="s">
        <v>27</v>
      </c>
      <c r="D1019" t="s">
        <v>26</v>
      </c>
      <c r="E1019" t="s">
        <v>18</v>
      </c>
      <c r="F1019" t="s">
        <v>0</v>
      </c>
      <c r="G1019">
        <v>84904</v>
      </c>
      <c r="H1019">
        <f>(G1019 - $P$2) / $P$3</f>
        <v>1.2103414905986363</v>
      </c>
      <c r="I1019" s="4" t="str">
        <f>IF(OR(G1019&lt;$M$7,G1019&gt;$M$10), "Outlier", "Normal")</f>
        <v>Normal</v>
      </c>
      <c r="J1019" t="str">
        <f>IF(ABS(H1019)&gt;2, "Outlier", "Normal")</f>
        <v>Normal</v>
      </c>
    </row>
    <row r="1020" spans="1:10" x14ac:dyDescent="0.45">
      <c r="A1020">
        <v>628304</v>
      </c>
      <c r="B1020" s="2">
        <v>41845.332106481481</v>
      </c>
      <c r="C1020" t="s">
        <v>28</v>
      </c>
      <c r="D1020" t="s">
        <v>26</v>
      </c>
      <c r="E1020" t="s">
        <v>12</v>
      </c>
      <c r="F1020" t="s">
        <v>3</v>
      </c>
      <c r="G1020">
        <v>84894</v>
      </c>
      <c r="H1020">
        <f>(G1020 - $P$2) / $P$3</f>
        <v>1.2099948961435858</v>
      </c>
      <c r="I1020" s="4" t="str">
        <f>IF(OR(G1020&lt;$M$7,G1020&gt;$M$10), "Outlier", "Normal")</f>
        <v>Normal</v>
      </c>
      <c r="J1020" t="str">
        <f>IF(ABS(H1020)&gt;2, "Outlier", "Normal")</f>
        <v>Normal</v>
      </c>
    </row>
    <row r="1021" spans="1:10" x14ac:dyDescent="0.45">
      <c r="A1021">
        <v>871846</v>
      </c>
      <c r="B1021" s="2">
        <v>41852.366898148146</v>
      </c>
      <c r="C1021" t="s">
        <v>28</v>
      </c>
      <c r="D1021" t="s">
        <v>25</v>
      </c>
      <c r="E1021" t="s">
        <v>18</v>
      </c>
      <c r="F1021" t="s">
        <v>6</v>
      </c>
      <c r="G1021">
        <v>84889</v>
      </c>
      <c r="H1021">
        <f>(G1021 - $P$2) / $P$3</f>
        <v>1.2098215989160606</v>
      </c>
      <c r="I1021" s="4" t="str">
        <f>IF(OR(G1021&lt;$M$7,G1021&gt;$M$10), "Outlier", "Normal")</f>
        <v>Normal</v>
      </c>
      <c r="J1021" t="str">
        <f>IF(ABS(H1021)&gt;2, "Outlier", "Normal")</f>
        <v>Normal</v>
      </c>
    </row>
    <row r="1022" spans="1:10" x14ac:dyDescent="0.45">
      <c r="A1022">
        <v>854925</v>
      </c>
      <c r="B1022" s="2">
        <v>41851.737141203703</v>
      </c>
      <c r="C1022" t="s">
        <v>27</v>
      </c>
      <c r="D1022" t="s">
        <v>26</v>
      </c>
      <c r="E1022" t="s">
        <v>18</v>
      </c>
      <c r="F1022" t="s">
        <v>1</v>
      </c>
      <c r="G1022">
        <v>84884</v>
      </c>
      <c r="H1022">
        <f>(G1022 - $P$2) / $P$3</f>
        <v>1.2096483016885353</v>
      </c>
      <c r="I1022" s="4" t="str">
        <f>IF(OR(G1022&lt;$M$7,G1022&gt;$M$10), "Outlier", "Normal")</f>
        <v>Normal</v>
      </c>
      <c r="J1022" t="str">
        <f>IF(ABS(H1022)&gt;2, "Outlier", "Normal")</f>
        <v>Normal</v>
      </c>
    </row>
    <row r="1023" spans="1:10" x14ac:dyDescent="0.45">
      <c r="A1023">
        <v>693520</v>
      </c>
      <c r="B1023" s="2">
        <v>41841.721400462964</v>
      </c>
      <c r="C1023" t="s">
        <v>28</v>
      </c>
      <c r="D1023" t="s">
        <v>25</v>
      </c>
      <c r="E1023" t="s">
        <v>12</v>
      </c>
      <c r="F1023" t="s">
        <v>4</v>
      </c>
      <c r="G1023">
        <v>84865</v>
      </c>
      <c r="H1023">
        <f>(G1023 - $P$2) / $P$3</f>
        <v>1.2089897722239393</v>
      </c>
      <c r="I1023" s="4" t="str">
        <f>IF(OR(G1023&lt;$M$7,G1023&gt;$M$10), "Outlier", "Normal")</f>
        <v>Normal</v>
      </c>
      <c r="J1023" t="str">
        <f>IF(ABS(H1023)&gt;2, "Outlier", "Normal")</f>
        <v>Normal</v>
      </c>
    </row>
    <row r="1024" spans="1:10" x14ac:dyDescent="0.45">
      <c r="A1024">
        <v>318812</v>
      </c>
      <c r="B1024" s="2">
        <v>41778.540671296294</v>
      </c>
      <c r="C1024" t="s">
        <v>28</v>
      </c>
      <c r="D1024" t="s">
        <v>26</v>
      </c>
      <c r="E1024" t="s">
        <v>10</v>
      </c>
      <c r="F1024" t="s">
        <v>1</v>
      </c>
      <c r="G1024">
        <v>84858</v>
      </c>
      <c r="H1024">
        <f>(G1024 - $P$2) / $P$3</f>
        <v>1.208747156105404</v>
      </c>
      <c r="I1024" s="4" t="str">
        <f>IF(OR(G1024&lt;$M$7,G1024&gt;$M$10), "Outlier", "Normal")</f>
        <v>Normal</v>
      </c>
      <c r="J1024" t="str">
        <f>IF(ABS(H1024)&gt;2, "Outlier", "Normal")</f>
        <v>Normal</v>
      </c>
    </row>
    <row r="1025" spans="1:10" x14ac:dyDescent="0.45">
      <c r="A1025">
        <v>825797</v>
      </c>
      <c r="B1025" s="2">
        <v>41782.701689814814</v>
      </c>
      <c r="C1025" t="s">
        <v>28</v>
      </c>
      <c r="D1025" t="s">
        <v>25</v>
      </c>
      <c r="E1025" t="s">
        <v>15</v>
      </c>
      <c r="F1025" t="s">
        <v>1</v>
      </c>
      <c r="G1025">
        <v>84854</v>
      </c>
      <c r="H1025">
        <f>(G1025 - $P$2) / $P$3</f>
        <v>1.2086085183233839</v>
      </c>
      <c r="I1025" s="4" t="str">
        <f>IF(OR(G1025&lt;$M$7,G1025&gt;$M$10), "Outlier", "Normal")</f>
        <v>Normal</v>
      </c>
      <c r="J1025" t="str">
        <f>IF(ABS(H1025)&gt;2, "Outlier", "Normal")</f>
        <v>Normal</v>
      </c>
    </row>
    <row r="1026" spans="1:10" x14ac:dyDescent="0.45">
      <c r="A1026">
        <v>763638</v>
      </c>
      <c r="B1026" s="2">
        <v>41800.59412037037</v>
      </c>
      <c r="C1026" t="s">
        <v>28</v>
      </c>
      <c r="D1026" t="s">
        <v>25</v>
      </c>
      <c r="E1026" t="s">
        <v>15</v>
      </c>
      <c r="F1026" t="s">
        <v>6</v>
      </c>
      <c r="G1026">
        <v>84840</v>
      </c>
      <c r="H1026">
        <f>(G1026 - $P$2) / $P$3</f>
        <v>1.2081232860863131</v>
      </c>
      <c r="I1026" s="4" t="str">
        <f>IF(OR(G1026&lt;$M$7,G1026&gt;$M$10), "Outlier", "Normal")</f>
        <v>Normal</v>
      </c>
      <c r="J1026" t="str">
        <f>IF(ABS(H1026)&gt;2, "Outlier", "Normal")</f>
        <v>Normal</v>
      </c>
    </row>
    <row r="1027" spans="1:10" x14ac:dyDescent="0.45">
      <c r="A1027">
        <v>103409</v>
      </c>
      <c r="B1027" s="2">
        <v>41814.800798611112</v>
      </c>
      <c r="C1027" t="s">
        <v>27</v>
      </c>
      <c r="D1027" t="s">
        <v>26</v>
      </c>
      <c r="E1027" t="s">
        <v>18</v>
      </c>
      <c r="F1027" t="s">
        <v>6</v>
      </c>
      <c r="G1027">
        <v>84778</v>
      </c>
      <c r="H1027">
        <f>(G1027 - $P$2) / $P$3</f>
        <v>1.2059744004650002</v>
      </c>
      <c r="I1027" s="4" t="str">
        <f>IF(OR(G1027&lt;$M$7,G1027&gt;$M$10), "Outlier", "Normal")</f>
        <v>Normal</v>
      </c>
      <c r="J1027" t="str">
        <f>IF(ABS(H1027)&gt;2, "Outlier", "Normal")</f>
        <v>Normal</v>
      </c>
    </row>
    <row r="1028" spans="1:10" x14ac:dyDescent="0.45">
      <c r="A1028">
        <v>441695</v>
      </c>
      <c r="B1028" s="2">
        <v>41799.587824074071</v>
      </c>
      <c r="C1028" t="s">
        <v>28</v>
      </c>
      <c r="D1028" t="s">
        <v>25</v>
      </c>
      <c r="E1028" t="s">
        <v>18</v>
      </c>
      <c r="F1028" t="s">
        <v>8</v>
      </c>
      <c r="G1028">
        <v>84762</v>
      </c>
      <c r="H1028">
        <f>(G1028 - $P$2) / $P$3</f>
        <v>1.2054198493369193</v>
      </c>
      <c r="I1028" s="4" t="str">
        <f>IF(OR(G1028&lt;$M$7,G1028&gt;$M$10), "Outlier", "Normal")</f>
        <v>Normal</v>
      </c>
      <c r="J1028" t="str">
        <f>IF(ABS(H1028)&gt;2, "Outlier", "Normal")</f>
        <v>Normal</v>
      </c>
    </row>
    <row r="1029" spans="1:10" x14ac:dyDescent="0.45">
      <c r="A1029">
        <v>983577</v>
      </c>
      <c r="B1029" s="2">
        <v>41767.30096064815</v>
      </c>
      <c r="C1029" t="s">
        <v>27</v>
      </c>
      <c r="D1029" t="s">
        <v>25</v>
      </c>
      <c r="E1029" t="s">
        <v>18</v>
      </c>
      <c r="F1029" t="s">
        <v>4</v>
      </c>
      <c r="G1029">
        <v>84746</v>
      </c>
      <c r="H1029">
        <f>(G1029 - $P$2) / $P$3</f>
        <v>1.2048652982088386</v>
      </c>
      <c r="I1029" s="4" t="str">
        <f>IF(OR(G1029&lt;$M$7,G1029&gt;$M$10), "Outlier", "Normal")</f>
        <v>Normal</v>
      </c>
      <c r="J1029" t="str">
        <f>IF(ABS(H1029)&gt;2, "Outlier", "Normal")</f>
        <v>Normal</v>
      </c>
    </row>
    <row r="1030" spans="1:10" x14ac:dyDescent="0.45">
      <c r="A1030">
        <v>626271</v>
      </c>
      <c r="B1030" s="2">
        <v>41779.409490740742</v>
      </c>
      <c r="C1030" t="s">
        <v>27</v>
      </c>
      <c r="D1030" t="s">
        <v>33</v>
      </c>
      <c r="E1030" t="s">
        <v>12</v>
      </c>
      <c r="F1030" t="s">
        <v>1</v>
      </c>
      <c r="G1030">
        <v>84745</v>
      </c>
      <c r="H1030">
        <f>(G1030 - $P$2) / $P$3</f>
        <v>1.2048306387633336</v>
      </c>
      <c r="I1030" s="4" t="str">
        <f>IF(OR(G1030&lt;$M$7,G1030&gt;$M$10), "Outlier", "Normal")</f>
        <v>Normal</v>
      </c>
      <c r="J1030" t="str">
        <f>IF(ABS(H1030)&gt;2, "Outlier", "Normal")</f>
        <v>Normal</v>
      </c>
    </row>
    <row r="1031" spans="1:10" x14ac:dyDescent="0.45">
      <c r="A1031">
        <v>942408</v>
      </c>
      <c r="B1031" s="2">
        <v>41836.653587962966</v>
      </c>
      <c r="C1031" t="s">
        <v>28</v>
      </c>
      <c r="D1031" t="s">
        <v>25</v>
      </c>
      <c r="E1031" t="s">
        <v>18</v>
      </c>
      <c r="F1031" t="s">
        <v>1</v>
      </c>
      <c r="G1031">
        <v>84735</v>
      </c>
      <c r="H1031">
        <f>(G1031 - $P$2) / $P$3</f>
        <v>1.2044840443082829</v>
      </c>
      <c r="I1031" s="4" t="str">
        <f>IF(OR(G1031&lt;$M$7,G1031&gt;$M$10), "Outlier", "Normal")</f>
        <v>Normal</v>
      </c>
      <c r="J1031" t="str">
        <f>IF(ABS(H1031)&gt;2, "Outlier", "Normal")</f>
        <v>Normal</v>
      </c>
    </row>
    <row r="1032" spans="1:10" x14ac:dyDescent="0.45">
      <c r="A1032">
        <v>981989</v>
      </c>
      <c r="B1032" s="2">
        <v>41818.004513888889</v>
      </c>
      <c r="C1032" t="s">
        <v>27</v>
      </c>
      <c r="D1032" t="s">
        <v>25</v>
      </c>
      <c r="E1032" t="s">
        <v>18</v>
      </c>
      <c r="F1032" t="s">
        <v>5</v>
      </c>
      <c r="G1032">
        <v>84733</v>
      </c>
      <c r="H1032">
        <f>(G1032 - $P$2) / $P$3</f>
        <v>1.204414725417273</v>
      </c>
      <c r="I1032" s="4" t="str">
        <f>IF(OR(G1032&lt;$M$7,G1032&gt;$M$10), "Outlier", "Normal")</f>
        <v>Normal</v>
      </c>
      <c r="J1032" t="str">
        <f>IF(ABS(H1032)&gt;2, "Outlier", "Normal")</f>
        <v>Normal</v>
      </c>
    </row>
    <row r="1033" spans="1:10" x14ac:dyDescent="0.45">
      <c r="A1033">
        <v>901673</v>
      </c>
      <c r="B1033" s="2">
        <v>41852.244189814817</v>
      </c>
      <c r="C1033" t="s">
        <v>28</v>
      </c>
      <c r="D1033" t="s">
        <v>25</v>
      </c>
      <c r="E1033" t="s">
        <v>10</v>
      </c>
      <c r="F1033" t="s">
        <v>5</v>
      </c>
      <c r="G1033">
        <v>84727</v>
      </c>
      <c r="H1033">
        <f>(G1033 - $P$2) / $P$3</f>
        <v>1.2042067687442426</v>
      </c>
      <c r="I1033" s="4" t="str">
        <f>IF(OR(G1033&lt;$M$7,G1033&gt;$M$10), "Outlier", "Normal")</f>
        <v>Normal</v>
      </c>
      <c r="J1033" t="str">
        <f>IF(ABS(H1033)&gt;2, "Outlier", "Normal")</f>
        <v>Normal</v>
      </c>
    </row>
    <row r="1034" spans="1:10" x14ac:dyDescent="0.45">
      <c r="A1034">
        <v>615562</v>
      </c>
      <c r="B1034" s="2">
        <v>41852.806620370371</v>
      </c>
      <c r="C1034" t="s">
        <v>28</v>
      </c>
      <c r="D1034" t="s">
        <v>26</v>
      </c>
      <c r="E1034" t="s">
        <v>15</v>
      </c>
      <c r="F1034" t="s">
        <v>3</v>
      </c>
      <c r="G1034">
        <v>84724</v>
      </c>
      <c r="H1034">
        <f>(G1034 - $P$2) / $P$3</f>
        <v>1.2041027904077275</v>
      </c>
      <c r="I1034" s="4" t="str">
        <f>IF(OR(G1034&lt;$M$7,G1034&gt;$M$10), "Outlier", "Normal")</f>
        <v>Normal</v>
      </c>
      <c r="J1034" t="str">
        <f>IF(ABS(H1034)&gt;2, "Outlier", "Normal")</f>
        <v>Normal</v>
      </c>
    </row>
    <row r="1035" spans="1:10" x14ac:dyDescent="0.45">
      <c r="A1035">
        <v>595958</v>
      </c>
      <c r="B1035" s="2">
        <v>41806.116597222222</v>
      </c>
      <c r="C1035" t="s">
        <v>27</v>
      </c>
      <c r="D1035" t="s">
        <v>25</v>
      </c>
      <c r="E1035" t="s">
        <v>13</v>
      </c>
      <c r="F1035" t="s">
        <v>3</v>
      </c>
      <c r="G1035">
        <v>84718</v>
      </c>
      <c r="H1035">
        <f>(G1035 - $P$2) / $P$3</f>
        <v>1.2038948337346973</v>
      </c>
      <c r="I1035" s="4" t="str">
        <f>IF(OR(G1035&lt;$M$7,G1035&gt;$M$10), "Outlier", "Normal")</f>
        <v>Normal</v>
      </c>
      <c r="J1035" t="str">
        <f>IF(ABS(H1035)&gt;2, "Outlier", "Normal")</f>
        <v>Normal</v>
      </c>
    </row>
    <row r="1036" spans="1:10" x14ac:dyDescent="0.45">
      <c r="A1036">
        <v>535756</v>
      </c>
      <c r="B1036" s="2">
        <v>41849.39875</v>
      </c>
      <c r="C1036" t="s">
        <v>28</v>
      </c>
      <c r="D1036" t="s">
        <v>25</v>
      </c>
      <c r="E1036" t="s">
        <v>12</v>
      </c>
      <c r="F1036" t="s">
        <v>1</v>
      </c>
      <c r="G1036">
        <v>84717</v>
      </c>
      <c r="H1036">
        <f>(G1036 - $P$2) / $P$3</f>
        <v>1.2038601742891921</v>
      </c>
      <c r="I1036" s="4" t="str">
        <f>IF(OR(G1036&lt;$M$7,G1036&gt;$M$10), "Outlier", "Normal")</f>
        <v>Normal</v>
      </c>
      <c r="J1036" t="str">
        <f>IF(ABS(H1036)&gt;2, "Outlier", "Normal")</f>
        <v>Normal</v>
      </c>
    </row>
    <row r="1037" spans="1:10" x14ac:dyDescent="0.45">
      <c r="A1037">
        <v>263505</v>
      </c>
      <c r="B1037" s="2">
        <v>41845.396828703706</v>
      </c>
      <c r="C1037" t="s">
        <v>28</v>
      </c>
      <c r="D1037" t="s">
        <v>26</v>
      </c>
      <c r="E1037" t="s">
        <v>15</v>
      </c>
      <c r="F1037" t="s">
        <v>8</v>
      </c>
      <c r="G1037">
        <v>84716</v>
      </c>
      <c r="H1037">
        <f>(G1037 - $P$2) / $P$3</f>
        <v>1.2038255148436872</v>
      </c>
      <c r="I1037" s="4" t="str">
        <f>IF(OR(G1037&lt;$M$7,G1037&gt;$M$10), "Outlier", "Normal")</f>
        <v>Normal</v>
      </c>
      <c r="J1037" t="str">
        <f>IF(ABS(H1037)&gt;2, "Outlier", "Normal")</f>
        <v>Normal</v>
      </c>
    </row>
    <row r="1038" spans="1:10" x14ac:dyDescent="0.45">
      <c r="A1038">
        <v>407669</v>
      </c>
      <c r="B1038" s="2">
        <v>41858.810127314813</v>
      </c>
      <c r="C1038" t="s">
        <v>28</v>
      </c>
      <c r="D1038" t="s">
        <v>25</v>
      </c>
      <c r="E1038" t="s">
        <v>12</v>
      </c>
      <c r="F1038" t="s">
        <v>8</v>
      </c>
      <c r="G1038">
        <v>84692</v>
      </c>
      <c r="H1038">
        <f>(G1038 - $P$2) / $P$3</f>
        <v>1.2029936881515659</v>
      </c>
      <c r="I1038" s="4" t="str">
        <f>IF(OR(G1038&lt;$M$7,G1038&gt;$M$10), "Outlier", "Normal")</f>
        <v>Normal</v>
      </c>
      <c r="J1038" t="str">
        <f>IF(ABS(H1038)&gt;2, "Outlier", "Normal")</f>
        <v>Normal</v>
      </c>
    </row>
    <row r="1039" spans="1:10" x14ac:dyDescent="0.45">
      <c r="A1039">
        <v>565183</v>
      </c>
      <c r="B1039" s="2">
        <v>41765.361226851855</v>
      </c>
      <c r="C1039" t="s">
        <v>27</v>
      </c>
      <c r="D1039" t="s">
        <v>25</v>
      </c>
      <c r="E1039" t="s">
        <v>13</v>
      </c>
      <c r="F1039" t="s">
        <v>4</v>
      </c>
      <c r="G1039">
        <v>84675</v>
      </c>
      <c r="H1039">
        <f>(G1039 - $P$2) / $P$3</f>
        <v>1.2024044775779801</v>
      </c>
      <c r="I1039" s="4" t="str">
        <f>IF(OR(G1039&lt;$M$7,G1039&gt;$M$10), "Outlier", "Normal")</f>
        <v>Normal</v>
      </c>
      <c r="J1039" t="str">
        <f>IF(ABS(H1039)&gt;2, "Outlier", "Normal")</f>
        <v>Normal</v>
      </c>
    </row>
    <row r="1040" spans="1:10" x14ac:dyDescent="0.45">
      <c r="A1040">
        <v>62030</v>
      </c>
      <c r="B1040" s="2">
        <v>41796.383125</v>
      </c>
      <c r="C1040" t="s">
        <v>27</v>
      </c>
      <c r="D1040" t="s">
        <v>26</v>
      </c>
      <c r="E1040" t="s">
        <v>15</v>
      </c>
      <c r="F1040" t="s">
        <v>3</v>
      </c>
      <c r="G1040">
        <v>84631</v>
      </c>
      <c r="H1040">
        <f>(G1040 - $P$2) / $P$3</f>
        <v>1.2008794619757579</v>
      </c>
      <c r="I1040" s="4" t="str">
        <f>IF(OR(G1040&lt;$M$7,G1040&gt;$M$10), "Outlier", "Normal")</f>
        <v>Normal</v>
      </c>
      <c r="J1040" t="str">
        <f>IF(ABS(H1040)&gt;2, "Outlier", "Normal")</f>
        <v>Normal</v>
      </c>
    </row>
    <row r="1041" spans="1:10" x14ac:dyDescent="0.45">
      <c r="A1041">
        <v>727428</v>
      </c>
      <c r="B1041" s="2">
        <v>41790.348414351851</v>
      </c>
      <c r="C1041" t="s">
        <v>28</v>
      </c>
      <c r="D1041" t="s">
        <v>25</v>
      </c>
      <c r="E1041" t="s">
        <v>18</v>
      </c>
      <c r="F1041" t="s">
        <v>0</v>
      </c>
      <c r="G1041">
        <v>84631</v>
      </c>
      <c r="H1041">
        <f>(G1041 - $P$2) / $P$3</f>
        <v>1.2008794619757579</v>
      </c>
      <c r="I1041" s="4" t="str">
        <f>IF(OR(G1041&lt;$M$7,G1041&gt;$M$10), "Outlier", "Normal")</f>
        <v>Normal</v>
      </c>
      <c r="J1041" t="str">
        <f>IF(ABS(H1041)&gt;2, "Outlier", "Normal")</f>
        <v>Normal</v>
      </c>
    </row>
    <row r="1042" spans="1:10" x14ac:dyDescent="0.45">
      <c r="A1042">
        <v>63422</v>
      </c>
      <c r="B1042" s="2">
        <v>41821.323125000003</v>
      </c>
      <c r="C1042" t="s">
        <v>28</v>
      </c>
      <c r="D1042" t="s">
        <v>25</v>
      </c>
      <c r="E1042" t="s">
        <v>18</v>
      </c>
      <c r="F1042" t="s">
        <v>8</v>
      </c>
      <c r="G1042">
        <v>84568</v>
      </c>
      <c r="H1042">
        <f>(G1042 - $P$2) / $P$3</f>
        <v>1.19869591690894</v>
      </c>
      <c r="I1042" s="4" t="str">
        <f>IF(OR(G1042&lt;$M$7,G1042&gt;$M$10), "Outlier", "Normal")</f>
        <v>Normal</v>
      </c>
      <c r="J1042" t="str">
        <f>IF(ABS(H1042)&gt;2, "Outlier", "Normal")</f>
        <v>Normal</v>
      </c>
    </row>
    <row r="1043" spans="1:10" x14ac:dyDescent="0.45">
      <c r="A1043">
        <v>639922</v>
      </c>
      <c r="B1043" s="2">
        <v>41766.399085648147</v>
      </c>
      <c r="C1043" t="s">
        <v>27</v>
      </c>
      <c r="D1043" t="s">
        <v>26</v>
      </c>
      <c r="E1043" t="s">
        <v>18</v>
      </c>
      <c r="F1043" t="s">
        <v>4</v>
      </c>
      <c r="G1043">
        <v>84559</v>
      </c>
      <c r="H1043">
        <f>(G1043 - $P$2) / $P$3</f>
        <v>1.1983839818993944</v>
      </c>
      <c r="I1043" s="4" t="str">
        <f>IF(OR(G1043&lt;$M$7,G1043&gt;$M$10), "Outlier", "Normal")</f>
        <v>Normal</v>
      </c>
      <c r="J1043" t="str">
        <f>IF(ABS(H1043)&gt;2, "Outlier", "Normal")</f>
        <v>Normal</v>
      </c>
    </row>
    <row r="1044" spans="1:10" x14ac:dyDescent="0.45">
      <c r="A1044">
        <v>264413</v>
      </c>
      <c r="B1044" s="2">
        <v>41865.473773148151</v>
      </c>
      <c r="C1044" t="s">
        <v>27</v>
      </c>
      <c r="D1044" t="s">
        <v>33</v>
      </c>
      <c r="E1044" t="s">
        <v>15</v>
      </c>
      <c r="F1044" t="s">
        <v>8</v>
      </c>
      <c r="G1044">
        <v>84552</v>
      </c>
      <c r="H1044">
        <f>(G1044 - $P$2) / $P$3</f>
        <v>1.1981413657808591</v>
      </c>
      <c r="I1044" s="4" t="str">
        <f>IF(OR(G1044&lt;$M$7,G1044&gt;$M$10), "Outlier", "Normal")</f>
        <v>Normal</v>
      </c>
      <c r="J1044" t="str">
        <f>IF(ABS(H1044)&gt;2, "Outlier", "Normal")</f>
        <v>Normal</v>
      </c>
    </row>
    <row r="1045" spans="1:10" x14ac:dyDescent="0.45">
      <c r="A1045">
        <v>910749</v>
      </c>
      <c r="B1045" s="2">
        <v>41799.409155092595</v>
      </c>
      <c r="C1045" t="s">
        <v>28</v>
      </c>
      <c r="D1045" t="s">
        <v>25</v>
      </c>
      <c r="E1045" t="s">
        <v>14</v>
      </c>
      <c r="F1045" t="s">
        <v>5</v>
      </c>
      <c r="G1045">
        <v>84552</v>
      </c>
      <c r="H1045">
        <f>(G1045 - $P$2) / $P$3</f>
        <v>1.1981413657808591</v>
      </c>
      <c r="I1045" s="4" t="str">
        <f>IF(OR(G1045&lt;$M$7,G1045&gt;$M$10), "Outlier", "Normal")</f>
        <v>Normal</v>
      </c>
      <c r="J1045" t="str">
        <f>IF(ABS(H1045)&gt;2, "Outlier", "Normal")</f>
        <v>Normal</v>
      </c>
    </row>
    <row r="1046" spans="1:10" x14ac:dyDescent="0.45">
      <c r="A1046">
        <v>487002</v>
      </c>
      <c r="B1046" s="2">
        <v>41797.779016203705</v>
      </c>
      <c r="C1046" t="s">
        <v>28</v>
      </c>
      <c r="D1046" t="s">
        <v>25</v>
      </c>
      <c r="E1046" t="s">
        <v>15</v>
      </c>
      <c r="F1046" t="s">
        <v>3</v>
      </c>
      <c r="G1046">
        <v>84535</v>
      </c>
      <c r="H1046">
        <f>(G1046 - $P$2) / $P$3</f>
        <v>1.1975521552072732</v>
      </c>
      <c r="I1046" s="4" t="str">
        <f>IF(OR(G1046&lt;$M$7,G1046&gt;$M$10), "Outlier", "Normal")</f>
        <v>Normal</v>
      </c>
      <c r="J1046" t="str">
        <f>IF(ABS(H1046)&gt;2, "Outlier", "Normal")</f>
        <v>Normal</v>
      </c>
    </row>
    <row r="1047" spans="1:10" x14ac:dyDescent="0.45">
      <c r="A1047">
        <v>787255</v>
      </c>
      <c r="B1047" s="2">
        <v>41788.797430555554</v>
      </c>
      <c r="C1047" t="s">
        <v>28</v>
      </c>
      <c r="D1047" t="s">
        <v>25</v>
      </c>
      <c r="E1047" t="s">
        <v>10</v>
      </c>
      <c r="F1047" t="s">
        <v>3</v>
      </c>
      <c r="G1047">
        <v>84530</v>
      </c>
      <c r="H1047">
        <f>(G1047 - $P$2) / $P$3</f>
        <v>1.197378857979748</v>
      </c>
      <c r="I1047" s="4" t="str">
        <f>IF(OR(G1047&lt;$M$7,G1047&gt;$M$10), "Outlier", "Normal")</f>
        <v>Normal</v>
      </c>
      <c r="J1047" t="str">
        <f>IF(ABS(H1047)&gt;2, "Outlier", "Normal")</f>
        <v>Normal</v>
      </c>
    </row>
    <row r="1048" spans="1:10" x14ac:dyDescent="0.45">
      <c r="A1048">
        <v>524337</v>
      </c>
      <c r="B1048" s="2">
        <v>41844.397118055553</v>
      </c>
      <c r="C1048" t="s">
        <v>28</v>
      </c>
      <c r="D1048" t="s">
        <v>25</v>
      </c>
      <c r="E1048" t="s">
        <v>10</v>
      </c>
      <c r="F1048" t="s">
        <v>1</v>
      </c>
      <c r="G1048">
        <v>84524</v>
      </c>
      <c r="H1048">
        <f>(G1048 - $P$2) / $P$3</f>
        <v>1.1971709013067178</v>
      </c>
      <c r="I1048" s="4" t="str">
        <f>IF(OR(G1048&lt;$M$7,G1048&gt;$M$10), "Outlier", "Normal")</f>
        <v>Normal</v>
      </c>
      <c r="J1048" t="str">
        <f>IF(ABS(H1048)&gt;2, "Outlier", "Normal")</f>
        <v>Normal</v>
      </c>
    </row>
    <row r="1049" spans="1:10" x14ac:dyDescent="0.45">
      <c r="A1049">
        <v>894276</v>
      </c>
      <c r="B1049" s="2">
        <v>41761.491643518515</v>
      </c>
      <c r="C1049" t="s">
        <v>27</v>
      </c>
      <c r="D1049" t="s">
        <v>25</v>
      </c>
      <c r="E1049" t="s">
        <v>15</v>
      </c>
      <c r="F1049" t="s">
        <v>2</v>
      </c>
      <c r="G1049">
        <v>84513</v>
      </c>
      <c r="H1049">
        <f>(G1049 - $P$2) / $P$3</f>
        <v>1.1967896474061623</v>
      </c>
      <c r="I1049" s="4" t="str">
        <f>IF(OR(G1049&lt;$M$7,G1049&gt;$M$10), "Outlier", "Normal")</f>
        <v>Normal</v>
      </c>
      <c r="J1049" t="str">
        <f>IF(ABS(H1049)&gt;2, "Outlier", "Normal")</f>
        <v>Normal</v>
      </c>
    </row>
    <row r="1050" spans="1:10" x14ac:dyDescent="0.45">
      <c r="A1050">
        <v>978447</v>
      </c>
      <c r="B1050" s="2">
        <v>41838.629050925927</v>
      </c>
      <c r="C1050" t="s">
        <v>28</v>
      </c>
      <c r="D1050" t="s">
        <v>26</v>
      </c>
      <c r="E1050" t="s">
        <v>15</v>
      </c>
      <c r="F1050" t="s">
        <v>8</v>
      </c>
      <c r="G1050">
        <v>84508</v>
      </c>
      <c r="H1050">
        <f>(G1050 - $P$2) / $P$3</f>
        <v>1.1966163501786371</v>
      </c>
      <c r="I1050" s="4" t="str">
        <f>IF(OR(G1050&lt;$M$7,G1050&gt;$M$10), "Outlier", "Normal")</f>
        <v>Normal</v>
      </c>
      <c r="J1050" t="str">
        <f>IF(ABS(H1050)&gt;2, "Outlier", "Normal")</f>
        <v>Normal</v>
      </c>
    </row>
    <row r="1051" spans="1:10" x14ac:dyDescent="0.45">
      <c r="A1051">
        <v>166022</v>
      </c>
      <c r="B1051" s="2">
        <v>41796.397106481483</v>
      </c>
      <c r="C1051" t="s">
        <v>28</v>
      </c>
      <c r="D1051" t="s">
        <v>25</v>
      </c>
      <c r="E1051" t="s">
        <v>18</v>
      </c>
      <c r="F1051" t="s">
        <v>3</v>
      </c>
      <c r="G1051">
        <v>84494</v>
      </c>
      <c r="H1051">
        <f>(G1051 - $P$2) / $P$3</f>
        <v>1.1961311179415663</v>
      </c>
      <c r="I1051" s="4" t="str">
        <f>IF(OR(G1051&lt;$M$7,G1051&gt;$M$10), "Outlier", "Normal")</f>
        <v>Normal</v>
      </c>
      <c r="J1051" t="str">
        <f>IF(ABS(H1051)&gt;2, "Outlier", "Normal")</f>
        <v>Normal</v>
      </c>
    </row>
    <row r="1052" spans="1:10" x14ac:dyDescent="0.45">
      <c r="A1052">
        <v>844493</v>
      </c>
      <c r="B1052" s="2">
        <v>41765.397557870368</v>
      </c>
      <c r="C1052" t="s">
        <v>28</v>
      </c>
      <c r="D1052" t="s">
        <v>25</v>
      </c>
      <c r="E1052" t="s">
        <v>15</v>
      </c>
      <c r="F1052" t="s">
        <v>5</v>
      </c>
      <c r="G1052">
        <v>84470</v>
      </c>
      <c r="H1052">
        <f>(G1052 - $P$2) / $P$3</f>
        <v>1.1952992912494451</v>
      </c>
      <c r="I1052" s="4" t="str">
        <f>IF(OR(G1052&lt;$M$7,G1052&gt;$M$10), "Outlier", "Normal")</f>
        <v>Normal</v>
      </c>
      <c r="J1052" t="str">
        <f>IF(ABS(H1052)&gt;2, "Outlier", "Normal")</f>
        <v>Normal</v>
      </c>
    </row>
    <row r="1053" spans="1:10" x14ac:dyDescent="0.45">
      <c r="A1053">
        <v>709331</v>
      </c>
      <c r="B1053" s="2">
        <v>41814.707083333335</v>
      </c>
      <c r="C1053" t="s">
        <v>27</v>
      </c>
      <c r="D1053" t="s">
        <v>26</v>
      </c>
      <c r="E1053" t="s">
        <v>11</v>
      </c>
      <c r="F1053" t="s">
        <v>3</v>
      </c>
      <c r="G1053">
        <v>84452</v>
      </c>
      <c r="H1053">
        <f>(G1053 - $P$2) / $P$3</f>
        <v>1.1946754212303543</v>
      </c>
      <c r="I1053" s="4" t="str">
        <f>IF(OR(G1053&lt;$M$7,G1053&gt;$M$10), "Outlier", "Normal")</f>
        <v>Normal</v>
      </c>
      <c r="J1053" t="str">
        <f>IF(ABS(H1053)&gt;2, "Outlier", "Normal")</f>
        <v>Normal</v>
      </c>
    </row>
    <row r="1054" spans="1:10" x14ac:dyDescent="0.45">
      <c r="A1054">
        <v>117555</v>
      </c>
      <c r="B1054" s="2">
        <v>41776.346307870372</v>
      </c>
      <c r="C1054" t="s">
        <v>28</v>
      </c>
      <c r="D1054" t="s">
        <v>26</v>
      </c>
      <c r="E1054" t="s">
        <v>18</v>
      </c>
      <c r="F1054" t="s">
        <v>3</v>
      </c>
      <c r="G1054">
        <v>84440</v>
      </c>
      <c r="H1054">
        <f>(G1054 - $P$2) / $P$3</f>
        <v>1.1942595078842937</v>
      </c>
      <c r="I1054" s="4" t="str">
        <f>IF(OR(G1054&lt;$M$7,G1054&gt;$M$10), "Outlier", "Normal")</f>
        <v>Normal</v>
      </c>
      <c r="J1054" t="str">
        <f>IF(ABS(H1054)&gt;2, "Outlier", "Normal")</f>
        <v>Normal</v>
      </c>
    </row>
    <row r="1055" spans="1:10" x14ac:dyDescent="0.45">
      <c r="A1055">
        <v>25349</v>
      </c>
      <c r="B1055" s="2">
        <v>41813.653171296297</v>
      </c>
      <c r="C1055" t="s">
        <v>28</v>
      </c>
      <c r="D1055" t="s">
        <v>26</v>
      </c>
      <c r="E1055" t="s">
        <v>16</v>
      </c>
      <c r="F1055" t="s">
        <v>1</v>
      </c>
      <c r="G1055">
        <v>84428</v>
      </c>
      <c r="H1055">
        <f>(G1055 - $P$2) / $P$3</f>
        <v>1.1938435945382331</v>
      </c>
      <c r="I1055" s="4" t="str">
        <f>IF(OR(G1055&lt;$M$7,G1055&gt;$M$10), "Outlier", "Normal")</f>
        <v>Normal</v>
      </c>
      <c r="J1055" t="str">
        <f>IF(ABS(H1055)&gt;2, "Outlier", "Normal")</f>
        <v>Normal</v>
      </c>
    </row>
    <row r="1056" spans="1:10" x14ac:dyDescent="0.45">
      <c r="A1056">
        <v>691745</v>
      </c>
      <c r="B1056" s="2">
        <v>41799.587824074071</v>
      </c>
      <c r="C1056" t="s">
        <v>27</v>
      </c>
      <c r="D1056" t="s">
        <v>25</v>
      </c>
      <c r="E1056" t="s">
        <v>18</v>
      </c>
      <c r="F1056" t="s">
        <v>6</v>
      </c>
      <c r="G1056">
        <v>84415</v>
      </c>
      <c r="H1056">
        <f>(G1056 - $P$2) / $P$3</f>
        <v>1.1933930217466675</v>
      </c>
      <c r="I1056" s="4" t="str">
        <f>IF(OR(G1056&lt;$M$7,G1056&gt;$M$10), "Outlier", "Normal")</f>
        <v>Normal</v>
      </c>
      <c r="J1056" t="str">
        <f>IF(ABS(H1056)&gt;2, "Outlier", "Normal")</f>
        <v>Normal</v>
      </c>
    </row>
    <row r="1057" spans="1:10" x14ac:dyDescent="0.45">
      <c r="A1057">
        <v>314773</v>
      </c>
      <c r="B1057" s="2">
        <v>41802.507326388892</v>
      </c>
      <c r="C1057" t="s">
        <v>27</v>
      </c>
      <c r="D1057" t="s">
        <v>25</v>
      </c>
      <c r="E1057" t="s">
        <v>16</v>
      </c>
      <c r="F1057" t="s">
        <v>1</v>
      </c>
      <c r="G1057">
        <v>84370</v>
      </c>
      <c r="H1057">
        <f>(G1057 - $P$2) / $P$3</f>
        <v>1.1918333466989404</v>
      </c>
      <c r="I1057" s="4" t="str">
        <f>IF(OR(G1057&lt;$M$7,G1057&gt;$M$10), "Outlier", "Normal")</f>
        <v>Normal</v>
      </c>
      <c r="J1057" t="str">
        <f>IF(ABS(H1057)&gt;2, "Outlier", "Normal")</f>
        <v>Normal</v>
      </c>
    </row>
    <row r="1058" spans="1:10" x14ac:dyDescent="0.45">
      <c r="A1058">
        <v>55660</v>
      </c>
      <c r="B1058" s="2">
        <v>41785.622013888889</v>
      </c>
      <c r="C1058" t="s">
        <v>28</v>
      </c>
      <c r="D1058" t="s">
        <v>25</v>
      </c>
      <c r="E1058" t="s">
        <v>18</v>
      </c>
      <c r="F1058" t="s">
        <v>3</v>
      </c>
      <c r="G1058">
        <v>84360</v>
      </c>
      <c r="H1058">
        <f>(G1058 - $P$2) / $P$3</f>
        <v>1.1914867522438899</v>
      </c>
      <c r="I1058" s="4" t="str">
        <f>IF(OR(G1058&lt;$M$7,G1058&gt;$M$10), "Outlier", "Normal")</f>
        <v>Normal</v>
      </c>
      <c r="J1058" t="str">
        <f>IF(ABS(H1058)&gt;2, "Outlier", "Normal")</f>
        <v>Normal</v>
      </c>
    </row>
    <row r="1059" spans="1:10" x14ac:dyDescent="0.45">
      <c r="A1059">
        <v>628178</v>
      </c>
      <c r="B1059" s="2">
        <v>41775.848136574074</v>
      </c>
      <c r="C1059" t="s">
        <v>28</v>
      </c>
      <c r="D1059" t="s">
        <v>25</v>
      </c>
      <c r="E1059" t="s">
        <v>15</v>
      </c>
      <c r="F1059" t="s">
        <v>1</v>
      </c>
      <c r="G1059">
        <v>84347</v>
      </c>
      <c r="H1059">
        <f>(G1059 - $P$2) / $P$3</f>
        <v>1.1910361794523241</v>
      </c>
      <c r="I1059" s="4" t="str">
        <f>IF(OR(G1059&lt;$M$7,G1059&gt;$M$10), "Outlier", "Normal")</f>
        <v>Normal</v>
      </c>
      <c r="J1059" t="str">
        <f>IF(ABS(H1059)&gt;2, "Outlier", "Normal")</f>
        <v>Normal</v>
      </c>
    </row>
    <row r="1060" spans="1:10" x14ac:dyDescent="0.45">
      <c r="A1060">
        <v>287756</v>
      </c>
      <c r="B1060" s="2">
        <v>41846.478402777779</v>
      </c>
      <c r="C1060" t="s">
        <v>27</v>
      </c>
      <c r="D1060" t="s">
        <v>25</v>
      </c>
      <c r="E1060" t="s">
        <v>13</v>
      </c>
      <c r="F1060" t="s">
        <v>0</v>
      </c>
      <c r="G1060">
        <v>84336</v>
      </c>
      <c r="H1060">
        <f>(G1060 - $P$2) / $P$3</f>
        <v>1.1906549255517687</v>
      </c>
      <c r="I1060" s="4" t="str">
        <f>IF(OR(G1060&lt;$M$7,G1060&gt;$M$10), "Outlier", "Normal")</f>
        <v>Normal</v>
      </c>
      <c r="J1060" t="str">
        <f>IF(ABS(H1060)&gt;2, "Outlier", "Normal")</f>
        <v>Normal</v>
      </c>
    </row>
    <row r="1061" spans="1:10" x14ac:dyDescent="0.45">
      <c r="A1061">
        <v>288734</v>
      </c>
      <c r="B1061" s="2">
        <v>41794.397303240738</v>
      </c>
      <c r="C1061" t="s">
        <v>28</v>
      </c>
      <c r="D1061" t="s">
        <v>25</v>
      </c>
      <c r="E1061" t="s">
        <v>10</v>
      </c>
      <c r="F1061" t="s">
        <v>0</v>
      </c>
      <c r="G1061">
        <v>84331</v>
      </c>
      <c r="H1061">
        <f>(G1061 - $P$2) / $P$3</f>
        <v>1.1904816283242434</v>
      </c>
      <c r="I1061" s="4" t="str">
        <f>IF(OR(G1061&lt;$M$7,G1061&gt;$M$10), "Outlier", "Normal")</f>
        <v>Normal</v>
      </c>
      <c r="J1061" t="str">
        <f>IF(ABS(H1061)&gt;2, "Outlier", "Normal")</f>
        <v>Normal</v>
      </c>
    </row>
    <row r="1062" spans="1:10" x14ac:dyDescent="0.45">
      <c r="A1062">
        <v>727514</v>
      </c>
      <c r="B1062" s="2">
        <v>41842.345312500001</v>
      </c>
      <c r="C1062" t="s">
        <v>27</v>
      </c>
      <c r="D1062" t="s">
        <v>25</v>
      </c>
      <c r="E1062" t="s">
        <v>15</v>
      </c>
      <c r="F1062" t="s">
        <v>1</v>
      </c>
      <c r="G1062">
        <v>84326</v>
      </c>
      <c r="H1062">
        <f>(G1062 - $P$2) / $P$3</f>
        <v>1.1903083310967182</v>
      </c>
      <c r="I1062" s="4" t="str">
        <f>IF(OR(G1062&lt;$M$7,G1062&gt;$M$10), "Outlier", "Normal")</f>
        <v>Normal</v>
      </c>
      <c r="J1062" t="str">
        <f>IF(ABS(H1062)&gt;2, "Outlier", "Normal")</f>
        <v>Normal</v>
      </c>
    </row>
    <row r="1063" spans="1:10" x14ac:dyDescent="0.45">
      <c r="A1063">
        <v>541284</v>
      </c>
      <c r="B1063" s="2">
        <v>41880.453101851854</v>
      </c>
      <c r="C1063" t="s">
        <v>27</v>
      </c>
      <c r="D1063" t="s">
        <v>25</v>
      </c>
      <c r="E1063" t="s">
        <v>10</v>
      </c>
      <c r="F1063" t="s">
        <v>3</v>
      </c>
      <c r="G1063">
        <v>84304</v>
      </c>
      <c r="H1063">
        <f>(G1063 - $P$2) / $P$3</f>
        <v>1.1895458232956071</v>
      </c>
      <c r="I1063" s="4" t="str">
        <f>IF(OR(G1063&lt;$M$7,G1063&gt;$M$10), "Outlier", "Normal")</f>
        <v>Normal</v>
      </c>
      <c r="J1063" t="str">
        <f>IF(ABS(H1063)&gt;2, "Outlier", "Normal")</f>
        <v>Normal</v>
      </c>
    </row>
    <row r="1064" spans="1:10" x14ac:dyDescent="0.45">
      <c r="A1064">
        <v>797741</v>
      </c>
      <c r="B1064" s="2">
        <v>41801.39947916667</v>
      </c>
      <c r="C1064" t="s">
        <v>28</v>
      </c>
      <c r="D1064" t="s">
        <v>26</v>
      </c>
      <c r="E1064" t="s">
        <v>15</v>
      </c>
      <c r="F1064" t="s">
        <v>1</v>
      </c>
      <c r="G1064">
        <v>84299</v>
      </c>
      <c r="H1064">
        <f>(G1064 - $P$2) / $P$3</f>
        <v>1.1893725260680819</v>
      </c>
      <c r="I1064" s="4" t="str">
        <f>IF(OR(G1064&lt;$M$7,G1064&gt;$M$10), "Outlier", "Normal")</f>
        <v>Normal</v>
      </c>
      <c r="J1064" t="str">
        <f>IF(ABS(H1064)&gt;2, "Outlier", "Normal")</f>
        <v>Normal</v>
      </c>
    </row>
    <row r="1065" spans="1:10" x14ac:dyDescent="0.45">
      <c r="A1065">
        <v>386691</v>
      </c>
      <c r="B1065" s="2">
        <v>41864.636122685188</v>
      </c>
      <c r="C1065" t="s">
        <v>28</v>
      </c>
      <c r="D1065" t="s">
        <v>25</v>
      </c>
      <c r="E1065" t="s">
        <v>18</v>
      </c>
      <c r="F1065" t="s">
        <v>3</v>
      </c>
      <c r="G1065">
        <v>84298</v>
      </c>
      <c r="H1065">
        <f>(G1065 - $P$2) / $P$3</f>
        <v>1.1893378666225767</v>
      </c>
      <c r="I1065" s="4" t="str">
        <f>IF(OR(G1065&lt;$M$7,G1065&gt;$M$10), "Outlier", "Normal")</f>
        <v>Normal</v>
      </c>
      <c r="J1065" t="str">
        <f>IF(ABS(H1065)&gt;2, "Outlier", "Normal")</f>
        <v>Normal</v>
      </c>
    </row>
    <row r="1066" spans="1:10" x14ac:dyDescent="0.45">
      <c r="A1066">
        <v>642052</v>
      </c>
      <c r="B1066" s="2">
        <v>41824.767442129632</v>
      </c>
      <c r="C1066" t="s">
        <v>28</v>
      </c>
      <c r="D1066" t="s">
        <v>26</v>
      </c>
      <c r="E1066" t="s">
        <v>15</v>
      </c>
      <c r="F1066" t="s">
        <v>1</v>
      </c>
      <c r="G1066">
        <v>84258</v>
      </c>
      <c r="H1066">
        <f>(G1066 - $P$2) / $P$3</f>
        <v>1.1879514888023748</v>
      </c>
      <c r="I1066" s="4" t="str">
        <f>IF(OR(G1066&lt;$M$7,G1066&gt;$M$10), "Outlier", "Normal")</f>
        <v>Normal</v>
      </c>
      <c r="J1066" t="str">
        <f>IF(ABS(H1066)&gt;2, "Outlier", "Normal")</f>
        <v>Normal</v>
      </c>
    </row>
    <row r="1067" spans="1:10" x14ac:dyDescent="0.45">
      <c r="A1067">
        <v>309231</v>
      </c>
      <c r="B1067" s="2">
        <v>41856.474409722221</v>
      </c>
      <c r="C1067" t="s">
        <v>28</v>
      </c>
      <c r="D1067" t="s">
        <v>25</v>
      </c>
      <c r="E1067" t="s">
        <v>10</v>
      </c>
      <c r="F1067" t="s">
        <v>1</v>
      </c>
      <c r="G1067">
        <v>84249</v>
      </c>
      <c r="H1067">
        <f>(G1067 - $P$2) / $P$3</f>
        <v>1.1876395537928295</v>
      </c>
      <c r="I1067" s="4" t="str">
        <f>IF(OR(G1067&lt;$M$7,G1067&gt;$M$10), "Outlier", "Normal")</f>
        <v>Normal</v>
      </c>
      <c r="J1067" t="str">
        <f>IF(ABS(H1067)&gt;2, "Outlier", "Normal")</f>
        <v>Normal</v>
      </c>
    </row>
    <row r="1068" spans="1:10" x14ac:dyDescent="0.45">
      <c r="A1068">
        <v>502577</v>
      </c>
      <c r="B1068" s="2">
        <v>41769.675312500003</v>
      </c>
      <c r="C1068" t="s">
        <v>27</v>
      </c>
      <c r="D1068" t="s">
        <v>25</v>
      </c>
      <c r="E1068" t="s">
        <v>18</v>
      </c>
      <c r="F1068" t="s">
        <v>5</v>
      </c>
      <c r="G1068">
        <v>84242</v>
      </c>
      <c r="H1068">
        <f>(G1068 - $P$2) / $P$3</f>
        <v>1.1873969376742941</v>
      </c>
      <c r="I1068" s="4" t="str">
        <f>IF(OR(G1068&lt;$M$7,G1068&gt;$M$10), "Outlier", "Normal")</f>
        <v>Normal</v>
      </c>
      <c r="J1068" t="str">
        <f>IF(ABS(H1068)&gt;2, "Outlier", "Normal")</f>
        <v>Normal</v>
      </c>
    </row>
    <row r="1069" spans="1:10" x14ac:dyDescent="0.45">
      <c r="A1069">
        <v>586678</v>
      </c>
      <c r="B1069" s="2">
        <v>41874.668912037036</v>
      </c>
      <c r="C1069" t="s">
        <v>27</v>
      </c>
      <c r="D1069" t="s">
        <v>33</v>
      </c>
      <c r="E1069" t="s">
        <v>15</v>
      </c>
      <c r="F1069" t="s">
        <v>3</v>
      </c>
      <c r="G1069">
        <v>84220</v>
      </c>
      <c r="H1069">
        <f>(G1069 - $P$2) / $P$3</f>
        <v>1.186634429873183</v>
      </c>
      <c r="I1069" s="4" t="str">
        <f>IF(OR(G1069&lt;$M$7,G1069&gt;$M$10), "Outlier", "Normal")</f>
        <v>Normal</v>
      </c>
      <c r="J1069" t="str">
        <f>IF(ABS(H1069)&gt;2, "Outlier", "Normal")</f>
        <v>Normal</v>
      </c>
    </row>
    <row r="1070" spans="1:10" x14ac:dyDescent="0.45">
      <c r="A1070">
        <v>654173</v>
      </c>
      <c r="B1070" s="2">
        <v>41842.75818287037</v>
      </c>
      <c r="C1070" t="s">
        <v>28</v>
      </c>
      <c r="D1070" t="s">
        <v>26</v>
      </c>
      <c r="E1070" t="s">
        <v>16</v>
      </c>
      <c r="F1070" t="s">
        <v>5</v>
      </c>
      <c r="G1070">
        <v>84213</v>
      </c>
      <c r="H1070">
        <f>(G1070 - $P$2) / $P$3</f>
        <v>1.1863918137546476</v>
      </c>
      <c r="I1070" s="4" t="str">
        <f>IF(OR(G1070&lt;$M$7,G1070&gt;$M$10), "Outlier", "Normal")</f>
        <v>Normal</v>
      </c>
      <c r="J1070" t="str">
        <f>IF(ABS(H1070)&gt;2, "Outlier", "Normal")</f>
        <v>Normal</v>
      </c>
    </row>
    <row r="1071" spans="1:10" x14ac:dyDescent="0.45">
      <c r="A1071">
        <v>643736</v>
      </c>
      <c r="B1071" s="2">
        <v>41870.434548611112</v>
      </c>
      <c r="C1071" t="s">
        <v>28</v>
      </c>
      <c r="D1071" t="s">
        <v>26</v>
      </c>
      <c r="E1071" t="s">
        <v>16</v>
      </c>
      <c r="F1071" t="s">
        <v>3</v>
      </c>
      <c r="G1071">
        <v>84211</v>
      </c>
      <c r="H1071">
        <f>(G1071 - $P$2) / $P$3</f>
        <v>1.1863224948636375</v>
      </c>
      <c r="I1071" s="4" t="str">
        <f>IF(OR(G1071&lt;$M$7,G1071&gt;$M$10), "Outlier", "Normal")</f>
        <v>Normal</v>
      </c>
      <c r="J1071" t="str">
        <f>IF(ABS(H1071)&gt;2, "Outlier", "Normal")</f>
        <v>Normal</v>
      </c>
    </row>
    <row r="1072" spans="1:10" x14ac:dyDescent="0.45">
      <c r="A1072">
        <v>745574</v>
      </c>
      <c r="B1072" s="2">
        <v>41780.598599537036</v>
      </c>
      <c r="C1072" t="s">
        <v>27</v>
      </c>
      <c r="D1072" t="s">
        <v>25</v>
      </c>
      <c r="E1072" t="s">
        <v>18</v>
      </c>
      <c r="F1072" t="s">
        <v>3</v>
      </c>
      <c r="G1072">
        <v>84147</v>
      </c>
      <c r="H1072">
        <f>(G1072 - $P$2) / $P$3</f>
        <v>1.1841042903513144</v>
      </c>
      <c r="I1072" s="4" t="str">
        <f>IF(OR(G1072&lt;$M$7,G1072&gt;$M$10), "Outlier", "Normal")</f>
        <v>Normal</v>
      </c>
      <c r="J1072" t="str">
        <f>IF(ABS(H1072)&gt;2, "Outlier", "Normal")</f>
        <v>Normal</v>
      </c>
    </row>
    <row r="1073" spans="1:10" x14ac:dyDescent="0.45">
      <c r="A1073">
        <v>212110</v>
      </c>
      <c r="B1073" s="2">
        <v>41769.599803240744</v>
      </c>
      <c r="C1073" t="s">
        <v>28</v>
      </c>
      <c r="D1073" t="s">
        <v>25</v>
      </c>
      <c r="E1073" t="s">
        <v>15</v>
      </c>
      <c r="F1073" t="s">
        <v>3</v>
      </c>
      <c r="G1073">
        <v>84096</v>
      </c>
      <c r="H1073">
        <f>(G1073 - $P$2) / $P$3</f>
        <v>1.182336658630557</v>
      </c>
      <c r="I1073" s="4" t="str">
        <f>IF(OR(G1073&lt;$M$7,G1073&gt;$M$10), "Outlier", "Normal")</f>
        <v>Normal</v>
      </c>
      <c r="J1073" t="str">
        <f>IF(ABS(H1073)&gt;2, "Outlier", "Normal")</f>
        <v>Normal</v>
      </c>
    </row>
    <row r="1074" spans="1:10" x14ac:dyDescent="0.45">
      <c r="A1074">
        <v>952941</v>
      </c>
      <c r="B1074" s="2">
        <v>41846.397627314815</v>
      </c>
      <c r="C1074" t="s">
        <v>28</v>
      </c>
      <c r="D1074" t="s">
        <v>25</v>
      </c>
      <c r="E1074" t="s">
        <v>18</v>
      </c>
      <c r="F1074" t="s">
        <v>8</v>
      </c>
      <c r="G1074">
        <v>84076</v>
      </c>
      <c r="H1074">
        <f>(G1074 - $P$2) / $P$3</f>
        <v>1.1816434697204559</v>
      </c>
      <c r="I1074" s="4" t="str">
        <f>IF(OR(G1074&lt;$M$7,G1074&gt;$M$10), "Outlier", "Normal")</f>
        <v>Normal</v>
      </c>
      <c r="J1074" t="str">
        <f>IF(ABS(H1074)&gt;2, "Outlier", "Normal")</f>
        <v>Normal</v>
      </c>
    </row>
    <row r="1075" spans="1:10" x14ac:dyDescent="0.45">
      <c r="A1075">
        <v>459090</v>
      </c>
      <c r="B1075" s="2">
        <v>41808.412581018521</v>
      </c>
      <c r="C1075" t="s">
        <v>28</v>
      </c>
      <c r="D1075" t="s">
        <v>25</v>
      </c>
      <c r="E1075" t="s">
        <v>12</v>
      </c>
      <c r="F1075" t="s">
        <v>4</v>
      </c>
      <c r="G1075">
        <v>84065</v>
      </c>
      <c r="H1075">
        <f>(G1075 - $P$2) / $P$3</f>
        <v>1.1812622158199004</v>
      </c>
      <c r="I1075" s="4" t="str">
        <f>IF(OR(G1075&lt;$M$7,G1075&gt;$M$10), "Outlier", "Normal")</f>
        <v>Normal</v>
      </c>
      <c r="J1075" t="str">
        <f>IF(ABS(H1075)&gt;2, "Outlier", "Normal")</f>
        <v>Normal</v>
      </c>
    </row>
    <row r="1076" spans="1:10" x14ac:dyDescent="0.45">
      <c r="A1076">
        <v>360856</v>
      </c>
      <c r="B1076" s="2">
        <v>41882.832256944443</v>
      </c>
      <c r="C1076" t="s">
        <v>28</v>
      </c>
      <c r="D1076" t="s">
        <v>25</v>
      </c>
      <c r="E1076" t="s">
        <v>15</v>
      </c>
      <c r="F1076" t="s">
        <v>7</v>
      </c>
      <c r="G1076">
        <v>84045</v>
      </c>
      <c r="H1076">
        <f>(G1076 - $P$2) / $P$3</f>
        <v>1.1805690269097995</v>
      </c>
      <c r="I1076" s="4" t="str">
        <f>IF(OR(G1076&lt;$M$7,G1076&gt;$M$10), "Outlier", "Normal")</f>
        <v>Normal</v>
      </c>
      <c r="J1076" t="str">
        <f>IF(ABS(H1076)&gt;2, "Outlier", "Normal")</f>
        <v>Normal</v>
      </c>
    </row>
    <row r="1077" spans="1:10" x14ac:dyDescent="0.45">
      <c r="A1077">
        <v>382496</v>
      </c>
      <c r="B1077" s="2">
        <v>41856.667013888888</v>
      </c>
      <c r="C1077" t="s">
        <v>27</v>
      </c>
      <c r="D1077" t="s">
        <v>25</v>
      </c>
      <c r="E1077" t="s">
        <v>15</v>
      </c>
      <c r="F1077" t="s">
        <v>8</v>
      </c>
      <c r="G1077">
        <v>84044</v>
      </c>
      <c r="H1077">
        <f>(G1077 - $P$2) / $P$3</f>
        <v>1.1805343674642945</v>
      </c>
      <c r="I1077" s="4" t="str">
        <f>IF(OR(G1077&lt;$M$7,G1077&gt;$M$10), "Outlier", "Normal")</f>
        <v>Normal</v>
      </c>
      <c r="J1077" t="str">
        <f>IF(ABS(H1077)&gt;2, "Outlier", "Normal")</f>
        <v>Normal</v>
      </c>
    </row>
    <row r="1078" spans="1:10" x14ac:dyDescent="0.45">
      <c r="A1078">
        <v>640069</v>
      </c>
      <c r="B1078" s="2">
        <v>41785.642465277779</v>
      </c>
      <c r="C1078" t="s">
        <v>28</v>
      </c>
      <c r="D1078" t="s">
        <v>25</v>
      </c>
      <c r="E1078" t="s">
        <v>15</v>
      </c>
      <c r="F1078" t="s">
        <v>1</v>
      </c>
      <c r="G1078">
        <v>84025</v>
      </c>
      <c r="H1078">
        <f>(G1078 - $P$2) / $P$3</f>
        <v>1.1798758379996985</v>
      </c>
      <c r="I1078" s="4" t="str">
        <f>IF(OR(G1078&lt;$M$7,G1078&gt;$M$10), "Outlier", "Normal")</f>
        <v>Normal</v>
      </c>
      <c r="J1078" t="str">
        <f>IF(ABS(H1078)&gt;2, "Outlier", "Normal")</f>
        <v>Normal</v>
      </c>
    </row>
    <row r="1079" spans="1:10" x14ac:dyDescent="0.45">
      <c r="A1079">
        <v>818366</v>
      </c>
      <c r="B1079" s="2">
        <v>41863.410104166665</v>
      </c>
      <c r="C1079" t="s">
        <v>28</v>
      </c>
      <c r="D1079" t="s">
        <v>26</v>
      </c>
      <c r="E1079" t="s">
        <v>15</v>
      </c>
      <c r="F1079" t="s">
        <v>7</v>
      </c>
      <c r="G1079">
        <v>84015</v>
      </c>
      <c r="H1079">
        <f>(G1079 - $P$2) / $P$3</f>
        <v>1.1795292435446481</v>
      </c>
      <c r="I1079" s="4" t="str">
        <f>IF(OR(G1079&lt;$M$7,G1079&gt;$M$10), "Outlier", "Normal")</f>
        <v>Normal</v>
      </c>
      <c r="J1079" t="str">
        <f>IF(ABS(H1079)&gt;2, "Outlier", "Normal")</f>
        <v>Normal</v>
      </c>
    </row>
    <row r="1080" spans="1:10" x14ac:dyDescent="0.45">
      <c r="A1080">
        <v>217137</v>
      </c>
      <c r="B1080" s="2">
        <v>41878.399108796293</v>
      </c>
      <c r="C1080" t="s">
        <v>28</v>
      </c>
      <c r="D1080" t="s">
        <v>25</v>
      </c>
      <c r="E1080" t="s">
        <v>12</v>
      </c>
      <c r="F1080" t="s">
        <v>8</v>
      </c>
      <c r="G1080">
        <v>84008</v>
      </c>
      <c r="H1080">
        <f>(G1080 - $P$2) / $P$3</f>
        <v>1.1792866274261127</v>
      </c>
      <c r="I1080" s="4" t="str">
        <f>IF(OR(G1080&lt;$M$7,G1080&gt;$M$10), "Outlier", "Normal")</f>
        <v>Normal</v>
      </c>
      <c r="J1080" t="str">
        <f>IF(ABS(H1080)&gt;2, "Outlier", "Normal")</f>
        <v>Normal</v>
      </c>
    </row>
    <row r="1081" spans="1:10" x14ac:dyDescent="0.45">
      <c r="A1081">
        <v>911871</v>
      </c>
      <c r="B1081" s="2">
        <v>41828.39880787037</v>
      </c>
      <c r="C1081" t="s">
        <v>28</v>
      </c>
      <c r="D1081" t="s">
        <v>25</v>
      </c>
      <c r="E1081" t="s">
        <v>15</v>
      </c>
      <c r="F1081" t="s">
        <v>3</v>
      </c>
      <c r="G1081">
        <v>83971</v>
      </c>
      <c r="H1081">
        <f>(G1081 - $P$2) / $P$3</f>
        <v>1.1780042279424259</v>
      </c>
      <c r="I1081" s="4" t="str">
        <f>IF(OR(G1081&lt;$M$7,G1081&gt;$M$10), "Outlier", "Normal")</f>
        <v>Normal</v>
      </c>
      <c r="J1081" t="str">
        <f>IF(ABS(H1081)&gt;2, "Outlier", "Normal")</f>
        <v>Normal</v>
      </c>
    </row>
    <row r="1082" spans="1:10" x14ac:dyDescent="0.45">
      <c r="A1082">
        <v>995799</v>
      </c>
      <c r="B1082" s="2">
        <v>41771.453206018516</v>
      </c>
      <c r="C1082" t="s">
        <v>28</v>
      </c>
      <c r="D1082" t="s">
        <v>26</v>
      </c>
      <c r="E1082" t="s">
        <v>15</v>
      </c>
      <c r="F1082" t="s">
        <v>7</v>
      </c>
      <c r="G1082">
        <v>83962</v>
      </c>
      <c r="H1082">
        <f>(G1082 - $P$2) / $P$3</f>
        <v>1.1776922929328804</v>
      </c>
      <c r="I1082" s="4" t="str">
        <f>IF(OR(G1082&lt;$M$7,G1082&gt;$M$10), "Outlier", "Normal")</f>
        <v>Normal</v>
      </c>
      <c r="J1082" t="str">
        <f>IF(ABS(H1082)&gt;2, "Outlier", "Normal")</f>
        <v>Normal</v>
      </c>
    </row>
    <row r="1083" spans="1:10" x14ac:dyDescent="0.45">
      <c r="A1083">
        <v>605785</v>
      </c>
      <c r="B1083" s="2">
        <v>41761.447928240741</v>
      </c>
      <c r="C1083" t="s">
        <v>27</v>
      </c>
      <c r="D1083" t="s">
        <v>25</v>
      </c>
      <c r="E1083" t="s">
        <v>15</v>
      </c>
      <c r="F1083" t="s">
        <v>1</v>
      </c>
      <c r="G1083">
        <v>83945</v>
      </c>
      <c r="H1083">
        <f>(G1083 - $P$2) / $P$3</f>
        <v>1.1771030823592945</v>
      </c>
      <c r="I1083" s="4" t="str">
        <f>IF(OR(G1083&lt;$M$7,G1083&gt;$M$10), "Outlier", "Normal")</f>
        <v>Normal</v>
      </c>
      <c r="J1083" t="str">
        <f>IF(ABS(H1083)&gt;2, "Outlier", "Normal")</f>
        <v>Normal</v>
      </c>
    </row>
    <row r="1084" spans="1:10" x14ac:dyDescent="0.45">
      <c r="A1084">
        <v>333940</v>
      </c>
      <c r="B1084" s="2">
        <v>41824.366643518515</v>
      </c>
      <c r="C1084" t="s">
        <v>28</v>
      </c>
      <c r="D1084" t="s">
        <v>33</v>
      </c>
      <c r="E1084" t="s">
        <v>18</v>
      </c>
      <c r="F1084" t="s">
        <v>5</v>
      </c>
      <c r="G1084">
        <v>83932</v>
      </c>
      <c r="H1084">
        <f>(G1084 - $P$2) / $P$3</f>
        <v>1.1766525095677289</v>
      </c>
      <c r="I1084" s="4" t="str">
        <f>IF(OR(G1084&lt;$M$7,G1084&gt;$M$10), "Outlier", "Normal")</f>
        <v>Normal</v>
      </c>
      <c r="J1084" t="str">
        <f>IF(ABS(H1084)&gt;2, "Outlier", "Normal")</f>
        <v>Normal</v>
      </c>
    </row>
    <row r="1085" spans="1:10" x14ac:dyDescent="0.45">
      <c r="A1085">
        <v>128693</v>
      </c>
      <c r="B1085" s="2">
        <v>41760.780729166669</v>
      </c>
      <c r="C1085" t="s">
        <v>27</v>
      </c>
      <c r="D1085" t="s">
        <v>26</v>
      </c>
      <c r="E1085" t="s">
        <v>11</v>
      </c>
      <c r="F1085" t="s">
        <v>1</v>
      </c>
      <c r="G1085">
        <v>83932</v>
      </c>
      <c r="H1085">
        <f>(G1085 - $P$2) / $P$3</f>
        <v>1.1766525095677289</v>
      </c>
      <c r="I1085" s="4" t="str">
        <f>IF(OR(G1085&lt;$M$7,G1085&gt;$M$10), "Outlier", "Normal")</f>
        <v>Normal</v>
      </c>
      <c r="J1085" t="str">
        <f>IF(ABS(H1085)&gt;2, "Outlier", "Normal")</f>
        <v>Normal</v>
      </c>
    </row>
    <row r="1086" spans="1:10" x14ac:dyDescent="0.45">
      <c r="A1086">
        <v>742503</v>
      </c>
      <c r="B1086" s="2">
        <v>41837.31181712963</v>
      </c>
      <c r="C1086" t="s">
        <v>28</v>
      </c>
      <c r="D1086" t="s">
        <v>26</v>
      </c>
      <c r="E1086" t="s">
        <v>18</v>
      </c>
      <c r="F1086" t="s">
        <v>1</v>
      </c>
      <c r="G1086">
        <v>83910</v>
      </c>
      <c r="H1086">
        <f>(G1086 - $P$2) / $P$3</f>
        <v>1.1758900017666178</v>
      </c>
      <c r="I1086" s="4" t="str">
        <f>IF(OR(G1086&lt;$M$7,G1086&gt;$M$10), "Outlier", "Normal")</f>
        <v>Normal</v>
      </c>
      <c r="J1086" t="str">
        <f>IF(ABS(H1086)&gt;2, "Outlier", "Normal")</f>
        <v>Normal</v>
      </c>
    </row>
    <row r="1087" spans="1:10" x14ac:dyDescent="0.45">
      <c r="A1087">
        <v>185318</v>
      </c>
      <c r="B1087" s="2">
        <v>41810.397939814815</v>
      </c>
      <c r="C1087" t="s">
        <v>28</v>
      </c>
      <c r="D1087" t="s">
        <v>26</v>
      </c>
      <c r="E1087" t="s">
        <v>16</v>
      </c>
      <c r="F1087" t="s">
        <v>7</v>
      </c>
      <c r="G1087">
        <v>83906</v>
      </c>
      <c r="H1087">
        <f>(G1087 - $P$2) / $P$3</f>
        <v>1.1757513639845978</v>
      </c>
      <c r="I1087" s="4" t="str">
        <f>IF(OR(G1087&lt;$M$7,G1087&gt;$M$10), "Outlier", "Normal")</f>
        <v>Normal</v>
      </c>
      <c r="J1087" t="str">
        <f>IF(ABS(H1087)&gt;2, "Outlier", "Normal")</f>
        <v>Normal</v>
      </c>
    </row>
    <row r="1088" spans="1:10" x14ac:dyDescent="0.45">
      <c r="A1088">
        <v>771721</v>
      </c>
      <c r="B1088" s="2">
        <v>41777.411608796298</v>
      </c>
      <c r="C1088" t="s">
        <v>27</v>
      </c>
      <c r="D1088" t="s">
        <v>26</v>
      </c>
      <c r="E1088" t="s">
        <v>15</v>
      </c>
      <c r="F1088" t="s">
        <v>8</v>
      </c>
      <c r="G1088">
        <v>83887</v>
      </c>
      <c r="H1088">
        <f>(G1088 - $P$2) / $P$3</f>
        <v>1.1750928345200018</v>
      </c>
      <c r="I1088" s="4" t="str">
        <f>IF(OR(G1088&lt;$M$7,G1088&gt;$M$10), "Outlier", "Normal")</f>
        <v>Normal</v>
      </c>
      <c r="J1088" t="str">
        <f>IF(ABS(H1088)&gt;2, "Outlier", "Normal")</f>
        <v>Normal</v>
      </c>
    </row>
    <row r="1089" spans="1:10" x14ac:dyDescent="0.45">
      <c r="A1089">
        <v>643645</v>
      </c>
      <c r="B1089" s="2">
        <v>41878.343310185184</v>
      </c>
      <c r="C1089" t="s">
        <v>28</v>
      </c>
      <c r="D1089" t="s">
        <v>26</v>
      </c>
      <c r="E1089" t="s">
        <v>18</v>
      </c>
      <c r="F1089" t="s">
        <v>8</v>
      </c>
      <c r="G1089">
        <v>83859</v>
      </c>
      <c r="H1089">
        <f>(G1089 - $P$2) / $P$3</f>
        <v>1.1741223700458605</v>
      </c>
      <c r="I1089" s="4" t="str">
        <f>IF(OR(G1089&lt;$M$7,G1089&gt;$M$10), "Outlier", "Normal")</f>
        <v>Normal</v>
      </c>
      <c r="J1089" t="str">
        <f>IF(ABS(H1089)&gt;2, "Outlier", "Normal")</f>
        <v>Normal</v>
      </c>
    </row>
    <row r="1090" spans="1:10" x14ac:dyDescent="0.45">
      <c r="A1090">
        <v>285644</v>
      </c>
      <c r="B1090" s="2">
        <v>41857.635787037034</v>
      </c>
      <c r="C1090" t="s">
        <v>27</v>
      </c>
      <c r="D1090" t="s">
        <v>25</v>
      </c>
      <c r="E1090" t="s">
        <v>18</v>
      </c>
      <c r="F1090" t="s">
        <v>3</v>
      </c>
      <c r="G1090">
        <v>83851</v>
      </c>
      <c r="H1090">
        <f>(G1090 - $P$2) / $P$3</f>
        <v>1.17384509448182</v>
      </c>
      <c r="I1090" s="4" t="str">
        <f>IF(OR(G1090&lt;$M$7,G1090&gt;$M$10), "Outlier", "Normal")</f>
        <v>Normal</v>
      </c>
      <c r="J1090" t="str">
        <f>IF(ABS(H1090)&gt;2, "Outlier", "Normal")</f>
        <v>Normal</v>
      </c>
    </row>
    <row r="1091" spans="1:10" x14ac:dyDescent="0.45">
      <c r="A1091">
        <v>876170</v>
      </c>
      <c r="B1091" s="2">
        <v>41864.380925925929</v>
      </c>
      <c r="C1091" t="s">
        <v>28</v>
      </c>
      <c r="D1091" t="s">
        <v>26</v>
      </c>
      <c r="E1091" t="s">
        <v>15</v>
      </c>
      <c r="F1091" t="s">
        <v>8</v>
      </c>
      <c r="G1091">
        <v>83842</v>
      </c>
      <c r="H1091">
        <f>(G1091 - $P$2) / $P$3</f>
        <v>1.1735331594722747</v>
      </c>
      <c r="I1091" s="4" t="str">
        <f>IF(OR(G1091&lt;$M$7,G1091&gt;$M$10), "Outlier", "Normal")</f>
        <v>Normal</v>
      </c>
      <c r="J1091" t="str">
        <f>IF(ABS(H1091)&gt;2, "Outlier", "Normal")</f>
        <v>Normal</v>
      </c>
    </row>
    <row r="1092" spans="1:10" x14ac:dyDescent="0.45">
      <c r="A1092">
        <v>138086</v>
      </c>
      <c r="B1092" s="2">
        <v>41782.696886574071</v>
      </c>
      <c r="C1092" t="s">
        <v>27</v>
      </c>
      <c r="D1092" t="s">
        <v>25</v>
      </c>
      <c r="E1092" t="s">
        <v>18</v>
      </c>
      <c r="F1092" t="s">
        <v>8</v>
      </c>
      <c r="G1092">
        <v>83838</v>
      </c>
      <c r="H1092">
        <f>(G1092 - $P$2) / $P$3</f>
        <v>1.1733945216902544</v>
      </c>
      <c r="I1092" s="4" t="str">
        <f>IF(OR(G1092&lt;$M$7,G1092&gt;$M$10), "Outlier", "Normal")</f>
        <v>Normal</v>
      </c>
      <c r="J1092" t="str">
        <f>IF(ABS(H1092)&gt;2, "Outlier", "Normal")</f>
        <v>Normal</v>
      </c>
    </row>
    <row r="1093" spans="1:10" x14ac:dyDescent="0.45">
      <c r="A1093">
        <v>965739</v>
      </c>
      <c r="B1093" s="2">
        <v>41869.399247685185</v>
      </c>
      <c r="C1093" t="s">
        <v>28</v>
      </c>
      <c r="D1093" t="s">
        <v>26</v>
      </c>
      <c r="E1093" t="s">
        <v>10</v>
      </c>
      <c r="F1093" t="s">
        <v>8</v>
      </c>
      <c r="G1093">
        <v>83837</v>
      </c>
      <c r="H1093">
        <f>(G1093 - $P$2) / $P$3</f>
        <v>1.1733598622447494</v>
      </c>
      <c r="I1093" s="4" t="str">
        <f>IF(OR(G1093&lt;$M$7,G1093&gt;$M$10), "Outlier", "Normal")</f>
        <v>Normal</v>
      </c>
      <c r="J1093" t="str">
        <f>IF(ABS(H1093)&gt;2, "Outlier", "Normal")</f>
        <v>Normal</v>
      </c>
    </row>
    <row r="1094" spans="1:10" x14ac:dyDescent="0.45">
      <c r="A1094">
        <v>28531</v>
      </c>
      <c r="B1094" s="2">
        <v>41842.776886574073</v>
      </c>
      <c r="C1094" t="s">
        <v>27</v>
      </c>
      <c r="D1094" t="s">
        <v>26</v>
      </c>
      <c r="E1094" t="s">
        <v>12</v>
      </c>
      <c r="F1094" t="s">
        <v>4</v>
      </c>
      <c r="G1094">
        <v>83828</v>
      </c>
      <c r="H1094">
        <f>(G1094 - $P$2) / $P$3</f>
        <v>1.1730479272352039</v>
      </c>
      <c r="I1094" s="4" t="str">
        <f>IF(OR(G1094&lt;$M$7,G1094&gt;$M$10), "Outlier", "Normal")</f>
        <v>Normal</v>
      </c>
      <c r="J1094" t="str">
        <f>IF(ABS(H1094)&gt;2, "Outlier", "Normal")</f>
        <v>Normal</v>
      </c>
    </row>
    <row r="1095" spans="1:10" x14ac:dyDescent="0.45">
      <c r="A1095">
        <v>129183</v>
      </c>
      <c r="B1095" s="2">
        <v>41803.359189814815</v>
      </c>
      <c r="C1095" t="s">
        <v>28</v>
      </c>
      <c r="D1095" t="s">
        <v>25</v>
      </c>
      <c r="E1095" t="s">
        <v>15</v>
      </c>
      <c r="F1095" t="s">
        <v>8</v>
      </c>
      <c r="G1095">
        <v>83823</v>
      </c>
      <c r="H1095">
        <f>(G1095 - $P$2) / $P$3</f>
        <v>1.1728746300076787</v>
      </c>
      <c r="I1095" s="4" t="str">
        <f>IF(OR(G1095&lt;$M$7,G1095&gt;$M$10), "Outlier", "Normal")</f>
        <v>Normal</v>
      </c>
      <c r="J1095" t="str">
        <f>IF(ABS(H1095)&gt;2, "Outlier", "Normal")</f>
        <v>Normal</v>
      </c>
    </row>
    <row r="1096" spans="1:10" x14ac:dyDescent="0.45">
      <c r="A1096">
        <v>203784</v>
      </c>
      <c r="B1096" s="2">
        <v>41779.39738425926</v>
      </c>
      <c r="C1096" t="s">
        <v>28</v>
      </c>
      <c r="D1096" t="s">
        <v>26</v>
      </c>
      <c r="E1096" t="s">
        <v>17</v>
      </c>
      <c r="F1096" t="s">
        <v>33</v>
      </c>
      <c r="G1096">
        <v>83818</v>
      </c>
      <c r="H1096">
        <f>(G1096 - $P$2) / $P$3</f>
        <v>1.1727013327801534</v>
      </c>
      <c r="I1096" s="4" t="str">
        <f>IF(OR(G1096&lt;$M$7,G1096&gt;$M$10), "Outlier", "Normal")</f>
        <v>Normal</v>
      </c>
      <c r="J1096" t="str">
        <f>IF(ABS(H1096)&gt;2, "Outlier", "Normal")</f>
        <v>Normal</v>
      </c>
    </row>
    <row r="1097" spans="1:10" x14ac:dyDescent="0.45">
      <c r="A1097">
        <v>772406</v>
      </c>
      <c r="B1097" s="2">
        <v>41855.630752314813</v>
      </c>
      <c r="C1097" t="s">
        <v>28</v>
      </c>
      <c r="D1097" t="s">
        <v>25</v>
      </c>
      <c r="E1097" t="s">
        <v>15</v>
      </c>
      <c r="F1097" t="s">
        <v>8</v>
      </c>
      <c r="G1097">
        <v>83804</v>
      </c>
      <c r="H1097">
        <f>(G1097 - $P$2) / $P$3</f>
        <v>1.1722161005430827</v>
      </c>
      <c r="I1097" s="4" t="str">
        <f>IF(OR(G1097&lt;$M$7,G1097&gt;$M$10), "Outlier", "Normal")</f>
        <v>Normal</v>
      </c>
      <c r="J1097" t="str">
        <f>IF(ABS(H1097)&gt;2, "Outlier", "Normal")</f>
        <v>Normal</v>
      </c>
    </row>
    <row r="1098" spans="1:10" x14ac:dyDescent="0.45">
      <c r="A1098">
        <v>75888</v>
      </c>
      <c r="B1098" s="2">
        <v>41808.229953703703</v>
      </c>
      <c r="C1098" t="s">
        <v>28</v>
      </c>
      <c r="D1098" t="s">
        <v>33</v>
      </c>
      <c r="E1098" t="s">
        <v>13</v>
      </c>
      <c r="F1098" t="s">
        <v>8</v>
      </c>
      <c r="G1098">
        <v>83771</v>
      </c>
      <c r="H1098">
        <f>(G1098 - $P$2) / $P$3</f>
        <v>1.1710723388414161</v>
      </c>
      <c r="I1098" s="4" t="str">
        <f>IF(OR(G1098&lt;$M$7,G1098&gt;$M$10), "Outlier", "Normal")</f>
        <v>Normal</v>
      </c>
      <c r="J1098" t="str">
        <f>IF(ABS(H1098)&gt;2, "Outlier", "Normal")</f>
        <v>Normal</v>
      </c>
    </row>
    <row r="1099" spans="1:10" x14ac:dyDescent="0.45">
      <c r="A1099">
        <v>265207</v>
      </c>
      <c r="B1099" s="2">
        <v>41855.486087962963</v>
      </c>
      <c r="C1099" t="s">
        <v>28</v>
      </c>
      <c r="D1099" t="s">
        <v>25</v>
      </c>
      <c r="E1099" t="s">
        <v>18</v>
      </c>
      <c r="F1099" t="s">
        <v>5</v>
      </c>
      <c r="G1099">
        <v>83745</v>
      </c>
      <c r="H1099">
        <f>(G1099 - $P$2) / $P$3</f>
        <v>1.1701711932582848</v>
      </c>
      <c r="I1099" s="4" t="str">
        <f>IF(OR(G1099&lt;$M$7,G1099&gt;$M$10), "Outlier", "Normal")</f>
        <v>Normal</v>
      </c>
      <c r="J1099" t="str">
        <f>IF(ABS(H1099)&gt;2, "Outlier", "Normal")</f>
        <v>Normal</v>
      </c>
    </row>
    <row r="1100" spans="1:10" x14ac:dyDescent="0.45">
      <c r="A1100">
        <v>377160</v>
      </c>
      <c r="B1100" s="2">
        <v>41810.318159722221</v>
      </c>
      <c r="C1100" t="s">
        <v>28</v>
      </c>
      <c r="D1100" t="s">
        <v>25</v>
      </c>
      <c r="E1100" t="s">
        <v>15</v>
      </c>
      <c r="F1100" t="s">
        <v>7</v>
      </c>
      <c r="G1100">
        <v>83734</v>
      </c>
      <c r="H1100">
        <f>(G1100 - $P$2) / $P$3</f>
        <v>1.1697899393577293</v>
      </c>
      <c r="I1100" s="4" t="str">
        <f>IF(OR(G1100&lt;$M$7,G1100&gt;$M$10), "Outlier", "Normal")</f>
        <v>Normal</v>
      </c>
      <c r="J1100" t="str">
        <f>IF(ABS(H1100)&gt;2, "Outlier", "Normal")</f>
        <v>Normal</v>
      </c>
    </row>
    <row r="1101" spans="1:10" x14ac:dyDescent="0.45">
      <c r="A1101">
        <v>814037</v>
      </c>
      <c r="B1101" s="2">
        <v>41824.490034722221</v>
      </c>
      <c r="C1101" t="s">
        <v>28</v>
      </c>
      <c r="D1101" t="s">
        <v>25</v>
      </c>
      <c r="E1101" t="s">
        <v>14</v>
      </c>
      <c r="F1101" t="s">
        <v>3</v>
      </c>
      <c r="G1101">
        <v>83704</v>
      </c>
      <c r="H1101">
        <f>(G1101 - $P$2) / $P$3</f>
        <v>1.1687501559925779</v>
      </c>
      <c r="I1101" s="4" t="str">
        <f>IF(OR(G1101&lt;$M$7,G1101&gt;$M$10), "Outlier", "Normal")</f>
        <v>Normal</v>
      </c>
      <c r="J1101" t="str">
        <f>IF(ABS(H1101)&gt;2, "Outlier", "Normal")</f>
        <v>Normal</v>
      </c>
    </row>
    <row r="1102" spans="1:10" x14ac:dyDescent="0.45">
      <c r="A1102">
        <v>608018</v>
      </c>
      <c r="B1102" s="2">
        <v>41872.397916666669</v>
      </c>
      <c r="C1102" t="s">
        <v>28</v>
      </c>
      <c r="D1102" t="s">
        <v>26</v>
      </c>
      <c r="E1102" t="s">
        <v>11</v>
      </c>
      <c r="F1102" t="s">
        <v>8</v>
      </c>
      <c r="G1102">
        <v>83678</v>
      </c>
      <c r="H1102">
        <f>(G1102 - $P$2) / $P$3</f>
        <v>1.1678490104094466</v>
      </c>
      <c r="I1102" s="4" t="str">
        <f>IF(OR(G1102&lt;$M$7,G1102&gt;$M$10), "Outlier", "Normal")</f>
        <v>Normal</v>
      </c>
      <c r="J1102" t="str">
        <f>IF(ABS(H1102)&gt;2, "Outlier", "Normal")</f>
        <v>Normal</v>
      </c>
    </row>
    <row r="1103" spans="1:10" x14ac:dyDescent="0.45">
      <c r="A1103">
        <v>524867</v>
      </c>
      <c r="B1103" s="2">
        <v>41819.526643518519</v>
      </c>
      <c r="C1103" t="s">
        <v>27</v>
      </c>
      <c r="D1103" t="s">
        <v>25</v>
      </c>
      <c r="E1103" t="s">
        <v>18</v>
      </c>
      <c r="F1103" t="s">
        <v>3</v>
      </c>
      <c r="G1103">
        <v>83659</v>
      </c>
      <c r="H1103">
        <f>(G1103 - $P$2) / $P$3</f>
        <v>1.1671904809448508</v>
      </c>
      <c r="I1103" s="4" t="str">
        <f>IF(OR(G1103&lt;$M$7,G1103&gt;$M$10), "Outlier", "Normal")</f>
        <v>Normal</v>
      </c>
      <c r="J1103" t="str">
        <f>IF(ABS(H1103)&gt;2, "Outlier", "Normal")</f>
        <v>Normal</v>
      </c>
    </row>
    <row r="1104" spans="1:10" x14ac:dyDescent="0.45">
      <c r="A1104">
        <v>915403</v>
      </c>
      <c r="B1104" s="2">
        <v>41765.398113425923</v>
      </c>
      <c r="C1104" t="s">
        <v>27</v>
      </c>
      <c r="D1104" t="s">
        <v>25</v>
      </c>
      <c r="E1104" t="s">
        <v>15</v>
      </c>
      <c r="F1104" t="s">
        <v>3</v>
      </c>
      <c r="G1104">
        <v>83655</v>
      </c>
      <c r="H1104">
        <f>(G1104 - $P$2) / $P$3</f>
        <v>1.1670518431628305</v>
      </c>
      <c r="I1104" s="4" t="str">
        <f>IF(OR(G1104&lt;$M$7,G1104&gt;$M$10), "Outlier", "Normal")</f>
        <v>Normal</v>
      </c>
      <c r="J1104" t="str">
        <f>IF(ABS(H1104)&gt;2, "Outlier", "Normal")</f>
        <v>Normal</v>
      </c>
    </row>
    <row r="1105" spans="1:10" x14ac:dyDescent="0.45">
      <c r="A1105">
        <v>318592</v>
      </c>
      <c r="B1105" s="2">
        <v>41870.401064814818</v>
      </c>
      <c r="C1105" t="s">
        <v>28</v>
      </c>
      <c r="D1105" t="s">
        <v>25</v>
      </c>
      <c r="E1105" t="s">
        <v>18</v>
      </c>
      <c r="F1105" t="s">
        <v>1</v>
      </c>
      <c r="G1105">
        <v>83637</v>
      </c>
      <c r="H1105">
        <f>(G1105 - $P$2) / $P$3</f>
        <v>1.1664279731437397</v>
      </c>
      <c r="I1105" s="4" t="str">
        <f>IF(OR(G1105&lt;$M$7,G1105&gt;$M$10), "Outlier", "Normal")</f>
        <v>Normal</v>
      </c>
      <c r="J1105" t="str">
        <f>IF(ABS(H1105)&gt;2, "Outlier", "Normal")</f>
        <v>Normal</v>
      </c>
    </row>
    <row r="1106" spans="1:10" x14ac:dyDescent="0.45">
      <c r="A1106">
        <v>91761</v>
      </c>
      <c r="B1106" s="2">
        <v>41803.792766203704</v>
      </c>
      <c r="C1106" t="s">
        <v>27</v>
      </c>
      <c r="D1106" t="s">
        <v>26</v>
      </c>
      <c r="E1106" t="s">
        <v>18</v>
      </c>
      <c r="F1106" t="s">
        <v>7</v>
      </c>
      <c r="G1106">
        <v>83626</v>
      </c>
      <c r="H1106">
        <f>(G1106 - $P$2) / $P$3</f>
        <v>1.166046719243184</v>
      </c>
      <c r="I1106" s="4" t="str">
        <f>IF(OR(G1106&lt;$M$7,G1106&gt;$M$10), "Outlier", "Normal")</f>
        <v>Normal</v>
      </c>
      <c r="J1106" t="str">
        <f>IF(ABS(H1106)&gt;2, "Outlier", "Normal")</f>
        <v>Normal</v>
      </c>
    </row>
    <row r="1107" spans="1:10" x14ac:dyDescent="0.45">
      <c r="A1107">
        <v>814562</v>
      </c>
      <c r="B1107" s="2">
        <v>41771.399050925924</v>
      </c>
      <c r="C1107" t="s">
        <v>28</v>
      </c>
      <c r="D1107" t="s">
        <v>26</v>
      </c>
      <c r="E1107" t="s">
        <v>15</v>
      </c>
      <c r="F1107" t="s">
        <v>1</v>
      </c>
      <c r="G1107">
        <v>83617</v>
      </c>
      <c r="H1107">
        <f>(G1107 - $P$2) / $P$3</f>
        <v>1.1657347842336385</v>
      </c>
      <c r="I1107" s="4" t="str">
        <f>IF(OR(G1107&lt;$M$7,G1107&gt;$M$10), "Outlier", "Normal")</f>
        <v>Normal</v>
      </c>
      <c r="J1107" t="str">
        <f>IF(ABS(H1107)&gt;2, "Outlier", "Normal")</f>
        <v>Normal</v>
      </c>
    </row>
    <row r="1108" spans="1:10" x14ac:dyDescent="0.45">
      <c r="A1108">
        <v>813519</v>
      </c>
      <c r="B1108" s="2">
        <v>41788.388298611113</v>
      </c>
      <c r="C1108" t="s">
        <v>27</v>
      </c>
      <c r="D1108" t="s">
        <v>33</v>
      </c>
      <c r="E1108" t="s">
        <v>12</v>
      </c>
      <c r="F1108" t="s">
        <v>3</v>
      </c>
      <c r="G1108">
        <v>83585</v>
      </c>
      <c r="H1108">
        <f>(G1108 - $P$2) / $P$3</f>
        <v>1.1646256819774772</v>
      </c>
      <c r="I1108" s="4" t="str">
        <f>IF(OR(G1108&lt;$M$7,G1108&gt;$M$10), "Outlier", "Normal")</f>
        <v>Normal</v>
      </c>
      <c r="J1108" t="str">
        <f>IF(ABS(H1108)&gt;2, "Outlier", "Normal")</f>
        <v>Normal</v>
      </c>
    </row>
    <row r="1109" spans="1:10" x14ac:dyDescent="0.45">
      <c r="A1109">
        <v>312546</v>
      </c>
      <c r="B1109" s="2">
        <v>41838.687777777777</v>
      </c>
      <c r="C1109" t="s">
        <v>28</v>
      </c>
      <c r="D1109" t="s">
        <v>25</v>
      </c>
      <c r="E1109" t="s">
        <v>18</v>
      </c>
      <c r="F1109" t="s">
        <v>8</v>
      </c>
      <c r="G1109">
        <v>83581</v>
      </c>
      <c r="H1109">
        <f>(G1109 - $P$2) / $P$3</f>
        <v>1.1644870441954569</v>
      </c>
      <c r="I1109" s="4" t="str">
        <f>IF(OR(G1109&lt;$M$7,G1109&gt;$M$10), "Outlier", "Normal")</f>
        <v>Normal</v>
      </c>
      <c r="J1109" t="str">
        <f>IF(ABS(H1109)&gt;2, "Outlier", "Normal")</f>
        <v>Normal</v>
      </c>
    </row>
    <row r="1110" spans="1:10" x14ac:dyDescent="0.45">
      <c r="A1110">
        <v>96895</v>
      </c>
      <c r="B1110" s="2">
        <v>41857.50571759259</v>
      </c>
      <c r="C1110" t="s">
        <v>27</v>
      </c>
      <c r="D1110" t="s">
        <v>25</v>
      </c>
      <c r="E1110" t="s">
        <v>18</v>
      </c>
      <c r="F1110" t="s">
        <v>1</v>
      </c>
      <c r="G1110">
        <v>83569</v>
      </c>
      <c r="H1110">
        <f>(G1110 - $P$2) / $P$3</f>
        <v>1.1640711308493963</v>
      </c>
      <c r="I1110" s="4" t="str">
        <f>IF(OR(G1110&lt;$M$7,G1110&gt;$M$10), "Outlier", "Normal")</f>
        <v>Normal</v>
      </c>
      <c r="J1110" t="str">
        <f>IF(ABS(H1110)&gt;2, "Outlier", "Normal")</f>
        <v>Normal</v>
      </c>
    </row>
    <row r="1111" spans="1:10" x14ac:dyDescent="0.45">
      <c r="A1111">
        <v>543947</v>
      </c>
      <c r="B1111" s="2">
        <v>41881.301504629628</v>
      </c>
      <c r="C1111" t="s">
        <v>27</v>
      </c>
      <c r="D1111" t="s">
        <v>25</v>
      </c>
      <c r="E1111" t="s">
        <v>18</v>
      </c>
      <c r="F1111" t="s">
        <v>4</v>
      </c>
      <c r="G1111">
        <v>83568</v>
      </c>
      <c r="H1111">
        <f>(G1111 - $P$2) / $P$3</f>
        <v>1.1640364714038913</v>
      </c>
      <c r="I1111" s="4" t="str">
        <f>IF(OR(G1111&lt;$M$7,G1111&gt;$M$10), "Outlier", "Normal")</f>
        <v>Normal</v>
      </c>
      <c r="J1111" t="str">
        <f>IF(ABS(H1111)&gt;2, "Outlier", "Normal")</f>
        <v>Normal</v>
      </c>
    </row>
    <row r="1112" spans="1:10" x14ac:dyDescent="0.45">
      <c r="A1112">
        <v>751533</v>
      </c>
      <c r="B1112" s="2">
        <v>41865.450416666667</v>
      </c>
      <c r="C1112" t="s">
        <v>27</v>
      </c>
      <c r="D1112" t="s">
        <v>33</v>
      </c>
      <c r="E1112" t="s">
        <v>10</v>
      </c>
      <c r="F1112" t="s">
        <v>3</v>
      </c>
      <c r="G1112">
        <v>83544</v>
      </c>
      <c r="H1112">
        <f>(G1112 - $P$2) / $P$3</f>
        <v>1.1632046447117701</v>
      </c>
      <c r="I1112" s="4" t="str">
        <f>IF(OR(G1112&lt;$M$7,G1112&gt;$M$10), "Outlier", "Normal")</f>
        <v>Normal</v>
      </c>
      <c r="J1112" t="str">
        <f>IF(ABS(H1112)&gt;2, "Outlier", "Normal")</f>
        <v>Normal</v>
      </c>
    </row>
    <row r="1113" spans="1:10" x14ac:dyDescent="0.45">
      <c r="A1113">
        <v>803545</v>
      </c>
      <c r="B1113" s="2">
        <v>41857.687893518516</v>
      </c>
      <c r="C1113" t="s">
        <v>27</v>
      </c>
      <c r="D1113" t="s">
        <v>26</v>
      </c>
      <c r="E1113" t="s">
        <v>15</v>
      </c>
      <c r="F1113" t="s">
        <v>7</v>
      </c>
      <c r="G1113">
        <v>83539</v>
      </c>
      <c r="H1113">
        <f>(G1113 - $P$2) / $P$3</f>
        <v>1.1630313474842449</v>
      </c>
      <c r="I1113" s="4" t="str">
        <f>IF(OR(G1113&lt;$M$7,G1113&gt;$M$10), "Outlier", "Normal")</f>
        <v>Normal</v>
      </c>
      <c r="J1113" t="str">
        <f>IF(ABS(H1113)&gt;2, "Outlier", "Normal")</f>
        <v>Normal</v>
      </c>
    </row>
    <row r="1114" spans="1:10" x14ac:dyDescent="0.45">
      <c r="A1114">
        <v>426385</v>
      </c>
      <c r="B1114" s="2">
        <v>41796.331747685188</v>
      </c>
      <c r="C1114" t="s">
        <v>27</v>
      </c>
      <c r="D1114" t="s">
        <v>25</v>
      </c>
      <c r="E1114" t="s">
        <v>13</v>
      </c>
      <c r="F1114" t="s">
        <v>5</v>
      </c>
      <c r="G1114">
        <v>83497</v>
      </c>
      <c r="H1114">
        <f>(G1114 - $P$2) / $P$3</f>
        <v>1.1615756507730328</v>
      </c>
      <c r="I1114" s="4" t="str">
        <f>IF(OR(G1114&lt;$M$7,G1114&gt;$M$10), "Outlier", "Normal")</f>
        <v>Normal</v>
      </c>
      <c r="J1114" t="str">
        <f>IF(ABS(H1114)&gt;2, "Outlier", "Normal")</f>
        <v>Normal</v>
      </c>
    </row>
    <row r="1115" spans="1:10" x14ac:dyDescent="0.45">
      <c r="A1115">
        <v>222024</v>
      </c>
      <c r="B1115" s="2">
        <v>41766.614687499998</v>
      </c>
      <c r="C1115" t="s">
        <v>28</v>
      </c>
      <c r="D1115" t="s">
        <v>25</v>
      </c>
      <c r="E1115" t="s">
        <v>10</v>
      </c>
      <c r="F1115" t="s">
        <v>0</v>
      </c>
      <c r="G1115">
        <v>83494</v>
      </c>
      <c r="H1115">
        <f>(G1115 - $P$2) / $P$3</f>
        <v>1.1614716724365177</v>
      </c>
      <c r="I1115" s="4" t="str">
        <f>IF(OR(G1115&lt;$M$7,G1115&gt;$M$10), "Outlier", "Normal")</f>
        <v>Normal</v>
      </c>
      <c r="J1115" t="str">
        <f>IF(ABS(H1115)&gt;2, "Outlier", "Normal")</f>
        <v>Normal</v>
      </c>
    </row>
    <row r="1116" spans="1:10" x14ac:dyDescent="0.45">
      <c r="A1116">
        <v>147127</v>
      </c>
      <c r="B1116" s="2">
        <v>41795.345567129632</v>
      </c>
      <c r="C1116" t="s">
        <v>27</v>
      </c>
      <c r="D1116" t="s">
        <v>25</v>
      </c>
      <c r="E1116" t="s">
        <v>15</v>
      </c>
      <c r="F1116" t="s">
        <v>6</v>
      </c>
      <c r="G1116">
        <v>83490</v>
      </c>
      <c r="H1116">
        <f>(G1116 - $P$2) / $P$3</f>
        <v>1.1613330346544974</v>
      </c>
      <c r="I1116" s="4" t="str">
        <f>IF(OR(G1116&lt;$M$7,G1116&gt;$M$10), "Outlier", "Normal")</f>
        <v>Normal</v>
      </c>
      <c r="J1116" t="str">
        <f>IF(ABS(H1116)&gt;2, "Outlier", "Normal")</f>
        <v>Normal</v>
      </c>
    </row>
    <row r="1117" spans="1:10" x14ac:dyDescent="0.45">
      <c r="A1117">
        <v>341724</v>
      </c>
      <c r="B1117" s="2">
        <v>41849.700324074074</v>
      </c>
      <c r="C1117" t="s">
        <v>28</v>
      </c>
      <c r="D1117" t="s">
        <v>26</v>
      </c>
      <c r="E1117" t="s">
        <v>10</v>
      </c>
      <c r="F1117" t="s">
        <v>7</v>
      </c>
      <c r="G1117">
        <v>83457</v>
      </c>
      <c r="H1117">
        <f>(G1117 - $P$2) / $P$3</f>
        <v>1.1601892729528309</v>
      </c>
      <c r="I1117" s="4" t="str">
        <f>IF(OR(G1117&lt;$M$7,G1117&gt;$M$10), "Outlier", "Normal")</f>
        <v>Normal</v>
      </c>
      <c r="J1117" t="str">
        <f>IF(ABS(H1117)&gt;2, "Outlier", "Normal")</f>
        <v>Normal</v>
      </c>
    </row>
    <row r="1118" spans="1:10" x14ac:dyDescent="0.45">
      <c r="A1118">
        <v>117676</v>
      </c>
      <c r="B1118" s="2">
        <v>41800.008287037039</v>
      </c>
      <c r="C1118" t="s">
        <v>27</v>
      </c>
      <c r="D1118" t="s">
        <v>25</v>
      </c>
      <c r="E1118" t="s">
        <v>18</v>
      </c>
      <c r="F1118" t="s">
        <v>0</v>
      </c>
      <c r="G1118">
        <v>83450</v>
      </c>
      <c r="H1118">
        <f>(G1118 - $P$2) / $P$3</f>
        <v>1.1599466568342955</v>
      </c>
      <c r="I1118" s="4" t="str">
        <f>IF(OR(G1118&lt;$M$7,G1118&gt;$M$10), "Outlier", "Normal")</f>
        <v>Normal</v>
      </c>
      <c r="J1118" t="str">
        <f>IF(ABS(H1118)&gt;2, "Outlier", "Normal")</f>
        <v>Normal</v>
      </c>
    </row>
    <row r="1119" spans="1:10" x14ac:dyDescent="0.45">
      <c r="A1119">
        <v>313739</v>
      </c>
      <c r="B1119" s="2">
        <v>41809.739236111112</v>
      </c>
      <c r="C1119" t="s">
        <v>28</v>
      </c>
      <c r="D1119" t="s">
        <v>26</v>
      </c>
      <c r="E1119" t="s">
        <v>18</v>
      </c>
      <c r="F1119" t="s">
        <v>7</v>
      </c>
      <c r="G1119">
        <v>83433</v>
      </c>
      <c r="H1119">
        <f>(G1119 - $P$2) / $P$3</f>
        <v>1.1593574462607097</v>
      </c>
      <c r="I1119" s="4" t="str">
        <f>IF(OR(G1119&lt;$M$7,G1119&gt;$M$10), "Outlier", "Normal")</f>
        <v>Normal</v>
      </c>
      <c r="J1119" t="str">
        <f>IF(ABS(H1119)&gt;2, "Outlier", "Normal")</f>
        <v>Normal</v>
      </c>
    </row>
    <row r="1120" spans="1:10" x14ac:dyDescent="0.45">
      <c r="A1120">
        <v>209648</v>
      </c>
      <c r="B1120" s="2">
        <v>41761.737025462964</v>
      </c>
      <c r="C1120" t="s">
        <v>28</v>
      </c>
      <c r="D1120" t="s">
        <v>25</v>
      </c>
      <c r="E1120" t="s">
        <v>15</v>
      </c>
      <c r="F1120" t="s">
        <v>1</v>
      </c>
      <c r="G1120">
        <v>83423</v>
      </c>
      <c r="H1120">
        <f>(G1120 - $P$2) / $P$3</f>
        <v>1.1590108518056592</v>
      </c>
      <c r="I1120" s="4" t="str">
        <f>IF(OR(G1120&lt;$M$7,G1120&gt;$M$10), "Outlier", "Normal")</f>
        <v>Normal</v>
      </c>
      <c r="J1120" t="str">
        <f>IF(ABS(H1120)&gt;2, "Outlier", "Normal")</f>
        <v>Normal</v>
      </c>
    </row>
    <row r="1121" spans="1:10" x14ac:dyDescent="0.45">
      <c r="A1121">
        <v>511259</v>
      </c>
      <c r="B1121" s="2">
        <v>41834.419398148151</v>
      </c>
      <c r="C1121" t="s">
        <v>28</v>
      </c>
      <c r="D1121" t="s">
        <v>26</v>
      </c>
      <c r="E1121" t="s">
        <v>15</v>
      </c>
      <c r="F1121" t="s">
        <v>1</v>
      </c>
      <c r="G1121">
        <v>83412</v>
      </c>
      <c r="H1121">
        <f>(G1121 - $P$2) / $P$3</f>
        <v>1.1586295979051036</v>
      </c>
      <c r="I1121" s="4" t="str">
        <f>IF(OR(G1121&lt;$M$7,G1121&gt;$M$10), "Outlier", "Normal")</f>
        <v>Normal</v>
      </c>
      <c r="J1121" t="str">
        <f>IF(ABS(H1121)&gt;2, "Outlier", "Normal")</f>
        <v>Normal</v>
      </c>
    </row>
    <row r="1122" spans="1:10" x14ac:dyDescent="0.45">
      <c r="A1122">
        <v>599099</v>
      </c>
      <c r="B1122" s="2">
        <v>41777.408506944441</v>
      </c>
      <c r="C1122" t="s">
        <v>27</v>
      </c>
      <c r="D1122" t="s">
        <v>25</v>
      </c>
      <c r="E1122" t="s">
        <v>15</v>
      </c>
      <c r="F1122" t="s">
        <v>8</v>
      </c>
      <c r="G1122">
        <v>83408</v>
      </c>
      <c r="H1122">
        <f>(G1122 - $P$2) / $P$3</f>
        <v>1.1584909601230835</v>
      </c>
      <c r="I1122" s="4" t="str">
        <f>IF(OR(G1122&lt;$M$7,G1122&gt;$M$10), "Outlier", "Normal")</f>
        <v>Normal</v>
      </c>
      <c r="J1122" t="str">
        <f>IF(ABS(H1122)&gt;2, "Outlier", "Normal")</f>
        <v>Normal</v>
      </c>
    </row>
    <row r="1123" spans="1:10" x14ac:dyDescent="0.45">
      <c r="A1123">
        <v>865295</v>
      </c>
      <c r="B1123" s="2">
        <v>41838.559050925927</v>
      </c>
      <c r="C1123" t="s">
        <v>27</v>
      </c>
      <c r="D1123" t="s">
        <v>25</v>
      </c>
      <c r="E1123" t="s">
        <v>15</v>
      </c>
      <c r="F1123" t="s">
        <v>8</v>
      </c>
      <c r="G1123">
        <v>83387</v>
      </c>
      <c r="H1123">
        <f>(G1123 - $P$2) / $P$3</f>
        <v>1.1577631117674774</v>
      </c>
      <c r="I1123" s="4" t="str">
        <f>IF(OR(G1123&lt;$M$7,G1123&gt;$M$10), "Outlier", "Normal")</f>
        <v>Normal</v>
      </c>
      <c r="J1123" t="str">
        <f>IF(ABS(H1123)&gt;2, "Outlier", "Normal")</f>
        <v>Normal</v>
      </c>
    </row>
    <row r="1124" spans="1:10" x14ac:dyDescent="0.45">
      <c r="A1124">
        <v>337196</v>
      </c>
      <c r="B1124" s="2">
        <v>41805.548495370371</v>
      </c>
      <c r="C1124" t="s">
        <v>27</v>
      </c>
      <c r="D1124" t="s">
        <v>25</v>
      </c>
      <c r="E1124" t="s">
        <v>18</v>
      </c>
      <c r="F1124" t="s">
        <v>5</v>
      </c>
      <c r="G1124">
        <v>83380</v>
      </c>
      <c r="H1124">
        <f>(G1124 - $P$2) / $P$3</f>
        <v>1.157520495648942</v>
      </c>
      <c r="I1124" s="4" t="str">
        <f>IF(OR(G1124&lt;$M$7,G1124&gt;$M$10), "Outlier", "Normal")</f>
        <v>Normal</v>
      </c>
      <c r="J1124" t="str">
        <f>IF(ABS(H1124)&gt;2, "Outlier", "Normal")</f>
        <v>Normal</v>
      </c>
    </row>
    <row r="1125" spans="1:10" x14ac:dyDescent="0.45">
      <c r="A1125">
        <v>496573</v>
      </c>
      <c r="B1125" s="2">
        <v>41766.667847222219</v>
      </c>
      <c r="C1125" t="s">
        <v>27</v>
      </c>
      <c r="D1125" t="s">
        <v>25</v>
      </c>
      <c r="E1125" t="s">
        <v>18</v>
      </c>
      <c r="F1125" t="s">
        <v>3</v>
      </c>
      <c r="G1125">
        <v>83364</v>
      </c>
      <c r="H1125">
        <f>(G1125 - $P$2) / $P$3</f>
        <v>1.1569659445208613</v>
      </c>
      <c r="I1125" s="4" t="str">
        <f>IF(OR(G1125&lt;$M$7,G1125&gt;$M$10), "Outlier", "Normal")</f>
        <v>Normal</v>
      </c>
      <c r="J1125" t="str">
        <f>IF(ABS(H1125)&gt;2, "Outlier", "Normal")</f>
        <v>Normal</v>
      </c>
    </row>
    <row r="1126" spans="1:10" x14ac:dyDescent="0.45">
      <c r="A1126">
        <v>718399</v>
      </c>
      <c r="B1126" s="2">
        <v>41841.624108796299</v>
      </c>
      <c r="C1126" t="s">
        <v>27</v>
      </c>
      <c r="D1126" t="s">
        <v>26</v>
      </c>
      <c r="E1126" t="s">
        <v>12</v>
      </c>
      <c r="F1126" t="s">
        <v>3</v>
      </c>
      <c r="G1126">
        <v>83350</v>
      </c>
      <c r="H1126">
        <f>(G1126 - $P$2) / $P$3</f>
        <v>1.1564807122837906</v>
      </c>
      <c r="I1126" s="4" t="str">
        <f>IF(OR(G1126&lt;$M$7,G1126&gt;$M$10), "Outlier", "Normal")</f>
        <v>Normal</v>
      </c>
      <c r="J1126" t="str">
        <f>IF(ABS(H1126)&gt;2, "Outlier", "Normal")</f>
        <v>Normal</v>
      </c>
    </row>
    <row r="1127" spans="1:10" x14ac:dyDescent="0.45">
      <c r="A1127">
        <v>138676</v>
      </c>
      <c r="B1127" s="2">
        <v>41831.718865740739</v>
      </c>
      <c r="C1127" t="s">
        <v>28</v>
      </c>
      <c r="D1127" t="s">
        <v>26</v>
      </c>
      <c r="E1127" t="s">
        <v>15</v>
      </c>
      <c r="F1127" t="s">
        <v>8</v>
      </c>
      <c r="G1127">
        <v>83336</v>
      </c>
      <c r="H1127">
        <f>(G1127 - $P$2) / $P$3</f>
        <v>1.15599548004672</v>
      </c>
      <c r="I1127" s="4" t="str">
        <f>IF(OR(G1127&lt;$M$7,G1127&gt;$M$10), "Outlier", "Normal")</f>
        <v>Normal</v>
      </c>
      <c r="J1127" t="str">
        <f>IF(ABS(H1127)&gt;2, "Outlier", "Normal")</f>
        <v>Normal</v>
      </c>
    </row>
    <row r="1128" spans="1:10" x14ac:dyDescent="0.45">
      <c r="A1128">
        <v>320750</v>
      </c>
      <c r="B1128" s="2">
        <v>41806.04184027778</v>
      </c>
      <c r="C1128" t="s">
        <v>28</v>
      </c>
      <c r="D1128" t="s">
        <v>25</v>
      </c>
      <c r="E1128" t="s">
        <v>13</v>
      </c>
      <c r="F1128" t="s">
        <v>8</v>
      </c>
      <c r="G1128">
        <v>83315</v>
      </c>
      <c r="H1128">
        <f>(G1128 - $P$2) / $P$3</f>
        <v>1.1552676316911139</v>
      </c>
      <c r="I1128" s="4" t="str">
        <f>IF(OR(G1128&lt;$M$7,G1128&gt;$M$10), "Outlier", "Normal")</f>
        <v>Normal</v>
      </c>
      <c r="J1128" t="str">
        <f>IF(ABS(H1128)&gt;2, "Outlier", "Normal")</f>
        <v>Normal</v>
      </c>
    </row>
    <row r="1129" spans="1:10" x14ac:dyDescent="0.45">
      <c r="A1129">
        <v>684456</v>
      </c>
      <c r="B1129" s="2">
        <v>41834.397488425922</v>
      </c>
      <c r="C1129" t="s">
        <v>27</v>
      </c>
      <c r="D1129" t="s">
        <v>26</v>
      </c>
      <c r="E1129" t="s">
        <v>16</v>
      </c>
      <c r="F1129" t="s">
        <v>5</v>
      </c>
      <c r="G1129">
        <v>83303</v>
      </c>
      <c r="H1129">
        <f>(G1129 - $P$2) / $P$3</f>
        <v>1.1548517183450533</v>
      </c>
      <c r="I1129" s="4" t="str">
        <f>IF(OR(G1129&lt;$M$7,G1129&gt;$M$10), "Outlier", "Normal")</f>
        <v>Normal</v>
      </c>
      <c r="J1129" t="str">
        <f>IF(ABS(H1129)&gt;2, "Outlier", "Normal")</f>
        <v>Normal</v>
      </c>
    </row>
    <row r="1130" spans="1:10" x14ac:dyDescent="0.45">
      <c r="A1130">
        <v>139619</v>
      </c>
      <c r="B1130" s="2">
        <v>41811.092766203707</v>
      </c>
      <c r="C1130" t="s">
        <v>27</v>
      </c>
      <c r="D1130" t="s">
        <v>26</v>
      </c>
      <c r="E1130" t="s">
        <v>10</v>
      </c>
      <c r="F1130" t="s">
        <v>4</v>
      </c>
      <c r="G1130">
        <v>83296</v>
      </c>
      <c r="H1130">
        <f>(G1130 - $P$2) / $P$3</f>
        <v>1.1546091022265179</v>
      </c>
      <c r="I1130" s="4" t="str">
        <f>IF(OR(G1130&lt;$M$7,G1130&gt;$M$10), "Outlier", "Normal")</f>
        <v>Normal</v>
      </c>
      <c r="J1130" t="str">
        <f>IF(ABS(H1130)&gt;2, "Outlier", "Normal")</f>
        <v>Normal</v>
      </c>
    </row>
    <row r="1131" spans="1:10" x14ac:dyDescent="0.45">
      <c r="A1131">
        <v>839964</v>
      </c>
      <c r="B1131" s="2">
        <v>41855.398182870369</v>
      </c>
      <c r="C1131" t="s">
        <v>28</v>
      </c>
      <c r="D1131" t="s">
        <v>26</v>
      </c>
      <c r="E1131" t="s">
        <v>10</v>
      </c>
      <c r="F1131" t="s">
        <v>1</v>
      </c>
      <c r="G1131">
        <v>83294</v>
      </c>
      <c r="H1131">
        <f>(G1131 - $P$2) / $P$3</f>
        <v>1.154539783335508</v>
      </c>
      <c r="I1131" s="4" t="str">
        <f>IF(OR(G1131&lt;$M$7,G1131&gt;$M$10), "Outlier", "Normal")</f>
        <v>Normal</v>
      </c>
      <c r="J1131" t="str">
        <f>IF(ABS(H1131)&gt;2, "Outlier", "Normal")</f>
        <v>Normal</v>
      </c>
    </row>
    <row r="1132" spans="1:10" x14ac:dyDescent="0.45">
      <c r="A1132">
        <v>368517</v>
      </c>
      <c r="B1132" s="2">
        <v>41859.398136574076</v>
      </c>
      <c r="C1132" t="s">
        <v>28</v>
      </c>
      <c r="D1132" t="s">
        <v>26</v>
      </c>
      <c r="E1132" t="s">
        <v>18</v>
      </c>
      <c r="F1132" t="s">
        <v>5</v>
      </c>
      <c r="G1132">
        <v>83286</v>
      </c>
      <c r="H1132">
        <f>(G1132 - $P$2) / $P$3</f>
        <v>1.1542625077714674</v>
      </c>
      <c r="I1132" s="4" t="str">
        <f>IF(OR(G1132&lt;$M$7,G1132&gt;$M$10), "Outlier", "Normal")</f>
        <v>Normal</v>
      </c>
      <c r="J1132" t="str">
        <f>IF(ABS(H1132)&gt;2, "Outlier", "Normal")</f>
        <v>Normal</v>
      </c>
    </row>
    <row r="1133" spans="1:10" x14ac:dyDescent="0.45">
      <c r="A1133">
        <v>414781</v>
      </c>
      <c r="B1133" s="2">
        <v>41877.398125</v>
      </c>
      <c r="C1133" t="s">
        <v>28</v>
      </c>
      <c r="D1133" t="s">
        <v>25</v>
      </c>
      <c r="E1133" t="s">
        <v>18</v>
      </c>
      <c r="F1133" t="s">
        <v>3</v>
      </c>
      <c r="G1133">
        <v>83282</v>
      </c>
      <c r="H1133">
        <f>(G1133 - $P$2) / $P$3</f>
        <v>1.1541238699894474</v>
      </c>
      <c r="I1133" s="4" t="str">
        <f>IF(OR(G1133&lt;$M$7,G1133&gt;$M$10), "Outlier", "Normal")</f>
        <v>Normal</v>
      </c>
      <c r="J1133" t="str">
        <f>IF(ABS(H1133)&gt;2, "Outlier", "Normal")</f>
        <v>Normal</v>
      </c>
    </row>
    <row r="1134" spans="1:10" x14ac:dyDescent="0.45">
      <c r="A1134">
        <v>622545</v>
      </c>
      <c r="B1134" s="2">
        <v>41802.397777777776</v>
      </c>
      <c r="C1134" t="s">
        <v>28</v>
      </c>
      <c r="D1134" t="s">
        <v>26</v>
      </c>
      <c r="E1134" t="s">
        <v>18</v>
      </c>
      <c r="F1134" t="s">
        <v>1</v>
      </c>
      <c r="G1134">
        <v>83249</v>
      </c>
      <c r="H1134">
        <f>(G1134 - $P$2) / $P$3</f>
        <v>1.1529801082877806</v>
      </c>
      <c r="I1134" s="4" t="str">
        <f>IF(OR(G1134&lt;$M$7,G1134&gt;$M$10), "Outlier", "Normal")</f>
        <v>Normal</v>
      </c>
      <c r="J1134" t="str">
        <f>IF(ABS(H1134)&gt;2, "Outlier", "Normal")</f>
        <v>Normal</v>
      </c>
    </row>
    <row r="1135" spans="1:10" x14ac:dyDescent="0.45">
      <c r="A1135">
        <v>800023</v>
      </c>
      <c r="B1135" s="2">
        <v>41830.50104166667</v>
      </c>
      <c r="C1135" t="s">
        <v>28</v>
      </c>
      <c r="D1135" t="s">
        <v>26</v>
      </c>
      <c r="E1135" t="s">
        <v>18</v>
      </c>
      <c r="F1135" t="s">
        <v>1</v>
      </c>
      <c r="G1135">
        <v>83237</v>
      </c>
      <c r="H1135">
        <f>(G1135 - $P$2) / $P$3</f>
        <v>1.1525641949417202</v>
      </c>
      <c r="I1135" s="4" t="str">
        <f>IF(OR(G1135&lt;$M$7,G1135&gt;$M$10), "Outlier", "Normal")</f>
        <v>Normal</v>
      </c>
      <c r="J1135" t="str">
        <f>IF(ABS(H1135)&gt;2, "Outlier", "Normal")</f>
        <v>Normal</v>
      </c>
    </row>
    <row r="1136" spans="1:10" x14ac:dyDescent="0.45">
      <c r="A1136">
        <v>914171</v>
      </c>
      <c r="B1136" s="2">
        <v>41780.396944444445</v>
      </c>
      <c r="C1136" t="s">
        <v>28</v>
      </c>
      <c r="D1136" t="s">
        <v>25</v>
      </c>
      <c r="E1136" t="s">
        <v>18</v>
      </c>
      <c r="F1136" t="s">
        <v>8</v>
      </c>
      <c r="G1136">
        <v>83231</v>
      </c>
      <c r="H1136">
        <f>(G1136 - $P$2) / $P$3</f>
        <v>1.1523562382686898</v>
      </c>
      <c r="I1136" s="4" t="str">
        <f>IF(OR(G1136&lt;$M$7,G1136&gt;$M$10), "Outlier", "Normal")</f>
        <v>Normal</v>
      </c>
      <c r="J1136" t="str">
        <f>IF(ABS(H1136)&gt;2, "Outlier", "Normal")</f>
        <v>Normal</v>
      </c>
    </row>
    <row r="1137" spans="1:10" x14ac:dyDescent="0.45">
      <c r="A1137">
        <v>771329</v>
      </c>
      <c r="B1137" s="2">
        <v>41862.605868055558</v>
      </c>
      <c r="C1137" t="s">
        <v>27</v>
      </c>
      <c r="D1137" t="s">
        <v>26</v>
      </c>
      <c r="E1137" t="s">
        <v>10</v>
      </c>
      <c r="F1137" t="s">
        <v>4</v>
      </c>
      <c r="G1137">
        <v>83212</v>
      </c>
      <c r="H1137">
        <f>(G1137 - $P$2) / $P$3</f>
        <v>1.1516977088040938</v>
      </c>
      <c r="I1137" s="4" t="str">
        <f>IF(OR(G1137&lt;$M$7,G1137&gt;$M$10), "Outlier", "Normal")</f>
        <v>Normal</v>
      </c>
      <c r="J1137" t="str">
        <f>IF(ABS(H1137)&gt;2, "Outlier", "Normal")</f>
        <v>Normal</v>
      </c>
    </row>
    <row r="1138" spans="1:10" x14ac:dyDescent="0.45">
      <c r="A1138">
        <v>600109</v>
      </c>
      <c r="B1138" s="2">
        <v>41856.676863425928</v>
      </c>
      <c r="C1138" t="s">
        <v>28</v>
      </c>
      <c r="D1138" t="s">
        <v>26</v>
      </c>
      <c r="E1138" t="s">
        <v>15</v>
      </c>
      <c r="F1138" t="s">
        <v>5</v>
      </c>
      <c r="G1138">
        <v>83187</v>
      </c>
      <c r="H1138">
        <f>(G1138 - $P$2) / $P$3</f>
        <v>1.1508312226664676</v>
      </c>
      <c r="I1138" s="4" t="str">
        <f>IF(OR(G1138&lt;$M$7,G1138&gt;$M$10), "Outlier", "Normal")</f>
        <v>Normal</v>
      </c>
      <c r="J1138" t="str">
        <f>IF(ABS(H1138)&gt;2, "Outlier", "Normal")</f>
        <v>Normal</v>
      </c>
    </row>
    <row r="1139" spans="1:10" x14ac:dyDescent="0.45">
      <c r="A1139">
        <v>590046</v>
      </c>
      <c r="B1139" s="2">
        <v>41797.545613425929</v>
      </c>
      <c r="C1139" t="s">
        <v>28</v>
      </c>
      <c r="D1139" t="s">
        <v>26</v>
      </c>
      <c r="E1139" t="s">
        <v>15</v>
      </c>
      <c r="F1139" t="s">
        <v>5</v>
      </c>
      <c r="G1139">
        <v>83174</v>
      </c>
      <c r="H1139">
        <f>(G1139 - $P$2) / $P$3</f>
        <v>1.1503806498749021</v>
      </c>
      <c r="I1139" s="4" t="str">
        <f>IF(OR(G1139&lt;$M$7,G1139&gt;$M$10), "Outlier", "Normal")</f>
        <v>Normal</v>
      </c>
      <c r="J1139" t="str">
        <f>IF(ABS(H1139)&gt;2, "Outlier", "Normal")</f>
        <v>Normal</v>
      </c>
    </row>
    <row r="1140" spans="1:10" x14ac:dyDescent="0.45">
      <c r="A1140">
        <v>133498</v>
      </c>
      <c r="B1140" s="2">
        <v>41820.397256944445</v>
      </c>
      <c r="C1140" t="s">
        <v>27</v>
      </c>
      <c r="D1140" t="s">
        <v>25</v>
      </c>
      <c r="E1140" t="s">
        <v>15</v>
      </c>
      <c r="F1140" t="s">
        <v>5</v>
      </c>
      <c r="G1140">
        <v>83160</v>
      </c>
      <c r="H1140">
        <f>(G1140 - $P$2) / $P$3</f>
        <v>1.1498954176378313</v>
      </c>
      <c r="I1140" s="4" t="str">
        <f>IF(OR(G1140&lt;$M$7,G1140&gt;$M$10), "Outlier", "Normal")</f>
        <v>Normal</v>
      </c>
      <c r="J1140" t="str">
        <f>IF(ABS(H1140)&gt;2, "Outlier", "Normal")</f>
        <v>Normal</v>
      </c>
    </row>
    <row r="1141" spans="1:10" x14ac:dyDescent="0.45">
      <c r="A1141">
        <v>55139</v>
      </c>
      <c r="B1141" s="2">
        <v>41870.82603009259</v>
      </c>
      <c r="C1141" t="s">
        <v>28</v>
      </c>
      <c r="D1141" t="s">
        <v>25</v>
      </c>
      <c r="E1141" t="s">
        <v>15</v>
      </c>
      <c r="F1141" t="s">
        <v>5</v>
      </c>
      <c r="G1141">
        <v>83155</v>
      </c>
      <c r="H1141">
        <f>(G1141 - $P$2) / $P$3</f>
        <v>1.1497221204103061</v>
      </c>
      <c r="I1141" s="4" t="str">
        <f>IF(OR(G1141&lt;$M$7,G1141&gt;$M$10), "Outlier", "Normal")</f>
        <v>Normal</v>
      </c>
      <c r="J1141" t="str">
        <f>IF(ABS(H1141)&gt;2, "Outlier", "Normal")</f>
        <v>Normal</v>
      </c>
    </row>
    <row r="1142" spans="1:10" x14ac:dyDescent="0.45">
      <c r="A1142">
        <v>428102</v>
      </c>
      <c r="B1142" s="2">
        <v>41857.397951388892</v>
      </c>
      <c r="C1142" t="s">
        <v>27</v>
      </c>
      <c r="D1142" t="s">
        <v>25</v>
      </c>
      <c r="E1142" t="s">
        <v>13</v>
      </c>
      <c r="F1142" t="s">
        <v>1</v>
      </c>
      <c r="G1142">
        <v>83130</v>
      </c>
      <c r="H1142">
        <f>(G1142 - $P$2) / $P$3</f>
        <v>1.1488556342726799</v>
      </c>
      <c r="I1142" s="4" t="str">
        <f>IF(OR(G1142&lt;$M$7,G1142&gt;$M$10), "Outlier", "Normal")</f>
        <v>Normal</v>
      </c>
      <c r="J1142" t="str">
        <f>IF(ABS(H1142)&gt;2, "Outlier", "Normal")</f>
        <v>Normal</v>
      </c>
    </row>
    <row r="1143" spans="1:10" x14ac:dyDescent="0.45">
      <c r="A1143">
        <v>563241</v>
      </c>
      <c r="B1143" s="2">
        <v>41851.311215277776</v>
      </c>
      <c r="C1143" t="s">
        <v>27</v>
      </c>
      <c r="D1143" t="s">
        <v>25</v>
      </c>
      <c r="E1143" t="s">
        <v>18</v>
      </c>
      <c r="F1143" t="s">
        <v>5</v>
      </c>
      <c r="G1143">
        <v>83128</v>
      </c>
      <c r="H1143">
        <f>(G1143 - $P$2) / $P$3</f>
        <v>1.1487863153816698</v>
      </c>
      <c r="I1143" s="4" t="str">
        <f>IF(OR(G1143&lt;$M$7,G1143&gt;$M$10), "Outlier", "Normal")</f>
        <v>Normal</v>
      </c>
      <c r="J1143" t="str">
        <f>IF(ABS(H1143)&gt;2, "Outlier", "Normal")</f>
        <v>Normal</v>
      </c>
    </row>
    <row r="1144" spans="1:10" x14ac:dyDescent="0.45">
      <c r="A1144">
        <v>191373</v>
      </c>
      <c r="B1144" s="2">
        <v>41793.451238425929</v>
      </c>
      <c r="C1144" t="s">
        <v>27</v>
      </c>
      <c r="D1144" t="s">
        <v>25</v>
      </c>
      <c r="E1144" t="s">
        <v>15</v>
      </c>
      <c r="F1144" t="s">
        <v>8</v>
      </c>
      <c r="G1144">
        <v>83090</v>
      </c>
      <c r="H1144">
        <f>(G1144 - $P$2) / $P$3</f>
        <v>1.147469256452478</v>
      </c>
      <c r="I1144" s="4" t="str">
        <f>IF(OR(G1144&lt;$M$7,G1144&gt;$M$10), "Outlier", "Normal")</f>
        <v>Normal</v>
      </c>
      <c r="J1144" t="str">
        <f>IF(ABS(H1144)&gt;2, "Outlier", "Normal")</f>
        <v>Normal</v>
      </c>
    </row>
    <row r="1145" spans="1:10" x14ac:dyDescent="0.45">
      <c r="A1145">
        <v>69821</v>
      </c>
      <c r="B1145" s="2">
        <v>41857.450752314813</v>
      </c>
      <c r="C1145" t="s">
        <v>27</v>
      </c>
      <c r="D1145" t="s">
        <v>26</v>
      </c>
      <c r="E1145" t="s">
        <v>13</v>
      </c>
      <c r="F1145" t="s">
        <v>4</v>
      </c>
      <c r="G1145">
        <v>83055</v>
      </c>
      <c r="H1145">
        <f>(G1145 - $P$2) / $P$3</f>
        <v>1.1462561758598013</v>
      </c>
      <c r="I1145" s="4" t="str">
        <f>IF(OR(G1145&lt;$M$7,G1145&gt;$M$10), "Outlier", "Normal")</f>
        <v>Normal</v>
      </c>
      <c r="J1145" t="str">
        <f>IF(ABS(H1145)&gt;2, "Outlier", "Normal")</f>
        <v>Normal</v>
      </c>
    </row>
    <row r="1146" spans="1:10" x14ac:dyDescent="0.45">
      <c r="A1146">
        <v>138265</v>
      </c>
      <c r="B1146" s="2">
        <v>41794.354699074072</v>
      </c>
      <c r="C1146" t="s">
        <v>28</v>
      </c>
      <c r="D1146" t="s">
        <v>25</v>
      </c>
      <c r="E1146" t="s">
        <v>18</v>
      </c>
      <c r="F1146" t="s">
        <v>4</v>
      </c>
      <c r="G1146">
        <v>83048</v>
      </c>
      <c r="H1146">
        <f>(G1146 - $P$2) / $P$3</f>
        <v>1.146013559741266</v>
      </c>
      <c r="I1146" s="4" t="str">
        <f>IF(OR(G1146&lt;$M$7,G1146&gt;$M$10), "Outlier", "Normal")</f>
        <v>Normal</v>
      </c>
      <c r="J1146" t="str">
        <f>IF(ABS(H1146)&gt;2, "Outlier", "Normal")</f>
        <v>Normal</v>
      </c>
    </row>
    <row r="1147" spans="1:10" x14ac:dyDescent="0.45">
      <c r="A1147">
        <v>750179</v>
      </c>
      <c r="B1147" s="2">
        <v>41824.828067129631</v>
      </c>
      <c r="C1147" t="s">
        <v>28</v>
      </c>
      <c r="D1147" t="s">
        <v>25</v>
      </c>
      <c r="E1147" t="s">
        <v>15</v>
      </c>
      <c r="F1147" t="s">
        <v>8</v>
      </c>
      <c r="G1147">
        <v>83047</v>
      </c>
      <c r="H1147">
        <f>(G1147 - $P$2) / $P$3</f>
        <v>1.145978900295761</v>
      </c>
      <c r="I1147" s="4" t="str">
        <f>IF(OR(G1147&lt;$M$7,G1147&gt;$M$10), "Outlier", "Normal")</f>
        <v>Normal</v>
      </c>
      <c r="J1147" t="str">
        <f>IF(ABS(H1147)&gt;2, "Outlier", "Normal")</f>
        <v>Normal</v>
      </c>
    </row>
    <row r="1148" spans="1:10" x14ac:dyDescent="0.45">
      <c r="A1148">
        <v>959646</v>
      </c>
      <c r="B1148" s="2">
        <v>41796.820972222224</v>
      </c>
      <c r="C1148" t="s">
        <v>28</v>
      </c>
      <c r="D1148" t="s">
        <v>33</v>
      </c>
      <c r="E1148" t="s">
        <v>18</v>
      </c>
      <c r="F1148" t="s">
        <v>8</v>
      </c>
      <c r="G1148">
        <v>83035</v>
      </c>
      <c r="H1148">
        <f>(G1148 - $P$2) / $P$3</f>
        <v>1.1455629869497004</v>
      </c>
      <c r="I1148" s="4" t="str">
        <f>IF(OR(G1148&lt;$M$7,G1148&gt;$M$10), "Outlier", "Normal")</f>
        <v>Normal</v>
      </c>
      <c r="J1148" t="str">
        <f>IF(ABS(H1148)&gt;2, "Outlier", "Normal")</f>
        <v>Normal</v>
      </c>
    </row>
    <row r="1149" spans="1:10" x14ac:dyDescent="0.45">
      <c r="A1149">
        <v>172700</v>
      </c>
      <c r="B1149" s="2">
        <v>41821.343182870369</v>
      </c>
      <c r="C1149" t="s">
        <v>27</v>
      </c>
      <c r="D1149" t="s">
        <v>25</v>
      </c>
      <c r="E1149" t="s">
        <v>18</v>
      </c>
      <c r="F1149" t="s">
        <v>1</v>
      </c>
      <c r="G1149">
        <v>83014</v>
      </c>
      <c r="H1149">
        <f>(G1149 - $P$2) / $P$3</f>
        <v>1.1448351385940942</v>
      </c>
      <c r="I1149" s="4" t="str">
        <f>IF(OR(G1149&lt;$M$7,G1149&gt;$M$10), "Outlier", "Normal")</f>
        <v>Normal</v>
      </c>
      <c r="J1149" t="str">
        <f>IF(ABS(H1149)&gt;2, "Outlier", "Normal")</f>
        <v>Normal</v>
      </c>
    </row>
    <row r="1150" spans="1:10" x14ac:dyDescent="0.45">
      <c r="A1150">
        <v>341578</v>
      </c>
      <c r="B1150" s="2">
        <v>41796.487557870372</v>
      </c>
      <c r="C1150" t="s">
        <v>27</v>
      </c>
      <c r="D1150" t="s">
        <v>25</v>
      </c>
      <c r="E1150" t="s">
        <v>18</v>
      </c>
      <c r="F1150" t="s">
        <v>1</v>
      </c>
      <c r="G1150">
        <v>82979</v>
      </c>
      <c r="H1150">
        <f>(G1150 - $P$2) / $P$3</f>
        <v>1.1436220580014176</v>
      </c>
      <c r="I1150" s="4" t="str">
        <f>IF(OR(G1150&lt;$M$7,G1150&gt;$M$10), "Outlier", "Normal")</f>
        <v>Normal</v>
      </c>
      <c r="J1150" t="str">
        <f>IF(ABS(H1150)&gt;2, "Outlier", "Normal")</f>
        <v>Normal</v>
      </c>
    </row>
    <row r="1151" spans="1:10" x14ac:dyDescent="0.45">
      <c r="A1151">
        <v>907042</v>
      </c>
      <c r="B1151" s="2">
        <v>41851.346967592595</v>
      </c>
      <c r="C1151" t="s">
        <v>27</v>
      </c>
      <c r="D1151" t="s">
        <v>25</v>
      </c>
      <c r="E1151" t="s">
        <v>18</v>
      </c>
      <c r="F1151" t="s">
        <v>7</v>
      </c>
      <c r="G1151">
        <v>82978</v>
      </c>
      <c r="H1151">
        <f>(G1151 - $P$2) / $P$3</f>
        <v>1.1435873985559126</v>
      </c>
      <c r="I1151" s="4" t="str">
        <f>IF(OR(G1151&lt;$M$7,G1151&gt;$M$10), "Outlier", "Normal")</f>
        <v>Normal</v>
      </c>
      <c r="J1151" t="str">
        <f>IF(ABS(H1151)&gt;2, "Outlier", "Normal")</f>
        <v>Normal</v>
      </c>
    </row>
    <row r="1152" spans="1:10" x14ac:dyDescent="0.45">
      <c r="A1152">
        <v>675897</v>
      </c>
      <c r="B1152" s="2">
        <v>41859.499143518522</v>
      </c>
      <c r="C1152" t="s">
        <v>27</v>
      </c>
      <c r="D1152" t="s">
        <v>25</v>
      </c>
      <c r="E1152" t="s">
        <v>18</v>
      </c>
      <c r="F1152" t="s">
        <v>8</v>
      </c>
      <c r="G1152">
        <v>82935</v>
      </c>
      <c r="H1152">
        <f>(G1152 - $P$2) / $P$3</f>
        <v>1.1420970423991954</v>
      </c>
      <c r="I1152" s="4" t="str">
        <f>IF(OR(G1152&lt;$M$7,G1152&gt;$M$10), "Outlier", "Normal")</f>
        <v>Normal</v>
      </c>
      <c r="J1152" t="str">
        <f>IF(ABS(H1152)&gt;2, "Outlier", "Normal")</f>
        <v>Normal</v>
      </c>
    </row>
    <row r="1153" spans="1:10" x14ac:dyDescent="0.45">
      <c r="A1153">
        <v>55110</v>
      </c>
      <c r="B1153" s="2">
        <v>41866.439837962964</v>
      </c>
      <c r="C1153" t="s">
        <v>27</v>
      </c>
      <c r="D1153" t="s">
        <v>25</v>
      </c>
      <c r="E1153" t="s">
        <v>15</v>
      </c>
      <c r="F1153" t="s">
        <v>33</v>
      </c>
      <c r="G1153">
        <v>82929</v>
      </c>
      <c r="H1153">
        <f>(G1153 - $P$2) / $P$3</f>
        <v>1.1418890857261652</v>
      </c>
      <c r="I1153" s="4" t="str">
        <f>IF(OR(G1153&lt;$M$7,G1153&gt;$M$10), "Outlier", "Normal")</f>
        <v>Normal</v>
      </c>
      <c r="J1153" t="str">
        <f>IF(ABS(H1153)&gt;2, "Outlier", "Normal")</f>
        <v>Normal</v>
      </c>
    </row>
    <row r="1154" spans="1:10" x14ac:dyDescent="0.45">
      <c r="A1154">
        <v>931111</v>
      </c>
      <c r="B1154" s="2">
        <v>41848.526956018519</v>
      </c>
      <c r="C1154" t="s">
        <v>27</v>
      </c>
      <c r="D1154" t="s">
        <v>25</v>
      </c>
      <c r="E1154" t="s">
        <v>15</v>
      </c>
      <c r="F1154" t="s">
        <v>5</v>
      </c>
      <c r="G1154">
        <v>82917</v>
      </c>
      <c r="H1154">
        <f>(G1154 - $P$2) / $P$3</f>
        <v>1.1414731723801046</v>
      </c>
      <c r="I1154" s="4" t="str">
        <f>IF(OR(G1154&lt;$M$7,G1154&gt;$M$10), "Outlier", "Normal")</f>
        <v>Normal</v>
      </c>
      <c r="J1154" t="str">
        <f>IF(ABS(H1154)&gt;2, "Outlier", "Normal")</f>
        <v>Normal</v>
      </c>
    </row>
    <row r="1155" spans="1:10" x14ac:dyDescent="0.45">
      <c r="A1155">
        <v>726973</v>
      </c>
      <c r="B1155" s="2">
        <v>41799.410046296296</v>
      </c>
      <c r="C1155" t="s">
        <v>28</v>
      </c>
      <c r="D1155" t="s">
        <v>25</v>
      </c>
      <c r="E1155" t="s">
        <v>14</v>
      </c>
      <c r="F1155" t="s">
        <v>5</v>
      </c>
      <c r="G1155">
        <v>82887</v>
      </c>
      <c r="H1155">
        <f>(G1155 - $P$2) / $P$3</f>
        <v>1.1404333890149532</v>
      </c>
      <c r="I1155" s="4" t="str">
        <f>IF(OR(G1155&lt;$M$7,G1155&gt;$M$10), "Outlier", "Normal")</f>
        <v>Normal</v>
      </c>
      <c r="J1155" t="str">
        <f>IF(ABS(H1155)&gt;2, "Outlier", "Normal")</f>
        <v>Normal</v>
      </c>
    </row>
    <row r="1156" spans="1:10" x14ac:dyDescent="0.45">
      <c r="A1156">
        <v>553857</v>
      </c>
      <c r="B1156" s="2">
        <v>41778.608807870369</v>
      </c>
      <c r="C1156" t="s">
        <v>28</v>
      </c>
      <c r="D1156" t="s">
        <v>25</v>
      </c>
      <c r="E1156" t="s">
        <v>15</v>
      </c>
      <c r="F1156" t="s">
        <v>7</v>
      </c>
      <c r="G1156">
        <v>82873</v>
      </c>
      <c r="H1156">
        <f>(G1156 - $P$2) / $P$3</f>
        <v>1.1399481567778824</v>
      </c>
      <c r="I1156" s="4" t="str">
        <f>IF(OR(G1156&lt;$M$7,G1156&gt;$M$10), "Outlier", "Normal")</f>
        <v>Normal</v>
      </c>
      <c r="J1156" t="str">
        <f>IF(ABS(H1156)&gt;2, "Outlier", "Normal")</f>
        <v>Normal</v>
      </c>
    </row>
    <row r="1157" spans="1:10" x14ac:dyDescent="0.45">
      <c r="A1157">
        <v>559672</v>
      </c>
      <c r="B1157" s="2">
        <v>41842.3753125</v>
      </c>
      <c r="C1157" t="s">
        <v>27</v>
      </c>
      <c r="D1157" t="s">
        <v>26</v>
      </c>
      <c r="E1157" t="s">
        <v>18</v>
      </c>
      <c r="F1157" t="s">
        <v>8</v>
      </c>
      <c r="G1157">
        <v>82828</v>
      </c>
      <c r="H1157">
        <f>(G1157 - $P$2) / $P$3</f>
        <v>1.1383884817301553</v>
      </c>
      <c r="I1157" s="4" t="str">
        <f>IF(OR(G1157&lt;$M$7,G1157&gt;$M$10), "Outlier", "Normal")</f>
        <v>Normal</v>
      </c>
      <c r="J1157" t="str">
        <f>IF(ABS(H1157)&gt;2, "Outlier", "Normal")</f>
        <v>Normal</v>
      </c>
    </row>
    <row r="1158" spans="1:10" x14ac:dyDescent="0.45">
      <c r="A1158">
        <v>386933</v>
      </c>
      <c r="B1158" s="2">
        <v>41789.375150462962</v>
      </c>
      <c r="C1158" t="s">
        <v>28</v>
      </c>
      <c r="D1158" t="s">
        <v>25</v>
      </c>
      <c r="E1158" t="s">
        <v>18</v>
      </c>
      <c r="F1158" t="s">
        <v>1</v>
      </c>
      <c r="G1158">
        <v>82821</v>
      </c>
      <c r="H1158">
        <f>(G1158 - $P$2) / $P$3</f>
        <v>1.1381458656116199</v>
      </c>
      <c r="I1158" s="4" t="str">
        <f>IF(OR(G1158&lt;$M$7,G1158&gt;$M$10), "Outlier", "Normal")</f>
        <v>Normal</v>
      </c>
      <c r="J1158" t="str">
        <f>IF(ABS(H1158)&gt;2, "Outlier", "Normal")</f>
        <v>Normal</v>
      </c>
    </row>
    <row r="1159" spans="1:10" x14ac:dyDescent="0.45">
      <c r="A1159">
        <v>50483</v>
      </c>
      <c r="B1159" s="2">
        <v>41805.617083333331</v>
      </c>
      <c r="C1159" t="s">
        <v>28</v>
      </c>
      <c r="D1159" t="s">
        <v>25</v>
      </c>
      <c r="E1159" t="s">
        <v>18</v>
      </c>
      <c r="F1159" t="s">
        <v>8</v>
      </c>
      <c r="G1159">
        <v>82817</v>
      </c>
      <c r="H1159">
        <f>(G1159 - $P$2) / $P$3</f>
        <v>1.1380072278295996</v>
      </c>
      <c r="I1159" s="4" t="str">
        <f>IF(OR(G1159&lt;$M$7,G1159&gt;$M$10), "Outlier", "Normal")</f>
        <v>Normal</v>
      </c>
      <c r="J1159" t="str">
        <f>IF(ABS(H1159)&gt;2, "Outlier", "Normal")</f>
        <v>Normal</v>
      </c>
    </row>
    <row r="1160" spans="1:10" x14ac:dyDescent="0.45">
      <c r="A1160">
        <v>704385</v>
      </c>
      <c r="B1160" s="2">
        <v>41823.773217592592</v>
      </c>
      <c r="C1160" t="s">
        <v>28</v>
      </c>
      <c r="D1160" t="s">
        <v>25</v>
      </c>
      <c r="E1160" t="s">
        <v>10</v>
      </c>
      <c r="F1160" t="s">
        <v>8</v>
      </c>
      <c r="G1160">
        <v>82811</v>
      </c>
      <c r="H1160">
        <f>(G1160 - $P$2) / $P$3</f>
        <v>1.1377992711565694</v>
      </c>
      <c r="I1160" s="4" t="str">
        <f>IF(OR(G1160&lt;$M$7,G1160&gt;$M$10), "Outlier", "Normal")</f>
        <v>Normal</v>
      </c>
      <c r="J1160" t="str">
        <f>IF(ABS(H1160)&gt;2, "Outlier", "Normal")</f>
        <v>Normal</v>
      </c>
    </row>
    <row r="1161" spans="1:10" x14ac:dyDescent="0.45">
      <c r="A1161">
        <v>315613</v>
      </c>
      <c r="B1161" s="2">
        <v>41849.451620370368</v>
      </c>
      <c r="C1161" t="s">
        <v>28</v>
      </c>
      <c r="D1161" t="s">
        <v>25</v>
      </c>
      <c r="E1161" t="s">
        <v>18</v>
      </c>
      <c r="F1161" t="s">
        <v>1</v>
      </c>
      <c r="G1161">
        <v>82780</v>
      </c>
      <c r="H1161">
        <f>(G1161 - $P$2) / $P$3</f>
        <v>1.1367248283459128</v>
      </c>
      <c r="I1161" s="4" t="str">
        <f>IF(OR(G1161&lt;$M$7,G1161&gt;$M$10), "Outlier", "Normal")</f>
        <v>Normal</v>
      </c>
      <c r="J1161" t="str">
        <f>IF(ABS(H1161)&gt;2, "Outlier", "Normal")</f>
        <v>Normal</v>
      </c>
    </row>
    <row r="1162" spans="1:10" x14ac:dyDescent="0.45">
      <c r="A1162">
        <v>101549</v>
      </c>
      <c r="B1162" s="2">
        <v>41779.564826388887</v>
      </c>
      <c r="C1162" t="s">
        <v>28</v>
      </c>
      <c r="D1162" t="s">
        <v>26</v>
      </c>
      <c r="E1162" t="s">
        <v>11</v>
      </c>
      <c r="F1162" t="s">
        <v>3</v>
      </c>
      <c r="G1162">
        <v>82771</v>
      </c>
      <c r="H1162">
        <f>(G1162 - $P$2) / $P$3</f>
        <v>1.1364128933363675</v>
      </c>
      <c r="I1162" s="4" t="str">
        <f>IF(OR(G1162&lt;$M$7,G1162&gt;$M$10), "Outlier", "Normal")</f>
        <v>Normal</v>
      </c>
      <c r="J1162" t="str">
        <f>IF(ABS(H1162)&gt;2, "Outlier", "Normal")</f>
        <v>Normal</v>
      </c>
    </row>
    <row r="1163" spans="1:10" x14ac:dyDescent="0.45">
      <c r="A1163">
        <v>308325</v>
      </c>
      <c r="B1163" s="2">
        <v>41788.398032407407</v>
      </c>
      <c r="C1163" t="s">
        <v>28</v>
      </c>
      <c r="D1163" t="s">
        <v>25</v>
      </c>
      <c r="E1163" t="s">
        <v>15</v>
      </c>
      <c r="F1163" t="s">
        <v>8</v>
      </c>
      <c r="G1163">
        <v>82763</v>
      </c>
      <c r="H1163">
        <f>(G1163 - $P$2) / $P$3</f>
        <v>1.136135617772327</v>
      </c>
      <c r="I1163" s="4" t="str">
        <f>IF(OR(G1163&lt;$M$7,G1163&gt;$M$10), "Outlier", "Normal")</f>
        <v>Normal</v>
      </c>
      <c r="J1163" t="str">
        <f>IF(ABS(H1163)&gt;2, "Outlier", "Normal")</f>
        <v>Normal</v>
      </c>
    </row>
    <row r="1164" spans="1:10" x14ac:dyDescent="0.45">
      <c r="A1164">
        <v>382073</v>
      </c>
      <c r="B1164" s="2">
        <v>41850.545520833337</v>
      </c>
      <c r="C1164" t="s">
        <v>28</v>
      </c>
      <c r="D1164" t="s">
        <v>25</v>
      </c>
      <c r="E1164" t="s">
        <v>18</v>
      </c>
      <c r="F1164" t="s">
        <v>7</v>
      </c>
      <c r="G1164">
        <v>82752</v>
      </c>
      <c r="H1164">
        <f>(G1164 - $P$2) / $P$3</f>
        <v>1.1357543638717715</v>
      </c>
      <c r="I1164" s="4" t="str">
        <f>IF(OR(G1164&lt;$M$7,G1164&gt;$M$10), "Outlier", "Normal")</f>
        <v>Normal</v>
      </c>
      <c r="J1164" t="str">
        <f>IF(ABS(H1164)&gt;2, "Outlier", "Normal")</f>
        <v>Normal</v>
      </c>
    </row>
    <row r="1165" spans="1:10" x14ac:dyDescent="0.45">
      <c r="A1165">
        <v>812987</v>
      </c>
      <c r="B1165" s="2">
        <v>41781.383645833332</v>
      </c>
      <c r="C1165" t="s">
        <v>28</v>
      </c>
      <c r="D1165" t="s">
        <v>26</v>
      </c>
      <c r="E1165" t="s">
        <v>16</v>
      </c>
      <c r="F1165" t="s">
        <v>3</v>
      </c>
      <c r="G1165">
        <v>82746</v>
      </c>
      <c r="H1165">
        <f>(G1165 - $P$2) / $P$3</f>
        <v>1.1355464071987413</v>
      </c>
      <c r="I1165" s="4" t="str">
        <f>IF(OR(G1165&lt;$M$7,G1165&gt;$M$10), "Outlier", "Normal")</f>
        <v>Normal</v>
      </c>
      <c r="J1165" t="str">
        <f>IF(ABS(H1165)&gt;2, "Outlier", "Normal")</f>
        <v>Normal</v>
      </c>
    </row>
    <row r="1166" spans="1:10" x14ac:dyDescent="0.45">
      <c r="A1166">
        <v>796498</v>
      </c>
      <c r="B1166" s="2">
        <v>41816.4997337963</v>
      </c>
      <c r="C1166" t="s">
        <v>27</v>
      </c>
      <c r="D1166" t="s">
        <v>25</v>
      </c>
      <c r="E1166" t="s">
        <v>15</v>
      </c>
      <c r="F1166" t="s">
        <v>6</v>
      </c>
      <c r="G1166">
        <v>82745</v>
      </c>
      <c r="H1166">
        <f>(G1166 - $P$2) / $P$3</f>
        <v>1.1355117477532362</v>
      </c>
      <c r="I1166" s="4" t="str">
        <f>IF(OR(G1166&lt;$M$7,G1166&gt;$M$10), "Outlier", "Normal")</f>
        <v>Normal</v>
      </c>
      <c r="J1166" t="str">
        <f>IF(ABS(H1166)&gt;2, "Outlier", "Normal")</f>
        <v>Normal</v>
      </c>
    </row>
    <row r="1167" spans="1:10" x14ac:dyDescent="0.45">
      <c r="A1167">
        <v>771658</v>
      </c>
      <c r="B1167" s="2">
        <v>41776.582407407404</v>
      </c>
      <c r="C1167" t="s">
        <v>27</v>
      </c>
      <c r="D1167" t="s">
        <v>25</v>
      </c>
      <c r="E1167" t="s">
        <v>15</v>
      </c>
      <c r="F1167" t="s">
        <v>8</v>
      </c>
      <c r="G1167">
        <v>82718</v>
      </c>
      <c r="H1167">
        <f>(G1167 - $P$2) / $P$3</f>
        <v>1.1345759427245998</v>
      </c>
      <c r="I1167" s="4" t="str">
        <f>IF(OR(G1167&lt;$M$7,G1167&gt;$M$10), "Outlier", "Normal")</f>
        <v>Normal</v>
      </c>
      <c r="J1167" t="str">
        <f>IF(ABS(H1167)&gt;2, "Outlier", "Normal")</f>
        <v>Normal</v>
      </c>
    </row>
    <row r="1168" spans="1:10" x14ac:dyDescent="0.45">
      <c r="A1168">
        <v>56334</v>
      </c>
      <c r="B1168" s="2">
        <v>41820.396956018521</v>
      </c>
      <c r="C1168" t="s">
        <v>28</v>
      </c>
      <c r="D1168" t="s">
        <v>25</v>
      </c>
      <c r="E1168" t="s">
        <v>18</v>
      </c>
      <c r="F1168" t="s">
        <v>4</v>
      </c>
      <c r="G1168">
        <v>82717</v>
      </c>
      <c r="H1168">
        <f>(G1168 - $P$2) / $P$3</f>
        <v>1.1345412832790949</v>
      </c>
      <c r="I1168" s="4" t="str">
        <f>IF(OR(G1168&lt;$M$7,G1168&gt;$M$10), "Outlier", "Normal")</f>
        <v>Normal</v>
      </c>
      <c r="J1168" t="str">
        <f>IF(ABS(H1168)&gt;2, "Outlier", "Normal")</f>
        <v>Normal</v>
      </c>
    </row>
    <row r="1169" spans="1:10" x14ac:dyDescent="0.45">
      <c r="A1169">
        <v>12307</v>
      </c>
      <c r="B1169" s="2">
        <v>41803.608495370368</v>
      </c>
      <c r="C1169" t="s">
        <v>27</v>
      </c>
      <c r="D1169" t="s">
        <v>26</v>
      </c>
      <c r="E1169" t="s">
        <v>10</v>
      </c>
      <c r="F1169" t="s">
        <v>1</v>
      </c>
      <c r="G1169">
        <v>82707</v>
      </c>
      <c r="H1169">
        <f>(G1169 - $P$2) / $P$3</f>
        <v>1.1341946888240444</v>
      </c>
      <c r="I1169" s="4" t="str">
        <f>IF(OR(G1169&lt;$M$7,G1169&gt;$M$10), "Outlier", "Normal")</f>
        <v>Normal</v>
      </c>
      <c r="J1169" t="str">
        <f>IF(ABS(H1169)&gt;2, "Outlier", "Normal")</f>
        <v>Normal</v>
      </c>
    </row>
    <row r="1170" spans="1:10" x14ac:dyDescent="0.45">
      <c r="A1170">
        <v>997125</v>
      </c>
      <c r="B1170" s="2">
        <v>41834.293194444443</v>
      </c>
      <c r="C1170" t="s">
        <v>27</v>
      </c>
      <c r="D1170" t="s">
        <v>25</v>
      </c>
      <c r="E1170" t="s">
        <v>10</v>
      </c>
      <c r="F1170" t="s">
        <v>5</v>
      </c>
      <c r="G1170">
        <v>82697</v>
      </c>
      <c r="H1170">
        <f>(G1170 - $P$2) / $P$3</f>
        <v>1.1338480943689939</v>
      </c>
      <c r="I1170" s="4" t="str">
        <f>IF(OR(G1170&lt;$M$7,G1170&gt;$M$10), "Outlier", "Normal")</f>
        <v>Normal</v>
      </c>
      <c r="J1170" t="str">
        <f>IF(ABS(H1170)&gt;2, "Outlier", "Normal")</f>
        <v>Normal</v>
      </c>
    </row>
    <row r="1171" spans="1:10" x14ac:dyDescent="0.45">
      <c r="A1171">
        <v>202191</v>
      </c>
      <c r="B1171" s="2">
        <v>41781.665567129632</v>
      </c>
      <c r="C1171" t="s">
        <v>27</v>
      </c>
      <c r="D1171" t="s">
        <v>26</v>
      </c>
      <c r="E1171" t="s">
        <v>17</v>
      </c>
      <c r="F1171" t="s">
        <v>5</v>
      </c>
      <c r="G1171">
        <v>82691</v>
      </c>
      <c r="H1171">
        <f>(G1171 - $P$2) / $P$3</f>
        <v>1.1336401376959635</v>
      </c>
      <c r="I1171" s="4" t="str">
        <f>IF(OR(G1171&lt;$M$7,G1171&gt;$M$10), "Outlier", "Normal")</f>
        <v>Normal</v>
      </c>
      <c r="J1171" t="str">
        <f>IF(ABS(H1171)&gt;2, "Outlier", "Normal")</f>
        <v>Normal</v>
      </c>
    </row>
    <row r="1172" spans="1:10" x14ac:dyDescent="0.45">
      <c r="A1172">
        <v>785073</v>
      </c>
      <c r="B1172" s="2">
        <v>41786.433657407404</v>
      </c>
      <c r="C1172" t="s">
        <v>28</v>
      </c>
      <c r="D1172" t="s">
        <v>25</v>
      </c>
      <c r="E1172" t="s">
        <v>15</v>
      </c>
      <c r="F1172" t="s">
        <v>1</v>
      </c>
      <c r="G1172">
        <v>82691</v>
      </c>
      <c r="H1172">
        <f>(G1172 - $P$2) / $P$3</f>
        <v>1.1336401376959635</v>
      </c>
      <c r="I1172" s="4" t="str">
        <f>IF(OR(G1172&lt;$M$7,G1172&gt;$M$10), "Outlier", "Normal")</f>
        <v>Normal</v>
      </c>
      <c r="J1172" t="str">
        <f>IF(ABS(H1172)&gt;2, "Outlier", "Normal")</f>
        <v>Normal</v>
      </c>
    </row>
    <row r="1173" spans="1:10" x14ac:dyDescent="0.45">
      <c r="A1173">
        <v>717117</v>
      </c>
      <c r="B1173" s="2">
        <v>41830.729016203702</v>
      </c>
      <c r="C1173" t="s">
        <v>28</v>
      </c>
      <c r="D1173" t="s">
        <v>26</v>
      </c>
      <c r="E1173" t="s">
        <v>18</v>
      </c>
      <c r="F1173" t="s">
        <v>5</v>
      </c>
      <c r="G1173">
        <v>82655</v>
      </c>
      <c r="H1173">
        <f>(G1173 - $P$2) / $P$3</f>
        <v>1.1323923976577819</v>
      </c>
      <c r="I1173" s="4" t="str">
        <f>IF(OR(G1173&lt;$M$7,G1173&gt;$M$10), "Outlier", "Normal")</f>
        <v>Normal</v>
      </c>
      <c r="J1173" t="str">
        <f>IF(ABS(H1173)&gt;2, "Outlier", "Normal")</f>
        <v>Normal</v>
      </c>
    </row>
    <row r="1174" spans="1:10" x14ac:dyDescent="0.45">
      <c r="A1174">
        <v>702029</v>
      </c>
      <c r="B1174" s="2">
        <v>41845.733877314815</v>
      </c>
      <c r="C1174" t="s">
        <v>28</v>
      </c>
      <c r="D1174" t="s">
        <v>25</v>
      </c>
      <c r="E1174" t="s">
        <v>18</v>
      </c>
      <c r="F1174" t="s">
        <v>1</v>
      </c>
      <c r="G1174">
        <v>82653</v>
      </c>
      <c r="H1174">
        <f>(G1174 - $P$2) / $P$3</f>
        <v>1.1323230787667717</v>
      </c>
      <c r="I1174" s="4" t="str">
        <f>IF(OR(G1174&lt;$M$7,G1174&gt;$M$10), "Outlier", "Normal")</f>
        <v>Normal</v>
      </c>
      <c r="J1174" t="str">
        <f>IF(ABS(H1174)&gt;2, "Outlier", "Normal")</f>
        <v>Normal</v>
      </c>
    </row>
    <row r="1175" spans="1:10" x14ac:dyDescent="0.45">
      <c r="A1175">
        <v>817476</v>
      </c>
      <c r="B1175" s="2">
        <v>41855.37939814815</v>
      </c>
      <c r="C1175" t="s">
        <v>28</v>
      </c>
      <c r="D1175" t="s">
        <v>25</v>
      </c>
      <c r="E1175" t="s">
        <v>18</v>
      </c>
      <c r="F1175" t="s">
        <v>1</v>
      </c>
      <c r="G1175">
        <v>82645</v>
      </c>
      <c r="H1175">
        <f>(G1175 - $P$2) / $P$3</f>
        <v>1.1320458032027314</v>
      </c>
      <c r="I1175" s="4" t="str">
        <f>IF(OR(G1175&lt;$M$7,G1175&gt;$M$10), "Outlier", "Normal")</f>
        <v>Normal</v>
      </c>
      <c r="J1175" t="str">
        <f>IF(ABS(H1175)&gt;2, "Outlier", "Normal")</f>
        <v>Normal</v>
      </c>
    </row>
    <row r="1176" spans="1:10" x14ac:dyDescent="0.45">
      <c r="A1176">
        <v>373265</v>
      </c>
      <c r="B1176" s="2">
        <v>41782.396817129629</v>
      </c>
      <c r="C1176" t="s">
        <v>27</v>
      </c>
      <c r="D1176" t="s">
        <v>25</v>
      </c>
      <c r="E1176" t="s">
        <v>15</v>
      </c>
      <c r="F1176" t="s">
        <v>1</v>
      </c>
      <c r="G1176">
        <v>82628</v>
      </c>
      <c r="H1176">
        <f>(G1176 - $P$2) / $P$3</f>
        <v>1.1314565926291456</v>
      </c>
      <c r="I1176" s="4" t="str">
        <f>IF(OR(G1176&lt;$M$7,G1176&gt;$M$10), "Outlier", "Normal")</f>
        <v>Normal</v>
      </c>
      <c r="J1176" t="str">
        <f>IF(ABS(H1176)&gt;2, "Outlier", "Normal")</f>
        <v>Normal</v>
      </c>
    </row>
    <row r="1177" spans="1:10" x14ac:dyDescent="0.45">
      <c r="A1177">
        <v>228644</v>
      </c>
      <c r="B1177" s="2">
        <v>41808.601689814815</v>
      </c>
      <c r="C1177" t="s">
        <v>27</v>
      </c>
      <c r="D1177" t="s">
        <v>25</v>
      </c>
      <c r="E1177" t="s">
        <v>18</v>
      </c>
      <c r="F1177" t="s">
        <v>1</v>
      </c>
      <c r="G1177">
        <v>82625</v>
      </c>
      <c r="H1177">
        <f>(G1177 - $P$2) / $P$3</f>
        <v>1.1313526142926305</v>
      </c>
      <c r="I1177" s="4" t="str">
        <f>IF(OR(G1177&lt;$M$7,G1177&gt;$M$10), "Outlier", "Normal")</f>
        <v>Normal</v>
      </c>
      <c r="J1177" t="str">
        <f>IF(ABS(H1177)&gt;2, "Outlier", "Normal")</f>
        <v>Normal</v>
      </c>
    </row>
    <row r="1178" spans="1:10" x14ac:dyDescent="0.45">
      <c r="A1178">
        <v>92784</v>
      </c>
      <c r="B1178" s="2">
        <v>41851.727268518516</v>
      </c>
      <c r="C1178" t="s">
        <v>27</v>
      </c>
      <c r="D1178" t="s">
        <v>26</v>
      </c>
      <c r="E1178" t="s">
        <v>17</v>
      </c>
      <c r="F1178" t="s">
        <v>1</v>
      </c>
      <c r="G1178">
        <v>82622</v>
      </c>
      <c r="H1178">
        <f>(G1178 - $P$2) / $P$3</f>
        <v>1.1312486359561151</v>
      </c>
      <c r="I1178" s="4" t="str">
        <f>IF(OR(G1178&lt;$M$7,G1178&gt;$M$10), "Outlier", "Normal")</f>
        <v>Normal</v>
      </c>
      <c r="J1178" t="str">
        <f>IF(ABS(H1178)&gt;2, "Outlier", "Normal")</f>
        <v>Normal</v>
      </c>
    </row>
    <row r="1179" spans="1:10" x14ac:dyDescent="0.45">
      <c r="A1179">
        <v>132154</v>
      </c>
      <c r="B1179" s="2">
        <v>41775.755486111113</v>
      </c>
      <c r="C1179" t="s">
        <v>27</v>
      </c>
      <c r="D1179" t="s">
        <v>33</v>
      </c>
      <c r="E1179" t="s">
        <v>14</v>
      </c>
      <c r="F1179" t="s">
        <v>5</v>
      </c>
      <c r="G1179">
        <v>82599</v>
      </c>
      <c r="H1179">
        <f>(G1179 - $P$2) / $P$3</f>
        <v>1.1304514687094991</v>
      </c>
      <c r="I1179" s="4" t="str">
        <f>IF(OR(G1179&lt;$M$7,G1179&gt;$M$10), "Outlier", "Normal")</f>
        <v>Normal</v>
      </c>
      <c r="J1179" t="str">
        <f>IF(ABS(H1179)&gt;2, "Outlier", "Normal")</f>
        <v>Normal</v>
      </c>
    </row>
    <row r="1180" spans="1:10" x14ac:dyDescent="0.45">
      <c r="A1180">
        <v>891817</v>
      </c>
      <c r="B1180" s="2">
        <v>41792.402395833335</v>
      </c>
      <c r="C1180" t="s">
        <v>28</v>
      </c>
      <c r="D1180" t="s">
        <v>25</v>
      </c>
      <c r="E1180" t="s">
        <v>16</v>
      </c>
      <c r="F1180" t="s">
        <v>1</v>
      </c>
      <c r="G1180">
        <v>82558</v>
      </c>
      <c r="H1180">
        <f>(G1180 - $P$2) / $P$3</f>
        <v>1.129030431443792</v>
      </c>
      <c r="I1180" s="4" t="str">
        <f>IF(OR(G1180&lt;$M$7,G1180&gt;$M$10), "Outlier", "Normal")</f>
        <v>Normal</v>
      </c>
      <c r="J1180" t="str">
        <f>IF(ABS(H1180)&gt;2, "Outlier", "Normal")</f>
        <v>Normal</v>
      </c>
    </row>
    <row r="1181" spans="1:10" x14ac:dyDescent="0.45">
      <c r="A1181">
        <v>568029</v>
      </c>
      <c r="B1181" s="2">
        <v>41817.705347222225</v>
      </c>
      <c r="C1181" t="s">
        <v>28</v>
      </c>
      <c r="D1181" t="s">
        <v>26</v>
      </c>
      <c r="E1181" t="s">
        <v>13</v>
      </c>
      <c r="F1181" t="s">
        <v>3</v>
      </c>
      <c r="G1181">
        <v>82546</v>
      </c>
      <c r="H1181">
        <f>(G1181 - $P$2) / $P$3</f>
        <v>1.1286145180977316</v>
      </c>
      <c r="I1181" s="4" t="str">
        <f>IF(OR(G1181&lt;$M$7,G1181&gt;$M$10), "Outlier", "Normal")</f>
        <v>Normal</v>
      </c>
      <c r="J1181" t="str">
        <f>IF(ABS(H1181)&gt;2, "Outlier", "Normal")</f>
        <v>Normal</v>
      </c>
    </row>
    <row r="1182" spans="1:10" x14ac:dyDescent="0.45">
      <c r="A1182">
        <v>834101</v>
      </c>
      <c r="B1182" s="2">
        <v>41760.953611111108</v>
      </c>
      <c r="C1182" t="s">
        <v>27</v>
      </c>
      <c r="D1182" t="s">
        <v>33</v>
      </c>
      <c r="E1182" t="s">
        <v>15</v>
      </c>
      <c r="F1182" t="s">
        <v>6</v>
      </c>
      <c r="G1182">
        <v>82510</v>
      </c>
      <c r="H1182">
        <f>(G1182 - $P$2) / $P$3</f>
        <v>1.1273667780595498</v>
      </c>
      <c r="I1182" s="4" t="str">
        <f>IF(OR(G1182&lt;$M$7,G1182&gt;$M$10), "Outlier", "Normal")</f>
        <v>Normal</v>
      </c>
      <c r="J1182" t="str">
        <f>IF(ABS(H1182)&gt;2, "Outlier", "Normal")</f>
        <v>Normal</v>
      </c>
    </row>
    <row r="1183" spans="1:10" x14ac:dyDescent="0.45">
      <c r="A1183">
        <v>579041</v>
      </c>
      <c r="B1183" s="2">
        <v>41782.401666666665</v>
      </c>
      <c r="C1183" t="s">
        <v>27</v>
      </c>
      <c r="D1183" t="s">
        <v>25</v>
      </c>
      <c r="E1183" t="s">
        <v>13</v>
      </c>
      <c r="F1183" t="s">
        <v>8</v>
      </c>
      <c r="G1183">
        <v>82458</v>
      </c>
      <c r="H1183">
        <f>(G1183 - $P$2) / $P$3</f>
        <v>1.1255644868932873</v>
      </c>
      <c r="I1183" s="4" t="str">
        <f>IF(OR(G1183&lt;$M$7,G1183&gt;$M$10), "Outlier", "Normal")</f>
        <v>Normal</v>
      </c>
      <c r="J1183" t="str">
        <f>IF(ABS(H1183)&gt;2, "Outlier", "Normal")</f>
        <v>Normal</v>
      </c>
    </row>
    <row r="1184" spans="1:10" x14ac:dyDescent="0.45">
      <c r="A1184">
        <v>651686</v>
      </c>
      <c r="B1184" s="2">
        <v>41879.313391203701</v>
      </c>
      <c r="C1184" t="s">
        <v>28</v>
      </c>
      <c r="D1184" t="s">
        <v>26</v>
      </c>
      <c r="E1184" t="s">
        <v>18</v>
      </c>
      <c r="F1184" t="s">
        <v>3</v>
      </c>
      <c r="G1184">
        <v>82453</v>
      </c>
      <c r="H1184">
        <f>(G1184 - $P$2) / $P$3</f>
        <v>1.125391189665762</v>
      </c>
      <c r="I1184" s="4" t="str">
        <f>IF(OR(G1184&lt;$M$7,G1184&gt;$M$10), "Outlier", "Normal")</f>
        <v>Normal</v>
      </c>
      <c r="J1184" t="str">
        <f>IF(ABS(H1184)&gt;2, "Outlier", "Normal")</f>
        <v>Normal</v>
      </c>
    </row>
    <row r="1185" spans="1:10" x14ac:dyDescent="0.45">
      <c r="A1185">
        <v>102164</v>
      </c>
      <c r="B1185" s="2">
        <v>41870.396990740737</v>
      </c>
      <c r="C1185" t="s">
        <v>28</v>
      </c>
      <c r="D1185" t="s">
        <v>25</v>
      </c>
      <c r="E1185" t="s">
        <v>18</v>
      </c>
      <c r="F1185" t="s">
        <v>1</v>
      </c>
      <c r="G1185">
        <v>82448</v>
      </c>
      <c r="H1185">
        <f>(G1185 - $P$2) / $P$3</f>
        <v>1.1252178924382368</v>
      </c>
      <c r="I1185" s="4" t="str">
        <f>IF(OR(G1185&lt;$M$7,G1185&gt;$M$10), "Outlier", "Normal")</f>
        <v>Normal</v>
      </c>
      <c r="J1185" t="str">
        <f>IF(ABS(H1185)&gt;2, "Outlier", "Normal")</f>
        <v>Normal</v>
      </c>
    </row>
    <row r="1186" spans="1:10" x14ac:dyDescent="0.45">
      <c r="A1186">
        <v>977943</v>
      </c>
      <c r="B1186" s="2">
        <v>41868.404548611114</v>
      </c>
      <c r="C1186" t="s">
        <v>28</v>
      </c>
      <c r="D1186" t="s">
        <v>26</v>
      </c>
      <c r="E1186" t="s">
        <v>18</v>
      </c>
      <c r="F1186" t="s">
        <v>8</v>
      </c>
      <c r="G1186">
        <v>82442</v>
      </c>
      <c r="H1186">
        <f>(G1186 - $P$2) / $P$3</f>
        <v>1.1250099357652064</v>
      </c>
      <c r="I1186" s="4" t="str">
        <f>IF(OR(G1186&lt;$M$7,G1186&gt;$M$10), "Outlier", "Normal")</f>
        <v>Normal</v>
      </c>
      <c r="J1186" t="str">
        <f>IF(ABS(H1186)&gt;2, "Outlier", "Normal")</f>
        <v>Normal</v>
      </c>
    </row>
    <row r="1187" spans="1:10" x14ac:dyDescent="0.45">
      <c r="A1187">
        <v>248804</v>
      </c>
      <c r="B1187" s="2">
        <v>41818.456689814811</v>
      </c>
      <c r="C1187" t="s">
        <v>28</v>
      </c>
      <c r="D1187" t="s">
        <v>26</v>
      </c>
      <c r="E1187" t="s">
        <v>10</v>
      </c>
      <c r="F1187" t="s">
        <v>5</v>
      </c>
      <c r="G1187">
        <v>82436</v>
      </c>
      <c r="H1187">
        <f>(G1187 - $P$2) / $P$3</f>
        <v>1.1248019790921762</v>
      </c>
      <c r="I1187" s="4" t="str">
        <f>IF(OR(G1187&lt;$M$7,G1187&gt;$M$10), "Outlier", "Normal")</f>
        <v>Normal</v>
      </c>
      <c r="J1187" t="str">
        <f>IF(ABS(H1187)&gt;2, "Outlier", "Normal")</f>
        <v>Normal</v>
      </c>
    </row>
    <row r="1188" spans="1:10" x14ac:dyDescent="0.45">
      <c r="A1188">
        <v>564995</v>
      </c>
      <c r="B1188" s="2">
        <v>41873.429965277777</v>
      </c>
      <c r="C1188" t="s">
        <v>28</v>
      </c>
      <c r="D1188" t="s">
        <v>33</v>
      </c>
      <c r="E1188" t="s">
        <v>16</v>
      </c>
      <c r="F1188" t="s">
        <v>33</v>
      </c>
      <c r="G1188">
        <v>82431</v>
      </c>
      <c r="H1188">
        <f>(G1188 - $P$2) / $P$3</f>
        <v>1.1246286818646509</v>
      </c>
      <c r="I1188" s="4" t="str">
        <f>IF(OR(G1188&lt;$M$7,G1188&gt;$M$10), "Outlier", "Normal")</f>
        <v>Normal</v>
      </c>
      <c r="J1188" t="str">
        <f>IF(ABS(H1188)&gt;2, "Outlier", "Normal")</f>
        <v>Normal</v>
      </c>
    </row>
    <row r="1189" spans="1:10" x14ac:dyDescent="0.45">
      <c r="A1189">
        <v>492428</v>
      </c>
      <c r="B1189" s="2">
        <v>41820.400659722225</v>
      </c>
      <c r="C1189" t="s">
        <v>28</v>
      </c>
      <c r="D1189" t="s">
        <v>26</v>
      </c>
      <c r="E1189" t="s">
        <v>18</v>
      </c>
      <c r="F1189" t="s">
        <v>4</v>
      </c>
      <c r="G1189">
        <v>82414</v>
      </c>
      <c r="H1189">
        <f>(G1189 - $P$2) / $P$3</f>
        <v>1.1240394712910651</v>
      </c>
      <c r="I1189" s="4" t="str">
        <f>IF(OR(G1189&lt;$M$7,G1189&gt;$M$10), "Outlier", "Normal")</f>
        <v>Normal</v>
      </c>
      <c r="J1189" t="str">
        <f>IF(ABS(H1189)&gt;2, "Outlier", "Normal")</f>
        <v>Normal</v>
      </c>
    </row>
    <row r="1190" spans="1:10" x14ac:dyDescent="0.45">
      <c r="A1190">
        <v>297160</v>
      </c>
      <c r="B1190" s="2">
        <v>41809.712858796294</v>
      </c>
      <c r="C1190" t="s">
        <v>28</v>
      </c>
      <c r="D1190" t="s">
        <v>25</v>
      </c>
      <c r="E1190" t="s">
        <v>18</v>
      </c>
      <c r="F1190" t="s">
        <v>5</v>
      </c>
      <c r="G1190">
        <v>82378</v>
      </c>
      <c r="H1190">
        <f>(G1190 - $P$2) / $P$3</f>
        <v>1.1227917312528832</v>
      </c>
      <c r="I1190" s="4" t="str">
        <f>IF(OR(G1190&lt;$M$7,G1190&gt;$M$10), "Outlier", "Normal")</f>
        <v>Normal</v>
      </c>
      <c r="J1190" t="str">
        <f>IF(ABS(H1190)&gt;2, "Outlier", "Normal")</f>
        <v>Normal</v>
      </c>
    </row>
    <row r="1191" spans="1:10" x14ac:dyDescent="0.45">
      <c r="A1191">
        <v>867708</v>
      </c>
      <c r="B1191" s="2">
        <v>41843.50986111111</v>
      </c>
      <c r="C1191" t="s">
        <v>28</v>
      </c>
      <c r="D1191" t="s">
        <v>25</v>
      </c>
      <c r="E1191" t="s">
        <v>15</v>
      </c>
      <c r="F1191" t="s">
        <v>3</v>
      </c>
      <c r="G1191">
        <v>82325</v>
      </c>
      <c r="H1191">
        <f>(G1191 - $P$2) / $P$3</f>
        <v>1.1209547806411158</v>
      </c>
      <c r="I1191" s="4" t="str">
        <f>IF(OR(G1191&lt;$M$7,G1191&gt;$M$10), "Outlier", "Normal")</f>
        <v>Normal</v>
      </c>
      <c r="J1191" t="str">
        <f>IF(ABS(H1191)&gt;2, "Outlier", "Normal")</f>
        <v>Normal</v>
      </c>
    </row>
    <row r="1192" spans="1:10" x14ac:dyDescent="0.45">
      <c r="A1192">
        <v>703701</v>
      </c>
      <c r="B1192" s="2">
        <v>41829.729004629633</v>
      </c>
      <c r="C1192" t="s">
        <v>27</v>
      </c>
      <c r="D1192" t="s">
        <v>26</v>
      </c>
      <c r="E1192" t="s">
        <v>18</v>
      </c>
      <c r="F1192" t="s">
        <v>1</v>
      </c>
      <c r="G1192">
        <v>82292</v>
      </c>
      <c r="H1192">
        <f>(G1192 - $P$2) / $P$3</f>
        <v>1.1198110189394492</v>
      </c>
      <c r="I1192" s="4" t="str">
        <f>IF(OR(G1192&lt;$M$7,G1192&gt;$M$10), "Outlier", "Normal")</f>
        <v>Normal</v>
      </c>
      <c r="J1192" t="str">
        <f>IF(ABS(H1192)&gt;2, "Outlier", "Normal")</f>
        <v>Normal</v>
      </c>
    </row>
    <row r="1193" spans="1:10" x14ac:dyDescent="0.45">
      <c r="A1193">
        <v>161102</v>
      </c>
      <c r="B1193" s="2">
        <v>41822.564085648148</v>
      </c>
      <c r="C1193" t="s">
        <v>27</v>
      </c>
      <c r="D1193" t="s">
        <v>25</v>
      </c>
      <c r="E1193" t="s">
        <v>15</v>
      </c>
      <c r="F1193" t="s">
        <v>0</v>
      </c>
      <c r="G1193">
        <v>82259</v>
      </c>
      <c r="H1193">
        <f>(G1193 - $P$2) / $P$3</f>
        <v>1.1186672572377825</v>
      </c>
      <c r="I1193" s="4" t="str">
        <f>IF(OR(G1193&lt;$M$7,G1193&gt;$M$10), "Outlier", "Normal")</f>
        <v>Normal</v>
      </c>
      <c r="J1193" t="str">
        <f>IF(ABS(H1193)&gt;2, "Outlier", "Normal")</f>
        <v>Normal</v>
      </c>
    </row>
    <row r="1194" spans="1:10" x14ac:dyDescent="0.45">
      <c r="A1194">
        <v>126363</v>
      </c>
      <c r="B1194" s="2">
        <v>41801.714016203703</v>
      </c>
      <c r="C1194" t="s">
        <v>28</v>
      </c>
      <c r="D1194" t="s">
        <v>26</v>
      </c>
      <c r="E1194" t="s">
        <v>18</v>
      </c>
      <c r="F1194" t="s">
        <v>8</v>
      </c>
      <c r="G1194">
        <v>82245</v>
      </c>
      <c r="H1194">
        <f>(G1194 - $P$2) / $P$3</f>
        <v>1.118182025000712</v>
      </c>
      <c r="I1194" s="4" t="str">
        <f>IF(OR(G1194&lt;$M$7,G1194&gt;$M$10), "Outlier", "Normal")</f>
        <v>Normal</v>
      </c>
      <c r="J1194" t="str">
        <f>IF(ABS(H1194)&gt;2, "Outlier", "Normal")</f>
        <v>Normal</v>
      </c>
    </row>
    <row r="1195" spans="1:10" x14ac:dyDescent="0.45">
      <c r="A1195">
        <v>489674</v>
      </c>
      <c r="B1195" s="2">
        <v>41792.758067129631</v>
      </c>
      <c r="C1195" t="s">
        <v>28</v>
      </c>
      <c r="D1195" t="s">
        <v>26</v>
      </c>
      <c r="E1195" t="s">
        <v>15</v>
      </c>
      <c r="F1195" t="s">
        <v>1</v>
      </c>
      <c r="G1195">
        <v>82218</v>
      </c>
      <c r="H1195">
        <f>(G1195 - $P$2) / $P$3</f>
        <v>1.1172462199720756</v>
      </c>
      <c r="I1195" s="4" t="str">
        <f>IF(OR(G1195&lt;$M$7,G1195&gt;$M$10), "Outlier", "Normal")</f>
        <v>Normal</v>
      </c>
      <c r="J1195" t="str">
        <f>IF(ABS(H1195)&gt;2, "Outlier", "Normal")</f>
        <v>Normal</v>
      </c>
    </row>
    <row r="1196" spans="1:10" x14ac:dyDescent="0.45">
      <c r="A1196">
        <v>770021</v>
      </c>
      <c r="B1196" s="2">
        <v>41831.619432870371</v>
      </c>
      <c r="C1196" t="s">
        <v>28</v>
      </c>
      <c r="D1196" t="s">
        <v>26</v>
      </c>
      <c r="E1196" t="s">
        <v>10</v>
      </c>
      <c r="F1196" t="s">
        <v>1</v>
      </c>
      <c r="G1196">
        <v>82207</v>
      </c>
      <c r="H1196">
        <f>(G1196 - $P$2) / $P$3</f>
        <v>1.11686496607152</v>
      </c>
      <c r="I1196" s="4" t="str">
        <f>IF(OR(G1196&lt;$M$7,G1196&gt;$M$10), "Outlier", "Normal")</f>
        <v>Normal</v>
      </c>
      <c r="J1196" t="str">
        <f>IF(ABS(H1196)&gt;2, "Outlier", "Normal")</f>
        <v>Normal</v>
      </c>
    </row>
    <row r="1197" spans="1:10" x14ac:dyDescent="0.45">
      <c r="A1197">
        <v>646707</v>
      </c>
      <c r="B1197" s="2">
        <v>41761.592766203707</v>
      </c>
      <c r="C1197" t="s">
        <v>27</v>
      </c>
      <c r="D1197" t="s">
        <v>26</v>
      </c>
      <c r="E1197" t="s">
        <v>15</v>
      </c>
      <c r="F1197" t="s">
        <v>6</v>
      </c>
      <c r="G1197">
        <v>82194</v>
      </c>
      <c r="H1197">
        <f>(G1197 - $P$2) / $P$3</f>
        <v>1.1164143932799544</v>
      </c>
      <c r="I1197" s="4" t="str">
        <f>IF(OR(G1197&lt;$M$7,G1197&gt;$M$10), "Outlier", "Normal")</f>
        <v>Normal</v>
      </c>
      <c r="J1197" t="str">
        <f>IF(ABS(H1197)&gt;2, "Outlier", "Normal")</f>
        <v>Normal</v>
      </c>
    </row>
    <row r="1198" spans="1:10" x14ac:dyDescent="0.45">
      <c r="A1198">
        <v>543349</v>
      </c>
      <c r="B1198" s="2">
        <v>41837.388807870368</v>
      </c>
      <c r="C1198" t="s">
        <v>28</v>
      </c>
      <c r="D1198" t="s">
        <v>26</v>
      </c>
      <c r="E1198" t="s">
        <v>15</v>
      </c>
      <c r="F1198" t="s">
        <v>1</v>
      </c>
      <c r="G1198">
        <v>82172</v>
      </c>
      <c r="H1198">
        <f>(G1198 - $P$2) / $P$3</f>
        <v>1.1156518854788433</v>
      </c>
      <c r="I1198" s="4" t="str">
        <f>IF(OR(G1198&lt;$M$7,G1198&gt;$M$10), "Outlier", "Normal")</f>
        <v>Normal</v>
      </c>
      <c r="J1198" t="str">
        <f>IF(ABS(H1198)&gt;2, "Outlier", "Normal")</f>
        <v>Normal</v>
      </c>
    </row>
    <row r="1199" spans="1:10" x14ac:dyDescent="0.45">
      <c r="A1199">
        <v>17527</v>
      </c>
      <c r="B1199" s="2">
        <v>41856.413912037038</v>
      </c>
      <c r="C1199" t="s">
        <v>28</v>
      </c>
      <c r="D1199" t="s">
        <v>25</v>
      </c>
      <c r="E1199" t="s">
        <v>10</v>
      </c>
      <c r="F1199" t="s">
        <v>8</v>
      </c>
      <c r="G1199">
        <v>82144</v>
      </c>
      <c r="H1199">
        <f>(G1199 - $P$2) / $P$3</f>
        <v>1.114681421004702</v>
      </c>
      <c r="I1199" s="4" t="str">
        <f>IF(OR(G1199&lt;$M$7,G1199&gt;$M$10), "Outlier", "Normal")</f>
        <v>Normal</v>
      </c>
      <c r="J1199" t="str">
        <f>IF(ABS(H1199)&gt;2, "Outlier", "Normal")</f>
        <v>Normal</v>
      </c>
    </row>
    <row r="1200" spans="1:10" x14ac:dyDescent="0.45">
      <c r="A1200">
        <v>101434</v>
      </c>
      <c r="B1200" s="2">
        <v>41807.623287037037</v>
      </c>
      <c r="C1200" t="s">
        <v>28</v>
      </c>
      <c r="D1200" t="s">
        <v>26</v>
      </c>
      <c r="E1200" t="s">
        <v>15</v>
      </c>
      <c r="F1200" t="s">
        <v>7</v>
      </c>
      <c r="G1200">
        <v>82135</v>
      </c>
      <c r="H1200">
        <f>(G1200 - $P$2) / $P$3</f>
        <v>1.1143694859951565</v>
      </c>
      <c r="I1200" s="4" t="str">
        <f>IF(OR(G1200&lt;$M$7,G1200&gt;$M$10), "Outlier", "Normal")</f>
        <v>Normal</v>
      </c>
      <c r="J1200" t="str">
        <f>IF(ABS(H1200)&gt;2, "Outlier", "Normal")</f>
        <v>Normal</v>
      </c>
    </row>
    <row r="1201" spans="1:10" x14ac:dyDescent="0.45">
      <c r="A1201">
        <v>594927</v>
      </c>
      <c r="B1201" s="2">
        <v>41789.802245370367</v>
      </c>
      <c r="C1201" t="s">
        <v>28</v>
      </c>
      <c r="D1201" t="s">
        <v>25</v>
      </c>
      <c r="E1201" t="s">
        <v>18</v>
      </c>
      <c r="F1201" t="s">
        <v>5</v>
      </c>
      <c r="G1201">
        <v>82128</v>
      </c>
      <c r="H1201">
        <f>(G1201 - $P$2) / $P$3</f>
        <v>1.1141268698766211</v>
      </c>
      <c r="I1201" s="4" t="str">
        <f>IF(OR(G1201&lt;$M$7,G1201&gt;$M$10), "Outlier", "Normal")</f>
        <v>Normal</v>
      </c>
      <c r="J1201" t="str">
        <f>IF(ABS(H1201)&gt;2, "Outlier", "Normal")</f>
        <v>Normal</v>
      </c>
    </row>
    <row r="1202" spans="1:10" x14ac:dyDescent="0.45">
      <c r="A1202">
        <v>524355</v>
      </c>
      <c r="B1202" s="2">
        <v>41788.568749999999</v>
      </c>
      <c r="C1202" t="s">
        <v>28</v>
      </c>
      <c r="D1202" t="s">
        <v>25</v>
      </c>
      <c r="E1202" t="s">
        <v>10</v>
      </c>
      <c r="F1202" t="s">
        <v>5</v>
      </c>
      <c r="G1202">
        <v>82115</v>
      </c>
      <c r="H1202">
        <f>(G1202 - $P$2) / $P$3</f>
        <v>1.1136762970850556</v>
      </c>
      <c r="I1202" s="4" t="str">
        <f>IF(OR(G1202&lt;$M$7,G1202&gt;$M$10), "Outlier", "Normal")</f>
        <v>Normal</v>
      </c>
      <c r="J1202" t="str">
        <f>IF(ABS(H1202)&gt;2, "Outlier", "Normal")</f>
        <v>Normal</v>
      </c>
    </row>
    <row r="1203" spans="1:10" x14ac:dyDescent="0.45">
      <c r="A1203">
        <v>274979</v>
      </c>
      <c r="B1203" s="2">
        <v>41815.399016203701</v>
      </c>
      <c r="C1203" t="s">
        <v>27</v>
      </c>
      <c r="D1203" t="s">
        <v>26</v>
      </c>
      <c r="E1203" t="s">
        <v>15</v>
      </c>
      <c r="F1203" t="s">
        <v>7</v>
      </c>
      <c r="G1203">
        <v>82105</v>
      </c>
      <c r="H1203">
        <f>(G1203 - $P$2) / $P$3</f>
        <v>1.1133297026300051</v>
      </c>
      <c r="I1203" s="4" t="str">
        <f>IF(OR(G1203&lt;$M$7,G1203&gt;$M$10), "Outlier", "Normal")</f>
        <v>Normal</v>
      </c>
      <c r="J1203" t="str">
        <f>IF(ABS(H1203)&gt;2, "Outlier", "Normal")</f>
        <v>Normal</v>
      </c>
    </row>
    <row r="1204" spans="1:10" x14ac:dyDescent="0.45">
      <c r="A1204">
        <v>520857</v>
      </c>
      <c r="B1204" s="2">
        <v>41872.669502314813</v>
      </c>
      <c r="C1204" t="s">
        <v>28</v>
      </c>
      <c r="D1204" t="s">
        <v>33</v>
      </c>
      <c r="E1204" t="s">
        <v>15</v>
      </c>
      <c r="F1204" t="s">
        <v>8</v>
      </c>
      <c r="G1204">
        <v>82095</v>
      </c>
      <c r="H1204">
        <f>(G1204 - $P$2) / $P$3</f>
        <v>1.1129831081749546</v>
      </c>
      <c r="I1204" s="4" t="str">
        <f>IF(OR(G1204&lt;$M$7,G1204&gt;$M$10), "Outlier", "Normal")</f>
        <v>Normal</v>
      </c>
      <c r="J1204" t="str">
        <f>IF(ABS(H1204)&gt;2, "Outlier", "Normal")</f>
        <v>Normal</v>
      </c>
    </row>
    <row r="1205" spans="1:10" x14ac:dyDescent="0.45">
      <c r="A1205">
        <v>998198</v>
      </c>
      <c r="B1205" s="2">
        <v>41850.749328703707</v>
      </c>
      <c r="C1205" t="s">
        <v>28</v>
      </c>
      <c r="D1205" t="s">
        <v>25</v>
      </c>
      <c r="E1205" t="s">
        <v>15</v>
      </c>
      <c r="F1205" t="s">
        <v>8</v>
      </c>
      <c r="G1205">
        <v>82051</v>
      </c>
      <c r="H1205">
        <f>(G1205 - $P$2) / $P$3</f>
        <v>1.1114580925727324</v>
      </c>
      <c r="I1205" s="4" t="str">
        <f>IF(OR(G1205&lt;$M$7,G1205&gt;$M$10), "Outlier", "Normal")</f>
        <v>Normal</v>
      </c>
      <c r="J1205" t="str">
        <f>IF(ABS(H1205)&gt;2, "Outlier", "Normal")</f>
        <v>Normal</v>
      </c>
    </row>
    <row r="1206" spans="1:10" x14ac:dyDescent="0.45">
      <c r="A1206">
        <v>149110</v>
      </c>
      <c r="B1206" s="2">
        <v>41849.709456018521</v>
      </c>
      <c r="C1206" t="s">
        <v>28</v>
      </c>
      <c r="D1206" t="s">
        <v>26</v>
      </c>
      <c r="E1206" t="s">
        <v>16</v>
      </c>
      <c r="F1206" t="s">
        <v>1</v>
      </c>
      <c r="G1206">
        <v>82042</v>
      </c>
      <c r="H1206">
        <f>(G1206 - $P$2) / $P$3</f>
        <v>1.1111461575631869</v>
      </c>
      <c r="I1206" s="4" t="str">
        <f>IF(OR(G1206&lt;$M$7,G1206&gt;$M$10), "Outlier", "Normal")</f>
        <v>Normal</v>
      </c>
      <c r="J1206" t="str">
        <f>IF(ABS(H1206)&gt;2, "Outlier", "Normal")</f>
        <v>Normal</v>
      </c>
    </row>
    <row r="1207" spans="1:10" x14ac:dyDescent="0.45">
      <c r="A1207">
        <v>966039</v>
      </c>
      <c r="B1207" s="2">
        <v>41807.706493055557</v>
      </c>
      <c r="C1207" t="s">
        <v>27</v>
      </c>
      <c r="D1207" t="s">
        <v>25</v>
      </c>
      <c r="E1207" t="s">
        <v>16</v>
      </c>
      <c r="F1207" t="s">
        <v>1</v>
      </c>
      <c r="G1207">
        <v>82020</v>
      </c>
      <c r="H1207">
        <f>(G1207 - $P$2) / $P$3</f>
        <v>1.1103836497620758</v>
      </c>
      <c r="I1207" s="4" t="str">
        <f>IF(OR(G1207&lt;$M$7,G1207&gt;$M$10), "Outlier", "Normal")</f>
        <v>Normal</v>
      </c>
      <c r="J1207" t="str">
        <f>IF(ABS(H1207)&gt;2, "Outlier", "Normal")</f>
        <v>Normal</v>
      </c>
    </row>
    <row r="1208" spans="1:10" x14ac:dyDescent="0.45">
      <c r="A1208">
        <v>669162</v>
      </c>
      <c r="B1208" s="2">
        <v>41842.742037037038</v>
      </c>
      <c r="C1208" t="s">
        <v>28</v>
      </c>
      <c r="D1208" t="s">
        <v>25</v>
      </c>
      <c r="E1208" t="s">
        <v>16</v>
      </c>
      <c r="F1208" t="s">
        <v>3</v>
      </c>
      <c r="G1208">
        <v>81983</v>
      </c>
      <c r="H1208">
        <f>(G1208 - $P$2) / $P$3</f>
        <v>1.109101250278389</v>
      </c>
      <c r="I1208" s="4" t="str">
        <f>IF(OR(G1208&lt;$M$7,G1208&gt;$M$10), "Outlier", "Normal")</f>
        <v>Normal</v>
      </c>
      <c r="J1208" t="str">
        <f>IF(ABS(H1208)&gt;2, "Outlier", "Normal")</f>
        <v>Normal</v>
      </c>
    </row>
    <row r="1209" spans="1:10" x14ac:dyDescent="0.45">
      <c r="A1209">
        <v>408894</v>
      </c>
      <c r="B1209" s="2">
        <v>41856.549259259256</v>
      </c>
      <c r="C1209" t="s">
        <v>28</v>
      </c>
      <c r="D1209" t="s">
        <v>25</v>
      </c>
      <c r="E1209" t="s">
        <v>18</v>
      </c>
      <c r="F1209" t="s">
        <v>8</v>
      </c>
      <c r="G1209">
        <v>81977</v>
      </c>
      <c r="H1209">
        <f>(G1209 - $P$2) / $P$3</f>
        <v>1.1088932936053588</v>
      </c>
      <c r="I1209" s="4" t="str">
        <f>IF(OR(G1209&lt;$M$7,G1209&gt;$M$10), "Outlier", "Normal")</f>
        <v>Normal</v>
      </c>
      <c r="J1209" t="str">
        <f>IF(ABS(H1209)&gt;2, "Outlier", "Normal")</f>
        <v>Normal</v>
      </c>
    </row>
    <row r="1210" spans="1:10" x14ac:dyDescent="0.45">
      <c r="A1210">
        <v>174611</v>
      </c>
      <c r="B1210" s="2">
        <v>41789.985000000001</v>
      </c>
      <c r="C1210" t="s">
        <v>27</v>
      </c>
      <c r="D1210" t="s">
        <v>25</v>
      </c>
      <c r="E1210" t="s">
        <v>15</v>
      </c>
      <c r="F1210" t="s">
        <v>4</v>
      </c>
      <c r="G1210">
        <v>81964</v>
      </c>
      <c r="H1210">
        <f>(G1210 - $P$2) / $P$3</f>
        <v>1.1084427208137932</v>
      </c>
      <c r="I1210" s="4" t="str">
        <f>IF(OR(G1210&lt;$M$7,G1210&gt;$M$10), "Outlier", "Normal")</f>
        <v>Normal</v>
      </c>
      <c r="J1210" t="str">
        <f>IF(ABS(H1210)&gt;2, "Outlier", "Normal")</f>
        <v>Normal</v>
      </c>
    </row>
    <row r="1211" spans="1:10" x14ac:dyDescent="0.45">
      <c r="A1211">
        <v>631387</v>
      </c>
      <c r="B1211" s="2">
        <v>41838.535451388889</v>
      </c>
      <c r="C1211" t="s">
        <v>28</v>
      </c>
      <c r="D1211" t="s">
        <v>25</v>
      </c>
      <c r="E1211" t="s">
        <v>15</v>
      </c>
      <c r="F1211" t="s">
        <v>3</v>
      </c>
      <c r="G1211">
        <v>81960</v>
      </c>
      <c r="H1211">
        <f>(G1211 - $P$2) / $P$3</f>
        <v>1.108304083031773</v>
      </c>
      <c r="I1211" s="4" t="str">
        <f>IF(OR(G1211&lt;$M$7,G1211&gt;$M$10), "Outlier", "Normal")</f>
        <v>Normal</v>
      </c>
      <c r="J1211" t="str">
        <f>IF(ABS(H1211)&gt;2, "Outlier", "Normal")</f>
        <v>Normal</v>
      </c>
    </row>
    <row r="1212" spans="1:10" x14ac:dyDescent="0.45">
      <c r="A1212">
        <v>873066</v>
      </c>
      <c r="B1212" s="2">
        <v>41775.397719907407</v>
      </c>
      <c r="C1212" t="s">
        <v>28</v>
      </c>
      <c r="D1212" t="s">
        <v>25</v>
      </c>
      <c r="E1212" t="s">
        <v>15</v>
      </c>
      <c r="F1212" t="s">
        <v>8</v>
      </c>
      <c r="G1212">
        <v>81960</v>
      </c>
      <c r="H1212">
        <f>(G1212 - $P$2) / $P$3</f>
        <v>1.108304083031773</v>
      </c>
      <c r="I1212" s="4" t="str">
        <f>IF(OR(G1212&lt;$M$7,G1212&gt;$M$10), "Outlier", "Normal")</f>
        <v>Normal</v>
      </c>
      <c r="J1212" t="str">
        <f>IF(ABS(H1212)&gt;2, "Outlier", "Normal")</f>
        <v>Normal</v>
      </c>
    </row>
    <row r="1213" spans="1:10" x14ac:dyDescent="0.45">
      <c r="A1213">
        <v>43025</v>
      </c>
      <c r="B1213" s="2">
        <v>41864.361585648148</v>
      </c>
      <c r="C1213" t="s">
        <v>27</v>
      </c>
      <c r="D1213" t="s">
        <v>25</v>
      </c>
      <c r="E1213" t="s">
        <v>15</v>
      </c>
      <c r="F1213" t="s">
        <v>8</v>
      </c>
      <c r="G1213">
        <v>81934</v>
      </c>
      <c r="H1213">
        <f>(G1213 - $P$2) / $P$3</f>
        <v>1.1074029374486418</v>
      </c>
      <c r="I1213" s="4" t="str">
        <f>IF(OR(G1213&lt;$M$7,G1213&gt;$M$10), "Outlier", "Normal")</f>
        <v>Normal</v>
      </c>
      <c r="J1213" t="str">
        <f>IF(ABS(H1213)&gt;2, "Outlier", "Normal")</f>
        <v>Normal</v>
      </c>
    </row>
    <row r="1214" spans="1:10" x14ac:dyDescent="0.45">
      <c r="A1214">
        <v>567418</v>
      </c>
      <c r="B1214" s="2">
        <v>41824.294907407406</v>
      </c>
      <c r="C1214" t="s">
        <v>28</v>
      </c>
      <c r="D1214" t="s">
        <v>26</v>
      </c>
      <c r="E1214" t="s">
        <v>15</v>
      </c>
      <c r="F1214" t="s">
        <v>1</v>
      </c>
      <c r="G1214">
        <v>81931</v>
      </c>
      <c r="H1214">
        <f>(G1214 - $P$2) / $P$3</f>
        <v>1.1072989591121265</v>
      </c>
      <c r="I1214" s="4" t="str">
        <f>IF(OR(G1214&lt;$M$7,G1214&gt;$M$10), "Outlier", "Normal")</f>
        <v>Normal</v>
      </c>
      <c r="J1214" t="str">
        <f>IF(ABS(H1214)&gt;2, "Outlier", "Normal")</f>
        <v>Normal</v>
      </c>
    </row>
    <row r="1215" spans="1:10" x14ac:dyDescent="0.45">
      <c r="A1215">
        <v>152958</v>
      </c>
      <c r="B1215" s="2">
        <v>41800.296574074076</v>
      </c>
      <c r="C1215" t="s">
        <v>27</v>
      </c>
      <c r="D1215" t="s">
        <v>25</v>
      </c>
      <c r="E1215" t="s">
        <v>18</v>
      </c>
      <c r="F1215" t="s">
        <v>1</v>
      </c>
      <c r="G1215">
        <v>81920</v>
      </c>
      <c r="H1215">
        <f>(G1215 - $P$2) / $P$3</f>
        <v>1.1069177052115711</v>
      </c>
      <c r="I1215" s="4" t="str">
        <f>IF(OR(G1215&lt;$M$7,G1215&gt;$M$10), "Outlier", "Normal")</f>
        <v>Normal</v>
      </c>
      <c r="J1215" t="str">
        <f>IF(ABS(H1215)&gt;2, "Outlier", "Normal")</f>
        <v>Normal</v>
      </c>
    </row>
    <row r="1216" spans="1:10" x14ac:dyDescent="0.45">
      <c r="A1216">
        <v>179861</v>
      </c>
      <c r="B1216" s="2">
        <v>41795.379155092596</v>
      </c>
      <c r="C1216" t="s">
        <v>28</v>
      </c>
      <c r="D1216" t="s">
        <v>25</v>
      </c>
      <c r="E1216" t="s">
        <v>18</v>
      </c>
      <c r="F1216" t="s">
        <v>1</v>
      </c>
      <c r="G1216">
        <v>81869</v>
      </c>
      <c r="H1216">
        <f>(G1216 - $P$2) / $P$3</f>
        <v>1.1051500734908135</v>
      </c>
      <c r="I1216" s="4" t="str">
        <f>IF(OR(G1216&lt;$M$7,G1216&gt;$M$10), "Outlier", "Normal")</f>
        <v>Normal</v>
      </c>
      <c r="J1216" t="str">
        <f>IF(ABS(H1216)&gt;2, "Outlier", "Normal")</f>
        <v>Normal</v>
      </c>
    </row>
    <row r="1217" spans="1:10" x14ac:dyDescent="0.45">
      <c r="A1217">
        <v>284733</v>
      </c>
      <c r="B1217" s="2">
        <v>41780.400057870371</v>
      </c>
      <c r="C1217" t="s">
        <v>27</v>
      </c>
      <c r="D1217" t="s">
        <v>26</v>
      </c>
      <c r="E1217" t="s">
        <v>18</v>
      </c>
      <c r="F1217" t="s">
        <v>3</v>
      </c>
      <c r="G1217">
        <v>81819</v>
      </c>
      <c r="H1217">
        <f>(G1217 - $P$2) / $P$3</f>
        <v>1.1034171012155611</v>
      </c>
      <c r="I1217" s="4" t="str">
        <f>IF(OR(G1217&lt;$M$7,G1217&gt;$M$10), "Outlier", "Normal")</f>
        <v>Normal</v>
      </c>
      <c r="J1217" t="str">
        <f>IF(ABS(H1217)&gt;2, "Outlier", "Normal")</f>
        <v>Normal</v>
      </c>
    </row>
    <row r="1218" spans="1:10" x14ac:dyDescent="0.45">
      <c r="A1218">
        <v>393895</v>
      </c>
      <c r="B1218" s="2">
        <v>41771.865104166667</v>
      </c>
      <c r="C1218" t="s">
        <v>28</v>
      </c>
      <c r="D1218" t="s">
        <v>25</v>
      </c>
      <c r="E1218" t="s">
        <v>15</v>
      </c>
      <c r="F1218" t="s">
        <v>1</v>
      </c>
      <c r="G1218">
        <v>81819</v>
      </c>
      <c r="H1218">
        <f>(G1218 - $P$2) / $P$3</f>
        <v>1.1034171012155611</v>
      </c>
      <c r="I1218" s="4" t="str">
        <f>IF(OR(G1218&lt;$M$7,G1218&gt;$M$10), "Outlier", "Normal")</f>
        <v>Normal</v>
      </c>
      <c r="J1218" t="str">
        <f>IF(ABS(H1218)&gt;2, "Outlier", "Normal")</f>
        <v>Normal</v>
      </c>
    </row>
    <row r="1219" spans="1:10" x14ac:dyDescent="0.45">
      <c r="A1219">
        <v>957985</v>
      </c>
      <c r="B1219" s="2">
        <v>41831.644062500003</v>
      </c>
      <c r="C1219" t="s">
        <v>28</v>
      </c>
      <c r="D1219" t="s">
        <v>25</v>
      </c>
      <c r="E1219" t="s">
        <v>16</v>
      </c>
      <c r="F1219" t="s">
        <v>8</v>
      </c>
      <c r="G1219">
        <v>81806</v>
      </c>
      <c r="H1219">
        <f>(G1219 - $P$2) / $P$3</f>
        <v>1.1029665284239956</v>
      </c>
      <c r="I1219" s="4" t="str">
        <f>IF(OR(G1219&lt;$M$7,G1219&gt;$M$10), "Outlier", "Normal")</f>
        <v>Normal</v>
      </c>
      <c r="J1219" t="str">
        <f>IF(ABS(H1219)&gt;2, "Outlier", "Normal")</f>
        <v>Normal</v>
      </c>
    </row>
    <row r="1220" spans="1:10" x14ac:dyDescent="0.45">
      <c r="A1220">
        <v>309686</v>
      </c>
      <c r="B1220" s="2">
        <v>41779.834490740737</v>
      </c>
      <c r="C1220" t="s">
        <v>28</v>
      </c>
      <c r="D1220" t="s">
        <v>25</v>
      </c>
      <c r="E1220" t="s">
        <v>15</v>
      </c>
      <c r="F1220" t="s">
        <v>8</v>
      </c>
      <c r="G1220">
        <v>81799</v>
      </c>
      <c r="H1220">
        <f>(G1220 - $P$2) / $P$3</f>
        <v>1.1027239123054602</v>
      </c>
      <c r="I1220" s="4" t="str">
        <f>IF(OR(G1220&lt;$M$7,G1220&gt;$M$10), "Outlier", "Normal")</f>
        <v>Normal</v>
      </c>
      <c r="J1220" t="str">
        <f>IF(ABS(H1220)&gt;2, "Outlier", "Normal")</f>
        <v>Normal</v>
      </c>
    </row>
    <row r="1221" spans="1:10" x14ac:dyDescent="0.45">
      <c r="A1221">
        <v>83766</v>
      </c>
      <c r="B1221" s="2">
        <v>41852.691284722219</v>
      </c>
      <c r="C1221" t="s">
        <v>27</v>
      </c>
      <c r="D1221" t="s">
        <v>25</v>
      </c>
      <c r="E1221" t="s">
        <v>18</v>
      </c>
      <c r="F1221" t="s">
        <v>6</v>
      </c>
      <c r="G1221">
        <v>81796</v>
      </c>
      <c r="H1221">
        <f>(G1221 - $P$2) / $P$3</f>
        <v>1.1026199339689451</v>
      </c>
      <c r="I1221" s="4" t="str">
        <f>IF(OR(G1221&lt;$M$7,G1221&gt;$M$10), "Outlier", "Normal")</f>
        <v>Normal</v>
      </c>
      <c r="J1221" t="str">
        <f>IF(ABS(H1221)&gt;2, "Outlier", "Normal")</f>
        <v>Normal</v>
      </c>
    </row>
    <row r="1222" spans="1:10" x14ac:dyDescent="0.45">
      <c r="A1222">
        <v>671181</v>
      </c>
      <c r="B1222" s="2">
        <v>41818.814189814817</v>
      </c>
      <c r="C1222" t="s">
        <v>27</v>
      </c>
      <c r="D1222" t="s">
        <v>26</v>
      </c>
      <c r="E1222" t="s">
        <v>18</v>
      </c>
      <c r="F1222" t="s">
        <v>0</v>
      </c>
      <c r="G1222">
        <v>81792</v>
      </c>
      <c r="H1222">
        <f>(G1222 - $P$2) / $P$3</f>
        <v>1.1024812961869248</v>
      </c>
      <c r="I1222" s="4" t="str">
        <f>IF(OR(G1222&lt;$M$7,G1222&gt;$M$10), "Outlier", "Normal")</f>
        <v>Normal</v>
      </c>
      <c r="J1222" t="str">
        <f>IF(ABS(H1222)&gt;2, "Outlier", "Normal")</f>
        <v>Normal</v>
      </c>
    </row>
    <row r="1223" spans="1:10" x14ac:dyDescent="0.45">
      <c r="A1223">
        <v>594085</v>
      </c>
      <c r="B1223" s="2">
        <v>41881.656967592593</v>
      </c>
      <c r="C1223" t="s">
        <v>28</v>
      </c>
      <c r="D1223" t="s">
        <v>26</v>
      </c>
      <c r="E1223" t="s">
        <v>18</v>
      </c>
      <c r="F1223" t="s">
        <v>6</v>
      </c>
      <c r="G1223">
        <v>81770</v>
      </c>
      <c r="H1223">
        <f>(G1223 - $P$2) / $P$3</f>
        <v>1.1017187883858137</v>
      </c>
      <c r="I1223" s="4" t="str">
        <f>IF(OR(G1223&lt;$M$7,G1223&gt;$M$10), "Outlier", "Normal")</f>
        <v>Normal</v>
      </c>
      <c r="J1223" t="str">
        <f>IF(ABS(H1223)&gt;2, "Outlier", "Normal")</f>
        <v>Normal</v>
      </c>
    </row>
    <row r="1224" spans="1:10" x14ac:dyDescent="0.45">
      <c r="A1224">
        <v>195323</v>
      </c>
      <c r="B1224" s="2">
        <v>41768.533726851849</v>
      </c>
      <c r="C1224" t="s">
        <v>28</v>
      </c>
      <c r="D1224" t="s">
        <v>33</v>
      </c>
      <c r="E1224" t="s">
        <v>18</v>
      </c>
      <c r="F1224" t="s">
        <v>3</v>
      </c>
      <c r="G1224">
        <v>81757</v>
      </c>
      <c r="H1224">
        <f>(G1224 - $P$2) / $P$3</f>
        <v>1.1012682155942481</v>
      </c>
      <c r="I1224" s="4" t="str">
        <f>IF(OR(G1224&lt;$M$7,G1224&gt;$M$10), "Outlier", "Normal")</f>
        <v>Normal</v>
      </c>
      <c r="J1224" t="str">
        <f>IF(ABS(H1224)&gt;2, "Outlier", "Normal")</f>
        <v>Normal</v>
      </c>
    </row>
    <row r="1225" spans="1:10" x14ac:dyDescent="0.45">
      <c r="A1225">
        <v>680293</v>
      </c>
      <c r="B1225" s="2">
        <v>41803.623888888891</v>
      </c>
      <c r="C1225" t="s">
        <v>28</v>
      </c>
      <c r="D1225" t="s">
        <v>26</v>
      </c>
      <c r="E1225" t="s">
        <v>13</v>
      </c>
      <c r="F1225" t="s">
        <v>0</v>
      </c>
      <c r="G1225">
        <v>81750</v>
      </c>
      <c r="H1225">
        <f>(G1225 - $P$2) / $P$3</f>
        <v>1.1010255994757128</v>
      </c>
      <c r="I1225" s="4" t="str">
        <f>IF(OR(G1225&lt;$M$7,G1225&gt;$M$10), "Outlier", "Normal")</f>
        <v>Normal</v>
      </c>
      <c r="J1225" t="str">
        <f>IF(ABS(H1225)&gt;2, "Outlier", "Normal")</f>
        <v>Normal</v>
      </c>
    </row>
    <row r="1226" spans="1:10" x14ac:dyDescent="0.45">
      <c r="A1226">
        <v>114265</v>
      </c>
      <c r="B1226" s="2">
        <v>41873.581250000003</v>
      </c>
      <c r="C1226" t="s">
        <v>28</v>
      </c>
      <c r="D1226" t="s">
        <v>26</v>
      </c>
      <c r="E1226" t="s">
        <v>18</v>
      </c>
      <c r="F1226" t="s">
        <v>8</v>
      </c>
      <c r="G1226">
        <v>81743</v>
      </c>
      <c r="H1226">
        <f>(G1226 - $P$2) / $P$3</f>
        <v>1.1007829833571774</v>
      </c>
      <c r="I1226" s="4" t="str">
        <f>IF(OR(G1226&lt;$M$7,G1226&gt;$M$10), "Outlier", "Normal")</f>
        <v>Normal</v>
      </c>
      <c r="J1226" t="str">
        <f>IF(ABS(H1226)&gt;2, "Outlier", "Normal")</f>
        <v>Normal</v>
      </c>
    </row>
    <row r="1227" spans="1:10" x14ac:dyDescent="0.45">
      <c r="A1227">
        <v>518587</v>
      </c>
      <c r="B1227" s="2">
        <v>41859.530300925922</v>
      </c>
      <c r="C1227" t="s">
        <v>28</v>
      </c>
      <c r="D1227" t="s">
        <v>25</v>
      </c>
      <c r="E1227" t="s">
        <v>15</v>
      </c>
      <c r="F1227" t="s">
        <v>5</v>
      </c>
      <c r="G1227">
        <v>81742</v>
      </c>
      <c r="H1227">
        <f>(G1227 - $P$2) / $P$3</f>
        <v>1.1007483239116724</v>
      </c>
      <c r="I1227" s="4" t="str">
        <f>IF(OR(G1227&lt;$M$7,G1227&gt;$M$10), "Outlier", "Normal")</f>
        <v>Normal</v>
      </c>
      <c r="J1227" t="str">
        <f>IF(ABS(H1227)&gt;2, "Outlier", "Normal")</f>
        <v>Normal</v>
      </c>
    </row>
    <row r="1228" spans="1:10" x14ac:dyDescent="0.45">
      <c r="A1228">
        <v>897545</v>
      </c>
      <c r="B1228" s="2">
        <v>41834.61142361111</v>
      </c>
      <c r="C1228" t="s">
        <v>28</v>
      </c>
      <c r="D1228" t="s">
        <v>25</v>
      </c>
      <c r="E1228" t="s">
        <v>10</v>
      </c>
      <c r="F1228" t="s">
        <v>1</v>
      </c>
      <c r="G1228">
        <v>81741</v>
      </c>
      <c r="H1228">
        <f>(G1228 - $P$2) / $P$3</f>
        <v>1.1007136644661673</v>
      </c>
      <c r="I1228" s="4" t="str">
        <f>IF(OR(G1228&lt;$M$7,G1228&gt;$M$10), "Outlier", "Normal")</f>
        <v>Normal</v>
      </c>
      <c r="J1228" t="str">
        <f>IF(ABS(H1228)&gt;2, "Outlier", "Normal")</f>
        <v>Normal</v>
      </c>
    </row>
    <row r="1229" spans="1:10" x14ac:dyDescent="0.45">
      <c r="A1229">
        <v>462209</v>
      </c>
      <c r="B1229" s="2">
        <v>41838.306712962964</v>
      </c>
      <c r="C1229" t="s">
        <v>28</v>
      </c>
      <c r="D1229" t="s">
        <v>26</v>
      </c>
      <c r="E1229" t="s">
        <v>17</v>
      </c>
      <c r="F1229" t="s">
        <v>5</v>
      </c>
      <c r="G1229">
        <v>81726</v>
      </c>
      <c r="H1229">
        <f>(G1229 - $P$2) / $P$3</f>
        <v>1.1001937727835915</v>
      </c>
      <c r="I1229" s="4" t="str">
        <f>IF(OR(G1229&lt;$M$7,G1229&gt;$M$10), "Outlier", "Normal")</f>
        <v>Normal</v>
      </c>
      <c r="J1229" t="str">
        <f>IF(ABS(H1229)&gt;2, "Outlier", "Normal")</f>
        <v>Normal</v>
      </c>
    </row>
    <row r="1230" spans="1:10" x14ac:dyDescent="0.45">
      <c r="A1230">
        <v>507412</v>
      </c>
      <c r="B1230" s="2">
        <v>41812.62226851852</v>
      </c>
      <c r="C1230" t="s">
        <v>27</v>
      </c>
      <c r="D1230" t="s">
        <v>25</v>
      </c>
      <c r="E1230" t="s">
        <v>15</v>
      </c>
      <c r="F1230" t="s">
        <v>33</v>
      </c>
      <c r="G1230">
        <v>81722</v>
      </c>
      <c r="H1230">
        <f>(G1230 - $P$2) / $P$3</f>
        <v>1.1000551350015715</v>
      </c>
      <c r="I1230" s="4" t="str">
        <f>IF(OR(G1230&lt;$M$7,G1230&gt;$M$10), "Outlier", "Normal")</f>
        <v>Normal</v>
      </c>
      <c r="J1230" t="str">
        <f>IF(ABS(H1230)&gt;2, "Outlier", "Normal")</f>
        <v>Normal</v>
      </c>
    </row>
    <row r="1231" spans="1:10" x14ac:dyDescent="0.45">
      <c r="A1231">
        <v>192872</v>
      </c>
      <c r="B1231" s="2">
        <v>41828.398888888885</v>
      </c>
      <c r="C1231" t="s">
        <v>28</v>
      </c>
      <c r="D1231" t="s">
        <v>26</v>
      </c>
      <c r="E1231" t="s">
        <v>18</v>
      </c>
      <c r="F1231" t="s">
        <v>1</v>
      </c>
      <c r="G1231">
        <v>81721</v>
      </c>
      <c r="H1231">
        <f>(G1231 - $P$2) / $P$3</f>
        <v>1.1000204755560663</v>
      </c>
      <c r="I1231" s="4" t="str">
        <f>IF(OR(G1231&lt;$M$7,G1231&gt;$M$10), "Outlier", "Normal")</f>
        <v>Normal</v>
      </c>
      <c r="J1231" t="str">
        <f>IF(ABS(H1231)&gt;2, "Outlier", "Normal")</f>
        <v>Normal</v>
      </c>
    </row>
    <row r="1232" spans="1:10" x14ac:dyDescent="0.45">
      <c r="A1232">
        <v>857543</v>
      </c>
      <c r="B1232" s="2">
        <v>41825.67796296296</v>
      </c>
      <c r="C1232" t="s">
        <v>28</v>
      </c>
      <c r="D1232" t="s">
        <v>25</v>
      </c>
      <c r="E1232" t="s">
        <v>18</v>
      </c>
      <c r="F1232" t="s">
        <v>33</v>
      </c>
      <c r="G1232">
        <v>81718</v>
      </c>
      <c r="H1232">
        <f>(G1232 - $P$2) / $P$3</f>
        <v>1.0999164972195512</v>
      </c>
      <c r="I1232" s="4" t="str">
        <f>IF(OR(G1232&lt;$M$7,G1232&gt;$M$10), "Outlier", "Normal")</f>
        <v>Normal</v>
      </c>
      <c r="J1232" t="str">
        <f>IF(ABS(H1232)&gt;2, "Outlier", "Normal")</f>
        <v>Normal</v>
      </c>
    </row>
    <row r="1233" spans="1:10" x14ac:dyDescent="0.45">
      <c r="A1233">
        <v>814813</v>
      </c>
      <c r="B1233" s="2">
        <v>41859.645185185182</v>
      </c>
      <c r="C1233" t="s">
        <v>28</v>
      </c>
      <c r="D1233" t="s">
        <v>26</v>
      </c>
      <c r="E1233" t="s">
        <v>10</v>
      </c>
      <c r="F1233" t="s">
        <v>3</v>
      </c>
      <c r="G1233">
        <v>81715</v>
      </c>
      <c r="H1233">
        <f>(G1233 - $P$2) / $P$3</f>
        <v>1.0998125188830361</v>
      </c>
      <c r="I1233" s="4" t="str">
        <f>IF(OR(G1233&lt;$M$7,G1233&gt;$M$10), "Outlier", "Normal")</f>
        <v>Normal</v>
      </c>
      <c r="J1233" t="str">
        <f>IF(ABS(H1233)&gt;2, "Outlier", "Normal")</f>
        <v>Normal</v>
      </c>
    </row>
    <row r="1234" spans="1:10" x14ac:dyDescent="0.45">
      <c r="A1234">
        <v>731738</v>
      </c>
      <c r="B1234" s="2">
        <v>41855.41605324074</v>
      </c>
      <c r="C1234" t="s">
        <v>28</v>
      </c>
      <c r="D1234" t="s">
        <v>26</v>
      </c>
      <c r="E1234" t="s">
        <v>15</v>
      </c>
      <c r="F1234" t="s">
        <v>1</v>
      </c>
      <c r="G1234">
        <v>81707</v>
      </c>
      <c r="H1234">
        <f>(G1234 - $P$2) / $P$3</f>
        <v>1.0995352433189958</v>
      </c>
      <c r="I1234" s="4" t="str">
        <f>IF(OR(G1234&lt;$M$7,G1234&gt;$M$10), "Outlier", "Normal")</f>
        <v>Normal</v>
      </c>
      <c r="J1234" t="str">
        <f>IF(ABS(H1234)&gt;2, "Outlier", "Normal")</f>
        <v>Normal</v>
      </c>
    </row>
    <row r="1235" spans="1:10" x14ac:dyDescent="0.45">
      <c r="A1235">
        <v>620270</v>
      </c>
      <c r="B1235" s="2">
        <v>41809.826284722221</v>
      </c>
      <c r="C1235" t="s">
        <v>27</v>
      </c>
      <c r="D1235" t="s">
        <v>26</v>
      </c>
      <c r="E1235" t="s">
        <v>15</v>
      </c>
      <c r="F1235" t="s">
        <v>33</v>
      </c>
      <c r="G1235">
        <v>81695</v>
      </c>
      <c r="H1235">
        <f>(G1235 - $P$2) / $P$3</f>
        <v>1.0991193299729352</v>
      </c>
      <c r="I1235" s="4" t="str">
        <f>IF(OR(G1235&lt;$M$7,G1235&gt;$M$10), "Outlier", "Normal")</f>
        <v>Normal</v>
      </c>
      <c r="J1235" t="str">
        <f>IF(ABS(H1235)&gt;2, "Outlier", "Normal")</f>
        <v>Normal</v>
      </c>
    </row>
    <row r="1236" spans="1:10" x14ac:dyDescent="0.45">
      <c r="A1236">
        <v>657548</v>
      </c>
      <c r="B1236" s="2">
        <v>41767.406087962961</v>
      </c>
      <c r="C1236" t="s">
        <v>28</v>
      </c>
      <c r="D1236" t="s">
        <v>25</v>
      </c>
      <c r="E1236" t="s">
        <v>18</v>
      </c>
      <c r="F1236" t="s">
        <v>1</v>
      </c>
      <c r="G1236">
        <v>81692</v>
      </c>
      <c r="H1236">
        <f>(G1236 - $P$2) / $P$3</f>
        <v>1.0990153516364201</v>
      </c>
      <c r="I1236" s="4" t="str">
        <f>IF(OR(G1236&lt;$M$7,G1236&gt;$M$10), "Outlier", "Normal")</f>
        <v>Normal</v>
      </c>
      <c r="J1236" t="str">
        <f>IF(ABS(H1236)&gt;2, "Outlier", "Normal")</f>
        <v>Normal</v>
      </c>
    </row>
    <row r="1237" spans="1:10" x14ac:dyDescent="0.45">
      <c r="A1237">
        <v>282040</v>
      </c>
      <c r="B1237" s="2">
        <v>41785.399340277778</v>
      </c>
      <c r="C1237" t="s">
        <v>27</v>
      </c>
      <c r="D1237" t="s">
        <v>25</v>
      </c>
      <c r="E1237" t="s">
        <v>18</v>
      </c>
      <c r="F1237" t="s">
        <v>8</v>
      </c>
      <c r="G1237">
        <v>81683</v>
      </c>
      <c r="H1237">
        <f>(G1237 - $P$2) / $P$3</f>
        <v>1.0987034166268745</v>
      </c>
      <c r="I1237" s="4" t="str">
        <f>IF(OR(G1237&lt;$M$7,G1237&gt;$M$10), "Outlier", "Normal")</f>
        <v>Normal</v>
      </c>
      <c r="J1237" t="str">
        <f>IF(ABS(H1237)&gt;2, "Outlier", "Normal")</f>
        <v>Normal</v>
      </c>
    </row>
    <row r="1238" spans="1:10" x14ac:dyDescent="0.45">
      <c r="A1238">
        <v>992900</v>
      </c>
      <c r="B1238" s="2">
        <v>41867.054988425924</v>
      </c>
      <c r="C1238" t="s">
        <v>27</v>
      </c>
      <c r="D1238" t="s">
        <v>25</v>
      </c>
      <c r="E1238" t="s">
        <v>12</v>
      </c>
      <c r="F1238" t="s">
        <v>6</v>
      </c>
      <c r="G1238">
        <v>81641</v>
      </c>
      <c r="H1238">
        <f>(G1238 - $P$2) / $P$3</f>
        <v>1.0972477199156625</v>
      </c>
      <c r="I1238" s="4" t="str">
        <f>IF(OR(G1238&lt;$M$7,G1238&gt;$M$10), "Outlier", "Normal")</f>
        <v>Normal</v>
      </c>
      <c r="J1238" t="str">
        <f>IF(ABS(H1238)&gt;2, "Outlier", "Normal")</f>
        <v>Normal</v>
      </c>
    </row>
    <row r="1239" spans="1:10" x14ac:dyDescent="0.45">
      <c r="A1239">
        <v>874807</v>
      </c>
      <c r="B1239" s="2">
        <v>41786.519131944442</v>
      </c>
      <c r="C1239" t="s">
        <v>27</v>
      </c>
      <c r="D1239" t="s">
        <v>26</v>
      </c>
      <c r="E1239" t="s">
        <v>17</v>
      </c>
      <c r="F1239" t="s">
        <v>1</v>
      </c>
      <c r="G1239">
        <v>81603</v>
      </c>
      <c r="H1239">
        <f>(G1239 - $P$2) / $P$3</f>
        <v>1.0959306609864705</v>
      </c>
      <c r="I1239" s="4" t="str">
        <f>IF(OR(G1239&lt;$M$7,G1239&gt;$M$10), "Outlier", "Normal")</f>
        <v>Normal</v>
      </c>
      <c r="J1239" t="str">
        <f>IF(ABS(H1239)&gt;2, "Outlier", "Normal")</f>
        <v>Normal</v>
      </c>
    </row>
    <row r="1240" spans="1:10" x14ac:dyDescent="0.45">
      <c r="A1240">
        <v>582577</v>
      </c>
      <c r="B1240" s="2">
        <v>41850.508750000001</v>
      </c>
      <c r="C1240" t="s">
        <v>27</v>
      </c>
      <c r="D1240" t="s">
        <v>26</v>
      </c>
      <c r="E1240" t="s">
        <v>14</v>
      </c>
      <c r="F1240" t="s">
        <v>1</v>
      </c>
      <c r="G1240">
        <v>81590</v>
      </c>
      <c r="H1240">
        <f>(G1240 - $P$2) / $P$3</f>
        <v>1.0954800881949049</v>
      </c>
      <c r="I1240" s="4" t="str">
        <f>IF(OR(G1240&lt;$M$7,G1240&gt;$M$10), "Outlier", "Normal")</f>
        <v>Normal</v>
      </c>
      <c r="J1240" t="str">
        <f>IF(ABS(H1240)&gt;2, "Outlier", "Normal")</f>
        <v>Normal</v>
      </c>
    </row>
    <row r="1241" spans="1:10" x14ac:dyDescent="0.45">
      <c r="A1241">
        <v>80431</v>
      </c>
      <c r="B1241" s="2">
        <v>41831.518692129626</v>
      </c>
      <c r="C1241" t="s">
        <v>27</v>
      </c>
      <c r="D1241" t="s">
        <v>26</v>
      </c>
      <c r="E1241" t="s">
        <v>18</v>
      </c>
      <c r="F1241" t="s">
        <v>7</v>
      </c>
      <c r="G1241">
        <v>81586</v>
      </c>
      <c r="H1241">
        <f>(G1241 - $P$2) / $P$3</f>
        <v>1.0953414504128849</v>
      </c>
      <c r="I1241" s="4" t="str">
        <f>IF(OR(G1241&lt;$M$7,G1241&gt;$M$10), "Outlier", "Normal")</f>
        <v>Normal</v>
      </c>
      <c r="J1241" t="str">
        <f>IF(ABS(H1241)&gt;2, "Outlier", "Normal")</f>
        <v>Normal</v>
      </c>
    </row>
    <row r="1242" spans="1:10" x14ac:dyDescent="0.45">
      <c r="A1242">
        <v>852401</v>
      </c>
      <c r="B1242" s="2">
        <v>41817.24628472222</v>
      </c>
      <c r="C1242" t="s">
        <v>28</v>
      </c>
      <c r="D1242" t="s">
        <v>26</v>
      </c>
      <c r="E1242" t="s">
        <v>15</v>
      </c>
      <c r="F1242" t="s">
        <v>1</v>
      </c>
      <c r="G1242">
        <v>81579</v>
      </c>
      <c r="H1242">
        <f>(G1242 - $P$2) / $P$3</f>
        <v>1.0950988342943495</v>
      </c>
      <c r="I1242" s="4" t="str">
        <f>IF(OR(G1242&lt;$M$7,G1242&gt;$M$10), "Outlier", "Normal")</f>
        <v>Normal</v>
      </c>
      <c r="J1242" t="str">
        <f>IF(ABS(H1242)&gt;2, "Outlier", "Normal")</f>
        <v>Normal</v>
      </c>
    </row>
    <row r="1243" spans="1:10" x14ac:dyDescent="0.45">
      <c r="A1243">
        <v>976777</v>
      </c>
      <c r="B1243" s="2">
        <v>41780.646307870367</v>
      </c>
      <c r="C1243" t="s">
        <v>27</v>
      </c>
      <c r="D1243" t="s">
        <v>25</v>
      </c>
      <c r="E1243" t="s">
        <v>15</v>
      </c>
      <c r="F1243" t="s">
        <v>1</v>
      </c>
      <c r="G1243">
        <v>81574</v>
      </c>
      <c r="H1243">
        <f>(G1243 - $P$2) / $P$3</f>
        <v>1.0949255370668243</v>
      </c>
      <c r="I1243" s="4" t="str">
        <f>IF(OR(G1243&lt;$M$7,G1243&gt;$M$10), "Outlier", "Normal")</f>
        <v>Normal</v>
      </c>
      <c r="J1243" t="str">
        <f>IF(ABS(H1243)&gt;2, "Outlier", "Normal")</f>
        <v>Normal</v>
      </c>
    </row>
    <row r="1244" spans="1:10" x14ac:dyDescent="0.45">
      <c r="A1244">
        <v>140184</v>
      </c>
      <c r="B1244" s="2">
        <v>41801.618564814817</v>
      </c>
      <c r="C1244" t="s">
        <v>28</v>
      </c>
      <c r="D1244" t="s">
        <v>25</v>
      </c>
      <c r="E1244" t="s">
        <v>16</v>
      </c>
      <c r="F1244" t="s">
        <v>1</v>
      </c>
      <c r="G1244">
        <v>81546</v>
      </c>
      <c r="H1244">
        <f>(G1244 - $P$2) / $P$3</f>
        <v>1.0939550725926828</v>
      </c>
      <c r="I1244" s="4" t="str">
        <f>IF(OR(G1244&lt;$M$7,G1244&gt;$M$10), "Outlier", "Normal")</f>
        <v>Normal</v>
      </c>
      <c r="J1244" t="str">
        <f>IF(ABS(H1244)&gt;2, "Outlier", "Normal")</f>
        <v>Normal</v>
      </c>
    </row>
    <row r="1245" spans="1:10" x14ac:dyDescent="0.45">
      <c r="A1245">
        <v>156526</v>
      </c>
      <c r="B1245" s="2">
        <v>41824.35765046296</v>
      </c>
      <c r="C1245" t="s">
        <v>27</v>
      </c>
      <c r="D1245" t="s">
        <v>25</v>
      </c>
      <c r="E1245" t="s">
        <v>15</v>
      </c>
      <c r="F1245" t="s">
        <v>1</v>
      </c>
      <c r="G1245">
        <v>81539</v>
      </c>
      <c r="H1245">
        <f>(G1245 - $P$2) / $P$3</f>
        <v>1.0937124564741476</v>
      </c>
      <c r="I1245" s="4" t="str">
        <f>IF(OR(G1245&lt;$M$7,G1245&gt;$M$10), "Outlier", "Normal")</f>
        <v>Normal</v>
      </c>
      <c r="J1245" t="str">
        <f>IF(ABS(H1245)&gt;2, "Outlier", "Normal")</f>
        <v>Normal</v>
      </c>
    </row>
    <row r="1246" spans="1:10" x14ac:dyDescent="0.45">
      <c r="A1246">
        <v>91351</v>
      </c>
      <c r="B1246" s="2">
        <v>41873.713368055556</v>
      </c>
      <c r="C1246" t="s">
        <v>28</v>
      </c>
      <c r="D1246" t="s">
        <v>25</v>
      </c>
      <c r="E1246" t="s">
        <v>18</v>
      </c>
      <c r="F1246" t="s">
        <v>3</v>
      </c>
      <c r="G1246">
        <v>81537</v>
      </c>
      <c r="H1246">
        <f>(G1246 - $P$2) / $P$3</f>
        <v>1.0936431375831375</v>
      </c>
      <c r="I1246" s="4" t="str">
        <f>IF(OR(G1246&lt;$M$7,G1246&gt;$M$10), "Outlier", "Normal")</f>
        <v>Normal</v>
      </c>
      <c r="J1246" t="str">
        <f>IF(ABS(H1246)&gt;2, "Outlier", "Normal")</f>
        <v>Normal</v>
      </c>
    </row>
    <row r="1247" spans="1:10" x14ac:dyDescent="0.45">
      <c r="A1247">
        <v>237408</v>
      </c>
      <c r="B1247" s="2">
        <v>41769.453599537039</v>
      </c>
      <c r="C1247" t="s">
        <v>28</v>
      </c>
      <c r="D1247" t="s">
        <v>25</v>
      </c>
      <c r="E1247" t="s">
        <v>15</v>
      </c>
      <c r="F1247" t="s">
        <v>5</v>
      </c>
      <c r="G1247">
        <v>81535</v>
      </c>
      <c r="H1247">
        <f>(G1247 - $P$2) / $P$3</f>
        <v>1.0935738186921273</v>
      </c>
      <c r="I1247" s="4" t="str">
        <f>IF(OR(G1247&lt;$M$7,G1247&gt;$M$10), "Outlier", "Normal")</f>
        <v>Normal</v>
      </c>
      <c r="J1247" t="str">
        <f>IF(ABS(H1247)&gt;2, "Outlier", "Normal")</f>
        <v>Normal</v>
      </c>
    </row>
    <row r="1248" spans="1:10" x14ac:dyDescent="0.45">
      <c r="A1248">
        <v>58219</v>
      </c>
      <c r="B1248" s="2">
        <v>41876.429780092592</v>
      </c>
      <c r="C1248" t="s">
        <v>28</v>
      </c>
      <c r="D1248" t="s">
        <v>25</v>
      </c>
      <c r="E1248" t="s">
        <v>12</v>
      </c>
      <c r="F1248" t="s">
        <v>8</v>
      </c>
      <c r="G1248">
        <v>81522</v>
      </c>
      <c r="H1248">
        <f>(G1248 - $P$2) / $P$3</f>
        <v>1.0931232459005618</v>
      </c>
      <c r="I1248" s="4" t="str">
        <f>IF(OR(G1248&lt;$M$7,G1248&gt;$M$10), "Outlier", "Normal")</f>
        <v>Normal</v>
      </c>
      <c r="J1248" t="str">
        <f>IF(ABS(H1248)&gt;2, "Outlier", "Normal")</f>
        <v>Normal</v>
      </c>
    </row>
    <row r="1249" spans="1:10" x14ac:dyDescent="0.45">
      <c r="A1249">
        <v>654902</v>
      </c>
      <c r="B1249" s="2">
        <v>41853.823680555557</v>
      </c>
      <c r="C1249" t="s">
        <v>27</v>
      </c>
      <c r="D1249" t="s">
        <v>26</v>
      </c>
      <c r="E1249" t="s">
        <v>15</v>
      </c>
      <c r="F1249" t="s">
        <v>3</v>
      </c>
      <c r="G1249">
        <v>81497</v>
      </c>
      <c r="H1249">
        <f>(G1249 - $P$2) / $P$3</f>
        <v>1.0922567597629356</v>
      </c>
      <c r="I1249" s="4" t="str">
        <f>IF(OR(G1249&lt;$M$7,G1249&gt;$M$10), "Outlier", "Normal")</f>
        <v>Normal</v>
      </c>
      <c r="J1249" t="str">
        <f>IF(ABS(H1249)&gt;2, "Outlier", "Normal")</f>
        <v>Normal</v>
      </c>
    </row>
    <row r="1250" spans="1:10" x14ac:dyDescent="0.45">
      <c r="A1250">
        <v>882516</v>
      </c>
      <c r="B1250" s="2">
        <v>41796.649583333332</v>
      </c>
      <c r="C1250" t="s">
        <v>28</v>
      </c>
      <c r="D1250" t="s">
        <v>25</v>
      </c>
      <c r="E1250" t="s">
        <v>18</v>
      </c>
      <c r="F1250" t="s">
        <v>4</v>
      </c>
      <c r="G1250">
        <v>81497</v>
      </c>
      <c r="H1250">
        <f>(G1250 - $P$2) / $P$3</f>
        <v>1.0922567597629356</v>
      </c>
      <c r="I1250" s="4" t="str">
        <f>IF(OR(G1250&lt;$M$7,G1250&gt;$M$10), "Outlier", "Normal")</f>
        <v>Normal</v>
      </c>
      <c r="J1250" t="str">
        <f>IF(ABS(H1250)&gt;2, "Outlier", "Normal")</f>
        <v>Normal</v>
      </c>
    </row>
    <row r="1251" spans="1:10" x14ac:dyDescent="0.45">
      <c r="A1251">
        <v>902013</v>
      </c>
      <c r="B1251" s="2">
        <v>41836.397499999999</v>
      </c>
      <c r="C1251" t="s">
        <v>28</v>
      </c>
      <c r="D1251" t="s">
        <v>25</v>
      </c>
      <c r="E1251" t="s">
        <v>15</v>
      </c>
      <c r="F1251" t="s">
        <v>8</v>
      </c>
      <c r="G1251">
        <v>81465</v>
      </c>
      <c r="H1251">
        <f>(G1251 - $P$2) / $P$3</f>
        <v>1.091147657506774</v>
      </c>
      <c r="I1251" s="4" t="str">
        <f>IF(OR(G1251&lt;$M$7,G1251&gt;$M$10), "Outlier", "Normal")</f>
        <v>Normal</v>
      </c>
      <c r="J1251" t="str">
        <f>IF(ABS(H1251)&gt;2, "Outlier", "Normal")</f>
        <v>Normal</v>
      </c>
    </row>
    <row r="1252" spans="1:10" x14ac:dyDescent="0.45">
      <c r="A1252">
        <v>747382</v>
      </c>
      <c r="B1252" s="2">
        <v>41835.486631944441</v>
      </c>
      <c r="C1252" t="s">
        <v>28</v>
      </c>
      <c r="D1252" t="s">
        <v>25</v>
      </c>
      <c r="E1252" t="s">
        <v>15</v>
      </c>
      <c r="F1252" t="s">
        <v>6</v>
      </c>
      <c r="G1252">
        <v>81465</v>
      </c>
      <c r="H1252">
        <f>(G1252 - $P$2) / $P$3</f>
        <v>1.091147657506774</v>
      </c>
      <c r="I1252" s="4" t="str">
        <f>IF(OR(G1252&lt;$M$7,G1252&gt;$M$10), "Outlier", "Normal")</f>
        <v>Normal</v>
      </c>
      <c r="J1252" t="str">
        <f>IF(ABS(H1252)&gt;2, "Outlier", "Normal")</f>
        <v>Normal</v>
      </c>
    </row>
    <row r="1253" spans="1:10" x14ac:dyDescent="0.45">
      <c r="A1253">
        <v>220491</v>
      </c>
      <c r="B1253" s="2">
        <v>41783.299155092594</v>
      </c>
      <c r="C1253" t="s">
        <v>27</v>
      </c>
      <c r="D1253" t="s">
        <v>25</v>
      </c>
      <c r="E1253" t="s">
        <v>12</v>
      </c>
      <c r="F1253" t="s">
        <v>7</v>
      </c>
      <c r="G1253">
        <v>81463</v>
      </c>
      <c r="H1253">
        <f>(G1253 - $P$2) / $P$3</f>
        <v>1.0910783386157639</v>
      </c>
      <c r="I1253" s="4" t="str">
        <f>IF(OR(G1253&lt;$M$7,G1253&gt;$M$10), "Outlier", "Normal")</f>
        <v>Normal</v>
      </c>
      <c r="J1253" t="str">
        <f>IF(ABS(H1253)&gt;2, "Outlier", "Normal")</f>
        <v>Normal</v>
      </c>
    </row>
    <row r="1254" spans="1:10" x14ac:dyDescent="0.45">
      <c r="A1254">
        <v>138840</v>
      </c>
      <c r="B1254" s="2">
        <v>41773.762256944443</v>
      </c>
      <c r="C1254" t="s">
        <v>28</v>
      </c>
      <c r="D1254" t="s">
        <v>26</v>
      </c>
      <c r="E1254" t="s">
        <v>15</v>
      </c>
      <c r="F1254" t="s">
        <v>1</v>
      </c>
      <c r="G1254">
        <v>81456</v>
      </c>
      <c r="H1254">
        <f>(G1254 - $P$2) / $P$3</f>
        <v>1.0908357224972285</v>
      </c>
      <c r="I1254" s="4" t="str">
        <f>IF(OR(G1254&lt;$M$7,G1254&gt;$M$10), "Outlier", "Normal")</f>
        <v>Normal</v>
      </c>
      <c r="J1254" t="str">
        <f>IF(ABS(H1254)&gt;2, "Outlier", "Normal")</f>
        <v>Normal</v>
      </c>
    </row>
    <row r="1255" spans="1:10" x14ac:dyDescent="0.45">
      <c r="A1255">
        <v>216559</v>
      </c>
      <c r="B1255" s="2">
        <v>41802.398715277777</v>
      </c>
      <c r="C1255" t="s">
        <v>28</v>
      </c>
      <c r="D1255" t="s">
        <v>26</v>
      </c>
      <c r="E1255" t="s">
        <v>18</v>
      </c>
      <c r="F1255" t="s">
        <v>1</v>
      </c>
      <c r="G1255">
        <v>81440</v>
      </c>
      <c r="H1255">
        <f>(G1255 - $P$2) / $P$3</f>
        <v>1.0902811713691476</v>
      </c>
      <c r="I1255" s="4" t="str">
        <f>IF(OR(G1255&lt;$M$7,G1255&gt;$M$10), "Outlier", "Normal")</f>
        <v>Normal</v>
      </c>
      <c r="J1255" t="str">
        <f>IF(ABS(H1255)&gt;2, "Outlier", "Normal")</f>
        <v>Normal</v>
      </c>
    </row>
    <row r="1256" spans="1:10" x14ac:dyDescent="0.45">
      <c r="A1256">
        <v>23223</v>
      </c>
      <c r="B1256" s="2">
        <v>41848.398923611108</v>
      </c>
      <c r="C1256" t="s">
        <v>28</v>
      </c>
      <c r="D1256" t="s">
        <v>25</v>
      </c>
      <c r="E1256" t="s">
        <v>18</v>
      </c>
      <c r="F1256" t="s">
        <v>6</v>
      </c>
      <c r="G1256">
        <v>81439</v>
      </c>
      <c r="H1256">
        <f>(G1256 - $P$2) / $P$3</f>
        <v>1.0902465119236426</v>
      </c>
      <c r="I1256" s="4" t="str">
        <f>IF(OR(G1256&lt;$M$7,G1256&gt;$M$10), "Outlier", "Normal")</f>
        <v>Normal</v>
      </c>
      <c r="J1256" t="str">
        <f>IF(ABS(H1256)&gt;2, "Outlier", "Normal")</f>
        <v>Normal</v>
      </c>
    </row>
    <row r="1257" spans="1:10" x14ac:dyDescent="0.45">
      <c r="A1257">
        <v>375556</v>
      </c>
      <c r="B1257" s="2">
        <v>41760.407187500001</v>
      </c>
      <c r="C1257" t="s">
        <v>28</v>
      </c>
      <c r="D1257" t="s">
        <v>26</v>
      </c>
      <c r="E1257" t="s">
        <v>17</v>
      </c>
      <c r="F1257" t="s">
        <v>3</v>
      </c>
      <c r="G1257">
        <v>81434</v>
      </c>
      <c r="H1257">
        <f>(G1257 - $P$2) / $P$3</f>
        <v>1.0900732146961174</v>
      </c>
      <c r="I1257" s="4" t="str">
        <f>IF(OR(G1257&lt;$M$7,G1257&gt;$M$10), "Outlier", "Normal")</f>
        <v>Normal</v>
      </c>
      <c r="J1257" t="str">
        <f>IF(ABS(H1257)&gt;2, "Outlier", "Normal")</f>
        <v>Normal</v>
      </c>
    </row>
    <row r="1258" spans="1:10" x14ac:dyDescent="0.45">
      <c r="A1258">
        <v>607894</v>
      </c>
      <c r="B1258" s="2">
        <v>41870.678217592591</v>
      </c>
      <c r="C1258" t="s">
        <v>28</v>
      </c>
      <c r="D1258" t="s">
        <v>26</v>
      </c>
      <c r="E1258" t="s">
        <v>10</v>
      </c>
      <c r="F1258" t="s">
        <v>3</v>
      </c>
      <c r="G1258">
        <v>81434</v>
      </c>
      <c r="H1258">
        <f>(G1258 - $P$2) / $P$3</f>
        <v>1.0900732146961174</v>
      </c>
      <c r="I1258" s="4" t="str">
        <f>IF(OR(G1258&lt;$M$7,G1258&gt;$M$10), "Outlier", "Normal")</f>
        <v>Normal</v>
      </c>
      <c r="J1258" t="str">
        <f>IF(ABS(H1258)&gt;2, "Outlier", "Normal")</f>
        <v>Normal</v>
      </c>
    </row>
    <row r="1259" spans="1:10" x14ac:dyDescent="0.45">
      <c r="A1259">
        <v>610161</v>
      </c>
      <c r="B1259" s="2">
        <v>41820.53266203704</v>
      </c>
      <c r="C1259" t="s">
        <v>28</v>
      </c>
      <c r="D1259" t="s">
        <v>26</v>
      </c>
      <c r="E1259" t="s">
        <v>11</v>
      </c>
      <c r="F1259" t="s">
        <v>3</v>
      </c>
      <c r="G1259">
        <v>81425</v>
      </c>
      <c r="H1259">
        <f>(G1259 - $P$2) / $P$3</f>
        <v>1.0897612796865719</v>
      </c>
      <c r="I1259" s="4" t="str">
        <f>IF(OR(G1259&lt;$M$7,G1259&gt;$M$10), "Outlier", "Normal")</f>
        <v>Normal</v>
      </c>
      <c r="J1259" t="str">
        <f>IF(ABS(H1259)&gt;2, "Outlier", "Normal")</f>
        <v>Normal</v>
      </c>
    </row>
    <row r="1260" spans="1:10" x14ac:dyDescent="0.45">
      <c r="A1260">
        <v>203158</v>
      </c>
      <c r="B1260" s="2">
        <v>41842.546643518515</v>
      </c>
      <c r="C1260" t="s">
        <v>27</v>
      </c>
      <c r="D1260" t="s">
        <v>25</v>
      </c>
      <c r="E1260" t="s">
        <v>15</v>
      </c>
      <c r="F1260" t="s">
        <v>8</v>
      </c>
      <c r="G1260">
        <v>81419</v>
      </c>
      <c r="H1260">
        <f>(G1260 - $P$2) / $P$3</f>
        <v>1.0895533230135417</v>
      </c>
      <c r="I1260" s="4" t="str">
        <f>IF(OR(G1260&lt;$M$7,G1260&gt;$M$10), "Outlier", "Normal")</f>
        <v>Normal</v>
      </c>
      <c r="J1260" t="str">
        <f>IF(ABS(H1260)&gt;2, "Outlier", "Normal")</f>
        <v>Normal</v>
      </c>
    </row>
    <row r="1261" spans="1:10" x14ac:dyDescent="0.45">
      <c r="A1261">
        <v>462488</v>
      </c>
      <c r="B1261" s="2">
        <v>41793.404618055552</v>
      </c>
      <c r="C1261" t="s">
        <v>28</v>
      </c>
      <c r="D1261" t="s">
        <v>25</v>
      </c>
      <c r="E1261" t="s">
        <v>18</v>
      </c>
      <c r="F1261" t="s">
        <v>8</v>
      </c>
      <c r="G1261">
        <v>81412</v>
      </c>
      <c r="H1261">
        <f>(G1261 - $P$2) / $P$3</f>
        <v>1.0893107068950063</v>
      </c>
      <c r="I1261" s="4" t="str">
        <f>IF(OR(G1261&lt;$M$7,G1261&gt;$M$10), "Outlier", "Normal")</f>
        <v>Normal</v>
      </c>
      <c r="J1261" t="str">
        <f>IF(ABS(H1261)&gt;2, "Outlier", "Normal")</f>
        <v>Normal</v>
      </c>
    </row>
    <row r="1262" spans="1:10" x14ac:dyDescent="0.45">
      <c r="A1262">
        <v>405687</v>
      </c>
      <c r="B1262" s="2">
        <v>41846.012997685182</v>
      </c>
      <c r="C1262" t="s">
        <v>28</v>
      </c>
      <c r="D1262" t="s">
        <v>25</v>
      </c>
      <c r="E1262" t="s">
        <v>18</v>
      </c>
      <c r="F1262" t="s">
        <v>0</v>
      </c>
      <c r="G1262">
        <v>81410</v>
      </c>
      <c r="H1262">
        <f>(G1262 - $P$2) / $P$3</f>
        <v>1.0892413880039962</v>
      </c>
      <c r="I1262" s="4" t="str">
        <f>IF(OR(G1262&lt;$M$7,G1262&gt;$M$10), "Outlier", "Normal")</f>
        <v>Normal</v>
      </c>
      <c r="J1262" t="str">
        <f>IF(ABS(H1262)&gt;2, "Outlier", "Normal")</f>
        <v>Normal</v>
      </c>
    </row>
    <row r="1263" spans="1:10" x14ac:dyDescent="0.45">
      <c r="A1263">
        <v>310070</v>
      </c>
      <c r="B1263" s="2">
        <v>41849.617384259262</v>
      </c>
      <c r="C1263" t="s">
        <v>27</v>
      </c>
      <c r="D1263" t="s">
        <v>25</v>
      </c>
      <c r="E1263" t="s">
        <v>16</v>
      </c>
      <c r="F1263" t="s">
        <v>8</v>
      </c>
      <c r="G1263">
        <v>81369</v>
      </c>
      <c r="H1263">
        <f>(G1263 - $P$2) / $P$3</f>
        <v>1.0878203507382893</v>
      </c>
      <c r="I1263" s="4" t="str">
        <f>IF(OR(G1263&lt;$M$7,G1263&gt;$M$10), "Outlier", "Normal")</f>
        <v>Normal</v>
      </c>
      <c r="J1263" t="str">
        <f>IF(ABS(H1263)&gt;2, "Outlier", "Normal")</f>
        <v>Normal</v>
      </c>
    </row>
    <row r="1264" spans="1:10" x14ac:dyDescent="0.45">
      <c r="A1264">
        <v>589852</v>
      </c>
      <c r="B1264" s="2">
        <v>41810.581805555557</v>
      </c>
      <c r="C1264" t="s">
        <v>27</v>
      </c>
      <c r="D1264" t="s">
        <v>25</v>
      </c>
      <c r="E1264" t="s">
        <v>10</v>
      </c>
      <c r="F1264" t="s">
        <v>8</v>
      </c>
      <c r="G1264">
        <v>81290</v>
      </c>
      <c r="H1264">
        <f>(G1264 - $P$2) / $P$3</f>
        <v>1.0850822545433905</v>
      </c>
      <c r="I1264" s="4" t="str">
        <f>IF(OR(G1264&lt;$M$7,G1264&gt;$M$10), "Outlier", "Normal")</f>
        <v>Normal</v>
      </c>
      <c r="J1264" t="str">
        <f>IF(ABS(H1264)&gt;2, "Outlier", "Normal")</f>
        <v>Normal</v>
      </c>
    </row>
    <row r="1265" spans="1:10" x14ac:dyDescent="0.45">
      <c r="A1265">
        <v>589345</v>
      </c>
      <c r="B1265" s="2">
        <v>41820.696701388886</v>
      </c>
      <c r="C1265" t="s">
        <v>28</v>
      </c>
      <c r="D1265" t="s">
        <v>25</v>
      </c>
      <c r="E1265" t="s">
        <v>18</v>
      </c>
      <c r="F1265" t="s">
        <v>0</v>
      </c>
      <c r="G1265">
        <v>81274</v>
      </c>
      <c r="H1265">
        <f>(G1265 - $P$2) / $P$3</f>
        <v>1.0845277034153096</v>
      </c>
      <c r="I1265" s="4" t="str">
        <f>IF(OR(G1265&lt;$M$7,G1265&gt;$M$10), "Outlier", "Normal")</f>
        <v>Normal</v>
      </c>
      <c r="J1265" t="str">
        <f>IF(ABS(H1265)&gt;2, "Outlier", "Normal")</f>
        <v>Normal</v>
      </c>
    </row>
    <row r="1266" spans="1:10" x14ac:dyDescent="0.45">
      <c r="A1266">
        <v>896284</v>
      </c>
      <c r="B1266" s="2">
        <v>41872.353425925925</v>
      </c>
      <c r="C1266" t="s">
        <v>27</v>
      </c>
      <c r="D1266" t="s">
        <v>25</v>
      </c>
      <c r="E1266" t="s">
        <v>10</v>
      </c>
      <c r="F1266" t="s">
        <v>0</v>
      </c>
      <c r="G1266">
        <v>81268</v>
      </c>
      <c r="H1266">
        <f>(G1266 - $P$2) / $P$3</f>
        <v>1.0843197467422794</v>
      </c>
      <c r="I1266" s="4" t="str">
        <f>IF(OR(G1266&lt;$M$7,G1266&gt;$M$10), "Outlier", "Normal")</f>
        <v>Normal</v>
      </c>
      <c r="J1266" t="str">
        <f>IF(ABS(H1266)&gt;2, "Outlier", "Normal")</f>
        <v>Normal</v>
      </c>
    </row>
    <row r="1267" spans="1:10" x14ac:dyDescent="0.45">
      <c r="A1267">
        <v>674051</v>
      </c>
      <c r="B1267" s="2">
        <v>41766.649583333332</v>
      </c>
      <c r="C1267" t="s">
        <v>27</v>
      </c>
      <c r="D1267" t="s">
        <v>26</v>
      </c>
      <c r="E1267" t="s">
        <v>12</v>
      </c>
      <c r="F1267" t="s">
        <v>2</v>
      </c>
      <c r="G1267">
        <v>81261</v>
      </c>
      <c r="H1267">
        <f>(G1267 - $P$2) / $P$3</f>
        <v>1.084077130623744</v>
      </c>
      <c r="I1267" s="4" t="str">
        <f>IF(OR(G1267&lt;$M$7,G1267&gt;$M$10), "Outlier", "Normal")</f>
        <v>Normal</v>
      </c>
      <c r="J1267" t="str">
        <f>IF(ABS(H1267)&gt;2, "Outlier", "Normal")</f>
        <v>Normal</v>
      </c>
    </row>
    <row r="1268" spans="1:10" x14ac:dyDescent="0.45">
      <c r="A1268">
        <v>525836</v>
      </c>
      <c r="B1268" s="2">
        <v>41873.707685185182</v>
      </c>
      <c r="C1268" t="s">
        <v>28</v>
      </c>
      <c r="D1268" t="s">
        <v>25</v>
      </c>
      <c r="E1268" t="s">
        <v>18</v>
      </c>
      <c r="F1268" t="s">
        <v>8</v>
      </c>
      <c r="G1268">
        <v>81259</v>
      </c>
      <c r="H1268">
        <f>(G1268 - $P$2) / $P$3</f>
        <v>1.0840078117327339</v>
      </c>
      <c r="I1268" s="4" t="str">
        <f>IF(OR(G1268&lt;$M$7,G1268&gt;$M$10), "Outlier", "Normal")</f>
        <v>Normal</v>
      </c>
      <c r="J1268" t="str">
        <f>IF(ABS(H1268)&gt;2, "Outlier", "Normal")</f>
        <v>Normal</v>
      </c>
    </row>
    <row r="1269" spans="1:10" x14ac:dyDescent="0.45">
      <c r="A1269">
        <v>303466</v>
      </c>
      <c r="B1269" s="2">
        <v>41778.553749999999</v>
      </c>
      <c r="C1269" t="s">
        <v>27</v>
      </c>
      <c r="D1269" t="s">
        <v>25</v>
      </c>
      <c r="E1269" t="s">
        <v>12</v>
      </c>
      <c r="F1269" t="s">
        <v>33</v>
      </c>
      <c r="G1269">
        <v>81257</v>
      </c>
      <c r="H1269">
        <f>(G1269 - $P$2) / $P$3</f>
        <v>1.0839384928417237</v>
      </c>
      <c r="I1269" s="4" t="str">
        <f>IF(OR(G1269&lt;$M$7,G1269&gt;$M$10), "Outlier", "Normal")</f>
        <v>Normal</v>
      </c>
      <c r="J1269" t="str">
        <f>IF(ABS(H1269)&gt;2, "Outlier", "Normal")</f>
        <v>Normal</v>
      </c>
    </row>
    <row r="1270" spans="1:10" x14ac:dyDescent="0.45">
      <c r="A1270">
        <v>102990</v>
      </c>
      <c r="B1270" s="2">
        <v>41808.705625000002</v>
      </c>
      <c r="C1270" t="s">
        <v>28</v>
      </c>
      <c r="D1270" t="s">
        <v>26</v>
      </c>
      <c r="E1270" t="s">
        <v>15</v>
      </c>
      <c r="F1270" t="s">
        <v>7</v>
      </c>
      <c r="G1270">
        <v>81256</v>
      </c>
      <c r="H1270">
        <f>(G1270 - $P$2) / $P$3</f>
        <v>1.0839038333962188</v>
      </c>
      <c r="I1270" s="4" t="str">
        <f>IF(OR(G1270&lt;$M$7,G1270&gt;$M$10), "Outlier", "Normal")</f>
        <v>Normal</v>
      </c>
      <c r="J1270" t="str">
        <f>IF(ABS(H1270)&gt;2, "Outlier", "Normal")</f>
        <v>Normal</v>
      </c>
    </row>
    <row r="1271" spans="1:10" x14ac:dyDescent="0.45">
      <c r="A1271">
        <v>602680</v>
      </c>
      <c r="B1271" s="2">
        <v>41857.397743055553</v>
      </c>
      <c r="C1271" t="s">
        <v>28</v>
      </c>
      <c r="D1271" t="s">
        <v>25</v>
      </c>
      <c r="E1271" t="s">
        <v>15</v>
      </c>
      <c r="F1271" t="s">
        <v>8</v>
      </c>
      <c r="G1271">
        <v>81254</v>
      </c>
      <c r="H1271">
        <f>(G1271 - $P$2) / $P$3</f>
        <v>1.0838345145052086</v>
      </c>
      <c r="I1271" s="4" t="str">
        <f>IF(OR(G1271&lt;$M$7,G1271&gt;$M$10), "Outlier", "Normal")</f>
        <v>Normal</v>
      </c>
      <c r="J1271" t="str">
        <f>IF(ABS(H1271)&gt;2, "Outlier", "Normal")</f>
        <v>Normal</v>
      </c>
    </row>
    <row r="1272" spans="1:10" x14ac:dyDescent="0.45">
      <c r="A1272">
        <v>107783</v>
      </c>
      <c r="B1272" s="2">
        <v>41811.345381944448</v>
      </c>
      <c r="C1272" t="s">
        <v>27</v>
      </c>
      <c r="D1272" t="s">
        <v>25</v>
      </c>
      <c r="E1272" t="s">
        <v>15</v>
      </c>
      <c r="F1272" t="s">
        <v>5</v>
      </c>
      <c r="G1272">
        <v>81252</v>
      </c>
      <c r="H1272">
        <f>(G1272 - $P$2) / $P$3</f>
        <v>1.0837651956141985</v>
      </c>
      <c r="I1272" s="4" t="str">
        <f>IF(OR(G1272&lt;$M$7,G1272&gt;$M$10), "Outlier", "Normal")</f>
        <v>Normal</v>
      </c>
      <c r="J1272" t="str">
        <f>IF(ABS(H1272)&gt;2, "Outlier", "Normal")</f>
        <v>Normal</v>
      </c>
    </row>
    <row r="1273" spans="1:10" x14ac:dyDescent="0.45">
      <c r="A1273">
        <v>852718</v>
      </c>
      <c r="B1273" s="2">
        <v>41869.400925925926</v>
      </c>
      <c r="C1273" t="s">
        <v>28</v>
      </c>
      <c r="D1273" t="s">
        <v>26</v>
      </c>
      <c r="E1273" t="s">
        <v>18</v>
      </c>
      <c r="F1273" t="s">
        <v>1</v>
      </c>
      <c r="G1273">
        <v>81245</v>
      </c>
      <c r="H1273">
        <f>(G1273 - $P$2) / $P$3</f>
        <v>1.0835225794956631</v>
      </c>
      <c r="I1273" s="4" t="str">
        <f>IF(OR(G1273&lt;$M$7,G1273&gt;$M$10), "Outlier", "Normal")</f>
        <v>Normal</v>
      </c>
      <c r="J1273" t="str">
        <f>IF(ABS(H1273)&gt;2, "Outlier", "Normal")</f>
        <v>Normal</v>
      </c>
    </row>
    <row r="1274" spans="1:10" x14ac:dyDescent="0.45">
      <c r="A1274">
        <v>112091</v>
      </c>
      <c r="B1274" s="2">
        <v>41870.677499999998</v>
      </c>
      <c r="C1274" t="s">
        <v>27</v>
      </c>
      <c r="D1274" t="s">
        <v>25</v>
      </c>
      <c r="E1274" t="s">
        <v>13</v>
      </c>
      <c r="F1274" t="s">
        <v>3</v>
      </c>
      <c r="G1274">
        <v>81226</v>
      </c>
      <c r="H1274">
        <f>(G1274 - $P$2) / $P$3</f>
        <v>1.0828640500310673</v>
      </c>
      <c r="I1274" s="4" t="str">
        <f>IF(OR(G1274&lt;$M$7,G1274&gt;$M$10), "Outlier", "Normal")</f>
        <v>Normal</v>
      </c>
      <c r="J1274" t="str">
        <f>IF(ABS(H1274)&gt;2, "Outlier", "Normal")</f>
        <v>Normal</v>
      </c>
    </row>
    <row r="1275" spans="1:10" x14ac:dyDescent="0.45">
      <c r="A1275">
        <v>949311</v>
      </c>
      <c r="B1275" s="2">
        <v>41804.787002314813</v>
      </c>
      <c r="C1275" t="s">
        <v>27</v>
      </c>
      <c r="D1275" t="s">
        <v>26</v>
      </c>
      <c r="E1275" t="s">
        <v>11</v>
      </c>
      <c r="F1275" t="s">
        <v>3</v>
      </c>
      <c r="G1275">
        <v>81189</v>
      </c>
      <c r="H1275">
        <f>(G1275 - $P$2) / $P$3</f>
        <v>1.0815816505473805</v>
      </c>
      <c r="I1275" s="4" t="str">
        <f>IF(OR(G1275&lt;$M$7,G1275&gt;$M$10), "Outlier", "Normal")</f>
        <v>Normal</v>
      </c>
      <c r="J1275" t="str">
        <f>IF(ABS(H1275)&gt;2, "Outlier", "Normal")</f>
        <v>Normal</v>
      </c>
    </row>
    <row r="1276" spans="1:10" x14ac:dyDescent="0.45">
      <c r="A1276">
        <v>289524</v>
      </c>
      <c r="B1276" s="2">
        <v>41779.399525462963</v>
      </c>
      <c r="C1276" t="s">
        <v>28</v>
      </c>
      <c r="D1276" t="s">
        <v>25</v>
      </c>
      <c r="E1276" t="s">
        <v>18</v>
      </c>
      <c r="F1276" t="s">
        <v>8</v>
      </c>
      <c r="G1276">
        <v>81188</v>
      </c>
      <c r="H1276">
        <f>(G1276 - $P$2) / $P$3</f>
        <v>1.0815469911018754</v>
      </c>
      <c r="I1276" s="4" t="str">
        <f>IF(OR(G1276&lt;$M$7,G1276&gt;$M$10), "Outlier", "Normal")</f>
        <v>Normal</v>
      </c>
      <c r="J1276" t="str">
        <f>IF(ABS(H1276)&gt;2, "Outlier", "Normal")</f>
        <v>Normal</v>
      </c>
    </row>
    <row r="1277" spans="1:10" x14ac:dyDescent="0.45">
      <c r="A1277">
        <v>395791</v>
      </c>
      <c r="B1277" s="2">
        <v>41829.426574074074</v>
      </c>
      <c r="C1277" t="s">
        <v>28</v>
      </c>
      <c r="D1277" t="s">
        <v>26</v>
      </c>
      <c r="E1277" t="s">
        <v>10</v>
      </c>
      <c r="F1277" t="s">
        <v>1</v>
      </c>
      <c r="G1277">
        <v>81143</v>
      </c>
      <c r="H1277">
        <f>(G1277 - $P$2) / $P$3</f>
        <v>1.0799873160541482</v>
      </c>
      <c r="I1277" s="4" t="str">
        <f>IF(OR(G1277&lt;$M$7,G1277&gt;$M$10), "Outlier", "Normal")</f>
        <v>Normal</v>
      </c>
      <c r="J1277" t="str">
        <f>IF(ABS(H1277)&gt;2, "Outlier", "Normal")</f>
        <v>Normal</v>
      </c>
    </row>
    <row r="1278" spans="1:10" x14ac:dyDescent="0.45">
      <c r="A1278">
        <v>356027</v>
      </c>
      <c r="B1278" s="2">
        <v>41838.398946759262</v>
      </c>
      <c r="C1278" t="s">
        <v>28</v>
      </c>
      <c r="D1278" t="s">
        <v>26</v>
      </c>
      <c r="E1278" t="s">
        <v>18</v>
      </c>
      <c r="F1278" t="s">
        <v>3</v>
      </c>
      <c r="G1278">
        <v>81124</v>
      </c>
      <c r="H1278">
        <f>(G1278 - $P$2) / $P$3</f>
        <v>1.0793287865895522</v>
      </c>
      <c r="I1278" s="4" t="str">
        <f>IF(OR(G1278&lt;$M$7,G1278&gt;$M$10), "Outlier", "Normal")</f>
        <v>Normal</v>
      </c>
      <c r="J1278" t="str">
        <f>IF(ABS(H1278)&gt;2, "Outlier", "Normal")</f>
        <v>Normal</v>
      </c>
    </row>
    <row r="1279" spans="1:10" x14ac:dyDescent="0.45">
      <c r="A1279">
        <v>267857</v>
      </c>
      <c r="B1279" s="2">
        <v>41838.36440972222</v>
      </c>
      <c r="C1279" t="s">
        <v>28</v>
      </c>
      <c r="D1279" t="s">
        <v>26</v>
      </c>
      <c r="E1279" t="s">
        <v>15</v>
      </c>
      <c r="F1279" t="s">
        <v>1</v>
      </c>
      <c r="G1279">
        <v>81122</v>
      </c>
      <c r="H1279">
        <f>(G1279 - $P$2) / $P$3</f>
        <v>1.0792594676985423</v>
      </c>
      <c r="I1279" s="4" t="str">
        <f>IF(OR(G1279&lt;$M$7,G1279&gt;$M$10), "Outlier", "Normal")</f>
        <v>Normal</v>
      </c>
      <c r="J1279" t="str">
        <f>IF(ABS(H1279)&gt;2, "Outlier", "Normal")</f>
        <v>Normal</v>
      </c>
    </row>
    <row r="1280" spans="1:10" x14ac:dyDescent="0.45">
      <c r="A1280">
        <v>866724</v>
      </c>
      <c r="B1280" s="2">
        <v>41767.401736111111</v>
      </c>
      <c r="C1280" t="s">
        <v>28</v>
      </c>
      <c r="D1280" t="s">
        <v>25</v>
      </c>
      <c r="E1280" t="s">
        <v>18</v>
      </c>
      <c r="F1280" t="s">
        <v>1</v>
      </c>
      <c r="G1280">
        <v>81111</v>
      </c>
      <c r="H1280">
        <f>(G1280 - $P$2) / $P$3</f>
        <v>1.0788782137979867</v>
      </c>
      <c r="I1280" s="4" t="str">
        <f>IF(OR(G1280&lt;$M$7,G1280&gt;$M$10), "Outlier", "Normal")</f>
        <v>Normal</v>
      </c>
      <c r="J1280" t="str">
        <f>IF(ABS(H1280)&gt;2, "Outlier", "Normal")</f>
        <v>Normal</v>
      </c>
    </row>
    <row r="1281" spans="1:10" x14ac:dyDescent="0.45">
      <c r="A1281">
        <v>607770</v>
      </c>
      <c r="B1281" s="2">
        <v>41845.725937499999</v>
      </c>
      <c r="C1281" t="s">
        <v>28</v>
      </c>
      <c r="D1281" t="s">
        <v>26</v>
      </c>
      <c r="E1281" t="s">
        <v>18</v>
      </c>
      <c r="F1281" t="s">
        <v>3</v>
      </c>
      <c r="G1281">
        <v>81106</v>
      </c>
      <c r="H1281">
        <f>(G1281 - $P$2) / $P$3</f>
        <v>1.0787049165704614</v>
      </c>
      <c r="I1281" s="4" t="str">
        <f>IF(OR(G1281&lt;$M$7,G1281&gt;$M$10), "Outlier", "Normal")</f>
        <v>Normal</v>
      </c>
      <c r="J1281" t="str">
        <f>IF(ABS(H1281)&gt;2, "Outlier", "Normal")</f>
        <v>Normal</v>
      </c>
    </row>
    <row r="1282" spans="1:10" x14ac:dyDescent="0.45">
      <c r="A1282">
        <v>462387</v>
      </c>
      <c r="B1282" s="2">
        <v>41820.707442129627</v>
      </c>
      <c r="C1282" t="s">
        <v>28</v>
      </c>
      <c r="D1282" t="s">
        <v>25</v>
      </c>
      <c r="E1282" t="s">
        <v>10</v>
      </c>
      <c r="F1282" t="s">
        <v>8</v>
      </c>
      <c r="G1282">
        <v>81029</v>
      </c>
      <c r="H1282">
        <f>(G1282 - $P$2) / $P$3</f>
        <v>1.0760361392665727</v>
      </c>
      <c r="I1282" s="4" t="str">
        <f>IF(OR(G1282&lt;$M$7,G1282&gt;$M$10), "Outlier", "Normal")</f>
        <v>Normal</v>
      </c>
      <c r="J1282" t="str">
        <f>IF(ABS(H1282)&gt;2, "Outlier", "Normal")</f>
        <v>Normal</v>
      </c>
    </row>
    <row r="1283" spans="1:10" x14ac:dyDescent="0.45">
      <c r="A1283">
        <v>860049</v>
      </c>
      <c r="B1283" s="2">
        <v>41835.397245370368</v>
      </c>
      <c r="C1283" t="s">
        <v>28</v>
      </c>
      <c r="D1283" t="s">
        <v>25</v>
      </c>
      <c r="E1283" t="s">
        <v>12</v>
      </c>
      <c r="F1283" t="s">
        <v>5</v>
      </c>
      <c r="G1283">
        <v>81002</v>
      </c>
      <c r="H1283">
        <f>(G1283 - $P$2) / $P$3</f>
        <v>1.0751003342379364</v>
      </c>
      <c r="I1283" s="4" t="str">
        <f>IF(OR(G1283&lt;$M$7,G1283&gt;$M$10), "Outlier", "Normal")</f>
        <v>Normal</v>
      </c>
      <c r="J1283" t="str">
        <f>IF(ABS(H1283)&gt;2, "Outlier", "Normal")</f>
        <v>Normal</v>
      </c>
    </row>
    <row r="1284" spans="1:10" x14ac:dyDescent="0.45">
      <c r="A1284">
        <v>36851</v>
      </c>
      <c r="B1284" s="2">
        <v>41831.52107638889</v>
      </c>
      <c r="C1284" t="s">
        <v>27</v>
      </c>
      <c r="D1284" t="s">
        <v>25</v>
      </c>
      <c r="E1284" t="s">
        <v>18</v>
      </c>
      <c r="F1284" t="s">
        <v>8</v>
      </c>
      <c r="G1284">
        <v>80999</v>
      </c>
      <c r="H1284">
        <f>(G1284 - $P$2) / $P$3</f>
        <v>1.0749963559014213</v>
      </c>
      <c r="I1284" s="4" t="str">
        <f>IF(OR(G1284&lt;$M$7,G1284&gt;$M$10), "Outlier", "Normal")</f>
        <v>Normal</v>
      </c>
      <c r="J1284" t="str">
        <f>IF(ABS(H1284)&gt;2, "Outlier", "Normal")</f>
        <v>Normal</v>
      </c>
    </row>
    <row r="1285" spans="1:10" x14ac:dyDescent="0.45">
      <c r="A1285">
        <v>865337</v>
      </c>
      <c r="B1285" s="2">
        <v>41820.397199074076</v>
      </c>
      <c r="C1285" t="s">
        <v>28</v>
      </c>
      <c r="D1285" t="s">
        <v>26</v>
      </c>
      <c r="E1285" t="s">
        <v>18</v>
      </c>
      <c r="F1285" t="s">
        <v>1</v>
      </c>
      <c r="G1285">
        <v>80996</v>
      </c>
      <c r="H1285">
        <f>(G1285 - $P$2) / $P$3</f>
        <v>1.0748923775649062</v>
      </c>
      <c r="I1285" s="4" t="str">
        <f>IF(OR(G1285&lt;$M$7,G1285&gt;$M$10), "Outlier", "Normal")</f>
        <v>Normal</v>
      </c>
      <c r="J1285" t="str">
        <f>IF(ABS(H1285)&gt;2, "Outlier", "Normal")</f>
        <v>Normal</v>
      </c>
    </row>
    <row r="1286" spans="1:10" x14ac:dyDescent="0.45">
      <c r="A1286">
        <v>266248</v>
      </c>
      <c r="B1286" s="2">
        <v>41794.396840277775</v>
      </c>
      <c r="C1286" t="s">
        <v>28</v>
      </c>
      <c r="D1286" t="s">
        <v>25</v>
      </c>
      <c r="E1286" t="s">
        <v>10</v>
      </c>
      <c r="F1286" t="s">
        <v>0</v>
      </c>
      <c r="G1286">
        <v>80984</v>
      </c>
      <c r="H1286">
        <f>(G1286 - $P$2) / $P$3</f>
        <v>1.0744764642188456</v>
      </c>
      <c r="I1286" s="4" t="str">
        <f>IF(OR(G1286&lt;$M$7,G1286&gt;$M$10), "Outlier", "Normal")</f>
        <v>Normal</v>
      </c>
      <c r="J1286" t="str">
        <f>IF(ABS(H1286)&gt;2, "Outlier", "Normal")</f>
        <v>Normal</v>
      </c>
    </row>
    <row r="1287" spans="1:10" x14ac:dyDescent="0.45">
      <c r="A1287">
        <v>606591</v>
      </c>
      <c r="B1287" s="2">
        <v>41824.79619212963</v>
      </c>
      <c r="C1287" t="s">
        <v>28</v>
      </c>
      <c r="D1287" t="s">
        <v>25</v>
      </c>
      <c r="E1287" t="s">
        <v>15</v>
      </c>
      <c r="F1287" t="s">
        <v>0</v>
      </c>
      <c r="G1287">
        <v>80966</v>
      </c>
      <c r="H1287">
        <f>(G1287 - $P$2) / $P$3</f>
        <v>1.0738525941997545</v>
      </c>
      <c r="I1287" s="4" t="str">
        <f>IF(OR(G1287&lt;$M$7,G1287&gt;$M$10), "Outlier", "Normal")</f>
        <v>Normal</v>
      </c>
      <c r="J1287" t="str">
        <f>IF(ABS(H1287)&gt;2, "Outlier", "Normal")</f>
        <v>Normal</v>
      </c>
    </row>
    <row r="1288" spans="1:10" x14ac:dyDescent="0.45">
      <c r="A1288">
        <v>917822</v>
      </c>
      <c r="B1288" s="2">
        <v>41824.338935185187</v>
      </c>
      <c r="C1288" t="s">
        <v>28</v>
      </c>
      <c r="D1288" t="s">
        <v>26</v>
      </c>
      <c r="E1288" t="s">
        <v>15</v>
      </c>
      <c r="F1288" t="s">
        <v>5</v>
      </c>
      <c r="G1288">
        <v>80943</v>
      </c>
      <c r="H1288">
        <f>(G1288 - $P$2) / $P$3</f>
        <v>1.0730554269531385</v>
      </c>
      <c r="I1288" s="4" t="str">
        <f>IF(OR(G1288&lt;$M$7,G1288&gt;$M$10), "Outlier", "Normal")</f>
        <v>Normal</v>
      </c>
      <c r="J1288" t="str">
        <f>IF(ABS(H1288)&gt;2, "Outlier", "Normal")</f>
        <v>Normal</v>
      </c>
    </row>
    <row r="1289" spans="1:10" x14ac:dyDescent="0.45">
      <c r="A1289">
        <v>458452</v>
      </c>
      <c r="B1289" s="2">
        <v>41794.355451388888</v>
      </c>
      <c r="C1289" t="s">
        <v>28</v>
      </c>
      <c r="D1289" t="s">
        <v>26</v>
      </c>
      <c r="E1289" t="s">
        <v>18</v>
      </c>
      <c r="F1289" t="s">
        <v>4</v>
      </c>
      <c r="G1289">
        <v>80942</v>
      </c>
      <c r="H1289">
        <f>(G1289 - $P$2) / $P$3</f>
        <v>1.0730207675076335</v>
      </c>
      <c r="I1289" s="4" t="str">
        <f>IF(OR(G1289&lt;$M$7,G1289&gt;$M$10), "Outlier", "Normal")</f>
        <v>Normal</v>
      </c>
      <c r="J1289" t="str">
        <f>IF(ABS(H1289)&gt;2, "Outlier", "Normal")</f>
        <v>Normal</v>
      </c>
    </row>
    <row r="1290" spans="1:10" x14ac:dyDescent="0.45">
      <c r="A1290">
        <v>809363</v>
      </c>
      <c r="B1290" s="2">
        <v>41806.612812500003</v>
      </c>
      <c r="C1290" t="s">
        <v>27</v>
      </c>
      <c r="D1290" t="s">
        <v>26</v>
      </c>
      <c r="E1290" t="s">
        <v>15</v>
      </c>
      <c r="F1290" t="s">
        <v>1</v>
      </c>
      <c r="G1290">
        <v>80934</v>
      </c>
      <c r="H1290">
        <f>(G1290 - $P$2) / $P$3</f>
        <v>1.072743491943593</v>
      </c>
      <c r="I1290" s="4" t="str">
        <f>IF(OR(G1290&lt;$M$7,G1290&gt;$M$10), "Outlier", "Normal")</f>
        <v>Normal</v>
      </c>
      <c r="J1290" t="str">
        <f>IF(ABS(H1290)&gt;2, "Outlier", "Normal")</f>
        <v>Normal</v>
      </c>
    </row>
    <row r="1291" spans="1:10" x14ac:dyDescent="0.45">
      <c r="A1291">
        <v>307390</v>
      </c>
      <c r="B1291" s="2">
        <v>41878.391192129631</v>
      </c>
      <c r="C1291" t="s">
        <v>28</v>
      </c>
      <c r="D1291" t="s">
        <v>25</v>
      </c>
      <c r="E1291" t="s">
        <v>10</v>
      </c>
      <c r="F1291" t="s">
        <v>8</v>
      </c>
      <c r="G1291">
        <v>80927</v>
      </c>
      <c r="H1291">
        <f>(G1291 - $P$2) / $P$3</f>
        <v>1.0725008758250578</v>
      </c>
      <c r="I1291" s="4" t="str">
        <f>IF(OR(G1291&lt;$M$7,G1291&gt;$M$10), "Outlier", "Normal")</f>
        <v>Normal</v>
      </c>
      <c r="J1291" t="str">
        <f>IF(ABS(H1291)&gt;2, "Outlier", "Normal")</f>
        <v>Normal</v>
      </c>
    </row>
    <row r="1292" spans="1:10" x14ac:dyDescent="0.45">
      <c r="A1292">
        <v>662487</v>
      </c>
      <c r="B1292" s="2">
        <v>41780.396921296298</v>
      </c>
      <c r="C1292" t="s">
        <v>28</v>
      </c>
      <c r="D1292" t="s">
        <v>25</v>
      </c>
      <c r="E1292" t="s">
        <v>15</v>
      </c>
      <c r="F1292" t="s">
        <v>8</v>
      </c>
      <c r="G1292">
        <v>80916</v>
      </c>
      <c r="H1292">
        <f>(G1292 - $P$2) / $P$3</f>
        <v>1.0721196219245022</v>
      </c>
      <c r="I1292" s="4" t="str">
        <f>IF(OR(G1292&lt;$M$7,G1292&gt;$M$10), "Outlier", "Normal")</f>
        <v>Normal</v>
      </c>
      <c r="J1292" t="str">
        <f>IF(ABS(H1292)&gt;2, "Outlier", "Normal")</f>
        <v>Normal</v>
      </c>
    </row>
    <row r="1293" spans="1:10" x14ac:dyDescent="0.45">
      <c r="A1293">
        <v>34378</v>
      </c>
      <c r="B1293" s="2">
        <v>41780.598298611112</v>
      </c>
      <c r="C1293" t="s">
        <v>27</v>
      </c>
      <c r="D1293" t="s">
        <v>26</v>
      </c>
      <c r="E1293" t="s">
        <v>18</v>
      </c>
      <c r="F1293" t="s">
        <v>3</v>
      </c>
      <c r="G1293">
        <v>80894</v>
      </c>
      <c r="H1293">
        <f>(G1293 - $P$2) / $P$3</f>
        <v>1.0713571141233911</v>
      </c>
      <c r="I1293" s="4" t="str">
        <f>IF(OR(G1293&lt;$M$7,G1293&gt;$M$10), "Outlier", "Normal")</f>
        <v>Normal</v>
      </c>
      <c r="J1293" t="str">
        <f>IF(ABS(H1293)&gt;2, "Outlier", "Normal")</f>
        <v>Normal</v>
      </c>
    </row>
    <row r="1294" spans="1:10" x14ac:dyDescent="0.45">
      <c r="A1294">
        <v>684242</v>
      </c>
      <c r="B1294" s="2">
        <v>41817.594571759262</v>
      </c>
      <c r="C1294" t="s">
        <v>28</v>
      </c>
      <c r="D1294" t="s">
        <v>25</v>
      </c>
      <c r="E1294" t="s">
        <v>18</v>
      </c>
      <c r="F1294" t="s">
        <v>5</v>
      </c>
      <c r="G1294">
        <v>80876</v>
      </c>
      <c r="H1294">
        <f>(G1294 - $P$2) / $P$3</f>
        <v>1.0707332441043003</v>
      </c>
      <c r="I1294" s="4" t="str">
        <f>IF(OR(G1294&lt;$M$7,G1294&gt;$M$10), "Outlier", "Normal")</f>
        <v>Normal</v>
      </c>
      <c r="J1294" t="str">
        <f>IF(ABS(H1294)&gt;2, "Outlier", "Normal")</f>
        <v>Normal</v>
      </c>
    </row>
    <row r="1295" spans="1:10" x14ac:dyDescent="0.45">
      <c r="A1295">
        <v>592784</v>
      </c>
      <c r="B1295" s="2">
        <v>41803.551481481481</v>
      </c>
      <c r="C1295" t="s">
        <v>28</v>
      </c>
      <c r="D1295" t="s">
        <v>25</v>
      </c>
      <c r="E1295" t="s">
        <v>18</v>
      </c>
      <c r="F1295" t="s">
        <v>8</v>
      </c>
      <c r="G1295">
        <v>80863</v>
      </c>
      <c r="H1295">
        <f>(G1295 - $P$2) / $P$3</f>
        <v>1.0702826713127347</v>
      </c>
      <c r="I1295" s="4" t="str">
        <f>IF(OR(G1295&lt;$M$7,G1295&gt;$M$10), "Outlier", "Normal")</f>
        <v>Normal</v>
      </c>
      <c r="J1295" t="str">
        <f>IF(ABS(H1295)&gt;2, "Outlier", "Normal")</f>
        <v>Normal</v>
      </c>
    </row>
    <row r="1296" spans="1:10" x14ac:dyDescent="0.45">
      <c r="A1296">
        <v>830960</v>
      </c>
      <c r="B1296" s="2">
        <v>41831.397534722222</v>
      </c>
      <c r="C1296" t="s">
        <v>27</v>
      </c>
      <c r="D1296" t="s">
        <v>33</v>
      </c>
      <c r="E1296" t="s">
        <v>15</v>
      </c>
      <c r="F1296" t="s">
        <v>8</v>
      </c>
      <c r="G1296">
        <v>80857</v>
      </c>
      <c r="H1296">
        <f>(G1296 - $P$2) / $P$3</f>
        <v>1.0700747146397043</v>
      </c>
      <c r="I1296" s="4" t="str">
        <f>IF(OR(G1296&lt;$M$7,G1296&gt;$M$10), "Outlier", "Normal")</f>
        <v>Normal</v>
      </c>
      <c r="J1296" t="str">
        <f>IF(ABS(H1296)&gt;2, "Outlier", "Normal")</f>
        <v>Normal</v>
      </c>
    </row>
    <row r="1297" spans="1:10" x14ac:dyDescent="0.45">
      <c r="A1297">
        <v>183717</v>
      </c>
      <c r="B1297" s="2">
        <v>41830.339942129627</v>
      </c>
      <c r="C1297" t="s">
        <v>27</v>
      </c>
      <c r="D1297" t="s">
        <v>25</v>
      </c>
      <c r="E1297" t="s">
        <v>18</v>
      </c>
      <c r="F1297" t="s">
        <v>8</v>
      </c>
      <c r="G1297">
        <v>80854</v>
      </c>
      <c r="H1297">
        <f>(G1297 - $P$2) / $P$3</f>
        <v>1.0699707363031892</v>
      </c>
      <c r="I1297" s="4" t="str">
        <f>IF(OR(G1297&lt;$M$7,G1297&gt;$M$10), "Outlier", "Normal")</f>
        <v>Normal</v>
      </c>
      <c r="J1297" t="str">
        <f>IF(ABS(H1297)&gt;2, "Outlier", "Normal")</f>
        <v>Normal</v>
      </c>
    </row>
    <row r="1298" spans="1:10" x14ac:dyDescent="0.45">
      <c r="A1298">
        <v>661250</v>
      </c>
      <c r="B1298" s="2">
        <v>41806.397372685184</v>
      </c>
      <c r="C1298" t="s">
        <v>27</v>
      </c>
      <c r="D1298" t="s">
        <v>26</v>
      </c>
      <c r="E1298" t="s">
        <v>15</v>
      </c>
      <c r="F1298" t="s">
        <v>4</v>
      </c>
      <c r="G1298">
        <v>80845</v>
      </c>
      <c r="H1298">
        <f>(G1298 - $P$2) / $P$3</f>
        <v>1.0696588012936437</v>
      </c>
      <c r="I1298" s="4" t="str">
        <f>IF(OR(G1298&lt;$M$7,G1298&gt;$M$10), "Outlier", "Normal")</f>
        <v>Normal</v>
      </c>
      <c r="J1298" t="str">
        <f>IF(ABS(H1298)&gt;2, "Outlier", "Normal")</f>
        <v>Normal</v>
      </c>
    </row>
    <row r="1299" spans="1:10" x14ac:dyDescent="0.45">
      <c r="A1299">
        <v>504728</v>
      </c>
      <c r="B1299" s="2">
        <v>41868.551979166667</v>
      </c>
      <c r="C1299" t="s">
        <v>28</v>
      </c>
      <c r="D1299" t="s">
        <v>25</v>
      </c>
      <c r="E1299" t="s">
        <v>18</v>
      </c>
      <c r="F1299" t="s">
        <v>8</v>
      </c>
      <c r="G1299">
        <v>80835</v>
      </c>
      <c r="H1299">
        <f>(G1299 - $P$2) / $P$3</f>
        <v>1.0693122068385932</v>
      </c>
      <c r="I1299" s="4" t="str">
        <f>IF(OR(G1299&lt;$M$7,G1299&gt;$M$10), "Outlier", "Normal")</f>
        <v>Normal</v>
      </c>
      <c r="J1299" t="str">
        <f>IF(ABS(H1299)&gt;2, "Outlier", "Normal")</f>
        <v>Normal</v>
      </c>
    </row>
    <row r="1300" spans="1:10" x14ac:dyDescent="0.45">
      <c r="A1300">
        <v>105729</v>
      </c>
      <c r="B1300" s="2">
        <v>41774.675983796296</v>
      </c>
      <c r="C1300" t="s">
        <v>27</v>
      </c>
      <c r="D1300" t="s">
        <v>25</v>
      </c>
      <c r="E1300" t="s">
        <v>18</v>
      </c>
      <c r="F1300" t="s">
        <v>33</v>
      </c>
      <c r="G1300">
        <v>80817</v>
      </c>
      <c r="H1300">
        <f>(G1300 - $P$2) / $P$3</f>
        <v>1.0686883368195024</v>
      </c>
      <c r="I1300" s="4" t="str">
        <f>IF(OR(G1300&lt;$M$7,G1300&gt;$M$10), "Outlier", "Normal")</f>
        <v>Normal</v>
      </c>
      <c r="J1300" t="str">
        <f>IF(ABS(H1300)&gt;2, "Outlier", "Normal")</f>
        <v>Normal</v>
      </c>
    </row>
    <row r="1301" spans="1:10" x14ac:dyDescent="0.45">
      <c r="A1301">
        <v>170341</v>
      </c>
      <c r="B1301" s="2">
        <v>41872.396932870368</v>
      </c>
      <c r="C1301" t="s">
        <v>28</v>
      </c>
      <c r="D1301" t="s">
        <v>26</v>
      </c>
      <c r="E1301" t="s">
        <v>15</v>
      </c>
      <c r="F1301" t="s">
        <v>1</v>
      </c>
      <c r="G1301">
        <v>80813</v>
      </c>
      <c r="H1301">
        <f>(G1301 - $P$2) / $P$3</f>
        <v>1.0685496990374821</v>
      </c>
      <c r="I1301" s="4" t="str">
        <f>IF(OR(G1301&lt;$M$7,G1301&gt;$M$10), "Outlier", "Normal")</f>
        <v>Normal</v>
      </c>
      <c r="J1301" t="str">
        <f>IF(ABS(H1301)&gt;2, "Outlier", "Normal")</f>
        <v>Normal</v>
      </c>
    </row>
    <row r="1302" spans="1:10" x14ac:dyDescent="0.45">
      <c r="A1302">
        <v>182794</v>
      </c>
      <c r="B1302" s="2">
        <v>41881.319444444445</v>
      </c>
      <c r="C1302" t="s">
        <v>28</v>
      </c>
      <c r="D1302" t="s">
        <v>26</v>
      </c>
      <c r="E1302" t="s">
        <v>15</v>
      </c>
      <c r="F1302" t="s">
        <v>7</v>
      </c>
      <c r="G1302">
        <v>80811</v>
      </c>
      <c r="H1302">
        <f>(G1302 - $P$2) / $P$3</f>
        <v>1.0684803801464722</v>
      </c>
      <c r="I1302" s="4" t="str">
        <f>IF(OR(G1302&lt;$M$7,G1302&gt;$M$10), "Outlier", "Normal")</f>
        <v>Normal</v>
      </c>
      <c r="J1302" t="str">
        <f>IF(ABS(H1302)&gt;2, "Outlier", "Normal")</f>
        <v>Normal</v>
      </c>
    </row>
    <row r="1303" spans="1:10" x14ac:dyDescent="0.45">
      <c r="A1303">
        <v>535404</v>
      </c>
      <c r="B1303" s="2">
        <v>41820.722384259258</v>
      </c>
      <c r="C1303" t="s">
        <v>28</v>
      </c>
      <c r="D1303" t="s">
        <v>25</v>
      </c>
      <c r="E1303" t="s">
        <v>18</v>
      </c>
      <c r="F1303" t="s">
        <v>3</v>
      </c>
      <c r="G1303">
        <v>80793</v>
      </c>
      <c r="H1303">
        <f>(G1303 - $P$2) / $P$3</f>
        <v>1.0678565101273811</v>
      </c>
      <c r="I1303" s="4" t="str">
        <f>IF(OR(G1303&lt;$M$7,G1303&gt;$M$10), "Outlier", "Normal")</f>
        <v>Normal</v>
      </c>
      <c r="J1303" t="str">
        <f>IF(ABS(H1303)&gt;2, "Outlier", "Normal")</f>
        <v>Normal</v>
      </c>
    </row>
    <row r="1304" spans="1:10" x14ac:dyDescent="0.45">
      <c r="A1304">
        <v>901127</v>
      </c>
      <c r="B1304" s="2">
        <v>41771.400578703702</v>
      </c>
      <c r="C1304" t="s">
        <v>27</v>
      </c>
      <c r="D1304" t="s">
        <v>25</v>
      </c>
      <c r="E1304" t="s">
        <v>18</v>
      </c>
      <c r="F1304" t="s">
        <v>5</v>
      </c>
      <c r="G1304">
        <v>80789</v>
      </c>
      <c r="H1304">
        <f>(G1304 - $P$2) / $P$3</f>
        <v>1.0677178723453611</v>
      </c>
      <c r="I1304" s="4" t="str">
        <f>IF(OR(G1304&lt;$M$7,G1304&gt;$M$10), "Outlier", "Normal")</f>
        <v>Normal</v>
      </c>
      <c r="J1304" t="str">
        <f>IF(ABS(H1304)&gt;2, "Outlier", "Normal")</f>
        <v>Normal</v>
      </c>
    </row>
    <row r="1305" spans="1:10" x14ac:dyDescent="0.45">
      <c r="A1305">
        <v>730892</v>
      </c>
      <c r="B1305" s="2">
        <v>41796.751377314817</v>
      </c>
      <c r="C1305" t="s">
        <v>28</v>
      </c>
      <c r="D1305" t="s">
        <v>25</v>
      </c>
      <c r="E1305" t="s">
        <v>10</v>
      </c>
      <c r="F1305" t="s">
        <v>0</v>
      </c>
      <c r="G1305">
        <v>80788</v>
      </c>
      <c r="H1305">
        <f>(G1305 - $P$2) / $P$3</f>
        <v>1.0676832128998559</v>
      </c>
      <c r="I1305" s="4" t="str">
        <f>IF(OR(G1305&lt;$M$7,G1305&gt;$M$10), "Outlier", "Normal")</f>
        <v>Normal</v>
      </c>
      <c r="J1305" t="str">
        <f>IF(ABS(H1305)&gt;2, "Outlier", "Normal")</f>
        <v>Normal</v>
      </c>
    </row>
    <row r="1306" spans="1:10" x14ac:dyDescent="0.45">
      <c r="A1306">
        <v>236028</v>
      </c>
      <c r="B1306" s="2">
        <v>41834.398819444446</v>
      </c>
      <c r="C1306" t="s">
        <v>28</v>
      </c>
      <c r="D1306" t="s">
        <v>26</v>
      </c>
      <c r="E1306" t="s">
        <v>15</v>
      </c>
      <c r="F1306" t="s">
        <v>1</v>
      </c>
      <c r="G1306">
        <v>80787</v>
      </c>
      <c r="H1306">
        <f>(G1306 - $P$2) / $P$3</f>
        <v>1.0676485534543509</v>
      </c>
      <c r="I1306" s="4" t="str">
        <f>IF(OR(G1306&lt;$M$7,G1306&gt;$M$10), "Outlier", "Normal")</f>
        <v>Normal</v>
      </c>
      <c r="J1306" t="str">
        <f>IF(ABS(H1306)&gt;2, "Outlier", "Normal")</f>
        <v>Normal</v>
      </c>
    </row>
    <row r="1307" spans="1:10" x14ac:dyDescent="0.45">
      <c r="A1307">
        <v>848064</v>
      </c>
      <c r="B1307" s="2">
        <v>41873.398634259262</v>
      </c>
      <c r="C1307" t="s">
        <v>28</v>
      </c>
      <c r="D1307" t="s">
        <v>26</v>
      </c>
      <c r="E1307" t="s">
        <v>15</v>
      </c>
      <c r="F1307" t="s">
        <v>5</v>
      </c>
      <c r="G1307">
        <v>80782</v>
      </c>
      <c r="H1307">
        <f>(G1307 - $P$2) / $P$3</f>
        <v>1.0674752562268257</v>
      </c>
      <c r="I1307" s="4" t="str">
        <f>IF(OR(G1307&lt;$M$7,G1307&gt;$M$10), "Outlier", "Normal")</f>
        <v>Normal</v>
      </c>
      <c r="J1307" t="str">
        <f>IF(ABS(H1307)&gt;2, "Outlier", "Normal")</f>
        <v>Normal</v>
      </c>
    </row>
    <row r="1308" spans="1:10" x14ac:dyDescent="0.45">
      <c r="A1308">
        <v>939626</v>
      </c>
      <c r="B1308" s="2">
        <v>41791.415949074071</v>
      </c>
      <c r="C1308" t="s">
        <v>28</v>
      </c>
      <c r="D1308" t="s">
        <v>33</v>
      </c>
      <c r="E1308" t="s">
        <v>15</v>
      </c>
      <c r="F1308" t="s">
        <v>5</v>
      </c>
      <c r="G1308">
        <v>80760</v>
      </c>
      <c r="H1308">
        <f>(G1308 - $P$2) / $P$3</f>
        <v>1.0667127484257146</v>
      </c>
      <c r="I1308" s="4" t="str">
        <f>IF(OR(G1308&lt;$M$7,G1308&gt;$M$10), "Outlier", "Normal")</f>
        <v>Normal</v>
      </c>
      <c r="J1308" t="str">
        <f>IF(ABS(H1308)&gt;2, "Outlier", "Normal")</f>
        <v>Normal</v>
      </c>
    </row>
    <row r="1309" spans="1:10" x14ac:dyDescent="0.45">
      <c r="A1309">
        <v>948017</v>
      </c>
      <c r="B1309" s="2">
        <v>41783.408148148148</v>
      </c>
      <c r="C1309" t="s">
        <v>28</v>
      </c>
      <c r="D1309" t="s">
        <v>25</v>
      </c>
      <c r="E1309" t="s">
        <v>15</v>
      </c>
      <c r="F1309" t="s">
        <v>1</v>
      </c>
      <c r="G1309">
        <v>80756</v>
      </c>
      <c r="H1309">
        <f>(G1309 - $P$2) / $P$3</f>
        <v>1.0665741106436943</v>
      </c>
      <c r="I1309" s="4" t="str">
        <f>IF(OR(G1309&lt;$M$7,G1309&gt;$M$10), "Outlier", "Normal")</f>
        <v>Normal</v>
      </c>
      <c r="J1309" t="str">
        <f>IF(ABS(H1309)&gt;2, "Outlier", "Normal")</f>
        <v>Normal</v>
      </c>
    </row>
    <row r="1310" spans="1:10" x14ac:dyDescent="0.45">
      <c r="A1310">
        <v>939447</v>
      </c>
      <c r="B1310" s="2">
        <v>41816.41474537037</v>
      </c>
      <c r="C1310" t="s">
        <v>27</v>
      </c>
      <c r="D1310" t="s">
        <v>33</v>
      </c>
      <c r="E1310" t="s">
        <v>18</v>
      </c>
      <c r="F1310" t="s">
        <v>4</v>
      </c>
      <c r="G1310">
        <v>80720</v>
      </c>
      <c r="H1310">
        <f>(G1310 - $P$2) / $P$3</f>
        <v>1.0653263706055127</v>
      </c>
      <c r="I1310" s="4" t="str">
        <f>IF(OR(G1310&lt;$M$7,G1310&gt;$M$10), "Outlier", "Normal")</f>
        <v>Normal</v>
      </c>
      <c r="J1310" t="str">
        <f>IF(ABS(H1310)&gt;2, "Outlier", "Normal")</f>
        <v>Normal</v>
      </c>
    </row>
    <row r="1311" spans="1:10" x14ac:dyDescent="0.45">
      <c r="A1311">
        <v>351047</v>
      </c>
      <c r="B1311" s="2">
        <v>41863.940069444441</v>
      </c>
      <c r="C1311" t="s">
        <v>27</v>
      </c>
      <c r="D1311" t="s">
        <v>25</v>
      </c>
      <c r="E1311" t="s">
        <v>15</v>
      </c>
      <c r="F1311" t="s">
        <v>0</v>
      </c>
      <c r="G1311">
        <v>80717</v>
      </c>
      <c r="H1311">
        <f>(G1311 - $P$2) / $P$3</f>
        <v>1.0652223922689976</v>
      </c>
      <c r="I1311" s="4" t="str">
        <f>IF(OR(G1311&lt;$M$7,G1311&gt;$M$10), "Outlier", "Normal")</f>
        <v>Normal</v>
      </c>
      <c r="J1311" t="str">
        <f>IF(ABS(H1311)&gt;2, "Outlier", "Normal")</f>
        <v>Normal</v>
      </c>
    </row>
    <row r="1312" spans="1:10" x14ac:dyDescent="0.45">
      <c r="A1312">
        <v>389782</v>
      </c>
      <c r="B1312" s="2">
        <v>41768.761018518519</v>
      </c>
      <c r="C1312" t="s">
        <v>27</v>
      </c>
      <c r="D1312" t="s">
        <v>25</v>
      </c>
      <c r="E1312" t="s">
        <v>10</v>
      </c>
      <c r="F1312" t="s">
        <v>3</v>
      </c>
      <c r="G1312">
        <v>80709</v>
      </c>
      <c r="H1312">
        <f>(G1312 - $P$2) / $P$3</f>
        <v>1.0649451167049571</v>
      </c>
      <c r="I1312" s="4" t="str">
        <f>IF(OR(G1312&lt;$M$7,G1312&gt;$M$10), "Outlier", "Normal")</f>
        <v>Normal</v>
      </c>
      <c r="J1312" t="str">
        <f>IF(ABS(H1312)&gt;2, "Outlier", "Normal")</f>
        <v>Normal</v>
      </c>
    </row>
    <row r="1313" spans="1:10" x14ac:dyDescent="0.45">
      <c r="A1313">
        <v>282543</v>
      </c>
      <c r="B1313" s="2">
        <v>41778.411122685182</v>
      </c>
      <c r="C1313" t="s">
        <v>28</v>
      </c>
      <c r="D1313" t="s">
        <v>26</v>
      </c>
      <c r="E1313" t="s">
        <v>18</v>
      </c>
      <c r="F1313" t="s">
        <v>5</v>
      </c>
      <c r="G1313">
        <v>80672</v>
      </c>
      <c r="H1313">
        <f>(G1313 - $P$2) / $P$3</f>
        <v>1.0636627172212703</v>
      </c>
      <c r="I1313" s="4" t="str">
        <f>IF(OR(G1313&lt;$M$7,G1313&gt;$M$10), "Outlier", "Normal")</f>
        <v>Normal</v>
      </c>
      <c r="J1313" t="str">
        <f>IF(ABS(H1313)&gt;2, "Outlier", "Normal")</f>
        <v>Normal</v>
      </c>
    </row>
    <row r="1314" spans="1:10" x14ac:dyDescent="0.45">
      <c r="A1314">
        <v>836835</v>
      </c>
      <c r="B1314" s="2">
        <v>41799.397511574076</v>
      </c>
      <c r="C1314" t="s">
        <v>27</v>
      </c>
      <c r="D1314" t="s">
        <v>26</v>
      </c>
      <c r="E1314" t="s">
        <v>11</v>
      </c>
      <c r="F1314" t="s">
        <v>1</v>
      </c>
      <c r="G1314">
        <v>80654</v>
      </c>
      <c r="H1314">
        <f>(G1314 - $P$2) / $P$3</f>
        <v>1.0630388472021794</v>
      </c>
      <c r="I1314" s="4" t="str">
        <f>IF(OR(G1314&lt;$M$7,G1314&gt;$M$10), "Outlier", "Normal")</f>
        <v>Normal</v>
      </c>
      <c r="J1314" t="str">
        <f>IF(ABS(H1314)&gt;2, "Outlier", "Normal")</f>
        <v>Normal</v>
      </c>
    </row>
    <row r="1315" spans="1:10" x14ac:dyDescent="0.45">
      <c r="A1315">
        <v>61858</v>
      </c>
      <c r="B1315" s="2">
        <v>41855.441261574073</v>
      </c>
      <c r="C1315" t="s">
        <v>27</v>
      </c>
      <c r="D1315" t="s">
        <v>25</v>
      </c>
      <c r="E1315" t="s">
        <v>14</v>
      </c>
      <c r="F1315" t="s">
        <v>33</v>
      </c>
      <c r="G1315">
        <v>80645</v>
      </c>
      <c r="H1315">
        <f>(G1315 - $P$2) / $P$3</f>
        <v>1.0627269121926339</v>
      </c>
      <c r="I1315" s="4" t="str">
        <f>IF(OR(G1315&lt;$M$7,G1315&gt;$M$10), "Outlier", "Normal")</f>
        <v>Normal</v>
      </c>
      <c r="J1315" t="str">
        <f>IF(ABS(H1315)&gt;2, "Outlier", "Normal")</f>
        <v>Normal</v>
      </c>
    </row>
    <row r="1316" spans="1:10" x14ac:dyDescent="0.45">
      <c r="A1316">
        <v>707194</v>
      </c>
      <c r="B1316" s="2">
        <v>41859.550578703704</v>
      </c>
      <c r="C1316" t="s">
        <v>27</v>
      </c>
      <c r="D1316" t="s">
        <v>25</v>
      </c>
      <c r="E1316" t="s">
        <v>16</v>
      </c>
      <c r="F1316" t="s">
        <v>5</v>
      </c>
      <c r="G1316">
        <v>80623</v>
      </c>
      <c r="H1316">
        <f>(G1316 - $P$2) / $P$3</f>
        <v>1.0619644043915228</v>
      </c>
      <c r="I1316" s="4" t="str">
        <f>IF(OR(G1316&lt;$M$7,G1316&gt;$M$10), "Outlier", "Normal")</f>
        <v>Normal</v>
      </c>
      <c r="J1316" t="str">
        <f>IF(ABS(H1316)&gt;2, "Outlier", "Normal")</f>
        <v>Normal</v>
      </c>
    </row>
    <row r="1317" spans="1:10" x14ac:dyDescent="0.45">
      <c r="A1317">
        <v>408109</v>
      </c>
      <c r="B1317" s="2">
        <v>41873.677534722221</v>
      </c>
      <c r="C1317" t="s">
        <v>27</v>
      </c>
      <c r="D1317" t="s">
        <v>25</v>
      </c>
      <c r="E1317" t="s">
        <v>10</v>
      </c>
      <c r="F1317" t="s">
        <v>33</v>
      </c>
      <c r="G1317">
        <v>80622</v>
      </c>
      <c r="H1317">
        <f>(G1317 - $P$2) / $P$3</f>
        <v>1.0619297449460179</v>
      </c>
      <c r="I1317" s="4" t="str">
        <f>IF(OR(G1317&lt;$M$7,G1317&gt;$M$10), "Outlier", "Normal")</f>
        <v>Normal</v>
      </c>
      <c r="J1317" t="str">
        <f>IF(ABS(H1317)&gt;2, "Outlier", "Normal")</f>
        <v>Normal</v>
      </c>
    </row>
    <row r="1318" spans="1:10" x14ac:dyDescent="0.45">
      <c r="A1318">
        <v>379391</v>
      </c>
      <c r="B1318" s="2">
        <v>41862.73510416667</v>
      </c>
      <c r="C1318" t="s">
        <v>28</v>
      </c>
      <c r="D1318" t="s">
        <v>25</v>
      </c>
      <c r="E1318" t="s">
        <v>10</v>
      </c>
      <c r="F1318" t="s">
        <v>8</v>
      </c>
      <c r="G1318">
        <v>80619</v>
      </c>
      <c r="H1318">
        <f>(G1318 - $P$2) / $P$3</f>
        <v>1.0618257666095028</v>
      </c>
      <c r="I1318" s="4" t="str">
        <f>IF(OR(G1318&lt;$M$7,G1318&gt;$M$10), "Outlier", "Normal")</f>
        <v>Normal</v>
      </c>
      <c r="J1318" t="str">
        <f>IF(ABS(H1318)&gt;2, "Outlier", "Normal")</f>
        <v>Normal</v>
      </c>
    </row>
    <row r="1319" spans="1:10" x14ac:dyDescent="0.45">
      <c r="A1319">
        <v>786486</v>
      </c>
      <c r="B1319" s="2">
        <v>41860.428194444445</v>
      </c>
      <c r="C1319" t="s">
        <v>28</v>
      </c>
      <c r="D1319" t="s">
        <v>33</v>
      </c>
      <c r="E1319" t="s">
        <v>12</v>
      </c>
      <c r="F1319" t="s">
        <v>1</v>
      </c>
      <c r="G1319">
        <v>80614</v>
      </c>
      <c r="H1319">
        <f>(G1319 - $P$2) / $P$3</f>
        <v>1.0616524693819775</v>
      </c>
      <c r="I1319" s="4" t="str">
        <f>IF(OR(G1319&lt;$M$7,G1319&gt;$M$10), "Outlier", "Normal")</f>
        <v>Normal</v>
      </c>
      <c r="J1319" t="str">
        <f>IF(ABS(H1319)&gt;2, "Outlier", "Normal")</f>
        <v>Normal</v>
      </c>
    </row>
    <row r="1320" spans="1:10" x14ac:dyDescent="0.45">
      <c r="A1320">
        <v>720850</v>
      </c>
      <c r="B1320" s="2">
        <v>41767.923981481479</v>
      </c>
      <c r="C1320" t="s">
        <v>27</v>
      </c>
      <c r="D1320" t="s">
        <v>25</v>
      </c>
      <c r="E1320" t="s">
        <v>10</v>
      </c>
      <c r="F1320" t="s">
        <v>7</v>
      </c>
      <c r="G1320">
        <v>80600</v>
      </c>
      <c r="H1320">
        <f>(G1320 - $P$2) / $P$3</f>
        <v>1.0611672371449068</v>
      </c>
      <c r="I1320" s="4" t="str">
        <f>IF(OR(G1320&lt;$M$7,G1320&gt;$M$10), "Outlier", "Normal")</f>
        <v>Normal</v>
      </c>
      <c r="J1320" t="str">
        <f>IF(ABS(H1320)&gt;2, "Outlier", "Normal")</f>
        <v>Normal</v>
      </c>
    </row>
    <row r="1321" spans="1:10" x14ac:dyDescent="0.45">
      <c r="A1321">
        <v>48899</v>
      </c>
      <c r="B1321" s="2">
        <v>41824.768807870372</v>
      </c>
      <c r="C1321" t="s">
        <v>27</v>
      </c>
      <c r="D1321" t="s">
        <v>25</v>
      </c>
      <c r="E1321" t="s">
        <v>15</v>
      </c>
      <c r="F1321" t="s">
        <v>1</v>
      </c>
      <c r="G1321">
        <v>80594</v>
      </c>
      <c r="H1321">
        <f>(G1321 - $P$2) / $P$3</f>
        <v>1.0609592804718766</v>
      </c>
      <c r="I1321" s="4" t="str">
        <f>IF(OR(G1321&lt;$M$7,G1321&gt;$M$10), "Outlier", "Normal")</f>
        <v>Normal</v>
      </c>
      <c r="J1321" t="str">
        <f>IF(ABS(H1321)&gt;2, "Outlier", "Normal")</f>
        <v>Normal</v>
      </c>
    </row>
    <row r="1322" spans="1:10" x14ac:dyDescent="0.45">
      <c r="A1322">
        <v>399547</v>
      </c>
      <c r="B1322" s="2">
        <v>41767.654988425929</v>
      </c>
      <c r="C1322" t="s">
        <v>28</v>
      </c>
      <c r="D1322" t="s">
        <v>26</v>
      </c>
      <c r="E1322" t="s">
        <v>18</v>
      </c>
      <c r="F1322" t="s">
        <v>8</v>
      </c>
      <c r="G1322">
        <v>80569</v>
      </c>
      <c r="H1322">
        <f>(G1322 - $P$2) / $P$3</f>
        <v>1.0600927943342504</v>
      </c>
      <c r="I1322" s="4" t="str">
        <f>IF(OR(G1322&lt;$M$7,G1322&gt;$M$10), "Outlier", "Normal")</f>
        <v>Normal</v>
      </c>
      <c r="J1322" t="str">
        <f>IF(ABS(H1322)&gt;2, "Outlier", "Normal")</f>
        <v>Normal</v>
      </c>
    </row>
    <row r="1323" spans="1:10" x14ac:dyDescent="0.45">
      <c r="A1323">
        <v>487732</v>
      </c>
      <c r="B1323" s="2">
        <v>41815.684861111113</v>
      </c>
      <c r="C1323" t="s">
        <v>28</v>
      </c>
      <c r="D1323" t="s">
        <v>25</v>
      </c>
      <c r="E1323" t="s">
        <v>15</v>
      </c>
      <c r="F1323" t="s">
        <v>1</v>
      </c>
      <c r="G1323">
        <v>80542</v>
      </c>
      <c r="H1323">
        <f>(G1323 - $P$2) / $P$3</f>
        <v>1.0591569893056141</v>
      </c>
      <c r="I1323" s="4" t="str">
        <f>IF(OR(G1323&lt;$M$7,G1323&gt;$M$10), "Outlier", "Normal")</f>
        <v>Normal</v>
      </c>
      <c r="J1323" t="str">
        <f>IF(ABS(H1323)&gt;2, "Outlier", "Normal")</f>
        <v>Normal</v>
      </c>
    </row>
    <row r="1324" spans="1:10" x14ac:dyDescent="0.45">
      <c r="A1324">
        <v>762231</v>
      </c>
      <c r="B1324" s="2">
        <v>41824.664074074077</v>
      </c>
      <c r="C1324" t="s">
        <v>28</v>
      </c>
      <c r="D1324" t="s">
        <v>26</v>
      </c>
      <c r="E1324" t="s">
        <v>15</v>
      </c>
      <c r="F1324" t="s">
        <v>1</v>
      </c>
      <c r="G1324">
        <v>80531</v>
      </c>
      <c r="H1324">
        <f>(G1324 - $P$2) / $P$3</f>
        <v>1.0587757354050584</v>
      </c>
      <c r="I1324" s="4" t="str">
        <f>IF(OR(G1324&lt;$M$7,G1324&gt;$M$10), "Outlier", "Normal")</f>
        <v>Normal</v>
      </c>
      <c r="J1324" t="str">
        <f>IF(ABS(H1324)&gt;2, "Outlier", "Normal")</f>
        <v>Normal</v>
      </c>
    </row>
    <row r="1325" spans="1:10" x14ac:dyDescent="0.45">
      <c r="A1325">
        <v>36010</v>
      </c>
      <c r="B1325" s="2">
        <v>41856.436145833337</v>
      </c>
      <c r="C1325" t="s">
        <v>27</v>
      </c>
      <c r="D1325" t="s">
        <v>25</v>
      </c>
      <c r="E1325" t="s">
        <v>10</v>
      </c>
      <c r="F1325" t="s">
        <v>8</v>
      </c>
      <c r="G1325">
        <v>80523</v>
      </c>
      <c r="H1325">
        <f>(G1325 - $P$2) / $P$3</f>
        <v>1.0584984598410181</v>
      </c>
      <c r="I1325" s="4" t="str">
        <f>IF(OR(G1325&lt;$M$7,G1325&gt;$M$10), "Outlier", "Normal")</f>
        <v>Normal</v>
      </c>
      <c r="J1325" t="str">
        <f>IF(ABS(H1325)&gt;2, "Outlier", "Normal")</f>
        <v>Normal</v>
      </c>
    </row>
    <row r="1326" spans="1:10" x14ac:dyDescent="0.45">
      <c r="A1326">
        <v>182749</v>
      </c>
      <c r="B1326" s="2">
        <v>41859.48128472222</v>
      </c>
      <c r="C1326" t="s">
        <v>27</v>
      </c>
      <c r="D1326" t="s">
        <v>25</v>
      </c>
      <c r="E1326" t="s">
        <v>18</v>
      </c>
      <c r="F1326" t="s">
        <v>1</v>
      </c>
      <c r="G1326">
        <v>80508</v>
      </c>
      <c r="H1326">
        <f>(G1326 - $P$2) / $P$3</f>
        <v>1.0579785681584424</v>
      </c>
      <c r="I1326" s="4" t="str">
        <f>IF(OR(G1326&lt;$M$7,G1326&gt;$M$10), "Outlier", "Normal")</f>
        <v>Normal</v>
      </c>
      <c r="J1326" t="str">
        <f>IF(ABS(H1326)&gt;2, "Outlier", "Normal")</f>
        <v>Normal</v>
      </c>
    </row>
    <row r="1327" spans="1:10" x14ac:dyDescent="0.45">
      <c r="A1327">
        <v>443270</v>
      </c>
      <c r="B1327" s="2">
        <v>41851.726909722223</v>
      </c>
      <c r="C1327" t="s">
        <v>28</v>
      </c>
      <c r="D1327" t="s">
        <v>26</v>
      </c>
      <c r="E1327" t="s">
        <v>17</v>
      </c>
      <c r="F1327" t="s">
        <v>1</v>
      </c>
      <c r="G1327">
        <v>80493</v>
      </c>
      <c r="H1327">
        <f>(G1327 - $P$2) / $P$3</f>
        <v>1.0574586764758667</v>
      </c>
      <c r="I1327" s="4" t="str">
        <f>IF(OR(G1327&lt;$M$7,G1327&gt;$M$10), "Outlier", "Normal")</f>
        <v>Normal</v>
      </c>
      <c r="J1327" t="str">
        <f>IF(ABS(H1327)&gt;2, "Outlier", "Normal")</f>
        <v>Normal</v>
      </c>
    </row>
    <row r="1328" spans="1:10" x14ac:dyDescent="0.45">
      <c r="A1328">
        <v>788145</v>
      </c>
      <c r="B1328" s="2">
        <v>41771.768159722225</v>
      </c>
      <c r="C1328" t="s">
        <v>27</v>
      </c>
      <c r="D1328" t="s">
        <v>25</v>
      </c>
      <c r="E1328" t="s">
        <v>18</v>
      </c>
      <c r="F1328" t="s">
        <v>1</v>
      </c>
      <c r="G1328">
        <v>80465</v>
      </c>
      <c r="H1328">
        <f>(G1328 - $P$2) / $P$3</f>
        <v>1.0564882120017252</v>
      </c>
      <c r="I1328" s="4" t="str">
        <f>IF(OR(G1328&lt;$M$7,G1328&gt;$M$10), "Outlier", "Normal")</f>
        <v>Normal</v>
      </c>
      <c r="J1328" t="str">
        <f>IF(ABS(H1328)&gt;2, "Outlier", "Normal")</f>
        <v>Normal</v>
      </c>
    </row>
    <row r="1329" spans="1:10" x14ac:dyDescent="0.45">
      <c r="A1329">
        <v>336624</v>
      </c>
      <c r="B1329" s="2">
        <v>41866.57240740741</v>
      </c>
      <c r="C1329" t="s">
        <v>28</v>
      </c>
      <c r="D1329" t="s">
        <v>26</v>
      </c>
      <c r="E1329" t="s">
        <v>18</v>
      </c>
      <c r="F1329" t="s">
        <v>1</v>
      </c>
      <c r="G1329">
        <v>80440</v>
      </c>
      <c r="H1329">
        <f>(G1329 - $P$2) / $P$3</f>
        <v>1.055621725864099</v>
      </c>
      <c r="I1329" s="4" t="str">
        <f>IF(OR(G1329&lt;$M$7,G1329&gt;$M$10), "Outlier", "Normal")</f>
        <v>Normal</v>
      </c>
      <c r="J1329" t="str">
        <f>IF(ABS(H1329)&gt;2, "Outlier", "Normal")</f>
        <v>Normal</v>
      </c>
    </row>
    <row r="1330" spans="1:10" x14ac:dyDescent="0.45">
      <c r="A1330">
        <v>80619</v>
      </c>
      <c r="B1330" s="2">
        <v>41851.586817129632</v>
      </c>
      <c r="C1330" t="s">
        <v>28</v>
      </c>
      <c r="D1330" t="s">
        <v>33</v>
      </c>
      <c r="E1330" t="s">
        <v>15</v>
      </c>
      <c r="F1330" t="s">
        <v>3</v>
      </c>
      <c r="G1330">
        <v>80438</v>
      </c>
      <c r="H1330">
        <f>(G1330 - $P$2) / $P$3</f>
        <v>1.0555524069730888</v>
      </c>
      <c r="I1330" s="4" t="str">
        <f>IF(OR(G1330&lt;$M$7,G1330&gt;$M$10), "Outlier", "Normal")</f>
        <v>Normal</v>
      </c>
      <c r="J1330" t="str">
        <f>IF(ABS(H1330)&gt;2, "Outlier", "Normal")</f>
        <v>Normal</v>
      </c>
    </row>
    <row r="1331" spans="1:10" x14ac:dyDescent="0.45">
      <c r="A1331">
        <v>287615</v>
      </c>
      <c r="B1331" s="2">
        <v>41801.73914351852</v>
      </c>
      <c r="C1331" t="s">
        <v>28</v>
      </c>
      <c r="D1331" t="s">
        <v>33</v>
      </c>
      <c r="E1331" t="s">
        <v>12</v>
      </c>
      <c r="F1331" t="s">
        <v>8</v>
      </c>
      <c r="G1331">
        <v>80434</v>
      </c>
      <c r="H1331">
        <f>(G1331 - $P$2) / $P$3</f>
        <v>1.0554137691910688</v>
      </c>
      <c r="I1331" s="4" t="str">
        <f>IF(OR(G1331&lt;$M$7,G1331&gt;$M$10), "Outlier", "Normal")</f>
        <v>Normal</v>
      </c>
      <c r="J1331" t="str">
        <f>IF(ABS(H1331)&gt;2, "Outlier", "Normal")</f>
        <v>Normal</v>
      </c>
    </row>
    <row r="1332" spans="1:10" x14ac:dyDescent="0.45">
      <c r="A1332">
        <v>561457</v>
      </c>
      <c r="B1332" s="2">
        <v>41830.365208333336</v>
      </c>
      <c r="C1332" t="s">
        <v>28</v>
      </c>
      <c r="D1332" t="s">
        <v>25</v>
      </c>
      <c r="E1332" t="s">
        <v>18</v>
      </c>
      <c r="F1332" t="s">
        <v>33</v>
      </c>
      <c r="G1332">
        <v>80432</v>
      </c>
      <c r="H1332">
        <f>(G1332 - $P$2) / $P$3</f>
        <v>1.0553444503000586</v>
      </c>
      <c r="I1332" s="4" t="str">
        <f>IF(OR(G1332&lt;$M$7,G1332&gt;$M$10), "Outlier", "Normal")</f>
        <v>Normal</v>
      </c>
      <c r="J1332" t="str">
        <f>IF(ABS(H1332)&gt;2, "Outlier", "Normal")</f>
        <v>Normal</v>
      </c>
    </row>
    <row r="1333" spans="1:10" x14ac:dyDescent="0.45">
      <c r="A1333">
        <v>316119</v>
      </c>
      <c r="B1333" s="2">
        <v>41824.664398148147</v>
      </c>
      <c r="C1333" t="s">
        <v>28</v>
      </c>
      <c r="D1333" t="s">
        <v>26</v>
      </c>
      <c r="E1333" t="s">
        <v>17</v>
      </c>
      <c r="F1333" t="s">
        <v>1</v>
      </c>
      <c r="G1333">
        <v>80425</v>
      </c>
      <c r="H1333">
        <f>(G1333 - $P$2) / $P$3</f>
        <v>1.0551018341815233</v>
      </c>
      <c r="I1333" s="4" t="str">
        <f>IF(OR(G1333&lt;$M$7,G1333&gt;$M$10), "Outlier", "Normal")</f>
        <v>Normal</v>
      </c>
      <c r="J1333" t="str">
        <f>IF(ABS(H1333)&gt;2, "Outlier", "Normal")</f>
        <v>Normal</v>
      </c>
    </row>
    <row r="1334" spans="1:10" x14ac:dyDescent="0.45">
      <c r="A1334">
        <v>778393</v>
      </c>
      <c r="B1334" s="2">
        <v>41857.455243055556</v>
      </c>
      <c r="C1334" t="s">
        <v>28</v>
      </c>
      <c r="D1334" t="s">
        <v>25</v>
      </c>
      <c r="E1334" t="s">
        <v>10</v>
      </c>
      <c r="F1334" t="s">
        <v>1</v>
      </c>
      <c r="G1334">
        <v>80425</v>
      </c>
      <c r="H1334">
        <f>(G1334 - $P$2) / $P$3</f>
        <v>1.0551018341815233</v>
      </c>
      <c r="I1334" s="4" t="str">
        <f>IF(OR(G1334&lt;$M$7,G1334&gt;$M$10), "Outlier", "Normal")</f>
        <v>Normal</v>
      </c>
      <c r="J1334" t="str">
        <f>IF(ABS(H1334)&gt;2, "Outlier", "Normal")</f>
        <v>Normal</v>
      </c>
    </row>
    <row r="1335" spans="1:10" x14ac:dyDescent="0.45">
      <c r="A1335">
        <v>174113</v>
      </c>
      <c r="B1335" s="2">
        <v>41807.466122685182</v>
      </c>
      <c r="C1335" t="s">
        <v>27</v>
      </c>
      <c r="D1335" t="s">
        <v>25</v>
      </c>
      <c r="E1335" t="s">
        <v>18</v>
      </c>
      <c r="F1335" t="s">
        <v>5</v>
      </c>
      <c r="G1335">
        <v>80424</v>
      </c>
      <c r="H1335">
        <f>(G1335 - $P$2) / $P$3</f>
        <v>1.0550671747360183</v>
      </c>
      <c r="I1335" s="4" t="str">
        <f>IF(OR(G1335&lt;$M$7,G1335&gt;$M$10), "Outlier", "Normal")</f>
        <v>Normal</v>
      </c>
      <c r="J1335" t="str">
        <f>IF(ABS(H1335)&gt;2, "Outlier", "Normal")</f>
        <v>Normal</v>
      </c>
    </row>
    <row r="1336" spans="1:10" x14ac:dyDescent="0.45">
      <c r="A1336">
        <v>690984</v>
      </c>
      <c r="B1336" s="2">
        <v>41805.679837962962</v>
      </c>
      <c r="C1336" t="s">
        <v>27</v>
      </c>
      <c r="D1336" t="s">
        <v>25</v>
      </c>
      <c r="E1336" t="s">
        <v>18</v>
      </c>
      <c r="F1336" t="s">
        <v>1</v>
      </c>
      <c r="G1336">
        <v>80410</v>
      </c>
      <c r="H1336">
        <f>(G1336 - $P$2) / $P$3</f>
        <v>1.0545819424989475</v>
      </c>
      <c r="I1336" s="4" t="str">
        <f>IF(OR(G1336&lt;$M$7,G1336&gt;$M$10), "Outlier", "Normal")</f>
        <v>Normal</v>
      </c>
      <c r="J1336" t="str">
        <f>IF(ABS(H1336)&gt;2, "Outlier", "Normal")</f>
        <v>Normal</v>
      </c>
    </row>
    <row r="1337" spans="1:10" x14ac:dyDescent="0.45">
      <c r="A1337">
        <v>191579</v>
      </c>
      <c r="B1337" s="2">
        <v>41761.395289351851</v>
      </c>
      <c r="C1337" t="s">
        <v>27</v>
      </c>
      <c r="D1337" t="s">
        <v>25</v>
      </c>
      <c r="E1337" t="s">
        <v>16</v>
      </c>
      <c r="F1337" t="s">
        <v>7</v>
      </c>
      <c r="G1337">
        <v>80405</v>
      </c>
      <c r="H1337">
        <f>(G1337 - $P$2) / $P$3</f>
        <v>1.0544086452714223</v>
      </c>
      <c r="I1337" s="4" t="str">
        <f>IF(OR(G1337&lt;$M$7,G1337&gt;$M$10), "Outlier", "Normal")</f>
        <v>Normal</v>
      </c>
      <c r="J1337" t="str">
        <f>IF(ABS(H1337)&gt;2, "Outlier", "Normal")</f>
        <v>Normal</v>
      </c>
    </row>
    <row r="1338" spans="1:10" x14ac:dyDescent="0.45">
      <c r="A1338">
        <v>937631</v>
      </c>
      <c r="B1338" s="2">
        <v>41827.396817129629</v>
      </c>
      <c r="C1338" t="s">
        <v>28</v>
      </c>
      <c r="D1338" t="s">
        <v>25</v>
      </c>
      <c r="E1338" t="s">
        <v>15</v>
      </c>
      <c r="F1338" t="s">
        <v>8</v>
      </c>
      <c r="G1338">
        <v>80405</v>
      </c>
      <c r="H1338">
        <f>(G1338 - $P$2) / $P$3</f>
        <v>1.0544086452714223</v>
      </c>
      <c r="I1338" s="4" t="str">
        <f>IF(OR(G1338&lt;$M$7,G1338&gt;$M$10), "Outlier", "Normal")</f>
        <v>Normal</v>
      </c>
      <c r="J1338" t="str">
        <f>IF(ABS(H1338)&gt;2, "Outlier", "Normal")</f>
        <v>Normal</v>
      </c>
    </row>
    <row r="1339" spans="1:10" x14ac:dyDescent="0.45">
      <c r="A1339">
        <v>599645</v>
      </c>
      <c r="B1339" s="2">
        <v>41795.396550925929</v>
      </c>
      <c r="C1339" t="s">
        <v>27</v>
      </c>
      <c r="D1339" t="s">
        <v>25</v>
      </c>
      <c r="E1339" t="s">
        <v>16</v>
      </c>
      <c r="F1339" t="s">
        <v>1</v>
      </c>
      <c r="G1339">
        <v>80401</v>
      </c>
      <c r="H1339">
        <f>(G1339 - $P$2) / $P$3</f>
        <v>1.054270007489402</v>
      </c>
      <c r="I1339" s="4" t="str">
        <f>IF(OR(G1339&lt;$M$7,G1339&gt;$M$10), "Outlier", "Normal")</f>
        <v>Normal</v>
      </c>
      <c r="J1339" t="str">
        <f>IF(ABS(H1339)&gt;2, "Outlier", "Normal")</f>
        <v>Normal</v>
      </c>
    </row>
    <row r="1340" spans="1:10" x14ac:dyDescent="0.45">
      <c r="A1340">
        <v>42449</v>
      </c>
      <c r="B1340" s="2">
        <v>41828.492384259262</v>
      </c>
      <c r="C1340" t="s">
        <v>27</v>
      </c>
      <c r="D1340" t="s">
        <v>25</v>
      </c>
      <c r="E1340" t="s">
        <v>18</v>
      </c>
      <c r="F1340" t="s">
        <v>4</v>
      </c>
      <c r="G1340">
        <v>80398</v>
      </c>
      <c r="H1340">
        <f>(G1340 - $P$2) / $P$3</f>
        <v>1.0541660291528869</v>
      </c>
      <c r="I1340" s="4" t="str">
        <f>IF(OR(G1340&lt;$M$7,G1340&gt;$M$10), "Outlier", "Normal")</f>
        <v>Normal</v>
      </c>
      <c r="J1340" t="str">
        <f>IF(ABS(H1340)&gt;2, "Outlier", "Normal")</f>
        <v>Normal</v>
      </c>
    </row>
    <row r="1341" spans="1:10" x14ac:dyDescent="0.45">
      <c r="A1341">
        <v>158172</v>
      </c>
      <c r="B1341" s="2">
        <v>41857.399085648147</v>
      </c>
      <c r="C1341" t="s">
        <v>28</v>
      </c>
      <c r="D1341" t="s">
        <v>25</v>
      </c>
      <c r="E1341" t="s">
        <v>10</v>
      </c>
      <c r="F1341" t="s">
        <v>8</v>
      </c>
      <c r="G1341">
        <v>80368</v>
      </c>
      <c r="H1341">
        <f>(G1341 - $P$2) / $P$3</f>
        <v>1.0531262457877355</v>
      </c>
      <c r="I1341" s="4" t="str">
        <f>IF(OR(G1341&lt;$M$7,G1341&gt;$M$10), "Outlier", "Normal")</f>
        <v>Normal</v>
      </c>
      <c r="J1341" t="str">
        <f>IF(ABS(H1341)&gt;2, "Outlier", "Normal")</f>
        <v>Normal</v>
      </c>
    </row>
    <row r="1342" spans="1:10" x14ac:dyDescent="0.45">
      <c r="A1342">
        <v>450279</v>
      </c>
      <c r="B1342" s="2">
        <v>41806.632002314815</v>
      </c>
      <c r="C1342" t="s">
        <v>27</v>
      </c>
      <c r="D1342" t="s">
        <v>26</v>
      </c>
      <c r="E1342" t="s">
        <v>17</v>
      </c>
      <c r="F1342" t="s">
        <v>5</v>
      </c>
      <c r="G1342">
        <v>80347</v>
      </c>
      <c r="H1342">
        <f>(G1342 - $P$2) / $P$3</f>
        <v>1.0523983974321296</v>
      </c>
      <c r="I1342" s="4" t="str">
        <f>IF(OR(G1342&lt;$M$7,G1342&gt;$M$10), "Outlier", "Normal")</f>
        <v>Normal</v>
      </c>
      <c r="J1342" t="str">
        <f>IF(ABS(H1342)&gt;2, "Outlier", "Normal")</f>
        <v>Normal</v>
      </c>
    </row>
    <row r="1343" spans="1:10" x14ac:dyDescent="0.45">
      <c r="A1343">
        <v>342183</v>
      </c>
      <c r="B1343" s="2">
        <v>41829.319699074076</v>
      </c>
      <c r="C1343" t="s">
        <v>28</v>
      </c>
      <c r="D1343" t="s">
        <v>25</v>
      </c>
      <c r="E1343" t="s">
        <v>18</v>
      </c>
      <c r="F1343" t="s">
        <v>8</v>
      </c>
      <c r="G1343">
        <v>80343</v>
      </c>
      <c r="H1343">
        <f>(G1343 - $P$2) / $P$3</f>
        <v>1.0522597596501093</v>
      </c>
      <c r="I1343" s="4" t="str">
        <f>IF(OR(G1343&lt;$M$7,G1343&gt;$M$10), "Outlier", "Normal")</f>
        <v>Normal</v>
      </c>
      <c r="J1343" t="str">
        <f>IF(ABS(H1343)&gt;2, "Outlier", "Normal")</f>
        <v>Normal</v>
      </c>
    </row>
    <row r="1344" spans="1:10" x14ac:dyDescent="0.45">
      <c r="A1344">
        <v>432427</v>
      </c>
      <c r="B1344" s="2">
        <v>41772.677870370368</v>
      </c>
      <c r="C1344" t="s">
        <v>28</v>
      </c>
      <c r="D1344" t="s">
        <v>26</v>
      </c>
      <c r="E1344" t="s">
        <v>17</v>
      </c>
      <c r="F1344" t="s">
        <v>8</v>
      </c>
      <c r="G1344">
        <v>80332</v>
      </c>
      <c r="H1344">
        <f>(G1344 - $P$2) / $P$3</f>
        <v>1.0518785057495539</v>
      </c>
      <c r="I1344" s="4" t="str">
        <f>IF(OR(G1344&lt;$M$7,G1344&gt;$M$10), "Outlier", "Normal")</f>
        <v>Normal</v>
      </c>
      <c r="J1344" t="str">
        <f>IF(ABS(H1344)&gt;2, "Outlier", "Normal")</f>
        <v>Normal</v>
      </c>
    </row>
    <row r="1345" spans="1:10" x14ac:dyDescent="0.45">
      <c r="A1345">
        <v>898625</v>
      </c>
      <c r="B1345" s="2">
        <v>41808.469375000001</v>
      </c>
      <c r="C1345" t="s">
        <v>28</v>
      </c>
      <c r="D1345" t="s">
        <v>25</v>
      </c>
      <c r="E1345" t="s">
        <v>15</v>
      </c>
      <c r="F1345" t="s">
        <v>8</v>
      </c>
      <c r="G1345">
        <v>80321</v>
      </c>
      <c r="H1345">
        <f>(G1345 - $P$2) / $P$3</f>
        <v>1.0514972518489982</v>
      </c>
      <c r="I1345" s="4" t="str">
        <f>IF(OR(G1345&lt;$M$7,G1345&gt;$M$10), "Outlier", "Normal")</f>
        <v>Normal</v>
      </c>
      <c r="J1345" t="str">
        <f>IF(ABS(H1345)&gt;2, "Outlier", "Normal")</f>
        <v>Normal</v>
      </c>
    </row>
    <row r="1346" spans="1:10" x14ac:dyDescent="0.45">
      <c r="A1346">
        <v>787584</v>
      </c>
      <c r="B1346" s="2">
        <v>41794.518888888888</v>
      </c>
      <c r="C1346" t="s">
        <v>27</v>
      </c>
      <c r="D1346" t="s">
        <v>25</v>
      </c>
      <c r="E1346" t="s">
        <v>14</v>
      </c>
      <c r="F1346" t="s">
        <v>5</v>
      </c>
      <c r="G1346">
        <v>80309</v>
      </c>
      <c r="H1346">
        <f>(G1346 - $P$2) / $P$3</f>
        <v>1.0510813385029376</v>
      </c>
      <c r="I1346" s="4" t="str">
        <f>IF(OR(G1346&lt;$M$7,G1346&gt;$M$10), "Outlier", "Normal")</f>
        <v>Normal</v>
      </c>
      <c r="J1346" t="str">
        <f>IF(ABS(H1346)&gt;2, "Outlier", "Normal")</f>
        <v>Normal</v>
      </c>
    </row>
    <row r="1347" spans="1:10" x14ac:dyDescent="0.45">
      <c r="A1347">
        <v>158941</v>
      </c>
      <c r="B1347" s="2">
        <v>41789.661400462966</v>
      </c>
      <c r="C1347" t="s">
        <v>28</v>
      </c>
      <c r="D1347" t="s">
        <v>25</v>
      </c>
      <c r="E1347" t="s">
        <v>15</v>
      </c>
      <c r="F1347" t="s">
        <v>1</v>
      </c>
      <c r="G1347">
        <v>80272</v>
      </c>
      <c r="H1347">
        <f>(G1347 - $P$2) / $P$3</f>
        <v>1.0497989390192508</v>
      </c>
      <c r="I1347" s="4" t="str">
        <f>IF(OR(G1347&lt;$M$7,G1347&gt;$M$10), "Outlier", "Normal")</f>
        <v>Normal</v>
      </c>
      <c r="J1347" t="str">
        <f>IF(ABS(H1347)&gt;2, "Outlier", "Normal")</f>
        <v>Normal</v>
      </c>
    </row>
    <row r="1348" spans="1:10" x14ac:dyDescent="0.45">
      <c r="A1348">
        <v>444043</v>
      </c>
      <c r="B1348" s="2">
        <v>41831.619722222225</v>
      </c>
      <c r="C1348" t="s">
        <v>28</v>
      </c>
      <c r="D1348" t="s">
        <v>33</v>
      </c>
      <c r="E1348" t="s">
        <v>10</v>
      </c>
      <c r="F1348" t="s">
        <v>1</v>
      </c>
      <c r="G1348">
        <v>80262</v>
      </c>
      <c r="H1348">
        <f>(G1348 - $P$2) / $P$3</f>
        <v>1.0494523445642003</v>
      </c>
      <c r="I1348" s="4" t="str">
        <f>IF(OR(G1348&lt;$M$7,G1348&gt;$M$10), "Outlier", "Normal")</f>
        <v>Normal</v>
      </c>
      <c r="J1348" t="str">
        <f>IF(ABS(H1348)&gt;2, "Outlier", "Normal")</f>
        <v>Normal</v>
      </c>
    </row>
    <row r="1349" spans="1:10" x14ac:dyDescent="0.45">
      <c r="A1349">
        <v>130020</v>
      </c>
      <c r="B1349" s="2">
        <v>41815.594444444447</v>
      </c>
      <c r="C1349" t="s">
        <v>28</v>
      </c>
      <c r="D1349" t="s">
        <v>25</v>
      </c>
      <c r="E1349" t="s">
        <v>15</v>
      </c>
      <c r="F1349" t="s">
        <v>3</v>
      </c>
      <c r="G1349">
        <v>80256</v>
      </c>
      <c r="H1349">
        <f>(G1349 - $P$2) / $P$3</f>
        <v>1.0492443878911701</v>
      </c>
      <c r="I1349" s="4" t="str">
        <f>IF(OR(G1349&lt;$M$7,G1349&gt;$M$10), "Outlier", "Normal")</f>
        <v>Normal</v>
      </c>
      <c r="J1349" t="str">
        <f>IF(ABS(H1349)&gt;2, "Outlier", "Normal")</f>
        <v>Normal</v>
      </c>
    </row>
    <row r="1350" spans="1:10" x14ac:dyDescent="0.45">
      <c r="A1350">
        <v>469490</v>
      </c>
      <c r="B1350" s="2">
        <v>41844.532337962963</v>
      </c>
      <c r="C1350" t="s">
        <v>27</v>
      </c>
      <c r="D1350" t="s">
        <v>26</v>
      </c>
      <c r="E1350" t="s">
        <v>15</v>
      </c>
      <c r="F1350" t="s">
        <v>1</v>
      </c>
      <c r="G1350">
        <v>80230</v>
      </c>
      <c r="H1350">
        <f>(G1350 - $P$2) / $P$3</f>
        <v>1.0483432423080388</v>
      </c>
      <c r="I1350" s="4" t="str">
        <f>IF(OR(G1350&lt;$M$7,G1350&gt;$M$10), "Outlier", "Normal")</f>
        <v>Normal</v>
      </c>
      <c r="J1350" t="str">
        <f>IF(ABS(H1350)&gt;2, "Outlier", "Normal")</f>
        <v>Normal</v>
      </c>
    </row>
    <row r="1351" spans="1:10" x14ac:dyDescent="0.45">
      <c r="A1351">
        <v>427953</v>
      </c>
      <c r="B1351" s="2">
        <v>41815.386597222219</v>
      </c>
      <c r="C1351" t="s">
        <v>28</v>
      </c>
      <c r="D1351" t="s">
        <v>26</v>
      </c>
      <c r="E1351" t="s">
        <v>15</v>
      </c>
      <c r="F1351" t="s">
        <v>1</v>
      </c>
      <c r="G1351">
        <v>80224</v>
      </c>
      <c r="H1351">
        <f>(G1351 - $P$2) / $P$3</f>
        <v>1.0481352856350086</v>
      </c>
      <c r="I1351" s="4" t="str">
        <f>IF(OR(G1351&lt;$M$7,G1351&gt;$M$10), "Outlier", "Normal")</f>
        <v>Normal</v>
      </c>
      <c r="J1351" t="str">
        <f>IF(ABS(H1351)&gt;2, "Outlier", "Normal")</f>
        <v>Normal</v>
      </c>
    </row>
    <row r="1352" spans="1:10" x14ac:dyDescent="0.45">
      <c r="A1352">
        <v>479702</v>
      </c>
      <c r="B1352" s="2">
        <v>41867.479571759257</v>
      </c>
      <c r="C1352" t="s">
        <v>27</v>
      </c>
      <c r="D1352" t="s">
        <v>26</v>
      </c>
      <c r="E1352" t="s">
        <v>10</v>
      </c>
      <c r="F1352" t="s">
        <v>3</v>
      </c>
      <c r="G1352">
        <v>80223</v>
      </c>
      <c r="H1352">
        <f>(G1352 - $P$2) / $P$3</f>
        <v>1.0481006261895034</v>
      </c>
      <c r="I1352" s="4" t="str">
        <f>IF(OR(G1352&lt;$M$7,G1352&gt;$M$10), "Outlier", "Normal")</f>
        <v>Normal</v>
      </c>
      <c r="J1352" t="str">
        <f>IF(ABS(H1352)&gt;2, "Outlier", "Normal")</f>
        <v>Normal</v>
      </c>
    </row>
    <row r="1353" spans="1:10" x14ac:dyDescent="0.45">
      <c r="A1353">
        <v>141176</v>
      </c>
      <c r="B1353" s="2">
        <v>41776.79178240741</v>
      </c>
      <c r="C1353" t="s">
        <v>27</v>
      </c>
      <c r="D1353" t="s">
        <v>25</v>
      </c>
      <c r="E1353" t="s">
        <v>18</v>
      </c>
      <c r="F1353" t="s">
        <v>3</v>
      </c>
      <c r="G1353">
        <v>80215</v>
      </c>
      <c r="H1353">
        <f>(G1353 - $P$2) / $P$3</f>
        <v>1.0478233506254631</v>
      </c>
      <c r="I1353" s="4" t="str">
        <f>IF(OR(G1353&lt;$M$7,G1353&gt;$M$10), "Outlier", "Normal")</f>
        <v>Normal</v>
      </c>
      <c r="J1353" t="str">
        <f>IF(ABS(H1353)&gt;2, "Outlier", "Normal")</f>
        <v>Normal</v>
      </c>
    </row>
    <row r="1354" spans="1:10" x14ac:dyDescent="0.45">
      <c r="A1354">
        <v>385054</v>
      </c>
      <c r="B1354" s="2">
        <v>41828.397546296299</v>
      </c>
      <c r="C1354" t="s">
        <v>28</v>
      </c>
      <c r="D1354" t="s">
        <v>26</v>
      </c>
      <c r="E1354" t="s">
        <v>18</v>
      </c>
      <c r="F1354" t="s">
        <v>1</v>
      </c>
      <c r="G1354">
        <v>80213</v>
      </c>
      <c r="H1354">
        <f>(G1354 - $P$2) / $P$3</f>
        <v>1.0477540317344529</v>
      </c>
      <c r="I1354" s="4" t="str">
        <f>IF(OR(G1354&lt;$M$7,G1354&gt;$M$10), "Outlier", "Normal")</f>
        <v>Normal</v>
      </c>
      <c r="J1354" t="str">
        <f>IF(ABS(H1354)&gt;2, "Outlier", "Normal")</f>
        <v>Normal</v>
      </c>
    </row>
    <row r="1355" spans="1:10" x14ac:dyDescent="0.45">
      <c r="A1355">
        <v>28862</v>
      </c>
      <c r="B1355" s="2">
        <v>41873.63517361111</v>
      </c>
      <c r="C1355" t="s">
        <v>28</v>
      </c>
      <c r="D1355" t="s">
        <v>26</v>
      </c>
      <c r="E1355" t="s">
        <v>17</v>
      </c>
      <c r="F1355" t="s">
        <v>3</v>
      </c>
      <c r="G1355">
        <v>80190</v>
      </c>
      <c r="H1355">
        <f>(G1355 - $P$2) / $P$3</f>
        <v>1.0469568644878369</v>
      </c>
      <c r="I1355" s="4" t="str">
        <f>IF(OR(G1355&lt;$M$7,G1355&gt;$M$10), "Outlier", "Normal")</f>
        <v>Normal</v>
      </c>
      <c r="J1355" t="str">
        <f>IF(ABS(H1355)&gt;2, "Outlier", "Normal")</f>
        <v>Normal</v>
      </c>
    </row>
    <row r="1356" spans="1:10" x14ac:dyDescent="0.45">
      <c r="A1356">
        <v>149668</v>
      </c>
      <c r="B1356" s="2">
        <v>41789.397164351853</v>
      </c>
      <c r="C1356" t="s">
        <v>27</v>
      </c>
      <c r="D1356" t="s">
        <v>25</v>
      </c>
      <c r="E1356" t="s">
        <v>16</v>
      </c>
      <c r="F1356" t="s">
        <v>5</v>
      </c>
      <c r="G1356">
        <v>80185</v>
      </c>
      <c r="H1356">
        <f>(G1356 - $P$2) / $P$3</f>
        <v>1.0467835672603116</v>
      </c>
      <c r="I1356" s="4" t="str">
        <f>IF(OR(G1356&lt;$M$7,G1356&gt;$M$10), "Outlier", "Normal")</f>
        <v>Normal</v>
      </c>
      <c r="J1356" t="str">
        <f>IF(ABS(H1356)&gt;2, "Outlier", "Normal")</f>
        <v>Normal</v>
      </c>
    </row>
    <row r="1357" spans="1:10" x14ac:dyDescent="0.45">
      <c r="A1357">
        <v>35325</v>
      </c>
      <c r="B1357" s="2">
        <v>41880.496261574073</v>
      </c>
      <c r="C1357" t="s">
        <v>28</v>
      </c>
      <c r="D1357" t="s">
        <v>26</v>
      </c>
      <c r="E1357" t="s">
        <v>11</v>
      </c>
      <c r="F1357" t="s">
        <v>4</v>
      </c>
      <c r="G1357">
        <v>80183</v>
      </c>
      <c r="H1357">
        <f>(G1357 - $P$2) / $P$3</f>
        <v>1.0467142483693015</v>
      </c>
      <c r="I1357" s="4" t="str">
        <f>IF(OR(G1357&lt;$M$7,G1357&gt;$M$10), "Outlier", "Normal")</f>
        <v>Normal</v>
      </c>
      <c r="J1357" t="str">
        <f>IF(ABS(H1357)&gt;2, "Outlier", "Normal")</f>
        <v>Normal</v>
      </c>
    </row>
    <row r="1358" spans="1:10" x14ac:dyDescent="0.45">
      <c r="A1358">
        <v>203764</v>
      </c>
      <c r="B1358" s="2">
        <v>41858.397175925929</v>
      </c>
      <c r="C1358" t="s">
        <v>28</v>
      </c>
      <c r="D1358" t="s">
        <v>26</v>
      </c>
      <c r="E1358" t="s">
        <v>18</v>
      </c>
      <c r="F1358" t="s">
        <v>3</v>
      </c>
      <c r="G1358">
        <v>80165</v>
      </c>
      <c r="H1358">
        <f>(G1358 - $P$2) / $P$3</f>
        <v>1.0460903783502107</v>
      </c>
      <c r="I1358" s="4" t="str">
        <f>IF(OR(G1358&lt;$M$7,G1358&gt;$M$10), "Outlier", "Normal")</f>
        <v>Normal</v>
      </c>
      <c r="J1358" t="str">
        <f>IF(ABS(H1358)&gt;2, "Outlier", "Normal")</f>
        <v>Normal</v>
      </c>
    </row>
    <row r="1359" spans="1:10" x14ac:dyDescent="0.45">
      <c r="A1359">
        <v>860109</v>
      </c>
      <c r="B1359" s="2">
        <v>41813.682233796295</v>
      </c>
      <c r="C1359" t="s">
        <v>27</v>
      </c>
      <c r="D1359" t="s">
        <v>25</v>
      </c>
      <c r="E1359" t="s">
        <v>18</v>
      </c>
      <c r="F1359" t="s">
        <v>8</v>
      </c>
      <c r="G1359">
        <v>80153</v>
      </c>
      <c r="H1359">
        <f>(G1359 - $P$2) / $P$3</f>
        <v>1.0456744650041501</v>
      </c>
      <c r="I1359" s="4" t="str">
        <f>IF(OR(G1359&lt;$M$7,G1359&gt;$M$10), "Outlier", "Normal")</f>
        <v>Normal</v>
      </c>
      <c r="J1359" t="str">
        <f>IF(ABS(H1359)&gt;2, "Outlier", "Normal")</f>
        <v>Normal</v>
      </c>
    </row>
    <row r="1360" spans="1:10" x14ac:dyDescent="0.45">
      <c r="A1360">
        <v>900985</v>
      </c>
      <c r="B1360" s="2">
        <v>41795.390428240738</v>
      </c>
      <c r="C1360" t="s">
        <v>27</v>
      </c>
      <c r="D1360" t="s">
        <v>25</v>
      </c>
      <c r="E1360" t="s">
        <v>15</v>
      </c>
      <c r="F1360" t="s">
        <v>6</v>
      </c>
      <c r="G1360">
        <v>80150</v>
      </c>
      <c r="H1360">
        <f>(G1360 - $P$2) / $P$3</f>
        <v>1.045570486667635</v>
      </c>
      <c r="I1360" s="4" t="str">
        <f>IF(OR(G1360&lt;$M$7,G1360&gt;$M$10), "Outlier", "Normal")</f>
        <v>Normal</v>
      </c>
      <c r="J1360" t="str">
        <f>IF(ABS(H1360)&gt;2, "Outlier", "Normal")</f>
        <v>Normal</v>
      </c>
    </row>
    <row r="1361" spans="1:10" x14ac:dyDescent="0.45">
      <c r="A1361">
        <v>833582</v>
      </c>
      <c r="B1361" s="2">
        <v>41872.573842592596</v>
      </c>
      <c r="C1361" t="s">
        <v>27</v>
      </c>
      <c r="D1361" t="s">
        <v>25</v>
      </c>
      <c r="E1361" t="s">
        <v>18</v>
      </c>
      <c r="F1361" t="s">
        <v>5</v>
      </c>
      <c r="G1361">
        <v>80132</v>
      </c>
      <c r="H1361">
        <f>(G1361 - $P$2) / $P$3</f>
        <v>1.0449466166485439</v>
      </c>
      <c r="I1361" s="4" t="str">
        <f>IF(OR(G1361&lt;$M$7,G1361&gt;$M$10), "Outlier", "Normal")</f>
        <v>Normal</v>
      </c>
      <c r="J1361" t="str">
        <f>IF(ABS(H1361)&gt;2, "Outlier", "Normal")</f>
        <v>Normal</v>
      </c>
    </row>
    <row r="1362" spans="1:10" x14ac:dyDescent="0.45">
      <c r="A1362">
        <v>590033</v>
      </c>
      <c r="B1362" s="2">
        <v>41817.319907407407</v>
      </c>
      <c r="C1362" t="s">
        <v>28</v>
      </c>
      <c r="D1362" t="s">
        <v>25</v>
      </c>
      <c r="E1362" t="s">
        <v>18</v>
      </c>
      <c r="F1362" t="s">
        <v>1</v>
      </c>
      <c r="G1362">
        <v>80132</v>
      </c>
      <c r="H1362">
        <f>(G1362 - $P$2) / $P$3</f>
        <v>1.0449466166485439</v>
      </c>
      <c r="I1362" s="4" t="str">
        <f>IF(OR(G1362&lt;$M$7,G1362&gt;$M$10), "Outlier", "Normal")</f>
        <v>Normal</v>
      </c>
      <c r="J1362" t="str">
        <f>IF(ABS(H1362)&gt;2, "Outlier", "Normal")</f>
        <v>Normal</v>
      </c>
    </row>
    <row r="1363" spans="1:10" x14ac:dyDescent="0.45">
      <c r="A1363">
        <v>563022</v>
      </c>
      <c r="B1363" s="2">
        <v>41806.686944444446</v>
      </c>
      <c r="C1363" t="s">
        <v>27</v>
      </c>
      <c r="D1363" t="s">
        <v>26</v>
      </c>
      <c r="E1363" t="s">
        <v>15</v>
      </c>
      <c r="F1363" t="s">
        <v>8</v>
      </c>
      <c r="G1363">
        <v>80120</v>
      </c>
      <c r="H1363">
        <f>(G1363 - $P$2) / $P$3</f>
        <v>1.0445307033024835</v>
      </c>
      <c r="I1363" s="4" t="str">
        <f>IF(OR(G1363&lt;$M$7,G1363&gt;$M$10), "Outlier", "Normal")</f>
        <v>Normal</v>
      </c>
      <c r="J1363" t="str">
        <f>IF(ABS(H1363)&gt;2, "Outlier", "Normal")</f>
        <v>Normal</v>
      </c>
    </row>
    <row r="1364" spans="1:10" x14ac:dyDescent="0.45">
      <c r="A1364">
        <v>539039</v>
      </c>
      <c r="B1364" s="2">
        <v>41762.668854166666</v>
      </c>
      <c r="C1364" t="s">
        <v>28</v>
      </c>
      <c r="D1364" t="s">
        <v>33</v>
      </c>
      <c r="E1364" t="s">
        <v>10</v>
      </c>
      <c r="F1364" t="s">
        <v>0</v>
      </c>
      <c r="G1364">
        <v>80117</v>
      </c>
      <c r="H1364">
        <f>(G1364 - $P$2) / $P$3</f>
        <v>1.0444267249659682</v>
      </c>
      <c r="I1364" s="4" t="str">
        <f>IF(OR(G1364&lt;$M$7,G1364&gt;$M$10), "Outlier", "Normal")</f>
        <v>Normal</v>
      </c>
      <c r="J1364" t="str">
        <f>IF(ABS(H1364)&gt;2, "Outlier", "Normal")</f>
        <v>Normal</v>
      </c>
    </row>
    <row r="1365" spans="1:10" x14ac:dyDescent="0.45">
      <c r="A1365">
        <v>104740</v>
      </c>
      <c r="B1365" s="2">
        <v>41776.629849537036</v>
      </c>
      <c r="C1365" t="s">
        <v>28</v>
      </c>
      <c r="D1365" t="s">
        <v>26</v>
      </c>
      <c r="E1365" t="s">
        <v>13</v>
      </c>
      <c r="F1365" t="s">
        <v>1</v>
      </c>
      <c r="G1365">
        <v>80114</v>
      </c>
      <c r="H1365">
        <f>(G1365 - $P$2) / $P$3</f>
        <v>1.0443227466294531</v>
      </c>
      <c r="I1365" s="4" t="str">
        <f>IF(OR(G1365&lt;$M$7,G1365&gt;$M$10), "Outlier", "Normal")</f>
        <v>Normal</v>
      </c>
      <c r="J1365" t="str">
        <f>IF(ABS(H1365)&gt;2, "Outlier", "Normal")</f>
        <v>Normal</v>
      </c>
    </row>
    <row r="1366" spans="1:10" x14ac:dyDescent="0.45">
      <c r="A1366">
        <v>355251</v>
      </c>
      <c r="B1366" s="2">
        <v>41864.665960648148</v>
      </c>
      <c r="C1366" t="s">
        <v>28</v>
      </c>
      <c r="D1366" t="s">
        <v>25</v>
      </c>
      <c r="E1366" t="s">
        <v>12</v>
      </c>
      <c r="F1366" t="s">
        <v>1</v>
      </c>
      <c r="G1366">
        <v>80111</v>
      </c>
      <c r="H1366">
        <f>(G1366 - $P$2) / $P$3</f>
        <v>1.044218768292938</v>
      </c>
      <c r="I1366" s="4" t="str">
        <f>IF(OR(G1366&lt;$M$7,G1366&gt;$M$10), "Outlier", "Normal")</f>
        <v>Normal</v>
      </c>
      <c r="J1366" t="str">
        <f>IF(ABS(H1366)&gt;2, "Outlier", "Normal")</f>
        <v>Normal</v>
      </c>
    </row>
    <row r="1367" spans="1:10" x14ac:dyDescent="0.45">
      <c r="A1367">
        <v>584067</v>
      </c>
      <c r="B1367" s="2">
        <v>41766.44871527778</v>
      </c>
      <c r="C1367" t="s">
        <v>28</v>
      </c>
      <c r="D1367" t="s">
        <v>25</v>
      </c>
      <c r="E1367" t="s">
        <v>18</v>
      </c>
      <c r="F1367" t="s">
        <v>1</v>
      </c>
      <c r="G1367">
        <v>80076</v>
      </c>
      <c r="H1367">
        <f>(G1367 - $P$2) / $P$3</f>
        <v>1.0430056877002614</v>
      </c>
      <c r="I1367" s="4" t="str">
        <f>IF(OR(G1367&lt;$M$7,G1367&gt;$M$10), "Outlier", "Normal")</f>
        <v>Normal</v>
      </c>
      <c r="J1367" t="str">
        <f>IF(ABS(H1367)&gt;2, "Outlier", "Normal")</f>
        <v>Normal</v>
      </c>
    </row>
    <row r="1368" spans="1:10" x14ac:dyDescent="0.45">
      <c r="A1368">
        <v>25908</v>
      </c>
      <c r="B1368" s="2">
        <v>41878.720185185186</v>
      </c>
      <c r="C1368" t="s">
        <v>27</v>
      </c>
      <c r="D1368" t="s">
        <v>25</v>
      </c>
      <c r="E1368" t="s">
        <v>15</v>
      </c>
      <c r="F1368" t="s">
        <v>7</v>
      </c>
      <c r="G1368">
        <v>80073</v>
      </c>
      <c r="H1368">
        <f>(G1368 - $P$2) / $P$3</f>
        <v>1.0429017093637463</v>
      </c>
      <c r="I1368" s="4" t="str">
        <f>IF(OR(G1368&lt;$M$7,G1368&gt;$M$10), "Outlier", "Normal")</f>
        <v>Normal</v>
      </c>
      <c r="J1368" t="str">
        <f>IF(ABS(H1368)&gt;2, "Outlier", "Normal")</f>
        <v>Normal</v>
      </c>
    </row>
    <row r="1369" spans="1:10" x14ac:dyDescent="0.45">
      <c r="A1369">
        <v>995634</v>
      </c>
      <c r="B1369" s="2">
        <v>41862.736956018518</v>
      </c>
      <c r="C1369" t="s">
        <v>28</v>
      </c>
      <c r="D1369" t="s">
        <v>25</v>
      </c>
      <c r="E1369" t="s">
        <v>15</v>
      </c>
      <c r="F1369" t="s">
        <v>4</v>
      </c>
      <c r="G1369">
        <v>80034</v>
      </c>
      <c r="H1369">
        <f>(G1369 - $P$2) / $P$3</f>
        <v>1.0415499909890493</v>
      </c>
      <c r="I1369" s="4" t="str">
        <f>IF(OR(G1369&lt;$M$7,G1369&gt;$M$10), "Outlier", "Normal")</f>
        <v>Normal</v>
      </c>
      <c r="J1369" t="str">
        <f>IF(ABS(H1369)&gt;2, "Outlier", "Normal")</f>
        <v>Normal</v>
      </c>
    </row>
    <row r="1370" spans="1:10" x14ac:dyDescent="0.45">
      <c r="A1370">
        <v>98755</v>
      </c>
      <c r="B1370" s="2">
        <v>41823.397604166668</v>
      </c>
      <c r="C1370" t="s">
        <v>28</v>
      </c>
      <c r="D1370" t="s">
        <v>26</v>
      </c>
      <c r="E1370" t="s">
        <v>11</v>
      </c>
      <c r="F1370" t="s">
        <v>8</v>
      </c>
      <c r="G1370">
        <v>80022</v>
      </c>
      <c r="H1370">
        <f>(G1370 - $P$2) / $P$3</f>
        <v>1.0411340776429887</v>
      </c>
      <c r="I1370" s="4" t="str">
        <f>IF(OR(G1370&lt;$M$7,G1370&gt;$M$10), "Outlier", "Normal")</f>
        <v>Normal</v>
      </c>
      <c r="J1370" t="str">
        <f>IF(ABS(H1370)&gt;2, "Outlier", "Normal")</f>
        <v>Normal</v>
      </c>
    </row>
    <row r="1371" spans="1:10" x14ac:dyDescent="0.45">
      <c r="A1371">
        <v>965843</v>
      </c>
      <c r="B1371" s="2">
        <v>41773.396805555552</v>
      </c>
      <c r="C1371" t="s">
        <v>27</v>
      </c>
      <c r="D1371" t="s">
        <v>25</v>
      </c>
      <c r="E1371" t="s">
        <v>15</v>
      </c>
      <c r="F1371" t="s">
        <v>7</v>
      </c>
      <c r="G1371">
        <v>80001</v>
      </c>
      <c r="H1371">
        <f>(G1371 - $P$2) / $P$3</f>
        <v>1.0404062292873826</v>
      </c>
      <c r="I1371" s="4" t="str">
        <f>IF(OR(G1371&lt;$M$7,G1371&gt;$M$10), "Outlier", "Normal")</f>
        <v>Normal</v>
      </c>
      <c r="J1371" t="str">
        <f>IF(ABS(H1371)&gt;2, "Outlier", "Normal")</f>
        <v>Normal</v>
      </c>
    </row>
    <row r="1372" spans="1:10" x14ac:dyDescent="0.45">
      <c r="A1372">
        <v>300059</v>
      </c>
      <c r="B1372" s="2">
        <v>41764.396747685183</v>
      </c>
      <c r="C1372" t="s">
        <v>28</v>
      </c>
      <c r="D1372" t="s">
        <v>26</v>
      </c>
      <c r="E1372" t="s">
        <v>11</v>
      </c>
      <c r="F1372" t="s">
        <v>33</v>
      </c>
      <c r="G1372">
        <v>79999</v>
      </c>
      <c r="H1372">
        <f>(G1372 - $P$2) / $P$3</f>
        <v>1.0403369103963727</v>
      </c>
      <c r="I1372" s="4" t="str">
        <f>IF(OR(G1372&lt;$M$7,G1372&gt;$M$10), "Outlier", "Normal")</f>
        <v>Normal</v>
      </c>
      <c r="J1372" t="str">
        <f>IF(ABS(H1372)&gt;2, "Outlier", "Normal")</f>
        <v>Normal</v>
      </c>
    </row>
    <row r="1373" spans="1:10" x14ac:dyDescent="0.45">
      <c r="A1373">
        <v>72946</v>
      </c>
      <c r="B1373" s="2">
        <v>41855.399027777778</v>
      </c>
      <c r="C1373" t="s">
        <v>28</v>
      </c>
      <c r="D1373" t="s">
        <v>25</v>
      </c>
      <c r="E1373" t="s">
        <v>15</v>
      </c>
      <c r="F1373" t="s">
        <v>7</v>
      </c>
      <c r="G1373">
        <v>79985</v>
      </c>
      <c r="H1373">
        <f>(G1373 - $P$2) / $P$3</f>
        <v>1.0398516781593019</v>
      </c>
      <c r="I1373" s="4" t="str">
        <f>IF(OR(G1373&lt;$M$7,G1373&gt;$M$10), "Outlier", "Normal")</f>
        <v>Normal</v>
      </c>
      <c r="J1373" t="str">
        <f>IF(ABS(H1373)&gt;2, "Outlier", "Normal")</f>
        <v>Normal</v>
      </c>
    </row>
    <row r="1374" spans="1:10" x14ac:dyDescent="0.45">
      <c r="A1374">
        <v>547097</v>
      </c>
      <c r="B1374" s="2">
        <v>41853.518692129626</v>
      </c>
      <c r="C1374" t="s">
        <v>28</v>
      </c>
      <c r="D1374" t="s">
        <v>25</v>
      </c>
      <c r="E1374" t="s">
        <v>13</v>
      </c>
      <c r="F1374" t="s">
        <v>1</v>
      </c>
      <c r="G1374">
        <v>79945</v>
      </c>
      <c r="H1374">
        <f>(G1374 - $P$2) / $P$3</f>
        <v>1.0384653003391</v>
      </c>
      <c r="I1374" s="4" t="str">
        <f>IF(OR(G1374&lt;$M$7,G1374&gt;$M$10), "Outlier", "Normal")</f>
        <v>Normal</v>
      </c>
      <c r="J1374" t="str">
        <f>IF(ABS(H1374)&gt;2, "Outlier", "Normal")</f>
        <v>Normal</v>
      </c>
    </row>
    <row r="1375" spans="1:10" x14ac:dyDescent="0.45">
      <c r="A1375">
        <v>122565</v>
      </c>
      <c r="B1375" s="2">
        <v>41855.397303240738</v>
      </c>
      <c r="C1375" t="s">
        <v>28</v>
      </c>
      <c r="D1375" t="s">
        <v>25</v>
      </c>
      <c r="E1375" t="s">
        <v>15</v>
      </c>
      <c r="F1375" t="s">
        <v>3</v>
      </c>
      <c r="G1375">
        <v>79920</v>
      </c>
      <c r="H1375">
        <f>(G1375 - $P$2) / $P$3</f>
        <v>1.0375988142014738</v>
      </c>
      <c r="I1375" s="4" t="str">
        <f>IF(OR(G1375&lt;$M$7,G1375&gt;$M$10), "Outlier", "Normal")</f>
        <v>Normal</v>
      </c>
      <c r="J1375" t="str">
        <f>IF(ABS(H1375)&gt;2, "Outlier", "Normal")</f>
        <v>Normal</v>
      </c>
    </row>
    <row r="1376" spans="1:10" x14ac:dyDescent="0.45">
      <c r="A1376">
        <v>515475</v>
      </c>
      <c r="B1376" s="2">
        <v>41781.756319444445</v>
      </c>
      <c r="C1376" t="s">
        <v>27</v>
      </c>
      <c r="D1376" t="s">
        <v>25</v>
      </c>
      <c r="E1376" t="s">
        <v>10</v>
      </c>
      <c r="F1376" t="s">
        <v>5</v>
      </c>
      <c r="G1376">
        <v>79905</v>
      </c>
      <c r="H1376">
        <f>(G1376 - $P$2) / $P$3</f>
        <v>1.0370789225188981</v>
      </c>
      <c r="I1376" s="4" t="str">
        <f>IF(OR(G1376&lt;$M$7,G1376&gt;$M$10), "Outlier", "Normal")</f>
        <v>Normal</v>
      </c>
      <c r="J1376" t="str">
        <f>IF(ABS(H1376)&gt;2, "Outlier", "Normal")</f>
        <v>Normal</v>
      </c>
    </row>
    <row r="1377" spans="1:10" x14ac:dyDescent="0.45">
      <c r="A1377">
        <v>832505</v>
      </c>
      <c r="B1377" s="2">
        <v>41846.814155092594</v>
      </c>
      <c r="C1377" t="s">
        <v>27</v>
      </c>
      <c r="D1377" t="s">
        <v>25</v>
      </c>
      <c r="E1377" t="s">
        <v>15</v>
      </c>
      <c r="F1377" t="s">
        <v>8</v>
      </c>
      <c r="G1377">
        <v>79900</v>
      </c>
      <c r="H1377">
        <f>(G1377 - $P$2) / $P$3</f>
        <v>1.0369056252913726</v>
      </c>
      <c r="I1377" s="4" t="str">
        <f>IF(OR(G1377&lt;$M$7,G1377&gt;$M$10), "Outlier", "Normal")</f>
        <v>Normal</v>
      </c>
      <c r="J1377" t="str">
        <f>IF(ABS(H1377)&gt;2, "Outlier", "Normal")</f>
        <v>Normal</v>
      </c>
    </row>
    <row r="1378" spans="1:10" x14ac:dyDescent="0.45">
      <c r="A1378">
        <v>220740</v>
      </c>
      <c r="B1378" s="2">
        <v>41790.520868055559</v>
      </c>
      <c r="C1378" t="s">
        <v>28</v>
      </c>
      <c r="D1378" t="s">
        <v>26</v>
      </c>
      <c r="E1378" t="s">
        <v>15</v>
      </c>
      <c r="F1378" t="s">
        <v>1</v>
      </c>
      <c r="G1378">
        <v>79897</v>
      </c>
      <c r="H1378">
        <f>(G1378 - $P$2) / $P$3</f>
        <v>1.0368016469548575</v>
      </c>
      <c r="I1378" s="4" t="str">
        <f>IF(OR(G1378&lt;$M$7,G1378&gt;$M$10), "Outlier", "Normal")</f>
        <v>Normal</v>
      </c>
      <c r="J1378" t="str">
        <f>IF(ABS(H1378)&gt;2, "Outlier", "Normal")</f>
        <v>Normal</v>
      </c>
    </row>
    <row r="1379" spans="1:10" x14ac:dyDescent="0.45">
      <c r="A1379">
        <v>218496</v>
      </c>
      <c r="B1379" s="2">
        <v>41766.652824074074</v>
      </c>
      <c r="C1379" t="s">
        <v>27</v>
      </c>
      <c r="D1379" t="s">
        <v>26</v>
      </c>
      <c r="E1379" t="s">
        <v>10</v>
      </c>
      <c r="F1379" t="s">
        <v>7</v>
      </c>
      <c r="G1379">
        <v>79893</v>
      </c>
      <c r="H1379">
        <f>(G1379 - $P$2) / $P$3</f>
        <v>1.0366630091728375</v>
      </c>
      <c r="I1379" s="4" t="str">
        <f>IF(OR(G1379&lt;$M$7,G1379&gt;$M$10), "Outlier", "Normal")</f>
        <v>Normal</v>
      </c>
      <c r="J1379" t="str">
        <f>IF(ABS(H1379)&gt;2, "Outlier", "Normal")</f>
        <v>Normal</v>
      </c>
    </row>
    <row r="1380" spans="1:10" x14ac:dyDescent="0.45">
      <c r="A1380">
        <v>143411</v>
      </c>
      <c r="B1380" s="2">
        <v>41771.663819444446</v>
      </c>
      <c r="C1380" t="s">
        <v>28</v>
      </c>
      <c r="D1380" t="s">
        <v>26</v>
      </c>
      <c r="E1380" t="s">
        <v>18</v>
      </c>
      <c r="F1380" t="s">
        <v>8</v>
      </c>
      <c r="G1380">
        <v>79879</v>
      </c>
      <c r="H1380">
        <f>(G1380 - $P$2) / $P$3</f>
        <v>1.0361777769357667</v>
      </c>
      <c r="I1380" s="4" t="str">
        <f>IF(OR(G1380&lt;$M$7,G1380&gt;$M$10), "Outlier", "Normal")</f>
        <v>Normal</v>
      </c>
      <c r="J1380" t="str">
        <f>IF(ABS(H1380)&gt;2, "Outlier", "Normal")</f>
        <v>Normal</v>
      </c>
    </row>
    <row r="1381" spans="1:10" x14ac:dyDescent="0.45">
      <c r="A1381">
        <v>268017</v>
      </c>
      <c r="B1381" s="2">
        <v>41866.527499999997</v>
      </c>
      <c r="C1381" t="s">
        <v>28</v>
      </c>
      <c r="D1381" t="s">
        <v>26</v>
      </c>
      <c r="E1381" t="s">
        <v>15</v>
      </c>
      <c r="F1381" t="s">
        <v>8</v>
      </c>
      <c r="G1381">
        <v>79879</v>
      </c>
      <c r="H1381">
        <f>(G1381 - $P$2) / $P$3</f>
        <v>1.0361777769357667</v>
      </c>
      <c r="I1381" s="4" t="str">
        <f>IF(OR(G1381&lt;$M$7,G1381&gt;$M$10), "Outlier", "Normal")</f>
        <v>Normal</v>
      </c>
      <c r="J1381" t="str">
        <f>IF(ABS(H1381)&gt;2, "Outlier", "Normal")</f>
        <v>Normal</v>
      </c>
    </row>
    <row r="1382" spans="1:10" x14ac:dyDescent="0.45">
      <c r="A1382">
        <v>100435</v>
      </c>
      <c r="B1382" s="2">
        <v>41769.457395833335</v>
      </c>
      <c r="C1382" t="s">
        <v>28</v>
      </c>
      <c r="D1382" t="s">
        <v>25</v>
      </c>
      <c r="E1382" t="s">
        <v>15</v>
      </c>
      <c r="F1382" t="s">
        <v>1</v>
      </c>
      <c r="G1382">
        <v>79877</v>
      </c>
      <c r="H1382">
        <f>(G1382 - $P$2) / $P$3</f>
        <v>1.0361084580447566</v>
      </c>
      <c r="I1382" s="4" t="str">
        <f>IF(OR(G1382&lt;$M$7,G1382&gt;$M$10), "Outlier", "Normal")</f>
        <v>Normal</v>
      </c>
      <c r="J1382" t="str">
        <f>IF(ABS(H1382)&gt;2, "Outlier", "Normal")</f>
        <v>Normal</v>
      </c>
    </row>
    <row r="1383" spans="1:10" x14ac:dyDescent="0.45">
      <c r="A1383">
        <v>195192</v>
      </c>
      <c r="B1383" s="2">
        <v>41857.323159722226</v>
      </c>
      <c r="C1383" t="s">
        <v>27</v>
      </c>
      <c r="D1383" t="s">
        <v>26</v>
      </c>
      <c r="E1383" t="s">
        <v>11</v>
      </c>
      <c r="F1383" t="s">
        <v>6</v>
      </c>
      <c r="G1383">
        <v>79867</v>
      </c>
      <c r="H1383">
        <f>(G1383 - $P$2) / $P$3</f>
        <v>1.0357618635897061</v>
      </c>
      <c r="I1383" s="4" t="str">
        <f>IF(OR(G1383&lt;$M$7,G1383&gt;$M$10), "Outlier", "Normal")</f>
        <v>Normal</v>
      </c>
      <c r="J1383" t="str">
        <f>IF(ABS(H1383)&gt;2, "Outlier", "Normal")</f>
        <v>Normal</v>
      </c>
    </row>
    <row r="1384" spans="1:10" x14ac:dyDescent="0.45">
      <c r="A1384">
        <v>633002</v>
      </c>
      <c r="B1384" s="2">
        <v>41793.402187500003</v>
      </c>
      <c r="C1384" t="s">
        <v>28</v>
      </c>
      <c r="D1384" t="s">
        <v>26</v>
      </c>
      <c r="E1384" t="s">
        <v>18</v>
      </c>
      <c r="F1384" t="s">
        <v>8</v>
      </c>
      <c r="G1384">
        <v>79867</v>
      </c>
      <c r="H1384">
        <f>(G1384 - $P$2) / $P$3</f>
        <v>1.0357618635897061</v>
      </c>
      <c r="I1384" s="4" t="str">
        <f>IF(OR(G1384&lt;$M$7,G1384&gt;$M$10), "Outlier", "Normal")</f>
        <v>Normal</v>
      </c>
      <c r="J1384" t="str">
        <f>IF(ABS(H1384)&gt;2, "Outlier", "Normal")</f>
        <v>Normal</v>
      </c>
    </row>
    <row r="1385" spans="1:10" x14ac:dyDescent="0.45">
      <c r="A1385">
        <v>763575</v>
      </c>
      <c r="B1385" s="2">
        <v>41794.697974537034</v>
      </c>
      <c r="C1385" t="s">
        <v>28</v>
      </c>
      <c r="D1385" t="s">
        <v>25</v>
      </c>
      <c r="E1385" t="s">
        <v>18</v>
      </c>
      <c r="F1385" t="s">
        <v>4</v>
      </c>
      <c r="G1385">
        <v>79839</v>
      </c>
      <c r="H1385">
        <f>(G1385 - $P$2) / $P$3</f>
        <v>1.0347913991155648</v>
      </c>
      <c r="I1385" s="4" t="str">
        <f>IF(OR(G1385&lt;$M$7,G1385&gt;$M$10), "Outlier", "Normal")</f>
        <v>Normal</v>
      </c>
      <c r="J1385" t="str">
        <f>IF(ABS(H1385)&gt;2, "Outlier", "Normal")</f>
        <v>Normal</v>
      </c>
    </row>
    <row r="1386" spans="1:10" x14ac:dyDescent="0.45">
      <c r="A1386">
        <v>557890</v>
      </c>
      <c r="B1386" s="2">
        <v>41780.378854166665</v>
      </c>
      <c r="C1386" t="s">
        <v>28</v>
      </c>
      <c r="D1386" t="s">
        <v>25</v>
      </c>
      <c r="E1386" t="s">
        <v>18</v>
      </c>
      <c r="F1386" t="s">
        <v>8</v>
      </c>
      <c r="G1386">
        <v>79836</v>
      </c>
      <c r="H1386">
        <f>(G1386 - $P$2) / $P$3</f>
        <v>1.0346874207790497</v>
      </c>
      <c r="I1386" s="4" t="str">
        <f>IF(OR(G1386&lt;$M$7,G1386&gt;$M$10), "Outlier", "Normal")</f>
        <v>Normal</v>
      </c>
      <c r="J1386" t="str">
        <f>IF(ABS(H1386)&gt;2, "Outlier", "Normal")</f>
        <v>Normal</v>
      </c>
    </row>
    <row r="1387" spans="1:10" x14ac:dyDescent="0.45">
      <c r="A1387">
        <v>415382</v>
      </c>
      <c r="B1387" s="2">
        <v>41807.688298611109</v>
      </c>
      <c r="C1387" t="s">
        <v>28</v>
      </c>
      <c r="D1387" t="s">
        <v>26</v>
      </c>
      <c r="E1387" t="s">
        <v>15</v>
      </c>
      <c r="F1387" t="s">
        <v>6</v>
      </c>
      <c r="G1387">
        <v>79833</v>
      </c>
      <c r="H1387">
        <f>(G1387 - $P$2) / $P$3</f>
        <v>1.0345834424425344</v>
      </c>
      <c r="I1387" s="4" t="str">
        <f>IF(OR(G1387&lt;$M$7,G1387&gt;$M$10), "Outlier", "Normal")</f>
        <v>Normal</v>
      </c>
      <c r="J1387" t="str">
        <f>IF(ABS(H1387)&gt;2, "Outlier", "Normal")</f>
        <v>Normal</v>
      </c>
    </row>
    <row r="1388" spans="1:10" x14ac:dyDescent="0.45">
      <c r="A1388">
        <v>568104</v>
      </c>
      <c r="B1388" s="2">
        <v>41779.398148148146</v>
      </c>
      <c r="C1388" t="s">
        <v>28</v>
      </c>
      <c r="D1388" t="s">
        <v>25</v>
      </c>
      <c r="E1388" t="s">
        <v>18</v>
      </c>
      <c r="F1388" t="s">
        <v>5</v>
      </c>
      <c r="G1388">
        <v>79823</v>
      </c>
      <c r="H1388">
        <f>(G1388 - $P$2) / $P$3</f>
        <v>1.0342368479874839</v>
      </c>
      <c r="I1388" s="4" t="str">
        <f>IF(OR(G1388&lt;$M$7,G1388&gt;$M$10), "Outlier", "Normal")</f>
        <v>Normal</v>
      </c>
      <c r="J1388" t="str">
        <f>IF(ABS(H1388)&gt;2, "Outlier", "Normal")</f>
        <v>Normal</v>
      </c>
    </row>
    <row r="1389" spans="1:10" x14ac:dyDescent="0.45">
      <c r="A1389">
        <v>550693</v>
      </c>
      <c r="B1389" s="2">
        <v>41786.596168981479</v>
      </c>
      <c r="C1389" t="s">
        <v>27</v>
      </c>
      <c r="D1389" t="s">
        <v>25</v>
      </c>
      <c r="E1389" t="s">
        <v>15</v>
      </c>
      <c r="F1389" t="s">
        <v>2</v>
      </c>
      <c r="G1389">
        <v>79788</v>
      </c>
      <c r="H1389">
        <f>(G1389 - $P$2) / $P$3</f>
        <v>1.0330237673948073</v>
      </c>
      <c r="I1389" s="4" t="str">
        <f>IF(OR(G1389&lt;$M$7,G1389&gt;$M$10), "Outlier", "Normal")</f>
        <v>Normal</v>
      </c>
      <c r="J1389" t="str">
        <f>IF(ABS(H1389)&gt;2, "Outlier", "Normal")</f>
        <v>Normal</v>
      </c>
    </row>
    <row r="1390" spans="1:10" x14ac:dyDescent="0.45">
      <c r="A1390">
        <v>488750</v>
      </c>
      <c r="B1390" s="2">
        <v>41771.398379629631</v>
      </c>
      <c r="C1390" t="s">
        <v>27</v>
      </c>
      <c r="D1390" t="s">
        <v>26</v>
      </c>
      <c r="E1390" t="s">
        <v>15</v>
      </c>
      <c r="F1390" t="s">
        <v>1</v>
      </c>
      <c r="G1390">
        <v>79784</v>
      </c>
      <c r="H1390">
        <f>(G1390 - $P$2) / $P$3</f>
        <v>1.032885129612787</v>
      </c>
      <c r="I1390" s="4" t="str">
        <f>IF(OR(G1390&lt;$M$7,G1390&gt;$M$10), "Outlier", "Normal")</f>
        <v>Normal</v>
      </c>
      <c r="J1390" t="str">
        <f>IF(ABS(H1390)&gt;2, "Outlier", "Normal")</f>
        <v>Normal</v>
      </c>
    </row>
    <row r="1391" spans="1:10" x14ac:dyDescent="0.45">
      <c r="A1391">
        <v>646326</v>
      </c>
      <c r="B1391" s="2">
        <v>41788.630497685182</v>
      </c>
      <c r="C1391" t="s">
        <v>27</v>
      </c>
      <c r="D1391" t="s">
        <v>25</v>
      </c>
      <c r="E1391" t="s">
        <v>15</v>
      </c>
      <c r="F1391" t="s">
        <v>8</v>
      </c>
      <c r="G1391">
        <v>79777</v>
      </c>
      <c r="H1391">
        <f>(G1391 - $P$2) / $P$3</f>
        <v>1.0326425134942518</v>
      </c>
      <c r="I1391" s="4" t="str">
        <f>IF(OR(G1391&lt;$M$7,G1391&gt;$M$10), "Outlier", "Normal")</f>
        <v>Normal</v>
      </c>
      <c r="J1391" t="str">
        <f>IF(ABS(H1391)&gt;2, "Outlier", "Normal")</f>
        <v>Normal</v>
      </c>
    </row>
    <row r="1392" spans="1:10" x14ac:dyDescent="0.45">
      <c r="A1392">
        <v>994499</v>
      </c>
      <c r="B1392" s="2">
        <v>41792.65761574074</v>
      </c>
      <c r="C1392" t="s">
        <v>27</v>
      </c>
      <c r="D1392" t="s">
        <v>26</v>
      </c>
      <c r="E1392" t="s">
        <v>11</v>
      </c>
      <c r="F1392" t="s">
        <v>8</v>
      </c>
      <c r="G1392">
        <v>79766</v>
      </c>
      <c r="H1392">
        <f>(G1392 - $P$2) / $P$3</f>
        <v>1.0322612595936962</v>
      </c>
      <c r="I1392" s="4" t="str">
        <f>IF(OR(G1392&lt;$M$7,G1392&gt;$M$10), "Outlier", "Normal")</f>
        <v>Normal</v>
      </c>
      <c r="J1392" t="str">
        <f>IF(ABS(H1392)&gt;2, "Outlier", "Normal")</f>
        <v>Normal</v>
      </c>
    </row>
    <row r="1393" spans="1:10" x14ac:dyDescent="0.45">
      <c r="A1393">
        <v>276324</v>
      </c>
      <c r="B1393" s="2">
        <v>41815.523634259262</v>
      </c>
      <c r="C1393" t="s">
        <v>27</v>
      </c>
      <c r="D1393" t="s">
        <v>33</v>
      </c>
      <c r="E1393" t="s">
        <v>15</v>
      </c>
      <c r="F1393" t="s">
        <v>0</v>
      </c>
      <c r="G1393">
        <v>79762</v>
      </c>
      <c r="H1393">
        <f>(G1393 - $P$2) / $P$3</f>
        <v>1.0321226218116761</v>
      </c>
      <c r="I1393" s="4" t="str">
        <f>IF(OR(G1393&lt;$M$7,G1393&gt;$M$10), "Outlier", "Normal")</f>
        <v>Normal</v>
      </c>
      <c r="J1393" t="str">
        <f>IF(ABS(H1393)&gt;2, "Outlier", "Normal")</f>
        <v>Normal</v>
      </c>
    </row>
    <row r="1394" spans="1:10" x14ac:dyDescent="0.45">
      <c r="A1394">
        <v>656629</v>
      </c>
      <c r="B1394" s="2">
        <v>41773.627187500002</v>
      </c>
      <c r="C1394" t="s">
        <v>27</v>
      </c>
      <c r="D1394" t="s">
        <v>26</v>
      </c>
      <c r="E1394" t="s">
        <v>11</v>
      </c>
      <c r="F1394" t="s">
        <v>2</v>
      </c>
      <c r="G1394">
        <v>79762</v>
      </c>
      <c r="H1394">
        <f>(G1394 - $P$2) / $P$3</f>
        <v>1.0321226218116761</v>
      </c>
      <c r="I1394" s="4" t="str">
        <f>IF(OR(G1394&lt;$M$7,G1394&gt;$M$10), "Outlier", "Normal")</f>
        <v>Normal</v>
      </c>
      <c r="J1394" t="str">
        <f>IF(ABS(H1394)&gt;2, "Outlier", "Normal")</f>
        <v>Normal</v>
      </c>
    </row>
    <row r="1395" spans="1:10" x14ac:dyDescent="0.45">
      <c r="A1395">
        <v>831450</v>
      </c>
      <c r="B1395" s="2">
        <v>41844.494328703702</v>
      </c>
      <c r="C1395" t="s">
        <v>28</v>
      </c>
      <c r="D1395" t="s">
        <v>26</v>
      </c>
      <c r="E1395" t="s">
        <v>18</v>
      </c>
      <c r="F1395" t="s">
        <v>1</v>
      </c>
      <c r="G1395">
        <v>79746</v>
      </c>
      <c r="H1395">
        <f>(G1395 - $P$2) / $P$3</f>
        <v>1.0315680706835952</v>
      </c>
      <c r="I1395" s="4" t="str">
        <f>IF(OR(G1395&lt;$M$7,G1395&gt;$M$10), "Outlier", "Normal")</f>
        <v>Normal</v>
      </c>
      <c r="J1395" t="str">
        <f>IF(ABS(H1395)&gt;2, "Outlier", "Normal")</f>
        <v>Normal</v>
      </c>
    </row>
    <row r="1396" spans="1:10" x14ac:dyDescent="0.45">
      <c r="A1396">
        <v>847311</v>
      </c>
      <c r="B1396" s="2">
        <v>41870.693877314814</v>
      </c>
      <c r="C1396" t="s">
        <v>28</v>
      </c>
      <c r="D1396" t="s">
        <v>25</v>
      </c>
      <c r="E1396" t="s">
        <v>10</v>
      </c>
      <c r="F1396" t="s">
        <v>5</v>
      </c>
      <c r="G1396">
        <v>79744</v>
      </c>
      <c r="H1396">
        <f>(G1396 - $P$2) / $P$3</f>
        <v>1.0314987517925851</v>
      </c>
      <c r="I1396" s="4" t="str">
        <f>IF(OR(G1396&lt;$M$7,G1396&gt;$M$10), "Outlier", "Normal")</f>
        <v>Normal</v>
      </c>
      <c r="J1396" t="str">
        <f>IF(ABS(H1396)&gt;2, "Outlier", "Normal")</f>
        <v>Normal</v>
      </c>
    </row>
    <row r="1397" spans="1:10" x14ac:dyDescent="0.45">
      <c r="A1397">
        <v>993206</v>
      </c>
      <c r="B1397" s="2">
        <v>41838.399571759262</v>
      </c>
      <c r="C1397" t="s">
        <v>28</v>
      </c>
      <c r="D1397" t="s">
        <v>25</v>
      </c>
      <c r="E1397" t="s">
        <v>15</v>
      </c>
      <c r="F1397" t="s">
        <v>1</v>
      </c>
      <c r="G1397">
        <v>79742</v>
      </c>
      <c r="H1397">
        <f>(G1397 - $P$2) / $P$3</f>
        <v>1.031429432901575</v>
      </c>
      <c r="I1397" s="4" t="str">
        <f>IF(OR(G1397&lt;$M$7,G1397&gt;$M$10), "Outlier", "Normal")</f>
        <v>Normal</v>
      </c>
      <c r="J1397" t="str">
        <f>IF(ABS(H1397)&gt;2, "Outlier", "Normal")</f>
        <v>Normal</v>
      </c>
    </row>
    <row r="1398" spans="1:10" x14ac:dyDescent="0.45">
      <c r="A1398">
        <v>198973</v>
      </c>
      <c r="B1398" s="2">
        <v>41851.345914351848</v>
      </c>
      <c r="C1398" t="s">
        <v>27</v>
      </c>
      <c r="D1398" t="s">
        <v>25</v>
      </c>
      <c r="E1398" t="s">
        <v>18</v>
      </c>
      <c r="F1398" t="s">
        <v>7</v>
      </c>
      <c r="G1398">
        <v>79716</v>
      </c>
      <c r="H1398">
        <f>(G1398 - $P$2) / $P$3</f>
        <v>1.0305282873184438</v>
      </c>
      <c r="I1398" s="4" t="str">
        <f>IF(OR(G1398&lt;$M$7,G1398&gt;$M$10), "Outlier", "Normal")</f>
        <v>Normal</v>
      </c>
      <c r="J1398" t="str">
        <f>IF(ABS(H1398)&gt;2, "Outlier", "Normal")</f>
        <v>Normal</v>
      </c>
    </row>
    <row r="1399" spans="1:10" x14ac:dyDescent="0.45">
      <c r="A1399">
        <v>793418</v>
      </c>
      <c r="B1399" s="2">
        <v>41855.396921296298</v>
      </c>
      <c r="C1399" t="s">
        <v>28</v>
      </c>
      <c r="D1399" t="s">
        <v>25</v>
      </c>
      <c r="E1399" t="s">
        <v>18</v>
      </c>
      <c r="F1399" t="s">
        <v>7</v>
      </c>
      <c r="G1399">
        <v>79712</v>
      </c>
      <c r="H1399">
        <f>(G1399 - $P$2) / $P$3</f>
        <v>1.0303896495364235</v>
      </c>
      <c r="I1399" s="4" t="str">
        <f>IF(OR(G1399&lt;$M$7,G1399&gt;$M$10), "Outlier", "Normal")</f>
        <v>Normal</v>
      </c>
      <c r="J1399" t="str">
        <f>IF(ABS(H1399)&gt;2, "Outlier", "Normal")</f>
        <v>Normal</v>
      </c>
    </row>
    <row r="1400" spans="1:10" x14ac:dyDescent="0.45">
      <c r="A1400">
        <v>505365</v>
      </c>
      <c r="B1400" s="2">
        <v>41775.75445601852</v>
      </c>
      <c r="C1400" t="s">
        <v>28</v>
      </c>
      <c r="D1400" t="s">
        <v>33</v>
      </c>
      <c r="E1400" t="s">
        <v>14</v>
      </c>
      <c r="F1400" t="s">
        <v>5</v>
      </c>
      <c r="G1400">
        <v>79702</v>
      </c>
      <c r="H1400">
        <f>(G1400 - $P$2) / $P$3</f>
        <v>1.0300430550813731</v>
      </c>
      <c r="I1400" s="4" t="str">
        <f>IF(OR(G1400&lt;$M$7,G1400&gt;$M$10), "Outlier", "Normal")</f>
        <v>Normal</v>
      </c>
      <c r="J1400" t="str">
        <f>IF(ABS(H1400)&gt;2, "Outlier", "Normal")</f>
        <v>Normal</v>
      </c>
    </row>
    <row r="1401" spans="1:10" x14ac:dyDescent="0.45">
      <c r="A1401">
        <v>275419</v>
      </c>
      <c r="B1401" s="2">
        <v>41764.820694444446</v>
      </c>
      <c r="C1401" t="s">
        <v>28</v>
      </c>
      <c r="D1401" t="s">
        <v>25</v>
      </c>
      <c r="E1401" t="s">
        <v>17</v>
      </c>
      <c r="F1401" t="s">
        <v>7</v>
      </c>
      <c r="G1401">
        <v>79689</v>
      </c>
      <c r="H1401">
        <f>(G1401 - $P$2) / $P$3</f>
        <v>1.0295924822898075</v>
      </c>
      <c r="I1401" s="4" t="str">
        <f>IF(OR(G1401&lt;$M$7,G1401&gt;$M$10), "Outlier", "Normal")</f>
        <v>Normal</v>
      </c>
      <c r="J1401" t="str">
        <f>IF(ABS(H1401)&gt;2, "Outlier", "Normal")</f>
        <v>Normal</v>
      </c>
    </row>
    <row r="1402" spans="1:10" x14ac:dyDescent="0.45">
      <c r="A1402">
        <v>729811</v>
      </c>
      <c r="B1402" s="2">
        <v>41858.50209490741</v>
      </c>
      <c r="C1402" t="s">
        <v>28</v>
      </c>
      <c r="D1402" t="s">
        <v>26</v>
      </c>
      <c r="E1402" t="s">
        <v>18</v>
      </c>
      <c r="F1402" t="s">
        <v>0</v>
      </c>
      <c r="G1402">
        <v>79650</v>
      </c>
      <c r="H1402">
        <f>(G1402 - $P$2) / $P$3</f>
        <v>1.0282407639151105</v>
      </c>
      <c r="I1402" s="4" t="str">
        <f>IF(OR(G1402&lt;$M$7,G1402&gt;$M$10), "Outlier", "Normal")</f>
        <v>Normal</v>
      </c>
      <c r="J1402" t="str">
        <f>IF(ABS(H1402)&gt;2, "Outlier", "Normal")</f>
        <v>Normal</v>
      </c>
    </row>
    <row r="1403" spans="1:10" x14ac:dyDescent="0.45">
      <c r="A1403">
        <v>834943</v>
      </c>
      <c r="B1403" s="2">
        <v>41817.525983796295</v>
      </c>
      <c r="C1403" t="s">
        <v>28</v>
      </c>
      <c r="D1403" t="s">
        <v>26</v>
      </c>
      <c r="E1403" t="s">
        <v>15</v>
      </c>
      <c r="F1403" t="s">
        <v>8</v>
      </c>
      <c r="G1403">
        <v>79647</v>
      </c>
      <c r="H1403">
        <f>(G1403 - $P$2) / $P$3</f>
        <v>1.0281367855785954</v>
      </c>
      <c r="I1403" s="4" t="str">
        <f>IF(OR(G1403&lt;$M$7,G1403&gt;$M$10), "Outlier", "Normal")</f>
        <v>Normal</v>
      </c>
      <c r="J1403" t="str">
        <f>IF(ABS(H1403)&gt;2, "Outlier", "Normal")</f>
        <v>Normal</v>
      </c>
    </row>
    <row r="1404" spans="1:10" x14ac:dyDescent="0.45">
      <c r="A1404">
        <v>347912</v>
      </c>
      <c r="B1404" s="2">
        <v>41793.69090277778</v>
      </c>
      <c r="C1404" t="s">
        <v>28</v>
      </c>
      <c r="D1404" t="s">
        <v>25</v>
      </c>
      <c r="E1404" t="s">
        <v>15</v>
      </c>
      <c r="F1404" t="s">
        <v>4</v>
      </c>
      <c r="G1404">
        <v>79645</v>
      </c>
      <c r="H1404">
        <f>(G1404 - $P$2) / $P$3</f>
        <v>1.0280674666875853</v>
      </c>
      <c r="I1404" s="4" t="str">
        <f>IF(OR(G1404&lt;$M$7,G1404&gt;$M$10), "Outlier", "Normal")</f>
        <v>Normal</v>
      </c>
      <c r="J1404" t="str">
        <f>IF(ABS(H1404)&gt;2, "Outlier", "Normal")</f>
        <v>Normal</v>
      </c>
    </row>
    <row r="1405" spans="1:10" x14ac:dyDescent="0.45">
      <c r="A1405">
        <v>220670</v>
      </c>
      <c r="B1405" s="2">
        <v>41879.619409722225</v>
      </c>
      <c r="C1405" t="s">
        <v>28</v>
      </c>
      <c r="D1405" t="s">
        <v>25</v>
      </c>
      <c r="E1405" t="s">
        <v>18</v>
      </c>
      <c r="F1405" t="s">
        <v>3</v>
      </c>
      <c r="G1405">
        <v>79622</v>
      </c>
      <c r="H1405">
        <f>(G1405 - $P$2) / $P$3</f>
        <v>1.0272702994409693</v>
      </c>
      <c r="I1405" s="4" t="str">
        <f>IF(OR(G1405&lt;$M$7,G1405&gt;$M$10), "Outlier", "Normal")</f>
        <v>Normal</v>
      </c>
      <c r="J1405" t="str">
        <f>IF(ABS(H1405)&gt;2, "Outlier", "Normal")</f>
        <v>Normal</v>
      </c>
    </row>
    <row r="1406" spans="1:10" x14ac:dyDescent="0.45">
      <c r="A1406">
        <v>985439</v>
      </c>
      <c r="B1406" s="2">
        <v>41777.935104166667</v>
      </c>
      <c r="C1406" t="s">
        <v>28</v>
      </c>
      <c r="D1406" t="s">
        <v>26</v>
      </c>
      <c r="E1406" t="s">
        <v>15</v>
      </c>
      <c r="F1406" t="s">
        <v>5</v>
      </c>
      <c r="G1406">
        <v>79611</v>
      </c>
      <c r="H1406">
        <f>(G1406 - $P$2) / $P$3</f>
        <v>1.0268890455404136</v>
      </c>
      <c r="I1406" s="4" t="str">
        <f>IF(OR(G1406&lt;$M$7,G1406&gt;$M$10), "Outlier", "Normal")</f>
        <v>Normal</v>
      </c>
      <c r="J1406" t="str">
        <f>IF(ABS(H1406)&gt;2, "Outlier", "Normal")</f>
        <v>Normal</v>
      </c>
    </row>
    <row r="1407" spans="1:10" x14ac:dyDescent="0.45">
      <c r="A1407">
        <v>684373</v>
      </c>
      <c r="B1407" s="2">
        <v>41764.71974537037</v>
      </c>
      <c r="C1407" t="s">
        <v>28</v>
      </c>
      <c r="D1407" t="s">
        <v>26</v>
      </c>
      <c r="E1407" t="s">
        <v>15</v>
      </c>
      <c r="F1407" t="s">
        <v>7</v>
      </c>
      <c r="G1407">
        <v>79587</v>
      </c>
      <c r="H1407">
        <f>(G1407 - $P$2) / $P$3</f>
        <v>1.0260572188482926</v>
      </c>
      <c r="I1407" s="4" t="str">
        <f>IF(OR(G1407&lt;$M$7,G1407&gt;$M$10), "Outlier", "Normal")</f>
        <v>Normal</v>
      </c>
      <c r="J1407" t="str">
        <f>IF(ABS(H1407)&gt;2, "Outlier", "Normal")</f>
        <v>Normal</v>
      </c>
    </row>
    <row r="1408" spans="1:10" x14ac:dyDescent="0.45">
      <c r="A1408">
        <v>82580</v>
      </c>
      <c r="B1408" s="2">
        <v>41826.541250000002</v>
      </c>
      <c r="C1408" t="s">
        <v>27</v>
      </c>
      <c r="D1408" t="s">
        <v>25</v>
      </c>
      <c r="E1408" t="s">
        <v>15</v>
      </c>
      <c r="F1408" t="s">
        <v>8</v>
      </c>
      <c r="G1408">
        <v>79569</v>
      </c>
      <c r="H1408">
        <f>(G1408 - $P$2) / $P$3</f>
        <v>1.0254333488292016</v>
      </c>
      <c r="I1408" s="4" t="str">
        <f>IF(OR(G1408&lt;$M$7,G1408&gt;$M$10), "Outlier", "Normal")</f>
        <v>Normal</v>
      </c>
      <c r="J1408" t="str">
        <f>IF(ABS(H1408)&gt;2, "Outlier", "Normal")</f>
        <v>Normal</v>
      </c>
    </row>
    <row r="1409" spans="1:10" x14ac:dyDescent="0.45">
      <c r="A1409">
        <v>852138</v>
      </c>
      <c r="B1409" s="2">
        <v>41827.842488425929</v>
      </c>
      <c r="C1409" t="s">
        <v>28</v>
      </c>
      <c r="D1409" t="s">
        <v>25</v>
      </c>
      <c r="E1409" t="s">
        <v>18</v>
      </c>
      <c r="F1409" t="s">
        <v>3</v>
      </c>
      <c r="G1409">
        <v>79527</v>
      </c>
      <c r="H1409">
        <f>(G1409 - $P$2) / $P$3</f>
        <v>1.0239776521179895</v>
      </c>
      <c r="I1409" s="4" t="str">
        <f>IF(OR(G1409&lt;$M$7,G1409&gt;$M$10), "Outlier", "Normal")</f>
        <v>Normal</v>
      </c>
      <c r="J1409" t="str">
        <f>IF(ABS(H1409)&gt;2, "Outlier", "Normal")</f>
        <v>Normal</v>
      </c>
    </row>
    <row r="1410" spans="1:10" x14ac:dyDescent="0.45">
      <c r="A1410">
        <v>892399</v>
      </c>
      <c r="B1410" s="2">
        <v>41847.844594907408</v>
      </c>
      <c r="C1410" t="s">
        <v>28</v>
      </c>
      <c r="D1410" t="s">
        <v>25</v>
      </c>
      <c r="E1410" t="s">
        <v>15</v>
      </c>
      <c r="F1410" t="s">
        <v>8</v>
      </c>
      <c r="G1410">
        <v>79480</v>
      </c>
      <c r="H1410">
        <f>(G1410 - $P$2) / $P$3</f>
        <v>1.0223486581792522</v>
      </c>
      <c r="I1410" s="4" t="str">
        <f>IF(OR(G1410&lt;$M$7,G1410&gt;$M$10), "Outlier", "Normal")</f>
        <v>Normal</v>
      </c>
      <c r="J1410" t="str">
        <f>IF(ABS(H1410)&gt;2, "Outlier", "Normal")</f>
        <v>Normal</v>
      </c>
    </row>
    <row r="1411" spans="1:10" x14ac:dyDescent="0.45">
      <c r="A1411">
        <v>619001</v>
      </c>
      <c r="B1411" s="2">
        <v>41834.546574074076</v>
      </c>
      <c r="C1411" t="s">
        <v>27</v>
      </c>
      <c r="D1411" t="s">
        <v>33</v>
      </c>
      <c r="E1411" t="s">
        <v>18</v>
      </c>
      <c r="F1411" t="s">
        <v>7</v>
      </c>
      <c r="G1411">
        <v>79476</v>
      </c>
      <c r="H1411">
        <f>(G1411 - $P$2) / $P$3</f>
        <v>1.0222100203972322</v>
      </c>
      <c r="I1411" s="4" t="str">
        <f>IF(OR(G1411&lt;$M$7,G1411&gt;$M$10), "Outlier", "Normal")</f>
        <v>Normal</v>
      </c>
      <c r="J1411" t="str">
        <f>IF(ABS(H1411)&gt;2, "Outlier", "Normal")</f>
        <v>Normal</v>
      </c>
    </row>
    <row r="1412" spans="1:10" x14ac:dyDescent="0.45">
      <c r="A1412">
        <v>803039</v>
      </c>
      <c r="B1412" s="2">
        <v>41876.428078703706</v>
      </c>
      <c r="C1412" t="s">
        <v>27</v>
      </c>
      <c r="D1412" t="s">
        <v>26</v>
      </c>
      <c r="E1412" t="s">
        <v>12</v>
      </c>
      <c r="F1412" t="s">
        <v>8</v>
      </c>
      <c r="G1412">
        <v>79470</v>
      </c>
      <c r="H1412">
        <f>(G1412 - $P$2) / $P$3</f>
        <v>1.0220020637242018</v>
      </c>
      <c r="I1412" s="4" t="str">
        <f>IF(OR(G1412&lt;$M$7,G1412&gt;$M$10), "Outlier", "Normal")</f>
        <v>Normal</v>
      </c>
      <c r="J1412" t="str">
        <f>IF(ABS(H1412)&gt;2, "Outlier", "Normal")</f>
        <v>Normal</v>
      </c>
    </row>
    <row r="1413" spans="1:10" x14ac:dyDescent="0.45">
      <c r="A1413">
        <v>320228</v>
      </c>
      <c r="B1413" s="2">
        <v>41864.518750000003</v>
      </c>
      <c r="C1413" t="s">
        <v>28</v>
      </c>
      <c r="D1413" t="s">
        <v>33</v>
      </c>
      <c r="E1413" t="s">
        <v>15</v>
      </c>
      <c r="F1413" t="s">
        <v>5</v>
      </c>
      <c r="G1413">
        <v>79469</v>
      </c>
      <c r="H1413">
        <f>(G1413 - $P$2) / $P$3</f>
        <v>1.0219674042786968</v>
      </c>
      <c r="I1413" s="4" t="str">
        <f>IF(OR(G1413&lt;$M$7,G1413&gt;$M$10), "Outlier", "Normal")</f>
        <v>Normal</v>
      </c>
      <c r="J1413" t="str">
        <f>IF(ABS(H1413)&gt;2, "Outlier", "Normal")</f>
        <v>Normal</v>
      </c>
    </row>
    <row r="1414" spans="1:10" x14ac:dyDescent="0.45">
      <c r="A1414">
        <v>66708</v>
      </c>
      <c r="B1414" s="2">
        <v>41879.571527777778</v>
      </c>
      <c r="C1414" t="s">
        <v>28</v>
      </c>
      <c r="D1414" t="s">
        <v>25</v>
      </c>
      <c r="E1414" t="s">
        <v>10</v>
      </c>
      <c r="F1414" t="s">
        <v>8</v>
      </c>
      <c r="G1414">
        <v>79459</v>
      </c>
      <c r="H1414">
        <f>(G1414 - $P$2) / $P$3</f>
        <v>1.0216208098236463</v>
      </c>
      <c r="I1414" s="4" t="str">
        <f>IF(OR(G1414&lt;$M$7,G1414&gt;$M$10), "Outlier", "Normal")</f>
        <v>Normal</v>
      </c>
      <c r="J1414" t="str">
        <f>IF(ABS(H1414)&gt;2, "Outlier", "Normal")</f>
        <v>Normal</v>
      </c>
    </row>
    <row r="1415" spans="1:10" x14ac:dyDescent="0.45">
      <c r="A1415">
        <v>426605</v>
      </c>
      <c r="B1415" s="2">
        <v>41824.398969907408</v>
      </c>
      <c r="C1415" t="s">
        <v>28</v>
      </c>
      <c r="D1415" t="s">
        <v>26</v>
      </c>
      <c r="E1415" t="s">
        <v>17</v>
      </c>
      <c r="F1415" t="s">
        <v>1</v>
      </c>
      <c r="G1415">
        <v>79450</v>
      </c>
      <c r="H1415">
        <f>(G1415 - $P$2) / $P$3</f>
        <v>1.0213088748141008</v>
      </c>
      <c r="I1415" s="4" t="str">
        <f>IF(OR(G1415&lt;$M$7,G1415&gt;$M$10), "Outlier", "Normal")</f>
        <v>Normal</v>
      </c>
      <c r="J1415" t="str">
        <f>IF(ABS(H1415)&gt;2, "Outlier", "Normal")</f>
        <v>Normal</v>
      </c>
    </row>
    <row r="1416" spans="1:10" x14ac:dyDescent="0.45">
      <c r="A1416">
        <v>754747</v>
      </c>
      <c r="B1416" s="2">
        <v>41809.940300925926</v>
      </c>
      <c r="C1416" t="s">
        <v>28</v>
      </c>
      <c r="D1416" t="s">
        <v>25</v>
      </c>
      <c r="E1416" t="s">
        <v>15</v>
      </c>
      <c r="F1416" t="s">
        <v>8</v>
      </c>
      <c r="G1416">
        <v>79437</v>
      </c>
      <c r="H1416">
        <f>(G1416 - $P$2) / $P$3</f>
        <v>1.0208583020225352</v>
      </c>
      <c r="I1416" s="4" t="str">
        <f>IF(OR(G1416&lt;$M$7,G1416&gt;$M$10), "Outlier", "Normal")</f>
        <v>Normal</v>
      </c>
      <c r="J1416" t="str">
        <f>IF(ABS(H1416)&gt;2, "Outlier", "Normal")</f>
        <v>Normal</v>
      </c>
    </row>
    <row r="1417" spans="1:10" x14ac:dyDescent="0.45">
      <c r="A1417">
        <v>367054</v>
      </c>
      <c r="B1417" s="2">
        <v>41840.620104166665</v>
      </c>
      <c r="C1417" t="s">
        <v>28</v>
      </c>
      <c r="D1417" t="s">
        <v>33</v>
      </c>
      <c r="E1417" t="s">
        <v>13</v>
      </c>
      <c r="F1417" t="s">
        <v>3</v>
      </c>
      <c r="G1417">
        <v>79412</v>
      </c>
      <c r="H1417">
        <f>(G1417 - $P$2) / $P$3</f>
        <v>1.0199918158849091</v>
      </c>
      <c r="I1417" s="4" t="str">
        <f>IF(OR(G1417&lt;$M$7,G1417&gt;$M$10), "Outlier", "Normal")</f>
        <v>Normal</v>
      </c>
      <c r="J1417" t="str">
        <f>IF(ABS(H1417)&gt;2, "Outlier", "Normal")</f>
        <v>Normal</v>
      </c>
    </row>
    <row r="1418" spans="1:10" x14ac:dyDescent="0.45">
      <c r="A1418">
        <v>893669</v>
      </c>
      <c r="B1418" s="2">
        <v>41768.401909722219</v>
      </c>
      <c r="C1418" t="s">
        <v>27</v>
      </c>
      <c r="D1418" t="s">
        <v>25</v>
      </c>
      <c r="E1418" t="s">
        <v>15</v>
      </c>
      <c r="F1418" t="s">
        <v>1</v>
      </c>
      <c r="G1418">
        <v>79384</v>
      </c>
      <c r="H1418">
        <f>(G1418 - $P$2) / $P$3</f>
        <v>1.0190213514107676</v>
      </c>
      <c r="I1418" s="4" t="str">
        <f>IF(OR(G1418&lt;$M$7,G1418&gt;$M$10), "Outlier", "Normal")</f>
        <v>Normal</v>
      </c>
      <c r="J1418" t="str">
        <f>IF(ABS(H1418)&gt;2, "Outlier", "Normal")</f>
        <v>Normal</v>
      </c>
    </row>
    <row r="1419" spans="1:10" x14ac:dyDescent="0.45">
      <c r="A1419">
        <v>930428</v>
      </c>
      <c r="B1419" s="2">
        <v>41815.496550925927</v>
      </c>
      <c r="C1419" t="s">
        <v>27</v>
      </c>
      <c r="D1419" t="s">
        <v>25</v>
      </c>
      <c r="E1419" t="s">
        <v>18</v>
      </c>
      <c r="F1419" t="s">
        <v>0</v>
      </c>
      <c r="G1419">
        <v>79329</v>
      </c>
      <c r="H1419">
        <f>(G1419 - $P$2) / $P$3</f>
        <v>1.0171150819079899</v>
      </c>
      <c r="I1419" s="4" t="str">
        <f>IF(OR(G1419&lt;$M$7,G1419&gt;$M$10), "Outlier", "Normal")</f>
        <v>Normal</v>
      </c>
      <c r="J1419" t="str">
        <f>IF(ABS(H1419)&gt;2, "Outlier", "Normal")</f>
        <v>Normal</v>
      </c>
    </row>
    <row r="1420" spans="1:10" x14ac:dyDescent="0.45">
      <c r="A1420">
        <v>293874</v>
      </c>
      <c r="B1420" s="2">
        <v>41873.673483796294</v>
      </c>
      <c r="C1420" t="s">
        <v>28</v>
      </c>
      <c r="D1420" t="s">
        <v>26</v>
      </c>
      <c r="E1420" t="s">
        <v>11</v>
      </c>
      <c r="F1420" t="s">
        <v>5</v>
      </c>
      <c r="G1420">
        <v>79325</v>
      </c>
      <c r="H1420">
        <f>(G1420 - $P$2) / $P$3</f>
        <v>1.0169764441259699</v>
      </c>
      <c r="I1420" s="4" t="str">
        <f>IF(OR(G1420&lt;$M$7,G1420&gt;$M$10), "Outlier", "Normal")</f>
        <v>Normal</v>
      </c>
      <c r="J1420" t="str">
        <f>IF(ABS(H1420)&gt;2, "Outlier", "Normal")</f>
        <v>Normal</v>
      </c>
    </row>
    <row r="1421" spans="1:10" x14ac:dyDescent="0.45">
      <c r="A1421">
        <v>707968</v>
      </c>
      <c r="B1421" s="2">
        <v>41848.513252314813</v>
      </c>
      <c r="C1421" t="s">
        <v>28</v>
      </c>
      <c r="D1421" t="s">
        <v>25</v>
      </c>
      <c r="E1421" t="s">
        <v>18</v>
      </c>
      <c r="F1421" t="s">
        <v>8</v>
      </c>
      <c r="G1421">
        <v>79312</v>
      </c>
      <c r="H1421">
        <f>(G1421 - $P$2) / $P$3</f>
        <v>1.0165258713344041</v>
      </c>
      <c r="I1421" s="4" t="str">
        <f>IF(OR(G1421&lt;$M$7,G1421&gt;$M$10), "Outlier", "Normal")</f>
        <v>Normal</v>
      </c>
      <c r="J1421" t="str">
        <f>IF(ABS(H1421)&gt;2, "Outlier", "Normal")</f>
        <v>Normal</v>
      </c>
    </row>
    <row r="1422" spans="1:10" x14ac:dyDescent="0.45">
      <c r="A1422">
        <v>985432</v>
      </c>
      <c r="B1422" s="2">
        <v>41816.500787037039</v>
      </c>
      <c r="C1422" t="s">
        <v>28</v>
      </c>
      <c r="D1422" t="s">
        <v>26</v>
      </c>
      <c r="E1422" t="s">
        <v>17</v>
      </c>
      <c r="F1422" t="s">
        <v>0</v>
      </c>
      <c r="G1422">
        <v>79311</v>
      </c>
      <c r="H1422">
        <f>(G1422 - $P$2) / $P$3</f>
        <v>1.0164912118888991</v>
      </c>
      <c r="I1422" s="4" t="str">
        <f>IF(OR(G1422&lt;$M$7,G1422&gt;$M$10), "Outlier", "Normal")</f>
        <v>Normal</v>
      </c>
      <c r="J1422" t="str">
        <f>IF(ABS(H1422)&gt;2, "Outlier", "Normal")</f>
        <v>Normal</v>
      </c>
    </row>
    <row r="1423" spans="1:10" x14ac:dyDescent="0.45">
      <c r="A1423">
        <v>103119</v>
      </c>
      <c r="B1423" s="2">
        <v>41863.367777777778</v>
      </c>
      <c r="C1423" t="s">
        <v>28</v>
      </c>
      <c r="D1423" t="s">
        <v>25</v>
      </c>
      <c r="E1423" t="s">
        <v>15</v>
      </c>
      <c r="F1423" t="s">
        <v>8</v>
      </c>
      <c r="G1423">
        <v>79306</v>
      </c>
      <c r="H1423">
        <f>(G1423 - $P$2) / $P$3</f>
        <v>1.0163179146613739</v>
      </c>
      <c r="I1423" s="4" t="str">
        <f>IF(OR(G1423&lt;$M$7,G1423&gt;$M$10), "Outlier", "Normal")</f>
        <v>Normal</v>
      </c>
      <c r="J1423" t="str">
        <f>IF(ABS(H1423)&gt;2, "Outlier", "Normal")</f>
        <v>Normal</v>
      </c>
    </row>
    <row r="1424" spans="1:10" x14ac:dyDescent="0.45">
      <c r="A1424">
        <v>170008</v>
      </c>
      <c r="B1424" s="2">
        <v>41765.323333333334</v>
      </c>
      <c r="C1424" t="s">
        <v>28</v>
      </c>
      <c r="D1424" t="s">
        <v>26</v>
      </c>
      <c r="E1424" t="s">
        <v>11</v>
      </c>
      <c r="F1424" t="s">
        <v>1</v>
      </c>
      <c r="G1424">
        <v>79290</v>
      </c>
      <c r="H1424">
        <f>(G1424 - $P$2) / $P$3</f>
        <v>1.015763363533293</v>
      </c>
      <c r="I1424" s="4" t="str">
        <f>IF(OR(G1424&lt;$M$7,G1424&gt;$M$10), "Outlier", "Normal")</f>
        <v>Normal</v>
      </c>
      <c r="J1424" t="str">
        <f>IF(ABS(H1424)&gt;2, "Outlier", "Normal")</f>
        <v>Normal</v>
      </c>
    </row>
    <row r="1425" spans="1:10" x14ac:dyDescent="0.45">
      <c r="A1425">
        <v>65852</v>
      </c>
      <c r="B1425" s="2">
        <v>41830.712106481478</v>
      </c>
      <c r="C1425" t="s">
        <v>27</v>
      </c>
      <c r="D1425" t="s">
        <v>25</v>
      </c>
      <c r="E1425" t="s">
        <v>15</v>
      </c>
      <c r="F1425" t="s">
        <v>8</v>
      </c>
      <c r="G1425">
        <v>79285</v>
      </c>
      <c r="H1425">
        <f>(G1425 - $P$2) / $P$3</f>
        <v>1.0155900663057678</v>
      </c>
      <c r="I1425" s="4" t="str">
        <f>IF(OR(G1425&lt;$M$7,G1425&gt;$M$10), "Outlier", "Normal")</f>
        <v>Normal</v>
      </c>
      <c r="J1425" t="str">
        <f>IF(ABS(H1425)&gt;2, "Outlier", "Normal")</f>
        <v>Normal</v>
      </c>
    </row>
    <row r="1426" spans="1:10" x14ac:dyDescent="0.45">
      <c r="A1426">
        <v>520387</v>
      </c>
      <c r="B1426" s="2">
        <v>41767.510601851849</v>
      </c>
      <c r="C1426" t="s">
        <v>28</v>
      </c>
      <c r="D1426" t="s">
        <v>26</v>
      </c>
      <c r="E1426" t="s">
        <v>10</v>
      </c>
      <c r="F1426" t="s">
        <v>1</v>
      </c>
      <c r="G1426">
        <v>79271</v>
      </c>
      <c r="H1426">
        <f>(G1426 - $P$2) / $P$3</f>
        <v>1.0151048340686972</v>
      </c>
      <c r="I1426" s="4" t="str">
        <f>IF(OR(G1426&lt;$M$7,G1426&gt;$M$10), "Outlier", "Normal")</f>
        <v>Normal</v>
      </c>
      <c r="J1426" t="str">
        <f>IF(ABS(H1426)&gt;2, "Outlier", "Normal")</f>
        <v>Normal</v>
      </c>
    </row>
    <row r="1427" spans="1:10" x14ac:dyDescent="0.45">
      <c r="A1427">
        <v>896132</v>
      </c>
      <c r="B1427" s="2">
        <v>41867.488726851851</v>
      </c>
      <c r="C1427" t="s">
        <v>27</v>
      </c>
      <c r="D1427" t="s">
        <v>25</v>
      </c>
      <c r="E1427" t="s">
        <v>18</v>
      </c>
      <c r="F1427" t="s">
        <v>0</v>
      </c>
      <c r="G1427">
        <v>79268</v>
      </c>
      <c r="H1427">
        <f>(G1427 - $P$2) / $P$3</f>
        <v>1.0150008557321819</v>
      </c>
      <c r="I1427" s="4" t="str">
        <f>IF(OR(G1427&lt;$M$7,G1427&gt;$M$10), "Outlier", "Normal")</f>
        <v>Normal</v>
      </c>
      <c r="J1427" t="str">
        <f>IF(ABS(H1427)&gt;2, "Outlier", "Normal")</f>
        <v>Normal</v>
      </c>
    </row>
    <row r="1428" spans="1:10" x14ac:dyDescent="0.45">
      <c r="A1428">
        <v>145654</v>
      </c>
      <c r="B1428" s="2">
        <v>41802.397534722222</v>
      </c>
      <c r="C1428" t="s">
        <v>28</v>
      </c>
      <c r="D1428" t="s">
        <v>26</v>
      </c>
      <c r="E1428" t="s">
        <v>18</v>
      </c>
      <c r="F1428" t="s">
        <v>3</v>
      </c>
      <c r="G1428">
        <v>79265</v>
      </c>
      <c r="H1428">
        <f>(G1428 - $P$2) / $P$3</f>
        <v>1.0148968773956668</v>
      </c>
      <c r="I1428" s="4" t="str">
        <f>IF(OR(G1428&lt;$M$7,G1428&gt;$M$10), "Outlier", "Normal")</f>
        <v>Normal</v>
      </c>
      <c r="J1428" t="str">
        <f>IF(ABS(H1428)&gt;2, "Outlier", "Normal")</f>
        <v>Normal</v>
      </c>
    </row>
    <row r="1429" spans="1:10" x14ac:dyDescent="0.45">
      <c r="A1429">
        <v>18701</v>
      </c>
      <c r="B1429" s="2">
        <v>41810.774571759262</v>
      </c>
      <c r="C1429" t="s">
        <v>28</v>
      </c>
      <c r="D1429" t="s">
        <v>25</v>
      </c>
      <c r="E1429" t="s">
        <v>15</v>
      </c>
      <c r="F1429" t="s">
        <v>1</v>
      </c>
      <c r="G1429">
        <v>79234</v>
      </c>
      <c r="H1429">
        <f>(G1429 - $P$2) / $P$3</f>
        <v>1.0138224345850104</v>
      </c>
      <c r="I1429" s="4" t="str">
        <f>IF(OR(G1429&lt;$M$7,G1429&gt;$M$10), "Outlier", "Normal")</f>
        <v>Normal</v>
      </c>
      <c r="J1429" t="str">
        <f>IF(ABS(H1429)&gt;2, "Outlier", "Normal")</f>
        <v>Normal</v>
      </c>
    </row>
    <row r="1430" spans="1:10" x14ac:dyDescent="0.45">
      <c r="A1430">
        <v>692080</v>
      </c>
      <c r="B1430" s="2">
        <v>41767.136307870373</v>
      </c>
      <c r="C1430" t="s">
        <v>28</v>
      </c>
      <c r="D1430" t="s">
        <v>25</v>
      </c>
      <c r="E1430" t="s">
        <v>10</v>
      </c>
      <c r="F1430" t="s">
        <v>2</v>
      </c>
      <c r="G1430">
        <v>79230</v>
      </c>
      <c r="H1430">
        <f>(G1430 - $P$2) / $P$3</f>
        <v>1.0136837968029901</v>
      </c>
      <c r="I1430" s="4" t="str">
        <f>IF(OR(G1430&lt;$M$7,G1430&gt;$M$10), "Outlier", "Normal")</f>
        <v>Normal</v>
      </c>
      <c r="J1430" t="str">
        <f>IF(ABS(H1430)&gt;2, "Outlier", "Normal")</f>
        <v>Normal</v>
      </c>
    </row>
    <row r="1431" spans="1:10" x14ac:dyDescent="0.45">
      <c r="A1431">
        <v>155967</v>
      </c>
      <c r="B1431" s="2">
        <v>41823.322916666664</v>
      </c>
      <c r="C1431" t="s">
        <v>28</v>
      </c>
      <c r="D1431" t="s">
        <v>25</v>
      </c>
      <c r="E1431" t="s">
        <v>15</v>
      </c>
      <c r="F1431" t="s">
        <v>3</v>
      </c>
      <c r="G1431">
        <v>79213</v>
      </c>
      <c r="H1431">
        <f>(G1431 - $P$2) / $P$3</f>
        <v>1.0130945862294043</v>
      </c>
      <c r="I1431" s="4" t="str">
        <f>IF(OR(G1431&lt;$M$7,G1431&gt;$M$10), "Outlier", "Normal")</f>
        <v>Normal</v>
      </c>
      <c r="J1431" t="str">
        <f>IF(ABS(H1431)&gt;2, "Outlier", "Normal")</f>
        <v>Normal</v>
      </c>
    </row>
    <row r="1432" spans="1:10" x14ac:dyDescent="0.45">
      <c r="A1432">
        <v>368961</v>
      </c>
      <c r="B1432" s="2">
        <v>41874.62771990741</v>
      </c>
      <c r="C1432" t="s">
        <v>27</v>
      </c>
      <c r="D1432" t="s">
        <v>25</v>
      </c>
      <c r="E1432" t="s">
        <v>18</v>
      </c>
      <c r="F1432" t="s">
        <v>5</v>
      </c>
      <c r="G1432">
        <v>79210</v>
      </c>
      <c r="H1432">
        <f>(G1432 - $P$2) / $P$3</f>
        <v>1.0129906078928892</v>
      </c>
      <c r="I1432" s="4" t="str">
        <f>IF(OR(G1432&lt;$M$7,G1432&gt;$M$10), "Outlier", "Normal")</f>
        <v>Normal</v>
      </c>
      <c r="J1432" t="str">
        <f>IF(ABS(H1432)&gt;2, "Outlier", "Normal")</f>
        <v>Normal</v>
      </c>
    </row>
    <row r="1433" spans="1:10" x14ac:dyDescent="0.45">
      <c r="A1433">
        <v>945207</v>
      </c>
      <c r="B1433" s="2">
        <v>41773.397465277776</v>
      </c>
      <c r="C1433" t="s">
        <v>28</v>
      </c>
      <c r="D1433" t="s">
        <v>25</v>
      </c>
      <c r="E1433" t="s">
        <v>18</v>
      </c>
      <c r="F1433" t="s">
        <v>7</v>
      </c>
      <c r="G1433">
        <v>79204</v>
      </c>
      <c r="H1433">
        <f>(G1433 - $P$2) / $P$3</f>
        <v>1.0127826512198588</v>
      </c>
      <c r="I1433" s="4" t="str">
        <f>IF(OR(G1433&lt;$M$7,G1433&gt;$M$10), "Outlier", "Normal")</f>
        <v>Normal</v>
      </c>
      <c r="J1433" t="str">
        <f>IF(ABS(H1433)&gt;2, "Outlier", "Normal")</f>
        <v>Normal</v>
      </c>
    </row>
    <row r="1434" spans="1:10" x14ac:dyDescent="0.45">
      <c r="A1434">
        <v>778082</v>
      </c>
      <c r="B1434" s="2">
        <v>41879.434039351851</v>
      </c>
      <c r="C1434" t="s">
        <v>28</v>
      </c>
      <c r="D1434" t="s">
        <v>33</v>
      </c>
      <c r="E1434" t="s">
        <v>12</v>
      </c>
      <c r="F1434" t="s">
        <v>8</v>
      </c>
      <c r="G1434">
        <v>79200</v>
      </c>
      <c r="H1434">
        <f>(G1434 - $P$2) / $P$3</f>
        <v>1.0126440134378387</v>
      </c>
      <c r="I1434" s="4" t="str">
        <f>IF(OR(G1434&lt;$M$7,G1434&gt;$M$10), "Outlier", "Normal")</f>
        <v>Normal</v>
      </c>
      <c r="J1434" t="str">
        <f>IF(ABS(H1434)&gt;2, "Outlier", "Normal")</f>
        <v>Normal</v>
      </c>
    </row>
    <row r="1435" spans="1:10" x14ac:dyDescent="0.45">
      <c r="A1435">
        <v>96586</v>
      </c>
      <c r="B1435" s="2">
        <v>41802.673101851855</v>
      </c>
      <c r="C1435" t="s">
        <v>28</v>
      </c>
      <c r="D1435" t="s">
        <v>25</v>
      </c>
      <c r="E1435" t="s">
        <v>15</v>
      </c>
      <c r="F1435" t="s">
        <v>8</v>
      </c>
      <c r="G1435">
        <v>79181</v>
      </c>
      <c r="H1435">
        <f>(G1435 - $P$2) / $P$3</f>
        <v>1.0119854839732427</v>
      </c>
      <c r="I1435" s="4" t="str">
        <f>IF(OR(G1435&lt;$M$7,G1435&gt;$M$10), "Outlier", "Normal")</f>
        <v>Normal</v>
      </c>
      <c r="J1435" t="str">
        <f>IF(ABS(H1435)&gt;2, "Outlier", "Normal")</f>
        <v>Normal</v>
      </c>
    </row>
    <row r="1436" spans="1:10" x14ac:dyDescent="0.45">
      <c r="A1436">
        <v>26159</v>
      </c>
      <c r="B1436" s="2">
        <v>41814.401018518518</v>
      </c>
      <c r="C1436" t="s">
        <v>28</v>
      </c>
      <c r="D1436" t="s">
        <v>26</v>
      </c>
      <c r="E1436" t="s">
        <v>10</v>
      </c>
      <c r="F1436" t="s">
        <v>8</v>
      </c>
      <c r="G1436">
        <v>79172</v>
      </c>
      <c r="H1436">
        <f>(G1436 - $P$2) / $P$3</f>
        <v>1.0116735489636974</v>
      </c>
      <c r="I1436" s="4" t="str">
        <f>IF(OR(G1436&lt;$M$7,G1436&gt;$M$10), "Outlier", "Normal")</f>
        <v>Normal</v>
      </c>
      <c r="J1436" t="str">
        <f>IF(ABS(H1436)&gt;2, "Outlier", "Normal")</f>
        <v>Normal</v>
      </c>
    </row>
    <row r="1437" spans="1:10" x14ac:dyDescent="0.45">
      <c r="A1437">
        <v>87283</v>
      </c>
      <c r="B1437" s="2">
        <v>41857.785428240742</v>
      </c>
      <c r="C1437" t="s">
        <v>28</v>
      </c>
      <c r="D1437" t="s">
        <v>26</v>
      </c>
      <c r="E1437" t="s">
        <v>15</v>
      </c>
      <c r="F1437" t="s">
        <v>3</v>
      </c>
      <c r="G1437">
        <v>79161</v>
      </c>
      <c r="H1437">
        <f>(G1437 - $P$2) / $P$3</f>
        <v>1.0112922950631418</v>
      </c>
      <c r="I1437" s="4" t="str">
        <f>IF(OR(G1437&lt;$M$7,G1437&gt;$M$10), "Outlier", "Normal")</f>
        <v>Normal</v>
      </c>
      <c r="J1437" t="str">
        <f>IF(ABS(H1437)&gt;2, "Outlier", "Normal")</f>
        <v>Normal</v>
      </c>
    </row>
    <row r="1438" spans="1:10" x14ac:dyDescent="0.45">
      <c r="A1438">
        <v>571940</v>
      </c>
      <c r="B1438" s="2">
        <v>41858.529537037037</v>
      </c>
      <c r="C1438" t="s">
        <v>28</v>
      </c>
      <c r="D1438" t="s">
        <v>25</v>
      </c>
      <c r="E1438" t="s">
        <v>15</v>
      </c>
      <c r="F1438" t="s">
        <v>3</v>
      </c>
      <c r="G1438">
        <v>79154</v>
      </c>
      <c r="H1438">
        <f>(G1438 - $P$2) / $P$3</f>
        <v>1.0110496789446064</v>
      </c>
      <c r="I1438" s="4" t="str">
        <f>IF(OR(G1438&lt;$M$7,G1438&gt;$M$10), "Outlier", "Normal")</f>
        <v>Normal</v>
      </c>
      <c r="J1438" t="str">
        <f>IF(ABS(H1438)&gt;2, "Outlier", "Normal")</f>
        <v>Normal</v>
      </c>
    </row>
    <row r="1439" spans="1:10" x14ac:dyDescent="0.45">
      <c r="A1439">
        <v>783969</v>
      </c>
      <c r="B1439" s="2">
        <v>41851.398425925923</v>
      </c>
      <c r="C1439" t="s">
        <v>28</v>
      </c>
      <c r="D1439" t="s">
        <v>26</v>
      </c>
      <c r="E1439" t="s">
        <v>18</v>
      </c>
      <c r="F1439" t="s">
        <v>5</v>
      </c>
      <c r="G1439">
        <v>79144</v>
      </c>
      <c r="H1439">
        <f>(G1439 - $P$2) / $P$3</f>
        <v>1.0107030844895559</v>
      </c>
      <c r="I1439" s="4" t="str">
        <f>IF(OR(G1439&lt;$M$7,G1439&gt;$M$10), "Outlier", "Normal")</f>
        <v>Normal</v>
      </c>
      <c r="J1439" t="str">
        <f>IF(ABS(H1439)&gt;2, "Outlier", "Normal")</f>
        <v>Normal</v>
      </c>
    </row>
    <row r="1440" spans="1:10" x14ac:dyDescent="0.45">
      <c r="A1440">
        <v>661750</v>
      </c>
      <c r="B1440" s="2">
        <v>41880.528113425928</v>
      </c>
      <c r="C1440" t="s">
        <v>28</v>
      </c>
      <c r="D1440" t="s">
        <v>25</v>
      </c>
      <c r="E1440" t="s">
        <v>10</v>
      </c>
      <c r="F1440" t="s">
        <v>5</v>
      </c>
      <c r="G1440">
        <v>79134</v>
      </c>
      <c r="H1440">
        <f>(G1440 - $P$2) / $P$3</f>
        <v>1.0103564900345055</v>
      </c>
      <c r="I1440" s="4" t="str">
        <f>IF(OR(G1440&lt;$M$7,G1440&gt;$M$10), "Outlier", "Normal")</f>
        <v>Normal</v>
      </c>
      <c r="J1440" t="str">
        <f>IF(ABS(H1440)&gt;2, "Outlier", "Normal")</f>
        <v>Normal</v>
      </c>
    </row>
    <row r="1441" spans="1:10" x14ac:dyDescent="0.45">
      <c r="A1441">
        <v>846166</v>
      </c>
      <c r="B1441" s="2">
        <v>41819.405138888891</v>
      </c>
      <c r="C1441" t="s">
        <v>28</v>
      </c>
      <c r="D1441" t="s">
        <v>26</v>
      </c>
      <c r="E1441" t="s">
        <v>18</v>
      </c>
      <c r="F1441" t="s">
        <v>3</v>
      </c>
      <c r="G1441">
        <v>79112</v>
      </c>
      <c r="H1441">
        <f>(G1441 - $P$2) / $P$3</f>
        <v>1.0095939822333944</v>
      </c>
      <c r="I1441" s="4" t="str">
        <f>IF(OR(G1441&lt;$M$7,G1441&gt;$M$10), "Outlier", "Normal")</f>
        <v>Normal</v>
      </c>
      <c r="J1441" t="str">
        <f>IF(ABS(H1441)&gt;2, "Outlier", "Normal")</f>
        <v>Normal</v>
      </c>
    </row>
    <row r="1442" spans="1:10" x14ac:dyDescent="0.45">
      <c r="A1442">
        <v>202085</v>
      </c>
      <c r="B1442" s="2">
        <v>41814.399583333332</v>
      </c>
      <c r="C1442" t="s">
        <v>27</v>
      </c>
      <c r="D1442" t="s">
        <v>26</v>
      </c>
      <c r="E1442" t="s">
        <v>15</v>
      </c>
      <c r="F1442" t="s">
        <v>1</v>
      </c>
      <c r="G1442">
        <v>79107</v>
      </c>
      <c r="H1442">
        <f>(G1442 - $P$2) / $P$3</f>
        <v>1.0094206850058691</v>
      </c>
      <c r="I1442" s="4" t="str">
        <f>IF(OR(G1442&lt;$M$7,G1442&gt;$M$10), "Outlier", "Normal")</f>
        <v>Normal</v>
      </c>
      <c r="J1442" t="str">
        <f>IF(ABS(H1442)&gt;2, "Outlier", "Normal")</f>
        <v>Normal</v>
      </c>
    </row>
    <row r="1443" spans="1:10" x14ac:dyDescent="0.45">
      <c r="A1443">
        <v>153170</v>
      </c>
      <c r="B1443" s="2">
        <v>41822.468472222223</v>
      </c>
      <c r="C1443" t="s">
        <v>28</v>
      </c>
      <c r="D1443" t="s">
        <v>25</v>
      </c>
      <c r="E1443" t="s">
        <v>17</v>
      </c>
      <c r="F1443" t="s">
        <v>5</v>
      </c>
      <c r="G1443">
        <v>79081</v>
      </c>
      <c r="H1443">
        <f>(G1443 - $P$2) / $P$3</f>
        <v>1.008519539422738</v>
      </c>
      <c r="I1443" s="4" t="str">
        <f>IF(OR(G1443&lt;$M$7,G1443&gt;$M$10), "Outlier", "Normal")</f>
        <v>Normal</v>
      </c>
      <c r="J1443" t="str">
        <f>IF(ABS(H1443)&gt;2, "Outlier", "Normal")</f>
        <v>Normal</v>
      </c>
    </row>
    <row r="1444" spans="1:10" x14ac:dyDescent="0.45">
      <c r="A1444">
        <v>550074</v>
      </c>
      <c r="B1444" s="2">
        <v>41782.698530092595</v>
      </c>
      <c r="C1444" t="s">
        <v>27</v>
      </c>
      <c r="D1444" t="s">
        <v>25</v>
      </c>
      <c r="E1444" t="s">
        <v>18</v>
      </c>
      <c r="F1444" t="s">
        <v>8</v>
      </c>
      <c r="G1444">
        <v>79079</v>
      </c>
      <c r="H1444">
        <f>(G1444 - $P$2) / $P$3</f>
        <v>1.0084502205317278</v>
      </c>
      <c r="I1444" s="4" t="str">
        <f>IF(OR(G1444&lt;$M$7,G1444&gt;$M$10), "Outlier", "Normal")</f>
        <v>Normal</v>
      </c>
      <c r="J1444" t="str">
        <f>IF(ABS(H1444)&gt;2, "Outlier", "Normal")</f>
        <v>Normal</v>
      </c>
    </row>
    <row r="1445" spans="1:10" x14ac:dyDescent="0.45">
      <c r="A1445">
        <v>336556</v>
      </c>
      <c r="B1445" s="2">
        <v>41812.502546296295</v>
      </c>
      <c r="C1445" t="s">
        <v>28</v>
      </c>
      <c r="D1445" t="s">
        <v>26</v>
      </c>
      <c r="E1445" t="s">
        <v>15</v>
      </c>
      <c r="F1445" t="s">
        <v>8</v>
      </c>
      <c r="G1445">
        <v>79072</v>
      </c>
      <c r="H1445">
        <f>(G1445 - $P$2) / $P$3</f>
        <v>1.0082076044131925</v>
      </c>
      <c r="I1445" s="4" t="str">
        <f>IF(OR(G1445&lt;$M$7,G1445&gt;$M$10), "Outlier", "Normal")</f>
        <v>Normal</v>
      </c>
      <c r="J1445" t="str">
        <f>IF(ABS(H1445)&gt;2, "Outlier", "Normal")</f>
        <v>Normal</v>
      </c>
    </row>
    <row r="1446" spans="1:10" x14ac:dyDescent="0.45">
      <c r="A1446">
        <v>808943</v>
      </c>
      <c r="B1446" s="2">
        <v>41867.357662037037</v>
      </c>
      <c r="C1446" t="s">
        <v>28</v>
      </c>
      <c r="D1446" t="s">
        <v>25</v>
      </c>
      <c r="E1446" t="s">
        <v>18</v>
      </c>
      <c r="F1446" t="s">
        <v>1</v>
      </c>
      <c r="G1446">
        <v>79028</v>
      </c>
      <c r="H1446">
        <f>(G1446 - $P$2) / $P$3</f>
        <v>1.0066825888109703</v>
      </c>
      <c r="I1446" s="4" t="str">
        <f>IF(OR(G1446&lt;$M$7,G1446&gt;$M$10), "Outlier", "Normal")</f>
        <v>Normal</v>
      </c>
      <c r="J1446" t="str">
        <f>IF(ABS(H1446)&gt;2, "Outlier", "Normal")</f>
        <v>Normal</v>
      </c>
    </row>
    <row r="1447" spans="1:10" x14ac:dyDescent="0.45">
      <c r="A1447">
        <v>956145</v>
      </c>
      <c r="B1447" s="2">
        <v>41774.352106481485</v>
      </c>
      <c r="C1447" t="s">
        <v>27</v>
      </c>
      <c r="D1447" t="s">
        <v>25</v>
      </c>
      <c r="E1447" t="s">
        <v>10</v>
      </c>
      <c r="F1447" t="s">
        <v>1</v>
      </c>
      <c r="G1447">
        <v>78988</v>
      </c>
      <c r="H1447">
        <f>(G1447 - $P$2) / $P$3</f>
        <v>1.0052962109907684</v>
      </c>
      <c r="I1447" s="4" t="str">
        <f>IF(OR(G1447&lt;$M$7,G1447&gt;$M$10), "Outlier", "Normal")</f>
        <v>Normal</v>
      </c>
      <c r="J1447" t="str">
        <f>IF(ABS(H1447)&gt;2, "Outlier", "Normal")</f>
        <v>Normal</v>
      </c>
    </row>
    <row r="1448" spans="1:10" x14ac:dyDescent="0.45">
      <c r="A1448">
        <v>604590</v>
      </c>
      <c r="B1448" s="2">
        <v>41837.405173611114</v>
      </c>
      <c r="C1448" t="s">
        <v>27</v>
      </c>
      <c r="D1448" t="s">
        <v>25</v>
      </c>
      <c r="E1448" t="s">
        <v>15</v>
      </c>
      <c r="F1448" t="s">
        <v>1</v>
      </c>
      <c r="G1448">
        <v>78962</v>
      </c>
      <c r="H1448">
        <f>(G1448 - $P$2) / $P$3</f>
        <v>1.004395065407637</v>
      </c>
      <c r="I1448" s="4" t="str">
        <f>IF(OR(G1448&lt;$M$7,G1448&gt;$M$10), "Outlier", "Normal")</f>
        <v>Normal</v>
      </c>
      <c r="J1448" t="str">
        <f>IF(ABS(H1448)&gt;2, "Outlier", "Normal")</f>
        <v>Normal</v>
      </c>
    </row>
    <row r="1449" spans="1:10" x14ac:dyDescent="0.45">
      <c r="A1449">
        <v>884604</v>
      </c>
      <c r="B1449" s="2">
        <v>41869.398113425923</v>
      </c>
      <c r="C1449" t="s">
        <v>28</v>
      </c>
      <c r="D1449" t="s">
        <v>25</v>
      </c>
      <c r="E1449" t="s">
        <v>18</v>
      </c>
      <c r="F1449" t="s">
        <v>1</v>
      </c>
      <c r="G1449">
        <v>78962</v>
      </c>
      <c r="H1449">
        <f>(G1449 - $P$2) / $P$3</f>
        <v>1.004395065407637</v>
      </c>
      <c r="I1449" s="4" t="str">
        <f>IF(OR(G1449&lt;$M$7,G1449&gt;$M$10), "Outlier", "Normal")</f>
        <v>Normal</v>
      </c>
      <c r="J1449" t="str">
        <f>IF(ABS(H1449)&gt;2, "Outlier", "Normal")</f>
        <v>Normal</v>
      </c>
    </row>
    <row r="1450" spans="1:10" x14ac:dyDescent="0.45">
      <c r="A1450">
        <v>335797</v>
      </c>
      <c r="B1450" s="2">
        <v>41768.399467592593</v>
      </c>
      <c r="C1450" t="s">
        <v>27</v>
      </c>
      <c r="D1450" t="s">
        <v>25</v>
      </c>
      <c r="E1450" t="s">
        <v>13</v>
      </c>
      <c r="F1450" t="s">
        <v>8</v>
      </c>
      <c r="G1450">
        <v>78945</v>
      </c>
      <c r="H1450">
        <f>(G1450 - $P$2) / $P$3</f>
        <v>1.0038058548340514</v>
      </c>
      <c r="I1450" s="4" t="str">
        <f>IF(OR(G1450&lt;$M$7,G1450&gt;$M$10), "Outlier", "Normal")</f>
        <v>Normal</v>
      </c>
      <c r="J1450" t="str">
        <f>IF(ABS(H1450)&gt;2, "Outlier", "Normal")</f>
        <v>Normal</v>
      </c>
    </row>
    <row r="1451" spans="1:10" x14ac:dyDescent="0.45">
      <c r="A1451">
        <v>897584</v>
      </c>
      <c r="B1451" s="2">
        <v>41823.445717592593</v>
      </c>
      <c r="C1451" t="s">
        <v>28</v>
      </c>
      <c r="D1451" t="s">
        <v>25</v>
      </c>
      <c r="E1451" t="s">
        <v>10</v>
      </c>
      <c r="F1451" t="s">
        <v>8</v>
      </c>
      <c r="G1451">
        <v>78934</v>
      </c>
      <c r="H1451">
        <f>(G1451 - $P$2) / $P$3</f>
        <v>1.0034246009334957</v>
      </c>
      <c r="I1451" s="4" t="str">
        <f>IF(OR(G1451&lt;$M$7,G1451&gt;$M$10), "Outlier", "Normal")</f>
        <v>Normal</v>
      </c>
      <c r="J1451" t="str">
        <f>IF(ABS(H1451)&gt;2, "Outlier", "Normal")</f>
        <v>Normal</v>
      </c>
    </row>
    <row r="1452" spans="1:10" x14ac:dyDescent="0.45">
      <c r="A1452">
        <v>500527</v>
      </c>
      <c r="B1452" s="2">
        <v>41871.594571759262</v>
      </c>
      <c r="C1452" t="s">
        <v>28</v>
      </c>
      <c r="D1452" t="s">
        <v>25</v>
      </c>
      <c r="E1452" t="s">
        <v>18</v>
      </c>
      <c r="F1452" t="s">
        <v>8</v>
      </c>
      <c r="G1452">
        <v>78927</v>
      </c>
      <c r="H1452">
        <f>(G1452 - $P$2) / $P$3</f>
        <v>1.0031819848149603</v>
      </c>
      <c r="I1452" s="4" t="str">
        <f>IF(OR(G1452&lt;$M$7,G1452&gt;$M$10), "Outlier", "Normal")</f>
        <v>Normal</v>
      </c>
      <c r="J1452" t="str">
        <f>IF(ABS(H1452)&gt;2, "Outlier", "Normal")</f>
        <v>Normal</v>
      </c>
    </row>
    <row r="1453" spans="1:10" x14ac:dyDescent="0.45">
      <c r="A1453">
        <v>704987</v>
      </c>
      <c r="B1453" s="2">
        <v>41773.478587962964</v>
      </c>
      <c r="C1453" t="s">
        <v>28</v>
      </c>
      <c r="D1453" t="s">
        <v>25</v>
      </c>
      <c r="E1453" t="s">
        <v>18</v>
      </c>
      <c r="F1453" t="s">
        <v>5</v>
      </c>
      <c r="G1453">
        <v>78918</v>
      </c>
      <c r="H1453">
        <f>(G1453 - $P$2) / $P$3</f>
        <v>1.0028700498054151</v>
      </c>
      <c r="I1453" s="4" t="str">
        <f>IF(OR(G1453&lt;$M$7,G1453&gt;$M$10), "Outlier", "Normal")</f>
        <v>Normal</v>
      </c>
      <c r="J1453" t="str">
        <f>IF(ABS(H1453)&gt;2, "Outlier", "Normal")</f>
        <v>Normal</v>
      </c>
    </row>
    <row r="1454" spans="1:10" x14ac:dyDescent="0.45">
      <c r="A1454">
        <v>436789</v>
      </c>
      <c r="B1454" s="2">
        <v>41800.398182870369</v>
      </c>
      <c r="C1454" t="s">
        <v>28</v>
      </c>
      <c r="D1454" t="s">
        <v>25</v>
      </c>
      <c r="E1454" t="s">
        <v>15</v>
      </c>
      <c r="F1454" t="s">
        <v>5</v>
      </c>
      <c r="G1454">
        <v>78916</v>
      </c>
      <c r="H1454">
        <f>(G1454 - $P$2) / $P$3</f>
        <v>1.0028007309144049</v>
      </c>
      <c r="I1454" s="4" t="str">
        <f>IF(OR(G1454&lt;$M$7,G1454&gt;$M$10), "Outlier", "Normal")</f>
        <v>Normal</v>
      </c>
      <c r="J1454" t="str">
        <f>IF(ABS(H1454)&gt;2, "Outlier", "Normal")</f>
        <v>Normal</v>
      </c>
    </row>
    <row r="1455" spans="1:10" x14ac:dyDescent="0.45">
      <c r="A1455">
        <v>255061</v>
      </c>
      <c r="B1455" s="2">
        <v>41850.789259259262</v>
      </c>
      <c r="C1455" t="s">
        <v>27</v>
      </c>
      <c r="D1455" t="s">
        <v>26</v>
      </c>
      <c r="E1455" t="s">
        <v>18</v>
      </c>
      <c r="F1455" t="s">
        <v>0</v>
      </c>
      <c r="G1455">
        <v>78912</v>
      </c>
      <c r="H1455">
        <f>(G1455 - $P$2) / $P$3</f>
        <v>1.0026620931323846</v>
      </c>
      <c r="I1455" s="4" t="str">
        <f>IF(OR(G1455&lt;$M$7,G1455&gt;$M$10), "Outlier", "Normal")</f>
        <v>Normal</v>
      </c>
      <c r="J1455" t="str">
        <f>IF(ABS(H1455)&gt;2, "Outlier", "Normal")</f>
        <v>Normal</v>
      </c>
    </row>
    <row r="1456" spans="1:10" x14ac:dyDescent="0.45">
      <c r="A1456">
        <v>938023</v>
      </c>
      <c r="B1456" s="2">
        <v>41859.638831018521</v>
      </c>
      <c r="C1456" t="s">
        <v>27</v>
      </c>
      <c r="D1456" t="s">
        <v>25</v>
      </c>
      <c r="E1456" t="s">
        <v>15</v>
      </c>
      <c r="F1456" t="s">
        <v>7</v>
      </c>
      <c r="G1456">
        <v>78911</v>
      </c>
      <c r="H1456">
        <f>(G1456 - $P$2) / $P$3</f>
        <v>1.0026274336868797</v>
      </c>
      <c r="I1456" s="4" t="str">
        <f>IF(OR(G1456&lt;$M$7,G1456&gt;$M$10), "Outlier", "Normal")</f>
        <v>Normal</v>
      </c>
      <c r="J1456" t="str">
        <f>IF(ABS(H1456)&gt;2, "Outlier", "Normal")</f>
        <v>Normal</v>
      </c>
    </row>
    <row r="1457" spans="1:10" x14ac:dyDescent="0.45">
      <c r="A1457">
        <v>641740</v>
      </c>
      <c r="B1457" s="2">
        <v>41834.833391203705</v>
      </c>
      <c r="C1457" t="s">
        <v>27</v>
      </c>
      <c r="D1457" t="s">
        <v>25</v>
      </c>
      <c r="E1457" t="s">
        <v>15</v>
      </c>
      <c r="F1457" t="s">
        <v>8</v>
      </c>
      <c r="G1457">
        <v>78860</v>
      </c>
      <c r="H1457">
        <f>(G1457 - $P$2) / $P$3</f>
        <v>1.0008598019661221</v>
      </c>
      <c r="I1457" s="4" t="str">
        <f>IF(OR(G1457&lt;$M$7,G1457&gt;$M$10), "Outlier", "Normal")</f>
        <v>Normal</v>
      </c>
      <c r="J1457" t="str">
        <f>IF(ABS(H1457)&gt;2, "Outlier", "Normal")</f>
        <v>Normal</v>
      </c>
    </row>
    <row r="1458" spans="1:10" x14ac:dyDescent="0.45">
      <c r="A1458">
        <v>337737</v>
      </c>
      <c r="B1458" s="2">
        <v>41862.568553240744</v>
      </c>
      <c r="C1458" t="s">
        <v>27</v>
      </c>
      <c r="D1458" t="s">
        <v>25</v>
      </c>
      <c r="E1458" t="s">
        <v>13</v>
      </c>
      <c r="F1458" t="s">
        <v>8</v>
      </c>
      <c r="G1458">
        <v>78857</v>
      </c>
      <c r="H1458">
        <f>(G1458 - $P$2) / $P$3</f>
        <v>1.000755823629607</v>
      </c>
      <c r="I1458" s="4" t="str">
        <f>IF(OR(G1458&lt;$M$7,G1458&gt;$M$10), "Outlier", "Normal")</f>
        <v>Normal</v>
      </c>
      <c r="J1458" t="str">
        <f>IF(ABS(H1458)&gt;2, "Outlier", "Normal")</f>
        <v>Normal</v>
      </c>
    </row>
    <row r="1459" spans="1:10" x14ac:dyDescent="0.45">
      <c r="A1459">
        <v>129661</v>
      </c>
      <c r="B1459" s="2">
        <v>41816.486979166664</v>
      </c>
      <c r="C1459" t="s">
        <v>28</v>
      </c>
      <c r="D1459" t="s">
        <v>26</v>
      </c>
      <c r="E1459" t="s">
        <v>16</v>
      </c>
      <c r="F1459" t="s">
        <v>8</v>
      </c>
      <c r="G1459">
        <v>78844</v>
      </c>
      <c r="H1459">
        <f>(G1459 - $P$2) / $P$3</f>
        <v>1.0003052508380414</v>
      </c>
      <c r="I1459" s="4" t="str">
        <f>IF(OR(G1459&lt;$M$7,G1459&gt;$M$10), "Outlier", "Normal")</f>
        <v>Normal</v>
      </c>
      <c r="J1459" t="str">
        <f>IF(ABS(H1459)&gt;2, "Outlier", "Normal")</f>
        <v>Normal</v>
      </c>
    </row>
    <row r="1460" spans="1:10" x14ac:dyDescent="0.45">
      <c r="A1460">
        <v>163682</v>
      </c>
      <c r="B1460" s="2">
        <v>41804.578553240739</v>
      </c>
      <c r="C1460" t="s">
        <v>28</v>
      </c>
      <c r="D1460" t="s">
        <v>25</v>
      </c>
      <c r="E1460" t="s">
        <v>15</v>
      </c>
      <c r="F1460" t="s">
        <v>1</v>
      </c>
      <c r="G1460">
        <v>78826</v>
      </c>
      <c r="H1460">
        <f>(G1460 - $P$2) / $P$3</f>
        <v>0.99968138081895053</v>
      </c>
      <c r="I1460" s="4" t="str">
        <f>IF(OR(G1460&lt;$M$7,G1460&gt;$M$10), "Outlier", "Normal")</f>
        <v>Normal</v>
      </c>
      <c r="J1460" t="str">
        <f>IF(ABS(H1460)&gt;2, "Outlier", "Normal")</f>
        <v>Normal</v>
      </c>
    </row>
    <row r="1461" spans="1:10" x14ac:dyDescent="0.45">
      <c r="A1461">
        <v>693791</v>
      </c>
      <c r="B1461" s="2">
        <v>41852.449259259258</v>
      </c>
      <c r="C1461" t="s">
        <v>27</v>
      </c>
      <c r="D1461" t="s">
        <v>25</v>
      </c>
      <c r="E1461" t="s">
        <v>18</v>
      </c>
      <c r="F1461" t="s">
        <v>5</v>
      </c>
      <c r="G1461">
        <v>78815</v>
      </c>
      <c r="H1461">
        <f>(G1461 - $P$2) / $P$3</f>
        <v>0.99930012691839498</v>
      </c>
      <c r="I1461" s="4" t="str">
        <f>IF(OR(G1461&lt;$M$7,G1461&gt;$M$10), "Outlier", "Normal")</f>
        <v>Normal</v>
      </c>
      <c r="J1461" t="str">
        <f>IF(ABS(H1461)&gt;2, "Outlier", "Normal")</f>
        <v>Normal</v>
      </c>
    </row>
    <row r="1462" spans="1:10" x14ac:dyDescent="0.45">
      <c r="A1462">
        <v>282409</v>
      </c>
      <c r="B1462" s="2">
        <v>41801.627233796295</v>
      </c>
      <c r="C1462" t="s">
        <v>28</v>
      </c>
      <c r="D1462" t="s">
        <v>26</v>
      </c>
      <c r="E1462" t="s">
        <v>16</v>
      </c>
      <c r="F1462" t="s">
        <v>1</v>
      </c>
      <c r="G1462">
        <v>78804</v>
      </c>
      <c r="H1462">
        <f>(G1462 - $P$2) / $P$3</f>
        <v>0.99891887301783944</v>
      </c>
      <c r="I1462" s="4" t="str">
        <f>IF(OR(G1462&lt;$M$7,G1462&gt;$M$10), "Outlier", "Normal")</f>
        <v>Normal</v>
      </c>
      <c r="J1462" t="str">
        <f>IF(ABS(H1462)&gt;2, "Outlier", "Normal")</f>
        <v>Normal</v>
      </c>
    </row>
    <row r="1463" spans="1:10" x14ac:dyDescent="0.45">
      <c r="A1463">
        <v>279834</v>
      </c>
      <c r="B1463" s="2">
        <v>41842.717013888891</v>
      </c>
      <c r="C1463" t="s">
        <v>28</v>
      </c>
      <c r="D1463" t="s">
        <v>25</v>
      </c>
      <c r="E1463" t="s">
        <v>16</v>
      </c>
      <c r="F1463" t="s">
        <v>1</v>
      </c>
      <c r="G1463">
        <v>78795</v>
      </c>
      <c r="H1463">
        <f>(G1463 - $P$2) / $P$3</f>
        <v>0.99860693800829403</v>
      </c>
      <c r="I1463" s="4" t="str">
        <f>IF(OR(G1463&lt;$M$7,G1463&gt;$M$10), "Outlier", "Normal")</f>
        <v>Normal</v>
      </c>
      <c r="J1463" t="str">
        <f>IF(ABS(H1463)&gt;2, "Outlier", "Normal")</f>
        <v>Normal</v>
      </c>
    </row>
    <row r="1464" spans="1:10" x14ac:dyDescent="0.45">
      <c r="A1464">
        <v>120355</v>
      </c>
      <c r="B1464" s="2">
        <v>41765.397060185183</v>
      </c>
      <c r="C1464" t="s">
        <v>27</v>
      </c>
      <c r="D1464" t="s">
        <v>25</v>
      </c>
      <c r="E1464" t="s">
        <v>15</v>
      </c>
      <c r="F1464" t="s">
        <v>3</v>
      </c>
      <c r="G1464">
        <v>78769</v>
      </c>
      <c r="H1464">
        <f>(G1464 - $P$2) / $P$3</f>
        <v>0.99770579242516266</v>
      </c>
      <c r="I1464" s="4" t="str">
        <f>IF(OR(G1464&lt;$M$7,G1464&gt;$M$10), "Outlier", "Normal")</f>
        <v>Normal</v>
      </c>
      <c r="J1464" t="str">
        <f>IF(ABS(H1464)&gt;2, "Outlier", "Normal")</f>
        <v>Normal</v>
      </c>
    </row>
    <row r="1465" spans="1:10" x14ac:dyDescent="0.45">
      <c r="A1465">
        <v>849468</v>
      </c>
      <c r="B1465" s="2">
        <v>41805.544895833336</v>
      </c>
      <c r="C1465" t="s">
        <v>28</v>
      </c>
      <c r="D1465" t="s">
        <v>25</v>
      </c>
      <c r="E1465" t="s">
        <v>15</v>
      </c>
      <c r="F1465" t="s">
        <v>8</v>
      </c>
      <c r="G1465">
        <v>78755</v>
      </c>
      <c r="H1465">
        <f>(G1465 - $P$2) / $P$3</f>
        <v>0.99722056018809202</v>
      </c>
      <c r="I1465" s="4" t="str">
        <f>IF(OR(G1465&lt;$M$7,G1465&gt;$M$10), "Outlier", "Normal")</f>
        <v>Normal</v>
      </c>
      <c r="J1465" t="str">
        <f>IF(ABS(H1465)&gt;2, "Outlier", "Normal")</f>
        <v>Normal</v>
      </c>
    </row>
    <row r="1466" spans="1:10" x14ac:dyDescent="0.45">
      <c r="A1466">
        <v>190670</v>
      </c>
      <c r="B1466" s="2">
        <v>41771.668414351851</v>
      </c>
      <c r="C1466" t="s">
        <v>28</v>
      </c>
      <c r="D1466" t="s">
        <v>26</v>
      </c>
      <c r="E1466" t="s">
        <v>17</v>
      </c>
      <c r="F1466" t="s">
        <v>8</v>
      </c>
      <c r="G1466">
        <v>78751</v>
      </c>
      <c r="H1466">
        <f>(G1466 - $P$2) / $P$3</f>
        <v>0.99708192240607185</v>
      </c>
      <c r="I1466" s="4" t="str">
        <f>IF(OR(G1466&lt;$M$7,G1466&gt;$M$10), "Outlier", "Normal")</f>
        <v>Normal</v>
      </c>
      <c r="J1466" t="str">
        <f>IF(ABS(H1466)&gt;2, "Outlier", "Normal")</f>
        <v>Normal</v>
      </c>
    </row>
    <row r="1467" spans="1:10" x14ac:dyDescent="0.45">
      <c r="A1467">
        <v>913104</v>
      </c>
      <c r="B1467" s="2">
        <v>41856.463564814818</v>
      </c>
      <c r="C1467" t="s">
        <v>27</v>
      </c>
      <c r="D1467" t="s">
        <v>25</v>
      </c>
      <c r="E1467" t="s">
        <v>18</v>
      </c>
      <c r="F1467" t="s">
        <v>4</v>
      </c>
      <c r="G1467">
        <v>78741</v>
      </c>
      <c r="H1467">
        <f>(G1467 - $P$2) / $P$3</f>
        <v>0.99673532795102138</v>
      </c>
      <c r="I1467" s="4" t="str">
        <f>IF(OR(G1467&lt;$M$7,G1467&gt;$M$10), "Outlier", "Normal")</f>
        <v>Normal</v>
      </c>
      <c r="J1467" t="str">
        <f>IF(ABS(H1467)&gt;2, "Outlier", "Normal")</f>
        <v>Normal</v>
      </c>
    </row>
    <row r="1468" spans="1:10" x14ac:dyDescent="0.45">
      <c r="A1468">
        <v>711803</v>
      </c>
      <c r="B1468" s="2">
        <v>41802.421620370369</v>
      </c>
      <c r="C1468" t="s">
        <v>27</v>
      </c>
      <c r="D1468" t="s">
        <v>26</v>
      </c>
      <c r="E1468" t="s">
        <v>17</v>
      </c>
      <c r="F1468" t="s">
        <v>3</v>
      </c>
      <c r="G1468">
        <v>78719</v>
      </c>
      <c r="H1468">
        <f>(G1468 - $P$2) / $P$3</f>
        <v>0.99597282014991029</v>
      </c>
      <c r="I1468" s="4" t="str">
        <f>IF(OR(G1468&lt;$M$7,G1468&gt;$M$10), "Outlier", "Normal")</f>
        <v>Normal</v>
      </c>
      <c r="J1468" t="str">
        <f>IF(ABS(H1468)&gt;2, "Outlier", "Normal")</f>
        <v>Normal</v>
      </c>
    </row>
    <row r="1469" spans="1:10" x14ac:dyDescent="0.45">
      <c r="A1469">
        <v>525009</v>
      </c>
      <c r="B1469" s="2">
        <v>41801.540682870371</v>
      </c>
      <c r="C1469" t="s">
        <v>28</v>
      </c>
      <c r="D1469" t="s">
        <v>25</v>
      </c>
      <c r="E1469" t="s">
        <v>15</v>
      </c>
      <c r="F1469" t="s">
        <v>4</v>
      </c>
      <c r="G1469">
        <v>78713</v>
      </c>
      <c r="H1469">
        <f>(G1469 - $P$2) / $P$3</f>
        <v>0.99576486347687998</v>
      </c>
      <c r="I1469" s="4" t="str">
        <f>IF(OR(G1469&lt;$M$7,G1469&gt;$M$10), "Outlier", "Normal")</f>
        <v>Normal</v>
      </c>
      <c r="J1469" t="str">
        <f>IF(ABS(H1469)&gt;2, "Outlier", "Normal")</f>
        <v>Normal</v>
      </c>
    </row>
    <row r="1470" spans="1:10" x14ac:dyDescent="0.45">
      <c r="A1470">
        <v>256732</v>
      </c>
      <c r="B1470" s="2">
        <v>41851.653460648151</v>
      </c>
      <c r="C1470" t="s">
        <v>27</v>
      </c>
      <c r="D1470" t="s">
        <v>26</v>
      </c>
      <c r="E1470" t="s">
        <v>15</v>
      </c>
      <c r="F1470" t="s">
        <v>1</v>
      </c>
      <c r="G1470">
        <v>78708</v>
      </c>
      <c r="H1470">
        <f>(G1470 - $P$2) / $P$3</f>
        <v>0.99559156624935474</v>
      </c>
      <c r="I1470" s="4" t="str">
        <f>IF(OR(G1470&lt;$M$7,G1470&gt;$M$10), "Outlier", "Normal")</f>
        <v>Normal</v>
      </c>
      <c r="J1470" t="str">
        <f>IF(ABS(H1470)&gt;2, "Outlier", "Normal")</f>
        <v>Normal</v>
      </c>
    </row>
    <row r="1471" spans="1:10" x14ac:dyDescent="0.45">
      <c r="A1471">
        <v>874032</v>
      </c>
      <c r="B1471" s="2">
        <v>41882.40384259259</v>
      </c>
      <c r="C1471" t="s">
        <v>27</v>
      </c>
      <c r="D1471" t="s">
        <v>33</v>
      </c>
      <c r="E1471" t="s">
        <v>13</v>
      </c>
      <c r="F1471" t="s">
        <v>33</v>
      </c>
      <c r="G1471">
        <v>78699</v>
      </c>
      <c r="H1471">
        <f>(G1471 - $P$2) / $P$3</f>
        <v>0.99527963123980934</v>
      </c>
      <c r="I1471" s="4" t="str">
        <f>IF(OR(G1471&lt;$M$7,G1471&gt;$M$10), "Outlier", "Normal")</f>
        <v>Normal</v>
      </c>
      <c r="J1471" t="str">
        <f>IF(ABS(H1471)&gt;2, "Outlier", "Normal")</f>
        <v>Normal</v>
      </c>
    </row>
    <row r="1472" spans="1:10" x14ac:dyDescent="0.45">
      <c r="A1472">
        <v>761273</v>
      </c>
      <c r="B1472" s="2">
        <v>41848.410081018519</v>
      </c>
      <c r="C1472" t="s">
        <v>28</v>
      </c>
      <c r="D1472" t="s">
        <v>26</v>
      </c>
      <c r="E1472" t="s">
        <v>18</v>
      </c>
      <c r="F1472" t="s">
        <v>1</v>
      </c>
      <c r="G1472">
        <v>78690</v>
      </c>
      <c r="H1472">
        <f>(G1472 - $P$2) / $P$3</f>
        <v>0.99496769623026382</v>
      </c>
      <c r="I1472" s="4" t="str">
        <f>IF(OR(G1472&lt;$M$7,G1472&gt;$M$10), "Outlier", "Normal")</f>
        <v>Normal</v>
      </c>
      <c r="J1472" t="str">
        <f>IF(ABS(H1472)&gt;2, "Outlier", "Normal")</f>
        <v>Normal</v>
      </c>
    </row>
    <row r="1473" spans="1:10" x14ac:dyDescent="0.45">
      <c r="A1473">
        <v>67572</v>
      </c>
      <c r="B1473" s="2">
        <v>41835.642569444448</v>
      </c>
      <c r="C1473" t="s">
        <v>28</v>
      </c>
      <c r="D1473" t="s">
        <v>25</v>
      </c>
      <c r="E1473" t="s">
        <v>10</v>
      </c>
      <c r="F1473" t="s">
        <v>1</v>
      </c>
      <c r="G1473">
        <v>78680</v>
      </c>
      <c r="H1473">
        <f>(G1473 - $P$2) / $P$3</f>
        <v>0.99462110177521335</v>
      </c>
      <c r="I1473" s="4" t="str">
        <f>IF(OR(G1473&lt;$M$7,G1473&gt;$M$10), "Outlier", "Normal")</f>
        <v>Normal</v>
      </c>
      <c r="J1473" t="str">
        <f>IF(ABS(H1473)&gt;2, "Outlier", "Normal")</f>
        <v>Normal</v>
      </c>
    </row>
    <row r="1474" spans="1:10" x14ac:dyDescent="0.45">
      <c r="A1474">
        <v>277040</v>
      </c>
      <c r="B1474" s="2">
        <v>41880.518217592595</v>
      </c>
      <c r="C1474" t="s">
        <v>28</v>
      </c>
      <c r="D1474" t="s">
        <v>25</v>
      </c>
      <c r="E1474" t="s">
        <v>14</v>
      </c>
      <c r="F1474" t="s">
        <v>5</v>
      </c>
      <c r="G1474">
        <v>78677</v>
      </c>
      <c r="H1474">
        <f>(G1474 - $P$2) / $P$3</f>
        <v>0.99451712343869825</v>
      </c>
      <c r="I1474" s="4" t="str">
        <f>IF(OR(G1474&lt;$M$7,G1474&gt;$M$10), "Outlier", "Normal")</f>
        <v>Normal</v>
      </c>
      <c r="J1474" t="str">
        <f>IF(ABS(H1474)&gt;2, "Outlier", "Normal")</f>
        <v>Normal</v>
      </c>
    </row>
    <row r="1475" spans="1:10" x14ac:dyDescent="0.45">
      <c r="A1475">
        <v>381579</v>
      </c>
      <c r="B1475" s="2">
        <v>41786.297210648147</v>
      </c>
      <c r="C1475" t="s">
        <v>28</v>
      </c>
      <c r="D1475" t="s">
        <v>25</v>
      </c>
      <c r="E1475" t="s">
        <v>15</v>
      </c>
      <c r="F1475" t="s">
        <v>8</v>
      </c>
      <c r="G1475">
        <v>78669</v>
      </c>
      <c r="H1475">
        <f>(G1475 - $P$2) / $P$3</f>
        <v>0.9942398478746578</v>
      </c>
      <c r="I1475" s="4" t="str">
        <f>IF(OR(G1475&lt;$M$7,G1475&gt;$M$10), "Outlier", "Normal")</f>
        <v>Normal</v>
      </c>
      <c r="J1475" t="str">
        <f>IF(ABS(H1475)&gt;2, "Outlier", "Normal")</f>
        <v>Normal</v>
      </c>
    </row>
    <row r="1476" spans="1:10" x14ac:dyDescent="0.45">
      <c r="A1476">
        <v>104664</v>
      </c>
      <c r="B1476" s="2">
        <v>41774.482060185182</v>
      </c>
      <c r="C1476" t="s">
        <v>28</v>
      </c>
      <c r="D1476" t="s">
        <v>26</v>
      </c>
      <c r="E1476" t="s">
        <v>14</v>
      </c>
      <c r="F1476" t="s">
        <v>5</v>
      </c>
      <c r="G1476">
        <v>78664</v>
      </c>
      <c r="H1476">
        <f>(G1476 - $P$2) / $P$3</f>
        <v>0.99406655064713256</v>
      </c>
      <c r="I1476" s="4" t="str">
        <f>IF(OR(G1476&lt;$M$7,G1476&gt;$M$10), "Outlier", "Normal")</f>
        <v>Normal</v>
      </c>
      <c r="J1476" t="str">
        <f>IF(ABS(H1476)&gt;2, "Outlier", "Normal")</f>
        <v>Normal</v>
      </c>
    </row>
    <row r="1477" spans="1:10" x14ac:dyDescent="0.45">
      <c r="A1477">
        <v>746982</v>
      </c>
      <c r="B1477" s="2">
        <v>41827.569664351853</v>
      </c>
      <c r="C1477" t="s">
        <v>28</v>
      </c>
      <c r="D1477" t="s">
        <v>33</v>
      </c>
      <c r="E1477" t="s">
        <v>15</v>
      </c>
      <c r="F1477" t="s">
        <v>7</v>
      </c>
      <c r="G1477">
        <v>78657</v>
      </c>
      <c r="H1477">
        <f>(G1477 - $P$2) / $P$3</f>
        <v>0.9938239345285973</v>
      </c>
      <c r="I1477" s="4" t="str">
        <f>IF(OR(G1477&lt;$M$7,G1477&gt;$M$10), "Outlier", "Normal")</f>
        <v>Normal</v>
      </c>
      <c r="J1477" t="str">
        <f>IF(ABS(H1477)&gt;2, "Outlier", "Normal")</f>
        <v>Normal</v>
      </c>
    </row>
    <row r="1478" spans="1:10" x14ac:dyDescent="0.45">
      <c r="A1478">
        <v>109984</v>
      </c>
      <c r="B1478" s="2">
        <v>41788.829293981478</v>
      </c>
      <c r="C1478" t="s">
        <v>27</v>
      </c>
      <c r="D1478" t="s">
        <v>25</v>
      </c>
      <c r="E1478" t="s">
        <v>10</v>
      </c>
      <c r="F1478" t="s">
        <v>8</v>
      </c>
      <c r="G1478">
        <v>78640</v>
      </c>
      <c r="H1478">
        <f>(G1478 - $P$2) / $P$3</f>
        <v>0.99323472395501144</v>
      </c>
      <c r="I1478" s="4" t="str">
        <f>IF(OR(G1478&lt;$M$7,G1478&gt;$M$10), "Outlier", "Normal")</f>
        <v>Normal</v>
      </c>
      <c r="J1478" t="str">
        <f>IF(ABS(H1478)&gt;2, "Outlier", "Normal")</f>
        <v>Normal</v>
      </c>
    </row>
    <row r="1479" spans="1:10" x14ac:dyDescent="0.45">
      <c r="A1479">
        <v>949061</v>
      </c>
      <c r="B1479" s="2">
        <v>41867.487986111111</v>
      </c>
      <c r="C1479" t="s">
        <v>28</v>
      </c>
      <c r="D1479" t="s">
        <v>25</v>
      </c>
      <c r="E1479" t="s">
        <v>10</v>
      </c>
      <c r="F1479" t="s">
        <v>3</v>
      </c>
      <c r="G1479">
        <v>78624</v>
      </c>
      <c r="H1479">
        <f>(G1479 - $P$2) / $P$3</f>
        <v>0.99268017282693066</v>
      </c>
      <c r="I1479" s="4" t="str">
        <f>IF(OR(G1479&lt;$M$7,G1479&gt;$M$10), "Outlier", "Normal")</f>
        <v>Normal</v>
      </c>
      <c r="J1479" t="str">
        <f>IF(ABS(H1479)&gt;2, "Outlier", "Normal")</f>
        <v>Normal</v>
      </c>
    </row>
    <row r="1480" spans="1:10" x14ac:dyDescent="0.45">
      <c r="A1480">
        <v>391333</v>
      </c>
      <c r="B1480" s="2">
        <v>41781.603136574071</v>
      </c>
      <c r="C1480" t="s">
        <v>28</v>
      </c>
      <c r="D1480" t="s">
        <v>25</v>
      </c>
      <c r="E1480" t="s">
        <v>18</v>
      </c>
      <c r="F1480" t="s">
        <v>4</v>
      </c>
      <c r="G1480">
        <v>78623</v>
      </c>
      <c r="H1480">
        <f>(G1480 - $P$2) / $P$3</f>
        <v>0.99264551338142559</v>
      </c>
      <c r="I1480" s="4" t="str">
        <f>IF(OR(G1480&lt;$M$7,G1480&gt;$M$10), "Outlier", "Normal")</f>
        <v>Normal</v>
      </c>
      <c r="J1480" t="str">
        <f>IF(ABS(H1480)&gt;2, "Outlier", "Normal")</f>
        <v>Normal</v>
      </c>
    </row>
    <row r="1481" spans="1:10" x14ac:dyDescent="0.45">
      <c r="A1481">
        <v>703448</v>
      </c>
      <c r="B1481" s="2">
        <v>41824.400914351849</v>
      </c>
      <c r="C1481" t="s">
        <v>28</v>
      </c>
      <c r="D1481" t="s">
        <v>25</v>
      </c>
      <c r="E1481" t="s">
        <v>18</v>
      </c>
      <c r="F1481" t="s">
        <v>1</v>
      </c>
      <c r="G1481">
        <v>78621</v>
      </c>
      <c r="H1481">
        <f>(G1481 - $P$2) / $P$3</f>
        <v>0.99257619449041556</v>
      </c>
      <c r="I1481" s="4" t="str">
        <f>IF(OR(G1481&lt;$M$7,G1481&gt;$M$10), "Outlier", "Normal")</f>
        <v>Normal</v>
      </c>
      <c r="J1481" t="str">
        <f>IF(ABS(H1481)&gt;2, "Outlier", "Normal")</f>
        <v>Normal</v>
      </c>
    </row>
    <row r="1482" spans="1:10" x14ac:dyDescent="0.45">
      <c r="A1482">
        <v>445396</v>
      </c>
      <c r="B1482" s="2">
        <v>41835.759583333333</v>
      </c>
      <c r="C1482" t="s">
        <v>27</v>
      </c>
      <c r="D1482" t="s">
        <v>25</v>
      </c>
      <c r="E1482" t="s">
        <v>15</v>
      </c>
      <c r="F1482" t="s">
        <v>8</v>
      </c>
      <c r="G1482">
        <v>78615</v>
      </c>
      <c r="H1482">
        <f>(G1482 - $P$2) / $P$3</f>
        <v>0.99236823781738526</v>
      </c>
      <c r="I1482" s="4" t="str">
        <f>IF(OR(G1482&lt;$M$7,G1482&gt;$M$10), "Outlier", "Normal")</f>
        <v>Normal</v>
      </c>
      <c r="J1482" t="str">
        <f>IF(ABS(H1482)&gt;2, "Outlier", "Normal")</f>
        <v>Normal</v>
      </c>
    </row>
    <row r="1483" spans="1:10" x14ac:dyDescent="0.45">
      <c r="A1483">
        <v>256813</v>
      </c>
      <c r="B1483" s="2">
        <v>41865.400208333333</v>
      </c>
      <c r="C1483" t="s">
        <v>28</v>
      </c>
      <c r="D1483" t="s">
        <v>25</v>
      </c>
      <c r="E1483" t="s">
        <v>18</v>
      </c>
      <c r="F1483" t="s">
        <v>8</v>
      </c>
      <c r="G1483">
        <v>78611</v>
      </c>
      <c r="H1483">
        <f>(G1483 - $P$2) / $P$3</f>
        <v>0.99222960003536498</v>
      </c>
      <c r="I1483" s="4" t="str">
        <f>IF(OR(G1483&lt;$M$7,G1483&gt;$M$10), "Outlier", "Normal")</f>
        <v>Normal</v>
      </c>
      <c r="J1483" t="str">
        <f>IF(ABS(H1483)&gt;2, "Outlier", "Normal")</f>
        <v>Normal</v>
      </c>
    </row>
    <row r="1484" spans="1:10" x14ac:dyDescent="0.45">
      <c r="A1484">
        <v>902523</v>
      </c>
      <c r="B1484" s="2">
        <v>41837.161238425928</v>
      </c>
      <c r="C1484" t="s">
        <v>27</v>
      </c>
      <c r="D1484" t="s">
        <v>25</v>
      </c>
      <c r="E1484" t="s">
        <v>18</v>
      </c>
      <c r="F1484" t="s">
        <v>1</v>
      </c>
      <c r="G1484">
        <v>78567</v>
      </c>
      <c r="H1484">
        <f>(G1484 - $P$2) / $P$3</f>
        <v>0.99070458443314291</v>
      </c>
      <c r="I1484" s="4" t="str">
        <f>IF(OR(G1484&lt;$M$7,G1484&gt;$M$10), "Outlier", "Normal")</f>
        <v>Normal</v>
      </c>
      <c r="J1484" t="str">
        <f>IF(ABS(H1484)&gt;2, "Outlier", "Normal")</f>
        <v>Normal</v>
      </c>
    </row>
    <row r="1485" spans="1:10" x14ac:dyDescent="0.45">
      <c r="A1485">
        <v>481258</v>
      </c>
      <c r="B1485" s="2">
        <v>41827.683125000003</v>
      </c>
      <c r="C1485" t="s">
        <v>28</v>
      </c>
      <c r="D1485" t="s">
        <v>26</v>
      </c>
      <c r="E1485" t="s">
        <v>15</v>
      </c>
      <c r="F1485" t="s">
        <v>3</v>
      </c>
      <c r="G1485">
        <v>78543</v>
      </c>
      <c r="H1485">
        <f>(G1485 - $P$2) / $P$3</f>
        <v>0.98987275774102168</v>
      </c>
      <c r="I1485" s="4" t="str">
        <f>IF(OR(G1485&lt;$M$7,G1485&gt;$M$10), "Outlier", "Normal")</f>
        <v>Normal</v>
      </c>
      <c r="J1485" t="str">
        <f>IF(ABS(H1485)&gt;2, "Outlier", "Normal")</f>
        <v>Normal</v>
      </c>
    </row>
    <row r="1486" spans="1:10" x14ac:dyDescent="0.45">
      <c r="A1486">
        <v>538085</v>
      </c>
      <c r="B1486" s="2">
        <v>41827.621574074074</v>
      </c>
      <c r="C1486" t="s">
        <v>28</v>
      </c>
      <c r="D1486" t="s">
        <v>25</v>
      </c>
      <c r="E1486" t="s">
        <v>16</v>
      </c>
      <c r="F1486" t="s">
        <v>5</v>
      </c>
      <c r="G1486">
        <v>78543</v>
      </c>
      <c r="H1486">
        <f>(G1486 - $P$2) / $P$3</f>
        <v>0.98987275774102168</v>
      </c>
      <c r="I1486" s="4" t="str">
        <f>IF(OR(G1486&lt;$M$7,G1486&gt;$M$10), "Outlier", "Normal")</f>
        <v>Normal</v>
      </c>
      <c r="J1486" t="str">
        <f>IF(ABS(H1486)&gt;2, "Outlier", "Normal")</f>
        <v>Normal</v>
      </c>
    </row>
    <row r="1487" spans="1:10" x14ac:dyDescent="0.45">
      <c r="A1487">
        <v>926387</v>
      </c>
      <c r="B1487" s="2">
        <v>41799.396620370368</v>
      </c>
      <c r="C1487" t="s">
        <v>28</v>
      </c>
      <c r="D1487" t="s">
        <v>26</v>
      </c>
      <c r="E1487" t="s">
        <v>15</v>
      </c>
      <c r="F1487" t="s">
        <v>4</v>
      </c>
      <c r="G1487">
        <v>78537</v>
      </c>
      <c r="H1487">
        <f>(G1487 - $P$2) / $P$3</f>
        <v>0.98966480106799137</v>
      </c>
      <c r="I1487" s="4" t="str">
        <f>IF(OR(G1487&lt;$M$7,G1487&gt;$M$10), "Outlier", "Normal")</f>
        <v>Normal</v>
      </c>
      <c r="J1487" t="str">
        <f>IF(ABS(H1487)&gt;2, "Outlier", "Normal")</f>
        <v>Normal</v>
      </c>
    </row>
    <row r="1488" spans="1:10" x14ac:dyDescent="0.45">
      <c r="A1488">
        <v>742782</v>
      </c>
      <c r="B1488" s="2">
        <v>41822.90834490741</v>
      </c>
      <c r="C1488" t="s">
        <v>28</v>
      </c>
      <c r="D1488" t="s">
        <v>25</v>
      </c>
      <c r="E1488" t="s">
        <v>13</v>
      </c>
      <c r="F1488" t="s">
        <v>5</v>
      </c>
      <c r="G1488">
        <v>78519</v>
      </c>
      <c r="H1488">
        <f>(G1488 - $P$2) / $P$3</f>
        <v>0.98904093104890056</v>
      </c>
      <c r="I1488" s="4" t="str">
        <f>IF(OR(G1488&lt;$M$7,G1488&gt;$M$10), "Outlier", "Normal")</f>
        <v>Normal</v>
      </c>
      <c r="J1488" t="str">
        <f>IF(ABS(H1488)&gt;2, "Outlier", "Normal")</f>
        <v>Normal</v>
      </c>
    </row>
    <row r="1489" spans="1:10" x14ac:dyDescent="0.45">
      <c r="A1489">
        <v>703725</v>
      </c>
      <c r="B1489" s="2">
        <v>41857.498715277776</v>
      </c>
      <c r="C1489" t="s">
        <v>28</v>
      </c>
      <c r="D1489" t="s">
        <v>26</v>
      </c>
      <c r="E1489" t="s">
        <v>18</v>
      </c>
      <c r="F1489" t="s">
        <v>4</v>
      </c>
      <c r="G1489">
        <v>78504</v>
      </c>
      <c r="H1489">
        <f>(G1489 - $P$2) / $P$3</f>
        <v>0.98852103936632485</v>
      </c>
      <c r="I1489" s="4" t="str">
        <f>IF(OR(G1489&lt;$M$7,G1489&gt;$M$10), "Outlier", "Normal")</f>
        <v>Normal</v>
      </c>
      <c r="J1489" t="str">
        <f>IF(ABS(H1489)&gt;2, "Outlier", "Normal")</f>
        <v>Normal</v>
      </c>
    </row>
    <row r="1490" spans="1:10" x14ac:dyDescent="0.45">
      <c r="A1490">
        <v>530573</v>
      </c>
      <c r="B1490" s="2">
        <v>41857.686863425923</v>
      </c>
      <c r="C1490" t="s">
        <v>27</v>
      </c>
      <c r="D1490" t="s">
        <v>26</v>
      </c>
      <c r="E1490" t="s">
        <v>15</v>
      </c>
      <c r="F1490" t="s">
        <v>7</v>
      </c>
      <c r="G1490">
        <v>78475</v>
      </c>
      <c r="H1490">
        <f>(G1490 - $P$2) / $P$3</f>
        <v>0.98751591544667838</v>
      </c>
      <c r="I1490" s="4" t="str">
        <f>IF(OR(G1490&lt;$M$7,G1490&gt;$M$10), "Outlier", "Normal")</f>
        <v>Normal</v>
      </c>
      <c r="J1490" t="str">
        <f>IF(ABS(H1490)&gt;2, "Outlier", "Normal")</f>
        <v>Normal</v>
      </c>
    </row>
    <row r="1491" spans="1:10" x14ac:dyDescent="0.45">
      <c r="A1491">
        <v>63948</v>
      </c>
      <c r="B1491" s="2">
        <v>41761.790810185186</v>
      </c>
      <c r="C1491" t="s">
        <v>28</v>
      </c>
      <c r="D1491" t="s">
        <v>26</v>
      </c>
      <c r="E1491" t="s">
        <v>15</v>
      </c>
      <c r="F1491" t="s">
        <v>5</v>
      </c>
      <c r="G1491">
        <v>78389</v>
      </c>
      <c r="H1491">
        <f>(G1491 - $P$2) / $P$3</f>
        <v>0.98453520313324427</v>
      </c>
      <c r="I1491" s="4" t="str">
        <f>IF(OR(G1491&lt;$M$7,G1491&gt;$M$10), "Outlier", "Normal")</f>
        <v>Normal</v>
      </c>
      <c r="J1491" t="str">
        <f>IF(ABS(H1491)&gt;2, "Outlier", "Normal")</f>
        <v>Normal</v>
      </c>
    </row>
    <row r="1492" spans="1:10" x14ac:dyDescent="0.45">
      <c r="A1492">
        <v>101674</v>
      </c>
      <c r="B1492" s="2">
        <v>41779.409155092595</v>
      </c>
      <c r="C1492" t="s">
        <v>27</v>
      </c>
      <c r="D1492" t="s">
        <v>25</v>
      </c>
      <c r="E1492" t="s">
        <v>12</v>
      </c>
      <c r="F1492" t="s">
        <v>1</v>
      </c>
      <c r="G1492">
        <v>78365</v>
      </c>
      <c r="H1492">
        <f>(G1492 - $P$2) / $P$3</f>
        <v>0.98370337644112305</v>
      </c>
      <c r="I1492" s="4" t="str">
        <f>IF(OR(G1492&lt;$M$7,G1492&gt;$M$10), "Outlier", "Normal")</f>
        <v>Normal</v>
      </c>
      <c r="J1492" t="str">
        <f>IF(ABS(H1492)&gt;2, "Outlier", "Normal")</f>
        <v>Normal</v>
      </c>
    </row>
    <row r="1493" spans="1:10" x14ac:dyDescent="0.45">
      <c r="A1493">
        <v>867135</v>
      </c>
      <c r="B1493" s="2">
        <v>41801.52171296296</v>
      </c>
      <c r="C1493" t="s">
        <v>27</v>
      </c>
      <c r="D1493" t="s">
        <v>25</v>
      </c>
      <c r="E1493" t="s">
        <v>10</v>
      </c>
      <c r="F1493" t="s">
        <v>5</v>
      </c>
      <c r="G1493">
        <v>78364</v>
      </c>
      <c r="H1493">
        <f>(G1493 - $P$2) / $P$3</f>
        <v>0.98366871699561798</v>
      </c>
      <c r="I1493" s="4" t="str">
        <f>IF(OR(G1493&lt;$M$7,G1493&gt;$M$10), "Outlier", "Normal")</f>
        <v>Normal</v>
      </c>
      <c r="J1493" t="str">
        <f>IF(ABS(H1493)&gt;2, "Outlier", "Normal")</f>
        <v>Normal</v>
      </c>
    </row>
    <row r="1494" spans="1:10" x14ac:dyDescent="0.45">
      <c r="A1494">
        <v>678790</v>
      </c>
      <c r="B1494" s="2">
        <v>41831.728171296294</v>
      </c>
      <c r="C1494" t="s">
        <v>28</v>
      </c>
      <c r="D1494" t="s">
        <v>25</v>
      </c>
      <c r="E1494" t="s">
        <v>18</v>
      </c>
      <c r="F1494" t="s">
        <v>8</v>
      </c>
      <c r="G1494">
        <v>78359</v>
      </c>
      <c r="H1494">
        <f>(G1494 - $P$2) / $P$3</f>
        <v>0.98349541976809274</v>
      </c>
      <c r="I1494" s="4" t="str">
        <f>IF(OR(G1494&lt;$M$7,G1494&gt;$M$10), "Outlier", "Normal")</f>
        <v>Normal</v>
      </c>
      <c r="J1494" t="str">
        <f>IF(ABS(H1494)&gt;2, "Outlier", "Normal")</f>
        <v>Normal</v>
      </c>
    </row>
    <row r="1495" spans="1:10" x14ac:dyDescent="0.45">
      <c r="A1495">
        <v>597869</v>
      </c>
      <c r="B1495" s="2">
        <v>41843.648229166669</v>
      </c>
      <c r="C1495" t="s">
        <v>28</v>
      </c>
      <c r="D1495" t="s">
        <v>26</v>
      </c>
      <c r="E1495" t="s">
        <v>15</v>
      </c>
      <c r="F1495" t="s">
        <v>3</v>
      </c>
      <c r="G1495">
        <v>78358</v>
      </c>
      <c r="H1495">
        <f>(G1495 - $P$2) / $P$3</f>
        <v>0.98346076032258767</v>
      </c>
      <c r="I1495" s="4" t="str">
        <f>IF(OR(G1495&lt;$M$7,G1495&gt;$M$10), "Outlier", "Normal")</f>
        <v>Normal</v>
      </c>
      <c r="J1495" t="str">
        <f>IF(ABS(H1495)&gt;2, "Outlier", "Normal")</f>
        <v>Normal</v>
      </c>
    </row>
    <row r="1496" spans="1:10" x14ac:dyDescent="0.45">
      <c r="A1496">
        <v>714920</v>
      </c>
      <c r="B1496" s="2">
        <v>41835.602962962963</v>
      </c>
      <c r="C1496" t="s">
        <v>28</v>
      </c>
      <c r="D1496" t="s">
        <v>33</v>
      </c>
      <c r="E1496" t="s">
        <v>15</v>
      </c>
      <c r="F1496" t="s">
        <v>8</v>
      </c>
      <c r="G1496">
        <v>78340</v>
      </c>
      <c r="H1496">
        <f>(G1496 - $P$2) / $P$3</f>
        <v>0.98283689030349686</v>
      </c>
      <c r="I1496" s="4" t="str">
        <f>IF(OR(G1496&lt;$M$7,G1496&gt;$M$10), "Outlier", "Normal")</f>
        <v>Normal</v>
      </c>
      <c r="J1496" t="str">
        <f>IF(ABS(H1496)&gt;2, "Outlier", "Normal")</f>
        <v>Normal</v>
      </c>
    </row>
    <row r="1497" spans="1:10" x14ac:dyDescent="0.45">
      <c r="A1497">
        <v>818355</v>
      </c>
      <c r="B1497" s="2">
        <v>41836.51363425926</v>
      </c>
      <c r="C1497" t="s">
        <v>28</v>
      </c>
      <c r="D1497" t="s">
        <v>25</v>
      </c>
      <c r="E1497" t="s">
        <v>15</v>
      </c>
      <c r="F1497" t="s">
        <v>7</v>
      </c>
      <c r="G1497">
        <v>78340</v>
      </c>
      <c r="H1497">
        <f>(G1497 - $P$2) / $P$3</f>
        <v>0.98283689030349686</v>
      </c>
      <c r="I1497" s="4" t="str">
        <f>IF(OR(G1497&lt;$M$7,G1497&gt;$M$10), "Outlier", "Normal")</f>
        <v>Normal</v>
      </c>
      <c r="J1497" t="str">
        <f>IF(ABS(H1497)&gt;2, "Outlier", "Normal")</f>
        <v>Normal</v>
      </c>
    </row>
    <row r="1498" spans="1:10" x14ac:dyDescent="0.45">
      <c r="A1498">
        <v>55915</v>
      </c>
      <c r="B1498" s="2">
        <v>41822.855046296296</v>
      </c>
      <c r="C1498" t="s">
        <v>28</v>
      </c>
      <c r="D1498" t="s">
        <v>26</v>
      </c>
      <c r="E1498" t="s">
        <v>15</v>
      </c>
      <c r="F1498" t="s">
        <v>8</v>
      </c>
      <c r="G1498">
        <v>78339</v>
      </c>
      <c r="H1498">
        <f>(G1498 - $P$2) / $P$3</f>
        <v>0.98280223085799179</v>
      </c>
      <c r="I1498" s="4" t="str">
        <f>IF(OR(G1498&lt;$M$7,G1498&gt;$M$10), "Outlier", "Normal")</f>
        <v>Normal</v>
      </c>
      <c r="J1498" t="str">
        <f>IF(ABS(H1498)&gt;2, "Outlier", "Normal")</f>
        <v>Normal</v>
      </c>
    </row>
    <row r="1499" spans="1:10" x14ac:dyDescent="0.45">
      <c r="A1499">
        <v>983968</v>
      </c>
      <c r="B1499" s="2">
        <v>41803.655046296299</v>
      </c>
      <c r="C1499" t="s">
        <v>28</v>
      </c>
      <c r="D1499" t="s">
        <v>26</v>
      </c>
      <c r="E1499" t="s">
        <v>18</v>
      </c>
      <c r="F1499" t="s">
        <v>33</v>
      </c>
      <c r="G1499">
        <v>78320</v>
      </c>
      <c r="H1499">
        <f>(G1499 - $P$2) / $P$3</f>
        <v>0.98214370139339591</v>
      </c>
      <c r="I1499" s="4" t="str">
        <f>IF(OR(G1499&lt;$M$7,G1499&gt;$M$10), "Outlier", "Normal")</f>
        <v>Normal</v>
      </c>
      <c r="J1499" t="str">
        <f>IF(ABS(H1499)&gt;2, "Outlier", "Normal")</f>
        <v>Normal</v>
      </c>
    </row>
    <row r="1500" spans="1:10" x14ac:dyDescent="0.45">
      <c r="A1500">
        <v>704858</v>
      </c>
      <c r="B1500" s="2">
        <v>41807.135451388887</v>
      </c>
      <c r="C1500" t="s">
        <v>27</v>
      </c>
      <c r="D1500" t="s">
        <v>25</v>
      </c>
      <c r="E1500" t="s">
        <v>18</v>
      </c>
      <c r="F1500" t="s">
        <v>3</v>
      </c>
      <c r="G1500">
        <v>78284</v>
      </c>
      <c r="H1500">
        <f>(G1500 - $P$2) / $P$3</f>
        <v>0.98089596135521406</v>
      </c>
      <c r="I1500" s="4" t="str">
        <f>IF(OR(G1500&lt;$M$7,G1500&gt;$M$10), "Outlier", "Normal")</f>
        <v>Normal</v>
      </c>
      <c r="J1500" t="str">
        <f>IF(ABS(H1500)&gt;2, "Outlier", "Normal")</f>
        <v>Normal</v>
      </c>
    </row>
    <row r="1501" spans="1:10" x14ac:dyDescent="0.45">
      <c r="A1501">
        <v>85171</v>
      </c>
      <c r="B1501" s="2">
        <v>41851.837013888886</v>
      </c>
      <c r="C1501" t="s">
        <v>27</v>
      </c>
      <c r="D1501" t="s">
        <v>25</v>
      </c>
      <c r="E1501" t="s">
        <v>15</v>
      </c>
      <c r="F1501" t="s">
        <v>8</v>
      </c>
      <c r="G1501">
        <v>78280</v>
      </c>
      <c r="H1501">
        <f>(G1501 - $P$2) / $P$3</f>
        <v>0.9807573235731939</v>
      </c>
      <c r="I1501" s="4" t="str">
        <f>IF(OR(G1501&lt;$M$7,G1501&gt;$M$10), "Outlier", "Normal")</f>
        <v>Normal</v>
      </c>
      <c r="J1501" t="str">
        <f>IF(ABS(H1501)&gt;2, "Outlier", "Normal")</f>
        <v>Normal</v>
      </c>
    </row>
    <row r="1502" spans="1:10" x14ac:dyDescent="0.45">
      <c r="A1502">
        <v>434867</v>
      </c>
      <c r="B1502" s="2">
        <v>41814.345682870371</v>
      </c>
      <c r="C1502" t="s">
        <v>28</v>
      </c>
      <c r="D1502" t="s">
        <v>25</v>
      </c>
      <c r="E1502" t="s">
        <v>18</v>
      </c>
      <c r="F1502" t="s">
        <v>4</v>
      </c>
      <c r="G1502">
        <v>78274</v>
      </c>
      <c r="H1502">
        <f>(G1502 - $P$2) / $P$3</f>
        <v>0.98054936690016359</v>
      </c>
      <c r="I1502" s="4" t="str">
        <f>IF(OR(G1502&lt;$M$7,G1502&gt;$M$10), "Outlier", "Normal")</f>
        <v>Normal</v>
      </c>
      <c r="J1502" t="str">
        <f>IF(ABS(H1502)&gt;2, "Outlier", "Normal")</f>
        <v>Normal</v>
      </c>
    </row>
    <row r="1503" spans="1:10" x14ac:dyDescent="0.45">
      <c r="A1503">
        <v>205709</v>
      </c>
      <c r="B1503" s="2">
        <v>41808.708460648151</v>
      </c>
      <c r="C1503" t="s">
        <v>28</v>
      </c>
      <c r="D1503" t="s">
        <v>25</v>
      </c>
      <c r="E1503" t="s">
        <v>15</v>
      </c>
      <c r="F1503" t="s">
        <v>7</v>
      </c>
      <c r="G1503">
        <v>78256</v>
      </c>
      <c r="H1503">
        <f>(G1503 - $P$2) / $P$3</f>
        <v>0.97992549688107278</v>
      </c>
      <c r="I1503" s="4" t="str">
        <f>IF(OR(G1503&lt;$M$7,G1503&gt;$M$10), "Outlier", "Normal")</f>
        <v>Normal</v>
      </c>
      <c r="J1503" t="str">
        <f>IF(ABS(H1503)&gt;2, "Outlier", "Normal")</f>
        <v>Normal</v>
      </c>
    </row>
    <row r="1504" spans="1:10" x14ac:dyDescent="0.45">
      <c r="A1504">
        <v>548999</v>
      </c>
      <c r="B1504" s="2">
        <v>41880.544409722221</v>
      </c>
      <c r="C1504" t="s">
        <v>27</v>
      </c>
      <c r="D1504" t="s">
        <v>25</v>
      </c>
      <c r="E1504" t="s">
        <v>15</v>
      </c>
      <c r="F1504" t="s">
        <v>33</v>
      </c>
      <c r="G1504">
        <v>78249</v>
      </c>
      <c r="H1504">
        <f>(G1504 - $P$2) / $P$3</f>
        <v>0.9796828807625374</v>
      </c>
      <c r="I1504" s="4" t="str">
        <f>IF(OR(G1504&lt;$M$7,G1504&gt;$M$10), "Outlier", "Normal")</f>
        <v>Normal</v>
      </c>
      <c r="J1504" t="str">
        <f>IF(ABS(H1504)&gt;2, "Outlier", "Normal")</f>
        <v>Normal</v>
      </c>
    </row>
    <row r="1505" spans="1:10" x14ac:dyDescent="0.45">
      <c r="A1505">
        <v>376794</v>
      </c>
      <c r="B1505" s="2">
        <v>41823.811608796299</v>
      </c>
      <c r="C1505" t="s">
        <v>27</v>
      </c>
      <c r="D1505" t="s">
        <v>25</v>
      </c>
      <c r="E1505" t="s">
        <v>18</v>
      </c>
      <c r="F1505" t="s">
        <v>5</v>
      </c>
      <c r="G1505">
        <v>78216</v>
      </c>
      <c r="H1505">
        <f>(G1505 - $P$2) / $P$3</f>
        <v>0.97853911906087077</v>
      </c>
      <c r="I1505" s="4" t="str">
        <f>IF(OR(G1505&lt;$M$7,G1505&gt;$M$10), "Outlier", "Normal")</f>
        <v>Normal</v>
      </c>
      <c r="J1505" t="str">
        <f>IF(ABS(H1505)&gt;2, "Outlier", "Normal")</f>
        <v>Normal</v>
      </c>
    </row>
    <row r="1506" spans="1:10" x14ac:dyDescent="0.45">
      <c r="A1506">
        <v>604800</v>
      </c>
      <c r="B1506" s="2">
        <v>41816.431354166663</v>
      </c>
      <c r="C1506" t="s">
        <v>27</v>
      </c>
      <c r="D1506" t="s">
        <v>25</v>
      </c>
      <c r="E1506" t="s">
        <v>10</v>
      </c>
      <c r="F1506" t="s">
        <v>5</v>
      </c>
      <c r="G1506">
        <v>78196</v>
      </c>
      <c r="H1506">
        <f>(G1506 - $P$2) / $P$3</f>
        <v>0.97784593015076982</v>
      </c>
      <c r="I1506" s="4" t="str">
        <f>IF(OR(G1506&lt;$M$7,G1506&gt;$M$10), "Outlier", "Normal")</f>
        <v>Normal</v>
      </c>
      <c r="J1506" t="str">
        <f>IF(ABS(H1506)&gt;2, "Outlier", "Normal")</f>
        <v>Normal</v>
      </c>
    </row>
    <row r="1507" spans="1:10" x14ac:dyDescent="0.45">
      <c r="A1507">
        <v>192500</v>
      </c>
      <c r="B1507" s="2">
        <v>41777.745358796295</v>
      </c>
      <c r="C1507" t="s">
        <v>27</v>
      </c>
      <c r="D1507" t="s">
        <v>25</v>
      </c>
      <c r="E1507" t="s">
        <v>15</v>
      </c>
      <c r="F1507" t="s">
        <v>7</v>
      </c>
      <c r="G1507">
        <v>78192</v>
      </c>
      <c r="H1507">
        <f>(G1507 - $P$2) / $P$3</f>
        <v>0.97770729236874965</v>
      </c>
      <c r="I1507" s="4" t="str">
        <f>IF(OR(G1507&lt;$M$7,G1507&gt;$M$10), "Outlier", "Normal")</f>
        <v>Normal</v>
      </c>
      <c r="J1507" t="str">
        <f>IF(ABS(H1507)&gt;2, "Outlier", "Normal")</f>
        <v>Normal</v>
      </c>
    </row>
    <row r="1508" spans="1:10" x14ac:dyDescent="0.45">
      <c r="A1508">
        <v>568905</v>
      </c>
      <c r="B1508" s="2">
        <v>41850.583379629628</v>
      </c>
      <c r="C1508" t="s">
        <v>28</v>
      </c>
      <c r="D1508" t="s">
        <v>25</v>
      </c>
      <c r="E1508" t="s">
        <v>16</v>
      </c>
      <c r="F1508" t="s">
        <v>4</v>
      </c>
      <c r="G1508">
        <v>78191</v>
      </c>
      <c r="H1508">
        <f>(G1508 - $P$2) / $P$3</f>
        <v>0.97767263292324458</v>
      </c>
      <c r="I1508" s="4" t="str">
        <f>IF(OR(G1508&lt;$M$7,G1508&gt;$M$10), "Outlier", "Normal")</f>
        <v>Normal</v>
      </c>
      <c r="J1508" t="str">
        <f>IF(ABS(H1508)&gt;2, "Outlier", "Normal")</f>
        <v>Normal</v>
      </c>
    </row>
    <row r="1509" spans="1:10" x14ac:dyDescent="0.45">
      <c r="A1509">
        <v>766137</v>
      </c>
      <c r="B1509" s="2">
        <v>41761.824803240743</v>
      </c>
      <c r="C1509" t="s">
        <v>28</v>
      </c>
      <c r="D1509" t="s">
        <v>26</v>
      </c>
      <c r="E1509" t="s">
        <v>15</v>
      </c>
      <c r="F1509" t="s">
        <v>7</v>
      </c>
      <c r="G1509">
        <v>78187</v>
      </c>
      <c r="H1509">
        <f>(G1509 - $P$2) / $P$3</f>
        <v>0.97753399514122441</v>
      </c>
      <c r="I1509" s="4" t="str">
        <f>IF(OR(G1509&lt;$M$7,G1509&gt;$M$10), "Outlier", "Normal")</f>
        <v>Normal</v>
      </c>
      <c r="J1509" t="str">
        <f>IF(ABS(H1509)&gt;2, "Outlier", "Normal")</f>
        <v>Normal</v>
      </c>
    </row>
    <row r="1510" spans="1:10" x14ac:dyDescent="0.45">
      <c r="A1510">
        <v>604503</v>
      </c>
      <c r="B1510" s="2">
        <v>41816.73537037037</v>
      </c>
      <c r="C1510" t="s">
        <v>28</v>
      </c>
      <c r="D1510" t="s">
        <v>26</v>
      </c>
      <c r="E1510" t="s">
        <v>11</v>
      </c>
      <c r="F1510" t="s">
        <v>3</v>
      </c>
      <c r="G1510">
        <v>78186</v>
      </c>
      <c r="H1510">
        <f>(G1510 - $P$2) / $P$3</f>
        <v>0.97749933569571934</v>
      </c>
      <c r="I1510" s="4" t="str">
        <f>IF(OR(G1510&lt;$M$7,G1510&gt;$M$10), "Outlier", "Normal")</f>
        <v>Normal</v>
      </c>
      <c r="J1510" t="str">
        <f>IF(ABS(H1510)&gt;2, "Outlier", "Normal")</f>
        <v>Normal</v>
      </c>
    </row>
    <row r="1511" spans="1:10" x14ac:dyDescent="0.45">
      <c r="A1511">
        <v>736044</v>
      </c>
      <c r="B1511" s="2">
        <v>41876.398553240739</v>
      </c>
      <c r="C1511" t="s">
        <v>27</v>
      </c>
      <c r="D1511" t="s">
        <v>26</v>
      </c>
      <c r="E1511" t="s">
        <v>11</v>
      </c>
      <c r="F1511" t="s">
        <v>5</v>
      </c>
      <c r="G1511">
        <v>78172</v>
      </c>
      <c r="H1511">
        <f>(G1511 - $P$2) / $P$3</f>
        <v>0.9770141034586487</v>
      </c>
      <c r="I1511" s="4" t="str">
        <f>IF(OR(G1511&lt;$M$7,G1511&gt;$M$10), "Outlier", "Normal")</f>
        <v>Normal</v>
      </c>
      <c r="J1511" t="str">
        <f>IF(ABS(H1511)&gt;2, "Outlier", "Normal")</f>
        <v>Normal</v>
      </c>
    </row>
    <row r="1512" spans="1:10" x14ac:dyDescent="0.45">
      <c r="A1512">
        <v>996016</v>
      </c>
      <c r="B1512" s="2">
        <v>41842.628495370373</v>
      </c>
      <c r="C1512" t="s">
        <v>28</v>
      </c>
      <c r="D1512" t="s">
        <v>25</v>
      </c>
      <c r="E1512" t="s">
        <v>12</v>
      </c>
      <c r="F1512" t="s">
        <v>1</v>
      </c>
      <c r="G1512">
        <v>78167</v>
      </c>
      <c r="H1512">
        <f>(G1512 - $P$2) / $P$3</f>
        <v>0.97684080623112346</v>
      </c>
      <c r="I1512" s="4" t="str">
        <f>IF(OR(G1512&lt;$M$7,G1512&gt;$M$10), "Outlier", "Normal")</f>
        <v>Normal</v>
      </c>
      <c r="J1512" t="str">
        <f>IF(ABS(H1512)&gt;2, "Outlier", "Normal")</f>
        <v>Normal</v>
      </c>
    </row>
    <row r="1513" spans="1:10" x14ac:dyDescent="0.45">
      <c r="A1513">
        <v>637125</v>
      </c>
      <c r="B1513" s="2">
        <v>41863.457465277781</v>
      </c>
      <c r="C1513" t="s">
        <v>28</v>
      </c>
      <c r="D1513" t="s">
        <v>33</v>
      </c>
      <c r="E1513" t="s">
        <v>15</v>
      </c>
      <c r="F1513" t="s">
        <v>5</v>
      </c>
      <c r="G1513">
        <v>78158</v>
      </c>
      <c r="H1513">
        <f>(G1513 - $P$2) / $P$3</f>
        <v>0.97652887122157794</v>
      </c>
      <c r="I1513" s="4" t="str">
        <f>IF(OR(G1513&lt;$M$7,G1513&gt;$M$10), "Outlier", "Normal")</f>
        <v>Normal</v>
      </c>
      <c r="J1513" t="str">
        <f>IF(ABS(H1513)&gt;2, "Outlier", "Normal")</f>
        <v>Normal</v>
      </c>
    </row>
    <row r="1514" spans="1:10" x14ac:dyDescent="0.45">
      <c r="A1514">
        <v>85704</v>
      </c>
      <c r="B1514" s="2">
        <v>41837.519907407404</v>
      </c>
      <c r="C1514" t="s">
        <v>27</v>
      </c>
      <c r="D1514" t="s">
        <v>25</v>
      </c>
      <c r="E1514" t="s">
        <v>18</v>
      </c>
      <c r="F1514" t="s">
        <v>33</v>
      </c>
      <c r="G1514">
        <v>78143</v>
      </c>
      <c r="H1514">
        <f>(G1514 - $P$2) / $P$3</f>
        <v>0.97600897953900223</v>
      </c>
      <c r="I1514" s="4" t="str">
        <f>IF(OR(G1514&lt;$M$7,G1514&gt;$M$10), "Outlier", "Normal")</f>
        <v>Normal</v>
      </c>
      <c r="J1514" t="str">
        <f>IF(ABS(H1514)&gt;2, "Outlier", "Normal")</f>
        <v>Normal</v>
      </c>
    </row>
    <row r="1515" spans="1:10" x14ac:dyDescent="0.45">
      <c r="A1515">
        <v>563468</v>
      </c>
      <c r="B1515" s="2">
        <v>41828.398472222223</v>
      </c>
      <c r="C1515" t="s">
        <v>28</v>
      </c>
      <c r="D1515" t="s">
        <v>26</v>
      </c>
      <c r="E1515" t="s">
        <v>10</v>
      </c>
      <c r="F1515" t="s">
        <v>4</v>
      </c>
      <c r="G1515">
        <v>78138</v>
      </c>
      <c r="H1515">
        <f>(G1515 - $P$2) / $P$3</f>
        <v>0.97583568231147699</v>
      </c>
      <c r="I1515" s="4" t="str">
        <f>IF(OR(G1515&lt;$M$7,G1515&gt;$M$10), "Outlier", "Normal")</f>
        <v>Normal</v>
      </c>
      <c r="J1515" t="str">
        <f>IF(ABS(H1515)&gt;2, "Outlier", "Normal")</f>
        <v>Normal</v>
      </c>
    </row>
    <row r="1516" spans="1:10" x14ac:dyDescent="0.45">
      <c r="A1516">
        <v>163894</v>
      </c>
      <c r="B1516" s="2">
        <v>41824.623900462961</v>
      </c>
      <c r="C1516" t="s">
        <v>27</v>
      </c>
      <c r="D1516" t="s">
        <v>25</v>
      </c>
      <c r="E1516" t="s">
        <v>10</v>
      </c>
      <c r="F1516" t="s">
        <v>8</v>
      </c>
      <c r="G1516">
        <v>78093</v>
      </c>
      <c r="H1516">
        <f>(G1516 - $P$2) / $P$3</f>
        <v>0.97427600726374985</v>
      </c>
      <c r="I1516" s="4" t="str">
        <f>IF(OR(G1516&lt;$M$7,G1516&gt;$M$10), "Outlier", "Normal")</f>
        <v>Normal</v>
      </c>
      <c r="J1516" t="str">
        <f>IF(ABS(H1516)&gt;2, "Outlier", "Normal")</f>
        <v>Normal</v>
      </c>
    </row>
    <row r="1517" spans="1:10" x14ac:dyDescent="0.45">
      <c r="A1517">
        <v>668740</v>
      </c>
      <c r="B1517" s="2">
        <v>41789.561932870369</v>
      </c>
      <c r="C1517" t="s">
        <v>28</v>
      </c>
      <c r="D1517" t="s">
        <v>26</v>
      </c>
      <c r="E1517" t="s">
        <v>11</v>
      </c>
      <c r="F1517" t="s">
        <v>1</v>
      </c>
      <c r="G1517">
        <v>78083</v>
      </c>
      <c r="H1517">
        <f>(G1517 - $P$2) / $P$3</f>
        <v>0.97392941280869938</v>
      </c>
      <c r="I1517" s="4" t="str">
        <f>IF(OR(G1517&lt;$M$7,G1517&gt;$M$10), "Outlier", "Normal")</f>
        <v>Normal</v>
      </c>
      <c r="J1517" t="str">
        <f>IF(ABS(H1517)&gt;2, "Outlier", "Normal")</f>
        <v>Normal</v>
      </c>
    </row>
    <row r="1518" spans="1:10" x14ac:dyDescent="0.45">
      <c r="A1518">
        <v>183298</v>
      </c>
      <c r="B1518" s="2">
        <v>41837.376840277779</v>
      </c>
      <c r="C1518" t="s">
        <v>28</v>
      </c>
      <c r="D1518" t="s">
        <v>26</v>
      </c>
      <c r="E1518" t="s">
        <v>11</v>
      </c>
      <c r="F1518" t="s">
        <v>8</v>
      </c>
      <c r="G1518">
        <v>78071</v>
      </c>
      <c r="H1518">
        <f>(G1518 - $P$2) / $P$3</f>
        <v>0.97351349946263877</v>
      </c>
      <c r="I1518" s="4" t="str">
        <f>IF(OR(G1518&lt;$M$7,G1518&gt;$M$10), "Outlier", "Normal")</f>
        <v>Normal</v>
      </c>
      <c r="J1518" t="str">
        <f>IF(ABS(H1518)&gt;2, "Outlier", "Normal")</f>
        <v>Normal</v>
      </c>
    </row>
    <row r="1519" spans="1:10" x14ac:dyDescent="0.45">
      <c r="A1519">
        <v>663070</v>
      </c>
      <c r="B1519" s="2">
        <v>41783.507256944446</v>
      </c>
      <c r="C1519" t="s">
        <v>28</v>
      </c>
      <c r="D1519" t="s">
        <v>25</v>
      </c>
      <c r="E1519" t="s">
        <v>12</v>
      </c>
      <c r="F1519" t="s">
        <v>8</v>
      </c>
      <c r="G1519">
        <v>78054</v>
      </c>
      <c r="H1519">
        <f>(G1519 - $P$2) / $P$3</f>
        <v>0.97292428888905291</v>
      </c>
      <c r="I1519" s="4" t="str">
        <f>IF(OR(G1519&lt;$M$7,G1519&gt;$M$10), "Outlier", "Normal")</f>
        <v>Normal</v>
      </c>
      <c r="J1519" t="str">
        <f>IF(ABS(H1519)&gt;2, "Outlier", "Normal")</f>
        <v>Normal</v>
      </c>
    </row>
    <row r="1520" spans="1:10" x14ac:dyDescent="0.45">
      <c r="A1520">
        <v>222409</v>
      </c>
      <c r="B1520" s="2">
        <v>41824.416805555556</v>
      </c>
      <c r="C1520" t="s">
        <v>27</v>
      </c>
      <c r="D1520" t="s">
        <v>26</v>
      </c>
      <c r="E1520" t="s">
        <v>15</v>
      </c>
      <c r="F1520" t="s">
        <v>1</v>
      </c>
      <c r="G1520">
        <v>78053</v>
      </c>
      <c r="H1520">
        <f>(G1520 - $P$2) / $P$3</f>
        <v>0.97288962944354784</v>
      </c>
      <c r="I1520" s="4" t="str">
        <f>IF(OR(G1520&lt;$M$7,G1520&gt;$M$10), "Outlier", "Normal")</f>
        <v>Normal</v>
      </c>
      <c r="J1520" t="str">
        <f>IF(ABS(H1520)&gt;2, "Outlier", "Normal")</f>
        <v>Normal</v>
      </c>
    </row>
    <row r="1521" spans="1:10" x14ac:dyDescent="0.45">
      <c r="A1521">
        <v>242795</v>
      </c>
      <c r="B1521" s="2">
        <v>41767.397291666668</v>
      </c>
      <c r="C1521" t="s">
        <v>27</v>
      </c>
      <c r="D1521" t="s">
        <v>26</v>
      </c>
      <c r="E1521" t="s">
        <v>18</v>
      </c>
      <c r="F1521" t="s">
        <v>0</v>
      </c>
      <c r="G1521">
        <v>78027</v>
      </c>
      <c r="H1521">
        <f>(G1521 - $P$2) / $P$3</f>
        <v>0.97198848386041659</v>
      </c>
      <c r="I1521" s="4" t="str">
        <f>IF(OR(G1521&lt;$M$7,G1521&gt;$M$10), "Outlier", "Normal")</f>
        <v>Normal</v>
      </c>
      <c r="J1521" t="str">
        <f>IF(ABS(H1521)&gt;2, "Outlier", "Normal")</f>
        <v>Normal</v>
      </c>
    </row>
    <row r="1522" spans="1:10" x14ac:dyDescent="0.45">
      <c r="A1522">
        <v>863832</v>
      </c>
      <c r="B1522" s="2">
        <v>41842.740613425929</v>
      </c>
      <c r="C1522" t="s">
        <v>27</v>
      </c>
      <c r="D1522" t="s">
        <v>25</v>
      </c>
      <c r="E1522" t="s">
        <v>16</v>
      </c>
      <c r="F1522" t="s">
        <v>3</v>
      </c>
      <c r="G1522">
        <v>78026</v>
      </c>
      <c r="H1522">
        <f>(G1522 - $P$2) / $P$3</f>
        <v>0.97195382441491152</v>
      </c>
      <c r="I1522" s="4" t="str">
        <f>IF(OR(G1522&lt;$M$7,G1522&gt;$M$10), "Outlier", "Normal")</f>
        <v>Normal</v>
      </c>
      <c r="J1522" t="str">
        <f>IF(ABS(H1522)&gt;2, "Outlier", "Normal")</f>
        <v>Normal</v>
      </c>
    </row>
    <row r="1523" spans="1:10" x14ac:dyDescent="0.45">
      <c r="A1523">
        <v>946568</v>
      </c>
      <c r="B1523" s="2">
        <v>41779.378171296295</v>
      </c>
      <c r="C1523" t="s">
        <v>28</v>
      </c>
      <c r="D1523" t="s">
        <v>26</v>
      </c>
      <c r="E1523" t="s">
        <v>17</v>
      </c>
      <c r="F1523" t="s">
        <v>8</v>
      </c>
      <c r="G1523">
        <v>78003</v>
      </c>
      <c r="H1523">
        <f>(G1523 - $P$2) / $P$3</f>
        <v>0.97115665716829547</v>
      </c>
      <c r="I1523" s="4" t="str">
        <f>IF(OR(G1523&lt;$M$7,G1523&gt;$M$10), "Outlier", "Normal")</f>
        <v>Normal</v>
      </c>
      <c r="J1523" t="str">
        <f>IF(ABS(H1523)&gt;2, "Outlier", "Normal")</f>
        <v>Normal</v>
      </c>
    </row>
    <row r="1524" spans="1:10" x14ac:dyDescent="0.45">
      <c r="A1524">
        <v>539099</v>
      </c>
      <c r="B1524" s="2">
        <v>41872.397615740738</v>
      </c>
      <c r="C1524" t="s">
        <v>28</v>
      </c>
      <c r="D1524" t="s">
        <v>33</v>
      </c>
      <c r="E1524" t="s">
        <v>15</v>
      </c>
      <c r="F1524" t="s">
        <v>1</v>
      </c>
      <c r="G1524">
        <v>77997</v>
      </c>
      <c r="H1524">
        <f>(G1524 - $P$2) / $P$3</f>
        <v>0.97094870049526516</v>
      </c>
      <c r="I1524" s="4" t="str">
        <f>IF(OR(G1524&lt;$M$7,G1524&gt;$M$10), "Outlier", "Normal")</f>
        <v>Normal</v>
      </c>
      <c r="J1524" t="str">
        <f>IF(ABS(H1524)&gt;2, "Outlier", "Normal")</f>
        <v>Normal</v>
      </c>
    </row>
    <row r="1525" spans="1:10" x14ac:dyDescent="0.45">
      <c r="A1525">
        <v>680766</v>
      </c>
      <c r="B1525" s="2">
        <v>41790.419537037036</v>
      </c>
      <c r="C1525" t="s">
        <v>28</v>
      </c>
      <c r="D1525" t="s">
        <v>33</v>
      </c>
      <c r="E1525" t="s">
        <v>15</v>
      </c>
      <c r="F1525" t="s">
        <v>4</v>
      </c>
      <c r="G1525">
        <v>77991</v>
      </c>
      <c r="H1525">
        <f>(G1525 - $P$2) / $P$3</f>
        <v>0.97074074382223485</v>
      </c>
      <c r="I1525" s="4" t="str">
        <f>IF(OR(G1525&lt;$M$7,G1525&gt;$M$10), "Outlier", "Normal")</f>
        <v>Normal</v>
      </c>
      <c r="J1525" t="str">
        <f>IF(ABS(H1525)&gt;2, "Outlier", "Normal")</f>
        <v>Normal</v>
      </c>
    </row>
    <row r="1526" spans="1:10" x14ac:dyDescent="0.45">
      <c r="A1526">
        <v>319712</v>
      </c>
      <c r="B1526" s="2">
        <v>41871.752453703702</v>
      </c>
      <c r="C1526" t="s">
        <v>28</v>
      </c>
      <c r="D1526" t="s">
        <v>25</v>
      </c>
      <c r="E1526" t="s">
        <v>15</v>
      </c>
      <c r="F1526" t="s">
        <v>8</v>
      </c>
      <c r="G1526">
        <v>77971</v>
      </c>
      <c r="H1526">
        <f>(G1526 - $P$2) / $P$3</f>
        <v>0.9700475549121339</v>
      </c>
      <c r="I1526" s="4" t="str">
        <f>IF(OR(G1526&lt;$M$7,G1526&gt;$M$10), "Outlier", "Normal")</f>
        <v>Normal</v>
      </c>
      <c r="J1526" t="str">
        <f>IF(ABS(H1526)&gt;2, "Outlier", "Normal")</f>
        <v>Normal</v>
      </c>
    </row>
    <row r="1527" spans="1:10" x14ac:dyDescent="0.45">
      <c r="A1527">
        <v>965697</v>
      </c>
      <c r="B1527" s="2">
        <v>41810.397361111114</v>
      </c>
      <c r="C1527" t="s">
        <v>28</v>
      </c>
      <c r="D1527" t="s">
        <v>25</v>
      </c>
      <c r="E1527" t="s">
        <v>18</v>
      </c>
      <c r="F1527" t="s">
        <v>4</v>
      </c>
      <c r="G1527">
        <v>77969</v>
      </c>
      <c r="H1527">
        <f>(G1527 - $P$2) / $P$3</f>
        <v>0.96997823602112376</v>
      </c>
      <c r="I1527" s="4" t="str">
        <f>IF(OR(G1527&lt;$M$7,G1527&gt;$M$10), "Outlier", "Normal")</f>
        <v>Normal</v>
      </c>
      <c r="J1527" t="str">
        <f>IF(ABS(H1527)&gt;2, "Outlier", "Normal")</f>
        <v>Normal</v>
      </c>
    </row>
    <row r="1528" spans="1:10" x14ac:dyDescent="0.45">
      <c r="A1528">
        <v>603744</v>
      </c>
      <c r="B1528" s="2">
        <v>41810.004374999997</v>
      </c>
      <c r="C1528" t="s">
        <v>28</v>
      </c>
      <c r="D1528" t="s">
        <v>26</v>
      </c>
      <c r="E1528" t="s">
        <v>17</v>
      </c>
      <c r="F1528" t="s">
        <v>3</v>
      </c>
      <c r="G1528">
        <v>77953</v>
      </c>
      <c r="H1528">
        <f>(G1528 - $P$2) / $P$3</f>
        <v>0.96942368489304298</v>
      </c>
      <c r="I1528" s="4" t="str">
        <f>IF(OR(G1528&lt;$M$7,G1528&gt;$M$10), "Outlier", "Normal")</f>
        <v>Normal</v>
      </c>
      <c r="J1528" t="str">
        <f>IF(ABS(H1528)&gt;2, "Outlier", "Normal")</f>
        <v>Normal</v>
      </c>
    </row>
    <row r="1529" spans="1:10" x14ac:dyDescent="0.45">
      <c r="A1529">
        <v>650957</v>
      </c>
      <c r="B1529" s="2">
        <v>41767.661192129628</v>
      </c>
      <c r="C1529" t="s">
        <v>28</v>
      </c>
      <c r="D1529" t="s">
        <v>26</v>
      </c>
      <c r="E1529" t="s">
        <v>15</v>
      </c>
      <c r="F1529" t="s">
        <v>1</v>
      </c>
      <c r="G1529">
        <v>77943</v>
      </c>
      <c r="H1529">
        <f>(G1529 - $P$2) / $P$3</f>
        <v>0.96907709043799251</v>
      </c>
      <c r="I1529" s="4" t="str">
        <f>IF(OR(G1529&lt;$M$7,G1529&gt;$M$10), "Outlier", "Normal")</f>
        <v>Normal</v>
      </c>
      <c r="J1529" t="str">
        <f>IF(ABS(H1529)&gt;2, "Outlier", "Normal")</f>
        <v>Normal</v>
      </c>
    </row>
    <row r="1530" spans="1:10" x14ac:dyDescent="0.45">
      <c r="A1530">
        <v>318222</v>
      </c>
      <c r="B1530" s="2">
        <v>41786.397997685184</v>
      </c>
      <c r="C1530" t="s">
        <v>27</v>
      </c>
      <c r="D1530" t="s">
        <v>25</v>
      </c>
      <c r="E1530" t="s">
        <v>18</v>
      </c>
      <c r="F1530" t="s">
        <v>7</v>
      </c>
      <c r="G1530">
        <v>77940</v>
      </c>
      <c r="H1530">
        <f>(G1530 - $P$2) / $P$3</f>
        <v>0.96897311210147741</v>
      </c>
      <c r="I1530" s="4" t="str">
        <f>IF(OR(G1530&lt;$M$7,G1530&gt;$M$10), "Outlier", "Normal")</f>
        <v>Normal</v>
      </c>
      <c r="J1530" t="str">
        <f>IF(ABS(H1530)&gt;2, "Outlier", "Normal")</f>
        <v>Normal</v>
      </c>
    </row>
    <row r="1531" spans="1:10" x14ac:dyDescent="0.45">
      <c r="A1531">
        <v>225384</v>
      </c>
      <c r="B1531" s="2">
        <v>41785.397060185183</v>
      </c>
      <c r="C1531" t="s">
        <v>28</v>
      </c>
      <c r="D1531" t="s">
        <v>25</v>
      </c>
      <c r="E1531" t="s">
        <v>15</v>
      </c>
      <c r="F1531" t="s">
        <v>1</v>
      </c>
      <c r="G1531">
        <v>77939</v>
      </c>
      <c r="H1531">
        <f>(G1531 - $P$2) / $P$3</f>
        <v>0.96893845265597234</v>
      </c>
      <c r="I1531" s="4" t="str">
        <f>IF(OR(G1531&lt;$M$7,G1531&gt;$M$10), "Outlier", "Normal")</f>
        <v>Normal</v>
      </c>
      <c r="J1531" t="str">
        <f>IF(ABS(H1531)&gt;2, "Outlier", "Normal")</f>
        <v>Normal</v>
      </c>
    </row>
    <row r="1532" spans="1:10" x14ac:dyDescent="0.45">
      <c r="A1532">
        <v>801801</v>
      </c>
      <c r="B1532" s="2">
        <v>41830.365659722222</v>
      </c>
      <c r="C1532" t="s">
        <v>27</v>
      </c>
      <c r="D1532" t="s">
        <v>25</v>
      </c>
      <c r="E1532" t="s">
        <v>18</v>
      </c>
      <c r="F1532" t="s">
        <v>33</v>
      </c>
      <c r="G1532">
        <v>77932</v>
      </c>
      <c r="H1532">
        <f>(G1532 - $P$2) / $P$3</f>
        <v>0.96869583653743696</v>
      </c>
      <c r="I1532" s="4" t="str">
        <f>IF(OR(G1532&lt;$M$7,G1532&gt;$M$10), "Outlier", "Normal")</f>
        <v>Normal</v>
      </c>
      <c r="J1532" t="str">
        <f>IF(ABS(H1532)&gt;2, "Outlier", "Normal")</f>
        <v>Normal</v>
      </c>
    </row>
    <row r="1533" spans="1:10" x14ac:dyDescent="0.45">
      <c r="A1533">
        <v>160361</v>
      </c>
      <c r="B1533" s="2">
        <v>41869.780289351853</v>
      </c>
      <c r="C1533" t="s">
        <v>28</v>
      </c>
      <c r="D1533" t="s">
        <v>25</v>
      </c>
      <c r="E1533" t="s">
        <v>18</v>
      </c>
      <c r="F1533" t="s">
        <v>1</v>
      </c>
      <c r="G1533">
        <v>77907</v>
      </c>
      <c r="H1533">
        <f>(G1533 - $P$2) / $P$3</f>
        <v>0.96782935039981077</v>
      </c>
      <c r="I1533" s="4" t="str">
        <f>IF(OR(G1533&lt;$M$7,G1533&gt;$M$10), "Outlier", "Normal")</f>
        <v>Normal</v>
      </c>
      <c r="J1533" t="str">
        <f>IF(ABS(H1533)&gt;2, "Outlier", "Normal")</f>
        <v>Normal</v>
      </c>
    </row>
    <row r="1534" spans="1:10" x14ac:dyDescent="0.45">
      <c r="A1534">
        <v>462821</v>
      </c>
      <c r="B1534" s="2">
        <v>41794.575995370367</v>
      </c>
      <c r="C1534" t="s">
        <v>28</v>
      </c>
      <c r="D1534" t="s">
        <v>33</v>
      </c>
      <c r="E1534" t="s">
        <v>15</v>
      </c>
      <c r="F1534" t="s">
        <v>1</v>
      </c>
      <c r="G1534">
        <v>77888</v>
      </c>
      <c r="H1534">
        <f>(G1534 - $P$2) / $P$3</f>
        <v>0.96717082093521489</v>
      </c>
      <c r="I1534" s="4" t="str">
        <f>IF(OR(G1534&lt;$M$7,G1534&gt;$M$10), "Outlier", "Normal")</f>
        <v>Normal</v>
      </c>
      <c r="J1534" t="str">
        <f>IF(ABS(H1534)&gt;2, "Outlier", "Normal")</f>
        <v>Normal</v>
      </c>
    </row>
    <row r="1535" spans="1:10" x14ac:dyDescent="0.45">
      <c r="A1535">
        <v>213385</v>
      </c>
      <c r="B1535" s="2">
        <v>41815.51457175926</v>
      </c>
      <c r="C1535" t="s">
        <v>27</v>
      </c>
      <c r="D1535" t="s">
        <v>26</v>
      </c>
      <c r="E1535" t="s">
        <v>17</v>
      </c>
      <c r="F1535" t="s">
        <v>8</v>
      </c>
      <c r="G1535">
        <v>77882</v>
      </c>
      <c r="H1535">
        <f>(G1535 - $P$2) / $P$3</f>
        <v>0.96696286426218458</v>
      </c>
      <c r="I1535" s="4" t="str">
        <f>IF(OR(G1535&lt;$M$7,G1535&gt;$M$10), "Outlier", "Normal")</f>
        <v>Normal</v>
      </c>
      <c r="J1535" t="str">
        <f>IF(ABS(H1535)&gt;2, "Outlier", "Normal")</f>
        <v>Normal</v>
      </c>
    </row>
    <row r="1536" spans="1:10" x14ac:dyDescent="0.45">
      <c r="A1536">
        <v>524784</v>
      </c>
      <c r="B1536" s="2">
        <v>41849.473715277774</v>
      </c>
      <c r="C1536" t="s">
        <v>28</v>
      </c>
      <c r="D1536" t="s">
        <v>25</v>
      </c>
      <c r="E1536" t="s">
        <v>10</v>
      </c>
      <c r="F1536" t="s">
        <v>8</v>
      </c>
      <c r="G1536">
        <v>77879</v>
      </c>
      <c r="H1536">
        <f>(G1536 - $P$2) / $P$3</f>
        <v>0.96685888592566938</v>
      </c>
      <c r="I1536" s="4" t="str">
        <f>IF(OR(G1536&lt;$M$7,G1536&gt;$M$10), "Outlier", "Normal")</f>
        <v>Normal</v>
      </c>
      <c r="J1536" t="str">
        <f>IF(ABS(H1536)&gt;2, "Outlier", "Normal")</f>
        <v>Normal</v>
      </c>
    </row>
    <row r="1537" spans="1:10" x14ac:dyDescent="0.45">
      <c r="A1537">
        <v>131063</v>
      </c>
      <c r="B1537" s="2">
        <v>41811.914421296293</v>
      </c>
      <c r="C1537" t="s">
        <v>27</v>
      </c>
      <c r="D1537" t="s">
        <v>26</v>
      </c>
      <c r="E1537" t="s">
        <v>18</v>
      </c>
      <c r="F1537" t="s">
        <v>6</v>
      </c>
      <c r="G1537">
        <v>77873</v>
      </c>
      <c r="H1537">
        <f>(G1537 - $P$2) / $P$3</f>
        <v>0.96665092925263907</v>
      </c>
      <c r="I1537" s="4" t="str">
        <f>IF(OR(G1537&lt;$M$7,G1537&gt;$M$10), "Outlier", "Normal")</f>
        <v>Normal</v>
      </c>
      <c r="J1537" t="str">
        <f>IF(ABS(H1537)&gt;2, "Outlier", "Normal")</f>
        <v>Normal</v>
      </c>
    </row>
    <row r="1538" spans="1:10" x14ac:dyDescent="0.45">
      <c r="A1538">
        <v>708065</v>
      </c>
      <c r="B1538" s="2">
        <v>41792.757349537038</v>
      </c>
      <c r="C1538" t="s">
        <v>28</v>
      </c>
      <c r="D1538" t="s">
        <v>25</v>
      </c>
      <c r="E1538" t="s">
        <v>15</v>
      </c>
      <c r="F1538" t="s">
        <v>1</v>
      </c>
      <c r="G1538">
        <v>77840</v>
      </c>
      <c r="H1538">
        <f>(G1538 - $P$2) / $P$3</f>
        <v>0.96550716755097254</v>
      </c>
      <c r="I1538" s="4" t="str">
        <f>IF(OR(G1538&lt;$M$7,G1538&gt;$M$10), "Outlier", "Normal")</f>
        <v>Normal</v>
      </c>
      <c r="J1538" t="str">
        <f>IF(ABS(H1538)&gt;2, "Outlier", "Normal")</f>
        <v>Normal</v>
      </c>
    </row>
    <row r="1539" spans="1:10" x14ac:dyDescent="0.45">
      <c r="A1539">
        <v>551379</v>
      </c>
      <c r="B1539" s="2">
        <v>41769.598692129628</v>
      </c>
      <c r="C1539" t="s">
        <v>28</v>
      </c>
      <c r="D1539" t="s">
        <v>25</v>
      </c>
      <c r="E1539" t="s">
        <v>15</v>
      </c>
      <c r="F1539" t="s">
        <v>3</v>
      </c>
      <c r="G1539">
        <v>77830</v>
      </c>
      <c r="H1539">
        <f>(G1539 - $P$2) / $P$3</f>
        <v>0.96516057309592207</v>
      </c>
      <c r="I1539" s="4" t="str">
        <f>IF(OR(G1539&lt;$M$7,G1539&gt;$M$10), "Outlier", "Normal")</f>
        <v>Normal</v>
      </c>
      <c r="J1539" t="str">
        <f>IF(ABS(H1539)&gt;2, "Outlier", "Normal")</f>
        <v>Normal</v>
      </c>
    </row>
    <row r="1540" spans="1:10" x14ac:dyDescent="0.45">
      <c r="A1540">
        <v>123836</v>
      </c>
      <c r="B1540" s="2">
        <v>41822.50372685185</v>
      </c>
      <c r="C1540" t="s">
        <v>27</v>
      </c>
      <c r="D1540" t="s">
        <v>26</v>
      </c>
      <c r="E1540" t="s">
        <v>11</v>
      </c>
      <c r="F1540" t="s">
        <v>1</v>
      </c>
      <c r="G1540">
        <v>77828</v>
      </c>
      <c r="H1540">
        <f>(G1540 - $P$2) / $P$3</f>
        <v>0.96509125420491193</v>
      </c>
      <c r="I1540" s="4" t="str">
        <f>IF(OR(G1540&lt;$M$7,G1540&gt;$M$10), "Outlier", "Normal")</f>
        <v>Normal</v>
      </c>
      <c r="J1540" t="str">
        <f>IF(ABS(H1540)&gt;2, "Outlier", "Normal")</f>
        <v>Normal</v>
      </c>
    </row>
    <row r="1541" spans="1:10" x14ac:dyDescent="0.45">
      <c r="A1541">
        <v>480487</v>
      </c>
      <c r="B1541" s="2">
        <v>41767.346342592595</v>
      </c>
      <c r="C1541" t="s">
        <v>28</v>
      </c>
      <c r="D1541" t="s">
        <v>26</v>
      </c>
      <c r="E1541" t="s">
        <v>15</v>
      </c>
      <c r="F1541" t="s">
        <v>1</v>
      </c>
      <c r="G1541">
        <v>77827</v>
      </c>
      <c r="H1541">
        <f>(G1541 - $P$2) / $P$3</f>
        <v>0.96505659475940686</v>
      </c>
      <c r="I1541" s="4" t="str">
        <f>IF(OR(G1541&lt;$M$7,G1541&gt;$M$10), "Outlier", "Normal")</f>
        <v>Normal</v>
      </c>
      <c r="J1541" t="str">
        <f>IF(ABS(H1541)&gt;2, "Outlier", "Normal")</f>
        <v>Normal</v>
      </c>
    </row>
    <row r="1542" spans="1:10" x14ac:dyDescent="0.45">
      <c r="A1542">
        <v>903278</v>
      </c>
      <c r="B1542" s="2">
        <v>41824.366539351853</v>
      </c>
      <c r="C1542" t="s">
        <v>27</v>
      </c>
      <c r="D1542" t="s">
        <v>26</v>
      </c>
      <c r="E1542" t="s">
        <v>18</v>
      </c>
      <c r="F1542" t="s">
        <v>5</v>
      </c>
      <c r="G1542">
        <v>77813</v>
      </c>
      <c r="H1542">
        <f>(G1542 - $P$2) / $P$3</f>
        <v>0.96457136252233622</v>
      </c>
      <c r="I1542" s="4" t="str">
        <f>IF(OR(G1542&lt;$M$7,G1542&gt;$M$10), "Outlier", "Normal")</f>
        <v>Normal</v>
      </c>
      <c r="J1542" t="str">
        <f>IF(ABS(H1542)&gt;2, "Outlier", "Normal")</f>
        <v>Normal</v>
      </c>
    </row>
    <row r="1543" spans="1:10" x14ac:dyDescent="0.45">
      <c r="A1543">
        <v>909743</v>
      </c>
      <c r="B1543" s="2">
        <v>41864.508622685185</v>
      </c>
      <c r="C1543" t="s">
        <v>28</v>
      </c>
      <c r="D1543" t="s">
        <v>25</v>
      </c>
      <c r="E1543" t="s">
        <v>10</v>
      </c>
      <c r="F1543" t="s">
        <v>8</v>
      </c>
      <c r="G1543">
        <v>77789</v>
      </c>
      <c r="H1543">
        <f>(G1543 - $P$2) / $P$3</f>
        <v>0.96373953583021499</v>
      </c>
      <c r="I1543" s="4" t="str">
        <f>IF(OR(G1543&lt;$M$7,G1543&gt;$M$10), "Outlier", "Normal")</f>
        <v>Normal</v>
      </c>
      <c r="J1543" t="str">
        <f>IF(ABS(H1543)&gt;2, "Outlier", "Normal")</f>
        <v>Normal</v>
      </c>
    </row>
    <row r="1544" spans="1:10" x14ac:dyDescent="0.45">
      <c r="A1544">
        <v>595366</v>
      </c>
      <c r="B1544" s="2">
        <v>41872.398148148146</v>
      </c>
      <c r="C1544" t="s">
        <v>27</v>
      </c>
      <c r="D1544" t="s">
        <v>25</v>
      </c>
      <c r="E1544" t="s">
        <v>16</v>
      </c>
      <c r="F1544" t="s">
        <v>8</v>
      </c>
      <c r="G1544">
        <v>77783</v>
      </c>
      <c r="H1544">
        <f>(G1544 - $P$2) / $P$3</f>
        <v>0.96353157915718468</v>
      </c>
      <c r="I1544" s="4" t="str">
        <f>IF(OR(G1544&lt;$M$7,G1544&gt;$M$10), "Outlier", "Normal")</f>
        <v>Normal</v>
      </c>
      <c r="J1544" t="str">
        <f>IF(ABS(H1544)&gt;2, "Outlier", "Normal")</f>
        <v>Normal</v>
      </c>
    </row>
    <row r="1545" spans="1:10" x14ac:dyDescent="0.45">
      <c r="A1545">
        <v>631661</v>
      </c>
      <c r="B1545" s="2">
        <v>41783.723043981481</v>
      </c>
      <c r="C1545" t="s">
        <v>28</v>
      </c>
      <c r="D1545" t="s">
        <v>26</v>
      </c>
      <c r="E1545" t="s">
        <v>10</v>
      </c>
      <c r="F1545" t="s">
        <v>5</v>
      </c>
      <c r="G1545">
        <v>77767</v>
      </c>
      <c r="H1545">
        <f>(G1545 - $P$2) / $P$3</f>
        <v>0.9629770280291039</v>
      </c>
      <c r="I1545" s="4" t="str">
        <f>IF(OR(G1545&lt;$M$7,G1545&gt;$M$10), "Outlier", "Normal")</f>
        <v>Normal</v>
      </c>
      <c r="J1545" t="str">
        <f>IF(ABS(H1545)&gt;2, "Outlier", "Normal")</f>
        <v>Normal</v>
      </c>
    </row>
    <row r="1546" spans="1:10" x14ac:dyDescent="0.45">
      <c r="A1546">
        <v>899341</v>
      </c>
      <c r="B1546" s="2">
        <v>41800.455474537041</v>
      </c>
      <c r="C1546" t="s">
        <v>27</v>
      </c>
      <c r="D1546" t="s">
        <v>25</v>
      </c>
      <c r="E1546" t="s">
        <v>15</v>
      </c>
      <c r="F1546" t="s">
        <v>3</v>
      </c>
      <c r="G1546">
        <v>77767</v>
      </c>
      <c r="H1546">
        <f>(G1546 - $P$2) / $P$3</f>
        <v>0.9629770280291039</v>
      </c>
      <c r="I1546" s="4" t="str">
        <f>IF(OR(G1546&lt;$M$7,G1546&gt;$M$10), "Outlier", "Normal")</f>
        <v>Normal</v>
      </c>
      <c r="J1546" t="str">
        <f>IF(ABS(H1546)&gt;2, "Outlier", "Normal")</f>
        <v>Normal</v>
      </c>
    </row>
    <row r="1547" spans="1:10" x14ac:dyDescent="0.45">
      <c r="A1547">
        <v>487999</v>
      </c>
      <c r="B1547" s="2">
        <v>41878.396932870368</v>
      </c>
      <c r="C1547" t="s">
        <v>28</v>
      </c>
      <c r="D1547" t="s">
        <v>25</v>
      </c>
      <c r="E1547" t="s">
        <v>15</v>
      </c>
      <c r="F1547" t="s">
        <v>1</v>
      </c>
      <c r="G1547">
        <v>77765</v>
      </c>
      <c r="H1547">
        <f>(G1547 - $P$2) / $P$3</f>
        <v>0.96290770913809387</v>
      </c>
      <c r="I1547" s="4" t="str">
        <f>IF(OR(G1547&lt;$M$7,G1547&gt;$M$10), "Outlier", "Normal")</f>
        <v>Normal</v>
      </c>
      <c r="J1547" t="str">
        <f>IF(ABS(H1547)&gt;2, "Outlier", "Normal")</f>
        <v>Normal</v>
      </c>
    </row>
    <row r="1548" spans="1:10" x14ac:dyDescent="0.45">
      <c r="A1548">
        <v>926573</v>
      </c>
      <c r="B1548" s="2">
        <v>41857.687511574077</v>
      </c>
      <c r="C1548" t="s">
        <v>28</v>
      </c>
      <c r="D1548" t="s">
        <v>25</v>
      </c>
      <c r="E1548" t="s">
        <v>15</v>
      </c>
      <c r="F1548" t="s">
        <v>5</v>
      </c>
      <c r="G1548">
        <v>77755</v>
      </c>
      <c r="H1548">
        <f>(G1548 - $P$2) / $P$3</f>
        <v>0.9625611146830434</v>
      </c>
      <c r="I1548" s="4" t="str">
        <f>IF(OR(G1548&lt;$M$7,G1548&gt;$M$10), "Outlier", "Normal")</f>
        <v>Normal</v>
      </c>
      <c r="J1548" t="str">
        <f>IF(ABS(H1548)&gt;2, "Outlier", "Normal")</f>
        <v>Normal</v>
      </c>
    </row>
    <row r="1549" spans="1:10" x14ac:dyDescent="0.45">
      <c r="A1549">
        <v>695963</v>
      </c>
      <c r="B1549" s="2">
        <v>41843.388009259259</v>
      </c>
      <c r="C1549" t="s">
        <v>28</v>
      </c>
      <c r="D1549" t="s">
        <v>33</v>
      </c>
      <c r="E1549" t="s">
        <v>18</v>
      </c>
      <c r="F1549" t="s">
        <v>3</v>
      </c>
      <c r="G1549">
        <v>77656</v>
      </c>
      <c r="H1549">
        <f>(G1549 - $P$2) / $P$3</f>
        <v>0.9591298295780436</v>
      </c>
      <c r="I1549" s="4" t="str">
        <f>IF(OR(G1549&lt;$M$7,G1549&gt;$M$10), "Outlier", "Normal")</f>
        <v>Normal</v>
      </c>
      <c r="J1549" t="str">
        <f>IF(ABS(H1549)&gt;2, "Outlier", "Normal")</f>
        <v>Normal</v>
      </c>
    </row>
    <row r="1550" spans="1:10" x14ac:dyDescent="0.45">
      <c r="A1550">
        <v>964866</v>
      </c>
      <c r="B1550" s="2">
        <v>41854.386064814818</v>
      </c>
      <c r="C1550" t="s">
        <v>27</v>
      </c>
      <c r="D1550" t="s">
        <v>33</v>
      </c>
      <c r="E1550" t="s">
        <v>15</v>
      </c>
      <c r="F1550" t="s">
        <v>8</v>
      </c>
      <c r="G1550">
        <v>77654</v>
      </c>
      <c r="H1550">
        <f>(G1550 - $P$2) / $P$3</f>
        <v>0.95906051068703346</v>
      </c>
      <c r="I1550" s="4" t="str">
        <f>IF(OR(G1550&lt;$M$7,G1550&gt;$M$10), "Outlier", "Normal")</f>
        <v>Normal</v>
      </c>
      <c r="J1550" t="str">
        <f>IF(ABS(H1550)&gt;2, "Outlier", "Normal")</f>
        <v>Normal</v>
      </c>
    </row>
    <row r="1551" spans="1:10" x14ac:dyDescent="0.45">
      <c r="A1551">
        <v>717012</v>
      </c>
      <c r="B1551" s="2">
        <v>41836.768009259256</v>
      </c>
      <c r="C1551" t="s">
        <v>28</v>
      </c>
      <c r="D1551" t="s">
        <v>25</v>
      </c>
      <c r="E1551" t="s">
        <v>18</v>
      </c>
      <c r="F1551" t="s">
        <v>4</v>
      </c>
      <c r="G1551">
        <v>77648</v>
      </c>
      <c r="H1551">
        <f>(G1551 - $P$2) / $P$3</f>
        <v>0.95885255401400316</v>
      </c>
      <c r="I1551" s="4" t="str">
        <f>IF(OR(G1551&lt;$M$7,G1551&gt;$M$10), "Outlier", "Normal")</f>
        <v>Normal</v>
      </c>
      <c r="J1551" t="str">
        <f>IF(ABS(H1551)&gt;2, "Outlier", "Normal")</f>
        <v>Normal</v>
      </c>
    </row>
    <row r="1552" spans="1:10" x14ac:dyDescent="0.45">
      <c r="A1552">
        <v>110906</v>
      </c>
      <c r="B1552" s="2">
        <v>41778.297407407408</v>
      </c>
      <c r="C1552" t="s">
        <v>27</v>
      </c>
      <c r="D1552" t="s">
        <v>25</v>
      </c>
      <c r="E1552" t="s">
        <v>12</v>
      </c>
      <c r="F1552" t="s">
        <v>3</v>
      </c>
      <c r="G1552">
        <v>77639</v>
      </c>
      <c r="H1552">
        <f>(G1552 - $P$2) / $P$3</f>
        <v>0.95854061900445775</v>
      </c>
      <c r="I1552" s="4" t="str">
        <f>IF(OR(G1552&lt;$M$7,G1552&gt;$M$10), "Outlier", "Normal")</f>
        <v>Normal</v>
      </c>
      <c r="J1552" t="str">
        <f>IF(ABS(H1552)&gt;2, "Outlier", "Normal")</f>
        <v>Normal</v>
      </c>
    </row>
    <row r="1553" spans="1:10" x14ac:dyDescent="0.45">
      <c r="A1553">
        <v>706448</v>
      </c>
      <c r="B1553" s="2">
        <v>41877.796365740738</v>
      </c>
      <c r="C1553" t="s">
        <v>27</v>
      </c>
      <c r="D1553" t="s">
        <v>25</v>
      </c>
      <c r="E1553" t="s">
        <v>15</v>
      </c>
      <c r="F1553" t="s">
        <v>33</v>
      </c>
      <c r="G1553">
        <v>77584</v>
      </c>
      <c r="H1553">
        <f>(G1553 - $P$2) / $P$3</f>
        <v>0.95663434950168003</v>
      </c>
      <c r="I1553" s="4" t="str">
        <f>IF(OR(G1553&lt;$M$7,G1553&gt;$M$10), "Outlier", "Normal")</f>
        <v>Normal</v>
      </c>
      <c r="J1553" t="str">
        <f>IF(ABS(H1553)&gt;2, "Outlier", "Normal")</f>
        <v>Normal</v>
      </c>
    </row>
    <row r="1554" spans="1:10" x14ac:dyDescent="0.45">
      <c r="A1554">
        <v>865692</v>
      </c>
      <c r="B1554" s="2">
        <v>41787.444768518515</v>
      </c>
      <c r="C1554" t="s">
        <v>27</v>
      </c>
      <c r="D1554" t="s">
        <v>25</v>
      </c>
      <c r="E1554" t="s">
        <v>15</v>
      </c>
      <c r="F1554" t="s">
        <v>33</v>
      </c>
      <c r="G1554">
        <v>77581</v>
      </c>
      <c r="H1554">
        <f>(G1554 - $P$2) / $P$3</f>
        <v>0.95653037116516493</v>
      </c>
      <c r="I1554" s="4" t="str">
        <f>IF(OR(G1554&lt;$M$7,G1554&gt;$M$10), "Outlier", "Normal")</f>
        <v>Normal</v>
      </c>
      <c r="J1554" t="str">
        <f>IF(ABS(H1554)&gt;2, "Outlier", "Normal")</f>
        <v>Normal</v>
      </c>
    </row>
    <row r="1555" spans="1:10" x14ac:dyDescent="0.45">
      <c r="A1555">
        <v>254790</v>
      </c>
      <c r="B1555" s="2">
        <v>41831.281608796293</v>
      </c>
      <c r="C1555" t="s">
        <v>28</v>
      </c>
      <c r="D1555" t="s">
        <v>25</v>
      </c>
      <c r="E1555" t="s">
        <v>12</v>
      </c>
      <c r="F1555" t="s">
        <v>5</v>
      </c>
      <c r="G1555">
        <v>77581</v>
      </c>
      <c r="H1555">
        <f>(G1555 - $P$2) / $P$3</f>
        <v>0.95653037116516493</v>
      </c>
      <c r="I1555" s="4" t="str">
        <f>IF(OR(G1555&lt;$M$7,G1555&gt;$M$10), "Outlier", "Normal")</f>
        <v>Normal</v>
      </c>
      <c r="J1555" t="str">
        <f>IF(ABS(H1555)&gt;2, "Outlier", "Normal")</f>
        <v>Normal</v>
      </c>
    </row>
    <row r="1556" spans="1:10" x14ac:dyDescent="0.45">
      <c r="A1556">
        <v>409844</v>
      </c>
      <c r="B1556" s="2">
        <v>41865.612199074072</v>
      </c>
      <c r="C1556" t="s">
        <v>28</v>
      </c>
      <c r="D1556" t="s">
        <v>25</v>
      </c>
      <c r="E1556" t="s">
        <v>15</v>
      </c>
      <c r="F1556" t="s">
        <v>8</v>
      </c>
      <c r="G1556">
        <v>77577</v>
      </c>
      <c r="H1556">
        <f>(G1556 - $P$2) / $P$3</f>
        <v>0.95639173338314476</v>
      </c>
      <c r="I1556" s="4" t="str">
        <f>IF(OR(G1556&lt;$M$7,G1556&gt;$M$10), "Outlier", "Normal")</f>
        <v>Normal</v>
      </c>
      <c r="J1556" t="str">
        <f>IF(ABS(H1556)&gt;2, "Outlier", "Normal")</f>
        <v>Normal</v>
      </c>
    </row>
    <row r="1557" spans="1:10" x14ac:dyDescent="0.45">
      <c r="A1557">
        <v>196290</v>
      </c>
      <c r="B1557" s="2">
        <v>41864.397824074076</v>
      </c>
      <c r="C1557" t="s">
        <v>28</v>
      </c>
      <c r="D1557" t="s">
        <v>26</v>
      </c>
      <c r="E1557" t="s">
        <v>18</v>
      </c>
      <c r="F1557" t="s">
        <v>1</v>
      </c>
      <c r="G1557">
        <v>77572</v>
      </c>
      <c r="H1557">
        <f>(G1557 - $P$2) / $P$3</f>
        <v>0.95621843615561941</v>
      </c>
      <c r="I1557" s="4" t="str">
        <f>IF(OR(G1557&lt;$M$7,G1557&gt;$M$10), "Outlier", "Normal")</f>
        <v>Normal</v>
      </c>
      <c r="J1557" t="str">
        <f>IF(ABS(H1557)&gt;2, "Outlier", "Normal")</f>
        <v>Normal</v>
      </c>
    </row>
    <row r="1558" spans="1:10" x14ac:dyDescent="0.45">
      <c r="A1558">
        <v>156292</v>
      </c>
      <c r="B1558" s="2">
        <v>41768.755960648145</v>
      </c>
      <c r="C1558" t="s">
        <v>28</v>
      </c>
      <c r="D1558" t="s">
        <v>25</v>
      </c>
      <c r="E1558" t="s">
        <v>16</v>
      </c>
      <c r="F1558" t="s">
        <v>4</v>
      </c>
      <c r="G1558">
        <v>77565</v>
      </c>
      <c r="H1558">
        <f>(G1558 - $P$2) / $P$3</f>
        <v>0.95597582003708415</v>
      </c>
      <c r="I1558" s="4" t="str">
        <f>IF(OR(G1558&lt;$M$7,G1558&gt;$M$10), "Outlier", "Normal")</f>
        <v>Normal</v>
      </c>
      <c r="J1558" t="str">
        <f>IF(ABS(H1558)&gt;2, "Outlier", "Normal")</f>
        <v>Normal</v>
      </c>
    </row>
    <row r="1559" spans="1:10" x14ac:dyDescent="0.45">
      <c r="A1559">
        <v>329507</v>
      </c>
      <c r="B1559" s="2">
        <v>41808.70621527778</v>
      </c>
      <c r="C1559" t="s">
        <v>28</v>
      </c>
      <c r="D1559" t="s">
        <v>25</v>
      </c>
      <c r="E1559" t="s">
        <v>15</v>
      </c>
      <c r="F1559" t="s">
        <v>7</v>
      </c>
      <c r="G1559">
        <v>77546</v>
      </c>
      <c r="H1559">
        <f>(G1559 - $P$2) / $P$3</f>
        <v>0.95531729057248815</v>
      </c>
      <c r="I1559" s="4" t="str">
        <f>IF(OR(G1559&lt;$M$7,G1559&gt;$M$10), "Outlier", "Normal")</f>
        <v>Normal</v>
      </c>
      <c r="J1559" t="str">
        <f>IF(ABS(H1559)&gt;2, "Outlier", "Normal")</f>
        <v>Normal</v>
      </c>
    </row>
    <row r="1560" spans="1:10" x14ac:dyDescent="0.45">
      <c r="A1560">
        <v>276604</v>
      </c>
      <c r="B1560" s="2">
        <v>41871.397916666669</v>
      </c>
      <c r="C1560" t="s">
        <v>28</v>
      </c>
      <c r="D1560" t="s">
        <v>33</v>
      </c>
      <c r="E1560" t="s">
        <v>15</v>
      </c>
      <c r="F1560" t="s">
        <v>8</v>
      </c>
      <c r="G1560">
        <v>77543</v>
      </c>
      <c r="H1560">
        <f>(G1560 - $P$2) / $P$3</f>
        <v>0.95521331223597306</v>
      </c>
      <c r="I1560" s="4" t="str">
        <f>IF(OR(G1560&lt;$M$7,G1560&gt;$M$10), "Outlier", "Normal")</f>
        <v>Normal</v>
      </c>
      <c r="J1560" t="str">
        <f>IF(ABS(H1560)&gt;2, "Outlier", "Normal")</f>
        <v>Normal</v>
      </c>
    </row>
    <row r="1561" spans="1:10" x14ac:dyDescent="0.45">
      <c r="A1561">
        <v>165558</v>
      </c>
      <c r="B1561" s="2">
        <v>41848.397349537037</v>
      </c>
      <c r="C1561" t="s">
        <v>28</v>
      </c>
      <c r="D1561" t="s">
        <v>26</v>
      </c>
      <c r="E1561" t="s">
        <v>15</v>
      </c>
      <c r="F1561" t="s">
        <v>4</v>
      </c>
      <c r="G1561">
        <v>77540</v>
      </c>
      <c r="H1561">
        <f>(G1561 - $P$2) / $P$3</f>
        <v>0.95510933389945796</v>
      </c>
      <c r="I1561" s="4" t="str">
        <f>IF(OR(G1561&lt;$M$7,G1561&gt;$M$10), "Outlier", "Normal")</f>
        <v>Normal</v>
      </c>
      <c r="J1561" t="str">
        <f>IF(ABS(H1561)&gt;2, "Outlier", "Normal")</f>
        <v>Normal</v>
      </c>
    </row>
    <row r="1562" spans="1:10" x14ac:dyDescent="0.45">
      <c r="A1562">
        <v>437695</v>
      </c>
      <c r="B1562" s="2">
        <v>41772.640289351853</v>
      </c>
      <c r="C1562" t="s">
        <v>27</v>
      </c>
      <c r="D1562" t="s">
        <v>25</v>
      </c>
      <c r="E1562" t="s">
        <v>18</v>
      </c>
      <c r="F1562" t="s">
        <v>3</v>
      </c>
      <c r="G1562">
        <v>77517</v>
      </c>
      <c r="H1562">
        <f>(G1562 - $P$2) / $P$3</f>
        <v>0.9543121666528418</v>
      </c>
      <c r="I1562" s="4" t="str">
        <f>IF(OR(G1562&lt;$M$7,G1562&gt;$M$10), "Outlier", "Normal")</f>
        <v>Normal</v>
      </c>
      <c r="J1562" t="str">
        <f>IF(ABS(H1562)&gt;2, "Outlier", "Normal")</f>
        <v>Normal</v>
      </c>
    </row>
    <row r="1563" spans="1:10" x14ac:dyDescent="0.45">
      <c r="A1563">
        <v>574048</v>
      </c>
      <c r="B1563" s="2">
        <v>41793.767476851855</v>
      </c>
      <c r="C1563" t="s">
        <v>28</v>
      </c>
      <c r="D1563" t="s">
        <v>25</v>
      </c>
      <c r="E1563" t="s">
        <v>18</v>
      </c>
      <c r="F1563" t="s">
        <v>1</v>
      </c>
      <c r="G1563">
        <v>77512</v>
      </c>
      <c r="H1563">
        <f>(G1563 - $P$2) / $P$3</f>
        <v>0.95413886942531656</v>
      </c>
      <c r="I1563" s="4" t="str">
        <f>IF(OR(G1563&lt;$M$7,G1563&gt;$M$10), "Outlier", "Normal")</f>
        <v>Normal</v>
      </c>
      <c r="J1563" t="str">
        <f>IF(ABS(H1563)&gt;2, "Outlier", "Normal")</f>
        <v>Normal</v>
      </c>
    </row>
    <row r="1564" spans="1:10" x14ac:dyDescent="0.45">
      <c r="A1564">
        <v>90305</v>
      </c>
      <c r="B1564" s="2">
        <v>41880.393425925926</v>
      </c>
      <c r="C1564" t="s">
        <v>28</v>
      </c>
      <c r="D1564" t="s">
        <v>25</v>
      </c>
      <c r="E1564" t="s">
        <v>14</v>
      </c>
      <c r="F1564" t="s">
        <v>5</v>
      </c>
      <c r="G1564">
        <v>77503</v>
      </c>
      <c r="H1564">
        <f>(G1564 - $P$2) / $P$3</f>
        <v>0.95382693441577115</v>
      </c>
      <c r="I1564" s="4" t="str">
        <f>IF(OR(G1564&lt;$M$7,G1564&gt;$M$10), "Outlier", "Normal")</f>
        <v>Normal</v>
      </c>
      <c r="J1564" t="str">
        <f>IF(ABS(H1564)&gt;2, "Outlier", "Normal")</f>
        <v>Normal</v>
      </c>
    </row>
    <row r="1565" spans="1:10" x14ac:dyDescent="0.45">
      <c r="A1565">
        <v>521484</v>
      </c>
      <c r="B1565" s="2">
        <v>41855.698067129626</v>
      </c>
      <c r="C1565" t="s">
        <v>28</v>
      </c>
      <c r="D1565" t="s">
        <v>26</v>
      </c>
      <c r="E1565" t="s">
        <v>18</v>
      </c>
      <c r="F1565" t="s">
        <v>8</v>
      </c>
      <c r="G1565">
        <v>77487</v>
      </c>
      <c r="H1565">
        <f>(G1565 - $P$2) / $P$3</f>
        <v>0.95327238328769037</v>
      </c>
      <c r="I1565" s="4" t="str">
        <f>IF(OR(G1565&lt;$M$7,G1565&gt;$M$10), "Outlier", "Normal")</f>
        <v>Normal</v>
      </c>
      <c r="J1565" t="str">
        <f>IF(ABS(H1565)&gt;2, "Outlier", "Normal")</f>
        <v>Normal</v>
      </c>
    </row>
    <row r="1566" spans="1:10" x14ac:dyDescent="0.45">
      <c r="A1566">
        <v>25694</v>
      </c>
      <c r="B1566" s="2">
        <v>41872.397349537037</v>
      </c>
      <c r="C1566" t="s">
        <v>28</v>
      </c>
      <c r="D1566" t="s">
        <v>33</v>
      </c>
      <c r="E1566" t="s">
        <v>18</v>
      </c>
      <c r="F1566" t="s">
        <v>3</v>
      </c>
      <c r="G1566">
        <v>77478</v>
      </c>
      <c r="H1566">
        <f>(G1566 - $P$2) / $P$3</f>
        <v>0.95296044827814486</v>
      </c>
      <c r="I1566" s="4" t="str">
        <f>IF(OR(G1566&lt;$M$7,G1566&gt;$M$10), "Outlier", "Normal")</f>
        <v>Normal</v>
      </c>
      <c r="J1566" t="str">
        <f>IF(ABS(H1566)&gt;2, "Outlier", "Normal")</f>
        <v>Normal</v>
      </c>
    </row>
    <row r="1567" spans="1:10" x14ac:dyDescent="0.45">
      <c r="A1567">
        <v>102190</v>
      </c>
      <c r="B1567" s="2">
        <v>41762.808668981481</v>
      </c>
      <c r="C1567" t="s">
        <v>28</v>
      </c>
      <c r="D1567" t="s">
        <v>26</v>
      </c>
      <c r="E1567" t="s">
        <v>15</v>
      </c>
      <c r="F1567" t="s">
        <v>3</v>
      </c>
      <c r="G1567">
        <v>77465</v>
      </c>
      <c r="H1567">
        <f>(G1567 - $P$2) / $P$3</f>
        <v>0.95250987548657928</v>
      </c>
      <c r="I1567" s="4" t="str">
        <f>IF(OR(G1567&lt;$M$7,G1567&gt;$M$10), "Outlier", "Normal")</f>
        <v>Normal</v>
      </c>
      <c r="J1567" t="str">
        <f>IF(ABS(H1567)&gt;2, "Outlier", "Normal")</f>
        <v>Normal</v>
      </c>
    </row>
    <row r="1568" spans="1:10" x14ac:dyDescent="0.45">
      <c r="A1568">
        <v>461699</v>
      </c>
      <c r="B1568" s="2">
        <v>41767.705972222226</v>
      </c>
      <c r="C1568" t="s">
        <v>28</v>
      </c>
      <c r="D1568" t="s">
        <v>25</v>
      </c>
      <c r="E1568" t="s">
        <v>15</v>
      </c>
      <c r="F1568" t="s">
        <v>7</v>
      </c>
      <c r="G1568">
        <v>77446</v>
      </c>
      <c r="H1568">
        <f>(G1568 - $P$2) / $P$3</f>
        <v>0.95185134602198329</v>
      </c>
      <c r="I1568" s="4" t="str">
        <f>IF(OR(G1568&lt;$M$7,G1568&gt;$M$10), "Outlier", "Normal")</f>
        <v>Normal</v>
      </c>
      <c r="J1568" t="str">
        <f>IF(ABS(H1568)&gt;2, "Outlier", "Normal")</f>
        <v>Normal</v>
      </c>
    </row>
    <row r="1569" spans="1:10" x14ac:dyDescent="0.45">
      <c r="A1569">
        <v>183437</v>
      </c>
      <c r="B1569" s="2">
        <v>41849.613310185188</v>
      </c>
      <c r="C1569" t="s">
        <v>27</v>
      </c>
      <c r="D1569" t="s">
        <v>26</v>
      </c>
      <c r="E1569" t="s">
        <v>17</v>
      </c>
      <c r="F1569" t="s">
        <v>3</v>
      </c>
      <c r="G1569">
        <v>77434</v>
      </c>
      <c r="H1569">
        <f>(G1569 - $P$2) / $P$3</f>
        <v>0.95143543267592279</v>
      </c>
      <c r="I1569" s="4" t="str">
        <f>IF(OR(G1569&lt;$M$7,G1569&gt;$M$10), "Outlier", "Normal")</f>
        <v>Normal</v>
      </c>
      <c r="J1569" t="str">
        <f>IF(ABS(H1569)&gt;2, "Outlier", "Normal")</f>
        <v>Normal</v>
      </c>
    </row>
    <row r="1570" spans="1:10" x14ac:dyDescent="0.45">
      <c r="A1570">
        <v>413388</v>
      </c>
      <c r="B1570" s="2">
        <v>41789.385138888887</v>
      </c>
      <c r="C1570" t="s">
        <v>27</v>
      </c>
      <c r="D1570" t="s">
        <v>33</v>
      </c>
      <c r="E1570" t="s">
        <v>15</v>
      </c>
      <c r="F1570" t="s">
        <v>2</v>
      </c>
      <c r="G1570">
        <v>77422</v>
      </c>
      <c r="H1570">
        <f>(G1570 - $P$2) / $P$3</f>
        <v>0.95101951932986217</v>
      </c>
      <c r="I1570" s="4" t="str">
        <f>IF(OR(G1570&lt;$M$7,G1570&gt;$M$10), "Outlier", "Normal")</f>
        <v>Normal</v>
      </c>
      <c r="J1570" t="str">
        <f>IF(ABS(H1570)&gt;2, "Outlier", "Normal")</f>
        <v>Normal</v>
      </c>
    </row>
    <row r="1571" spans="1:10" x14ac:dyDescent="0.45">
      <c r="A1571">
        <v>362705</v>
      </c>
      <c r="B1571" s="2">
        <v>41850.618518518517</v>
      </c>
      <c r="C1571" t="s">
        <v>28</v>
      </c>
      <c r="D1571" t="s">
        <v>25</v>
      </c>
      <c r="E1571" t="s">
        <v>10</v>
      </c>
      <c r="F1571" t="s">
        <v>6</v>
      </c>
      <c r="G1571">
        <v>77394</v>
      </c>
      <c r="H1571">
        <f>(G1571 - $P$2) / $P$3</f>
        <v>0.95004905485572078</v>
      </c>
      <c r="I1571" s="4" t="str">
        <f>IF(OR(G1571&lt;$M$7,G1571&gt;$M$10), "Outlier", "Normal")</f>
        <v>Normal</v>
      </c>
      <c r="J1571" t="str">
        <f>IF(ABS(H1571)&gt;2, "Outlier", "Normal")</f>
        <v>Normal</v>
      </c>
    </row>
    <row r="1572" spans="1:10" x14ac:dyDescent="0.45">
      <c r="A1572">
        <v>372692</v>
      </c>
      <c r="B1572" s="2">
        <v>41822.480300925927</v>
      </c>
      <c r="C1572" t="s">
        <v>27</v>
      </c>
      <c r="D1572" t="s">
        <v>26</v>
      </c>
      <c r="E1572" t="s">
        <v>18</v>
      </c>
      <c r="F1572" t="s">
        <v>7</v>
      </c>
      <c r="G1572">
        <v>77329</v>
      </c>
      <c r="H1572">
        <f>(G1572 - $P$2) / $P$3</f>
        <v>0.94779619089789269</v>
      </c>
      <c r="I1572" s="4" t="str">
        <f>IF(OR(G1572&lt;$M$7,G1572&gt;$M$10), "Outlier", "Normal")</f>
        <v>Normal</v>
      </c>
      <c r="J1572" t="str">
        <f>IF(ABS(H1572)&gt;2, "Outlier", "Normal")</f>
        <v>Normal</v>
      </c>
    </row>
    <row r="1573" spans="1:10" x14ac:dyDescent="0.45">
      <c r="A1573">
        <v>926580</v>
      </c>
      <c r="B1573" s="2">
        <v>41782.649212962962</v>
      </c>
      <c r="C1573" t="s">
        <v>28</v>
      </c>
      <c r="D1573" t="s">
        <v>25</v>
      </c>
      <c r="E1573" t="s">
        <v>18</v>
      </c>
      <c r="F1573" t="s">
        <v>8</v>
      </c>
      <c r="G1573">
        <v>77323</v>
      </c>
      <c r="H1573">
        <f>(G1573 - $P$2) / $P$3</f>
        <v>0.94758823422486238</v>
      </c>
      <c r="I1573" s="4" t="str">
        <f>IF(OR(G1573&lt;$M$7,G1573&gt;$M$10), "Outlier", "Normal")</f>
        <v>Normal</v>
      </c>
      <c r="J1573" t="str">
        <f>IF(ABS(H1573)&gt;2, "Outlier", "Normal")</f>
        <v>Normal</v>
      </c>
    </row>
    <row r="1574" spans="1:10" x14ac:dyDescent="0.45">
      <c r="A1574">
        <v>250547</v>
      </c>
      <c r="B1574" s="2">
        <v>41793.397777777776</v>
      </c>
      <c r="C1574" t="s">
        <v>28</v>
      </c>
      <c r="D1574" t="s">
        <v>25</v>
      </c>
      <c r="E1574" t="s">
        <v>18</v>
      </c>
      <c r="F1574" t="s">
        <v>3</v>
      </c>
      <c r="G1574">
        <v>77318</v>
      </c>
      <c r="H1574">
        <f>(G1574 - $P$2) / $P$3</f>
        <v>0.94741493699733714</v>
      </c>
      <c r="I1574" s="4" t="str">
        <f>IF(OR(G1574&lt;$M$7,G1574&gt;$M$10), "Outlier", "Normal")</f>
        <v>Normal</v>
      </c>
      <c r="J1574" t="str">
        <f>IF(ABS(H1574)&gt;2, "Outlier", "Normal")</f>
        <v>Normal</v>
      </c>
    </row>
    <row r="1575" spans="1:10" x14ac:dyDescent="0.45">
      <c r="A1575">
        <v>14220</v>
      </c>
      <c r="B1575" s="2">
        <v>41834.696666666663</v>
      </c>
      <c r="C1575" t="s">
        <v>28</v>
      </c>
      <c r="D1575" t="s">
        <v>25</v>
      </c>
      <c r="E1575" t="s">
        <v>18</v>
      </c>
      <c r="F1575" t="s">
        <v>7</v>
      </c>
      <c r="G1575">
        <v>77286</v>
      </c>
      <c r="H1575">
        <f>(G1575 - $P$2) / $P$3</f>
        <v>0.94630583474117558</v>
      </c>
      <c r="I1575" s="4" t="str">
        <f>IF(OR(G1575&lt;$M$7,G1575&gt;$M$10), "Outlier", "Normal")</f>
        <v>Normal</v>
      </c>
      <c r="J1575" t="str">
        <f>IF(ABS(H1575)&gt;2, "Outlier", "Normal")</f>
        <v>Normal</v>
      </c>
    </row>
    <row r="1576" spans="1:10" x14ac:dyDescent="0.45">
      <c r="A1576">
        <v>582635</v>
      </c>
      <c r="B1576" s="2">
        <v>41792.135891203703</v>
      </c>
      <c r="C1576" t="s">
        <v>27</v>
      </c>
      <c r="D1576" t="s">
        <v>25</v>
      </c>
      <c r="E1576" t="s">
        <v>15</v>
      </c>
      <c r="F1576" t="s">
        <v>1</v>
      </c>
      <c r="G1576">
        <v>77272</v>
      </c>
      <c r="H1576">
        <f>(G1576 - $P$2) / $P$3</f>
        <v>0.94582060250410482</v>
      </c>
      <c r="I1576" s="4" t="str">
        <f>IF(OR(G1576&lt;$M$7,G1576&gt;$M$10), "Outlier", "Normal")</f>
        <v>Normal</v>
      </c>
      <c r="J1576" t="str">
        <f>IF(ABS(H1576)&gt;2, "Outlier", "Normal")</f>
        <v>Normal</v>
      </c>
    </row>
    <row r="1577" spans="1:10" x14ac:dyDescent="0.45">
      <c r="A1577">
        <v>995454</v>
      </c>
      <c r="B1577" s="2">
        <v>41793.479421296295</v>
      </c>
      <c r="C1577" t="s">
        <v>27</v>
      </c>
      <c r="D1577" t="s">
        <v>25</v>
      </c>
      <c r="E1577" t="s">
        <v>15</v>
      </c>
      <c r="F1577" t="s">
        <v>1</v>
      </c>
      <c r="G1577">
        <v>77256</v>
      </c>
      <c r="H1577">
        <f>(G1577 - $P$2) / $P$3</f>
        <v>0.94526605137602404</v>
      </c>
      <c r="I1577" s="4" t="str">
        <f>IF(OR(G1577&lt;$M$7,G1577&gt;$M$10), "Outlier", "Normal")</f>
        <v>Normal</v>
      </c>
      <c r="J1577" t="str">
        <f>IF(ABS(H1577)&gt;2, "Outlier", "Normal")</f>
        <v>Normal</v>
      </c>
    </row>
    <row r="1578" spans="1:10" x14ac:dyDescent="0.45">
      <c r="A1578">
        <v>253747</v>
      </c>
      <c r="B1578" s="2">
        <v>41782.704189814816</v>
      </c>
      <c r="C1578" t="s">
        <v>28</v>
      </c>
      <c r="D1578" t="s">
        <v>25</v>
      </c>
      <c r="E1578" t="s">
        <v>15</v>
      </c>
      <c r="F1578" t="s">
        <v>1</v>
      </c>
      <c r="G1578">
        <v>77250</v>
      </c>
      <c r="H1578">
        <f>(G1578 - $P$2) / $P$3</f>
        <v>0.94505809470299385</v>
      </c>
      <c r="I1578" s="4" t="str">
        <f>IF(OR(G1578&lt;$M$7,G1578&gt;$M$10), "Outlier", "Normal")</f>
        <v>Normal</v>
      </c>
      <c r="J1578" t="str">
        <f>IF(ABS(H1578)&gt;2, "Outlier", "Normal")</f>
        <v>Normal</v>
      </c>
    </row>
    <row r="1579" spans="1:10" x14ac:dyDescent="0.45">
      <c r="A1579">
        <v>125741</v>
      </c>
      <c r="B1579" s="2">
        <v>41775.383923611109</v>
      </c>
      <c r="C1579" t="s">
        <v>28</v>
      </c>
      <c r="D1579" t="s">
        <v>25</v>
      </c>
      <c r="E1579" t="s">
        <v>16</v>
      </c>
      <c r="F1579" t="s">
        <v>1</v>
      </c>
      <c r="G1579">
        <v>77249</v>
      </c>
      <c r="H1579">
        <f>(G1579 - $P$2) / $P$3</f>
        <v>0.94502343525748878</v>
      </c>
      <c r="I1579" s="4" t="str">
        <f>IF(OR(G1579&lt;$M$7,G1579&gt;$M$10), "Outlier", "Normal")</f>
        <v>Normal</v>
      </c>
      <c r="J1579" t="str">
        <f>IF(ABS(H1579)&gt;2, "Outlier", "Normal")</f>
        <v>Normal</v>
      </c>
    </row>
    <row r="1580" spans="1:10" x14ac:dyDescent="0.45">
      <c r="A1580">
        <v>609420</v>
      </c>
      <c r="B1580" s="2">
        <v>41845.732268518521</v>
      </c>
      <c r="C1580" t="s">
        <v>28</v>
      </c>
      <c r="D1580" t="s">
        <v>25</v>
      </c>
      <c r="E1580" t="s">
        <v>18</v>
      </c>
      <c r="F1580" t="s">
        <v>1</v>
      </c>
      <c r="G1580">
        <v>77203</v>
      </c>
      <c r="H1580">
        <f>(G1580 - $P$2) / $P$3</f>
        <v>0.94342910076425646</v>
      </c>
      <c r="I1580" s="4" t="str">
        <f>IF(OR(G1580&lt;$M$7,G1580&gt;$M$10), "Outlier", "Normal")</f>
        <v>Normal</v>
      </c>
      <c r="J1580" t="str">
        <f>IF(ABS(H1580)&gt;2, "Outlier", "Normal")</f>
        <v>Normal</v>
      </c>
    </row>
    <row r="1581" spans="1:10" x14ac:dyDescent="0.45">
      <c r="A1581">
        <v>495662</v>
      </c>
      <c r="B1581" s="2">
        <v>41801.564085648148</v>
      </c>
      <c r="C1581" t="s">
        <v>27</v>
      </c>
      <c r="D1581" t="s">
        <v>25</v>
      </c>
      <c r="E1581" t="s">
        <v>12</v>
      </c>
      <c r="F1581" t="s">
        <v>8</v>
      </c>
      <c r="G1581">
        <v>77165</v>
      </c>
      <c r="H1581">
        <f>(G1581 - $P$2) / $P$3</f>
        <v>0.9421120418350647</v>
      </c>
      <c r="I1581" s="4" t="str">
        <f>IF(OR(G1581&lt;$M$7,G1581&gt;$M$10), "Outlier", "Normal")</f>
        <v>Normal</v>
      </c>
      <c r="J1581" t="str">
        <f>IF(ABS(H1581)&gt;2, "Outlier", "Normal")</f>
        <v>Normal</v>
      </c>
    </row>
    <row r="1582" spans="1:10" x14ac:dyDescent="0.45">
      <c r="A1582">
        <v>193244</v>
      </c>
      <c r="B1582" s="2">
        <v>41766.453831018516</v>
      </c>
      <c r="C1582" t="s">
        <v>27</v>
      </c>
      <c r="D1582" t="s">
        <v>25</v>
      </c>
      <c r="E1582" t="s">
        <v>15</v>
      </c>
      <c r="F1582" t="s">
        <v>7</v>
      </c>
      <c r="G1582">
        <v>77157</v>
      </c>
      <c r="H1582">
        <f>(G1582 - $P$2) / $P$3</f>
        <v>0.94183476627102425</v>
      </c>
      <c r="I1582" s="4" t="str">
        <f>IF(OR(G1582&lt;$M$7,G1582&gt;$M$10), "Outlier", "Normal")</f>
        <v>Normal</v>
      </c>
      <c r="J1582" t="str">
        <f>IF(ABS(H1582)&gt;2, "Outlier", "Normal")</f>
        <v>Normal</v>
      </c>
    </row>
    <row r="1583" spans="1:10" x14ac:dyDescent="0.45">
      <c r="A1583">
        <v>78199</v>
      </c>
      <c r="B1583" s="2">
        <v>41801.466400462959</v>
      </c>
      <c r="C1583" t="s">
        <v>28</v>
      </c>
      <c r="D1583" t="s">
        <v>25</v>
      </c>
      <c r="E1583" t="s">
        <v>12</v>
      </c>
      <c r="F1583" t="s">
        <v>8</v>
      </c>
      <c r="G1583">
        <v>77116</v>
      </c>
      <c r="H1583">
        <f>(G1583 - $P$2) / $P$3</f>
        <v>0.94041372900531728</v>
      </c>
      <c r="I1583" s="4" t="str">
        <f>IF(OR(G1583&lt;$M$7,G1583&gt;$M$10), "Outlier", "Normal")</f>
        <v>Normal</v>
      </c>
      <c r="J1583" t="str">
        <f>IF(ABS(H1583)&gt;2, "Outlier", "Normal")</f>
        <v>Normal</v>
      </c>
    </row>
    <row r="1584" spans="1:10" x14ac:dyDescent="0.45">
      <c r="A1584">
        <v>800494</v>
      </c>
      <c r="B1584" s="2">
        <v>41818.451203703706</v>
      </c>
      <c r="C1584" t="s">
        <v>28</v>
      </c>
      <c r="D1584" t="s">
        <v>26</v>
      </c>
      <c r="E1584" t="s">
        <v>15</v>
      </c>
      <c r="F1584" t="s">
        <v>5</v>
      </c>
      <c r="G1584">
        <v>77110</v>
      </c>
      <c r="H1584">
        <f>(G1584 - $P$2) / $P$3</f>
        <v>0.94020577233228697</v>
      </c>
      <c r="I1584" s="4" t="str">
        <f>IF(OR(G1584&lt;$M$7,G1584&gt;$M$10), "Outlier", "Normal")</f>
        <v>Normal</v>
      </c>
      <c r="J1584" t="str">
        <f>IF(ABS(H1584)&gt;2, "Outlier", "Normal")</f>
        <v>Normal</v>
      </c>
    </row>
    <row r="1585" spans="1:10" x14ac:dyDescent="0.45">
      <c r="A1585">
        <v>896621</v>
      </c>
      <c r="B1585" s="2">
        <v>41848.398761574077</v>
      </c>
      <c r="C1585" t="s">
        <v>28</v>
      </c>
      <c r="D1585" t="s">
        <v>25</v>
      </c>
      <c r="E1585" t="s">
        <v>18</v>
      </c>
      <c r="F1585" t="s">
        <v>1</v>
      </c>
      <c r="G1585">
        <v>77094</v>
      </c>
      <c r="H1585">
        <f>(G1585 - $P$2) / $P$3</f>
        <v>0.93965122120420619</v>
      </c>
      <c r="I1585" s="4" t="str">
        <f>IF(OR(G1585&lt;$M$7,G1585&gt;$M$10), "Outlier", "Normal")</f>
        <v>Normal</v>
      </c>
      <c r="J1585" t="str">
        <f>IF(ABS(H1585)&gt;2, "Outlier", "Normal")</f>
        <v>Normal</v>
      </c>
    </row>
    <row r="1586" spans="1:10" x14ac:dyDescent="0.45">
      <c r="A1586">
        <v>416449</v>
      </c>
      <c r="B1586" s="2">
        <v>41787.681643518517</v>
      </c>
      <c r="C1586" t="s">
        <v>28</v>
      </c>
      <c r="D1586" t="s">
        <v>26</v>
      </c>
      <c r="E1586" t="s">
        <v>18</v>
      </c>
      <c r="F1586" t="s">
        <v>5</v>
      </c>
      <c r="G1586">
        <v>77091</v>
      </c>
      <c r="H1586">
        <f>(G1586 - $P$2) / $P$3</f>
        <v>0.93954724286769109</v>
      </c>
      <c r="I1586" s="4" t="str">
        <f>IF(OR(G1586&lt;$M$7,G1586&gt;$M$10), "Outlier", "Normal")</f>
        <v>Normal</v>
      </c>
      <c r="J1586" t="str">
        <f>IF(ABS(H1586)&gt;2, "Outlier", "Normal")</f>
        <v>Normal</v>
      </c>
    </row>
    <row r="1587" spans="1:10" x14ac:dyDescent="0.45">
      <c r="A1587">
        <v>518804</v>
      </c>
      <c r="B1587" s="2">
        <v>41869.759826388887</v>
      </c>
      <c r="C1587" t="s">
        <v>28</v>
      </c>
      <c r="D1587" t="s">
        <v>26</v>
      </c>
      <c r="E1587" t="s">
        <v>18</v>
      </c>
      <c r="F1587" t="s">
        <v>4</v>
      </c>
      <c r="G1587">
        <v>77087</v>
      </c>
      <c r="H1587">
        <f>(G1587 - $P$2) / $P$3</f>
        <v>0.93940860508567081</v>
      </c>
      <c r="I1587" s="4" t="str">
        <f>IF(OR(G1587&lt;$M$7,G1587&gt;$M$10), "Outlier", "Normal")</f>
        <v>Normal</v>
      </c>
      <c r="J1587" t="str">
        <f>IF(ABS(H1587)&gt;2, "Outlier", "Normal")</f>
        <v>Normal</v>
      </c>
    </row>
    <row r="1588" spans="1:10" x14ac:dyDescent="0.45">
      <c r="A1588">
        <v>242694</v>
      </c>
      <c r="B1588" s="2">
        <v>41803.398206018515</v>
      </c>
      <c r="C1588" t="s">
        <v>28</v>
      </c>
      <c r="D1588" t="s">
        <v>26</v>
      </c>
      <c r="E1588" t="s">
        <v>15</v>
      </c>
      <c r="F1588" t="s">
        <v>8</v>
      </c>
      <c r="G1588">
        <v>77056</v>
      </c>
      <c r="H1588">
        <f>(G1588 - $P$2) / $P$3</f>
        <v>0.93833416227501432</v>
      </c>
      <c r="I1588" s="4" t="str">
        <f>IF(OR(G1588&lt;$M$7,G1588&gt;$M$10), "Outlier", "Normal")</f>
        <v>Normal</v>
      </c>
      <c r="J1588" t="str">
        <f>IF(ABS(H1588)&gt;2, "Outlier", "Normal")</f>
        <v>Normal</v>
      </c>
    </row>
    <row r="1589" spans="1:10" x14ac:dyDescent="0.45">
      <c r="A1589">
        <v>543895</v>
      </c>
      <c r="B1589" s="2">
        <v>41862.124398148146</v>
      </c>
      <c r="C1589" t="s">
        <v>27</v>
      </c>
      <c r="D1589" t="s">
        <v>25</v>
      </c>
      <c r="E1589" t="s">
        <v>13</v>
      </c>
      <c r="F1589" t="s">
        <v>8</v>
      </c>
      <c r="G1589">
        <v>77040</v>
      </c>
      <c r="H1589">
        <f>(G1589 - $P$2) / $P$3</f>
        <v>0.93777961114693353</v>
      </c>
      <c r="I1589" s="4" t="str">
        <f>IF(OR(G1589&lt;$M$7,G1589&gt;$M$10), "Outlier", "Normal")</f>
        <v>Normal</v>
      </c>
      <c r="J1589" t="str">
        <f>IF(ABS(H1589)&gt;2, "Outlier", "Normal")</f>
        <v>Normal</v>
      </c>
    </row>
    <row r="1590" spans="1:10" x14ac:dyDescent="0.45">
      <c r="A1590">
        <v>703540</v>
      </c>
      <c r="B1590" s="2">
        <v>41779.713148148148</v>
      </c>
      <c r="C1590" t="s">
        <v>28</v>
      </c>
      <c r="D1590" t="s">
        <v>26</v>
      </c>
      <c r="E1590" t="s">
        <v>17</v>
      </c>
      <c r="F1590" t="s">
        <v>33</v>
      </c>
      <c r="G1590">
        <v>77027</v>
      </c>
      <c r="H1590">
        <f>(G1590 - $P$2) / $P$3</f>
        <v>0.93732903835536796</v>
      </c>
      <c r="I1590" s="4" t="str">
        <f>IF(OR(G1590&lt;$M$7,G1590&gt;$M$10), "Outlier", "Normal")</f>
        <v>Normal</v>
      </c>
      <c r="J1590" t="str">
        <f>IF(ABS(H1590)&gt;2, "Outlier", "Normal")</f>
        <v>Normal</v>
      </c>
    </row>
    <row r="1591" spans="1:10" x14ac:dyDescent="0.45">
      <c r="A1591">
        <v>439765</v>
      </c>
      <c r="B1591" s="2">
        <v>41858.619247685187</v>
      </c>
      <c r="C1591" t="s">
        <v>28</v>
      </c>
      <c r="D1591" t="s">
        <v>25</v>
      </c>
      <c r="E1591" t="s">
        <v>12</v>
      </c>
      <c r="F1591" t="s">
        <v>6</v>
      </c>
      <c r="G1591">
        <v>77026</v>
      </c>
      <c r="H1591">
        <f>(G1591 - $P$2) / $P$3</f>
        <v>0.93729437890986289</v>
      </c>
      <c r="I1591" s="4" t="str">
        <f>IF(OR(G1591&lt;$M$7,G1591&gt;$M$10), "Outlier", "Normal")</f>
        <v>Normal</v>
      </c>
      <c r="J1591" t="str">
        <f>IF(ABS(H1591)&gt;2, "Outlier", "Normal")</f>
        <v>Normal</v>
      </c>
    </row>
    <row r="1592" spans="1:10" x14ac:dyDescent="0.45">
      <c r="A1592">
        <v>677644</v>
      </c>
      <c r="B1592" s="2">
        <v>41851.370289351849</v>
      </c>
      <c r="C1592" t="s">
        <v>27</v>
      </c>
      <c r="D1592" t="s">
        <v>26</v>
      </c>
      <c r="E1592" t="s">
        <v>15</v>
      </c>
      <c r="F1592" t="s">
        <v>5</v>
      </c>
      <c r="G1592">
        <v>77018</v>
      </c>
      <c r="H1592">
        <f>(G1592 - $P$2) / $P$3</f>
        <v>0.93701710334582256</v>
      </c>
      <c r="I1592" s="4" t="str">
        <f>IF(OR(G1592&lt;$M$7,G1592&gt;$M$10), "Outlier", "Normal")</f>
        <v>Normal</v>
      </c>
      <c r="J1592" t="str">
        <f>IF(ABS(H1592)&gt;2, "Outlier", "Normal")</f>
        <v>Normal</v>
      </c>
    </row>
    <row r="1593" spans="1:10" x14ac:dyDescent="0.45">
      <c r="A1593">
        <v>520929</v>
      </c>
      <c r="B1593" s="2">
        <v>41849.692175925928</v>
      </c>
      <c r="C1593" t="s">
        <v>28</v>
      </c>
      <c r="D1593" t="s">
        <v>26</v>
      </c>
      <c r="E1593" t="s">
        <v>15</v>
      </c>
      <c r="F1593" t="s">
        <v>5</v>
      </c>
      <c r="G1593">
        <v>77001</v>
      </c>
      <c r="H1593">
        <f>(G1593 - $P$2) / $P$3</f>
        <v>0.9364278927722367</v>
      </c>
      <c r="I1593" s="4" t="str">
        <f>IF(OR(G1593&lt;$M$7,G1593&gt;$M$10), "Outlier", "Normal")</f>
        <v>Normal</v>
      </c>
      <c r="J1593" t="str">
        <f>IF(ABS(H1593)&gt;2, "Outlier", "Normal")</f>
        <v>Normal</v>
      </c>
    </row>
    <row r="1594" spans="1:10" x14ac:dyDescent="0.45">
      <c r="A1594">
        <v>592340</v>
      </c>
      <c r="B1594" s="2">
        <v>41778.355057870373</v>
      </c>
      <c r="C1594" t="s">
        <v>28</v>
      </c>
      <c r="D1594" t="s">
        <v>26</v>
      </c>
      <c r="E1594" t="s">
        <v>15</v>
      </c>
      <c r="F1594" t="s">
        <v>5</v>
      </c>
      <c r="G1594">
        <v>76995</v>
      </c>
      <c r="H1594">
        <f>(G1594 - $P$2) / $P$3</f>
        <v>0.9362199360992064</v>
      </c>
      <c r="I1594" s="4" t="str">
        <f>IF(OR(G1594&lt;$M$7,G1594&gt;$M$10), "Outlier", "Normal")</f>
        <v>Normal</v>
      </c>
      <c r="J1594" t="str">
        <f>IF(ABS(H1594)&gt;2, "Outlier", "Normal")</f>
        <v>Normal</v>
      </c>
    </row>
    <row r="1595" spans="1:10" x14ac:dyDescent="0.45">
      <c r="A1595">
        <v>229817</v>
      </c>
      <c r="B1595" s="2">
        <v>41808.352465277778</v>
      </c>
      <c r="C1595" t="s">
        <v>28</v>
      </c>
      <c r="D1595" t="s">
        <v>33</v>
      </c>
      <c r="E1595" t="s">
        <v>18</v>
      </c>
      <c r="F1595" t="s">
        <v>8</v>
      </c>
      <c r="G1595">
        <v>76987</v>
      </c>
      <c r="H1595">
        <f>(G1595 - $P$2) / $P$3</f>
        <v>0.93594266053516595</v>
      </c>
      <c r="I1595" s="4" t="str">
        <f>IF(OR(G1595&lt;$M$7,G1595&gt;$M$10), "Outlier", "Normal")</f>
        <v>Normal</v>
      </c>
      <c r="J1595" t="str">
        <f>IF(ABS(H1595)&gt;2, "Outlier", "Normal")</f>
        <v>Normal</v>
      </c>
    </row>
    <row r="1596" spans="1:10" x14ac:dyDescent="0.45">
      <c r="A1596">
        <v>449644</v>
      </c>
      <c r="B1596" s="2">
        <v>41880.611354166664</v>
      </c>
      <c r="C1596" t="s">
        <v>28</v>
      </c>
      <c r="D1596" t="s">
        <v>26</v>
      </c>
      <c r="E1596" t="s">
        <v>14</v>
      </c>
      <c r="F1596" t="s">
        <v>5</v>
      </c>
      <c r="G1596">
        <v>76971</v>
      </c>
      <c r="H1596">
        <f>(G1596 - $P$2) / $P$3</f>
        <v>0.93538810940708517</v>
      </c>
      <c r="I1596" s="4" t="str">
        <f>IF(OR(G1596&lt;$M$7,G1596&gt;$M$10), "Outlier", "Normal")</f>
        <v>Normal</v>
      </c>
      <c r="J1596" t="str">
        <f>IF(ABS(H1596)&gt;2, "Outlier", "Normal")</f>
        <v>Normal</v>
      </c>
    </row>
    <row r="1597" spans="1:10" x14ac:dyDescent="0.45">
      <c r="A1597">
        <v>410576</v>
      </c>
      <c r="B1597" s="2">
        <v>41817.545925925922</v>
      </c>
      <c r="C1597" t="s">
        <v>28</v>
      </c>
      <c r="D1597" t="s">
        <v>26</v>
      </c>
      <c r="E1597" t="s">
        <v>15</v>
      </c>
      <c r="F1597" t="s">
        <v>5</v>
      </c>
      <c r="G1597">
        <v>76961</v>
      </c>
      <c r="H1597">
        <f>(G1597 - $P$2) / $P$3</f>
        <v>0.93504151495203469</v>
      </c>
      <c r="I1597" s="4" t="str">
        <f>IF(OR(G1597&lt;$M$7,G1597&gt;$M$10), "Outlier", "Normal")</f>
        <v>Normal</v>
      </c>
      <c r="J1597" t="str">
        <f>IF(ABS(H1597)&gt;2, "Outlier", "Normal")</f>
        <v>Normal</v>
      </c>
    </row>
    <row r="1598" spans="1:10" x14ac:dyDescent="0.45">
      <c r="A1598">
        <v>446419</v>
      </c>
      <c r="B1598" s="2">
        <v>41837.673831018517</v>
      </c>
      <c r="C1598" t="s">
        <v>28</v>
      </c>
      <c r="D1598" t="s">
        <v>26</v>
      </c>
      <c r="E1598" t="s">
        <v>10</v>
      </c>
      <c r="F1598" t="s">
        <v>1</v>
      </c>
      <c r="G1598">
        <v>76961</v>
      </c>
      <c r="H1598">
        <f>(G1598 - $P$2) / $P$3</f>
        <v>0.93504151495203469</v>
      </c>
      <c r="I1598" s="4" t="str">
        <f>IF(OR(G1598&lt;$M$7,G1598&gt;$M$10), "Outlier", "Normal")</f>
        <v>Normal</v>
      </c>
      <c r="J1598" t="str">
        <f>IF(ABS(H1598)&gt;2, "Outlier", "Normal")</f>
        <v>Normal</v>
      </c>
    </row>
    <row r="1599" spans="1:10" x14ac:dyDescent="0.45">
      <c r="A1599">
        <v>797497</v>
      </c>
      <c r="B1599" s="2">
        <v>41799.976064814815</v>
      </c>
      <c r="C1599" t="s">
        <v>27</v>
      </c>
      <c r="D1599" t="s">
        <v>25</v>
      </c>
      <c r="E1599" t="s">
        <v>18</v>
      </c>
      <c r="F1599" t="s">
        <v>8</v>
      </c>
      <c r="G1599">
        <v>76959</v>
      </c>
      <c r="H1599">
        <f>(G1599 - $P$2) / $P$3</f>
        <v>0.93497219606102466</v>
      </c>
      <c r="I1599" s="4" t="str">
        <f>IF(OR(G1599&lt;$M$7,G1599&gt;$M$10), "Outlier", "Normal")</f>
        <v>Normal</v>
      </c>
      <c r="J1599" t="str">
        <f>IF(ABS(H1599)&gt;2, "Outlier", "Normal")</f>
        <v>Normal</v>
      </c>
    </row>
    <row r="1600" spans="1:10" x14ac:dyDescent="0.45">
      <c r="A1600">
        <v>515151</v>
      </c>
      <c r="B1600" s="2">
        <v>41878.398252314815</v>
      </c>
      <c r="C1600" t="s">
        <v>28</v>
      </c>
      <c r="D1600" t="s">
        <v>26</v>
      </c>
      <c r="E1600" t="s">
        <v>15</v>
      </c>
      <c r="F1600" t="s">
        <v>7</v>
      </c>
      <c r="G1600">
        <v>76958</v>
      </c>
      <c r="H1600">
        <f>(G1600 - $P$2) / $P$3</f>
        <v>0.93493753661551959</v>
      </c>
      <c r="I1600" s="4" t="str">
        <f>IF(OR(G1600&lt;$M$7,G1600&gt;$M$10), "Outlier", "Normal")</f>
        <v>Normal</v>
      </c>
      <c r="J1600" t="str">
        <f>IF(ABS(H1600)&gt;2, "Outlier", "Normal")</f>
        <v>Normal</v>
      </c>
    </row>
    <row r="1601" spans="1:10" x14ac:dyDescent="0.45">
      <c r="A1601">
        <v>820910</v>
      </c>
      <c r="B1601" s="2">
        <v>41873.296643518515</v>
      </c>
      <c r="C1601" t="s">
        <v>28</v>
      </c>
      <c r="D1601" t="s">
        <v>25</v>
      </c>
      <c r="E1601" t="s">
        <v>18</v>
      </c>
      <c r="F1601" t="s">
        <v>1</v>
      </c>
      <c r="G1601">
        <v>76950</v>
      </c>
      <c r="H1601">
        <f>(G1601 - $P$2) / $P$3</f>
        <v>0.93466026105147915</v>
      </c>
      <c r="I1601" s="4" t="str">
        <f>IF(OR(G1601&lt;$M$7,G1601&gt;$M$10), "Outlier", "Normal")</f>
        <v>Normal</v>
      </c>
      <c r="J1601" t="str">
        <f>IF(ABS(H1601)&gt;2, "Outlier", "Normal")</f>
        <v>Normal</v>
      </c>
    </row>
    <row r="1602" spans="1:10" x14ac:dyDescent="0.45">
      <c r="A1602">
        <v>120935</v>
      </c>
      <c r="B1602" s="2">
        <v>41831.634502314817</v>
      </c>
      <c r="C1602" t="s">
        <v>28</v>
      </c>
      <c r="D1602" t="s">
        <v>26</v>
      </c>
      <c r="E1602" t="s">
        <v>18</v>
      </c>
      <c r="F1602" t="s">
        <v>8</v>
      </c>
      <c r="G1602">
        <v>76940</v>
      </c>
      <c r="H1602">
        <f>(G1602 - $P$2) / $P$3</f>
        <v>0.93431366659642867</v>
      </c>
      <c r="I1602" s="4" t="str">
        <f>IF(OR(G1602&lt;$M$7,G1602&gt;$M$10), "Outlier", "Normal")</f>
        <v>Normal</v>
      </c>
      <c r="J1602" t="str">
        <f>IF(ABS(H1602)&gt;2, "Outlier", "Normal")</f>
        <v>Normal</v>
      </c>
    </row>
    <row r="1603" spans="1:10" x14ac:dyDescent="0.45">
      <c r="A1603">
        <v>847669</v>
      </c>
      <c r="B1603" s="2">
        <v>41857.615624999999</v>
      </c>
      <c r="C1603" t="s">
        <v>28</v>
      </c>
      <c r="D1603" t="s">
        <v>26</v>
      </c>
      <c r="E1603" t="s">
        <v>10</v>
      </c>
      <c r="F1603" t="s">
        <v>1</v>
      </c>
      <c r="G1603">
        <v>76940</v>
      </c>
      <c r="H1603">
        <f>(G1603 - $P$2) / $P$3</f>
        <v>0.93431366659642867</v>
      </c>
      <c r="I1603" s="4" t="str">
        <f>IF(OR(G1603&lt;$M$7,G1603&gt;$M$10), "Outlier", "Normal")</f>
        <v>Normal</v>
      </c>
      <c r="J1603" t="str">
        <f>IF(ABS(H1603)&gt;2, "Outlier", "Normal")</f>
        <v>Normal</v>
      </c>
    </row>
    <row r="1604" spans="1:10" x14ac:dyDescent="0.45">
      <c r="A1604">
        <v>373338</v>
      </c>
      <c r="B1604" s="2">
        <v>41790.521261574075</v>
      </c>
      <c r="C1604" t="s">
        <v>28</v>
      </c>
      <c r="D1604" t="s">
        <v>25</v>
      </c>
      <c r="E1604" t="s">
        <v>15</v>
      </c>
      <c r="F1604" t="s">
        <v>1</v>
      </c>
      <c r="G1604">
        <v>76938</v>
      </c>
      <c r="H1604">
        <f>(G1604 - $P$2) / $P$3</f>
        <v>0.93424434770541864</v>
      </c>
      <c r="I1604" s="4" t="str">
        <f>IF(OR(G1604&lt;$M$7,G1604&gt;$M$10), "Outlier", "Normal")</f>
        <v>Normal</v>
      </c>
      <c r="J1604" t="str">
        <f>IF(ABS(H1604)&gt;2, "Outlier", "Normal")</f>
        <v>Normal</v>
      </c>
    </row>
    <row r="1605" spans="1:10" x14ac:dyDescent="0.45">
      <c r="A1605">
        <v>34818</v>
      </c>
      <c r="B1605" s="2">
        <v>41837.39707175926</v>
      </c>
      <c r="C1605" t="s">
        <v>28</v>
      </c>
      <c r="D1605" t="s">
        <v>26</v>
      </c>
      <c r="E1605" t="s">
        <v>18</v>
      </c>
      <c r="F1605" t="s">
        <v>1</v>
      </c>
      <c r="G1605">
        <v>76929</v>
      </c>
      <c r="H1605">
        <f>(G1605 - $P$2) / $P$3</f>
        <v>0.93393241269587313</v>
      </c>
      <c r="I1605" s="4" t="str">
        <f>IF(OR(G1605&lt;$M$7,G1605&gt;$M$10), "Outlier", "Normal")</f>
        <v>Normal</v>
      </c>
      <c r="J1605" t="str">
        <f>IF(ABS(H1605)&gt;2, "Outlier", "Normal")</f>
        <v>Normal</v>
      </c>
    </row>
    <row r="1606" spans="1:10" x14ac:dyDescent="0.45">
      <c r="A1606">
        <v>708890</v>
      </c>
      <c r="B1606" s="2">
        <v>41838.559560185182</v>
      </c>
      <c r="C1606" t="s">
        <v>27</v>
      </c>
      <c r="D1606" t="s">
        <v>25</v>
      </c>
      <c r="E1606" t="s">
        <v>10</v>
      </c>
      <c r="F1606" t="s">
        <v>1</v>
      </c>
      <c r="G1606">
        <v>76907</v>
      </c>
      <c r="H1606">
        <f>(G1606 - $P$2) / $P$3</f>
        <v>0.93316990489476215</v>
      </c>
      <c r="I1606" s="4" t="str">
        <f>IF(OR(G1606&lt;$M$7,G1606&gt;$M$10), "Outlier", "Normal")</f>
        <v>Normal</v>
      </c>
      <c r="J1606" t="str">
        <f>IF(ABS(H1606)&gt;2, "Outlier", "Normal")</f>
        <v>Normal</v>
      </c>
    </row>
    <row r="1607" spans="1:10" x14ac:dyDescent="0.45">
      <c r="A1607">
        <v>996910</v>
      </c>
      <c r="B1607" s="2">
        <v>41868.558020833334</v>
      </c>
      <c r="C1607" t="s">
        <v>28</v>
      </c>
      <c r="D1607" t="s">
        <v>26</v>
      </c>
      <c r="E1607" t="s">
        <v>15</v>
      </c>
      <c r="F1607" t="s">
        <v>1</v>
      </c>
      <c r="G1607">
        <v>76895</v>
      </c>
      <c r="H1607">
        <f>(G1607 - $P$2) / $P$3</f>
        <v>0.93275399154870153</v>
      </c>
      <c r="I1607" s="4" t="str">
        <f>IF(OR(G1607&lt;$M$7,G1607&gt;$M$10), "Outlier", "Normal")</f>
        <v>Normal</v>
      </c>
      <c r="J1607" t="str">
        <f>IF(ABS(H1607)&gt;2, "Outlier", "Normal")</f>
        <v>Normal</v>
      </c>
    </row>
    <row r="1608" spans="1:10" x14ac:dyDescent="0.45">
      <c r="A1608">
        <v>20597</v>
      </c>
      <c r="B1608" s="2">
        <v>41827.315983796296</v>
      </c>
      <c r="C1608" t="s">
        <v>28</v>
      </c>
      <c r="D1608" t="s">
        <v>26</v>
      </c>
      <c r="E1608" t="s">
        <v>18</v>
      </c>
      <c r="F1608" t="s">
        <v>4</v>
      </c>
      <c r="G1608">
        <v>76889</v>
      </c>
      <c r="H1608">
        <f>(G1608 - $P$2) / $P$3</f>
        <v>0.93254603487567123</v>
      </c>
      <c r="I1608" s="4" t="str">
        <f>IF(OR(G1608&lt;$M$7,G1608&gt;$M$10), "Outlier", "Normal")</f>
        <v>Normal</v>
      </c>
      <c r="J1608" t="str">
        <f>IF(ABS(H1608)&gt;2, "Outlier", "Normal")</f>
        <v>Normal</v>
      </c>
    </row>
    <row r="1609" spans="1:10" x14ac:dyDescent="0.45">
      <c r="A1609">
        <v>412236</v>
      </c>
      <c r="B1609" s="2">
        <v>41873.602777777778</v>
      </c>
      <c r="C1609" t="s">
        <v>28</v>
      </c>
      <c r="D1609" t="s">
        <v>26</v>
      </c>
      <c r="E1609" t="s">
        <v>15</v>
      </c>
      <c r="F1609" t="s">
        <v>8</v>
      </c>
      <c r="G1609">
        <v>76874</v>
      </c>
      <c r="H1609">
        <f>(G1609 - $P$2) / $P$3</f>
        <v>0.93202614319309551</v>
      </c>
      <c r="I1609" s="4" t="str">
        <f>IF(OR(G1609&lt;$M$7,G1609&gt;$M$10), "Outlier", "Normal")</f>
        <v>Normal</v>
      </c>
      <c r="J1609" t="str">
        <f>IF(ABS(H1609)&gt;2, "Outlier", "Normal")</f>
        <v>Normal</v>
      </c>
    </row>
    <row r="1610" spans="1:10" x14ac:dyDescent="0.45">
      <c r="A1610">
        <v>860350</v>
      </c>
      <c r="B1610" s="2">
        <v>41805.680439814816</v>
      </c>
      <c r="C1610" t="s">
        <v>27</v>
      </c>
      <c r="D1610" t="s">
        <v>25</v>
      </c>
      <c r="E1610" t="s">
        <v>18</v>
      </c>
      <c r="F1610" t="s">
        <v>1</v>
      </c>
      <c r="G1610">
        <v>76864</v>
      </c>
      <c r="H1610">
        <f>(G1610 - $P$2) / $P$3</f>
        <v>0.93167954873804504</v>
      </c>
      <c r="I1610" s="4" t="str">
        <f>IF(OR(G1610&lt;$M$7,G1610&gt;$M$10), "Outlier", "Normal")</f>
        <v>Normal</v>
      </c>
      <c r="J1610" t="str">
        <f>IF(ABS(H1610)&gt;2, "Outlier", "Normal")</f>
        <v>Normal</v>
      </c>
    </row>
    <row r="1611" spans="1:10" x14ac:dyDescent="0.45">
      <c r="A1611">
        <v>477354</v>
      </c>
      <c r="B1611" s="2">
        <v>41870.397175925929</v>
      </c>
      <c r="C1611" t="s">
        <v>27</v>
      </c>
      <c r="D1611" t="s">
        <v>26</v>
      </c>
      <c r="E1611" t="s">
        <v>11</v>
      </c>
      <c r="F1611" t="s">
        <v>5</v>
      </c>
      <c r="G1611">
        <v>76851</v>
      </c>
      <c r="H1611">
        <f>(G1611 - $P$2) / $P$3</f>
        <v>0.93122897594647935</v>
      </c>
      <c r="I1611" s="4" t="str">
        <f>IF(OR(G1611&lt;$M$7,G1611&gt;$M$10), "Outlier", "Normal")</f>
        <v>Normal</v>
      </c>
      <c r="J1611" t="str">
        <f>IF(ABS(H1611)&gt;2, "Outlier", "Normal")</f>
        <v>Normal</v>
      </c>
    </row>
    <row r="1612" spans="1:10" x14ac:dyDescent="0.45">
      <c r="A1612">
        <v>686874</v>
      </c>
      <c r="B1612" s="2">
        <v>41820.693541666667</v>
      </c>
      <c r="C1612" t="s">
        <v>27</v>
      </c>
      <c r="D1612" t="s">
        <v>25</v>
      </c>
      <c r="E1612" t="s">
        <v>18</v>
      </c>
      <c r="F1612" t="s">
        <v>5</v>
      </c>
      <c r="G1612">
        <v>76824</v>
      </c>
      <c r="H1612">
        <f>(G1612 - $P$2) / $P$3</f>
        <v>0.93029317091784303</v>
      </c>
      <c r="I1612" s="4" t="str">
        <f>IF(OR(G1612&lt;$M$7,G1612&gt;$M$10), "Outlier", "Normal")</f>
        <v>Normal</v>
      </c>
      <c r="J1612" t="str">
        <f>IF(ABS(H1612)&gt;2, "Outlier", "Normal")</f>
        <v>Normal</v>
      </c>
    </row>
    <row r="1613" spans="1:10" x14ac:dyDescent="0.45">
      <c r="A1613">
        <v>792293</v>
      </c>
      <c r="B1613" s="2">
        <v>41827.588773148149</v>
      </c>
      <c r="C1613" t="s">
        <v>28</v>
      </c>
      <c r="D1613" t="s">
        <v>33</v>
      </c>
      <c r="E1613" t="s">
        <v>15</v>
      </c>
      <c r="F1613" t="s">
        <v>4</v>
      </c>
      <c r="G1613">
        <v>76814</v>
      </c>
      <c r="H1613">
        <f>(G1613 - $P$2) / $P$3</f>
        <v>0.92994657646279255</v>
      </c>
      <c r="I1613" s="4" t="str">
        <f>IF(OR(G1613&lt;$M$7,G1613&gt;$M$10), "Outlier", "Normal")</f>
        <v>Normal</v>
      </c>
      <c r="J1613" t="str">
        <f>IF(ABS(H1613)&gt;2, "Outlier", "Normal")</f>
        <v>Normal</v>
      </c>
    </row>
    <row r="1614" spans="1:10" x14ac:dyDescent="0.45">
      <c r="A1614">
        <v>412827</v>
      </c>
      <c r="B1614" s="2">
        <v>41774.665023148147</v>
      </c>
      <c r="C1614" t="s">
        <v>27</v>
      </c>
      <c r="D1614" t="s">
        <v>25</v>
      </c>
      <c r="E1614" t="s">
        <v>18</v>
      </c>
      <c r="F1614" t="s">
        <v>33</v>
      </c>
      <c r="G1614">
        <v>76789</v>
      </c>
      <c r="H1614">
        <f>(G1614 - $P$2) / $P$3</f>
        <v>0.92908009032516636</v>
      </c>
      <c r="I1614" s="4" t="str">
        <f>IF(OR(G1614&lt;$M$7,G1614&gt;$M$10), "Outlier", "Normal")</f>
        <v>Normal</v>
      </c>
      <c r="J1614" t="str">
        <f>IF(ABS(H1614)&gt;2, "Outlier", "Normal")</f>
        <v>Normal</v>
      </c>
    </row>
    <row r="1615" spans="1:10" x14ac:dyDescent="0.45">
      <c r="A1615">
        <v>476705</v>
      </c>
      <c r="B1615" s="2">
        <v>41803.397476851853</v>
      </c>
      <c r="C1615" t="s">
        <v>27</v>
      </c>
      <c r="D1615" t="s">
        <v>25</v>
      </c>
      <c r="E1615" t="s">
        <v>15</v>
      </c>
      <c r="F1615" t="s">
        <v>8</v>
      </c>
      <c r="G1615">
        <v>76771</v>
      </c>
      <c r="H1615">
        <f>(G1615 - $P$2) / $P$3</f>
        <v>0.92845622030607544</v>
      </c>
      <c r="I1615" s="4" t="str">
        <f>IF(OR(G1615&lt;$M$7,G1615&gt;$M$10), "Outlier", "Normal")</f>
        <v>Normal</v>
      </c>
      <c r="J1615" t="str">
        <f>IF(ABS(H1615)&gt;2, "Outlier", "Normal")</f>
        <v>Normal</v>
      </c>
    </row>
    <row r="1616" spans="1:10" x14ac:dyDescent="0.45">
      <c r="A1616">
        <v>104148</v>
      </c>
      <c r="B1616" s="2">
        <v>41773.632789351854</v>
      </c>
      <c r="C1616" t="s">
        <v>28</v>
      </c>
      <c r="D1616" t="s">
        <v>26</v>
      </c>
      <c r="E1616" t="s">
        <v>18</v>
      </c>
      <c r="F1616" t="s">
        <v>5</v>
      </c>
      <c r="G1616">
        <v>76769</v>
      </c>
      <c r="H1616">
        <f>(G1616 - $P$2) / $P$3</f>
        <v>0.92838690141506541</v>
      </c>
      <c r="I1616" s="4" t="str">
        <f>IF(OR(G1616&lt;$M$7,G1616&gt;$M$10), "Outlier", "Normal")</f>
        <v>Normal</v>
      </c>
      <c r="J1616" t="str">
        <f>IF(ABS(H1616)&gt;2, "Outlier", "Normal")</f>
        <v>Normal</v>
      </c>
    </row>
    <row r="1617" spans="1:10" x14ac:dyDescent="0.45">
      <c r="A1617">
        <v>154930</v>
      </c>
      <c r="B1617" s="2">
        <v>41841.397499999999</v>
      </c>
      <c r="C1617" t="s">
        <v>28</v>
      </c>
      <c r="D1617" t="s">
        <v>26</v>
      </c>
      <c r="E1617" t="s">
        <v>18</v>
      </c>
      <c r="F1617" t="s">
        <v>8</v>
      </c>
      <c r="G1617">
        <v>76762</v>
      </c>
      <c r="H1617">
        <f>(G1617 - $P$2) / $P$3</f>
        <v>0.92814428529653004</v>
      </c>
      <c r="I1617" s="4" t="str">
        <f>IF(OR(G1617&lt;$M$7,G1617&gt;$M$10), "Outlier", "Normal")</f>
        <v>Normal</v>
      </c>
      <c r="J1617" t="str">
        <f>IF(ABS(H1617)&gt;2, "Outlier", "Normal")</f>
        <v>Normal</v>
      </c>
    </row>
    <row r="1618" spans="1:10" x14ac:dyDescent="0.45">
      <c r="A1618">
        <v>525791</v>
      </c>
      <c r="B1618" s="2">
        <v>41775.315694444442</v>
      </c>
      <c r="C1618" t="s">
        <v>28</v>
      </c>
      <c r="D1618" t="s">
        <v>25</v>
      </c>
      <c r="E1618" t="s">
        <v>15</v>
      </c>
      <c r="F1618" t="s">
        <v>3</v>
      </c>
      <c r="G1618">
        <v>76751</v>
      </c>
      <c r="H1618">
        <f>(G1618 - $P$2) / $P$3</f>
        <v>0.92776303139597449</v>
      </c>
      <c r="I1618" s="4" t="str">
        <f>IF(OR(G1618&lt;$M$7,G1618&gt;$M$10), "Outlier", "Normal")</f>
        <v>Normal</v>
      </c>
      <c r="J1618" t="str">
        <f>IF(ABS(H1618)&gt;2, "Outlier", "Normal")</f>
        <v>Normal</v>
      </c>
    </row>
    <row r="1619" spans="1:10" x14ac:dyDescent="0.45">
      <c r="A1619">
        <v>625760</v>
      </c>
      <c r="B1619" s="2">
        <v>41823.7031712963</v>
      </c>
      <c r="C1619" t="s">
        <v>28</v>
      </c>
      <c r="D1619" t="s">
        <v>25</v>
      </c>
      <c r="E1619" t="s">
        <v>10</v>
      </c>
      <c r="F1619" t="s">
        <v>4</v>
      </c>
      <c r="G1619">
        <v>76734</v>
      </c>
      <c r="H1619">
        <f>(G1619 - $P$2) / $P$3</f>
        <v>0.92717382082238864</v>
      </c>
      <c r="I1619" s="4" t="str">
        <f>IF(OR(G1619&lt;$M$7,G1619&gt;$M$10), "Outlier", "Normal")</f>
        <v>Normal</v>
      </c>
      <c r="J1619" t="str">
        <f>IF(ABS(H1619)&gt;2, "Outlier", "Normal")</f>
        <v>Normal</v>
      </c>
    </row>
    <row r="1620" spans="1:10" x14ac:dyDescent="0.45">
      <c r="A1620">
        <v>873507</v>
      </c>
      <c r="B1620" s="2">
        <v>41814.678043981483</v>
      </c>
      <c r="C1620" t="s">
        <v>28</v>
      </c>
      <c r="D1620" t="s">
        <v>25</v>
      </c>
      <c r="E1620" t="s">
        <v>10</v>
      </c>
      <c r="F1620" t="s">
        <v>5</v>
      </c>
      <c r="G1620">
        <v>76732</v>
      </c>
      <c r="H1620">
        <f>(G1620 - $P$2) / $P$3</f>
        <v>0.92710450193137861</v>
      </c>
      <c r="I1620" s="4" t="str">
        <f>IF(OR(G1620&lt;$M$7,G1620&gt;$M$10), "Outlier", "Normal")</f>
        <v>Normal</v>
      </c>
      <c r="J1620" t="str">
        <f>IF(ABS(H1620)&gt;2, "Outlier", "Normal")</f>
        <v>Normal</v>
      </c>
    </row>
    <row r="1621" spans="1:10" x14ac:dyDescent="0.45">
      <c r="A1621">
        <v>227046</v>
      </c>
      <c r="B1621" s="2">
        <v>41878.755960648145</v>
      </c>
      <c r="C1621" t="s">
        <v>28</v>
      </c>
      <c r="D1621" t="s">
        <v>33</v>
      </c>
      <c r="E1621" t="s">
        <v>15</v>
      </c>
      <c r="F1621" t="s">
        <v>4</v>
      </c>
      <c r="G1621">
        <v>76730</v>
      </c>
      <c r="H1621">
        <f>(G1621 - $P$2) / $P$3</f>
        <v>0.92703518304036847</v>
      </c>
      <c r="I1621" s="4" t="str">
        <f>IF(OR(G1621&lt;$M$7,G1621&gt;$M$10), "Outlier", "Normal")</f>
        <v>Normal</v>
      </c>
      <c r="J1621" t="str">
        <f>IF(ABS(H1621)&gt;2, "Outlier", "Normal")</f>
        <v>Normal</v>
      </c>
    </row>
    <row r="1622" spans="1:10" x14ac:dyDescent="0.45">
      <c r="A1622">
        <v>847124</v>
      </c>
      <c r="B1622" s="2">
        <v>41761.583402777775</v>
      </c>
      <c r="C1622" t="s">
        <v>28</v>
      </c>
      <c r="D1622" t="s">
        <v>26</v>
      </c>
      <c r="E1622" t="s">
        <v>15</v>
      </c>
      <c r="F1622" t="s">
        <v>8</v>
      </c>
      <c r="G1622">
        <v>76724</v>
      </c>
      <c r="H1622">
        <f>(G1622 - $P$2) / $P$3</f>
        <v>0.92682722636733816</v>
      </c>
      <c r="I1622" s="4" t="str">
        <f>IF(OR(G1622&lt;$M$7,G1622&gt;$M$10), "Outlier", "Normal")</f>
        <v>Normal</v>
      </c>
      <c r="J1622" t="str">
        <f>IF(ABS(H1622)&gt;2, "Outlier", "Normal")</f>
        <v>Normal</v>
      </c>
    </row>
    <row r="1623" spans="1:10" x14ac:dyDescent="0.45">
      <c r="A1623">
        <v>731112</v>
      </c>
      <c r="B1623" s="2">
        <v>41848.51662037037</v>
      </c>
      <c r="C1623" t="s">
        <v>28</v>
      </c>
      <c r="D1623" t="s">
        <v>25</v>
      </c>
      <c r="E1623" t="s">
        <v>17</v>
      </c>
      <c r="F1623" t="s">
        <v>8</v>
      </c>
      <c r="G1623">
        <v>76723</v>
      </c>
      <c r="H1623">
        <f>(G1623 - $P$2) / $P$3</f>
        <v>0.92679256692183309</v>
      </c>
      <c r="I1623" s="4" t="str">
        <f>IF(OR(G1623&lt;$M$7,G1623&gt;$M$10), "Outlier", "Normal")</f>
        <v>Normal</v>
      </c>
      <c r="J1623" t="str">
        <f>IF(ABS(H1623)&gt;2, "Outlier", "Normal")</f>
        <v>Normal</v>
      </c>
    </row>
    <row r="1624" spans="1:10" x14ac:dyDescent="0.45">
      <c r="A1624">
        <v>704738</v>
      </c>
      <c r="B1624" s="2">
        <v>41796.740474537037</v>
      </c>
      <c r="C1624" t="s">
        <v>27</v>
      </c>
      <c r="D1624" t="s">
        <v>26</v>
      </c>
      <c r="E1624" t="s">
        <v>15</v>
      </c>
      <c r="F1624" t="s">
        <v>33</v>
      </c>
      <c r="G1624">
        <v>76713</v>
      </c>
      <c r="H1624">
        <f>(G1624 - $P$2) / $P$3</f>
        <v>0.92644597246678262</v>
      </c>
      <c r="I1624" s="4" t="str">
        <f>IF(OR(G1624&lt;$M$7,G1624&gt;$M$10), "Outlier", "Normal")</f>
        <v>Normal</v>
      </c>
      <c r="J1624" t="str">
        <f>IF(ABS(H1624)&gt;2, "Outlier", "Normal")</f>
        <v>Normal</v>
      </c>
    </row>
    <row r="1625" spans="1:10" x14ac:dyDescent="0.45">
      <c r="A1625">
        <v>207990</v>
      </c>
      <c r="B1625" s="2">
        <v>41866.39775462963</v>
      </c>
      <c r="C1625" t="s">
        <v>28</v>
      </c>
      <c r="D1625" t="s">
        <v>25</v>
      </c>
      <c r="E1625" t="s">
        <v>18</v>
      </c>
      <c r="F1625" t="s">
        <v>1</v>
      </c>
      <c r="G1625">
        <v>76707</v>
      </c>
      <c r="H1625">
        <f>(G1625 - $P$2) / $P$3</f>
        <v>0.92623801579375242</v>
      </c>
      <c r="I1625" s="4" t="str">
        <f>IF(OR(G1625&lt;$M$7,G1625&gt;$M$10), "Outlier", "Normal")</f>
        <v>Normal</v>
      </c>
      <c r="J1625" t="str">
        <f>IF(ABS(H1625)&gt;2, "Outlier", "Normal")</f>
        <v>Normal</v>
      </c>
    </row>
    <row r="1626" spans="1:10" x14ac:dyDescent="0.45">
      <c r="A1626">
        <v>895899</v>
      </c>
      <c r="B1626" s="2">
        <v>41810.396944444445</v>
      </c>
      <c r="C1626" t="s">
        <v>28</v>
      </c>
      <c r="D1626" t="s">
        <v>25</v>
      </c>
      <c r="E1626" t="s">
        <v>15</v>
      </c>
      <c r="F1626" t="s">
        <v>1</v>
      </c>
      <c r="G1626">
        <v>76694</v>
      </c>
      <c r="H1626">
        <f>(G1626 - $P$2) / $P$3</f>
        <v>0.92578744300218674</v>
      </c>
      <c r="I1626" s="4" t="str">
        <f>IF(OR(G1626&lt;$M$7,G1626&gt;$M$10), "Outlier", "Normal")</f>
        <v>Normal</v>
      </c>
      <c r="J1626" t="str">
        <f>IF(ABS(H1626)&gt;2, "Outlier", "Normal")</f>
        <v>Normal</v>
      </c>
    </row>
    <row r="1627" spans="1:10" x14ac:dyDescent="0.45">
      <c r="A1627">
        <v>538144</v>
      </c>
      <c r="B1627" s="2">
        <v>41775.654409722221</v>
      </c>
      <c r="C1627" t="s">
        <v>28</v>
      </c>
      <c r="D1627" t="s">
        <v>25</v>
      </c>
      <c r="E1627" t="s">
        <v>15</v>
      </c>
      <c r="F1627" t="s">
        <v>4</v>
      </c>
      <c r="G1627">
        <v>76672</v>
      </c>
      <c r="H1627">
        <f>(G1627 - $P$2) / $P$3</f>
        <v>0.92502493520107565</v>
      </c>
      <c r="I1627" s="4" t="str">
        <f>IF(OR(G1627&lt;$M$7,G1627&gt;$M$10), "Outlier", "Normal")</f>
        <v>Normal</v>
      </c>
      <c r="J1627" t="str">
        <f>IF(ABS(H1627)&gt;2, "Outlier", "Normal")</f>
        <v>Normal</v>
      </c>
    </row>
    <row r="1628" spans="1:10" x14ac:dyDescent="0.45">
      <c r="A1628">
        <v>865873</v>
      </c>
      <c r="B1628" s="2">
        <v>41817.752905092595</v>
      </c>
      <c r="C1628" t="s">
        <v>28</v>
      </c>
      <c r="D1628" t="s">
        <v>26</v>
      </c>
      <c r="E1628" t="s">
        <v>18</v>
      </c>
      <c r="F1628" t="s">
        <v>4</v>
      </c>
      <c r="G1628">
        <v>76666</v>
      </c>
      <c r="H1628">
        <f>(G1628 - $P$2) / $P$3</f>
        <v>0.92481697852804534</v>
      </c>
      <c r="I1628" s="4" t="str">
        <f>IF(OR(G1628&lt;$M$7,G1628&gt;$M$10), "Outlier", "Normal")</f>
        <v>Normal</v>
      </c>
      <c r="J1628" t="str">
        <f>IF(ABS(H1628)&gt;2, "Outlier", "Normal")</f>
        <v>Normal</v>
      </c>
    </row>
    <row r="1629" spans="1:10" x14ac:dyDescent="0.45">
      <c r="A1629">
        <v>640143</v>
      </c>
      <c r="B1629" s="2">
        <v>41852.587418981479</v>
      </c>
      <c r="C1629" t="s">
        <v>28</v>
      </c>
      <c r="D1629" t="s">
        <v>25</v>
      </c>
      <c r="E1629" t="s">
        <v>18</v>
      </c>
      <c r="F1629" t="s">
        <v>3</v>
      </c>
      <c r="G1629">
        <v>76659</v>
      </c>
      <c r="H1629">
        <f>(G1629 - $P$2) / $P$3</f>
        <v>0.92457436240951008</v>
      </c>
      <c r="I1629" s="4" t="str">
        <f>IF(OR(G1629&lt;$M$7,G1629&gt;$M$10), "Outlier", "Normal")</f>
        <v>Normal</v>
      </c>
      <c r="J1629" t="str">
        <f>IF(ABS(H1629)&gt;2, "Outlier", "Normal")</f>
        <v>Normal</v>
      </c>
    </row>
    <row r="1630" spans="1:10" x14ac:dyDescent="0.45">
      <c r="A1630">
        <v>859676</v>
      </c>
      <c r="B1630" s="2">
        <v>41763.827662037038</v>
      </c>
      <c r="C1630" t="s">
        <v>28</v>
      </c>
      <c r="D1630" t="s">
        <v>25</v>
      </c>
      <c r="E1630" t="s">
        <v>18</v>
      </c>
      <c r="F1630" t="s">
        <v>0</v>
      </c>
      <c r="G1630">
        <v>76658</v>
      </c>
      <c r="H1630">
        <f>(G1630 - $P$2) / $P$3</f>
        <v>0.92453970296400501</v>
      </c>
      <c r="I1630" s="4" t="str">
        <f>IF(OR(G1630&lt;$M$7,G1630&gt;$M$10), "Outlier", "Normal")</f>
        <v>Normal</v>
      </c>
      <c r="J1630" t="str">
        <f>IF(ABS(H1630)&gt;2, "Outlier", "Normal")</f>
        <v>Normal</v>
      </c>
    </row>
    <row r="1631" spans="1:10" x14ac:dyDescent="0.45">
      <c r="A1631">
        <v>367647</v>
      </c>
      <c r="B1631" s="2">
        <v>41856.426423611112</v>
      </c>
      <c r="C1631" t="s">
        <v>27</v>
      </c>
      <c r="D1631" t="s">
        <v>25</v>
      </c>
      <c r="E1631" t="s">
        <v>15</v>
      </c>
      <c r="F1631" t="s">
        <v>33</v>
      </c>
      <c r="G1631">
        <v>76634</v>
      </c>
      <c r="H1631">
        <f>(G1631 - $P$2) / $P$3</f>
        <v>0.92370787627188378</v>
      </c>
      <c r="I1631" s="4" t="str">
        <f>IF(OR(G1631&lt;$M$7,G1631&gt;$M$10), "Outlier", "Normal")</f>
        <v>Normal</v>
      </c>
      <c r="J1631" t="str">
        <f>IF(ABS(H1631)&gt;2, "Outlier", "Normal")</f>
        <v>Normal</v>
      </c>
    </row>
    <row r="1632" spans="1:10" x14ac:dyDescent="0.45">
      <c r="A1632">
        <v>552148</v>
      </c>
      <c r="B1632" s="2">
        <v>41815.049641203703</v>
      </c>
      <c r="C1632" t="s">
        <v>28</v>
      </c>
      <c r="D1632" t="s">
        <v>25</v>
      </c>
      <c r="E1632" t="s">
        <v>15</v>
      </c>
      <c r="F1632" t="s">
        <v>3</v>
      </c>
      <c r="G1632">
        <v>76633</v>
      </c>
      <c r="H1632">
        <f>(G1632 - $P$2) / $P$3</f>
        <v>0.92367321682637882</v>
      </c>
      <c r="I1632" s="4" t="str">
        <f>IF(OR(G1632&lt;$M$7,G1632&gt;$M$10), "Outlier", "Normal")</f>
        <v>Normal</v>
      </c>
      <c r="J1632" t="str">
        <f>IF(ABS(H1632)&gt;2, "Outlier", "Normal")</f>
        <v>Normal</v>
      </c>
    </row>
    <row r="1633" spans="1:10" x14ac:dyDescent="0.45">
      <c r="A1633">
        <v>273820</v>
      </c>
      <c r="B1633" s="2">
        <v>41824.496747685182</v>
      </c>
      <c r="C1633" t="s">
        <v>28</v>
      </c>
      <c r="D1633" t="s">
        <v>25</v>
      </c>
      <c r="E1633" t="s">
        <v>18</v>
      </c>
      <c r="F1633" t="s">
        <v>1</v>
      </c>
      <c r="G1633">
        <v>76605</v>
      </c>
      <c r="H1633">
        <f>(G1633 - $P$2) / $P$3</f>
        <v>0.92270275235223742</v>
      </c>
      <c r="I1633" s="4" t="str">
        <f>IF(OR(G1633&lt;$M$7,G1633&gt;$M$10), "Outlier", "Normal")</f>
        <v>Normal</v>
      </c>
      <c r="J1633" t="str">
        <f>IF(ABS(H1633)&gt;2, "Outlier", "Normal")</f>
        <v>Normal</v>
      </c>
    </row>
    <row r="1634" spans="1:10" x14ac:dyDescent="0.45">
      <c r="A1634">
        <v>135941</v>
      </c>
      <c r="B1634" s="2">
        <v>41794.32508101852</v>
      </c>
      <c r="C1634" t="s">
        <v>28</v>
      </c>
      <c r="D1634" t="s">
        <v>26</v>
      </c>
      <c r="E1634" t="s">
        <v>15</v>
      </c>
      <c r="F1634" t="s">
        <v>3</v>
      </c>
      <c r="G1634">
        <v>76594</v>
      </c>
      <c r="H1634">
        <f>(G1634 - $P$2) / $P$3</f>
        <v>0.92232149845168188</v>
      </c>
      <c r="I1634" s="4" t="str">
        <f>IF(OR(G1634&lt;$M$7,G1634&gt;$M$10), "Outlier", "Normal")</f>
        <v>Normal</v>
      </c>
      <c r="J1634" t="str">
        <f>IF(ABS(H1634)&gt;2, "Outlier", "Normal")</f>
        <v>Normal</v>
      </c>
    </row>
    <row r="1635" spans="1:10" x14ac:dyDescent="0.45">
      <c r="A1635">
        <v>383744</v>
      </c>
      <c r="B1635" s="2">
        <v>41830.574814814812</v>
      </c>
      <c r="C1635" t="s">
        <v>27</v>
      </c>
      <c r="D1635" t="s">
        <v>25</v>
      </c>
      <c r="E1635" t="s">
        <v>15</v>
      </c>
      <c r="F1635" t="s">
        <v>7</v>
      </c>
      <c r="G1635">
        <v>76586</v>
      </c>
      <c r="H1635">
        <f>(G1635 - $P$2) / $P$3</f>
        <v>0.92204422288764143</v>
      </c>
      <c r="I1635" s="4" t="str">
        <f>IF(OR(G1635&lt;$M$7,G1635&gt;$M$10), "Outlier", "Normal")</f>
        <v>Normal</v>
      </c>
      <c r="J1635" t="str">
        <f>IF(ABS(H1635)&gt;2, "Outlier", "Normal")</f>
        <v>Normal</v>
      </c>
    </row>
    <row r="1636" spans="1:10" x14ac:dyDescent="0.45">
      <c r="A1636">
        <v>881007</v>
      </c>
      <c r="B1636" s="2">
        <v>41760.399814814817</v>
      </c>
      <c r="C1636" t="s">
        <v>28</v>
      </c>
      <c r="D1636" t="s">
        <v>25</v>
      </c>
      <c r="E1636" t="s">
        <v>15</v>
      </c>
      <c r="F1636" t="s">
        <v>1</v>
      </c>
      <c r="G1636">
        <v>76581</v>
      </c>
      <c r="H1636">
        <f>(G1636 - $P$2) / $P$3</f>
        <v>0.92187092566011619</v>
      </c>
      <c r="I1636" s="4" t="str">
        <f>IF(OR(G1636&lt;$M$7,G1636&gt;$M$10), "Outlier", "Normal")</f>
        <v>Normal</v>
      </c>
      <c r="J1636" t="str">
        <f>IF(ABS(H1636)&gt;2, "Outlier", "Normal")</f>
        <v>Normal</v>
      </c>
    </row>
    <row r="1637" spans="1:10" x14ac:dyDescent="0.45">
      <c r="A1637">
        <v>602766</v>
      </c>
      <c r="B1637" s="2">
        <v>41867.66983796296</v>
      </c>
      <c r="C1637" t="s">
        <v>28</v>
      </c>
      <c r="D1637" t="s">
        <v>25</v>
      </c>
      <c r="E1637" t="s">
        <v>15</v>
      </c>
      <c r="F1637" t="s">
        <v>8</v>
      </c>
      <c r="G1637">
        <v>76581</v>
      </c>
      <c r="H1637">
        <f>(G1637 - $P$2) / $P$3</f>
        <v>0.92187092566011619</v>
      </c>
      <c r="I1637" s="4" t="str">
        <f>IF(OR(G1637&lt;$M$7,G1637&gt;$M$10), "Outlier", "Normal")</f>
        <v>Normal</v>
      </c>
      <c r="J1637" t="str">
        <f>IF(ABS(H1637)&gt;2, "Outlier", "Normal")</f>
        <v>Normal</v>
      </c>
    </row>
    <row r="1638" spans="1:10" x14ac:dyDescent="0.45">
      <c r="A1638">
        <v>757514</v>
      </c>
      <c r="B1638" s="2">
        <v>41780.168078703704</v>
      </c>
      <c r="C1638" t="s">
        <v>28</v>
      </c>
      <c r="D1638" t="s">
        <v>26</v>
      </c>
      <c r="E1638" t="s">
        <v>15</v>
      </c>
      <c r="F1638" t="s">
        <v>1</v>
      </c>
      <c r="G1638">
        <v>76575</v>
      </c>
      <c r="H1638">
        <f>(G1638 - $P$2) / $P$3</f>
        <v>0.921662968987086</v>
      </c>
      <c r="I1638" s="4" t="str">
        <f>IF(OR(G1638&lt;$M$7,G1638&gt;$M$10), "Outlier", "Normal")</f>
        <v>Normal</v>
      </c>
      <c r="J1638" t="str">
        <f>IF(ABS(H1638)&gt;2, "Outlier", "Normal")</f>
        <v>Normal</v>
      </c>
    </row>
    <row r="1639" spans="1:10" x14ac:dyDescent="0.45">
      <c r="A1639">
        <v>711836</v>
      </c>
      <c r="B1639" s="2">
        <v>41771.682280092595</v>
      </c>
      <c r="C1639" t="s">
        <v>28</v>
      </c>
      <c r="D1639" t="s">
        <v>25</v>
      </c>
      <c r="E1639" t="s">
        <v>18</v>
      </c>
      <c r="F1639" t="s">
        <v>8</v>
      </c>
      <c r="G1639">
        <v>76533</v>
      </c>
      <c r="H1639">
        <f>(G1639 - $P$2) / $P$3</f>
        <v>0.92020727227587396</v>
      </c>
      <c r="I1639" s="4" t="str">
        <f>IF(OR(G1639&lt;$M$7,G1639&gt;$M$10), "Outlier", "Normal")</f>
        <v>Normal</v>
      </c>
      <c r="J1639" t="str">
        <f>IF(ABS(H1639)&gt;2, "Outlier", "Normal")</f>
        <v>Normal</v>
      </c>
    </row>
    <row r="1640" spans="1:10" x14ac:dyDescent="0.45">
      <c r="A1640">
        <v>457025</v>
      </c>
      <c r="B1640" s="2">
        <v>41823.465266203704</v>
      </c>
      <c r="C1640" t="s">
        <v>28</v>
      </c>
      <c r="D1640" t="s">
        <v>25</v>
      </c>
      <c r="E1640" t="s">
        <v>12</v>
      </c>
      <c r="F1640" t="s">
        <v>3</v>
      </c>
      <c r="G1640">
        <v>76523</v>
      </c>
      <c r="H1640">
        <f>(G1640 - $P$2) / $P$3</f>
        <v>0.91986067782082337</v>
      </c>
      <c r="I1640" s="4" t="str">
        <f>IF(OR(G1640&lt;$M$7,G1640&gt;$M$10), "Outlier", "Normal")</f>
        <v>Normal</v>
      </c>
      <c r="J1640" t="str">
        <f>IF(ABS(H1640)&gt;2, "Outlier", "Normal")</f>
        <v>Normal</v>
      </c>
    </row>
    <row r="1641" spans="1:10" x14ac:dyDescent="0.45">
      <c r="A1641">
        <v>159533</v>
      </c>
      <c r="B1641" s="2">
        <v>41781.706759259258</v>
      </c>
      <c r="C1641" t="s">
        <v>28</v>
      </c>
      <c r="D1641" t="s">
        <v>25</v>
      </c>
      <c r="E1641" t="s">
        <v>14</v>
      </c>
      <c r="F1641" t="s">
        <v>5</v>
      </c>
      <c r="G1641">
        <v>76523</v>
      </c>
      <c r="H1641">
        <f>(G1641 - $P$2) / $P$3</f>
        <v>0.91986067782082337</v>
      </c>
      <c r="I1641" s="4" t="str">
        <f>IF(OR(G1641&lt;$M$7,G1641&gt;$M$10), "Outlier", "Normal")</f>
        <v>Normal</v>
      </c>
      <c r="J1641" t="str">
        <f>IF(ABS(H1641)&gt;2, "Outlier", "Normal")</f>
        <v>Normal</v>
      </c>
    </row>
    <row r="1642" spans="1:10" x14ac:dyDescent="0.45">
      <c r="A1642">
        <v>467827</v>
      </c>
      <c r="B1642" s="2">
        <v>41771.396817129629</v>
      </c>
      <c r="C1642" t="s">
        <v>28</v>
      </c>
      <c r="D1642" t="s">
        <v>25</v>
      </c>
      <c r="E1642" t="s">
        <v>16</v>
      </c>
      <c r="F1642" t="s">
        <v>5</v>
      </c>
      <c r="G1642">
        <v>76512</v>
      </c>
      <c r="H1642">
        <f>(G1642 - $P$2) / $P$3</f>
        <v>0.91947942392026794</v>
      </c>
      <c r="I1642" s="4" t="str">
        <f>IF(OR(G1642&lt;$M$7,G1642&gt;$M$10), "Outlier", "Normal")</f>
        <v>Normal</v>
      </c>
      <c r="J1642" t="str">
        <f>IF(ABS(H1642)&gt;2, "Outlier", "Normal")</f>
        <v>Normal</v>
      </c>
    </row>
    <row r="1643" spans="1:10" x14ac:dyDescent="0.45">
      <c r="A1643">
        <v>153039</v>
      </c>
      <c r="B1643" s="2">
        <v>41872.398229166669</v>
      </c>
      <c r="C1643" t="s">
        <v>28</v>
      </c>
      <c r="D1643" t="s">
        <v>26</v>
      </c>
      <c r="E1643" t="s">
        <v>15</v>
      </c>
      <c r="F1643" t="s">
        <v>1</v>
      </c>
      <c r="G1643">
        <v>76503</v>
      </c>
      <c r="H1643">
        <f>(G1643 - $P$2) / $P$3</f>
        <v>0.91916748891072242</v>
      </c>
      <c r="I1643" s="4" t="str">
        <f>IF(OR(G1643&lt;$M$7,G1643&gt;$M$10), "Outlier", "Normal")</f>
        <v>Normal</v>
      </c>
      <c r="J1643" t="str">
        <f>IF(ABS(H1643)&gt;2, "Outlier", "Normal")</f>
        <v>Normal</v>
      </c>
    </row>
    <row r="1644" spans="1:10" x14ac:dyDescent="0.45">
      <c r="A1644">
        <v>140183</v>
      </c>
      <c r="B1644" s="2">
        <v>41851.396967592591</v>
      </c>
      <c r="C1644" t="s">
        <v>27</v>
      </c>
      <c r="D1644" t="s">
        <v>25</v>
      </c>
      <c r="E1644" t="s">
        <v>10</v>
      </c>
      <c r="F1644" t="s">
        <v>3</v>
      </c>
      <c r="G1644">
        <v>76469</v>
      </c>
      <c r="H1644">
        <f>(G1644 - $P$2) / $P$3</f>
        <v>0.91798906776355083</v>
      </c>
      <c r="I1644" s="4" t="str">
        <f>IF(OR(G1644&lt;$M$7,G1644&gt;$M$10), "Outlier", "Normal")</f>
        <v>Normal</v>
      </c>
      <c r="J1644" t="str">
        <f>IF(ABS(H1644)&gt;2, "Outlier", "Normal")</f>
        <v>Normal</v>
      </c>
    </row>
    <row r="1645" spans="1:10" x14ac:dyDescent="0.45">
      <c r="A1645">
        <v>29624</v>
      </c>
      <c r="B1645" s="2">
        <v>41789.752199074072</v>
      </c>
      <c r="C1645" t="s">
        <v>28</v>
      </c>
      <c r="D1645" t="s">
        <v>25</v>
      </c>
      <c r="E1645" t="s">
        <v>18</v>
      </c>
      <c r="F1645" t="s">
        <v>4</v>
      </c>
      <c r="G1645">
        <v>76423</v>
      </c>
      <c r="H1645">
        <f>(G1645 - $P$2) / $P$3</f>
        <v>0.91639473327031851</v>
      </c>
      <c r="I1645" s="4" t="str">
        <f>IF(OR(G1645&lt;$M$7,G1645&gt;$M$10), "Outlier", "Normal")</f>
        <v>Normal</v>
      </c>
      <c r="J1645" t="str">
        <f>IF(ABS(H1645)&gt;2, "Outlier", "Normal")</f>
        <v>Normal</v>
      </c>
    </row>
    <row r="1646" spans="1:10" x14ac:dyDescent="0.45">
      <c r="A1646">
        <v>709462</v>
      </c>
      <c r="B1646" s="2">
        <v>41799.397361111114</v>
      </c>
      <c r="C1646" t="s">
        <v>28</v>
      </c>
      <c r="D1646" t="s">
        <v>25</v>
      </c>
      <c r="E1646" t="s">
        <v>15</v>
      </c>
      <c r="F1646" t="s">
        <v>5</v>
      </c>
      <c r="G1646">
        <v>76421</v>
      </c>
      <c r="H1646">
        <f>(G1646 - $P$2) / $P$3</f>
        <v>0.91632541437930848</v>
      </c>
      <c r="I1646" s="4" t="str">
        <f>IF(OR(G1646&lt;$M$7,G1646&gt;$M$10), "Outlier", "Normal")</f>
        <v>Normal</v>
      </c>
      <c r="J1646" t="str">
        <f>IF(ABS(H1646)&gt;2, "Outlier", "Normal")</f>
        <v>Normal</v>
      </c>
    </row>
    <row r="1647" spans="1:10" x14ac:dyDescent="0.45">
      <c r="A1647">
        <v>848249</v>
      </c>
      <c r="B1647" s="2">
        <v>41786.391087962962</v>
      </c>
      <c r="C1647" t="s">
        <v>27</v>
      </c>
      <c r="D1647" t="s">
        <v>26</v>
      </c>
      <c r="E1647" t="s">
        <v>18</v>
      </c>
      <c r="F1647" t="s">
        <v>1</v>
      </c>
      <c r="G1647">
        <v>76418</v>
      </c>
      <c r="H1647">
        <f>(G1647 - $P$2) / $P$3</f>
        <v>0.91622143604279327</v>
      </c>
      <c r="I1647" s="4" t="str">
        <f>IF(OR(G1647&lt;$M$7,G1647&gt;$M$10), "Outlier", "Normal")</f>
        <v>Normal</v>
      </c>
      <c r="J1647" t="str">
        <f>IF(ABS(H1647)&gt;2, "Outlier", "Normal")</f>
        <v>Normal</v>
      </c>
    </row>
    <row r="1648" spans="1:10" x14ac:dyDescent="0.45">
      <c r="A1648">
        <v>210709</v>
      </c>
      <c r="B1648" s="2">
        <v>41768.53738425926</v>
      </c>
      <c r="C1648" t="s">
        <v>27</v>
      </c>
      <c r="D1648" t="s">
        <v>25</v>
      </c>
      <c r="E1648" t="s">
        <v>15</v>
      </c>
      <c r="F1648" t="s">
        <v>4</v>
      </c>
      <c r="G1648">
        <v>76369</v>
      </c>
      <c r="H1648">
        <f>(G1648 - $P$2) / $P$3</f>
        <v>0.91452312321304596</v>
      </c>
      <c r="I1648" s="4" t="str">
        <f>IF(OR(G1648&lt;$M$7,G1648&gt;$M$10), "Outlier", "Normal")</f>
        <v>Normal</v>
      </c>
      <c r="J1648" t="str">
        <f>IF(ABS(H1648)&gt;2, "Outlier", "Normal")</f>
        <v>Normal</v>
      </c>
    </row>
    <row r="1649" spans="1:10" x14ac:dyDescent="0.45">
      <c r="A1649">
        <v>380221</v>
      </c>
      <c r="B1649" s="2">
        <v>41866.529120370367</v>
      </c>
      <c r="C1649" t="s">
        <v>28</v>
      </c>
      <c r="D1649" t="s">
        <v>26</v>
      </c>
      <c r="E1649" t="s">
        <v>13</v>
      </c>
      <c r="F1649" t="s">
        <v>3</v>
      </c>
      <c r="G1649">
        <v>76350</v>
      </c>
      <c r="H1649">
        <f>(G1649 - $P$2) / $P$3</f>
        <v>0.91386459374844997</v>
      </c>
      <c r="I1649" s="4" t="str">
        <f>IF(OR(G1649&lt;$M$7,G1649&gt;$M$10), "Outlier", "Normal")</f>
        <v>Normal</v>
      </c>
      <c r="J1649" t="str">
        <f>IF(ABS(H1649)&gt;2, "Outlier", "Normal")</f>
        <v>Normal</v>
      </c>
    </row>
    <row r="1650" spans="1:10" x14ac:dyDescent="0.45">
      <c r="A1650">
        <v>374727</v>
      </c>
      <c r="B1650" s="2">
        <v>41803.840682870374</v>
      </c>
      <c r="C1650" t="s">
        <v>28</v>
      </c>
      <c r="D1650" t="s">
        <v>26</v>
      </c>
      <c r="E1650" t="s">
        <v>15</v>
      </c>
      <c r="F1650" t="s">
        <v>6</v>
      </c>
      <c r="G1650">
        <v>76349</v>
      </c>
      <c r="H1650">
        <f>(G1650 - $P$2) / $P$3</f>
        <v>0.9138299343029449</v>
      </c>
      <c r="I1650" s="4" t="str">
        <f>IF(OR(G1650&lt;$M$7,G1650&gt;$M$10), "Outlier", "Normal")</f>
        <v>Normal</v>
      </c>
      <c r="J1650" t="str">
        <f>IF(ABS(H1650)&gt;2, "Outlier", "Normal")</f>
        <v>Normal</v>
      </c>
    </row>
    <row r="1651" spans="1:10" x14ac:dyDescent="0.45">
      <c r="A1651">
        <v>127094</v>
      </c>
      <c r="B1651" s="2">
        <v>41861.431805555556</v>
      </c>
      <c r="C1651" t="s">
        <v>27</v>
      </c>
      <c r="D1651" t="s">
        <v>26</v>
      </c>
      <c r="E1651" t="s">
        <v>12</v>
      </c>
      <c r="F1651" t="s">
        <v>8</v>
      </c>
      <c r="G1651">
        <v>76330</v>
      </c>
      <c r="H1651">
        <f>(G1651 - $P$2) / $P$3</f>
        <v>0.91317140483834902</v>
      </c>
      <c r="I1651" s="4" t="str">
        <f>IF(OR(G1651&lt;$M$7,G1651&gt;$M$10), "Outlier", "Normal")</f>
        <v>Normal</v>
      </c>
      <c r="J1651" t="str">
        <f>IF(ABS(H1651)&gt;2, "Outlier", "Normal")</f>
        <v>Normal</v>
      </c>
    </row>
    <row r="1652" spans="1:10" x14ac:dyDescent="0.45">
      <c r="A1652">
        <v>251432</v>
      </c>
      <c r="B1652" s="2">
        <v>41808.342870370368</v>
      </c>
      <c r="C1652" t="s">
        <v>28</v>
      </c>
      <c r="D1652" t="s">
        <v>25</v>
      </c>
      <c r="E1652" t="s">
        <v>18</v>
      </c>
      <c r="F1652" t="s">
        <v>5</v>
      </c>
      <c r="G1652">
        <v>76327</v>
      </c>
      <c r="H1652">
        <f>(G1652 - $P$2) / $P$3</f>
        <v>0.91306742650183392</v>
      </c>
      <c r="I1652" s="4" t="str">
        <f>IF(OR(G1652&lt;$M$7,G1652&gt;$M$10), "Outlier", "Normal")</f>
        <v>Normal</v>
      </c>
      <c r="J1652" t="str">
        <f>IF(ABS(H1652)&gt;2, "Outlier", "Normal")</f>
        <v>Normal</v>
      </c>
    </row>
    <row r="1653" spans="1:10" x14ac:dyDescent="0.45">
      <c r="A1653">
        <v>936527</v>
      </c>
      <c r="B1653" s="2">
        <v>41772.397465277776</v>
      </c>
      <c r="C1653" t="s">
        <v>27</v>
      </c>
      <c r="D1653" t="s">
        <v>33</v>
      </c>
      <c r="E1653" t="s">
        <v>18</v>
      </c>
      <c r="F1653" t="s">
        <v>33</v>
      </c>
      <c r="G1653">
        <v>76326</v>
      </c>
      <c r="H1653">
        <f>(G1653 - $P$2) / $P$3</f>
        <v>0.91303276705632885</v>
      </c>
      <c r="I1653" s="4" t="str">
        <f>IF(OR(G1653&lt;$M$7,G1653&gt;$M$10), "Outlier", "Normal")</f>
        <v>Normal</v>
      </c>
      <c r="J1653" t="str">
        <f>IF(ABS(H1653)&gt;2, "Outlier", "Normal")</f>
        <v>Normal</v>
      </c>
    </row>
    <row r="1654" spans="1:10" x14ac:dyDescent="0.45">
      <c r="A1654">
        <v>544038</v>
      </c>
      <c r="B1654" s="2">
        <v>41772.470520833333</v>
      </c>
      <c r="C1654" t="s">
        <v>28</v>
      </c>
      <c r="D1654" t="s">
        <v>26</v>
      </c>
      <c r="E1654" t="s">
        <v>15</v>
      </c>
      <c r="F1654" t="s">
        <v>7</v>
      </c>
      <c r="G1654">
        <v>76319</v>
      </c>
      <c r="H1654">
        <f>(G1654 - $P$2) / $P$3</f>
        <v>0.91279015093779348</v>
      </c>
      <c r="I1654" s="4" t="str">
        <f>IF(OR(G1654&lt;$M$7,G1654&gt;$M$10), "Outlier", "Normal")</f>
        <v>Normal</v>
      </c>
      <c r="J1654" t="str">
        <f>IF(ABS(H1654)&gt;2, "Outlier", "Normal")</f>
        <v>Normal</v>
      </c>
    </row>
    <row r="1655" spans="1:10" x14ac:dyDescent="0.45">
      <c r="A1655">
        <v>457776</v>
      </c>
      <c r="B1655" s="2">
        <v>41815.398738425924</v>
      </c>
      <c r="C1655" t="s">
        <v>27</v>
      </c>
      <c r="D1655" t="s">
        <v>26</v>
      </c>
      <c r="E1655" t="s">
        <v>11</v>
      </c>
      <c r="F1655" t="s">
        <v>3</v>
      </c>
      <c r="G1655">
        <v>76314</v>
      </c>
      <c r="H1655">
        <f>(G1655 - $P$2) / $P$3</f>
        <v>0.91261685371026824</v>
      </c>
      <c r="I1655" s="4" t="str">
        <f>IF(OR(G1655&lt;$M$7,G1655&gt;$M$10), "Outlier", "Normal")</f>
        <v>Normal</v>
      </c>
      <c r="J1655" t="str">
        <f>IF(ABS(H1655)&gt;2, "Outlier", "Normal")</f>
        <v>Normal</v>
      </c>
    </row>
    <row r="1656" spans="1:10" x14ac:dyDescent="0.45">
      <c r="A1656">
        <v>423920</v>
      </c>
      <c r="B1656" s="2">
        <v>41811.403553240743</v>
      </c>
      <c r="C1656" t="s">
        <v>28</v>
      </c>
      <c r="D1656" t="s">
        <v>25</v>
      </c>
      <c r="E1656" t="s">
        <v>15</v>
      </c>
      <c r="F1656" t="s">
        <v>8</v>
      </c>
      <c r="G1656">
        <v>76305</v>
      </c>
      <c r="H1656">
        <f>(G1656 - $P$2) / $P$3</f>
        <v>0.91230491870072283</v>
      </c>
      <c r="I1656" s="4" t="str">
        <f>IF(OR(G1656&lt;$M$7,G1656&gt;$M$10), "Outlier", "Normal")</f>
        <v>Normal</v>
      </c>
      <c r="J1656" t="str">
        <f>IF(ABS(H1656)&gt;2, "Outlier", "Normal")</f>
        <v>Normal</v>
      </c>
    </row>
    <row r="1657" spans="1:10" x14ac:dyDescent="0.45">
      <c r="A1657">
        <v>115579</v>
      </c>
      <c r="B1657" s="2">
        <v>41807.626064814816</v>
      </c>
      <c r="C1657" t="s">
        <v>28</v>
      </c>
      <c r="D1657" t="s">
        <v>25</v>
      </c>
      <c r="E1657" t="s">
        <v>15</v>
      </c>
      <c r="F1657" t="s">
        <v>7</v>
      </c>
      <c r="G1657">
        <v>76291</v>
      </c>
      <c r="H1657">
        <f>(G1657 - $P$2) / $P$3</f>
        <v>0.91181968646365208</v>
      </c>
      <c r="I1657" s="4" t="str">
        <f>IF(OR(G1657&lt;$M$7,G1657&gt;$M$10), "Outlier", "Normal")</f>
        <v>Normal</v>
      </c>
      <c r="J1657" t="str">
        <f>IF(ABS(H1657)&gt;2, "Outlier", "Normal")</f>
        <v>Normal</v>
      </c>
    </row>
    <row r="1658" spans="1:10" x14ac:dyDescent="0.45">
      <c r="A1658">
        <v>891269</v>
      </c>
      <c r="B1658" s="2">
        <v>41768.798668981479</v>
      </c>
      <c r="C1658" t="s">
        <v>28</v>
      </c>
      <c r="D1658" t="s">
        <v>33</v>
      </c>
      <c r="E1658" t="s">
        <v>15</v>
      </c>
      <c r="F1658" t="s">
        <v>5</v>
      </c>
      <c r="G1658">
        <v>76257</v>
      </c>
      <c r="H1658">
        <f>(G1658 - $P$2) / $P$3</f>
        <v>0.91064126531648049</v>
      </c>
      <c r="I1658" s="4" t="str">
        <f>IF(OR(G1658&lt;$M$7,G1658&gt;$M$10), "Outlier", "Normal")</f>
        <v>Normal</v>
      </c>
      <c r="J1658" t="str">
        <f>IF(ABS(H1658)&gt;2, "Outlier", "Normal")</f>
        <v>Normal</v>
      </c>
    </row>
    <row r="1659" spans="1:10" x14ac:dyDescent="0.45">
      <c r="A1659">
        <v>89996</v>
      </c>
      <c r="B1659" s="2">
        <v>41849.819664351853</v>
      </c>
      <c r="C1659" t="s">
        <v>27</v>
      </c>
      <c r="D1659" t="s">
        <v>26</v>
      </c>
      <c r="E1659" t="s">
        <v>13</v>
      </c>
      <c r="F1659" t="s">
        <v>7</v>
      </c>
      <c r="G1659">
        <v>76246</v>
      </c>
      <c r="H1659">
        <f>(G1659 - $P$2) / $P$3</f>
        <v>0.91026001141592494</v>
      </c>
      <c r="I1659" s="4" t="str">
        <f>IF(OR(G1659&lt;$M$7,G1659&gt;$M$10), "Outlier", "Normal")</f>
        <v>Normal</v>
      </c>
      <c r="J1659" t="str">
        <f>IF(ABS(H1659)&gt;2, "Outlier", "Normal")</f>
        <v>Normal</v>
      </c>
    </row>
    <row r="1660" spans="1:10" x14ac:dyDescent="0.45">
      <c r="A1660">
        <v>294041</v>
      </c>
      <c r="B1660" s="2">
        <v>41876.396006944444</v>
      </c>
      <c r="C1660" t="s">
        <v>28</v>
      </c>
      <c r="D1660" t="s">
        <v>25</v>
      </c>
      <c r="E1660" t="s">
        <v>18</v>
      </c>
      <c r="F1660" t="s">
        <v>4</v>
      </c>
      <c r="G1660">
        <v>76243</v>
      </c>
      <c r="H1660">
        <f>(G1660 - $P$2) / $P$3</f>
        <v>0.91015603307940984</v>
      </c>
      <c r="I1660" s="4" t="str">
        <f>IF(OR(G1660&lt;$M$7,G1660&gt;$M$10), "Outlier", "Normal")</f>
        <v>Normal</v>
      </c>
      <c r="J1660" t="str">
        <f>IF(ABS(H1660)&gt;2, "Outlier", "Normal")</f>
        <v>Normal</v>
      </c>
    </row>
    <row r="1661" spans="1:10" x14ac:dyDescent="0.45">
      <c r="A1661">
        <v>567566</v>
      </c>
      <c r="B1661" s="2">
        <v>41781.778784722221</v>
      </c>
      <c r="C1661" t="s">
        <v>28</v>
      </c>
      <c r="D1661" t="s">
        <v>26</v>
      </c>
      <c r="E1661" t="s">
        <v>15</v>
      </c>
      <c r="F1661" t="s">
        <v>7</v>
      </c>
      <c r="G1661">
        <v>76190</v>
      </c>
      <c r="H1661">
        <f>(G1661 - $P$2) / $P$3</f>
        <v>0.90831908246764226</v>
      </c>
      <c r="I1661" s="4" t="str">
        <f>IF(OR(G1661&lt;$M$7,G1661&gt;$M$10), "Outlier", "Normal")</f>
        <v>Normal</v>
      </c>
      <c r="J1661" t="str">
        <f>IF(ABS(H1661)&gt;2, "Outlier", "Normal")</f>
        <v>Normal</v>
      </c>
    </row>
    <row r="1662" spans="1:10" x14ac:dyDescent="0.45">
      <c r="A1662">
        <v>971957</v>
      </c>
      <c r="B1662" s="2">
        <v>41802.357407407406</v>
      </c>
      <c r="C1662" t="s">
        <v>28</v>
      </c>
      <c r="D1662" t="s">
        <v>25</v>
      </c>
      <c r="E1662" t="s">
        <v>15</v>
      </c>
      <c r="F1662" t="s">
        <v>1</v>
      </c>
      <c r="G1662">
        <v>76181</v>
      </c>
      <c r="H1662">
        <f>(G1662 - $P$2) / $P$3</f>
        <v>0.90800714745809674</v>
      </c>
      <c r="I1662" s="4" t="str">
        <f>IF(OR(G1662&lt;$M$7,G1662&gt;$M$10), "Outlier", "Normal")</f>
        <v>Normal</v>
      </c>
      <c r="J1662" t="str">
        <f>IF(ABS(H1662)&gt;2, "Outlier", "Normal")</f>
        <v>Normal</v>
      </c>
    </row>
    <row r="1663" spans="1:10" x14ac:dyDescent="0.45">
      <c r="A1663">
        <v>807834</v>
      </c>
      <c r="B1663" s="2">
        <v>41773.429722222223</v>
      </c>
      <c r="C1663" t="s">
        <v>28</v>
      </c>
      <c r="D1663" t="s">
        <v>25</v>
      </c>
      <c r="E1663" t="s">
        <v>18</v>
      </c>
      <c r="F1663" t="s">
        <v>8</v>
      </c>
      <c r="G1663">
        <v>76171</v>
      </c>
      <c r="H1663">
        <f>(G1663 - $P$2) / $P$3</f>
        <v>0.90766055300304627</v>
      </c>
      <c r="I1663" s="4" t="str">
        <f>IF(OR(G1663&lt;$M$7,G1663&gt;$M$10), "Outlier", "Normal")</f>
        <v>Normal</v>
      </c>
      <c r="J1663" t="str">
        <f>IF(ABS(H1663)&gt;2, "Outlier", "Normal")</f>
        <v>Normal</v>
      </c>
    </row>
    <row r="1664" spans="1:10" x14ac:dyDescent="0.45">
      <c r="A1664">
        <v>798412</v>
      </c>
      <c r="B1664" s="2">
        <v>41842.399108796293</v>
      </c>
      <c r="C1664" t="s">
        <v>28</v>
      </c>
      <c r="D1664" t="s">
        <v>26</v>
      </c>
      <c r="E1664" t="s">
        <v>15</v>
      </c>
      <c r="F1664" t="s">
        <v>8</v>
      </c>
      <c r="G1664">
        <v>76159</v>
      </c>
      <c r="H1664">
        <f>(G1664 - $P$2) / $P$3</f>
        <v>0.90724463965698565</v>
      </c>
      <c r="I1664" s="4" t="str">
        <f>IF(OR(G1664&lt;$M$7,G1664&gt;$M$10), "Outlier", "Normal")</f>
        <v>Normal</v>
      </c>
      <c r="J1664" t="str">
        <f>IF(ABS(H1664)&gt;2, "Outlier", "Normal")</f>
        <v>Normal</v>
      </c>
    </row>
    <row r="1665" spans="1:10" x14ac:dyDescent="0.45">
      <c r="A1665">
        <v>764104</v>
      </c>
      <c r="B1665" s="2">
        <v>41824.397997685184</v>
      </c>
      <c r="C1665" t="s">
        <v>27</v>
      </c>
      <c r="D1665" t="s">
        <v>26</v>
      </c>
      <c r="E1665" t="s">
        <v>18</v>
      </c>
      <c r="F1665" t="s">
        <v>1</v>
      </c>
      <c r="G1665">
        <v>76123</v>
      </c>
      <c r="H1665">
        <f>(G1665 - $P$2) / $P$3</f>
        <v>0.90599689961880392</v>
      </c>
      <c r="I1665" s="4" t="str">
        <f>IF(OR(G1665&lt;$M$7,G1665&gt;$M$10), "Outlier", "Normal")</f>
        <v>Normal</v>
      </c>
      <c r="J1665" t="str">
        <f>IF(ABS(H1665)&gt;2, "Outlier", "Normal")</f>
        <v>Normal</v>
      </c>
    </row>
    <row r="1666" spans="1:10" x14ac:dyDescent="0.45">
      <c r="A1666">
        <v>517271</v>
      </c>
      <c r="B1666" s="2">
        <v>41802.69740740741</v>
      </c>
      <c r="C1666" t="s">
        <v>28</v>
      </c>
      <c r="D1666" t="s">
        <v>26</v>
      </c>
      <c r="E1666" t="s">
        <v>17</v>
      </c>
      <c r="F1666" t="s">
        <v>3</v>
      </c>
      <c r="G1666">
        <v>76110</v>
      </c>
      <c r="H1666">
        <f>(G1666 - $P$2) / $P$3</f>
        <v>0.90554632682723835</v>
      </c>
      <c r="I1666" s="4" t="str">
        <f>IF(OR(G1666&lt;$M$7,G1666&gt;$M$10), "Outlier", "Normal")</f>
        <v>Normal</v>
      </c>
      <c r="J1666" t="str">
        <f>IF(ABS(H1666)&gt;2, "Outlier", "Normal")</f>
        <v>Normal</v>
      </c>
    </row>
    <row r="1667" spans="1:10" x14ac:dyDescent="0.45">
      <c r="A1667">
        <v>968366</v>
      </c>
      <c r="B1667" s="2">
        <v>41761.719351851854</v>
      </c>
      <c r="C1667" t="s">
        <v>28</v>
      </c>
      <c r="D1667" t="s">
        <v>25</v>
      </c>
      <c r="E1667" t="s">
        <v>16</v>
      </c>
      <c r="F1667" t="s">
        <v>5</v>
      </c>
      <c r="G1667">
        <v>76109</v>
      </c>
      <c r="H1667">
        <f>(G1667 - $P$2) / $P$3</f>
        <v>0.90551166738173328</v>
      </c>
      <c r="I1667" s="4" t="str">
        <f>IF(OR(G1667&lt;$M$7,G1667&gt;$M$10), "Outlier", "Normal")</f>
        <v>Normal</v>
      </c>
      <c r="J1667" t="str">
        <f>IF(ABS(H1667)&gt;2, "Outlier", "Normal")</f>
        <v>Normal</v>
      </c>
    </row>
    <row r="1668" spans="1:10" x14ac:dyDescent="0.45">
      <c r="A1668">
        <v>820716</v>
      </c>
      <c r="B1668" s="2">
        <v>41814.750347222223</v>
      </c>
      <c r="C1668" t="s">
        <v>28</v>
      </c>
      <c r="D1668" t="s">
        <v>25</v>
      </c>
      <c r="E1668" t="s">
        <v>15</v>
      </c>
      <c r="F1668" t="s">
        <v>7</v>
      </c>
      <c r="G1668">
        <v>76090</v>
      </c>
      <c r="H1668">
        <f>(G1668 - $P$2) / $P$3</f>
        <v>0.9048531379171374</v>
      </c>
      <c r="I1668" s="4" t="str">
        <f>IF(OR(G1668&lt;$M$7,G1668&gt;$M$10), "Outlier", "Normal")</f>
        <v>Normal</v>
      </c>
      <c r="J1668" t="str">
        <f>IF(ABS(H1668)&gt;2, "Outlier", "Normal")</f>
        <v>Normal</v>
      </c>
    </row>
    <row r="1669" spans="1:10" x14ac:dyDescent="0.45">
      <c r="A1669">
        <v>919910</v>
      </c>
      <c r="B1669" s="2">
        <v>41787.450254629628</v>
      </c>
      <c r="C1669" t="s">
        <v>28</v>
      </c>
      <c r="D1669" t="s">
        <v>25</v>
      </c>
      <c r="E1669" t="s">
        <v>15</v>
      </c>
      <c r="F1669" t="s">
        <v>5</v>
      </c>
      <c r="G1669">
        <v>76058</v>
      </c>
      <c r="H1669">
        <f>(G1669 - $P$2) / $P$3</f>
        <v>0.90374403566097583</v>
      </c>
      <c r="I1669" s="4" t="str">
        <f>IF(OR(G1669&lt;$M$7,G1669&gt;$M$10), "Outlier", "Normal")</f>
        <v>Normal</v>
      </c>
      <c r="J1669" t="str">
        <f>IF(ABS(H1669)&gt;2, "Outlier", "Normal")</f>
        <v>Normal</v>
      </c>
    </row>
    <row r="1670" spans="1:10" x14ac:dyDescent="0.45">
      <c r="A1670">
        <v>937869</v>
      </c>
      <c r="B1670" s="2">
        <v>41831.792696759258</v>
      </c>
      <c r="C1670" t="s">
        <v>28</v>
      </c>
      <c r="D1670" t="s">
        <v>26</v>
      </c>
      <c r="E1670" t="s">
        <v>18</v>
      </c>
      <c r="F1670" t="s">
        <v>8</v>
      </c>
      <c r="G1670">
        <v>76032</v>
      </c>
      <c r="H1670">
        <f>(G1670 - $P$2) / $P$3</f>
        <v>0.90284289007784457</v>
      </c>
      <c r="I1670" s="4" t="str">
        <f>IF(OR(G1670&lt;$M$7,G1670&gt;$M$10), "Outlier", "Normal")</f>
        <v>Normal</v>
      </c>
      <c r="J1670" t="str">
        <f>IF(ABS(H1670)&gt;2, "Outlier", "Normal")</f>
        <v>Normal</v>
      </c>
    </row>
    <row r="1671" spans="1:10" x14ac:dyDescent="0.45">
      <c r="A1671">
        <v>230580</v>
      </c>
      <c r="B1671" s="2">
        <v>41880.722361111111</v>
      </c>
      <c r="C1671" t="s">
        <v>28</v>
      </c>
      <c r="D1671" t="s">
        <v>25</v>
      </c>
      <c r="E1671" t="s">
        <v>15</v>
      </c>
      <c r="F1671" t="s">
        <v>8</v>
      </c>
      <c r="G1671">
        <v>76013</v>
      </c>
      <c r="H1671">
        <f>(G1671 - $P$2) / $P$3</f>
        <v>0.90218436061324858</v>
      </c>
      <c r="I1671" s="4" t="str">
        <f>IF(OR(G1671&lt;$M$7,G1671&gt;$M$10), "Outlier", "Normal")</f>
        <v>Normal</v>
      </c>
      <c r="J1671" t="str">
        <f>IF(ABS(H1671)&gt;2, "Outlier", "Normal")</f>
        <v>Normal</v>
      </c>
    </row>
    <row r="1672" spans="1:10" x14ac:dyDescent="0.45">
      <c r="A1672">
        <v>898121</v>
      </c>
      <c r="B1672" s="2">
        <v>41789.670138888891</v>
      </c>
      <c r="C1672" t="s">
        <v>28</v>
      </c>
      <c r="D1672" t="s">
        <v>25</v>
      </c>
      <c r="E1672" t="s">
        <v>15</v>
      </c>
      <c r="F1672" t="s">
        <v>3</v>
      </c>
      <c r="G1672">
        <v>76013</v>
      </c>
      <c r="H1672">
        <f>(G1672 - $P$2) / $P$3</f>
        <v>0.90218436061324858</v>
      </c>
      <c r="I1672" s="4" t="str">
        <f>IF(OR(G1672&lt;$M$7,G1672&gt;$M$10), "Outlier", "Normal")</f>
        <v>Normal</v>
      </c>
      <c r="J1672" t="str">
        <f>IF(ABS(H1672)&gt;2, "Outlier", "Normal")</f>
        <v>Normal</v>
      </c>
    </row>
    <row r="1673" spans="1:10" x14ac:dyDescent="0.45">
      <c r="A1673">
        <v>634127</v>
      </c>
      <c r="B1673" s="2">
        <v>41817.389467592591</v>
      </c>
      <c r="C1673" t="s">
        <v>27</v>
      </c>
      <c r="D1673" t="s">
        <v>26</v>
      </c>
      <c r="E1673" t="s">
        <v>11</v>
      </c>
      <c r="F1673" t="s">
        <v>8</v>
      </c>
      <c r="G1673">
        <v>75995</v>
      </c>
      <c r="H1673">
        <f>(G1673 - $P$2) / $P$3</f>
        <v>0.90156049059415777</v>
      </c>
      <c r="I1673" s="4" t="str">
        <f>IF(OR(G1673&lt;$M$7,G1673&gt;$M$10), "Outlier", "Normal")</f>
        <v>Normal</v>
      </c>
      <c r="J1673" t="str">
        <f>IF(ABS(H1673)&gt;2, "Outlier", "Normal")</f>
        <v>Normal</v>
      </c>
    </row>
    <row r="1674" spans="1:10" x14ac:dyDescent="0.45">
      <c r="A1674">
        <v>974929</v>
      </c>
      <c r="B1674" s="2">
        <v>41876.396944444445</v>
      </c>
      <c r="C1674" t="s">
        <v>27</v>
      </c>
      <c r="D1674" t="s">
        <v>25</v>
      </c>
      <c r="E1674" t="s">
        <v>18</v>
      </c>
      <c r="F1674" t="s">
        <v>8</v>
      </c>
      <c r="G1674">
        <v>75979</v>
      </c>
      <c r="H1674">
        <f>(G1674 - $P$2) / $P$3</f>
        <v>0.90100593946607699</v>
      </c>
      <c r="I1674" s="4" t="str">
        <f>IF(OR(G1674&lt;$M$7,G1674&gt;$M$10), "Outlier", "Normal")</f>
        <v>Normal</v>
      </c>
      <c r="J1674" t="str">
        <f>IF(ABS(H1674)&gt;2, "Outlier", "Normal")</f>
        <v>Normal</v>
      </c>
    </row>
    <row r="1675" spans="1:10" x14ac:dyDescent="0.45">
      <c r="A1675">
        <v>485417</v>
      </c>
      <c r="B1675" s="2">
        <v>41827.397638888891</v>
      </c>
      <c r="C1675" t="s">
        <v>28</v>
      </c>
      <c r="D1675" t="s">
        <v>25</v>
      </c>
      <c r="E1675" t="s">
        <v>18</v>
      </c>
      <c r="F1675" t="s">
        <v>8</v>
      </c>
      <c r="G1675">
        <v>75975</v>
      </c>
      <c r="H1675">
        <f>(G1675 - $P$2) / $P$3</f>
        <v>0.90086730168405671</v>
      </c>
      <c r="I1675" s="4" t="str">
        <f>IF(OR(G1675&lt;$M$7,G1675&gt;$M$10), "Outlier", "Normal")</f>
        <v>Normal</v>
      </c>
      <c r="J1675" t="str">
        <f>IF(ABS(H1675)&gt;2, "Outlier", "Normal")</f>
        <v>Normal</v>
      </c>
    </row>
    <row r="1676" spans="1:10" x14ac:dyDescent="0.45">
      <c r="A1676">
        <v>270366</v>
      </c>
      <c r="B1676" s="2">
        <v>41879.216863425929</v>
      </c>
      <c r="C1676" t="s">
        <v>27</v>
      </c>
      <c r="D1676" t="s">
        <v>25</v>
      </c>
      <c r="E1676" t="s">
        <v>15</v>
      </c>
      <c r="F1676" t="s">
        <v>1</v>
      </c>
      <c r="G1676">
        <v>75949</v>
      </c>
      <c r="H1676">
        <f>(G1676 - $P$2) / $P$3</f>
        <v>0.89996615610092545</v>
      </c>
      <c r="I1676" s="4" t="str">
        <f>IF(OR(G1676&lt;$M$7,G1676&gt;$M$10), "Outlier", "Normal")</f>
        <v>Normal</v>
      </c>
      <c r="J1676" t="str">
        <f>IF(ABS(H1676)&gt;2, "Outlier", "Normal")</f>
        <v>Normal</v>
      </c>
    </row>
    <row r="1677" spans="1:10" x14ac:dyDescent="0.45">
      <c r="A1677">
        <v>552486</v>
      </c>
      <c r="B1677" s="2">
        <v>41802.537430555552</v>
      </c>
      <c r="C1677" t="s">
        <v>27</v>
      </c>
      <c r="D1677" t="s">
        <v>33</v>
      </c>
      <c r="E1677" t="s">
        <v>18</v>
      </c>
      <c r="F1677" t="s">
        <v>8</v>
      </c>
      <c r="G1677">
        <v>75940</v>
      </c>
      <c r="H1677">
        <f>(G1677 - $P$2) / $P$3</f>
        <v>0.89965422109138005</v>
      </c>
      <c r="I1677" s="4" t="str">
        <f>IF(OR(G1677&lt;$M$7,G1677&gt;$M$10), "Outlier", "Normal")</f>
        <v>Normal</v>
      </c>
      <c r="J1677" t="str">
        <f>IF(ABS(H1677)&gt;2, "Outlier", "Normal")</f>
        <v>Normal</v>
      </c>
    </row>
    <row r="1678" spans="1:10" x14ac:dyDescent="0.45">
      <c r="A1678">
        <v>342721</v>
      </c>
      <c r="B1678" s="2">
        <v>41830.812337962961</v>
      </c>
      <c r="C1678" t="s">
        <v>28</v>
      </c>
      <c r="D1678" t="s">
        <v>26</v>
      </c>
      <c r="E1678" t="s">
        <v>15</v>
      </c>
      <c r="F1678" t="s">
        <v>1</v>
      </c>
      <c r="G1678">
        <v>75933</v>
      </c>
      <c r="H1678">
        <f>(G1678 - $P$2) / $P$3</f>
        <v>0.89941160497284467</v>
      </c>
      <c r="I1678" s="4" t="str">
        <f>IF(OR(G1678&lt;$M$7,G1678&gt;$M$10), "Outlier", "Normal")</f>
        <v>Normal</v>
      </c>
      <c r="J1678" t="str">
        <f>IF(ABS(H1678)&gt;2, "Outlier", "Normal")</f>
        <v>Normal</v>
      </c>
    </row>
    <row r="1679" spans="1:10" x14ac:dyDescent="0.45">
      <c r="A1679">
        <v>655350</v>
      </c>
      <c r="B1679" s="2">
        <v>41777.61277777778</v>
      </c>
      <c r="C1679" t="s">
        <v>28</v>
      </c>
      <c r="D1679" t="s">
        <v>25</v>
      </c>
      <c r="E1679" t="s">
        <v>18</v>
      </c>
      <c r="F1679" t="s">
        <v>5</v>
      </c>
      <c r="G1679">
        <v>75932</v>
      </c>
      <c r="H1679">
        <f>(G1679 - $P$2) / $P$3</f>
        <v>0.89937694552733971</v>
      </c>
      <c r="I1679" s="4" t="str">
        <f>IF(OR(G1679&lt;$M$7,G1679&gt;$M$10), "Outlier", "Normal")</f>
        <v>Normal</v>
      </c>
      <c r="J1679" t="str">
        <f>IF(ABS(H1679)&gt;2, "Outlier", "Normal")</f>
        <v>Normal</v>
      </c>
    </row>
    <row r="1680" spans="1:10" x14ac:dyDescent="0.45">
      <c r="A1680">
        <v>886667</v>
      </c>
      <c r="B1680" s="2">
        <v>41852.397465277776</v>
      </c>
      <c r="C1680" t="s">
        <v>27</v>
      </c>
      <c r="D1680" t="s">
        <v>25</v>
      </c>
      <c r="E1680" t="s">
        <v>10</v>
      </c>
      <c r="F1680" t="s">
        <v>1</v>
      </c>
      <c r="G1680">
        <v>75908</v>
      </c>
      <c r="H1680">
        <f>(G1680 - $P$2) / $P$3</f>
        <v>0.89854511883521848</v>
      </c>
      <c r="I1680" s="4" t="str">
        <f>IF(OR(G1680&lt;$M$7,G1680&gt;$M$10), "Outlier", "Normal")</f>
        <v>Normal</v>
      </c>
      <c r="J1680" t="str">
        <f>IF(ABS(H1680)&gt;2, "Outlier", "Normal")</f>
        <v>Normal</v>
      </c>
    </row>
    <row r="1681" spans="1:10" x14ac:dyDescent="0.45">
      <c r="A1681">
        <v>448993</v>
      </c>
      <c r="B1681" s="2">
        <v>41790.656215277777</v>
      </c>
      <c r="C1681" t="s">
        <v>27</v>
      </c>
      <c r="D1681" t="s">
        <v>26</v>
      </c>
      <c r="E1681" t="s">
        <v>12</v>
      </c>
      <c r="F1681" t="s">
        <v>1</v>
      </c>
      <c r="G1681">
        <v>75895</v>
      </c>
      <c r="H1681">
        <f>(G1681 - $P$2) / $P$3</f>
        <v>0.89809454604365291</v>
      </c>
      <c r="I1681" s="4" t="str">
        <f>IF(OR(G1681&lt;$M$7,G1681&gt;$M$10), "Outlier", "Normal")</f>
        <v>Normal</v>
      </c>
      <c r="J1681" t="str">
        <f>IF(ABS(H1681)&gt;2, "Outlier", "Normal")</f>
        <v>Normal</v>
      </c>
    </row>
    <row r="1682" spans="1:10" x14ac:dyDescent="0.45">
      <c r="A1682">
        <v>147703</v>
      </c>
      <c r="B1682" s="2">
        <v>41813.781574074077</v>
      </c>
      <c r="C1682" t="s">
        <v>27</v>
      </c>
      <c r="D1682" t="s">
        <v>26</v>
      </c>
      <c r="E1682" t="s">
        <v>10</v>
      </c>
      <c r="F1682" t="s">
        <v>1</v>
      </c>
      <c r="G1682">
        <v>75895</v>
      </c>
      <c r="H1682">
        <f>(G1682 - $P$2) / $P$3</f>
        <v>0.89809454604365291</v>
      </c>
      <c r="I1682" s="4" t="str">
        <f>IF(OR(G1682&lt;$M$7,G1682&gt;$M$10), "Outlier", "Normal")</f>
        <v>Normal</v>
      </c>
      <c r="J1682" t="str">
        <f>IF(ABS(H1682)&gt;2, "Outlier", "Normal")</f>
        <v>Normal</v>
      </c>
    </row>
    <row r="1683" spans="1:10" x14ac:dyDescent="0.45">
      <c r="A1683">
        <v>203218</v>
      </c>
      <c r="B1683" s="2">
        <v>41828.488217592596</v>
      </c>
      <c r="C1683" t="s">
        <v>28</v>
      </c>
      <c r="D1683" t="s">
        <v>25</v>
      </c>
      <c r="E1683" t="s">
        <v>18</v>
      </c>
      <c r="F1683" t="s">
        <v>0</v>
      </c>
      <c r="G1683">
        <v>75884</v>
      </c>
      <c r="H1683">
        <f>(G1683 - $P$2) / $P$3</f>
        <v>0.89771329214309736</v>
      </c>
      <c r="I1683" s="4" t="str">
        <f>IF(OR(G1683&lt;$M$7,G1683&gt;$M$10), "Outlier", "Normal")</f>
        <v>Normal</v>
      </c>
      <c r="J1683" t="str">
        <f>IF(ABS(H1683)&gt;2, "Outlier", "Normal")</f>
        <v>Normal</v>
      </c>
    </row>
    <row r="1684" spans="1:10" x14ac:dyDescent="0.45">
      <c r="A1684">
        <v>170195</v>
      </c>
      <c r="B1684" s="2">
        <v>41816.378101851849</v>
      </c>
      <c r="C1684" t="s">
        <v>27</v>
      </c>
      <c r="D1684" t="s">
        <v>25</v>
      </c>
      <c r="E1684" t="s">
        <v>16</v>
      </c>
      <c r="F1684" t="s">
        <v>3</v>
      </c>
      <c r="G1684">
        <v>75871</v>
      </c>
      <c r="H1684">
        <f>(G1684 - $P$2) / $P$3</f>
        <v>0.89726271935153168</v>
      </c>
      <c r="I1684" s="4" t="str">
        <f>IF(OR(G1684&lt;$M$7,G1684&gt;$M$10), "Outlier", "Normal")</f>
        <v>Normal</v>
      </c>
      <c r="J1684" t="str">
        <f>IF(ABS(H1684)&gt;2, "Outlier", "Normal")</f>
        <v>Normal</v>
      </c>
    </row>
    <row r="1685" spans="1:10" x14ac:dyDescent="0.45">
      <c r="A1685">
        <v>278319</v>
      </c>
      <c r="B1685" s="2">
        <v>41879.509305555555</v>
      </c>
      <c r="C1685" t="s">
        <v>28</v>
      </c>
      <c r="D1685" t="s">
        <v>25</v>
      </c>
      <c r="E1685" t="s">
        <v>15</v>
      </c>
      <c r="F1685" t="s">
        <v>5</v>
      </c>
      <c r="G1685">
        <v>75867</v>
      </c>
      <c r="H1685">
        <f>(G1685 - $P$2) / $P$3</f>
        <v>0.89712408156951151</v>
      </c>
      <c r="I1685" s="4" t="str">
        <f>IF(OR(G1685&lt;$M$7,G1685&gt;$M$10), "Outlier", "Normal")</f>
        <v>Normal</v>
      </c>
      <c r="J1685" t="str">
        <f>IF(ABS(H1685)&gt;2, "Outlier", "Normal")</f>
        <v>Normal</v>
      </c>
    </row>
    <row r="1686" spans="1:10" x14ac:dyDescent="0.45">
      <c r="A1686">
        <v>972374</v>
      </c>
      <c r="B1686" s="2">
        <v>41859.664988425924</v>
      </c>
      <c r="C1686" t="s">
        <v>27</v>
      </c>
      <c r="D1686" t="s">
        <v>26</v>
      </c>
      <c r="E1686" t="s">
        <v>10</v>
      </c>
      <c r="F1686" t="s">
        <v>1</v>
      </c>
      <c r="G1686">
        <v>75856</v>
      </c>
      <c r="H1686">
        <f>(G1686 - $P$2) / $P$3</f>
        <v>0.89674282766895597</v>
      </c>
      <c r="I1686" s="4" t="str">
        <f>IF(OR(G1686&lt;$M$7,G1686&gt;$M$10), "Outlier", "Normal")</f>
        <v>Normal</v>
      </c>
      <c r="J1686" t="str">
        <f>IF(ABS(H1686)&gt;2, "Outlier", "Normal")</f>
        <v>Normal</v>
      </c>
    </row>
    <row r="1687" spans="1:10" x14ac:dyDescent="0.45">
      <c r="A1687">
        <v>514518</v>
      </c>
      <c r="B1687" s="2">
        <v>41787.736192129632</v>
      </c>
      <c r="C1687" t="s">
        <v>28</v>
      </c>
      <c r="D1687" t="s">
        <v>25</v>
      </c>
      <c r="E1687" t="s">
        <v>15</v>
      </c>
      <c r="F1687" t="s">
        <v>7</v>
      </c>
      <c r="G1687">
        <v>75838</v>
      </c>
      <c r="H1687">
        <f>(G1687 - $P$2) / $P$3</f>
        <v>0.89611895764986504</v>
      </c>
      <c r="I1687" s="4" t="str">
        <f>IF(OR(G1687&lt;$M$7,G1687&gt;$M$10), "Outlier", "Normal")</f>
        <v>Normal</v>
      </c>
      <c r="J1687" t="str">
        <f>IF(ABS(H1687)&gt;2, "Outlier", "Normal")</f>
        <v>Normal</v>
      </c>
    </row>
    <row r="1688" spans="1:10" x14ac:dyDescent="0.45">
      <c r="A1688">
        <v>964456</v>
      </c>
      <c r="B1688" s="2">
        <v>41831.541979166665</v>
      </c>
      <c r="C1688" t="s">
        <v>27</v>
      </c>
      <c r="D1688" t="s">
        <v>26</v>
      </c>
      <c r="E1688" t="s">
        <v>17</v>
      </c>
      <c r="F1688" t="s">
        <v>7</v>
      </c>
      <c r="G1688">
        <v>75800</v>
      </c>
      <c r="H1688">
        <f>(G1688 - $P$2) / $P$3</f>
        <v>0.89480189872067328</v>
      </c>
      <c r="I1688" s="4" t="str">
        <f>IF(OR(G1688&lt;$M$7,G1688&gt;$M$10), "Outlier", "Normal")</f>
        <v>Normal</v>
      </c>
      <c r="J1688" t="str">
        <f>IF(ABS(H1688)&gt;2, "Outlier", "Normal")</f>
        <v>Normal</v>
      </c>
    </row>
    <row r="1689" spans="1:10" x14ac:dyDescent="0.45">
      <c r="A1689">
        <v>719982</v>
      </c>
      <c r="B1689" s="2">
        <v>41811.515590277777</v>
      </c>
      <c r="C1689" t="s">
        <v>28</v>
      </c>
      <c r="D1689" t="s">
        <v>25</v>
      </c>
      <c r="E1689" t="s">
        <v>15</v>
      </c>
      <c r="F1689" t="s">
        <v>7</v>
      </c>
      <c r="G1689">
        <v>75782</v>
      </c>
      <c r="H1689">
        <f>(G1689 - $P$2) / $P$3</f>
        <v>0.89417802870158236</v>
      </c>
      <c r="I1689" s="4" t="str">
        <f>IF(OR(G1689&lt;$M$7,G1689&gt;$M$10), "Outlier", "Normal")</f>
        <v>Normal</v>
      </c>
      <c r="J1689" t="str">
        <f>IF(ABS(H1689)&gt;2, "Outlier", "Normal")</f>
        <v>Normal</v>
      </c>
    </row>
    <row r="1690" spans="1:10" x14ac:dyDescent="0.45">
      <c r="A1690">
        <v>636171</v>
      </c>
      <c r="B1690" s="2">
        <v>41838.51662037037</v>
      </c>
      <c r="C1690" t="s">
        <v>28</v>
      </c>
      <c r="D1690" t="s">
        <v>26</v>
      </c>
      <c r="E1690" t="s">
        <v>10</v>
      </c>
      <c r="F1690" t="s">
        <v>8</v>
      </c>
      <c r="G1690">
        <v>75775</v>
      </c>
      <c r="H1690">
        <f>(G1690 - $P$2) / $P$3</f>
        <v>0.89393541258304698</v>
      </c>
      <c r="I1690" s="4" t="str">
        <f>IF(OR(G1690&lt;$M$7,G1690&gt;$M$10), "Outlier", "Normal")</f>
        <v>Normal</v>
      </c>
      <c r="J1690" t="str">
        <f>IF(ABS(H1690)&gt;2, "Outlier", "Normal")</f>
        <v>Normal</v>
      </c>
    </row>
    <row r="1691" spans="1:10" x14ac:dyDescent="0.45">
      <c r="A1691">
        <v>131853</v>
      </c>
      <c r="B1691" s="2">
        <v>41828.615219907406</v>
      </c>
      <c r="C1691" t="s">
        <v>28</v>
      </c>
      <c r="D1691" t="s">
        <v>25</v>
      </c>
      <c r="E1691" t="s">
        <v>10</v>
      </c>
      <c r="F1691" t="s">
        <v>33</v>
      </c>
      <c r="G1691">
        <v>75766</v>
      </c>
      <c r="H1691">
        <f>(G1691 - $P$2) / $P$3</f>
        <v>0.89362347757350158</v>
      </c>
      <c r="I1691" s="4" t="str">
        <f>IF(OR(G1691&lt;$M$7,G1691&gt;$M$10), "Outlier", "Normal")</f>
        <v>Normal</v>
      </c>
      <c r="J1691" t="str">
        <f>IF(ABS(H1691)&gt;2, "Outlier", "Normal")</f>
        <v>Normal</v>
      </c>
    </row>
    <row r="1692" spans="1:10" x14ac:dyDescent="0.45">
      <c r="A1692">
        <v>609311</v>
      </c>
      <c r="B1692" s="2">
        <v>41790.704212962963</v>
      </c>
      <c r="C1692" t="s">
        <v>27</v>
      </c>
      <c r="D1692" t="s">
        <v>26</v>
      </c>
      <c r="E1692" t="s">
        <v>15</v>
      </c>
      <c r="F1692" t="s">
        <v>5</v>
      </c>
      <c r="G1692">
        <v>75764</v>
      </c>
      <c r="H1692">
        <f>(G1692 - $P$2) / $P$3</f>
        <v>0.89355415868249144</v>
      </c>
      <c r="I1692" s="4" t="str">
        <f>IF(OR(G1692&lt;$M$7,G1692&gt;$M$10), "Outlier", "Normal")</f>
        <v>Normal</v>
      </c>
      <c r="J1692" t="str">
        <f>IF(ABS(H1692)&gt;2, "Outlier", "Normal")</f>
        <v>Normal</v>
      </c>
    </row>
    <row r="1693" spans="1:10" x14ac:dyDescent="0.45">
      <c r="A1693">
        <v>828711</v>
      </c>
      <c r="B1693" s="2">
        <v>41872.729560185187</v>
      </c>
      <c r="C1693" t="s">
        <v>28</v>
      </c>
      <c r="D1693" t="s">
        <v>26</v>
      </c>
      <c r="E1693" t="s">
        <v>15</v>
      </c>
      <c r="F1693" t="s">
        <v>7</v>
      </c>
      <c r="G1693">
        <v>75762</v>
      </c>
      <c r="H1693">
        <f>(G1693 - $P$2) / $P$3</f>
        <v>0.89348483979148141</v>
      </c>
      <c r="I1693" s="4" t="str">
        <f>IF(OR(G1693&lt;$M$7,G1693&gt;$M$10), "Outlier", "Normal")</f>
        <v>Normal</v>
      </c>
      <c r="J1693" t="str">
        <f>IF(ABS(H1693)&gt;2, "Outlier", "Normal")</f>
        <v>Normal</v>
      </c>
    </row>
    <row r="1694" spans="1:10" x14ac:dyDescent="0.45">
      <c r="A1694">
        <v>325052</v>
      </c>
      <c r="B1694" s="2">
        <v>41816.412581018521</v>
      </c>
      <c r="C1694" t="s">
        <v>27</v>
      </c>
      <c r="D1694" t="s">
        <v>26</v>
      </c>
      <c r="E1694" t="s">
        <v>15</v>
      </c>
      <c r="F1694" t="s">
        <v>1</v>
      </c>
      <c r="G1694">
        <v>75759</v>
      </c>
      <c r="H1694">
        <f>(G1694 - $P$2) / $P$3</f>
        <v>0.8933808614549662</v>
      </c>
      <c r="I1694" s="4" t="str">
        <f>IF(OR(G1694&lt;$M$7,G1694&gt;$M$10), "Outlier", "Normal")</f>
        <v>Normal</v>
      </c>
      <c r="J1694" t="str">
        <f>IF(ABS(H1694)&gt;2, "Outlier", "Normal")</f>
        <v>Normal</v>
      </c>
    </row>
    <row r="1695" spans="1:10" x14ac:dyDescent="0.45">
      <c r="A1695">
        <v>998680</v>
      </c>
      <c r="B1695" s="2">
        <v>41876.397916666669</v>
      </c>
      <c r="C1695" t="s">
        <v>28</v>
      </c>
      <c r="D1695" t="s">
        <v>25</v>
      </c>
      <c r="E1695" t="s">
        <v>18</v>
      </c>
      <c r="F1695" t="s">
        <v>1</v>
      </c>
      <c r="G1695">
        <v>75715</v>
      </c>
      <c r="H1695">
        <f>(G1695 - $P$2) / $P$3</f>
        <v>0.89185584585274413</v>
      </c>
      <c r="I1695" s="4" t="str">
        <f>IF(OR(G1695&lt;$M$7,G1695&gt;$M$10), "Outlier", "Normal")</f>
        <v>Normal</v>
      </c>
      <c r="J1695" t="str">
        <f>IF(ABS(H1695)&gt;2, "Outlier", "Normal")</f>
        <v>Normal</v>
      </c>
    </row>
    <row r="1696" spans="1:10" x14ac:dyDescent="0.45">
      <c r="A1696">
        <v>137775</v>
      </c>
      <c r="B1696" s="2">
        <v>41835.396990740737</v>
      </c>
      <c r="C1696" t="s">
        <v>28</v>
      </c>
      <c r="D1696" t="s">
        <v>25</v>
      </c>
      <c r="E1696" t="s">
        <v>18</v>
      </c>
      <c r="F1696" t="s">
        <v>1</v>
      </c>
      <c r="G1696">
        <v>75705</v>
      </c>
      <c r="H1696">
        <f>(G1696 - $P$2) / $P$3</f>
        <v>0.89150925139769366</v>
      </c>
      <c r="I1696" s="4" t="str">
        <f>IF(OR(G1696&lt;$M$7,G1696&gt;$M$10), "Outlier", "Normal")</f>
        <v>Normal</v>
      </c>
      <c r="J1696" t="str">
        <f>IF(ABS(H1696)&gt;2, "Outlier", "Normal")</f>
        <v>Normal</v>
      </c>
    </row>
    <row r="1697" spans="1:10" x14ac:dyDescent="0.45">
      <c r="A1697">
        <v>390664</v>
      </c>
      <c r="B1697" s="2">
        <v>41844.635601851849</v>
      </c>
      <c r="C1697" t="s">
        <v>28</v>
      </c>
      <c r="D1697" t="s">
        <v>25</v>
      </c>
      <c r="E1697" t="s">
        <v>18</v>
      </c>
      <c r="F1697" t="s">
        <v>5</v>
      </c>
      <c r="G1697">
        <v>75703</v>
      </c>
      <c r="H1697">
        <f>(G1697 - $P$2) / $P$3</f>
        <v>0.89143993250668352</v>
      </c>
      <c r="I1697" s="4" t="str">
        <f>IF(OR(G1697&lt;$M$7,G1697&gt;$M$10), "Outlier", "Normal")</f>
        <v>Normal</v>
      </c>
      <c r="J1697" t="str">
        <f>IF(ABS(H1697)&gt;2, "Outlier", "Normal")</f>
        <v>Normal</v>
      </c>
    </row>
    <row r="1698" spans="1:10" x14ac:dyDescent="0.45">
      <c r="A1698">
        <v>797943</v>
      </c>
      <c r="B1698" s="2">
        <v>41765.379016203704</v>
      </c>
      <c r="C1698" t="s">
        <v>27</v>
      </c>
      <c r="D1698" t="s">
        <v>26</v>
      </c>
      <c r="E1698" t="s">
        <v>18</v>
      </c>
      <c r="F1698" t="s">
        <v>7</v>
      </c>
      <c r="G1698">
        <v>75702</v>
      </c>
      <c r="H1698">
        <f>(G1698 - $P$2) / $P$3</f>
        <v>0.89140527306117845</v>
      </c>
      <c r="I1698" s="4" t="str">
        <f>IF(OR(G1698&lt;$M$7,G1698&gt;$M$10), "Outlier", "Normal")</f>
        <v>Normal</v>
      </c>
      <c r="J1698" t="str">
        <f>IF(ABS(H1698)&gt;2, "Outlier", "Normal")</f>
        <v>Normal</v>
      </c>
    </row>
    <row r="1699" spans="1:10" x14ac:dyDescent="0.45">
      <c r="A1699">
        <v>984232</v>
      </c>
      <c r="B1699" s="2">
        <v>41792.404560185183</v>
      </c>
      <c r="C1699" t="s">
        <v>28</v>
      </c>
      <c r="D1699" t="s">
        <v>25</v>
      </c>
      <c r="E1699" t="s">
        <v>18</v>
      </c>
      <c r="F1699" t="s">
        <v>8</v>
      </c>
      <c r="G1699">
        <v>75693</v>
      </c>
      <c r="H1699">
        <f>(G1699 - $P$2) / $P$3</f>
        <v>0.89109333805163304</v>
      </c>
      <c r="I1699" s="4" t="str">
        <f>IF(OR(G1699&lt;$M$7,G1699&gt;$M$10), "Outlier", "Normal")</f>
        <v>Normal</v>
      </c>
      <c r="J1699" t="str">
        <f>IF(ABS(H1699)&gt;2, "Outlier", "Normal")</f>
        <v>Normal</v>
      </c>
    </row>
    <row r="1700" spans="1:10" x14ac:dyDescent="0.45">
      <c r="A1700">
        <v>241980</v>
      </c>
      <c r="B1700" s="2">
        <v>41782.59306712963</v>
      </c>
      <c r="C1700" t="s">
        <v>28</v>
      </c>
      <c r="D1700" t="s">
        <v>26</v>
      </c>
      <c r="E1700" t="s">
        <v>18</v>
      </c>
      <c r="F1700" t="s">
        <v>3</v>
      </c>
      <c r="G1700">
        <v>75669</v>
      </c>
      <c r="H1700">
        <f>(G1700 - $P$2) / $P$3</f>
        <v>0.89026151135951181</v>
      </c>
      <c r="I1700" s="4" t="str">
        <f>IF(OR(G1700&lt;$M$7,G1700&gt;$M$10), "Outlier", "Normal")</f>
        <v>Normal</v>
      </c>
      <c r="J1700" t="str">
        <f>IF(ABS(H1700)&gt;2, "Outlier", "Normal")</f>
        <v>Normal</v>
      </c>
    </row>
    <row r="1701" spans="1:10" x14ac:dyDescent="0.45">
      <c r="A1701">
        <v>233518</v>
      </c>
      <c r="B1701" s="2">
        <v>41845.560902777775</v>
      </c>
      <c r="C1701" t="s">
        <v>28</v>
      </c>
      <c r="D1701" t="s">
        <v>25</v>
      </c>
      <c r="E1701" t="s">
        <v>15</v>
      </c>
      <c r="F1701" t="s">
        <v>7</v>
      </c>
      <c r="G1701">
        <v>75652</v>
      </c>
      <c r="H1701">
        <f>(G1701 - $P$2) / $P$3</f>
        <v>0.88967230078592607</v>
      </c>
      <c r="I1701" s="4" t="str">
        <f>IF(OR(G1701&lt;$M$7,G1701&gt;$M$10), "Outlier", "Normal")</f>
        <v>Normal</v>
      </c>
      <c r="J1701" t="str">
        <f>IF(ABS(H1701)&gt;2, "Outlier", "Normal")</f>
        <v>Normal</v>
      </c>
    </row>
    <row r="1702" spans="1:10" x14ac:dyDescent="0.45">
      <c r="A1702">
        <v>511167</v>
      </c>
      <c r="B1702" s="2">
        <v>41835.639976851853</v>
      </c>
      <c r="C1702" t="s">
        <v>27</v>
      </c>
      <c r="D1702" t="s">
        <v>25</v>
      </c>
      <c r="E1702" t="s">
        <v>15</v>
      </c>
      <c r="F1702" t="s">
        <v>8</v>
      </c>
      <c r="G1702">
        <v>75650</v>
      </c>
      <c r="H1702">
        <f>(G1702 - $P$2) / $P$3</f>
        <v>0.88960298189491593</v>
      </c>
      <c r="I1702" s="4" t="str">
        <f>IF(OR(G1702&lt;$M$7,G1702&gt;$M$10), "Outlier", "Normal")</f>
        <v>Normal</v>
      </c>
      <c r="J1702" t="str">
        <f>IF(ABS(H1702)&gt;2, "Outlier", "Normal")</f>
        <v>Normal</v>
      </c>
    </row>
    <row r="1703" spans="1:10" x14ac:dyDescent="0.45">
      <c r="A1703">
        <v>137317</v>
      </c>
      <c r="B1703" s="2">
        <v>41768.829548611109</v>
      </c>
      <c r="C1703" t="s">
        <v>28</v>
      </c>
      <c r="D1703" t="s">
        <v>25</v>
      </c>
      <c r="E1703" t="s">
        <v>15</v>
      </c>
      <c r="F1703" t="s">
        <v>8</v>
      </c>
      <c r="G1703">
        <v>75648</v>
      </c>
      <c r="H1703">
        <f>(G1703 - $P$2) / $P$3</f>
        <v>0.88953366300390579</v>
      </c>
      <c r="I1703" s="4" t="str">
        <f>IF(OR(G1703&lt;$M$7,G1703&gt;$M$10), "Outlier", "Normal")</f>
        <v>Normal</v>
      </c>
      <c r="J1703" t="str">
        <f>IF(ABS(H1703)&gt;2, "Outlier", "Normal")</f>
        <v>Normal</v>
      </c>
    </row>
    <row r="1704" spans="1:10" x14ac:dyDescent="0.45">
      <c r="A1704">
        <v>959754</v>
      </c>
      <c r="B1704" s="2">
        <v>41767.351712962962</v>
      </c>
      <c r="C1704" t="s">
        <v>27</v>
      </c>
      <c r="D1704" t="s">
        <v>25</v>
      </c>
      <c r="E1704" t="s">
        <v>10</v>
      </c>
      <c r="F1704" t="s">
        <v>7</v>
      </c>
      <c r="G1704">
        <v>75626</v>
      </c>
      <c r="H1704">
        <f>(G1704 - $P$2) / $P$3</f>
        <v>0.88877115520279482</v>
      </c>
      <c r="I1704" s="4" t="str">
        <f>IF(OR(G1704&lt;$M$7,G1704&gt;$M$10), "Outlier", "Normal")</f>
        <v>Normal</v>
      </c>
      <c r="J1704" t="str">
        <f>IF(ABS(H1704)&gt;2, "Outlier", "Normal")</f>
        <v>Normal</v>
      </c>
    </row>
    <row r="1705" spans="1:10" x14ac:dyDescent="0.45">
      <c r="A1705">
        <v>399679</v>
      </c>
      <c r="B1705" s="2">
        <v>41772.39980324074</v>
      </c>
      <c r="C1705" t="s">
        <v>28</v>
      </c>
      <c r="D1705" t="s">
        <v>26</v>
      </c>
      <c r="E1705" t="s">
        <v>15</v>
      </c>
      <c r="F1705" t="s">
        <v>8</v>
      </c>
      <c r="G1705">
        <v>75625</v>
      </c>
      <c r="H1705">
        <f>(G1705 - $P$2) / $P$3</f>
        <v>0.88873649575728975</v>
      </c>
      <c r="I1705" s="4" t="str">
        <f>IF(OR(G1705&lt;$M$7,G1705&gt;$M$10), "Outlier", "Normal")</f>
        <v>Normal</v>
      </c>
      <c r="J1705" t="str">
        <f>IF(ABS(H1705)&gt;2, "Outlier", "Normal")</f>
        <v>Normal</v>
      </c>
    </row>
    <row r="1706" spans="1:10" x14ac:dyDescent="0.45">
      <c r="A1706">
        <v>446456</v>
      </c>
      <c r="B1706" s="2">
        <v>41785.64671296296</v>
      </c>
      <c r="C1706" t="s">
        <v>28</v>
      </c>
      <c r="D1706" t="s">
        <v>25</v>
      </c>
      <c r="E1706" t="s">
        <v>15</v>
      </c>
      <c r="F1706" t="s">
        <v>1</v>
      </c>
      <c r="G1706">
        <v>75624</v>
      </c>
      <c r="H1706">
        <f>(G1706 - $P$2) / $P$3</f>
        <v>0.88870183631178468</v>
      </c>
      <c r="I1706" s="4" t="str">
        <f>IF(OR(G1706&lt;$M$7,G1706&gt;$M$10), "Outlier", "Normal")</f>
        <v>Normal</v>
      </c>
      <c r="J1706" t="str">
        <f>IF(ABS(H1706)&gt;2, "Outlier", "Normal")</f>
        <v>Normal</v>
      </c>
    </row>
    <row r="1707" spans="1:10" x14ac:dyDescent="0.45">
      <c r="A1707">
        <v>118876</v>
      </c>
      <c r="B1707" s="2">
        <v>41781.409016203703</v>
      </c>
      <c r="C1707" t="s">
        <v>27</v>
      </c>
      <c r="D1707" t="s">
        <v>25</v>
      </c>
      <c r="E1707" t="s">
        <v>18</v>
      </c>
      <c r="F1707" t="s">
        <v>1</v>
      </c>
      <c r="G1707">
        <v>75595</v>
      </c>
      <c r="H1707">
        <f>(G1707 - $P$2) / $P$3</f>
        <v>0.88769671239213821</v>
      </c>
      <c r="I1707" s="4" t="str">
        <f>IF(OR(G1707&lt;$M$7,G1707&gt;$M$10), "Outlier", "Normal")</f>
        <v>Normal</v>
      </c>
      <c r="J1707" t="str">
        <f>IF(ABS(H1707)&gt;2, "Outlier", "Normal")</f>
        <v>Normal</v>
      </c>
    </row>
    <row r="1708" spans="1:10" x14ac:dyDescent="0.45">
      <c r="A1708">
        <v>314550</v>
      </c>
      <c r="B1708" s="2">
        <v>41843.338738425926</v>
      </c>
      <c r="C1708" t="s">
        <v>28</v>
      </c>
      <c r="D1708" t="s">
        <v>25</v>
      </c>
      <c r="E1708" t="s">
        <v>16</v>
      </c>
      <c r="F1708" t="s">
        <v>1</v>
      </c>
      <c r="G1708">
        <v>75573</v>
      </c>
      <c r="H1708">
        <f>(G1708 - $P$2) / $P$3</f>
        <v>0.88693420459102723</v>
      </c>
      <c r="I1708" s="4" t="str">
        <f>IF(OR(G1708&lt;$M$7,G1708&gt;$M$10), "Outlier", "Normal")</f>
        <v>Normal</v>
      </c>
      <c r="J1708" t="str">
        <f>IF(ABS(H1708)&gt;2, "Outlier", "Normal")</f>
        <v>Normal</v>
      </c>
    </row>
    <row r="1709" spans="1:10" x14ac:dyDescent="0.45">
      <c r="A1709">
        <v>817741</v>
      </c>
      <c r="B1709" s="2">
        <v>41858.399826388886</v>
      </c>
      <c r="C1709" t="s">
        <v>27</v>
      </c>
      <c r="D1709" t="s">
        <v>26</v>
      </c>
      <c r="E1709" t="s">
        <v>18</v>
      </c>
      <c r="F1709" t="s">
        <v>3</v>
      </c>
      <c r="G1709">
        <v>75557</v>
      </c>
      <c r="H1709">
        <f>(G1709 - $P$2) / $P$3</f>
        <v>0.88637965346294645</v>
      </c>
      <c r="I1709" s="4" t="str">
        <f>IF(OR(G1709&lt;$M$7,G1709&gt;$M$10), "Outlier", "Normal")</f>
        <v>Normal</v>
      </c>
      <c r="J1709" t="str">
        <f>IF(ABS(H1709)&gt;2, "Outlier", "Normal")</f>
        <v>Normal</v>
      </c>
    </row>
    <row r="1710" spans="1:10" x14ac:dyDescent="0.45">
      <c r="A1710">
        <v>721414</v>
      </c>
      <c r="B1710" s="2">
        <v>41781.39739583333</v>
      </c>
      <c r="C1710" t="s">
        <v>27</v>
      </c>
      <c r="D1710" t="s">
        <v>25</v>
      </c>
      <c r="E1710" t="s">
        <v>15</v>
      </c>
      <c r="F1710" t="s">
        <v>1</v>
      </c>
      <c r="G1710">
        <v>75544</v>
      </c>
      <c r="H1710">
        <f>(G1710 - $P$2) / $P$3</f>
        <v>0.88592908067138076</v>
      </c>
      <c r="I1710" s="4" t="str">
        <f>IF(OR(G1710&lt;$M$7,G1710&gt;$M$10), "Outlier", "Normal")</f>
        <v>Normal</v>
      </c>
      <c r="J1710" t="str">
        <f>IF(ABS(H1710)&gt;2, "Outlier", "Normal")</f>
        <v>Normal</v>
      </c>
    </row>
    <row r="1711" spans="1:10" x14ac:dyDescent="0.45">
      <c r="A1711">
        <v>110172</v>
      </c>
      <c r="B1711" s="2">
        <v>41873.052569444444</v>
      </c>
      <c r="C1711" t="s">
        <v>28</v>
      </c>
      <c r="D1711" t="s">
        <v>26</v>
      </c>
      <c r="E1711" t="s">
        <v>18</v>
      </c>
      <c r="F1711" t="s">
        <v>1</v>
      </c>
      <c r="G1711">
        <v>75537</v>
      </c>
      <c r="H1711">
        <f>(G1711 - $P$2) / $P$3</f>
        <v>0.88568646455284539</v>
      </c>
      <c r="I1711" s="4" t="str">
        <f>IF(OR(G1711&lt;$M$7,G1711&gt;$M$10), "Outlier", "Normal")</f>
        <v>Normal</v>
      </c>
      <c r="J1711" t="str">
        <f>IF(ABS(H1711)&gt;2, "Outlier", "Normal")</f>
        <v>Normal</v>
      </c>
    </row>
    <row r="1712" spans="1:10" x14ac:dyDescent="0.45">
      <c r="A1712">
        <v>938949</v>
      </c>
      <c r="B1712" s="2">
        <v>41769.792581018519</v>
      </c>
      <c r="C1712" t="s">
        <v>27</v>
      </c>
      <c r="D1712" t="s">
        <v>25</v>
      </c>
      <c r="E1712" t="s">
        <v>15</v>
      </c>
      <c r="F1712" t="s">
        <v>33</v>
      </c>
      <c r="G1712">
        <v>75525</v>
      </c>
      <c r="H1712">
        <f>(G1712 - $P$2) / $P$3</f>
        <v>0.88527055120678488</v>
      </c>
      <c r="I1712" s="4" t="str">
        <f>IF(OR(G1712&lt;$M$7,G1712&gt;$M$10), "Outlier", "Normal")</f>
        <v>Normal</v>
      </c>
      <c r="J1712" t="str">
        <f>IF(ABS(H1712)&gt;2, "Outlier", "Normal")</f>
        <v>Normal</v>
      </c>
    </row>
    <row r="1713" spans="1:10" x14ac:dyDescent="0.45">
      <c r="A1713">
        <v>925783</v>
      </c>
      <c r="B1713" s="2">
        <v>41844.418287037035</v>
      </c>
      <c r="C1713" t="s">
        <v>28</v>
      </c>
      <c r="D1713" t="s">
        <v>25</v>
      </c>
      <c r="E1713" t="s">
        <v>18</v>
      </c>
      <c r="F1713" t="s">
        <v>7</v>
      </c>
      <c r="G1713">
        <v>75522</v>
      </c>
      <c r="H1713">
        <f>(G1713 - $P$2) / $P$3</f>
        <v>0.88516657287026967</v>
      </c>
      <c r="I1713" s="4" t="str">
        <f>IF(OR(G1713&lt;$M$7,G1713&gt;$M$10), "Outlier", "Normal")</f>
        <v>Normal</v>
      </c>
      <c r="J1713" t="str">
        <f>IF(ABS(H1713)&gt;2, "Outlier", "Normal")</f>
        <v>Normal</v>
      </c>
    </row>
    <row r="1714" spans="1:10" x14ac:dyDescent="0.45">
      <c r="A1714">
        <v>35410</v>
      </c>
      <c r="B1714" s="2">
        <v>41819.676064814812</v>
      </c>
      <c r="C1714" t="s">
        <v>28</v>
      </c>
      <c r="D1714" t="s">
        <v>26</v>
      </c>
      <c r="E1714" t="s">
        <v>18</v>
      </c>
      <c r="F1714" t="s">
        <v>8</v>
      </c>
      <c r="G1714">
        <v>75449</v>
      </c>
      <c r="H1714">
        <f>(G1714 - $P$2) / $P$3</f>
        <v>0.88263643334840114</v>
      </c>
      <c r="I1714" s="4" t="str">
        <f>IF(OR(G1714&lt;$M$7,G1714&gt;$M$10), "Outlier", "Normal")</f>
        <v>Normal</v>
      </c>
      <c r="J1714" t="str">
        <f>IF(ABS(H1714)&gt;2, "Outlier", "Normal")</f>
        <v>Normal</v>
      </c>
    </row>
    <row r="1715" spans="1:10" x14ac:dyDescent="0.45">
      <c r="A1715">
        <v>613982</v>
      </c>
      <c r="B1715" s="2">
        <v>41827.313159722224</v>
      </c>
      <c r="C1715" t="s">
        <v>28</v>
      </c>
      <c r="D1715" t="s">
        <v>26</v>
      </c>
      <c r="E1715" t="s">
        <v>15</v>
      </c>
      <c r="F1715" t="s">
        <v>8</v>
      </c>
      <c r="G1715">
        <v>75447</v>
      </c>
      <c r="H1715">
        <f>(G1715 - $P$2) / $P$3</f>
        <v>0.88256711445739111</v>
      </c>
      <c r="I1715" s="4" t="str">
        <f>IF(OR(G1715&lt;$M$7,G1715&gt;$M$10), "Outlier", "Normal")</f>
        <v>Normal</v>
      </c>
      <c r="J1715" t="str">
        <f>IF(ABS(H1715)&gt;2, "Outlier", "Normal")</f>
        <v>Normal</v>
      </c>
    </row>
    <row r="1716" spans="1:10" x14ac:dyDescent="0.45">
      <c r="A1716">
        <v>351100</v>
      </c>
      <c r="B1716" s="2">
        <v>41810.337777777779</v>
      </c>
      <c r="C1716" t="s">
        <v>27</v>
      </c>
      <c r="D1716" t="s">
        <v>25</v>
      </c>
      <c r="E1716" t="s">
        <v>15</v>
      </c>
      <c r="F1716" t="s">
        <v>8</v>
      </c>
      <c r="G1716">
        <v>75441</v>
      </c>
      <c r="H1716">
        <f>(G1716 - $P$2) / $P$3</f>
        <v>0.8823591577843608</v>
      </c>
      <c r="I1716" s="4" t="str">
        <f>IF(OR(G1716&lt;$M$7,G1716&gt;$M$10), "Outlier", "Normal")</f>
        <v>Normal</v>
      </c>
      <c r="J1716" t="str">
        <f>IF(ABS(H1716)&gt;2, "Outlier", "Normal")</f>
        <v>Normal</v>
      </c>
    </row>
    <row r="1717" spans="1:10" x14ac:dyDescent="0.45">
      <c r="A1717">
        <v>105862</v>
      </c>
      <c r="B1717" s="2">
        <v>41863.781886574077</v>
      </c>
      <c r="C1717" t="s">
        <v>28</v>
      </c>
      <c r="D1717" t="s">
        <v>26</v>
      </c>
      <c r="E1717" t="s">
        <v>18</v>
      </c>
      <c r="F1717" t="s">
        <v>7</v>
      </c>
      <c r="G1717">
        <v>75430</v>
      </c>
      <c r="H1717">
        <f>(G1717 - $P$2) / $P$3</f>
        <v>0.88197790388380526</v>
      </c>
      <c r="I1717" s="4" t="str">
        <f>IF(OR(G1717&lt;$M$7,G1717&gt;$M$10), "Outlier", "Normal")</f>
        <v>Normal</v>
      </c>
      <c r="J1717" t="str">
        <f>IF(ABS(H1717)&gt;2, "Outlier", "Normal")</f>
        <v>Normal</v>
      </c>
    </row>
    <row r="1718" spans="1:10" x14ac:dyDescent="0.45">
      <c r="A1718">
        <v>621039</v>
      </c>
      <c r="B1718" s="2">
        <v>41799.575335648151</v>
      </c>
      <c r="C1718" t="s">
        <v>28</v>
      </c>
      <c r="D1718" t="s">
        <v>26</v>
      </c>
      <c r="E1718" t="s">
        <v>12</v>
      </c>
      <c r="F1718" t="s">
        <v>7</v>
      </c>
      <c r="G1718">
        <v>75429</v>
      </c>
      <c r="H1718">
        <f>(G1718 - $P$2) / $P$3</f>
        <v>0.88194324443830019</v>
      </c>
      <c r="I1718" s="4" t="str">
        <f>IF(OR(G1718&lt;$M$7,G1718&gt;$M$10), "Outlier", "Normal")</f>
        <v>Normal</v>
      </c>
      <c r="J1718" t="str">
        <f>IF(ABS(H1718)&gt;2, "Outlier", "Normal")</f>
        <v>Normal</v>
      </c>
    </row>
    <row r="1719" spans="1:10" x14ac:dyDescent="0.45">
      <c r="A1719">
        <v>254752</v>
      </c>
      <c r="B1719" s="2">
        <v>41872.393009259256</v>
      </c>
      <c r="C1719" t="s">
        <v>28</v>
      </c>
      <c r="D1719" t="s">
        <v>25</v>
      </c>
      <c r="E1719" t="s">
        <v>15</v>
      </c>
      <c r="F1719" t="s">
        <v>8</v>
      </c>
      <c r="G1719">
        <v>75415</v>
      </c>
      <c r="H1719">
        <f>(G1719 - $P$2) / $P$3</f>
        <v>0.88145801220122955</v>
      </c>
      <c r="I1719" s="4" t="str">
        <f>IF(OR(G1719&lt;$M$7,G1719&gt;$M$10), "Outlier", "Normal")</f>
        <v>Normal</v>
      </c>
      <c r="J1719" t="str">
        <f>IF(ABS(H1719)&gt;2, "Outlier", "Normal")</f>
        <v>Normal</v>
      </c>
    </row>
    <row r="1720" spans="1:10" x14ac:dyDescent="0.45">
      <c r="A1720">
        <v>20775</v>
      </c>
      <c r="B1720" s="2">
        <v>41788.680069444446</v>
      </c>
      <c r="C1720" t="s">
        <v>28</v>
      </c>
      <c r="D1720" t="s">
        <v>26</v>
      </c>
      <c r="E1720" t="s">
        <v>18</v>
      </c>
      <c r="F1720" t="s">
        <v>3</v>
      </c>
      <c r="G1720">
        <v>75404</v>
      </c>
      <c r="H1720">
        <f>(G1720 - $P$2) / $P$3</f>
        <v>0.881076758300674</v>
      </c>
      <c r="I1720" s="4" t="str">
        <f>IF(OR(G1720&lt;$M$7,G1720&gt;$M$10), "Outlier", "Normal")</f>
        <v>Normal</v>
      </c>
      <c r="J1720" t="str">
        <f>IF(ABS(H1720)&gt;2, "Outlier", "Normal")</f>
        <v>Normal</v>
      </c>
    </row>
    <row r="1721" spans="1:10" x14ac:dyDescent="0.45">
      <c r="A1721">
        <v>249297</v>
      </c>
      <c r="B1721" s="2">
        <v>41772.399085648147</v>
      </c>
      <c r="C1721" t="s">
        <v>28</v>
      </c>
      <c r="D1721" t="s">
        <v>25</v>
      </c>
      <c r="E1721" t="s">
        <v>10</v>
      </c>
      <c r="F1721" t="s">
        <v>8</v>
      </c>
      <c r="G1721">
        <v>75387</v>
      </c>
      <c r="H1721">
        <f>(G1721 - $P$2) / $P$3</f>
        <v>0.88048754772708815</v>
      </c>
      <c r="I1721" s="4" t="str">
        <f>IF(OR(G1721&lt;$M$7,G1721&gt;$M$10), "Outlier", "Normal")</f>
        <v>Normal</v>
      </c>
      <c r="J1721" t="str">
        <f>IF(ABS(H1721)&gt;2, "Outlier", "Normal")</f>
        <v>Normal</v>
      </c>
    </row>
    <row r="1722" spans="1:10" x14ac:dyDescent="0.45">
      <c r="A1722">
        <v>410418</v>
      </c>
      <c r="B1722" s="2">
        <v>41782.751296296294</v>
      </c>
      <c r="C1722" t="s">
        <v>28</v>
      </c>
      <c r="D1722" t="s">
        <v>25</v>
      </c>
      <c r="E1722" t="s">
        <v>18</v>
      </c>
      <c r="F1722" t="s">
        <v>8</v>
      </c>
      <c r="G1722">
        <v>75381</v>
      </c>
      <c r="H1722">
        <f>(G1722 - $P$2) / $P$3</f>
        <v>0.88027959105405784</v>
      </c>
      <c r="I1722" s="4" t="str">
        <f>IF(OR(G1722&lt;$M$7,G1722&gt;$M$10), "Outlier", "Normal")</f>
        <v>Normal</v>
      </c>
      <c r="J1722" t="str">
        <f>IF(ABS(H1722)&gt;2, "Outlier", "Normal")</f>
        <v>Normal</v>
      </c>
    </row>
    <row r="1723" spans="1:10" x14ac:dyDescent="0.45">
      <c r="A1723">
        <v>86320</v>
      </c>
      <c r="B1723" s="2">
        <v>41778.400555555556</v>
      </c>
      <c r="C1723" t="s">
        <v>28</v>
      </c>
      <c r="D1723" t="s">
        <v>25</v>
      </c>
      <c r="E1723" t="s">
        <v>18</v>
      </c>
      <c r="F1723" t="s">
        <v>4</v>
      </c>
      <c r="G1723">
        <v>75379</v>
      </c>
      <c r="H1723">
        <f>(G1723 - $P$2) / $P$3</f>
        <v>0.8802102721630477</v>
      </c>
      <c r="I1723" s="4" t="str">
        <f>IF(OR(G1723&lt;$M$7,G1723&gt;$M$10), "Outlier", "Normal")</f>
        <v>Normal</v>
      </c>
      <c r="J1723" t="str">
        <f>IF(ABS(H1723)&gt;2, "Outlier", "Normal")</f>
        <v>Normal</v>
      </c>
    </row>
    <row r="1724" spans="1:10" x14ac:dyDescent="0.45">
      <c r="A1724">
        <v>580775</v>
      </c>
      <c r="B1724" s="2">
        <v>41849.699953703705</v>
      </c>
      <c r="C1724" t="s">
        <v>28</v>
      </c>
      <c r="D1724" t="s">
        <v>25</v>
      </c>
      <c r="E1724" t="s">
        <v>10</v>
      </c>
      <c r="F1724" t="s">
        <v>7</v>
      </c>
      <c r="G1724">
        <v>75378</v>
      </c>
      <c r="H1724">
        <f>(G1724 - $P$2) / $P$3</f>
        <v>0.88017561271754274</v>
      </c>
      <c r="I1724" s="4" t="str">
        <f>IF(OR(G1724&lt;$M$7,G1724&gt;$M$10), "Outlier", "Normal")</f>
        <v>Normal</v>
      </c>
      <c r="J1724" t="str">
        <f>IF(ABS(H1724)&gt;2, "Outlier", "Normal")</f>
        <v>Normal</v>
      </c>
    </row>
    <row r="1725" spans="1:10" x14ac:dyDescent="0.45">
      <c r="A1725">
        <v>820704</v>
      </c>
      <c r="B1725" s="2">
        <v>41781.382465277777</v>
      </c>
      <c r="C1725" t="s">
        <v>27</v>
      </c>
      <c r="D1725" t="s">
        <v>26</v>
      </c>
      <c r="E1725" t="s">
        <v>12</v>
      </c>
      <c r="F1725" t="s">
        <v>1</v>
      </c>
      <c r="G1725">
        <v>75377</v>
      </c>
      <c r="H1725">
        <f>(G1725 - $P$2) / $P$3</f>
        <v>0.88014095327203767</v>
      </c>
      <c r="I1725" s="4" t="str">
        <f>IF(OR(G1725&lt;$M$7,G1725&gt;$M$10), "Outlier", "Normal")</f>
        <v>Normal</v>
      </c>
      <c r="J1725" t="str">
        <f>IF(ABS(H1725)&gt;2, "Outlier", "Normal")</f>
        <v>Normal</v>
      </c>
    </row>
    <row r="1726" spans="1:10" x14ac:dyDescent="0.45">
      <c r="A1726">
        <v>467965</v>
      </c>
      <c r="B1726" s="2">
        <v>41877.375254629631</v>
      </c>
      <c r="C1726" t="s">
        <v>28</v>
      </c>
      <c r="D1726" t="s">
        <v>25</v>
      </c>
      <c r="E1726" t="s">
        <v>15</v>
      </c>
      <c r="F1726" t="s">
        <v>33</v>
      </c>
      <c r="G1726">
        <v>75372</v>
      </c>
      <c r="H1726">
        <f>(G1726 - $P$2) / $P$3</f>
        <v>0.87996765604451244</v>
      </c>
      <c r="I1726" s="4" t="str">
        <f>IF(OR(G1726&lt;$M$7,G1726&gt;$M$10), "Outlier", "Normal")</f>
        <v>Normal</v>
      </c>
      <c r="J1726" t="str">
        <f>IF(ABS(H1726)&gt;2, "Outlier", "Normal")</f>
        <v>Normal</v>
      </c>
    </row>
    <row r="1727" spans="1:10" x14ac:dyDescent="0.45">
      <c r="A1727">
        <v>765479</v>
      </c>
      <c r="B1727" s="2">
        <v>41830.774791666663</v>
      </c>
      <c r="C1727" t="s">
        <v>28</v>
      </c>
      <c r="D1727" t="s">
        <v>26</v>
      </c>
      <c r="E1727" t="s">
        <v>16</v>
      </c>
      <c r="F1727" t="s">
        <v>3</v>
      </c>
      <c r="G1727">
        <v>75367</v>
      </c>
      <c r="H1727">
        <f>(G1727 - $P$2) / $P$3</f>
        <v>0.8797943588169872</v>
      </c>
      <c r="I1727" s="4" t="str">
        <f>IF(OR(G1727&lt;$M$7,G1727&gt;$M$10), "Outlier", "Normal")</f>
        <v>Normal</v>
      </c>
      <c r="J1727" t="str">
        <f>IF(ABS(H1727)&gt;2, "Outlier", "Normal")</f>
        <v>Normal</v>
      </c>
    </row>
    <row r="1728" spans="1:10" x14ac:dyDescent="0.45">
      <c r="A1728">
        <v>814767</v>
      </c>
      <c r="B1728" s="2">
        <v>41858.432511574072</v>
      </c>
      <c r="C1728" t="s">
        <v>28</v>
      </c>
      <c r="D1728" t="s">
        <v>26</v>
      </c>
      <c r="E1728" t="s">
        <v>15</v>
      </c>
      <c r="F1728" t="s">
        <v>3</v>
      </c>
      <c r="G1728">
        <v>75341</v>
      </c>
      <c r="H1728">
        <f>(G1728 - $P$2) / $P$3</f>
        <v>0.87889321323385594</v>
      </c>
      <c r="I1728" s="4" t="str">
        <f>IF(OR(G1728&lt;$M$7,G1728&gt;$M$10), "Outlier", "Normal")</f>
        <v>Normal</v>
      </c>
      <c r="J1728" t="str">
        <f>IF(ABS(H1728)&gt;2, "Outlier", "Normal")</f>
        <v>Normal</v>
      </c>
    </row>
    <row r="1729" spans="1:10" x14ac:dyDescent="0.45">
      <c r="A1729">
        <v>795224</v>
      </c>
      <c r="B1729" s="2">
        <v>41869.480671296296</v>
      </c>
      <c r="C1729" t="s">
        <v>27</v>
      </c>
      <c r="D1729" t="s">
        <v>25</v>
      </c>
      <c r="E1729" t="s">
        <v>15</v>
      </c>
      <c r="F1729" t="s">
        <v>3</v>
      </c>
      <c r="G1729">
        <v>75329</v>
      </c>
      <c r="H1729">
        <f>(G1729 - $P$2) / $P$3</f>
        <v>0.87847729988779533</v>
      </c>
      <c r="I1729" s="4" t="str">
        <f>IF(OR(G1729&lt;$M$7,G1729&gt;$M$10), "Outlier", "Normal")</f>
        <v>Normal</v>
      </c>
      <c r="J1729" t="str">
        <f>IF(ABS(H1729)&gt;2, "Outlier", "Normal")</f>
        <v>Normal</v>
      </c>
    </row>
    <row r="1730" spans="1:10" x14ac:dyDescent="0.45">
      <c r="A1730">
        <v>702282</v>
      </c>
      <c r="B1730" s="2">
        <v>41815.683483796296</v>
      </c>
      <c r="C1730" t="s">
        <v>27</v>
      </c>
      <c r="D1730" t="s">
        <v>25</v>
      </c>
      <c r="E1730" t="s">
        <v>10</v>
      </c>
      <c r="F1730" t="s">
        <v>5</v>
      </c>
      <c r="G1730">
        <v>75312</v>
      </c>
      <c r="H1730">
        <f>(G1730 - $P$2) / $P$3</f>
        <v>0.87788808931420947</v>
      </c>
      <c r="I1730" s="4" t="str">
        <f>IF(OR(G1730&lt;$M$7,G1730&gt;$M$10), "Outlier", "Normal")</f>
        <v>Normal</v>
      </c>
      <c r="J1730" t="str">
        <f>IF(ABS(H1730)&gt;2, "Outlier", "Normal")</f>
        <v>Normal</v>
      </c>
    </row>
    <row r="1731" spans="1:10" x14ac:dyDescent="0.45">
      <c r="A1731">
        <v>482167</v>
      </c>
      <c r="B1731" s="2">
        <v>41789.396886574075</v>
      </c>
      <c r="C1731" t="s">
        <v>27</v>
      </c>
      <c r="D1731" t="s">
        <v>25</v>
      </c>
      <c r="E1731" t="s">
        <v>16</v>
      </c>
      <c r="F1731" t="s">
        <v>8</v>
      </c>
      <c r="G1731">
        <v>75283</v>
      </c>
      <c r="H1731">
        <f>(G1731 - $P$2) / $P$3</f>
        <v>0.87688296539456312</v>
      </c>
      <c r="I1731" s="4" t="str">
        <f>IF(OR(G1731&lt;$M$7,G1731&gt;$M$10), "Outlier", "Normal")</f>
        <v>Normal</v>
      </c>
      <c r="J1731" t="str">
        <f>IF(ABS(H1731)&gt;2, "Outlier", "Normal")</f>
        <v>Normal</v>
      </c>
    </row>
    <row r="1732" spans="1:10" x14ac:dyDescent="0.45">
      <c r="A1732">
        <v>824459</v>
      </c>
      <c r="B1732" s="2">
        <v>41850.064479166664</v>
      </c>
      <c r="C1732" t="s">
        <v>27</v>
      </c>
      <c r="D1732" t="s">
        <v>33</v>
      </c>
      <c r="E1732" t="s">
        <v>18</v>
      </c>
      <c r="F1732" t="s">
        <v>8</v>
      </c>
      <c r="G1732">
        <v>75273</v>
      </c>
      <c r="H1732">
        <f>(G1732 - $P$2) / $P$3</f>
        <v>0.87653637093951264</v>
      </c>
      <c r="I1732" s="4" t="str">
        <f>IF(OR(G1732&lt;$M$7,G1732&gt;$M$10), "Outlier", "Normal")</f>
        <v>Normal</v>
      </c>
      <c r="J1732" t="str">
        <f>IF(ABS(H1732)&gt;2, "Outlier", "Normal")</f>
        <v>Normal</v>
      </c>
    </row>
    <row r="1733" spans="1:10" x14ac:dyDescent="0.45">
      <c r="A1733">
        <v>99392</v>
      </c>
      <c r="B1733" s="2">
        <v>41879.719050925924</v>
      </c>
      <c r="C1733" t="s">
        <v>28</v>
      </c>
      <c r="D1733" t="s">
        <v>26</v>
      </c>
      <c r="E1733" t="s">
        <v>15</v>
      </c>
      <c r="F1733" t="s">
        <v>8</v>
      </c>
      <c r="G1733">
        <v>75258</v>
      </c>
      <c r="H1733">
        <f>(G1733 - $P$2) / $P$3</f>
        <v>0.87601647925693682</v>
      </c>
      <c r="I1733" s="4" t="str">
        <f>IF(OR(G1733&lt;$M$7,G1733&gt;$M$10), "Outlier", "Normal")</f>
        <v>Normal</v>
      </c>
      <c r="J1733" t="str">
        <f>IF(ABS(H1733)&gt;2, "Outlier", "Normal")</f>
        <v>Normal</v>
      </c>
    </row>
    <row r="1734" spans="1:10" x14ac:dyDescent="0.45">
      <c r="A1734">
        <v>142362</v>
      </c>
      <c r="B1734" s="2">
        <v>41842.547291666669</v>
      </c>
      <c r="C1734" t="s">
        <v>27</v>
      </c>
      <c r="D1734" t="s">
        <v>26</v>
      </c>
      <c r="E1734" t="s">
        <v>15</v>
      </c>
      <c r="F1734" t="s">
        <v>8</v>
      </c>
      <c r="G1734">
        <v>75180</v>
      </c>
      <c r="H1734">
        <f>(G1734 - $P$2) / $P$3</f>
        <v>0.87331304250754305</v>
      </c>
      <c r="I1734" s="4" t="str">
        <f>IF(OR(G1734&lt;$M$7,G1734&gt;$M$10), "Outlier", "Normal")</f>
        <v>Normal</v>
      </c>
      <c r="J1734" t="str">
        <f>IF(ABS(H1734)&gt;2, "Outlier", "Normal")</f>
        <v>Normal</v>
      </c>
    </row>
    <row r="1735" spans="1:10" x14ac:dyDescent="0.45">
      <c r="A1735">
        <v>448658</v>
      </c>
      <c r="B1735" s="2">
        <v>41802.495381944442</v>
      </c>
      <c r="C1735" t="s">
        <v>27</v>
      </c>
      <c r="D1735" t="s">
        <v>25</v>
      </c>
      <c r="E1735" t="s">
        <v>18</v>
      </c>
      <c r="F1735" t="s">
        <v>1</v>
      </c>
      <c r="G1735">
        <v>75179</v>
      </c>
      <c r="H1735">
        <f>(G1735 - $P$2) / $P$3</f>
        <v>0.87327838306203798</v>
      </c>
      <c r="I1735" s="4" t="str">
        <f>IF(OR(G1735&lt;$M$7,G1735&gt;$M$10), "Outlier", "Normal")</f>
        <v>Normal</v>
      </c>
      <c r="J1735" t="str">
        <f>IF(ABS(H1735)&gt;2, "Outlier", "Normal")</f>
        <v>Normal</v>
      </c>
    </row>
    <row r="1736" spans="1:10" x14ac:dyDescent="0.45">
      <c r="A1736">
        <v>552304</v>
      </c>
      <c r="B1736" s="2">
        <v>41821.290289351855</v>
      </c>
      <c r="C1736" t="s">
        <v>28</v>
      </c>
      <c r="D1736" t="s">
        <v>26</v>
      </c>
      <c r="E1736" t="s">
        <v>17</v>
      </c>
      <c r="F1736" t="s">
        <v>5</v>
      </c>
      <c r="G1736">
        <v>75164</v>
      </c>
      <c r="H1736">
        <f>(G1736 - $P$2) / $P$3</f>
        <v>0.87275849137946226</v>
      </c>
      <c r="I1736" s="4" t="str">
        <f>IF(OR(G1736&lt;$M$7,G1736&gt;$M$10), "Outlier", "Normal")</f>
        <v>Normal</v>
      </c>
      <c r="J1736" t="str">
        <f>IF(ABS(H1736)&gt;2, "Outlier", "Normal")</f>
        <v>Normal</v>
      </c>
    </row>
    <row r="1737" spans="1:10" x14ac:dyDescent="0.45">
      <c r="A1737">
        <v>318665</v>
      </c>
      <c r="B1737" s="2">
        <v>41866.74894675926</v>
      </c>
      <c r="C1737" t="s">
        <v>28</v>
      </c>
      <c r="D1737" t="s">
        <v>25</v>
      </c>
      <c r="E1737" t="s">
        <v>15</v>
      </c>
      <c r="F1737" t="s">
        <v>3</v>
      </c>
      <c r="G1737">
        <v>75163</v>
      </c>
      <c r="H1737">
        <f>(G1737 - $P$2) / $P$3</f>
        <v>0.87272383193395719</v>
      </c>
      <c r="I1737" s="4" t="str">
        <f>IF(OR(G1737&lt;$M$7,G1737&gt;$M$10), "Outlier", "Normal")</f>
        <v>Normal</v>
      </c>
      <c r="J1737" t="str">
        <f>IF(ABS(H1737)&gt;2, "Outlier", "Normal")</f>
        <v>Normal</v>
      </c>
    </row>
    <row r="1738" spans="1:10" x14ac:dyDescent="0.45">
      <c r="A1738">
        <v>855558</v>
      </c>
      <c r="B1738" s="2">
        <v>41767.494525462964</v>
      </c>
      <c r="C1738" t="s">
        <v>27</v>
      </c>
      <c r="D1738" t="s">
        <v>26</v>
      </c>
      <c r="E1738" t="s">
        <v>12</v>
      </c>
      <c r="F1738" t="s">
        <v>1</v>
      </c>
      <c r="G1738">
        <v>75158</v>
      </c>
      <c r="H1738">
        <f>(G1738 - $P$2) / $P$3</f>
        <v>0.87255053470643196</v>
      </c>
      <c r="I1738" s="4" t="str">
        <f>IF(OR(G1738&lt;$M$7,G1738&gt;$M$10), "Outlier", "Normal")</f>
        <v>Normal</v>
      </c>
      <c r="J1738" t="str">
        <f>IF(ABS(H1738)&gt;2, "Outlier", "Normal")</f>
        <v>Normal</v>
      </c>
    </row>
    <row r="1739" spans="1:10" x14ac:dyDescent="0.45">
      <c r="A1739">
        <v>156770</v>
      </c>
      <c r="B1739" s="2">
        <v>41772.739039351851</v>
      </c>
      <c r="C1739" t="s">
        <v>28</v>
      </c>
      <c r="D1739" t="s">
        <v>26</v>
      </c>
      <c r="E1739" t="s">
        <v>15</v>
      </c>
      <c r="F1739" t="s">
        <v>7</v>
      </c>
      <c r="G1739">
        <v>75139</v>
      </c>
      <c r="H1739">
        <f>(G1739 - $P$2) / $P$3</f>
        <v>0.87189200524183608</v>
      </c>
      <c r="I1739" s="4" t="str">
        <f>IF(OR(G1739&lt;$M$7,G1739&gt;$M$10), "Outlier", "Normal")</f>
        <v>Normal</v>
      </c>
      <c r="J1739" t="str">
        <f>IF(ABS(H1739)&gt;2, "Outlier", "Normal")</f>
        <v>Normal</v>
      </c>
    </row>
    <row r="1740" spans="1:10" x14ac:dyDescent="0.45">
      <c r="A1740">
        <v>935580</v>
      </c>
      <c r="B1740" s="2">
        <v>41801.323506944442</v>
      </c>
      <c r="C1740" t="s">
        <v>28</v>
      </c>
      <c r="D1740" t="s">
        <v>25</v>
      </c>
      <c r="E1740" t="s">
        <v>15</v>
      </c>
      <c r="F1740" t="s">
        <v>3</v>
      </c>
      <c r="G1740">
        <v>75137</v>
      </c>
      <c r="H1740">
        <f>(G1740 - $P$2) / $P$3</f>
        <v>0.87182268635082594</v>
      </c>
      <c r="I1740" s="4" t="str">
        <f>IF(OR(G1740&lt;$M$7,G1740&gt;$M$10), "Outlier", "Normal")</f>
        <v>Normal</v>
      </c>
      <c r="J1740" t="str">
        <f>IF(ABS(H1740)&gt;2, "Outlier", "Normal")</f>
        <v>Normal</v>
      </c>
    </row>
    <row r="1741" spans="1:10" x14ac:dyDescent="0.45">
      <c r="A1741">
        <v>903072</v>
      </c>
      <c r="B1741" s="2">
        <v>41879.450277777774</v>
      </c>
      <c r="C1741" t="s">
        <v>27</v>
      </c>
      <c r="D1741" t="s">
        <v>25</v>
      </c>
      <c r="E1741" t="s">
        <v>15</v>
      </c>
      <c r="F1741" t="s">
        <v>4</v>
      </c>
      <c r="G1741">
        <v>75135</v>
      </c>
      <c r="H1741">
        <f>(G1741 - $P$2) / $P$3</f>
        <v>0.87175336745981591</v>
      </c>
      <c r="I1741" s="4" t="str">
        <f>IF(OR(G1741&lt;$M$7,G1741&gt;$M$10), "Outlier", "Normal")</f>
        <v>Normal</v>
      </c>
      <c r="J1741" t="str">
        <f>IF(ABS(H1741)&gt;2, "Outlier", "Normal")</f>
        <v>Normal</v>
      </c>
    </row>
    <row r="1742" spans="1:10" x14ac:dyDescent="0.45">
      <c r="A1742">
        <v>718973</v>
      </c>
      <c r="B1742" s="2">
        <v>41878.649988425925</v>
      </c>
      <c r="C1742" t="s">
        <v>28</v>
      </c>
      <c r="D1742" t="s">
        <v>25</v>
      </c>
      <c r="E1742" t="s">
        <v>15</v>
      </c>
      <c r="F1742" t="s">
        <v>3</v>
      </c>
      <c r="G1742">
        <v>75131</v>
      </c>
      <c r="H1742">
        <f>(G1742 - $P$2) / $P$3</f>
        <v>0.87161472967779563</v>
      </c>
      <c r="I1742" s="4" t="str">
        <f>IF(OR(G1742&lt;$M$7,G1742&gt;$M$10), "Outlier", "Normal")</f>
        <v>Normal</v>
      </c>
      <c r="J1742" t="str">
        <f>IF(ABS(H1742)&gt;2, "Outlier", "Normal")</f>
        <v>Normal</v>
      </c>
    </row>
    <row r="1743" spans="1:10" x14ac:dyDescent="0.45">
      <c r="A1743">
        <v>965315</v>
      </c>
      <c r="B1743" s="2">
        <v>41867.518495370372</v>
      </c>
      <c r="C1743" t="s">
        <v>28</v>
      </c>
      <c r="D1743" t="s">
        <v>25</v>
      </c>
      <c r="E1743" t="s">
        <v>13</v>
      </c>
      <c r="F1743" t="s">
        <v>1</v>
      </c>
      <c r="G1743">
        <v>75130</v>
      </c>
      <c r="H1743">
        <f>(G1743 - $P$2) / $P$3</f>
        <v>0.87158007023229067</v>
      </c>
      <c r="I1743" s="4" t="str">
        <f>IF(OR(G1743&lt;$M$7,G1743&gt;$M$10), "Outlier", "Normal")</f>
        <v>Normal</v>
      </c>
      <c r="J1743" t="str">
        <f>IF(ABS(H1743)&gt;2, "Outlier", "Normal")</f>
        <v>Normal</v>
      </c>
    </row>
    <row r="1744" spans="1:10" x14ac:dyDescent="0.45">
      <c r="A1744">
        <v>864459</v>
      </c>
      <c r="B1744" s="2">
        <v>41765.323634259257</v>
      </c>
      <c r="C1744" t="s">
        <v>27</v>
      </c>
      <c r="D1744" t="s">
        <v>26</v>
      </c>
      <c r="E1744" t="s">
        <v>11</v>
      </c>
      <c r="F1744" t="s">
        <v>1</v>
      </c>
      <c r="G1744">
        <v>75118</v>
      </c>
      <c r="H1744">
        <f>(G1744 - $P$2) / $P$3</f>
        <v>0.87116415688623006</v>
      </c>
      <c r="I1744" s="4" t="str">
        <f>IF(OR(G1744&lt;$M$7,G1744&gt;$M$10), "Outlier", "Normal")</f>
        <v>Normal</v>
      </c>
      <c r="J1744" t="str">
        <f>IF(ABS(H1744)&gt;2, "Outlier", "Normal")</f>
        <v>Normal</v>
      </c>
    </row>
    <row r="1745" spans="1:10" x14ac:dyDescent="0.45">
      <c r="A1745">
        <v>178003</v>
      </c>
      <c r="B1745" s="2">
        <v>41830.409699074073</v>
      </c>
      <c r="C1745" t="s">
        <v>28</v>
      </c>
      <c r="D1745" t="s">
        <v>26</v>
      </c>
      <c r="E1745" t="s">
        <v>17</v>
      </c>
      <c r="F1745" t="s">
        <v>8</v>
      </c>
      <c r="G1745">
        <v>75118</v>
      </c>
      <c r="H1745">
        <f>(G1745 - $P$2) / $P$3</f>
        <v>0.87116415688623006</v>
      </c>
      <c r="I1745" s="4" t="str">
        <f>IF(OR(G1745&lt;$M$7,G1745&gt;$M$10), "Outlier", "Normal")</f>
        <v>Normal</v>
      </c>
      <c r="J1745" t="str">
        <f>IF(ABS(H1745)&gt;2, "Outlier", "Normal")</f>
        <v>Normal</v>
      </c>
    </row>
    <row r="1746" spans="1:10" x14ac:dyDescent="0.45">
      <c r="A1746">
        <v>203714</v>
      </c>
      <c r="B1746" s="2">
        <v>41815.862083333333</v>
      </c>
      <c r="C1746" t="s">
        <v>28</v>
      </c>
      <c r="D1746" t="s">
        <v>25</v>
      </c>
      <c r="E1746" t="s">
        <v>15</v>
      </c>
      <c r="F1746" t="s">
        <v>8</v>
      </c>
      <c r="G1746">
        <v>75116</v>
      </c>
      <c r="H1746">
        <f>(G1746 - $P$2) / $P$3</f>
        <v>0.87109483799521992</v>
      </c>
      <c r="I1746" s="4" t="str">
        <f>IF(OR(G1746&lt;$M$7,G1746&gt;$M$10), "Outlier", "Normal")</f>
        <v>Normal</v>
      </c>
      <c r="J1746" t="str">
        <f>IF(ABS(H1746)&gt;2, "Outlier", "Normal")</f>
        <v>Normal</v>
      </c>
    </row>
    <row r="1747" spans="1:10" x14ac:dyDescent="0.45">
      <c r="A1747">
        <v>262440</v>
      </c>
      <c r="B1747" s="2">
        <v>41785.400347222225</v>
      </c>
      <c r="C1747" t="s">
        <v>27</v>
      </c>
      <c r="D1747" t="s">
        <v>26</v>
      </c>
      <c r="E1747" t="s">
        <v>11</v>
      </c>
      <c r="F1747" t="s">
        <v>8</v>
      </c>
      <c r="G1747">
        <v>75095</v>
      </c>
      <c r="H1747">
        <f>(G1747 - $P$2) / $P$3</f>
        <v>0.8703669896396139</v>
      </c>
      <c r="I1747" s="4" t="str">
        <f>IF(OR(G1747&lt;$M$7,G1747&gt;$M$10), "Outlier", "Normal")</f>
        <v>Normal</v>
      </c>
      <c r="J1747" t="str">
        <f>IF(ABS(H1747)&gt;2, "Outlier", "Normal")</f>
        <v>Normal</v>
      </c>
    </row>
    <row r="1748" spans="1:10" x14ac:dyDescent="0.45">
      <c r="A1748">
        <v>273381</v>
      </c>
      <c r="B1748" s="2">
        <v>41820.396874999999</v>
      </c>
      <c r="C1748" t="s">
        <v>28</v>
      </c>
      <c r="D1748" t="s">
        <v>25</v>
      </c>
      <c r="E1748" t="s">
        <v>15</v>
      </c>
      <c r="F1748" t="s">
        <v>1</v>
      </c>
      <c r="G1748">
        <v>75095</v>
      </c>
      <c r="H1748">
        <f>(G1748 - $P$2) / $P$3</f>
        <v>0.8703669896396139</v>
      </c>
      <c r="I1748" s="4" t="str">
        <f>IF(OR(G1748&lt;$M$7,G1748&gt;$M$10), "Outlier", "Normal")</f>
        <v>Normal</v>
      </c>
      <c r="J1748" t="str">
        <f>IF(ABS(H1748)&gt;2, "Outlier", "Normal")</f>
        <v>Normal</v>
      </c>
    </row>
    <row r="1749" spans="1:10" x14ac:dyDescent="0.45">
      <c r="A1749">
        <v>205184</v>
      </c>
      <c r="B1749" s="2">
        <v>41760.503877314812</v>
      </c>
      <c r="C1749" t="s">
        <v>28</v>
      </c>
      <c r="D1749" t="s">
        <v>25</v>
      </c>
      <c r="E1749" t="s">
        <v>18</v>
      </c>
      <c r="F1749" t="s">
        <v>8</v>
      </c>
      <c r="G1749">
        <v>75053</v>
      </c>
      <c r="H1749">
        <f>(G1749 - $P$2) / $P$3</f>
        <v>0.86891129292840186</v>
      </c>
      <c r="I1749" s="4" t="str">
        <f>IF(OR(G1749&lt;$M$7,G1749&gt;$M$10), "Outlier", "Normal")</f>
        <v>Normal</v>
      </c>
      <c r="J1749" t="str">
        <f>IF(ABS(H1749)&gt;2, "Outlier", "Normal")</f>
        <v>Normal</v>
      </c>
    </row>
    <row r="1750" spans="1:10" x14ac:dyDescent="0.45">
      <c r="A1750">
        <v>794851</v>
      </c>
      <c r="B1750" s="2">
        <v>41810.319710648146</v>
      </c>
      <c r="C1750" t="s">
        <v>28</v>
      </c>
      <c r="D1750" t="s">
        <v>26</v>
      </c>
      <c r="E1750" t="s">
        <v>12</v>
      </c>
      <c r="F1750" t="s">
        <v>3</v>
      </c>
      <c r="G1750">
        <v>75046</v>
      </c>
      <c r="H1750">
        <f>(G1750 - $P$2) / $P$3</f>
        <v>0.86866867680986659</v>
      </c>
      <c r="I1750" s="4" t="str">
        <f>IF(OR(G1750&lt;$M$7,G1750&gt;$M$10), "Outlier", "Normal")</f>
        <v>Normal</v>
      </c>
      <c r="J1750" t="str">
        <f>IF(ABS(H1750)&gt;2, "Outlier", "Normal")</f>
        <v>Normal</v>
      </c>
    </row>
    <row r="1751" spans="1:10" x14ac:dyDescent="0.45">
      <c r="A1751">
        <v>99043</v>
      </c>
      <c r="B1751" s="2">
        <v>41803.148020833331</v>
      </c>
      <c r="C1751" t="s">
        <v>28</v>
      </c>
      <c r="D1751" t="s">
        <v>25</v>
      </c>
      <c r="E1751" t="s">
        <v>15</v>
      </c>
      <c r="F1751" t="s">
        <v>8</v>
      </c>
      <c r="G1751">
        <v>75040</v>
      </c>
      <c r="H1751">
        <f>(G1751 - $P$2) / $P$3</f>
        <v>0.86846072013683628</v>
      </c>
      <c r="I1751" s="4" t="str">
        <f>IF(OR(G1751&lt;$M$7,G1751&gt;$M$10), "Outlier", "Normal")</f>
        <v>Normal</v>
      </c>
      <c r="J1751" t="str">
        <f>IF(ABS(H1751)&gt;2, "Outlier", "Normal")</f>
        <v>Normal</v>
      </c>
    </row>
    <row r="1752" spans="1:10" x14ac:dyDescent="0.45">
      <c r="A1752">
        <v>189306</v>
      </c>
      <c r="B1752" s="2">
        <v>41837.825787037036</v>
      </c>
      <c r="C1752" t="s">
        <v>27</v>
      </c>
      <c r="D1752" t="s">
        <v>25</v>
      </c>
      <c r="E1752" t="s">
        <v>18</v>
      </c>
      <c r="F1752" t="s">
        <v>3</v>
      </c>
      <c r="G1752">
        <v>75037</v>
      </c>
      <c r="H1752">
        <f>(G1752 - $P$2) / $P$3</f>
        <v>0.86835674180032107</v>
      </c>
      <c r="I1752" s="4" t="str">
        <f>IF(OR(G1752&lt;$M$7,G1752&gt;$M$10), "Outlier", "Normal")</f>
        <v>Normal</v>
      </c>
      <c r="J1752" t="str">
        <f>IF(ABS(H1752)&gt;2, "Outlier", "Normal")</f>
        <v>Normal</v>
      </c>
    </row>
    <row r="1753" spans="1:10" x14ac:dyDescent="0.45">
      <c r="A1753">
        <v>860440</v>
      </c>
      <c r="B1753" s="2">
        <v>41764.53496527778</v>
      </c>
      <c r="C1753" t="s">
        <v>28</v>
      </c>
      <c r="D1753" t="s">
        <v>25</v>
      </c>
      <c r="E1753" t="s">
        <v>18</v>
      </c>
      <c r="F1753" t="s">
        <v>8</v>
      </c>
      <c r="G1753">
        <v>75033</v>
      </c>
      <c r="H1753">
        <f>(G1753 - $P$2) / $P$3</f>
        <v>0.86821810401830091</v>
      </c>
      <c r="I1753" s="4" t="str">
        <f>IF(OR(G1753&lt;$M$7,G1753&gt;$M$10), "Outlier", "Normal")</f>
        <v>Normal</v>
      </c>
      <c r="J1753" t="str">
        <f>IF(ABS(H1753)&gt;2, "Outlier", "Normal")</f>
        <v>Normal</v>
      </c>
    </row>
    <row r="1754" spans="1:10" x14ac:dyDescent="0.45">
      <c r="A1754">
        <v>778401</v>
      </c>
      <c r="B1754" s="2">
        <v>41773.508877314816</v>
      </c>
      <c r="C1754" t="s">
        <v>28</v>
      </c>
      <c r="D1754" t="s">
        <v>26</v>
      </c>
      <c r="E1754" t="s">
        <v>18</v>
      </c>
      <c r="F1754" t="s">
        <v>6</v>
      </c>
      <c r="G1754">
        <v>75015</v>
      </c>
      <c r="H1754">
        <f>(G1754 - $P$2) / $P$3</f>
        <v>0.86759423399920998</v>
      </c>
      <c r="I1754" s="4" t="str">
        <f>IF(OR(G1754&lt;$M$7,G1754&gt;$M$10), "Outlier", "Normal")</f>
        <v>Normal</v>
      </c>
      <c r="J1754" t="str">
        <f>IF(ABS(H1754)&gt;2, "Outlier", "Normal")</f>
        <v>Normal</v>
      </c>
    </row>
    <row r="1755" spans="1:10" x14ac:dyDescent="0.45">
      <c r="A1755">
        <v>169603</v>
      </c>
      <c r="B1755" s="2">
        <v>41760.694166666668</v>
      </c>
      <c r="C1755" t="s">
        <v>28</v>
      </c>
      <c r="D1755" t="s">
        <v>25</v>
      </c>
      <c r="E1755" t="s">
        <v>15</v>
      </c>
      <c r="F1755" t="s">
        <v>8</v>
      </c>
      <c r="G1755">
        <v>75013</v>
      </c>
      <c r="H1755">
        <f>(G1755 - $P$2) / $P$3</f>
        <v>0.86752491510819996</v>
      </c>
      <c r="I1755" s="4" t="str">
        <f>IF(OR(G1755&lt;$M$7,G1755&gt;$M$10), "Outlier", "Normal")</f>
        <v>Normal</v>
      </c>
      <c r="J1755" t="str">
        <f>IF(ABS(H1755)&gt;2, "Outlier", "Normal")</f>
        <v>Normal</v>
      </c>
    </row>
    <row r="1756" spans="1:10" x14ac:dyDescent="0.45">
      <c r="A1756">
        <v>903998</v>
      </c>
      <c r="B1756" s="2">
        <v>41803.388356481482</v>
      </c>
      <c r="C1756" t="s">
        <v>28</v>
      </c>
      <c r="D1756" t="s">
        <v>26</v>
      </c>
      <c r="E1756" t="s">
        <v>15</v>
      </c>
      <c r="F1756" t="s">
        <v>0</v>
      </c>
      <c r="G1756">
        <v>75006</v>
      </c>
      <c r="H1756">
        <f>(G1756 - $P$2) / $P$3</f>
        <v>0.86728229898966458</v>
      </c>
      <c r="I1756" s="4" t="str">
        <f>IF(OR(G1756&lt;$M$7,G1756&gt;$M$10), "Outlier", "Normal")</f>
        <v>Normal</v>
      </c>
      <c r="J1756" t="str">
        <f>IF(ABS(H1756)&gt;2, "Outlier", "Normal")</f>
        <v>Normal</v>
      </c>
    </row>
    <row r="1757" spans="1:10" x14ac:dyDescent="0.45">
      <c r="A1757">
        <v>349391</v>
      </c>
      <c r="B1757" s="2">
        <v>41869.047118055554</v>
      </c>
      <c r="C1757" t="s">
        <v>27</v>
      </c>
      <c r="D1757" t="s">
        <v>25</v>
      </c>
      <c r="E1757" t="s">
        <v>10</v>
      </c>
      <c r="F1757" t="s">
        <v>3</v>
      </c>
      <c r="G1757">
        <v>75002</v>
      </c>
      <c r="H1757">
        <f>(G1757 - $P$2) / $P$3</f>
        <v>0.86714366120764441</v>
      </c>
      <c r="I1757" s="4" t="str">
        <f>IF(OR(G1757&lt;$M$7,G1757&gt;$M$10), "Outlier", "Normal")</f>
        <v>Normal</v>
      </c>
      <c r="J1757" t="str">
        <f>IF(ABS(H1757)&gt;2, "Outlier", "Normal")</f>
        <v>Normal</v>
      </c>
    </row>
    <row r="1758" spans="1:10" x14ac:dyDescent="0.45">
      <c r="A1758">
        <v>864921</v>
      </c>
      <c r="B1758" s="2">
        <v>41788.806504629632</v>
      </c>
      <c r="C1758" t="s">
        <v>27</v>
      </c>
      <c r="D1758" t="s">
        <v>25</v>
      </c>
      <c r="E1758" t="s">
        <v>15</v>
      </c>
      <c r="F1758" t="s">
        <v>8</v>
      </c>
      <c r="G1758">
        <v>74970</v>
      </c>
      <c r="H1758">
        <f>(G1758 - $P$2) / $P$3</f>
        <v>0.86603455895148285</v>
      </c>
      <c r="I1758" s="4" t="str">
        <f>IF(OR(G1758&lt;$M$7,G1758&gt;$M$10), "Outlier", "Normal")</f>
        <v>Normal</v>
      </c>
      <c r="J1758" t="str">
        <f>IF(ABS(H1758)&gt;2, "Outlier", "Normal")</f>
        <v>Normal</v>
      </c>
    </row>
    <row r="1759" spans="1:10" x14ac:dyDescent="0.45">
      <c r="A1759">
        <v>818735</v>
      </c>
      <c r="B1759" s="2">
        <v>41820.303425925929</v>
      </c>
      <c r="C1759" t="s">
        <v>27</v>
      </c>
      <c r="D1759" t="s">
        <v>25</v>
      </c>
      <c r="E1759" t="s">
        <v>16</v>
      </c>
      <c r="F1759" t="s">
        <v>7</v>
      </c>
      <c r="G1759">
        <v>74961</v>
      </c>
      <c r="H1759">
        <f>(G1759 - $P$2) / $P$3</f>
        <v>0.86572262394193744</v>
      </c>
      <c r="I1759" s="4" t="str">
        <f>IF(OR(G1759&lt;$M$7,G1759&gt;$M$10), "Outlier", "Normal")</f>
        <v>Normal</v>
      </c>
      <c r="J1759" t="str">
        <f>IF(ABS(H1759)&gt;2, "Outlier", "Normal")</f>
        <v>Normal</v>
      </c>
    </row>
    <row r="1760" spans="1:10" x14ac:dyDescent="0.45">
      <c r="A1760">
        <v>581490</v>
      </c>
      <c r="B1760" s="2">
        <v>41806.397337962961</v>
      </c>
      <c r="C1760" t="s">
        <v>28</v>
      </c>
      <c r="D1760" t="s">
        <v>26</v>
      </c>
      <c r="E1760" t="s">
        <v>17</v>
      </c>
      <c r="F1760" t="s">
        <v>1</v>
      </c>
      <c r="G1760">
        <v>74944</v>
      </c>
      <c r="H1760">
        <f>(G1760 - $P$2) / $P$3</f>
        <v>0.86513341336835159</v>
      </c>
      <c r="I1760" s="4" t="str">
        <f>IF(OR(G1760&lt;$M$7,G1760&gt;$M$10), "Outlier", "Normal")</f>
        <v>Normal</v>
      </c>
      <c r="J1760" t="str">
        <f>IF(ABS(H1760)&gt;2, "Outlier", "Normal")</f>
        <v>Normal</v>
      </c>
    </row>
    <row r="1761" spans="1:10" x14ac:dyDescent="0.45">
      <c r="A1761">
        <v>233602</v>
      </c>
      <c r="B1761" s="2">
        <v>41834.62122685185</v>
      </c>
      <c r="C1761" t="s">
        <v>27</v>
      </c>
      <c r="D1761" t="s">
        <v>25</v>
      </c>
      <c r="E1761" t="s">
        <v>15</v>
      </c>
      <c r="F1761" t="s">
        <v>4</v>
      </c>
      <c r="G1761">
        <v>74935</v>
      </c>
      <c r="H1761">
        <f>(G1761 - $P$2) / $P$3</f>
        <v>0.86482147835880618</v>
      </c>
      <c r="I1761" s="4" t="str">
        <f>IF(OR(G1761&lt;$M$7,G1761&gt;$M$10), "Outlier", "Normal")</f>
        <v>Normal</v>
      </c>
      <c r="J1761" t="str">
        <f>IF(ABS(H1761)&gt;2, "Outlier", "Normal")</f>
        <v>Normal</v>
      </c>
    </row>
    <row r="1762" spans="1:10" x14ac:dyDescent="0.45">
      <c r="A1762">
        <v>987712</v>
      </c>
      <c r="B1762" s="2">
        <v>41823.61005787037</v>
      </c>
      <c r="C1762" t="s">
        <v>27</v>
      </c>
      <c r="D1762" t="s">
        <v>25</v>
      </c>
      <c r="E1762" t="s">
        <v>18</v>
      </c>
      <c r="F1762" t="s">
        <v>8</v>
      </c>
      <c r="G1762">
        <v>74931</v>
      </c>
      <c r="H1762">
        <f>(G1762 - $P$2) / $P$3</f>
        <v>0.8646828405767859</v>
      </c>
      <c r="I1762" s="4" t="str">
        <f>IF(OR(G1762&lt;$M$7,G1762&gt;$M$10), "Outlier", "Normal")</f>
        <v>Normal</v>
      </c>
      <c r="J1762" t="str">
        <f>IF(ABS(H1762)&gt;2, "Outlier", "Normal")</f>
        <v>Normal</v>
      </c>
    </row>
    <row r="1763" spans="1:10" x14ac:dyDescent="0.45">
      <c r="A1763">
        <v>592984</v>
      </c>
      <c r="B1763" s="2">
        <v>41880.452719907407</v>
      </c>
      <c r="C1763" t="s">
        <v>28</v>
      </c>
      <c r="D1763" t="s">
        <v>25</v>
      </c>
      <c r="E1763" t="s">
        <v>18</v>
      </c>
      <c r="F1763" t="s">
        <v>3</v>
      </c>
      <c r="G1763">
        <v>74920</v>
      </c>
      <c r="H1763">
        <f>(G1763 - $P$2) / $P$3</f>
        <v>0.86430158667623036</v>
      </c>
      <c r="I1763" s="4" t="str">
        <f>IF(OR(G1763&lt;$M$7,G1763&gt;$M$10), "Outlier", "Normal")</f>
        <v>Normal</v>
      </c>
      <c r="J1763" t="str">
        <f>IF(ABS(H1763)&gt;2, "Outlier", "Normal")</f>
        <v>Normal</v>
      </c>
    </row>
    <row r="1764" spans="1:10" x14ac:dyDescent="0.45">
      <c r="A1764">
        <v>757668</v>
      </c>
      <c r="B1764" s="2">
        <v>41807.397002314814</v>
      </c>
      <c r="C1764" t="s">
        <v>28</v>
      </c>
      <c r="D1764" t="s">
        <v>25</v>
      </c>
      <c r="E1764" t="s">
        <v>18</v>
      </c>
      <c r="F1764" t="s">
        <v>1</v>
      </c>
      <c r="G1764">
        <v>74917</v>
      </c>
      <c r="H1764">
        <f>(G1764 - $P$2) / $P$3</f>
        <v>0.86419760833971526</v>
      </c>
      <c r="I1764" s="4" t="str">
        <f>IF(OR(G1764&lt;$M$7,G1764&gt;$M$10), "Outlier", "Normal")</f>
        <v>Normal</v>
      </c>
      <c r="J1764" t="str">
        <f>IF(ABS(H1764)&gt;2, "Outlier", "Normal")</f>
        <v>Normal</v>
      </c>
    </row>
    <row r="1765" spans="1:10" x14ac:dyDescent="0.45">
      <c r="A1765">
        <v>796754</v>
      </c>
      <c r="B1765" s="2">
        <v>41808.211087962962</v>
      </c>
      <c r="C1765" t="s">
        <v>27</v>
      </c>
      <c r="D1765" t="s">
        <v>25</v>
      </c>
      <c r="E1765" t="s">
        <v>18</v>
      </c>
      <c r="F1765" t="s">
        <v>3</v>
      </c>
      <c r="G1765">
        <v>74895</v>
      </c>
      <c r="H1765">
        <f>(G1765 - $P$2) / $P$3</f>
        <v>0.86343510053860417</v>
      </c>
      <c r="I1765" s="4" t="str">
        <f>IF(OR(G1765&lt;$M$7,G1765&gt;$M$10), "Outlier", "Normal")</f>
        <v>Normal</v>
      </c>
      <c r="J1765" t="str">
        <f>IF(ABS(H1765)&gt;2, "Outlier", "Normal")</f>
        <v>Normal</v>
      </c>
    </row>
    <row r="1766" spans="1:10" x14ac:dyDescent="0.45">
      <c r="A1766">
        <v>780341</v>
      </c>
      <c r="B1766" s="2">
        <v>41828.661770833336</v>
      </c>
      <c r="C1766" t="s">
        <v>27</v>
      </c>
      <c r="D1766" t="s">
        <v>25</v>
      </c>
      <c r="E1766" t="s">
        <v>16</v>
      </c>
      <c r="F1766" t="s">
        <v>4</v>
      </c>
      <c r="G1766">
        <v>74883</v>
      </c>
      <c r="H1766">
        <f>(G1766 - $P$2) / $P$3</f>
        <v>0.86301918719254356</v>
      </c>
      <c r="I1766" s="4" t="str">
        <f>IF(OR(G1766&lt;$M$7,G1766&gt;$M$10), "Outlier", "Normal")</f>
        <v>Normal</v>
      </c>
      <c r="J1766" t="str">
        <f>IF(ABS(H1766)&gt;2, "Outlier", "Normal")</f>
        <v>Normal</v>
      </c>
    </row>
    <row r="1767" spans="1:10" x14ac:dyDescent="0.45">
      <c r="A1767">
        <v>210790</v>
      </c>
      <c r="B1767" s="2">
        <v>41808.405405092592</v>
      </c>
      <c r="C1767" t="s">
        <v>27</v>
      </c>
      <c r="D1767" t="s">
        <v>26</v>
      </c>
      <c r="E1767" t="s">
        <v>18</v>
      </c>
      <c r="F1767" t="s">
        <v>5</v>
      </c>
      <c r="G1767">
        <v>74880</v>
      </c>
      <c r="H1767">
        <f>(G1767 - $P$2) / $P$3</f>
        <v>0.86291520885602846</v>
      </c>
      <c r="I1767" s="4" t="str">
        <f>IF(OR(G1767&lt;$M$7,G1767&gt;$M$10), "Outlier", "Normal")</f>
        <v>Normal</v>
      </c>
      <c r="J1767" t="str">
        <f>IF(ABS(H1767)&gt;2, "Outlier", "Normal")</f>
        <v>Normal</v>
      </c>
    </row>
    <row r="1768" spans="1:10" x14ac:dyDescent="0.45">
      <c r="A1768">
        <v>428148</v>
      </c>
      <c r="B1768" s="2">
        <v>41810.510335648149</v>
      </c>
      <c r="C1768" t="s">
        <v>28</v>
      </c>
      <c r="D1768" t="s">
        <v>25</v>
      </c>
      <c r="E1768" t="s">
        <v>18</v>
      </c>
      <c r="F1768" t="s">
        <v>5</v>
      </c>
      <c r="G1768">
        <v>74877</v>
      </c>
      <c r="H1768">
        <f>(G1768 - $P$2) / $P$3</f>
        <v>0.86281123051951336</v>
      </c>
      <c r="I1768" s="4" t="str">
        <f>IF(OR(G1768&lt;$M$7,G1768&gt;$M$10), "Outlier", "Normal")</f>
        <v>Normal</v>
      </c>
      <c r="J1768" t="str">
        <f>IF(ABS(H1768)&gt;2, "Outlier", "Normal")</f>
        <v>Normal</v>
      </c>
    </row>
    <row r="1769" spans="1:10" x14ac:dyDescent="0.45">
      <c r="A1769">
        <v>45301</v>
      </c>
      <c r="B1769" s="2">
        <v>41768.521122685182</v>
      </c>
      <c r="C1769" t="s">
        <v>27</v>
      </c>
      <c r="D1769" t="s">
        <v>26</v>
      </c>
      <c r="E1769" t="s">
        <v>17</v>
      </c>
      <c r="F1769" t="s">
        <v>5</v>
      </c>
      <c r="G1769">
        <v>74863</v>
      </c>
      <c r="H1769">
        <f>(G1769 - $P$2) / $P$3</f>
        <v>0.86232599828244261</v>
      </c>
      <c r="I1769" s="4" t="str">
        <f>IF(OR(G1769&lt;$M$7,G1769&gt;$M$10), "Outlier", "Normal")</f>
        <v>Normal</v>
      </c>
      <c r="J1769" t="str">
        <f>IF(ABS(H1769)&gt;2, "Outlier", "Normal")</f>
        <v>Normal</v>
      </c>
    </row>
    <row r="1770" spans="1:10" x14ac:dyDescent="0.45">
      <c r="A1770">
        <v>580341</v>
      </c>
      <c r="B1770" s="2">
        <v>41829.423842592594</v>
      </c>
      <c r="C1770" t="s">
        <v>28</v>
      </c>
      <c r="D1770" t="s">
        <v>25</v>
      </c>
      <c r="E1770" t="s">
        <v>10</v>
      </c>
      <c r="F1770" t="s">
        <v>1</v>
      </c>
      <c r="G1770">
        <v>74861</v>
      </c>
      <c r="H1770">
        <f>(G1770 - $P$2) / $P$3</f>
        <v>0.86225667939143258</v>
      </c>
      <c r="I1770" s="4" t="str">
        <f>IF(OR(G1770&lt;$M$7,G1770&gt;$M$10), "Outlier", "Normal")</f>
        <v>Normal</v>
      </c>
      <c r="J1770" t="str">
        <f>IF(ABS(H1770)&gt;2, "Outlier", "Normal")</f>
        <v>Normal</v>
      </c>
    </row>
    <row r="1771" spans="1:10" x14ac:dyDescent="0.45">
      <c r="A1771">
        <v>651866</v>
      </c>
      <c r="B1771" s="2">
        <v>41822.398379629631</v>
      </c>
      <c r="C1771" t="s">
        <v>27</v>
      </c>
      <c r="D1771" t="s">
        <v>25</v>
      </c>
      <c r="E1771" t="s">
        <v>18</v>
      </c>
      <c r="F1771" t="s">
        <v>7</v>
      </c>
      <c r="G1771">
        <v>74853</v>
      </c>
      <c r="H1771">
        <f>(G1771 - $P$2) / $P$3</f>
        <v>0.86197940382739213</v>
      </c>
      <c r="I1771" s="4" t="str">
        <f>IF(OR(G1771&lt;$M$7,G1771&gt;$M$10), "Outlier", "Normal")</f>
        <v>Normal</v>
      </c>
      <c r="J1771" t="str">
        <f>IF(ABS(H1771)&gt;2, "Outlier", "Normal")</f>
        <v>Normal</v>
      </c>
    </row>
    <row r="1772" spans="1:10" x14ac:dyDescent="0.45">
      <c r="A1772">
        <v>33341</v>
      </c>
      <c r="B1772" s="2">
        <v>41761.401377314818</v>
      </c>
      <c r="C1772" t="s">
        <v>28</v>
      </c>
      <c r="D1772" t="s">
        <v>25</v>
      </c>
      <c r="E1772" t="s">
        <v>18</v>
      </c>
      <c r="F1772" t="s">
        <v>5</v>
      </c>
      <c r="G1772">
        <v>74846</v>
      </c>
      <c r="H1772">
        <f>(G1772 - $P$2) / $P$3</f>
        <v>0.86173678770885676</v>
      </c>
      <c r="I1772" s="4" t="str">
        <f>IF(OR(G1772&lt;$M$7,G1772&gt;$M$10), "Outlier", "Normal")</f>
        <v>Normal</v>
      </c>
      <c r="J1772" t="str">
        <f>IF(ABS(H1772)&gt;2, "Outlier", "Normal")</f>
        <v>Normal</v>
      </c>
    </row>
    <row r="1773" spans="1:10" x14ac:dyDescent="0.45">
      <c r="A1773">
        <v>469705</v>
      </c>
      <c r="B1773" s="2">
        <v>41846.808796296296</v>
      </c>
      <c r="C1773" t="s">
        <v>28</v>
      </c>
      <c r="D1773" t="s">
        <v>25</v>
      </c>
      <c r="E1773" t="s">
        <v>18</v>
      </c>
      <c r="F1773" t="s">
        <v>1</v>
      </c>
      <c r="G1773">
        <v>74833</v>
      </c>
      <c r="H1773">
        <f>(G1773 - $P$2) / $P$3</f>
        <v>0.86128621491729118</v>
      </c>
      <c r="I1773" s="4" t="str">
        <f>IF(OR(G1773&lt;$M$7,G1773&gt;$M$10), "Outlier", "Normal")</f>
        <v>Normal</v>
      </c>
      <c r="J1773" t="str">
        <f>IF(ABS(H1773)&gt;2, "Outlier", "Normal")</f>
        <v>Normal</v>
      </c>
    </row>
    <row r="1774" spans="1:10" x14ac:dyDescent="0.45">
      <c r="A1774">
        <v>570911</v>
      </c>
      <c r="B1774" s="2">
        <v>41778.613715277781</v>
      </c>
      <c r="C1774" t="s">
        <v>28</v>
      </c>
      <c r="D1774" t="s">
        <v>25</v>
      </c>
      <c r="E1774" t="s">
        <v>15</v>
      </c>
      <c r="F1774" t="s">
        <v>3</v>
      </c>
      <c r="G1774">
        <v>74831</v>
      </c>
      <c r="H1774">
        <f>(G1774 - $P$2) / $P$3</f>
        <v>0.86121689602628104</v>
      </c>
      <c r="I1774" s="4" t="str">
        <f>IF(OR(G1774&lt;$M$7,G1774&gt;$M$10), "Outlier", "Normal")</f>
        <v>Normal</v>
      </c>
      <c r="J1774" t="str">
        <f>IF(ABS(H1774)&gt;2, "Outlier", "Normal")</f>
        <v>Normal</v>
      </c>
    </row>
    <row r="1775" spans="1:10" x14ac:dyDescent="0.45">
      <c r="A1775">
        <v>693654</v>
      </c>
      <c r="B1775" s="2">
        <v>41851.752349537041</v>
      </c>
      <c r="C1775" t="s">
        <v>28</v>
      </c>
      <c r="D1775" t="s">
        <v>25</v>
      </c>
      <c r="E1775" t="s">
        <v>18</v>
      </c>
      <c r="F1775" t="s">
        <v>0</v>
      </c>
      <c r="G1775">
        <v>74739</v>
      </c>
      <c r="H1775">
        <f>(G1775 - $P$2) / $P$3</f>
        <v>0.85802822703981663</v>
      </c>
      <c r="I1775" s="4" t="str">
        <f>IF(OR(G1775&lt;$M$7,G1775&gt;$M$10), "Outlier", "Normal")</f>
        <v>Normal</v>
      </c>
      <c r="J1775" t="str">
        <f>IF(ABS(H1775)&gt;2, "Outlier", "Normal")</f>
        <v>Normal</v>
      </c>
    </row>
    <row r="1776" spans="1:10" x14ac:dyDescent="0.45">
      <c r="A1776">
        <v>571467</v>
      </c>
      <c r="B1776" s="2">
        <v>41848.397141203706</v>
      </c>
      <c r="C1776" t="s">
        <v>28</v>
      </c>
      <c r="D1776" t="s">
        <v>25</v>
      </c>
      <c r="E1776" t="s">
        <v>16</v>
      </c>
      <c r="F1776" t="s">
        <v>4</v>
      </c>
      <c r="G1776">
        <v>74737</v>
      </c>
      <c r="H1776">
        <f>(G1776 - $P$2) / $P$3</f>
        <v>0.85795890814880649</v>
      </c>
      <c r="I1776" s="4" t="str">
        <f>IF(OR(G1776&lt;$M$7,G1776&gt;$M$10), "Outlier", "Normal")</f>
        <v>Normal</v>
      </c>
      <c r="J1776" t="str">
        <f>IF(ABS(H1776)&gt;2, "Outlier", "Normal")</f>
        <v>Normal</v>
      </c>
    </row>
    <row r="1777" spans="1:10" x14ac:dyDescent="0.45">
      <c r="A1777">
        <v>854644</v>
      </c>
      <c r="B1777" s="2">
        <v>41769.715324074074</v>
      </c>
      <c r="C1777" t="s">
        <v>27</v>
      </c>
      <c r="D1777" t="s">
        <v>26</v>
      </c>
      <c r="E1777" t="s">
        <v>18</v>
      </c>
      <c r="F1777" t="s">
        <v>5</v>
      </c>
      <c r="G1777">
        <v>74733</v>
      </c>
      <c r="H1777">
        <f>(G1777 - $P$2) / $P$3</f>
        <v>0.85782027036678632</v>
      </c>
      <c r="I1777" s="4" t="str">
        <f>IF(OR(G1777&lt;$M$7,G1777&gt;$M$10), "Outlier", "Normal")</f>
        <v>Normal</v>
      </c>
      <c r="J1777" t="str">
        <f>IF(ABS(H1777)&gt;2, "Outlier", "Normal")</f>
        <v>Normal</v>
      </c>
    </row>
    <row r="1778" spans="1:10" x14ac:dyDescent="0.45">
      <c r="A1778">
        <v>662521</v>
      </c>
      <c r="B1778" s="2">
        <v>41877.171388888892</v>
      </c>
      <c r="C1778" t="s">
        <v>28</v>
      </c>
      <c r="D1778" t="s">
        <v>33</v>
      </c>
      <c r="E1778" t="s">
        <v>10</v>
      </c>
      <c r="F1778" t="s">
        <v>1</v>
      </c>
      <c r="G1778">
        <v>74708</v>
      </c>
      <c r="H1778">
        <f>(G1778 - $P$2) / $P$3</f>
        <v>0.85695378422916013</v>
      </c>
      <c r="I1778" s="4" t="str">
        <f>IF(OR(G1778&lt;$M$7,G1778&gt;$M$10), "Outlier", "Normal")</f>
        <v>Normal</v>
      </c>
      <c r="J1778" t="str">
        <f>IF(ABS(H1778)&gt;2, "Outlier", "Normal")</f>
        <v>Normal</v>
      </c>
    </row>
    <row r="1779" spans="1:10" x14ac:dyDescent="0.45">
      <c r="A1779">
        <v>846310</v>
      </c>
      <c r="B1779" s="2">
        <v>41787.347442129627</v>
      </c>
      <c r="C1779" t="s">
        <v>28</v>
      </c>
      <c r="D1779" t="s">
        <v>26</v>
      </c>
      <c r="E1779" t="s">
        <v>15</v>
      </c>
      <c r="F1779" t="s">
        <v>2</v>
      </c>
      <c r="G1779">
        <v>74691</v>
      </c>
      <c r="H1779">
        <f>(G1779 - $P$2) / $P$3</f>
        <v>0.85636457365557428</v>
      </c>
      <c r="I1779" s="4" t="str">
        <f>IF(OR(G1779&lt;$M$7,G1779&gt;$M$10), "Outlier", "Normal")</f>
        <v>Normal</v>
      </c>
      <c r="J1779" t="str">
        <f>IF(ABS(H1779)&gt;2, "Outlier", "Normal")</f>
        <v>Normal</v>
      </c>
    </row>
    <row r="1780" spans="1:10" x14ac:dyDescent="0.45">
      <c r="A1780">
        <v>288898</v>
      </c>
      <c r="B1780" s="2">
        <v>41773.399953703702</v>
      </c>
      <c r="C1780" t="s">
        <v>27</v>
      </c>
      <c r="D1780" t="s">
        <v>25</v>
      </c>
      <c r="E1780" t="s">
        <v>10</v>
      </c>
      <c r="F1780" t="s">
        <v>8</v>
      </c>
      <c r="G1780">
        <v>74689</v>
      </c>
      <c r="H1780">
        <f>(G1780 - $P$2) / $P$3</f>
        <v>0.85629525476456414</v>
      </c>
      <c r="I1780" s="4" t="str">
        <f>IF(OR(G1780&lt;$M$7,G1780&gt;$M$10), "Outlier", "Normal")</f>
        <v>Normal</v>
      </c>
      <c r="J1780" t="str">
        <f>IF(ABS(H1780)&gt;2, "Outlier", "Normal")</f>
        <v>Normal</v>
      </c>
    </row>
    <row r="1781" spans="1:10" x14ac:dyDescent="0.45">
      <c r="A1781">
        <v>870791</v>
      </c>
      <c r="B1781" s="2">
        <v>41849.69253472222</v>
      </c>
      <c r="C1781" t="s">
        <v>27</v>
      </c>
      <c r="D1781" t="s">
        <v>26</v>
      </c>
      <c r="E1781" t="s">
        <v>15</v>
      </c>
      <c r="F1781" t="s">
        <v>5</v>
      </c>
      <c r="G1781">
        <v>74681</v>
      </c>
      <c r="H1781">
        <f>(G1781 - $P$2) / $P$3</f>
        <v>0.8560179792005238</v>
      </c>
      <c r="I1781" s="4" t="str">
        <f>IF(OR(G1781&lt;$M$7,G1781&gt;$M$10), "Outlier", "Normal")</f>
        <v>Normal</v>
      </c>
      <c r="J1781" t="str">
        <f>IF(ABS(H1781)&gt;2, "Outlier", "Normal")</f>
        <v>Normal</v>
      </c>
    </row>
    <row r="1782" spans="1:10" x14ac:dyDescent="0.45">
      <c r="A1782">
        <v>474253</v>
      </c>
      <c r="B1782" s="2">
        <v>41864.326631944445</v>
      </c>
      <c r="C1782" t="s">
        <v>27</v>
      </c>
      <c r="D1782" t="s">
        <v>25</v>
      </c>
      <c r="E1782" t="s">
        <v>12</v>
      </c>
      <c r="F1782" t="s">
        <v>1</v>
      </c>
      <c r="G1782">
        <v>74673</v>
      </c>
      <c r="H1782">
        <f>(G1782 - $P$2) / $P$3</f>
        <v>0.85574070363648336</v>
      </c>
      <c r="I1782" s="4" t="str">
        <f>IF(OR(G1782&lt;$M$7,G1782&gt;$M$10), "Outlier", "Normal")</f>
        <v>Normal</v>
      </c>
      <c r="J1782" t="str">
        <f>IF(ABS(H1782)&gt;2, "Outlier", "Normal")</f>
        <v>Normal</v>
      </c>
    </row>
    <row r="1783" spans="1:10" x14ac:dyDescent="0.45">
      <c r="A1783">
        <v>742832</v>
      </c>
      <c r="B1783" s="2">
        <v>41864.144606481481</v>
      </c>
      <c r="C1783" t="s">
        <v>27</v>
      </c>
      <c r="D1783" t="s">
        <v>25</v>
      </c>
      <c r="E1783" t="s">
        <v>13</v>
      </c>
      <c r="F1783" t="s">
        <v>5</v>
      </c>
      <c r="G1783">
        <v>74653</v>
      </c>
      <c r="H1783">
        <f>(G1783 - $P$2) / $P$3</f>
        <v>0.85504751472638241</v>
      </c>
      <c r="I1783" s="4" t="str">
        <f>IF(OR(G1783&lt;$M$7,G1783&gt;$M$10), "Outlier", "Normal")</f>
        <v>Normal</v>
      </c>
      <c r="J1783" t="str">
        <f>IF(ABS(H1783)&gt;2, "Outlier", "Normal")</f>
        <v>Normal</v>
      </c>
    </row>
    <row r="1784" spans="1:10" x14ac:dyDescent="0.45">
      <c r="A1784">
        <v>549564</v>
      </c>
      <c r="B1784" s="2">
        <v>41813.39984953704</v>
      </c>
      <c r="C1784" t="s">
        <v>27</v>
      </c>
      <c r="D1784" t="s">
        <v>26</v>
      </c>
      <c r="E1784" t="s">
        <v>13</v>
      </c>
      <c r="F1784" t="s">
        <v>5</v>
      </c>
      <c r="G1784">
        <v>74623</v>
      </c>
      <c r="H1784">
        <f>(G1784 - $P$2) / $P$3</f>
        <v>0.85400773136123098</v>
      </c>
      <c r="I1784" s="4" t="str">
        <f>IF(OR(G1784&lt;$M$7,G1784&gt;$M$10), "Outlier", "Normal")</f>
        <v>Normal</v>
      </c>
      <c r="J1784" t="str">
        <f>IF(ABS(H1784)&gt;2, "Outlier", "Normal")</f>
        <v>Normal</v>
      </c>
    </row>
    <row r="1785" spans="1:10" x14ac:dyDescent="0.45">
      <c r="A1785">
        <v>487597</v>
      </c>
      <c r="B1785" s="2">
        <v>41862.357314814813</v>
      </c>
      <c r="C1785" t="s">
        <v>28</v>
      </c>
      <c r="D1785" t="s">
        <v>26</v>
      </c>
      <c r="E1785" t="s">
        <v>15</v>
      </c>
      <c r="F1785" t="s">
        <v>8</v>
      </c>
      <c r="G1785">
        <v>74590</v>
      </c>
      <c r="H1785">
        <f>(G1785 - $P$2) / $P$3</f>
        <v>0.85286396965956435</v>
      </c>
      <c r="I1785" s="4" t="str">
        <f>IF(OR(G1785&lt;$M$7,G1785&gt;$M$10), "Outlier", "Normal")</f>
        <v>Normal</v>
      </c>
      <c r="J1785" t="str">
        <f>IF(ABS(H1785)&gt;2, "Outlier", "Normal")</f>
        <v>Normal</v>
      </c>
    </row>
    <row r="1786" spans="1:10" x14ac:dyDescent="0.45">
      <c r="A1786">
        <v>371445</v>
      </c>
      <c r="B1786" s="2">
        <v>41836.345891203702</v>
      </c>
      <c r="C1786" t="s">
        <v>28</v>
      </c>
      <c r="D1786" t="s">
        <v>26</v>
      </c>
      <c r="E1786" t="s">
        <v>15</v>
      </c>
      <c r="F1786" t="s">
        <v>1</v>
      </c>
      <c r="G1786">
        <v>74516</v>
      </c>
      <c r="H1786">
        <f>(G1786 - $P$2) / $P$3</f>
        <v>0.85029917069219074</v>
      </c>
      <c r="I1786" s="4" t="str">
        <f>IF(OR(G1786&lt;$M$7,G1786&gt;$M$10), "Outlier", "Normal")</f>
        <v>Normal</v>
      </c>
      <c r="J1786" t="str">
        <f>IF(ABS(H1786)&gt;2, "Outlier", "Normal")</f>
        <v>Normal</v>
      </c>
    </row>
    <row r="1787" spans="1:10" x14ac:dyDescent="0.45">
      <c r="A1787">
        <v>452242</v>
      </c>
      <c r="B1787" s="2">
        <v>41789.370567129627</v>
      </c>
      <c r="C1787" t="s">
        <v>27</v>
      </c>
      <c r="D1787" t="s">
        <v>26</v>
      </c>
      <c r="E1787" t="s">
        <v>17</v>
      </c>
      <c r="F1787" t="s">
        <v>8</v>
      </c>
      <c r="G1787">
        <v>74501</v>
      </c>
      <c r="H1787">
        <f>(G1787 - $P$2) / $P$3</f>
        <v>0.84977927900961503</v>
      </c>
      <c r="I1787" s="4" t="str">
        <f>IF(OR(G1787&lt;$M$7,G1787&gt;$M$10), "Outlier", "Normal")</f>
        <v>Normal</v>
      </c>
      <c r="J1787" t="str">
        <f>IF(ABS(H1787)&gt;2, "Outlier", "Normal")</f>
        <v>Normal</v>
      </c>
    </row>
    <row r="1788" spans="1:10" x14ac:dyDescent="0.45">
      <c r="A1788">
        <v>627457</v>
      </c>
      <c r="B1788" s="2">
        <v>41864.397361111114</v>
      </c>
      <c r="C1788" t="s">
        <v>28</v>
      </c>
      <c r="D1788" t="s">
        <v>26</v>
      </c>
      <c r="E1788" t="s">
        <v>18</v>
      </c>
      <c r="F1788" t="s">
        <v>8</v>
      </c>
      <c r="G1788">
        <v>74485</v>
      </c>
      <c r="H1788">
        <f>(G1788 - $P$2) / $P$3</f>
        <v>0.84922472788153425</v>
      </c>
      <c r="I1788" s="4" t="str">
        <f>IF(OR(G1788&lt;$M$7,G1788&gt;$M$10), "Outlier", "Normal")</f>
        <v>Normal</v>
      </c>
      <c r="J1788" t="str">
        <f>IF(ABS(H1788)&gt;2, "Outlier", "Normal")</f>
        <v>Normal</v>
      </c>
    </row>
    <row r="1789" spans="1:10" x14ac:dyDescent="0.45">
      <c r="A1789">
        <v>755548</v>
      </c>
      <c r="B1789" s="2">
        <v>41837.699675925927</v>
      </c>
      <c r="C1789" t="s">
        <v>27</v>
      </c>
      <c r="D1789" t="s">
        <v>26</v>
      </c>
      <c r="E1789" t="s">
        <v>16</v>
      </c>
      <c r="F1789" t="s">
        <v>8</v>
      </c>
      <c r="G1789">
        <v>74463</v>
      </c>
      <c r="H1789">
        <f>(G1789 - $P$2) / $P$3</f>
        <v>0.84846222008042316</v>
      </c>
      <c r="I1789" s="4" t="str">
        <f>IF(OR(G1789&lt;$M$7,G1789&gt;$M$10), "Outlier", "Normal")</f>
        <v>Normal</v>
      </c>
      <c r="J1789" t="str">
        <f>IF(ABS(H1789)&gt;2, "Outlier", "Normal")</f>
        <v>Normal</v>
      </c>
    </row>
    <row r="1790" spans="1:10" x14ac:dyDescent="0.45">
      <c r="A1790">
        <v>87713</v>
      </c>
      <c r="B1790" s="2">
        <v>41829.626817129632</v>
      </c>
      <c r="C1790" t="s">
        <v>28</v>
      </c>
      <c r="D1790" t="s">
        <v>25</v>
      </c>
      <c r="E1790" t="s">
        <v>18</v>
      </c>
      <c r="F1790" t="s">
        <v>8</v>
      </c>
      <c r="G1790">
        <v>74456</v>
      </c>
      <c r="H1790">
        <f>(G1790 - $P$2) / $P$3</f>
        <v>0.84821960396188778</v>
      </c>
      <c r="I1790" s="4" t="str">
        <f>IF(OR(G1790&lt;$M$7,G1790&gt;$M$10), "Outlier", "Normal")</f>
        <v>Normal</v>
      </c>
      <c r="J1790" t="str">
        <f>IF(ABS(H1790)&gt;2, "Outlier", "Normal")</f>
        <v>Normal</v>
      </c>
    </row>
    <row r="1791" spans="1:10" x14ac:dyDescent="0.45">
      <c r="A1791">
        <v>609084</v>
      </c>
      <c r="B1791" s="2">
        <v>41828.376817129632</v>
      </c>
      <c r="C1791" t="s">
        <v>27</v>
      </c>
      <c r="D1791" t="s">
        <v>25</v>
      </c>
      <c r="E1791" t="s">
        <v>15</v>
      </c>
      <c r="F1791" t="s">
        <v>8</v>
      </c>
      <c r="G1791">
        <v>74420</v>
      </c>
      <c r="H1791">
        <f>(G1791 - $P$2) / $P$3</f>
        <v>0.84697186392370605</v>
      </c>
      <c r="I1791" s="4" t="str">
        <f>IF(OR(G1791&lt;$M$7,G1791&gt;$M$10), "Outlier", "Normal")</f>
        <v>Normal</v>
      </c>
      <c r="J1791" t="str">
        <f>IF(ABS(H1791)&gt;2, "Outlier", "Normal")</f>
        <v>Normal</v>
      </c>
    </row>
    <row r="1792" spans="1:10" x14ac:dyDescent="0.45">
      <c r="A1792">
        <v>708613</v>
      </c>
      <c r="B1792" s="2">
        <v>41790.463194444441</v>
      </c>
      <c r="C1792" t="s">
        <v>28</v>
      </c>
      <c r="D1792" t="s">
        <v>25</v>
      </c>
      <c r="E1792" t="s">
        <v>18</v>
      </c>
      <c r="F1792" t="s">
        <v>7</v>
      </c>
      <c r="G1792">
        <v>74414</v>
      </c>
      <c r="H1792">
        <f>(G1792 - $P$2) / $P$3</f>
        <v>0.84676390725067574</v>
      </c>
      <c r="I1792" s="4" t="str">
        <f>IF(OR(G1792&lt;$M$7,G1792&gt;$M$10), "Outlier", "Normal")</f>
        <v>Normal</v>
      </c>
      <c r="J1792" t="str">
        <f>IF(ABS(H1792)&gt;2, "Outlier", "Normal")</f>
        <v>Normal</v>
      </c>
    </row>
    <row r="1793" spans="1:10" x14ac:dyDescent="0.45">
      <c r="A1793">
        <v>827221</v>
      </c>
      <c r="B1793" s="2">
        <v>41864.663564814815</v>
      </c>
      <c r="C1793" t="s">
        <v>27</v>
      </c>
      <c r="D1793" t="s">
        <v>25</v>
      </c>
      <c r="E1793" t="s">
        <v>15</v>
      </c>
      <c r="F1793" t="s">
        <v>3</v>
      </c>
      <c r="G1793">
        <v>74391</v>
      </c>
      <c r="H1793">
        <f>(G1793 - $P$2) / $P$3</f>
        <v>0.84596674000405969</v>
      </c>
      <c r="I1793" s="4" t="str">
        <f>IF(OR(G1793&lt;$M$7,G1793&gt;$M$10), "Outlier", "Normal")</f>
        <v>Normal</v>
      </c>
      <c r="J1793" t="str">
        <f>IF(ABS(H1793)&gt;2, "Outlier", "Normal")</f>
        <v>Normal</v>
      </c>
    </row>
    <row r="1794" spans="1:10" x14ac:dyDescent="0.45">
      <c r="A1794">
        <v>914596</v>
      </c>
      <c r="B1794" s="2">
        <v>41868.439375000002</v>
      </c>
      <c r="C1794" t="s">
        <v>28</v>
      </c>
      <c r="D1794" t="s">
        <v>26</v>
      </c>
      <c r="E1794" t="s">
        <v>18</v>
      </c>
      <c r="F1794" t="s">
        <v>7</v>
      </c>
      <c r="G1794">
        <v>74384</v>
      </c>
      <c r="H1794">
        <f>(G1794 - $P$2) / $P$3</f>
        <v>0.84572412388552431</v>
      </c>
      <c r="I1794" s="4" t="str">
        <f>IF(OR(G1794&lt;$M$7,G1794&gt;$M$10), "Outlier", "Normal")</f>
        <v>Normal</v>
      </c>
      <c r="J1794" t="str">
        <f>IF(ABS(H1794)&gt;2, "Outlier", "Normal")</f>
        <v>Normal</v>
      </c>
    </row>
    <row r="1795" spans="1:10" x14ac:dyDescent="0.45">
      <c r="A1795">
        <v>986281</v>
      </c>
      <c r="B1795" s="2">
        <v>41824.455046296294</v>
      </c>
      <c r="C1795" t="s">
        <v>27</v>
      </c>
      <c r="D1795" t="s">
        <v>25</v>
      </c>
      <c r="E1795" t="s">
        <v>15</v>
      </c>
      <c r="F1795" t="s">
        <v>0</v>
      </c>
      <c r="G1795">
        <v>74370</v>
      </c>
      <c r="H1795">
        <f>(G1795 - $P$2) / $P$3</f>
        <v>0.84523889164845367</v>
      </c>
      <c r="I1795" s="4" t="str">
        <f>IF(OR(G1795&lt;$M$7,G1795&gt;$M$10), "Outlier", "Normal")</f>
        <v>Normal</v>
      </c>
      <c r="J1795" t="str">
        <f>IF(ABS(H1795)&gt;2, "Outlier", "Normal")</f>
        <v>Normal</v>
      </c>
    </row>
    <row r="1796" spans="1:10" x14ac:dyDescent="0.45">
      <c r="A1796">
        <v>110867</v>
      </c>
      <c r="B1796" s="2">
        <v>41787.363923611112</v>
      </c>
      <c r="C1796" t="s">
        <v>28</v>
      </c>
      <c r="D1796" t="s">
        <v>26</v>
      </c>
      <c r="E1796" t="s">
        <v>17</v>
      </c>
      <c r="F1796" t="s">
        <v>8</v>
      </c>
      <c r="G1796">
        <v>74352</v>
      </c>
      <c r="H1796">
        <f>(G1796 - $P$2) / $P$3</f>
        <v>0.84461502162936275</v>
      </c>
      <c r="I1796" s="4" t="str">
        <f>IF(OR(G1796&lt;$M$7,G1796&gt;$M$10), "Outlier", "Normal")</f>
        <v>Normal</v>
      </c>
      <c r="J1796" t="str">
        <f>IF(ABS(H1796)&gt;2, "Outlier", "Normal")</f>
        <v>Normal</v>
      </c>
    </row>
    <row r="1797" spans="1:10" x14ac:dyDescent="0.45">
      <c r="A1797">
        <v>30935</v>
      </c>
      <c r="B1797" s="2">
        <v>41843.398275462961</v>
      </c>
      <c r="C1797" t="s">
        <v>28</v>
      </c>
      <c r="D1797" t="s">
        <v>26</v>
      </c>
      <c r="E1797" t="s">
        <v>11</v>
      </c>
      <c r="F1797" t="s">
        <v>8</v>
      </c>
      <c r="G1797">
        <v>74320</v>
      </c>
      <c r="H1797">
        <f>(G1797 - $P$2) / $P$3</f>
        <v>0.84350591937320119</v>
      </c>
      <c r="I1797" s="4" t="str">
        <f>IF(OR(G1797&lt;$M$7,G1797&gt;$M$10), "Outlier", "Normal")</f>
        <v>Normal</v>
      </c>
      <c r="J1797" t="str">
        <f>IF(ABS(H1797)&gt;2, "Outlier", "Normal")</f>
        <v>Normal</v>
      </c>
    </row>
    <row r="1798" spans="1:10" x14ac:dyDescent="0.45">
      <c r="A1798">
        <v>363668</v>
      </c>
      <c r="B1798" s="2">
        <v>41782.481851851851</v>
      </c>
      <c r="C1798" t="s">
        <v>28</v>
      </c>
      <c r="D1798" t="s">
        <v>26</v>
      </c>
      <c r="E1798" t="s">
        <v>18</v>
      </c>
      <c r="F1798" t="s">
        <v>1</v>
      </c>
      <c r="G1798">
        <v>74316</v>
      </c>
      <c r="H1798">
        <f>(G1798 - $P$2) / $P$3</f>
        <v>0.84336728159118102</v>
      </c>
      <c r="I1798" s="4" t="str">
        <f>IF(OR(G1798&lt;$M$7,G1798&gt;$M$10), "Outlier", "Normal")</f>
        <v>Normal</v>
      </c>
      <c r="J1798" t="str">
        <f>IF(ABS(H1798)&gt;2, "Outlier", "Normal")</f>
        <v>Normal</v>
      </c>
    </row>
    <row r="1799" spans="1:10" x14ac:dyDescent="0.45">
      <c r="A1799">
        <v>578818</v>
      </c>
      <c r="B1799" s="2">
        <v>41765.415960648148</v>
      </c>
      <c r="C1799" t="s">
        <v>28</v>
      </c>
      <c r="D1799" t="s">
        <v>25</v>
      </c>
      <c r="E1799" t="s">
        <v>15</v>
      </c>
      <c r="F1799" t="s">
        <v>7</v>
      </c>
      <c r="G1799">
        <v>74310</v>
      </c>
      <c r="H1799">
        <f>(G1799 - $P$2) / $P$3</f>
        <v>0.84315932491815071</v>
      </c>
      <c r="I1799" s="4" t="str">
        <f>IF(OR(G1799&lt;$M$7,G1799&gt;$M$10), "Outlier", "Normal")</f>
        <v>Normal</v>
      </c>
      <c r="J1799" t="str">
        <f>IF(ABS(H1799)&gt;2, "Outlier", "Normal")</f>
        <v>Normal</v>
      </c>
    </row>
    <row r="1800" spans="1:10" x14ac:dyDescent="0.45">
      <c r="A1800">
        <v>347119</v>
      </c>
      <c r="B1800" s="2">
        <v>41768.398078703707</v>
      </c>
      <c r="C1800" t="s">
        <v>28</v>
      </c>
      <c r="D1800" t="s">
        <v>26</v>
      </c>
      <c r="E1800" t="s">
        <v>18</v>
      </c>
      <c r="F1800" t="s">
        <v>4</v>
      </c>
      <c r="G1800">
        <v>74299</v>
      </c>
      <c r="H1800">
        <f>(G1800 - $P$2) / $P$3</f>
        <v>0.84277807101759517</v>
      </c>
      <c r="I1800" s="4" t="str">
        <f>IF(OR(G1800&lt;$M$7,G1800&gt;$M$10), "Outlier", "Normal")</f>
        <v>Normal</v>
      </c>
      <c r="J1800" t="str">
        <f>IF(ABS(H1800)&gt;2, "Outlier", "Normal")</f>
        <v>Normal</v>
      </c>
    </row>
    <row r="1801" spans="1:10" x14ac:dyDescent="0.45">
      <c r="A1801">
        <v>326768</v>
      </c>
      <c r="B1801" s="2">
        <v>41850.510277777779</v>
      </c>
      <c r="C1801" t="s">
        <v>27</v>
      </c>
      <c r="D1801" t="s">
        <v>25</v>
      </c>
      <c r="E1801" t="s">
        <v>18</v>
      </c>
      <c r="F1801" t="s">
        <v>1</v>
      </c>
      <c r="G1801">
        <v>74244</v>
      </c>
      <c r="H1801">
        <f>(G1801 - $P$2) / $P$3</f>
        <v>0.84087180151481755</v>
      </c>
      <c r="I1801" s="4" t="str">
        <f>IF(OR(G1801&lt;$M$7,G1801&gt;$M$10), "Outlier", "Normal")</f>
        <v>Normal</v>
      </c>
      <c r="J1801" t="str">
        <f>IF(ABS(H1801)&gt;2, "Outlier", "Normal")</f>
        <v>Normal</v>
      </c>
    </row>
    <row r="1802" spans="1:10" x14ac:dyDescent="0.45">
      <c r="A1802">
        <v>359396</v>
      </c>
      <c r="B1802" s="2">
        <v>41774.543553240743</v>
      </c>
      <c r="C1802" t="s">
        <v>27</v>
      </c>
      <c r="D1802" t="s">
        <v>26</v>
      </c>
      <c r="E1802" t="s">
        <v>15</v>
      </c>
      <c r="F1802" t="s">
        <v>1</v>
      </c>
      <c r="G1802">
        <v>74233</v>
      </c>
      <c r="H1802">
        <f>(G1802 - $P$2) / $P$3</f>
        <v>0.84049054761426201</v>
      </c>
      <c r="I1802" s="4" t="str">
        <f>IF(OR(G1802&lt;$M$7,G1802&gt;$M$10), "Outlier", "Normal")</f>
        <v>Normal</v>
      </c>
      <c r="J1802" t="str">
        <f>IF(ABS(H1802)&gt;2, "Outlier", "Normal")</f>
        <v>Normal</v>
      </c>
    </row>
    <row r="1803" spans="1:10" x14ac:dyDescent="0.45">
      <c r="A1803">
        <v>921157</v>
      </c>
      <c r="B1803" s="2">
        <v>41765.746701388889</v>
      </c>
      <c r="C1803" t="s">
        <v>28</v>
      </c>
      <c r="D1803" t="s">
        <v>26</v>
      </c>
      <c r="E1803" t="s">
        <v>18</v>
      </c>
      <c r="F1803" t="s">
        <v>8</v>
      </c>
      <c r="G1803">
        <v>74230</v>
      </c>
      <c r="H1803">
        <f>(G1803 - $P$2) / $P$3</f>
        <v>0.8403865692777468</v>
      </c>
      <c r="I1803" s="4" t="str">
        <f>IF(OR(G1803&lt;$M$7,G1803&gt;$M$10), "Outlier", "Normal")</f>
        <v>Normal</v>
      </c>
      <c r="J1803" t="str">
        <f>IF(ABS(H1803)&gt;2, "Outlier", "Normal")</f>
        <v>Normal</v>
      </c>
    </row>
    <row r="1804" spans="1:10" x14ac:dyDescent="0.45">
      <c r="A1804">
        <v>260038</v>
      </c>
      <c r="B1804" s="2">
        <v>41827.516655092593</v>
      </c>
      <c r="C1804" t="s">
        <v>28</v>
      </c>
      <c r="D1804" t="s">
        <v>33</v>
      </c>
      <c r="E1804" t="s">
        <v>12</v>
      </c>
      <c r="F1804" t="s">
        <v>8</v>
      </c>
      <c r="G1804">
        <v>74189</v>
      </c>
      <c r="H1804">
        <f>(G1804 - $P$2) / $P$3</f>
        <v>0.83896553201203983</v>
      </c>
      <c r="I1804" s="4" t="str">
        <f>IF(OR(G1804&lt;$M$7,G1804&gt;$M$10), "Outlier", "Normal")</f>
        <v>Normal</v>
      </c>
      <c r="J1804" t="str">
        <f>IF(ABS(H1804)&gt;2, "Outlier", "Normal")</f>
        <v>Normal</v>
      </c>
    </row>
    <row r="1805" spans="1:10" x14ac:dyDescent="0.45">
      <c r="A1805">
        <v>236554</v>
      </c>
      <c r="B1805" s="2">
        <v>41772.403564814813</v>
      </c>
      <c r="C1805" t="s">
        <v>28</v>
      </c>
      <c r="D1805" t="s">
        <v>26</v>
      </c>
      <c r="E1805" t="s">
        <v>18</v>
      </c>
      <c r="F1805" t="s">
        <v>8</v>
      </c>
      <c r="G1805">
        <v>74129</v>
      </c>
      <c r="H1805">
        <f>(G1805 - $P$2) / $P$3</f>
        <v>0.83688596528173687</v>
      </c>
      <c r="I1805" s="4" t="str">
        <f>IF(OR(G1805&lt;$M$7,G1805&gt;$M$10), "Outlier", "Normal")</f>
        <v>Normal</v>
      </c>
      <c r="J1805" t="str">
        <f>IF(ABS(H1805)&gt;2, "Outlier", "Normal")</f>
        <v>Normal</v>
      </c>
    </row>
    <row r="1806" spans="1:10" x14ac:dyDescent="0.45">
      <c r="A1806">
        <v>365644</v>
      </c>
      <c r="B1806" s="2">
        <v>41771.261134259257</v>
      </c>
      <c r="C1806" t="s">
        <v>27</v>
      </c>
      <c r="D1806" t="s">
        <v>25</v>
      </c>
      <c r="E1806" t="s">
        <v>15</v>
      </c>
      <c r="F1806" t="s">
        <v>8</v>
      </c>
      <c r="G1806">
        <v>74125</v>
      </c>
      <c r="H1806">
        <f>(G1806 - $P$2) / $P$3</f>
        <v>0.8367473274997167</v>
      </c>
      <c r="I1806" s="4" t="str">
        <f>IF(OR(G1806&lt;$M$7,G1806&gt;$M$10), "Outlier", "Normal")</f>
        <v>Normal</v>
      </c>
      <c r="J1806" t="str">
        <f>IF(ABS(H1806)&gt;2, "Outlier", "Normal")</f>
        <v>Normal</v>
      </c>
    </row>
    <row r="1807" spans="1:10" x14ac:dyDescent="0.45">
      <c r="A1807">
        <v>947587</v>
      </c>
      <c r="B1807" s="2">
        <v>41877.785127314812</v>
      </c>
      <c r="C1807" t="s">
        <v>28</v>
      </c>
      <c r="D1807" t="s">
        <v>25</v>
      </c>
      <c r="E1807" t="s">
        <v>18</v>
      </c>
      <c r="F1807" t="s">
        <v>3</v>
      </c>
      <c r="G1807">
        <v>74117</v>
      </c>
      <c r="H1807">
        <f>(G1807 - $P$2) / $P$3</f>
        <v>0.83647005193567636</v>
      </c>
      <c r="I1807" s="4" t="str">
        <f>IF(OR(G1807&lt;$M$7,G1807&gt;$M$10), "Outlier", "Normal")</f>
        <v>Normal</v>
      </c>
      <c r="J1807" t="str">
        <f>IF(ABS(H1807)&gt;2, "Outlier", "Normal")</f>
        <v>Normal</v>
      </c>
    </row>
    <row r="1808" spans="1:10" x14ac:dyDescent="0.45">
      <c r="A1808">
        <v>902094</v>
      </c>
      <c r="B1808" s="2">
        <v>41814.340092592596</v>
      </c>
      <c r="C1808" t="s">
        <v>28</v>
      </c>
      <c r="D1808" t="s">
        <v>25</v>
      </c>
      <c r="E1808" t="s">
        <v>13</v>
      </c>
      <c r="F1808" t="s">
        <v>0</v>
      </c>
      <c r="G1808">
        <v>74117</v>
      </c>
      <c r="H1808">
        <f>(G1808 - $P$2) / $P$3</f>
        <v>0.83647005193567636</v>
      </c>
      <c r="I1808" s="4" t="str">
        <f>IF(OR(G1808&lt;$M$7,G1808&gt;$M$10), "Outlier", "Normal")</f>
        <v>Normal</v>
      </c>
      <c r="J1808" t="str">
        <f>IF(ABS(H1808)&gt;2, "Outlier", "Normal")</f>
        <v>Normal</v>
      </c>
    </row>
    <row r="1809" spans="1:10" x14ac:dyDescent="0.45">
      <c r="A1809">
        <v>214693</v>
      </c>
      <c r="B1809" s="2">
        <v>41765.518148148149</v>
      </c>
      <c r="C1809" t="s">
        <v>27</v>
      </c>
      <c r="D1809" t="s">
        <v>25</v>
      </c>
      <c r="E1809" t="s">
        <v>15</v>
      </c>
      <c r="F1809" t="s">
        <v>33</v>
      </c>
      <c r="G1809">
        <v>74099</v>
      </c>
      <c r="H1809">
        <f>(G1809 - $P$2) / $P$3</f>
        <v>0.83584618191658544</v>
      </c>
      <c r="I1809" s="4" t="str">
        <f>IF(OR(G1809&lt;$M$7,G1809&gt;$M$10), "Outlier", "Normal")</f>
        <v>Normal</v>
      </c>
      <c r="J1809" t="str">
        <f>IF(ABS(H1809)&gt;2, "Outlier", "Normal")</f>
        <v>Normal</v>
      </c>
    </row>
    <row r="1810" spans="1:10" x14ac:dyDescent="0.45">
      <c r="A1810">
        <v>805679</v>
      </c>
      <c r="B1810" s="2">
        <v>41850.652256944442</v>
      </c>
      <c r="C1810" t="s">
        <v>27</v>
      </c>
      <c r="D1810" t="s">
        <v>25</v>
      </c>
      <c r="E1810" t="s">
        <v>15</v>
      </c>
      <c r="F1810" t="s">
        <v>3</v>
      </c>
      <c r="G1810">
        <v>74073</v>
      </c>
      <c r="H1810">
        <f>(G1810 - $P$2) / $P$3</f>
        <v>0.83494503633345418</v>
      </c>
      <c r="I1810" s="4" t="str">
        <f>IF(OR(G1810&lt;$M$7,G1810&gt;$M$10), "Outlier", "Normal")</f>
        <v>Normal</v>
      </c>
      <c r="J1810" t="str">
        <f>IF(ABS(H1810)&gt;2, "Outlier", "Normal")</f>
        <v>Normal</v>
      </c>
    </row>
    <row r="1811" spans="1:10" x14ac:dyDescent="0.45">
      <c r="A1811">
        <v>489709</v>
      </c>
      <c r="B1811" s="2">
        <v>41817.550752314812</v>
      </c>
      <c r="C1811" t="s">
        <v>27</v>
      </c>
      <c r="D1811" t="s">
        <v>26</v>
      </c>
      <c r="E1811" t="s">
        <v>15</v>
      </c>
      <c r="F1811" t="s">
        <v>5</v>
      </c>
      <c r="G1811">
        <v>74065</v>
      </c>
      <c r="H1811">
        <f>(G1811 - $P$2) / $P$3</f>
        <v>0.83466776076941385</v>
      </c>
      <c r="I1811" s="4" t="str">
        <f>IF(OR(G1811&lt;$M$7,G1811&gt;$M$10), "Outlier", "Normal")</f>
        <v>Normal</v>
      </c>
      <c r="J1811" t="str">
        <f>IF(ABS(H1811)&gt;2, "Outlier", "Normal")</f>
        <v>Normal</v>
      </c>
    </row>
    <row r="1812" spans="1:10" x14ac:dyDescent="0.45">
      <c r="A1812">
        <v>67507</v>
      </c>
      <c r="B1812" s="2">
        <v>41789.43277777778</v>
      </c>
      <c r="C1812" t="s">
        <v>28</v>
      </c>
      <c r="D1812" t="s">
        <v>25</v>
      </c>
      <c r="E1812" t="s">
        <v>13</v>
      </c>
      <c r="F1812" t="s">
        <v>1</v>
      </c>
      <c r="G1812">
        <v>74044</v>
      </c>
      <c r="H1812">
        <f>(G1812 - $P$2) / $P$3</f>
        <v>0.83393991241380783</v>
      </c>
      <c r="I1812" s="4" t="str">
        <f>IF(OR(G1812&lt;$M$7,G1812&gt;$M$10), "Outlier", "Normal")</f>
        <v>Normal</v>
      </c>
      <c r="J1812" t="str">
        <f>IF(ABS(H1812)&gt;2, "Outlier", "Normal")</f>
        <v>Normal</v>
      </c>
    </row>
    <row r="1813" spans="1:10" x14ac:dyDescent="0.45">
      <c r="A1813">
        <v>16272</v>
      </c>
      <c r="B1813" s="2">
        <v>41814.823310185187</v>
      </c>
      <c r="C1813" t="s">
        <v>28</v>
      </c>
      <c r="D1813" t="s">
        <v>26</v>
      </c>
      <c r="E1813" t="s">
        <v>18</v>
      </c>
      <c r="F1813" t="s">
        <v>7</v>
      </c>
      <c r="G1813">
        <v>74022</v>
      </c>
      <c r="H1813">
        <f>(G1813 - $P$2) / $P$3</f>
        <v>0.83317740461269674</v>
      </c>
      <c r="I1813" s="4" t="str">
        <f>IF(OR(G1813&lt;$M$7,G1813&gt;$M$10), "Outlier", "Normal")</f>
        <v>Normal</v>
      </c>
      <c r="J1813" t="str">
        <f>IF(ABS(H1813)&gt;2, "Outlier", "Normal")</f>
        <v>Normal</v>
      </c>
    </row>
    <row r="1814" spans="1:10" x14ac:dyDescent="0.45">
      <c r="A1814">
        <v>926169</v>
      </c>
      <c r="B1814" s="2">
        <v>41772.398252314815</v>
      </c>
      <c r="C1814" t="s">
        <v>28</v>
      </c>
      <c r="D1814" t="s">
        <v>25</v>
      </c>
      <c r="E1814" t="s">
        <v>15</v>
      </c>
      <c r="F1814" t="s">
        <v>0</v>
      </c>
      <c r="G1814">
        <v>74005</v>
      </c>
      <c r="H1814">
        <f>(G1814 - $P$2) / $P$3</f>
        <v>0.83258819403911088</v>
      </c>
      <c r="I1814" s="4" t="str">
        <f>IF(OR(G1814&lt;$M$7,G1814&gt;$M$10), "Outlier", "Normal")</f>
        <v>Normal</v>
      </c>
      <c r="J1814" t="str">
        <f>IF(ABS(H1814)&gt;2, "Outlier", "Normal")</f>
        <v>Normal</v>
      </c>
    </row>
    <row r="1815" spans="1:10" x14ac:dyDescent="0.45">
      <c r="A1815">
        <v>835229</v>
      </c>
      <c r="B1815" s="2">
        <v>41831.726331018515</v>
      </c>
      <c r="C1815" t="s">
        <v>28</v>
      </c>
      <c r="D1815" t="s">
        <v>26</v>
      </c>
      <c r="E1815" t="s">
        <v>18</v>
      </c>
      <c r="F1815" t="s">
        <v>8</v>
      </c>
      <c r="G1815">
        <v>73989</v>
      </c>
      <c r="H1815">
        <f>(G1815 - $P$2) / $P$3</f>
        <v>0.8320336429110301</v>
      </c>
      <c r="I1815" s="4" t="str">
        <f>IF(OR(G1815&lt;$M$7,G1815&gt;$M$10), "Outlier", "Normal")</f>
        <v>Normal</v>
      </c>
      <c r="J1815" t="str">
        <f>IF(ABS(H1815)&gt;2, "Outlier", "Normal")</f>
        <v>Normal</v>
      </c>
    </row>
    <row r="1816" spans="1:10" x14ac:dyDescent="0.45">
      <c r="A1816">
        <v>719910</v>
      </c>
      <c r="B1816" s="2">
        <v>41837.531481481485</v>
      </c>
      <c r="C1816" t="s">
        <v>28</v>
      </c>
      <c r="D1816" t="s">
        <v>25</v>
      </c>
      <c r="E1816" t="s">
        <v>18</v>
      </c>
      <c r="F1816" t="s">
        <v>1</v>
      </c>
      <c r="G1816">
        <v>73988</v>
      </c>
      <c r="H1816">
        <f>(G1816 - $P$2) / $P$3</f>
        <v>0.83199898346552503</v>
      </c>
      <c r="I1816" s="4" t="str">
        <f>IF(OR(G1816&lt;$M$7,G1816&gt;$M$10), "Outlier", "Normal")</f>
        <v>Normal</v>
      </c>
      <c r="J1816" t="str">
        <f>IF(ABS(H1816)&gt;2, "Outlier", "Normal")</f>
        <v>Normal</v>
      </c>
    </row>
    <row r="1817" spans="1:10" x14ac:dyDescent="0.45">
      <c r="A1817">
        <v>227300</v>
      </c>
      <c r="B1817" s="2">
        <v>41876.589768518519</v>
      </c>
      <c r="C1817" t="s">
        <v>28</v>
      </c>
      <c r="D1817" t="s">
        <v>26</v>
      </c>
      <c r="E1817" t="s">
        <v>15</v>
      </c>
      <c r="F1817" t="s">
        <v>8</v>
      </c>
      <c r="G1817">
        <v>73979</v>
      </c>
      <c r="H1817">
        <f>(G1817 - $P$2) / $P$3</f>
        <v>0.83168704845597963</v>
      </c>
      <c r="I1817" s="4" t="str">
        <f>IF(OR(G1817&lt;$M$7,G1817&gt;$M$10), "Outlier", "Normal")</f>
        <v>Normal</v>
      </c>
      <c r="J1817" t="str">
        <f>IF(ABS(H1817)&gt;2, "Outlier", "Normal")</f>
        <v>Normal</v>
      </c>
    </row>
    <row r="1818" spans="1:10" x14ac:dyDescent="0.45">
      <c r="A1818">
        <v>340032</v>
      </c>
      <c r="B1818" s="2">
        <v>41856.273101851853</v>
      </c>
      <c r="C1818" t="s">
        <v>28</v>
      </c>
      <c r="D1818" t="s">
        <v>25</v>
      </c>
      <c r="E1818" t="s">
        <v>15</v>
      </c>
      <c r="F1818" t="s">
        <v>8</v>
      </c>
      <c r="G1818">
        <v>73978</v>
      </c>
      <c r="H1818">
        <f>(G1818 - $P$2) / $P$3</f>
        <v>0.83165238901047456</v>
      </c>
      <c r="I1818" s="4" t="str">
        <f>IF(OR(G1818&lt;$M$7,G1818&gt;$M$10), "Outlier", "Normal")</f>
        <v>Normal</v>
      </c>
      <c r="J1818" t="str">
        <f>IF(ABS(H1818)&gt;2, "Outlier", "Normal")</f>
        <v>Normal</v>
      </c>
    </row>
    <row r="1819" spans="1:10" x14ac:dyDescent="0.45">
      <c r="A1819">
        <v>959449</v>
      </c>
      <c r="B1819" s="2">
        <v>41821.528263888889</v>
      </c>
      <c r="C1819" t="s">
        <v>28</v>
      </c>
      <c r="D1819" t="s">
        <v>25</v>
      </c>
      <c r="E1819" t="s">
        <v>12</v>
      </c>
      <c r="F1819" t="s">
        <v>4</v>
      </c>
      <c r="G1819">
        <v>73977</v>
      </c>
      <c r="H1819">
        <f>(G1819 - $P$2) / $P$3</f>
        <v>0.83161772956496949</v>
      </c>
      <c r="I1819" s="4" t="str">
        <f>IF(OR(G1819&lt;$M$7,G1819&gt;$M$10), "Outlier", "Normal")</f>
        <v>Normal</v>
      </c>
      <c r="J1819" t="str">
        <f>IF(ABS(H1819)&gt;2, "Outlier", "Normal")</f>
        <v>Normal</v>
      </c>
    </row>
    <row r="1820" spans="1:10" x14ac:dyDescent="0.45">
      <c r="A1820">
        <v>34542</v>
      </c>
      <c r="B1820" s="2">
        <v>41836.749664351853</v>
      </c>
      <c r="C1820" t="s">
        <v>27</v>
      </c>
      <c r="D1820" t="s">
        <v>26</v>
      </c>
      <c r="E1820" t="s">
        <v>18</v>
      </c>
      <c r="F1820" t="s">
        <v>5</v>
      </c>
      <c r="G1820">
        <v>73966</v>
      </c>
      <c r="H1820">
        <f>(G1820 - $P$2) / $P$3</f>
        <v>0.83123647566441394</v>
      </c>
      <c r="I1820" s="4" t="str">
        <f>IF(OR(G1820&lt;$M$7,G1820&gt;$M$10), "Outlier", "Normal")</f>
        <v>Normal</v>
      </c>
      <c r="J1820" t="str">
        <f>IF(ABS(H1820)&gt;2, "Outlier", "Normal")</f>
        <v>Normal</v>
      </c>
    </row>
    <row r="1821" spans="1:10" x14ac:dyDescent="0.45">
      <c r="A1821">
        <v>368942</v>
      </c>
      <c r="B1821" s="2">
        <v>41776.615810185183</v>
      </c>
      <c r="C1821" t="s">
        <v>28</v>
      </c>
      <c r="D1821" t="s">
        <v>25</v>
      </c>
      <c r="E1821" t="s">
        <v>18</v>
      </c>
      <c r="F1821" t="s">
        <v>33</v>
      </c>
      <c r="G1821">
        <v>73960</v>
      </c>
      <c r="H1821">
        <f>(G1821 - $P$2) / $P$3</f>
        <v>0.83102851899138375</v>
      </c>
      <c r="I1821" s="4" t="str">
        <f>IF(OR(G1821&lt;$M$7,G1821&gt;$M$10), "Outlier", "Normal")</f>
        <v>Normal</v>
      </c>
      <c r="J1821" t="str">
        <f>IF(ABS(H1821)&gt;2, "Outlier", "Normal")</f>
        <v>Normal</v>
      </c>
    </row>
    <row r="1822" spans="1:10" x14ac:dyDescent="0.45">
      <c r="A1822">
        <v>808970</v>
      </c>
      <c r="B1822" s="2">
        <v>41817.816435185188</v>
      </c>
      <c r="C1822" t="s">
        <v>28</v>
      </c>
      <c r="D1822" t="s">
        <v>25</v>
      </c>
      <c r="E1822" t="s">
        <v>14</v>
      </c>
      <c r="F1822" t="s">
        <v>5</v>
      </c>
      <c r="G1822">
        <v>73949</v>
      </c>
      <c r="H1822">
        <f>(G1822 - $P$2) / $P$3</f>
        <v>0.8306472650908282</v>
      </c>
      <c r="I1822" s="4" t="str">
        <f>IF(OR(G1822&lt;$M$7,G1822&gt;$M$10), "Outlier", "Normal")</f>
        <v>Normal</v>
      </c>
      <c r="J1822" t="str">
        <f>IF(ABS(H1822)&gt;2, "Outlier", "Normal")</f>
        <v>Normal</v>
      </c>
    </row>
    <row r="1823" spans="1:10" x14ac:dyDescent="0.45">
      <c r="A1823">
        <v>249278</v>
      </c>
      <c r="B1823" s="2">
        <v>41830.39303240741</v>
      </c>
      <c r="C1823" t="s">
        <v>28</v>
      </c>
      <c r="D1823" t="s">
        <v>26</v>
      </c>
      <c r="E1823" t="s">
        <v>15</v>
      </c>
      <c r="F1823" t="s">
        <v>6</v>
      </c>
      <c r="G1823">
        <v>73940</v>
      </c>
      <c r="H1823">
        <f>(G1823 - $P$2) / $P$3</f>
        <v>0.83033533008128269</v>
      </c>
      <c r="I1823" s="4" t="str">
        <f>IF(OR(G1823&lt;$M$7,G1823&gt;$M$10), "Outlier", "Normal")</f>
        <v>Normal</v>
      </c>
      <c r="J1823" t="str">
        <f>IF(ABS(H1823)&gt;2, "Outlier", "Normal")</f>
        <v>Normal</v>
      </c>
    </row>
    <row r="1824" spans="1:10" x14ac:dyDescent="0.45">
      <c r="A1824">
        <v>372707</v>
      </c>
      <c r="B1824" s="2">
        <v>41864.398414351854</v>
      </c>
      <c r="C1824" t="s">
        <v>27</v>
      </c>
      <c r="D1824" t="s">
        <v>25</v>
      </c>
      <c r="E1824" t="s">
        <v>15</v>
      </c>
      <c r="F1824" t="s">
        <v>3</v>
      </c>
      <c r="G1824">
        <v>73900</v>
      </c>
      <c r="H1824">
        <f>(G1824 - $P$2) / $P$3</f>
        <v>0.82894895226108078</v>
      </c>
      <c r="I1824" s="4" t="str">
        <f>IF(OR(G1824&lt;$M$7,G1824&gt;$M$10), "Outlier", "Normal")</f>
        <v>Normal</v>
      </c>
      <c r="J1824" t="str">
        <f>IF(ABS(H1824)&gt;2, "Outlier", "Normal")</f>
        <v>Normal</v>
      </c>
    </row>
    <row r="1825" spans="1:10" x14ac:dyDescent="0.45">
      <c r="A1825">
        <v>608929</v>
      </c>
      <c r="B1825" s="2">
        <v>41828.754212962966</v>
      </c>
      <c r="C1825" t="s">
        <v>27</v>
      </c>
      <c r="D1825" t="s">
        <v>26</v>
      </c>
      <c r="E1825" t="s">
        <v>11</v>
      </c>
      <c r="F1825" t="s">
        <v>5</v>
      </c>
      <c r="G1825">
        <v>73890</v>
      </c>
      <c r="H1825">
        <f>(G1825 - $P$2) / $P$3</f>
        <v>0.82860235780603031</v>
      </c>
      <c r="I1825" s="4" t="str">
        <f>IF(OR(G1825&lt;$M$7,G1825&gt;$M$10), "Outlier", "Normal")</f>
        <v>Normal</v>
      </c>
      <c r="J1825" t="str">
        <f>IF(ABS(H1825)&gt;2, "Outlier", "Normal")</f>
        <v>Normal</v>
      </c>
    </row>
    <row r="1826" spans="1:10" x14ac:dyDescent="0.45">
      <c r="A1826">
        <v>749336</v>
      </c>
      <c r="B1826" s="2">
        <v>41816.374652777777</v>
      </c>
      <c r="C1826" t="s">
        <v>28</v>
      </c>
      <c r="D1826" t="s">
        <v>25</v>
      </c>
      <c r="E1826" t="s">
        <v>12</v>
      </c>
      <c r="F1826" t="s">
        <v>4</v>
      </c>
      <c r="G1826">
        <v>73876</v>
      </c>
      <c r="H1826">
        <f>(G1826 - $P$2) / $P$3</f>
        <v>0.82811712556895956</v>
      </c>
      <c r="I1826" s="4" t="str">
        <f>IF(OR(G1826&lt;$M$7,G1826&gt;$M$10), "Outlier", "Normal")</f>
        <v>Normal</v>
      </c>
      <c r="J1826" t="str">
        <f>IF(ABS(H1826)&gt;2, "Outlier", "Normal")</f>
        <v>Normal</v>
      </c>
    </row>
    <row r="1827" spans="1:10" x14ac:dyDescent="0.45">
      <c r="A1827">
        <v>138733</v>
      </c>
      <c r="B1827" s="2">
        <v>41859.529467592591</v>
      </c>
      <c r="C1827" t="s">
        <v>28</v>
      </c>
      <c r="D1827" t="s">
        <v>25</v>
      </c>
      <c r="E1827" t="s">
        <v>15</v>
      </c>
      <c r="F1827" t="s">
        <v>5</v>
      </c>
      <c r="G1827">
        <v>73873</v>
      </c>
      <c r="H1827">
        <f>(G1827 - $P$2) / $P$3</f>
        <v>0.82801314723244446</v>
      </c>
      <c r="I1827" s="4" t="str">
        <f>IF(OR(G1827&lt;$M$7,G1827&gt;$M$10), "Outlier", "Normal")</f>
        <v>Normal</v>
      </c>
      <c r="J1827" t="str">
        <f>IF(ABS(H1827)&gt;2, "Outlier", "Normal")</f>
        <v>Normal</v>
      </c>
    </row>
    <row r="1828" spans="1:10" x14ac:dyDescent="0.45">
      <c r="A1828">
        <v>409904</v>
      </c>
      <c r="B1828" s="2">
        <v>41793.220937500002</v>
      </c>
      <c r="C1828" t="s">
        <v>28</v>
      </c>
      <c r="D1828" t="s">
        <v>25</v>
      </c>
      <c r="E1828" t="s">
        <v>16</v>
      </c>
      <c r="F1828" t="s">
        <v>8</v>
      </c>
      <c r="G1828">
        <v>73859</v>
      </c>
      <c r="H1828">
        <f>(G1828 - $P$2) / $P$3</f>
        <v>0.82752791499537381</v>
      </c>
      <c r="I1828" s="4" t="str">
        <f>IF(OR(G1828&lt;$M$7,G1828&gt;$M$10), "Outlier", "Normal")</f>
        <v>Normal</v>
      </c>
      <c r="J1828" t="str">
        <f>IF(ABS(H1828)&gt;2, "Outlier", "Normal")</f>
        <v>Normal</v>
      </c>
    </row>
    <row r="1829" spans="1:10" x14ac:dyDescent="0.45">
      <c r="A1829">
        <v>228826</v>
      </c>
      <c r="B1829" s="2">
        <v>41801.263842592591</v>
      </c>
      <c r="C1829" t="s">
        <v>27</v>
      </c>
      <c r="D1829" t="s">
        <v>26</v>
      </c>
      <c r="E1829" t="s">
        <v>17</v>
      </c>
      <c r="F1829" t="s">
        <v>8</v>
      </c>
      <c r="G1829">
        <v>73850</v>
      </c>
      <c r="H1829">
        <f>(G1829 - $P$2) / $P$3</f>
        <v>0.8272159799858283</v>
      </c>
      <c r="I1829" s="4" t="str">
        <f>IF(OR(G1829&lt;$M$7,G1829&gt;$M$10), "Outlier", "Normal")</f>
        <v>Normal</v>
      </c>
      <c r="J1829" t="str">
        <f>IF(ABS(H1829)&gt;2, "Outlier", "Normal")</f>
        <v>Normal</v>
      </c>
    </row>
    <row r="1830" spans="1:10" x14ac:dyDescent="0.45">
      <c r="A1830">
        <v>963868</v>
      </c>
      <c r="B1830" s="2">
        <v>41808.723368055558</v>
      </c>
      <c r="C1830" t="s">
        <v>27</v>
      </c>
      <c r="D1830" t="s">
        <v>25</v>
      </c>
      <c r="E1830" t="s">
        <v>18</v>
      </c>
      <c r="F1830" t="s">
        <v>8</v>
      </c>
      <c r="G1830">
        <v>73842</v>
      </c>
      <c r="H1830">
        <f>(G1830 - $P$2) / $P$3</f>
        <v>0.82693870442178796</v>
      </c>
      <c r="I1830" s="4" t="str">
        <f>IF(OR(G1830&lt;$M$7,G1830&gt;$M$10), "Outlier", "Normal")</f>
        <v>Normal</v>
      </c>
      <c r="J1830" t="str">
        <f>IF(ABS(H1830)&gt;2, "Outlier", "Normal")</f>
        <v>Normal</v>
      </c>
    </row>
    <row r="1831" spans="1:10" x14ac:dyDescent="0.45">
      <c r="A1831">
        <v>779204</v>
      </c>
      <c r="B1831" s="2">
        <v>41809.397604166668</v>
      </c>
      <c r="C1831" t="s">
        <v>28</v>
      </c>
      <c r="D1831" t="s">
        <v>26</v>
      </c>
      <c r="E1831" t="s">
        <v>18</v>
      </c>
      <c r="F1831" t="s">
        <v>1</v>
      </c>
      <c r="G1831">
        <v>73833</v>
      </c>
      <c r="H1831">
        <f>(G1831 - $P$2) / $P$3</f>
        <v>0.82662676941224256</v>
      </c>
      <c r="I1831" s="4" t="str">
        <f>IF(OR(G1831&lt;$M$7,G1831&gt;$M$10), "Outlier", "Normal")</f>
        <v>Normal</v>
      </c>
      <c r="J1831" t="str">
        <f>IF(ABS(H1831)&gt;2, "Outlier", "Normal")</f>
        <v>Normal</v>
      </c>
    </row>
    <row r="1832" spans="1:10" x14ac:dyDescent="0.45">
      <c r="A1832">
        <v>888007</v>
      </c>
      <c r="B1832" s="2">
        <v>41827.459108796298</v>
      </c>
      <c r="C1832" t="s">
        <v>28</v>
      </c>
      <c r="D1832" t="s">
        <v>25</v>
      </c>
      <c r="E1832" t="s">
        <v>15</v>
      </c>
      <c r="F1832" t="s">
        <v>8</v>
      </c>
      <c r="G1832">
        <v>73820</v>
      </c>
      <c r="H1832">
        <f>(G1832 - $P$2) / $P$3</f>
        <v>0.82617619662067687</v>
      </c>
      <c r="I1832" s="4" t="str">
        <f>IF(OR(G1832&lt;$M$7,G1832&gt;$M$10), "Outlier", "Normal")</f>
        <v>Normal</v>
      </c>
      <c r="J1832" t="str">
        <f>IF(ABS(H1832)&gt;2, "Outlier", "Normal")</f>
        <v>Normal</v>
      </c>
    </row>
    <row r="1833" spans="1:10" x14ac:dyDescent="0.45">
      <c r="A1833">
        <v>272114</v>
      </c>
      <c r="B1833" s="2">
        <v>41808.70652777778</v>
      </c>
      <c r="C1833" t="s">
        <v>28</v>
      </c>
      <c r="D1833" t="s">
        <v>25</v>
      </c>
      <c r="E1833" t="s">
        <v>15</v>
      </c>
      <c r="F1833" t="s">
        <v>7</v>
      </c>
      <c r="G1833">
        <v>73785</v>
      </c>
      <c r="H1833">
        <f>(G1833 - $P$2) / $P$3</f>
        <v>0.82496311602800021</v>
      </c>
      <c r="I1833" s="4" t="str">
        <f>IF(OR(G1833&lt;$M$7,G1833&gt;$M$10), "Outlier", "Normal")</f>
        <v>Normal</v>
      </c>
      <c r="J1833" t="str">
        <f>IF(ABS(H1833)&gt;2, "Outlier", "Normal")</f>
        <v>Normal</v>
      </c>
    </row>
    <row r="1834" spans="1:10" x14ac:dyDescent="0.45">
      <c r="A1834">
        <v>696923</v>
      </c>
      <c r="B1834" s="2">
        <v>41867.287280092591</v>
      </c>
      <c r="C1834" t="s">
        <v>27</v>
      </c>
      <c r="D1834" t="s">
        <v>25</v>
      </c>
      <c r="E1834" t="s">
        <v>18</v>
      </c>
      <c r="F1834" t="s">
        <v>3</v>
      </c>
      <c r="G1834">
        <v>73767</v>
      </c>
      <c r="H1834">
        <f>(G1834 - $P$2) / $P$3</f>
        <v>0.82433924600890929</v>
      </c>
      <c r="I1834" s="4" t="str">
        <f>IF(OR(G1834&lt;$M$7,G1834&gt;$M$10), "Outlier", "Normal")</f>
        <v>Normal</v>
      </c>
      <c r="J1834" t="str">
        <f>IF(ABS(H1834)&gt;2, "Outlier", "Normal")</f>
        <v>Normal</v>
      </c>
    </row>
    <row r="1835" spans="1:10" x14ac:dyDescent="0.45">
      <c r="A1835">
        <v>123900</v>
      </c>
      <c r="B1835" s="2">
        <v>41863.397557870368</v>
      </c>
      <c r="C1835" t="s">
        <v>28</v>
      </c>
      <c r="D1835" t="s">
        <v>33</v>
      </c>
      <c r="E1835" t="s">
        <v>18</v>
      </c>
      <c r="F1835" t="s">
        <v>1</v>
      </c>
      <c r="G1835">
        <v>73766</v>
      </c>
      <c r="H1835">
        <f>(G1835 - $P$2) / $P$3</f>
        <v>0.82430458656340422</v>
      </c>
      <c r="I1835" s="4" t="str">
        <f>IF(OR(G1835&lt;$M$7,G1835&gt;$M$10), "Outlier", "Normal")</f>
        <v>Normal</v>
      </c>
      <c r="J1835" t="str">
        <f>IF(ABS(H1835)&gt;2, "Outlier", "Normal")</f>
        <v>Normal</v>
      </c>
    </row>
    <row r="1836" spans="1:10" x14ac:dyDescent="0.45">
      <c r="A1836">
        <v>340577</v>
      </c>
      <c r="B1836" s="2">
        <v>41785.359733796293</v>
      </c>
      <c r="C1836" t="s">
        <v>28</v>
      </c>
      <c r="D1836" t="s">
        <v>25</v>
      </c>
      <c r="E1836" t="s">
        <v>18</v>
      </c>
      <c r="F1836" t="s">
        <v>0</v>
      </c>
      <c r="G1836">
        <v>73762</v>
      </c>
      <c r="H1836">
        <f>(G1836 - $P$2) / $P$3</f>
        <v>0.82416594878138405</v>
      </c>
      <c r="I1836" s="4" t="str">
        <f>IF(OR(G1836&lt;$M$7,G1836&gt;$M$10), "Outlier", "Normal")</f>
        <v>Normal</v>
      </c>
      <c r="J1836" t="str">
        <f>IF(ABS(H1836)&gt;2, "Outlier", "Normal")</f>
        <v>Normal</v>
      </c>
    </row>
    <row r="1837" spans="1:10" x14ac:dyDescent="0.45">
      <c r="A1837">
        <v>935622</v>
      </c>
      <c r="B1837" s="2">
        <v>41877.660046296296</v>
      </c>
      <c r="C1837" t="s">
        <v>28</v>
      </c>
      <c r="D1837" t="s">
        <v>25</v>
      </c>
      <c r="E1837" t="s">
        <v>15</v>
      </c>
      <c r="F1837" t="s">
        <v>8</v>
      </c>
      <c r="G1837">
        <v>73758</v>
      </c>
      <c r="H1837">
        <f>(G1837 - $P$2) / $P$3</f>
        <v>0.82402731099936388</v>
      </c>
      <c r="I1837" s="4" t="str">
        <f>IF(OR(G1837&lt;$M$7,G1837&gt;$M$10), "Outlier", "Normal")</f>
        <v>Normal</v>
      </c>
      <c r="J1837" t="str">
        <f>IF(ABS(H1837)&gt;2, "Outlier", "Normal")</f>
        <v>Normal</v>
      </c>
    </row>
    <row r="1838" spans="1:10" x14ac:dyDescent="0.45">
      <c r="A1838">
        <v>245882</v>
      </c>
      <c r="B1838" s="2">
        <v>41785.398240740738</v>
      </c>
      <c r="C1838" t="s">
        <v>28</v>
      </c>
      <c r="D1838" t="s">
        <v>26</v>
      </c>
      <c r="E1838" t="s">
        <v>18</v>
      </c>
      <c r="F1838" t="s">
        <v>4</v>
      </c>
      <c r="G1838">
        <v>73749</v>
      </c>
      <c r="H1838">
        <f>(G1838 - $P$2) / $P$3</f>
        <v>0.82371537598981848</v>
      </c>
      <c r="I1838" s="4" t="str">
        <f>IF(OR(G1838&lt;$M$7,G1838&gt;$M$10), "Outlier", "Normal")</f>
        <v>Normal</v>
      </c>
      <c r="J1838" t="str">
        <f>IF(ABS(H1838)&gt;2, "Outlier", "Normal")</f>
        <v>Normal</v>
      </c>
    </row>
    <row r="1839" spans="1:10" x14ac:dyDescent="0.45">
      <c r="A1839">
        <v>867722</v>
      </c>
      <c r="B1839" s="2">
        <v>41779.7496875</v>
      </c>
      <c r="C1839" t="s">
        <v>28</v>
      </c>
      <c r="D1839" t="s">
        <v>26</v>
      </c>
      <c r="E1839" t="s">
        <v>15</v>
      </c>
      <c r="F1839" t="s">
        <v>8</v>
      </c>
      <c r="G1839">
        <v>73710</v>
      </c>
      <c r="H1839">
        <f>(G1839 - $P$2) / $P$3</f>
        <v>0.82236365761512153</v>
      </c>
      <c r="I1839" s="4" t="str">
        <f>IF(OR(G1839&lt;$M$7,G1839&gt;$M$10), "Outlier", "Normal")</f>
        <v>Normal</v>
      </c>
      <c r="J1839" t="str">
        <f>IF(ABS(H1839)&gt;2, "Outlier", "Normal")</f>
        <v>Normal</v>
      </c>
    </row>
    <row r="1840" spans="1:10" x14ac:dyDescent="0.45">
      <c r="A1840">
        <v>964616</v>
      </c>
      <c r="B1840" s="2">
        <v>41796.650879629633</v>
      </c>
      <c r="C1840" t="s">
        <v>28</v>
      </c>
      <c r="D1840" t="s">
        <v>25</v>
      </c>
      <c r="E1840" t="s">
        <v>18</v>
      </c>
      <c r="F1840" t="s">
        <v>4</v>
      </c>
      <c r="G1840">
        <v>73705</v>
      </c>
      <c r="H1840">
        <f>(G1840 - $P$2) / $P$3</f>
        <v>0.8221903603875963</v>
      </c>
      <c r="I1840" s="4" t="str">
        <f>IF(OR(G1840&lt;$M$7,G1840&gt;$M$10), "Outlier", "Normal")</f>
        <v>Normal</v>
      </c>
      <c r="J1840" t="str">
        <f>IF(ABS(H1840)&gt;2, "Outlier", "Normal")</f>
        <v>Normal</v>
      </c>
    </row>
    <row r="1841" spans="1:10" x14ac:dyDescent="0.45">
      <c r="A1841">
        <v>31461</v>
      </c>
      <c r="B1841" s="2">
        <v>41811.345682870371</v>
      </c>
      <c r="C1841" t="s">
        <v>28</v>
      </c>
      <c r="D1841" t="s">
        <v>25</v>
      </c>
      <c r="E1841" t="s">
        <v>15</v>
      </c>
      <c r="F1841" t="s">
        <v>5</v>
      </c>
      <c r="G1841">
        <v>73684</v>
      </c>
      <c r="H1841">
        <f>(G1841 - $P$2) / $P$3</f>
        <v>0.82146251203199028</v>
      </c>
      <c r="I1841" s="4" t="str">
        <f>IF(OR(G1841&lt;$M$7,G1841&gt;$M$10), "Outlier", "Normal")</f>
        <v>Normal</v>
      </c>
      <c r="J1841" t="str">
        <f>IF(ABS(H1841)&gt;2, "Outlier", "Normal")</f>
        <v>Normal</v>
      </c>
    </row>
    <row r="1842" spans="1:10" x14ac:dyDescent="0.45">
      <c r="A1842">
        <v>334311</v>
      </c>
      <c r="B1842" s="2">
        <v>41859.575416666667</v>
      </c>
      <c r="C1842" t="s">
        <v>28</v>
      </c>
      <c r="D1842" t="s">
        <v>26</v>
      </c>
      <c r="E1842" t="s">
        <v>15</v>
      </c>
      <c r="F1842" t="s">
        <v>1</v>
      </c>
      <c r="G1842">
        <v>73643</v>
      </c>
      <c r="H1842">
        <f>(G1842 - $P$2) / $P$3</f>
        <v>0.82004147476628331</v>
      </c>
      <c r="I1842" s="4" t="str">
        <f>IF(OR(G1842&lt;$M$7,G1842&gt;$M$10), "Outlier", "Normal")</f>
        <v>Normal</v>
      </c>
      <c r="J1842" t="str">
        <f>IF(ABS(H1842)&gt;2, "Outlier", "Normal")</f>
        <v>Normal</v>
      </c>
    </row>
    <row r="1843" spans="1:10" x14ac:dyDescent="0.45">
      <c r="A1843">
        <v>350361</v>
      </c>
      <c r="B1843" s="2">
        <v>41810.314201388886</v>
      </c>
      <c r="C1843" t="s">
        <v>28</v>
      </c>
      <c r="D1843" t="s">
        <v>26</v>
      </c>
      <c r="E1843" t="s">
        <v>15</v>
      </c>
      <c r="F1843" t="s">
        <v>1</v>
      </c>
      <c r="G1843">
        <v>73640</v>
      </c>
      <c r="H1843">
        <f>(G1843 - $P$2) / $P$3</f>
        <v>0.8199374964297681</v>
      </c>
      <c r="I1843" s="4" t="str">
        <f>IF(OR(G1843&lt;$M$7,G1843&gt;$M$10), "Outlier", "Normal")</f>
        <v>Normal</v>
      </c>
      <c r="J1843" t="str">
        <f>IF(ABS(H1843)&gt;2, "Outlier", "Normal")</f>
        <v>Normal</v>
      </c>
    </row>
    <row r="1844" spans="1:10" x14ac:dyDescent="0.45">
      <c r="A1844">
        <v>695647</v>
      </c>
      <c r="B1844" s="2">
        <v>41822.424641203703</v>
      </c>
      <c r="C1844" t="s">
        <v>28</v>
      </c>
      <c r="D1844" t="s">
        <v>25</v>
      </c>
      <c r="E1844" t="s">
        <v>18</v>
      </c>
      <c r="F1844" t="s">
        <v>4</v>
      </c>
      <c r="G1844">
        <v>73636</v>
      </c>
      <c r="H1844">
        <f>(G1844 - $P$2) / $P$3</f>
        <v>0.81979885864774793</v>
      </c>
      <c r="I1844" s="4" t="str">
        <f>IF(OR(G1844&lt;$M$7,G1844&gt;$M$10), "Outlier", "Normal")</f>
        <v>Normal</v>
      </c>
      <c r="J1844" t="str">
        <f>IF(ABS(H1844)&gt;2, "Outlier", "Normal")</f>
        <v>Normal</v>
      </c>
    </row>
    <row r="1845" spans="1:10" x14ac:dyDescent="0.45">
      <c r="A1845">
        <v>882530</v>
      </c>
      <c r="B1845" s="2">
        <v>41760.151898148149</v>
      </c>
      <c r="C1845" t="s">
        <v>27</v>
      </c>
      <c r="D1845" t="s">
        <v>25</v>
      </c>
      <c r="E1845" t="s">
        <v>18</v>
      </c>
      <c r="F1845" t="s">
        <v>3</v>
      </c>
      <c r="G1845">
        <v>73635</v>
      </c>
      <c r="H1845">
        <f>(G1845 - $P$2) / $P$3</f>
        <v>0.81976419920224286</v>
      </c>
      <c r="I1845" s="4" t="str">
        <f>IF(OR(G1845&lt;$M$7,G1845&gt;$M$10), "Outlier", "Normal")</f>
        <v>Normal</v>
      </c>
      <c r="J1845" t="str">
        <f>IF(ABS(H1845)&gt;2, "Outlier", "Normal")</f>
        <v>Normal</v>
      </c>
    </row>
    <row r="1846" spans="1:10" x14ac:dyDescent="0.45">
      <c r="A1846">
        <v>332762</v>
      </c>
      <c r="B1846" s="2">
        <v>41871.384687500002</v>
      </c>
      <c r="C1846" t="s">
        <v>28</v>
      </c>
      <c r="D1846" t="s">
        <v>25</v>
      </c>
      <c r="E1846" t="s">
        <v>18</v>
      </c>
      <c r="F1846" t="s">
        <v>1</v>
      </c>
      <c r="G1846">
        <v>73631</v>
      </c>
      <c r="H1846">
        <f>(G1846 - $P$2) / $P$3</f>
        <v>0.81962556142022269</v>
      </c>
      <c r="I1846" s="4" t="str">
        <f>IF(OR(G1846&lt;$M$7,G1846&gt;$M$10), "Outlier", "Normal")</f>
        <v>Normal</v>
      </c>
      <c r="J1846" t="str">
        <f>IF(ABS(H1846)&gt;2, "Outlier", "Normal")</f>
        <v>Normal</v>
      </c>
    </row>
    <row r="1847" spans="1:10" x14ac:dyDescent="0.45">
      <c r="A1847">
        <v>926098</v>
      </c>
      <c r="B1847" s="2">
        <v>41782.152256944442</v>
      </c>
      <c r="C1847" t="s">
        <v>27</v>
      </c>
      <c r="D1847" t="s">
        <v>26</v>
      </c>
      <c r="E1847" t="s">
        <v>12</v>
      </c>
      <c r="F1847" t="s">
        <v>6</v>
      </c>
      <c r="G1847">
        <v>73626</v>
      </c>
      <c r="H1847">
        <f>(G1847 - $P$2) / $P$3</f>
        <v>0.81945226419269745</v>
      </c>
      <c r="I1847" s="4" t="str">
        <f>IF(OR(G1847&lt;$M$7,G1847&gt;$M$10), "Outlier", "Normal")</f>
        <v>Normal</v>
      </c>
      <c r="J1847" t="str">
        <f>IF(ABS(H1847)&gt;2, "Outlier", "Normal")</f>
        <v>Normal</v>
      </c>
    </row>
    <row r="1848" spans="1:10" x14ac:dyDescent="0.45">
      <c r="A1848">
        <v>168642</v>
      </c>
      <c r="B1848" s="2">
        <v>41845.957349537035</v>
      </c>
      <c r="C1848" t="s">
        <v>27</v>
      </c>
      <c r="D1848" t="s">
        <v>25</v>
      </c>
      <c r="E1848" t="s">
        <v>15</v>
      </c>
      <c r="F1848" t="s">
        <v>4</v>
      </c>
      <c r="G1848">
        <v>73619</v>
      </c>
      <c r="H1848">
        <f>(G1848 - $P$2) / $P$3</f>
        <v>0.81920964807416208</v>
      </c>
      <c r="I1848" s="4" t="str">
        <f>IF(OR(G1848&lt;$M$7,G1848&gt;$M$10), "Outlier", "Normal")</f>
        <v>Normal</v>
      </c>
      <c r="J1848" t="str">
        <f>IF(ABS(H1848)&gt;2, "Outlier", "Normal")</f>
        <v>Normal</v>
      </c>
    </row>
    <row r="1849" spans="1:10" x14ac:dyDescent="0.45">
      <c r="A1849">
        <v>52501</v>
      </c>
      <c r="B1849" s="2">
        <v>41850.655034722222</v>
      </c>
      <c r="C1849" t="s">
        <v>28</v>
      </c>
      <c r="D1849" t="s">
        <v>25</v>
      </c>
      <c r="E1849" t="s">
        <v>15</v>
      </c>
      <c r="F1849" t="s">
        <v>3</v>
      </c>
      <c r="G1849">
        <v>73594</v>
      </c>
      <c r="H1849">
        <f>(G1849 - $P$2) / $P$3</f>
        <v>0.81834316193653589</v>
      </c>
      <c r="I1849" s="4" t="str">
        <f>IF(OR(G1849&lt;$M$7,G1849&gt;$M$10), "Outlier", "Normal")</f>
        <v>Normal</v>
      </c>
      <c r="J1849" t="str">
        <f>IF(ABS(H1849)&gt;2, "Outlier", "Normal")</f>
        <v>Normal</v>
      </c>
    </row>
    <row r="1850" spans="1:10" x14ac:dyDescent="0.45">
      <c r="A1850">
        <v>345437</v>
      </c>
      <c r="B1850" s="2">
        <v>41794.0156712963</v>
      </c>
      <c r="C1850" t="s">
        <v>27</v>
      </c>
      <c r="D1850" t="s">
        <v>26</v>
      </c>
      <c r="E1850" t="s">
        <v>18</v>
      </c>
      <c r="F1850" t="s">
        <v>8</v>
      </c>
      <c r="G1850">
        <v>73591</v>
      </c>
      <c r="H1850">
        <f>(G1850 - $P$2) / $P$3</f>
        <v>0.81823918360002079</v>
      </c>
      <c r="I1850" s="4" t="str">
        <f>IF(OR(G1850&lt;$M$7,G1850&gt;$M$10), "Outlier", "Normal")</f>
        <v>Normal</v>
      </c>
      <c r="J1850" t="str">
        <f>IF(ABS(H1850)&gt;2, "Outlier", "Normal")</f>
        <v>Normal</v>
      </c>
    </row>
    <row r="1851" spans="1:10" x14ac:dyDescent="0.45">
      <c r="A1851">
        <v>120968</v>
      </c>
      <c r="B1851" s="2">
        <v>41804.467430555553</v>
      </c>
      <c r="C1851" t="s">
        <v>28</v>
      </c>
      <c r="D1851" t="s">
        <v>25</v>
      </c>
      <c r="E1851" t="s">
        <v>15</v>
      </c>
      <c r="F1851" t="s">
        <v>8</v>
      </c>
      <c r="G1851">
        <v>73584</v>
      </c>
      <c r="H1851">
        <f>(G1851 - $P$2) / $P$3</f>
        <v>0.81799656748148541</v>
      </c>
      <c r="I1851" s="4" t="str">
        <f>IF(OR(G1851&lt;$M$7,G1851&gt;$M$10), "Outlier", "Normal")</f>
        <v>Normal</v>
      </c>
      <c r="J1851" t="str">
        <f>IF(ABS(H1851)&gt;2, "Outlier", "Normal")</f>
        <v>Normal</v>
      </c>
    </row>
    <row r="1852" spans="1:10" x14ac:dyDescent="0.45">
      <c r="A1852">
        <v>513166</v>
      </c>
      <c r="B1852" s="2">
        <v>41760.953842592593</v>
      </c>
      <c r="C1852" t="s">
        <v>28</v>
      </c>
      <c r="D1852" t="s">
        <v>26</v>
      </c>
      <c r="E1852" t="s">
        <v>15</v>
      </c>
      <c r="F1852" t="s">
        <v>6</v>
      </c>
      <c r="G1852">
        <v>73579</v>
      </c>
      <c r="H1852">
        <f>(G1852 - $P$2) / $P$3</f>
        <v>0.81782327025396018</v>
      </c>
      <c r="I1852" s="4" t="str">
        <f>IF(OR(G1852&lt;$M$7,G1852&gt;$M$10), "Outlier", "Normal")</f>
        <v>Normal</v>
      </c>
      <c r="J1852" t="str">
        <f>IF(ABS(H1852)&gt;2, "Outlier", "Normal")</f>
        <v>Normal</v>
      </c>
    </row>
    <row r="1853" spans="1:10" x14ac:dyDescent="0.45">
      <c r="A1853">
        <v>783470</v>
      </c>
      <c r="B1853" s="2">
        <v>41814.525046296294</v>
      </c>
      <c r="C1853" t="s">
        <v>28</v>
      </c>
      <c r="D1853" t="s">
        <v>25</v>
      </c>
      <c r="E1853" t="s">
        <v>14</v>
      </c>
      <c r="F1853" t="s">
        <v>5</v>
      </c>
      <c r="G1853">
        <v>73568</v>
      </c>
      <c r="H1853">
        <f>(G1853 - $P$2) / $P$3</f>
        <v>0.81744201635340463</v>
      </c>
      <c r="I1853" s="4" t="str">
        <f>IF(OR(G1853&lt;$M$7,G1853&gt;$M$10), "Outlier", "Normal")</f>
        <v>Normal</v>
      </c>
      <c r="J1853" t="str">
        <f>IF(ABS(H1853)&gt;2, "Outlier", "Normal")</f>
        <v>Normal</v>
      </c>
    </row>
    <row r="1854" spans="1:10" x14ac:dyDescent="0.45">
      <c r="A1854">
        <v>286547</v>
      </c>
      <c r="B1854" s="2">
        <v>41796.773842592593</v>
      </c>
      <c r="C1854" t="s">
        <v>28</v>
      </c>
      <c r="D1854" t="s">
        <v>26</v>
      </c>
      <c r="E1854" t="s">
        <v>15</v>
      </c>
      <c r="F1854" t="s">
        <v>1</v>
      </c>
      <c r="G1854">
        <v>73559</v>
      </c>
      <c r="H1854">
        <f>(G1854 - $P$2) / $P$3</f>
        <v>0.81713008134385923</v>
      </c>
      <c r="I1854" s="4" t="str">
        <f>IF(OR(G1854&lt;$M$7,G1854&gt;$M$10), "Outlier", "Normal")</f>
        <v>Normal</v>
      </c>
      <c r="J1854" t="str">
        <f>IF(ABS(H1854)&gt;2, "Outlier", "Normal")</f>
        <v>Normal</v>
      </c>
    </row>
    <row r="1855" spans="1:10" x14ac:dyDescent="0.45">
      <c r="A1855">
        <v>592725</v>
      </c>
      <c r="B1855" s="2">
        <v>41857.599641203706</v>
      </c>
      <c r="C1855" t="s">
        <v>28</v>
      </c>
      <c r="D1855" t="s">
        <v>25</v>
      </c>
      <c r="E1855" t="s">
        <v>18</v>
      </c>
      <c r="F1855" t="s">
        <v>7</v>
      </c>
      <c r="G1855">
        <v>73557</v>
      </c>
      <c r="H1855">
        <f>(G1855 - $P$2) / $P$3</f>
        <v>0.81706076245284909</v>
      </c>
      <c r="I1855" s="4" t="str">
        <f>IF(OR(G1855&lt;$M$7,G1855&gt;$M$10), "Outlier", "Normal")</f>
        <v>Normal</v>
      </c>
      <c r="J1855" t="str">
        <f>IF(ABS(H1855)&gt;2, "Outlier", "Normal")</f>
        <v>Normal</v>
      </c>
    </row>
    <row r="1856" spans="1:10" x14ac:dyDescent="0.45">
      <c r="A1856">
        <v>758129</v>
      </c>
      <c r="B1856" s="2">
        <v>41831.477523148147</v>
      </c>
      <c r="C1856" t="s">
        <v>28</v>
      </c>
      <c r="D1856" t="s">
        <v>25</v>
      </c>
      <c r="E1856" t="s">
        <v>18</v>
      </c>
      <c r="F1856" t="s">
        <v>8</v>
      </c>
      <c r="G1856">
        <v>73556</v>
      </c>
      <c r="H1856">
        <f>(G1856 - $P$2) / $P$3</f>
        <v>0.81702610300734402</v>
      </c>
      <c r="I1856" s="4" t="str">
        <f>IF(OR(G1856&lt;$M$7,G1856&gt;$M$10), "Outlier", "Normal")</f>
        <v>Normal</v>
      </c>
      <c r="J1856" t="str">
        <f>IF(ABS(H1856)&gt;2, "Outlier", "Normal")</f>
        <v>Normal</v>
      </c>
    </row>
    <row r="1857" spans="1:10" x14ac:dyDescent="0.45">
      <c r="A1857">
        <v>524621</v>
      </c>
      <c r="B1857" s="2">
        <v>41864.325937499998</v>
      </c>
      <c r="C1857" t="s">
        <v>28</v>
      </c>
      <c r="D1857" t="s">
        <v>26</v>
      </c>
      <c r="E1857" t="s">
        <v>12</v>
      </c>
      <c r="F1857" t="s">
        <v>1</v>
      </c>
      <c r="G1857">
        <v>73548</v>
      </c>
      <c r="H1857">
        <f>(G1857 - $P$2) / $P$3</f>
        <v>0.81674882744330368</v>
      </c>
      <c r="I1857" s="4" t="str">
        <f>IF(OR(G1857&lt;$M$7,G1857&gt;$M$10), "Outlier", "Normal")</f>
        <v>Normal</v>
      </c>
      <c r="J1857" t="str">
        <f>IF(ABS(H1857)&gt;2, "Outlier", "Normal")</f>
        <v>Normal</v>
      </c>
    </row>
    <row r="1858" spans="1:10" x14ac:dyDescent="0.45">
      <c r="A1858">
        <v>644226</v>
      </c>
      <c r="B1858" s="2">
        <v>41772.779606481483</v>
      </c>
      <c r="C1858" t="s">
        <v>27</v>
      </c>
      <c r="D1858" t="s">
        <v>26</v>
      </c>
      <c r="E1858" t="s">
        <v>13</v>
      </c>
      <c r="F1858" t="s">
        <v>6</v>
      </c>
      <c r="G1858">
        <v>73532</v>
      </c>
      <c r="H1858">
        <f>(G1858 - $P$2) / $P$3</f>
        <v>0.8161942763152229</v>
      </c>
      <c r="I1858" s="4" t="str">
        <f>IF(OR(G1858&lt;$M$7,G1858&gt;$M$10), "Outlier", "Normal")</f>
        <v>Normal</v>
      </c>
      <c r="J1858" t="str">
        <f>IF(ABS(H1858)&gt;2, "Outlier", "Normal")</f>
        <v>Normal</v>
      </c>
    </row>
    <row r="1859" spans="1:10" x14ac:dyDescent="0.45">
      <c r="A1859">
        <v>37024</v>
      </c>
      <c r="B1859" s="2">
        <v>41837.403715277775</v>
      </c>
      <c r="C1859" t="s">
        <v>27</v>
      </c>
      <c r="D1859" t="s">
        <v>26</v>
      </c>
      <c r="E1859" t="s">
        <v>15</v>
      </c>
      <c r="F1859" t="s">
        <v>1</v>
      </c>
      <c r="G1859">
        <v>73512</v>
      </c>
      <c r="H1859">
        <f>(G1859 - $P$2) / $P$3</f>
        <v>0.81550108740512184</v>
      </c>
      <c r="I1859" s="4" t="str">
        <f>IF(OR(G1859&lt;$M$7,G1859&gt;$M$10), "Outlier", "Normal")</f>
        <v>Normal</v>
      </c>
      <c r="J1859" t="str">
        <f>IF(ABS(H1859)&gt;2, "Outlier", "Normal")</f>
        <v>Normal</v>
      </c>
    </row>
    <row r="1860" spans="1:10" x14ac:dyDescent="0.45">
      <c r="A1860">
        <v>860895</v>
      </c>
      <c r="B1860" s="2">
        <v>41830.44798611111</v>
      </c>
      <c r="C1860" t="s">
        <v>28</v>
      </c>
      <c r="D1860" t="s">
        <v>26</v>
      </c>
      <c r="E1860" t="s">
        <v>10</v>
      </c>
      <c r="F1860" t="s">
        <v>1</v>
      </c>
      <c r="G1860">
        <v>73505</v>
      </c>
      <c r="H1860">
        <f>(G1860 - $P$2) / $P$3</f>
        <v>0.81525847128658657</v>
      </c>
      <c r="I1860" s="4" t="str">
        <f>IF(OR(G1860&lt;$M$7,G1860&gt;$M$10), "Outlier", "Normal")</f>
        <v>Normal</v>
      </c>
      <c r="J1860" t="str">
        <f>IF(ABS(H1860)&gt;2, "Outlier", "Normal")</f>
        <v>Normal</v>
      </c>
    </row>
    <row r="1861" spans="1:10" x14ac:dyDescent="0.45">
      <c r="A1861">
        <v>664237</v>
      </c>
      <c r="B1861" s="2">
        <v>41866.566805555558</v>
      </c>
      <c r="C1861" t="s">
        <v>28</v>
      </c>
      <c r="D1861" t="s">
        <v>26</v>
      </c>
      <c r="E1861" t="s">
        <v>18</v>
      </c>
      <c r="F1861" t="s">
        <v>8</v>
      </c>
      <c r="G1861">
        <v>73430</v>
      </c>
      <c r="H1861">
        <f>(G1861 - $P$2) / $P$3</f>
        <v>0.8126590128737079</v>
      </c>
      <c r="I1861" s="4" t="str">
        <f>IF(OR(G1861&lt;$M$7,G1861&gt;$M$10), "Outlier", "Normal")</f>
        <v>Normal</v>
      </c>
      <c r="J1861" t="str">
        <f>IF(ABS(H1861)&gt;2, "Outlier", "Normal")</f>
        <v>Normal</v>
      </c>
    </row>
    <row r="1862" spans="1:10" x14ac:dyDescent="0.45">
      <c r="A1862">
        <v>767003</v>
      </c>
      <c r="B1862" s="2">
        <v>41774.417442129627</v>
      </c>
      <c r="C1862" t="s">
        <v>28</v>
      </c>
      <c r="D1862" t="s">
        <v>25</v>
      </c>
      <c r="E1862" t="s">
        <v>18</v>
      </c>
      <c r="F1862" t="s">
        <v>33</v>
      </c>
      <c r="G1862">
        <v>73396</v>
      </c>
      <c r="H1862">
        <f>(G1862 - $P$2) / $P$3</f>
        <v>0.81148059172653619</v>
      </c>
      <c r="I1862" s="4" t="str">
        <f>IF(OR(G1862&lt;$M$7,G1862&gt;$M$10), "Outlier", "Normal")</f>
        <v>Normal</v>
      </c>
      <c r="J1862" t="str">
        <f>IF(ABS(H1862)&gt;2, "Outlier", "Normal")</f>
        <v>Normal</v>
      </c>
    </row>
    <row r="1863" spans="1:10" x14ac:dyDescent="0.45">
      <c r="A1863">
        <v>58885</v>
      </c>
      <c r="B1863" s="2">
        <v>41810.64671296296</v>
      </c>
      <c r="C1863" t="s">
        <v>27</v>
      </c>
      <c r="D1863" t="s">
        <v>26</v>
      </c>
      <c r="E1863" t="s">
        <v>17</v>
      </c>
      <c r="F1863" t="s">
        <v>8</v>
      </c>
      <c r="G1863">
        <v>73385</v>
      </c>
      <c r="H1863">
        <f>(G1863 - $P$2) / $P$3</f>
        <v>0.81109933782598076</v>
      </c>
      <c r="I1863" s="4" t="str">
        <f>IF(OR(G1863&lt;$M$7,G1863&gt;$M$10), "Outlier", "Normal")</f>
        <v>Normal</v>
      </c>
      <c r="J1863" t="str">
        <f>IF(ABS(H1863)&gt;2, "Outlier", "Normal")</f>
        <v>Normal</v>
      </c>
    </row>
    <row r="1864" spans="1:10" x14ac:dyDescent="0.45">
      <c r="A1864">
        <v>729390</v>
      </c>
      <c r="B1864" s="2">
        <v>41862.401770833334</v>
      </c>
      <c r="C1864" t="s">
        <v>28</v>
      </c>
      <c r="D1864" t="s">
        <v>25</v>
      </c>
      <c r="E1864" t="s">
        <v>14</v>
      </c>
      <c r="F1864" t="s">
        <v>1</v>
      </c>
      <c r="G1864">
        <v>73347</v>
      </c>
      <c r="H1864">
        <f>(G1864 - $P$2) / $P$3</f>
        <v>0.80978227889678889</v>
      </c>
      <c r="I1864" s="4" t="str">
        <f>IF(OR(G1864&lt;$M$7,G1864&gt;$M$10), "Outlier", "Normal")</f>
        <v>Normal</v>
      </c>
      <c r="J1864" t="str">
        <f>IF(ABS(H1864)&gt;2, "Outlier", "Normal")</f>
        <v>Normal</v>
      </c>
    </row>
    <row r="1865" spans="1:10" x14ac:dyDescent="0.45">
      <c r="A1865">
        <v>695060</v>
      </c>
      <c r="B1865" s="2">
        <v>41831.527175925927</v>
      </c>
      <c r="C1865" t="s">
        <v>28</v>
      </c>
      <c r="D1865" t="s">
        <v>26</v>
      </c>
      <c r="E1865" t="s">
        <v>15</v>
      </c>
      <c r="F1865" t="s">
        <v>1</v>
      </c>
      <c r="G1865">
        <v>73343</v>
      </c>
      <c r="H1865">
        <f>(G1865 - $P$2) / $P$3</f>
        <v>0.80964364111476872</v>
      </c>
      <c r="I1865" s="4" t="str">
        <f>IF(OR(G1865&lt;$M$7,G1865&gt;$M$10), "Outlier", "Normal")</f>
        <v>Normal</v>
      </c>
      <c r="J1865" t="str">
        <f>IF(ABS(H1865)&gt;2, "Outlier", "Normal")</f>
        <v>Normal</v>
      </c>
    </row>
    <row r="1866" spans="1:10" x14ac:dyDescent="0.45">
      <c r="A1866">
        <v>438895</v>
      </c>
      <c r="B1866" s="2">
        <v>41872.398888888885</v>
      </c>
      <c r="C1866" t="s">
        <v>28</v>
      </c>
      <c r="D1866" t="s">
        <v>26</v>
      </c>
      <c r="E1866" t="s">
        <v>11</v>
      </c>
      <c r="F1866" t="s">
        <v>8</v>
      </c>
      <c r="G1866">
        <v>73323</v>
      </c>
      <c r="H1866">
        <f>(G1866 - $P$2) / $P$3</f>
        <v>0.80895045220466766</v>
      </c>
      <c r="I1866" s="4" t="str">
        <f>IF(OR(G1866&lt;$M$7,G1866&gt;$M$10), "Outlier", "Normal")</f>
        <v>Normal</v>
      </c>
      <c r="J1866" t="str">
        <f>IF(ABS(H1866)&gt;2, "Outlier", "Normal")</f>
        <v>Normal</v>
      </c>
    </row>
    <row r="1867" spans="1:10" x14ac:dyDescent="0.45">
      <c r="A1867">
        <v>61325</v>
      </c>
      <c r="B1867" s="2">
        <v>41880.604537037034</v>
      </c>
      <c r="C1867" t="s">
        <v>28</v>
      </c>
      <c r="D1867" t="s">
        <v>25</v>
      </c>
      <c r="E1867" t="s">
        <v>10</v>
      </c>
      <c r="F1867" t="s">
        <v>8</v>
      </c>
      <c r="G1867">
        <v>73321</v>
      </c>
      <c r="H1867">
        <f>(G1867 - $P$2) / $P$3</f>
        <v>0.80888113331365763</v>
      </c>
      <c r="I1867" s="4" t="str">
        <f>IF(OR(G1867&lt;$M$7,G1867&gt;$M$10), "Outlier", "Normal")</f>
        <v>Normal</v>
      </c>
      <c r="J1867" t="str">
        <f>IF(ABS(H1867)&gt;2, "Outlier", "Normal")</f>
        <v>Normal</v>
      </c>
    </row>
    <row r="1868" spans="1:10" x14ac:dyDescent="0.45">
      <c r="A1868">
        <v>21454</v>
      </c>
      <c r="B1868" s="2">
        <v>41830.184837962966</v>
      </c>
      <c r="C1868" t="s">
        <v>27</v>
      </c>
      <c r="D1868" t="s">
        <v>26</v>
      </c>
      <c r="E1868" t="s">
        <v>15</v>
      </c>
      <c r="F1868" t="s">
        <v>3</v>
      </c>
      <c r="G1868">
        <v>73315</v>
      </c>
      <c r="H1868">
        <f>(G1868 - $P$2) / $P$3</f>
        <v>0.80867317664062732</v>
      </c>
      <c r="I1868" s="4" t="str">
        <f>IF(OR(G1868&lt;$M$7,G1868&gt;$M$10), "Outlier", "Normal")</f>
        <v>Normal</v>
      </c>
      <c r="J1868" t="str">
        <f>IF(ABS(H1868)&gt;2, "Outlier", "Normal")</f>
        <v>Normal</v>
      </c>
    </row>
    <row r="1869" spans="1:10" x14ac:dyDescent="0.45">
      <c r="A1869">
        <v>176467</v>
      </c>
      <c r="B1869" s="2">
        <v>41761.515127314815</v>
      </c>
      <c r="C1869" t="s">
        <v>27</v>
      </c>
      <c r="D1869" t="s">
        <v>25</v>
      </c>
      <c r="E1869" t="s">
        <v>15</v>
      </c>
      <c r="F1869" t="s">
        <v>2</v>
      </c>
      <c r="G1869">
        <v>73304</v>
      </c>
      <c r="H1869">
        <f>(G1869 - $P$2) / $P$3</f>
        <v>0.80829192274007178</v>
      </c>
      <c r="I1869" s="4" t="str">
        <f>IF(OR(G1869&lt;$M$7,G1869&gt;$M$10), "Outlier", "Normal")</f>
        <v>Normal</v>
      </c>
      <c r="J1869" t="str">
        <f>IF(ABS(H1869)&gt;2, "Outlier", "Normal")</f>
        <v>Normal</v>
      </c>
    </row>
    <row r="1870" spans="1:10" x14ac:dyDescent="0.45">
      <c r="A1870">
        <v>715896</v>
      </c>
      <c r="B1870" s="2">
        <v>41772.811400462961</v>
      </c>
      <c r="C1870" t="s">
        <v>28</v>
      </c>
      <c r="D1870" t="s">
        <v>25</v>
      </c>
      <c r="E1870" t="s">
        <v>10</v>
      </c>
      <c r="F1870" t="s">
        <v>3</v>
      </c>
      <c r="G1870">
        <v>73304</v>
      </c>
      <c r="H1870">
        <f>(G1870 - $P$2) / $P$3</f>
        <v>0.80829192274007178</v>
      </c>
      <c r="I1870" s="4" t="str">
        <f>IF(OR(G1870&lt;$M$7,G1870&gt;$M$10), "Outlier", "Normal")</f>
        <v>Normal</v>
      </c>
      <c r="J1870" t="str">
        <f>IF(ABS(H1870)&gt;2, "Outlier", "Normal")</f>
        <v>Normal</v>
      </c>
    </row>
    <row r="1871" spans="1:10" x14ac:dyDescent="0.45">
      <c r="A1871">
        <v>808809</v>
      </c>
      <c r="B1871" s="2">
        <v>41855.630208333336</v>
      </c>
      <c r="C1871" t="s">
        <v>27</v>
      </c>
      <c r="D1871" t="s">
        <v>25</v>
      </c>
      <c r="E1871" t="s">
        <v>15</v>
      </c>
      <c r="F1871" t="s">
        <v>8</v>
      </c>
      <c r="G1871">
        <v>73294</v>
      </c>
      <c r="H1871">
        <f>(G1871 - $P$2) / $P$3</f>
        <v>0.8079453282850213</v>
      </c>
      <c r="I1871" s="4" t="str">
        <f>IF(OR(G1871&lt;$M$7,G1871&gt;$M$10), "Outlier", "Normal")</f>
        <v>Normal</v>
      </c>
      <c r="J1871" t="str">
        <f>IF(ABS(H1871)&gt;2, "Outlier", "Normal")</f>
        <v>Normal</v>
      </c>
    </row>
    <row r="1872" spans="1:10" x14ac:dyDescent="0.45">
      <c r="A1872">
        <v>875635</v>
      </c>
      <c r="B1872" s="2">
        <v>41814.753240740742</v>
      </c>
      <c r="C1872" t="s">
        <v>27</v>
      </c>
      <c r="D1872" t="s">
        <v>25</v>
      </c>
      <c r="E1872" t="s">
        <v>10</v>
      </c>
      <c r="F1872" t="s">
        <v>8</v>
      </c>
      <c r="G1872">
        <v>73267</v>
      </c>
      <c r="H1872">
        <f>(G1872 - $P$2) / $P$3</f>
        <v>0.80700952325638498</v>
      </c>
      <c r="I1872" s="4" t="str">
        <f>IF(OR(G1872&lt;$M$7,G1872&gt;$M$10), "Outlier", "Normal")</f>
        <v>Normal</v>
      </c>
      <c r="J1872" t="str">
        <f>IF(ABS(H1872)&gt;2, "Outlier", "Normal")</f>
        <v>Normal</v>
      </c>
    </row>
    <row r="1873" spans="1:10" x14ac:dyDescent="0.45">
      <c r="A1873">
        <v>46366</v>
      </c>
      <c r="B1873" s="2">
        <v>41820.398321759261</v>
      </c>
      <c r="C1873" t="s">
        <v>28</v>
      </c>
      <c r="D1873" t="s">
        <v>33</v>
      </c>
      <c r="E1873" t="s">
        <v>15</v>
      </c>
      <c r="F1873" t="s">
        <v>6</v>
      </c>
      <c r="G1873">
        <v>73263</v>
      </c>
      <c r="H1873">
        <f>(G1873 - $P$2) / $P$3</f>
        <v>0.80687088547436481</v>
      </c>
      <c r="I1873" s="4" t="str">
        <f>IF(OR(G1873&lt;$M$7,G1873&gt;$M$10), "Outlier", "Normal")</f>
        <v>Normal</v>
      </c>
      <c r="J1873" t="str">
        <f>IF(ABS(H1873)&gt;2, "Outlier", "Normal")</f>
        <v>Normal</v>
      </c>
    </row>
    <row r="1874" spans="1:10" x14ac:dyDescent="0.45">
      <c r="A1874">
        <v>326252</v>
      </c>
      <c r="B1874" s="2">
        <v>41789.738657407404</v>
      </c>
      <c r="C1874" t="s">
        <v>28</v>
      </c>
      <c r="D1874" t="s">
        <v>26</v>
      </c>
      <c r="E1874" t="s">
        <v>15</v>
      </c>
      <c r="F1874" t="s">
        <v>1</v>
      </c>
      <c r="G1874">
        <v>73261</v>
      </c>
      <c r="H1874">
        <f>(G1874 - $P$2) / $P$3</f>
        <v>0.80680156658335467</v>
      </c>
      <c r="I1874" s="4" t="str">
        <f>IF(OR(G1874&lt;$M$7,G1874&gt;$M$10), "Outlier", "Normal")</f>
        <v>Normal</v>
      </c>
      <c r="J1874" t="str">
        <f>IF(ABS(H1874)&gt;2, "Outlier", "Normal")</f>
        <v>Normal</v>
      </c>
    </row>
    <row r="1875" spans="1:10" x14ac:dyDescent="0.45">
      <c r="A1875">
        <v>449477</v>
      </c>
      <c r="B1875" s="2">
        <v>41783.471365740741</v>
      </c>
      <c r="C1875" t="s">
        <v>28</v>
      </c>
      <c r="D1875" t="s">
        <v>26</v>
      </c>
      <c r="E1875" t="s">
        <v>15</v>
      </c>
      <c r="F1875" t="s">
        <v>7</v>
      </c>
      <c r="G1875">
        <v>73254</v>
      </c>
      <c r="H1875">
        <f>(G1875 - $P$2) / $P$3</f>
        <v>0.80655895046481929</v>
      </c>
      <c r="I1875" s="4" t="str">
        <f>IF(OR(G1875&lt;$M$7,G1875&gt;$M$10), "Outlier", "Normal")</f>
        <v>Normal</v>
      </c>
      <c r="J1875" t="str">
        <f>IF(ABS(H1875)&gt;2, "Outlier", "Normal")</f>
        <v>Normal</v>
      </c>
    </row>
    <row r="1876" spans="1:10" x14ac:dyDescent="0.45">
      <c r="A1876">
        <v>189233</v>
      </c>
      <c r="B1876" s="2">
        <v>41801.494050925925</v>
      </c>
      <c r="C1876" t="s">
        <v>28</v>
      </c>
      <c r="D1876" t="s">
        <v>25</v>
      </c>
      <c r="E1876" t="s">
        <v>18</v>
      </c>
      <c r="F1876" t="s">
        <v>3</v>
      </c>
      <c r="G1876">
        <v>73242</v>
      </c>
      <c r="H1876">
        <f>(G1876 - $P$2) / $P$3</f>
        <v>0.80614303711875879</v>
      </c>
      <c r="I1876" s="4" t="str">
        <f>IF(OR(G1876&lt;$M$7,G1876&gt;$M$10), "Outlier", "Normal")</f>
        <v>Normal</v>
      </c>
      <c r="J1876" t="str">
        <f>IF(ABS(H1876)&gt;2, "Outlier", "Normal")</f>
        <v>Normal</v>
      </c>
    </row>
    <row r="1877" spans="1:10" x14ac:dyDescent="0.45">
      <c r="A1877">
        <v>982553</v>
      </c>
      <c r="B1877" s="2">
        <v>41793.399421296293</v>
      </c>
      <c r="C1877" t="s">
        <v>28</v>
      </c>
      <c r="D1877" t="s">
        <v>25</v>
      </c>
      <c r="E1877" t="s">
        <v>15</v>
      </c>
      <c r="F1877" t="s">
        <v>8</v>
      </c>
      <c r="G1877">
        <v>73230</v>
      </c>
      <c r="H1877">
        <f>(G1877 - $P$2) / $P$3</f>
        <v>0.80572712377269817</v>
      </c>
      <c r="I1877" s="4" t="str">
        <f>IF(OR(G1877&lt;$M$7,G1877&gt;$M$10), "Outlier", "Normal")</f>
        <v>Normal</v>
      </c>
      <c r="J1877" t="str">
        <f>IF(ABS(H1877)&gt;2, "Outlier", "Normal")</f>
        <v>Normal</v>
      </c>
    </row>
    <row r="1878" spans="1:10" x14ac:dyDescent="0.45">
      <c r="A1878">
        <v>41757</v>
      </c>
      <c r="B1878" s="2">
        <v>41786.397534722222</v>
      </c>
      <c r="C1878" t="s">
        <v>28</v>
      </c>
      <c r="D1878" t="s">
        <v>25</v>
      </c>
      <c r="E1878" t="s">
        <v>18</v>
      </c>
      <c r="F1878" t="s">
        <v>3</v>
      </c>
      <c r="G1878">
        <v>73197</v>
      </c>
      <c r="H1878">
        <f>(G1878 - $P$2) / $P$3</f>
        <v>0.80458336207103154</v>
      </c>
      <c r="I1878" s="4" t="str">
        <f>IF(OR(G1878&lt;$M$7,G1878&gt;$M$10), "Outlier", "Normal")</f>
        <v>Normal</v>
      </c>
      <c r="J1878" t="str">
        <f>IF(ABS(H1878)&gt;2, "Outlier", "Normal")</f>
        <v>Normal</v>
      </c>
    </row>
    <row r="1879" spans="1:10" x14ac:dyDescent="0.45">
      <c r="A1879">
        <v>357078</v>
      </c>
      <c r="B1879" s="2">
        <v>41851.398715277777</v>
      </c>
      <c r="C1879" t="s">
        <v>28</v>
      </c>
      <c r="D1879" t="s">
        <v>25</v>
      </c>
      <c r="E1879" t="s">
        <v>18</v>
      </c>
      <c r="F1879" t="s">
        <v>5</v>
      </c>
      <c r="G1879">
        <v>73185</v>
      </c>
      <c r="H1879">
        <f>(G1879 - $P$2) / $P$3</f>
        <v>0.80416744872497103</v>
      </c>
      <c r="I1879" s="4" t="str">
        <f>IF(OR(G1879&lt;$M$7,G1879&gt;$M$10), "Outlier", "Normal")</f>
        <v>Normal</v>
      </c>
      <c r="J1879" t="str">
        <f>IF(ABS(H1879)&gt;2, "Outlier", "Normal")</f>
        <v>Normal</v>
      </c>
    </row>
    <row r="1880" spans="1:10" x14ac:dyDescent="0.45">
      <c r="A1880">
        <v>324902</v>
      </c>
      <c r="B1880" s="2">
        <v>41821.399444444447</v>
      </c>
      <c r="C1880" t="s">
        <v>27</v>
      </c>
      <c r="D1880" t="s">
        <v>26</v>
      </c>
      <c r="E1880" t="s">
        <v>11</v>
      </c>
      <c r="F1880" t="s">
        <v>1</v>
      </c>
      <c r="G1880">
        <v>73166</v>
      </c>
      <c r="H1880">
        <f>(G1880 - $P$2) / $P$3</f>
        <v>0.80350891926037504</v>
      </c>
      <c r="I1880" s="4" t="str">
        <f>IF(OR(G1880&lt;$M$7,G1880&gt;$M$10), "Outlier", "Normal")</f>
        <v>Normal</v>
      </c>
      <c r="J1880" t="str">
        <f>IF(ABS(H1880)&gt;2, "Outlier", "Normal")</f>
        <v>Normal</v>
      </c>
    </row>
    <row r="1881" spans="1:10" x14ac:dyDescent="0.45">
      <c r="A1881">
        <v>524586</v>
      </c>
      <c r="B1881" s="2">
        <v>41813.63113425926</v>
      </c>
      <c r="C1881" t="s">
        <v>28</v>
      </c>
      <c r="D1881" t="s">
        <v>25</v>
      </c>
      <c r="E1881" t="s">
        <v>10</v>
      </c>
      <c r="F1881" t="s">
        <v>1</v>
      </c>
      <c r="G1881">
        <v>73138</v>
      </c>
      <c r="H1881">
        <f>(G1881 - $P$2) / $P$3</f>
        <v>0.80253845478623365</v>
      </c>
      <c r="I1881" s="4" t="str">
        <f>IF(OR(G1881&lt;$M$7,G1881&gt;$M$10), "Outlier", "Normal")</f>
        <v>Normal</v>
      </c>
      <c r="J1881" t="str">
        <f>IF(ABS(H1881)&gt;2, "Outlier", "Normal")</f>
        <v>Normal</v>
      </c>
    </row>
    <row r="1882" spans="1:10" x14ac:dyDescent="0.45">
      <c r="A1882">
        <v>938391</v>
      </c>
      <c r="B1882" s="2">
        <v>41805.35491898148</v>
      </c>
      <c r="C1882" t="s">
        <v>28</v>
      </c>
      <c r="D1882" t="s">
        <v>25</v>
      </c>
      <c r="E1882" t="s">
        <v>13</v>
      </c>
      <c r="F1882" t="s">
        <v>0</v>
      </c>
      <c r="G1882">
        <v>73109</v>
      </c>
      <c r="H1882">
        <f>(G1882 - $P$2) / $P$3</f>
        <v>0.80153333086658729</v>
      </c>
      <c r="I1882" s="4" t="str">
        <f>IF(OR(G1882&lt;$M$7,G1882&gt;$M$10), "Outlier", "Normal")</f>
        <v>Normal</v>
      </c>
      <c r="J1882" t="str">
        <f>IF(ABS(H1882)&gt;2, "Outlier", "Normal")</f>
        <v>Normal</v>
      </c>
    </row>
    <row r="1883" spans="1:10" x14ac:dyDescent="0.45">
      <c r="A1883">
        <v>491599</v>
      </c>
      <c r="B1883" s="2">
        <v>41870.397881944446</v>
      </c>
      <c r="C1883" t="s">
        <v>28</v>
      </c>
      <c r="D1883" t="s">
        <v>25</v>
      </c>
      <c r="E1883" t="s">
        <v>15</v>
      </c>
      <c r="F1883" t="s">
        <v>1</v>
      </c>
      <c r="G1883">
        <v>73104</v>
      </c>
      <c r="H1883">
        <f>(G1883 - $P$2) / $P$3</f>
        <v>0.80136003363906205</v>
      </c>
      <c r="I1883" s="4" t="str">
        <f>IF(OR(G1883&lt;$M$7,G1883&gt;$M$10), "Outlier", "Normal")</f>
        <v>Normal</v>
      </c>
      <c r="J1883" t="str">
        <f>IF(ABS(H1883)&gt;2, "Outlier", "Normal")</f>
        <v>Normal</v>
      </c>
    </row>
    <row r="1884" spans="1:10" x14ac:dyDescent="0.45">
      <c r="A1884">
        <v>582836</v>
      </c>
      <c r="B1884" s="2">
        <v>41766.887650462966</v>
      </c>
      <c r="C1884" t="s">
        <v>28</v>
      </c>
      <c r="D1884" t="s">
        <v>25</v>
      </c>
      <c r="E1884" t="s">
        <v>13</v>
      </c>
      <c r="F1884" t="s">
        <v>8</v>
      </c>
      <c r="G1884">
        <v>73096</v>
      </c>
      <c r="H1884">
        <f>(G1884 - $P$2) / $P$3</f>
        <v>0.80108275807502161</v>
      </c>
      <c r="I1884" s="4" t="str">
        <f>IF(OR(G1884&lt;$M$7,G1884&gt;$M$10), "Outlier", "Normal")</f>
        <v>Normal</v>
      </c>
      <c r="J1884" t="str">
        <f>IF(ABS(H1884)&gt;2, "Outlier", "Normal")</f>
        <v>Normal</v>
      </c>
    </row>
    <row r="1885" spans="1:10" x14ac:dyDescent="0.45">
      <c r="A1885">
        <v>452817</v>
      </c>
      <c r="B1885" s="2">
        <v>41761.561238425929</v>
      </c>
      <c r="C1885" t="s">
        <v>28</v>
      </c>
      <c r="D1885" t="s">
        <v>25</v>
      </c>
      <c r="E1885" t="s">
        <v>18</v>
      </c>
      <c r="F1885" t="s">
        <v>33</v>
      </c>
      <c r="G1885">
        <v>73086</v>
      </c>
      <c r="H1885">
        <f>(G1885 - $P$2) / $P$3</f>
        <v>0.80073616361997113</v>
      </c>
      <c r="I1885" s="4" t="str">
        <f>IF(OR(G1885&lt;$M$7,G1885&gt;$M$10), "Outlier", "Normal")</f>
        <v>Normal</v>
      </c>
      <c r="J1885" t="str">
        <f>IF(ABS(H1885)&gt;2, "Outlier", "Normal")</f>
        <v>Normal</v>
      </c>
    </row>
    <row r="1886" spans="1:10" x14ac:dyDescent="0.45">
      <c r="A1886">
        <v>821116</v>
      </c>
      <c r="B1886" s="2">
        <v>41829.270891203705</v>
      </c>
      <c r="C1886" t="s">
        <v>28</v>
      </c>
      <c r="D1886" t="s">
        <v>25</v>
      </c>
      <c r="E1886" t="s">
        <v>15</v>
      </c>
      <c r="F1886" t="s">
        <v>8</v>
      </c>
      <c r="G1886">
        <v>73081</v>
      </c>
      <c r="H1886">
        <f>(G1886 - $P$2) / $P$3</f>
        <v>0.80056286639244589</v>
      </c>
      <c r="I1886" s="4" t="str">
        <f>IF(OR(G1886&lt;$M$7,G1886&gt;$M$10), "Outlier", "Normal")</f>
        <v>Normal</v>
      </c>
      <c r="J1886" t="str">
        <f>IF(ABS(H1886)&gt;2, "Outlier", "Normal")</f>
        <v>Normal</v>
      </c>
    </row>
    <row r="1887" spans="1:10" x14ac:dyDescent="0.45">
      <c r="A1887">
        <v>342038</v>
      </c>
      <c r="B1887" s="2">
        <v>41827.71334490741</v>
      </c>
      <c r="C1887" t="s">
        <v>27</v>
      </c>
      <c r="D1887" t="s">
        <v>26</v>
      </c>
      <c r="E1887" t="s">
        <v>18</v>
      </c>
      <c r="F1887" t="s">
        <v>1</v>
      </c>
      <c r="G1887">
        <v>73062</v>
      </c>
      <c r="H1887">
        <f>(G1887 - $P$2) / $P$3</f>
        <v>0.79990433692785001</v>
      </c>
      <c r="I1887" s="4" t="str">
        <f>IF(OR(G1887&lt;$M$7,G1887&gt;$M$10), "Outlier", "Normal")</f>
        <v>Normal</v>
      </c>
      <c r="J1887" t="str">
        <f>IF(ABS(H1887)&gt;2, "Outlier", "Normal")</f>
        <v>Normal</v>
      </c>
    </row>
    <row r="1888" spans="1:10" x14ac:dyDescent="0.45">
      <c r="A1888">
        <v>502566</v>
      </c>
      <c r="B1888" s="2">
        <v>41829.527245370373</v>
      </c>
      <c r="C1888" t="s">
        <v>28</v>
      </c>
      <c r="D1888" t="s">
        <v>25</v>
      </c>
      <c r="E1888" t="s">
        <v>18</v>
      </c>
      <c r="F1888" t="s">
        <v>8</v>
      </c>
      <c r="G1888">
        <v>73057</v>
      </c>
      <c r="H1888">
        <f>(G1888 - $P$2) / $P$3</f>
        <v>0.79973103970032478</v>
      </c>
      <c r="I1888" s="4" t="str">
        <f>IF(OR(G1888&lt;$M$7,G1888&gt;$M$10), "Outlier", "Normal")</f>
        <v>Normal</v>
      </c>
      <c r="J1888" t="str">
        <f>IF(ABS(H1888)&gt;2, "Outlier", "Normal")</f>
        <v>Normal</v>
      </c>
    </row>
    <row r="1889" spans="1:10" x14ac:dyDescent="0.45">
      <c r="A1889">
        <v>345724</v>
      </c>
      <c r="B1889" s="2">
        <v>41778.398425925923</v>
      </c>
      <c r="C1889" t="s">
        <v>27</v>
      </c>
      <c r="D1889" t="s">
        <v>33</v>
      </c>
      <c r="E1889" t="s">
        <v>15</v>
      </c>
      <c r="F1889" t="s">
        <v>4</v>
      </c>
      <c r="G1889">
        <v>73038</v>
      </c>
      <c r="H1889">
        <f>(G1889 - $P$2) / $P$3</f>
        <v>0.79907251023572878</v>
      </c>
      <c r="I1889" s="4" t="str">
        <f>IF(OR(G1889&lt;$M$7,G1889&gt;$M$10), "Outlier", "Normal")</f>
        <v>Normal</v>
      </c>
      <c r="J1889" t="str">
        <f>IF(ABS(H1889)&gt;2, "Outlier", "Normal")</f>
        <v>Normal</v>
      </c>
    </row>
    <row r="1890" spans="1:10" x14ac:dyDescent="0.45">
      <c r="A1890">
        <v>518428</v>
      </c>
      <c r="B1890" s="2">
        <v>41816.425115740742</v>
      </c>
      <c r="C1890" t="s">
        <v>27</v>
      </c>
      <c r="D1890" t="s">
        <v>26</v>
      </c>
      <c r="E1890" t="s">
        <v>15</v>
      </c>
      <c r="F1890" t="s">
        <v>4</v>
      </c>
      <c r="G1890">
        <v>73022</v>
      </c>
      <c r="H1890">
        <f>(G1890 - $P$2) / $P$3</f>
        <v>0.798517959107648</v>
      </c>
      <c r="I1890" s="4" t="str">
        <f>IF(OR(G1890&lt;$M$7,G1890&gt;$M$10), "Outlier", "Normal")</f>
        <v>Normal</v>
      </c>
      <c r="J1890" t="str">
        <f>IF(ABS(H1890)&gt;2, "Outlier", "Normal")</f>
        <v>Normal</v>
      </c>
    </row>
    <row r="1891" spans="1:10" x14ac:dyDescent="0.45">
      <c r="A1891">
        <v>545529</v>
      </c>
      <c r="B1891" s="2">
        <v>41880.752893518518</v>
      </c>
      <c r="C1891" t="s">
        <v>28</v>
      </c>
      <c r="D1891" t="s">
        <v>33</v>
      </c>
      <c r="E1891" t="s">
        <v>16</v>
      </c>
      <c r="F1891" t="s">
        <v>3</v>
      </c>
      <c r="G1891">
        <v>72979</v>
      </c>
      <c r="H1891">
        <f>(G1891 - $P$2) / $P$3</f>
        <v>0.797027602950931</v>
      </c>
      <c r="I1891" s="4" t="str">
        <f>IF(OR(G1891&lt;$M$7,G1891&gt;$M$10), "Outlier", "Normal")</f>
        <v>Normal</v>
      </c>
      <c r="J1891" t="str">
        <f>IF(ABS(H1891)&gt;2, "Outlier", "Normal")</f>
        <v>Normal</v>
      </c>
    </row>
    <row r="1892" spans="1:10" x14ac:dyDescent="0.45">
      <c r="A1892">
        <v>410700</v>
      </c>
      <c r="B1892" s="2">
        <v>41783.627546296295</v>
      </c>
      <c r="C1892" t="s">
        <v>28</v>
      </c>
      <c r="D1892" t="s">
        <v>26</v>
      </c>
      <c r="E1892" t="s">
        <v>15</v>
      </c>
      <c r="F1892" t="s">
        <v>1</v>
      </c>
      <c r="G1892">
        <v>72977</v>
      </c>
      <c r="H1892">
        <f>(G1892 - $P$2) / $P$3</f>
        <v>0.79695828405992086</v>
      </c>
      <c r="I1892" s="4" t="str">
        <f>IF(OR(G1892&lt;$M$7,G1892&gt;$M$10), "Outlier", "Normal")</f>
        <v>Normal</v>
      </c>
      <c r="J1892" t="str">
        <f>IF(ABS(H1892)&gt;2, "Outlier", "Normal")</f>
        <v>Normal</v>
      </c>
    </row>
    <row r="1893" spans="1:10" x14ac:dyDescent="0.45">
      <c r="A1893">
        <v>859749</v>
      </c>
      <c r="B1893" s="2">
        <v>41849.487002314818</v>
      </c>
      <c r="C1893" t="s">
        <v>28</v>
      </c>
      <c r="D1893" t="s">
        <v>25</v>
      </c>
      <c r="E1893" t="s">
        <v>18</v>
      </c>
      <c r="F1893" t="s">
        <v>1</v>
      </c>
      <c r="G1893">
        <v>72937</v>
      </c>
      <c r="H1893">
        <f>(G1893 - $P$2) / $P$3</f>
        <v>0.79557190623971896</v>
      </c>
      <c r="I1893" s="4" t="str">
        <f>IF(OR(G1893&lt;$M$7,G1893&gt;$M$10), "Outlier", "Normal")</f>
        <v>Normal</v>
      </c>
      <c r="J1893" t="str">
        <f>IF(ABS(H1893)&gt;2, "Outlier", "Normal")</f>
        <v>Normal</v>
      </c>
    </row>
    <row r="1894" spans="1:10" x14ac:dyDescent="0.45">
      <c r="A1894">
        <v>91819</v>
      </c>
      <c r="B1894" s="2">
        <v>41802.769571759258</v>
      </c>
      <c r="C1894" t="s">
        <v>28</v>
      </c>
      <c r="D1894" t="s">
        <v>26</v>
      </c>
      <c r="E1894" t="s">
        <v>11</v>
      </c>
      <c r="F1894" t="s">
        <v>8</v>
      </c>
      <c r="G1894">
        <v>72934</v>
      </c>
      <c r="H1894">
        <f>(G1894 - $P$2) / $P$3</f>
        <v>0.79546792790320375</v>
      </c>
      <c r="I1894" s="4" t="str">
        <f>IF(OR(G1894&lt;$M$7,G1894&gt;$M$10), "Outlier", "Normal")</f>
        <v>Normal</v>
      </c>
      <c r="J1894" t="str">
        <f>IF(ABS(H1894)&gt;2, "Outlier", "Normal")</f>
        <v>Normal</v>
      </c>
    </row>
    <row r="1895" spans="1:10" x14ac:dyDescent="0.45">
      <c r="A1895">
        <v>854101</v>
      </c>
      <c r="B1895" s="2">
        <v>41806.727337962962</v>
      </c>
      <c r="C1895" t="s">
        <v>28</v>
      </c>
      <c r="D1895" t="s">
        <v>25</v>
      </c>
      <c r="E1895" t="s">
        <v>15</v>
      </c>
      <c r="F1895" t="s">
        <v>8</v>
      </c>
      <c r="G1895">
        <v>72912</v>
      </c>
      <c r="H1895">
        <f>(G1895 - $P$2) / $P$3</f>
        <v>0.79470542010209266</v>
      </c>
      <c r="I1895" s="4" t="str">
        <f>IF(OR(G1895&lt;$M$7,G1895&gt;$M$10), "Outlier", "Normal")</f>
        <v>Normal</v>
      </c>
      <c r="J1895" t="str">
        <f>IF(ABS(H1895)&gt;2, "Outlier", "Normal")</f>
        <v>Normal</v>
      </c>
    </row>
    <row r="1896" spans="1:10" x14ac:dyDescent="0.45">
      <c r="A1896">
        <v>347050</v>
      </c>
      <c r="B1896" s="2">
        <v>41880.398692129631</v>
      </c>
      <c r="C1896" t="s">
        <v>28</v>
      </c>
      <c r="D1896" t="s">
        <v>26</v>
      </c>
      <c r="E1896" t="s">
        <v>15</v>
      </c>
      <c r="F1896" t="s">
        <v>5</v>
      </c>
      <c r="G1896">
        <v>72901</v>
      </c>
      <c r="H1896">
        <f>(G1896 - $P$2) / $P$3</f>
        <v>0.79432416620153712</v>
      </c>
      <c r="I1896" s="4" t="str">
        <f>IF(OR(G1896&lt;$M$7,G1896&gt;$M$10), "Outlier", "Normal")</f>
        <v>Normal</v>
      </c>
      <c r="J1896" t="str">
        <f>IF(ABS(H1896)&gt;2, "Outlier", "Normal")</f>
        <v>Normal</v>
      </c>
    </row>
    <row r="1897" spans="1:10" x14ac:dyDescent="0.45">
      <c r="A1897">
        <v>568407</v>
      </c>
      <c r="B1897" s="2">
        <v>41819.315081018518</v>
      </c>
      <c r="C1897" t="s">
        <v>28</v>
      </c>
      <c r="D1897" t="s">
        <v>25</v>
      </c>
      <c r="E1897" t="s">
        <v>12</v>
      </c>
      <c r="F1897" t="s">
        <v>8</v>
      </c>
      <c r="G1897">
        <v>72899</v>
      </c>
      <c r="H1897">
        <f>(G1897 - $P$2) / $P$3</f>
        <v>0.79425484731052709</v>
      </c>
      <c r="I1897" s="4" t="str">
        <f>IF(OR(G1897&lt;$M$7,G1897&gt;$M$10), "Outlier", "Normal")</f>
        <v>Normal</v>
      </c>
      <c r="J1897" t="str">
        <f>IF(ABS(H1897)&gt;2, "Outlier", "Normal")</f>
        <v>Normal</v>
      </c>
    </row>
    <row r="1898" spans="1:10" x14ac:dyDescent="0.45">
      <c r="A1898">
        <v>798174</v>
      </c>
      <c r="B1898" s="2">
        <v>41843.400208333333</v>
      </c>
      <c r="C1898" t="s">
        <v>28</v>
      </c>
      <c r="D1898" t="s">
        <v>26</v>
      </c>
      <c r="E1898" t="s">
        <v>16</v>
      </c>
      <c r="F1898" t="s">
        <v>8</v>
      </c>
      <c r="G1898">
        <v>72885</v>
      </c>
      <c r="H1898">
        <f>(G1898 - $P$2) / $P$3</f>
        <v>0.79376961507345634</v>
      </c>
      <c r="I1898" s="4" t="str">
        <f>IF(OR(G1898&lt;$M$7,G1898&gt;$M$10), "Outlier", "Normal")</f>
        <v>Normal</v>
      </c>
      <c r="J1898" t="str">
        <f>IF(ABS(H1898)&gt;2, "Outlier", "Normal")</f>
        <v>Normal</v>
      </c>
    </row>
    <row r="1899" spans="1:10" x14ac:dyDescent="0.45">
      <c r="A1899">
        <v>862314</v>
      </c>
      <c r="B1899" s="2">
        <v>41831.662430555552</v>
      </c>
      <c r="C1899" t="s">
        <v>28</v>
      </c>
      <c r="D1899" t="s">
        <v>25</v>
      </c>
      <c r="E1899" t="s">
        <v>13</v>
      </c>
      <c r="F1899" t="s">
        <v>8</v>
      </c>
      <c r="G1899">
        <v>72880</v>
      </c>
      <c r="H1899">
        <f>(G1899 - $P$2) / $P$3</f>
        <v>0.7935963178459311</v>
      </c>
      <c r="I1899" s="4" t="str">
        <f>IF(OR(G1899&lt;$M$7,G1899&gt;$M$10), "Outlier", "Normal")</f>
        <v>Normal</v>
      </c>
      <c r="J1899" t="str">
        <f>IF(ABS(H1899)&gt;2, "Outlier", "Normal")</f>
        <v>Normal</v>
      </c>
    </row>
    <row r="1900" spans="1:10" x14ac:dyDescent="0.45">
      <c r="A1900">
        <v>711106</v>
      </c>
      <c r="B1900" s="2">
        <v>41810.302627314813</v>
      </c>
      <c r="C1900" t="s">
        <v>27</v>
      </c>
      <c r="D1900" t="s">
        <v>25</v>
      </c>
      <c r="E1900" t="s">
        <v>15</v>
      </c>
      <c r="F1900" t="s">
        <v>8</v>
      </c>
      <c r="G1900">
        <v>72872</v>
      </c>
      <c r="H1900">
        <f>(G1900 - $P$2) / $P$3</f>
        <v>0.79331904228189076</v>
      </c>
      <c r="I1900" s="4" t="str">
        <f>IF(OR(G1900&lt;$M$7,G1900&gt;$M$10), "Outlier", "Normal")</f>
        <v>Normal</v>
      </c>
      <c r="J1900" t="str">
        <f>IF(ABS(H1900)&gt;2, "Outlier", "Normal")</f>
        <v>Normal</v>
      </c>
    </row>
    <row r="1901" spans="1:10" x14ac:dyDescent="0.45">
      <c r="A1901">
        <v>830658</v>
      </c>
      <c r="B1901" s="2">
        <v>41817.703229166669</v>
      </c>
      <c r="C1901" t="s">
        <v>27</v>
      </c>
      <c r="D1901" t="s">
        <v>26</v>
      </c>
      <c r="E1901" t="s">
        <v>13</v>
      </c>
      <c r="F1901" t="s">
        <v>3</v>
      </c>
      <c r="G1901">
        <v>72843</v>
      </c>
      <c r="H1901">
        <f>(G1901 - $P$2) / $P$3</f>
        <v>0.7923139183622443</v>
      </c>
      <c r="I1901" s="4" t="str">
        <f>IF(OR(G1901&lt;$M$7,G1901&gt;$M$10), "Outlier", "Normal")</f>
        <v>Normal</v>
      </c>
      <c r="J1901" t="str">
        <f>IF(ABS(H1901)&gt;2, "Outlier", "Normal")</f>
        <v>Normal</v>
      </c>
    </row>
    <row r="1902" spans="1:10" x14ac:dyDescent="0.45">
      <c r="A1902">
        <v>692533</v>
      </c>
      <c r="B1902" s="2">
        <v>41761.766585648147</v>
      </c>
      <c r="C1902" t="s">
        <v>28</v>
      </c>
      <c r="D1902" t="s">
        <v>25</v>
      </c>
      <c r="E1902" t="s">
        <v>18</v>
      </c>
      <c r="F1902" t="s">
        <v>1</v>
      </c>
      <c r="G1902">
        <v>72843</v>
      </c>
      <c r="H1902">
        <f>(G1902 - $P$2) / $P$3</f>
        <v>0.7923139183622443</v>
      </c>
      <c r="I1902" s="4" t="str">
        <f>IF(OR(G1902&lt;$M$7,G1902&gt;$M$10), "Outlier", "Normal")</f>
        <v>Normal</v>
      </c>
      <c r="J1902" t="str">
        <f>IF(ABS(H1902)&gt;2, "Outlier", "Normal")</f>
        <v>Normal</v>
      </c>
    </row>
    <row r="1903" spans="1:10" x14ac:dyDescent="0.45">
      <c r="A1903">
        <v>224983</v>
      </c>
      <c r="B1903" s="2">
        <v>41873.626076388886</v>
      </c>
      <c r="C1903" t="s">
        <v>28</v>
      </c>
      <c r="D1903" t="s">
        <v>25</v>
      </c>
      <c r="E1903" t="s">
        <v>15</v>
      </c>
      <c r="F1903" t="s">
        <v>8</v>
      </c>
      <c r="G1903">
        <v>72843</v>
      </c>
      <c r="H1903">
        <f>(G1903 - $P$2) / $P$3</f>
        <v>0.7923139183622443</v>
      </c>
      <c r="I1903" s="4" t="str">
        <f>IF(OR(G1903&lt;$M$7,G1903&gt;$M$10), "Outlier", "Normal")</f>
        <v>Normal</v>
      </c>
      <c r="J1903" t="str">
        <f>IF(ABS(H1903)&gt;2, "Outlier", "Normal")</f>
        <v>Normal</v>
      </c>
    </row>
    <row r="1904" spans="1:10" x14ac:dyDescent="0.45">
      <c r="A1904">
        <v>110760</v>
      </c>
      <c r="B1904" s="2">
        <v>41852.369085648148</v>
      </c>
      <c r="C1904" t="s">
        <v>27</v>
      </c>
      <c r="D1904" t="s">
        <v>25</v>
      </c>
      <c r="E1904" t="s">
        <v>18</v>
      </c>
      <c r="F1904" t="s">
        <v>1</v>
      </c>
      <c r="G1904">
        <v>72837</v>
      </c>
      <c r="H1904">
        <f>(G1904 - $P$2) / $P$3</f>
        <v>0.7921059616892141</v>
      </c>
      <c r="I1904" s="4" t="str">
        <f>IF(OR(G1904&lt;$M$7,G1904&gt;$M$10), "Outlier", "Normal")</f>
        <v>Normal</v>
      </c>
      <c r="J1904" t="str">
        <f>IF(ABS(H1904)&gt;2, "Outlier", "Normal")</f>
        <v>Normal</v>
      </c>
    </row>
    <row r="1905" spans="1:10" x14ac:dyDescent="0.45">
      <c r="A1905">
        <v>822154</v>
      </c>
      <c r="B1905" s="2">
        <v>41772.816168981481</v>
      </c>
      <c r="C1905" t="s">
        <v>28</v>
      </c>
      <c r="D1905" t="s">
        <v>26</v>
      </c>
      <c r="E1905" t="s">
        <v>16</v>
      </c>
      <c r="F1905" t="s">
        <v>8</v>
      </c>
      <c r="G1905">
        <v>72835</v>
      </c>
      <c r="H1905">
        <f>(G1905 - $P$2) / $P$3</f>
        <v>0.79203664279820396</v>
      </c>
      <c r="I1905" s="4" t="str">
        <f>IF(OR(G1905&lt;$M$7,G1905&gt;$M$10), "Outlier", "Normal")</f>
        <v>Normal</v>
      </c>
      <c r="J1905" t="str">
        <f>IF(ABS(H1905)&gt;2, "Outlier", "Normal")</f>
        <v>Normal</v>
      </c>
    </row>
    <row r="1906" spans="1:10" x14ac:dyDescent="0.45">
      <c r="A1906">
        <v>306926</v>
      </c>
      <c r="B1906" s="2">
        <v>41862.436307870368</v>
      </c>
      <c r="C1906" t="s">
        <v>27</v>
      </c>
      <c r="D1906" t="s">
        <v>25</v>
      </c>
      <c r="E1906" t="s">
        <v>18</v>
      </c>
      <c r="F1906" t="s">
        <v>1</v>
      </c>
      <c r="G1906">
        <v>72811</v>
      </c>
      <c r="H1906">
        <f>(G1906 - $P$2) / $P$3</f>
        <v>0.79120481610608273</v>
      </c>
      <c r="I1906" s="4" t="str">
        <f>IF(OR(G1906&lt;$M$7,G1906&gt;$M$10), "Outlier", "Normal")</f>
        <v>Normal</v>
      </c>
      <c r="J1906" t="str">
        <f>IF(ABS(H1906)&gt;2, "Outlier", "Normal")</f>
        <v>Normal</v>
      </c>
    </row>
    <row r="1907" spans="1:10" x14ac:dyDescent="0.45">
      <c r="A1907">
        <v>593448</v>
      </c>
      <c r="B1907" s="2">
        <v>41878.397094907406</v>
      </c>
      <c r="C1907" t="s">
        <v>28</v>
      </c>
      <c r="D1907" t="s">
        <v>33</v>
      </c>
      <c r="E1907" t="s">
        <v>16</v>
      </c>
      <c r="F1907" t="s">
        <v>1</v>
      </c>
      <c r="G1907">
        <v>72810</v>
      </c>
      <c r="H1907">
        <f>(G1907 - $P$2) / $P$3</f>
        <v>0.79117015666057777</v>
      </c>
      <c r="I1907" s="4" t="str">
        <f>IF(OR(G1907&lt;$M$7,G1907&gt;$M$10), "Outlier", "Normal")</f>
        <v>Normal</v>
      </c>
      <c r="J1907" t="str">
        <f>IF(ABS(H1907)&gt;2, "Outlier", "Normal")</f>
        <v>Normal</v>
      </c>
    </row>
    <row r="1908" spans="1:10" x14ac:dyDescent="0.45">
      <c r="A1908">
        <v>533386</v>
      </c>
      <c r="B1908" s="2">
        <v>41869.050439814811</v>
      </c>
      <c r="C1908" t="s">
        <v>28</v>
      </c>
      <c r="D1908" t="s">
        <v>25</v>
      </c>
      <c r="E1908" t="s">
        <v>10</v>
      </c>
      <c r="F1908" t="s">
        <v>3</v>
      </c>
      <c r="G1908">
        <v>72809</v>
      </c>
      <c r="H1908">
        <f>(G1908 - $P$2) / $P$3</f>
        <v>0.7911354972150727</v>
      </c>
      <c r="I1908" s="4" t="str">
        <f>IF(OR(G1908&lt;$M$7,G1908&gt;$M$10), "Outlier", "Normal")</f>
        <v>Normal</v>
      </c>
      <c r="J1908" t="str">
        <f>IF(ABS(H1908)&gt;2, "Outlier", "Normal")</f>
        <v>Normal</v>
      </c>
    </row>
    <row r="1909" spans="1:10" x14ac:dyDescent="0.45">
      <c r="A1909">
        <v>103419</v>
      </c>
      <c r="B1909" s="2">
        <v>41792.706307870372</v>
      </c>
      <c r="C1909" t="s">
        <v>27</v>
      </c>
      <c r="D1909" t="s">
        <v>25</v>
      </c>
      <c r="E1909" t="s">
        <v>15</v>
      </c>
      <c r="F1909" t="s">
        <v>1</v>
      </c>
      <c r="G1909">
        <v>72806</v>
      </c>
      <c r="H1909">
        <f>(G1909 - $P$2) / $P$3</f>
        <v>0.79103151887855749</v>
      </c>
      <c r="I1909" s="4" t="str">
        <f>IF(OR(G1909&lt;$M$7,G1909&gt;$M$10), "Outlier", "Normal")</f>
        <v>Normal</v>
      </c>
      <c r="J1909" t="str">
        <f>IF(ABS(H1909)&gt;2, "Outlier", "Normal")</f>
        <v>Normal</v>
      </c>
    </row>
    <row r="1910" spans="1:10" x14ac:dyDescent="0.45">
      <c r="A1910">
        <v>281313</v>
      </c>
      <c r="B1910" s="2">
        <v>41814.49150462963</v>
      </c>
      <c r="C1910" t="s">
        <v>28</v>
      </c>
      <c r="D1910" t="s">
        <v>26</v>
      </c>
      <c r="E1910" t="s">
        <v>10</v>
      </c>
      <c r="F1910" t="s">
        <v>4</v>
      </c>
      <c r="G1910">
        <v>72798</v>
      </c>
      <c r="H1910">
        <f>(G1910 - $P$2) / $P$3</f>
        <v>0.79075424331451716</v>
      </c>
      <c r="I1910" s="4" t="str">
        <f>IF(OR(G1910&lt;$M$7,G1910&gt;$M$10), "Outlier", "Normal")</f>
        <v>Normal</v>
      </c>
      <c r="J1910" t="str">
        <f>IF(ABS(H1910)&gt;2, "Outlier", "Normal")</f>
        <v>Normal</v>
      </c>
    </row>
    <row r="1911" spans="1:10" x14ac:dyDescent="0.45">
      <c r="A1911">
        <v>206532</v>
      </c>
      <c r="B1911" s="2">
        <v>41796.363171296296</v>
      </c>
      <c r="C1911" t="s">
        <v>27</v>
      </c>
      <c r="D1911" t="s">
        <v>26</v>
      </c>
      <c r="E1911" t="s">
        <v>10</v>
      </c>
      <c r="F1911" t="s">
        <v>5</v>
      </c>
      <c r="G1911">
        <v>72786</v>
      </c>
      <c r="H1911">
        <f>(G1911 - $P$2) / $P$3</f>
        <v>0.79033832996845654</v>
      </c>
      <c r="I1911" s="4" t="str">
        <f>IF(OR(G1911&lt;$M$7,G1911&gt;$M$10), "Outlier", "Normal")</f>
        <v>Normal</v>
      </c>
      <c r="J1911" t="str">
        <f>IF(ABS(H1911)&gt;2, "Outlier", "Normal")</f>
        <v>Normal</v>
      </c>
    </row>
    <row r="1912" spans="1:10" x14ac:dyDescent="0.45">
      <c r="A1912">
        <v>636366</v>
      </c>
      <c r="B1912" s="2">
        <v>41842.617673611108</v>
      </c>
      <c r="C1912" t="s">
        <v>27</v>
      </c>
      <c r="D1912" t="s">
        <v>25</v>
      </c>
      <c r="E1912" t="s">
        <v>10</v>
      </c>
      <c r="F1912" t="s">
        <v>8</v>
      </c>
      <c r="G1912">
        <v>72775</v>
      </c>
      <c r="H1912">
        <f>(G1912 - $P$2) / $P$3</f>
        <v>0.789957076067901</v>
      </c>
      <c r="I1912" s="4" t="str">
        <f>IF(OR(G1912&lt;$M$7,G1912&gt;$M$10), "Outlier", "Normal")</f>
        <v>Normal</v>
      </c>
      <c r="J1912" t="str">
        <f>IF(ABS(H1912)&gt;2, "Outlier", "Normal")</f>
        <v>Normal</v>
      </c>
    </row>
    <row r="1913" spans="1:10" x14ac:dyDescent="0.45">
      <c r="A1913">
        <v>939062</v>
      </c>
      <c r="B1913" s="2">
        <v>41802.397534722222</v>
      </c>
      <c r="C1913" t="s">
        <v>28</v>
      </c>
      <c r="D1913" t="s">
        <v>25</v>
      </c>
      <c r="E1913" t="s">
        <v>18</v>
      </c>
      <c r="F1913" t="s">
        <v>6</v>
      </c>
      <c r="G1913">
        <v>72716</v>
      </c>
      <c r="H1913">
        <f>(G1913 - $P$2) / $P$3</f>
        <v>0.78791216878310311</v>
      </c>
      <c r="I1913" s="4" t="str">
        <f>IF(OR(G1913&lt;$M$7,G1913&gt;$M$10), "Outlier", "Normal")</f>
        <v>Normal</v>
      </c>
      <c r="J1913" t="str">
        <f>IF(ABS(H1913)&gt;2, "Outlier", "Normal")</f>
        <v>Normal</v>
      </c>
    </row>
    <row r="1914" spans="1:10" x14ac:dyDescent="0.45">
      <c r="A1914">
        <v>129673</v>
      </c>
      <c r="B1914" s="2">
        <v>41858.80027777778</v>
      </c>
      <c r="C1914" t="s">
        <v>27</v>
      </c>
      <c r="D1914" t="s">
        <v>33</v>
      </c>
      <c r="E1914" t="s">
        <v>15</v>
      </c>
      <c r="F1914" t="s">
        <v>8</v>
      </c>
      <c r="G1914">
        <v>72713</v>
      </c>
      <c r="H1914">
        <f>(G1914 - $P$2) / $P$3</f>
        <v>0.78780819044658801</v>
      </c>
      <c r="I1914" s="4" t="str">
        <f>IF(OR(G1914&lt;$M$7,G1914&gt;$M$10), "Outlier", "Normal")</f>
        <v>Normal</v>
      </c>
      <c r="J1914" t="str">
        <f>IF(ABS(H1914)&gt;2, "Outlier", "Normal")</f>
        <v>Normal</v>
      </c>
    </row>
    <row r="1915" spans="1:10" x14ac:dyDescent="0.45">
      <c r="A1915">
        <v>430158</v>
      </c>
      <c r="B1915" s="2">
        <v>41821.813645833332</v>
      </c>
      <c r="C1915" t="s">
        <v>28</v>
      </c>
      <c r="D1915" t="s">
        <v>25</v>
      </c>
      <c r="E1915" t="s">
        <v>15</v>
      </c>
      <c r="F1915" t="s">
        <v>8</v>
      </c>
      <c r="G1915">
        <v>72712</v>
      </c>
      <c r="H1915">
        <f>(G1915 - $P$2) / $P$3</f>
        <v>0.78777353100108294</v>
      </c>
      <c r="I1915" s="4" t="str">
        <f>IF(OR(G1915&lt;$M$7,G1915&gt;$M$10), "Outlier", "Normal")</f>
        <v>Normal</v>
      </c>
      <c r="J1915" t="str">
        <f>IF(ABS(H1915)&gt;2, "Outlier", "Normal")</f>
        <v>Normal</v>
      </c>
    </row>
    <row r="1916" spans="1:10" x14ac:dyDescent="0.45">
      <c r="A1916">
        <v>73132</v>
      </c>
      <c r="B1916" s="2">
        <v>41795.714259259257</v>
      </c>
      <c r="C1916" t="s">
        <v>28</v>
      </c>
      <c r="D1916" t="s">
        <v>25</v>
      </c>
      <c r="E1916" t="s">
        <v>15</v>
      </c>
      <c r="F1916" t="s">
        <v>1</v>
      </c>
      <c r="G1916">
        <v>72695</v>
      </c>
      <c r="H1916">
        <f>(G1916 - $P$2) / $P$3</f>
        <v>0.78718432042749709</v>
      </c>
      <c r="I1916" s="4" t="str">
        <f>IF(OR(G1916&lt;$M$7,G1916&gt;$M$10), "Outlier", "Normal")</f>
        <v>Normal</v>
      </c>
      <c r="J1916" t="str">
        <f>IF(ABS(H1916)&gt;2, "Outlier", "Normal")</f>
        <v>Normal</v>
      </c>
    </row>
    <row r="1917" spans="1:10" x14ac:dyDescent="0.45">
      <c r="A1917">
        <v>171510</v>
      </c>
      <c r="B1917" s="2">
        <v>41880.312962962962</v>
      </c>
      <c r="C1917" t="s">
        <v>28</v>
      </c>
      <c r="D1917" t="s">
        <v>25</v>
      </c>
      <c r="E1917" t="s">
        <v>18</v>
      </c>
      <c r="F1917" t="s">
        <v>4</v>
      </c>
      <c r="G1917">
        <v>72676</v>
      </c>
      <c r="H1917">
        <f>(G1917 - $P$2) / $P$3</f>
        <v>0.78652579096290121</v>
      </c>
      <c r="I1917" s="4" t="str">
        <f>IF(OR(G1917&lt;$M$7,G1917&gt;$M$10), "Outlier", "Normal")</f>
        <v>Normal</v>
      </c>
      <c r="J1917" t="str">
        <f>IF(ABS(H1917)&gt;2, "Outlier", "Normal")</f>
        <v>Normal</v>
      </c>
    </row>
    <row r="1918" spans="1:10" x14ac:dyDescent="0.45">
      <c r="A1918">
        <v>280138</v>
      </c>
      <c r="B1918" s="2">
        <v>41838.812743055554</v>
      </c>
      <c r="C1918" t="s">
        <v>28</v>
      </c>
      <c r="D1918" t="s">
        <v>26</v>
      </c>
      <c r="E1918" t="s">
        <v>15</v>
      </c>
      <c r="F1918" t="s">
        <v>5</v>
      </c>
      <c r="G1918">
        <v>72664</v>
      </c>
      <c r="H1918">
        <f>(G1918 - $P$2) / $P$3</f>
        <v>0.78610987761684059</v>
      </c>
      <c r="I1918" s="4" t="str">
        <f>IF(OR(G1918&lt;$M$7,G1918&gt;$M$10), "Outlier", "Normal")</f>
        <v>Normal</v>
      </c>
      <c r="J1918" t="str">
        <f>IF(ABS(H1918)&gt;2, "Outlier", "Normal")</f>
        <v>Normal</v>
      </c>
    </row>
    <row r="1919" spans="1:10" x14ac:dyDescent="0.45">
      <c r="A1919">
        <v>767512</v>
      </c>
      <c r="B1919" s="2">
        <v>41787.445798611108</v>
      </c>
      <c r="C1919" t="s">
        <v>28</v>
      </c>
      <c r="D1919" t="s">
        <v>25</v>
      </c>
      <c r="E1919" t="s">
        <v>10</v>
      </c>
      <c r="F1919" t="s">
        <v>3</v>
      </c>
      <c r="G1919">
        <v>72651</v>
      </c>
      <c r="H1919">
        <f>(G1919 - $P$2) / $P$3</f>
        <v>0.78565930482527502</v>
      </c>
      <c r="I1919" s="4" t="str">
        <f>IF(OR(G1919&lt;$M$7,G1919&gt;$M$10), "Outlier", "Normal")</f>
        <v>Normal</v>
      </c>
      <c r="J1919" t="str">
        <f>IF(ABS(H1919)&gt;2, "Outlier", "Normal")</f>
        <v>Normal</v>
      </c>
    </row>
    <row r="1920" spans="1:10" x14ac:dyDescent="0.45">
      <c r="A1920">
        <v>684825</v>
      </c>
      <c r="B1920" s="2">
        <v>41879.301458333335</v>
      </c>
      <c r="C1920" t="s">
        <v>28</v>
      </c>
      <c r="D1920" t="s">
        <v>25</v>
      </c>
      <c r="E1920" t="s">
        <v>18</v>
      </c>
      <c r="F1920" t="s">
        <v>8</v>
      </c>
      <c r="G1920">
        <v>72650</v>
      </c>
      <c r="H1920">
        <f>(G1920 - $P$2) / $P$3</f>
        <v>0.78562464537976995</v>
      </c>
      <c r="I1920" s="4" t="str">
        <f>IF(OR(G1920&lt;$M$7,G1920&gt;$M$10), "Outlier", "Normal")</f>
        <v>Normal</v>
      </c>
      <c r="J1920" t="str">
        <f>IF(ABS(H1920)&gt;2, "Outlier", "Normal")</f>
        <v>Normal</v>
      </c>
    </row>
    <row r="1921" spans="1:10" x14ac:dyDescent="0.45">
      <c r="A1921">
        <v>926369</v>
      </c>
      <c r="B1921" s="2">
        <v>41816.402326388888</v>
      </c>
      <c r="C1921" t="s">
        <v>28</v>
      </c>
      <c r="D1921" t="s">
        <v>26</v>
      </c>
      <c r="E1921" t="s">
        <v>15</v>
      </c>
      <c r="F1921" t="s">
        <v>3</v>
      </c>
      <c r="G1921">
        <v>72641</v>
      </c>
      <c r="H1921">
        <f>(G1921 - $P$2) / $P$3</f>
        <v>0.78531271037022454</v>
      </c>
      <c r="I1921" s="4" t="str">
        <f>IF(OR(G1921&lt;$M$7,G1921&gt;$M$10), "Outlier", "Normal")</f>
        <v>Normal</v>
      </c>
      <c r="J1921" t="str">
        <f>IF(ABS(H1921)&gt;2, "Outlier", "Normal")</f>
        <v>Normal</v>
      </c>
    </row>
    <row r="1922" spans="1:10" x14ac:dyDescent="0.45">
      <c r="A1922">
        <v>293063</v>
      </c>
      <c r="B1922" s="2">
        <v>41820.611527777779</v>
      </c>
      <c r="C1922" t="s">
        <v>27</v>
      </c>
      <c r="D1922" t="s">
        <v>26</v>
      </c>
      <c r="E1922" t="s">
        <v>10</v>
      </c>
      <c r="F1922" t="s">
        <v>5</v>
      </c>
      <c r="G1922">
        <v>72632</v>
      </c>
      <c r="H1922">
        <f>(G1922 - $P$2) / $P$3</f>
        <v>0.78500077536067903</v>
      </c>
      <c r="I1922" s="4" t="str">
        <f>IF(OR(G1922&lt;$M$7,G1922&gt;$M$10), "Outlier", "Normal")</f>
        <v>Normal</v>
      </c>
      <c r="J1922" t="str">
        <f>IF(ABS(H1922)&gt;2, "Outlier", "Normal")</f>
        <v>Normal</v>
      </c>
    </row>
    <row r="1923" spans="1:10" x14ac:dyDescent="0.45">
      <c r="A1923">
        <v>567566</v>
      </c>
      <c r="B1923" s="2">
        <v>41806.687905092593</v>
      </c>
      <c r="C1923" t="s">
        <v>28</v>
      </c>
      <c r="D1923" t="s">
        <v>26</v>
      </c>
      <c r="E1923" t="s">
        <v>15</v>
      </c>
      <c r="F1923" t="s">
        <v>8</v>
      </c>
      <c r="G1923">
        <v>72628</v>
      </c>
      <c r="H1923">
        <f>(G1923 - $P$2) / $P$3</f>
        <v>0.78486213757865886</v>
      </c>
      <c r="I1923" s="4" t="str">
        <f>IF(OR(G1923&lt;$M$7,G1923&gt;$M$10), "Outlier", "Normal")</f>
        <v>Normal</v>
      </c>
      <c r="J1923" t="str">
        <f>IF(ABS(H1923)&gt;2, "Outlier", "Normal")</f>
        <v>Normal</v>
      </c>
    </row>
    <row r="1924" spans="1:10" x14ac:dyDescent="0.45">
      <c r="A1924">
        <v>696100</v>
      </c>
      <c r="B1924" s="2">
        <v>41849.614363425928</v>
      </c>
      <c r="C1924" t="s">
        <v>27</v>
      </c>
      <c r="D1924" t="s">
        <v>26</v>
      </c>
      <c r="E1924" t="s">
        <v>17</v>
      </c>
      <c r="F1924" t="s">
        <v>3</v>
      </c>
      <c r="G1924">
        <v>72612</v>
      </c>
      <c r="H1924">
        <f>(G1924 - $P$2) / $P$3</f>
        <v>0.78430758645057808</v>
      </c>
      <c r="I1924" s="4" t="str">
        <f>IF(OR(G1924&lt;$M$7,G1924&gt;$M$10), "Outlier", "Normal")</f>
        <v>Normal</v>
      </c>
      <c r="J1924" t="str">
        <f>IF(ABS(H1924)&gt;2, "Outlier", "Normal")</f>
        <v>Normal</v>
      </c>
    </row>
    <row r="1925" spans="1:10" x14ac:dyDescent="0.45">
      <c r="A1925">
        <v>810266</v>
      </c>
      <c r="B1925" s="2">
        <v>41857.397013888891</v>
      </c>
      <c r="C1925" t="s">
        <v>28</v>
      </c>
      <c r="D1925" t="s">
        <v>25</v>
      </c>
      <c r="E1925" t="s">
        <v>18</v>
      </c>
      <c r="F1925" t="s">
        <v>8</v>
      </c>
      <c r="G1925">
        <v>72601</v>
      </c>
      <c r="H1925">
        <f>(G1925 - $P$2) / $P$3</f>
        <v>0.78392633255002253</v>
      </c>
      <c r="I1925" s="4" t="str">
        <f>IF(OR(G1925&lt;$M$7,G1925&gt;$M$10), "Outlier", "Normal")</f>
        <v>Normal</v>
      </c>
      <c r="J1925" t="str">
        <f>IF(ABS(H1925)&gt;2, "Outlier", "Normal")</f>
        <v>Normal</v>
      </c>
    </row>
    <row r="1926" spans="1:10" x14ac:dyDescent="0.45">
      <c r="A1926">
        <v>857711</v>
      </c>
      <c r="B1926" s="2">
        <v>41830.723252314812</v>
      </c>
      <c r="C1926" t="s">
        <v>27</v>
      </c>
      <c r="D1926" t="s">
        <v>26</v>
      </c>
      <c r="E1926" t="s">
        <v>13</v>
      </c>
      <c r="F1926" t="s">
        <v>8</v>
      </c>
      <c r="G1926">
        <v>72598</v>
      </c>
      <c r="H1926">
        <f>(G1926 - $P$2) / $P$3</f>
        <v>0.78382235421350743</v>
      </c>
      <c r="I1926" s="4" t="str">
        <f>IF(OR(G1926&lt;$M$7,G1926&gt;$M$10), "Outlier", "Normal")</f>
        <v>Normal</v>
      </c>
      <c r="J1926" t="str">
        <f>IF(ABS(H1926)&gt;2, "Outlier", "Normal")</f>
        <v>Normal</v>
      </c>
    </row>
    <row r="1927" spans="1:10" x14ac:dyDescent="0.45">
      <c r="A1927">
        <v>67222</v>
      </c>
      <c r="B1927" s="2">
        <v>41788.782037037039</v>
      </c>
      <c r="C1927" t="s">
        <v>28</v>
      </c>
      <c r="D1927" t="s">
        <v>25</v>
      </c>
      <c r="E1927" t="s">
        <v>15</v>
      </c>
      <c r="F1927" t="s">
        <v>33</v>
      </c>
      <c r="G1927">
        <v>72545</v>
      </c>
      <c r="H1927">
        <f>(G1927 - $P$2) / $P$3</f>
        <v>0.78198540360173985</v>
      </c>
      <c r="I1927" s="4" t="str">
        <f>IF(OR(G1927&lt;$M$7,G1927&gt;$M$10), "Outlier", "Normal")</f>
        <v>Normal</v>
      </c>
      <c r="J1927" t="str">
        <f>IF(ABS(H1927)&gt;2, "Outlier", "Normal")</f>
        <v>Normal</v>
      </c>
    </row>
    <row r="1928" spans="1:10" x14ac:dyDescent="0.45">
      <c r="A1928">
        <v>278190</v>
      </c>
      <c r="B1928" s="2">
        <v>41810.750821759262</v>
      </c>
      <c r="C1928" t="s">
        <v>28</v>
      </c>
      <c r="D1928" t="s">
        <v>25</v>
      </c>
      <c r="E1928" t="s">
        <v>12</v>
      </c>
      <c r="F1928" t="s">
        <v>1</v>
      </c>
      <c r="G1928">
        <v>72534</v>
      </c>
      <c r="H1928">
        <f>(G1928 - $P$2) / $P$3</f>
        <v>0.7816041497011843</v>
      </c>
      <c r="I1928" s="4" t="str">
        <f>IF(OR(G1928&lt;$M$7,G1928&gt;$M$10), "Outlier", "Normal")</f>
        <v>Normal</v>
      </c>
      <c r="J1928" t="str">
        <f>IF(ABS(H1928)&gt;2, "Outlier", "Normal")</f>
        <v>Normal</v>
      </c>
    </row>
    <row r="1929" spans="1:10" x14ac:dyDescent="0.45">
      <c r="A1929">
        <v>548266</v>
      </c>
      <c r="B1929" s="2">
        <v>41850.517523148148</v>
      </c>
      <c r="C1929" t="s">
        <v>27</v>
      </c>
      <c r="D1929" t="s">
        <v>25</v>
      </c>
      <c r="E1929" t="s">
        <v>12</v>
      </c>
      <c r="F1929" t="s">
        <v>8</v>
      </c>
      <c r="G1929">
        <v>72531</v>
      </c>
      <c r="H1929">
        <f>(G1929 - $P$2) / $P$3</f>
        <v>0.7815001713646692</v>
      </c>
      <c r="I1929" s="4" t="str">
        <f>IF(OR(G1929&lt;$M$7,G1929&gt;$M$10), "Outlier", "Normal")</f>
        <v>Normal</v>
      </c>
      <c r="J1929" t="str">
        <f>IF(ABS(H1929)&gt;2, "Outlier", "Normal")</f>
        <v>Normal</v>
      </c>
    </row>
    <row r="1930" spans="1:10" x14ac:dyDescent="0.45">
      <c r="A1930">
        <v>950373</v>
      </c>
      <c r="B1930" s="2">
        <v>41836.391203703701</v>
      </c>
      <c r="C1930" t="s">
        <v>28</v>
      </c>
      <c r="D1930" t="s">
        <v>26</v>
      </c>
      <c r="E1930" t="s">
        <v>15</v>
      </c>
      <c r="F1930" t="s">
        <v>8</v>
      </c>
      <c r="G1930">
        <v>72516</v>
      </c>
      <c r="H1930">
        <f>(G1930 - $P$2) / $P$3</f>
        <v>0.78098027968209338</v>
      </c>
      <c r="I1930" s="4" t="str">
        <f>IF(OR(G1930&lt;$M$7,G1930&gt;$M$10), "Outlier", "Normal")</f>
        <v>Normal</v>
      </c>
      <c r="J1930" t="str">
        <f>IF(ABS(H1930)&gt;2, "Outlier", "Normal")</f>
        <v>Normal</v>
      </c>
    </row>
    <row r="1931" spans="1:10" x14ac:dyDescent="0.45">
      <c r="A1931">
        <v>381920</v>
      </c>
      <c r="B1931" s="2">
        <v>41788.736909722225</v>
      </c>
      <c r="C1931" t="s">
        <v>27</v>
      </c>
      <c r="D1931" t="s">
        <v>25</v>
      </c>
      <c r="E1931" t="s">
        <v>10</v>
      </c>
      <c r="F1931" t="s">
        <v>7</v>
      </c>
      <c r="G1931">
        <v>72500</v>
      </c>
      <c r="H1931">
        <f>(G1931 - $P$2) / $P$3</f>
        <v>0.7804257285540126</v>
      </c>
      <c r="I1931" s="4" t="str">
        <f>IF(OR(G1931&lt;$M$7,G1931&gt;$M$10), "Outlier", "Normal")</f>
        <v>Normal</v>
      </c>
      <c r="J1931" t="str">
        <f>IF(ABS(H1931)&gt;2, "Outlier", "Normal")</f>
        <v>Normal</v>
      </c>
    </row>
    <row r="1932" spans="1:10" x14ac:dyDescent="0.45">
      <c r="A1932">
        <v>93480</v>
      </c>
      <c r="B1932" s="2">
        <v>41779.39947916667</v>
      </c>
      <c r="C1932" t="s">
        <v>28</v>
      </c>
      <c r="D1932" t="s">
        <v>25</v>
      </c>
      <c r="E1932" t="s">
        <v>12</v>
      </c>
      <c r="F1932" t="s">
        <v>1</v>
      </c>
      <c r="G1932">
        <v>72487</v>
      </c>
      <c r="H1932">
        <f>(G1932 - $P$2) / $P$3</f>
        <v>0.77997515576244703</v>
      </c>
      <c r="I1932" s="4" t="str">
        <f>IF(OR(G1932&lt;$M$7,G1932&gt;$M$10), "Outlier", "Normal")</f>
        <v>Normal</v>
      </c>
      <c r="J1932" t="str">
        <f>IF(ABS(H1932)&gt;2, "Outlier", "Normal")</f>
        <v>Normal</v>
      </c>
    </row>
    <row r="1933" spans="1:10" x14ac:dyDescent="0.45">
      <c r="A1933">
        <v>409430</v>
      </c>
      <c r="B1933" s="2">
        <v>41780.997106481482</v>
      </c>
      <c r="C1933" t="s">
        <v>27</v>
      </c>
      <c r="D1933" t="s">
        <v>25</v>
      </c>
      <c r="E1933" t="s">
        <v>18</v>
      </c>
      <c r="F1933" t="s">
        <v>1</v>
      </c>
      <c r="G1933">
        <v>72485</v>
      </c>
      <c r="H1933">
        <f>(G1933 - $P$2) / $P$3</f>
        <v>0.77990583687143689</v>
      </c>
      <c r="I1933" s="4" t="str">
        <f>IF(OR(G1933&lt;$M$7,G1933&gt;$M$10), "Outlier", "Normal")</f>
        <v>Normal</v>
      </c>
      <c r="J1933" t="str">
        <f>IF(ABS(H1933)&gt;2, "Outlier", "Normal")</f>
        <v>Normal</v>
      </c>
    </row>
    <row r="1934" spans="1:10" x14ac:dyDescent="0.45">
      <c r="A1934">
        <v>104406</v>
      </c>
      <c r="B1934" s="2">
        <v>41846.055243055554</v>
      </c>
      <c r="C1934" t="s">
        <v>27</v>
      </c>
      <c r="D1934" t="s">
        <v>25</v>
      </c>
      <c r="E1934" t="s">
        <v>10</v>
      </c>
      <c r="F1934" t="s">
        <v>5</v>
      </c>
      <c r="G1934">
        <v>72483</v>
      </c>
      <c r="H1934">
        <f>(G1934 - $P$2) / $P$3</f>
        <v>0.77983651798042686</v>
      </c>
      <c r="I1934" s="4" t="str">
        <f>IF(OR(G1934&lt;$M$7,G1934&gt;$M$10), "Outlier", "Normal")</f>
        <v>Normal</v>
      </c>
      <c r="J1934" t="str">
        <f>IF(ABS(H1934)&gt;2, "Outlier", "Normal")</f>
        <v>Normal</v>
      </c>
    </row>
    <row r="1935" spans="1:10" x14ac:dyDescent="0.45">
      <c r="A1935">
        <v>827812</v>
      </c>
      <c r="B1935" s="2">
        <v>41860.384120370371</v>
      </c>
      <c r="C1935" t="s">
        <v>28</v>
      </c>
      <c r="D1935" t="s">
        <v>26</v>
      </c>
      <c r="E1935" t="s">
        <v>18</v>
      </c>
      <c r="F1935" t="s">
        <v>4</v>
      </c>
      <c r="G1935">
        <v>72478</v>
      </c>
      <c r="H1935">
        <f>(G1935 - $P$2) / $P$3</f>
        <v>0.77966322075290162</v>
      </c>
      <c r="I1935" s="4" t="str">
        <f>IF(OR(G1935&lt;$M$7,G1935&gt;$M$10), "Outlier", "Normal")</f>
        <v>Normal</v>
      </c>
      <c r="J1935" t="str">
        <f>IF(ABS(H1935)&gt;2, "Outlier", "Normal")</f>
        <v>Normal</v>
      </c>
    </row>
    <row r="1936" spans="1:10" x14ac:dyDescent="0.45">
      <c r="A1936">
        <v>947251</v>
      </c>
      <c r="B1936" s="2">
        <v>41863.405960648146</v>
      </c>
      <c r="C1936" t="s">
        <v>28</v>
      </c>
      <c r="D1936" t="s">
        <v>26</v>
      </c>
      <c r="E1936" t="s">
        <v>15</v>
      </c>
      <c r="F1936" t="s">
        <v>5</v>
      </c>
      <c r="G1936">
        <v>72477</v>
      </c>
      <c r="H1936">
        <f>(G1936 - $P$2) / $P$3</f>
        <v>0.77962856130739655</v>
      </c>
      <c r="I1936" s="4" t="str">
        <f>IF(OR(G1936&lt;$M$7,G1936&gt;$M$10), "Outlier", "Normal")</f>
        <v>Normal</v>
      </c>
      <c r="J1936" t="str">
        <f>IF(ABS(H1936)&gt;2, "Outlier", "Normal")</f>
        <v>Normal</v>
      </c>
    </row>
    <row r="1937" spans="1:10" x14ac:dyDescent="0.45">
      <c r="A1937">
        <v>952623</v>
      </c>
      <c r="B1937" s="2">
        <v>41864.455717592595</v>
      </c>
      <c r="C1937" t="s">
        <v>28</v>
      </c>
      <c r="D1937" t="s">
        <v>25</v>
      </c>
      <c r="E1937" t="s">
        <v>13</v>
      </c>
      <c r="F1937" t="s">
        <v>3</v>
      </c>
      <c r="G1937">
        <v>72477</v>
      </c>
      <c r="H1937">
        <f>(G1937 - $P$2) / $P$3</f>
        <v>0.77962856130739655</v>
      </c>
      <c r="I1937" s="4" t="str">
        <f>IF(OR(G1937&lt;$M$7,G1937&gt;$M$10), "Outlier", "Normal")</f>
        <v>Normal</v>
      </c>
      <c r="J1937" t="str">
        <f>IF(ABS(H1937)&gt;2, "Outlier", "Normal")</f>
        <v>Normal</v>
      </c>
    </row>
    <row r="1938" spans="1:10" x14ac:dyDescent="0.45">
      <c r="A1938">
        <v>630226</v>
      </c>
      <c r="B1938" s="2">
        <v>41772.704456018517</v>
      </c>
      <c r="C1938" t="s">
        <v>28</v>
      </c>
      <c r="D1938" t="s">
        <v>25</v>
      </c>
      <c r="E1938" t="s">
        <v>16</v>
      </c>
      <c r="F1938" t="s">
        <v>7</v>
      </c>
      <c r="G1938">
        <v>72474</v>
      </c>
      <c r="H1938">
        <f>(G1938 - $P$2) / $P$3</f>
        <v>0.77952458297088134</v>
      </c>
      <c r="I1938" s="4" t="str">
        <f>IF(OR(G1938&lt;$M$7,G1938&gt;$M$10), "Outlier", "Normal")</f>
        <v>Normal</v>
      </c>
      <c r="J1938" t="str">
        <f>IF(ABS(H1938)&gt;2, "Outlier", "Normal")</f>
        <v>Normal</v>
      </c>
    </row>
    <row r="1939" spans="1:10" x14ac:dyDescent="0.45">
      <c r="A1939">
        <v>946203</v>
      </c>
      <c r="B1939" s="2">
        <v>41850.171423611115</v>
      </c>
      <c r="C1939" t="s">
        <v>28</v>
      </c>
      <c r="D1939" t="s">
        <v>26</v>
      </c>
      <c r="E1939" t="s">
        <v>10</v>
      </c>
      <c r="F1939" t="s">
        <v>1</v>
      </c>
      <c r="G1939">
        <v>72462</v>
      </c>
      <c r="H1939">
        <f>(G1939 - $P$2) / $P$3</f>
        <v>0.77910866962482084</v>
      </c>
      <c r="I1939" s="4" t="str">
        <f>IF(OR(G1939&lt;$M$7,G1939&gt;$M$10), "Outlier", "Normal")</f>
        <v>Normal</v>
      </c>
      <c r="J1939" t="str">
        <f>IF(ABS(H1939)&gt;2, "Outlier", "Normal")</f>
        <v>Normal</v>
      </c>
    </row>
    <row r="1940" spans="1:10" x14ac:dyDescent="0.45">
      <c r="A1940">
        <v>840497</v>
      </c>
      <c r="B1940" s="2">
        <v>41809.533125000002</v>
      </c>
      <c r="C1940" t="s">
        <v>27</v>
      </c>
      <c r="D1940" t="s">
        <v>26</v>
      </c>
      <c r="E1940" t="s">
        <v>11</v>
      </c>
      <c r="F1940" t="s">
        <v>1</v>
      </c>
      <c r="G1940">
        <v>72452</v>
      </c>
      <c r="H1940">
        <f>(G1940 - $P$2) / $P$3</f>
        <v>0.77876207516977036</v>
      </c>
      <c r="I1940" s="4" t="str">
        <f>IF(OR(G1940&lt;$M$7,G1940&gt;$M$10), "Outlier", "Normal")</f>
        <v>Normal</v>
      </c>
      <c r="J1940" t="str">
        <f>IF(ABS(H1940)&gt;2, "Outlier", "Normal")</f>
        <v>Normal</v>
      </c>
    </row>
    <row r="1941" spans="1:10" x14ac:dyDescent="0.45">
      <c r="A1941">
        <v>539550</v>
      </c>
      <c r="B1941" s="2">
        <v>41845.810729166667</v>
      </c>
      <c r="C1941" t="s">
        <v>28</v>
      </c>
      <c r="D1941" t="s">
        <v>25</v>
      </c>
      <c r="E1941" t="s">
        <v>15</v>
      </c>
      <c r="F1941" t="s">
        <v>1</v>
      </c>
      <c r="G1941">
        <v>72434</v>
      </c>
      <c r="H1941">
        <f>(G1941 - $P$2) / $P$3</f>
        <v>0.77813820515067944</v>
      </c>
      <c r="I1941" s="4" t="str">
        <f>IF(OR(G1941&lt;$M$7,G1941&gt;$M$10), "Outlier", "Normal")</f>
        <v>Normal</v>
      </c>
      <c r="J1941" t="str">
        <f>IF(ABS(H1941)&gt;2, "Outlier", "Normal")</f>
        <v>Normal</v>
      </c>
    </row>
    <row r="1942" spans="1:10" x14ac:dyDescent="0.45">
      <c r="A1942">
        <v>662219</v>
      </c>
      <c r="B1942" s="2">
        <v>41806.609282407408</v>
      </c>
      <c r="C1942" t="s">
        <v>28</v>
      </c>
      <c r="D1942" t="s">
        <v>26</v>
      </c>
      <c r="E1942" t="s">
        <v>15</v>
      </c>
      <c r="F1942" t="s">
        <v>8</v>
      </c>
      <c r="G1942">
        <v>72425</v>
      </c>
      <c r="H1942">
        <f>(G1942 - $P$2) / $P$3</f>
        <v>0.77782627014113404</v>
      </c>
      <c r="I1942" s="4" t="str">
        <f>IF(OR(G1942&lt;$M$7,G1942&gt;$M$10), "Outlier", "Normal")</f>
        <v>Normal</v>
      </c>
      <c r="J1942" t="str">
        <f>IF(ABS(H1942)&gt;2, "Outlier", "Normal")</f>
        <v>Normal</v>
      </c>
    </row>
    <row r="1943" spans="1:10" x14ac:dyDescent="0.45">
      <c r="A1943">
        <v>196609</v>
      </c>
      <c r="B1943" s="2">
        <v>41876.586863425924</v>
      </c>
      <c r="C1943" t="s">
        <v>28</v>
      </c>
      <c r="D1943" t="s">
        <v>25</v>
      </c>
      <c r="E1943" t="s">
        <v>15</v>
      </c>
      <c r="F1943" t="s">
        <v>8</v>
      </c>
      <c r="G1943">
        <v>72420</v>
      </c>
      <c r="H1943">
        <f>(G1943 - $P$2) / $P$3</f>
        <v>0.7776529729136088</v>
      </c>
      <c r="I1943" s="4" t="str">
        <f>IF(OR(G1943&lt;$M$7,G1943&gt;$M$10), "Outlier", "Normal")</f>
        <v>Normal</v>
      </c>
      <c r="J1943" t="str">
        <f>IF(ABS(H1943)&gt;2, "Outlier", "Normal")</f>
        <v>Normal</v>
      </c>
    </row>
    <row r="1944" spans="1:10" x14ac:dyDescent="0.45">
      <c r="A1944">
        <v>683693</v>
      </c>
      <c r="B1944" s="2">
        <v>41789.735486111109</v>
      </c>
      <c r="C1944" t="s">
        <v>27</v>
      </c>
      <c r="D1944" t="s">
        <v>25</v>
      </c>
      <c r="E1944" t="s">
        <v>15</v>
      </c>
      <c r="F1944" t="s">
        <v>8</v>
      </c>
      <c r="G1944">
        <v>72419</v>
      </c>
      <c r="H1944">
        <f>(G1944 - $P$2) / $P$3</f>
        <v>0.77761831346810373</v>
      </c>
      <c r="I1944" s="4" t="str">
        <f>IF(OR(G1944&lt;$M$7,G1944&gt;$M$10), "Outlier", "Normal")</f>
        <v>Normal</v>
      </c>
      <c r="J1944" t="str">
        <f>IF(ABS(H1944)&gt;2, "Outlier", "Normal")</f>
        <v>Normal</v>
      </c>
    </row>
    <row r="1945" spans="1:10" x14ac:dyDescent="0.45">
      <c r="A1945">
        <v>547639</v>
      </c>
      <c r="B1945" s="2">
        <v>41783.360150462962</v>
      </c>
      <c r="C1945" t="s">
        <v>28</v>
      </c>
      <c r="D1945" t="s">
        <v>25</v>
      </c>
      <c r="E1945" t="s">
        <v>15</v>
      </c>
      <c r="F1945" t="s">
        <v>5</v>
      </c>
      <c r="G1945">
        <v>72419</v>
      </c>
      <c r="H1945">
        <f>(G1945 - $P$2) / $P$3</f>
        <v>0.77761831346810373</v>
      </c>
      <c r="I1945" s="4" t="str">
        <f>IF(OR(G1945&lt;$M$7,G1945&gt;$M$10), "Outlier", "Normal")</f>
        <v>Normal</v>
      </c>
      <c r="J1945" t="str">
        <f>IF(ABS(H1945)&gt;2, "Outlier", "Normal")</f>
        <v>Normal</v>
      </c>
    </row>
    <row r="1946" spans="1:10" x14ac:dyDescent="0.45">
      <c r="A1946">
        <v>349387</v>
      </c>
      <c r="B1946" s="2">
        <v>41855.399409722224</v>
      </c>
      <c r="C1946" t="s">
        <v>27</v>
      </c>
      <c r="D1946" t="s">
        <v>25</v>
      </c>
      <c r="E1946" t="s">
        <v>13</v>
      </c>
      <c r="F1946" t="s">
        <v>1</v>
      </c>
      <c r="G1946">
        <v>72392</v>
      </c>
      <c r="H1946">
        <f>(G1946 - $P$2) / $P$3</f>
        <v>0.7766825084394674</v>
      </c>
      <c r="I1946" s="4" t="str">
        <f>IF(OR(G1946&lt;$M$7,G1946&gt;$M$10), "Outlier", "Normal")</f>
        <v>Normal</v>
      </c>
      <c r="J1946" t="str">
        <f>IF(ABS(H1946)&gt;2, "Outlier", "Normal")</f>
        <v>Normal</v>
      </c>
    </row>
    <row r="1947" spans="1:10" x14ac:dyDescent="0.45">
      <c r="A1947">
        <v>94618</v>
      </c>
      <c r="B1947" s="2">
        <v>41855.397106481483</v>
      </c>
      <c r="C1947" t="s">
        <v>28</v>
      </c>
      <c r="D1947" t="s">
        <v>33</v>
      </c>
      <c r="E1947" t="s">
        <v>18</v>
      </c>
      <c r="F1947" t="s">
        <v>1</v>
      </c>
      <c r="G1947">
        <v>72364</v>
      </c>
      <c r="H1947">
        <f>(G1947 - $P$2) / $P$3</f>
        <v>0.775712043965326</v>
      </c>
      <c r="I1947" s="4" t="str">
        <f>IF(OR(G1947&lt;$M$7,G1947&gt;$M$10), "Outlier", "Normal")</f>
        <v>Normal</v>
      </c>
      <c r="J1947" t="str">
        <f>IF(ABS(H1947)&gt;2, "Outlier", "Normal")</f>
        <v>Normal</v>
      </c>
    </row>
    <row r="1948" spans="1:10" x14ac:dyDescent="0.45">
      <c r="A1948">
        <v>368107</v>
      </c>
      <c r="B1948" s="2">
        <v>41816.397997685184</v>
      </c>
      <c r="C1948" t="s">
        <v>28</v>
      </c>
      <c r="D1948" t="s">
        <v>26</v>
      </c>
      <c r="E1948" t="s">
        <v>11</v>
      </c>
      <c r="F1948" t="s">
        <v>8</v>
      </c>
      <c r="G1948">
        <v>72342</v>
      </c>
      <c r="H1948">
        <f>(G1948 - $P$2) / $P$3</f>
        <v>0.77494953616421491</v>
      </c>
      <c r="I1948" s="4" t="str">
        <f>IF(OR(G1948&lt;$M$7,G1948&gt;$M$10), "Outlier", "Normal")</f>
        <v>Normal</v>
      </c>
      <c r="J1948" t="str">
        <f>IF(ABS(H1948)&gt;2, "Outlier", "Normal")</f>
        <v>Normal</v>
      </c>
    </row>
    <row r="1949" spans="1:10" x14ac:dyDescent="0.45">
      <c r="A1949">
        <v>148880</v>
      </c>
      <c r="B1949" s="2">
        <v>41828.586909722224</v>
      </c>
      <c r="C1949" t="s">
        <v>28</v>
      </c>
      <c r="D1949" t="s">
        <v>25</v>
      </c>
      <c r="E1949" t="s">
        <v>18</v>
      </c>
      <c r="F1949" t="s">
        <v>33</v>
      </c>
      <c r="G1949">
        <v>72334</v>
      </c>
      <c r="H1949">
        <f>(G1949 - $P$2) / $P$3</f>
        <v>0.77467226060017458</v>
      </c>
      <c r="I1949" s="4" t="str">
        <f>IF(OR(G1949&lt;$M$7,G1949&gt;$M$10), "Outlier", "Normal")</f>
        <v>Normal</v>
      </c>
      <c r="J1949" t="str">
        <f>IF(ABS(H1949)&gt;2, "Outlier", "Normal")</f>
        <v>Normal</v>
      </c>
    </row>
    <row r="1950" spans="1:10" x14ac:dyDescent="0.45">
      <c r="A1950">
        <v>774639</v>
      </c>
      <c r="B1950" s="2">
        <v>41792.741377314815</v>
      </c>
      <c r="C1950" t="s">
        <v>28</v>
      </c>
      <c r="D1950" t="s">
        <v>25</v>
      </c>
      <c r="E1950" t="s">
        <v>15</v>
      </c>
      <c r="F1950" t="s">
        <v>6</v>
      </c>
      <c r="G1950">
        <v>72311</v>
      </c>
      <c r="H1950">
        <f>(G1950 - $P$2) / $P$3</f>
        <v>0.77387509335355842</v>
      </c>
      <c r="I1950" s="4" t="str">
        <f>IF(OR(G1950&lt;$M$7,G1950&gt;$M$10), "Outlier", "Normal")</f>
        <v>Normal</v>
      </c>
      <c r="J1950" t="str">
        <f>IF(ABS(H1950)&gt;2, "Outlier", "Normal")</f>
        <v>Normal</v>
      </c>
    </row>
    <row r="1951" spans="1:10" x14ac:dyDescent="0.45">
      <c r="A1951">
        <v>326373</v>
      </c>
      <c r="B1951" s="2">
        <v>41819.527696759258</v>
      </c>
      <c r="C1951" t="s">
        <v>28</v>
      </c>
      <c r="D1951" t="s">
        <v>25</v>
      </c>
      <c r="E1951" t="s">
        <v>18</v>
      </c>
      <c r="F1951" t="s">
        <v>3</v>
      </c>
      <c r="G1951">
        <v>72303</v>
      </c>
      <c r="H1951">
        <f>(G1951 - $P$2) / $P$3</f>
        <v>0.77359781778951808</v>
      </c>
      <c r="I1951" s="4" t="str">
        <f>IF(OR(G1951&lt;$M$7,G1951&gt;$M$10), "Outlier", "Normal")</f>
        <v>Normal</v>
      </c>
      <c r="J1951" t="str">
        <f>IF(ABS(H1951)&gt;2, "Outlier", "Normal")</f>
        <v>Normal</v>
      </c>
    </row>
    <row r="1952" spans="1:10" x14ac:dyDescent="0.45">
      <c r="A1952">
        <v>842854</v>
      </c>
      <c r="B1952" s="2">
        <v>41794.653414351851</v>
      </c>
      <c r="C1952" t="s">
        <v>27</v>
      </c>
      <c r="D1952" t="s">
        <v>26</v>
      </c>
      <c r="E1952" t="s">
        <v>16</v>
      </c>
      <c r="F1952" t="s">
        <v>3</v>
      </c>
      <c r="G1952">
        <v>72229</v>
      </c>
      <c r="H1952">
        <f>(G1952 - $P$2) / $P$3</f>
        <v>0.77103301882214448</v>
      </c>
      <c r="I1952" s="4" t="str">
        <f>IF(OR(G1952&lt;$M$7,G1952&gt;$M$10), "Outlier", "Normal")</f>
        <v>Normal</v>
      </c>
      <c r="J1952" t="str">
        <f>IF(ABS(H1952)&gt;2, "Outlier", "Normal")</f>
        <v>Normal</v>
      </c>
    </row>
    <row r="1953" spans="1:10" x14ac:dyDescent="0.45">
      <c r="A1953">
        <v>161564</v>
      </c>
      <c r="B1953" s="2">
        <v>41813.397569444445</v>
      </c>
      <c r="C1953" t="s">
        <v>27</v>
      </c>
      <c r="D1953" t="s">
        <v>25</v>
      </c>
      <c r="E1953" t="s">
        <v>13</v>
      </c>
      <c r="F1953" t="s">
        <v>3</v>
      </c>
      <c r="G1953">
        <v>72228</v>
      </c>
      <c r="H1953">
        <f>(G1953 - $P$2) / $P$3</f>
        <v>0.77099835937663941</v>
      </c>
      <c r="I1953" s="4" t="str">
        <f>IF(OR(G1953&lt;$M$7,G1953&gt;$M$10), "Outlier", "Normal")</f>
        <v>Normal</v>
      </c>
      <c r="J1953" t="str">
        <f>IF(ABS(H1953)&gt;2, "Outlier", "Normal")</f>
        <v>Normal</v>
      </c>
    </row>
    <row r="1954" spans="1:10" x14ac:dyDescent="0.45">
      <c r="A1954">
        <v>651323</v>
      </c>
      <c r="B1954" s="2">
        <v>41850.452650462961</v>
      </c>
      <c r="C1954" t="s">
        <v>27</v>
      </c>
      <c r="D1954" t="s">
        <v>26</v>
      </c>
      <c r="E1954" t="s">
        <v>15</v>
      </c>
      <c r="F1954" t="s">
        <v>0</v>
      </c>
      <c r="G1954">
        <v>72220</v>
      </c>
      <c r="H1954">
        <f>(G1954 - $P$2) / $P$3</f>
        <v>0.77072108381259907</v>
      </c>
      <c r="I1954" s="4" t="str">
        <f>IF(OR(G1954&lt;$M$7,G1954&gt;$M$10), "Outlier", "Normal")</f>
        <v>Normal</v>
      </c>
      <c r="J1954" t="str">
        <f>IF(ABS(H1954)&gt;2, "Outlier", "Normal")</f>
        <v>Normal</v>
      </c>
    </row>
    <row r="1955" spans="1:10" x14ac:dyDescent="0.45">
      <c r="A1955">
        <v>603433</v>
      </c>
      <c r="B1955" s="2">
        <v>41867.355949074074</v>
      </c>
      <c r="C1955" t="s">
        <v>27</v>
      </c>
      <c r="D1955" t="s">
        <v>25</v>
      </c>
      <c r="E1955" t="s">
        <v>18</v>
      </c>
      <c r="F1955" t="s">
        <v>1</v>
      </c>
      <c r="G1955">
        <v>72204</v>
      </c>
      <c r="H1955">
        <f>(G1955 - $P$2) / $P$3</f>
        <v>0.77016653268451829</v>
      </c>
      <c r="I1955" s="4" t="str">
        <f>IF(OR(G1955&lt;$M$7,G1955&gt;$M$10), "Outlier", "Normal")</f>
        <v>Normal</v>
      </c>
      <c r="J1955" t="str">
        <f>IF(ABS(H1955)&gt;2, "Outlier", "Normal")</f>
        <v>Normal</v>
      </c>
    </row>
    <row r="1956" spans="1:10" x14ac:dyDescent="0.45">
      <c r="A1956">
        <v>193661</v>
      </c>
      <c r="B1956" s="2">
        <v>41867.048773148148</v>
      </c>
      <c r="C1956" t="s">
        <v>28</v>
      </c>
      <c r="D1956" t="s">
        <v>26</v>
      </c>
      <c r="E1956" t="s">
        <v>15</v>
      </c>
      <c r="F1956" t="s">
        <v>8</v>
      </c>
      <c r="G1956">
        <v>72200</v>
      </c>
      <c r="H1956">
        <f>(G1956 - $P$2) / $P$3</f>
        <v>0.77002789490249801</v>
      </c>
      <c r="I1956" s="4" t="str">
        <f>IF(OR(G1956&lt;$M$7,G1956&gt;$M$10), "Outlier", "Normal")</f>
        <v>Normal</v>
      </c>
      <c r="J1956" t="str">
        <f>IF(ABS(H1956)&gt;2, "Outlier", "Normal")</f>
        <v>Normal</v>
      </c>
    </row>
    <row r="1957" spans="1:10" x14ac:dyDescent="0.45">
      <c r="A1957">
        <v>778617</v>
      </c>
      <c r="B1957" s="2">
        <v>41859.482141203705</v>
      </c>
      <c r="C1957" t="s">
        <v>28</v>
      </c>
      <c r="D1957" t="s">
        <v>26</v>
      </c>
      <c r="E1957" t="s">
        <v>18</v>
      </c>
      <c r="F1957" t="s">
        <v>1</v>
      </c>
      <c r="G1957">
        <v>72198</v>
      </c>
      <c r="H1957">
        <f>(G1957 - $P$2) / $P$3</f>
        <v>0.76995857601148798</v>
      </c>
      <c r="I1957" s="4" t="str">
        <f>IF(OR(G1957&lt;$M$7,G1957&gt;$M$10), "Outlier", "Normal")</f>
        <v>Normal</v>
      </c>
      <c r="J1957" t="str">
        <f>IF(ABS(H1957)&gt;2, "Outlier", "Normal")</f>
        <v>Normal</v>
      </c>
    </row>
    <row r="1958" spans="1:10" x14ac:dyDescent="0.45">
      <c r="A1958">
        <v>448701</v>
      </c>
      <c r="B1958" s="2">
        <v>41879.310810185183</v>
      </c>
      <c r="C1958" t="s">
        <v>27</v>
      </c>
      <c r="D1958" t="s">
        <v>25</v>
      </c>
      <c r="E1958" t="s">
        <v>18</v>
      </c>
      <c r="F1958" t="s">
        <v>3</v>
      </c>
      <c r="G1958">
        <v>72173</v>
      </c>
      <c r="H1958">
        <f>(G1958 - $P$2) / $P$3</f>
        <v>0.76909208987386168</v>
      </c>
      <c r="I1958" s="4" t="str">
        <f>IF(OR(G1958&lt;$M$7,G1958&gt;$M$10), "Outlier", "Normal")</f>
        <v>Normal</v>
      </c>
      <c r="J1958" t="str">
        <f>IF(ABS(H1958)&gt;2, "Outlier", "Normal")</f>
        <v>Normal</v>
      </c>
    </row>
    <row r="1959" spans="1:10" x14ac:dyDescent="0.45">
      <c r="A1959">
        <v>498947</v>
      </c>
      <c r="B1959" s="2">
        <v>41845.828946759262</v>
      </c>
      <c r="C1959" t="s">
        <v>28</v>
      </c>
      <c r="D1959" t="s">
        <v>26</v>
      </c>
      <c r="E1959" t="s">
        <v>11</v>
      </c>
      <c r="F1959" t="s">
        <v>8</v>
      </c>
      <c r="G1959">
        <v>72164</v>
      </c>
      <c r="H1959">
        <f>(G1959 - $P$2) / $P$3</f>
        <v>0.76878015486431628</v>
      </c>
      <c r="I1959" s="4" t="str">
        <f>IF(OR(G1959&lt;$M$7,G1959&gt;$M$10), "Outlier", "Normal")</f>
        <v>Normal</v>
      </c>
      <c r="J1959" t="str">
        <f>IF(ABS(H1959)&gt;2, "Outlier", "Normal")</f>
        <v>Normal</v>
      </c>
    </row>
    <row r="1960" spans="1:10" x14ac:dyDescent="0.45">
      <c r="A1960">
        <v>895640</v>
      </c>
      <c r="B1960" s="2">
        <v>41829.772048611114</v>
      </c>
      <c r="C1960" t="s">
        <v>28</v>
      </c>
      <c r="D1960" t="s">
        <v>26</v>
      </c>
      <c r="E1960" t="s">
        <v>16</v>
      </c>
      <c r="F1960" t="s">
        <v>8</v>
      </c>
      <c r="G1960">
        <v>72160</v>
      </c>
      <c r="H1960">
        <f>(G1960 - $P$2) / $P$3</f>
        <v>0.76864151708229611</v>
      </c>
      <c r="I1960" s="4" t="str">
        <f>IF(OR(G1960&lt;$M$7,G1960&gt;$M$10), "Outlier", "Normal")</f>
        <v>Normal</v>
      </c>
      <c r="J1960" t="str">
        <f>IF(ABS(H1960)&gt;2, "Outlier", "Normal")</f>
        <v>Normal</v>
      </c>
    </row>
    <row r="1961" spans="1:10" x14ac:dyDescent="0.45">
      <c r="A1961">
        <v>831241</v>
      </c>
      <c r="B1961" s="2">
        <v>41760.397511574076</v>
      </c>
      <c r="C1961" t="s">
        <v>27</v>
      </c>
      <c r="D1961" t="s">
        <v>26</v>
      </c>
      <c r="E1961" t="s">
        <v>18</v>
      </c>
      <c r="F1961" t="s">
        <v>1</v>
      </c>
      <c r="G1961">
        <v>72140</v>
      </c>
      <c r="H1961">
        <f>(G1961 - $P$2) / $P$3</f>
        <v>0.76794832817219516</v>
      </c>
      <c r="I1961" s="4" t="str">
        <f>IF(OR(G1961&lt;$M$7,G1961&gt;$M$10), "Outlier", "Normal")</f>
        <v>Normal</v>
      </c>
      <c r="J1961" t="str">
        <f>IF(ABS(H1961)&gt;2, "Outlier", "Normal")</f>
        <v>Normal</v>
      </c>
    </row>
    <row r="1962" spans="1:10" x14ac:dyDescent="0.45">
      <c r="A1962">
        <v>832162</v>
      </c>
      <c r="B1962" s="2">
        <v>41794.903043981481</v>
      </c>
      <c r="C1962" t="s">
        <v>27</v>
      </c>
      <c r="D1962" t="s">
        <v>25</v>
      </c>
      <c r="E1962" t="s">
        <v>15</v>
      </c>
      <c r="F1962" t="s">
        <v>1</v>
      </c>
      <c r="G1962">
        <v>72134</v>
      </c>
      <c r="H1962">
        <f>(G1962 - $P$2) / $P$3</f>
        <v>0.76774037149916485</v>
      </c>
      <c r="I1962" s="4" t="str">
        <f>IF(OR(G1962&lt;$M$7,G1962&gt;$M$10), "Outlier", "Normal")</f>
        <v>Normal</v>
      </c>
      <c r="J1962" t="str">
        <f>IF(ABS(H1962)&gt;2, "Outlier", "Normal")</f>
        <v>Normal</v>
      </c>
    </row>
    <row r="1963" spans="1:10" x14ac:dyDescent="0.45">
      <c r="A1963">
        <v>263351</v>
      </c>
      <c r="B1963" s="2">
        <v>41773.690729166665</v>
      </c>
      <c r="C1963" t="s">
        <v>27</v>
      </c>
      <c r="D1963" t="s">
        <v>26</v>
      </c>
      <c r="E1963" t="s">
        <v>18</v>
      </c>
      <c r="F1963" t="s">
        <v>8</v>
      </c>
      <c r="G1963">
        <v>72121</v>
      </c>
      <c r="H1963">
        <f>(G1963 - $P$2) / $P$3</f>
        <v>0.76728979870759917</v>
      </c>
      <c r="I1963" s="4" t="str">
        <f>IF(OR(G1963&lt;$M$7,G1963&gt;$M$10), "Outlier", "Normal")</f>
        <v>Normal</v>
      </c>
      <c r="J1963" t="str">
        <f>IF(ABS(H1963)&gt;2, "Outlier", "Normal")</f>
        <v>Normal</v>
      </c>
    </row>
    <row r="1964" spans="1:10" x14ac:dyDescent="0.45">
      <c r="A1964">
        <v>664247</v>
      </c>
      <c r="B1964" s="2">
        <v>41803.605624999997</v>
      </c>
      <c r="C1964" t="s">
        <v>27</v>
      </c>
      <c r="D1964" t="s">
        <v>26</v>
      </c>
      <c r="E1964" t="s">
        <v>10</v>
      </c>
      <c r="F1964" t="s">
        <v>1</v>
      </c>
      <c r="G1964">
        <v>72111</v>
      </c>
      <c r="H1964">
        <f>(G1964 - $P$2) / $P$3</f>
        <v>0.76694320425254869</v>
      </c>
      <c r="I1964" s="4" t="str">
        <f>IF(OR(G1964&lt;$M$7,G1964&gt;$M$10), "Outlier", "Normal")</f>
        <v>Normal</v>
      </c>
      <c r="J1964" t="str">
        <f>IF(ABS(H1964)&gt;2, "Outlier", "Normal")</f>
        <v>Normal</v>
      </c>
    </row>
    <row r="1965" spans="1:10" x14ac:dyDescent="0.45">
      <c r="A1965">
        <v>951881</v>
      </c>
      <c r="B1965" s="2">
        <v>41795.6721412037</v>
      </c>
      <c r="C1965" t="s">
        <v>27</v>
      </c>
      <c r="D1965" t="s">
        <v>25</v>
      </c>
      <c r="E1965" t="s">
        <v>18</v>
      </c>
      <c r="F1965" t="s">
        <v>2</v>
      </c>
      <c r="G1965">
        <v>72083</v>
      </c>
      <c r="H1965">
        <f>(G1965 - $P$2) / $P$3</f>
        <v>0.76597273977840741</v>
      </c>
      <c r="I1965" s="4" t="str">
        <f>IF(OR(G1965&lt;$M$7,G1965&gt;$M$10), "Outlier", "Normal")</f>
        <v>Normal</v>
      </c>
      <c r="J1965" t="str">
        <f>IF(ABS(H1965)&gt;2, "Outlier", "Normal")</f>
        <v>Normal</v>
      </c>
    </row>
    <row r="1966" spans="1:10" x14ac:dyDescent="0.45">
      <c r="A1966">
        <v>528129</v>
      </c>
      <c r="B1966" s="2">
        <v>41775.398055555554</v>
      </c>
      <c r="C1966" t="s">
        <v>28</v>
      </c>
      <c r="D1966" t="s">
        <v>26</v>
      </c>
      <c r="E1966" t="s">
        <v>17</v>
      </c>
      <c r="F1966" t="s">
        <v>5</v>
      </c>
      <c r="G1966">
        <v>72059</v>
      </c>
      <c r="H1966">
        <f>(G1966 - $P$2) / $P$3</f>
        <v>0.76514091308628618</v>
      </c>
      <c r="I1966" s="4" t="str">
        <f>IF(OR(G1966&lt;$M$7,G1966&gt;$M$10), "Outlier", "Normal")</f>
        <v>Normal</v>
      </c>
      <c r="J1966" t="str">
        <f>IF(ABS(H1966)&gt;2, "Outlier", "Normal")</f>
        <v>Normal</v>
      </c>
    </row>
    <row r="1967" spans="1:10" x14ac:dyDescent="0.45">
      <c r="A1967">
        <v>583906</v>
      </c>
      <c r="B1967" s="2">
        <v>41878.397372685184</v>
      </c>
      <c r="C1967" t="s">
        <v>28</v>
      </c>
      <c r="D1967" t="s">
        <v>26</v>
      </c>
      <c r="E1967" t="s">
        <v>11</v>
      </c>
      <c r="F1967" t="s">
        <v>8</v>
      </c>
      <c r="G1967">
        <v>72053</v>
      </c>
      <c r="H1967">
        <f>(G1967 - $P$2) / $P$3</f>
        <v>0.76493295641325587</v>
      </c>
      <c r="I1967" s="4" t="str">
        <f>IF(OR(G1967&lt;$M$7,G1967&gt;$M$10), "Outlier", "Normal")</f>
        <v>Normal</v>
      </c>
      <c r="J1967" t="str">
        <f>IF(ABS(H1967)&gt;2, "Outlier", "Normal")</f>
        <v>Normal</v>
      </c>
    </row>
    <row r="1968" spans="1:10" x14ac:dyDescent="0.45">
      <c r="A1968">
        <v>934715</v>
      </c>
      <c r="B1968" s="2">
        <v>41810.43677083333</v>
      </c>
      <c r="C1968" t="s">
        <v>28</v>
      </c>
      <c r="D1968" t="s">
        <v>26</v>
      </c>
      <c r="E1968" t="s">
        <v>15</v>
      </c>
      <c r="F1968" t="s">
        <v>1</v>
      </c>
      <c r="G1968">
        <v>72027</v>
      </c>
      <c r="H1968">
        <f>(G1968 - $P$2) / $P$3</f>
        <v>0.76403181083012461</v>
      </c>
      <c r="I1968" s="4" t="str">
        <f>IF(OR(G1968&lt;$M$7,G1968&gt;$M$10), "Outlier", "Normal")</f>
        <v>Normal</v>
      </c>
      <c r="J1968" t="str">
        <f>IF(ABS(H1968)&gt;2, "Outlier", "Normal")</f>
        <v>Normal</v>
      </c>
    </row>
    <row r="1969" spans="1:10" x14ac:dyDescent="0.45">
      <c r="A1969">
        <v>74550</v>
      </c>
      <c r="B1969" s="2">
        <v>41827.398935185185</v>
      </c>
      <c r="C1969" t="s">
        <v>27</v>
      </c>
      <c r="D1969" t="s">
        <v>25</v>
      </c>
      <c r="E1969" t="s">
        <v>15</v>
      </c>
      <c r="F1969" t="s">
        <v>4</v>
      </c>
      <c r="G1969">
        <v>72022</v>
      </c>
      <c r="H1969">
        <f>(G1969 - $P$2) / $P$3</f>
        <v>0.76385851360259938</v>
      </c>
      <c r="I1969" s="4" t="str">
        <f>IF(OR(G1969&lt;$M$7,G1969&gt;$M$10), "Outlier", "Normal")</f>
        <v>Normal</v>
      </c>
      <c r="J1969" t="str">
        <f>IF(ABS(H1969)&gt;2, "Outlier", "Normal")</f>
        <v>Normal</v>
      </c>
    </row>
    <row r="1970" spans="1:10" x14ac:dyDescent="0.45">
      <c r="A1970">
        <v>706218</v>
      </c>
      <c r="B1970" s="2">
        <v>41799.398229166669</v>
      </c>
      <c r="C1970" t="s">
        <v>27</v>
      </c>
      <c r="D1970" t="s">
        <v>26</v>
      </c>
      <c r="E1970" t="s">
        <v>18</v>
      </c>
      <c r="F1970" t="s">
        <v>3</v>
      </c>
      <c r="G1970">
        <v>72014</v>
      </c>
      <c r="H1970">
        <f>(G1970 - $P$2) / $P$3</f>
        <v>0.76358123803855904</v>
      </c>
      <c r="I1970" s="4" t="str">
        <f>IF(OR(G1970&lt;$M$7,G1970&gt;$M$10), "Outlier", "Normal")</f>
        <v>Normal</v>
      </c>
      <c r="J1970" t="str">
        <f>IF(ABS(H1970)&gt;2, "Outlier", "Normal")</f>
        <v>Normal</v>
      </c>
    </row>
    <row r="1971" spans="1:10" x14ac:dyDescent="0.45">
      <c r="A1971">
        <v>942393</v>
      </c>
      <c r="B1971" s="2">
        <v>41779.668437499997</v>
      </c>
      <c r="C1971" t="s">
        <v>27</v>
      </c>
      <c r="D1971" t="s">
        <v>25</v>
      </c>
      <c r="E1971" t="s">
        <v>16</v>
      </c>
      <c r="F1971" t="s">
        <v>2</v>
      </c>
      <c r="G1971">
        <v>71981</v>
      </c>
      <c r="H1971">
        <f>(G1971 - $P$2) / $P$3</f>
        <v>0.76243747633689241</v>
      </c>
      <c r="I1971" s="4" t="str">
        <f>IF(OR(G1971&lt;$M$7,G1971&gt;$M$10), "Outlier", "Normal")</f>
        <v>Normal</v>
      </c>
      <c r="J1971" t="str">
        <f>IF(ABS(H1971)&gt;2, "Outlier", "Normal")</f>
        <v>Normal</v>
      </c>
    </row>
    <row r="1972" spans="1:10" x14ac:dyDescent="0.45">
      <c r="A1972">
        <v>763855</v>
      </c>
      <c r="B1972" s="2">
        <v>41872.205509259256</v>
      </c>
      <c r="C1972" t="s">
        <v>28</v>
      </c>
      <c r="D1972" t="s">
        <v>26</v>
      </c>
      <c r="E1972" t="s">
        <v>12</v>
      </c>
      <c r="F1972" t="s">
        <v>8</v>
      </c>
      <c r="G1972">
        <v>71965</v>
      </c>
      <c r="H1972">
        <f>(G1972 - $P$2) / $P$3</f>
        <v>0.76188292520881162</v>
      </c>
      <c r="I1972" s="4" t="str">
        <f>IF(OR(G1972&lt;$M$7,G1972&gt;$M$10), "Outlier", "Normal")</f>
        <v>Normal</v>
      </c>
      <c r="J1972" t="str">
        <f>IF(ABS(H1972)&gt;2, "Outlier", "Normal")</f>
        <v>Normal</v>
      </c>
    </row>
    <row r="1973" spans="1:10" x14ac:dyDescent="0.45">
      <c r="A1973">
        <v>820667</v>
      </c>
      <c r="B1973" s="2">
        <v>41780.398981481485</v>
      </c>
      <c r="C1973" t="s">
        <v>27</v>
      </c>
      <c r="D1973" t="s">
        <v>25</v>
      </c>
      <c r="E1973" t="s">
        <v>18</v>
      </c>
      <c r="F1973" t="s">
        <v>3</v>
      </c>
      <c r="G1973">
        <v>71960</v>
      </c>
      <c r="H1973">
        <f>(G1973 - $P$2) / $P$3</f>
        <v>0.76170962798128639</v>
      </c>
      <c r="I1973" s="4" t="str">
        <f>IF(OR(G1973&lt;$M$7,G1973&gt;$M$10), "Outlier", "Normal")</f>
        <v>Normal</v>
      </c>
      <c r="J1973" t="str">
        <f>IF(ABS(H1973)&gt;2, "Outlier", "Normal")</f>
        <v>Normal</v>
      </c>
    </row>
    <row r="1974" spans="1:10" x14ac:dyDescent="0.45">
      <c r="A1974">
        <v>110794</v>
      </c>
      <c r="B1974" s="2">
        <v>41820.401979166665</v>
      </c>
      <c r="C1974" t="s">
        <v>28</v>
      </c>
      <c r="D1974" t="s">
        <v>25</v>
      </c>
      <c r="E1974" t="s">
        <v>18</v>
      </c>
      <c r="F1974" t="s">
        <v>4</v>
      </c>
      <c r="G1974">
        <v>71936</v>
      </c>
      <c r="H1974">
        <f>(G1974 - $P$2) / $P$3</f>
        <v>0.76087780128916516</v>
      </c>
      <c r="I1974" s="4" t="str">
        <f>IF(OR(G1974&lt;$M$7,G1974&gt;$M$10), "Outlier", "Normal")</f>
        <v>Normal</v>
      </c>
      <c r="J1974" t="str">
        <f>IF(ABS(H1974)&gt;2, "Outlier", "Normal")</f>
        <v>Normal</v>
      </c>
    </row>
    <row r="1975" spans="1:10" x14ac:dyDescent="0.45">
      <c r="A1975">
        <v>949027</v>
      </c>
      <c r="B1975" s="2">
        <v>41785.396736111114</v>
      </c>
      <c r="C1975" t="s">
        <v>28</v>
      </c>
      <c r="D1975" t="s">
        <v>25</v>
      </c>
      <c r="E1975" t="s">
        <v>15</v>
      </c>
      <c r="F1975" t="s">
        <v>7</v>
      </c>
      <c r="G1975">
        <v>71933</v>
      </c>
      <c r="H1975">
        <f>(G1975 - $P$2) / $P$3</f>
        <v>0.76077382295265006</v>
      </c>
      <c r="I1975" s="4" t="str">
        <f>IF(OR(G1975&lt;$M$7,G1975&gt;$M$10), "Outlier", "Normal")</f>
        <v>Normal</v>
      </c>
      <c r="J1975" t="str">
        <f>IF(ABS(H1975)&gt;2, "Outlier", "Normal")</f>
        <v>Normal</v>
      </c>
    </row>
    <row r="1976" spans="1:10" x14ac:dyDescent="0.45">
      <c r="A1976">
        <v>420472</v>
      </c>
      <c r="B1976" s="2">
        <v>41834.438460648147</v>
      </c>
      <c r="C1976" t="s">
        <v>28</v>
      </c>
      <c r="D1976" t="s">
        <v>26</v>
      </c>
      <c r="E1976" t="s">
        <v>18</v>
      </c>
      <c r="F1976" t="s">
        <v>0</v>
      </c>
      <c r="G1976">
        <v>71926</v>
      </c>
      <c r="H1976">
        <f>(G1976 - $P$2) / $P$3</f>
        <v>0.76053120683411468</v>
      </c>
      <c r="I1976" s="4" t="str">
        <f>IF(OR(G1976&lt;$M$7,G1976&gt;$M$10), "Outlier", "Normal")</f>
        <v>Normal</v>
      </c>
      <c r="J1976" t="str">
        <f>IF(ABS(H1976)&gt;2, "Outlier", "Normal")</f>
        <v>Normal</v>
      </c>
    </row>
    <row r="1977" spans="1:10" x14ac:dyDescent="0.45">
      <c r="A1977">
        <v>137390</v>
      </c>
      <c r="B1977" s="2">
        <v>41872.372094907405</v>
      </c>
      <c r="C1977" t="s">
        <v>28</v>
      </c>
      <c r="D1977" t="s">
        <v>26</v>
      </c>
      <c r="E1977" t="s">
        <v>15</v>
      </c>
      <c r="F1977" t="s">
        <v>1</v>
      </c>
      <c r="G1977">
        <v>71919</v>
      </c>
      <c r="H1977">
        <f>(G1977 - $P$2) / $P$3</f>
        <v>0.76028859071557942</v>
      </c>
      <c r="I1977" s="4" t="str">
        <f>IF(OR(G1977&lt;$M$7,G1977&gt;$M$10), "Outlier", "Normal")</f>
        <v>Normal</v>
      </c>
      <c r="J1977" t="str">
        <f>IF(ABS(H1977)&gt;2, "Outlier", "Normal")</f>
        <v>Normal</v>
      </c>
    </row>
    <row r="1978" spans="1:10" x14ac:dyDescent="0.45">
      <c r="A1978">
        <v>79209</v>
      </c>
      <c r="B1978" s="2">
        <v>41853.823263888888</v>
      </c>
      <c r="C1978" t="s">
        <v>27</v>
      </c>
      <c r="D1978" t="s">
        <v>25</v>
      </c>
      <c r="E1978" t="s">
        <v>15</v>
      </c>
      <c r="F1978" t="s">
        <v>3</v>
      </c>
      <c r="G1978">
        <v>71917</v>
      </c>
      <c r="H1978">
        <f>(G1978 - $P$2) / $P$3</f>
        <v>0.76021927182456928</v>
      </c>
      <c r="I1978" s="4" t="str">
        <f>IF(OR(G1978&lt;$M$7,G1978&gt;$M$10), "Outlier", "Normal")</f>
        <v>Normal</v>
      </c>
      <c r="J1978" t="str">
        <f>IF(ABS(H1978)&gt;2, "Outlier", "Normal")</f>
        <v>Normal</v>
      </c>
    </row>
    <row r="1979" spans="1:10" x14ac:dyDescent="0.45">
      <c r="A1979">
        <v>102520</v>
      </c>
      <c r="B1979" s="2">
        <v>41788.681655092594</v>
      </c>
      <c r="C1979" t="s">
        <v>28</v>
      </c>
      <c r="D1979" t="s">
        <v>25</v>
      </c>
      <c r="E1979" t="s">
        <v>18</v>
      </c>
      <c r="F1979" t="s">
        <v>3</v>
      </c>
      <c r="G1979">
        <v>71906</v>
      </c>
      <c r="H1979">
        <f>(G1979 - $P$2) / $P$3</f>
        <v>0.75983801792401373</v>
      </c>
      <c r="I1979" s="4" t="str">
        <f>IF(OR(G1979&lt;$M$7,G1979&gt;$M$10), "Outlier", "Normal")</f>
        <v>Normal</v>
      </c>
      <c r="J1979" t="str">
        <f>IF(ABS(H1979)&gt;2, "Outlier", "Normal")</f>
        <v>Normal</v>
      </c>
    </row>
    <row r="1980" spans="1:10" x14ac:dyDescent="0.45">
      <c r="A1980">
        <v>497671</v>
      </c>
      <c r="B1980" s="2">
        <v>41769.11859953704</v>
      </c>
      <c r="C1980" t="s">
        <v>28</v>
      </c>
      <c r="D1980" t="s">
        <v>26</v>
      </c>
      <c r="E1980" t="s">
        <v>18</v>
      </c>
      <c r="F1980" t="s">
        <v>3</v>
      </c>
      <c r="G1980">
        <v>71900</v>
      </c>
      <c r="H1980">
        <f>(G1980 - $P$2) / $P$3</f>
        <v>0.75963006125098342</v>
      </c>
      <c r="I1980" s="4" t="str">
        <f>IF(OR(G1980&lt;$M$7,G1980&gt;$M$10), "Outlier", "Normal")</f>
        <v>Normal</v>
      </c>
      <c r="J1980" t="str">
        <f>IF(ABS(H1980)&gt;2, "Outlier", "Normal")</f>
        <v>Normal</v>
      </c>
    </row>
    <row r="1981" spans="1:10" x14ac:dyDescent="0.45">
      <c r="A1981">
        <v>906051</v>
      </c>
      <c r="B1981" s="2">
        <v>41817.397696759261</v>
      </c>
      <c r="C1981" t="s">
        <v>28</v>
      </c>
      <c r="D1981" t="s">
        <v>26</v>
      </c>
      <c r="E1981" t="s">
        <v>15</v>
      </c>
      <c r="F1981" t="s">
        <v>33</v>
      </c>
      <c r="G1981">
        <v>71844</v>
      </c>
      <c r="H1981">
        <f>(G1981 - $P$2) / $P$3</f>
        <v>0.75768913230270074</v>
      </c>
      <c r="I1981" s="4" t="str">
        <f>IF(OR(G1981&lt;$M$7,G1981&gt;$M$10), "Outlier", "Normal")</f>
        <v>Normal</v>
      </c>
      <c r="J1981" t="str">
        <f>IF(ABS(H1981)&gt;2, "Outlier", "Normal")</f>
        <v>Normal</v>
      </c>
    </row>
    <row r="1982" spans="1:10" x14ac:dyDescent="0.45">
      <c r="A1982">
        <v>834520</v>
      </c>
      <c r="B1982" s="2">
        <v>41816.623298611114</v>
      </c>
      <c r="C1982" t="s">
        <v>28</v>
      </c>
      <c r="D1982" t="s">
        <v>26</v>
      </c>
      <c r="E1982" t="s">
        <v>15</v>
      </c>
      <c r="F1982" t="s">
        <v>6</v>
      </c>
      <c r="G1982">
        <v>71841</v>
      </c>
      <c r="H1982">
        <f>(G1982 - $P$2) / $P$3</f>
        <v>0.75758515396618553</v>
      </c>
      <c r="I1982" s="4" t="str">
        <f>IF(OR(G1982&lt;$M$7,G1982&gt;$M$10), "Outlier", "Normal")</f>
        <v>Normal</v>
      </c>
      <c r="J1982" t="str">
        <f>IF(ABS(H1982)&gt;2, "Outlier", "Normal")</f>
        <v>Normal</v>
      </c>
    </row>
    <row r="1983" spans="1:10" x14ac:dyDescent="0.45">
      <c r="A1983">
        <v>224587</v>
      </c>
      <c r="B1983" s="2">
        <v>41867.602743055555</v>
      </c>
      <c r="C1983" t="s">
        <v>27</v>
      </c>
      <c r="D1983" t="s">
        <v>25</v>
      </c>
      <c r="E1983" t="s">
        <v>14</v>
      </c>
      <c r="F1983" t="s">
        <v>5</v>
      </c>
      <c r="G1983">
        <v>71833</v>
      </c>
      <c r="H1983">
        <f>(G1983 - $P$2) / $P$3</f>
        <v>0.7573078784021452</v>
      </c>
      <c r="I1983" s="4" t="str">
        <f>IF(OR(G1983&lt;$M$7,G1983&gt;$M$10), "Outlier", "Normal")</f>
        <v>Normal</v>
      </c>
      <c r="J1983" t="str">
        <f>IF(ABS(H1983)&gt;2, "Outlier", "Normal")</f>
        <v>Normal</v>
      </c>
    </row>
    <row r="1984" spans="1:10" x14ac:dyDescent="0.45">
      <c r="A1984">
        <v>157199</v>
      </c>
      <c r="B1984" s="2">
        <v>41803.294189814813</v>
      </c>
      <c r="C1984" t="s">
        <v>27</v>
      </c>
      <c r="D1984" t="s">
        <v>26</v>
      </c>
      <c r="E1984" t="s">
        <v>15</v>
      </c>
      <c r="F1984" t="s">
        <v>6</v>
      </c>
      <c r="G1984">
        <v>71820</v>
      </c>
      <c r="H1984">
        <f>(G1984 - $P$2) / $P$3</f>
        <v>0.75685730561057951</v>
      </c>
      <c r="I1984" s="4" t="str">
        <f>IF(OR(G1984&lt;$M$7,G1984&gt;$M$10), "Outlier", "Normal")</f>
        <v>Normal</v>
      </c>
      <c r="J1984" t="str">
        <f>IF(ABS(H1984)&gt;2, "Outlier", "Normal")</f>
        <v>Normal</v>
      </c>
    </row>
    <row r="1985" spans="1:10" x14ac:dyDescent="0.45">
      <c r="A1985">
        <v>937152</v>
      </c>
      <c r="B1985" s="2">
        <v>41788.400046296294</v>
      </c>
      <c r="C1985" t="s">
        <v>27</v>
      </c>
      <c r="D1985" t="s">
        <v>25</v>
      </c>
      <c r="E1985" t="s">
        <v>15</v>
      </c>
      <c r="F1985" t="s">
        <v>8</v>
      </c>
      <c r="G1985">
        <v>71803</v>
      </c>
      <c r="H1985">
        <f>(G1985 - $P$2) / $P$3</f>
        <v>0.75626809503699377</v>
      </c>
      <c r="I1985" s="4" t="str">
        <f>IF(OR(G1985&lt;$M$7,G1985&gt;$M$10), "Outlier", "Normal")</f>
        <v>Normal</v>
      </c>
      <c r="J1985" t="str">
        <f>IF(ABS(H1985)&gt;2, "Outlier", "Normal")</f>
        <v>Normal</v>
      </c>
    </row>
    <row r="1986" spans="1:10" x14ac:dyDescent="0.45">
      <c r="A1986">
        <v>135254</v>
      </c>
      <c r="B1986" s="2">
        <v>41775.438321759262</v>
      </c>
      <c r="C1986" t="s">
        <v>28</v>
      </c>
      <c r="D1986" t="s">
        <v>26</v>
      </c>
      <c r="E1986" t="s">
        <v>18</v>
      </c>
      <c r="F1986" t="s">
        <v>8</v>
      </c>
      <c r="G1986">
        <v>71782</v>
      </c>
      <c r="H1986">
        <f>(G1986 - $P$2) / $P$3</f>
        <v>0.75554024668138775</v>
      </c>
      <c r="I1986" s="4" t="str">
        <f>IF(OR(G1986&lt;$M$7,G1986&gt;$M$10), "Outlier", "Normal")</f>
        <v>Normal</v>
      </c>
      <c r="J1986" t="str">
        <f>IF(ABS(H1986)&gt;2, "Outlier", "Normal")</f>
        <v>Normal</v>
      </c>
    </row>
    <row r="1987" spans="1:10" x14ac:dyDescent="0.45">
      <c r="A1987">
        <v>464131</v>
      </c>
      <c r="B1987" s="2">
        <v>41822.724907407406</v>
      </c>
      <c r="C1987" t="s">
        <v>28</v>
      </c>
      <c r="D1987" t="s">
        <v>25</v>
      </c>
      <c r="E1987" t="s">
        <v>18</v>
      </c>
      <c r="F1987" t="s">
        <v>8</v>
      </c>
      <c r="G1987">
        <v>71756</v>
      </c>
      <c r="H1987">
        <f>(G1987 - $P$2) / $P$3</f>
        <v>0.75463910109825649</v>
      </c>
      <c r="I1987" s="4" t="str">
        <f>IF(OR(G1987&lt;$M$7,G1987&gt;$M$10), "Outlier", "Normal")</f>
        <v>Normal</v>
      </c>
      <c r="J1987" t="str">
        <f>IF(ABS(H1987)&gt;2, "Outlier", "Normal")</f>
        <v>Normal</v>
      </c>
    </row>
    <row r="1988" spans="1:10" x14ac:dyDescent="0.45">
      <c r="A1988">
        <v>278631</v>
      </c>
      <c r="B1988" s="2">
        <v>41810.566481481481</v>
      </c>
      <c r="C1988" t="s">
        <v>27</v>
      </c>
      <c r="D1988" t="s">
        <v>25</v>
      </c>
      <c r="E1988" t="s">
        <v>15</v>
      </c>
      <c r="F1988" t="s">
        <v>5</v>
      </c>
      <c r="G1988">
        <v>71755</v>
      </c>
      <c r="H1988">
        <f>(G1988 - $P$2) / $P$3</f>
        <v>0.75460444165275142</v>
      </c>
      <c r="I1988" s="4" t="str">
        <f>IF(OR(G1988&lt;$M$7,G1988&gt;$M$10), "Outlier", "Normal")</f>
        <v>Normal</v>
      </c>
      <c r="J1988" t="str">
        <f>IF(ABS(H1988)&gt;2, "Outlier", "Normal")</f>
        <v>Normal</v>
      </c>
    </row>
    <row r="1989" spans="1:10" x14ac:dyDescent="0.45">
      <c r="A1989">
        <v>861698</v>
      </c>
      <c r="B1989" s="2">
        <v>41779.564467592594</v>
      </c>
      <c r="C1989" t="s">
        <v>27</v>
      </c>
      <c r="D1989" t="s">
        <v>26</v>
      </c>
      <c r="E1989" t="s">
        <v>11</v>
      </c>
      <c r="F1989" t="s">
        <v>3</v>
      </c>
      <c r="G1989">
        <v>71666</v>
      </c>
      <c r="H1989">
        <f>(G1989 - $P$2) / $P$3</f>
        <v>0.75151975100280211</v>
      </c>
      <c r="I1989" s="4" t="str">
        <f>IF(OR(G1989&lt;$M$7,G1989&gt;$M$10), "Outlier", "Normal")</f>
        <v>Normal</v>
      </c>
      <c r="J1989" t="str">
        <f>IF(ABS(H1989)&gt;2, "Outlier", "Normal")</f>
        <v>Normal</v>
      </c>
    </row>
    <row r="1990" spans="1:10" x14ac:dyDescent="0.45">
      <c r="A1990">
        <v>303721</v>
      </c>
      <c r="B1990" s="2">
        <v>41791.818923611114</v>
      </c>
      <c r="C1990" t="s">
        <v>28</v>
      </c>
      <c r="D1990" t="s">
        <v>26</v>
      </c>
      <c r="E1990" t="s">
        <v>17</v>
      </c>
      <c r="F1990" t="s">
        <v>3</v>
      </c>
      <c r="G1990">
        <v>71666</v>
      </c>
      <c r="H1990">
        <f>(G1990 - $P$2) / $P$3</f>
        <v>0.75151975100280211</v>
      </c>
      <c r="I1990" s="4" t="str">
        <f>IF(OR(G1990&lt;$M$7,G1990&gt;$M$10), "Outlier", "Normal")</f>
        <v>Normal</v>
      </c>
      <c r="J1990" t="str">
        <f>IF(ABS(H1990)&gt;2, "Outlier", "Normal")</f>
        <v>Normal</v>
      </c>
    </row>
    <row r="1991" spans="1:10" x14ac:dyDescent="0.45">
      <c r="A1991">
        <v>363285</v>
      </c>
      <c r="B1991" s="2">
        <v>41831.719305555554</v>
      </c>
      <c r="C1991" t="s">
        <v>27</v>
      </c>
      <c r="D1991" t="s">
        <v>26</v>
      </c>
      <c r="E1991" t="s">
        <v>15</v>
      </c>
      <c r="F1991" t="s">
        <v>8</v>
      </c>
      <c r="G1991">
        <v>71650</v>
      </c>
      <c r="H1991">
        <f>(G1991 - $P$2) / $P$3</f>
        <v>0.75096519987472132</v>
      </c>
      <c r="I1991" s="4" t="str">
        <f>IF(OR(G1991&lt;$M$7,G1991&gt;$M$10), "Outlier", "Normal")</f>
        <v>Normal</v>
      </c>
      <c r="J1991" t="str">
        <f>IF(ABS(H1991)&gt;2, "Outlier", "Normal")</f>
        <v>Normal</v>
      </c>
    </row>
    <row r="1992" spans="1:10" x14ac:dyDescent="0.45">
      <c r="A1992">
        <v>555507</v>
      </c>
      <c r="B1992" s="2">
        <v>41856.567939814813</v>
      </c>
      <c r="C1992" t="s">
        <v>28</v>
      </c>
      <c r="D1992" t="s">
        <v>25</v>
      </c>
      <c r="E1992" t="s">
        <v>18</v>
      </c>
      <c r="F1992" t="s">
        <v>1</v>
      </c>
      <c r="G1992">
        <v>71637</v>
      </c>
      <c r="H1992">
        <f>(G1992 - $P$2) / $P$3</f>
        <v>0.75051462708315564</v>
      </c>
      <c r="I1992" s="4" t="str">
        <f>IF(OR(G1992&lt;$M$7,G1992&gt;$M$10), "Outlier", "Normal")</f>
        <v>Normal</v>
      </c>
      <c r="J1992" t="str">
        <f>IF(ABS(H1992)&gt;2, "Outlier", "Normal")</f>
        <v>Normal</v>
      </c>
    </row>
    <row r="1993" spans="1:10" x14ac:dyDescent="0.45">
      <c r="A1993">
        <v>696815</v>
      </c>
      <c r="B1993" s="2">
        <v>41773.509502314817</v>
      </c>
      <c r="C1993" t="s">
        <v>28</v>
      </c>
      <c r="D1993" t="s">
        <v>25</v>
      </c>
      <c r="E1993" t="s">
        <v>18</v>
      </c>
      <c r="F1993" t="s">
        <v>6</v>
      </c>
      <c r="G1993">
        <v>71577</v>
      </c>
      <c r="H1993">
        <f>(G1993 - $P$2) / $P$3</f>
        <v>0.74843506035285268</v>
      </c>
      <c r="I1993" s="4" t="str">
        <f>IF(OR(G1993&lt;$M$7,G1993&gt;$M$10), "Outlier", "Normal")</f>
        <v>Normal</v>
      </c>
      <c r="J1993" t="str">
        <f>IF(ABS(H1993)&gt;2, "Outlier", "Normal")</f>
        <v>Normal</v>
      </c>
    </row>
    <row r="1994" spans="1:10" x14ac:dyDescent="0.45">
      <c r="A1994">
        <v>75569</v>
      </c>
      <c r="B1994" s="2">
        <v>41781.337337962963</v>
      </c>
      <c r="C1994" t="s">
        <v>28</v>
      </c>
      <c r="D1994" t="s">
        <v>33</v>
      </c>
      <c r="E1994" t="s">
        <v>18</v>
      </c>
      <c r="F1994" t="s">
        <v>1</v>
      </c>
      <c r="G1994">
        <v>71558</v>
      </c>
      <c r="H1994">
        <f>(G1994 - $P$2) / $P$3</f>
        <v>0.7477765308882568</v>
      </c>
      <c r="I1994" s="4" t="str">
        <f>IF(OR(G1994&lt;$M$7,G1994&gt;$M$10), "Outlier", "Normal")</f>
        <v>Normal</v>
      </c>
      <c r="J1994" t="str">
        <f>IF(ABS(H1994)&gt;2, "Outlier", "Normal")</f>
        <v>Normal</v>
      </c>
    </row>
    <row r="1995" spans="1:10" x14ac:dyDescent="0.45">
      <c r="A1995">
        <v>321233</v>
      </c>
      <c r="B1995" s="2">
        <v>41814.60392361111</v>
      </c>
      <c r="C1995" t="s">
        <v>28</v>
      </c>
      <c r="D1995" t="s">
        <v>26</v>
      </c>
      <c r="E1995" t="s">
        <v>15</v>
      </c>
      <c r="F1995" t="s">
        <v>8</v>
      </c>
      <c r="G1995">
        <v>71556</v>
      </c>
      <c r="H1995">
        <f>(G1995 - $P$2) / $P$3</f>
        <v>0.74770721199724666</v>
      </c>
      <c r="I1995" s="4" t="str">
        <f>IF(OR(G1995&lt;$M$7,G1995&gt;$M$10), "Outlier", "Normal")</f>
        <v>Normal</v>
      </c>
      <c r="J1995" t="str">
        <f>IF(ABS(H1995)&gt;2, "Outlier", "Normal")</f>
        <v>Normal</v>
      </c>
    </row>
    <row r="1996" spans="1:10" x14ac:dyDescent="0.45">
      <c r="A1996">
        <v>715346</v>
      </c>
      <c r="B1996" s="2">
        <v>41862.3984375</v>
      </c>
      <c r="C1996" t="s">
        <v>28</v>
      </c>
      <c r="D1996" t="s">
        <v>26</v>
      </c>
      <c r="E1996" t="s">
        <v>12</v>
      </c>
      <c r="F1996" t="s">
        <v>1</v>
      </c>
      <c r="G1996">
        <v>71548</v>
      </c>
      <c r="H1996">
        <f>(G1996 - $P$2) / $P$3</f>
        <v>0.74742993643320632</v>
      </c>
      <c r="I1996" s="4" t="str">
        <f>IF(OR(G1996&lt;$M$7,G1996&gt;$M$10), "Outlier", "Normal")</f>
        <v>Normal</v>
      </c>
      <c r="J1996" t="str">
        <f>IF(ABS(H1996)&gt;2, "Outlier", "Normal")</f>
        <v>Normal</v>
      </c>
    </row>
    <row r="1997" spans="1:10" x14ac:dyDescent="0.45">
      <c r="A1997">
        <v>304751</v>
      </c>
      <c r="B1997" s="2">
        <v>41763.785162037035</v>
      </c>
      <c r="C1997" t="s">
        <v>28</v>
      </c>
      <c r="D1997" t="s">
        <v>25</v>
      </c>
      <c r="E1997" t="s">
        <v>18</v>
      </c>
      <c r="F1997" t="s">
        <v>8</v>
      </c>
      <c r="G1997">
        <v>71543</v>
      </c>
      <c r="H1997">
        <f>(G1997 - $P$2) / $P$3</f>
        <v>0.74725663920568108</v>
      </c>
      <c r="I1997" s="4" t="str">
        <f>IF(OR(G1997&lt;$M$7,G1997&gt;$M$10), "Outlier", "Normal")</f>
        <v>Normal</v>
      </c>
      <c r="J1997" t="str">
        <f>IF(ABS(H1997)&gt;2, "Outlier", "Normal")</f>
        <v>Normal</v>
      </c>
    </row>
    <row r="1998" spans="1:10" x14ac:dyDescent="0.45">
      <c r="A1998">
        <v>638645</v>
      </c>
      <c r="B1998" s="2">
        <v>41857.507002314815</v>
      </c>
      <c r="C1998" t="s">
        <v>27</v>
      </c>
      <c r="D1998" t="s">
        <v>25</v>
      </c>
      <c r="E1998" t="s">
        <v>18</v>
      </c>
      <c r="F1998" t="s">
        <v>1</v>
      </c>
      <c r="G1998">
        <v>71536</v>
      </c>
      <c r="H1998">
        <f>(G1998 - $P$2) / $P$3</f>
        <v>0.74701402308714571</v>
      </c>
      <c r="I1998" s="4" t="str">
        <f>IF(OR(G1998&lt;$M$7,G1998&gt;$M$10), "Outlier", "Normal")</f>
        <v>Normal</v>
      </c>
      <c r="J1998" t="str">
        <f>IF(ABS(H1998)&gt;2, "Outlier", "Normal")</f>
        <v>Normal</v>
      </c>
    </row>
    <row r="1999" spans="1:10" x14ac:dyDescent="0.45">
      <c r="A1999">
        <v>552123</v>
      </c>
      <c r="B1999" s="2">
        <v>41790.615555555552</v>
      </c>
      <c r="C1999" t="s">
        <v>27</v>
      </c>
      <c r="D1999" t="s">
        <v>25</v>
      </c>
      <c r="E1999" t="s">
        <v>10</v>
      </c>
      <c r="F1999" t="s">
        <v>1</v>
      </c>
      <c r="G1999">
        <v>71525</v>
      </c>
      <c r="H1999">
        <f>(G1999 - $P$2) / $P$3</f>
        <v>0.74663276918659016</v>
      </c>
      <c r="I1999" s="4" t="str">
        <f>IF(OR(G1999&lt;$M$7,G1999&gt;$M$10), "Outlier", "Normal")</f>
        <v>Normal</v>
      </c>
      <c r="J1999" t="str">
        <f>IF(ABS(H1999)&gt;2, "Outlier", "Normal")</f>
        <v>Normal</v>
      </c>
    </row>
    <row r="2000" spans="1:10" x14ac:dyDescent="0.45">
      <c r="A2000">
        <v>967787</v>
      </c>
      <c r="B2000" s="2">
        <v>41831.568599537037</v>
      </c>
      <c r="C2000" t="s">
        <v>28</v>
      </c>
      <c r="D2000" t="s">
        <v>25</v>
      </c>
      <c r="E2000" t="s">
        <v>15</v>
      </c>
      <c r="F2000" t="s">
        <v>8</v>
      </c>
      <c r="G2000">
        <v>71504</v>
      </c>
      <c r="H2000">
        <f>(G2000 - $P$2) / $P$3</f>
        <v>0.74590492083098414</v>
      </c>
      <c r="I2000" s="4" t="str">
        <f>IF(OR(G2000&lt;$M$7,G2000&gt;$M$10), "Outlier", "Normal")</f>
        <v>Normal</v>
      </c>
      <c r="J2000" t="str">
        <f>IF(ABS(H2000)&gt;2, "Outlier", "Normal")</f>
        <v>Normal</v>
      </c>
    </row>
    <row r="2001" spans="1:10" x14ac:dyDescent="0.45">
      <c r="A2001">
        <v>784146</v>
      </c>
      <c r="B2001" s="2">
        <v>41790.520381944443</v>
      </c>
      <c r="C2001" t="s">
        <v>28</v>
      </c>
      <c r="D2001" t="s">
        <v>26</v>
      </c>
      <c r="E2001" t="s">
        <v>15</v>
      </c>
      <c r="F2001" t="s">
        <v>1</v>
      </c>
      <c r="G2001">
        <v>71496</v>
      </c>
      <c r="H2001">
        <f>(G2001 - $P$2) / $P$3</f>
        <v>0.74562764526694381</v>
      </c>
      <c r="I2001" s="4" t="str">
        <f>IF(OR(G2001&lt;$M$7,G2001&gt;$M$10), "Outlier", "Normal")</f>
        <v>Normal</v>
      </c>
      <c r="J2001" t="str">
        <f>IF(ABS(H2001)&gt;2, "Outlier", "Normal")</f>
        <v>Normal</v>
      </c>
    </row>
    <row r="2002" spans="1:10" x14ac:dyDescent="0.45">
      <c r="A2002">
        <v>389268</v>
      </c>
      <c r="B2002" s="2">
        <v>41877.473460648151</v>
      </c>
      <c r="C2002" t="s">
        <v>28</v>
      </c>
      <c r="D2002" t="s">
        <v>25</v>
      </c>
      <c r="E2002" t="s">
        <v>18</v>
      </c>
      <c r="F2002" t="s">
        <v>8</v>
      </c>
      <c r="G2002">
        <v>71495</v>
      </c>
      <c r="H2002">
        <f>(G2002 - $P$2) / $P$3</f>
        <v>0.74559298582143874</v>
      </c>
      <c r="I2002" s="4" t="str">
        <f>IF(OR(G2002&lt;$M$7,G2002&gt;$M$10), "Outlier", "Normal")</f>
        <v>Normal</v>
      </c>
      <c r="J2002" t="str">
        <f>IF(ABS(H2002)&gt;2, "Outlier", "Normal")</f>
        <v>Normal</v>
      </c>
    </row>
    <row r="2003" spans="1:10" x14ac:dyDescent="0.45">
      <c r="A2003">
        <v>716333</v>
      </c>
      <c r="B2003" s="2">
        <v>41779.710543981484</v>
      </c>
      <c r="C2003" t="s">
        <v>28</v>
      </c>
      <c r="D2003" t="s">
        <v>33</v>
      </c>
      <c r="E2003" t="s">
        <v>17</v>
      </c>
      <c r="F2003" t="s">
        <v>33</v>
      </c>
      <c r="G2003">
        <v>71461</v>
      </c>
      <c r="H2003">
        <f>(G2003 - $P$2) / $P$3</f>
        <v>0.74441456467426703</v>
      </c>
      <c r="I2003" s="4" t="str">
        <f>IF(OR(G2003&lt;$M$7,G2003&gt;$M$10), "Outlier", "Normal")</f>
        <v>Normal</v>
      </c>
      <c r="J2003" t="str">
        <f>IF(ABS(H2003)&gt;2, "Outlier", "Normal")</f>
        <v>Normal</v>
      </c>
    </row>
    <row r="2004" spans="1:10" x14ac:dyDescent="0.45">
      <c r="A2004">
        <v>665614</v>
      </c>
      <c r="B2004" s="2">
        <v>41872.312974537039</v>
      </c>
      <c r="C2004" t="s">
        <v>27</v>
      </c>
      <c r="D2004" t="s">
        <v>25</v>
      </c>
      <c r="E2004" t="s">
        <v>10</v>
      </c>
      <c r="F2004" t="s">
        <v>1</v>
      </c>
      <c r="G2004">
        <v>71449</v>
      </c>
      <c r="H2004">
        <f>(G2004 - $P$2) / $P$3</f>
        <v>0.74399865132820653</v>
      </c>
      <c r="I2004" s="4" t="str">
        <f>IF(OR(G2004&lt;$M$7,G2004&gt;$M$10), "Outlier", "Normal")</f>
        <v>Normal</v>
      </c>
      <c r="J2004" t="str">
        <f>IF(ABS(H2004)&gt;2, "Outlier", "Normal")</f>
        <v>Normal</v>
      </c>
    </row>
    <row r="2005" spans="1:10" x14ac:dyDescent="0.45">
      <c r="A2005">
        <v>736754</v>
      </c>
      <c r="B2005" s="2">
        <v>41823.750740740739</v>
      </c>
      <c r="C2005" t="s">
        <v>28</v>
      </c>
      <c r="D2005" t="s">
        <v>25</v>
      </c>
      <c r="E2005" t="s">
        <v>16</v>
      </c>
      <c r="F2005" t="s">
        <v>3</v>
      </c>
      <c r="G2005">
        <v>71443</v>
      </c>
      <c r="H2005">
        <f>(G2005 - $P$2) / $P$3</f>
        <v>0.74379069465517622</v>
      </c>
      <c r="I2005" s="4" t="str">
        <f>IF(OR(G2005&lt;$M$7,G2005&gt;$M$10), "Outlier", "Normal")</f>
        <v>Normal</v>
      </c>
      <c r="J2005" t="str">
        <f>IF(ABS(H2005)&gt;2, "Outlier", "Normal")</f>
        <v>Normal</v>
      </c>
    </row>
    <row r="2006" spans="1:10" x14ac:dyDescent="0.45">
      <c r="A2006">
        <v>423082</v>
      </c>
      <c r="B2006" s="2">
        <v>41785.397870370369</v>
      </c>
      <c r="C2006" t="s">
        <v>27</v>
      </c>
      <c r="D2006" t="s">
        <v>26</v>
      </c>
      <c r="E2006" t="s">
        <v>18</v>
      </c>
      <c r="F2006" t="s">
        <v>5</v>
      </c>
      <c r="G2006">
        <v>71419</v>
      </c>
      <c r="H2006">
        <f>(G2006 - $P$2) / $P$3</f>
        <v>0.74295886796305499</v>
      </c>
      <c r="I2006" s="4" t="str">
        <f>IF(OR(G2006&lt;$M$7,G2006&gt;$M$10), "Outlier", "Normal")</f>
        <v>Normal</v>
      </c>
      <c r="J2006" t="str">
        <f>IF(ABS(H2006)&gt;2, "Outlier", "Normal")</f>
        <v>Normal</v>
      </c>
    </row>
    <row r="2007" spans="1:10" x14ac:dyDescent="0.45">
      <c r="A2007">
        <v>927293</v>
      </c>
      <c r="B2007" s="2">
        <v>41851.727141203701</v>
      </c>
      <c r="C2007" t="s">
        <v>27</v>
      </c>
      <c r="D2007" t="s">
        <v>25</v>
      </c>
      <c r="E2007" t="s">
        <v>18</v>
      </c>
      <c r="F2007" t="s">
        <v>1</v>
      </c>
      <c r="G2007">
        <v>71419</v>
      </c>
      <c r="H2007">
        <f>(G2007 - $P$2) / $P$3</f>
        <v>0.74295886796305499</v>
      </c>
      <c r="I2007" s="4" t="str">
        <f>IF(OR(G2007&lt;$M$7,G2007&gt;$M$10), "Outlier", "Normal")</f>
        <v>Normal</v>
      </c>
      <c r="J2007" t="str">
        <f>IF(ABS(H2007)&gt;2, "Outlier", "Normal")</f>
        <v>Normal</v>
      </c>
    </row>
    <row r="2008" spans="1:10" x14ac:dyDescent="0.45">
      <c r="A2008">
        <v>296670</v>
      </c>
      <c r="B2008" s="2">
        <v>41776.97515046296</v>
      </c>
      <c r="C2008" t="s">
        <v>27</v>
      </c>
      <c r="D2008" t="s">
        <v>33</v>
      </c>
      <c r="E2008" t="s">
        <v>18</v>
      </c>
      <c r="F2008" t="s">
        <v>1</v>
      </c>
      <c r="G2008">
        <v>71337</v>
      </c>
      <c r="H2008">
        <f>(G2008 - $P$2) / $P$3</f>
        <v>0.74011679343164105</v>
      </c>
      <c r="I2008" s="4" t="str">
        <f>IF(OR(G2008&lt;$M$7,G2008&gt;$M$10), "Outlier", "Normal")</f>
        <v>Normal</v>
      </c>
      <c r="J2008" t="str">
        <f>IF(ABS(H2008)&gt;2, "Outlier", "Normal")</f>
        <v>Normal</v>
      </c>
    </row>
    <row r="2009" spans="1:10" x14ac:dyDescent="0.45">
      <c r="A2009">
        <v>599361</v>
      </c>
      <c r="B2009" s="2">
        <v>41863.516331018516</v>
      </c>
      <c r="C2009" t="s">
        <v>27</v>
      </c>
      <c r="D2009" t="s">
        <v>25</v>
      </c>
      <c r="E2009" t="s">
        <v>15</v>
      </c>
      <c r="F2009" t="s">
        <v>8</v>
      </c>
      <c r="G2009">
        <v>71314</v>
      </c>
      <c r="H2009">
        <f>(G2009 - $P$2) / $P$3</f>
        <v>0.73931962618502489</v>
      </c>
      <c r="I2009" s="4" t="str">
        <f>IF(OR(G2009&lt;$M$7,G2009&gt;$M$10), "Outlier", "Normal")</f>
        <v>Normal</v>
      </c>
      <c r="J2009" t="str">
        <f>IF(ABS(H2009)&gt;2, "Outlier", "Normal")</f>
        <v>Normal</v>
      </c>
    </row>
    <row r="2010" spans="1:10" x14ac:dyDescent="0.45">
      <c r="A2010">
        <v>427702</v>
      </c>
      <c r="B2010" s="2">
        <v>41866.633321759262</v>
      </c>
      <c r="C2010" t="s">
        <v>28</v>
      </c>
      <c r="D2010" t="s">
        <v>26</v>
      </c>
      <c r="E2010" t="s">
        <v>18</v>
      </c>
      <c r="F2010" t="s">
        <v>1</v>
      </c>
      <c r="G2010">
        <v>71295</v>
      </c>
      <c r="H2010">
        <f>(G2010 - $P$2) / $P$3</f>
        <v>0.73866109672042901</v>
      </c>
      <c r="I2010" s="4" t="str">
        <f>IF(OR(G2010&lt;$M$7,G2010&gt;$M$10), "Outlier", "Normal")</f>
        <v>Normal</v>
      </c>
      <c r="J2010" t="str">
        <f>IF(ABS(H2010)&gt;2, "Outlier", "Normal")</f>
        <v>Normal</v>
      </c>
    </row>
    <row r="2011" spans="1:10" x14ac:dyDescent="0.45">
      <c r="A2011">
        <v>940546</v>
      </c>
      <c r="B2011" s="2">
        <v>41821.397673611114</v>
      </c>
      <c r="C2011" t="s">
        <v>27</v>
      </c>
      <c r="D2011" t="s">
        <v>26</v>
      </c>
      <c r="E2011" t="s">
        <v>14</v>
      </c>
      <c r="F2011" t="s">
        <v>7</v>
      </c>
      <c r="G2011">
        <v>71269</v>
      </c>
      <c r="H2011">
        <f>(G2011 - $P$2) / $P$3</f>
        <v>0.73775995113729775</v>
      </c>
      <c r="I2011" s="4" t="str">
        <f>IF(OR(G2011&lt;$M$7,G2011&gt;$M$10), "Outlier", "Normal")</f>
        <v>Normal</v>
      </c>
      <c r="J2011" t="str">
        <f>IF(ABS(H2011)&gt;2, "Outlier", "Normal")</f>
        <v>Normal</v>
      </c>
    </row>
    <row r="2012" spans="1:10" x14ac:dyDescent="0.45">
      <c r="A2012">
        <v>138292</v>
      </c>
      <c r="B2012" s="2">
        <v>41817.390243055554</v>
      </c>
      <c r="C2012" t="s">
        <v>28</v>
      </c>
      <c r="D2012" t="s">
        <v>26</v>
      </c>
      <c r="E2012" t="s">
        <v>11</v>
      </c>
      <c r="F2012" t="s">
        <v>8</v>
      </c>
      <c r="G2012">
        <v>71266</v>
      </c>
      <c r="H2012">
        <f>(G2012 - $P$2) / $P$3</f>
        <v>0.73765597280078254</v>
      </c>
      <c r="I2012" s="4" t="str">
        <f>IF(OR(G2012&lt;$M$7,G2012&gt;$M$10), "Outlier", "Normal")</f>
        <v>Normal</v>
      </c>
      <c r="J2012" t="str">
        <f>IF(ABS(H2012)&gt;2, "Outlier", "Normal")</f>
        <v>Normal</v>
      </c>
    </row>
    <row r="2013" spans="1:10" x14ac:dyDescent="0.45">
      <c r="A2013">
        <v>498450</v>
      </c>
      <c r="B2013" s="2">
        <v>41880.364305555559</v>
      </c>
      <c r="C2013" t="s">
        <v>28</v>
      </c>
      <c r="D2013" t="s">
        <v>26</v>
      </c>
      <c r="E2013" t="s">
        <v>15</v>
      </c>
      <c r="F2013" t="s">
        <v>7</v>
      </c>
      <c r="G2013">
        <v>71264</v>
      </c>
      <c r="H2013">
        <f>(G2013 - $P$2) / $P$3</f>
        <v>0.73758665390977252</v>
      </c>
      <c r="I2013" s="4" t="str">
        <f>IF(OR(G2013&lt;$M$7,G2013&gt;$M$10), "Outlier", "Normal")</f>
        <v>Normal</v>
      </c>
      <c r="J2013" t="str">
        <f>IF(ABS(H2013)&gt;2, "Outlier", "Normal")</f>
        <v>Normal</v>
      </c>
    </row>
    <row r="2014" spans="1:10" x14ac:dyDescent="0.45">
      <c r="A2014">
        <v>476510</v>
      </c>
      <c r="B2014" s="2">
        <v>41782.149652777778</v>
      </c>
      <c r="C2014" t="s">
        <v>28</v>
      </c>
      <c r="D2014" t="s">
        <v>25</v>
      </c>
      <c r="E2014" t="s">
        <v>12</v>
      </c>
      <c r="F2014" t="s">
        <v>6</v>
      </c>
      <c r="G2014">
        <v>71255</v>
      </c>
      <c r="H2014">
        <f>(G2014 - $P$2) / $P$3</f>
        <v>0.73727471890022711</v>
      </c>
      <c r="I2014" s="4" t="str">
        <f>IF(OR(G2014&lt;$M$7,G2014&gt;$M$10), "Outlier", "Normal")</f>
        <v>Normal</v>
      </c>
      <c r="J2014" t="str">
        <f>IF(ABS(H2014)&gt;2, "Outlier", "Normal")</f>
        <v>Normal</v>
      </c>
    </row>
    <row r="2015" spans="1:10" x14ac:dyDescent="0.45">
      <c r="A2015">
        <v>624625</v>
      </c>
      <c r="B2015" s="2">
        <v>41838.715717592589</v>
      </c>
      <c r="C2015" t="s">
        <v>28</v>
      </c>
      <c r="D2015" t="s">
        <v>26</v>
      </c>
      <c r="E2015" t="s">
        <v>15</v>
      </c>
      <c r="F2015" t="s">
        <v>3</v>
      </c>
      <c r="G2015">
        <v>71254</v>
      </c>
      <c r="H2015">
        <f>(G2015 - $P$2) / $P$3</f>
        <v>0.73724005945472204</v>
      </c>
      <c r="I2015" s="4" t="str">
        <f>IF(OR(G2015&lt;$M$7,G2015&gt;$M$10), "Outlier", "Normal")</f>
        <v>Normal</v>
      </c>
      <c r="J2015" t="str">
        <f>IF(ABS(H2015)&gt;2, "Outlier", "Normal")</f>
        <v>Normal</v>
      </c>
    </row>
    <row r="2016" spans="1:10" x14ac:dyDescent="0.45">
      <c r="A2016">
        <v>62115</v>
      </c>
      <c r="B2016" s="2">
        <v>41873.672731481478</v>
      </c>
      <c r="C2016" t="s">
        <v>28</v>
      </c>
      <c r="D2016" t="s">
        <v>26</v>
      </c>
      <c r="E2016" t="s">
        <v>11</v>
      </c>
      <c r="F2016" t="s">
        <v>5</v>
      </c>
      <c r="G2016">
        <v>71249</v>
      </c>
      <c r="H2016">
        <f>(G2016 - $P$2) / $P$3</f>
        <v>0.7370667622271968</v>
      </c>
      <c r="I2016" s="4" t="str">
        <f>IF(OR(G2016&lt;$M$7,G2016&gt;$M$10), "Outlier", "Normal")</f>
        <v>Normal</v>
      </c>
      <c r="J2016" t="str">
        <f>IF(ABS(H2016)&gt;2, "Outlier", "Normal")</f>
        <v>Normal</v>
      </c>
    </row>
    <row r="2017" spans="1:10" x14ac:dyDescent="0.45">
      <c r="A2017">
        <v>160306</v>
      </c>
      <c r="B2017" s="2">
        <v>41801.052824074075</v>
      </c>
      <c r="C2017" t="s">
        <v>28</v>
      </c>
      <c r="D2017" t="s">
        <v>25</v>
      </c>
      <c r="E2017" t="s">
        <v>15</v>
      </c>
      <c r="F2017" t="s">
        <v>1</v>
      </c>
      <c r="G2017">
        <v>71235</v>
      </c>
      <c r="H2017">
        <f>(G2017 - $P$2) / $P$3</f>
        <v>0.73658152999012605</v>
      </c>
      <c r="I2017" s="4" t="str">
        <f>IF(OR(G2017&lt;$M$7,G2017&gt;$M$10), "Outlier", "Normal")</f>
        <v>Normal</v>
      </c>
      <c r="J2017" t="str">
        <f>IF(ABS(H2017)&gt;2, "Outlier", "Normal")</f>
        <v>Normal</v>
      </c>
    </row>
    <row r="2018" spans="1:10" x14ac:dyDescent="0.45">
      <c r="A2018">
        <v>579365</v>
      </c>
      <c r="B2018" s="2">
        <v>41823.399861111109</v>
      </c>
      <c r="C2018" t="s">
        <v>27</v>
      </c>
      <c r="D2018" t="s">
        <v>25</v>
      </c>
      <c r="E2018" t="s">
        <v>16</v>
      </c>
      <c r="F2018" t="s">
        <v>1</v>
      </c>
      <c r="G2018">
        <v>71175</v>
      </c>
      <c r="H2018">
        <f>(G2018 - $P$2) / $P$3</f>
        <v>0.7345019632598232</v>
      </c>
      <c r="I2018" s="4" t="str">
        <f>IF(OR(G2018&lt;$M$7,G2018&gt;$M$10), "Outlier", "Normal")</f>
        <v>Normal</v>
      </c>
      <c r="J2018" t="str">
        <f>IF(ABS(H2018)&gt;2, "Outlier", "Normal")</f>
        <v>Normal</v>
      </c>
    </row>
    <row r="2019" spans="1:10" x14ac:dyDescent="0.45">
      <c r="A2019">
        <v>603992</v>
      </c>
      <c r="B2019" s="2">
        <v>41829.730208333334</v>
      </c>
      <c r="C2019" t="s">
        <v>28</v>
      </c>
      <c r="D2019" t="s">
        <v>25</v>
      </c>
      <c r="E2019" t="s">
        <v>18</v>
      </c>
      <c r="F2019" t="s">
        <v>5</v>
      </c>
      <c r="G2019">
        <v>71166</v>
      </c>
      <c r="H2019">
        <f>(G2019 - $P$2) / $P$3</f>
        <v>0.73419002825027768</v>
      </c>
      <c r="I2019" s="4" t="str">
        <f>IF(OR(G2019&lt;$M$7,G2019&gt;$M$10), "Outlier", "Normal")</f>
        <v>Normal</v>
      </c>
      <c r="J2019" t="str">
        <f>IF(ABS(H2019)&gt;2, "Outlier", "Normal")</f>
        <v>Normal</v>
      </c>
    </row>
    <row r="2020" spans="1:10" x14ac:dyDescent="0.45">
      <c r="A2020">
        <v>181703</v>
      </c>
      <c r="B2020" s="2">
        <v>41846.41201388889</v>
      </c>
      <c r="C2020" t="s">
        <v>28</v>
      </c>
      <c r="D2020" t="s">
        <v>33</v>
      </c>
      <c r="E2020" t="s">
        <v>15</v>
      </c>
      <c r="F2020" t="s">
        <v>1</v>
      </c>
      <c r="G2020">
        <v>71151</v>
      </c>
      <c r="H2020">
        <f>(G2020 - $P$2) / $P$3</f>
        <v>0.73367013656770197</v>
      </c>
      <c r="I2020" s="4" t="str">
        <f>IF(OR(G2020&lt;$M$7,G2020&gt;$M$10), "Outlier", "Normal")</f>
        <v>Normal</v>
      </c>
      <c r="J2020" t="str">
        <f>IF(ABS(H2020)&gt;2, "Outlier", "Normal")</f>
        <v>Normal</v>
      </c>
    </row>
    <row r="2021" spans="1:10" x14ac:dyDescent="0.45">
      <c r="A2021">
        <v>510934</v>
      </c>
      <c r="B2021" s="2">
        <v>41807.487453703703</v>
      </c>
      <c r="C2021" t="s">
        <v>28</v>
      </c>
      <c r="D2021" t="s">
        <v>25</v>
      </c>
      <c r="E2021" t="s">
        <v>18</v>
      </c>
      <c r="F2021" t="s">
        <v>7</v>
      </c>
      <c r="G2021">
        <v>71141</v>
      </c>
      <c r="H2021">
        <f>(G2021 - $P$2) / $P$3</f>
        <v>0.73332354211265149</v>
      </c>
      <c r="I2021" s="4" t="str">
        <f>IF(OR(G2021&lt;$M$7,G2021&gt;$M$10), "Outlier", "Normal")</f>
        <v>Normal</v>
      </c>
      <c r="J2021" t="str">
        <f>IF(ABS(H2021)&gt;2, "Outlier", "Normal")</f>
        <v>Normal</v>
      </c>
    </row>
    <row r="2022" spans="1:10" x14ac:dyDescent="0.45">
      <c r="A2022">
        <v>659569</v>
      </c>
      <c r="B2022" s="2">
        <v>41851.360567129632</v>
      </c>
      <c r="C2022" t="s">
        <v>28</v>
      </c>
      <c r="D2022" t="s">
        <v>26</v>
      </c>
      <c r="E2022" t="s">
        <v>11</v>
      </c>
      <c r="F2022" t="s">
        <v>4</v>
      </c>
      <c r="G2022">
        <v>71127</v>
      </c>
      <c r="H2022">
        <f>(G2022 - $P$2) / $P$3</f>
        <v>0.73283830987558085</v>
      </c>
      <c r="I2022" s="4" t="str">
        <f>IF(OR(G2022&lt;$M$7,G2022&gt;$M$10), "Outlier", "Normal")</f>
        <v>Normal</v>
      </c>
      <c r="J2022" t="str">
        <f>IF(ABS(H2022)&gt;2, "Outlier", "Normal")</f>
        <v>Normal</v>
      </c>
    </row>
    <row r="2023" spans="1:10" x14ac:dyDescent="0.45">
      <c r="A2023">
        <v>745310</v>
      </c>
      <c r="B2023" s="2">
        <v>41760.800219907411</v>
      </c>
      <c r="C2023" t="s">
        <v>27</v>
      </c>
      <c r="D2023" t="s">
        <v>25</v>
      </c>
      <c r="E2023" t="s">
        <v>18</v>
      </c>
      <c r="F2023" t="s">
        <v>1</v>
      </c>
      <c r="G2023">
        <v>71106</v>
      </c>
      <c r="H2023">
        <f>(G2023 - $P$2) / $P$3</f>
        <v>0.73211046151997483</v>
      </c>
      <c r="I2023" s="4" t="str">
        <f>IF(OR(G2023&lt;$M$7,G2023&gt;$M$10), "Outlier", "Normal")</f>
        <v>Normal</v>
      </c>
      <c r="J2023" t="str">
        <f>IF(ABS(H2023)&gt;2, "Outlier", "Normal")</f>
        <v>Normal</v>
      </c>
    </row>
    <row r="2024" spans="1:10" x14ac:dyDescent="0.45">
      <c r="A2024">
        <v>972929</v>
      </c>
      <c r="B2024" s="2">
        <v>41829.401388888888</v>
      </c>
      <c r="C2024" t="s">
        <v>28</v>
      </c>
      <c r="D2024" t="s">
        <v>26</v>
      </c>
      <c r="E2024" t="s">
        <v>18</v>
      </c>
      <c r="F2024" t="s">
        <v>1</v>
      </c>
      <c r="G2024">
        <v>71092</v>
      </c>
      <c r="H2024">
        <f>(G2024 - $P$2) / $P$3</f>
        <v>0.73162522928290408</v>
      </c>
      <c r="I2024" s="4" t="str">
        <f>IF(OR(G2024&lt;$M$7,G2024&gt;$M$10), "Outlier", "Normal")</f>
        <v>Normal</v>
      </c>
      <c r="J2024" t="str">
        <f>IF(ABS(H2024)&gt;2, "Outlier", "Normal")</f>
        <v>Normal</v>
      </c>
    </row>
    <row r="2025" spans="1:10" x14ac:dyDescent="0.45">
      <c r="A2025">
        <v>481014</v>
      </c>
      <c r="B2025" s="2">
        <v>41801.38144675926</v>
      </c>
      <c r="C2025" t="s">
        <v>28</v>
      </c>
      <c r="D2025" t="s">
        <v>33</v>
      </c>
      <c r="E2025" t="s">
        <v>18</v>
      </c>
      <c r="F2025" t="s">
        <v>8</v>
      </c>
      <c r="G2025">
        <v>71090</v>
      </c>
      <c r="H2025">
        <f>(G2025 - $P$2) / $P$3</f>
        <v>0.73155591039189405</v>
      </c>
      <c r="I2025" s="4" t="str">
        <f>IF(OR(G2025&lt;$M$7,G2025&gt;$M$10), "Outlier", "Normal")</f>
        <v>Normal</v>
      </c>
      <c r="J2025" t="str">
        <f>IF(ABS(H2025)&gt;2, "Outlier", "Normal")</f>
        <v>Normal</v>
      </c>
    </row>
    <row r="2026" spans="1:10" x14ac:dyDescent="0.45">
      <c r="A2026">
        <v>468586</v>
      </c>
      <c r="B2026" s="2">
        <v>41869.398576388892</v>
      </c>
      <c r="C2026" t="s">
        <v>28</v>
      </c>
      <c r="D2026" t="s">
        <v>26</v>
      </c>
      <c r="E2026" t="s">
        <v>18</v>
      </c>
      <c r="F2026" t="s">
        <v>1</v>
      </c>
      <c r="G2026">
        <v>71083</v>
      </c>
      <c r="H2026">
        <f>(G2026 - $P$2) / $P$3</f>
        <v>0.73131329427335867</v>
      </c>
      <c r="I2026" s="4" t="str">
        <f>IF(OR(G2026&lt;$M$7,G2026&gt;$M$10), "Outlier", "Normal")</f>
        <v>Normal</v>
      </c>
      <c r="J2026" t="str">
        <f>IF(ABS(H2026)&gt;2, "Outlier", "Normal")</f>
        <v>Normal</v>
      </c>
    </row>
    <row r="2027" spans="1:10" x14ac:dyDescent="0.45">
      <c r="A2027">
        <v>151914</v>
      </c>
      <c r="B2027" s="2">
        <v>41812.110567129632</v>
      </c>
      <c r="C2027" t="s">
        <v>27</v>
      </c>
      <c r="D2027" t="s">
        <v>33</v>
      </c>
      <c r="E2027" t="s">
        <v>15</v>
      </c>
      <c r="F2027" t="s">
        <v>1</v>
      </c>
      <c r="G2027">
        <v>71079</v>
      </c>
      <c r="H2027">
        <f>(G2027 - $P$2) / $P$3</f>
        <v>0.7311746564913385</v>
      </c>
      <c r="I2027" s="4" t="str">
        <f>IF(OR(G2027&lt;$M$7,G2027&gt;$M$10), "Outlier", "Normal")</f>
        <v>Normal</v>
      </c>
      <c r="J2027" t="str">
        <f>IF(ABS(H2027)&gt;2, "Outlier", "Normal")</f>
        <v>Normal</v>
      </c>
    </row>
    <row r="2028" spans="1:10" x14ac:dyDescent="0.45">
      <c r="A2028">
        <v>200163</v>
      </c>
      <c r="B2028" s="2">
        <v>41765.81621527778</v>
      </c>
      <c r="C2028" t="s">
        <v>28</v>
      </c>
      <c r="D2028" t="s">
        <v>25</v>
      </c>
      <c r="E2028" t="s">
        <v>18</v>
      </c>
      <c r="F2028" t="s">
        <v>0</v>
      </c>
      <c r="G2028">
        <v>71067</v>
      </c>
      <c r="H2028">
        <f>(G2028 - $P$2) / $P$3</f>
        <v>0.73075874314527789</v>
      </c>
      <c r="I2028" s="4" t="str">
        <f>IF(OR(G2028&lt;$M$7,G2028&gt;$M$10), "Outlier", "Normal")</f>
        <v>Normal</v>
      </c>
      <c r="J2028" t="str">
        <f>IF(ABS(H2028)&gt;2, "Outlier", "Normal")</f>
        <v>Normal</v>
      </c>
    </row>
    <row r="2029" spans="1:10" x14ac:dyDescent="0.45">
      <c r="A2029">
        <v>574541</v>
      </c>
      <c r="B2029" s="2">
        <v>41801.398310185185</v>
      </c>
      <c r="C2029" t="s">
        <v>28</v>
      </c>
      <c r="D2029" t="s">
        <v>25</v>
      </c>
      <c r="E2029" t="s">
        <v>18</v>
      </c>
      <c r="F2029" t="s">
        <v>1</v>
      </c>
      <c r="G2029">
        <v>71065</v>
      </c>
      <c r="H2029">
        <f>(G2029 - $P$2) / $P$3</f>
        <v>0.73068942425426786</v>
      </c>
      <c r="I2029" s="4" t="str">
        <f>IF(OR(G2029&lt;$M$7,G2029&gt;$M$10), "Outlier", "Normal")</f>
        <v>Normal</v>
      </c>
      <c r="J2029" t="str">
        <f>IF(ABS(H2029)&gt;2, "Outlier", "Normal")</f>
        <v>Normal</v>
      </c>
    </row>
    <row r="2030" spans="1:10" x14ac:dyDescent="0.45">
      <c r="A2030">
        <v>59153</v>
      </c>
      <c r="B2030" s="2">
        <v>41858.612523148149</v>
      </c>
      <c r="C2030" t="s">
        <v>28</v>
      </c>
      <c r="D2030" t="s">
        <v>25</v>
      </c>
      <c r="E2030" t="s">
        <v>13</v>
      </c>
      <c r="F2030" t="s">
        <v>4</v>
      </c>
      <c r="G2030">
        <v>71051</v>
      </c>
      <c r="H2030">
        <f>(G2030 - $P$2) / $P$3</f>
        <v>0.73020419201719711</v>
      </c>
      <c r="I2030" s="4" t="str">
        <f>IF(OR(G2030&lt;$M$7,G2030&gt;$M$10), "Outlier", "Normal")</f>
        <v>Normal</v>
      </c>
      <c r="J2030" t="str">
        <f>IF(ABS(H2030)&gt;2, "Outlier", "Normal")</f>
        <v>Normal</v>
      </c>
    </row>
    <row r="2031" spans="1:10" x14ac:dyDescent="0.45">
      <c r="A2031">
        <v>893990</v>
      </c>
      <c r="B2031" s="2">
        <v>41811.911944444444</v>
      </c>
      <c r="C2031" t="s">
        <v>27</v>
      </c>
      <c r="D2031" t="s">
        <v>25</v>
      </c>
      <c r="E2031" t="s">
        <v>18</v>
      </c>
      <c r="F2031" t="s">
        <v>6</v>
      </c>
      <c r="G2031">
        <v>71044</v>
      </c>
      <c r="H2031">
        <f>(G2031 - $P$2) / $P$3</f>
        <v>0.72996157589866184</v>
      </c>
      <c r="I2031" s="4" t="str">
        <f>IF(OR(G2031&lt;$M$7,G2031&gt;$M$10), "Outlier", "Normal")</f>
        <v>Normal</v>
      </c>
      <c r="J2031" t="str">
        <f>IF(ABS(H2031)&gt;2, "Outlier", "Normal")</f>
        <v>Normal</v>
      </c>
    </row>
    <row r="2032" spans="1:10" x14ac:dyDescent="0.45">
      <c r="A2032">
        <v>718350</v>
      </c>
      <c r="B2032" s="2">
        <v>41843.399386574078</v>
      </c>
      <c r="C2032" t="s">
        <v>28</v>
      </c>
      <c r="D2032" t="s">
        <v>25</v>
      </c>
      <c r="E2032" t="s">
        <v>15</v>
      </c>
      <c r="F2032" t="s">
        <v>0</v>
      </c>
      <c r="G2032">
        <v>71040</v>
      </c>
      <c r="H2032">
        <f>(G2032 - $P$2) / $P$3</f>
        <v>0.72982293811664156</v>
      </c>
      <c r="I2032" s="4" t="str">
        <f>IF(OR(G2032&lt;$M$7,G2032&gt;$M$10), "Outlier", "Normal")</f>
        <v>Normal</v>
      </c>
      <c r="J2032" t="str">
        <f>IF(ABS(H2032)&gt;2, "Outlier", "Normal")</f>
        <v>Normal</v>
      </c>
    </row>
    <row r="2033" spans="1:10" x14ac:dyDescent="0.45">
      <c r="A2033">
        <v>273935</v>
      </c>
      <c r="B2033" s="2">
        <v>41815.477326388886</v>
      </c>
      <c r="C2033" t="s">
        <v>28</v>
      </c>
      <c r="D2033" t="s">
        <v>26</v>
      </c>
      <c r="E2033" t="s">
        <v>18</v>
      </c>
      <c r="F2033" t="s">
        <v>8</v>
      </c>
      <c r="G2033">
        <v>71034</v>
      </c>
      <c r="H2033">
        <f>(G2033 - $P$2) / $P$3</f>
        <v>0.72961498144361125</v>
      </c>
      <c r="I2033" s="4" t="str">
        <f>IF(OR(G2033&lt;$M$7,G2033&gt;$M$10), "Outlier", "Normal")</f>
        <v>Normal</v>
      </c>
      <c r="J2033" t="str">
        <f>IF(ABS(H2033)&gt;2, "Outlier", "Normal")</f>
        <v>Normal</v>
      </c>
    </row>
    <row r="2034" spans="1:10" x14ac:dyDescent="0.45">
      <c r="A2034">
        <v>492225</v>
      </c>
      <c r="B2034" s="2">
        <v>41822.499895833331</v>
      </c>
      <c r="C2034" t="s">
        <v>28</v>
      </c>
      <c r="D2034" t="s">
        <v>25</v>
      </c>
      <c r="E2034" t="s">
        <v>10</v>
      </c>
      <c r="F2034" t="s">
        <v>5</v>
      </c>
      <c r="G2034">
        <v>71033</v>
      </c>
      <c r="H2034">
        <f>(G2034 - $P$2) / $P$3</f>
        <v>0.7295803219981063</v>
      </c>
      <c r="I2034" s="4" t="str">
        <f>IF(OR(G2034&lt;$M$7,G2034&gt;$M$10), "Outlier", "Normal")</f>
        <v>Normal</v>
      </c>
      <c r="J2034" t="str">
        <f>IF(ABS(H2034)&gt;2, "Outlier", "Normal")</f>
        <v>Normal</v>
      </c>
    </row>
    <row r="2035" spans="1:10" x14ac:dyDescent="0.45">
      <c r="A2035">
        <v>922721</v>
      </c>
      <c r="B2035" s="2">
        <v>41880.518564814818</v>
      </c>
      <c r="C2035" t="s">
        <v>27</v>
      </c>
      <c r="D2035" t="s">
        <v>26</v>
      </c>
      <c r="E2035" t="s">
        <v>14</v>
      </c>
      <c r="F2035" t="s">
        <v>5</v>
      </c>
      <c r="G2035">
        <v>71021</v>
      </c>
      <c r="H2035">
        <f>(G2035 - $P$2) / $P$3</f>
        <v>0.72916440865204568</v>
      </c>
      <c r="I2035" s="4" t="str">
        <f>IF(OR(G2035&lt;$M$7,G2035&gt;$M$10), "Outlier", "Normal")</f>
        <v>Normal</v>
      </c>
      <c r="J2035" t="str">
        <f>IF(ABS(H2035)&gt;2, "Outlier", "Normal")</f>
        <v>Normal</v>
      </c>
    </row>
    <row r="2036" spans="1:10" x14ac:dyDescent="0.45">
      <c r="A2036">
        <v>86468</v>
      </c>
      <c r="B2036" s="2">
        <v>41817.434212962966</v>
      </c>
      <c r="C2036" t="s">
        <v>27</v>
      </c>
      <c r="D2036" t="s">
        <v>25</v>
      </c>
      <c r="E2036" t="s">
        <v>15</v>
      </c>
      <c r="F2036" t="s">
        <v>33</v>
      </c>
      <c r="G2036">
        <v>71021</v>
      </c>
      <c r="H2036">
        <f>(G2036 - $P$2) / $P$3</f>
        <v>0.72916440865204568</v>
      </c>
      <c r="I2036" s="4" t="str">
        <f>IF(OR(G2036&lt;$M$7,G2036&gt;$M$10), "Outlier", "Normal")</f>
        <v>Normal</v>
      </c>
      <c r="J2036" t="str">
        <f>IF(ABS(H2036)&gt;2, "Outlier", "Normal")</f>
        <v>Normal</v>
      </c>
    </row>
    <row r="2037" spans="1:10" x14ac:dyDescent="0.45">
      <c r="A2037">
        <v>827108</v>
      </c>
      <c r="B2037" s="2">
        <v>41761.396932870368</v>
      </c>
      <c r="C2037" t="s">
        <v>27</v>
      </c>
      <c r="D2037" t="s">
        <v>25</v>
      </c>
      <c r="E2037" t="s">
        <v>18</v>
      </c>
      <c r="F2037" t="s">
        <v>8</v>
      </c>
      <c r="G2037">
        <v>70991</v>
      </c>
      <c r="H2037">
        <f>(G2037 - $P$2) / $P$3</f>
        <v>0.72812462528689426</v>
      </c>
      <c r="I2037" s="4" t="str">
        <f>IF(OR(G2037&lt;$M$7,G2037&gt;$M$10), "Outlier", "Normal")</f>
        <v>Normal</v>
      </c>
      <c r="J2037" t="str">
        <f>IF(ABS(H2037)&gt;2, "Outlier", "Normal")</f>
        <v>Normal</v>
      </c>
    </row>
    <row r="2038" spans="1:10" x14ac:dyDescent="0.45">
      <c r="A2038">
        <v>780839</v>
      </c>
      <c r="B2038" s="2">
        <v>41769.596041666664</v>
      </c>
      <c r="C2038" t="s">
        <v>28</v>
      </c>
      <c r="D2038" t="s">
        <v>26</v>
      </c>
      <c r="E2038" t="s">
        <v>18</v>
      </c>
      <c r="F2038" t="s">
        <v>6</v>
      </c>
      <c r="G2038">
        <v>70979</v>
      </c>
      <c r="H2038">
        <f>(G2038 - $P$2) / $P$3</f>
        <v>0.72770871194083364</v>
      </c>
      <c r="I2038" s="4" t="str">
        <f>IF(OR(G2038&lt;$M$7,G2038&gt;$M$10), "Outlier", "Normal")</f>
        <v>Normal</v>
      </c>
      <c r="J2038" t="str">
        <f>IF(ABS(H2038)&gt;2, "Outlier", "Normal")</f>
        <v>Normal</v>
      </c>
    </row>
    <row r="2039" spans="1:10" x14ac:dyDescent="0.45">
      <c r="A2039">
        <v>541077</v>
      </c>
      <c r="B2039" s="2">
        <v>41851.397430555553</v>
      </c>
      <c r="C2039" t="s">
        <v>28</v>
      </c>
      <c r="D2039" t="s">
        <v>25</v>
      </c>
      <c r="E2039" t="s">
        <v>10</v>
      </c>
      <c r="F2039" t="s">
        <v>7</v>
      </c>
      <c r="G2039">
        <v>70925</v>
      </c>
      <c r="H2039">
        <f>(G2039 - $P$2) / $P$3</f>
        <v>0.72583710188356099</v>
      </c>
      <c r="I2039" s="4" t="str">
        <f>IF(OR(G2039&lt;$M$7,G2039&gt;$M$10), "Outlier", "Normal")</f>
        <v>Normal</v>
      </c>
      <c r="J2039" t="str">
        <f>IF(ABS(H2039)&gt;2, "Outlier", "Normal")</f>
        <v>Normal</v>
      </c>
    </row>
    <row r="2040" spans="1:10" x14ac:dyDescent="0.45">
      <c r="A2040">
        <v>669078</v>
      </c>
      <c r="B2040" s="2">
        <v>41859.400405092594</v>
      </c>
      <c r="C2040" t="s">
        <v>27</v>
      </c>
      <c r="D2040" t="s">
        <v>26</v>
      </c>
      <c r="E2040" t="s">
        <v>15</v>
      </c>
      <c r="F2040" t="s">
        <v>8</v>
      </c>
      <c r="G2040">
        <v>70887</v>
      </c>
      <c r="H2040">
        <f>(G2040 - $P$2) / $P$3</f>
        <v>0.72452004295436911</v>
      </c>
      <c r="I2040" s="4" t="str">
        <f>IF(OR(G2040&lt;$M$7,G2040&gt;$M$10), "Outlier", "Normal")</f>
        <v>Normal</v>
      </c>
      <c r="J2040" t="str">
        <f>IF(ABS(H2040)&gt;2, "Outlier", "Normal")</f>
        <v>Normal</v>
      </c>
    </row>
    <row r="2041" spans="1:10" x14ac:dyDescent="0.45">
      <c r="A2041">
        <v>970537</v>
      </c>
      <c r="B2041" s="2">
        <v>41795.397546296299</v>
      </c>
      <c r="C2041" t="s">
        <v>27</v>
      </c>
      <c r="D2041" t="s">
        <v>26</v>
      </c>
      <c r="E2041" t="s">
        <v>16</v>
      </c>
      <c r="F2041" t="s">
        <v>1</v>
      </c>
      <c r="G2041">
        <v>70883</v>
      </c>
      <c r="H2041">
        <f>(G2041 - $P$2) / $P$3</f>
        <v>0.72438140517234895</v>
      </c>
      <c r="I2041" s="4" t="str">
        <f>IF(OR(G2041&lt;$M$7,G2041&gt;$M$10), "Outlier", "Normal")</f>
        <v>Normal</v>
      </c>
      <c r="J2041" t="str">
        <f>IF(ABS(H2041)&gt;2, "Outlier", "Normal")</f>
        <v>Normal</v>
      </c>
    </row>
    <row r="2042" spans="1:10" x14ac:dyDescent="0.45">
      <c r="A2042">
        <v>749064</v>
      </c>
      <c r="B2042" s="2">
        <v>41787.398298611108</v>
      </c>
      <c r="C2042" t="s">
        <v>27</v>
      </c>
      <c r="D2042" t="s">
        <v>25</v>
      </c>
      <c r="E2042" t="s">
        <v>12</v>
      </c>
      <c r="F2042" t="s">
        <v>8</v>
      </c>
      <c r="G2042">
        <v>70857</v>
      </c>
      <c r="H2042">
        <f>(G2042 - $P$2) / $P$3</f>
        <v>0.72348025958921769</v>
      </c>
      <c r="I2042" s="4" t="str">
        <f>IF(OR(G2042&lt;$M$7,G2042&gt;$M$10), "Outlier", "Normal")</f>
        <v>Normal</v>
      </c>
      <c r="J2042" t="str">
        <f>IF(ABS(H2042)&gt;2, "Outlier", "Normal")</f>
        <v>Normal</v>
      </c>
    </row>
    <row r="2043" spans="1:10" x14ac:dyDescent="0.45">
      <c r="A2043">
        <v>502562</v>
      </c>
      <c r="B2043" s="2">
        <v>41855.763518518521</v>
      </c>
      <c r="C2043" t="s">
        <v>28</v>
      </c>
      <c r="D2043" t="s">
        <v>33</v>
      </c>
      <c r="E2043" t="s">
        <v>10</v>
      </c>
      <c r="F2043" t="s">
        <v>3</v>
      </c>
      <c r="G2043">
        <v>70851</v>
      </c>
      <c r="H2043">
        <f>(G2043 - $P$2) / $P$3</f>
        <v>0.72327230291618738</v>
      </c>
      <c r="I2043" s="4" t="str">
        <f>IF(OR(G2043&lt;$M$7,G2043&gt;$M$10), "Outlier", "Normal")</f>
        <v>Normal</v>
      </c>
      <c r="J2043" t="str">
        <f>IF(ABS(H2043)&gt;2, "Outlier", "Normal")</f>
        <v>Normal</v>
      </c>
    </row>
    <row r="2044" spans="1:10" x14ac:dyDescent="0.45">
      <c r="A2044">
        <v>632495</v>
      </c>
      <c r="B2044" s="2">
        <v>41878.397523148145</v>
      </c>
      <c r="C2044" t="s">
        <v>27</v>
      </c>
      <c r="D2044" t="s">
        <v>25</v>
      </c>
      <c r="E2044" t="s">
        <v>12</v>
      </c>
      <c r="F2044" t="s">
        <v>8</v>
      </c>
      <c r="G2044">
        <v>70824</v>
      </c>
      <c r="H2044">
        <f>(G2044 - $P$2) / $P$3</f>
        <v>0.72233649788755105</v>
      </c>
      <c r="I2044" s="4" t="str">
        <f>IF(OR(G2044&lt;$M$7,G2044&gt;$M$10), "Outlier", "Normal")</f>
        <v>Normal</v>
      </c>
      <c r="J2044" t="str">
        <f>IF(ABS(H2044)&gt;2, "Outlier", "Normal")</f>
        <v>Normal</v>
      </c>
    </row>
    <row r="2045" spans="1:10" x14ac:dyDescent="0.45">
      <c r="A2045">
        <v>212668</v>
      </c>
      <c r="B2045" s="2">
        <v>41858.60869212963</v>
      </c>
      <c r="C2045" t="s">
        <v>28</v>
      </c>
      <c r="D2045" t="s">
        <v>26</v>
      </c>
      <c r="E2045" t="s">
        <v>18</v>
      </c>
      <c r="F2045" t="s">
        <v>3</v>
      </c>
      <c r="G2045">
        <v>70822</v>
      </c>
      <c r="H2045">
        <f>(G2045 - $P$2) / $P$3</f>
        <v>0.72226717899654103</v>
      </c>
      <c r="I2045" s="4" t="str">
        <f>IF(OR(G2045&lt;$M$7,G2045&gt;$M$10), "Outlier", "Normal")</f>
        <v>Normal</v>
      </c>
      <c r="J2045" t="str">
        <f>IF(ABS(H2045)&gt;2, "Outlier", "Normal")</f>
        <v>Normal</v>
      </c>
    </row>
    <row r="2046" spans="1:10" x14ac:dyDescent="0.45">
      <c r="A2046">
        <v>392823</v>
      </c>
      <c r="B2046" s="2">
        <v>41787.484479166669</v>
      </c>
      <c r="C2046" t="s">
        <v>27</v>
      </c>
      <c r="D2046" t="s">
        <v>26</v>
      </c>
      <c r="E2046" t="s">
        <v>17</v>
      </c>
      <c r="F2046" t="s">
        <v>8</v>
      </c>
      <c r="G2046">
        <v>70821</v>
      </c>
      <c r="H2046">
        <f>(G2046 - $P$2) / $P$3</f>
        <v>0.72223251955103596</v>
      </c>
      <c r="I2046" s="4" t="str">
        <f>IF(OR(G2046&lt;$M$7,G2046&gt;$M$10), "Outlier", "Normal")</f>
        <v>Normal</v>
      </c>
      <c r="J2046" t="str">
        <f>IF(ABS(H2046)&gt;2, "Outlier", "Normal")</f>
        <v>Normal</v>
      </c>
    </row>
    <row r="2047" spans="1:10" x14ac:dyDescent="0.45">
      <c r="A2047">
        <v>682095</v>
      </c>
      <c r="B2047" s="2">
        <v>41789.367384259262</v>
      </c>
      <c r="C2047" t="s">
        <v>27</v>
      </c>
      <c r="D2047" t="s">
        <v>26</v>
      </c>
      <c r="E2047" t="s">
        <v>17</v>
      </c>
      <c r="F2047" t="s">
        <v>8</v>
      </c>
      <c r="G2047">
        <v>70817</v>
      </c>
      <c r="H2047">
        <f>(G2047 - $P$2) / $P$3</f>
        <v>0.72209388176901579</v>
      </c>
      <c r="I2047" s="4" t="str">
        <f>IF(OR(G2047&lt;$M$7,G2047&gt;$M$10), "Outlier", "Normal")</f>
        <v>Normal</v>
      </c>
      <c r="J2047" t="str">
        <f>IF(ABS(H2047)&gt;2, "Outlier", "Normal")</f>
        <v>Normal</v>
      </c>
    </row>
    <row r="2048" spans="1:10" x14ac:dyDescent="0.45">
      <c r="A2048">
        <v>150930</v>
      </c>
      <c r="B2048" s="2">
        <v>41768.828622685185</v>
      </c>
      <c r="C2048" t="s">
        <v>27</v>
      </c>
      <c r="D2048" t="s">
        <v>25</v>
      </c>
      <c r="E2048" t="s">
        <v>15</v>
      </c>
      <c r="F2048" t="s">
        <v>3</v>
      </c>
      <c r="G2048">
        <v>70809</v>
      </c>
      <c r="H2048">
        <f>(G2048 - $P$2) / $P$3</f>
        <v>0.72181660620497534</v>
      </c>
      <c r="I2048" s="4" t="str">
        <f>IF(OR(G2048&lt;$M$7,G2048&gt;$M$10), "Outlier", "Normal")</f>
        <v>Normal</v>
      </c>
      <c r="J2048" t="str">
        <f>IF(ABS(H2048)&gt;2, "Outlier", "Normal")</f>
        <v>Normal</v>
      </c>
    </row>
    <row r="2049" spans="1:10" x14ac:dyDescent="0.45">
      <c r="A2049">
        <v>516729</v>
      </c>
      <c r="B2049" s="2">
        <v>41851.595277777778</v>
      </c>
      <c r="C2049" t="s">
        <v>27</v>
      </c>
      <c r="D2049" t="s">
        <v>26</v>
      </c>
      <c r="E2049" t="s">
        <v>15</v>
      </c>
      <c r="F2049" t="s">
        <v>1</v>
      </c>
      <c r="G2049">
        <v>70775</v>
      </c>
      <c r="H2049">
        <f>(G2049 - $P$2) / $P$3</f>
        <v>0.72063818505780375</v>
      </c>
      <c r="I2049" s="4" t="str">
        <f>IF(OR(G2049&lt;$M$7,G2049&gt;$M$10), "Outlier", "Normal")</f>
        <v>Normal</v>
      </c>
      <c r="J2049" t="str">
        <f>IF(ABS(H2049)&gt;2, "Outlier", "Normal")</f>
        <v>Normal</v>
      </c>
    </row>
    <row r="2050" spans="1:10" x14ac:dyDescent="0.45">
      <c r="A2050">
        <v>589650</v>
      </c>
      <c r="B2050" s="2">
        <v>41802.660370370373</v>
      </c>
      <c r="C2050" t="s">
        <v>27</v>
      </c>
      <c r="D2050" t="s">
        <v>25</v>
      </c>
      <c r="E2050" t="s">
        <v>13</v>
      </c>
      <c r="F2050" t="s">
        <v>7</v>
      </c>
      <c r="G2050">
        <v>70774</v>
      </c>
      <c r="H2050">
        <f>(G2050 - $P$2) / $P$3</f>
        <v>0.72060352561229868</v>
      </c>
      <c r="I2050" s="4" t="str">
        <f>IF(OR(G2050&lt;$M$7,G2050&gt;$M$10), "Outlier", "Normal")</f>
        <v>Normal</v>
      </c>
      <c r="J2050" t="str">
        <f>IF(ABS(H2050)&gt;2, "Outlier", "Normal")</f>
        <v>Normal</v>
      </c>
    </row>
    <row r="2051" spans="1:10" x14ac:dyDescent="0.45">
      <c r="A2051">
        <v>618043</v>
      </c>
      <c r="B2051" s="2">
        <v>41795.59337962963</v>
      </c>
      <c r="C2051" t="s">
        <v>28</v>
      </c>
      <c r="D2051" t="s">
        <v>25</v>
      </c>
      <c r="E2051" t="s">
        <v>15</v>
      </c>
      <c r="F2051" t="s">
        <v>3</v>
      </c>
      <c r="G2051">
        <v>70766</v>
      </c>
      <c r="H2051">
        <f>(G2051 - $P$2) / $P$3</f>
        <v>0.72032625004825823</v>
      </c>
      <c r="I2051" s="4" t="str">
        <f>IF(OR(G2051&lt;$M$7,G2051&gt;$M$10), "Outlier", "Normal")</f>
        <v>Normal</v>
      </c>
      <c r="J2051" t="str">
        <f>IF(ABS(H2051)&gt;2, "Outlier", "Normal")</f>
        <v>Normal</v>
      </c>
    </row>
    <row r="2052" spans="1:10" x14ac:dyDescent="0.45">
      <c r="A2052">
        <v>220653</v>
      </c>
      <c r="B2052" s="2">
        <v>41799.405972222223</v>
      </c>
      <c r="C2052" t="s">
        <v>28</v>
      </c>
      <c r="D2052" t="s">
        <v>25</v>
      </c>
      <c r="E2052" t="s">
        <v>12</v>
      </c>
      <c r="F2052" t="s">
        <v>4</v>
      </c>
      <c r="G2052">
        <v>70753</v>
      </c>
      <c r="H2052">
        <f>(G2052 - $P$2) / $P$3</f>
        <v>0.71987567725669266</v>
      </c>
      <c r="I2052" s="4" t="str">
        <f>IF(OR(G2052&lt;$M$7,G2052&gt;$M$10), "Outlier", "Normal")</f>
        <v>Normal</v>
      </c>
      <c r="J2052" t="str">
        <f>IF(ABS(H2052)&gt;2, "Outlier", "Normal")</f>
        <v>Normal</v>
      </c>
    </row>
    <row r="2053" spans="1:10" x14ac:dyDescent="0.45">
      <c r="A2053">
        <v>287204</v>
      </c>
      <c r="B2053" s="2">
        <v>41789.802025462966</v>
      </c>
      <c r="C2053" t="s">
        <v>28</v>
      </c>
      <c r="D2053" t="s">
        <v>26</v>
      </c>
      <c r="E2053" t="s">
        <v>18</v>
      </c>
      <c r="F2053" t="s">
        <v>5</v>
      </c>
      <c r="G2053">
        <v>70716</v>
      </c>
      <c r="H2053">
        <f>(G2053 - $P$2) / $P$3</f>
        <v>0.71859327777300586</v>
      </c>
      <c r="I2053" s="4" t="str">
        <f>IF(OR(G2053&lt;$M$7,G2053&gt;$M$10), "Outlier", "Normal")</f>
        <v>Normal</v>
      </c>
      <c r="J2053" t="str">
        <f>IF(ABS(H2053)&gt;2, "Outlier", "Normal")</f>
        <v>Normal</v>
      </c>
    </row>
    <row r="2054" spans="1:10" x14ac:dyDescent="0.45">
      <c r="A2054">
        <v>667800</v>
      </c>
      <c r="B2054" s="2">
        <v>41848.073576388888</v>
      </c>
      <c r="C2054" t="s">
        <v>27</v>
      </c>
      <c r="D2054" t="s">
        <v>25</v>
      </c>
      <c r="E2054" t="s">
        <v>10</v>
      </c>
      <c r="F2054" t="s">
        <v>3</v>
      </c>
      <c r="G2054">
        <v>70713</v>
      </c>
      <c r="H2054">
        <f>(G2054 - $P$2) / $P$3</f>
        <v>0.71848929943649065</v>
      </c>
      <c r="I2054" s="4" t="str">
        <f>IF(OR(G2054&lt;$M$7,G2054&gt;$M$10), "Outlier", "Normal")</f>
        <v>Normal</v>
      </c>
      <c r="J2054" t="str">
        <f>IF(ABS(H2054)&gt;2, "Outlier", "Normal")</f>
        <v>Normal</v>
      </c>
    </row>
    <row r="2055" spans="1:10" x14ac:dyDescent="0.45">
      <c r="A2055">
        <v>905795</v>
      </c>
      <c r="B2055" s="2">
        <v>41823.574224537035</v>
      </c>
      <c r="C2055" t="s">
        <v>27</v>
      </c>
      <c r="D2055" t="s">
        <v>25</v>
      </c>
      <c r="E2055" t="s">
        <v>10</v>
      </c>
      <c r="F2055" t="s">
        <v>5</v>
      </c>
      <c r="G2055">
        <v>70706</v>
      </c>
      <c r="H2055">
        <f>(G2055 - $P$2) / $P$3</f>
        <v>0.71824668331795538</v>
      </c>
      <c r="I2055" s="4" t="str">
        <f>IF(OR(G2055&lt;$M$7,G2055&gt;$M$10), "Outlier", "Normal")</f>
        <v>Normal</v>
      </c>
      <c r="J2055" t="str">
        <f>IF(ABS(H2055)&gt;2, "Outlier", "Normal")</f>
        <v>Normal</v>
      </c>
    </row>
    <row r="2056" spans="1:10" x14ac:dyDescent="0.45">
      <c r="A2056">
        <v>697072</v>
      </c>
      <c r="B2056" s="2">
        <v>41764.126967592594</v>
      </c>
      <c r="C2056" t="s">
        <v>27</v>
      </c>
      <c r="D2056" t="s">
        <v>25</v>
      </c>
      <c r="E2056" t="s">
        <v>15</v>
      </c>
      <c r="F2056" t="s">
        <v>1</v>
      </c>
      <c r="G2056">
        <v>70695</v>
      </c>
      <c r="H2056">
        <f>(G2056 - $P$2) / $P$3</f>
        <v>0.71786542941739984</v>
      </c>
      <c r="I2056" s="4" t="str">
        <f>IF(OR(G2056&lt;$M$7,G2056&gt;$M$10), "Outlier", "Normal")</f>
        <v>Normal</v>
      </c>
      <c r="J2056" t="str">
        <f>IF(ABS(H2056)&gt;2, "Outlier", "Normal")</f>
        <v>Normal</v>
      </c>
    </row>
    <row r="2057" spans="1:10" x14ac:dyDescent="0.45">
      <c r="A2057">
        <v>718505</v>
      </c>
      <c r="B2057" s="2">
        <v>41838.693553240744</v>
      </c>
      <c r="C2057" t="s">
        <v>28</v>
      </c>
      <c r="D2057" t="s">
        <v>25</v>
      </c>
      <c r="E2057" t="s">
        <v>15</v>
      </c>
      <c r="F2057" t="s">
        <v>8</v>
      </c>
      <c r="G2057">
        <v>70687</v>
      </c>
      <c r="H2057">
        <f>(G2057 - $P$2) / $P$3</f>
        <v>0.71758815385335939</v>
      </c>
      <c r="I2057" s="4" t="str">
        <f>IF(OR(G2057&lt;$M$7,G2057&gt;$M$10), "Outlier", "Normal")</f>
        <v>Normal</v>
      </c>
      <c r="J2057" t="str">
        <f>IF(ABS(H2057)&gt;2, "Outlier", "Normal")</f>
        <v>Normal</v>
      </c>
    </row>
    <row r="2058" spans="1:10" x14ac:dyDescent="0.45">
      <c r="A2058">
        <v>823654</v>
      </c>
      <c r="B2058" s="2">
        <v>41795.795347222222</v>
      </c>
      <c r="C2058" t="s">
        <v>27</v>
      </c>
      <c r="D2058" t="s">
        <v>25</v>
      </c>
      <c r="E2058" t="s">
        <v>18</v>
      </c>
      <c r="F2058" t="s">
        <v>5</v>
      </c>
      <c r="G2058">
        <v>70676</v>
      </c>
      <c r="H2058">
        <f>(G2058 - $P$2) / $P$3</f>
        <v>0.71720689995280384</v>
      </c>
      <c r="I2058" s="4" t="str">
        <f>IF(OR(G2058&lt;$M$7,G2058&gt;$M$10), "Outlier", "Normal")</f>
        <v>Normal</v>
      </c>
      <c r="J2058" t="str">
        <f>IF(ABS(H2058)&gt;2, "Outlier", "Normal")</f>
        <v>Normal</v>
      </c>
    </row>
    <row r="2059" spans="1:10" x14ac:dyDescent="0.45">
      <c r="A2059">
        <v>489117</v>
      </c>
      <c r="B2059" s="2">
        <v>41857.708541666667</v>
      </c>
      <c r="C2059" t="s">
        <v>28</v>
      </c>
      <c r="D2059" t="s">
        <v>25</v>
      </c>
      <c r="E2059" t="s">
        <v>15</v>
      </c>
      <c r="F2059" t="s">
        <v>8</v>
      </c>
      <c r="G2059">
        <v>70665</v>
      </c>
      <c r="H2059">
        <f>(G2059 - $P$2) / $P$3</f>
        <v>0.7168256460522483</v>
      </c>
      <c r="I2059" s="4" t="str">
        <f>IF(OR(G2059&lt;$M$7,G2059&gt;$M$10), "Outlier", "Normal")</f>
        <v>Normal</v>
      </c>
      <c r="J2059" t="str">
        <f>IF(ABS(H2059)&gt;2, "Outlier", "Normal")</f>
        <v>Normal</v>
      </c>
    </row>
    <row r="2060" spans="1:10" x14ac:dyDescent="0.45">
      <c r="A2060">
        <v>105777</v>
      </c>
      <c r="B2060" s="2">
        <v>41767.352268518516</v>
      </c>
      <c r="C2060" t="s">
        <v>28</v>
      </c>
      <c r="D2060" t="s">
        <v>25</v>
      </c>
      <c r="E2060" t="s">
        <v>10</v>
      </c>
      <c r="F2060" t="s">
        <v>7</v>
      </c>
      <c r="G2060">
        <v>70664</v>
      </c>
      <c r="H2060">
        <f>(G2060 - $P$2) / $P$3</f>
        <v>0.71679098660674334</v>
      </c>
      <c r="I2060" s="4" t="str">
        <f>IF(OR(G2060&lt;$M$7,G2060&gt;$M$10), "Outlier", "Normal")</f>
        <v>Normal</v>
      </c>
      <c r="J2060" t="str">
        <f>IF(ABS(H2060)&gt;2, "Outlier", "Normal")</f>
        <v>Normal</v>
      </c>
    </row>
    <row r="2061" spans="1:10" x14ac:dyDescent="0.45">
      <c r="A2061">
        <v>705197</v>
      </c>
      <c r="B2061" s="2">
        <v>41817.39943287037</v>
      </c>
      <c r="C2061" t="s">
        <v>28</v>
      </c>
      <c r="D2061" t="s">
        <v>26</v>
      </c>
      <c r="E2061" t="s">
        <v>15</v>
      </c>
      <c r="F2061" t="s">
        <v>33</v>
      </c>
      <c r="G2061">
        <v>70644</v>
      </c>
      <c r="H2061">
        <f>(G2061 - $P$2) / $P$3</f>
        <v>0.71609779769664228</v>
      </c>
      <c r="I2061" s="4" t="str">
        <f>IF(OR(G2061&lt;$M$7,G2061&gt;$M$10), "Outlier", "Normal")</f>
        <v>Normal</v>
      </c>
      <c r="J2061" t="str">
        <f>IF(ABS(H2061)&gt;2, "Outlier", "Normal")</f>
        <v>Normal</v>
      </c>
    </row>
    <row r="2062" spans="1:10" x14ac:dyDescent="0.45">
      <c r="A2062">
        <v>109740</v>
      </c>
      <c r="B2062" s="2">
        <v>41851.595150462963</v>
      </c>
      <c r="C2062" t="s">
        <v>28</v>
      </c>
      <c r="D2062" t="s">
        <v>33</v>
      </c>
      <c r="E2062" t="s">
        <v>15</v>
      </c>
      <c r="F2062" t="s">
        <v>1</v>
      </c>
      <c r="G2062">
        <v>70642</v>
      </c>
      <c r="H2062">
        <f>(G2062 - $P$2) / $P$3</f>
        <v>0.71602847880563225</v>
      </c>
      <c r="I2062" s="4" t="str">
        <f>IF(OR(G2062&lt;$M$7,G2062&gt;$M$10), "Outlier", "Normal")</f>
        <v>Normal</v>
      </c>
      <c r="J2062" t="str">
        <f>IF(ABS(H2062)&gt;2, "Outlier", "Normal")</f>
        <v>Normal</v>
      </c>
    </row>
    <row r="2063" spans="1:10" x14ac:dyDescent="0.45">
      <c r="A2063">
        <v>474224</v>
      </c>
      <c r="B2063" s="2">
        <v>41857.450983796298</v>
      </c>
      <c r="C2063" t="s">
        <v>28</v>
      </c>
      <c r="D2063" t="s">
        <v>26</v>
      </c>
      <c r="E2063" t="s">
        <v>13</v>
      </c>
      <c r="F2063" t="s">
        <v>4</v>
      </c>
      <c r="G2063">
        <v>70640</v>
      </c>
      <c r="H2063">
        <f>(G2063 - $P$2) / $P$3</f>
        <v>0.71595915991462211</v>
      </c>
      <c r="I2063" s="4" t="str">
        <f>IF(OR(G2063&lt;$M$7,G2063&gt;$M$10), "Outlier", "Normal")</f>
        <v>Normal</v>
      </c>
      <c r="J2063" t="str">
        <f>IF(ABS(H2063)&gt;2, "Outlier", "Normal")</f>
        <v>Normal</v>
      </c>
    </row>
    <row r="2064" spans="1:10" x14ac:dyDescent="0.45">
      <c r="A2064">
        <v>476248</v>
      </c>
      <c r="B2064" s="2">
        <v>41859.449884259258</v>
      </c>
      <c r="C2064" t="s">
        <v>28</v>
      </c>
      <c r="D2064" t="s">
        <v>25</v>
      </c>
      <c r="E2064" t="s">
        <v>15</v>
      </c>
      <c r="F2064" t="s">
        <v>3</v>
      </c>
      <c r="G2064">
        <v>70632</v>
      </c>
      <c r="H2064">
        <f>(G2064 - $P$2) / $P$3</f>
        <v>0.71568188435058178</v>
      </c>
      <c r="I2064" s="4" t="str">
        <f>IF(OR(G2064&lt;$M$7,G2064&gt;$M$10), "Outlier", "Normal")</f>
        <v>Normal</v>
      </c>
      <c r="J2064" t="str">
        <f>IF(ABS(H2064)&gt;2, "Outlier", "Normal")</f>
        <v>Normal</v>
      </c>
    </row>
    <row r="2065" spans="1:10" x14ac:dyDescent="0.45">
      <c r="A2065">
        <v>91423</v>
      </c>
      <c r="B2065" s="2">
        <v>41822.49895833333</v>
      </c>
      <c r="C2065" t="s">
        <v>28</v>
      </c>
      <c r="D2065" t="s">
        <v>33</v>
      </c>
      <c r="E2065" t="s">
        <v>17</v>
      </c>
      <c r="F2065" t="s">
        <v>5</v>
      </c>
      <c r="G2065">
        <v>70609</v>
      </c>
      <c r="H2065">
        <f>(G2065 - $P$2) / $P$3</f>
        <v>0.71488471710396562</v>
      </c>
      <c r="I2065" s="4" t="str">
        <f>IF(OR(G2065&lt;$M$7,G2065&gt;$M$10), "Outlier", "Normal")</f>
        <v>Normal</v>
      </c>
      <c r="J2065" t="str">
        <f>IF(ABS(H2065)&gt;2, "Outlier", "Normal")</f>
        <v>Normal</v>
      </c>
    </row>
    <row r="2066" spans="1:10" x14ac:dyDescent="0.45">
      <c r="A2066">
        <v>488388</v>
      </c>
      <c r="B2066" s="2">
        <v>41876.437719907408</v>
      </c>
      <c r="C2066" t="s">
        <v>27</v>
      </c>
      <c r="D2066" t="s">
        <v>26</v>
      </c>
      <c r="E2066" t="s">
        <v>13</v>
      </c>
      <c r="F2066" t="s">
        <v>8</v>
      </c>
      <c r="G2066">
        <v>70609</v>
      </c>
      <c r="H2066">
        <f>(G2066 - $P$2) / $P$3</f>
        <v>0.71488471710396562</v>
      </c>
      <c r="I2066" s="4" t="str">
        <f>IF(OR(G2066&lt;$M$7,G2066&gt;$M$10), "Outlier", "Normal")</f>
        <v>Normal</v>
      </c>
      <c r="J2066" t="str">
        <f>IF(ABS(H2066)&gt;2, "Outlier", "Normal")</f>
        <v>Normal</v>
      </c>
    </row>
    <row r="2067" spans="1:10" x14ac:dyDescent="0.45">
      <c r="A2067">
        <v>868439</v>
      </c>
      <c r="B2067" s="2">
        <v>41786.397499999999</v>
      </c>
      <c r="C2067" t="s">
        <v>28</v>
      </c>
      <c r="D2067" t="s">
        <v>26</v>
      </c>
      <c r="E2067" t="s">
        <v>16</v>
      </c>
      <c r="F2067" t="s">
        <v>8</v>
      </c>
      <c r="G2067">
        <v>70585</v>
      </c>
      <c r="H2067">
        <f>(G2067 - $P$2) / $P$3</f>
        <v>0.7140528904118445</v>
      </c>
      <c r="I2067" s="4" t="str">
        <f>IF(OR(G2067&lt;$M$7,G2067&gt;$M$10), "Outlier", "Normal")</f>
        <v>Normal</v>
      </c>
      <c r="J2067" t="str">
        <f>IF(ABS(H2067)&gt;2, "Outlier", "Normal")</f>
        <v>Normal</v>
      </c>
    </row>
    <row r="2068" spans="1:10" x14ac:dyDescent="0.45">
      <c r="A2068">
        <v>681488</v>
      </c>
      <c r="B2068" s="2">
        <v>41820.396967592591</v>
      </c>
      <c r="C2068" t="s">
        <v>28</v>
      </c>
      <c r="D2068" t="s">
        <v>26</v>
      </c>
      <c r="E2068" t="s">
        <v>15</v>
      </c>
      <c r="F2068" t="s">
        <v>4</v>
      </c>
      <c r="G2068">
        <v>70582</v>
      </c>
      <c r="H2068">
        <f>(G2068 - $P$2) / $P$3</f>
        <v>0.71394891207532929</v>
      </c>
      <c r="I2068" s="4" t="str">
        <f>IF(OR(G2068&lt;$M$7,G2068&gt;$M$10), "Outlier", "Normal")</f>
        <v>Normal</v>
      </c>
      <c r="J2068" t="str">
        <f>IF(ABS(H2068)&gt;2, "Outlier", "Normal")</f>
        <v>Normal</v>
      </c>
    </row>
    <row r="2069" spans="1:10" x14ac:dyDescent="0.45">
      <c r="A2069">
        <v>881883</v>
      </c>
      <c r="B2069" s="2">
        <v>41876.433136574073</v>
      </c>
      <c r="C2069" t="s">
        <v>28</v>
      </c>
      <c r="D2069" t="s">
        <v>25</v>
      </c>
      <c r="E2069" t="s">
        <v>15</v>
      </c>
      <c r="F2069" t="s">
        <v>8</v>
      </c>
      <c r="G2069">
        <v>70574</v>
      </c>
      <c r="H2069">
        <f>(G2069 - $P$2) / $P$3</f>
        <v>0.71367163651128895</v>
      </c>
      <c r="I2069" s="4" t="str">
        <f>IF(OR(G2069&lt;$M$7,G2069&gt;$M$10), "Outlier", "Normal")</f>
        <v>Normal</v>
      </c>
      <c r="J2069" t="str">
        <f>IF(ABS(H2069)&gt;2, "Outlier", "Normal")</f>
        <v>Normal</v>
      </c>
    </row>
    <row r="2070" spans="1:10" x14ac:dyDescent="0.45">
      <c r="A2070">
        <v>188489</v>
      </c>
      <c r="B2070" s="2">
        <v>41773.667986111112</v>
      </c>
      <c r="C2070" t="s">
        <v>27</v>
      </c>
      <c r="D2070" t="s">
        <v>26</v>
      </c>
      <c r="E2070" t="s">
        <v>18</v>
      </c>
      <c r="F2070" t="s">
        <v>8</v>
      </c>
      <c r="G2070">
        <v>70545</v>
      </c>
      <c r="H2070">
        <f>(G2070 - $P$2) / $P$3</f>
        <v>0.71266651259164249</v>
      </c>
      <c r="I2070" s="4" t="str">
        <f>IF(OR(G2070&lt;$M$7,G2070&gt;$M$10), "Outlier", "Normal")</f>
        <v>Normal</v>
      </c>
      <c r="J2070" t="str">
        <f>IF(ABS(H2070)&gt;2, "Outlier", "Normal")</f>
        <v>Normal</v>
      </c>
    </row>
    <row r="2071" spans="1:10" x14ac:dyDescent="0.45">
      <c r="A2071">
        <v>763319</v>
      </c>
      <c r="B2071" s="2">
        <v>41760.602326388886</v>
      </c>
      <c r="C2071" t="s">
        <v>28</v>
      </c>
      <c r="D2071" t="s">
        <v>25</v>
      </c>
      <c r="E2071" t="s">
        <v>13</v>
      </c>
      <c r="F2071" t="s">
        <v>5</v>
      </c>
      <c r="G2071">
        <v>70542</v>
      </c>
      <c r="H2071">
        <f>(G2071 - $P$2) / $P$3</f>
        <v>0.71256253425512739</v>
      </c>
      <c r="I2071" s="4" t="str">
        <f>IF(OR(G2071&lt;$M$7,G2071&gt;$M$10), "Outlier", "Normal")</f>
        <v>Normal</v>
      </c>
      <c r="J2071" t="str">
        <f>IF(ABS(H2071)&gt;2, "Outlier", "Normal")</f>
        <v>Normal</v>
      </c>
    </row>
    <row r="2072" spans="1:10" x14ac:dyDescent="0.45">
      <c r="A2072">
        <v>264698</v>
      </c>
      <c r="B2072" s="2">
        <v>41836.565972222219</v>
      </c>
      <c r="C2072" t="s">
        <v>27</v>
      </c>
      <c r="D2072" t="s">
        <v>26</v>
      </c>
      <c r="E2072" t="s">
        <v>15</v>
      </c>
      <c r="F2072" t="s">
        <v>33</v>
      </c>
      <c r="G2072">
        <v>70530</v>
      </c>
      <c r="H2072">
        <f>(G2072 - $P$2) / $P$3</f>
        <v>0.71214662090906677</v>
      </c>
      <c r="I2072" s="4" t="str">
        <f>IF(OR(G2072&lt;$M$7,G2072&gt;$M$10), "Outlier", "Normal")</f>
        <v>Normal</v>
      </c>
      <c r="J2072" t="str">
        <f>IF(ABS(H2072)&gt;2, "Outlier", "Normal")</f>
        <v>Normal</v>
      </c>
    </row>
    <row r="2073" spans="1:10" x14ac:dyDescent="0.45">
      <c r="A2073">
        <v>610665</v>
      </c>
      <c r="B2073" s="2">
        <v>41785.397222222222</v>
      </c>
      <c r="C2073" t="s">
        <v>27</v>
      </c>
      <c r="D2073" t="s">
        <v>25</v>
      </c>
      <c r="E2073" t="s">
        <v>18</v>
      </c>
      <c r="F2073" t="s">
        <v>5</v>
      </c>
      <c r="G2073">
        <v>70510</v>
      </c>
      <c r="H2073">
        <f>(G2073 - $P$2) / $P$3</f>
        <v>0.71145343199896582</v>
      </c>
      <c r="I2073" s="4" t="str">
        <f>IF(OR(G2073&lt;$M$7,G2073&gt;$M$10), "Outlier", "Normal")</f>
        <v>Normal</v>
      </c>
      <c r="J2073" t="str">
        <f>IF(ABS(H2073)&gt;2, "Outlier", "Normal")</f>
        <v>Normal</v>
      </c>
    </row>
    <row r="2074" spans="1:10" x14ac:dyDescent="0.45">
      <c r="A2074">
        <v>510862</v>
      </c>
      <c r="B2074" s="2">
        <v>41846.742465277777</v>
      </c>
      <c r="C2074" t="s">
        <v>28</v>
      </c>
      <c r="D2074" t="s">
        <v>25</v>
      </c>
      <c r="E2074" t="s">
        <v>18</v>
      </c>
      <c r="F2074" t="s">
        <v>8</v>
      </c>
      <c r="G2074">
        <v>70509</v>
      </c>
      <c r="H2074">
        <f>(G2074 - $P$2) / $P$3</f>
        <v>0.71141877255346075</v>
      </c>
      <c r="I2074" s="4" t="str">
        <f>IF(OR(G2074&lt;$M$7,G2074&gt;$M$10), "Outlier", "Normal")</f>
        <v>Normal</v>
      </c>
      <c r="J2074" t="str">
        <f>IF(ABS(H2074)&gt;2, "Outlier", "Normal")</f>
        <v>Normal</v>
      </c>
    </row>
    <row r="2075" spans="1:10" x14ac:dyDescent="0.45">
      <c r="A2075">
        <v>916320</v>
      </c>
      <c r="B2075" s="2">
        <v>41878.435196759259</v>
      </c>
      <c r="C2075" t="s">
        <v>27</v>
      </c>
      <c r="D2075" t="s">
        <v>26</v>
      </c>
      <c r="E2075" t="s">
        <v>15</v>
      </c>
      <c r="F2075" t="s">
        <v>3</v>
      </c>
      <c r="G2075">
        <v>70508</v>
      </c>
      <c r="H2075">
        <f>(G2075 - $P$2) / $P$3</f>
        <v>0.71138411310795568</v>
      </c>
      <c r="I2075" s="4" t="str">
        <f>IF(OR(G2075&lt;$M$7,G2075&gt;$M$10), "Outlier", "Normal")</f>
        <v>Normal</v>
      </c>
      <c r="J2075" t="str">
        <f>IF(ABS(H2075)&gt;2, "Outlier", "Normal")</f>
        <v>Normal</v>
      </c>
    </row>
    <row r="2076" spans="1:10" x14ac:dyDescent="0.45">
      <c r="A2076">
        <v>471223</v>
      </c>
      <c r="B2076" s="2">
        <v>41866.398634259262</v>
      </c>
      <c r="C2076" t="s">
        <v>28</v>
      </c>
      <c r="D2076" t="s">
        <v>26</v>
      </c>
      <c r="E2076" t="s">
        <v>15</v>
      </c>
      <c r="F2076" t="s">
        <v>8</v>
      </c>
      <c r="G2076">
        <v>70497</v>
      </c>
      <c r="H2076">
        <f>(G2076 - $P$2) / $P$3</f>
        <v>0.71100285920740014</v>
      </c>
      <c r="I2076" s="4" t="str">
        <f>IF(OR(G2076&lt;$M$7,G2076&gt;$M$10), "Outlier", "Normal")</f>
        <v>Normal</v>
      </c>
      <c r="J2076" t="str">
        <f>IF(ABS(H2076)&gt;2, "Outlier", "Normal")</f>
        <v>Normal</v>
      </c>
    </row>
    <row r="2077" spans="1:10" x14ac:dyDescent="0.45">
      <c r="A2077">
        <v>663150</v>
      </c>
      <c r="B2077" s="2">
        <v>41778.818194444444</v>
      </c>
      <c r="C2077" t="s">
        <v>28</v>
      </c>
      <c r="D2077" t="s">
        <v>26</v>
      </c>
      <c r="E2077" t="s">
        <v>15</v>
      </c>
      <c r="F2077" t="s">
        <v>8</v>
      </c>
      <c r="G2077">
        <v>70471</v>
      </c>
      <c r="H2077">
        <f>(G2077 - $P$2) / $P$3</f>
        <v>0.71010171362426888</v>
      </c>
      <c r="I2077" s="4" t="str">
        <f>IF(OR(G2077&lt;$M$7,G2077&gt;$M$10), "Outlier", "Normal")</f>
        <v>Normal</v>
      </c>
      <c r="J2077" t="str">
        <f>IF(ABS(H2077)&gt;2, "Outlier", "Normal")</f>
        <v>Normal</v>
      </c>
    </row>
    <row r="2078" spans="1:10" x14ac:dyDescent="0.45">
      <c r="A2078">
        <v>711214</v>
      </c>
      <c r="B2078" s="2">
        <v>41866.52621527778</v>
      </c>
      <c r="C2078" t="s">
        <v>28</v>
      </c>
      <c r="D2078" t="s">
        <v>25</v>
      </c>
      <c r="E2078" t="s">
        <v>15</v>
      </c>
      <c r="F2078" t="s">
        <v>8</v>
      </c>
      <c r="G2078">
        <v>70449</v>
      </c>
      <c r="H2078">
        <f>(G2078 - $P$2) / $P$3</f>
        <v>0.70933920582315779</v>
      </c>
      <c r="I2078" s="4" t="str">
        <f>IF(OR(G2078&lt;$M$7,G2078&gt;$M$10), "Outlier", "Normal")</f>
        <v>Normal</v>
      </c>
      <c r="J2078" t="str">
        <f>IF(ABS(H2078)&gt;2, "Outlier", "Normal")</f>
        <v>Normal</v>
      </c>
    </row>
    <row r="2079" spans="1:10" x14ac:dyDescent="0.45">
      <c r="A2079">
        <v>708125</v>
      </c>
      <c r="B2079" s="2">
        <v>41790.588946759257</v>
      </c>
      <c r="C2079" t="s">
        <v>27</v>
      </c>
      <c r="D2079" t="s">
        <v>25</v>
      </c>
      <c r="E2079" t="s">
        <v>15</v>
      </c>
      <c r="F2079" t="s">
        <v>1</v>
      </c>
      <c r="G2079">
        <v>70430</v>
      </c>
      <c r="H2079">
        <f>(G2079 - $P$2) / $P$3</f>
        <v>0.70868067635856191</v>
      </c>
      <c r="I2079" s="4" t="str">
        <f>IF(OR(G2079&lt;$M$7,G2079&gt;$M$10), "Outlier", "Normal")</f>
        <v>Normal</v>
      </c>
      <c r="J2079" t="str">
        <f>IF(ABS(H2079)&gt;2, "Outlier", "Normal")</f>
        <v>Normal</v>
      </c>
    </row>
    <row r="2080" spans="1:10" x14ac:dyDescent="0.45">
      <c r="A2080">
        <v>41553</v>
      </c>
      <c r="B2080" s="2">
        <v>41765.659120370372</v>
      </c>
      <c r="C2080" t="s">
        <v>28</v>
      </c>
      <c r="D2080" t="s">
        <v>26</v>
      </c>
      <c r="E2080" t="s">
        <v>10</v>
      </c>
      <c r="F2080" t="s">
        <v>7</v>
      </c>
      <c r="G2080">
        <v>70417</v>
      </c>
      <c r="H2080">
        <f>(G2080 - $P$2) / $P$3</f>
        <v>0.70823010356699623</v>
      </c>
      <c r="I2080" s="4" t="str">
        <f>IF(OR(G2080&lt;$M$7,G2080&gt;$M$10), "Outlier", "Normal")</f>
        <v>Normal</v>
      </c>
      <c r="J2080" t="str">
        <f>IF(ABS(H2080)&gt;2, "Outlier", "Normal")</f>
        <v>Normal</v>
      </c>
    </row>
    <row r="2081" spans="1:10" x14ac:dyDescent="0.45">
      <c r="A2081">
        <v>722156</v>
      </c>
      <c r="B2081" s="2">
        <v>41781.611527777779</v>
      </c>
      <c r="C2081" t="s">
        <v>28</v>
      </c>
      <c r="D2081" t="s">
        <v>25</v>
      </c>
      <c r="E2081" t="s">
        <v>15</v>
      </c>
      <c r="F2081" t="s">
        <v>33</v>
      </c>
      <c r="G2081">
        <v>70411</v>
      </c>
      <c r="H2081">
        <f>(G2081 - $P$2) / $P$3</f>
        <v>0.70802214689396603</v>
      </c>
      <c r="I2081" s="4" t="str">
        <f>IF(OR(G2081&lt;$M$7,G2081&gt;$M$10), "Outlier", "Normal")</f>
        <v>Normal</v>
      </c>
      <c r="J2081" t="str">
        <f>IF(ABS(H2081)&gt;2, "Outlier", "Normal")</f>
        <v>Normal</v>
      </c>
    </row>
    <row r="2082" spans="1:10" x14ac:dyDescent="0.45">
      <c r="A2082">
        <v>196727</v>
      </c>
      <c r="B2082" s="2">
        <v>41820.301712962966</v>
      </c>
      <c r="C2082" t="s">
        <v>28</v>
      </c>
      <c r="D2082" t="s">
        <v>26</v>
      </c>
      <c r="E2082" t="s">
        <v>16</v>
      </c>
      <c r="F2082" t="s">
        <v>7</v>
      </c>
      <c r="G2082">
        <v>70369</v>
      </c>
      <c r="H2082">
        <f>(G2082 - $P$2) / $P$3</f>
        <v>0.70656645018275399</v>
      </c>
      <c r="I2082" s="4" t="str">
        <f>IF(OR(G2082&lt;$M$7,G2082&gt;$M$10), "Outlier", "Normal")</f>
        <v>Normal</v>
      </c>
      <c r="J2082" t="str">
        <f>IF(ABS(H2082)&gt;2, "Outlier", "Normal")</f>
        <v>Normal</v>
      </c>
    </row>
    <row r="2083" spans="1:10" x14ac:dyDescent="0.45">
      <c r="A2083">
        <v>102613</v>
      </c>
      <c r="B2083" s="2">
        <v>41831.397986111115</v>
      </c>
      <c r="C2083" t="s">
        <v>28</v>
      </c>
      <c r="D2083" t="s">
        <v>25</v>
      </c>
      <c r="E2083" t="s">
        <v>15</v>
      </c>
      <c r="F2083" t="s">
        <v>1</v>
      </c>
      <c r="G2083">
        <v>70361</v>
      </c>
      <c r="H2083">
        <f>(G2083 - $P$2) / $P$3</f>
        <v>0.70628917461871354</v>
      </c>
      <c r="I2083" s="4" t="str">
        <f>IF(OR(G2083&lt;$M$7,G2083&gt;$M$10), "Outlier", "Normal")</f>
        <v>Normal</v>
      </c>
      <c r="J2083" t="str">
        <f>IF(ABS(H2083)&gt;2, "Outlier", "Normal")</f>
        <v>Normal</v>
      </c>
    </row>
    <row r="2084" spans="1:10" x14ac:dyDescent="0.45">
      <c r="A2084">
        <v>837629</v>
      </c>
      <c r="B2084" s="2">
        <v>41830.401956018519</v>
      </c>
      <c r="C2084" t="s">
        <v>28</v>
      </c>
      <c r="D2084" t="s">
        <v>26</v>
      </c>
      <c r="E2084" t="s">
        <v>10</v>
      </c>
      <c r="F2084" t="s">
        <v>1</v>
      </c>
      <c r="G2084">
        <v>70354</v>
      </c>
      <c r="H2084">
        <f>(G2084 - $P$2) / $P$3</f>
        <v>0.70604655850017817</v>
      </c>
      <c r="I2084" s="4" t="str">
        <f>IF(OR(G2084&lt;$M$7,G2084&gt;$M$10), "Outlier", "Normal")</f>
        <v>Normal</v>
      </c>
      <c r="J2084" t="str">
        <f>IF(ABS(H2084)&gt;2, "Outlier", "Normal")</f>
        <v>Normal</v>
      </c>
    </row>
    <row r="2085" spans="1:10" x14ac:dyDescent="0.45">
      <c r="A2085">
        <v>441259</v>
      </c>
      <c r="B2085" s="2">
        <v>41793.400509259256</v>
      </c>
      <c r="C2085" t="s">
        <v>27</v>
      </c>
      <c r="D2085" t="s">
        <v>26</v>
      </c>
      <c r="E2085" t="s">
        <v>13</v>
      </c>
      <c r="F2085" t="s">
        <v>33</v>
      </c>
      <c r="G2085">
        <v>70351</v>
      </c>
      <c r="H2085">
        <f>(G2085 - $P$2) / $P$3</f>
        <v>0.70594258016366307</v>
      </c>
      <c r="I2085" s="4" t="str">
        <f>IF(OR(G2085&lt;$M$7,G2085&gt;$M$10), "Outlier", "Normal")</f>
        <v>Normal</v>
      </c>
      <c r="J2085" t="str">
        <f>IF(ABS(H2085)&gt;2, "Outlier", "Normal")</f>
        <v>Normal</v>
      </c>
    </row>
    <row r="2086" spans="1:10" x14ac:dyDescent="0.45">
      <c r="A2086">
        <v>361579</v>
      </c>
      <c r="B2086" s="2">
        <v>41870.755428240744</v>
      </c>
      <c r="C2086" t="s">
        <v>28</v>
      </c>
      <c r="D2086" t="s">
        <v>26</v>
      </c>
      <c r="E2086" t="s">
        <v>18</v>
      </c>
      <c r="F2086" t="s">
        <v>4</v>
      </c>
      <c r="G2086">
        <v>70349</v>
      </c>
      <c r="H2086">
        <f>(G2086 - $P$2) / $P$3</f>
        <v>0.70587326127265293</v>
      </c>
      <c r="I2086" s="4" t="str">
        <f>IF(OR(G2086&lt;$M$7,G2086&gt;$M$10), "Outlier", "Normal")</f>
        <v>Normal</v>
      </c>
      <c r="J2086" t="str">
        <f>IF(ABS(H2086)&gt;2, "Outlier", "Normal")</f>
        <v>Normal</v>
      </c>
    </row>
    <row r="2087" spans="1:10" x14ac:dyDescent="0.45">
      <c r="A2087">
        <v>494703</v>
      </c>
      <c r="B2087" s="2">
        <v>41805.824918981481</v>
      </c>
      <c r="C2087" t="s">
        <v>27</v>
      </c>
      <c r="D2087" t="s">
        <v>25</v>
      </c>
      <c r="E2087" t="s">
        <v>16</v>
      </c>
      <c r="F2087" t="s">
        <v>7</v>
      </c>
      <c r="G2087">
        <v>70349</v>
      </c>
      <c r="H2087">
        <f>(G2087 - $P$2) / $P$3</f>
        <v>0.70587326127265293</v>
      </c>
      <c r="I2087" s="4" t="str">
        <f>IF(OR(G2087&lt;$M$7,G2087&gt;$M$10), "Outlier", "Normal")</f>
        <v>Normal</v>
      </c>
      <c r="J2087" t="str">
        <f>IF(ABS(H2087)&gt;2, "Outlier", "Normal")</f>
        <v>Normal</v>
      </c>
    </row>
    <row r="2088" spans="1:10" x14ac:dyDescent="0.45">
      <c r="A2088">
        <v>896824</v>
      </c>
      <c r="B2088" s="2">
        <v>41839.630486111113</v>
      </c>
      <c r="C2088" t="s">
        <v>28</v>
      </c>
      <c r="D2088" t="s">
        <v>25</v>
      </c>
      <c r="E2088" t="s">
        <v>10</v>
      </c>
      <c r="F2088" t="s">
        <v>3</v>
      </c>
      <c r="G2088">
        <v>70297</v>
      </c>
      <c r="H2088">
        <f>(G2088 - $P$2) / $P$3</f>
        <v>0.70407097010639041</v>
      </c>
      <c r="I2088" s="4" t="str">
        <f>IF(OR(G2088&lt;$M$7,G2088&gt;$M$10), "Outlier", "Normal")</f>
        <v>Normal</v>
      </c>
      <c r="J2088" t="str">
        <f>IF(ABS(H2088)&gt;2, "Outlier", "Normal")</f>
        <v>Normal</v>
      </c>
    </row>
    <row r="2089" spans="1:10" x14ac:dyDescent="0.45">
      <c r="A2089">
        <v>659404</v>
      </c>
      <c r="B2089" s="2">
        <v>41876.567152777781</v>
      </c>
      <c r="C2089" t="s">
        <v>28</v>
      </c>
      <c r="D2089" t="s">
        <v>26</v>
      </c>
      <c r="E2089" t="s">
        <v>10</v>
      </c>
      <c r="F2089" t="s">
        <v>5</v>
      </c>
      <c r="G2089">
        <v>70280</v>
      </c>
      <c r="H2089">
        <f>(G2089 - $P$2) / $P$3</f>
        <v>0.70348175953280456</v>
      </c>
      <c r="I2089" s="4" t="str">
        <f>IF(OR(G2089&lt;$M$7,G2089&gt;$M$10), "Outlier", "Normal")</f>
        <v>Normal</v>
      </c>
      <c r="J2089" t="str">
        <f>IF(ABS(H2089)&gt;2, "Outlier", "Normal")</f>
        <v>Normal</v>
      </c>
    </row>
    <row r="2090" spans="1:10" x14ac:dyDescent="0.45">
      <c r="A2090">
        <v>295269</v>
      </c>
      <c r="B2090" s="2">
        <v>41832.46398148148</v>
      </c>
      <c r="C2090" t="s">
        <v>28</v>
      </c>
      <c r="D2090" t="s">
        <v>25</v>
      </c>
      <c r="E2090" t="s">
        <v>16</v>
      </c>
      <c r="F2090" t="s">
        <v>1</v>
      </c>
      <c r="G2090">
        <v>70275</v>
      </c>
      <c r="H2090">
        <f>(G2090 - $P$2) / $P$3</f>
        <v>0.70330846230527932</v>
      </c>
      <c r="I2090" s="4" t="str">
        <f>IF(OR(G2090&lt;$M$7,G2090&gt;$M$10), "Outlier", "Normal")</f>
        <v>Normal</v>
      </c>
      <c r="J2090" t="str">
        <f>IF(ABS(H2090)&gt;2, "Outlier", "Normal")</f>
        <v>Normal</v>
      </c>
    </row>
    <row r="2091" spans="1:10" x14ac:dyDescent="0.45">
      <c r="A2091">
        <v>813452</v>
      </c>
      <c r="B2091" s="2">
        <v>41878.756851851853</v>
      </c>
      <c r="C2091" t="s">
        <v>27</v>
      </c>
      <c r="D2091" t="s">
        <v>26</v>
      </c>
      <c r="E2091" t="s">
        <v>15</v>
      </c>
      <c r="F2091" t="s">
        <v>4</v>
      </c>
      <c r="G2091">
        <v>70265</v>
      </c>
      <c r="H2091">
        <f>(G2091 - $P$2) / $P$3</f>
        <v>0.70296186785022885</v>
      </c>
      <c r="I2091" s="4" t="str">
        <f>IF(OR(G2091&lt;$M$7,G2091&gt;$M$10), "Outlier", "Normal")</f>
        <v>Normal</v>
      </c>
      <c r="J2091" t="str">
        <f>IF(ABS(H2091)&gt;2, "Outlier", "Normal")</f>
        <v>Normal</v>
      </c>
    </row>
    <row r="2092" spans="1:10" x14ac:dyDescent="0.45">
      <c r="A2092">
        <v>206593</v>
      </c>
      <c r="B2092" s="2">
        <v>41849.347291666665</v>
      </c>
      <c r="C2092" t="s">
        <v>28</v>
      </c>
      <c r="D2092" t="s">
        <v>25</v>
      </c>
      <c r="E2092" t="s">
        <v>13</v>
      </c>
      <c r="F2092" t="s">
        <v>7</v>
      </c>
      <c r="G2092">
        <v>70239</v>
      </c>
      <c r="H2092">
        <f>(G2092 - $P$2) / $P$3</f>
        <v>0.70206072226709759</v>
      </c>
      <c r="I2092" s="4" t="str">
        <f>IF(OR(G2092&lt;$M$7,G2092&gt;$M$10), "Outlier", "Normal")</f>
        <v>Normal</v>
      </c>
      <c r="J2092" t="str">
        <f>IF(ABS(H2092)&gt;2, "Outlier", "Normal")</f>
        <v>Normal</v>
      </c>
    </row>
    <row r="2093" spans="1:10" x14ac:dyDescent="0.45">
      <c r="A2093">
        <v>273913</v>
      </c>
      <c r="B2093" s="2">
        <v>41847.655787037038</v>
      </c>
      <c r="C2093" t="s">
        <v>27</v>
      </c>
      <c r="D2093" t="s">
        <v>25</v>
      </c>
      <c r="E2093" t="s">
        <v>15</v>
      </c>
      <c r="F2093" t="s">
        <v>3</v>
      </c>
      <c r="G2093">
        <v>70234</v>
      </c>
      <c r="H2093">
        <f>(G2093 - $P$2) / $P$3</f>
        <v>0.70188742503957235</v>
      </c>
      <c r="I2093" s="4" t="str">
        <f>IF(OR(G2093&lt;$M$7,G2093&gt;$M$10), "Outlier", "Normal")</f>
        <v>Normal</v>
      </c>
      <c r="J2093" t="str">
        <f>IF(ABS(H2093)&gt;2, "Outlier", "Normal")</f>
        <v>Normal</v>
      </c>
    </row>
    <row r="2094" spans="1:10" x14ac:dyDescent="0.45">
      <c r="A2094">
        <v>696668</v>
      </c>
      <c r="B2094" s="2">
        <v>41846.826956018522</v>
      </c>
      <c r="C2094" t="s">
        <v>28</v>
      </c>
      <c r="D2094" t="s">
        <v>25</v>
      </c>
      <c r="E2094" t="s">
        <v>15</v>
      </c>
      <c r="F2094" t="s">
        <v>7</v>
      </c>
      <c r="G2094">
        <v>70229</v>
      </c>
      <c r="H2094">
        <f>(G2094 - $P$2) / $P$3</f>
        <v>0.70171412781204712</v>
      </c>
      <c r="I2094" s="4" t="str">
        <f>IF(OR(G2094&lt;$M$7,G2094&gt;$M$10), "Outlier", "Normal")</f>
        <v>Normal</v>
      </c>
      <c r="J2094" t="str">
        <f>IF(ABS(H2094)&gt;2, "Outlier", "Normal")</f>
        <v>Normal</v>
      </c>
    </row>
    <row r="2095" spans="1:10" x14ac:dyDescent="0.45">
      <c r="A2095">
        <v>484750</v>
      </c>
      <c r="B2095" s="2">
        <v>41761.235868055555</v>
      </c>
      <c r="C2095" t="s">
        <v>27</v>
      </c>
      <c r="D2095" t="s">
        <v>26</v>
      </c>
      <c r="E2095" t="s">
        <v>10</v>
      </c>
      <c r="F2095" t="s">
        <v>0</v>
      </c>
      <c r="G2095">
        <v>70206</v>
      </c>
      <c r="H2095">
        <f>(G2095 - $P$2) / $P$3</f>
        <v>0.70091696056543107</v>
      </c>
      <c r="I2095" s="4" t="str">
        <f>IF(OR(G2095&lt;$M$7,G2095&gt;$M$10), "Outlier", "Normal")</f>
        <v>Normal</v>
      </c>
      <c r="J2095" t="str">
        <f>IF(ABS(H2095)&gt;2, "Outlier", "Normal")</f>
        <v>Normal</v>
      </c>
    </row>
    <row r="2096" spans="1:10" x14ac:dyDescent="0.45">
      <c r="A2096">
        <v>503906</v>
      </c>
      <c r="B2096" s="2">
        <v>41874.463240740741</v>
      </c>
      <c r="C2096" t="s">
        <v>28</v>
      </c>
      <c r="D2096" t="s">
        <v>25</v>
      </c>
      <c r="E2096" t="s">
        <v>14</v>
      </c>
      <c r="F2096" t="s">
        <v>5</v>
      </c>
      <c r="G2096">
        <v>70176</v>
      </c>
      <c r="H2096">
        <f>(G2096 - $P$2) / $P$3</f>
        <v>0.69987717720027953</v>
      </c>
      <c r="I2096" s="4" t="str">
        <f>IF(OR(G2096&lt;$M$7,G2096&gt;$M$10), "Outlier", "Normal")</f>
        <v>Normal</v>
      </c>
      <c r="J2096" t="str">
        <f>IF(ABS(H2096)&gt;2, "Outlier", "Normal")</f>
        <v>Normal</v>
      </c>
    </row>
    <row r="2097" spans="1:10" x14ac:dyDescent="0.45">
      <c r="A2097">
        <v>834168</v>
      </c>
      <c r="B2097" s="2">
        <v>41845.397534722222</v>
      </c>
      <c r="C2097" t="s">
        <v>27</v>
      </c>
      <c r="D2097" t="s">
        <v>26</v>
      </c>
      <c r="E2097" t="s">
        <v>18</v>
      </c>
      <c r="F2097" t="s">
        <v>1</v>
      </c>
      <c r="G2097">
        <v>70162</v>
      </c>
      <c r="H2097">
        <f>(G2097 - $P$2) / $P$3</f>
        <v>0.69939194496320889</v>
      </c>
      <c r="I2097" s="4" t="str">
        <f>IF(OR(G2097&lt;$M$7,G2097&gt;$M$10), "Outlier", "Normal")</f>
        <v>Normal</v>
      </c>
      <c r="J2097" t="str">
        <f>IF(ABS(H2097)&gt;2, "Outlier", "Normal")</f>
        <v>Normal</v>
      </c>
    </row>
    <row r="2098" spans="1:10" x14ac:dyDescent="0.45">
      <c r="A2098">
        <v>610135</v>
      </c>
      <c r="B2098" s="2">
        <v>41831.478900462964</v>
      </c>
      <c r="C2098" t="s">
        <v>28</v>
      </c>
      <c r="D2098" t="s">
        <v>26</v>
      </c>
      <c r="E2098" t="s">
        <v>18</v>
      </c>
      <c r="F2098" t="s">
        <v>8</v>
      </c>
      <c r="G2098">
        <v>70146</v>
      </c>
      <c r="H2098">
        <f>(G2098 - $P$2) / $P$3</f>
        <v>0.69883739383512811</v>
      </c>
      <c r="I2098" s="4" t="str">
        <f>IF(OR(G2098&lt;$M$7,G2098&gt;$M$10), "Outlier", "Normal")</f>
        <v>Normal</v>
      </c>
      <c r="J2098" t="str">
        <f>IF(ABS(H2098)&gt;2, "Outlier", "Normal")</f>
        <v>Normal</v>
      </c>
    </row>
    <row r="2099" spans="1:10" x14ac:dyDescent="0.45">
      <c r="A2099">
        <v>613923</v>
      </c>
      <c r="B2099" s="2">
        <v>41793.545960648145</v>
      </c>
      <c r="C2099" t="s">
        <v>27</v>
      </c>
      <c r="D2099" t="s">
        <v>25</v>
      </c>
      <c r="E2099" t="s">
        <v>15</v>
      </c>
      <c r="F2099" t="s">
        <v>8</v>
      </c>
      <c r="G2099">
        <v>70137</v>
      </c>
      <c r="H2099">
        <f>(G2099 - $P$2) / $P$3</f>
        <v>0.6985254588255827</v>
      </c>
      <c r="I2099" s="4" t="str">
        <f>IF(OR(G2099&lt;$M$7,G2099&gt;$M$10), "Outlier", "Normal")</f>
        <v>Normal</v>
      </c>
      <c r="J2099" t="str">
        <f>IF(ABS(H2099)&gt;2, "Outlier", "Normal")</f>
        <v>Normal</v>
      </c>
    </row>
    <row r="2100" spans="1:10" x14ac:dyDescent="0.45">
      <c r="A2100">
        <v>559485</v>
      </c>
      <c r="B2100" s="2">
        <v>41862.868564814817</v>
      </c>
      <c r="C2100" t="s">
        <v>28</v>
      </c>
      <c r="D2100" t="s">
        <v>25</v>
      </c>
      <c r="E2100" t="s">
        <v>15</v>
      </c>
      <c r="F2100" t="s">
        <v>7</v>
      </c>
      <c r="G2100">
        <v>70096</v>
      </c>
      <c r="H2100">
        <f>(G2100 - $P$2) / $P$3</f>
        <v>0.69710442155987562</v>
      </c>
      <c r="I2100" s="4" t="str">
        <f>IF(OR(G2100&lt;$M$7,G2100&gt;$M$10), "Outlier", "Normal")</f>
        <v>Normal</v>
      </c>
      <c r="J2100" t="str">
        <f>IF(ABS(H2100)&gt;2, "Outlier", "Normal")</f>
        <v>Normal</v>
      </c>
    </row>
    <row r="2101" spans="1:10" x14ac:dyDescent="0.45">
      <c r="A2101">
        <v>153327</v>
      </c>
      <c r="B2101" s="2">
        <v>41789.399375000001</v>
      </c>
      <c r="C2101" t="s">
        <v>28</v>
      </c>
      <c r="D2101" t="s">
        <v>25</v>
      </c>
      <c r="E2101" t="s">
        <v>15</v>
      </c>
      <c r="F2101" t="s">
        <v>7</v>
      </c>
      <c r="G2101">
        <v>70088</v>
      </c>
      <c r="H2101">
        <f>(G2101 - $P$2) / $P$3</f>
        <v>0.69682714599583528</v>
      </c>
      <c r="I2101" s="4" t="str">
        <f>IF(OR(G2101&lt;$M$7,G2101&gt;$M$10), "Outlier", "Normal")</f>
        <v>Normal</v>
      </c>
      <c r="J2101" t="str">
        <f>IF(ABS(H2101)&gt;2, "Outlier", "Normal")</f>
        <v>Normal</v>
      </c>
    </row>
    <row r="2102" spans="1:10" x14ac:dyDescent="0.45">
      <c r="A2102">
        <v>234192</v>
      </c>
      <c r="B2102" s="2">
        <v>41872.358472222222</v>
      </c>
      <c r="C2102" t="s">
        <v>27</v>
      </c>
      <c r="D2102" t="s">
        <v>25</v>
      </c>
      <c r="E2102" t="s">
        <v>15</v>
      </c>
      <c r="F2102" t="s">
        <v>8</v>
      </c>
      <c r="G2102">
        <v>70071</v>
      </c>
      <c r="H2102">
        <f>(G2102 - $P$2) / $P$3</f>
        <v>0.69623793542224943</v>
      </c>
      <c r="I2102" s="4" t="str">
        <f>IF(OR(G2102&lt;$M$7,G2102&gt;$M$10), "Outlier", "Normal")</f>
        <v>Normal</v>
      </c>
      <c r="J2102" t="str">
        <f>IF(ABS(H2102)&gt;2, "Outlier", "Normal")</f>
        <v>Normal</v>
      </c>
    </row>
    <row r="2103" spans="1:10" x14ac:dyDescent="0.45">
      <c r="A2103">
        <v>176719</v>
      </c>
      <c r="B2103" s="2">
        <v>41765.339513888888</v>
      </c>
      <c r="C2103" t="s">
        <v>27</v>
      </c>
      <c r="D2103" t="s">
        <v>25</v>
      </c>
      <c r="E2103" t="s">
        <v>18</v>
      </c>
      <c r="F2103" t="s">
        <v>1</v>
      </c>
      <c r="G2103">
        <v>70069</v>
      </c>
      <c r="H2103">
        <f>(G2103 - $P$2) / $P$3</f>
        <v>0.69616861653123929</v>
      </c>
      <c r="I2103" s="4" t="str">
        <f>IF(OR(G2103&lt;$M$7,G2103&gt;$M$10), "Outlier", "Normal")</f>
        <v>Normal</v>
      </c>
      <c r="J2103" t="str">
        <f>IF(ABS(H2103)&gt;2, "Outlier", "Normal")</f>
        <v>Normal</v>
      </c>
    </row>
    <row r="2104" spans="1:10" x14ac:dyDescent="0.45">
      <c r="A2104">
        <v>995575</v>
      </c>
      <c r="B2104" s="2">
        <v>41845.663506944446</v>
      </c>
      <c r="C2104" t="s">
        <v>27</v>
      </c>
      <c r="D2104" t="s">
        <v>26</v>
      </c>
      <c r="E2104" t="s">
        <v>10</v>
      </c>
      <c r="F2104" t="s">
        <v>1</v>
      </c>
      <c r="G2104">
        <v>70048</v>
      </c>
      <c r="H2104">
        <f>(G2104 - $P$2) / $P$3</f>
        <v>0.69544076817563327</v>
      </c>
      <c r="I2104" s="4" t="str">
        <f>IF(OR(G2104&lt;$M$7,G2104&gt;$M$10), "Outlier", "Normal")</f>
        <v>Normal</v>
      </c>
      <c r="J2104" t="str">
        <f>IF(ABS(H2104)&gt;2, "Outlier", "Normal")</f>
        <v>Normal</v>
      </c>
    </row>
    <row r="2105" spans="1:10" x14ac:dyDescent="0.45">
      <c r="A2105">
        <v>419749</v>
      </c>
      <c r="B2105" s="2">
        <v>41870.561747685184</v>
      </c>
      <c r="C2105" t="s">
        <v>28</v>
      </c>
      <c r="D2105" t="s">
        <v>33</v>
      </c>
      <c r="E2105" t="s">
        <v>15</v>
      </c>
      <c r="F2105" t="s">
        <v>1</v>
      </c>
      <c r="G2105">
        <v>70029</v>
      </c>
      <c r="H2105">
        <f>(G2105 - $P$2) / $P$3</f>
        <v>0.69478223871103739</v>
      </c>
      <c r="I2105" s="4" t="str">
        <f>IF(OR(G2105&lt;$M$7,G2105&gt;$M$10), "Outlier", "Normal")</f>
        <v>Normal</v>
      </c>
      <c r="J2105" t="str">
        <f>IF(ABS(H2105)&gt;2, "Outlier", "Normal")</f>
        <v>Normal</v>
      </c>
    </row>
    <row r="2106" spans="1:10" x14ac:dyDescent="0.45">
      <c r="A2106">
        <v>460688</v>
      </c>
      <c r="B2106" s="2">
        <v>41786.299664351849</v>
      </c>
      <c r="C2106" t="s">
        <v>28</v>
      </c>
      <c r="D2106" t="s">
        <v>25</v>
      </c>
      <c r="E2106" t="s">
        <v>15</v>
      </c>
      <c r="F2106" t="s">
        <v>8</v>
      </c>
      <c r="G2106">
        <v>69997</v>
      </c>
      <c r="H2106">
        <f>(G2106 - $P$2) / $P$3</f>
        <v>0.69367313645487583</v>
      </c>
      <c r="I2106" s="4" t="str">
        <f>IF(OR(G2106&lt;$M$7,G2106&gt;$M$10), "Outlier", "Normal")</f>
        <v>Normal</v>
      </c>
      <c r="J2106" t="str">
        <f>IF(ABS(H2106)&gt;2, "Outlier", "Normal")</f>
        <v>Normal</v>
      </c>
    </row>
    <row r="2107" spans="1:10" x14ac:dyDescent="0.45">
      <c r="A2107">
        <v>667353</v>
      </c>
      <c r="B2107" s="2">
        <v>41790.192557870374</v>
      </c>
      <c r="C2107" t="s">
        <v>27</v>
      </c>
      <c r="D2107" t="s">
        <v>25</v>
      </c>
      <c r="E2107" t="s">
        <v>18</v>
      </c>
      <c r="F2107" t="s">
        <v>8</v>
      </c>
      <c r="G2107">
        <v>69971</v>
      </c>
      <c r="H2107">
        <f>(G2107 - $P$2) / $P$3</f>
        <v>0.69277199087174457</v>
      </c>
      <c r="I2107" s="4" t="str">
        <f>IF(OR(G2107&lt;$M$7,G2107&gt;$M$10), "Outlier", "Normal")</f>
        <v>Normal</v>
      </c>
      <c r="J2107" t="str">
        <f>IF(ABS(H2107)&gt;2, "Outlier", "Normal")</f>
        <v>Normal</v>
      </c>
    </row>
    <row r="2108" spans="1:10" x14ac:dyDescent="0.45">
      <c r="A2108">
        <v>193885</v>
      </c>
      <c r="B2108" s="2">
        <v>41852.512256944443</v>
      </c>
      <c r="C2108" t="s">
        <v>27</v>
      </c>
      <c r="D2108" t="s">
        <v>26</v>
      </c>
      <c r="E2108" t="s">
        <v>15</v>
      </c>
      <c r="F2108" t="s">
        <v>8</v>
      </c>
      <c r="G2108">
        <v>69961</v>
      </c>
      <c r="H2108">
        <f>(G2108 - $P$2) / $P$3</f>
        <v>0.69242539641669409</v>
      </c>
      <c r="I2108" s="4" t="str">
        <f>IF(OR(G2108&lt;$M$7,G2108&gt;$M$10), "Outlier", "Normal")</f>
        <v>Normal</v>
      </c>
      <c r="J2108" t="str">
        <f>IF(ABS(H2108)&gt;2, "Outlier", "Normal")</f>
        <v>Normal</v>
      </c>
    </row>
    <row r="2109" spans="1:10" x14ac:dyDescent="0.45">
      <c r="A2109">
        <v>996718</v>
      </c>
      <c r="B2109" s="2">
        <v>41844.531122685185</v>
      </c>
      <c r="C2109" t="s">
        <v>28</v>
      </c>
      <c r="D2109" t="s">
        <v>25</v>
      </c>
      <c r="E2109" t="s">
        <v>15</v>
      </c>
      <c r="F2109" t="s">
        <v>1</v>
      </c>
      <c r="G2109">
        <v>69959</v>
      </c>
      <c r="H2109">
        <f>(G2109 - $P$2) / $P$3</f>
        <v>0.69235607752568396</v>
      </c>
      <c r="I2109" s="4" t="str">
        <f>IF(OR(G2109&lt;$M$7,G2109&gt;$M$10), "Outlier", "Normal")</f>
        <v>Normal</v>
      </c>
      <c r="J2109" t="str">
        <f>IF(ABS(H2109)&gt;2, "Outlier", "Normal")</f>
        <v>Normal</v>
      </c>
    </row>
    <row r="2110" spans="1:10" x14ac:dyDescent="0.45">
      <c r="A2110">
        <v>692268</v>
      </c>
      <c r="B2110" s="2">
        <v>41832.639363425929</v>
      </c>
      <c r="C2110" t="s">
        <v>28</v>
      </c>
      <c r="D2110" t="s">
        <v>25</v>
      </c>
      <c r="E2110" t="s">
        <v>15</v>
      </c>
      <c r="F2110" t="s">
        <v>6</v>
      </c>
      <c r="G2110">
        <v>69959</v>
      </c>
      <c r="H2110">
        <f>(G2110 - $P$2) / $P$3</f>
        <v>0.69235607752568396</v>
      </c>
      <c r="I2110" s="4" t="str">
        <f>IF(OR(G2110&lt;$M$7,G2110&gt;$M$10), "Outlier", "Normal")</f>
        <v>Normal</v>
      </c>
      <c r="J2110" t="str">
        <f>IF(ABS(H2110)&gt;2, "Outlier", "Normal")</f>
        <v>Normal</v>
      </c>
    </row>
    <row r="2111" spans="1:10" x14ac:dyDescent="0.45">
      <c r="A2111">
        <v>131773</v>
      </c>
      <c r="B2111" s="2">
        <v>41810.561585648145</v>
      </c>
      <c r="C2111" t="s">
        <v>27</v>
      </c>
      <c r="D2111" t="s">
        <v>25</v>
      </c>
      <c r="E2111" t="s">
        <v>15</v>
      </c>
      <c r="F2111" t="s">
        <v>8</v>
      </c>
      <c r="G2111">
        <v>69933</v>
      </c>
      <c r="H2111">
        <f>(G2111 - $P$2) / $P$3</f>
        <v>0.6914549319425527</v>
      </c>
      <c r="I2111" s="4" t="str">
        <f>IF(OR(G2111&lt;$M$7,G2111&gt;$M$10), "Outlier", "Normal")</f>
        <v>Normal</v>
      </c>
      <c r="J2111" t="str">
        <f>IF(ABS(H2111)&gt;2, "Outlier", "Normal")</f>
        <v>Normal</v>
      </c>
    </row>
    <row r="2112" spans="1:10" x14ac:dyDescent="0.45">
      <c r="A2112">
        <v>932441</v>
      </c>
      <c r="B2112" s="2">
        <v>41882.068043981482</v>
      </c>
      <c r="C2112" t="s">
        <v>28</v>
      </c>
      <c r="D2112" t="s">
        <v>25</v>
      </c>
      <c r="E2112" t="s">
        <v>18</v>
      </c>
      <c r="F2112" t="s">
        <v>1</v>
      </c>
      <c r="G2112">
        <v>69932</v>
      </c>
      <c r="H2112">
        <f>(G2112 - $P$2) / $P$3</f>
        <v>0.69142027249704763</v>
      </c>
      <c r="I2112" s="4" t="str">
        <f>IF(OR(G2112&lt;$M$7,G2112&gt;$M$10), "Outlier", "Normal")</f>
        <v>Normal</v>
      </c>
      <c r="J2112" t="str">
        <f>IF(ABS(H2112)&gt;2, "Outlier", "Normal")</f>
        <v>Normal</v>
      </c>
    </row>
    <row r="2113" spans="1:10" x14ac:dyDescent="0.45">
      <c r="A2113">
        <v>143505</v>
      </c>
      <c r="B2113" s="2">
        <v>41799.396805555552</v>
      </c>
      <c r="C2113" t="s">
        <v>27</v>
      </c>
      <c r="D2113" t="s">
        <v>25</v>
      </c>
      <c r="E2113" t="s">
        <v>15</v>
      </c>
      <c r="F2113" t="s">
        <v>8</v>
      </c>
      <c r="G2113">
        <v>69928</v>
      </c>
      <c r="H2113">
        <f>(G2113 - $P$2) / $P$3</f>
        <v>0.69128163471502746</v>
      </c>
      <c r="I2113" s="4" t="str">
        <f>IF(OR(G2113&lt;$M$7,G2113&gt;$M$10), "Outlier", "Normal")</f>
        <v>Normal</v>
      </c>
      <c r="J2113" t="str">
        <f>IF(ABS(H2113)&gt;2, "Outlier", "Normal")</f>
        <v>Normal</v>
      </c>
    </row>
    <row r="2114" spans="1:10" x14ac:dyDescent="0.45">
      <c r="A2114">
        <v>226498</v>
      </c>
      <c r="B2114" s="2">
        <v>41820.648831018516</v>
      </c>
      <c r="C2114" t="s">
        <v>28</v>
      </c>
      <c r="D2114" t="s">
        <v>26</v>
      </c>
      <c r="E2114" t="s">
        <v>15</v>
      </c>
      <c r="F2114" t="s">
        <v>3</v>
      </c>
      <c r="G2114">
        <v>69912</v>
      </c>
      <c r="H2114">
        <f>(G2114 - $P$2) / $P$3</f>
        <v>0.69072708358694668</v>
      </c>
      <c r="I2114" s="4" t="str">
        <f>IF(OR(G2114&lt;$M$7,G2114&gt;$M$10), "Outlier", "Normal")</f>
        <v>Normal</v>
      </c>
      <c r="J2114" t="str">
        <f>IF(ABS(H2114)&gt;2, "Outlier", "Normal")</f>
        <v>Normal</v>
      </c>
    </row>
    <row r="2115" spans="1:10" x14ac:dyDescent="0.45">
      <c r="A2115">
        <v>434519</v>
      </c>
      <c r="B2115" s="2">
        <v>41780.397372685184</v>
      </c>
      <c r="C2115" t="s">
        <v>27</v>
      </c>
      <c r="D2115" t="s">
        <v>25</v>
      </c>
      <c r="E2115" t="s">
        <v>18</v>
      </c>
      <c r="F2115" t="s">
        <v>8</v>
      </c>
      <c r="G2115">
        <v>69911</v>
      </c>
      <c r="H2115">
        <f>(G2115 - $P$2) / $P$3</f>
        <v>0.69069242414144161</v>
      </c>
      <c r="I2115" s="4" t="str">
        <f>IF(OR(G2115&lt;$M$7,G2115&gt;$M$10), "Outlier", "Normal")</f>
        <v>Normal</v>
      </c>
      <c r="J2115" t="str">
        <f>IF(ABS(H2115)&gt;2, "Outlier", "Normal")</f>
        <v>Normal</v>
      </c>
    </row>
    <row r="2116" spans="1:10" x14ac:dyDescent="0.45">
      <c r="A2116">
        <v>959124</v>
      </c>
      <c r="B2116" s="2">
        <v>41765.686053240737</v>
      </c>
      <c r="C2116" t="s">
        <v>27</v>
      </c>
      <c r="D2116" t="s">
        <v>25</v>
      </c>
      <c r="E2116" t="s">
        <v>10</v>
      </c>
      <c r="F2116" t="s">
        <v>3</v>
      </c>
      <c r="G2116">
        <v>69904</v>
      </c>
      <c r="H2116">
        <f>(G2116 - $P$2) / $P$3</f>
        <v>0.69044980802290634</v>
      </c>
      <c r="I2116" s="4" t="str">
        <f>IF(OR(G2116&lt;$M$7,G2116&gt;$M$10), "Outlier", "Normal")</f>
        <v>Normal</v>
      </c>
      <c r="J2116" t="str">
        <f>IF(ABS(H2116)&gt;2, "Outlier", "Normal")</f>
        <v>Normal</v>
      </c>
    </row>
    <row r="2117" spans="1:10" x14ac:dyDescent="0.45">
      <c r="A2117">
        <v>767725</v>
      </c>
      <c r="B2117" s="2">
        <v>41823.780057870368</v>
      </c>
      <c r="C2117" t="s">
        <v>28</v>
      </c>
      <c r="D2117" t="s">
        <v>26</v>
      </c>
      <c r="E2117" t="s">
        <v>15</v>
      </c>
      <c r="F2117" t="s">
        <v>8</v>
      </c>
      <c r="G2117">
        <v>69889</v>
      </c>
      <c r="H2117">
        <f>(G2117 - $P$2) / $P$3</f>
        <v>0.68992991634033063</v>
      </c>
      <c r="I2117" s="4" t="str">
        <f>IF(OR(G2117&lt;$M$7,G2117&gt;$M$10), "Outlier", "Normal")</f>
        <v>Normal</v>
      </c>
      <c r="J2117" t="str">
        <f>IF(ABS(H2117)&gt;2, "Outlier", "Normal")</f>
        <v>Normal</v>
      </c>
    </row>
    <row r="2118" spans="1:10" x14ac:dyDescent="0.45">
      <c r="A2118">
        <v>382964</v>
      </c>
      <c r="B2118" s="2">
        <v>41882.77171296296</v>
      </c>
      <c r="C2118" t="s">
        <v>28</v>
      </c>
      <c r="D2118" t="s">
        <v>26</v>
      </c>
      <c r="E2118" t="s">
        <v>18</v>
      </c>
      <c r="F2118" t="s">
        <v>1</v>
      </c>
      <c r="G2118">
        <v>69869</v>
      </c>
      <c r="H2118">
        <f>(G2118 - $P$2) / $P$3</f>
        <v>0.68923672743022957</v>
      </c>
      <c r="I2118" s="4" t="str">
        <f>IF(OR(G2118&lt;$M$7,G2118&gt;$M$10), "Outlier", "Normal")</f>
        <v>Normal</v>
      </c>
      <c r="J2118" t="str">
        <f>IF(ABS(H2118)&gt;2, "Outlier", "Normal")</f>
        <v>Normal</v>
      </c>
    </row>
    <row r="2119" spans="1:10" x14ac:dyDescent="0.45">
      <c r="A2119">
        <v>181862</v>
      </c>
      <c r="B2119" s="2">
        <v>41836.535300925927</v>
      </c>
      <c r="C2119" t="s">
        <v>28</v>
      </c>
      <c r="D2119" t="s">
        <v>26</v>
      </c>
      <c r="E2119" t="s">
        <v>11</v>
      </c>
      <c r="F2119" t="s">
        <v>8</v>
      </c>
      <c r="G2119">
        <v>69857</v>
      </c>
      <c r="H2119">
        <f>(G2119 - $P$2) / $P$3</f>
        <v>0.68882081408416906</v>
      </c>
      <c r="I2119" s="4" t="str">
        <f>IF(OR(G2119&lt;$M$7,G2119&gt;$M$10), "Outlier", "Normal")</f>
        <v>Normal</v>
      </c>
      <c r="J2119" t="str">
        <f>IF(ABS(H2119)&gt;2, "Outlier", "Normal")</f>
        <v>Normal</v>
      </c>
    </row>
    <row r="2120" spans="1:10" x14ac:dyDescent="0.45">
      <c r="A2120">
        <v>988971</v>
      </c>
      <c r="B2120" s="2">
        <v>41878.339548611111</v>
      </c>
      <c r="C2120" t="s">
        <v>28</v>
      </c>
      <c r="D2120" t="s">
        <v>25</v>
      </c>
      <c r="E2120" t="s">
        <v>18</v>
      </c>
      <c r="F2120" t="s">
        <v>8</v>
      </c>
      <c r="G2120">
        <v>69855</v>
      </c>
      <c r="H2120">
        <f>(G2120 - $P$2) / $P$3</f>
        <v>0.68875149519315892</v>
      </c>
      <c r="I2120" s="4" t="str">
        <f>IF(OR(G2120&lt;$M$7,G2120&gt;$M$10), "Outlier", "Normal")</f>
        <v>Normal</v>
      </c>
      <c r="J2120" t="str">
        <f>IF(ABS(H2120)&gt;2, "Outlier", "Normal")</f>
        <v>Normal</v>
      </c>
    </row>
    <row r="2121" spans="1:10" x14ac:dyDescent="0.45">
      <c r="A2121">
        <v>387943</v>
      </c>
      <c r="B2121" s="2">
        <v>41785.45758101852</v>
      </c>
      <c r="C2121" t="s">
        <v>28</v>
      </c>
      <c r="D2121" t="s">
        <v>25</v>
      </c>
      <c r="E2121" t="s">
        <v>18</v>
      </c>
      <c r="F2121" t="s">
        <v>8</v>
      </c>
      <c r="G2121">
        <v>69844</v>
      </c>
      <c r="H2121">
        <f>(G2121 - $P$2) / $P$3</f>
        <v>0.68837024129260338</v>
      </c>
      <c r="I2121" s="4" t="str">
        <f>IF(OR(G2121&lt;$M$7,G2121&gt;$M$10), "Outlier", "Normal")</f>
        <v>Normal</v>
      </c>
      <c r="J2121" t="str">
        <f>IF(ABS(H2121)&gt;2, "Outlier", "Normal")</f>
        <v>Normal</v>
      </c>
    </row>
    <row r="2122" spans="1:10" x14ac:dyDescent="0.45">
      <c r="A2122">
        <v>887205</v>
      </c>
      <c r="B2122" s="2">
        <v>41813.426701388889</v>
      </c>
      <c r="C2122" t="s">
        <v>27</v>
      </c>
      <c r="D2122" t="s">
        <v>25</v>
      </c>
      <c r="E2122" t="s">
        <v>10</v>
      </c>
      <c r="F2122" t="s">
        <v>5</v>
      </c>
      <c r="G2122">
        <v>69826</v>
      </c>
      <c r="H2122">
        <f>(G2122 - $P$2) / $P$3</f>
        <v>0.68774637127351257</v>
      </c>
      <c r="I2122" s="4" t="str">
        <f>IF(OR(G2122&lt;$M$7,G2122&gt;$M$10), "Outlier", "Normal")</f>
        <v>Normal</v>
      </c>
      <c r="J2122" t="str">
        <f>IF(ABS(H2122)&gt;2, "Outlier", "Normal")</f>
        <v>Normal</v>
      </c>
    </row>
    <row r="2123" spans="1:10" x14ac:dyDescent="0.45">
      <c r="A2123">
        <v>690879</v>
      </c>
      <c r="B2123" s="2">
        <v>41779.66479166667</v>
      </c>
      <c r="C2123" t="s">
        <v>28</v>
      </c>
      <c r="D2123" t="s">
        <v>26</v>
      </c>
      <c r="E2123" t="s">
        <v>15</v>
      </c>
      <c r="F2123" t="s">
        <v>1</v>
      </c>
      <c r="G2123">
        <v>69812</v>
      </c>
      <c r="H2123">
        <f>(G2123 - $P$2) / $P$3</f>
        <v>0.68726113903644181</v>
      </c>
      <c r="I2123" s="4" t="str">
        <f>IF(OR(G2123&lt;$M$7,G2123&gt;$M$10), "Outlier", "Normal")</f>
        <v>Normal</v>
      </c>
      <c r="J2123" t="str">
        <f>IF(ABS(H2123)&gt;2, "Outlier", "Normal")</f>
        <v>Normal</v>
      </c>
    </row>
    <row r="2124" spans="1:10" x14ac:dyDescent="0.45">
      <c r="A2124">
        <v>860835</v>
      </c>
      <c r="B2124" s="2">
        <v>41767.391643518517</v>
      </c>
      <c r="C2124" t="s">
        <v>28</v>
      </c>
      <c r="D2124" t="s">
        <v>25</v>
      </c>
      <c r="E2124" t="s">
        <v>15</v>
      </c>
      <c r="F2124" t="s">
        <v>4</v>
      </c>
      <c r="G2124">
        <v>69793</v>
      </c>
      <c r="H2124">
        <f>(G2124 - $P$2) / $P$3</f>
        <v>0.68660260957184593</v>
      </c>
      <c r="I2124" s="4" t="str">
        <f>IF(OR(G2124&lt;$M$7,G2124&gt;$M$10), "Outlier", "Normal")</f>
        <v>Normal</v>
      </c>
      <c r="J2124" t="str">
        <f>IF(ABS(H2124)&gt;2, "Outlier", "Normal")</f>
        <v>Normal</v>
      </c>
    </row>
    <row r="2125" spans="1:10" x14ac:dyDescent="0.45">
      <c r="A2125">
        <v>68633</v>
      </c>
      <c r="B2125" s="2">
        <v>41862.770868055559</v>
      </c>
      <c r="C2125" t="s">
        <v>28</v>
      </c>
      <c r="D2125" t="s">
        <v>26</v>
      </c>
      <c r="E2125" t="s">
        <v>15</v>
      </c>
      <c r="F2125" t="s">
        <v>8</v>
      </c>
      <c r="G2125">
        <v>69781</v>
      </c>
      <c r="H2125">
        <f>(G2125 - $P$2) / $P$3</f>
        <v>0.68618669622578532</v>
      </c>
      <c r="I2125" s="4" t="str">
        <f>IF(OR(G2125&lt;$M$7,G2125&gt;$M$10), "Outlier", "Normal")</f>
        <v>Normal</v>
      </c>
      <c r="J2125" t="str">
        <f>IF(ABS(H2125)&gt;2, "Outlier", "Normal")</f>
        <v>Normal</v>
      </c>
    </row>
    <row r="2126" spans="1:10" x14ac:dyDescent="0.45">
      <c r="A2126">
        <v>830440</v>
      </c>
      <c r="B2126" s="2">
        <v>41880.514756944445</v>
      </c>
      <c r="C2126" t="s">
        <v>28</v>
      </c>
      <c r="D2126" t="s">
        <v>26</v>
      </c>
      <c r="E2126" t="s">
        <v>18</v>
      </c>
      <c r="F2126" t="s">
        <v>7</v>
      </c>
      <c r="G2126">
        <v>69776</v>
      </c>
      <c r="H2126">
        <f>(G2126 - $P$2) / $P$3</f>
        <v>0.68601339899826008</v>
      </c>
      <c r="I2126" s="4" t="str">
        <f>IF(OR(G2126&lt;$M$7,G2126&gt;$M$10), "Outlier", "Normal")</f>
        <v>Normal</v>
      </c>
      <c r="J2126" t="str">
        <f>IF(ABS(H2126)&gt;2, "Outlier", "Normal")</f>
        <v>Normal</v>
      </c>
    </row>
    <row r="2127" spans="1:10" x14ac:dyDescent="0.45">
      <c r="A2127">
        <v>831439</v>
      </c>
      <c r="B2127" s="2">
        <v>41773.629282407404</v>
      </c>
      <c r="C2127" t="s">
        <v>27</v>
      </c>
      <c r="D2127" t="s">
        <v>26</v>
      </c>
      <c r="E2127" t="s">
        <v>11</v>
      </c>
      <c r="F2127" t="s">
        <v>2</v>
      </c>
      <c r="G2127">
        <v>69765</v>
      </c>
      <c r="H2127">
        <f>(G2127 - $P$2) / $P$3</f>
        <v>0.68563214509770454</v>
      </c>
      <c r="I2127" s="4" t="str">
        <f>IF(OR(G2127&lt;$M$7,G2127&gt;$M$10), "Outlier", "Normal")</f>
        <v>Normal</v>
      </c>
      <c r="J2127" t="str">
        <f>IF(ABS(H2127)&gt;2, "Outlier", "Normal")</f>
        <v>Normal</v>
      </c>
    </row>
    <row r="2128" spans="1:10" x14ac:dyDescent="0.45">
      <c r="A2128">
        <v>203159</v>
      </c>
      <c r="B2128" s="2">
        <v>41773.337361111109</v>
      </c>
      <c r="C2128" t="s">
        <v>28</v>
      </c>
      <c r="D2128" t="s">
        <v>25</v>
      </c>
      <c r="E2128" t="s">
        <v>12</v>
      </c>
      <c r="F2128" t="s">
        <v>1</v>
      </c>
      <c r="G2128">
        <v>69763</v>
      </c>
      <c r="H2128">
        <f>(G2128 - $P$2) / $P$3</f>
        <v>0.68556282620669451</v>
      </c>
      <c r="I2128" s="4" t="str">
        <f>IF(OR(G2128&lt;$M$7,G2128&gt;$M$10), "Outlier", "Normal")</f>
        <v>Normal</v>
      </c>
      <c r="J2128" t="str">
        <f>IF(ABS(H2128)&gt;2, "Outlier", "Normal")</f>
        <v>Normal</v>
      </c>
    </row>
    <row r="2129" spans="1:10" x14ac:dyDescent="0.45">
      <c r="A2129">
        <v>944455</v>
      </c>
      <c r="B2129" s="2">
        <v>41780.779976851853</v>
      </c>
      <c r="C2129" t="s">
        <v>28</v>
      </c>
      <c r="D2129" t="s">
        <v>26</v>
      </c>
      <c r="E2129" t="s">
        <v>15</v>
      </c>
      <c r="F2129" t="s">
        <v>8</v>
      </c>
      <c r="G2129">
        <v>69709</v>
      </c>
      <c r="H2129">
        <f>(G2129 - $P$2) / $P$3</f>
        <v>0.68369121614942185</v>
      </c>
      <c r="I2129" s="4" t="str">
        <f>IF(OR(G2129&lt;$M$7,G2129&gt;$M$10), "Outlier", "Normal")</f>
        <v>Normal</v>
      </c>
      <c r="J2129" t="str">
        <f>IF(ABS(H2129)&gt;2, "Outlier", "Normal")</f>
        <v>Normal</v>
      </c>
    </row>
    <row r="2130" spans="1:10" x14ac:dyDescent="0.45">
      <c r="A2130">
        <v>844485</v>
      </c>
      <c r="B2130" s="2">
        <v>41815.70517361111</v>
      </c>
      <c r="C2130" t="s">
        <v>28</v>
      </c>
      <c r="D2130" t="s">
        <v>25</v>
      </c>
      <c r="E2130" t="s">
        <v>18</v>
      </c>
      <c r="F2130" t="s">
        <v>8</v>
      </c>
      <c r="G2130">
        <v>69692</v>
      </c>
      <c r="H2130">
        <f>(G2130 - $P$2) / $P$3</f>
        <v>0.683102005575836</v>
      </c>
      <c r="I2130" s="4" t="str">
        <f>IF(OR(G2130&lt;$M$7,G2130&gt;$M$10), "Outlier", "Normal")</f>
        <v>Normal</v>
      </c>
      <c r="J2130" t="str">
        <f>IF(ABS(H2130)&gt;2, "Outlier", "Normal")</f>
        <v>Normal</v>
      </c>
    </row>
    <row r="2131" spans="1:10" x14ac:dyDescent="0.45">
      <c r="A2131">
        <v>355348</v>
      </c>
      <c r="B2131" s="2">
        <v>41793.403900462959</v>
      </c>
      <c r="C2131" t="s">
        <v>28</v>
      </c>
      <c r="D2131" t="s">
        <v>26</v>
      </c>
      <c r="E2131" t="s">
        <v>18</v>
      </c>
      <c r="F2131" t="s">
        <v>8</v>
      </c>
      <c r="G2131">
        <v>69691</v>
      </c>
      <c r="H2131">
        <f>(G2131 - $P$2) / $P$3</f>
        <v>0.68306734613033093</v>
      </c>
      <c r="I2131" s="4" t="str">
        <f>IF(OR(G2131&lt;$M$7,G2131&gt;$M$10), "Outlier", "Normal")</f>
        <v>Normal</v>
      </c>
      <c r="J2131" t="str">
        <f>IF(ABS(H2131)&gt;2, "Outlier", "Normal")</f>
        <v>Normal</v>
      </c>
    </row>
    <row r="2132" spans="1:10" x14ac:dyDescent="0.45">
      <c r="A2132">
        <v>441953</v>
      </c>
      <c r="B2132" s="2">
        <v>41809.497199074074</v>
      </c>
      <c r="C2132" t="s">
        <v>28</v>
      </c>
      <c r="D2132" t="s">
        <v>25</v>
      </c>
      <c r="E2132" t="s">
        <v>18</v>
      </c>
      <c r="F2132" t="s">
        <v>3</v>
      </c>
      <c r="G2132">
        <v>69669</v>
      </c>
      <c r="H2132">
        <f>(G2132 - $P$2) / $P$3</f>
        <v>0.68230483832921984</v>
      </c>
      <c r="I2132" s="4" t="str">
        <f>IF(OR(G2132&lt;$M$7,G2132&gt;$M$10), "Outlier", "Normal")</f>
        <v>Normal</v>
      </c>
      <c r="J2132" t="str">
        <f>IF(ABS(H2132)&gt;2, "Outlier", "Normal")</f>
        <v>Normal</v>
      </c>
    </row>
    <row r="2133" spans="1:10" x14ac:dyDescent="0.45">
      <c r="A2133">
        <v>111297</v>
      </c>
      <c r="B2133" s="2">
        <v>41804.547939814816</v>
      </c>
      <c r="C2133" t="s">
        <v>28</v>
      </c>
      <c r="D2133" t="s">
        <v>26</v>
      </c>
      <c r="E2133" t="s">
        <v>15</v>
      </c>
      <c r="F2133" t="s">
        <v>4</v>
      </c>
      <c r="G2133">
        <v>69667</v>
      </c>
      <c r="H2133">
        <f>(G2133 - $P$2) / $P$3</f>
        <v>0.68223551943820981</v>
      </c>
      <c r="I2133" s="4" t="str">
        <f>IF(OR(G2133&lt;$M$7,G2133&gt;$M$10), "Outlier", "Normal")</f>
        <v>Normal</v>
      </c>
      <c r="J2133" t="str">
        <f>IF(ABS(H2133)&gt;2, "Outlier", "Normal")</f>
        <v>Normal</v>
      </c>
    </row>
    <row r="2134" spans="1:10" x14ac:dyDescent="0.45">
      <c r="A2134">
        <v>180642</v>
      </c>
      <c r="B2134" s="2">
        <v>41786.822638888887</v>
      </c>
      <c r="C2134" t="s">
        <v>27</v>
      </c>
      <c r="D2134" t="s">
        <v>25</v>
      </c>
      <c r="E2134" t="s">
        <v>13</v>
      </c>
      <c r="F2134" t="s">
        <v>33</v>
      </c>
      <c r="G2134">
        <v>69642</v>
      </c>
      <c r="H2134">
        <f>(G2134 - $P$2) / $P$3</f>
        <v>0.68136903330058352</v>
      </c>
      <c r="I2134" s="4" t="str">
        <f>IF(OR(G2134&lt;$M$7,G2134&gt;$M$10), "Outlier", "Normal")</f>
        <v>Normal</v>
      </c>
      <c r="J2134" t="str">
        <f>IF(ABS(H2134)&gt;2, "Outlier", "Normal")</f>
        <v>Normal</v>
      </c>
    </row>
    <row r="2135" spans="1:10" x14ac:dyDescent="0.45">
      <c r="A2135">
        <v>455397</v>
      </c>
      <c r="B2135" s="2">
        <v>41793.394224537034</v>
      </c>
      <c r="C2135" t="s">
        <v>27</v>
      </c>
      <c r="D2135" t="s">
        <v>26</v>
      </c>
      <c r="E2135" t="s">
        <v>15</v>
      </c>
      <c r="F2135" t="s">
        <v>4</v>
      </c>
      <c r="G2135">
        <v>69630</v>
      </c>
      <c r="H2135">
        <f>(G2135 - $P$2) / $P$3</f>
        <v>0.68095311995452301</v>
      </c>
      <c r="I2135" s="4" t="str">
        <f>IF(OR(G2135&lt;$M$7,G2135&gt;$M$10), "Outlier", "Normal")</f>
        <v>Normal</v>
      </c>
      <c r="J2135" t="str">
        <f>IF(ABS(H2135)&gt;2, "Outlier", "Normal")</f>
        <v>Normal</v>
      </c>
    </row>
    <row r="2136" spans="1:10" x14ac:dyDescent="0.45">
      <c r="A2136">
        <v>489788</v>
      </c>
      <c r="B2136" s="2">
        <v>41836.56585648148</v>
      </c>
      <c r="C2136" t="s">
        <v>28</v>
      </c>
      <c r="D2136" t="s">
        <v>26</v>
      </c>
      <c r="E2136" t="s">
        <v>15</v>
      </c>
      <c r="F2136" t="s">
        <v>33</v>
      </c>
      <c r="G2136">
        <v>69626</v>
      </c>
      <c r="H2136">
        <f>(G2136 - $P$2) / $P$3</f>
        <v>0.68081448217250284</v>
      </c>
      <c r="I2136" s="4" t="str">
        <f>IF(OR(G2136&lt;$M$7,G2136&gt;$M$10), "Outlier", "Normal")</f>
        <v>Normal</v>
      </c>
      <c r="J2136" t="str">
        <f>IF(ABS(H2136)&gt;2, "Outlier", "Normal")</f>
        <v>Normal</v>
      </c>
    </row>
    <row r="2137" spans="1:10" x14ac:dyDescent="0.45">
      <c r="A2137">
        <v>402238</v>
      </c>
      <c r="B2137" s="2">
        <v>41792.70716435185</v>
      </c>
      <c r="C2137" t="s">
        <v>28</v>
      </c>
      <c r="D2137" t="s">
        <v>25</v>
      </c>
      <c r="E2137" t="s">
        <v>18</v>
      </c>
      <c r="F2137" t="s">
        <v>1</v>
      </c>
      <c r="G2137">
        <v>69622</v>
      </c>
      <c r="H2137">
        <f>(G2137 - $P$2) / $P$3</f>
        <v>0.68067584439048257</v>
      </c>
      <c r="I2137" s="4" t="str">
        <f>IF(OR(G2137&lt;$M$7,G2137&gt;$M$10), "Outlier", "Normal")</f>
        <v>Normal</v>
      </c>
      <c r="J2137" t="str">
        <f>IF(ABS(H2137)&gt;2, "Outlier", "Normal")</f>
        <v>Normal</v>
      </c>
    </row>
    <row r="2138" spans="1:10" x14ac:dyDescent="0.45">
      <c r="A2138">
        <v>464527</v>
      </c>
      <c r="B2138" s="2">
        <v>41783.573599537034</v>
      </c>
      <c r="C2138" t="s">
        <v>27</v>
      </c>
      <c r="D2138" t="s">
        <v>26</v>
      </c>
      <c r="E2138" t="s">
        <v>16</v>
      </c>
      <c r="F2138" t="s">
        <v>7</v>
      </c>
      <c r="G2138">
        <v>69619</v>
      </c>
      <c r="H2138">
        <f>(G2138 - $P$2) / $P$3</f>
        <v>0.68057186605396747</v>
      </c>
      <c r="I2138" s="4" t="str">
        <f>IF(OR(G2138&lt;$M$7,G2138&gt;$M$10), "Outlier", "Normal")</f>
        <v>Normal</v>
      </c>
      <c r="J2138" t="str">
        <f>IF(ABS(H2138)&gt;2, "Outlier", "Normal")</f>
        <v>Normal</v>
      </c>
    </row>
    <row r="2139" spans="1:10" x14ac:dyDescent="0.45">
      <c r="A2139">
        <v>695891</v>
      </c>
      <c r="B2139" s="2">
        <v>41807.687002314815</v>
      </c>
      <c r="C2139" t="s">
        <v>28</v>
      </c>
      <c r="D2139" t="s">
        <v>26</v>
      </c>
      <c r="E2139" t="s">
        <v>15</v>
      </c>
      <c r="F2139" t="s">
        <v>6</v>
      </c>
      <c r="G2139">
        <v>69597</v>
      </c>
      <c r="H2139">
        <f>(G2139 - $P$2) / $P$3</f>
        <v>0.67980935825285638</v>
      </c>
      <c r="I2139" s="4" t="str">
        <f>IF(OR(G2139&lt;$M$7,G2139&gt;$M$10), "Outlier", "Normal")</f>
        <v>Normal</v>
      </c>
      <c r="J2139" t="str">
        <f>IF(ABS(H2139)&gt;2, "Outlier", "Normal")</f>
        <v>Normal</v>
      </c>
    </row>
    <row r="2140" spans="1:10" x14ac:dyDescent="0.45">
      <c r="A2140">
        <v>883487</v>
      </c>
      <c r="B2140" s="2">
        <v>41859.670185185183</v>
      </c>
      <c r="C2140" t="s">
        <v>28</v>
      </c>
      <c r="D2140" t="s">
        <v>26</v>
      </c>
      <c r="E2140" t="s">
        <v>15</v>
      </c>
      <c r="F2140" t="s">
        <v>1</v>
      </c>
      <c r="G2140">
        <v>69583</v>
      </c>
      <c r="H2140">
        <f>(G2140 - $P$2) / $P$3</f>
        <v>0.67932412601578573</v>
      </c>
      <c r="I2140" s="4" t="str">
        <f>IF(OR(G2140&lt;$M$7,G2140&gt;$M$10), "Outlier", "Normal")</f>
        <v>Normal</v>
      </c>
      <c r="J2140" t="str">
        <f>IF(ABS(H2140)&gt;2, "Outlier", "Normal")</f>
        <v>Normal</v>
      </c>
    </row>
    <row r="2141" spans="1:10" x14ac:dyDescent="0.45">
      <c r="A2141">
        <v>598888</v>
      </c>
      <c r="B2141" s="2">
        <v>41808.682569444441</v>
      </c>
      <c r="C2141" t="s">
        <v>28</v>
      </c>
      <c r="D2141" t="s">
        <v>25</v>
      </c>
      <c r="E2141" t="s">
        <v>18</v>
      </c>
      <c r="F2141" t="s">
        <v>6</v>
      </c>
      <c r="G2141">
        <v>69583</v>
      </c>
      <c r="H2141">
        <f>(G2141 - $P$2) / $P$3</f>
        <v>0.67932412601578573</v>
      </c>
      <c r="I2141" s="4" t="str">
        <f>IF(OR(G2141&lt;$M$7,G2141&gt;$M$10), "Outlier", "Normal")</f>
        <v>Normal</v>
      </c>
      <c r="J2141" t="str">
        <f>IF(ABS(H2141)&gt;2, "Outlier", "Normal")</f>
        <v>Normal</v>
      </c>
    </row>
    <row r="2142" spans="1:10" x14ac:dyDescent="0.45">
      <c r="A2142">
        <v>70068</v>
      </c>
      <c r="B2142" s="2">
        <v>41878.826655092591</v>
      </c>
      <c r="C2142" t="s">
        <v>28</v>
      </c>
      <c r="D2142" t="s">
        <v>25</v>
      </c>
      <c r="E2142" t="s">
        <v>15</v>
      </c>
      <c r="F2142" t="s">
        <v>8</v>
      </c>
      <c r="G2142">
        <v>69583</v>
      </c>
      <c r="H2142">
        <f>(G2142 - $P$2) / $P$3</f>
        <v>0.67932412601578573</v>
      </c>
      <c r="I2142" s="4" t="str">
        <f>IF(OR(G2142&lt;$M$7,G2142&gt;$M$10), "Outlier", "Normal")</f>
        <v>Normal</v>
      </c>
      <c r="J2142" t="str">
        <f>IF(ABS(H2142)&gt;2, "Outlier", "Normal")</f>
        <v>Normal</v>
      </c>
    </row>
    <row r="2143" spans="1:10" x14ac:dyDescent="0.45">
      <c r="A2143">
        <v>267149</v>
      </c>
      <c r="B2143" s="2">
        <v>41841.632210648146</v>
      </c>
      <c r="C2143" t="s">
        <v>27</v>
      </c>
      <c r="D2143" t="s">
        <v>25</v>
      </c>
      <c r="E2143" t="s">
        <v>15</v>
      </c>
      <c r="F2143" t="s">
        <v>5</v>
      </c>
      <c r="G2143">
        <v>69565</v>
      </c>
      <c r="H2143">
        <f>(G2143 - $P$2) / $P$3</f>
        <v>0.67870025599669481</v>
      </c>
      <c r="I2143" s="4" t="str">
        <f>IF(OR(G2143&lt;$M$7,G2143&gt;$M$10), "Outlier", "Normal")</f>
        <v>Normal</v>
      </c>
      <c r="J2143" t="str">
        <f>IF(ABS(H2143)&gt;2, "Outlier", "Normal")</f>
        <v>Normal</v>
      </c>
    </row>
    <row r="2144" spans="1:10" x14ac:dyDescent="0.45">
      <c r="A2144">
        <v>527591</v>
      </c>
      <c r="B2144" s="2">
        <v>41816.028993055559</v>
      </c>
      <c r="C2144" t="s">
        <v>28</v>
      </c>
      <c r="D2144" t="s">
        <v>25</v>
      </c>
      <c r="E2144" t="s">
        <v>15</v>
      </c>
      <c r="F2144" t="s">
        <v>1</v>
      </c>
      <c r="G2144">
        <v>69559</v>
      </c>
      <c r="H2144">
        <f>(G2144 - $P$2) / $P$3</f>
        <v>0.67849229932366451</v>
      </c>
      <c r="I2144" s="4" t="str">
        <f>IF(OR(G2144&lt;$M$7,G2144&gt;$M$10), "Outlier", "Normal")</f>
        <v>Normal</v>
      </c>
      <c r="J2144" t="str">
        <f>IF(ABS(H2144)&gt;2, "Outlier", "Normal")</f>
        <v>Normal</v>
      </c>
    </row>
    <row r="2145" spans="1:10" x14ac:dyDescent="0.45">
      <c r="A2145">
        <v>987206</v>
      </c>
      <c r="B2145" s="2">
        <v>41852.711192129631</v>
      </c>
      <c r="C2145" t="s">
        <v>28</v>
      </c>
      <c r="D2145" t="s">
        <v>25</v>
      </c>
      <c r="E2145" t="s">
        <v>16</v>
      </c>
      <c r="F2145" t="s">
        <v>1</v>
      </c>
      <c r="G2145">
        <v>69538</v>
      </c>
      <c r="H2145">
        <f>(G2145 - $P$2) / $P$3</f>
        <v>0.67776445096805849</v>
      </c>
      <c r="I2145" s="4" t="str">
        <f>IF(OR(G2145&lt;$M$7,G2145&gt;$M$10), "Outlier", "Normal")</f>
        <v>Normal</v>
      </c>
      <c r="J2145" t="str">
        <f>IF(ABS(H2145)&gt;2, "Outlier", "Normal")</f>
        <v>Normal</v>
      </c>
    </row>
    <row r="2146" spans="1:10" x14ac:dyDescent="0.45">
      <c r="A2146">
        <v>628010</v>
      </c>
      <c r="B2146" s="2">
        <v>41836.397986111115</v>
      </c>
      <c r="C2146" t="s">
        <v>27</v>
      </c>
      <c r="D2146" t="s">
        <v>26</v>
      </c>
      <c r="E2146" t="s">
        <v>15</v>
      </c>
      <c r="F2146" t="s">
        <v>7</v>
      </c>
      <c r="G2146">
        <v>69519</v>
      </c>
      <c r="H2146">
        <f>(G2146 - $P$2) / $P$3</f>
        <v>0.6771059215034626</v>
      </c>
      <c r="I2146" s="4" t="str">
        <f>IF(OR(G2146&lt;$M$7,G2146&gt;$M$10), "Outlier", "Normal")</f>
        <v>Normal</v>
      </c>
      <c r="J2146" t="str">
        <f>IF(ABS(H2146)&gt;2, "Outlier", "Normal")</f>
        <v>Normal</v>
      </c>
    </row>
    <row r="2147" spans="1:10" x14ac:dyDescent="0.45">
      <c r="A2147">
        <v>570313</v>
      </c>
      <c r="B2147" s="2">
        <v>41842.944398148145</v>
      </c>
      <c r="C2147" t="s">
        <v>28</v>
      </c>
      <c r="D2147" t="s">
        <v>25</v>
      </c>
      <c r="E2147" t="s">
        <v>18</v>
      </c>
      <c r="F2147" t="s">
        <v>8</v>
      </c>
      <c r="G2147">
        <v>69518</v>
      </c>
      <c r="H2147">
        <f>(G2147 - $P$2) / $P$3</f>
        <v>0.67707126205795753</v>
      </c>
      <c r="I2147" s="4" t="str">
        <f>IF(OR(G2147&lt;$M$7,G2147&gt;$M$10), "Outlier", "Normal")</f>
        <v>Normal</v>
      </c>
      <c r="J2147" t="str">
        <f>IF(ABS(H2147)&gt;2, "Outlier", "Normal")</f>
        <v>Normal</v>
      </c>
    </row>
    <row r="2148" spans="1:10" x14ac:dyDescent="0.45">
      <c r="A2148">
        <v>838936</v>
      </c>
      <c r="B2148" s="2">
        <v>41828.560428240744</v>
      </c>
      <c r="C2148" t="s">
        <v>28</v>
      </c>
      <c r="D2148" t="s">
        <v>26</v>
      </c>
      <c r="E2148" t="s">
        <v>11</v>
      </c>
      <c r="F2148" t="s">
        <v>5</v>
      </c>
      <c r="G2148">
        <v>69499</v>
      </c>
      <c r="H2148">
        <f>(G2148 - $P$2) / $P$3</f>
        <v>0.67641273259336165</v>
      </c>
      <c r="I2148" s="4" t="str">
        <f>IF(OR(G2148&lt;$M$7,G2148&gt;$M$10), "Outlier", "Normal")</f>
        <v>Normal</v>
      </c>
      <c r="J2148" t="str">
        <f>IF(ABS(H2148)&gt;2, "Outlier", "Normal")</f>
        <v>Normal</v>
      </c>
    </row>
    <row r="2149" spans="1:10" x14ac:dyDescent="0.45">
      <c r="A2149">
        <v>224545</v>
      </c>
      <c r="B2149" s="2">
        <v>41818.571770833332</v>
      </c>
      <c r="C2149" t="s">
        <v>27</v>
      </c>
      <c r="D2149" t="s">
        <v>26</v>
      </c>
      <c r="E2149" t="s">
        <v>10</v>
      </c>
      <c r="F2149" t="s">
        <v>5</v>
      </c>
      <c r="G2149">
        <v>69498</v>
      </c>
      <c r="H2149">
        <f>(G2149 - $P$2) / $P$3</f>
        <v>0.67637807314785658</v>
      </c>
      <c r="I2149" s="4" t="str">
        <f>IF(OR(G2149&lt;$M$7,G2149&gt;$M$10), "Outlier", "Normal")</f>
        <v>Normal</v>
      </c>
      <c r="J2149" t="str">
        <f>IF(ABS(H2149)&gt;2, "Outlier", "Normal")</f>
        <v>Normal</v>
      </c>
    </row>
    <row r="2150" spans="1:10" x14ac:dyDescent="0.45">
      <c r="A2150">
        <v>882121</v>
      </c>
      <c r="B2150" s="2">
        <v>41806.71056712963</v>
      </c>
      <c r="C2150" t="s">
        <v>27</v>
      </c>
      <c r="D2150" t="s">
        <v>25</v>
      </c>
      <c r="E2150" t="s">
        <v>15</v>
      </c>
      <c r="F2150" t="s">
        <v>3</v>
      </c>
      <c r="G2150">
        <v>69497</v>
      </c>
      <c r="H2150">
        <f>(G2150 - $P$2) / $P$3</f>
        <v>0.67634341370235151</v>
      </c>
      <c r="I2150" s="4" t="str">
        <f>IF(OR(G2150&lt;$M$7,G2150&gt;$M$10), "Outlier", "Normal")</f>
        <v>Normal</v>
      </c>
      <c r="J2150" t="str">
        <f>IF(ABS(H2150)&gt;2, "Outlier", "Normal")</f>
        <v>Normal</v>
      </c>
    </row>
    <row r="2151" spans="1:10" x14ac:dyDescent="0.45">
      <c r="A2151">
        <v>167930</v>
      </c>
      <c r="B2151" s="2">
        <v>41772.432291666664</v>
      </c>
      <c r="C2151" t="s">
        <v>28</v>
      </c>
      <c r="D2151" t="s">
        <v>26</v>
      </c>
      <c r="E2151" t="s">
        <v>18</v>
      </c>
      <c r="F2151" t="s">
        <v>0</v>
      </c>
      <c r="G2151">
        <v>69475</v>
      </c>
      <c r="H2151">
        <f>(G2151 - $P$2) / $P$3</f>
        <v>0.67558090590124042</v>
      </c>
      <c r="I2151" s="4" t="str">
        <f>IF(OR(G2151&lt;$M$7,G2151&gt;$M$10), "Outlier", "Normal")</f>
        <v>Normal</v>
      </c>
      <c r="J2151" t="str">
        <f>IF(ABS(H2151)&gt;2, "Outlier", "Normal")</f>
        <v>Normal</v>
      </c>
    </row>
    <row r="2152" spans="1:10" x14ac:dyDescent="0.45">
      <c r="A2152">
        <v>934573</v>
      </c>
      <c r="B2152" s="2">
        <v>41764.553391203706</v>
      </c>
      <c r="C2152" t="s">
        <v>28</v>
      </c>
      <c r="D2152" t="s">
        <v>26</v>
      </c>
      <c r="E2152" t="s">
        <v>15</v>
      </c>
      <c r="F2152" t="s">
        <v>8</v>
      </c>
      <c r="G2152">
        <v>69471</v>
      </c>
      <c r="H2152">
        <f>(G2152 - $P$2) / $P$3</f>
        <v>0.67544226811922026</v>
      </c>
      <c r="I2152" s="4" t="str">
        <f>IF(OR(G2152&lt;$M$7,G2152&gt;$M$10), "Outlier", "Normal")</f>
        <v>Normal</v>
      </c>
      <c r="J2152" t="str">
        <f>IF(ABS(H2152)&gt;2, "Outlier", "Normal")</f>
        <v>Normal</v>
      </c>
    </row>
    <row r="2153" spans="1:10" x14ac:dyDescent="0.45">
      <c r="A2153">
        <v>710064</v>
      </c>
      <c r="B2153" s="2">
        <v>41788.539965277778</v>
      </c>
      <c r="C2153" t="s">
        <v>28</v>
      </c>
      <c r="D2153" t="s">
        <v>26</v>
      </c>
      <c r="E2153" t="s">
        <v>15</v>
      </c>
      <c r="F2153" t="s">
        <v>8</v>
      </c>
      <c r="G2153">
        <v>69460</v>
      </c>
      <c r="H2153">
        <f>(G2153 - $P$2) / $P$3</f>
        <v>0.67506101421866471</v>
      </c>
      <c r="I2153" s="4" t="str">
        <f>IF(OR(G2153&lt;$M$7,G2153&gt;$M$10), "Outlier", "Normal")</f>
        <v>Normal</v>
      </c>
      <c r="J2153" t="str">
        <f>IF(ABS(H2153)&gt;2, "Outlier", "Normal")</f>
        <v>Normal</v>
      </c>
    </row>
    <row r="2154" spans="1:10" x14ac:dyDescent="0.45">
      <c r="A2154">
        <v>528534</v>
      </c>
      <c r="B2154" s="2">
        <v>41773.402303240742</v>
      </c>
      <c r="C2154" t="s">
        <v>28</v>
      </c>
      <c r="D2154" t="s">
        <v>26</v>
      </c>
      <c r="E2154" t="s">
        <v>18</v>
      </c>
      <c r="F2154" t="s">
        <v>3</v>
      </c>
      <c r="G2154">
        <v>69460</v>
      </c>
      <c r="H2154">
        <f>(G2154 - $P$2) / $P$3</f>
        <v>0.67506101421866471</v>
      </c>
      <c r="I2154" s="4" t="str">
        <f>IF(OR(G2154&lt;$M$7,G2154&gt;$M$10), "Outlier", "Normal")</f>
        <v>Normal</v>
      </c>
      <c r="J2154" t="str">
        <f>IF(ABS(H2154)&gt;2, "Outlier", "Normal")</f>
        <v>Normal</v>
      </c>
    </row>
    <row r="2155" spans="1:10" x14ac:dyDescent="0.45">
      <c r="A2155">
        <v>135861</v>
      </c>
      <c r="B2155" s="2">
        <v>41881.343634259261</v>
      </c>
      <c r="C2155" t="s">
        <v>28</v>
      </c>
      <c r="D2155" t="s">
        <v>25</v>
      </c>
      <c r="E2155" t="s">
        <v>16</v>
      </c>
      <c r="F2155" t="s">
        <v>8</v>
      </c>
      <c r="G2155">
        <v>69448</v>
      </c>
      <c r="H2155">
        <f>(G2155 - $P$2) / $P$3</f>
        <v>0.6746451008726041</v>
      </c>
      <c r="I2155" s="4" t="str">
        <f>IF(OR(G2155&lt;$M$7,G2155&gt;$M$10), "Outlier", "Normal")</f>
        <v>Normal</v>
      </c>
      <c r="J2155" t="str">
        <f>IF(ABS(H2155)&gt;2, "Outlier", "Normal")</f>
        <v>Normal</v>
      </c>
    </row>
    <row r="2156" spans="1:10" x14ac:dyDescent="0.45">
      <c r="A2156">
        <v>236922</v>
      </c>
      <c r="B2156" s="2">
        <v>41810.397743055553</v>
      </c>
      <c r="C2156" t="s">
        <v>27</v>
      </c>
      <c r="D2156" t="s">
        <v>25</v>
      </c>
      <c r="E2156" t="s">
        <v>14</v>
      </c>
      <c r="F2156" t="s">
        <v>5</v>
      </c>
      <c r="G2156">
        <v>69383</v>
      </c>
      <c r="H2156">
        <f>(G2156 - $P$2) / $P$3</f>
        <v>0.67239223691477601</v>
      </c>
      <c r="I2156" s="4" t="str">
        <f>IF(OR(G2156&lt;$M$7,G2156&gt;$M$10), "Outlier", "Normal")</f>
        <v>Normal</v>
      </c>
      <c r="J2156" t="str">
        <f>IF(ABS(H2156)&gt;2, "Outlier", "Normal")</f>
        <v>Normal</v>
      </c>
    </row>
    <row r="2157" spans="1:10" x14ac:dyDescent="0.45">
      <c r="A2157">
        <v>76858</v>
      </c>
      <c r="B2157" s="2">
        <v>41830.396736111114</v>
      </c>
      <c r="C2157" t="s">
        <v>27</v>
      </c>
      <c r="D2157" t="s">
        <v>25</v>
      </c>
      <c r="E2157" t="s">
        <v>18</v>
      </c>
      <c r="F2157" t="s">
        <v>8</v>
      </c>
      <c r="G2157">
        <v>69372</v>
      </c>
      <c r="H2157">
        <f>(G2157 - $P$2) / $P$3</f>
        <v>0.67201098301422046</v>
      </c>
      <c r="I2157" s="4" t="str">
        <f>IF(OR(G2157&lt;$M$7,G2157&gt;$M$10), "Outlier", "Normal")</f>
        <v>Normal</v>
      </c>
      <c r="J2157" t="str">
        <f>IF(ABS(H2157)&gt;2, "Outlier", "Normal")</f>
        <v>Normal</v>
      </c>
    </row>
    <row r="2158" spans="1:10" x14ac:dyDescent="0.45">
      <c r="A2158">
        <v>876558</v>
      </c>
      <c r="B2158" s="2">
        <v>41765.527141203704</v>
      </c>
      <c r="C2158" t="s">
        <v>28</v>
      </c>
      <c r="D2158" t="s">
        <v>25</v>
      </c>
      <c r="E2158" t="s">
        <v>16</v>
      </c>
      <c r="F2158" t="s">
        <v>8</v>
      </c>
      <c r="G2158">
        <v>69352</v>
      </c>
      <c r="H2158">
        <f>(G2158 - $P$2) / $P$3</f>
        <v>0.6713177941041194</v>
      </c>
      <c r="I2158" s="4" t="str">
        <f>IF(OR(G2158&lt;$M$7,G2158&gt;$M$10), "Outlier", "Normal")</f>
        <v>Normal</v>
      </c>
      <c r="J2158" t="str">
        <f>IF(ABS(H2158)&gt;2, "Outlier", "Normal")</f>
        <v>Normal</v>
      </c>
    </row>
    <row r="2159" spans="1:10" x14ac:dyDescent="0.45">
      <c r="A2159">
        <v>357802</v>
      </c>
      <c r="B2159" s="2">
        <v>41845.422824074078</v>
      </c>
      <c r="C2159" t="s">
        <v>27</v>
      </c>
      <c r="D2159" t="s">
        <v>26</v>
      </c>
      <c r="E2159" t="s">
        <v>15</v>
      </c>
      <c r="F2159" t="s">
        <v>3</v>
      </c>
      <c r="G2159">
        <v>69341</v>
      </c>
      <c r="H2159">
        <f>(G2159 - $P$2) / $P$3</f>
        <v>0.67093654020356397</v>
      </c>
      <c r="I2159" s="4" t="str">
        <f>IF(OR(G2159&lt;$M$7,G2159&gt;$M$10), "Outlier", "Normal")</f>
        <v>Normal</v>
      </c>
      <c r="J2159" t="str">
        <f>IF(ABS(H2159)&gt;2, "Outlier", "Normal")</f>
        <v>Normal</v>
      </c>
    </row>
    <row r="2160" spans="1:10" x14ac:dyDescent="0.45">
      <c r="A2160">
        <v>45706</v>
      </c>
      <c r="B2160" s="2">
        <v>41850.516469907408</v>
      </c>
      <c r="C2160" t="s">
        <v>28</v>
      </c>
      <c r="D2160" t="s">
        <v>25</v>
      </c>
      <c r="E2160" t="s">
        <v>12</v>
      </c>
      <c r="F2160" t="s">
        <v>8</v>
      </c>
      <c r="G2160">
        <v>69338</v>
      </c>
      <c r="H2160">
        <f>(G2160 - $P$2) / $P$3</f>
        <v>0.67083256186704876</v>
      </c>
      <c r="I2160" s="4" t="str">
        <f>IF(OR(G2160&lt;$M$7,G2160&gt;$M$10), "Outlier", "Normal")</f>
        <v>Normal</v>
      </c>
      <c r="J2160" t="str">
        <f>IF(ABS(H2160)&gt;2, "Outlier", "Normal")</f>
        <v>Normal</v>
      </c>
    </row>
    <row r="2161" spans="1:10" x14ac:dyDescent="0.45">
      <c r="A2161">
        <v>794731</v>
      </c>
      <c r="B2161" s="2">
        <v>41821.304849537039</v>
      </c>
      <c r="C2161" t="s">
        <v>28</v>
      </c>
      <c r="D2161" t="s">
        <v>26</v>
      </c>
      <c r="E2161" t="s">
        <v>18</v>
      </c>
      <c r="F2161" t="s">
        <v>0</v>
      </c>
      <c r="G2161">
        <v>69332</v>
      </c>
      <c r="H2161">
        <f>(G2161 - $P$2) / $P$3</f>
        <v>0.67062460519401845</v>
      </c>
      <c r="I2161" s="4" t="str">
        <f>IF(OR(G2161&lt;$M$7,G2161&gt;$M$10), "Outlier", "Normal")</f>
        <v>Normal</v>
      </c>
      <c r="J2161" t="str">
        <f>IF(ABS(H2161)&gt;2, "Outlier", "Normal")</f>
        <v>Normal</v>
      </c>
    </row>
    <row r="2162" spans="1:10" x14ac:dyDescent="0.45">
      <c r="A2162">
        <v>146182</v>
      </c>
      <c r="B2162" s="2">
        <v>41774.801620370374</v>
      </c>
      <c r="C2162" t="s">
        <v>27</v>
      </c>
      <c r="D2162" t="s">
        <v>26</v>
      </c>
      <c r="E2162" t="s">
        <v>16</v>
      </c>
      <c r="F2162" t="s">
        <v>8</v>
      </c>
      <c r="G2162">
        <v>69326</v>
      </c>
      <c r="H2162">
        <f>(G2162 - $P$2) / $P$3</f>
        <v>0.67041664852098815</v>
      </c>
      <c r="I2162" s="4" t="str">
        <f>IF(OR(G2162&lt;$M$7,G2162&gt;$M$10), "Outlier", "Normal")</f>
        <v>Normal</v>
      </c>
      <c r="J2162" t="str">
        <f>IF(ABS(H2162)&gt;2, "Outlier", "Normal")</f>
        <v>Normal</v>
      </c>
    </row>
    <row r="2163" spans="1:10" x14ac:dyDescent="0.45">
      <c r="A2163">
        <v>588264</v>
      </c>
      <c r="B2163" s="2">
        <v>41852.620000000003</v>
      </c>
      <c r="C2163" t="s">
        <v>27</v>
      </c>
      <c r="D2163" t="s">
        <v>25</v>
      </c>
      <c r="E2163" t="s">
        <v>15</v>
      </c>
      <c r="F2163" t="s">
        <v>4</v>
      </c>
      <c r="G2163">
        <v>69321</v>
      </c>
      <c r="H2163">
        <f>(G2163 - $P$2) / $P$3</f>
        <v>0.67024335129346291</v>
      </c>
      <c r="I2163" s="4" t="str">
        <f>IF(OR(G2163&lt;$M$7,G2163&gt;$M$10), "Outlier", "Normal")</f>
        <v>Normal</v>
      </c>
      <c r="J2163" t="str">
        <f>IF(ABS(H2163)&gt;2, "Outlier", "Normal")</f>
        <v>Normal</v>
      </c>
    </row>
    <row r="2164" spans="1:10" x14ac:dyDescent="0.45">
      <c r="A2164">
        <v>274119</v>
      </c>
      <c r="B2164" s="2">
        <v>41846.659050925926</v>
      </c>
      <c r="C2164" t="s">
        <v>27</v>
      </c>
      <c r="D2164" t="s">
        <v>25</v>
      </c>
      <c r="E2164" t="s">
        <v>15</v>
      </c>
      <c r="F2164" t="s">
        <v>7</v>
      </c>
      <c r="G2164">
        <v>69312</v>
      </c>
      <c r="H2164">
        <f>(G2164 - $P$2) / $P$3</f>
        <v>0.6699314162839175</v>
      </c>
      <c r="I2164" s="4" t="str">
        <f>IF(OR(G2164&lt;$M$7,G2164&gt;$M$10), "Outlier", "Normal")</f>
        <v>Normal</v>
      </c>
      <c r="J2164" t="str">
        <f>IF(ABS(H2164)&gt;2, "Outlier", "Normal")</f>
        <v>Normal</v>
      </c>
    </row>
    <row r="2165" spans="1:10" x14ac:dyDescent="0.45">
      <c r="A2165">
        <v>392448</v>
      </c>
      <c r="B2165" s="2">
        <v>41801.399780092594</v>
      </c>
      <c r="C2165" t="s">
        <v>27</v>
      </c>
      <c r="D2165" t="s">
        <v>25</v>
      </c>
      <c r="E2165" t="s">
        <v>10</v>
      </c>
      <c r="F2165" t="s">
        <v>0</v>
      </c>
      <c r="G2165">
        <v>69299</v>
      </c>
      <c r="H2165">
        <f>(G2165 - $P$2) / $P$3</f>
        <v>0.66948084349235193</v>
      </c>
      <c r="I2165" s="4" t="str">
        <f>IF(OR(G2165&lt;$M$7,G2165&gt;$M$10), "Outlier", "Normal")</f>
        <v>Normal</v>
      </c>
      <c r="J2165" t="str">
        <f>IF(ABS(H2165)&gt;2, "Outlier", "Normal")</f>
        <v>Normal</v>
      </c>
    </row>
    <row r="2166" spans="1:10" x14ac:dyDescent="0.45">
      <c r="A2166">
        <v>125014</v>
      </c>
      <c r="B2166" s="2">
        <v>41793.399004629631</v>
      </c>
      <c r="C2166" t="s">
        <v>27</v>
      </c>
      <c r="D2166" t="s">
        <v>25</v>
      </c>
      <c r="E2166" t="s">
        <v>13</v>
      </c>
      <c r="F2166" t="s">
        <v>33</v>
      </c>
      <c r="G2166">
        <v>69290</v>
      </c>
      <c r="H2166">
        <f>(G2166 - $P$2) / $P$3</f>
        <v>0.66916890848280641</v>
      </c>
      <c r="I2166" s="4" t="str">
        <f>IF(OR(G2166&lt;$M$7,G2166&gt;$M$10), "Outlier", "Normal")</f>
        <v>Normal</v>
      </c>
      <c r="J2166" t="str">
        <f>IF(ABS(H2166)&gt;2, "Outlier", "Normal")</f>
        <v>Normal</v>
      </c>
    </row>
    <row r="2167" spans="1:10" x14ac:dyDescent="0.45">
      <c r="A2167">
        <v>759016</v>
      </c>
      <c r="B2167" s="2">
        <v>41873.646874999999</v>
      </c>
      <c r="C2167" t="s">
        <v>28</v>
      </c>
      <c r="D2167" t="s">
        <v>25</v>
      </c>
      <c r="E2167" t="s">
        <v>10</v>
      </c>
      <c r="F2167" t="s">
        <v>5</v>
      </c>
      <c r="G2167">
        <v>69278</v>
      </c>
      <c r="H2167">
        <f>(G2167 - $P$2) / $P$3</f>
        <v>0.66875299513674591</v>
      </c>
      <c r="I2167" s="4" t="str">
        <f>IF(OR(G2167&lt;$M$7,G2167&gt;$M$10), "Outlier", "Normal")</f>
        <v>Normal</v>
      </c>
      <c r="J2167" t="str">
        <f>IF(ABS(H2167)&gt;2, "Outlier", "Normal")</f>
        <v>Normal</v>
      </c>
    </row>
    <row r="2168" spans="1:10" x14ac:dyDescent="0.45">
      <c r="A2168">
        <v>770714</v>
      </c>
      <c r="B2168" s="2">
        <v>41830.437395833331</v>
      </c>
      <c r="C2168" t="s">
        <v>28</v>
      </c>
      <c r="D2168" t="s">
        <v>26</v>
      </c>
      <c r="E2168" t="s">
        <v>14</v>
      </c>
      <c r="F2168" t="s">
        <v>1</v>
      </c>
      <c r="G2168">
        <v>69273</v>
      </c>
      <c r="H2168">
        <f>(G2168 - $P$2) / $P$3</f>
        <v>0.66857969790922056</v>
      </c>
      <c r="I2168" s="4" t="str">
        <f>IF(OR(G2168&lt;$M$7,G2168&gt;$M$10), "Outlier", "Normal")</f>
        <v>Normal</v>
      </c>
      <c r="J2168" t="str">
        <f>IF(ABS(H2168)&gt;2, "Outlier", "Normal")</f>
        <v>Normal</v>
      </c>
    </row>
    <row r="2169" spans="1:10" x14ac:dyDescent="0.45">
      <c r="A2169">
        <v>713691</v>
      </c>
      <c r="B2169" s="2">
        <v>41773.433368055557</v>
      </c>
      <c r="C2169" t="s">
        <v>28</v>
      </c>
      <c r="D2169" t="s">
        <v>25</v>
      </c>
      <c r="E2169" t="s">
        <v>18</v>
      </c>
      <c r="F2169" t="s">
        <v>4</v>
      </c>
      <c r="G2169">
        <v>69260</v>
      </c>
      <c r="H2169">
        <f>(G2169 - $P$2) / $P$3</f>
        <v>0.66812912511765499</v>
      </c>
      <c r="I2169" s="4" t="str">
        <f>IF(OR(G2169&lt;$M$7,G2169&gt;$M$10), "Outlier", "Normal")</f>
        <v>Normal</v>
      </c>
      <c r="J2169" t="str">
        <f>IF(ABS(H2169)&gt;2, "Outlier", "Normal")</f>
        <v>Normal</v>
      </c>
    </row>
    <row r="2170" spans="1:10" x14ac:dyDescent="0.45">
      <c r="A2170">
        <v>790653</v>
      </c>
      <c r="B2170" s="2">
        <v>41805.617361111108</v>
      </c>
      <c r="C2170" t="s">
        <v>28</v>
      </c>
      <c r="D2170" t="s">
        <v>33</v>
      </c>
      <c r="E2170" t="s">
        <v>18</v>
      </c>
      <c r="F2170" t="s">
        <v>8</v>
      </c>
      <c r="G2170">
        <v>69188</v>
      </c>
      <c r="H2170">
        <f>(G2170 - $P$2) / $P$3</f>
        <v>0.66563364504129152</v>
      </c>
      <c r="I2170" s="4" t="str">
        <f>IF(OR(G2170&lt;$M$7,G2170&gt;$M$10), "Outlier", "Normal")</f>
        <v>Normal</v>
      </c>
      <c r="J2170" t="str">
        <f>IF(ABS(H2170)&gt;2, "Outlier", "Normal")</f>
        <v>Normal</v>
      </c>
    </row>
    <row r="2171" spans="1:10" x14ac:dyDescent="0.45">
      <c r="A2171">
        <v>922299</v>
      </c>
      <c r="B2171" s="2">
        <v>41852.815636574072</v>
      </c>
      <c r="C2171" t="s">
        <v>28</v>
      </c>
      <c r="D2171" t="s">
        <v>25</v>
      </c>
      <c r="E2171" t="s">
        <v>11</v>
      </c>
      <c r="F2171" t="s">
        <v>8</v>
      </c>
      <c r="G2171">
        <v>69156</v>
      </c>
      <c r="H2171">
        <f>(G2171 - $P$2) / $P$3</f>
        <v>0.66452454278512996</v>
      </c>
      <c r="I2171" s="4" t="str">
        <f>IF(OR(G2171&lt;$M$7,G2171&gt;$M$10), "Outlier", "Normal")</f>
        <v>Normal</v>
      </c>
      <c r="J2171" t="str">
        <f>IF(ABS(H2171)&gt;2, "Outlier", "Normal")</f>
        <v>Normal</v>
      </c>
    </row>
    <row r="2172" spans="1:10" x14ac:dyDescent="0.45">
      <c r="A2172">
        <v>893073</v>
      </c>
      <c r="B2172" s="2">
        <v>41773.41605324074</v>
      </c>
      <c r="C2172" t="s">
        <v>28</v>
      </c>
      <c r="D2172" t="s">
        <v>25</v>
      </c>
      <c r="E2172" t="s">
        <v>15</v>
      </c>
      <c r="F2172" t="s">
        <v>4</v>
      </c>
      <c r="G2172">
        <v>69124</v>
      </c>
      <c r="H2172">
        <f>(G2172 - $P$2) / $P$3</f>
        <v>0.66341544052896839</v>
      </c>
      <c r="I2172" s="4" t="str">
        <f>IF(OR(G2172&lt;$M$7,G2172&gt;$M$10), "Outlier", "Normal")</f>
        <v>Normal</v>
      </c>
      <c r="J2172" t="str">
        <f>IF(ABS(H2172)&gt;2, "Outlier", "Normal")</f>
        <v>Normal</v>
      </c>
    </row>
    <row r="2173" spans="1:10" x14ac:dyDescent="0.45">
      <c r="A2173">
        <v>121763</v>
      </c>
      <c r="B2173" s="2">
        <v>41823.657916666663</v>
      </c>
      <c r="C2173" t="s">
        <v>28</v>
      </c>
      <c r="D2173" t="s">
        <v>25</v>
      </c>
      <c r="E2173" t="s">
        <v>15</v>
      </c>
      <c r="F2173" t="s">
        <v>6</v>
      </c>
      <c r="G2173">
        <v>69114</v>
      </c>
      <c r="H2173">
        <f>(G2173 - $P$2) / $P$3</f>
        <v>0.66306884607391792</v>
      </c>
      <c r="I2173" s="4" t="str">
        <f>IF(OR(G2173&lt;$M$7,G2173&gt;$M$10), "Outlier", "Normal")</f>
        <v>Normal</v>
      </c>
      <c r="J2173" t="str">
        <f>IF(ABS(H2173)&gt;2, "Outlier", "Normal")</f>
        <v>Normal</v>
      </c>
    </row>
    <row r="2174" spans="1:10" x14ac:dyDescent="0.45">
      <c r="A2174">
        <v>960256</v>
      </c>
      <c r="B2174" s="2">
        <v>41862.539247685185</v>
      </c>
      <c r="C2174" t="s">
        <v>28</v>
      </c>
      <c r="D2174" t="s">
        <v>25</v>
      </c>
      <c r="E2174" t="s">
        <v>15</v>
      </c>
      <c r="F2174" t="s">
        <v>1</v>
      </c>
      <c r="G2174">
        <v>69108</v>
      </c>
      <c r="H2174">
        <f>(G2174 - $P$2) / $P$3</f>
        <v>0.66286088940088761</v>
      </c>
      <c r="I2174" s="4" t="str">
        <f>IF(OR(G2174&lt;$M$7,G2174&gt;$M$10), "Outlier", "Normal")</f>
        <v>Normal</v>
      </c>
      <c r="J2174" t="str">
        <f>IF(ABS(H2174)&gt;2, "Outlier", "Normal")</f>
        <v>Normal</v>
      </c>
    </row>
    <row r="2175" spans="1:10" x14ac:dyDescent="0.45">
      <c r="A2175">
        <v>748487</v>
      </c>
      <c r="B2175" s="2">
        <v>41878.398206018515</v>
      </c>
      <c r="C2175" t="s">
        <v>28</v>
      </c>
      <c r="D2175" t="s">
        <v>25</v>
      </c>
      <c r="E2175" t="s">
        <v>10</v>
      </c>
      <c r="F2175" t="s">
        <v>3</v>
      </c>
      <c r="G2175">
        <v>69102</v>
      </c>
      <c r="H2175">
        <f>(G2175 - $P$2) / $P$3</f>
        <v>0.6626529327278573</v>
      </c>
      <c r="I2175" s="4" t="str">
        <f>IF(OR(G2175&lt;$M$7,G2175&gt;$M$10), "Outlier", "Normal")</f>
        <v>Normal</v>
      </c>
      <c r="J2175" t="str">
        <f>IF(ABS(H2175)&gt;2, "Outlier", "Normal")</f>
        <v>Normal</v>
      </c>
    </row>
    <row r="2176" spans="1:10" x14ac:dyDescent="0.45">
      <c r="A2176">
        <v>366376</v>
      </c>
      <c r="B2176" s="2">
        <v>41873.398460648146</v>
      </c>
      <c r="C2176" t="s">
        <v>27</v>
      </c>
      <c r="D2176" t="s">
        <v>25</v>
      </c>
      <c r="E2176" t="s">
        <v>15</v>
      </c>
      <c r="F2176" t="s">
        <v>1</v>
      </c>
      <c r="G2176">
        <v>69100</v>
      </c>
      <c r="H2176">
        <f>(G2176 - $P$2) / $P$3</f>
        <v>0.66258361383684716</v>
      </c>
      <c r="I2176" s="4" t="str">
        <f>IF(OR(G2176&lt;$M$7,G2176&gt;$M$10), "Outlier", "Normal")</f>
        <v>Normal</v>
      </c>
      <c r="J2176" t="str">
        <f>IF(ABS(H2176)&gt;2, "Outlier", "Normal")</f>
        <v>Normal</v>
      </c>
    </row>
    <row r="2177" spans="1:10" x14ac:dyDescent="0.45">
      <c r="A2177">
        <v>119165</v>
      </c>
      <c r="B2177" s="2">
        <v>41864.397743055553</v>
      </c>
      <c r="C2177" t="s">
        <v>28</v>
      </c>
      <c r="D2177" t="s">
        <v>25</v>
      </c>
      <c r="E2177" t="s">
        <v>18</v>
      </c>
      <c r="F2177" t="s">
        <v>8</v>
      </c>
      <c r="G2177">
        <v>69095</v>
      </c>
      <c r="H2177">
        <f>(G2177 - $P$2) / $P$3</f>
        <v>0.66241031660932193</v>
      </c>
      <c r="I2177" s="4" t="str">
        <f>IF(OR(G2177&lt;$M$7,G2177&gt;$M$10), "Outlier", "Normal")</f>
        <v>Normal</v>
      </c>
      <c r="J2177" t="str">
        <f>IF(ABS(H2177)&gt;2, "Outlier", "Normal")</f>
        <v>Normal</v>
      </c>
    </row>
    <row r="2178" spans="1:10" x14ac:dyDescent="0.45">
      <c r="A2178">
        <v>481085</v>
      </c>
      <c r="B2178" s="2">
        <v>41810.62159722222</v>
      </c>
      <c r="C2178" t="s">
        <v>28</v>
      </c>
      <c r="D2178" t="s">
        <v>25</v>
      </c>
      <c r="E2178" t="s">
        <v>10</v>
      </c>
      <c r="F2178" t="s">
        <v>1</v>
      </c>
      <c r="G2178">
        <v>69080</v>
      </c>
      <c r="H2178">
        <f>(G2178 - $P$2) / $P$3</f>
        <v>0.66189042492674621</v>
      </c>
      <c r="I2178" s="4" t="str">
        <f>IF(OR(G2178&lt;$M$7,G2178&gt;$M$10), "Outlier", "Normal")</f>
        <v>Normal</v>
      </c>
      <c r="J2178" t="str">
        <f>IF(ABS(H2178)&gt;2, "Outlier", "Normal")</f>
        <v>Normal</v>
      </c>
    </row>
    <row r="2179" spans="1:10" x14ac:dyDescent="0.45">
      <c r="A2179">
        <v>618160</v>
      </c>
      <c r="B2179" s="2">
        <v>41851.397303240738</v>
      </c>
      <c r="C2179" t="s">
        <v>27</v>
      </c>
      <c r="D2179" t="s">
        <v>26</v>
      </c>
      <c r="E2179" t="s">
        <v>13</v>
      </c>
      <c r="F2179" t="s">
        <v>1</v>
      </c>
      <c r="G2179">
        <v>69076</v>
      </c>
      <c r="H2179">
        <f>(G2179 - $P$2) / $P$3</f>
        <v>0.66175178714472604</v>
      </c>
      <c r="I2179" s="4" t="str">
        <f>IF(OR(G2179&lt;$M$7,G2179&gt;$M$10), "Outlier", "Normal")</f>
        <v>Normal</v>
      </c>
      <c r="J2179" t="str">
        <f>IF(ABS(H2179)&gt;2, "Outlier", "Normal")</f>
        <v>Normal</v>
      </c>
    </row>
    <row r="2180" spans="1:10" x14ac:dyDescent="0.45">
      <c r="A2180">
        <v>217041</v>
      </c>
      <c r="B2180" s="2">
        <v>41870.396886574075</v>
      </c>
      <c r="C2180" t="s">
        <v>28</v>
      </c>
      <c r="D2180" t="s">
        <v>25</v>
      </c>
      <c r="E2180" t="s">
        <v>18</v>
      </c>
      <c r="F2180" t="s">
        <v>8</v>
      </c>
      <c r="G2180">
        <v>69061</v>
      </c>
      <c r="H2180">
        <f>(G2180 - $P$2) / $P$3</f>
        <v>0.66123189546215033</v>
      </c>
      <c r="I2180" s="4" t="str">
        <f>IF(OR(G2180&lt;$M$7,G2180&gt;$M$10), "Outlier", "Normal")</f>
        <v>Normal</v>
      </c>
      <c r="J2180" t="str">
        <f>IF(ABS(H2180)&gt;2, "Outlier", "Normal")</f>
        <v>Normal</v>
      </c>
    </row>
    <row r="2181" spans="1:10" x14ac:dyDescent="0.45">
      <c r="A2181">
        <v>752842</v>
      </c>
      <c r="B2181" s="2">
        <v>41796.814652777779</v>
      </c>
      <c r="C2181" t="s">
        <v>28</v>
      </c>
      <c r="D2181" t="s">
        <v>26</v>
      </c>
      <c r="E2181" t="s">
        <v>15</v>
      </c>
      <c r="F2181" t="s">
        <v>5</v>
      </c>
      <c r="G2181">
        <v>69060</v>
      </c>
      <c r="H2181">
        <f>(G2181 - $P$2) / $P$3</f>
        <v>0.66119723601664526</v>
      </c>
      <c r="I2181" s="4" t="str">
        <f>IF(OR(G2181&lt;$M$7,G2181&gt;$M$10), "Outlier", "Normal")</f>
        <v>Normal</v>
      </c>
      <c r="J2181" t="str">
        <f>IF(ABS(H2181)&gt;2, "Outlier", "Normal")</f>
        <v>Normal</v>
      </c>
    </row>
    <row r="2182" spans="1:10" x14ac:dyDescent="0.45">
      <c r="A2182">
        <v>737852</v>
      </c>
      <c r="B2182" s="2">
        <v>41764.397152777776</v>
      </c>
      <c r="C2182" t="s">
        <v>28</v>
      </c>
      <c r="D2182" t="s">
        <v>26</v>
      </c>
      <c r="E2182" t="s">
        <v>15</v>
      </c>
      <c r="F2182" t="s">
        <v>8</v>
      </c>
      <c r="G2182">
        <v>69025</v>
      </c>
      <c r="H2182">
        <f>(G2182 - $P$2) / $P$3</f>
        <v>0.65998415542396849</v>
      </c>
      <c r="I2182" s="4" t="str">
        <f>IF(OR(G2182&lt;$M$7,G2182&gt;$M$10), "Outlier", "Normal")</f>
        <v>Normal</v>
      </c>
      <c r="J2182" t="str">
        <f>IF(ABS(H2182)&gt;2, "Outlier", "Normal")</f>
        <v>Normal</v>
      </c>
    </row>
    <row r="2183" spans="1:10" x14ac:dyDescent="0.45">
      <c r="A2183">
        <v>829481</v>
      </c>
      <c r="B2183" s="2">
        <v>41873.533449074072</v>
      </c>
      <c r="C2183" t="s">
        <v>28</v>
      </c>
      <c r="D2183" t="s">
        <v>25</v>
      </c>
      <c r="E2183" t="s">
        <v>18</v>
      </c>
      <c r="F2183" t="s">
        <v>3</v>
      </c>
      <c r="G2183">
        <v>69017</v>
      </c>
      <c r="H2183">
        <f>(G2183 - $P$2) / $P$3</f>
        <v>0.65970687985992815</v>
      </c>
      <c r="I2183" s="4" t="str">
        <f>IF(OR(G2183&lt;$M$7,G2183&gt;$M$10), "Outlier", "Normal")</f>
        <v>Normal</v>
      </c>
      <c r="J2183" t="str">
        <f>IF(ABS(H2183)&gt;2, "Outlier", "Normal")</f>
        <v>Normal</v>
      </c>
    </row>
    <row r="2184" spans="1:10" x14ac:dyDescent="0.45">
      <c r="A2184">
        <v>880828</v>
      </c>
      <c r="B2184" s="2">
        <v>41849.614282407405</v>
      </c>
      <c r="C2184" t="s">
        <v>27</v>
      </c>
      <c r="D2184" t="s">
        <v>26</v>
      </c>
      <c r="E2184" t="s">
        <v>17</v>
      </c>
      <c r="F2184" t="s">
        <v>3</v>
      </c>
      <c r="G2184">
        <v>69015</v>
      </c>
      <c r="H2184">
        <f>(G2184 - $P$2) / $P$3</f>
        <v>0.65963756096891801</v>
      </c>
      <c r="I2184" s="4" t="str">
        <f>IF(OR(G2184&lt;$M$7,G2184&gt;$M$10), "Outlier", "Normal")</f>
        <v>Normal</v>
      </c>
      <c r="J2184" t="str">
        <f>IF(ABS(H2184)&gt;2, "Outlier", "Normal")</f>
        <v>Normal</v>
      </c>
    </row>
    <row r="2185" spans="1:10" x14ac:dyDescent="0.45">
      <c r="A2185">
        <v>272553</v>
      </c>
      <c r="B2185" s="2">
        <v>41802.354178240741</v>
      </c>
      <c r="C2185" t="s">
        <v>27</v>
      </c>
      <c r="D2185" t="s">
        <v>26</v>
      </c>
      <c r="E2185" t="s">
        <v>17</v>
      </c>
      <c r="F2185" t="s">
        <v>7</v>
      </c>
      <c r="G2185">
        <v>69011</v>
      </c>
      <c r="H2185">
        <f>(G2185 - $P$2) / $P$3</f>
        <v>0.65949892318689785</v>
      </c>
      <c r="I2185" s="4" t="str">
        <f>IF(OR(G2185&lt;$M$7,G2185&gt;$M$10), "Outlier", "Normal")</f>
        <v>Normal</v>
      </c>
      <c r="J2185" t="str">
        <f>IF(ABS(H2185)&gt;2, "Outlier", "Normal")</f>
        <v>Normal</v>
      </c>
    </row>
    <row r="2186" spans="1:10" x14ac:dyDescent="0.45">
      <c r="A2186">
        <v>118533</v>
      </c>
      <c r="B2186" s="2">
        <v>41779.670729166668</v>
      </c>
      <c r="C2186" t="s">
        <v>28</v>
      </c>
      <c r="D2186" t="s">
        <v>25</v>
      </c>
      <c r="E2186" t="s">
        <v>16</v>
      </c>
      <c r="F2186" t="s">
        <v>2</v>
      </c>
      <c r="G2186">
        <v>68969</v>
      </c>
      <c r="H2186">
        <f>(G2186 - $P$2) / $P$3</f>
        <v>0.65804322647568581</v>
      </c>
      <c r="I2186" s="4" t="str">
        <f>IF(OR(G2186&lt;$M$7,G2186&gt;$M$10), "Outlier", "Normal")</f>
        <v>Normal</v>
      </c>
      <c r="J2186" t="str">
        <f>IF(ABS(H2186)&gt;2, "Outlier", "Normal")</f>
        <v>Normal</v>
      </c>
    </row>
    <row r="2187" spans="1:10" x14ac:dyDescent="0.45">
      <c r="A2187">
        <v>109266</v>
      </c>
      <c r="B2187" s="2">
        <v>41786.762280092589</v>
      </c>
      <c r="C2187" t="s">
        <v>28</v>
      </c>
      <c r="D2187" t="s">
        <v>26</v>
      </c>
      <c r="E2187" t="s">
        <v>11</v>
      </c>
      <c r="F2187" t="s">
        <v>3</v>
      </c>
      <c r="G2187">
        <v>68952</v>
      </c>
      <c r="H2187">
        <f>(G2187 - $P$2) / $P$3</f>
        <v>0.65745401590209995</v>
      </c>
      <c r="I2187" s="4" t="str">
        <f>IF(OR(G2187&lt;$M$7,G2187&gt;$M$10), "Outlier", "Normal")</f>
        <v>Normal</v>
      </c>
      <c r="J2187" t="str">
        <f>IF(ABS(H2187)&gt;2, "Outlier", "Normal")</f>
        <v>Normal</v>
      </c>
    </row>
    <row r="2188" spans="1:10" x14ac:dyDescent="0.45">
      <c r="A2188">
        <v>894528</v>
      </c>
      <c r="B2188" s="2">
        <v>41856.367384259262</v>
      </c>
      <c r="C2188" t="s">
        <v>28</v>
      </c>
      <c r="D2188" t="s">
        <v>25</v>
      </c>
      <c r="E2188" t="s">
        <v>10</v>
      </c>
      <c r="F2188" t="s">
        <v>8</v>
      </c>
      <c r="G2188">
        <v>68947</v>
      </c>
      <c r="H2188">
        <f>(G2188 - $P$2) / $P$3</f>
        <v>0.65728071867457472</v>
      </c>
      <c r="I2188" s="4" t="str">
        <f>IF(OR(G2188&lt;$M$7,G2188&gt;$M$10), "Outlier", "Normal")</f>
        <v>Normal</v>
      </c>
      <c r="J2188" t="str">
        <f>IF(ABS(H2188)&gt;2, "Outlier", "Normal")</f>
        <v>Normal</v>
      </c>
    </row>
    <row r="2189" spans="1:10" x14ac:dyDescent="0.45">
      <c r="A2189">
        <v>851735</v>
      </c>
      <c r="B2189" s="2">
        <v>41837.70925925926</v>
      </c>
      <c r="C2189" t="s">
        <v>28</v>
      </c>
      <c r="D2189" t="s">
        <v>26</v>
      </c>
      <c r="E2189" t="s">
        <v>11</v>
      </c>
      <c r="F2189" t="s">
        <v>5</v>
      </c>
      <c r="G2189">
        <v>68941</v>
      </c>
      <c r="H2189">
        <f>(G2189 - $P$2) / $P$3</f>
        <v>0.65707276200154441</v>
      </c>
      <c r="I2189" s="4" t="str">
        <f>IF(OR(G2189&lt;$M$7,G2189&gt;$M$10), "Outlier", "Normal")</f>
        <v>Normal</v>
      </c>
      <c r="J2189" t="str">
        <f>IF(ABS(H2189)&gt;2, "Outlier", "Normal")</f>
        <v>Normal</v>
      </c>
    </row>
    <row r="2190" spans="1:10" x14ac:dyDescent="0.45">
      <c r="A2190">
        <v>115018</v>
      </c>
      <c r="B2190" s="2">
        <v>41764.397511574076</v>
      </c>
      <c r="C2190" t="s">
        <v>28</v>
      </c>
      <c r="D2190" t="s">
        <v>25</v>
      </c>
      <c r="E2190" t="s">
        <v>18</v>
      </c>
      <c r="F2190" t="s">
        <v>5</v>
      </c>
      <c r="G2190">
        <v>68941</v>
      </c>
      <c r="H2190">
        <f>(G2190 - $P$2) / $P$3</f>
        <v>0.65707276200154441</v>
      </c>
      <c r="I2190" s="4" t="str">
        <f>IF(OR(G2190&lt;$M$7,G2190&gt;$M$10), "Outlier", "Normal")</f>
        <v>Normal</v>
      </c>
      <c r="J2190" t="str">
        <f>IF(ABS(H2190)&gt;2, "Outlier", "Normal")</f>
        <v>Normal</v>
      </c>
    </row>
    <row r="2191" spans="1:10" x14ac:dyDescent="0.45">
      <c r="A2191">
        <v>518834</v>
      </c>
      <c r="B2191" s="2">
        <v>41863.316423611112</v>
      </c>
      <c r="C2191" t="s">
        <v>27</v>
      </c>
      <c r="D2191" t="s">
        <v>25</v>
      </c>
      <c r="E2191" t="s">
        <v>12</v>
      </c>
      <c r="F2191" t="s">
        <v>8</v>
      </c>
      <c r="G2191">
        <v>68938</v>
      </c>
      <c r="H2191">
        <f>(G2191 - $P$2) / $P$3</f>
        <v>0.65696878366502931</v>
      </c>
      <c r="I2191" s="4" t="str">
        <f>IF(OR(G2191&lt;$M$7,G2191&gt;$M$10), "Outlier", "Normal")</f>
        <v>Normal</v>
      </c>
      <c r="J2191" t="str">
        <f>IF(ABS(H2191)&gt;2, "Outlier", "Normal")</f>
        <v>Normal</v>
      </c>
    </row>
    <row r="2192" spans="1:10" x14ac:dyDescent="0.45">
      <c r="A2192">
        <v>961338</v>
      </c>
      <c r="B2192" s="2">
        <v>41876.337037037039</v>
      </c>
      <c r="C2192" t="s">
        <v>27</v>
      </c>
      <c r="D2192" t="s">
        <v>26</v>
      </c>
      <c r="E2192" t="s">
        <v>15</v>
      </c>
      <c r="F2192" t="s">
        <v>6</v>
      </c>
      <c r="G2192">
        <v>68928</v>
      </c>
      <c r="H2192">
        <f>(G2192 - $P$2) / $P$3</f>
        <v>0.65662218920997883</v>
      </c>
      <c r="I2192" s="4" t="str">
        <f>IF(OR(G2192&lt;$M$7,G2192&gt;$M$10), "Outlier", "Normal")</f>
        <v>Normal</v>
      </c>
      <c r="J2192" t="str">
        <f>IF(ABS(H2192)&gt;2, "Outlier", "Normal")</f>
        <v>Normal</v>
      </c>
    </row>
    <row r="2193" spans="1:10" x14ac:dyDescent="0.45">
      <c r="A2193">
        <v>286810</v>
      </c>
      <c r="B2193" s="2">
        <v>41873.200520833336</v>
      </c>
      <c r="C2193" t="s">
        <v>28</v>
      </c>
      <c r="D2193" t="s">
        <v>25</v>
      </c>
      <c r="E2193" t="s">
        <v>18</v>
      </c>
      <c r="F2193" t="s">
        <v>1</v>
      </c>
      <c r="G2193">
        <v>68890</v>
      </c>
      <c r="H2193">
        <f>(G2193 - $P$2) / $P$3</f>
        <v>0.65530513028078696</v>
      </c>
      <c r="I2193" s="4" t="str">
        <f>IF(OR(G2193&lt;$M$7,G2193&gt;$M$10), "Outlier", "Normal")</f>
        <v>Normal</v>
      </c>
      <c r="J2193" t="str">
        <f>IF(ABS(H2193)&gt;2, "Outlier", "Normal")</f>
        <v>Normal</v>
      </c>
    </row>
    <row r="2194" spans="1:10" x14ac:dyDescent="0.45">
      <c r="A2194">
        <v>998339</v>
      </c>
      <c r="B2194" s="2">
        <v>41838.397939814815</v>
      </c>
      <c r="C2194" t="s">
        <v>27</v>
      </c>
      <c r="D2194" t="s">
        <v>25</v>
      </c>
      <c r="E2194" t="s">
        <v>18</v>
      </c>
      <c r="F2194" t="s">
        <v>8</v>
      </c>
      <c r="G2194">
        <v>68877</v>
      </c>
      <c r="H2194">
        <f>(G2194 - $P$2) / $P$3</f>
        <v>0.65485455748922139</v>
      </c>
      <c r="I2194" s="4" t="str">
        <f>IF(OR(G2194&lt;$M$7,G2194&gt;$M$10), "Outlier", "Normal")</f>
        <v>Normal</v>
      </c>
      <c r="J2194" t="str">
        <f>IF(ABS(H2194)&gt;2, "Outlier", "Normal")</f>
        <v>Normal</v>
      </c>
    </row>
    <row r="2195" spans="1:10" x14ac:dyDescent="0.45">
      <c r="A2195">
        <v>231481</v>
      </c>
      <c r="B2195" s="2">
        <v>41820.64770833333</v>
      </c>
      <c r="C2195" t="s">
        <v>28</v>
      </c>
      <c r="D2195" t="s">
        <v>26</v>
      </c>
      <c r="E2195" t="s">
        <v>15</v>
      </c>
      <c r="F2195" t="s">
        <v>3</v>
      </c>
      <c r="G2195">
        <v>68875</v>
      </c>
      <c r="H2195">
        <f>(G2195 - $P$2) / $P$3</f>
        <v>0.65478523859821125</v>
      </c>
      <c r="I2195" s="4" t="str">
        <f>IF(OR(G2195&lt;$M$7,G2195&gt;$M$10), "Outlier", "Normal")</f>
        <v>Normal</v>
      </c>
      <c r="J2195" t="str">
        <f>IF(ABS(H2195)&gt;2, "Outlier", "Normal")</f>
        <v>Normal</v>
      </c>
    </row>
    <row r="2196" spans="1:10" x14ac:dyDescent="0.45">
      <c r="A2196">
        <v>28726</v>
      </c>
      <c r="B2196" s="2">
        <v>41828.225624999999</v>
      </c>
      <c r="C2196" t="s">
        <v>28</v>
      </c>
      <c r="D2196" t="s">
        <v>25</v>
      </c>
      <c r="E2196" t="s">
        <v>16</v>
      </c>
      <c r="F2196" t="s">
        <v>3</v>
      </c>
      <c r="G2196">
        <v>68868</v>
      </c>
      <c r="H2196">
        <f>(G2196 - $P$2) / $P$3</f>
        <v>0.65454262247967587</v>
      </c>
      <c r="I2196" s="4" t="str">
        <f>IF(OR(G2196&lt;$M$7,G2196&gt;$M$10), "Outlier", "Normal")</f>
        <v>Normal</v>
      </c>
      <c r="J2196" t="str">
        <f>IF(ABS(H2196)&gt;2, "Outlier", "Normal")</f>
        <v>Normal</v>
      </c>
    </row>
    <row r="2197" spans="1:10" x14ac:dyDescent="0.45">
      <c r="A2197">
        <v>508051</v>
      </c>
      <c r="B2197" s="2">
        <v>41795.17765046296</v>
      </c>
      <c r="C2197" t="s">
        <v>27</v>
      </c>
      <c r="D2197" t="s">
        <v>25</v>
      </c>
      <c r="E2197" t="s">
        <v>15</v>
      </c>
      <c r="F2197" t="s">
        <v>0</v>
      </c>
      <c r="G2197">
        <v>68865</v>
      </c>
      <c r="H2197">
        <f>(G2197 - $P$2) / $P$3</f>
        <v>0.65443864414316077</v>
      </c>
      <c r="I2197" s="4" t="str">
        <f>IF(OR(G2197&lt;$M$7,G2197&gt;$M$10), "Outlier", "Normal")</f>
        <v>Normal</v>
      </c>
      <c r="J2197" t="str">
        <f>IF(ABS(H2197)&gt;2, "Outlier", "Normal")</f>
        <v>Normal</v>
      </c>
    </row>
    <row r="2198" spans="1:10" x14ac:dyDescent="0.45">
      <c r="A2198">
        <v>818591</v>
      </c>
      <c r="B2198" s="2">
        <v>41849.399525462963</v>
      </c>
      <c r="C2198" t="s">
        <v>28</v>
      </c>
      <c r="D2198" t="s">
        <v>26</v>
      </c>
      <c r="E2198" t="s">
        <v>10</v>
      </c>
      <c r="F2198" t="s">
        <v>8</v>
      </c>
      <c r="G2198">
        <v>68839</v>
      </c>
      <c r="H2198">
        <f>(G2198 - $P$2) / $P$3</f>
        <v>0.65353749856002952</v>
      </c>
      <c r="I2198" s="4" t="str">
        <f>IF(OR(G2198&lt;$M$7,G2198&gt;$M$10), "Outlier", "Normal")</f>
        <v>Normal</v>
      </c>
      <c r="J2198" t="str">
        <f>IF(ABS(H2198)&gt;2, "Outlier", "Normal")</f>
        <v>Normal</v>
      </c>
    </row>
    <row r="2199" spans="1:10" x14ac:dyDescent="0.45">
      <c r="A2199">
        <v>844224</v>
      </c>
      <c r="B2199" s="2">
        <v>41864.394155092596</v>
      </c>
      <c r="C2199" t="s">
        <v>28</v>
      </c>
      <c r="D2199" t="s">
        <v>26</v>
      </c>
      <c r="E2199" t="s">
        <v>13</v>
      </c>
      <c r="F2199" t="s">
        <v>1</v>
      </c>
      <c r="G2199">
        <v>68826</v>
      </c>
      <c r="H2199">
        <f>(G2199 - $P$2) / $P$3</f>
        <v>0.65308692576846383</v>
      </c>
      <c r="I2199" s="4" t="str">
        <f>IF(OR(G2199&lt;$M$7,G2199&gt;$M$10), "Outlier", "Normal")</f>
        <v>Normal</v>
      </c>
      <c r="J2199" t="str">
        <f>IF(ABS(H2199)&gt;2, "Outlier", "Normal")</f>
        <v>Normal</v>
      </c>
    </row>
    <row r="2200" spans="1:10" x14ac:dyDescent="0.45">
      <c r="A2200">
        <v>692637</v>
      </c>
      <c r="B2200" s="2">
        <v>41871.502847222226</v>
      </c>
      <c r="C2200" t="s">
        <v>28</v>
      </c>
      <c r="D2200" t="s">
        <v>25</v>
      </c>
      <c r="E2200" t="s">
        <v>16</v>
      </c>
      <c r="F2200" t="s">
        <v>1</v>
      </c>
      <c r="G2200">
        <v>68826</v>
      </c>
      <c r="H2200">
        <f>(G2200 - $P$2) / $P$3</f>
        <v>0.65308692576846383</v>
      </c>
      <c r="I2200" s="4" t="str">
        <f>IF(OR(G2200&lt;$M$7,G2200&gt;$M$10), "Outlier", "Normal")</f>
        <v>Normal</v>
      </c>
      <c r="J2200" t="str">
        <f>IF(ABS(H2200)&gt;2, "Outlier", "Normal")</f>
        <v>Normal</v>
      </c>
    </row>
    <row r="2201" spans="1:10" x14ac:dyDescent="0.45">
      <c r="A2201">
        <v>193614</v>
      </c>
      <c r="B2201" s="2">
        <v>41864.509328703702</v>
      </c>
      <c r="C2201" t="s">
        <v>28</v>
      </c>
      <c r="D2201" t="s">
        <v>25</v>
      </c>
      <c r="E2201" t="s">
        <v>10</v>
      </c>
      <c r="F2201" t="s">
        <v>8</v>
      </c>
      <c r="G2201">
        <v>68820</v>
      </c>
      <c r="H2201">
        <f>(G2201 - $P$2) / $P$3</f>
        <v>0.65287896909543353</v>
      </c>
      <c r="I2201" s="4" t="str">
        <f>IF(OR(G2201&lt;$M$7,G2201&gt;$M$10), "Outlier", "Normal")</f>
        <v>Normal</v>
      </c>
      <c r="J2201" t="str">
        <f>IF(ABS(H2201)&gt;2, "Outlier", "Normal")</f>
        <v>Normal</v>
      </c>
    </row>
    <row r="2202" spans="1:10" x14ac:dyDescent="0.45">
      <c r="A2202">
        <v>924770</v>
      </c>
      <c r="B2202" s="2">
        <v>41867.48715277778</v>
      </c>
      <c r="C2202" t="s">
        <v>28</v>
      </c>
      <c r="D2202" t="s">
        <v>25</v>
      </c>
      <c r="E2202" t="s">
        <v>10</v>
      </c>
      <c r="F2202" t="s">
        <v>3</v>
      </c>
      <c r="G2202">
        <v>68808</v>
      </c>
      <c r="H2202">
        <f>(G2202 - $P$2) / $P$3</f>
        <v>0.65246305574937302</v>
      </c>
      <c r="I2202" s="4" t="str">
        <f>IF(OR(G2202&lt;$M$7,G2202&gt;$M$10), "Outlier", "Normal")</f>
        <v>Normal</v>
      </c>
      <c r="J2202" t="str">
        <f>IF(ABS(H2202)&gt;2, "Outlier", "Normal")</f>
        <v>Normal</v>
      </c>
    </row>
    <row r="2203" spans="1:10" x14ac:dyDescent="0.45">
      <c r="A2203">
        <v>447963</v>
      </c>
      <c r="B2203" s="2">
        <v>41858.723715277774</v>
      </c>
      <c r="C2203" t="s">
        <v>28</v>
      </c>
      <c r="D2203" t="s">
        <v>25</v>
      </c>
      <c r="E2203" t="s">
        <v>18</v>
      </c>
      <c r="F2203" t="s">
        <v>8</v>
      </c>
      <c r="G2203">
        <v>68802</v>
      </c>
      <c r="H2203">
        <f>(G2203 - $P$2) / $P$3</f>
        <v>0.65225509907634271</v>
      </c>
      <c r="I2203" s="4" t="str">
        <f>IF(OR(G2203&lt;$M$7,G2203&gt;$M$10), "Outlier", "Normal")</f>
        <v>Normal</v>
      </c>
      <c r="J2203" t="str">
        <f>IF(ABS(H2203)&gt;2, "Outlier", "Normal")</f>
        <v>Normal</v>
      </c>
    </row>
    <row r="2204" spans="1:10" x14ac:dyDescent="0.45">
      <c r="A2204">
        <v>717754</v>
      </c>
      <c r="B2204" s="2">
        <v>41849.397569444445</v>
      </c>
      <c r="C2204" t="s">
        <v>28</v>
      </c>
      <c r="D2204" t="s">
        <v>26</v>
      </c>
      <c r="E2204" t="s">
        <v>10</v>
      </c>
      <c r="F2204" t="s">
        <v>8</v>
      </c>
      <c r="G2204">
        <v>68792</v>
      </c>
      <c r="H2204">
        <f>(G2204 - $P$2) / $P$3</f>
        <v>0.65190850462129224</v>
      </c>
      <c r="I2204" s="4" t="str">
        <f>IF(OR(G2204&lt;$M$7,G2204&gt;$M$10), "Outlier", "Normal")</f>
        <v>Normal</v>
      </c>
      <c r="J2204" t="str">
        <f>IF(ABS(H2204)&gt;2, "Outlier", "Normal")</f>
        <v>Normal</v>
      </c>
    </row>
    <row r="2205" spans="1:10" x14ac:dyDescent="0.45">
      <c r="A2205">
        <v>70151</v>
      </c>
      <c r="B2205" s="2">
        <v>41864.669131944444</v>
      </c>
      <c r="C2205" t="s">
        <v>28</v>
      </c>
      <c r="D2205" t="s">
        <v>26</v>
      </c>
      <c r="E2205" t="s">
        <v>16</v>
      </c>
      <c r="F2205" t="s">
        <v>3</v>
      </c>
      <c r="G2205">
        <v>68790</v>
      </c>
      <c r="H2205">
        <f>(G2205 - $P$2) / $P$3</f>
        <v>0.6518391857302821</v>
      </c>
      <c r="I2205" s="4" t="str">
        <f>IF(OR(G2205&lt;$M$7,G2205&gt;$M$10), "Outlier", "Normal")</f>
        <v>Normal</v>
      </c>
      <c r="J2205" t="str">
        <f>IF(ABS(H2205)&gt;2, "Outlier", "Normal")</f>
        <v>Normal</v>
      </c>
    </row>
    <row r="2206" spans="1:10" x14ac:dyDescent="0.45">
      <c r="A2206">
        <v>280171</v>
      </c>
      <c r="B2206" s="2">
        <v>41778.398715277777</v>
      </c>
      <c r="C2206" t="s">
        <v>27</v>
      </c>
      <c r="D2206" t="s">
        <v>33</v>
      </c>
      <c r="E2206" t="s">
        <v>15</v>
      </c>
      <c r="F2206" t="s">
        <v>4</v>
      </c>
      <c r="G2206">
        <v>68777</v>
      </c>
      <c r="H2206">
        <f>(G2206 - $P$2) / $P$3</f>
        <v>0.65138861293871653</v>
      </c>
      <c r="I2206" s="4" t="str">
        <f>IF(OR(G2206&lt;$M$7,G2206&gt;$M$10), "Outlier", "Normal")</f>
        <v>Normal</v>
      </c>
      <c r="J2206" t="str">
        <f>IF(ABS(H2206)&gt;2, "Outlier", "Normal")</f>
        <v>Normal</v>
      </c>
    </row>
    <row r="2207" spans="1:10" x14ac:dyDescent="0.45">
      <c r="A2207">
        <v>306707</v>
      </c>
      <c r="B2207" s="2">
        <v>41807.539571759262</v>
      </c>
      <c r="C2207" t="s">
        <v>27</v>
      </c>
      <c r="D2207" t="s">
        <v>25</v>
      </c>
      <c r="E2207" t="s">
        <v>15</v>
      </c>
      <c r="F2207" t="s">
        <v>33</v>
      </c>
      <c r="G2207">
        <v>68773</v>
      </c>
      <c r="H2207">
        <f>(G2207 - $P$2) / $P$3</f>
        <v>0.65124997515669625</v>
      </c>
      <c r="I2207" s="4" t="str">
        <f>IF(OR(G2207&lt;$M$7,G2207&gt;$M$10), "Outlier", "Normal")</f>
        <v>Normal</v>
      </c>
      <c r="J2207" t="str">
        <f>IF(ABS(H2207)&gt;2, "Outlier", "Normal")</f>
        <v>Normal</v>
      </c>
    </row>
    <row r="2208" spans="1:10" x14ac:dyDescent="0.45">
      <c r="A2208">
        <v>644551</v>
      </c>
      <c r="B2208" s="2">
        <v>41799.411192129628</v>
      </c>
      <c r="C2208" t="s">
        <v>28</v>
      </c>
      <c r="D2208" t="s">
        <v>26</v>
      </c>
      <c r="E2208" t="s">
        <v>14</v>
      </c>
      <c r="F2208" t="s">
        <v>5</v>
      </c>
      <c r="G2208">
        <v>68769</v>
      </c>
      <c r="H2208">
        <f>(G2208 - $P$2) / $P$3</f>
        <v>0.65111133737467608</v>
      </c>
      <c r="I2208" s="4" t="str">
        <f>IF(OR(G2208&lt;$M$7,G2208&gt;$M$10), "Outlier", "Normal")</f>
        <v>Normal</v>
      </c>
      <c r="J2208" t="str">
        <f>IF(ABS(H2208)&gt;2, "Outlier", "Normal")</f>
        <v>Normal</v>
      </c>
    </row>
    <row r="2209" spans="1:10" x14ac:dyDescent="0.45">
      <c r="A2209">
        <v>388303</v>
      </c>
      <c r="B2209" s="2">
        <v>41837.582372685189</v>
      </c>
      <c r="C2209" t="s">
        <v>27</v>
      </c>
      <c r="D2209" t="s">
        <v>25</v>
      </c>
      <c r="E2209" t="s">
        <v>18</v>
      </c>
      <c r="F2209" t="s">
        <v>5</v>
      </c>
      <c r="G2209">
        <v>68766</v>
      </c>
      <c r="H2209">
        <f>(G2209 - $P$2) / $P$3</f>
        <v>0.65100735903816098</v>
      </c>
      <c r="I2209" s="4" t="str">
        <f>IF(OR(G2209&lt;$M$7,G2209&gt;$M$10), "Outlier", "Normal")</f>
        <v>Normal</v>
      </c>
      <c r="J2209" t="str">
        <f>IF(ABS(H2209)&gt;2, "Outlier", "Normal")</f>
        <v>Normal</v>
      </c>
    </row>
    <row r="2210" spans="1:10" x14ac:dyDescent="0.45">
      <c r="A2210">
        <v>703438</v>
      </c>
      <c r="B2210" s="2">
        <v>41807.826458333337</v>
      </c>
      <c r="C2210" t="s">
        <v>27</v>
      </c>
      <c r="D2210" t="s">
        <v>25</v>
      </c>
      <c r="E2210" t="s">
        <v>10</v>
      </c>
      <c r="F2210" t="s">
        <v>5</v>
      </c>
      <c r="G2210">
        <v>68761</v>
      </c>
      <c r="H2210">
        <f>(G2210 - $P$2) / $P$3</f>
        <v>0.65083406181063574</v>
      </c>
      <c r="I2210" s="4" t="str">
        <f>IF(OR(G2210&lt;$M$7,G2210&gt;$M$10), "Outlier", "Normal")</f>
        <v>Normal</v>
      </c>
      <c r="J2210" t="str">
        <f>IF(ABS(H2210)&gt;2, "Outlier", "Normal")</f>
        <v>Normal</v>
      </c>
    </row>
    <row r="2211" spans="1:10" x14ac:dyDescent="0.45">
      <c r="A2211">
        <v>87527</v>
      </c>
      <c r="B2211" s="2">
        <v>41808.637430555558</v>
      </c>
      <c r="C2211" t="s">
        <v>27</v>
      </c>
      <c r="D2211" t="s">
        <v>25</v>
      </c>
      <c r="E2211" t="s">
        <v>18</v>
      </c>
      <c r="F2211" t="s">
        <v>5</v>
      </c>
      <c r="G2211">
        <v>68759</v>
      </c>
      <c r="H2211">
        <f>(G2211 - $P$2) / $P$3</f>
        <v>0.65076474291962561</v>
      </c>
      <c r="I2211" s="4" t="str">
        <f>IF(OR(G2211&lt;$M$7,G2211&gt;$M$10), "Outlier", "Normal")</f>
        <v>Normal</v>
      </c>
      <c r="J2211" t="str">
        <f>IF(ABS(H2211)&gt;2, "Outlier", "Normal")</f>
        <v>Normal</v>
      </c>
    </row>
    <row r="2212" spans="1:10" x14ac:dyDescent="0.45">
      <c r="A2212">
        <v>808137</v>
      </c>
      <c r="B2212" s="2">
        <v>41821.397685185184</v>
      </c>
      <c r="C2212" t="s">
        <v>27</v>
      </c>
      <c r="D2212" t="s">
        <v>25</v>
      </c>
      <c r="E2212" t="s">
        <v>15</v>
      </c>
      <c r="F2212" t="s">
        <v>8</v>
      </c>
      <c r="G2212">
        <v>68750</v>
      </c>
      <c r="H2212">
        <f>(G2212 - $P$2) / $P$3</f>
        <v>0.6504528079100802</v>
      </c>
      <c r="I2212" s="4" t="str">
        <f>IF(OR(G2212&lt;$M$7,G2212&gt;$M$10), "Outlier", "Normal")</f>
        <v>Normal</v>
      </c>
      <c r="J2212" t="str">
        <f>IF(ABS(H2212)&gt;2, "Outlier", "Normal")</f>
        <v>Normal</v>
      </c>
    </row>
    <row r="2213" spans="1:10" x14ac:dyDescent="0.45">
      <c r="A2213">
        <v>566874</v>
      </c>
      <c r="B2213" s="2">
        <v>41761.472962962966</v>
      </c>
      <c r="C2213" t="s">
        <v>28</v>
      </c>
      <c r="D2213" t="s">
        <v>25</v>
      </c>
      <c r="E2213" t="s">
        <v>10</v>
      </c>
      <c r="F2213" t="s">
        <v>1</v>
      </c>
      <c r="G2213">
        <v>68740</v>
      </c>
      <c r="H2213">
        <f>(G2213 - $P$2) / $P$3</f>
        <v>0.65010621345502972</v>
      </c>
      <c r="I2213" s="4" t="str">
        <f>IF(OR(G2213&lt;$M$7,G2213&gt;$M$10), "Outlier", "Normal")</f>
        <v>Normal</v>
      </c>
      <c r="J2213" t="str">
        <f>IF(ABS(H2213)&gt;2, "Outlier", "Normal")</f>
        <v>Normal</v>
      </c>
    </row>
    <row r="2214" spans="1:10" x14ac:dyDescent="0.45">
      <c r="A2214">
        <v>289758</v>
      </c>
      <c r="B2214" s="2">
        <v>41816.300694444442</v>
      </c>
      <c r="C2214" t="s">
        <v>28</v>
      </c>
      <c r="D2214" t="s">
        <v>25</v>
      </c>
      <c r="E2214" t="s">
        <v>12</v>
      </c>
      <c r="F2214" t="s">
        <v>5</v>
      </c>
      <c r="G2214">
        <v>68737</v>
      </c>
      <c r="H2214">
        <f>(G2214 - $P$2) / $P$3</f>
        <v>0.65000223511851452</v>
      </c>
      <c r="I2214" s="4" t="str">
        <f>IF(OR(G2214&lt;$M$7,G2214&gt;$M$10), "Outlier", "Normal")</f>
        <v>Normal</v>
      </c>
      <c r="J2214" t="str">
        <f>IF(ABS(H2214)&gt;2, "Outlier", "Normal")</f>
        <v>Normal</v>
      </c>
    </row>
    <row r="2215" spans="1:10" x14ac:dyDescent="0.45">
      <c r="A2215">
        <v>945509</v>
      </c>
      <c r="B2215" s="2">
        <v>41881.867083333331</v>
      </c>
      <c r="C2215" t="s">
        <v>28</v>
      </c>
      <c r="D2215" t="s">
        <v>25</v>
      </c>
      <c r="E2215" t="s">
        <v>18</v>
      </c>
      <c r="F2215" t="s">
        <v>0</v>
      </c>
      <c r="G2215">
        <v>68728</v>
      </c>
      <c r="H2215">
        <f>(G2215 - $P$2) / $P$3</f>
        <v>0.64969030010896911</v>
      </c>
      <c r="I2215" s="4" t="str">
        <f>IF(OR(G2215&lt;$M$7,G2215&gt;$M$10), "Outlier", "Normal")</f>
        <v>Normal</v>
      </c>
      <c r="J2215" t="str">
        <f>IF(ABS(H2215)&gt;2, "Outlier", "Normal")</f>
        <v>Normal</v>
      </c>
    </row>
    <row r="2216" spans="1:10" x14ac:dyDescent="0.45">
      <c r="A2216">
        <v>98075</v>
      </c>
      <c r="B2216" s="2">
        <v>41849.396921296298</v>
      </c>
      <c r="C2216" t="s">
        <v>28</v>
      </c>
      <c r="D2216" t="s">
        <v>25</v>
      </c>
      <c r="E2216" t="s">
        <v>18</v>
      </c>
      <c r="F2216" t="s">
        <v>3</v>
      </c>
      <c r="G2216">
        <v>68719</v>
      </c>
      <c r="H2216">
        <f>(G2216 - $P$2) / $P$3</f>
        <v>0.6493783650994237</v>
      </c>
      <c r="I2216" s="4" t="str">
        <f>IF(OR(G2216&lt;$M$7,G2216&gt;$M$10), "Outlier", "Normal")</f>
        <v>Normal</v>
      </c>
      <c r="J2216" t="str">
        <f>IF(ABS(H2216)&gt;2, "Outlier", "Normal")</f>
        <v>Normal</v>
      </c>
    </row>
    <row r="2217" spans="1:10" x14ac:dyDescent="0.45">
      <c r="A2217">
        <v>283695</v>
      </c>
      <c r="B2217" s="2">
        <v>41859.913506944446</v>
      </c>
      <c r="C2217" t="s">
        <v>27</v>
      </c>
      <c r="D2217" t="s">
        <v>25</v>
      </c>
      <c r="E2217" t="s">
        <v>18</v>
      </c>
      <c r="F2217" t="s">
        <v>1</v>
      </c>
      <c r="G2217">
        <v>68715</v>
      </c>
      <c r="H2217">
        <f>(G2217 - $P$2) / $P$3</f>
        <v>0.64923972731740343</v>
      </c>
      <c r="I2217" s="4" t="str">
        <f>IF(OR(G2217&lt;$M$7,G2217&gt;$M$10), "Outlier", "Normal")</f>
        <v>Normal</v>
      </c>
      <c r="J2217" t="str">
        <f>IF(ABS(H2217)&gt;2, "Outlier", "Normal")</f>
        <v>Normal</v>
      </c>
    </row>
    <row r="2218" spans="1:10" x14ac:dyDescent="0.45">
      <c r="A2218">
        <v>933034</v>
      </c>
      <c r="B2218" s="2">
        <v>41785.474791666667</v>
      </c>
      <c r="C2218" t="s">
        <v>28</v>
      </c>
      <c r="D2218" t="s">
        <v>26</v>
      </c>
      <c r="E2218" t="s">
        <v>13</v>
      </c>
      <c r="F2218" t="s">
        <v>1</v>
      </c>
      <c r="G2218">
        <v>68706</v>
      </c>
      <c r="H2218">
        <f>(G2218 - $P$2) / $P$3</f>
        <v>0.64892779230785802</v>
      </c>
      <c r="I2218" s="4" t="str">
        <f>IF(OR(G2218&lt;$M$7,G2218&gt;$M$10), "Outlier", "Normal")</f>
        <v>Normal</v>
      </c>
      <c r="J2218" t="str">
        <f>IF(ABS(H2218)&gt;2, "Outlier", "Normal")</f>
        <v>Normal</v>
      </c>
    </row>
    <row r="2219" spans="1:10" x14ac:dyDescent="0.45">
      <c r="A2219">
        <v>997569</v>
      </c>
      <c r="B2219" s="2">
        <v>41788.781053240738</v>
      </c>
      <c r="C2219" t="s">
        <v>28</v>
      </c>
      <c r="D2219" t="s">
        <v>26</v>
      </c>
      <c r="E2219" t="s">
        <v>13</v>
      </c>
      <c r="F2219" t="s">
        <v>5</v>
      </c>
      <c r="G2219">
        <v>68698</v>
      </c>
      <c r="H2219">
        <f>(G2219 - $P$2) / $P$3</f>
        <v>0.64865051674381768</v>
      </c>
      <c r="I2219" s="4" t="str">
        <f>IF(OR(G2219&lt;$M$7,G2219&gt;$M$10), "Outlier", "Normal")</f>
        <v>Normal</v>
      </c>
      <c r="J2219" t="str">
        <f>IF(ABS(H2219)&gt;2, "Outlier", "Normal")</f>
        <v>Normal</v>
      </c>
    </row>
    <row r="2220" spans="1:10" x14ac:dyDescent="0.45">
      <c r="A2220">
        <v>498759</v>
      </c>
      <c r="B2220" s="2">
        <v>41857.685740740744</v>
      </c>
      <c r="C2220" t="s">
        <v>28</v>
      </c>
      <c r="D2220" t="s">
        <v>25</v>
      </c>
      <c r="E2220" t="s">
        <v>15</v>
      </c>
      <c r="F2220" t="s">
        <v>7</v>
      </c>
      <c r="G2220">
        <v>68692</v>
      </c>
      <c r="H2220">
        <f>(G2220 - $P$2) / $P$3</f>
        <v>0.64844256007078738</v>
      </c>
      <c r="I2220" s="4" t="str">
        <f>IF(OR(G2220&lt;$M$7,G2220&gt;$M$10), "Outlier", "Normal")</f>
        <v>Normal</v>
      </c>
      <c r="J2220" t="str">
        <f>IF(ABS(H2220)&gt;2, "Outlier", "Normal")</f>
        <v>Normal</v>
      </c>
    </row>
    <row r="2221" spans="1:10" x14ac:dyDescent="0.45">
      <c r="A2221">
        <v>349039</v>
      </c>
      <c r="B2221" s="2">
        <v>41765.670173611114</v>
      </c>
      <c r="C2221" t="s">
        <v>27</v>
      </c>
      <c r="D2221" t="s">
        <v>25</v>
      </c>
      <c r="E2221" t="s">
        <v>15</v>
      </c>
      <c r="F2221" t="s">
        <v>1</v>
      </c>
      <c r="G2221">
        <v>68666</v>
      </c>
      <c r="H2221">
        <f>(G2221 - $P$2) / $P$3</f>
        <v>0.64754141448765612</v>
      </c>
      <c r="I2221" s="4" t="str">
        <f>IF(OR(G2221&lt;$M$7,G2221&gt;$M$10), "Outlier", "Normal")</f>
        <v>Normal</v>
      </c>
      <c r="J2221" t="str">
        <f>IF(ABS(H2221)&gt;2, "Outlier", "Normal")</f>
        <v>Normal</v>
      </c>
    </row>
    <row r="2222" spans="1:10" x14ac:dyDescent="0.45">
      <c r="A2222">
        <v>938699</v>
      </c>
      <c r="B2222" s="2">
        <v>41766.679722222223</v>
      </c>
      <c r="C2222" t="s">
        <v>27</v>
      </c>
      <c r="D2222" t="s">
        <v>26</v>
      </c>
      <c r="E2222" t="s">
        <v>15</v>
      </c>
      <c r="F2222" t="s">
        <v>1</v>
      </c>
      <c r="G2222">
        <v>68601</v>
      </c>
      <c r="H2222">
        <f>(G2222 - $P$2) / $P$3</f>
        <v>0.64528855052982792</v>
      </c>
      <c r="I2222" s="4" t="str">
        <f>IF(OR(G2222&lt;$M$7,G2222&gt;$M$10), "Outlier", "Normal")</f>
        <v>Normal</v>
      </c>
      <c r="J2222" t="str">
        <f>IF(ABS(H2222)&gt;2, "Outlier", "Normal")</f>
        <v>Normal</v>
      </c>
    </row>
    <row r="2223" spans="1:10" x14ac:dyDescent="0.45">
      <c r="A2223">
        <v>175237</v>
      </c>
      <c r="B2223" s="2">
        <v>41817.399212962962</v>
      </c>
      <c r="C2223" t="s">
        <v>27</v>
      </c>
      <c r="D2223" t="s">
        <v>26</v>
      </c>
      <c r="E2223" t="s">
        <v>10</v>
      </c>
      <c r="F2223" t="s">
        <v>1</v>
      </c>
      <c r="G2223">
        <v>68598</v>
      </c>
      <c r="H2223">
        <f>(G2223 - $P$2) / $P$3</f>
        <v>0.64518457219331271</v>
      </c>
      <c r="I2223" s="4" t="str">
        <f>IF(OR(G2223&lt;$M$7,G2223&gt;$M$10), "Outlier", "Normal")</f>
        <v>Normal</v>
      </c>
      <c r="J2223" t="str">
        <f>IF(ABS(H2223)&gt;2, "Outlier", "Normal")</f>
        <v>Normal</v>
      </c>
    </row>
    <row r="2224" spans="1:10" x14ac:dyDescent="0.45">
      <c r="A2224">
        <v>543138</v>
      </c>
      <c r="B2224" s="2">
        <v>41785.663900462961</v>
      </c>
      <c r="C2224" t="s">
        <v>28</v>
      </c>
      <c r="D2224" t="s">
        <v>25</v>
      </c>
      <c r="E2224" t="s">
        <v>15</v>
      </c>
      <c r="F2224" t="s">
        <v>1</v>
      </c>
      <c r="G2224">
        <v>68590</v>
      </c>
      <c r="H2224">
        <f>(G2224 - $P$2) / $P$3</f>
        <v>0.64490729662927238</v>
      </c>
      <c r="I2224" s="4" t="str">
        <f>IF(OR(G2224&lt;$M$7,G2224&gt;$M$10), "Outlier", "Normal")</f>
        <v>Normal</v>
      </c>
      <c r="J2224" t="str">
        <f>IF(ABS(H2224)&gt;2, "Outlier", "Normal")</f>
        <v>Normal</v>
      </c>
    </row>
    <row r="2225" spans="1:10" x14ac:dyDescent="0.45">
      <c r="A2225">
        <v>882227</v>
      </c>
      <c r="B2225" s="2">
        <v>41782.313171296293</v>
      </c>
      <c r="C2225" t="s">
        <v>28</v>
      </c>
      <c r="D2225" t="s">
        <v>25</v>
      </c>
      <c r="E2225" t="s">
        <v>18</v>
      </c>
      <c r="F2225" t="s">
        <v>0</v>
      </c>
      <c r="G2225">
        <v>68581</v>
      </c>
      <c r="H2225">
        <f>(G2225 - $P$2) / $P$3</f>
        <v>0.64459536161972697</v>
      </c>
      <c r="I2225" s="4" t="str">
        <f>IF(OR(G2225&lt;$M$7,G2225&gt;$M$10), "Outlier", "Normal")</f>
        <v>Normal</v>
      </c>
      <c r="J2225" t="str">
        <f>IF(ABS(H2225)&gt;2, "Outlier", "Normal")</f>
        <v>Normal</v>
      </c>
    </row>
    <row r="2226" spans="1:10" x14ac:dyDescent="0.45">
      <c r="A2226">
        <v>183456</v>
      </c>
      <c r="B2226" s="2">
        <v>41781.998379629629</v>
      </c>
      <c r="C2226" t="s">
        <v>27</v>
      </c>
      <c r="D2226" t="s">
        <v>25</v>
      </c>
      <c r="E2226" t="s">
        <v>18</v>
      </c>
      <c r="F2226" t="s">
        <v>2</v>
      </c>
      <c r="G2226">
        <v>68579</v>
      </c>
      <c r="H2226">
        <f>(G2226 - $P$2) / $P$3</f>
        <v>0.64452604272871683</v>
      </c>
      <c r="I2226" s="4" t="str">
        <f>IF(OR(G2226&lt;$M$7,G2226&gt;$M$10), "Outlier", "Normal")</f>
        <v>Normal</v>
      </c>
      <c r="J2226" t="str">
        <f>IF(ABS(H2226)&gt;2, "Outlier", "Normal")</f>
        <v>Normal</v>
      </c>
    </row>
    <row r="2227" spans="1:10" x14ac:dyDescent="0.45">
      <c r="A2227">
        <v>495187</v>
      </c>
      <c r="B2227" s="2">
        <v>41878.503692129627</v>
      </c>
      <c r="C2227" t="s">
        <v>27</v>
      </c>
      <c r="D2227" t="s">
        <v>25</v>
      </c>
      <c r="E2227" t="s">
        <v>14</v>
      </c>
      <c r="F2227" t="s">
        <v>4</v>
      </c>
      <c r="G2227">
        <v>68565</v>
      </c>
      <c r="H2227">
        <f>(G2227 - $P$2) / $P$3</f>
        <v>0.64404081049164619</v>
      </c>
      <c r="I2227" s="4" t="str">
        <f>IF(OR(G2227&lt;$M$7,G2227&gt;$M$10), "Outlier", "Normal")</f>
        <v>Normal</v>
      </c>
      <c r="J2227" t="str">
        <f>IF(ABS(H2227)&gt;2, "Outlier", "Normal")</f>
        <v>Normal</v>
      </c>
    </row>
    <row r="2228" spans="1:10" x14ac:dyDescent="0.45">
      <c r="A2228">
        <v>887834</v>
      </c>
      <c r="B2228" s="2">
        <v>41872.739282407405</v>
      </c>
      <c r="C2228" t="s">
        <v>28</v>
      </c>
      <c r="D2228" t="s">
        <v>25</v>
      </c>
      <c r="E2228" t="s">
        <v>18</v>
      </c>
      <c r="F2228" t="s">
        <v>4</v>
      </c>
      <c r="G2228">
        <v>68553</v>
      </c>
      <c r="H2228">
        <f>(G2228 - $P$2) / $P$3</f>
        <v>0.64362489714558557</v>
      </c>
      <c r="I2228" s="4" t="str">
        <f>IF(OR(G2228&lt;$M$7,G2228&gt;$M$10), "Outlier", "Normal")</f>
        <v>Normal</v>
      </c>
      <c r="J2228" t="str">
        <f>IF(ABS(H2228)&gt;2, "Outlier", "Normal")</f>
        <v>Normal</v>
      </c>
    </row>
    <row r="2229" spans="1:10" x14ac:dyDescent="0.45">
      <c r="A2229">
        <v>687478</v>
      </c>
      <c r="B2229" s="2">
        <v>41793.383680555555</v>
      </c>
      <c r="C2229" t="s">
        <v>28</v>
      </c>
      <c r="D2229" t="s">
        <v>33</v>
      </c>
      <c r="E2229" t="s">
        <v>18</v>
      </c>
      <c r="F2229" t="s">
        <v>5</v>
      </c>
      <c r="G2229">
        <v>68539</v>
      </c>
      <c r="H2229">
        <f>(G2229 - $P$2) / $P$3</f>
        <v>0.64313966490851493</v>
      </c>
      <c r="I2229" s="4" t="str">
        <f>IF(OR(G2229&lt;$M$7,G2229&gt;$M$10), "Outlier", "Normal")</f>
        <v>Normal</v>
      </c>
      <c r="J2229" t="str">
        <f>IF(ABS(H2229)&gt;2, "Outlier", "Normal")</f>
        <v>Normal</v>
      </c>
    </row>
    <row r="2230" spans="1:10" x14ac:dyDescent="0.45">
      <c r="A2230">
        <v>330398</v>
      </c>
      <c r="B2230" s="2">
        <v>41845.585185185184</v>
      </c>
      <c r="C2230" t="s">
        <v>28</v>
      </c>
      <c r="D2230" t="s">
        <v>26</v>
      </c>
      <c r="E2230" t="s">
        <v>15</v>
      </c>
      <c r="F2230" t="s">
        <v>7</v>
      </c>
      <c r="G2230">
        <v>68535</v>
      </c>
      <c r="H2230">
        <f>(G2230 - $P$2) / $P$3</f>
        <v>0.64300102712649465</v>
      </c>
      <c r="I2230" s="4" t="str">
        <f>IF(OR(G2230&lt;$M$7,G2230&gt;$M$10), "Outlier", "Normal")</f>
        <v>Normal</v>
      </c>
      <c r="J2230" t="str">
        <f>IF(ABS(H2230)&gt;2, "Outlier", "Normal")</f>
        <v>Normal</v>
      </c>
    </row>
    <row r="2231" spans="1:10" x14ac:dyDescent="0.45">
      <c r="A2231">
        <v>746537</v>
      </c>
      <c r="B2231" s="2">
        <v>41856.398553240739</v>
      </c>
      <c r="C2231" t="s">
        <v>28</v>
      </c>
      <c r="D2231" t="s">
        <v>25</v>
      </c>
      <c r="E2231" t="s">
        <v>10</v>
      </c>
      <c r="F2231" t="s">
        <v>3</v>
      </c>
      <c r="G2231">
        <v>68528</v>
      </c>
      <c r="H2231">
        <f>(G2231 - $P$2) / $P$3</f>
        <v>0.64275841100795938</v>
      </c>
      <c r="I2231" s="4" t="str">
        <f>IF(OR(G2231&lt;$M$7,G2231&gt;$M$10), "Outlier", "Normal")</f>
        <v>Normal</v>
      </c>
      <c r="J2231" t="str">
        <f>IF(ABS(H2231)&gt;2, "Outlier", "Normal")</f>
        <v>Normal</v>
      </c>
    </row>
    <row r="2232" spans="1:10" x14ac:dyDescent="0.45">
      <c r="A2232">
        <v>123118</v>
      </c>
      <c r="B2232" s="2">
        <v>41859.400694444441</v>
      </c>
      <c r="C2232" t="s">
        <v>28</v>
      </c>
      <c r="D2232" t="s">
        <v>26</v>
      </c>
      <c r="E2232" t="s">
        <v>15</v>
      </c>
      <c r="F2232" t="s">
        <v>8</v>
      </c>
      <c r="G2232">
        <v>68526</v>
      </c>
      <c r="H2232">
        <f>(G2232 - $P$2) / $P$3</f>
        <v>0.64268909211694925</v>
      </c>
      <c r="I2232" s="4" t="str">
        <f>IF(OR(G2232&lt;$M$7,G2232&gt;$M$10), "Outlier", "Normal")</f>
        <v>Normal</v>
      </c>
      <c r="J2232" t="str">
        <f>IF(ABS(H2232)&gt;2, "Outlier", "Normal")</f>
        <v>Normal</v>
      </c>
    </row>
    <row r="2233" spans="1:10" x14ac:dyDescent="0.45">
      <c r="A2233">
        <v>814453</v>
      </c>
      <c r="B2233" s="2">
        <v>41772.388703703706</v>
      </c>
      <c r="C2233" t="s">
        <v>28</v>
      </c>
      <c r="D2233" t="s">
        <v>33</v>
      </c>
      <c r="E2233" t="s">
        <v>15</v>
      </c>
      <c r="F2233" t="s">
        <v>3</v>
      </c>
      <c r="G2233">
        <v>68515</v>
      </c>
      <c r="H2233">
        <f>(G2233 - $P$2) / $P$3</f>
        <v>0.6423078382163937</v>
      </c>
      <c r="I2233" s="4" t="str">
        <f>IF(OR(G2233&lt;$M$7,G2233&gt;$M$10), "Outlier", "Normal")</f>
        <v>Normal</v>
      </c>
      <c r="J2233" t="str">
        <f>IF(ABS(H2233)&gt;2, "Outlier", "Normal")</f>
        <v>Normal</v>
      </c>
    </row>
    <row r="2234" spans="1:10" x14ac:dyDescent="0.45">
      <c r="A2234">
        <v>66199</v>
      </c>
      <c r="B2234" s="2">
        <v>41810.62259259259</v>
      </c>
      <c r="C2234" t="s">
        <v>28</v>
      </c>
      <c r="D2234" t="s">
        <v>26</v>
      </c>
      <c r="E2234" t="s">
        <v>10</v>
      </c>
      <c r="F2234" t="s">
        <v>1</v>
      </c>
      <c r="G2234">
        <v>68509</v>
      </c>
      <c r="H2234">
        <f>(G2234 - $P$2) / $P$3</f>
        <v>0.64209988154336339</v>
      </c>
      <c r="I2234" s="4" t="str">
        <f>IF(OR(G2234&lt;$M$7,G2234&gt;$M$10), "Outlier", "Normal")</f>
        <v>Normal</v>
      </c>
      <c r="J2234" t="str">
        <f>IF(ABS(H2234)&gt;2, "Outlier", "Normal")</f>
        <v>Normal</v>
      </c>
    </row>
    <row r="2235" spans="1:10" x14ac:dyDescent="0.45">
      <c r="A2235">
        <v>362804</v>
      </c>
      <c r="B2235" s="2">
        <v>41862.926493055558</v>
      </c>
      <c r="C2235" t="s">
        <v>27</v>
      </c>
      <c r="D2235" t="s">
        <v>25</v>
      </c>
      <c r="E2235" t="s">
        <v>18</v>
      </c>
      <c r="F2235" t="s">
        <v>3</v>
      </c>
      <c r="G2235">
        <v>68484</v>
      </c>
      <c r="H2235">
        <f>(G2235 - $P$2) / $P$3</f>
        <v>0.64123339540573721</v>
      </c>
      <c r="I2235" s="4" t="str">
        <f>IF(OR(G2235&lt;$M$7,G2235&gt;$M$10), "Outlier", "Normal")</f>
        <v>Normal</v>
      </c>
      <c r="J2235" t="str">
        <f>IF(ABS(H2235)&gt;2, "Outlier", "Normal")</f>
        <v>Normal</v>
      </c>
    </row>
    <row r="2236" spans="1:10" x14ac:dyDescent="0.45">
      <c r="A2236">
        <v>235574</v>
      </c>
      <c r="B2236" s="2">
        <v>41765.902997685182</v>
      </c>
      <c r="C2236" t="s">
        <v>27</v>
      </c>
      <c r="D2236" t="s">
        <v>25</v>
      </c>
      <c r="E2236" t="s">
        <v>18</v>
      </c>
      <c r="F2236" t="s">
        <v>20</v>
      </c>
      <c r="G2236">
        <v>68466</v>
      </c>
      <c r="H2236">
        <f>(G2236 - $P$2) / $P$3</f>
        <v>0.64060952538664639</v>
      </c>
      <c r="I2236" s="4" t="str">
        <f>IF(OR(G2236&lt;$M$7,G2236&gt;$M$10), "Outlier", "Normal")</f>
        <v>Normal</v>
      </c>
      <c r="J2236" t="str">
        <f>IF(ABS(H2236)&gt;2, "Outlier", "Normal")</f>
        <v>Normal</v>
      </c>
    </row>
    <row r="2237" spans="1:10" x14ac:dyDescent="0.45">
      <c r="A2237">
        <v>654389</v>
      </c>
      <c r="B2237" s="2">
        <v>41849.123935185184</v>
      </c>
      <c r="C2237" t="s">
        <v>28</v>
      </c>
      <c r="D2237" t="s">
        <v>25</v>
      </c>
      <c r="E2237" t="s">
        <v>12</v>
      </c>
      <c r="F2237" t="s">
        <v>7</v>
      </c>
      <c r="G2237">
        <v>68448</v>
      </c>
      <c r="H2237">
        <f>(G2237 - $P$2) / $P$3</f>
        <v>0.63998565536755547</v>
      </c>
      <c r="I2237" s="4" t="str">
        <f>IF(OR(G2237&lt;$M$7,G2237&gt;$M$10), "Outlier", "Normal")</f>
        <v>Normal</v>
      </c>
      <c r="J2237" t="str">
        <f>IF(ABS(H2237)&gt;2, "Outlier", "Normal")</f>
        <v>Normal</v>
      </c>
    </row>
    <row r="2238" spans="1:10" x14ac:dyDescent="0.45">
      <c r="A2238">
        <v>412196</v>
      </c>
      <c r="B2238" s="2">
        <v>41802.450219907405</v>
      </c>
      <c r="C2238" t="s">
        <v>28</v>
      </c>
      <c r="D2238" t="s">
        <v>26</v>
      </c>
      <c r="E2238" t="s">
        <v>15</v>
      </c>
      <c r="F2238" t="s">
        <v>4</v>
      </c>
      <c r="G2238">
        <v>68430</v>
      </c>
      <c r="H2238">
        <f>(G2238 - $P$2) / $P$3</f>
        <v>0.63936178534846455</v>
      </c>
      <c r="I2238" s="4" t="str">
        <f>IF(OR(G2238&lt;$M$7,G2238&gt;$M$10), "Outlier", "Normal")</f>
        <v>Normal</v>
      </c>
      <c r="J2238" t="str">
        <f>IF(ABS(H2238)&gt;2, "Outlier", "Normal")</f>
        <v>Normal</v>
      </c>
    </row>
    <row r="2239" spans="1:10" x14ac:dyDescent="0.45">
      <c r="A2239">
        <v>622008</v>
      </c>
      <c r="B2239" s="2">
        <v>41830.335821759261</v>
      </c>
      <c r="C2239" t="s">
        <v>27</v>
      </c>
      <c r="D2239" t="s">
        <v>25</v>
      </c>
      <c r="E2239" t="s">
        <v>15</v>
      </c>
      <c r="F2239" t="s">
        <v>8</v>
      </c>
      <c r="G2239">
        <v>68417</v>
      </c>
      <c r="H2239">
        <f>(G2239 - $P$2) / $P$3</f>
        <v>0.63891121255689898</v>
      </c>
      <c r="I2239" s="4" t="str">
        <f>IF(OR(G2239&lt;$M$7,G2239&gt;$M$10), "Outlier", "Normal")</f>
        <v>Normal</v>
      </c>
      <c r="J2239" t="str">
        <f>IF(ABS(H2239)&gt;2, "Outlier", "Normal")</f>
        <v>Normal</v>
      </c>
    </row>
    <row r="2240" spans="1:10" x14ac:dyDescent="0.45">
      <c r="A2240">
        <v>741464</v>
      </c>
      <c r="B2240" s="2">
        <v>41795.358124999999</v>
      </c>
      <c r="C2240" t="s">
        <v>28</v>
      </c>
      <c r="D2240" t="s">
        <v>25</v>
      </c>
      <c r="E2240" t="s">
        <v>18</v>
      </c>
      <c r="F2240" t="s">
        <v>8</v>
      </c>
      <c r="G2240">
        <v>68397</v>
      </c>
      <c r="H2240">
        <f>(G2240 - $P$2) / $P$3</f>
        <v>0.63821802364679803</v>
      </c>
      <c r="I2240" s="4" t="str">
        <f>IF(OR(G2240&lt;$M$7,G2240&gt;$M$10), "Outlier", "Normal")</f>
        <v>Normal</v>
      </c>
      <c r="J2240" t="str">
        <f>IF(ABS(H2240)&gt;2, "Outlier", "Normal")</f>
        <v>Normal</v>
      </c>
    </row>
    <row r="2241" spans="1:10" x14ac:dyDescent="0.45">
      <c r="A2241">
        <v>111014</v>
      </c>
      <c r="B2241" s="2">
        <v>41848.397141203706</v>
      </c>
      <c r="C2241" t="s">
        <v>27</v>
      </c>
      <c r="D2241" t="s">
        <v>25</v>
      </c>
      <c r="E2241" t="s">
        <v>15</v>
      </c>
      <c r="F2241" t="s">
        <v>8</v>
      </c>
      <c r="G2241">
        <v>68392</v>
      </c>
      <c r="H2241">
        <f>(G2241 - $P$2) / $P$3</f>
        <v>0.63804472641927279</v>
      </c>
      <c r="I2241" s="4" t="str">
        <f>IF(OR(G2241&lt;$M$7,G2241&gt;$M$10), "Outlier", "Normal")</f>
        <v>Normal</v>
      </c>
      <c r="J2241" t="str">
        <f>IF(ABS(H2241)&gt;2, "Outlier", "Normal")</f>
        <v>Normal</v>
      </c>
    </row>
    <row r="2242" spans="1:10" x14ac:dyDescent="0.45">
      <c r="A2242">
        <v>161963</v>
      </c>
      <c r="B2242" s="2">
        <v>41871.788923611108</v>
      </c>
      <c r="C2242" t="s">
        <v>27</v>
      </c>
      <c r="D2242" t="s">
        <v>26</v>
      </c>
      <c r="E2242" t="s">
        <v>18</v>
      </c>
      <c r="F2242" t="s">
        <v>8</v>
      </c>
      <c r="G2242">
        <v>68381</v>
      </c>
      <c r="H2242">
        <f>(G2242 - $P$2) / $P$3</f>
        <v>0.63766347251871724</v>
      </c>
      <c r="I2242" s="4" t="str">
        <f>IF(OR(G2242&lt;$M$7,G2242&gt;$M$10), "Outlier", "Normal")</f>
        <v>Normal</v>
      </c>
      <c r="J2242" t="str">
        <f>IF(ABS(H2242)&gt;2, "Outlier", "Normal")</f>
        <v>Normal</v>
      </c>
    </row>
    <row r="2243" spans="1:10" x14ac:dyDescent="0.45">
      <c r="A2243">
        <v>499754</v>
      </c>
      <c r="B2243" s="2">
        <v>41838.691979166666</v>
      </c>
      <c r="C2243" t="s">
        <v>28</v>
      </c>
      <c r="D2243" t="s">
        <v>25</v>
      </c>
      <c r="E2243" t="s">
        <v>15</v>
      </c>
      <c r="F2243" t="s">
        <v>8</v>
      </c>
      <c r="G2243">
        <v>68351</v>
      </c>
      <c r="H2243">
        <f>(G2243 - $P$2) / $P$3</f>
        <v>0.63662368915356571</v>
      </c>
      <c r="I2243" s="4" t="str">
        <f>IF(OR(G2243&lt;$M$7,G2243&gt;$M$10), "Outlier", "Normal")</f>
        <v>Normal</v>
      </c>
      <c r="J2243" t="str">
        <f>IF(ABS(H2243)&gt;2, "Outlier", "Normal")</f>
        <v>Normal</v>
      </c>
    </row>
    <row r="2244" spans="1:10" x14ac:dyDescent="0.45">
      <c r="A2244">
        <v>691563</v>
      </c>
      <c r="B2244" s="2">
        <v>41816.396932870368</v>
      </c>
      <c r="C2244" t="s">
        <v>28</v>
      </c>
      <c r="D2244" t="s">
        <v>25</v>
      </c>
      <c r="E2244" t="s">
        <v>15</v>
      </c>
      <c r="F2244" t="s">
        <v>3</v>
      </c>
      <c r="G2244">
        <v>68344</v>
      </c>
      <c r="H2244">
        <f>(G2244 - $P$2) / $P$3</f>
        <v>0.63638107303503044</v>
      </c>
      <c r="I2244" s="4" t="str">
        <f>IF(OR(G2244&lt;$M$7,G2244&gt;$M$10), "Outlier", "Normal")</f>
        <v>Normal</v>
      </c>
      <c r="J2244" t="str">
        <f>IF(ABS(H2244)&gt;2, "Outlier", "Normal")</f>
        <v>Normal</v>
      </c>
    </row>
    <row r="2245" spans="1:10" x14ac:dyDescent="0.45">
      <c r="A2245">
        <v>391286</v>
      </c>
      <c r="B2245" s="2">
        <v>41792.398657407408</v>
      </c>
      <c r="C2245" t="s">
        <v>27</v>
      </c>
      <c r="D2245" t="s">
        <v>26</v>
      </c>
      <c r="E2245" t="s">
        <v>15</v>
      </c>
      <c r="F2245" t="s">
        <v>8</v>
      </c>
      <c r="G2245">
        <v>68338</v>
      </c>
      <c r="H2245">
        <f>(G2245 - $P$2) / $P$3</f>
        <v>0.63617311636200014</v>
      </c>
      <c r="I2245" s="4" t="str">
        <f>IF(OR(G2245&lt;$M$7,G2245&gt;$M$10), "Outlier", "Normal")</f>
        <v>Normal</v>
      </c>
      <c r="J2245" t="str">
        <f>IF(ABS(H2245)&gt;2, "Outlier", "Normal")</f>
        <v>Normal</v>
      </c>
    </row>
    <row r="2246" spans="1:10" x14ac:dyDescent="0.45">
      <c r="A2246">
        <v>403549</v>
      </c>
      <c r="B2246" s="2">
        <v>41774.398842592593</v>
      </c>
      <c r="C2246" t="s">
        <v>27</v>
      </c>
      <c r="D2246" t="s">
        <v>25</v>
      </c>
      <c r="E2246" t="s">
        <v>18</v>
      </c>
      <c r="F2246" t="s">
        <v>8</v>
      </c>
      <c r="G2246">
        <v>68331</v>
      </c>
      <c r="H2246">
        <f>(G2246 - $P$2) / $P$3</f>
        <v>0.63593050024346476</v>
      </c>
      <c r="I2246" s="4" t="str">
        <f>IF(OR(G2246&lt;$M$7,G2246&gt;$M$10), "Outlier", "Normal")</f>
        <v>Normal</v>
      </c>
      <c r="J2246" t="str">
        <f>IF(ABS(H2246)&gt;2, "Outlier", "Normal")</f>
        <v>Normal</v>
      </c>
    </row>
    <row r="2247" spans="1:10" x14ac:dyDescent="0.45">
      <c r="A2247">
        <v>146291</v>
      </c>
      <c r="B2247" s="2">
        <v>41850.400625000002</v>
      </c>
      <c r="C2247" t="s">
        <v>28</v>
      </c>
      <c r="D2247" t="s">
        <v>25</v>
      </c>
      <c r="E2247" t="s">
        <v>18</v>
      </c>
      <c r="F2247" t="s">
        <v>7</v>
      </c>
      <c r="G2247">
        <v>68330</v>
      </c>
      <c r="H2247">
        <f>(G2247 - $P$2) / $P$3</f>
        <v>0.63589584079795969</v>
      </c>
      <c r="I2247" s="4" t="str">
        <f>IF(OR(G2247&lt;$M$7,G2247&gt;$M$10), "Outlier", "Normal")</f>
        <v>Normal</v>
      </c>
      <c r="J2247" t="str">
        <f>IF(ABS(H2247)&gt;2, "Outlier", "Normal")</f>
        <v>Normal</v>
      </c>
    </row>
    <row r="2248" spans="1:10" x14ac:dyDescent="0.45">
      <c r="A2248">
        <v>44896</v>
      </c>
      <c r="B2248" s="2">
        <v>41849.39880787037</v>
      </c>
      <c r="C2248" t="s">
        <v>27</v>
      </c>
      <c r="D2248" t="s">
        <v>25</v>
      </c>
      <c r="E2248" t="s">
        <v>15</v>
      </c>
      <c r="F2248" t="s">
        <v>3</v>
      </c>
      <c r="G2248">
        <v>68297</v>
      </c>
      <c r="H2248">
        <f>(G2248 - $P$2) / $P$3</f>
        <v>0.63475207909629316</v>
      </c>
      <c r="I2248" s="4" t="str">
        <f>IF(OR(G2248&lt;$M$7,G2248&gt;$M$10), "Outlier", "Normal")</f>
        <v>Normal</v>
      </c>
      <c r="J2248" t="str">
        <f>IF(ABS(H2248)&gt;2, "Outlier", "Normal")</f>
        <v>Normal</v>
      </c>
    </row>
    <row r="2249" spans="1:10" x14ac:dyDescent="0.45">
      <c r="A2249">
        <v>779639</v>
      </c>
      <c r="B2249" s="2">
        <v>41774.817499999997</v>
      </c>
      <c r="C2249" t="s">
        <v>28</v>
      </c>
      <c r="D2249" t="s">
        <v>26</v>
      </c>
      <c r="E2249" t="s">
        <v>15</v>
      </c>
      <c r="F2249" t="s">
        <v>1</v>
      </c>
      <c r="G2249">
        <v>68294</v>
      </c>
      <c r="H2249">
        <f>(G2249 - $P$2) / $P$3</f>
        <v>0.63464810075977796</v>
      </c>
      <c r="I2249" s="4" t="str">
        <f>IF(OR(G2249&lt;$M$7,G2249&gt;$M$10), "Outlier", "Normal")</f>
        <v>Normal</v>
      </c>
      <c r="J2249" t="str">
        <f>IF(ABS(H2249)&gt;2, "Outlier", "Normal")</f>
        <v>Normal</v>
      </c>
    </row>
    <row r="2250" spans="1:10" x14ac:dyDescent="0.45">
      <c r="A2250">
        <v>279022</v>
      </c>
      <c r="B2250" s="2">
        <v>41835.397094907406</v>
      </c>
      <c r="C2250" t="s">
        <v>28</v>
      </c>
      <c r="D2250" t="s">
        <v>25</v>
      </c>
      <c r="E2250" t="s">
        <v>15</v>
      </c>
      <c r="F2250" t="s">
        <v>3</v>
      </c>
      <c r="G2250">
        <v>68282</v>
      </c>
      <c r="H2250">
        <f>(G2250 - $P$2) / $P$3</f>
        <v>0.63423218741371734</v>
      </c>
      <c r="I2250" s="4" t="str">
        <f>IF(OR(G2250&lt;$M$7,G2250&gt;$M$10), "Outlier", "Normal")</f>
        <v>Normal</v>
      </c>
      <c r="J2250" t="str">
        <f>IF(ABS(H2250)&gt;2, "Outlier", "Normal")</f>
        <v>Normal</v>
      </c>
    </row>
    <row r="2251" spans="1:10" x14ac:dyDescent="0.45">
      <c r="A2251">
        <v>521853</v>
      </c>
      <c r="B2251" s="2">
        <v>41760.488865740743</v>
      </c>
      <c r="C2251" t="s">
        <v>28</v>
      </c>
      <c r="D2251" t="s">
        <v>26</v>
      </c>
      <c r="E2251" t="s">
        <v>15</v>
      </c>
      <c r="F2251" t="s">
        <v>8</v>
      </c>
      <c r="G2251">
        <v>68268</v>
      </c>
      <c r="H2251">
        <f>(G2251 - $P$2) / $P$3</f>
        <v>0.6337469551766467</v>
      </c>
      <c r="I2251" s="4" t="str">
        <f>IF(OR(G2251&lt;$M$7,G2251&gt;$M$10), "Outlier", "Normal")</f>
        <v>Normal</v>
      </c>
      <c r="J2251" t="str">
        <f>IF(ABS(H2251)&gt;2, "Outlier", "Normal")</f>
        <v>Normal</v>
      </c>
    </row>
    <row r="2252" spans="1:10" x14ac:dyDescent="0.45">
      <c r="A2252">
        <v>949454</v>
      </c>
      <c r="B2252" s="2">
        <v>41849.612210648149</v>
      </c>
      <c r="C2252" t="s">
        <v>28</v>
      </c>
      <c r="D2252" t="s">
        <v>26</v>
      </c>
      <c r="E2252" t="s">
        <v>17</v>
      </c>
      <c r="F2252" t="s">
        <v>3</v>
      </c>
      <c r="G2252">
        <v>68253</v>
      </c>
      <c r="H2252">
        <f>(G2252 - $P$2) / $P$3</f>
        <v>0.63322706349407099</v>
      </c>
      <c r="I2252" s="4" t="str">
        <f>IF(OR(G2252&lt;$M$7,G2252&gt;$M$10), "Outlier", "Normal")</f>
        <v>Normal</v>
      </c>
      <c r="J2252" t="str">
        <f>IF(ABS(H2252)&gt;2, "Outlier", "Normal")</f>
        <v>Normal</v>
      </c>
    </row>
    <row r="2253" spans="1:10" x14ac:dyDescent="0.45">
      <c r="A2253">
        <v>722275</v>
      </c>
      <c r="B2253" s="2">
        <v>41878.692453703705</v>
      </c>
      <c r="C2253" t="s">
        <v>28</v>
      </c>
      <c r="D2253" t="s">
        <v>26</v>
      </c>
      <c r="E2253" t="s">
        <v>18</v>
      </c>
      <c r="F2253" t="s">
        <v>3</v>
      </c>
      <c r="G2253">
        <v>68224</v>
      </c>
      <c r="H2253">
        <f>(G2253 - $P$2) / $P$3</f>
        <v>0.63222193957442452</v>
      </c>
      <c r="I2253" s="4" t="str">
        <f>IF(OR(G2253&lt;$M$7,G2253&gt;$M$10), "Outlier", "Normal")</f>
        <v>Normal</v>
      </c>
      <c r="J2253" t="str">
        <f>IF(ABS(H2253)&gt;2, "Outlier", "Normal")</f>
        <v>Normal</v>
      </c>
    </row>
    <row r="2254" spans="1:10" x14ac:dyDescent="0.45">
      <c r="A2254">
        <v>877800</v>
      </c>
      <c r="B2254" s="2">
        <v>41796.488819444443</v>
      </c>
      <c r="C2254" t="s">
        <v>28</v>
      </c>
      <c r="D2254" t="s">
        <v>26</v>
      </c>
      <c r="E2254" t="s">
        <v>18</v>
      </c>
      <c r="F2254" t="s">
        <v>1</v>
      </c>
      <c r="G2254">
        <v>68207</v>
      </c>
      <c r="H2254">
        <f>(G2254 - $P$2) / $P$3</f>
        <v>0.63163272900083878</v>
      </c>
      <c r="I2254" s="4" t="str">
        <f>IF(OR(G2254&lt;$M$7,G2254&gt;$M$10), "Outlier", "Normal")</f>
        <v>Normal</v>
      </c>
      <c r="J2254" t="str">
        <f>IF(ABS(H2254)&gt;2, "Outlier", "Normal")</f>
        <v>Normal</v>
      </c>
    </row>
    <row r="2255" spans="1:10" x14ac:dyDescent="0.45">
      <c r="A2255">
        <v>516140</v>
      </c>
      <c r="B2255" s="2">
        <v>41775.653923611113</v>
      </c>
      <c r="C2255" t="s">
        <v>28</v>
      </c>
      <c r="D2255" t="s">
        <v>26</v>
      </c>
      <c r="E2255" t="s">
        <v>15</v>
      </c>
      <c r="F2255" t="s">
        <v>4</v>
      </c>
      <c r="G2255">
        <v>68202</v>
      </c>
      <c r="H2255">
        <f>(G2255 - $P$2) / $P$3</f>
        <v>0.63145943177331354</v>
      </c>
      <c r="I2255" s="4" t="str">
        <f>IF(OR(G2255&lt;$M$7,G2255&gt;$M$10), "Outlier", "Normal")</f>
        <v>Normal</v>
      </c>
      <c r="J2255" t="str">
        <f>IF(ABS(H2255)&gt;2, "Outlier", "Normal")</f>
        <v>Normal</v>
      </c>
    </row>
    <row r="2256" spans="1:10" x14ac:dyDescent="0.45">
      <c r="A2256">
        <v>220619</v>
      </c>
      <c r="B2256" s="2">
        <v>41832.570416666669</v>
      </c>
      <c r="C2256" t="s">
        <v>27</v>
      </c>
      <c r="D2256" t="s">
        <v>26</v>
      </c>
      <c r="E2256" t="s">
        <v>18</v>
      </c>
      <c r="F2256" t="s">
        <v>7</v>
      </c>
      <c r="G2256">
        <v>68181</v>
      </c>
      <c r="H2256">
        <f>(G2256 - $P$2) / $P$3</f>
        <v>0.63073158341770752</v>
      </c>
      <c r="I2256" s="4" t="str">
        <f>IF(OR(G2256&lt;$M$7,G2256&gt;$M$10), "Outlier", "Normal")</f>
        <v>Normal</v>
      </c>
      <c r="J2256" t="str">
        <f>IF(ABS(H2256)&gt;2, "Outlier", "Normal")</f>
        <v>Normal</v>
      </c>
    </row>
    <row r="2257" spans="1:10" x14ac:dyDescent="0.45">
      <c r="A2257">
        <v>991538</v>
      </c>
      <c r="B2257" s="2">
        <v>41830.802916666667</v>
      </c>
      <c r="C2257" t="s">
        <v>27</v>
      </c>
      <c r="D2257" t="s">
        <v>26</v>
      </c>
      <c r="E2257" t="s">
        <v>10</v>
      </c>
      <c r="F2257" t="s">
        <v>1</v>
      </c>
      <c r="G2257">
        <v>68181</v>
      </c>
      <c r="H2257">
        <f>(G2257 - $P$2) / $P$3</f>
        <v>0.63073158341770752</v>
      </c>
      <c r="I2257" s="4" t="str">
        <f>IF(OR(G2257&lt;$M$7,G2257&gt;$M$10), "Outlier", "Normal")</f>
        <v>Normal</v>
      </c>
      <c r="J2257" t="str">
        <f>IF(ABS(H2257)&gt;2, "Outlier", "Normal")</f>
        <v>Normal</v>
      </c>
    </row>
    <row r="2258" spans="1:10" x14ac:dyDescent="0.45">
      <c r="A2258">
        <v>81368</v>
      </c>
      <c r="B2258" s="2">
        <v>41781.707465277781</v>
      </c>
      <c r="C2258" t="s">
        <v>28</v>
      </c>
      <c r="D2258" t="s">
        <v>25</v>
      </c>
      <c r="E2258" t="s">
        <v>14</v>
      </c>
      <c r="F2258" t="s">
        <v>5</v>
      </c>
      <c r="G2258">
        <v>68168</v>
      </c>
      <c r="H2258">
        <f>(G2258 - $P$2) / $P$3</f>
        <v>0.63028101062614184</v>
      </c>
      <c r="I2258" s="4" t="str">
        <f>IF(OR(G2258&lt;$M$7,G2258&gt;$M$10), "Outlier", "Normal")</f>
        <v>Normal</v>
      </c>
      <c r="J2258" t="str">
        <f>IF(ABS(H2258)&gt;2, "Outlier", "Normal")</f>
        <v>Normal</v>
      </c>
    </row>
    <row r="2259" spans="1:10" x14ac:dyDescent="0.45">
      <c r="A2259">
        <v>378829</v>
      </c>
      <c r="B2259" s="2">
        <v>41824.652314814812</v>
      </c>
      <c r="C2259" t="s">
        <v>27</v>
      </c>
      <c r="D2259" t="s">
        <v>25</v>
      </c>
      <c r="E2259" t="s">
        <v>15</v>
      </c>
      <c r="F2259" t="s">
        <v>7</v>
      </c>
      <c r="G2259">
        <v>68165</v>
      </c>
      <c r="H2259">
        <f>(G2259 - $P$2) / $P$3</f>
        <v>0.63017703228962674</v>
      </c>
      <c r="I2259" s="4" t="str">
        <f>IF(OR(G2259&lt;$M$7,G2259&gt;$M$10), "Outlier", "Normal")</f>
        <v>Normal</v>
      </c>
      <c r="J2259" t="str">
        <f>IF(ABS(H2259)&gt;2, "Outlier", "Normal")</f>
        <v>Normal</v>
      </c>
    </row>
    <row r="2260" spans="1:10" x14ac:dyDescent="0.45">
      <c r="A2260">
        <v>771358</v>
      </c>
      <c r="B2260" s="2">
        <v>41845.396874999999</v>
      </c>
      <c r="C2260" t="s">
        <v>28</v>
      </c>
      <c r="D2260" t="s">
        <v>26</v>
      </c>
      <c r="E2260" t="s">
        <v>17</v>
      </c>
      <c r="F2260" t="s">
        <v>7</v>
      </c>
      <c r="G2260">
        <v>68162</v>
      </c>
      <c r="H2260">
        <f>(G2260 - $P$2) / $P$3</f>
        <v>0.63007305395311153</v>
      </c>
      <c r="I2260" s="4" t="str">
        <f>IF(OR(G2260&lt;$M$7,G2260&gt;$M$10), "Outlier", "Normal")</f>
        <v>Normal</v>
      </c>
      <c r="J2260" t="str">
        <f>IF(ABS(H2260)&gt;2, "Outlier", "Normal")</f>
        <v>Normal</v>
      </c>
    </row>
    <row r="2261" spans="1:10" x14ac:dyDescent="0.45">
      <c r="A2261">
        <v>943968</v>
      </c>
      <c r="B2261" s="2">
        <v>41850.382719907408</v>
      </c>
      <c r="C2261" t="s">
        <v>27</v>
      </c>
      <c r="D2261" t="s">
        <v>26</v>
      </c>
      <c r="E2261" t="s">
        <v>13</v>
      </c>
      <c r="F2261" t="s">
        <v>1</v>
      </c>
      <c r="G2261">
        <v>68138</v>
      </c>
      <c r="H2261">
        <f>(G2261 - $P$2) / $P$3</f>
        <v>0.62924122726099041</v>
      </c>
      <c r="I2261" s="4" t="str">
        <f>IF(OR(G2261&lt;$M$7,G2261&gt;$M$10), "Outlier", "Normal")</f>
        <v>Normal</v>
      </c>
      <c r="J2261" t="str">
        <f>IF(ABS(H2261)&gt;2, "Outlier", "Normal")</f>
        <v>Normal</v>
      </c>
    </row>
    <row r="2262" spans="1:10" x14ac:dyDescent="0.45">
      <c r="A2262">
        <v>966110</v>
      </c>
      <c r="B2262" s="2">
        <v>41881.646886574075</v>
      </c>
      <c r="C2262" t="s">
        <v>28</v>
      </c>
      <c r="D2262" t="s">
        <v>25</v>
      </c>
      <c r="E2262" t="s">
        <v>15</v>
      </c>
      <c r="F2262" t="s">
        <v>8</v>
      </c>
      <c r="G2262">
        <v>68121</v>
      </c>
      <c r="H2262">
        <f>(G2262 - $P$2) / $P$3</f>
        <v>0.62865201668740456</v>
      </c>
      <c r="I2262" s="4" t="str">
        <f>IF(OR(G2262&lt;$M$7,G2262&gt;$M$10), "Outlier", "Normal")</f>
        <v>Normal</v>
      </c>
      <c r="J2262" t="str">
        <f>IF(ABS(H2262)&gt;2, "Outlier", "Normal")</f>
        <v>Normal</v>
      </c>
    </row>
    <row r="2263" spans="1:10" x14ac:dyDescent="0.45">
      <c r="A2263">
        <v>287282</v>
      </c>
      <c r="B2263" s="2">
        <v>41841.398032407407</v>
      </c>
      <c r="C2263" t="s">
        <v>27</v>
      </c>
      <c r="D2263" t="s">
        <v>26</v>
      </c>
      <c r="E2263" t="s">
        <v>15</v>
      </c>
      <c r="F2263" t="s">
        <v>1</v>
      </c>
      <c r="G2263">
        <v>68115</v>
      </c>
      <c r="H2263">
        <f>(G2263 - $P$2) / $P$3</f>
        <v>0.62844406001437425</v>
      </c>
      <c r="I2263" s="4" t="str">
        <f>IF(OR(G2263&lt;$M$7,G2263&gt;$M$10), "Outlier", "Normal")</f>
        <v>Normal</v>
      </c>
      <c r="J2263" t="str">
        <f>IF(ABS(H2263)&gt;2, "Outlier", "Normal")</f>
        <v>Normal</v>
      </c>
    </row>
    <row r="2264" spans="1:10" x14ac:dyDescent="0.45">
      <c r="A2264">
        <v>209885</v>
      </c>
      <c r="B2264" s="2">
        <v>41817.357905092591</v>
      </c>
      <c r="C2264" t="s">
        <v>28</v>
      </c>
      <c r="D2264" t="s">
        <v>25</v>
      </c>
      <c r="E2264" t="s">
        <v>15</v>
      </c>
      <c r="F2264" t="s">
        <v>8</v>
      </c>
      <c r="G2264">
        <v>68083</v>
      </c>
      <c r="H2264">
        <f>(G2264 - $P$2) / $P$3</f>
        <v>0.62733495775821269</v>
      </c>
      <c r="I2264" s="4" t="str">
        <f>IF(OR(G2264&lt;$M$7,G2264&gt;$M$10), "Outlier", "Normal")</f>
        <v>Normal</v>
      </c>
      <c r="J2264" t="str">
        <f>IF(ABS(H2264)&gt;2, "Outlier", "Normal")</f>
        <v>Normal</v>
      </c>
    </row>
    <row r="2265" spans="1:10" x14ac:dyDescent="0.45">
      <c r="A2265">
        <v>725901</v>
      </c>
      <c r="B2265" s="2">
        <v>41840.51489583333</v>
      </c>
      <c r="C2265" t="s">
        <v>28</v>
      </c>
      <c r="D2265" t="s">
        <v>25</v>
      </c>
      <c r="E2265" t="s">
        <v>15</v>
      </c>
      <c r="F2265" t="s">
        <v>4</v>
      </c>
      <c r="G2265">
        <v>68070</v>
      </c>
      <c r="H2265">
        <f>(G2265 - $P$2) / $P$3</f>
        <v>0.62688438496664711</v>
      </c>
      <c r="I2265" s="4" t="str">
        <f>IF(OR(G2265&lt;$M$7,G2265&gt;$M$10), "Outlier", "Normal")</f>
        <v>Normal</v>
      </c>
      <c r="J2265" t="str">
        <f>IF(ABS(H2265)&gt;2, "Outlier", "Normal")</f>
        <v>Normal</v>
      </c>
    </row>
    <row r="2266" spans="1:10" x14ac:dyDescent="0.45">
      <c r="A2266">
        <v>710204</v>
      </c>
      <c r="B2266" s="2">
        <v>41843.475127314814</v>
      </c>
      <c r="C2266" t="s">
        <v>27</v>
      </c>
      <c r="D2266" t="s">
        <v>25</v>
      </c>
      <c r="E2266" t="s">
        <v>12</v>
      </c>
      <c r="F2266" t="s">
        <v>3</v>
      </c>
      <c r="G2266">
        <v>68058</v>
      </c>
      <c r="H2266">
        <f>(G2266 - $P$2) / $P$3</f>
        <v>0.6264684716205865</v>
      </c>
      <c r="I2266" s="4" t="str">
        <f>IF(OR(G2266&lt;$M$7,G2266&gt;$M$10), "Outlier", "Normal")</f>
        <v>Normal</v>
      </c>
      <c r="J2266" t="str">
        <f>IF(ABS(H2266)&gt;2, "Outlier", "Normal")</f>
        <v>Normal</v>
      </c>
    </row>
    <row r="2267" spans="1:10" x14ac:dyDescent="0.45">
      <c r="A2267">
        <v>868266</v>
      </c>
      <c r="B2267" s="2">
        <v>41846.598090277781</v>
      </c>
      <c r="C2267" t="s">
        <v>28</v>
      </c>
      <c r="D2267" t="s">
        <v>25</v>
      </c>
      <c r="E2267" t="s">
        <v>15</v>
      </c>
      <c r="F2267" t="s">
        <v>3</v>
      </c>
      <c r="G2267">
        <v>68050</v>
      </c>
      <c r="H2267">
        <f>(G2267 - $P$2) / $P$3</f>
        <v>0.62619119605654605</v>
      </c>
      <c r="I2267" s="4" t="str">
        <f>IF(OR(G2267&lt;$M$7,G2267&gt;$M$10), "Outlier", "Normal")</f>
        <v>Normal</v>
      </c>
      <c r="J2267" t="str">
        <f>IF(ABS(H2267)&gt;2, "Outlier", "Normal")</f>
        <v>Normal</v>
      </c>
    </row>
    <row r="2268" spans="1:10" x14ac:dyDescent="0.45">
      <c r="A2268">
        <v>499633</v>
      </c>
      <c r="B2268" s="2">
        <v>41844.399456018517</v>
      </c>
      <c r="C2268" t="s">
        <v>27</v>
      </c>
      <c r="D2268" t="s">
        <v>25</v>
      </c>
      <c r="E2268" t="s">
        <v>15</v>
      </c>
      <c r="F2268" t="s">
        <v>3</v>
      </c>
      <c r="G2268">
        <v>68034</v>
      </c>
      <c r="H2268">
        <f>(G2268 - $P$2) / $P$3</f>
        <v>0.62563664492846527</v>
      </c>
      <c r="I2268" s="4" t="str">
        <f>IF(OR(G2268&lt;$M$7,G2268&gt;$M$10), "Outlier", "Normal")</f>
        <v>Normal</v>
      </c>
      <c r="J2268" t="str">
        <f>IF(ABS(H2268)&gt;2, "Outlier", "Normal")</f>
        <v>Normal</v>
      </c>
    </row>
    <row r="2269" spans="1:10" x14ac:dyDescent="0.45">
      <c r="A2269">
        <v>858680</v>
      </c>
      <c r="B2269" s="2">
        <v>41828.662175925929</v>
      </c>
      <c r="C2269" t="s">
        <v>28</v>
      </c>
      <c r="D2269" t="s">
        <v>25</v>
      </c>
      <c r="E2269" t="s">
        <v>16</v>
      </c>
      <c r="F2269" t="s">
        <v>4</v>
      </c>
      <c r="G2269">
        <v>68010</v>
      </c>
      <c r="H2269">
        <f>(G2269 - $P$2) / $P$3</f>
        <v>0.62480481823634415</v>
      </c>
      <c r="I2269" s="4" t="str">
        <f>IF(OR(G2269&lt;$M$7,G2269&gt;$M$10), "Outlier", "Normal")</f>
        <v>Normal</v>
      </c>
      <c r="J2269" t="str">
        <f>IF(ABS(H2269)&gt;2, "Outlier", "Normal")</f>
        <v>Normal</v>
      </c>
    </row>
    <row r="2270" spans="1:10" x14ac:dyDescent="0.45">
      <c r="A2270">
        <v>525261</v>
      </c>
      <c r="B2270" s="2">
        <v>41795.445347222223</v>
      </c>
      <c r="C2270" t="s">
        <v>28</v>
      </c>
      <c r="D2270" t="s">
        <v>25</v>
      </c>
      <c r="E2270" t="s">
        <v>18</v>
      </c>
      <c r="F2270" t="s">
        <v>5</v>
      </c>
      <c r="G2270">
        <v>67992</v>
      </c>
      <c r="H2270">
        <f>(G2270 - $P$2) / $P$3</f>
        <v>0.62418094821725323</v>
      </c>
      <c r="I2270" s="4" t="str">
        <f>IF(OR(G2270&lt;$M$7,G2270&gt;$M$10), "Outlier", "Normal")</f>
        <v>Normal</v>
      </c>
      <c r="J2270" t="str">
        <f>IF(ABS(H2270)&gt;2, "Outlier", "Normal")</f>
        <v>Normal</v>
      </c>
    </row>
    <row r="2271" spans="1:10" x14ac:dyDescent="0.45">
      <c r="A2271">
        <v>424055</v>
      </c>
      <c r="B2271" s="2">
        <v>41858.438680555555</v>
      </c>
      <c r="C2271" t="s">
        <v>27</v>
      </c>
      <c r="D2271" t="s">
        <v>25</v>
      </c>
      <c r="E2271" t="s">
        <v>18</v>
      </c>
      <c r="F2271" t="s">
        <v>8</v>
      </c>
      <c r="G2271">
        <v>67991</v>
      </c>
      <c r="H2271">
        <f>(G2271 - $P$2) / $P$3</f>
        <v>0.62414628877174827</v>
      </c>
      <c r="I2271" s="4" t="str">
        <f>IF(OR(G2271&lt;$M$7,G2271&gt;$M$10), "Outlier", "Normal")</f>
        <v>Normal</v>
      </c>
      <c r="J2271" t="str">
        <f>IF(ABS(H2271)&gt;2, "Outlier", "Normal")</f>
        <v>Normal</v>
      </c>
    </row>
    <row r="2272" spans="1:10" x14ac:dyDescent="0.45">
      <c r="A2272">
        <v>458216</v>
      </c>
      <c r="B2272" s="2">
        <v>41771.352673611109</v>
      </c>
      <c r="C2272" t="s">
        <v>28</v>
      </c>
      <c r="D2272" t="s">
        <v>26</v>
      </c>
      <c r="E2272" t="s">
        <v>15</v>
      </c>
      <c r="F2272" t="s">
        <v>7</v>
      </c>
      <c r="G2272">
        <v>67976</v>
      </c>
      <c r="H2272">
        <f>(G2272 - $P$2) / $P$3</f>
        <v>0.62362639708917245</v>
      </c>
      <c r="I2272" s="4" t="str">
        <f>IF(OR(G2272&lt;$M$7,G2272&gt;$M$10), "Outlier", "Normal")</f>
        <v>Normal</v>
      </c>
      <c r="J2272" t="str">
        <f>IF(ABS(H2272)&gt;2, "Outlier", "Normal")</f>
        <v>Normal</v>
      </c>
    </row>
    <row r="2273" spans="1:10" x14ac:dyDescent="0.45">
      <c r="A2273">
        <v>295468</v>
      </c>
      <c r="B2273" s="2">
        <v>41768.334097222221</v>
      </c>
      <c r="C2273" t="s">
        <v>27</v>
      </c>
      <c r="D2273" t="s">
        <v>26</v>
      </c>
      <c r="E2273" t="s">
        <v>18</v>
      </c>
      <c r="F2273" t="s">
        <v>1</v>
      </c>
      <c r="G2273">
        <v>67947</v>
      </c>
      <c r="H2273">
        <f>(G2273 - $P$2) / $P$3</f>
        <v>0.62262127316952609</v>
      </c>
      <c r="I2273" s="4" t="str">
        <f>IF(OR(G2273&lt;$M$7,G2273&gt;$M$10), "Outlier", "Normal")</f>
        <v>Normal</v>
      </c>
      <c r="J2273" t="str">
        <f>IF(ABS(H2273)&gt;2, "Outlier", "Normal")</f>
        <v>Normal</v>
      </c>
    </row>
    <row r="2274" spans="1:10" x14ac:dyDescent="0.45">
      <c r="A2274">
        <v>258763</v>
      </c>
      <c r="B2274" s="2">
        <v>41849.678391203706</v>
      </c>
      <c r="C2274" t="s">
        <v>28</v>
      </c>
      <c r="D2274" t="s">
        <v>26</v>
      </c>
      <c r="E2274" t="s">
        <v>12</v>
      </c>
      <c r="F2274" t="s">
        <v>8</v>
      </c>
      <c r="G2274">
        <v>67945</v>
      </c>
      <c r="H2274">
        <f>(G2274 - $P$2) / $P$3</f>
        <v>0.62255195427851595</v>
      </c>
      <c r="I2274" s="4" t="str">
        <f>IF(OR(G2274&lt;$M$7,G2274&gt;$M$10), "Outlier", "Normal")</f>
        <v>Normal</v>
      </c>
      <c r="J2274" t="str">
        <f>IF(ABS(H2274)&gt;2, "Outlier", "Normal")</f>
        <v>Normal</v>
      </c>
    </row>
    <row r="2275" spans="1:10" x14ac:dyDescent="0.45">
      <c r="A2275">
        <v>918375</v>
      </c>
      <c r="B2275" s="2">
        <v>41801.773530092592</v>
      </c>
      <c r="C2275" t="s">
        <v>28</v>
      </c>
      <c r="D2275" t="s">
        <v>25</v>
      </c>
      <c r="E2275" t="s">
        <v>15</v>
      </c>
      <c r="F2275" t="s">
        <v>8</v>
      </c>
      <c r="G2275">
        <v>67934</v>
      </c>
      <c r="H2275">
        <f>(G2275 - $P$2) / $P$3</f>
        <v>0.62217070037796041</v>
      </c>
      <c r="I2275" s="4" t="str">
        <f>IF(OR(G2275&lt;$M$7,G2275&gt;$M$10), "Outlier", "Normal")</f>
        <v>Normal</v>
      </c>
      <c r="J2275" t="str">
        <f>IF(ABS(H2275)&gt;2, "Outlier", "Normal")</f>
        <v>Normal</v>
      </c>
    </row>
    <row r="2276" spans="1:10" x14ac:dyDescent="0.45">
      <c r="A2276">
        <v>323976</v>
      </c>
      <c r="B2276" s="2">
        <v>41798.758356481485</v>
      </c>
      <c r="C2276" t="s">
        <v>28</v>
      </c>
      <c r="D2276" t="s">
        <v>25</v>
      </c>
      <c r="E2276" t="s">
        <v>15</v>
      </c>
      <c r="F2276" t="s">
        <v>8</v>
      </c>
      <c r="G2276">
        <v>67919</v>
      </c>
      <c r="H2276">
        <f>(G2276 - $P$2) / $P$3</f>
        <v>0.62165080869538469</v>
      </c>
      <c r="I2276" s="4" t="str">
        <f>IF(OR(G2276&lt;$M$7,G2276&gt;$M$10), "Outlier", "Normal")</f>
        <v>Normal</v>
      </c>
      <c r="J2276" t="str">
        <f>IF(ABS(H2276)&gt;2, "Outlier", "Normal")</f>
        <v>Normal</v>
      </c>
    </row>
    <row r="2277" spans="1:10" x14ac:dyDescent="0.45">
      <c r="A2277">
        <v>814496</v>
      </c>
      <c r="B2277" s="2">
        <v>41778.412233796298</v>
      </c>
      <c r="C2277" t="s">
        <v>28</v>
      </c>
      <c r="D2277" t="s">
        <v>25</v>
      </c>
      <c r="E2277" t="s">
        <v>18</v>
      </c>
      <c r="F2277" t="s">
        <v>8</v>
      </c>
      <c r="G2277">
        <v>67873</v>
      </c>
      <c r="H2277">
        <f>(G2277 - $P$2) / $P$3</f>
        <v>0.62005647420215249</v>
      </c>
      <c r="I2277" s="4" t="str">
        <f>IF(OR(G2277&lt;$M$7,G2277&gt;$M$10), "Outlier", "Normal")</f>
        <v>Normal</v>
      </c>
      <c r="J2277" t="str">
        <f>IF(ABS(H2277)&gt;2, "Outlier", "Normal")</f>
        <v>Normal</v>
      </c>
    </row>
    <row r="2278" spans="1:10" x14ac:dyDescent="0.45">
      <c r="A2278">
        <v>107163</v>
      </c>
      <c r="B2278" s="2">
        <v>41829.39702546296</v>
      </c>
      <c r="C2278" t="s">
        <v>28</v>
      </c>
      <c r="D2278" t="s">
        <v>25</v>
      </c>
      <c r="E2278" t="s">
        <v>15</v>
      </c>
      <c r="F2278" t="s">
        <v>3</v>
      </c>
      <c r="G2278">
        <v>67869</v>
      </c>
      <c r="H2278">
        <f>(G2278 - $P$2) / $P$3</f>
        <v>0.61991783642013232</v>
      </c>
      <c r="I2278" s="4" t="str">
        <f>IF(OR(G2278&lt;$M$7,G2278&gt;$M$10), "Outlier", "Normal")</f>
        <v>Normal</v>
      </c>
      <c r="J2278" t="str">
        <f>IF(ABS(H2278)&gt;2, "Outlier", "Normal")</f>
        <v>Normal</v>
      </c>
    </row>
    <row r="2279" spans="1:10" x14ac:dyDescent="0.45">
      <c r="A2279">
        <v>27804</v>
      </c>
      <c r="B2279" s="2">
        <v>41787.625069444446</v>
      </c>
      <c r="C2279" t="s">
        <v>28</v>
      </c>
      <c r="D2279" t="s">
        <v>26</v>
      </c>
      <c r="E2279" t="s">
        <v>18</v>
      </c>
      <c r="F2279" t="s">
        <v>8</v>
      </c>
      <c r="G2279">
        <v>67852</v>
      </c>
      <c r="H2279">
        <f>(G2279 - $P$2) / $P$3</f>
        <v>0.61932862584654647</v>
      </c>
      <c r="I2279" s="4" t="str">
        <f>IF(OR(G2279&lt;$M$7,G2279&gt;$M$10), "Outlier", "Normal")</f>
        <v>Normal</v>
      </c>
      <c r="J2279" t="str">
        <f>IF(ABS(H2279)&gt;2, "Outlier", "Normal")</f>
        <v>Normal</v>
      </c>
    </row>
    <row r="2280" spans="1:10" x14ac:dyDescent="0.45">
      <c r="A2280">
        <v>106588</v>
      </c>
      <c r="B2280" s="2">
        <v>41795.677118055559</v>
      </c>
      <c r="C2280" t="s">
        <v>27</v>
      </c>
      <c r="D2280" t="s">
        <v>26</v>
      </c>
      <c r="E2280" t="s">
        <v>10</v>
      </c>
      <c r="F2280" t="s">
        <v>1</v>
      </c>
      <c r="G2280">
        <v>67845</v>
      </c>
      <c r="H2280">
        <f>(G2280 - $P$2) / $P$3</f>
        <v>0.61908600972801109</v>
      </c>
      <c r="I2280" s="4" t="str">
        <f>IF(OR(G2280&lt;$M$7,G2280&gt;$M$10), "Outlier", "Normal")</f>
        <v>Normal</v>
      </c>
      <c r="J2280" t="str">
        <f>IF(ABS(H2280)&gt;2, "Outlier", "Normal")</f>
        <v>Normal</v>
      </c>
    </row>
    <row r="2281" spans="1:10" x14ac:dyDescent="0.45">
      <c r="A2281">
        <v>754551</v>
      </c>
      <c r="B2281" s="2">
        <v>41858.471712962964</v>
      </c>
      <c r="C2281" t="s">
        <v>28</v>
      </c>
      <c r="D2281" t="s">
        <v>25</v>
      </c>
      <c r="E2281" t="s">
        <v>13</v>
      </c>
      <c r="F2281" t="s">
        <v>1</v>
      </c>
      <c r="G2281">
        <v>67838</v>
      </c>
      <c r="H2281">
        <f>(G2281 - $P$2) / $P$3</f>
        <v>0.61884339360947582</v>
      </c>
      <c r="I2281" s="4" t="str">
        <f>IF(OR(G2281&lt;$M$7,G2281&gt;$M$10), "Outlier", "Normal")</f>
        <v>Normal</v>
      </c>
      <c r="J2281" t="str">
        <f>IF(ABS(H2281)&gt;2, "Outlier", "Normal")</f>
        <v>Normal</v>
      </c>
    </row>
    <row r="2282" spans="1:10" x14ac:dyDescent="0.45">
      <c r="A2282">
        <v>803551</v>
      </c>
      <c r="B2282" s="2">
        <v>41803.432256944441</v>
      </c>
      <c r="C2282" t="s">
        <v>27</v>
      </c>
      <c r="D2282" t="s">
        <v>26</v>
      </c>
      <c r="E2282" t="s">
        <v>17</v>
      </c>
      <c r="F2282" t="s">
        <v>0</v>
      </c>
      <c r="G2282">
        <v>67827</v>
      </c>
      <c r="H2282">
        <f>(G2282 - $P$2) / $P$3</f>
        <v>0.61846213970892028</v>
      </c>
      <c r="I2282" s="4" t="str">
        <f>IF(OR(G2282&lt;$M$7,G2282&gt;$M$10), "Outlier", "Normal")</f>
        <v>Normal</v>
      </c>
      <c r="J2282" t="str">
        <f>IF(ABS(H2282)&gt;2, "Outlier", "Normal")</f>
        <v>Normal</v>
      </c>
    </row>
    <row r="2283" spans="1:10" x14ac:dyDescent="0.45">
      <c r="A2283">
        <v>938274</v>
      </c>
      <c r="B2283" s="2">
        <v>41802.657442129632</v>
      </c>
      <c r="C2283" t="s">
        <v>28</v>
      </c>
      <c r="D2283" t="s">
        <v>26</v>
      </c>
      <c r="E2283" t="s">
        <v>15</v>
      </c>
      <c r="F2283" t="s">
        <v>1</v>
      </c>
      <c r="G2283">
        <v>67823</v>
      </c>
      <c r="H2283">
        <f>(G2283 - $P$2) / $P$3</f>
        <v>0.6183235019269</v>
      </c>
      <c r="I2283" s="4" t="str">
        <f>IF(OR(G2283&lt;$M$7,G2283&gt;$M$10), "Outlier", "Normal")</f>
        <v>Normal</v>
      </c>
      <c r="J2283" t="str">
        <f>IF(ABS(H2283)&gt;2, "Outlier", "Normal")</f>
        <v>Normal</v>
      </c>
    </row>
    <row r="2284" spans="1:10" x14ac:dyDescent="0.45">
      <c r="A2284">
        <v>104284</v>
      </c>
      <c r="B2284" s="2">
        <v>41855.399340277778</v>
      </c>
      <c r="C2284" t="s">
        <v>27</v>
      </c>
      <c r="D2284" t="s">
        <v>25</v>
      </c>
      <c r="E2284" t="s">
        <v>15</v>
      </c>
      <c r="F2284" t="s">
        <v>7</v>
      </c>
      <c r="G2284">
        <v>67822</v>
      </c>
      <c r="H2284">
        <f>(G2284 - $P$2) / $P$3</f>
        <v>0.61828884248139504</v>
      </c>
      <c r="I2284" s="4" t="str">
        <f>IF(OR(G2284&lt;$M$7,G2284&gt;$M$10), "Outlier", "Normal")</f>
        <v>Normal</v>
      </c>
      <c r="J2284" t="str">
        <f>IF(ABS(H2284)&gt;2, "Outlier", "Normal")</f>
        <v>Normal</v>
      </c>
    </row>
    <row r="2285" spans="1:10" x14ac:dyDescent="0.45">
      <c r="A2285">
        <v>374162</v>
      </c>
      <c r="B2285" s="2">
        <v>41808.463738425926</v>
      </c>
      <c r="C2285" t="s">
        <v>28</v>
      </c>
      <c r="D2285" t="s">
        <v>26</v>
      </c>
      <c r="E2285" t="s">
        <v>12</v>
      </c>
      <c r="F2285" t="s">
        <v>8</v>
      </c>
      <c r="G2285">
        <v>67819</v>
      </c>
      <c r="H2285">
        <f>(G2285 - $P$2) / $P$3</f>
        <v>0.61818486414487983</v>
      </c>
      <c r="I2285" s="4" t="str">
        <f>IF(OR(G2285&lt;$M$7,G2285&gt;$M$10), "Outlier", "Normal")</f>
        <v>Normal</v>
      </c>
      <c r="J2285" t="str">
        <f>IF(ABS(H2285)&gt;2, "Outlier", "Normal")</f>
        <v>Normal</v>
      </c>
    </row>
    <row r="2286" spans="1:10" x14ac:dyDescent="0.45">
      <c r="A2286">
        <v>951132</v>
      </c>
      <c r="B2286" s="2">
        <v>41862.400023148148</v>
      </c>
      <c r="C2286" t="s">
        <v>28</v>
      </c>
      <c r="D2286" t="s">
        <v>26</v>
      </c>
      <c r="E2286" t="s">
        <v>11</v>
      </c>
      <c r="F2286" t="s">
        <v>5</v>
      </c>
      <c r="G2286">
        <v>67781</v>
      </c>
      <c r="H2286">
        <f>(G2286 - $P$2) / $P$3</f>
        <v>0.61686780521568796</v>
      </c>
      <c r="I2286" s="4" t="str">
        <f>IF(OR(G2286&lt;$M$7,G2286&gt;$M$10), "Outlier", "Normal")</f>
        <v>Normal</v>
      </c>
      <c r="J2286" t="str">
        <f>IF(ABS(H2286)&gt;2, "Outlier", "Normal")</f>
        <v>Normal</v>
      </c>
    </row>
    <row r="2287" spans="1:10" x14ac:dyDescent="0.45">
      <c r="A2287">
        <v>532440</v>
      </c>
      <c r="B2287" s="2">
        <v>41851.553136574075</v>
      </c>
      <c r="C2287" t="s">
        <v>27</v>
      </c>
      <c r="D2287" t="s">
        <v>26</v>
      </c>
      <c r="E2287" t="s">
        <v>18</v>
      </c>
      <c r="F2287" t="s">
        <v>0</v>
      </c>
      <c r="G2287">
        <v>67779</v>
      </c>
      <c r="H2287">
        <f>(G2287 - $P$2) / $P$3</f>
        <v>0.61679848632467793</v>
      </c>
      <c r="I2287" s="4" t="str">
        <f>IF(OR(G2287&lt;$M$7,G2287&gt;$M$10), "Outlier", "Normal")</f>
        <v>Normal</v>
      </c>
      <c r="J2287" t="str">
        <f>IF(ABS(H2287)&gt;2, "Outlier", "Normal")</f>
        <v>Normal</v>
      </c>
    </row>
    <row r="2288" spans="1:10" x14ac:dyDescent="0.45">
      <c r="A2288">
        <v>641060</v>
      </c>
      <c r="B2288" s="2">
        <v>41871.7425</v>
      </c>
      <c r="C2288" t="s">
        <v>27</v>
      </c>
      <c r="D2288" t="s">
        <v>25</v>
      </c>
      <c r="E2288" t="s">
        <v>15</v>
      </c>
      <c r="F2288" t="s">
        <v>7</v>
      </c>
      <c r="G2288">
        <v>67779</v>
      </c>
      <c r="H2288">
        <f>(G2288 - $P$2) / $P$3</f>
        <v>0.61679848632467793</v>
      </c>
      <c r="I2288" s="4" t="str">
        <f>IF(OR(G2288&lt;$M$7,G2288&gt;$M$10), "Outlier", "Normal")</f>
        <v>Normal</v>
      </c>
      <c r="J2288" t="str">
        <f>IF(ABS(H2288)&gt;2, "Outlier", "Normal")</f>
        <v>Normal</v>
      </c>
    </row>
    <row r="2289" spans="1:10" x14ac:dyDescent="0.45">
      <c r="A2289">
        <v>478393</v>
      </c>
      <c r="B2289" s="2">
        <v>41838.698993055557</v>
      </c>
      <c r="C2289" t="s">
        <v>27</v>
      </c>
      <c r="D2289" t="s">
        <v>26</v>
      </c>
      <c r="E2289" t="s">
        <v>10</v>
      </c>
      <c r="F2289" t="s">
        <v>8</v>
      </c>
      <c r="G2289">
        <v>67764</v>
      </c>
      <c r="H2289">
        <f>(G2289 - $P$2) / $P$3</f>
        <v>0.61627859464210222</v>
      </c>
      <c r="I2289" s="4" t="str">
        <f>IF(OR(G2289&lt;$M$7,G2289&gt;$M$10), "Outlier", "Normal")</f>
        <v>Normal</v>
      </c>
      <c r="J2289" t="str">
        <f>IF(ABS(H2289)&gt;2, "Outlier", "Normal")</f>
        <v>Normal</v>
      </c>
    </row>
    <row r="2290" spans="1:10" x14ac:dyDescent="0.45">
      <c r="A2290">
        <v>48454</v>
      </c>
      <c r="B2290" s="2">
        <v>41842.397488425922</v>
      </c>
      <c r="C2290" t="s">
        <v>28</v>
      </c>
      <c r="D2290" t="s">
        <v>25</v>
      </c>
      <c r="E2290" t="s">
        <v>15</v>
      </c>
      <c r="F2290" t="s">
        <v>8</v>
      </c>
      <c r="G2290">
        <v>67756</v>
      </c>
      <c r="H2290">
        <f>(G2290 - $P$2) / $P$3</f>
        <v>0.61600131907806177</v>
      </c>
      <c r="I2290" s="4" t="str">
        <f>IF(OR(G2290&lt;$M$7,G2290&gt;$M$10), "Outlier", "Normal")</f>
        <v>Normal</v>
      </c>
      <c r="J2290" t="str">
        <f>IF(ABS(H2290)&gt;2, "Outlier", "Normal")</f>
        <v>Normal</v>
      </c>
    </row>
    <row r="2291" spans="1:10" x14ac:dyDescent="0.45">
      <c r="A2291">
        <v>947700</v>
      </c>
      <c r="B2291" s="2">
        <v>41837.519965277781</v>
      </c>
      <c r="C2291" t="s">
        <v>27</v>
      </c>
      <c r="D2291" t="s">
        <v>26</v>
      </c>
      <c r="E2291" t="s">
        <v>13</v>
      </c>
      <c r="F2291" t="s">
        <v>4</v>
      </c>
      <c r="G2291">
        <v>67723</v>
      </c>
      <c r="H2291">
        <f>(G2291 - $P$2) / $P$3</f>
        <v>0.61485755737639514</v>
      </c>
      <c r="I2291" s="4" t="str">
        <f>IF(OR(G2291&lt;$M$7,G2291&gt;$M$10), "Outlier", "Normal")</f>
        <v>Normal</v>
      </c>
      <c r="J2291" t="str">
        <f>IF(ABS(H2291)&gt;2, "Outlier", "Normal")</f>
        <v>Normal</v>
      </c>
    </row>
    <row r="2292" spans="1:10" x14ac:dyDescent="0.45">
      <c r="A2292">
        <v>322174</v>
      </c>
      <c r="B2292" s="2">
        <v>41836.520439814813</v>
      </c>
      <c r="C2292" t="s">
        <v>28</v>
      </c>
      <c r="D2292" t="s">
        <v>25</v>
      </c>
      <c r="E2292" t="s">
        <v>15</v>
      </c>
      <c r="F2292" t="s">
        <v>8</v>
      </c>
      <c r="G2292">
        <v>67722</v>
      </c>
      <c r="H2292">
        <f>(G2292 - $P$2) / $P$3</f>
        <v>0.61482289793089018</v>
      </c>
      <c r="I2292" s="4" t="str">
        <f>IF(OR(G2292&lt;$M$7,G2292&gt;$M$10), "Outlier", "Normal")</f>
        <v>Normal</v>
      </c>
      <c r="J2292" t="str">
        <f>IF(ABS(H2292)&gt;2, "Outlier", "Normal")</f>
        <v>Normal</v>
      </c>
    </row>
    <row r="2293" spans="1:10" x14ac:dyDescent="0.45">
      <c r="A2293">
        <v>381072</v>
      </c>
      <c r="B2293" s="2">
        <v>41775.701747685183</v>
      </c>
      <c r="C2293" t="s">
        <v>28</v>
      </c>
      <c r="D2293" t="s">
        <v>25</v>
      </c>
      <c r="E2293" t="s">
        <v>15</v>
      </c>
      <c r="F2293" t="s">
        <v>2</v>
      </c>
      <c r="G2293">
        <v>67685</v>
      </c>
      <c r="H2293">
        <f>(G2293 - $P$2) / $P$3</f>
        <v>0.61354049844720338</v>
      </c>
      <c r="I2293" s="4" t="str">
        <f>IF(OR(G2293&lt;$M$7,G2293&gt;$M$10), "Outlier", "Normal")</f>
        <v>Normal</v>
      </c>
      <c r="J2293" t="str">
        <f>IF(ABS(H2293)&gt;2, "Outlier", "Normal")</f>
        <v>Normal</v>
      </c>
    </row>
    <row r="2294" spans="1:10" x14ac:dyDescent="0.45">
      <c r="A2294">
        <v>386141</v>
      </c>
      <c r="B2294" s="2">
        <v>41788.728425925925</v>
      </c>
      <c r="C2294" t="s">
        <v>27</v>
      </c>
      <c r="D2294" t="s">
        <v>25</v>
      </c>
      <c r="E2294" t="s">
        <v>18</v>
      </c>
      <c r="F2294" t="s">
        <v>8</v>
      </c>
      <c r="G2294">
        <v>67655</v>
      </c>
      <c r="H2294">
        <f>(G2294 - $P$2) / $P$3</f>
        <v>0.61250071508205184</v>
      </c>
      <c r="I2294" s="4" t="str">
        <f>IF(OR(G2294&lt;$M$7,G2294&gt;$M$10), "Outlier", "Normal")</f>
        <v>Normal</v>
      </c>
      <c r="J2294" t="str">
        <f>IF(ABS(H2294)&gt;2, "Outlier", "Normal")</f>
        <v>Normal</v>
      </c>
    </row>
    <row r="2295" spans="1:10" x14ac:dyDescent="0.45">
      <c r="A2295">
        <v>913324</v>
      </c>
      <c r="B2295" s="2">
        <v>41810.595497685186</v>
      </c>
      <c r="C2295" t="s">
        <v>28</v>
      </c>
      <c r="D2295" t="s">
        <v>26</v>
      </c>
      <c r="E2295" t="s">
        <v>15</v>
      </c>
      <c r="F2295" t="s">
        <v>1</v>
      </c>
      <c r="G2295">
        <v>67647</v>
      </c>
      <c r="H2295">
        <f>(G2295 - $P$2) / $P$3</f>
        <v>0.6122234395180115</v>
      </c>
      <c r="I2295" s="4" t="str">
        <f>IF(OR(G2295&lt;$M$7,G2295&gt;$M$10), "Outlier", "Normal")</f>
        <v>Normal</v>
      </c>
      <c r="J2295" t="str">
        <f>IF(ABS(H2295)&gt;2, "Outlier", "Normal")</f>
        <v>Normal</v>
      </c>
    </row>
    <row r="2296" spans="1:10" x14ac:dyDescent="0.45">
      <c r="A2296">
        <v>83181</v>
      </c>
      <c r="B2296" s="2">
        <v>41781.794583333336</v>
      </c>
      <c r="C2296" t="s">
        <v>28</v>
      </c>
      <c r="D2296" t="s">
        <v>25</v>
      </c>
      <c r="E2296" t="s">
        <v>18</v>
      </c>
      <c r="F2296" t="s">
        <v>6</v>
      </c>
      <c r="G2296">
        <v>67640</v>
      </c>
      <c r="H2296">
        <f>(G2296 - $P$2) / $P$3</f>
        <v>0.61198082339947613</v>
      </c>
      <c r="I2296" s="4" t="str">
        <f>IF(OR(G2296&lt;$M$7,G2296&gt;$M$10), "Outlier", "Normal")</f>
        <v>Normal</v>
      </c>
      <c r="J2296" t="str">
        <f>IF(ABS(H2296)&gt;2, "Outlier", "Normal")</f>
        <v>Normal</v>
      </c>
    </row>
    <row r="2297" spans="1:10" x14ac:dyDescent="0.45">
      <c r="A2297">
        <v>953264</v>
      </c>
      <c r="B2297" s="2">
        <v>41856.480034722219</v>
      </c>
      <c r="C2297" t="s">
        <v>28</v>
      </c>
      <c r="D2297" t="s">
        <v>26</v>
      </c>
      <c r="E2297" t="s">
        <v>18</v>
      </c>
      <c r="F2297" t="s">
        <v>8</v>
      </c>
      <c r="G2297">
        <v>67638</v>
      </c>
      <c r="H2297">
        <f>(G2297 - $P$2) / $P$3</f>
        <v>0.6119115045084661</v>
      </c>
      <c r="I2297" s="4" t="str">
        <f>IF(OR(G2297&lt;$M$7,G2297&gt;$M$10), "Outlier", "Normal")</f>
        <v>Normal</v>
      </c>
      <c r="J2297" t="str">
        <f>IF(ABS(H2297)&gt;2, "Outlier", "Normal")</f>
        <v>Normal</v>
      </c>
    </row>
    <row r="2298" spans="1:10" x14ac:dyDescent="0.45">
      <c r="A2298">
        <v>558801</v>
      </c>
      <c r="B2298" s="2">
        <v>41765.772974537038</v>
      </c>
      <c r="C2298" t="s">
        <v>28</v>
      </c>
      <c r="D2298" t="s">
        <v>25</v>
      </c>
      <c r="E2298" t="s">
        <v>18</v>
      </c>
      <c r="F2298" t="s">
        <v>1</v>
      </c>
      <c r="G2298">
        <v>67632</v>
      </c>
      <c r="H2298">
        <f>(G2298 - $P$2) / $P$3</f>
        <v>0.61170354783543579</v>
      </c>
      <c r="I2298" s="4" t="str">
        <f>IF(OR(G2298&lt;$M$7,G2298&gt;$M$10), "Outlier", "Normal")</f>
        <v>Normal</v>
      </c>
      <c r="J2298" t="str">
        <f>IF(ABS(H2298)&gt;2, "Outlier", "Normal")</f>
        <v>Normal</v>
      </c>
    </row>
    <row r="2299" spans="1:10" x14ac:dyDescent="0.45">
      <c r="A2299">
        <v>273549</v>
      </c>
      <c r="B2299" s="2">
        <v>41829.397083333337</v>
      </c>
      <c r="C2299" t="s">
        <v>28</v>
      </c>
      <c r="D2299" t="s">
        <v>25</v>
      </c>
      <c r="E2299" t="s">
        <v>10</v>
      </c>
      <c r="F2299" t="s">
        <v>0</v>
      </c>
      <c r="G2299">
        <v>67605</v>
      </c>
      <c r="H2299">
        <f>(G2299 - $P$2) / $P$3</f>
        <v>0.61076774280679946</v>
      </c>
      <c r="I2299" s="4" t="str">
        <f>IF(OR(G2299&lt;$M$7,G2299&gt;$M$10), "Outlier", "Normal")</f>
        <v>Normal</v>
      </c>
      <c r="J2299" t="str">
        <f>IF(ABS(H2299)&gt;2, "Outlier", "Normal")</f>
        <v>Normal</v>
      </c>
    </row>
    <row r="2300" spans="1:10" x14ac:dyDescent="0.45">
      <c r="A2300">
        <v>154483</v>
      </c>
      <c r="B2300" s="2">
        <v>41814.740740740737</v>
      </c>
      <c r="C2300" t="s">
        <v>28</v>
      </c>
      <c r="D2300" t="s">
        <v>25</v>
      </c>
      <c r="E2300" t="s">
        <v>15</v>
      </c>
      <c r="F2300" t="s">
        <v>3</v>
      </c>
      <c r="G2300">
        <v>67602</v>
      </c>
      <c r="H2300">
        <f>(G2300 - $P$2) / $P$3</f>
        <v>0.61066376447028425</v>
      </c>
      <c r="I2300" s="4" t="str">
        <f>IF(OR(G2300&lt;$M$7,G2300&gt;$M$10), "Outlier", "Normal")</f>
        <v>Normal</v>
      </c>
      <c r="J2300" t="str">
        <f>IF(ABS(H2300)&gt;2, "Outlier", "Normal")</f>
        <v>Normal</v>
      </c>
    </row>
    <row r="2301" spans="1:10" x14ac:dyDescent="0.45">
      <c r="A2301">
        <v>269231</v>
      </c>
      <c r="B2301" s="2">
        <v>41768.519791666666</v>
      </c>
      <c r="C2301" t="s">
        <v>27</v>
      </c>
      <c r="D2301" t="s">
        <v>26</v>
      </c>
      <c r="E2301" t="s">
        <v>17</v>
      </c>
      <c r="F2301" t="s">
        <v>5</v>
      </c>
      <c r="G2301">
        <v>67557</v>
      </c>
      <c r="H2301">
        <f>(G2301 - $P$2) / $P$3</f>
        <v>0.60910408942255712</v>
      </c>
      <c r="I2301" s="4" t="str">
        <f>IF(OR(G2301&lt;$M$7,G2301&gt;$M$10), "Outlier", "Normal")</f>
        <v>Normal</v>
      </c>
      <c r="J2301" t="str">
        <f>IF(ABS(H2301)&gt;2, "Outlier", "Normal")</f>
        <v>Normal</v>
      </c>
    </row>
    <row r="2302" spans="1:10" x14ac:dyDescent="0.45">
      <c r="A2302">
        <v>312176</v>
      </c>
      <c r="B2302" s="2">
        <v>41846.590567129628</v>
      </c>
      <c r="C2302" t="s">
        <v>28</v>
      </c>
      <c r="D2302" t="s">
        <v>26</v>
      </c>
      <c r="E2302" t="s">
        <v>12</v>
      </c>
      <c r="F2302" t="s">
        <v>8</v>
      </c>
      <c r="G2302">
        <v>67535</v>
      </c>
      <c r="H2302">
        <f>(G2302 - $P$2) / $P$3</f>
        <v>0.60834158162144603</v>
      </c>
      <c r="I2302" s="4" t="str">
        <f>IF(OR(G2302&lt;$M$7,G2302&gt;$M$10), "Outlier", "Normal")</f>
        <v>Normal</v>
      </c>
      <c r="J2302" t="str">
        <f>IF(ABS(H2302)&gt;2, "Outlier", "Normal")</f>
        <v>Normal</v>
      </c>
    </row>
    <row r="2303" spans="1:10" x14ac:dyDescent="0.45">
      <c r="A2303">
        <v>653570</v>
      </c>
      <c r="B2303" s="2">
        <v>41880.398310185185</v>
      </c>
      <c r="C2303" t="s">
        <v>28</v>
      </c>
      <c r="D2303" t="s">
        <v>25</v>
      </c>
      <c r="E2303" t="s">
        <v>16</v>
      </c>
      <c r="F2303" t="s">
        <v>8</v>
      </c>
      <c r="G2303">
        <v>67527</v>
      </c>
      <c r="H2303">
        <f>(G2303 - $P$2) / $P$3</f>
        <v>0.60806430605740569</v>
      </c>
      <c r="I2303" s="4" t="str">
        <f>IF(OR(G2303&lt;$M$7,G2303&gt;$M$10), "Outlier", "Normal")</f>
        <v>Normal</v>
      </c>
      <c r="J2303" t="str">
        <f>IF(ABS(H2303)&gt;2, "Outlier", "Normal")</f>
        <v>Normal</v>
      </c>
    </row>
    <row r="2304" spans="1:10" x14ac:dyDescent="0.45">
      <c r="A2304">
        <v>146486</v>
      </c>
      <c r="B2304" s="2">
        <v>41782.578067129631</v>
      </c>
      <c r="C2304" t="s">
        <v>28</v>
      </c>
      <c r="D2304" t="s">
        <v>25</v>
      </c>
      <c r="E2304" t="s">
        <v>15</v>
      </c>
      <c r="F2304" t="s">
        <v>1</v>
      </c>
      <c r="G2304">
        <v>67496</v>
      </c>
      <c r="H2304">
        <f>(G2304 - $P$2) / $P$3</f>
        <v>0.60698986324674908</v>
      </c>
      <c r="I2304" s="4" t="str">
        <f>IF(OR(G2304&lt;$M$7,G2304&gt;$M$10), "Outlier", "Normal")</f>
        <v>Normal</v>
      </c>
      <c r="J2304" t="str">
        <f>IF(ABS(H2304)&gt;2, "Outlier", "Normal")</f>
        <v>Normal</v>
      </c>
    </row>
    <row r="2305" spans="1:10" x14ac:dyDescent="0.45">
      <c r="A2305">
        <v>754136</v>
      </c>
      <c r="B2305" s="2">
        <v>41766.398125</v>
      </c>
      <c r="C2305" t="s">
        <v>27</v>
      </c>
      <c r="D2305" t="s">
        <v>25</v>
      </c>
      <c r="E2305" t="s">
        <v>15</v>
      </c>
      <c r="F2305" t="s">
        <v>8</v>
      </c>
      <c r="G2305">
        <v>67493</v>
      </c>
      <c r="H2305">
        <f>(G2305 - $P$2) / $P$3</f>
        <v>0.60688588491023399</v>
      </c>
      <c r="I2305" s="4" t="str">
        <f>IF(OR(G2305&lt;$M$7,G2305&gt;$M$10), "Outlier", "Normal")</f>
        <v>Normal</v>
      </c>
      <c r="J2305" t="str">
        <f>IF(ABS(H2305)&gt;2, "Outlier", "Normal")</f>
        <v>Normal</v>
      </c>
    </row>
    <row r="2306" spans="1:10" x14ac:dyDescent="0.45">
      <c r="A2306">
        <v>534627</v>
      </c>
      <c r="B2306" s="2">
        <v>41834.398310185185</v>
      </c>
      <c r="C2306" t="s">
        <v>28</v>
      </c>
      <c r="D2306" t="s">
        <v>26</v>
      </c>
      <c r="E2306" t="s">
        <v>18</v>
      </c>
      <c r="F2306" t="s">
        <v>8</v>
      </c>
      <c r="G2306">
        <v>67466</v>
      </c>
      <c r="H2306">
        <f>(G2306 - $P$2) / $P$3</f>
        <v>0.60595007988159766</v>
      </c>
      <c r="I2306" s="4" t="str">
        <f>IF(OR(G2306&lt;$M$7,G2306&gt;$M$10), "Outlier", "Normal")</f>
        <v>Normal</v>
      </c>
      <c r="J2306" t="str">
        <f>IF(ABS(H2306)&gt;2, "Outlier", "Normal")</f>
        <v>Normal</v>
      </c>
    </row>
    <row r="2307" spans="1:10" x14ac:dyDescent="0.45">
      <c r="A2307">
        <v>964928</v>
      </c>
      <c r="B2307" s="2">
        <v>41781.610868055555</v>
      </c>
      <c r="C2307" t="s">
        <v>28</v>
      </c>
      <c r="D2307" t="s">
        <v>33</v>
      </c>
      <c r="E2307" t="s">
        <v>15</v>
      </c>
      <c r="F2307" t="s">
        <v>33</v>
      </c>
      <c r="G2307">
        <v>67453</v>
      </c>
      <c r="H2307">
        <f>(G2307 - $P$2) / $P$3</f>
        <v>0.60549950709003209</v>
      </c>
      <c r="I2307" s="4" t="str">
        <f>IF(OR(G2307&lt;$M$7,G2307&gt;$M$10), "Outlier", "Normal")</f>
        <v>Normal</v>
      </c>
      <c r="J2307" t="str">
        <f>IF(ABS(H2307)&gt;2, "Outlier", "Normal")</f>
        <v>Normal</v>
      </c>
    </row>
    <row r="2308" spans="1:10" x14ac:dyDescent="0.45">
      <c r="A2308">
        <v>94068</v>
      </c>
      <c r="B2308" s="2">
        <v>41769.732118055559</v>
      </c>
      <c r="C2308" t="s">
        <v>28</v>
      </c>
      <c r="D2308" t="s">
        <v>25</v>
      </c>
      <c r="E2308" t="s">
        <v>15</v>
      </c>
      <c r="F2308" t="s">
        <v>2</v>
      </c>
      <c r="G2308">
        <v>67434</v>
      </c>
      <c r="H2308">
        <f>(G2308 - $P$2) / $P$3</f>
        <v>0.60484097762543609</v>
      </c>
      <c r="I2308" s="4" t="str">
        <f>IF(OR(G2308&lt;$M$7,G2308&gt;$M$10), "Outlier", "Normal")</f>
        <v>Normal</v>
      </c>
      <c r="J2308" t="str">
        <f>IF(ABS(H2308)&gt;2, "Outlier", "Normal")</f>
        <v>Normal</v>
      </c>
    </row>
    <row r="2309" spans="1:10" x14ac:dyDescent="0.45">
      <c r="A2309">
        <v>832053</v>
      </c>
      <c r="B2309" s="2">
        <v>41836.396805555552</v>
      </c>
      <c r="C2309" t="s">
        <v>28</v>
      </c>
      <c r="D2309" t="s">
        <v>25</v>
      </c>
      <c r="E2309" t="s">
        <v>15</v>
      </c>
      <c r="F2309" t="s">
        <v>5</v>
      </c>
      <c r="G2309">
        <v>67421</v>
      </c>
      <c r="H2309">
        <f>(G2309 - $P$2) / $P$3</f>
        <v>0.60439040483387052</v>
      </c>
      <c r="I2309" s="4" t="str">
        <f>IF(OR(G2309&lt;$M$7,G2309&gt;$M$10), "Outlier", "Normal")</f>
        <v>Normal</v>
      </c>
      <c r="J2309" t="str">
        <f>IF(ABS(H2309)&gt;2, "Outlier", "Normal")</f>
        <v>Normal</v>
      </c>
    </row>
    <row r="2310" spans="1:10" x14ac:dyDescent="0.45">
      <c r="A2310">
        <v>457760</v>
      </c>
      <c r="B2310" s="2">
        <v>41872.397303240738</v>
      </c>
      <c r="C2310" t="s">
        <v>28</v>
      </c>
      <c r="D2310" t="s">
        <v>25</v>
      </c>
      <c r="E2310" t="s">
        <v>18</v>
      </c>
      <c r="F2310" t="s">
        <v>3</v>
      </c>
      <c r="G2310">
        <v>67411</v>
      </c>
      <c r="H2310">
        <f>(G2310 - $P$2) / $P$3</f>
        <v>0.60404381037882005</v>
      </c>
      <c r="I2310" s="4" t="str">
        <f>IF(OR(G2310&lt;$M$7,G2310&gt;$M$10), "Outlier", "Normal")</f>
        <v>Normal</v>
      </c>
      <c r="J2310" t="str">
        <f>IF(ABS(H2310)&gt;2, "Outlier", "Normal")</f>
        <v>Normal</v>
      </c>
    </row>
    <row r="2311" spans="1:10" x14ac:dyDescent="0.45">
      <c r="A2311">
        <v>344074</v>
      </c>
      <c r="B2311" s="2">
        <v>41877.435439814813</v>
      </c>
      <c r="C2311" t="s">
        <v>28</v>
      </c>
      <c r="D2311" t="s">
        <v>25</v>
      </c>
      <c r="E2311" t="s">
        <v>10</v>
      </c>
      <c r="F2311" t="s">
        <v>5</v>
      </c>
      <c r="G2311">
        <v>67373</v>
      </c>
      <c r="H2311">
        <f>(G2311 - $P$2) / $P$3</f>
        <v>0.60272675144962817</v>
      </c>
      <c r="I2311" s="4" t="str">
        <f>IF(OR(G2311&lt;$M$7,G2311&gt;$M$10), "Outlier", "Normal")</f>
        <v>Normal</v>
      </c>
      <c r="J2311" t="str">
        <f>IF(ABS(H2311)&gt;2, "Outlier", "Normal")</f>
        <v>Normal</v>
      </c>
    </row>
    <row r="2312" spans="1:10" x14ac:dyDescent="0.45">
      <c r="A2312">
        <v>890690</v>
      </c>
      <c r="B2312" s="2">
        <v>41808.510057870371</v>
      </c>
      <c r="C2312" t="s">
        <v>28</v>
      </c>
      <c r="D2312" t="s">
        <v>25</v>
      </c>
      <c r="E2312" t="s">
        <v>15</v>
      </c>
      <c r="F2312" t="s">
        <v>0</v>
      </c>
      <c r="G2312">
        <v>67278</v>
      </c>
      <c r="H2312">
        <f>(G2312 - $P$2) / $P$3</f>
        <v>0.59943410412664855</v>
      </c>
      <c r="I2312" s="4" t="str">
        <f>IF(OR(G2312&lt;$M$7,G2312&gt;$M$10), "Outlier", "Normal")</f>
        <v>Normal</v>
      </c>
      <c r="J2312" t="str">
        <f>IF(ABS(H2312)&gt;2, "Outlier", "Normal")</f>
        <v>Normal</v>
      </c>
    </row>
    <row r="2313" spans="1:10" x14ac:dyDescent="0.45">
      <c r="A2313">
        <v>27825</v>
      </c>
      <c r="B2313" s="2">
        <v>41771.654421296298</v>
      </c>
      <c r="C2313" t="s">
        <v>27</v>
      </c>
      <c r="D2313" t="s">
        <v>26</v>
      </c>
      <c r="E2313" t="s">
        <v>18</v>
      </c>
      <c r="F2313" t="s">
        <v>4</v>
      </c>
      <c r="G2313">
        <v>67267</v>
      </c>
      <c r="H2313">
        <f>(G2313 - $P$2) / $P$3</f>
        <v>0.599052850226093</v>
      </c>
      <c r="I2313" s="4" t="str">
        <f>IF(OR(G2313&lt;$M$7,G2313&gt;$M$10), "Outlier", "Normal")</f>
        <v>Normal</v>
      </c>
      <c r="J2313" t="str">
        <f>IF(ABS(H2313)&gt;2, "Outlier", "Normal")</f>
        <v>Normal</v>
      </c>
    </row>
    <row r="2314" spans="1:10" x14ac:dyDescent="0.45">
      <c r="A2314">
        <v>847855</v>
      </c>
      <c r="B2314" s="2">
        <v>41857.715405092589</v>
      </c>
      <c r="C2314" t="s">
        <v>28</v>
      </c>
      <c r="D2314" t="s">
        <v>26</v>
      </c>
      <c r="E2314" t="s">
        <v>11</v>
      </c>
      <c r="F2314" t="s">
        <v>1</v>
      </c>
      <c r="G2314">
        <v>67265</v>
      </c>
      <c r="H2314">
        <f>(G2314 - $P$2) / $P$3</f>
        <v>0.59898353133508286</v>
      </c>
      <c r="I2314" s="4" t="str">
        <f>IF(OR(G2314&lt;$M$7,G2314&gt;$M$10), "Outlier", "Normal")</f>
        <v>Normal</v>
      </c>
      <c r="J2314" t="str">
        <f>IF(ABS(H2314)&gt;2, "Outlier", "Normal")</f>
        <v>Normal</v>
      </c>
    </row>
    <row r="2315" spans="1:10" x14ac:dyDescent="0.45">
      <c r="A2315">
        <v>106331</v>
      </c>
      <c r="B2315" s="2">
        <v>41813.640729166669</v>
      </c>
      <c r="C2315" t="s">
        <v>28</v>
      </c>
      <c r="D2315" t="s">
        <v>25</v>
      </c>
      <c r="E2315" t="s">
        <v>13</v>
      </c>
      <c r="F2315" t="s">
        <v>3</v>
      </c>
      <c r="G2315">
        <v>67251</v>
      </c>
      <c r="H2315">
        <f>(G2315 - $P$2) / $P$3</f>
        <v>0.59849829909801222</v>
      </c>
      <c r="I2315" s="4" t="str">
        <f>IF(OR(G2315&lt;$M$7,G2315&gt;$M$10), "Outlier", "Normal")</f>
        <v>Normal</v>
      </c>
      <c r="J2315" t="str">
        <f>IF(ABS(H2315)&gt;2, "Outlier", "Normal")</f>
        <v>Normal</v>
      </c>
    </row>
    <row r="2316" spans="1:10" x14ac:dyDescent="0.45">
      <c r="A2316">
        <v>464696</v>
      </c>
      <c r="B2316" s="2">
        <v>41789.366585648146</v>
      </c>
      <c r="C2316" t="s">
        <v>28</v>
      </c>
      <c r="D2316" t="s">
        <v>25</v>
      </c>
      <c r="E2316" t="s">
        <v>13</v>
      </c>
      <c r="F2316" t="s">
        <v>33</v>
      </c>
      <c r="G2316">
        <v>67245</v>
      </c>
      <c r="H2316">
        <f>(G2316 - $P$2) / $P$3</f>
        <v>0.59829034242498191</v>
      </c>
      <c r="I2316" s="4" t="str">
        <f>IF(OR(G2316&lt;$M$7,G2316&gt;$M$10), "Outlier", "Normal")</f>
        <v>Normal</v>
      </c>
      <c r="J2316" t="str">
        <f>IF(ABS(H2316)&gt;2, "Outlier", "Normal")</f>
        <v>Normal</v>
      </c>
    </row>
    <row r="2317" spans="1:10" x14ac:dyDescent="0.45">
      <c r="A2317">
        <v>464525</v>
      </c>
      <c r="B2317" s="2">
        <v>41858.402025462965</v>
      </c>
      <c r="C2317" t="s">
        <v>28</v>
      </c>
      <c r="D2317" t="s">
        <v>26</v>
      </c>
      <c r="E2317" t="s">
        <v>11</v>
      </c>
      <c r="F2317" t="s">
        <v>8</v>
      </c>
      <c r="G2317">
        <v>67224</v>
      </c>
      <c r="H2317">
        <f>(G2317 - $P$2) / $P$3</f>
        <v>0.59756249406937589</v>
      </c>
      <c r="I2317" s="4" t="str">
        <f>IF(OR(G2317&lt;$M$7,G2317&gt;$M$10), "Outlier", "Normal")</f>
        <v>Normal</v>
      </c>
      <c r="J2317" t="str">
        <f>IF(ABS(H2317)&gt;2, "Outlier", "Normal")</f>
        <v>Normal</v>
      </c>
    </row>
    <row r="2318" spans="1:10" x14ac:dyDescent="0.45">
      <c r="A2318">
        <v>288909</v>
      </c>
      <c r="B2318" s="2">
        <v>41795.522152777776</v>
      </c>
      <c r="C2318" t="s">
        <v>27</v>
      </c>
      <c r="D2318" t="s">
        <v>25</v>
      </c>
      <c r="E2318" t="s">
        <v>16</v>
      </c>
      <c r="F2318" t="s">
        <v>3</v>
      </c>
      <c r="G2318">
        <v>67215</v>
      </c>
      <c r="H2318">
        <f>(G2318 - $P$2) / $P$3</f>
        <v>0.59725055905983049</v>
      </c>
      <c r="I2318" s="4" t="str">
        <f>IF(OR(G2318&lt;$M$7,G2318&gt;$M$10), "Outlier", "Normal")</f>
        <v>Normal</v>
      </c>
      <c r="J2318" t="str">
        <f>IF(ABS(H2318)&gt;2, "Outlier", "Normal")</f>
        <v>Normal</v>
      </c>
    </row>
    <row r="2319" spans="1:10" x14ac:dyDescent="0.45">
      <c r="A2319">
        <v>496087</v>
      </c>
      <c r="B2319" s="2">
        <v>41802.789606481485</v>
      </c>
      <c r="C2319" t="s">
        <v>28</v>
      </c>
      <c r="D2319" t="s">
        <v>26</v>
      </c>
      <c r="E2319" t="s">
        <v>17</v>
      </c>
      <c r="F2319" t="s">
        <v>1</v>
      </c>
      <c r="G2319">
        <v>67205</v>
      </c>
      <c r="H2319">
        <f>(G2319 - $P$2) / $P$3</f>
        <v>0.59690396460478001</v>
      </c>
      <c r="I2319" s="4" t="str">
        <f>IF(OR(G2319&lt;$M$7,G2319&gt;$M$10), "Outlier", "Normal")</f>
        <v>Normal</v>
      </c>
      <c r="J2319" t="str">
        <f>IF(ABS(H2319)&gt;2, "Outlier", "Normal")</f>
        <v>Normal</v>
      </c>
    </row>
    <row r="2320" spans="1:10" x14ac:dyDescent="0.45">
      <c r="A2320">
        <v>935497</v>
      </c>
      <c r="B2320" s="2">
        <v>41878.733831018515</v>
      </c>
      <c r="C2320" t="s">
        <v>27</v>
      </c>
      <c r="D2320" t="s">
        <v>25</v>
      </c>
      <c r="E2320" t="s">
        <v>18</v>
      </c>
      <c r="F2320" t="s">
        <v>1</v>
      </c>
      <c r="G2320">
        <v>67196</v>
      </c>
      <c r="H2320">
        <f>(G2320 - $P$2) / $P$3</f>
        <v>0.5965920295952345</v>
      </c>
      <c r="I2320" s="4" t="str">
        <f>IF(OR(G2320&lt;$M$7,G2320&gt;$M$10), "Outlier", "Normal")</f>
        <v>Normal</v>
      </c>
      <c r="J2320" t="str">
        <f>IF(ABS(H2320)&gt;2, "Outlier", "Normal")</f>
        <v>Normal</v>
      </c>
    </row>
    <row r="2321" spans="1:10" x14ac:dyDescent="0.45">
      <c r="A2321">
        <v>433088</v>
      </c>
      <c r="B2321" s="2">
        <v>41825.364594907405</v>
      </c>
      <c r="C2321" t="s">
        <v>28</v>
      </c>
      <c r="D2321" t="s">
        <v>25</v>
      </c>
      <c r="E2321" t="s">
        <v>15</v>
      </c>
      <c r="F2321" t="s">
        <v>5</v>
      </c>
      <c r="G2321">
        <v>67181</v>
      </c>
      <c r="H2321">
        <f>(G2321 - $P$2) / $P$3</f>
        <v>0.59607213791265878</v>
      </c>
      <c r="I2321" s="4" t="str">
        <f>IF(OR(G2321&lt;$M$7,G2321&gt;$M$10), "Outlier", "Normal")</f>
        <v>Normal</v>
      </c>
      <c r="J2321" t="str">
        <f>IF(ABS(H2321)&gt;2, "Outlier", "Normal")</f>
        <v>Normal</v>
      </c>
    </row>
    <row r="2322" spans="1:10" x14ac:dyDescent="0.45">
      <c r="A2322">
        <v>958624</v>
      </c>
      <c r="B2322" s="2">
        <v>41878.379837962966</v>
      </c>
      <c r="C2322" t="s">
        <v>28</v>
      </c>
      <c r="D2322" t="s">
        <v>26</v>
      </c>
      <c r="E2322" t="s">
        <v>13</v>
      </c>
      <c r="F2322" t="s">
        <v>1</v>
      </c>
      <c r="G2322">
        <v>67152</v>
      </c>
      <c r="H2322">
        <f>(G2322 - $P$2) / $P$3</f>
        <v>0.59506701399301243</v>
      </c>
      <c r="I2322" s="4" t="str">
        <f>IF(OR(G2322&lt;$M$7,G2322&gt;$M$10), "Outlier", "Normal")</f>
        <v>Normal</v>
      </c>
      <c r="J2322" t="str">
        <f>IF(ABS(H2322)&gt;2, "Outlier", "Normal")</f>
        <v>Normal</v>
      </c>
    </row>
    <row r="2323" spans="1:10" x14ac:dyDescent="0.45">
      <c r="A2323">
        <v>408498</v>
      </c>
      <c r="B2323" s="2">
        <v>41859.476666666669</v>
      </c>
      <c r="C2323" t="s">
        <v>28</v>
      </c>
      <c r="D2323" t="s">
        <v>26</v>
      </c>
      <c r="E2323" t="s">
        <v>16</v>
      </c>
      <c r="F2323" t="s">
        <v>3</v>
      </c>
      <c r="G2323">
        <v>67149</v>
      </c>
      <c r="H2323">
        <f>(G2323 - $P$2) / $P$3</f>
        <v>0.59496303565649722</v>
      </c>
      <c r="I2323" s="4" t="str">
        <f>IF(OR(G2323&lt;$M$7,G2323&gt;$M$10), "Outlier", "Normal")</f>
        <v>Normal</v>
      </c>
      <c r="J2323" t="str">
        <f>IF(ABS(H2323)&gt;2, "Outlier", "Normal")</f>
        <v>Normal</v>
      </c>
    </row>
    <row r="2324" spans="1:10" x14ac:dyDescent="0.45">
      <c r="A2324">
        <v>467417</v>
      </c>
      <c r="B2324" s="2">
        <v>41771.437708333331</v>
      </c>
      <c r="C2324" t="s">
        <v>28</v>
      </c>
      <c r="D2324" t="s">
        <v>25</v>
      </c>
      <c r="E2324" t="s">
        <v>15</v>
      </c>
      <c r="F2324" t="s">
        <v>0</v>
      </c>
      <c r="G2324">
        <v>67143</v>
      </c>
      <c r="H2324">
        <f>(G2324 - $P$2) / $P$3</f>
        <v>0.59475507898346691</v>
      </c>
      <c r="I2324" s="4" t="str">
        <f>IF(OR(G2324&lt;$M$7,G2324&gt;$M$10), "Outlier", "Normal")</f>
        <v>Normal</v>
      </c>
      <c r="J2324" t="str">
        <f>IF(ABS(H2324)&gt;2, "Outlier", "Normal")</f>
        <v>Normal</v>
      </c>
    </row>
    <row r="2325" spans="1:10" x14ac:dyDescent="0.45">
      <c r="A2325">
        <v>525213</v>
      </c>
      <c r="B2325" s="2">
        <v>41856.381296296298</v>
      </c>
      <c r="C2325" t="s">
        <v>27</v>
      </c>
      <c r="D2325" t="s">
        <v>26</v>
      </c>
      <c r="E2325" t="s">
        <v>10</v>
      </c>
      <c r="F2325" t="s">
        <v>8</v>
      </c>
      <c r="G2325">
        <v>67140</v>
      </c>
      <c r="H2325">
        <f>(G2325 - $P$2) / $P$3</f>
        <v>0.59465110064695181</v>
      </c>
      <c r="I2325" s="4" t="str">
        <f>IF(OR(G2325&lt;$M$7,G2325&gt;$M$10), "Outlier", "Normal")</f>
        <v>Normal</v>
      </c>
      <c r="J2325" t="str">
        <f>IF(ABS(H2325)&gt;2, "Outlier", "Normal")</f>
        <v>Normal</v>
      </c>
    </row>
    <row r="2326" spans="1:10" x14ac:dyDescent="0.45">
      <c r="A2326">
        <v>282188</v>
      </c>
      <c r="B2326" s="2">
        <v>41831.399814814817</v>
      </c>
      <c r="C2326" t="s">
        <v>28</v>
      </c>
      <c r="D2326" t="s">
        <v>25</v>
      </c>
      <c r="E2326" t="s">
        <v>15</v>
      </c>
      <c r="F2326" t="s">
        <v>3</v>
      </c>
      <c r="G2326">
        <v>67135</v>
      </c>
      <c r="H2326">
        <f>(G2326 - $P$2) / $P$3</f>
        <v>0.59447780341942658</v>
      </c>
      <c r="I2326" s="4" t="str">
        <f>IF(OR(G2326&lt;$M$7,G2326&gt;$M$10), "Outlier", "Normal")</f>
        <v>Normal</v>
      </c>
      <c r="J2326" t="str">
        <f>IF(ABS(H2326)&gt;2, "Outlier", "Normal")</f>
        <v>Normal</v>
      </c>
    </row>
    <row r="2327" spans="1:10" x14ac:dyDescent="0.45">
      <c r="A2327">
        <v>267657</v>
      </c>
      <c r="B2327" s="2">
        <v>41786.4137962963</v>
      </c>
      <c r="C2327" t="s">
        <v>28</v>
      </c>
      <c r="D2327" t="s">
        <v>26</v>
      </c>
      <c r="E2327" t="s">
        <v>18</v>
      </c>
      <c r="F2327" t="s">
        <v>1</v>
      </c>
      <c r="G2327">
        <v>67126</v>
      </c>
      <c r="H2327">
        <f>(G2327 - $P$2) / $P$3</f>
        <v>0.59416586840988117</v>
      </c>
      <c r="I2327" s="4" t="str">
        <f>IF(OR(G2327&lt;$M$7,G2327&gt;$M$10), "Outlier", "Normal")</f>
        <v>Normal</v>
      </c>
      <c r="J2327" t="str">
        <f>IF(ABS(H2327)&gt;2, "Outlier", "Normal")</f>
        <v>Normal</v>
      </c>
    </row>
    <row r="2328" spans="1:10" x14ac:dyDescent="0.45">
      <c r="A2328">
        <v>385229</v>
      </c>
      <c r="B2328" s="2">
        <v>41775.398576388892</v>
      </c>
      <c r="C2328" t="s">
        <v>28</v>
      </c>
      <c r="D2328" t="s">
        <v>25</v>
      </c>
      <c r="E2328" t="s">
        <v>15</v>
      </c>
      <c r="F2328" t="s">
        <v>1</v>
      </c>
      <c r="G2328">
        <v>67100</v>
      </c>
      <c r="H2328">
        <f>(G2328 - $P$2) / $P$3</f>
        <v>0.59326472282674991</v>
      </c>
      <c r="I2328" s="4" t="str">
        <f>IF(OR(G2328&lt;$M$7,G2328&gt;$M$10), "Outlier", "Normal")</f>
        <v>Normal</v>
      </c>
      <c r="J2328" t="str">
        <f>IF(ABS(H2328)&gt;2, "Outlier", "Normal")</f>
        <v>Normal</v>
      </c>
    </row>
    <row r="2329" spans="1:10" x14ac:dyDescent="0.45">
      <c r="A2329">
        <v>180406</v>
      </c>
      <c r="B2329" s="2">
        <v>41785.3983912037</v>
      </c>
      <c r="C2329" t="s">
        <v>28</v>
      </c>
      <c r="D2329" t="s">
        <v>26</v>
      </c>
      <c r="E2329" t="s">
        <v>10</v>
      </c>
      <c r="F2329" t="s">
        <v>1</v>
      </c>
      <c r="G2329">
        <v>67085</v>
      </c>
      <c r="H2329">
        <f>(G2329 - $P$2) / $P$3</f>
        <v>0.59274483114417409</v>
      </c>
      <c r="I2329" s="4" t="str">
        <f>IF(OR(G2329&lt;$M$7,G2329&gt;$M$10), "Outlier", "Normal")</f>
        <v>Normal</v>
      </c>
      <c r="J2329" t="str">
        <f>IF(ABS(H2329)&gt;2, "Outlier", "Normal")</f>
        <v>Normal</v>
      </c>
    </row>
    <row r="2330" spans="1:10" x14ac:dyDescent="0.45">
      <c r="A2330">
        <v>691216</v>
      </c>
      <c r="B2330" s="2">
        <v>41774.414537037039</v>
      </c>
      <c r="C2330" t="s">
        <v>27</v>
      </c>
      <c r="D2330" t="s">
        <v>25</v>
      </c>
      <c r="E2330" t="s">
        <v>18</v>
      </c>
      <c r="F2330" t="s">
        <v>33</v>
      </c>
      <c r="G2330">
        <v>67066</v>
      </c>
      <c r="H2330">
        <f>(G2330 - $P$2) / $P$3</f>
        <v>0.59208630167957821</v>
      </c>
      <c r="I2330" s="4" t="str">
        <f>IF(OR(G2330&lt;$M$7,G2330&gt;$M$10), "Outlier", "Normal")</f>
        <v>Normal</v>
      </c>
      <c r="J2330" t="str">
        <f>IF(ABS(H2330)&gt;2, "Outlier", "Normal")</f>
        <v>Normal</v>
      </c>
    </row>
    <row r="2331" spans="1:10" x14ac:dyDescent="0.45">
      <c r="A2331">
        <v>635482</v>
      </c>
      <c r="B2331" s="2">
        <v>41834.397175925929</v>
      </c>
      <c r="C2331" t="s">
        <v>28</v>
      </c>
      <c r="D2331" t="s">
        <v>26</v>
      </c>
      <c r="E2331" t="s">
        <v>15</v>
      </c>
      <c r="F2331" t="s">
        <v>33</v>
      </c>
      <c r="G2331">
        <v>67051</v>
      </c>
      <c r="H2331">
        <f>(G2331 - $P$2) / $P$3</f>
        <v>0.5915664099970025</v>
      </c>
      <c r="I2331" s="4" t="str">
        <f>IF(OR(G2331&lt;$M$7,G2331&gt;$M$10), "Outlier", "Normal")</f>
        <v>Normal</v>
      </c>
      <c r="J2331" t="str">
        <f>IF(ABS(H2331)&gt;2, "Outlier", "Normal")</f>
        <v>Normal</v>
      </c>
    </row>
    <row r="2332" spans="1:10" x14ac:dyDescent="0.45">
      <c r="A2332">
        <v>294190</v>
      </c>
      <c r="B2332" s="2">
        <v>41830.410856481481</v>
      </c>
      <c r="C2332" t="s">
        <v>27</v>
      </c>
      <c r="D2332" t="s">
        <v>26</v>
      </c>
      <c r="E2332" t="s">
        <v>11</v>
      </c>
      <c r="F2332" t="s">
        <v>7</v>
      </c>
      <c r="G2332">
        <v>67051</v>
      </c>
      <c r="H2332">
        <f>(G2332 - $P$2) / $P$3</f>
        <v>0.5915664099970025</v>
      </c>
      <c r="I2332" s="4" t="str">
        <f>IF(OR(G2332&lt;$M$7,G2332&gt;$M$10), "Outlier", "Normal")</f>
        <v>Normal</v>
      </c>
      <c r="J2332" t="str">
        <f>IF(ABS(H2332)&gt;2, "Outlier", "Normal")</f>
        <v>Normal</v>
      </c>
    </row>
    <row r="2333" spans="1:10" x14ac:dyDescent="0.45">
      <c r="A2333">
        <v>696847</v>
      </c>
      <c r="B2333" s="2">
        <v>41824.392187500001</v>
      </c>
      <c r="C2333" t="s">
        <v>28</v>
      </c>
      <c r="D2333" t="s">
        <v>25</v>
      </c>
      <c r="E2333" t="s">
        <v>15</v>
      </c>
      <c r="F2333" t="s">
        <v>1</v>
      </c>
      <c r="G2333">
        <v>67050</v>
      </c>
      <c r="H2333">
        <f>(G2333 - $P$2) / $P$3</f>
        <v>0.59153175055149743</v>
      </c>
      <c r="I2333" s="4" t="str">
        <f>IF(OR(G2333&lt;$M$7,G2333&gt;$M$10), "Outlier", "Normal")</f>
        <v>Normal</v>
      </c>
      <c r="J2333" t="str">
        <f>IF(ABS(H2333)&gt;2, "Outlier", "Normal")</f>
        <v>Normal</v>
      </c>
    </row>
    <row r="2334" spans="1:10" x14ac:dyDescent="0.45">
      <c r="A2334">
        <v>157956</v>
      </c>
      <c r="B2334" s="2">
        <v>41788.58185185185</v>
      </c>
      <c r="C2334" t="s">
        <v>28</v>
      </c>
      <c r="D2334" t="s">
        <v>25</v>
      </c>
      <c r="E2334" t="s">
        <v>15</v>
      </c>
      <c r="F2334" t="s">
        <v>1</v>
      </c>
      <c r="G2334">
        <v>67035</v>
      </c>
      <c r="H2334">
        <f>(G2334 - $P$2) / $P$3</f>
        <v>0.59101185886892171</v>
      </c>
      <c r="I2334" s="4" t="str">
        <f>IF(OR(G2334&lt;$M$7,G2334&gt;$M$10), "Outlier", "Normal")</f>
        <v>Normal</v>
      </c>
      <c r="J2334" t="str">
        <f>IF(ABS(H2334)&gt;2, "Outlier", "Normal")</f>
        <v>Normal</v>
      </c>
    </row>
    <row r="2335" spans="1:10" x14ac:dyDescent="0.45">
      <c r="A2335">
        <v>372526</v>
      </c>
      <c r="B2335" s="2">
        <v>41834.39947916667</v>
      </c>
      <c r="C2335" t="s">
        <v>28</v>
      </c>
      <c r="D2335" t="s">
        <v>26</v>
      </c>
      <c r="E2335" t="s">
        <v>15</v>
      </c>
      <c r="F2335" t="s">
        <v>7</v>
      </c>
      <c r="G2335">
        <v>67021</v>
      </c>
      <c r="H2335">
        <f>(G2335 - $P$2) / $P$3</f>
        <v>0.59052662663185107</v>
      </c>
      <c r="I2335" s="4" t="str">
        <f>IF(OR(G2335&lt;$M$7,G2335&gt;$M$10), "Outlier", "Normal")</f>
        <v>Normal</v>
      </c>
      <c r="J2335" t="str">
        <f>IF(ABS(H2335)&gt;2, "Outlier", "Normal")</f>
        <v>Normal</v>
      </c>
    </row>
    <row r="2336" spans="1:10" x14ac:dyDescent="0.45">
      <c r="A2336">
        <v>499184</v>
      </c>
      <c r="B2336" s="2">
        <v>41823.586631944447</v>
      </c>
      <c r="C2336" t="s">
        <v>27</v>
      </c>
      <c r="D2336" t="s">
        <v>26</v>
      </c>
      <c r="E2336" t="s">
        <v>11</v>
      </c>
      <c r="F2336" t="s">
        <v>3</v>
      </c>
      <c r="G2336">
        <v>67018</v>
      </c>
      <c r="H2336">
        <f>(G2336 - $P$2) / $P$3</f>
        <v>0.59042264829533586</v>
      </c>
      <c r="I2336" s="4" t="str">
        <f>IF(OR(G2336&lt;$M$7,G2336&gt;$M$10), "Outlier", "Normal")</f>
        <v>Normal</v>
      </c>
      <c r="J2336" t="str">
        <f>IF(ABS(H2336)&gt;2, "Outlier", "Normal")</f>
        <v>Normal</v>
      </c>
    </row>
    <row r="2337" spans="1:10" x14ac:dyDescent="0.45">
      <c r="A2337">
        <v>565233</v>
      </c>
      <c r="B2337" s="2">
        <v>41848.5471412037</v>
      </c>
      <c r="C2337" t="s">
        <v>27</v>
      </c>
      <c r="D2337" t="s">
        <v>25</v>
      </c>
      <c r="E2337" t="s">
        <v>12</v>
      </c>
      <c r="F2337" t="s">
        <v>5</v>
      </c>
      <c r="G2337">
        <v>66989</v>
      </c>
      <c r="H2337">
        <f>(G2337 - $P$2) / $P$3</f>
        <v>0.58941752437568951</v>
      </c>
      <c r="I2337" s="4" t="str">
        <f>IF(OR(G2337&lt;$M$7,G2337&gt;$M$10), "Outlier", "Normal")</f>
        <v>Normal</v>
      </c>
      <c r="J2337" t="str">
        <f>IF(ABS(H2337)&gt;2, "Outlier", "Normal")</f>
        <v>Normal</v>
      </c>
    </row>
    <row r="2338" spans="1:10" x14ac:dyDescent="0.45">
      <c r="A2338">
        <v>245473</v>
      </c>
      <c r="B2338" s="2">
        <v>41773.783391203702</v>
      </c>
      <c r="C2338" t="s">
        <v>28</v>
      </c>
      <c r="D2338" t="s">
        <v>33</v>
      </c>
      <c r="E2338" t="s">
        <v>18</v>
      </c>
      <c r="F2338" t="s">
        <v>1</v>
      </c>
      <c r="G2338">
        <v>66948</v>
      </c>
      <c r="H2338">
        <f>(G2338 - $P$2) / $P$3</f>
        <v>0.58799648710998242</v>
      </c>
      <c r="I2338" s="4" t="str">
        <f>IF(OR(G2338&lt;$M$7,G2338&gt;$M$10), "Outlier", "Normal")</f>
        <v>Normal</v>
      </c>
      <c r="J2338" t="str">
        <f>IF(ABS(H2338)&gt;2, "Outlier", "Normal")</f>
        <v>Normal</v>
      </c>
    </row>
    <row r="2339" spans="1:10" x14ac:dyDescent="0.45">
      <c r="A2339">
        <v>580404</v>
      </c>
      <c r="B2339" s="2">
        <v>41770.751747685186</v>
      </c>
      <c r="C2339" t="s">
        <v>28</v>
      </c>
      <c r="D2339" t="s">
        <v>25</v>
      </c>
      <c r="E2339" t="s">
        <v>18</v>
      </c>
      <c r="F2339" t="s">
        <v>1</v>
      </c>
      <c r="G2339">
        <v>66946</v>
      </c>
      <c r="H2339">
        <f>(G2339 - $P$2) / $P$3</f>
        <v>0.5879271682189724</v>
      </c>
      <c r="I2339" s="4" t="str">
        <f>IF(OR(G2339&lt;$M$7,G2339&gt;$M$10), "Outlier", "Normal")</f>
        <v>Normal</v>
      </c>
      <c r="J2339" t="str">
        <f>IF(ABS(H2339)&gt;2, "Outlier", "Normal")</f>
        <v>Normal</v>
      </c>
    </row>
    <row r="2340" spans="1:10" x14ac:dyDescent="0.45">
      <c r="A2340">
        <v>626743</v>
      </c>
      <c r="B2340" s="2">
        <v>41870.531215277777</v>
      </c>
      <c r="C2340" t="s">
        <v>27</v>
      </c>
      <c r="D2340" t="s">
        <v>25</v>
      </c>
      <c r="E2340" t="s">
        <v>18</v>
      </c>
      <c r="F2340" t="s">
        <v>1</v>
      </c>
      <c r="G2340">
        <v>66914</v>
      </c>
      <c r="H2340">
        <f>(G2340 - $P$2) / $P$3</f>
        <v>0.58681806596281083</v>
      </c>
      <c r="I2340" s="4" t="str">
        <f>IF(OR(G2340&lt;$M$7,G2340&gt;$M$10), "Outlier", "Normal")</f>
        <v>Normal</v>
      </c>
      <c r="J2340" t="str">
        <f>IF(ABS(H2340)&gt;2, "Outlier", "Normal")</f>
        <v>Normal</v>
      </c>
    </row>
    <row r="2341" spans="1:10" x14ac:dyDescent="0.45">
      <c r="A2341">
        <v>312667</v>
      </c>
      <c r="B2341" s="2">
        <v>41851.363356481481</v>
      </c>
      <c r="C2341" t="s">
        <v>27</v>
      </c>
      <c r="D2341" t="s">
        <v>25</v>
      </c>
      <c r="E2341" t="s">
        <v>18</v>
      </c>
      <c r="F2341" t="s">
        <v>5</v>
      </c>
      <c r="G2341">
        <v>66909</v>
      </c>
      <c r="H2341">
        <f>(G2341 - $P$2) / $P$3</f>
        <v>0.58664476873528559</v>
      </c>
      <c r="I2341" s="4" t="str">
        <f>IF(OR(G2341&lt;$M$7,G2341&gt;$M$10), "Outlier", "Normal")</f>
        <v>Normal</v>
      </c>
      <c r="J2341" t="str">
        <f>IF(ABS(H2341)&gt;2, "Outlier", "Normal")</f>
        <v>Normal</v>
      </c>
    </row>
    <row r="2342" spans="1:10" x14ac:dyDescent="0.45">
      <c r="A2342">
        <v>961095</v>
      </c>
      <c r="B2342" s="2">
        <v>41760.778391203705</v>
      </c>
      <c r="C2342" t="s">
        <v>27</v>
      </c>
      <c r="D2342" t="s">
        <v>26</v>
      </c>
      <c r="E2342" t="s">
        <v>11</v>
      </c>
      <c r="F2342" t="s">
        <v>1</v>
      </c>
      <c r="G2342">
        <v>66907</v>
      </c>
      <c r="H2342">
        <f>(G2342 - $P$2) / $P$3</f>
        <v>0.58657544984427545</v>
      </c>
      <c r="I2342" s="4" t="str">
        <f>IF(OR(G2342&lt;$M$7,G2342&gt;$M$10), "Outlier", "Normal")</f>
        <v>Normal</v>
      </c>
      <c r="J2342" t="str">
        <f>IF(ABS(H2342)&gt;2, "Outlier", "Normal")</f>
        <v>Normal</v>
      </c>
    </row>
    <row r="2343" spans="1:10" x14ac:dyDescent="0.45">
      <c r="A2343">
        <v>69119</v>
      </c>
      <c r="B2343" s="2">
        <v>41782.704340277778</v>
      </c>
      <c r="C2343" t="s">
        <v>27</v>
      </c>
      <c r="D2343" t="s">
        <v>26</v>
      </c>
      <c r="E2343" t="s">
        <v>15</v>
      </c>
      <c r="F2343" t="s">
        <v>1</v>
      </c>
      <c r="G2343">
        <v>66892</v>
      </c>
      <c r="H2343">
        <f>(G2343 - $P$2) / $P$3</f>
        <v>0.58605555816169974</v>
      </c>
      <c r="I2343" s="4" t="str">
        <f>IF(OR(G2343&lt;$M$7,G2343&gt;$M$10), "Outlier", "Normal")</f>
        <v>Normal</v>
      </c>
      <c r="J2343" t="str">
        <f>IF(ABS(H2343)&gt;2, "Outlier", "Normal")</f>
        <v>Normal</v>
      </c>
    </row>
    <row r="2344" spans="1:10" x14ac:dyDescent="0.45">
      <c r="A2344">
        <v>677490</v>
      </c>
      <c r="B2344" s="2">
        <v>41820.646134259259</v>
      </c>
      <c r="C2344" t="s">
        <v>27</v>
      </c>
      <c r="D2344" t="s">
        <v>25</v>
      </c>
      <c r="E2344" t="s">
        <v>15</v>
      </c>
      <c r="F2344" t="s">
        <v>3</v>
      </c>
      <c r="G2344">
        <v>66876</v>
      </c>
      <c r="H2344">
        <f>(G2344 - $P$2) / $P$3</f>
        <v>0.58550100703361896</v>
      </c>
      <c r="I2344" s="4" t="str">
        <f>IF(OR(G2344&lt;$M$7,G2344&gt;$M$10), "Outlier", "Normal")</f>
        <v>Normal</v>
      </c>
      <c r="J2344" t="str">
        <f>IF(ABS(H2344)&gt;2, "Outlier", "Normal")</f>
        <v>Normal</v>
      </c>
    </row>
    <row r="2345" spans="1:10" x14ac:dyDescent="0.45">
      <c r="A2345">
        <v>825365</v>
      </c>
      <c r="B2345" s="2">
        <v>41775.740104166667</v>
      </c>
      <c r="C2345" t="s">
        <v>27</v>
      </c>
      <c r="D2345" t="s">
        <v>25</v>
      </c>
      <c r="E2345" t="s">
        <v>18</v>
      </c>
      <c r="F2345" t="s">
        <v>8</v>
      </c>
      <c r="G2345">
        <v>66849</v>
      </c>
      <c r="H2345">
        <f>(G2345 - $P$2) / $P$3</f>
        <v>0.58456520200498263</v>
      </c>
      <c r="I2345" s="4" t="str">
        <f>IF(OR(G2345&lt;$M$7,G2345&gt;$M$10), "Outlier", "Normal")</f>
        <v>Normal</v>
      </c>
      <c r="J2345" t="str">
        <f>IF(ABS(H2345)&gt;2, "Outlier", "Normal")</f>
        <v>Normal</v>
      </c>
    </row>
    <row r="2346" spans="1:10" x14ac:dyDescent="0.45">
      <c r="A2346">
        <v>187773</v>
      </c>
      <c r="B2346" s="2">
        <v>41792.397222222222</v>
      </c>
      <c r="C2346" t="s">
        <v>27</v>
      </c>
      <c r="D2346" t="s">
        <v>25</v>
      </c>
      <c r="E2346" t="s">
        <v>15</v>
      </c>
      <c r="F2346" t="s">
        <v>4</v>
      </c>
      <c r="G2346">
        <v>66781</v>
      </c>
      <c r="H2346">
        <f>(G2346 - $P$2) / $P$3</f>
        <v>0.58220835971063933</v>
      </c>
      <c r="I2346" s="4" t="str">
        <f>IF(OR(G2346&lt;$M$7,G2346&gt;$M$10), "Outlier", "Normal")</f>
        <v>Normal</v>
      </c>
      <c r="J2346" t="str">
        <f>IF(ABS(H2346)&gt;2, "Outlier", "Normal")</f>
        <v>Normal</v>
      </c>
    </row>
    <row r="2347" spans="1:10" x14ac:dyDescent="0.45">
      <c r="A2347">
        <v>629913</v>
      </c>
      <c r="B2347" s="2">
        <v>41794.325798611113</v>
      </c>
      <c r="C2347" t="s">
        <v>28</v>
      </c>
      <c r="D2347" t="s">
        <v>26</v>
      </c>
      <c r="E2347" t="s">
        <v>15</v>
      </c>
      <c r="F2347" t="s">
        <v>3</v>
      </c>
      <c r="G2347">
        <v>66738</v>
      </c>
      <c r="H2347">
        <f>(G2347 - $P$2) / $P$3</f>
        <v>0.58071800355392222</v>
      </c>
      <c r="I2347" s="4" t="str">
        <f>IF(OR(G2347&lt;$M$7,G2347&gt;$M$10), "Outlier", "Normal")</f>
        <v>Normal</v>
      </c>
      <c r="J2347" t="str">
        <f>IF(ABS(H2347)&gt;2, "Outlier", "Normal")</f>
        <v>Normal</v>
      </c>
    </row>
    <row r="2348" spans="1:10" x14ac:dyDescent="0.45">
      <c r="A2348">
        <v>232836</v>
      </c>
      <c r="B2348" s="2">
        <v>41880.596550925926</v>
      </c>
      <c r="C2348" t="s">
        <v>27</v>
      </c>
      <c r="D2348" t="s">
        <v>26</v>
      </c>
      <c r="E2348" t="s">
        <v>15</v>
      </c>
      <c r="F2348" t="s">
        <v>1</v>
      </c>
      <c r="G2348">
        <v>66735</v>
      </c>
      <c r="H2348">
        <f>(G2348 - $P$2) / $P$3</f>
        <v>0.58061402521740713</v>
      </c>
      <c r="I2348" s="4" t="str">
        <f>IF(OR(G2348&lt;$M$7,G2348&gt;$M$10), "Outlier", "Normal")</f>
        <v>Normal</v>
      </c>
      <c r="J2348" t="str">
        <f>IF(ABS(H2348)&gt;2, "Outlier", "Normal")</f>
        <v>Normal</v>
      </c>
    </row>
    <row r="2349" spans="1:10" x14ac:dyDescent="0.45">
      <c r="A2349">
        <v>636370</v>
      </c>
      <c r="B2349" s="2">
        <v>41849.819976851853</v>
      </c>
      <c r="C2349" t="s">
        <v>28</v>
      </c>
      <c r="D2349" t="s">
        <v>26</v>
      </c>
      <c r="E2349" t="s">
        <v>13</v>
      </c>
      <c r="F2349" t="s">
        <v>7</v>
      </c>
      <c r="G2349">
        <v>66728</v>
      </c>
      <c r="H2349">
        <f>(G2349 - $P$2) / $P$3</f>
        <v>0.58037140909887175</v>
      </c>
      <c r="I2349" s="4" t="str">
        <f>IF(OR(G2349&lt;$M$7,G2349&gt;$M$10), "Outlier", "Normal")</f>
        <v>Normal</v>
      </c>
      <c r="J2349" t="str">
        <f>IF(ABS(H2349)&gt;2, "Outlier", "Normal")</f>
        <v>Normal</v>
      </c>
    </row>
    <row r="2350" spans="1:10" x14ac:dyDescent="0.45">
      <c r="A2350">
        <v>79156</v>
      </c>
      <c r="B2350" s="2">
        <v>41870.679699074077</v>
      </c>
      <c r="C2350" t="s">
        <v>27</v>
      </c>
      <c r="D2350" t="s">
        <v>26</v>
      </c>
      <c r="E2350" t="s">
        <v>10</v>
      </c>
      <c r="F2350" t="s">
        <v>3</v>
      </c>
      <c r="G2350">
        <v>66701</v>
      </c>
      <c r="H2350">
        <f>(G2350 - $P$2) / $P$3</f>
        <v>0.57943560407023542</v>
      </c>
      <c r="I2350" s="4" t="str">
        <f>IF(OR(G2350&lt;$M$7,G2350&gt;$M$10), "Outlier", "Normal")</f>
        <v>Normal</v>
      </c>
      <c r="J2350" t="str">
        <f>IF(ABS(H2350)&gt;2, "Outlier", "Normal")</f>
        <v>Normal</v>
      </c>
    </row>
    <row r="2351" spans="1:10" x14ac:dyDescent="0.45">
      <c r="A2351">
        <v>479883</v>
      </c>
      <c r="B2351" s="2">
        <v>41857.024363425924</v>
      </c>
      <c r="C2351" t="s">
        <v>28</v>
      </c>
      <c r="D2351" t="s">
        <v>26</v>
      </c>
      <c r="E2351" t="s">
        <v>10</v>
      </c>
      <c r="F2351" t="s">
        <v>8</v>
      </c>
      <c r="G2351">
        <v>66692</v>
      </c>
      <c r="H2351">
        <f>(G2351 - $P$2) / $P$3</f>
        <v>0.57912366906069002</v>
      </c>
      <c r="I2351" s="4" t="str">
        <f>IF(OR(G2351&lt;$M$7,G2351&gt;$M$10), "Outlier", "Normal")</f>
        <v>Normal</v>
      </c>
      <c r="J2351" t="str">
        <f>IF(ABS(H2351)&gt;2, "Outlier", "Normal")</f>
        <v>Normal</v>
      </c>
    </row>
    <row r="2352" spans="1:10" x14ac:dyDescent="0.45">
      <c r="A2352">
        <v>665487</v>
      </c>
      <c r="B2352" s="2">
        <v>41862.447013888886</v>
      </c>
      <c r="C2352" t="s">
        <v>28</v>
      </c>
      <c r="D2352" t="s">
        <v>25</v>
      </c>
      <c r="E2352" t="s">
        <v>15</v>
      </c>
      <c r="F2352" t="s">
        <v>8</v>
      </c>
      <c r="G2352">
        <v>66678</v>
      </c>
      <c r="H2352">
        <f>(G2352 - $P$2) / $P$3</f>
        <v>0.57863843682361937</v>
      </c>
      <c r="I2352" s="4" t="str">
        <f>IF(OR(G2352&lt;$M$7,G2352&gt;$M$10), "Outlier", "Normal")</f>
        <v>Normal</v>
      </c>
      <c r="J2352" t="str">
        <f>IF(ABS(H2352)&gt;2, "Outlier", "Normal")</f>
        <v>Normal</v>
      </c>
    </row>
    <row r="2353" spans="1:10" x14ac:dyDescent="0.45">
      <c r="A2353">
        <v>594973</v>
      </c>
      <c r="B2353" s="2">
        <v>41869.769085648149</v>
      </c>
      <c r="C2353" t="s">
        <v>27</v>
      </c>
      <c r="D2353" t="s">
        <v>26</v>
      </c>
      <c r="E2353" t="s">
        <v>17</v>
      </c>
      <c r="F2353" t="s">
        <v>3</v>
      </c>
      <c r="G2353">
        <v>66665</v>
      </c>
      <c r="H2353">
        <f>(G2353 - $P$2) / $P$3</f>
        <v>0.57818786403205369</v>
      </c>
      <c r="I2353" s="4" t="str">
        <f>IF(OR(G2353&lt;$M$7,G2353&gt;$M$10), "Outlier", "Normal")</f>
        <v>Normal</v>
      </c>
      <c r="J2353" t="str">
        <f>IF(ABS(H2353)&gt;2, "Outlier", "Normal")</f>
        <v>Normal</v>
      </c>
    </row>
    <row r="2354" spans="1:10" x14ac:dyDescent="0.45">
      <c r="A2354">
        <v>874563</v>
      </c>
      <c r="B2354" s="2">
        <v>41785.340648148151</v>
      </c>
      <c r="C2354" t="s">
        <v>27</v>
      </c>
      <c r="D2354" t="s">
        <v>25</v>
      </c>
      <c r="E2354" t="s">
        <v>13</v>
      </c>
      <c r="F2354" t="s">
        <v>4</v>
      </c>
      <c r="G2354">
        <v>66660</v>
      </c>
      <c r="H2354">
        <f>(G2354 - $P$2) / $P$3</f>
        <v>0.57801456680452845</v>
      </c>
      <c r="I2354" s="4" t="str">
        <f>IF(OR(G2354&lt;$M$7,G2354&gt;$M$10), "Outlier", "Normal")</f>
        <v>Normal</v>
      </c>
      <c r="J2354" t="str">
        <f>IF(ABS(H2354)&gt;2, "Outlier", "Normal")</f>
        <v>Normal</v>
      </c>
    </row>
    <row r="2355" spans="1:10" x14ac:dyDescent="0.45">
      <c r="A2355">
        <v>34205</v>
      </c>
      <c r="B2355" s="2">
        <v>41768.456064814818</v>
      </c>
      <c r="C2355" t="s">
        <v>28</v>
      </c>
      <c r="D2355" t="s">
        <v>25</v>
      </c>
      <c r="E2355" t="s">
        <v>18</v>
      </c>
      <c r="F2355" t="s">
        <v>3</v>
      </c>
      <c r="G2355">
        <v>66648</v>
      </c>
      <c r="H2355">
        <f>(G2355 - $P$2) / $P$3</f>
        <v>0.57759865345846784</v>
      </c>
      <c r="I2355" s="4" t="str">
        <f>IF(OR(G2355&lt;$M$7,G2355&gt;$M$10), "Outlier", "Normal")</f>
        <v>Normal</v>
      </c>
      <c r="J2355" t="str">
        <f>IF(ABS(H2355)&gt;2, "Outlier", "Normal")</f>
        <v>Normal</v>
      </c>
    </row>
    <row r="2356" spans="1:10" x14ac:dyDescent="0.45">
      <c r="A2356">
        <v>634304</v>
      </c>
      <c r="B2356" s="2">
        <v>41795.752557870372</v>
      </c>
      <c r="C2356" t="s">
        <v>28</v>
      </c>
      <c r="D2356" t="s">
        <v>26</v>
      </c>
      <c r="E2356" t="s">
        <v>15</v>
      </c>
      <c r="F2356" t="s">
        <v>6</v>
      </c>
      <c r="G2356">
        <v>66637</v>
      </c>
      <c r="H2356">
        <f>(G2356 - $P$2) / $P$3</f>
        <v>0.57721739955791229</v>
      </c>
      <c r="I2356" s="4" t="str">
        <f>IF(OR(G2356&lt;$M$7,G2356&gt;$M$10), "Outlier", "Normal")</f>
        <v>Normal</v>
      </c>
      <c r="J2356" t="str">
        <f>IF(ABS(H2356)&gt;2, "Outlier", "Normal")</f>
        <v>Normal</v>
      </c>
    </row>
    <row r="2357" spans="1:10" x14ac:dyDescent="0.45">
      <c r="A2357">
        <v>700608</v>
      </c>
      <c r="B2357" s="2">
        <v>41837.705729166664</v>
      </c>
      <c r="C2357" t="s">
        <v>28</v>
      </c>
      <c r="D2357" t="s">
        <v>26</v>
      </c>
      <c r="E2357" t="s">
        <v>13</v>
      </c>
      <c r="F2357" t="s">
        <v>1</v>
      </c>
      <c r="G2357">
        <v>66629</v>
      </c>
      <c r="H2357">
        <f>(G2357 - $P$2) / $P$3</f>
        <v>0.57694012399387196</v>
      </c>
      <c r="I2357" s="4" t="str">
        <f>IF(OR(G2357&lt;$M$7,G2357&gt;$M$10), "Outlier", "Normal")</f>
        <v>Normal</v>
      </c>
      <c r="J2357" t="str">
        <f>IF(ABS(H2357)&gt;2, "Outlier", "Normal")</f>
        <v>Normal</v>
      </c>
    </row>
    <row r="2358" spans="1:10" x14ac:dyDescent="0.45">
      <c r="A2358">
        <v>524904</v>
      </c>
      <c r="B2358" s="2">
        <v>41788.37263888889</v>
      </c>
      <c r="C2358" t="s">
        <v>27</v>
      </c>
      <c r="D2358" t="s">
        <v>26</v>
      </c>
      <c r="E2358" t="s">
        <v>16</v>
      </c>
      <c r="F2358" t="s">
        <v>1</v>
      </c>
      <c r="G2358">
        <v>66608</v>
      </c>
      <c r="H2358">
        <f>(G2358 - $P$2) / $P$3</f>
        <v>0.57621227563826594</v>
      </c>
      <c r="I2358" s="4" t="str">
        <f>IF(OR(G2358&lt;$M$7,G2358&gt;$M$10), "Outlier", "Normal")</f>
        <v>Normal</v>
      </c>
      <c r="J2358" t="str">
        <f>IF(ABS(H2358)&gt;2, "Outlier", "Normal")</f>
        <v>Normal</v>
      </c>
    </row>
    <row r="2359" spans="1:10" x14ac:dyDescent="0.45">
      <c r="A2359">
        <v>475558</v>
      </c>
      <c r="B2359" s="2">
        <v>41816.516805555555</v>
      </c>
      <c r="C2359" t="s">
        <v>28</v>
      </c>
      <c r="D2359" t="s">
        <v>26</v>
      </c>
      <c r="E2359" t="s">
        <v>15</v>
      </c>
      <c r="F2359" t="s">
        <v>8</v>
      </c>
      <c r="G2359">
        <v>66607</v>
      </c>
      <c r="H2359">
        <f>(G2359 - $P$2) / $P$3</f>
        <v>0.57617761619276087</v>
      </c>
      <c r="I2359" s="4" t="str">
        <f>IF(OR(G2359&lt;$M$7,G2359&gt;$M$10), "Outlier", "Normal")</f>
        <v>Normal</v>
      </c>
      <c r="J2359" t="str">
        <f>IF(ABS(H2359)&gt;2, "Outlier", "Normal")</f>
        <v>Normal</v>
      </c>
    </row>
    <row r="2360" spans="1:10" x14ac:dyDescent="0.45">
      <c r="A2360">
        <v>246417</v>
      </c>
      <c r="B2360" s="2">
        <v>41879.691655092596</v>
      </c>
      <c r="C2360" t="s">
        <v>27</v>
      </c>
      <c r="D2360" t="s">
        <v>26</v>
      </c>
      <c r="E2360" t="s">
        <v>18</v>
      </c>
      <c r="F2360" t="s">
        <v>33</v>
      </c>
      <c r="G2360">
        <v>66605</v>
      </c>
      <c r="H2360">
        <f>(G2360 - $P$2) / $P$3</f>
        <v>0.57610829730175073</v>
      </c>
      <c r="I2360" s="4" t="str">
        <f>IF(OR(G2360&lt;$M$7,G2360&gt;$M$10), "Outlier", "Normal")</f>
        <v>Normal</v>
      </c>
      <c r="J2360" t="str">
        <f>IF(ABS(H2360)&gt;2, "Outlier", "Normal")</f>
        <v>Normal</v>
      </c>
    </row>
    <row r="2361" spans="1:10" x14ac:dyDescent="0.45">
      <c r="A2361">
        <v>890060</v>
      </c>
      <c r="B2361" s="2">
        <v>41771.398668981485</v>
      </c>
      <c r="C2361" t="s">
        <v>27</v>
      </c>
      <c r="D2361" t="s">
        <v>26</v>
      </c>
      <c r="E2361" t="s">
        <v>18</v>
      </c>
      <c r="F2361" t="s">
        <v>5</v>
      </c>
      <c r="G2361">
        <v>66603</v>
      </c>
      <c r="H2361">
        <f>(G2361 - $P$2) / $P$3</f>
        <v>0.5760389784107407</v>
      </c>
      <c r="I2361" s="4" t="str">
        <f>IF(OR(G2361&lt;$M$7,G2361&gt;$M$10), "Outlier", "Normal")</f>
        <v>Normal</v>
      </c>
      <c r="J2361" t="str">
        <f>IF(ABS(H2361)&gt;2, "Outlier", "Normal")</f>
        <v>Normal</v>
      </c>
    </row>
    <row r="2362" spans="1:10" x14ac:dyDescent="0.45">
      <c r="A2362">
        <v>868701</v>
      </c>
      <c r="B2362" s="2">
        <v>41838.597013888888</v>
      </c>
      <c r="C2362" t="s">
        <v>27</v>
      </c>
      <c r="D2362" t="s">
        <v>26</v>
      </c>
      <c r="E2362" t="s">
        <v>18</v>
      </c>
      <c r="F2362" t="s">
        <v>5</v>
      </c>
      <c r="G2362">
        <v>66602</v>
      </c>
      <c r="H2362">
        <f>(G2362 - $P$2) / $P$3</f>
        <v>0.57600431896523563</v>
      </c>
      <c r="I2362" s="4" t="str">
        <f>IF(OR(G2362&lt;$M$7,G2362&gt;$M$10), "Outlier", "Normal")</f>
        <v>Normal</v>
      </c>
      <c r="J2362" t="str">
        <f>IF(ABS(H2362)&gt;2, "Outlier", "Normal")</f>
        <v>Normal</v>
      </c>
    </row>
    <row r="2363" spans="1:10" x14ac:dyDescent="0.45">
      <c r="A2363">
        <v>812365</v>
      </c>
      <c r="B2363" s="2">
        <v>41810.342905092592</v>
      </c>
      <c r="C2363" t="s">
        <v>28</v>
      </c>
      <c r="D2363" t="s">
        <v>25</v>
      </c>
      <c r="E2363" t="s">
        <v>15</v>
      </c>
      <c r="F2363" t="s">
        <v>8</v>
      </c>
      <c r="G2363">
        <v>66600</v>
      </c>
      <c r="H2363">
        <f>(G2363 - $P$2) / $P$3</f>
        <v>0.57593500007422549</v>
      </c>
      <c r="I2363" s="4" t="str">
        <f>IF(OR(G2363&lt;$M$7,G2363&gt;$M$10), "Outlier", "Normal")</f>
        <v>Normal</v>
      </c>
      <c r="J2363" t="str">
        <f>IF(ABS(H2363)&gt;2, "Outlier", "Normal")</f>
        <v>Normal</v>
      </c>
    </row>
    <row r="2364" spans="1:10" x14ac:dyDescent="0.45">
      <c r="A2364">
        <v>322530</v>
      </c>
      <c r="B2364" s="2">
        <v>41838.533043981479</v>
      </c>
      <c r="C2364" t="s">
        <v>28</v>
      </c>
      <c r="D2364" t="s">
        <v>25</v>
      </c>
      <c r="E2364" t="s">
        <v>15</v>
      </c>
      <c r="F2364" t="s">
        <v>3</v>
      </c>
      <c r="G2364">
        <v>66589</v>
      </c>
      <c r="H2364">
        <f>(G2364 - $P$2) / $P$3</f>
        <v>0.57555374617366994</v>
      </c>
      <c r="I2364" s="4" t="str">
        <f>IF(OR(G2364&lt;$M$7,G2364&gt;$M$10), "Outlier", "Normal")</f>
        <v>Normal</v>
      </c>
      <c r="J2364" t="str">
        <f>IF(ABS(H2364)&gt;2, "Outlier", "Normal")</f>
        <v>Normal</v>
      </c>
    </row>
    <row r="2365" spans="1:10" x14ac:dyDescent="0.45">
      <c r="A2365">
        <v>152197</v>
      </c>
      <c r="B2365" s="2">
        <v>41760.652719907404</v>
      </c>
      <c r="C2365" t="s">
        <v>27</v>
      </c>
      <c r="D2365" t="s">
        <v>33</v>
      </c>
      <c r="E2365" t="s">
        <v>10</v>
      </c>
      <c r="F2365" t="s">
        <v>0</v>
      </c>
      <c r="G2365">
        <v>66569</v>
      </c>
      <c r="H2365">
        <f>(G2365 - $P$2) / $P$3</f>
        <v>0.57486055726356899</v>
      </c>
      <c r="I2365" s="4" t="str">
        <f>IF(OR(G2365&lt;$M$7,G2365&gt;$M$10), "Outlier", "Normal")</f>
        <v>Normal</v>
      </c>
      <c r="J2365" t="str">
        <f>IF(ABS(H2365)&gt;2, "Outlier", "Normal")</f>
        <v>Normal</v>
      </c>
    </row>
    <row r="2366" spans="1:10" x14ac:dyDescent="0.45">
      <c r="A2366">
        <v>195343</v>
      </c>
      <c r="B2366" s="2">
        <v>41812.608993055554</v>
      </c>
      <c r="C2366" t="s">
        <v>28</v>
      </c>
      <c r="D2366" t="s">
        <v>26</v>
      </c>
      <c r="E2366" t="s">
        <v>15</v>
      </c>
      <c r="F2366" t="s">
        <v>6</v>
      </c>
      <c r="G2366">
        <v>66540</v>
      </c>
      <c r="H2366">
        <f>(G2366 - $P$2) / $P$3</f>
        <v>0.57385543334392264</v>
      </c>
      <c r="I2366" s="4" t="str">
        <f>IF(OR(G2366&lt;$M$7,G2366&gt;$M$10), "Outlier", "Normal")</f>
        <v>Normal</v>
      </c>
      <c r="J2366" t="str">
        <f>IF(ABS(H2366)&gt;2, "Outlier", "Normal")</f>
        <v>Normal</v>
      </c>
    </row>
    <row r="2367" spans="1:10" x14ac:dyDescent="0.45">
      <c r="A2367">
        <v>575292</v>
      </c>
      <c r="B2367" s="2">
        <v>41823.701851851853</v>
      </c>
      <c r="C2367" t="s">
        <v>28</v>
      </c>
      <c r="D2367" t="s">
        <v>26</v>
      </c>
      <c r="E2367" t="s">
        <v>11</v>
      </c>
      <c r="F2367" t="s">
        <v>8</v>
      </c>
      <c r="G2367">
        <v>66536</v>
      </c>
      <c r="H2367">
        <f>(G2367 - $P$2) / $P$3</f>
        <v>0.57371679556190247</v>
      </c>
      <c r="I2367" s="4" t="str">
        <f>IF(OR(G2367&lt;$M$7,G2367&gt;$M$10), "Outlier", "Normal")</f>
        <v>Normal</v>
      </c>
      <c r="J2367" t="str">
        <f>IF(ABS(H2367)&gt;2, "Outlier", "Normal")</f>
        <v>Normal</v>
      </c>
    </row>
    <row r="2368" spans="1:10" x14ac:dyDescent="0.45">
      <c r="A2368">
        <v>434830</v>
      </c>
      <c r="B2368" s="2">
        <v>41796.188321759262</v>
      </c>
      <c r="C2368" t="s">
        <v>28</v>
      </c>
      <c r="D2368" t="s">
        <v>25</v>
      </c>
      <c r="E2368" t="s">
        <v>15</v>
      </c>
      <c r="F2368" t="s">
        <v>5</v>
      </c>
      <c r="G2368">
        <v>66521</v>
      </c>
      <c r="H2368">
        <f>(G2368 - $P$2) / $P$3</f>
        <v>0.57319690387932665</v>
      </c>
      <c r="I2368" s="4" t="str">
        <f>IF(OR(G2368&lt;$M$7,G2368&gt;$M$10), "Outlier", "Normal")</f>
        <v>Normal</v>
      </c>
      <c r="J2368" t="str">
        <f>IF(ABS(H2368)&gt;2, "Outlier", "Normal")</f>
        <v>Normal</v>
      </c>
    </row>
    <row r="2369" spans="1:10" x14ac:dyDescent="0.45">
      <c r="A2369">
        <v>44958</v>
      </c>
      <c r="B2369" s="2">
        <v>41834.396886574075</v>
      </c>
      <c r="C2369" t="s">
        <v>28</v>
      </c>
      <c r="D2369" t="s">
        <v>25</v>
      </c>
      <c r="E2369" t="s">
        <v>15</v>
      </c>
      <c r="F2369" t="s">
        <v>1</v>
      </c>
      <c r="G2369">
        <v>66517</v>
      </c>
      <c r="H2369">
        <f>(G2369 - $P$2) / $P$3</f>
        <v>0.57305826609730648</v>
      </c>
      <c r="I2369" s="4" t="str">
        <f>IF(OR(G2369&lt;$M$7,G2369&gt;$M$10), "Outlier", "Normal")</f>
        <v>Normal</v>
      </c>
      <c r="J2369" t="str">
        <f>IF(ABS(H2369)&gt;2, "Outlier", "Normal")</f>
        <v>Normal</v>
      </c>
    </row>
    <row r="2370" spans="1:10" x14ac:dyDescent="0.45">
      <c r="A2370">
        <v>893448</v>
      </c>
      <c r="B2370" s="2">
        <v>41866.719942129632</v>
      </c>
      <c r="C2370" t="s">
        <v>27</v>
      </c>
      <c r="D2370" t="s">
        <v>26</v>
      </c>
      <c r="E2370" t="s">
        <v>18</v>
      </c>
      <c r="F2370" t="s">
        <v>4</v>
      </c>
      <c r="G2370">
        <v>66474</v>
      </c>
      <c r="H2370">
        <f>(G2370 - $P$2) / $P$3</f>
        <v>0.57156790994058937</v>
      </c>
      <c r="I2370" s="4" t="str">
        <f>IF(OR(G2370&lt;$M$7,G2370&gt;$M$10), "Outlier", "Normal")</f>
        <v>Normal</v>
      </c>
      <c r="J2370" t="str">
        <f>IF(ABS(H2370)&gt;2, "Outlier", "Normal")</f>
        <v>Normal</v>
      </c>
    </row>
    <row r="2371" spans="1:10" x14ac:dyDescent="0.45">
      <c r="A2371">
        <v>52077</v>
      </c>
      <c r="B2371" s="2">
        <v>41764.399837962963</v>
      </c>
      <c r="C2371" t="s">
        <v>27</v>
      </c>
      <c r="D2371" t="s">
        <v>26</v>
      </c>
      <c r="E2371" t="s">
        <v>15</v>
      </c>
      <c r="F2371" t="s">
        <v>8</v>
      </c>
      <c r="G2371">
        <v>66442</v>
      </c>
      <c r="H2371">
        <f>(G2371 - $P$2) / $P$3</f>
        <v>0.5704588076844278</v>
      </c>
      <c r="I2371" s="4" t="str">
        <f>IF(OR(G2371&lt;$M$7,G2371&gt;$M$10), "Outlier", "Normal")</f>
        <v>Normal</v>
      </c>
      <c r="J2371" t="str">
        <f>IF(ABS(H2371)&gt;2, "Outlier", "Normal")</f>
        <v>Normal</v>
      </c>
    </row>
    <row r="2372" spans="1:10" x14ac:dyDescent="0.45">
      <c r="A2372">
        <v>792207</v>
      </c>
      <c r="B2372" s="2">
        <v>41845.453067129631</v>
      </c>
      <c r="C2372" t="s">
        <v>28</v>
      </c>
      <c r="D2372" t="s">
        <v>26</v>
      </c>
      <c r="E2372" t="s">
        <v>13</v>
      </c>
      <c r="F2372" t="s">
        <v>3</v>
      </c>
      <c r="G2372">
        <v>66439</v>
      </c>
      <c r="H2372">
        <f>(G2372 - $P$2) / $P$3</f>
        <v>0.57035482934791271</v>
      </c>
      <c r="I2372" s="4" t="str">
        <f>IF(OR(G2372&lt;$M$7,G2372&gt;$M$10), "Outlier", "Normal")</f>
        <v>Normal</v>
      </c>
      <c r="J2372" t="str">
        <f>IF(ABS(H2372)&gt;2, "Outlier", "Normal")</f>
        <v>Normal</v>
      </c>
    </row>
    <row r="2373" spans="1:10" x14ac:dyDescent="0.45">
      <c r="A2373">
        <v>926957</v>
      </c>
      <c r="B2373" s="2">
        <v>41775.747870370367</v>
      </c>
      <c r="C2373" t="s">
        <v>28</v>
      </c>
      <c r="D2373" t="s">
        <v>25</v>
      </c>
      <c r="E2373" t="s">
        <v>15</v>
      </c>
      <c r="F2373" t="s">
        <v>7</v>
      </c>
      <c r="G2373">
        <v>66430</v>
      </c>
      <c r="H2373">
        <f>(G2373 - $P$2) / $P$3</f>
        <v>0.5700428943383673</v>
      </c>
      <c r="I2373" s="4" t="str">
        <f>IF(OR(G2373&lt;$M$7,G2373&gt;$M$10), "Outlier", "Normal")</f>
        <v>Normal</v>
      </c>
      <c r="J2373" t="str">
        <f>IF(ABS(H2373)&gt;2, "Outlier", "Normal")</f>
        <v>Normal</v>
      </c>
    </row>
    <row r="2374" spans="1:10" x14ac:dyDescent="0.45">
      <c r="A2374">
        <v>427635</v>
      </c>
      <c r="B2374" s="2">
        <v>41786.399085648147</v>
      </c>
      <c r="C2374" t="s">
        <v>27</v>
      </c>
      <c r="D2374" t="s">
        <v>25</v>
      </c>
      <c r="E2374" t="s">
        <v>18</v>
      </c>
      <c r="F2374" t="s">
        <v>3</v>
      </c>
      <c r="G2374">
        <v>66424</v>
      </c>
      <c r="H2374">
        <f>(G2374 - $P$2) / $P$3</f>
        <v>0.56983493766533699</v>
      </c>
      <c r="I2374" s="4" t="str">
        <f>IF(OR(G2374&lt;$M$7,G2374&gt;$M$10), "Outlier", "Normal")</f>
        <v>Normal</v>
      </c>
      <c r="J2374" t="str">
        <f>IF(ABS(H2374)&gt;2, "Outlier", "Normal")</f>
        <v>Normal</v>
      </c>
    </row>
    <row r="2375" spans="1:10" x14ac:dyDescent="0.45">
      <c r="A2375">
        <v>635146</v>
      </c>
      <c r="B2375" s="2">
        <v>41852.69159722222</v>
      </c>
      <c r="C2375" t="s">
        <v>28</v>
      </c>
      <c r="D2375" t="s">
        <v>25</v>
      </c>
      <c r="E2375" t="s">
        <v>18</v>
      </c>
      <c r="F2375" t="s">
        <v>6</v>
      </c>
      <c r="G2375">
        <v>66408</v>
      </c>
      <c r="H2375">
        <f>(G2375 - $P$2) / $P$3</f>
        <v>0.56928038653725621</v>
      </c>
      <c r="I2375" s="4" t="str">
        <f>IF(OR(G2375&lt;$M$7,G2375&gt;$M$10), "Outlier", "Normal")</f>
        <v>Normal</v>
      </c>
      <c r="J2375" t="str">
        <f>IF(ABS(H2375)&gt;2, "Outlier", "Normal")</f>
        <v>Normal</v>
      </c>
    </row>
    <row r="2376" spans="1:10" x14ac:dyDescent="0.45">
      <c r="A2376">
        <v>600601</v>
      </c>
      <c r="B2376" s="2">
        <v>41817.320416666669</v>
      </c>
      <c r="C2376" t="s">
        <v>28</v>
      </c>
      <c r="D2376" t="s">
        <v>25</v>
      </c>
      <c r="E2376" t="s">
        <v>18</v>
      </c>
      <c r="F2376" t="s">
        <v>1</v>
      </c>
      <c r="G2376">
        <v>66395</v>
      </c>
      <c r="H2376">
        <f>(G2376 - $P$2) / $P$3</f>
        <v>0.56882981374569053</v>
      </c>
      <c r="I2376" s="4" t="str">
        <f>IF(OR(G2376&lt;$M$7,G2376&gt;$M$10), "Outlier", "Normal")</f>
        <v>Normal</v>
      </c>
      <c r="J2376" t="str">
        <f>IF(ABS(H2376)&gt;2, "Outlier", "Normal")</f>
        <v>Normal</v>
      </c>
    </row>
    <row r="2377" spans="1:10" x14ac:dyDescent="0.45">
      <c r="A2377">
        <v>662943</v>
      </c>
      <c r="B2377" s="2">
        <v>41809.39984953704</v>
      </c>
      <c r="C2377" t="s">
        <v>27</v>
      </c>
      <c r="D2377" t="s">
        <v>26</v>
      </c>
      <c r="E2377" t="s">
        <v>11</v>
      </c>
      <c r="F2377" t="s">
        <v>1</v>
      </c>
      <c r="G2377">
        <v>66388</v>
      </c>
      <c r="H2377">
        <f>(G2377 - $P$2) / $P$3</f>
        <v>0.56858719762715526</v>
      </c>
      <c r="I2377" s="4" t="str">
        <f>IF(OR(G2377&lt;$M$7,G2377&gt;$M$10), "Outlier", "Normal")</f>
        <v>Normal</v>
      </c>
      <c r="J2377" t="str">
        <f>IF(ABS(H2377)&gt;2, "Outlier", "Normal")</f>
        <v>Normal</v>
      </c>
    </row>
    <row r="2378" spans="1:10" x14ac:dyDescent="0.45">
      <c r="A2378">
        <v>710529</v>
      </c>
      <c r="B2378" s="2">
        <v>41773.560659722221</v>
      </c>
      <c r="C2378" t="s">
        <v>28</v>
      </c>
      <c r="D2378" t="s">
        <v>33</v>
      </c>
      <c r="E2378" t="s">
        <v>18</v>
      </c>
      <c r="F2378" t="s">
        <v>8</v>
      </c>
      <c r="G2378">
        <v>66337</v>
      </c>
      <c r="H2378">
        <f>(G2378 - $P$2) / $P$3</f>
        <v>0.5668195659063977</v>
      </c>
      <c r="I2378" s="4" t="str">
        <f>IF(OR(G2378&lt;$M$7,G2378&gt;$M$10), "Outlier", "Normal")</f>
        <v>Normal</v>
      </c>
      <c r="J2378" t="str">
        <f>IF(ABS(H2378)&gt;2, "Outlier", "Normal")</f>
        <v>Normal</v>
      </c>
    </row>
    <row r="2379" spans="1:10" x14ac:dyDescent="0.45">
      <c r="A2379">
        <v>118021</v>
      </c>
      <c r="B2379" s="2">
        <v>41817.751504629632</v>
      </c>
      <c r="C2379" t="s">
        <v>27</v>
      </c>
      <c r="D2379" t="s">
        <v>25</v>
      </c>
      <c r="E2379" t="s">
        <v>18</v>
      </c>
      <c r="F2379" t="s">
        <v>4</v>
      </c>
      <c r="G2379">
        <v>66336</v>
      </c>
      <c r="H2379">
        <f>(G2379 - $P$2) / $P$3</f>
        <v>0.56678490646089263</v>
      </c>
      <c r="I2379" s="4" t="str">
        <f>IF(OR(G2379&lt;$M$7,G2379&gt;$M$10), "Outlier", "Normal")</f>
        <v>Normal</v>
      </c>
      <c r="J2379" t="str">
        <f>IF(ABS(H2379)&gt;2, "Outlier", "Normal")</f>
        <v>Normal</v>
      </c>
    </row>
    <row r="2380" spans="1:10" x14ac:dyDescent="0.45">
      <c r="A2380">
        <v>735524</v>
      </c>
      <c r="B2380" s="2">
        <v>41768.79791666667</v>
      </c>
      <c r="C2380" t="s">
        <v>28</v>
      </c>
      <c r="D2380" t="s">
        <v>33</v>
      </c>
      <c r="E2380" t="s">
        <v>15</v>
      </c>
      <c r="F2380" t="s">
        <v>5</v>
      </c>
      <c r="G2380">
        <v>66299</v>
      </c>
      <c r="H2380">
        <f>(G2380 - $P$2) / $P$3</f>
        <v>0.56550250697720583</v>
      </c>
      <c r="I2380" s="4" t="str">
        <f>IF(OR(G2380&lt;$M$7,G2380&gt;$M$10), "Outlier", "Normal")</f>
        <v>Normal</v>
      </c>
      <c r="J2380" t="str">
        <f>IF(ABS(H2380)&gt;2, "Outlier", "Normal")</f>
        <v>Normal</v>
      </c>
    </row>
    <row r="2381" spans="1:10" x14ac:dyDescent="0.45">
      <c r="A2381">
        <v>154263</v>
      </c>
      <c r="B2381" s="2">
        <v>41760.669004629628</v>
      </c>
      <c r="C2381" t="s">
        <v>28</v>
      </c>
      <c r="D2381" t="s">
        <v>25</v>
      </c>
      <c r="E2381" t="s">
        <v>18</v>
      </c>
      <c r="F2381" t="s">
        <v>8</v>
      </c>
      <c r="G2381">
        <v>66298</v>
      </c>
      <c r="H2381">
        <f>(G2381 - $P$2) / $P$3</f>
        <v>0.56546784753170087</v>
      </c>
      <c r="I2381" s="4" t="str">
        <f>IF(OR(G2381&lt;$M$7,G2381&gt;$M$10), "Outlier", "Normal")</f>
        <v>Normal</v>
      </c>
      <c r="J2381" t="str">
        <f>IF(ABS(H2381)&gt;2, "Outlier", "Normal")</f>
        <v>Normal</v>
      </c>
    </row>
    <row r="2382" spans="1:10" x14ac:dyDescent="0.45">
      <c r="A2382">
        <v>833080</v>
      </c>
      <c r="B2382" s="2">
        <v>41855.397210648145</v>
      </c>
      <c r="C2382" t="s">
        <v>28</v>
      </c>
      <c r="D2382" t="s">
        <v>33</v>
      </c>
      <c r="E2382" t="s">
        <v>18</v>
      </c>
      <c r="F2382" t="s">
        <v>1</v>
      </c>
      <c r="G2382">
        <v>66297</v>
      </c>
      <c r="H2382">
        <f>(G2382 - $P$2) / $P$3</f>
        <v>0.5654331880861958</v>
      </c>
      <c r="I2382" s="4" t="str">
        <f>IF(OR(G2382&lt;$M$7,G2382&gt;$M$10), "Outlier", "Normal")</f>
        <v>Normal</v>
      </c>
      <c r="J2382" t="str">
        <f>IF(ABS(H2382)&gt;2, "Outlier", "Normal")</f>
        <v>Normal</v>
      </c>
    </row>
    <row r="2383" spans="1:10" x14ac:dyDescent="0.45">
      <c r="A2383">
        <v>947445</v>
      </c>
      <c r="B2383" s="2">
        <v>41837.335289351853</v>
      </c>
      <c r="C2383" t="s">
        <v>28</v>
      </c>
      <c r="D2383" t="s">
        <v>25</v>
      </c>
      <c r="E2383" t="s">
        <v>15</v>
      </c>
      <c r="F2383" t="s">
        <v>8</v>
      </c>
      <c r="G2383">
        <v>66288</v>
      </c>
      <c r="H2383">
        <f>(G2383 - $P$2) / $P$3</f>
        <v>0.5651212530766504</v>
      </c>
      <c r="I2383" s="4" t="str">
        <f>IF(OR(G2383&lt;$M$7,G2383&gt;$M$10), "Outlier", "Normal")</f>
        <v>Normal</v>
      </c>
      <c r="J2383" t="str">
        <f>IF(ABS(H2383)&gt;2, "Outlier", "Normal")</f>
        <v>Normal</v>
      </c>
    </row>
    <row r="2384" spans="1:10" x14ac:dyDescent="0.45">
      <c r="A2384">
        <v>615653</v>
      </c>
      <c r="B2384" s="2">
        <v>41808.147592592592</v>
      </c>
      <c r="C2384" t="s">
        <v>28</v>
      </c>
      <c r="D2384" t="s">
        <v>26</v>
      </c>
      <c r="E2384" t="s">
        <v>18</v>
      </c>
      <c r="F2384" t="s">
        <v>8</v>
      </c>
      <c r="G2384">
        <v>66262</v>
      </c>
      <c r="H2384">
        <f>(G2384 - $P$2) / $P$3</f>
        <v>0.56422010749351914</v>
      </c>
      <c r="I2384" s="4" t="str">
        <f>IF(OR(G2384&lt;$M$7,G2384&gt;$M$10), "Outlier", "Normal")</f>
        <v>Normal</v>
      </c>
      <c r="J2384" t="str">
        <f>IF(ABS(H2384)&gt;2, "Outlier", "Normal")</f>
        <v>Normal</v>
      </c>
    </row>
    <row r="2385" spans="1:10" x14ac:dyDescent="0.45">
      <c r="A2385">
        <v>808296</v>
      </c>
      <c r="B2385" s="2">
        <v>41825.468877314815</v>
      </c>
      <c r="C2385" t="s">
        <v>28</v>
      </c>
      <c r="D2385" t="s">
        <v>26</v>
      </c>
      <c r="E2385" t="s">
        <v>18</v>
      </c>
      <c r="F2385" t="s">
        <v>1</v>
      </c>
      <c r="G2385">
        <v>66220</v>
      </c>
      <c r="H2385">
        <f>(G2385 - $P$2) / $P$3</f>
        <v>0.56276441078230699</v>
      </c>
      <c r="I2385" s="4" t="str">
        <f>IF(OR(G2385&lt;$M$7,G2385&gt;$M$10), "Outlier", "Normal")</f>
        <v>Normal</v>
      </c>
      <c r="J2385" t="str">
        <f>IF(ABS(H2385)&gt;2, "Outlier", "Normal")</f>
        <v>Normal</v>
      </c>
    </row>
    <row r="2386" spans="1:10" x14ac:dyDescent="0.45">
      <c r="A2386">
        <v>139656</v>
      </c>
      <c r="B2386" s="2">
        <v>41856.36891203704</v>
      </c>
      <c r="C2386" t="s">
        <v>28</v>
      </c>
      <c r="D2386" t="s">
        <v>25</v>
      </c>
      <c r="E2386" t="s">
        <v>10</v>
      </c>
      <c r="F2386" t="s">
        <v>8</v>
      </c>
      <c r="G2386">
        <v>66220</v>
      </c>
      <c r="H2386">
        <f>(G2386 - $P$2) / $P$3</f>
        <v>0.56276441078230699</v>
      </c>
      <c r="I2386" s="4" t="str">
        <f>IF(OR(G2386&lt;$M$7,G2386&gt;$M$10), "Outlier", "Normal")</f>
        <v>Normal</v>
      </c>
      <c r="J2386" t="str">
        <f>IF(ABS(H2386)&gt;2, "Outlier", "Normal")</f>
        <v>Normal</v>
      </c>
    </row>
    <row r="2387" spans="1:10" x14ac:dyDescent="0.45">
      <c r="A2387">
        <v>110069</v>
      </c>
      <c r="B2387" s="2">
        <v>41829.576574074075</v>
      </c>
      <c r="C2387" t="s">
        <v>28</v>
      </c>
      <c r="D2387" t="s">
        <v>25</v>
      </c>
      <c r="E2387" t="s">
        <v>10</v>
      </c>
      <c r="F2387" t="s">
        <v>8</v>
      </c>
      <c r="G2387">
        <v>66202</v>
      </c>
      <c r="H2387">
        <f>(G2387 - $P$2) / $P$3</f>
        <v>0.56214054076321618</v>
      </c>
      <c r="I2387" s="4" t="str">
        <f>IF(OR(G2387&lt;$M$7,G2387&gt;$M$10), "Outlier", "Normal")</f>
        <v>Normal</v>
      </c>
      <c r="J2387" t="str">
        <f>IF(ABS(H2387)&gt;2, "Outlier", "Normal")</f>
        <v>Normal</v>
      </c>
    </row>
    <row r="2388" spans="1:10" x14ac:dyDescent="0.45">
      <c r="A2388">
        <v>724771</v>
      </c>
      <c r="B2388" s="2">
        <v>41813.427060185182</v>
      </c>
      <c r="C2388" t="s">
        <v>27</v>
      </c>
      <c r="D2388" t="s">
        <v>25</v>
      </c>
      <c r="E2388" t="s">
        <v>10</v>
      </c>
      <c r="F2388" t="s">
        <v>5</v>
      </c>
      <c r="G2388">
        <v>66193</v>
      </c>
      <c r="H2388">
        <f>(G2388 - $P$2) / $P$3</f>
        <v>0.56182860575367077</v>
      </c>
      <c r="I2388" s="4" t="str">
        <f>IF(OR(G2388&lt;$M$7,G2388&gt;$M$10), "Outlier", "Normal")</f>
        <v>Normal</v>
      </c>
      <c r="J2388" t="str">
        <f>IF(ABS(H2388)&gt;2, "Outlier", "Normal")</f>
        <v>Normal</v>
      </c>
    </row>
    <row r="2389" spans="1:10" x14ac:dyDescent="0.45">
      <c r="A2389">
        <v>698780</v>
      </c>
      <c r="B2389" s="2">
        <v>41870.560578703706</v>
      </c>
      <c r="C2389" t="s">
        <v>27</v>
      </c>
      <c r="D2389" t="s">
        <v>25</v>
      </c>
      <c r="E2389" t="s">
        <v>15</v>
      </c>
      <c r="F2389" t="s">
        <v>1</v>
      </c>
      <c r="G2389">
        <v>66192</v>
      </c>
      <c r="H2389">
        <f>(G2389 - $P$2) / $P$3</f>
        <v>0.5617939463081657</v>
      </c>
      <c r="I2389" s="4" t="str">
        <f>IF(OR(G2389&lt;$M$7,G2389&gt;$M$10), "Outlier", "Normal")</f>
        <v>Normal</v>
      </c>
      <c r="J2389" t="str">
        <f>IF(ABS(H2389)&gt;2, "Outlier", "Normal")</f>
        <v>Normal</v>
      </c>
    </row>
    <row r="2390" spans="1:10" x14ac:dyDescent="0.45">
      <c r="A2390">
        <v>458506</v>
      </c>
      <c r="B2390" s="2">
        <v>41859.497118055559</v>
      </c>
      <c r="C2390" t="s">
        <v>27</v>
      </c>
      <c r="D2390" t="s">
        <v>25</v>
      </c>
      <c r="E2390" t="s">
        <v>12</v>
      </c>
      <c r="F2390" t="s">
        <v>1</v>
      </c>
      <c r="G2390">
        <v>66187</v>
      </c>
      <c r="H2390">
        <f>(G2390 - $P$2) / $P$3</f>
        <v>0.56162064908064047</v>
      </c>
      <c r="I2390" s="4" t="str">
        <f>IF(OR(G2390&lt;$M$7,G2390&gt;$M$10), "Outlier", "Normal")</f>
        <v>Normal</v>
      </c>
      <c r="J2390" t="str">
        <f>IF(ABS(H2390)&gt;2, "Outlier", "Normal")</f>
        <v>Normal</v>
      </c>
    </row>
    <row r="2391" spans="1:10" x14ac:dyDescent="0.45">
      <c r="A2391">
        <v>540505</v>
      </c>
      <c r="B2391" s="2">
        <v>41852.398310185185</v>
      </c>
      <c r="C2391" t="s">
        <v>28</v>
      </c>
      <c r="D2391" t="s">
        <v>25</v>
      </c>
      <c r="E2391" t="s">
        <v>18</v>
      </c>
      <c r="F2391" t="s">
        <v>3</v>
      </c>
      <c r="G2391">
        <v>66180</v>
      </c>
      <c r="H2391">
        <f>(G2391 - $P$2) / $P$3</f>
        <v>0.56137803296210509</v>
      </c>
      <c r="I2391" s="4" t="str">
        <f>IF(OR(G2391&lt;$M$7,G2391&gt;$M$10), "Outlier", "Normal")</f>
        <v>Normal</v>
      </c>
      <c r="J2391" t="str">
        <f>IF(ABS(H2391)&gt;2, "Outlier", "Normal")</f>
        <v>Normal</v>
      </c>
    </row>
    <row r="2392" spans="1:10" x14ac:dyDescent="0.45">
      <c r="A2392">
        <v>449101</v>
      </c>
      <c r="B2392" s="2">
        <v>41809.710717592592</v>
      </c>
      <c r="C2392" t="s">
        <v>28</v>
      </c>
      <c r="D2392" t="s">
        <v>25</v>
      </c>
      <c r="E2392" t="s">
        <v>18</v>
      </c>
      <c r="F2392" t="s">
        <v>5</v>
      </c>
      <c r="G2392">
        <v>66125</v>
      </c>
      <c r="H2392">
        <f>(G2392 - $P$2) / $P$3</f>
        <v>0.55947176345932736</v>
      </c>
      <c r="I2392" s="4" t="str">
        <f>IF(OR(G2392&lt;$M$7,G2392&gt;$M$10), "Outlier", "Normal")</f>
        <v>Normal</v>
      </c>
      <c r="J2392" t="str">
        <f>IF(ABS(H2392)&gt;2, "Outlier", "Normal")</f>
        <v>Normal</v>
      </c>
    </row>
    <row r="2393" spans="1:10" x14ac:dyDescent="0.45">
      <c r="A2393">
        <v>427831</v>
      </c>
      <c r="B2393" s="2">
        <v>41808.507650462961</v>
      </c>
      <c r="C2393" t="s">
        <v>27</v>
      </c>
      <c r="D2393" t="s">
        <v>25</v>
      </c>
      <c r="E2393" t="s">
        <v>15</v>
      </c>
      <c r="F2393" t="s">
        <v>8</v>
      </c>
      <c r="G2393">
        <v>66048</v>
      </c>
      <c r="H2393">
        <f>(G2393 - $P$2) / $P$3</f>
        <v>0.55680298615543866</v>
      </c>
      <c r="I2393" s="4" t="str">
        <f>IF(OR(G2393&lt;$M$7,G2393&gt;$M$10), "Outlier", "Normal")</f>
        <v>Normal</v>
      </c>
      <c r="J2393" t="str">
        <f>IF(ABS(H2393)&gt;2, "Outlier", "Normal")</f>
        <v>Normal</v>
      </c>
    </row>
    <row r="2394" spans="1:10" x14ac:dyDescent="0.45">
      <c r="A2394">
        <v>238907</v>
      </c>
      <c r="B2394" s="2">
        <v>41865.396909722222</v>
      </c>
      <c r="C2394" t="s">
        <v>27</v>
      </c>
      <c r="D2394" t="s">
        <v>25</v>
      </c>
      <c r="E2394" t="s">
        <v>10</v>
      </c>
      <c r="F2394" t="s">
        <v>1</v>
      </c>
      <c r="G2394">
        <v>66035</v>
      </c>
      <c r="H2394">
        <f>(G2394 - $P$2) / $P$3</f>
        <v>0.55635241336387309</v>
      </c>
      <c r="I2394" s="4" t="str">
        <f>IF(OR(G2394&lt;$M$7,G2394&gt;$M$10), "Outlier", "Normal")</f>
        <v>Normal</v>
      </c>
      <c r="J2394" t="str">
        <f>IF(ABS(H2394)&gt;2, "Outlier", "Normal")</f>
        <v>Normal</v>
      </c>
    </row>
    <row r="2395" spans="1:10" x14ac:dyDescent="0.45">
      <c r="A2395">
        <v>858621</v>
      </c>
      <c r="B2395" s="2">
        <v>41823.397870370369</v>
      </c>
      <c r="C2395" t="s">
        <v>28</v>
      </c>
      <c r="D2395" t="s">
        <v>26</v>
      </c>
      <c r="E2395" t="s">
        <v>11</v>
      </c>
      <c r="F2395" t="s">
        <v>8</v>
      </c>
      <c r="G2395">
        <v>66005</v>
      </c>
      <c r="H2395">
        <f>(G2395 - $P$2) / $P$3</f>
        <v>0.55531262999872155</v>
      </c>
      <c r="I2395" s="4" t="str">
        <f>IF(OR(G2395&lt;$M$7,G2395&gt;$M$10), "Outlier", "Normal")</f>
        <v>Normal</v>
      </c>
      <c r="J2395" t="str">
        <f>IF(ABS(H2395)&gt;2, "Outlier", "Normal")</f>
        <v>Normal</v>
      </c>
    </row>
    <row r="2396" spans="1:10" x14ac:dyDescent="0.45">
      <c r="A2396">
        <v>195831</v>
      </c>
      <c r="B2396" s="2">
        <v>41814.515266203707</v>
      </c>
      <c r="C2396" t="s">
        <v>28</v>
      </c>
      <c r="D2396" t="s">
        <v>26</v>
      </c>
      <c r="E2396" t="s">
        <v>11</v>
      </c>
      <c r="F2396" t="s">
        <v>8</v>
      </c>
      <c r="G2396">
        <v>66002</v>
      </c>
      <c r="H2396">
        <f>(G2396 - $P$2) / $P$3</f>
        <v>0.55520865166220645</v>
      </c>
      <c r="I2396" s="4" t="str">
        <f>IF(OR(G2396&lt;$M$7,G2396&gt;$M$10), "Outlier", "Normal")</f>
        <v>Normal</v>
      </c>
      <c r="J2396" t="str">
        <f>IF(ABS(H2396)&gt;2, "Outlier", "Normal")</f>
        <v>Normal</v>
      </c>
    </row>
    <row r="2397" spans="1:10" x14ac:dyDescent="0.45">
      <c r="A2397">
        <v>144353</v>
      </c>
      <c r="B2397" s="2">
        <v>41871.47246527778</v>
      </c>
      <c r="C2397" t="s">
        <v>28</v>
      </c>
      <c r="D2397" t="s">
        <v>26</v>
      </c>
      <c r="E2397" t="s">
        <v>18</v>
      </c>
      <c r="F2397" t="s">
        <v>3</v>
      </c>
      <c r="G2397">
        <v>65990</v>
      </c>
      <c r="H2397">
        <f>(G2397 - $P$2) / $P$3</f>
        <v>0.55479273831614584</v>
      </c>
      <c r="I2397" s="4" t="str">
        <f>IF(OR(G2397&lt;$M$7,G2397&gt;$M$10), "Outlier", "Normal")</f>
        <v>Normal</v>
      </c>
      <c r="J2397" t="str">
        <f>IF(ABS(H2397)&gt;2, "Outlier", "Normal")</f>
        <v>Normal</v>
      </c>
    </row>
    <row r="2398" spans="1:10" x14ac:dyDescent="0.45">
      <c r="A2398">
        <v>734752</v>
      </c>
      <c r="B2398" s="2">
        <v>41873.397870370369</v>
      </c>
      <c r="C2398" t="s">
        <v>27</v>
      </c>
      <c r="D2398" t="s">
        <v>25</v>
      </c>
      <c r="E2398" t="s">
        <v>15</v>
      </c>
      <c r="F2398" t="s">
        <v>7</v>
      </c>
      <c r="G2398">
        <v>65972</v>
      </c>
      <c r="H2398">
        <f>(G2398 - $P$2) / $P$3</f>
        <v>0.55416886829705503</v>
      </c>
      <c r="I2398" s="4" t="str">
        <f>IF(OR(G2398&lt;$M$7,G2398&gt;$M$10), "Outlier", "Normal")</f>
        <v>Normal</v>
      </c>
      <c r="J2398" t="str">
        <f>IF(ABS(H2398)&gt;2, "Outlier", "Normal")</f>
        <v>Normal</v>
      </c>
    </row>
    <row r="2399" spans="1:10" x14ac:dyDescent="0.45">
      <c r="A2399">
        <v>991235</v>
      </c>
      <c r="B2399" s="2">
        <v>41828.615439814814</v>
      </c>
      <c r="C2399" t="s">
        <v>28</v>
      </c>
      <c r="D2399" t="s">
        <v>26</v>
      </c>
      <c r="E2399" t="s">
        <v>10</v>
      </c>
      <c r="F2399" t="s">
        <v>33</v>
      </c>
      <c r="G2399">
        <v>65964</v>
      </c>
      <c r="H2399">
        <f>(G2399 - $P$2) / $P$3</f>
        <v>0.55389159273301458</v>
      </c>
      <c r="I2399" s="4" t="str">
        <f>IF(OR(G2399&lt;$M$7,G2399&gt;$M$10), "Outlier", "Normal")</f>
        <v>Normal</v>
      </c>
      <c r="J2399" t="str">
        <f>IF(ABS(H2399)&gt;2, "Outlier", "Normal")</f>
        <v>Normal</v>
      </c>
    </row>
    <row r="2400" spans="1:10" x14ac:dyDescent="0.45">
      <c r="A2400">
        <v>71808</v>
      </c>
      <c r="B2400" s="2">
        <v>41788.547013888892</v>
      </c>
      <c r="C2400" t="s">
        <v>28</v>
      </c>
      <c r="D2400" t="s">
        <v>25</v>
      </c>
      <c r="E2400" t="s">
        <v>15</v>
      </c>
      <c r="F2400" t="s">
        <v>8</v>
      </c>
      <c r="G2400">
        <v>65949</v>
      </c>
      <c r="H2400">
        <f>(G2400 - $P$2) / $P$3</f>
        <v>0.55337170105043887</v>
      </c>
      <c r="I2400" s="4" t="str">
        <f>IF(OR(G2400&lt;$M$7,G2400&gt;$M$10), "Outlier", "Normal")</f>
        <v>Normal</v>
      </c>
      <c r="J2400" t="str">
        <f>IF(ABS(H2400)&gt;2, "Outlier", "Normal")</f>
        <v>Normal</v>
      </c>
    </row>
    <row r="2401" spans="1:10" x14ac:dyDescent="0.45">
      <c r="A2401">
        <v>621146</v>
      </c>
      <c r="B2401" s="2">
        <v>41863.684537037036</v>
      </c>
      <c r="C2401" t="s">
        <v>27</v>
      </c>
      <c r="D2401" t="s">
        <v>26</v>
      </c>
      <c r="E2401" t="s">
        <v>11</v>
      </c>
      <c r="F2401" t="s">
        <v>5</v>
      </c>
      <c r="G2401">
        <v>65933</v>
      </c>
      <c r="H2401">
        <f>(G2401 - $P$2) / $P$3</f>
        <v>0.55281714992235809</v>
      </c>
      <c r="I2401" s="4" t="str">
        <f>IF(OR(G2401&lt;$M$7,G2401&gt;$M$10), "Outlier", "Normal")</f>
        <v>Normal</v>
      </c>
      <c r="J2401" t="str">
        <f>IF(ABS(H2401)&gt;2, "Outlier", "Normal")</f>
        <v>Normal</v>
      </c>
    </row>
    <row r="2402" spans="1:10" x14ac:dyDescent="0.45">
      <c r="A2402">
        <v>268371</v>
      </c>
      <c r="B2402" s="2">
        <v>41796.186793981484</v>
      </c>
      <c r="C2402" t="s">
        <v>27</v>
      </c>
      <c r="D2402" t="s">
        <v>25</v>
      </c>
      <c r="E2402" t="s">
        <v>15</v>
      </c>
      <c r="F2402" t="s">
        <v>5</v>
      </c>
      <c r="G2402">
        <v>65933</v>
      </c>
      <c r="H2402">
        <f>(G2402 - $P$2) / $P$3</f>
        <v>0.55281714992235809</v>
      </c>
      <c r="I2402" s="4" t="str">
        <f>IF(OR(G2402&lt;$M$7,G2402&gt;$M$10), "Outlier", "Normal")</f>
        <v>Normal</v>
      </c>
      <c r="J2402" t="str">
        <f>IF(ABS(H2402)&gt;2, "Outlier", "Normal")</f>
        <v>Normal</v>
      </c>
    </row>
    <row r="2403" spans="1:10" x14ac:dyDescent="0.45">
      <c r="A2403">
        <v>825656</v>
      </c>
      <c r="B2403" s="2">
        <v>41769.598020833335</v>
      </c>
      <c r="C2403" t="s">
        <v>28</v>
      </c>
      <c r="D2403" t="s">
        <v>25</v>
      </c>
      <c r="E2403" t="s">
        <v>15</v>
      </c>
      <c r="F2403" t="s">
        <v>3</v>
      </c>
      <c r="G2403">
        <v>65891</v>
      </c>
      <c r="H2403">
        <f>(G2403 - $P$2) / $P$3</f>
        <v>0.55136145321114605</v>
      </c>
      <c r="I2403" s="4" t="str">
        <f>IF(OR(G2403&lt;$M$7,G2403&gt;$M$10), "Outlier", "Normal")</f>
        <v>Normal</v>
      </c>
      <c r="J2403" t="str">
        <f>IF(ABS(H2403)&gt;2, "Outlier", "Normal")</f>
        <v>Normal</v>
      </c>
    </row>
    <row r="2404" spans="1:10" x14ac:dyDescent="0.45">
      <c r="A2404">
        <v>546318</v>
      </c>
      <c r="B2404" s="2">
        <v>41835.651250000003</v>
      </c>
      <c r="C2404" t="s">
        <v>28</v>
      </c>
      <c r="D2404" t="s">
        <v>25</v>
      </c>
      <c r="E2404" t="s">
        <v>15</v>
      </c>
      <c r="F2404" t="s">
        <v>5</v>
      </c>
      <c r="G2404">
        <v>65881</v>
      </c>
      <c r="H2404">
        <f>(G2404 - $P$2) / $P$3</f>
        <v>0.55101485875609557</v>
      </c>
      <c r="I2404" s="4" t="str">
        <f>IF(OR(G2404&lt;$M$7,G2404&gt;$M$10), "Outlier", "Normal")</f>
        <v>Normal</v>
      </c>
      <c r="J2404" t="str">
        <f>IF(ABS(H2404)&gt;2, "Outlier", "Normal")</f>
        <v>Normal</v>
      </c>
    </row>
    <row r="2405" spans="1:10" x14ac:dyDescent="0.45">
      <c r="A2405">
        <v>633396</v>
      </c>
      <c r="B2405" s="2">
        <v>41842.316342592596</v>
      </c>
      <c r="C2405" t="s">
        <v>28</v>
      </c>
      <c r="D2405" t="s">
        <v>25</v>
      </c>
      <c r="E2405" t="s">
        <v>18</v>
      </c>
      <c r="F2405" t="s">
        <v>4</v>
      </c>
      <c r="G2405">
        <v>65876</v>
      </c>
      <c r="H2405">
        <f>(G2405 - $P$2) / $P$3</f>
        <v>0.55084156152857033</v>
      </c>
      <c r="I2405" s="4" t="str">
        <f>IF(OR(G2405&lt;$M$7,G2405&gt;$M$10), "Outlier", "Normal")</f>
        <v>Normal</v>
      </c>
      <c r="J2405" t="str">
        <f>IF(ABS(H2405)&gt;2, "Outlier", "Normal")</f>
        <v>Normal</v>
      </c>
    </row>
    <row r="2406" spans="1:10" x14ac:dyDescent="0.45">
      <c r="A2406">
        <v>364042</v>
      </c>
      <c r="B2406" s="2">
        <v>41838.628368055557</v>
      </c>
      <c r="C2406" t="s">
        <v>27</v>
      </c>
      <c r="D2406" t="s">
        <v>25</v>
      </c>
      <c r="E2406" t="s">
        <v>15</v>
      </c>
      <c r="F2406" t="s">
        <v>8</v>
      </c>
      <c r="G2406">
        <v>65858</v>
      </c>
      <c r="H2406">
        <f>(G2406 - $P$2) / $P$3</f>
        <v>0.55021769150947941</v>
      </c>
      <c r="I2406" s="4" t="str">
        <f>IF(OR(G2406&lt;$M$7,G2406&gt;$M$10), "Outlier", "Normal")</f>
        <v>Normal</v>
      </c>
      <c r="J2406" t="str">
        <f>IF(ABS(H2406)&gt;2, "Outlier", "Normal")</f>
        <v>Normal</v>
      </c>
    </row>
    <row r="2407" spans="1:10" x14ac:dyDescent="0.45">
      <c r="A2407">
        <v>285550</v>
      </c>
      <c r="B2407" s="2">
        <v>41813.756493055553</v>
      </c>
      <c r="C2407" t="s">
        <v>28</v>
      </c>
      <c r="D2407" t="s">
        <v>25</v>
      </c>
      <c r="E2407" t="s">
        <v>15</v>
      </c>
      <c r="F2407" t="s">
        <v>5</v>
      </c>
      <c r="G2407">
        <v>65832</v>
      </c>
      <c r="H2407">
        <f>(G2407 - $P$2) / $P$3</f>
        <v>0.54931654592634815</v>
      </c>
      <c r="I2407" s="4" t="str">
        <f>IF(OR(G2407&lt;$M$7,G2407&gt;$M$10), "Outlier", "Normal")</f>
        <v>Normal</v>
      </c>
      <c r="J2407" t="str">
        <f>IF(ABS(H2407)&gt;2, "Outlier", "Normal")</f>
        <v>Normal</v>
      </c>
    </row>
    <row r="2408" spans="1:10" x14ac:dyDescent="0.45">
      <c r="A2408">
        <v>724798</v>
      </c>
      <c r="B2408" s="2">
        <v>41817.400891203702</v>
      </c>
      <c r="C2408" t="s">
        <v>27</v>
      </c>
      <c r="D2408" t="s">
        <v>26</v>
      </c>
      <c r="E2408" t="s">
        <v>15</v>
      </c>
      <c r="F2408" t="s">
        <v>33</v>
      </c>
      <c r="G2408">
        <v>65820</v>
      </c>
      <c r="H2408">
        <f>(G2408 - $P$2) / $P$3</f>
        <v>0.54890063258028754</v>
      </c>
      <c r="I2408" s="4" t="str">
        <f>IF(OR(G2408&lt;$M$7,G2408&gt;$M$10), "Outlier", "Normal")</f>
        <v>Normal</v>
      </c>
      <c r="J2408" t="str">
        <f>IF(ABS(H2408)&gt;2, "Outlier", "Normal")</f>
        <v>Normal</v>
      </c>
    </row>
    <row r="2409" spans="1:10" x14ac:dyDescent="0.45">
      <c r="A2409">
        <v>228437</v>
      </c>
      <c r="B2409" s="2">
        <v>41870.437939814816</v>
      </c>
      <c r="C2409" t="s">
        <v>27</v>
      </c>
      <c r="D2409" t="s">
        <v>25</v>
      </c>
      <c r="E2409" t="s">
        <v>18</v>
      </c>
      <c r="F2409" t="s">
        <v>8</v>
      </c>
      <c r="G2409">
        <v>65768</v>
      </c>
      <c r="H2409">
        <f>(G2409 - $P$2) / $P$3</f>
        <v>0.54709834141402502</v>
      </c>
      <c r="I2409" s="4" t="str">
        <f>IF(OR(G2409&lt;$M$7,G2409&gt;$M$10), "Outlier", "Normal")</f>
        <v>Normal</v>
      </c>
      <c r="J2409" t="str">
        <f>IF(ABS(H2409)&gt;2, "Outlier", "Normal")</f>
        <v>Normal</v>
      </c>
    </row>
    <row r="2410" spans="1:10" x14ac:dyDescent="0.45">
      <c r="A2410">
        <v>878164</v>
      </c>
      <c r="B2410" s="2">
        <v>41878.332685185182</v>
      </c>
      <c r="C2410" t="s">
        <v>28</v>
      </c>
      <c r="D2410" t="s">
        <v>25</v>
      </c>
      <c r="E2410" t="s">
        <v>18</v>
      </c>
      <c r="F2410" t="s">
        <v>8</v>
      </c>
      <c r="G2410">
        <v>65765</v>
      </c>
      <c r="H2410">
        <f>(G2410 - $P$2) / $P$3</f>
        <v>0.54699436307750993</v>
      </c>
      <c r="I2410" s="4" t="str">
        <f>IF(OR(G2410&lt;$M$7,G2410&gt;$M$10), "Outlier", "Normal")</f>
        <v>Normal</v>
      </c>
      <c r="J2410" t="str">
        <f>IF(ABS(H2410)&gt;2, "Outlier", "Normal")</f>
        <v>Normal</v>
      </c>
    </row>
    <row r="2411" spans="1:10" x14ac:dyDescent="0.45">
      <c r="A2411">
        <v>742146</v>
      </c>
      <c r="B2411" s="2">
        <v>41808.316342592596</v>
      </c>
      <c r="C2411" t="s">
        <v>28</v>
      </c>
      <c r="D2411" t="s">
        <v>26</v>
      </c>
      <c r="E2411" t="s">
        <v>18</v>
      </c>
      <c r="F2411" t="s">
        <v>8</v>
      </c>
      <c r="G2411">
        <v>65747</v>
      </c>
      <c r="H2411">
        <f>(G2411 - $P$2) / $P$3</f>
        <v>0.546370493058419</v>
      </c>
      <c r="I2411" s="4" t="str">
        <f>IF(OR(G2411&lt;$M$7,G2411&gt;$M$10), "Outlier", "Normal")</f>
        <v>Normal</v>
      </c>
      <c r="J2411" t="str">
        <f>IF(ABS(H2411)&gt;2, "Outlier", "Normal")</f>
        <v>Normal</v>
      </c>
    </row>
    <row r="2412" spans="1:10" x14ac:dyDescent="0.45">
      <c r="A2412">
        <v>88295</v>
      </c>
      <c r="B2412" s="2">
        <v>41767.397511574076</v>
      </c>
      <c r="C2412" t="s">
        <v>28</v>
      </c>
      <c r="D2412" t="s">
        <v>33</v>
      </c>
      <c r="E2412" t="s">
        <v>18</v>
      </c>
      <c r="F2412" t="s">
        <v>4</v>
      </c>
      <c r="G2412">
        <v>65720</v>
      </c>
      <c r="H2412">
        <f>(G2412 - $P$2) / $P$3</f>
        <v>0.54543468802978268</v>
      </c>
      <c r="I2412" s="4" t="str">
        <f>IF(OR(G2412&lt;$M$7,G2412&gt;$M$10), "Outlier", "Normal")</f>
        <v>Normal</v>
      </c>
      <c r="J2412" t="str">
        <f>IF(ABS(H2412)&gt;2, "Outlier", "Normal")</f>
        <v>Normal</v>
      </c>
    </row>
    <row r="2413" spans="1:10" x14ac:dyDescent="0.45">
      <c r="A2413">
        <v>12289</v>
      </c>
      <c r="B2413" s="2">
        <v>41793.738518518519</v>
      </c>
      <c r="C2413" t="s">
        <v>28</v>
      </c>
      <c r="D2413" t="s">
        <v>25</v>
      </c>
      <c r="E2413" t="s">
        <v>13</v>
      </c>
      <c r="F2413" t="s">
        <v>1</v>
      </c>
      <c r="G2413">
        <v>65697</v>
      </c>
      <c r="H2413">
        <f>(G2413 - $P$2) / $P$3</f>
        <v>0.54463752078316663</v>
      </c>
      <c r="I2413" s="4" t="str">
        <f>IF(OR(G2413&lt;$M$7,G2413&gt;$M$10), "Outlier", "Normal")</f>
        <v>Normal</v>
      </c>
      <c r="J2413" t="str">
        <f>IF(ABS(H2413)&gt;2, "Outlier", "Normal")</f>
        <v>Normal</v>
      </c>
    </row>
    <row r="2414" spans="1:10" x14ac:dyDescent="0.45">
      <c r="A2414">
        <v>997799</v>
      </c>
      <c r="B2414" s="2">
        <v>41872.774189814816</v>
      </c>
      <c r="C2414" t="s">
        <v>27</v>
      </c>
      <c r="D2414" t="s">
        <v>25</v>
      </c>
      <c r="E2414" t="s">
        <v>10</v>
      </c>
      <c r="F2414" t="s">
        <v>5</v>
      </c>
      <c r="G2414">
        <v>65686</v>
      </c>
      <c r="H2414">
        <f>(G2414 - $P$2) / $P$3</f>
        <v>0.54425626688261108</v>
      </c>
      <c r="I2414" s="4" t="str">
        <f>IF(OR(G2414&lt;$M$7,G2414&gt;$M$10), "Outlier", "Normal")</f>
        <v>Normal</v>
      </c>
      <c r="J2414" t="str">
        <f>IF(ABS(H2414)&gt;2, "Outlier", "Normal")</f>
        <v>Normal</v>
      </c>
    </row>
    <row r="2415" spans="1:10" x14ac:dyDescent="0.45">
      <c r="A2415">
        <v>221347</v>
      </c>
      <c r="B2415" s="2">
        <v>41789.374837962961</v>
      </c>
      <c r="C2415" t="s">
        <v>27</v>
      </c>
      <c r="D2415" t="s">
        <v>25</v>
      </c>
      <c r="E2415" t="s">
        <v>18</v>
      </c>
      <c r="F2415" t="s">
        <v>1</v>
      </c>
      <c r="G2415">
        <v>65674</v>
      </c>
      <c r="H2415">
        <f>(G2415 - $P$2) / $P$3</f>
        <v>0.54384035353655047</v>
      </c>
      <c r="I2415" s="4" t="str">
        <f>IF(OR(G2415&lt;$M$7,G2415&gt;$M$10), "Outlier", "Normal")</f>
        <v>Normal</v>
      </c>
      <c r="J2415" t="str">
        <f>IF(ABS(H2415)&gt;2, "Outlier", "Normal")</f>
        <v>Normal</v>
      </c>
    </row>
    <row r="2416" spans="1:10" x14ac:dyDescent="0.45">
      <c r="A2416">
        <v>12430</v>
      </c>
      <c r="B2416" s="2">
        <v>41879.778009259258</v>
      </c>
      <c r="C2416" t="s">
        <v>28</v>
      </c>
      <c r="D2416" t="s">
        <v>25</v>
      </c>
      <c r="E2416" t="s">
        <v>10</v>
      </c>
      <c r="F2416" t="s">
        <v>4</v>
      </c>
      <c r="G2416">
        <v>65673</v>
      </c>
      <c r="H2416">
        <f>(G2416 - $P$2) / $P$3</f>
        <v>0.5438056940910454</v>
      </c>
      <c r="I2416" s="4" t="str">
        <f>IF(OR(G2416&lt;$M$7,G2416&gt;$M$10), "Outlier", "Normal")</f>
        <v>Normal</v>
      </c>
      <c r="J2416" t="str">
        <f>IF(ABS(H2416)&gt;2, "Outlier", "Normal")</f>
        <v>Normal</v>
      </c>
    </row>
    <row r="2417" spans="1:10" x14ac:dyDescent="0.45">
      <c r="A2417">
        <v>248927</v>
      </c>
      <c r="B2417" s="2">
        <v>41821.742465277777</v>
      </c>
      <c r="C2417" t="s">
        <v>28</v>
      </c>
      <c r="D2417" t="s">
        <v>25</v>
      </c>
      <c r="E2417" t="s">
        <v>15</v>
      </c>
      <c r="F2417" t="s">
        <v>0</v>
      </c>
      <c r="G2417">
        <v>65670</v>
      </c>
      <c r="H2417">
        <f>(G2417 - $P$2) / $P$3</f>
        <v>0.5437017157545303</v>
      </c>
      <c r="I2417" s="4" t="str">
        <f>IF(OR(G2417&lt;$M$7,G2417&gt;$M$10), "Outlier", "Normal")</f>
        <v>Normal</v>
      </c>
      <c r="J2417" t="str">
        <f>IF(ABS(H2417)&gt;2, "Outlier", "Normal")</f>
        <v>Normal</v>
      </c>
    </row>
    <row r="2418" spans="1:10" x14ac:dyDescent="0.45">
      <c r="A2418">
        <v>208615</v>
      </c>
      <c r="B2418" s="2">
        <v>41859.374641203707</v>
      </c>
      <c r="C2418" t="s">
        <v>28</v>
      </c>
      <c r="D2418" t="s">
        <v>26</v>
      </c>
      <c r="E2418" t="s">
        <v>15</v>
      </c>
      <c r="F2418" t="s">
        <v>1</v>
      </c>
      <c r="G2418">
        <v>65660</v>
      </c>
      <c r="H2418">
        <f>(G2418 - $P$2) / $P$3</f>
        <v>0.54335512129947983</v>
      </c>
      <c r="I2418" s="4" t="str">
        <f>IF(OR(G2418&lt;$M$7,G2418&gt;$M$10), "Outlier", "Normal")</f>
        <v>Normal</v>
      </c>
      <c r="J2418" t="str">
        <f>IF(ABS(H2418)&gt;2, "Outlier", "Normal")</f>
        <v>Normal</v>
      </c>
    </row>
    <row r="2419" spans="1:10" x14ac:dyDescent="0.45">
      <c r="A2419">
        <v>571610</v>
      </c>
      <c r="B2419" s="2">
        <v>41859.742604166669</v>
      </c>
      <c r="C2419" t="s">
        <v>28</v>
      </c>
      <c r="D2419" t="s">
        <v>25</v>
      </c>
      <c r="E2419" t="s">
        <v>15</v>
      </c>
      <c r="F2419" t="s">
        <v>5</v>
      </c>
      <c r="G2419">
        <v>65650</v>
      </c>
      <c r="H2419">
        <f>(G2419 - $P$2) / $P$3</f>
        <v>0.54300852684442935</v>
      </c>
      <c r="I2419" s="4" t="str">
        <f>IF(OR(G2419&lt;$M$7,G2419&gt;$M$10), "Outlier", "Normal")</f>
        <v>Normal</v>
      </c>
      <c r="J2419" t="str">
        <f>IF(ABS(H2419)&gt;2, "Outlier", "Normal")</f>
        <v>Normal</v>
      </c>
    </row>
    <row r="2420" spans="1:10" x14ac:dyDescent="0.45">
      <c r="A2420">
        <v>16798</v>
      </c>
      <c r="B2420" s="2">
        <v>41831.946747685186</v>
      </c>
      <c r="C2420" t="s">
        <v>28</v>
      </c>
      <c r="D2420" t="s">
        <v>25</v>
      </c>
      <c r="E2420" t="s">
        <v>16</v>
      </c>
      <c r="F2420" t="s">
        <v>1</v>
      </c>
      <c r="G2420">
        <v>65644</v>
      </c>
      <c r="H2420">
        <f>(G2420 - $P$2) / $P$3</f>
        <v>0.54280057017139904</v>
      </c>
      <c r="I2420" s="4" t="str">
        <f>IF(OR(G2420&lt;$M$7,G2420&gt;$M$10), "Outlier", "Normal")</f>
        <v>Normal</v>
      </c>
      <c r="J2420" t="str">
        <f>IF(ABS(H2420)&gt;2, "Outlier", "Normal")</f>
        <v>Normal</v>
      </c>
    </row>
    <row r="2421" spans="1:10" x14ac:dyDescent="0.45">
      <c r="A2421">
        <v>817536</v>
      </c>
      <c r="B2421" s="2">
        <v>41830.81046296296</v>
      </c>
      <c r="C2421" t="s">
        <v>27</v>
      </c>
      <c r="D2421" t="s">
        <v>25</v>
      </c>
      <c r="E2421" t="s">
        <v>15</v>
      </c>
      <c r="F2421" t="s">
        <v>1</v>
      </c>
      <c r="G2421">
        <v>65630</v>
      </c>
      <c r="H2421">
        <f>(G2421 - $P$2) / $P$3</f>
        <v>0.54231533793432829</v>
      </c>
      <c r="I2421" s="4" t="str">
        <f>IF(OR(G2421&lt;$M$7,G2421&gt;$M$10), "Outlier", "Normal")</f>
        <v>Normal</v>
      </c>
      <c r="J2421" t="str">
        <f>IF(ABS(H2421)&gt;2, "Outlier", "Normal")</f>
        <v>Normal</v>
      </c>
    </row>
    <row r="2422" spans="1:10" x14ac:dyDescent="0.45">
      <c r="A2422">
        <v>130036</v>
      </c>
      <c r="B2422" s="2">
        <v>41794.819363425922</v>
      </c>
      <c r="C2422" t="s">
        <v>28</v>
      </c>
      <c r="D2422" t="s">
        <v>33</v>
      </c>
      <c r="E2422" t="s">
        <v>15</v>
      </c>
      <c r="F2422" t="s">
        <v>4</v>
      </c>
      <c r="G2422">
        <v>65617</v>
      </c>
      <c r="H2422">
        <f>(G2422 - $P$2) / $P$3</f>
        <v>0.54186476514276272</v>
      </c>
      <c r="I2422" s="4" t="str">
        <f>IF(OR(G2422&lt;$M$7,G2422&gt;$M$10), "Outlier", "Normal")</f>
        <v>Normal</v>
      </c>
      <c r="J2422" t="str">
        <f>IF(ABS(H2422)&gt;2, "Outlier", "Normal")</f>
        <v>Normal</v>
      </c>
    </row>
    <row r="2423" spans="1:10" x14ac:dyDescent="0.45">
      <c r="A2423">
        <v>984518</v>
      </c>
      <c r="B2423" s="2">
        <v>41778.398506944446</v>
      </c>
      <c r="C2423" t="s">
        <v>27</v>
      </c>
      <c r="D2423" t="s">
        <v>26</v>
      </c>
      <c r="E2423" t="s">
        <v>11</v>
      </c>
      <c r="F2423" t="s">
        <v>6</v>
      </c>
      <c r="G2423">
        <v>65617</v>
      </c>
      <c r="H2423">
        <f>(G2423 - $P$2) / $P$3</f>
        <v>0.54186476514276272</v>
      </c>
      <c r="I2423" s="4" t="str">
        <f>IF(OR(G2423&lt;$M$7,G2423&gt;$M$10), "Outlier", "Normal")</f>
        <v>Normal</v>
      </c>
      <c r="J2423" t="str">
        <f>IF(ABS(H2423)&gt;2, "Outlier", "Normal")</f>
        <v>Normal</v>
      </c>
    </row>
    <row r="2424" spans="1:10" x14ac:dyDescent="0.45">
      <c r="A2424">
        <v>382645</v>
      </c>
      <c r="B2424" s="2">
        <v>41774.41511574074</v>
      </c>
      <c r="C2424" t="s">
        <v>28</v>
      </c>
      <c r="D2424" t="s">
        <v>25</v>
      </c>
      <c r="E2424" t="s">
        <v>18</v>
      </c>
      <c r="F2424" t="s">
        <v>33</v>
      </c>
      <c r="G2424">
        <v>65587</v>
      </c>
      <c r="H2424">
        <f>(G2424 - $P$2) / $P$3</f>
        <v>0.54082498177761129</v>
      </c>
      <c r="I2424" s="4" t="str">
        <f>IF(OR(G2424&lt;$M$7,G2424&gt;$M$10), "Outlier", "Normal")</f>
        <v>Normal</v>
      </c>
      <c r="J2424" t="str">
        <f>IF(ABS(H2424)&gt;2, "Outlier", "Normal")</f>
        <v>Normal</v>
      </c>
    </row>
    <row r="2425" spans="1:10" x14ac:dyDescent="0.45">
      <c r="A2425">
        <v>960243</v>
      </c>
      <c r="B2425" s="2">
        <v>41873.349409722221</v>
      </c>
      <c r="C2425" t="s">
        <v>27</v>
      </c>
      <c r="D2425" t="s">
        <v>25</v>
      </c>
      <c r="E2425" t="s">
        <v>18</v>
      </c>
      <c r="F2425" t="s">
        <v>4</v>
      </c>
      <c r="G2425">
        <v>65579</v>
      </c>
      <c r="H2425">
        <f>(G2425 - $P$2) / $P$3</f>
        <v>0.54054770621357084</v>
      </c>
      <c r="I2425" s="4" t="str">
        <f>IF(OR(G2425&lt;$M$7,G2425&gt;$M$10), "Outlier", "Normal")</f>
        <v>Normal</v>
      </c>
      <c r="J2425" t="str">
        <f>IF(ABS(H2425)&gt;2, "Outlier", "Normal")</f>
        <v>Normal</v>
      </c>
    </row>
    <row r="2426" spans="1:10" x14ac:dyDescent="0.45">
      <c r="A2426">
        <v>967490</v>
      </c>
      <c r="B2426" s="2">
        <v>41815.52784722222</v>
      </c>
      <c r="C2426" t="s">
        <v>28</v>
      </c>
      <c r="D2426" t="s">
        <v>25</v>
      </c>
      <c r="E2426" t="s">
        <v>16</v>
      </c>
      <c r="F2426" t="s">
        <v>1</v>
      </c>
      <c r="G2426">
        <v>65576</v>
      </c>
      <c r="H2426">
        <f>(G2426 - $P$2) / $P$3</f>
        <v>0.54044372787705575</v>
      </c>
      <c r="I2426" s="4" t="str">
        <f>IF(OR(G2426&lt;$M$7,G2426&gt;$M$10), "Outlier", "Normal")</f>
        <v>Normal</v>
      </c>
      <c r="J2426" t="str">
        <f>IF(ABS(H2426)&gt;2, "Outlier", "Normal")</f>
        <v>Normal</v>
      </c>
    </row>
    <row r="2427" spans="1:10" x14ac:dyDescent="0.45">
      <c r="A2427">
        <v>488788</v>
      </c>
      <c r="B2427" s="2">
        <v>41780.629479166666</v>
      </c>
      <c r="C2427" t="s">
        <v>27</v>
      </c>
      <c r="D2427" t="s">
        <v>25</v>
      </c>
      <c r="E2427" t="s">
        <v>10</v>
      </c>
      <c r="F2427" t="s">
        <v>1</v>
      </c>
      <c r="G2427">
        <v>65543</v>
      </c>
      <c r="H2427">
        <f>(G2427 - $P$2) / $P$3</f>
        <v>0.53929996617538911</v>
      </c>
      <c r="I2427" s="4" t="str">
        <f>IF(OR(G2427&lt;$M$7,G2427&gt;$M$10), "Outlier", "Normal")</f>
        <v>Normal</v>
      </c>
      <c r="J2427" t="str">
        <f>IF(ABS(H2427)&gt;2, "Outlier", "Normal")</f>
        <v>Normal</v>
      </c>
    </row>
    <row r="2428" spans="1:10" x14ac:dyDescent="0.45">
      <c r="A2428">
        <v>213587</v>
      </c>
      <c r="B2428" s="2">
        <v>41783.506840277776</v>
      </c>
      <c r="C2428" t="s">
        <v>28</v>
      </c>
      <c r="D2428" t="s">
        <v>26</v>
      </c>
      <c r="E2428" t="s">
        <v>12</v>
      </c>
      <c r="F2428" t="s">
        <v>8</v>
      </c>
      <c r="G2428">
        <v>65532</v>
      </c>
      <c r="H2428">
        <f>(G2428 - $P$2) / $P$3</f>
        <v>0.53891871227483357</v>
      </c>
      <c r="I2428" s="4" t="str">
        <f>IF(OR(G2428&lt;$M$7,G2428&gt;$M$10), "Outlier", "Normal")</f>
        <v>Normal</v>
      </c>
      <c r="J2428" t="str">
        <f>IF(ABS(H2428)&gt;2, "Outlier", "Normal")</f>
        <v>Normal</v>
      </c>
    </row>
    <row r="2429" spans="1:10" x14ac:dyDescent="0.45">
      <c r="A2429">
        <v>680771</v>
      </c>
      <c r="B2429" s="2">
        <v>41856.578148148146</v>
      </c>
      <c r="C2429" t="s">
        <v>28</v>
      </c>
      <c r="D2429" t="s">
        <v>25</v>
      </c>
      <c r="E2429" t="s">
        <v>18</v>
      </c>
      <c r="F2429" t="s">
        <v>5</v>
      </c>
      <c r="G2429">
        <v>65525</v>
      </c>
      <c r="H2429">
        <f>(G2429 - $P$2) / $P$3</f>
        <v>0.53867609615629819</v>
      </c>
      <c r="I2429" s="4" t="str">
        <f>IF(OR(G2429&lt;$M$7,G2429&gt;$M$10), "Outlier", "Normal")</f>
        <v>Normal</v>
      </c>
      <c r="J2429" t="str">
        <f>IF(ABS(H2429)&gt;2, "Outlier", "Normal")</f>
        <v>Normal</v>
      </c>
    </row>
    <row r="2430" spans="1:10" x14ac:dyDescent="0.45">
      <c r="A2430">
        <v>191505</v>
      </c>
      <c r="B2430" s="2">
        <v>41796.439155092594</v>
      </c>
      <c r="C2430" t="s">
        <v>27</v>
      </c>
      <c r="D2430" t="s">
        <v>26</v>
      </c>
      <c r="E2430" t="s">
        <v>15</v>
      </c>
      <c r="F2430" t="s">
        <v>8</v>
      </c>
      <c r="G2430">
        <v>65520</v>
      </c>
      <c r="H2430">
        <f>(G2430 - $P$2) / $P$3</f>
        <v>0.53850279892877295</v>
      </c>
      <c r="I2430" s="4" t="str">
        <f>IF(OR(G2430&lt;$M$7,G2430&gt;$M$10), "Outlier", "Normal")</f>
        <v>Normal</v>
      </c>
      <c r="J2430" t="str">
        <f>IF(ABS(H2430)&gt;2, "Outlier", "Normal")</f>
        <v>Normal</v>
      </c>
    </row>
    <row r="2431" spans="1:10" x14ac:dyDescent="0.45">
      <c r="A2431">
        <v>707556</v>
      </c>
      <c r="B2431" s="2">
        <v>41843.398275462961</v>
      </c>
      <c r="C2431" t="s">
        <v>28</v>
      </c>
      <c r="D2431" t="s">
        <v>25</v>
      </c>
      <c r="E2431" t="s">
        <v>15</v>
      </c>
      <c r="F2431" t="s">
        <v>8</v>
      </c>
      <c r="G2431">
        <v>65491</v>
      </c>
      <c r="H2431">
        <f>(G2431 - $P$2) / $P$3</f>
        <v>0.5374976750091266</v>
      </c>
      <c r="I2431" s="4" t="str">
        <f>IF(OR(G2431&lt;$M$7,G2431&gt;$M$10), "Outlier", "Normal")</f>
        <v>Normal</v>
      </c>
      <c r="J2431" t="str">
        <f>IF(ABS(H2431)&gt;2, "Outlier", "Normal")</f>
        <v>Normal</v>
      </c>
    </row>
    <row r="2432" spans="1:10" x14ac:dyDescent="0.45">
      <c r="A2432">
        <v>781540</v>
      </c>
      <c r="B2432" s="2">
        <v>41834.653692129628</v>
      </c>
      <c r="C2432" t="s">
        <v>28</v>
      </c>
      <c r="D2432" t="s">
        <v>26</v>
      </c>
      <c r="E2432" t="s">
        <v>15</v>
      </c>
      <c r="F2432" t="s">
        <v>6</v>
      </c>
      <c r="G2432">
        <v>65480</v>
      </c>
      <c r="H2432">
        <f>(G2432 - $P$2) / $P$3</f>
        <v>0.53711642110857105</v>
      </c>
      <c r="I2432" s="4" t="str">
        <f>IF(OR(G2432&lt;$M$7,G2432&gt;$M$10), "Outlier", "Normal")</f>
        <v>Normal</v>
      </c>
      <c r="J2432" t="str">
        <f>IF(ABS(H2432)&gt;2, "Outlier", "Normal")</f>
        <v>Normal</v>
      </c>
    </row>
    <row r="2433" spans="1:10" x14ac:dyDescent="0.45">
      <c r="A2433">
        <v>588182</v>
      </c>
      <c r="B2433" s="2">
        <v>41778.258287037039</v>
      </c>
      <c r="C2433" t="s">
        <v>27</v>
      </c>
      <c r="D2433" t="s">
        <v>25</v>
      </c>
      <c r="E2433" t="s">
        <v>15</v>
      </c>
      <c r="F2433" t="s">
        <v>8</v>
      </c>
      <c r="G2433">
        <v>65455</v>
      </c>
      <c r="H2433">
        <f>(G2433 - $P$2) / $P$3</f>
        <v>0.53624993497094486</v>
      </c>
      <c r="I2433" s="4" t="str">
        <f>IF(OR(G2433&lt;$M$7,G2433&gt;$M$10), "Outlier", "Normal")</f>
        <v>Normal</v>
      </c>
      <c r="J2433" t="str">
        <f>IF(ABS(H2433)&gt;2, "Outlier", "Normal")</f>
        <v>Normal</v>
      </c>
    </row>
    <row r="2434" spans="1:10" x14ac:dyDescent="0.45">
      <c r="A2434">
        <v>55764</v>
      </c>
      <c r="B2434" s="2">
        <v>41859.935636574075</v>
      </c>
      <c r="C2434" t="s">
        <v>28</v>
      </c>
      <c r="D2434" t="s">
        <v>25</v>
      </c>
      <c r="E2434" t="s">
        <v>10</v>
      </c>
      <c r="F2434" t="s">
        <v>1</v>
      </c>
      <c r="G2434">
        <v>65442</v>
      </c>
      <c r="H2434">
        <f>(G2434 - $P$2) / $P$3</f>
        <v>0.53579936217937918</v>
      </c>
      <c r="I2434" s="4" t="str">
        <f>IF(OR(G2434&lt;$M$7,G2434&gt;$M$10), "Outlier", "Normal")</f>
        <v>Normal</v>
      </c>
      <c r="J2434" t="str">
        <f>IF(ABS(H2434)&gt;2, "Outlier", "Normal")</f>
        <v>Normal</v>
      </c>
    </row>
    <row r="2435" spans="1:10" x14ac:dyDescent="0.45">
      <c r="A2435">
        <v>827122</v>
      </c>
      <c r="B2435" s="2">
        <v>41870.398229166669</v>
      </c>
      <c r="C2435" t="s">
        <v>27</v>
      </c>
      <c r="D2435" t="s">
        <v>26</v>
      </c>
      <c r="E2435" t="s">
        <v>16</v>
      </c>
      <c r="F2435" t="s">
        <v>8</v>
      </c>
      <c r="G2435">
        <v>65433</v>
      </c>
      <c r="H2435">
        <f>(G2435 - $P$2) / $P$3</f>
        <v>0.53548742716983377</v>
      </c>
      <c r="I2435" s="4" t="str">
        <f>IF(OR(G2435&lt;$M$7,G2435&gt;$M$10), "Outlier", "Normal")</f>
        <v>Normal</v>
      </c>
      <c r="J2435" t="str">
        <f>IF(ABS(H2435)&gt;2, "Outlier", "Normal")</f>
        <v>Normal</v>
      </c>
    </row>
    <row r="2436" spans="1:10" x14ac:dyDescent="0.45">
      <c r="A2436">
        <v>914348</v>
      </c>
      <c r="B2436" s="2">
        <v>41853.392442129632</v>
      </c>
      <c r="C2436" t="s">
        <v>28</v>
      </c>
      <c r="D2436" t="s">
        <v>25</v>
      </c>
      <c r="E2436" t="s">
        <v>18</v>
      </c>
      <c r="F2436" t="s">
        <v>8</v>
      </c>
      <c r="G2436">
        <v>65430</v>
      </c>
      <c r="H2436">
        <f>(G2436 - $P$2) / $P$3</f>
        <v>0.53538344883331856</v>
      </c>
      <c r="I2436" s="4" t="str">
        <f>IF(OR(G2436&lt;$M$7,G2436&gt;$M$10), "Outlier", "Normal")</f>
        <v>Normal</v>
      </c>
      <c r="J2436" t="str">
        <f>IF(ABS(H2436)&gt;2, "Outlier", "Normal")</f>
        <v>Normal</v>
      </c>
    </row>
    <row r="2437" spans="1:10" x14ac:dyDescent="0.45">
      <c r="A2437">
        <v>840292</v>
      </c>
      <c r="B2437" s="2">
        <v>41836.398055555554</v>
      </c>
      <c r="C2437" t="s">
        <v>27</v>
      </c>
      <c r="D2437" t="s">
        <v>26</v>
      </c>
      <c r="E2437" t="s">
        <v>18</v>
      </c>
      <c r="F2437" t="s">
        <v>8</v>
      </c>
      <c r="G2437">
        <v>65419</v>
      </c>
      <c r="H2437">
        <f>(G2437 - $P$2) / $P$3</f>
        <v>0.53500219493276302</v>
      </c>
      <c r="I2437" s="4" t="str">
        <f>IF(OR(G2437&lt;$M$7,G2437&gt;$M$10), "Outlier", "Normal")</f>
        <v>Normal</v>
      </c>
      <c r="J2437" t="str">
        <f>IF(ABS(H2437)&gt;2, "Outlier", "Normal")</f>
        <v>Normal</v>
      </c>
    </row>
    <row r="2438" spans="1:10" x14ac:dyDescent="0.45">
      <c r="A2438">
        <v>667908</v>
      </c>
      <c r="B2438" s="2">
        <v>41845.399699074071</v>
      </c>
      <c r="C2438" t="s">
        <v>28</v>
      </c>
      <c r="D2438" t="s">
        <v>26</v>
      </c>
      <c r="E2438" t="s">
        <v>17</v>
      </c>
      <c r="F2438" t="s">
        <v>7</v>
      </c>
      <c r="G2438">
        <v>65417</v>
      </c>
      <c r="H2438">
        <f>(G2438 - $P$2) / $P$3</f>
        <v>0.53493287604175299</v>
      </c>
      <c r="I2438" s="4" t="str">
        <f>IF(OR(G2438&lt;$M$7,G2438&gt;$M$10), "Outlier", "Normal")</f>
        <v>Normal</v>
      </c>
      <c r="J2438" t="str">
        <f>IF(ABS(H2438)&gt;2, "Outlier", "Normal")</f>
        <v>Normal</v>
      </c>
    </row>
    <row r="2439" spans="1:10" x14ac:dyDescent="0.45">
      <c r="A2439">
        <v>508134</v>
      </c>
      <c r="B2439" s="2">
        <v>41780.600405092591</v>
      </c>
      <c r="C2439" t="s">
        <v>27</v>
      </c>
      <c r="D2439" t="s">
        <v>25</v>
      </c>
      <c r="E2439" t="s">
        <v>18</v>
      </c>
      <c r="F2439" t="s">
        <v>3</v>
      </c>
      <c r="G2439">
        <v>65393</v>
      </c>
      <c r="H2439">
        <f>(G2439 - $P$2) / $P$3</f>
        <v>0.53410104934963176</v>
      </c>
      <c r="I2439" s="4" t="str">
        <f>IF(OR(G2439&lt;$M$7,G2439&gt;$M$10), "Outlier", "Normal")</f>
        <v>Normal</v>
      </c>
      <c r="J2439" t="str">
        <f>IF(ABS(H2439)&gt;2, "Outlier", "Normal")</f>
        <v>Normal</v>
      </c>
    </row>
    <row r="2440" spans="1:10" x14ac:dyDescent="0.45">
      <c r="A2440">
        <v>986708</v>
      </c>
      <c r="B2440" s="2">
        <v>41833.43309027778</v>
      </c>
      <c r="C2440" t="s">
        <v>28</v>
      </c>
      <c r="D2440" t="s">
        <v>25</v>
      </c>
      <c r="E2440" t="s">
        <v>10</v>
      </c>
      <c r="F2440" t="s">
        <v>8</v>
      </c>
      <c r="G2440">
        <v>65393</v>
      </c>
      <c r="H2440">
        <f>(G2440 - $P$2) / $P$3</f>
        <v>0.53410104934963176</v>
      </c>
      <c r="I2440" s="4" t="str">
        <f>IF(OR(G2440&lt;$M$7,G2440&gt;$M$10), "Outlier", "Normal")</f>
        <v>Normal</v>
      </c>
      <c r="J2440" t="str">
        <f>IF(ABS(H2440)&gt;2, "Outlier", "Normal")</f>
        <v>Normal</v>
      </c>
    </row>
    <row r="2441" spans="1:10" x14ac:dyDescent="0.45">
      <c r="A2441">
        <v>248001</v>
      </c>
      <c r="B2441" s="2">
        <v>41848.291898148149</v>
      </c>
      <c r="C2441" t="s">
        <v>28</v>
      </c>
      <c r="D2441" t="s">
        <v>25</v>
      </c>
      <c r="E2441" t="s">
        <v>13</v>
      </c>
      <c r="F2441" t="s">
        <v>3</v>
      </c>
      <c r="G2441">
        <v>65350</v>
      </c>
      <c r="H2441">
        <f>(G2441 - $P$2) / $P$3</f>
        <v>0.53261069319291465</v>
      </c>
      <c r="I2441" s="4" t="str">
        <f>IF(OR(G2441&lt;$M$7,G2441&gt;$M$10), "Outlier", "Normal")</f>
        <v>Normal</v>
      </c>
      <c r="J2441" t="str">
        <f>IF(ABS(H2441)&gt;2, "Outlier", "Normal")</f>
        <v>Normal</v>
      </c>
    </row>
    <row r="2442" spans="1:10" x14ac:dyDescent="0.45">
      <c r="A2442">
        <v>908028</v>
      </c>
      <c r="B2442" s="2">
        <v>41769.421701388892</v>
      </c>
      <c r="C2442" t="s">
        <v>28</v>
      </c>
      <c r="D2442" t="s">
        <v>26</v>
      </c>
      <c r="E2442" t="s">
        <v>15</v>
      </c>
      <c r="F2442" t="s">
        <v>3</v>
      </c>
      <c r="G2442">
        <v>65338</v>
      </c>
      <c r="H2442">
        <f>(G2442 - $P$2) / $P$3</f>
        <v>0.53219477984685415</v>
      </c>
      <c r="I2442" s="4" t="str">
        <f>IF(OR(G2442&lt;$M$7,G2442&gt;$M$10), "Outlier", "Normal")</f>
        <v>Normal</v>
      </c>
      <c r="J2442" t="str">
        <f>IF(ABS(H2442)&gt;2, "Outlier", "Normal")</f>
        <v>Normal</v>
      </c>
    </row>
    <row r="2443" spans="1:10" x14ac:dyDescent="0.45">
      <c r="A2443">
        <v>888578</v>
      </c>
      <c r="B2443" s="2">
        <v>41809.686678240738</v>
      </c>
      <c r="C2443" t="s">
        <v>28</v>
      </c>
      <c r="D2443" t="s">
        <v>26</v>
      </c>
      <c r="E2443" t="s">
        <v>18</v>
      </c>
      <c r="F2443" t="s">
        <v>8</v>
      </c>
      <c r="G2443">
        <v>65299</v>
      </c>
      <c r="H2443">
        <f>(G2443 - $P$2) / $P$3</f>
        <v>0.53084306147215721</v>
      </c>
      <c r="I2443" s="4" t="str">
        <f>IF(OR(G2443&lt;$M$7,G2443&gt;$M$10), "Outlier", "Normal")</f>
        <v>Normal</v>
      </c>
      <c r="J2443" t="str">
        <f>IF(ABS(H2443)&gt;2, "Outlier", "Normal")</f>
        <v>Normal</v>
      </c>
    </row>
    <row r="2444" spans="1:10" x14ac:dyDescent="0.45">
      <c r="A2444">
        <v>52457</v>
      </c>
      <c r="B2444" s="2">
        <v>41820.772546296299</v>
      </c>
      <c r="C2444" t="s">
        <v>28</v>
      </c>
      <c r="D2444" t="s">
        <v>25</v>
      </c>
      <c r="E2444" t="s">
        <v>18</v>
      </c>
      <c r="F2444" t="s">
        <v>1</v>
      </c>
      <c r="G2444">
        <v>65290</v>
      </c>
      <c r="H2444">
        <f>(G2444 - $P$2) / $P$3</f>
        <v>0.5305311264626118</v>
      </c>
      <c r="I2444" s="4" t="str">
        <f>IF(OR(G2444&lt;$M$7,G2444&gt;$M$10), "Outlier", "Normal")</f>
        <v>Normal</v>
      </c>
      <c r="J2444" t="str">
        <f>IF(ABS(H2444)&gt;2, "Outlier", "Normal")</f>
        <v>Normal</v>
      </c>
    </row>
    <row r="2445" spans="1:10" x14ac:dyDescent="0.45">
      <c r="A2445">
        <v>950993</v>
      </c>
      <c r="B2445" s="2">
        <v>41865.397199074076</v>
      </c>
      <c r="C2445" t="s">
        <v>27</v>
      </c>
      <c r="D2445" t="s">
        <v>33</v>
      </c>
      <c r="E2445" t="s">
        <v>14</v>
      </c>
      <c r="F2445" t="s">
        <v>5</v>
      </c>
      <c r="G2445">
        <v>65270</v>
      </c>
      <c r="H2445">
        <f>(G2445 - $P$2) / $P$3</f>
        <v>0.52983793755251085</v>
      </c>
      <c r="I2445" s="4" t="str">
        <f>IF(OR(G2445&lt;$M$7,G2445&gt;$M$10), "Outlier", "Normal")</f>
        <v>Normal</v>
      </c>
      <c r="J2445" t="str">
        <f>IF(ABS(H2445)&gt;2, "Outlier", "Normal")</f>
        <v>Normal</v>
      </c>
    </row>
    <row r="2446" spans="1:10" x14ac:dyDescent="0.45">
      <c r="A2446">
        <v>171095</v>
      </c>
      <c r="B2446" s="2">
        <v>41822.72283564815</v>
      </c>
      <c r="C2446" t="s">
        <v>28</v>
      </c>
      <c r="D2446" t="s">
        <v>25</v>
      </c>
      <c r="E2446" t="s">
        <v>10</v>
      </c>
      <c r="F2446" t="s">
        <v>8</v>
      </c>
      <c r="G2446">
        <v>65270</v>
      </c>
      <c r="H2446">
        <f>(G2446 - $P$2) / $P$3</f>
        <v>0.52983793755251085</v>
      </c>
      <c r="I2446" s="4" t="str">
        <f>IF(OR(G2446&lt;$M$7,G2446&gt;$M$10), "Outlier", "Normal")</f>
        <v>Normal</v>
      </c>
      <c r="J2446" t="str">
        <f>IF(ABS(H2446)&gt;2, "Outlier", "Normal")</f>
        <v>Normal</v>
      </c>
    </row>
    <row r="2447" spans="1:10" x14ac:dyDescent="0.45">
      <c r="A2447">
        <v>669926</v>
      </c>
      <c r="B2447" s="2">
        <v>41816.447384259256</v>
      </c>
      <c r="C2447" t="s">
        <v>28</v>
      </c>
      <c r="D2447" t="s">
        <v>26</v>
      </c>
      <c r="E2447" t="s">
        <v>18</v>
      </c>
      <c r="F2447" t="s">
        <v>4</v>
      </c>
      <c r="G2447">
        <v>65268</v>
      </c>
      <c r="H2447">
        <f>(G2447 - $P$2) / $P$3</f>
        <v>0.52976861866150071</v>
      </c>
      <c r="I2447" s="4" t="str">
        <f>IF(OR(G2447&lt;$M$7,G2447&gt;$M$10), "Outlier", "Normal")</f>
        <v>Normal</v>
      </c>
      <c r="J2447" t="str">
        <f>IF(ABS(H2447)&gt;2, "Outlier", "Normal")</f>
        <v>Normal</v>
      </c>
    </row>
    <row r="2448" spans="1:10" x14ac:dyDescent="0.45">
      <c r="A2448">
        <v>70696</v>
      </c>
      <c r="B2448" s="2">
        <v>41816.759050925924</v>
      </c>
      <c r="C2448" t="s">
        <v>28</v>
      </c>
      <c r="D2448" t="s">
        <v>25</v>
      </c>
      <c r="E2448" t="s">
        <v>15</v>
      </c>
      <c r="F2448" t="s">
        <v>4</v>
      </c>
      <c r="G2448">
        <v>65265</v>
      </c>
      <c r="H2448">
        <f>(G2448 - $P$2) / $P$3</f>
        <v>0.52966464032498561</v>
      </c>
      <c r="I2448" s="4" t="str">
        <f>IF(OR(G2448&lt;$M$7,G2448&gt;$M$10), "Outlier", "Normal")</f>
        <v>Normal</v>
      </c>
      <c r="J2448" t="str">
        <f>IF(ABS(H2448)&gt;2, "Outlier", "Normal")</f>
        <v>Normal</v>
      </c>
    </row>
    <row r="2449" spans="1:10" x14ac:dyDescent="0.45">
      <c r="A2449">
        <v>529845</v>
      </c>
      <c r="B2449" s="2">
        <v>41786.549490740741</v>
      </c>
      <c r="C2449" t="s">
        <v>28</v>
      </c>
      <c r="D2449" t="s">
        <v>25</v>
      </c>
      <c r="E2449" t="s">
        <v>15</v>
      </c>
      <c r="F2449" t="s">
        <v>1</v>
      </c>
      <c r="G2449">
        <v>65253</v>
      </c>
      <c r="H2449">
        <f>(G2449 - $P$2) / $P$3</f>
        <v>0.529248726978925</v>
      </c>
      <c r="I2449" s="4" t="str">
        <f>IF(OR(G2449&lt;$M$7,G2449&gt;$M$10), "Outlier", "Normal")</f>
        <v>Normal</v>
      </c>
      <c r="J2449" t="str">
        <f>IF(ABS(H2449)&gt;2, "Outlier", "Normal")</f>
        <v>Normal</v>
      </c>
    </row>
    <row r="2450" spans="1:10" x14ac:dyDescent="0.45">
      <c r="A2450">
        <v>913308</v>
      </c>
      <c r="B2450" s="2">
        <v>41787.205868055556</v>
      </c>
      <c r="C2450" t="s">
        <v>27</v>
      </c>
      <c r="D2450" t="s">
        <v>25</v>
      </c>
      <c r="E2450" t="s">
        <v>12</v>
      </c>
      <c r="F2450" t="s">
        <v>7</v>
      </c>
      <c r="G2450">
        <v>65249</v>
      </c>
      <c r="H2450">
        <f>(G2450 - $P$2) / $P$3</f>
        <v>0.52911008919690483</v>
      </c>
      <c r="I2450" s="4" t="str">
        <f>IF(OR(G2450&lt;$M$7,G2450&gt;$M$10), "Outlier", "Normal")</f>
        <v>Normal</v>
      </c>
      <c r="J2450" t="str">
        <f>IF(ABS(H2450)&gt;2, "Outlier", "Normal")</f>
        <v>Normal</v>
      </c>
    </row>
    <row r="2451" spans="1:10" x14ac:dyDescent="0.45">
      <c r="A2451">
        <v>449755</v>
      </c>
      <c r="B2451" s="2">
        <v>41836.520231481481</v>
      </c>
      <c r="C2451" t="s">
        <v>27</v>
      </c>
      <c r="D2451" t="s">
        <v>26</v>
      </c>
      <c r="E2451" t="s">
        <v>15</v>
      </c>
      <c r="F2451" t="s">
        <v>8</v>
      </c>
      <c r="G2451">
        <v>65247</v>
      </c>
      <c r="H2451">
        <f>(G2451 - $P$2) / $P$3</f>
        <v>0.52904077030589469</v>
      </c>
      <c r="I2451" s="4" t="str">
        <f>IF(OR(G2451&lt;$M$7,G2451&gt;$M$10), "Outlier", "Normal")</f>
        <v>Normal</v>
      </c>
      <c r="J2451" t="str">
        <f>IF(ABS(H2451)&gt;2, "Outlier", "Normal")</f>
        <v>Normal</v>
      </c>
    </row>
    <row r="2452" spans="1:10" x14ac:dyDescent="0.45">
      <c r="A2452">
        <v>359609</v>
      </c>
      <c r="B2452" s="2">
        <v>41791.294502314813</v>
      </c>
      <c r="C2452" t="s">
        <v>28</v>
      </c>
      <c r="D2452" t="s">
        <v>25</v>
      </c>
      <c r="E2452" t="s">
        <v>16</v>
      </c>
      <c r="F2452" t="s">
        <v>1</v>
      </c>
      <c r="G2452">
        <v>65247</v>
      </c>
      <c r="H2452">
        <f>(G2452 - $P$2) / $P$3</f>
        <v>0.52904077030589469</v>
      </c>
      <c r="I2452" s="4" t="str">
        <f>IF(OR(G2452&lt;$M$7,G2452&gt;$M$10), "Outlier", "Normal")</f>
        <v>Normal</v>
      </c>
      <c r="J2452" t="str">
        <f>IF(ABS(H2452)&gt;2, "Outlier", "Normal")</f>
        <v>Normal</v>
      </c>
    </row>
    <row r="2453" spans="1:10" x14ac:dyDescent="0.45">
      <c r="A2453">
        <v>315371</v>
      </c>
      <c r="B2453" s="2">
        <v>41868.365567129629</v>
      </c>
      <c r="C2453" t="s">
        <v>28</v>
      </c>
      <c r="D2453" t="s">
        <v>26</v>
      </c>
      <c r="E2453" t="s">
        <v>18</v>
      </c>
      <c r="F2453" t="s">
        <v>4</v>
      </c>
      <c r="G2453">
        <v>65244</v>
      </c>
      <c r="H2453">
        <f>(G2453 - $P$2) / $P$3</f>
        <v>0.52893679196937959</v>
      </c>
      <c r="I2453" s="4" t="str">
        <f>IF(OR(G2453&lt;$M$7,G2453&gt;$M$10), "Outlier", "Normal")</f>
        <v>Normal</v>
      </c>
      <c r="J2453" t="str">
        <f>IF(ABS(H2453)&gt;2, "Outlier", "Normal")</f>
        <v>Normal</v>
      </c>
    </row>
    <row r="2454" spans="1:10" x14ac:dyDescent="0.45">
      <c r="A2454">
        <v>863564</v>
      </c>
      <c r="B2454" s="2">
        <v>41809.397164351853</v>
      </c>
      <c r="C2454" t="s">
        <v>28</v>
      </c>
      <c r="D2454" t="s">
        <v>25</v>
      </c>
      <c r="E2454" t="s">
        <v>15</v>
      </c>
      <c r="F2454" t="s">
        <v>5</v>
      </c>
      <c r="G2454">
        <v>65197</v>
      </c>
      <c r="H2454">
        <f>(G2454 - $P$2) / $P$3</f>
        <v>0.52730779803064221</v>
      </c>
      <c r="I2454" s="4" t="str">
        <f>IF(OR(G2454&lt;$M$7,G2454&gt;$M$10), "Outlier", "Normal")</f>
        <v>Normal</v>
      </c>
      <c r="J2454" t="str">
        <f>IF(ABS(H2454)&gt;2, "Outlier", "Normal")</f>
        <v>Normal</v>
      </c>
    </row>
    <row r="2455" spans="1:10" x14ac:dyDescent="0.45">
      <c r="A2455">
        <v>17946</v>
      </c>
      <c r="B2455" s="2">
        <v>41775.707291666666</v>
      </c>
      <c r="C2455" t="s">
        <v>28</v>
      </c>
      <c r="D2455" t="s">
        <v>25</v>
      </c>
      <c r="E2455" t="s">
        <v>18</v>
      </c>
      <c r="F2455" t="s">
        <v>8</v>
      </c>
      <c r="G2455">
        <v>65192</v>
      </c>
      <c r="H2455">
        <f>(G2455 - $P$2) / $P$3</f>
        <v>0.52713450080311697</v>
      </c>
      <c r="I2455" s="4" t="str">
        <f>IF(OR(G2455&lt;$M$7,G2455&gt;$M$10), "Outlier", "Normal")</f>
        <v>Normal</v>
      </c>
      <c r="J2455" t="str">
        <f>IF(ABS(H2455)&gt;2, "Outlier", "Normal")</f>
        <v>Normal</v>
      </c>
    </row>
    <row r="2456" spans="1:10" x14ac:dyDescent="0.45">
      <c r="A2456">
        <v>334712</v>
      </c>
      <c r="B2456" s="2">
        <v>41808.410439814812</v>
      </c>
      <c r="C2456" t="s">
        <v>27</v>
      </c>
      <c r="D2456" t="s">
        <v>25</v>
      </c>
      <c r="E2456" t="s">
        <v>12</v>
      </c>
      <c r="F2456" t="s">
        <v>4</v>
      </c>
      <c r="G2456">
        <v>65185</v>
      </c>
      <c r="H2456">
        <f>(G2456 - $P$2) / $P$3</f>
        <v>0.5268918846845817</v>
      </c>
      <c r="I2456" s="4" t="str">
        <f>IF(OR(G2456&lt;$M$7,G2456&gt;$M$10), "Outlier", "Normal")</f>
        <v>Normal</v>
      </c>
      <c r="J2456" t="str">
        <f>IF(ABS(H2456)&gt;2, "Outlier", "Normal")</f>
        <v>Normal</v>
      </c>
    </row>
    <row r="2457" spans="1:10" x14ac:dyDescent="0.45">
      <c r="A2457">
        <v>408436</v>
      </c>
      <c r="B2457" s="2">
        <v>41801.739594907405</v>
      </c>
      <c r="C2457" t="s">
        <v>28</v>
      </c>
      <c r="D2457" t="s">
        <v>33</v>
      </c>
      <c r="E2457" t="s">
        <v>12</v>
      </c>
      <c r="F2457" t="s">
        <v>8</v>
      </c>
      <c r="G2457">
        <v>65183</v>
      </c>
      <c r="H2457">
        <f>(G2457 - $P$2) / $P$3</f>
        <v>0.52682256579357156</v>
      </c>
      <c r="I2457" s="4" t="str">
        <f>IF(OR(G2457&lt;$M$7,G2457&gt;$M$10), "Outlier", "Normal")</f>
        <v>Normal</v>
      </c>
      <c r="J2457" t="str">
        <f>IF(ABS(H2457)&gt;2, "Outlier", "Normal")</f>
        <v>Normal</v>
      </c>
    </row>
    <row r="2458" spans="1:10" x14ac:dyDescent="0.45">
      <c r="A2458">
        <v>715095</v>
      </c>
      <c r="B2458" s="2">
        <v>41764.809884259259</v>
      </c>
      <c r="C2458" t="s">
        <v>28</v>
      </c>
      <c r="D2458" t="s">
        <v>25</v>
      </c>
      <c r="E2458" t="s">
        <v>15</v>
      </c>
      <c r="F2458" t="s">
        <v>3</v>
      </c>
      <c r="G2458">
        <v>65169</v>
      </c>
      <c r="H2458">
        <f>(G2458 - $P$2) / $P$3</f>
        <v>0.52633733355650092</v>
      </c>
      <c r="I2458" s="4" t="str">
        <f>IF(OR(G2458&lt;$M$7,G2458&gt;$M$10), "Outlier", "Normal")</f>
        <v>Normal</v>
      </c>
      <c r="J2458" t="str">
        <f>IF(ABS(H2458)&gt;2, "Outlier", "Normal")</f>
        <v>Normal</v>
      </c>
    </row>
    <row r="2459" spans="1:10" x14ac:dyDescent="0.45">
      <c r="A2459">
        <v>204701</v>
      </c>
      <c r="B2459" s="2">
        <v>41775.734849537039</v>
      </c>
      <c r="C2459" t="s">
        <v>28</v>
      </c>
      <c r="D2459" t="s">
        <v>26</v>
      </c>
      <c r="E2459" t="s">
        <v>15</v>
      </c>
      <c r="F2459" t="s">
        <v>1</v>
      </c>
      <c r="G2459">
        <v>65144</v>
      </c>
      <c r="H2459">
        <f>(G2459 - $P$2) / $P$3</f>
        <v>0.52547084741887473</v>
      </c>
      <c r="I2459" s="4" t="str">
        <f>IF(OR(G2459&lt;$M$7,G2459&gt;$M$10), "Outlier", "Normal")</f>
        <v>Normal</v>
      </c>
      <c r="J2459" t="str">
        <f>IF(ABS(H2459)&gt;2, "Outlier", "Normal")</f>
        <v>Normal</v>
      </c>
    </row>
    <row r="2460" spans="1:10" x14ac:dyDescent="0.45">
      <c r="A2460">
        <v>546970</v>
      </c>
      <c r="B2460" s="2">
        <v>41839.649826388886</v>
      </c>
      <c r="C2460" t="s">
        <v>28</v>
      </c>
      <c r="D2460" t="s">
        <v>33</v>
      </c>
      <c r="E2460" t="s">
        <v>18</v>
      </c>
      <c r="F2460" t="s">
        <v>0</v>
      </c>
      <c r="G2460">
        <v>65116</v>
      </c>
      <c r="H2460">
        <f>(G2460 - $P$2) / $P$3</f>
        <v>0.52450038294473333</v>
      </c>
      <c r="I2460" s="4" t="str">
        <f>IF(OR(G2460&lt;$M$7,G2460&gt;$M$10), "Outlier", "Normal")</f>
        <v>Normal</v>
      </c>
      <c r="J2460" t="str">
        <f>IF(ABS(H2460)&gt;2, "Outlier", "Normal")</f>
        <v>Normal</v>
      </c>
    </row>
    <row r="2461" spans="1:10" x14ac:dyDescent="0.45">
      <c r="A2461">
        <v>55307</v>
      </c>
      <c r="B2461" s="2">
        <v>41828.559479166666</v>
      </c>
      <c r="C2461" t="s">
        <v>27</v>
      </c>
      <c r="D2461" t="s">
        <v>26</v>
      </c>
      <c r="E2461" t="s">
        <v>11</v>
      </c>
      <c r="F2461" t="s">
        <v>5</v>
      </c>
      <c r="G2461">
        <v>65095</v>
      </c>
      <c r="H2461">
        <f>(G2461 - $P$2) / $P$3</f>
        <v>0.52377253458912731</v>
      </c>
      <c r="I2461" s="4" t="str">
        <f>IF(OR(G2461&lt;$M$7,G2461&gt;$M$10), "Outlier", "Normal")</f>
        <v>Normal</v>
      </c>
      <c r="J2461" t="str">
        <f>IF(ABS(H2461)&gt;2, "Outlier", "Normal")</f>
        <v>Normal</v>
      </c>
    </row>
    <row r="2462" spans="1:10" x14ac:dyDescent="0.45">
      <c r="A2462">
        <v>543156</v>
      </c>
      <c r="B2462" s="2">
        <v>41871.4687962963</v>
      </c>
      <c r="C2462" t="s">
        <v>28</v>
      </c>
      <c r="D2462" t="s">
        <v>33</v>
      </c>
      <c r="E2462" t="s">
        <v>18</v>
      </c>
      <c r="F2462" t="s">
        <v>3</v>
      </c>
      <c r="G2462">
        <v>65092</v>
      </c>
      <c r="H2462">
        <f>(G2462 - $P$2) / $P$3</f>
        <v>0.52366855625261211</v>
      </c>
      <c r="I2462" s="4" t="str">
        <f>IF(OR(G2462&lt;$M$7,G2462&gt;$M$10), "Outlier", "Normal")</f>
        <v>Normal</v>
      </c>
      <c r="J2462" t="str">
        <f>IF(ABS(H2462)&gt;2, "Outlier", "Normal")</f>
        <v>Normal</v>
      </c>
    </row>
    <row r="2463" spans="1:10" x14ac:dyDescent="0.45">
      <c r="A2463">
        <v>612764</v>
      </c>
      <c r="B2463" s="2">
        <v>41809.660995370374</v>
      </c>
      <c r="C2463" t="s">
        <v>27</v>
      </c>
      <c r="D2463" t="s">
        <v>26</v>
      </c>
      <c r="E2463" t="s">
        <v>12</v>
      </c>
      <c r="F2463" t="s">
        <v>1</v>
      </c>
      <c r="G2463">
        <v>65012</v>
      </c>
      <c r="H2463">
        <f>(G2463 - $P$2) / $P$3</f>
        <v>0.5208958006122083</v>
      </c>
      <c r="I2463" s="4" t="str">
        <f>IF(OR(G2463&lt;$M$7,G2463&gt;$M$10), "Outlier", "Normal")</f>
        <v>Normal</v>
      </c>
      <c r="J2463" t="str">
        <f>IF(ABS(H2463)&gt;2, "Outlier", "Normal")</f>
        <v>Normal</v>
      </c>
    </row>
    <row r="2464" spans="1:10" x14ac:dyDescent="0.45">
      <c r="A2464">
        <v>864490</v>
      </c>
      <c r="B2464" s="2">
        <v>41778.817916666667</v>
      </c>
      <c r="C2464" t="s">
        <v>27</v>
      </c>
      <c r="D2464" t="s">
        <v>25</v>
      </c>
      <c r="E2464" t="s">
        <v>15</v>
      </c>
      <c r="F2464" t="s">
        <v>8</v>
      </c>
      <c r="G2464">
        <v>64995</v>
      </c>
      <c r="H2464">
        <f>(G2464 - $P$2) / $P$3</f>
        <v>0.52030659003862245</v>
      </c>
      <c r="I2464" s="4" t="str">
        <f>IF(OR(G2464&lt;$M$7,G2464&gt;$M$10), "Outlier", "Normal")</f>
        <v>Normal</v>
      </c>
      <c r="J2464" t="str">
        <f>IF(ABS(H2464)&gt;2, "Outlier", "Normal")</f>
        <v>Normal</v>
      </c>
    </row>
    <row r="2465" spans="1:10" x14ac:dyDescent="0.45">
      <c r="A2465">
        <v>108336</v>
      </c>
      <c r="B2465" s="2">
        <v>41824.827685185184</v>
      </c>
      <c r="C2465" t="s">
        <v>28</v>
      </c>
      <c r="D2465" t="s">
        <v>25</v>
      </c>
      <c r="E2465" t="s">
        <v>15</v>
      </c>
      <c r="F2465" t="s">
        <v>8</v>
      </c>
      <c r="G2465">
        <v>64990</v>
      </c>
      <c r="H2465">
        <f>(G2465 - $P$2) / $P$3</f>
        <v>0.52013329281109721</v>
      </c>
      <c r="I2465" s="4" t="str">
        <f>IF(OR(G2465&lt;$M$7,G2465&gt;$M$10), "Outlier", "Normal")</f>
        <v>Normal</v>
      </c>
      <c r="J2465" t="str">
        <f>IF(ABS(H2465)&gt;2, "Outlier", "Normal")</f>
        <v>Normal</v>
      </c>
    </row>
    <row r="2466" spans="1:10" x14ac:dyDescent="0.45">
      <c r="A2466">
        <v>40000</v>
      </c>
      <c r="B2466" s="2">
        <v>41843.341273148151</v>
      </c>
      <c r="C2466" t="s">
        <v>28</v>
      </c>
      <c r="D2466" t="s">
        <v>26</v>
      </c>
      <c r="E2466" t="s">
        <v>16</v>
      </c>
      <c r="F2466" t="s">
        <v>1</v>
      </c>
      <c r="G2466">
        <v>64981</v>
      </c>
      <c r="H2466">
        <f>(G2466 - $P$2) / $P$3</f>
        <v>0.5198213578015517</v>
      </c>
      <c r="I2466" s="4" t="str">
        <f>IF(OR(G2466&lt;$M$7,G2466&gt;$M$10), "Outlier", "Normal")</f>
        <v>Normal</v>
      </c>
      <c r="J2466" t="str">
        <f>IF(ABS(H2466)&gt;2, "Outlier", "Normal")</f>
        <v>Normal</v>
      </c>
    </row>
    <row r="2467" spans="1:10" x14ac:dyDescent="0.45">
      <c r="A2467">
        <v>988813</v>
      </c>
      <c r="B2467" s="2">
        <v>41834.444953703707</v>
      </c>
      <c r="C2467" t="s">
        <v>27</v>
      </c>
      <c r="D2467" t="s">
        <v>25</v>
      </c>
      <c r="E2467" t="s">
        <v>18</v>
      </c>
      <c r="F2467" t="s">
        <v>3</v>
      </c>
      <c r="G2467">
        <v>64968</v>
      </c>
      <c r="H2467">
        <f>(G2467 - $P$2) / $P$3</f>
        <v>0.51937078500998612</v>
      </c>
      <c r="I2467" s="4" t="str">
        <f>IF(OR(G2467&lt;$M$7,G2467&gt;$M$10), "Outlier", "Normal")</f>
        <v>Normal</v>
      </c>
      <c r="J2467" t="str">
        <f>IF(ABS(H2467)&gt;2, "Outlier", "Normal")</f>
        <v>Normal</v>
      </c>
    </row>
    <row r="2468" spans="1:10" x14ac:dyDescent="0.45">
      <c r="A2468">
        <v>878270</v>
      </c>
      <c r="B2468" s="2">
        <v>41761.034502314818</v>
      </c>
      <c r="C2468" t="s">
        <v>28</v>
      </c>
      <c r="D2468" t="s">
        <v>25</v>
      </c>
      <c r="E2468" t="s">
        <v>15</v>
      </c>
      <c r="F2468" t="s">
        <v>1</v>
      </c>
      <c r="G2468">
        <v>64941</v>
      </c>
      <c r="H2468">
        <f>(G2468 - $P$2) / $P$3</f>
        <v>0.5184349799813498</v>
      </c>
      <c r="I2468" s="4" t="str">
        <f>IF(OR(G2468&lt;$M$7,G2468&gt;$M$10), "Outlier", "Normal")</f>
        <v>Normal</v>
      </c>
      <c r="J2468" t="str">
        <f>IF(ABS(H2468)&gt;2, "Outlier", "Normal")</f>
        <v>Normal</v>
      </c>
    </row>
    <row r="2469" spans="1:10" x14ac:dyDescent="0.45">
      <c r="A2469">
        <v>460939</v>
      </c>
      <c r="B2469" s="2">
        <v>41801.544317129628</v>
      </c>
      <c r="C2469" t="s">
        <v>28</v>
      </c>
      <c r="D2469" t="s">
        <v>26</v>
      </c>
      <c r="E2469" t="s">
        <v>16</v>
      </c>
      <c r="F2469" t="s">
        <v>1</v>
      </c>
      <c r="G2469">
        <v>64925</v>
      </c>
      <c r="H2469">
        <f>(G2469 - $P$2) / $P$3</f>
        <v>0.51788042885326901</v>
      </c>
      <c r="I2469" s="4" t="str">
        <f>IF(OR(G2469&lt;$M$7,G2469&gt;$M$10), "Outlier", "Normal")</f>
        <v>Normal</v>
      </c>
      <c r="J2469" t="str">
        <f>IF(ABS(H2469)&gt;2, "Outlier", "Normal")</f>
        <v>Normal</v>
      </c>
    </row>
    <row r="2470" spans="1:10" x14ac:dyDescent="0.45">
      <c r="A2470">
        <v>670473</v>
      </c>
      <c r="B2470" s="2">
        <v>41788.80091435185</v>
      </c>
      <c r="C2470" t="s">
        <v>28</v>
      </c>
      <c r="D2470" t="s">
        <v>26</v>
      </c>
      <c r="E2470" t="s">
        <v>10</v>
      </c>
      <c r="F2470" t="s">
        <v>3</v>
      </c>
      <c r="G2470">
        <v>64888</v>
      </c>
      <c r="H2470">
        <f>(G2470 - $P$2) / $P$3</f>
        <v>0.51659802936958221</v>
      </c>
      <c r="I2470" s="4" t="str">
        <f>IF(OR(G2470&lt;$M$7,G2470&gt;$M$10), "Outlier", "Normal")</f>
        <v>Normal</v>
      </c>
      <c r="J2470" t="str">
        <f>IF(ABS(H2470)&gt;2, "Outlier", "Normal")</f>
        <v>Normal</v>
      </c>
    </row>
    <row r="2471" spans="1:10" x14ac:dyDescent="0.45">
      <c r="A2471">
        <v>878494</v>
      </c>
      <c r="B2471" s="2">
        <v>41829.337280092594</v>
      </c>
      <c r="C2471" t="s">
        <v>28</v>
      </c>
      <c r="D2471" t="s">
        <v>25</v>
      </c>
      <c r="E2471" t="s">
        <v>10</v>
      </c>
      <c r="F2471" t="s">
        <v>7</v>
      </c>
      <c r="G2471">
        <v>64880</v>
      </c>
      <c r="H2471">
        <f>(G2471 - $P$2) / $P$3</f>
        <v>0.51632075380554188</v>
      </c>
      <c r="I2471" s="4" t="str">
        <f>IF(OR(G2471&lt;$M$7,G2471&gt;$M$10), "Outlier", "Normal")</f>
        <v>Normal</v>
      </c>
      <c r="J2471" t="str">
        <f>IF(ABS(H2471)&gt;2, "Outlier", "Normal")</f>
        <v>Normal</v>
      </c>
    </row>
    <row r="2472" spans="1:10" x14ac:dyDescent="0.45">
      <c r="A2472">
        <v>420179</v>
      </c>
      <c r="B2472" s="2">
        <v>41803.398078703707</v>
      </c>
      <c r="C2472" t="s">
        <v>28</v>
      </c>
      <c r="D2472" t="s">
        <v>26</v>
      </c>
      <c r="E2472" t="s">
        <v>15</v>
      </c>
      <c r="F2472" t="s">
        <v>8</v>
      </c>
      <c r="G2472">
        <v>64873</v>
      </c>
      <c r="H2472">
        <f>(G2472 - $P$2) / $P$3</f>
        <v>0.5160781376870065</v>
      </c>
      <c r="I2472" s="4" t="str">
        <f>IF(OR(G2472&lt;$M$7,G2472&gt;$M$10), "Outlier", "Normal")</f>
        <v>Normal</v>
      </c>
      <c r="J2472" t="str">
        <f>IF(ABS(H2472)&gt;2, "Outlier", "Normal")</f>
        <v>Normal</v>
      </c>
    </row>
    <row r="2473" spans="1:10" x14ac:dyDescent="0.45">
      <c r="A2473">
        <v>711793</v>
      </c>
      <c r="B2473" s="2">
        <v>41857.506331018521</v>
      </c>
      <c r="C2473" t="s">
        <v>28</v>
      </c>
      <c r="D2473" t="s">
        <v>25</v>
      </c>
      <c r="E2473" t="s">
        <v>18</v>
      </c>
      <c r="F2473" t="s">
        <v>1</v>
      </c>
      <c r="G2473">
        <v>64853</v>
      </c>
      <c r="H2473">
        <f>(G2473 - $P$2) / $P$3</f>
        <v>0.51538494877690555</v>
      </c>
      <c r="I2473" s="4" t="str">
        <f>IF(OR(G2473&lt;$M$7,G2473&gt;$M$10), "Outlier", "Normal")</f>
        <v>Normal</v>
      </c>
      <c r="J2473" t="str">
        <f>IF(ABS(H2473)&gt;2, "Outlier", "Normal")</f>
        <v>Normal</v>
      </c>
    </row>
    <row r="2474" spans="1:10" x14ac:dyDescent="0.45">
      <c r="A2474">
        <v>527414</v>
      </c>
      <c r="B2474" s="2">
        <v>41866.243425925924</v>
      </c>
      <c r="C2474" t="s">
        <v>27</v>
      </c>
      <c r="D2474" t="s">
        <v>25</v>
      </c>
      <c r="E2474" t="s">
        <v>18</v>
      </c>
      <c r="F2474" t="s">
        <v>8</v>
      </c>
      <c r="G2474">
        <v>64808</v>
      </c>
      <c r="H2474">
        <f>(G2474 - $P$2) / $P$3</f>
        <v>0.5138252737291783</v>
      </c>
      <c r="I2474" s="4" t="str">
        <f>IF(OR(G2474&lt;$M$7,G2474&gt;$M$10), "Outlier", "Normal")</f>
        <v>Normal</v>
      </c>
      <c r="J2474" t="str">
        <f>IF(ABS(H2474)&gt;2, "Outlier", "Normal")</f>
        <v>Normal</v>
      </c>
    </row>
    <row r="2475" spans="1:10" x14ac:dyDescent="0.45">
      <c r="A2475">
        <v>607172</v>
      </c>
      <c r="B2475" s="2">
        <v>41849.084733796299</v>
      </c>
      <c r="C2475" t="s">
        <v>27</v>
      </c>
      <c r="D2475" t="s">
        <v>25</v>
      </c>
      <c r="E2475" t="s">
        <v>15</v>
      </c>
      <c r="F2475" t="s">
        <v>33</v>
      </c>
      <c r="G2475">
        <v>64781</v>
      </c>
      <c r="H2475">
        <f>(G2475 - $P$2) / $P$3</f>
        <v>0.51288946870054197</v>
      </c>
      <c r="I2475" s="4" t="str">
        <f>IF(OR(G2475&lt;$M$7,G2475&gt;$M$10), "Outlier", "Normal")</f>
        <v>Normal</v>
      </c>
      <c r="J2475" t="str">
        <f>IF(ABS(H2475)&gt;2, "Outlier", "Normal")</f>
        <v>Normal</v>
      </c>
    </row>
    <row r="2476" spans="1:10" x14ac:dyDescent="0.45">
      <c r="A2476">
        <v>338318</v>
      </c>
      <c r="B2476" s="2">
        <v>41788.416319444441</v>
      </c>
      <c r="C2476" t="s">
        <v>27</v>
      </c>
      <c r="D2476" t="s">
        <v>25</v>
      </c>
      <c r="E2476" t="s">
        <v>18</v>
      </c>
      <c r="F2476" t="s">
        <v>5</v>
      </c>
      <c r="G2476">
        <v>64771</v>
      </c>
      <c r="H2476">
        <f>(G2476 - $P$2) / $P$3</f>
        <v>0.5125428742454915</v>
      </c>
      <c r="I2476" s="4" t="str">
        <f>IF(OR(G2476&lt;$M$7,G2476&gt;$M$10), "Outlier", "Normal")</f>
        <v>Normal</v>
      </c>
      <c r="J2476" t="str">
        <f>IF(ABS(H2476)&gt;2, "Outlier", "Normal")</f>
        <v>Normal</v>
      </c>
    </row>
    <row r="2477" spans="1:10" x14ac:dyDescent="0.45">
      <c r="A2477">
        <v>45384</v>
      </c>
      <c r="B2477" s="2">
        <v>41773.339328703703</v>
      </c>
      <c r="C2477" t="s">
        <v>28</v>
      </c>
      <c r="D2477" t="s">
        <v>25</v>
      </c>
      <c r="E2477" t="s">
        <v>18</v>
      </c>
      <c r="F2477" t="s">
        <v>3</v>
      </c>
      <c r="G2477">
        <v>64766</v>
      </c>
      <c r="H2477">
        <f>(G2477 - $P$2) / $P$3</f>
        <v>0.51236957701796626</v>
      </c>
      <c r="I2477" s="4" t="str">
        <f>IF(OR(G2477&lt;$M$7,G2477&gt;$M$10), "Outlier", "Normal")</f>
        <v>Normal</v>
      </c>
      <c r="J2477" t="str">
        <f>IF(ABS(H2477)&gt;2, "Outlier", "Normal")</f>
        <v>Normal</v>
      </c>
    </row>
    <row r="2478" spans="1:10" x14ac:dyDescent="0.45">
      <c r="A2478">
        <v>896420</v>
      </c>
      <c r="B2478" s="2">
        <v>41795.18005787037</v>
      </c>
      <c r="C2478" t="s">
        <v>28</v>
      </c>
      <c r="D2478" t="s">
        <v>25</v>
      </c>
      <c r="E2478" t="s">
        <v>15</v>
      </c>
      <c r="F2478" t="s">
        <v>0</v>
      </c>
      <c r="G2478">
        <v>64751</v>
      </c>
      <c r="H2478">
        <f>(G2478 - $P$2) / $P$3</f>
        <v>0.51184968533539055</v>
      </c>
      <c r="I2478" s="4" t="str">
        <f>IF(OR(G2478&lt;$M$7,G2478&gt;$M$10), "Outlier", "Normal")</f>
        <v>Normal</v>
      </c>
      <c r="J2478" t="str">
        <f>IF(ABS(H2478)&gt;2, "Outlier", "Normal")</f>
        <v>Normal</v>
      </c>
    </row>
    <row r="2479" spans="1:10" x14ac:dyDescent="0.45">
      <c r="A2479">
        <v>589914</v>
      </c>
      <c r="B2479" s="2">
        <v>41871.630798611113</v>
      </c>
      <c r="C2479" t="s">
        <v>28</v>
      </c>
      <c r="D2479" t="s">
        <v>26</v>
      </c>
      <c r="E2479" t="s">
        <v>15</v>
      </c>
      <c r="F2479" t="s">
        <v>1</v>
      </c>
      <c r="G2479">
        <v>64738</v>
      </c>
      <c r="H2479">
        <f>(G2479 - $P$2) / $P$3</f>
        <v>0.51139911254382497</v>
      </c>
      <c r="I2479" s="4" t="str">
        <f>IF(OR(G2479&lt;$M$7,G2479&gt;$M$10), "Outlier", "Normal")</f>
        <v>Normal</v>
      </c>
      <c r="J2479" t="str">
        <f>IF(ABS(H2479)&gt;2, "Outlier", "Normal")</f>
        <v>Normal</v>
      </c>
    </row>
    <row r="2480" spans="1:10" x14ac:dyDescent="0.45">
      <c r="A2480">
        <v>127411</v>
      </c>
      <c r="B2480" s="2">
        <v>41858.810543981483</v>
      </c>
      <c r="C2480" t="s">
        <v>28</v>
      </c>
      <c r="D2480" t="s">
        <v>26</v>
      </c>
      <c r="E2480" t="s">
        <v>12</v>
      </c>
      <c r="F2480" t="s">
        <v>8</v>
      </c>
      <c r="G2480">
        <v>64735</v>
      </c>
      <c r="H2480">
        <f>(G2480 - $P$2) / $P$3</f>
        <v>0.51129513420730976</v>
      </c>
      <c r="I2480" s="4" t="str">
        <f>IF(OR(G2480&lt;$M$7,G2480&gt;$M$10), "Outlier", "Normal")</f>
        <v>Normal</v>
      </c>
      <c r="J2480" t="str">
        <f>IF(ABS(H2480)&gt;2, "Outlier", "Normal")</f>
        <v>Normal</v>
      </c>
    </row>
    <row r="2481" spans="1:10" x14ac:dyDescent="0.45">
      <c r="A2481">
        <v>832026</v>
      </c>
      <c r="B2481" s="2">
        <v>41814.304062499999</v>
      </c>
      <c r="C2481" t="s">
        <v>27</v>
      </c>
      <c r="D2481" t="s">
        <v>26</v>
      </c>
      <c r="E2481" t="s">
        <v>11</v>
      </c>
      <c r="F2481" t="s">
        <v>8</v>
      </c>
      <c r="G2481">
        <v>64733</v>
      </c>
      <c r="H2481">
        <f>(G2481 - $P$2) / $P$3</f>
        <v>0.51122581531629974</v>
      </c>
      <c r="I2481" s="4" t="str">
        <f>IF(OR(G2481&lt;$M$7,G2481&gt;$M$10), "Outlier", "Normal")</f>
        <v>Normal</v>
      </c>
      <c r="J2481" t="str">
        <f>IF(ABS(H2481)&gt;2, "Outlier", "Normal")</f>
        <v>Normal</v>
      </c>
    </row>
    <row r="2482" spans="1:10" x14ac:dyDescent="0.45">
      <c r="A2482">
        <v>292179</v>
      </c>
      <c r="B2482" s="2">
        <v>41806.43072916667</v>
      </c>
      <c r="C2482" t="s">
        <v>27</v>
      </c>
      <c r="D2482" t="s">
        <v>25</v>
      </c>
      <c r="E2482" t="s">
        <v>15</v>
      </c>
      <c r="F2482" t="s">
        <v>8</v>
      </c>
      <c r="G2482">
        <v>64722</v>
      </c>
      <c r="H2482">
        <f>(G2482 - $P$2) / $P$3</f>
        <v>0.51084456141574419</v>
      </c>
      <c r="I2482" s="4" t="str">
        <f>IF(OR(G2482&lt;$M$7,G2482&gt;$M$10), "Outlier", "Normal")</f>
        <v>Normal</v>
      </c>
      <c r="J2482" t="str">
        <f>IF(ABS(H2482)&gt;2, "Outlier", "Normal")</f>
        <v>Normal</v>
      </c>
    </row>
    <row r="2483" spans="1:10" x14ac:dyDescent="0.45">
      <c r="A2483">
        <v>613320</v>
      </c>
      <c r="B2483" s="2">
        <v>41837.371828703705</v>
      </c>
      <c r="C2483" t="s">
        <v>28</v>
      </c>
      <c r="D2483" t="s">
        <v>26</v>
      </c>
      <c r="E2483" t="s">
        <v>11</v>
      </c>
      <c r="F2483" t="s">
        <v>8</v>
      </c>
      <c r="G2483">
        <v>64709</v>
      </c>
      <c r="H2483">
        <f>(G2483 - $P$2) / $P$3</f>
        <v>0.51039398862417851</v>
      </c>
      <c r="I2483" s="4" t="str">
        <f>IF(OR(G2483&lt;$M$7,G2483&gt;$M$10), "Outlier", "Normal")</f>
        <v>Normal</v>
      </c>
      <c r="J2483" t="str">
        <f>IF(ABS(H2483)&gt;2, "Outlier", "Normal")</f>
        <v>Normal</v>
      </c>
    </row>
    <row r="2484" spans="1:10" x14ac:dyDescent="0.45">
      <c r="A2484">
        <v>31391</v>
      </c>
      <c r="B2484" s="2">
        <v>41859.9377662037</v>
      </c>
      <c r="C2484" t="s">
        <v>27</v>
      </c>
      <c r="D2484" t="s">
        <v>25</v>
      </c>
      <c r="E2484" t="s">
        <v>10</v>
      </c>
      <c r="F2484" t="s">
        <v>8</v>
      </c>
      <c r="G2484">
        <v>64676</v>
      </c>
      <c r="H2484">
        <f>(G2484 - $P$2) / $P$3</f>
        <v>0.50925022692251187</v>
      </c>
      <c r="I2484" s="4" t="str">
        <f>IF(OR(G2484&lt;$M$7,G2484&gt;$M$10), "Outlier", "Normal")</f>
        <v>Normal</v>
      </c>
      <c r="J2484" t="str">
        <f>IF(ABS(H2484)&gt;2, "Outlier", "Normal")</f>
        <v>Normal</v>
      </c>
    </row>
    <row r="2485" spans="1:10" x14ac:dyDescent="0.45">
      <c r="A2485">
        <v>109968</v>
      </c>
      <c r="B2485" s="2">
        <v>41761.507233796299</v>
      </c>
      <c r="C2485" t="s">
        <v>28</v>
      </c>
      <c r="D2485" t="s">
        <v>26</v>
      </c>
      <c r="E2485" t="s">
        <v>11</v>
      </c>
      <c r="F2485" t="s">
        <v>3</v>
      </c>
      <c r="G2485">
        <v>64653</v>
      </c>
      <c r="H2485">
        <f>(G2485 - $P$2) / $P$3</f>
        <v>0.50845305967589582</v>
      </c>
      <c r="I2485" s="4" t="str">
        <f>IF(OR(G2485&lt;$M$7,G2485&gt;$M$10), "Outlier", "Normal")</f>
        <v>Normal</v>
      </c>
      <c r="J2485" t="str">
        <f>IF(ABS(H2485)&gt;2, "Outlier", "Normal")</f>
        <v>Normal</v>
      </c>
    </row>
    <row r="2486" spans="1:10" x14ac:dyDescent="0.45">
      <c r="A2486">
        <v>243390</v>
      </c>
      <c r="B2486" s="2">
        <v>41808.705937500003</v>
      </c>
      <c r="C2486" t="s">
        <v>28</v>
      </c>
      <c r="D2486" t="s">
        <v>25</v>
      </c>
      <c r="E2486" t="s">
        <v>15</v>
      </c>
      <c r="F2486" t="s">
        <v>7</v>
      </c>
      <c r="G2486">
        <v>64629</v>
      </c>
      <c r="H2486">
        <f>(G2486 - $P$2) / $P$3</f>
        <v>0.5076212329837746</v>
      </c>
      <c r="I2486" s="4" t="str">
        <f>IF(OR(G2486&lt;$M$7,G2486&gt;$M$10), "Outlier", "Normal")</f>
        <v>Normal</v>
      </c>
      <c r="J2486" t="str">
        <f>IF(ABS(H2486)&gt;2, "Outlier", "Normal")</f>
        <v>Normal</v>
      </c>
    </row>
    <row r="2487" spans="1:10" x14ac:dyDescent="0.45">
      <c r="A2487">
        <v>275632</v>
      </c>
      <c r="B2487" s="2">
        <v>41769.164155092592</v>
      </c>
      <c r="C2487" t="s">
        <v>28</v>
      </c>
      <c r="D2487" t="s">
        <v>26</v>
      </c>
      <c r="E2487" t="s">
        <v>18</v>
      </c>
      <c r="F2487" t="s">
        <v>8</v>
      </c>
      <c r="G2487">
        <v>64619</v>
      </c>
      <c r="H2487">
        <f>(G2487 - $P$2) / $P$3</f>
        <v>0.50727463852872412</v>
      </c>
      <c r="I2487" s="4" t="str">
        <f>IF(OR(G2487&lt;$M$7,G2487&gt;$M$10), "Outlier", "Normal")</f>
        <v>Normal</v>
      </c>
      <c r="J2487" t="str">
        <f>IF(ABS(H2487)&gt;2, "Outlier", "Normal")</f>
        <v>Normal</v>
      </c>
    </row>
    <row r="2488" spans="1:10" x14ac:dyDescent="0.45">
      <c r="A2488">
        <v>447160</v>
      </c>
      <c r="B2488" s="2">
        <v>41797.639050925929</v>
      </c>
      <c r="C2488" t="s">
        <v>28</v>
      </c>
      <c r="D2488" t="s">
        <v>25</v>
      </c>
      <c r="E2488" t="s">
        <v>18</v>
      </c>
      <c r="F2488" t="s">
        <v>5</v>
      </c>
      <c r="G2488">
        <v>64607</v>
      </c>
      <c r="H2488">
        <f>(G2488 - $P$2) / $P$3</f>
        <v>0.50685872518266351</v>
      </c>
      <c r="I2488" s="4" t="str">
        <f>IF(OR(G2488&lt;$M$7,G2488&gt;$M$10), "Outlier", "Normal")</f>
        <v>Normal</v>
      </c>
      <c r="J2488" t="str">
        <f>IF(ABS(H2488)&gt;2, "Outlier", "Normal")</f>
        <v>Normal</v>
      </c>
    </row>
    <row r="2489" spans="1:10" x14ac:dyDescent="0.45">
      <c r="A2489">
        <v>155836</v>
      </c>
      <c r="B2489" s="2">
        <v>41852.410983796297</v>
      </c>
      <c r="C2489" t="s">
        <v>28</v>
      </c>
      <c r="D2489" t="s">
        <v>25</v>
      </c>
      <c r="E2489" t="s">
        <v>18</v>
      </c>
      <c r="F2489" t="s">
        <v>5</v>
      </c>
      <c r="G2489">
        <v>64603</v>
      </c>
      <c r="H2489">
        <f>(G2489 - $P$2) / $P$3</f>
        <v>0.50672008740064334</v>
      </c>
      <c r="I2489" s="4" t="str">
        <f>IF(OR(G2489&lt;$M$7,G2489&gt;$M$10), "Outlier", "Normal")</f>
        <v>Normal</v>
      </c>
      <c r="J2489" t="str">
        <f>IF(ABS(H2489)&gt;2, "Outlier", "Normal")</f>
        <v>Normal</v>
      </c>
    </row>
    <row r="2490" spans="1:10" x14ac:dyDescent="0.45">
      <c r="A2490">
        <v>588414</v>
      </c>
      <c r="B2490" s="2">
        <v>41789.36550925926</v>
      </c>
      <c r="C2490" t="s">
        <v>27</v>
      </c>
      <c r="D2490" t="s">
        <v>26</v>
      </c>
      <c r="E2490" t="s">
        <v>13</v>
      </c>
      <c r="F2490" t="s">
        <v>33</v>
      </c>
      <c r="G2490">
        <v>64563</v>
      </c>
      <c r="H2490">
        <f>(G2490 - $P$2) / $P$3</f>
        <v>0.50533370958044144</v>
      </c>
      <c r="I2490" s="4" t="str">
        <f>IF(OR(G2490&lt;$M$7,G2490&gt;$M$10), "Outlier", "Normal")</f>
        <v>Normal</v>
      </c>
      <c r="J2490" t="str">
        <f>IF(ABS(H2490)&gt;2, "Outlier", "Normal")</f>
        <v>Normal</v>
      </c>
    </row>
    <row r="2491" spans="1:10" x14ac:dyDescent="0.45">
      <c r="A2491">
        <v>214831</v>
      </c>
      <c r="B2491" s="2">
        <v>41842.397534722222</v>
      </c>
      <c r="C2491" t="s">
        <v>28</v>
      </c>
      <c r="D2491" t="s">
        <v>26</v>
      </c>
      <c r="E2491" t="s">
        <v>15</v>
      </c>
      <c r="F2491" t="s">
        <v>8</v>
      </c>
      <c r="G2491">
        <v>64561</v>
      </c>
      <c r="H2491">
        <f>(G2491 - $P$2) / $P$3</f>
        <v>0.5052643906894313</v>
      </c>
      <c r="I2491" s="4" t="str">
        <f>IF(OR(G2491&lt;$M$7,G2491&gt;$M$10), "Outlier", "Normal")</f>
        <v>Normal</v>
      </c>
      <c r="J2491" t="str">
        <f>IF(ABS(H2491)&gt;2, "Outlier", "Normal")</f>
        <v>Normal</v>
      </c>
    </row>
    <row r="2492" spans="1:10" x14ac:dyDescent="0.45">
      <c r="A2492">
        <v>680409</v>
      </c>
      <c r="B2492" s="2">
        <v>41880.465833333335</v>
      </c>
      <c r="C2492" t="s">
        <v>28</v>
      </c>
      <c r="D2492" t="s">
        <v>25</v>
      </c>
      <c r="E2492" t="s">
        <v>18</v>
      </c>
      <c r="F2492" t="s">
        <v>5</v>
      </c>
      <c r="G2492">
        <v>64553</v>
      </c>
      <c r="H2492">
        <f>(G2492 - $P$2) / $P$3</f>
        <v>0.50498711512539096</v>
      </c>
      <c r="I2492" s="4" t="str">
        <f>IF(OR(G2492&lt;$M$7,G2492&gt;$M$10), "Outlier", "Normal")</f>
        <v>Normal</v>
      </c>
      <c r="J2492" t="str">
        <f>IF(ABS(H2492)&gt;2, "Outlier", "Normal")</f>
        <v>Normal</v>
      </c>
    </row>
    <row r="2493" spans="1:10" x14ac:dyDescent="0.45">
      <c r="A2493">
        <v>462340</v>
      </c>
      <c r="B2493" s="2">
        <v>41864.545925925922</v>
      </c>
      <c r="C2493" t="s">
        <v>28</v>
      </c>
      <c r="D2493" t="s">
        <v>26</v>
      </c>
      <c r="E2493" t="s">
        <v>18</v>
      </c>
      <c r="F2493" t="s">
        <v>3</v>
      </c>
      <c r="G2493">
        <v>64551</v>
      </c>
      <c r="H2493">
        <f>(G2493 - $P$2) / $P$3</f>
        <v>0.50491779623438082</v>
      </c>
      <c r="I2493" s="4" t="str">
        <f>IF(OR(G2493&lt;$M$7,G2493&gt;$M$10), "Outlier", "Normal")</f>
        <v>Normal</v>
      </c>
      <c r="J2493" t="str">
        <f>IF(ABS(H2493)&gt;2, "Outlier", "Normal")</f>
        <v>Normal</v>
      </c>
    </row>
    <row r="2494" spans="1:10" x14ac:dyDescent="0.45">
      <c r="A2494">
        <v>824244</v>
      </c>
      <c r="B2494" s="2">
        <v>41824.397592592592</v>
      </c>
      <c r="C2494" t="s">
        <v>27</v>
      </c>
      <c r="D2494" t="s">
        <v>25</v>
      </c>
      <c r="E2494" t="s">
        <v>18</v>
      </c>
      <c r="F2494" t="s">
        <v>1</v>
      </c>
      <c r="G2494">
        <v>64551</v>
      </c>
      <c r="H2494">
        <f>(G2494 - $P$2) / $P$3</f>
        <v>0.50491779623438082</v>
      </c>
      <c r="I2494" s="4" t="str">
        <f>IF(OR(G2494&lt;$M$7,G2494&gt;$M$10), "Outlier", "Normal")</f>
        <v>Normal</v>
      </c>
      <c r="J2494" t="str">
        <f>IF(ABS(H2494)&gt;2, "Outlier", "Normal")</f>
        <v>Normal</v>
      </c>
    </row>
    <row r="2495" spans="1:10" x14ac:dyDescent="0.45">
      <c r="A2495">
        <v>834019</v>
      </c>
      <c r="B2495" s="2">
        <v>41814.396770833337</v>
      </c>
      <c r="C2495" t="s">
        <v>28</v>
      </c>
      <c r="D2495" t="s">
        <v>25</v>
      </c>
      <c r="E2495" t="s">
        <v>15</v>
      </c>
      <c r="F2495" t="s">
        <v>1</v>
      </c>
      <c r="G2495">
        <v>64508</v>
      </c>
      <c r="H2495">
        <f>(G2495 - $P$2) / $P$3</f>
        <v>0.50342744007766371</v>
      </c>
      <c r="I2495" s="4" t="str">
        <f>IF(OR(G2495&lt;$M$7,G2495&gt;$M$10), "Outlier", "Normal")</f>
        <v>Normal</v>
      </c>
      <c r="J2495" t="str">
        <f>IF(ABS(H2495)&gt;2, "Outlier", "Normal")</f>
        <v>Normal</v>
      </c>
    </row>
    <row r="2496" spans="1:10" x14ac:dyDescent="0.45">
      <c r="A2496">
        <v>980636</v>
      </c>
      <c r="B2496" s="2">
        <v>41817.397638888891</v>
      </c>
      <c r="C2496" t="s">
        <v>28</v>
      </c>
      <c r="D2496" t="s">
        <v>25</v>
      </c>
      <c r="E2496" t="s">
        <v>18</v>
      </c>
      <c r="F2496" t="s">
        <v>1</v>
      </c>
      <c r="G2496">
        <v>64507</v>
      </c>
      <c r="H2496">
        <f>(G2496 - $P$2) / $P$3</f>
        <v>0.50339278063215864</v>
      </c>
      <c r="I2496" s="4" t="str">
        <f>IF(OR(G2496&lt;$M$7,G2496&gt;$M$10), "Outlier", "Normal")</f>
        <v>Normal</v>
      </c>
      <c r="J2496" t="str">
        <f>IF(ABS(H2496)&gt;2, "Outlier", "Normal")</f>
        <v>Normal</v>
      </c>
    </row>
    <row r="2497" spans="1:10" x14ac:dyDescent="0.45">
      <c r="A2497">
        <v>144246</v>
      </c>
      <c r="B2497" s="2">
        <v>41828.595266203702</v>
      </c>
      <c r="C2497" t="s">
        <v>28</v>
      </c>
      <c r="D2497" t="s">
        <v>25</v>
      </c>
      <c r="E2497" t="s">
        <v>10</v>
      </c>
      <c r="F2497" t="s">
        <v>1</v>
      </c>
      <c r="G2497">
        <v>64474</v>
      </c>
      <c r="H2497">
        <f>(G2497 - $P$2) / $P$3</f>
        <v>0.50224901893049212</v>
      </c>
      <c r="I2497" s="4" t="str">
        <f>IF(OR(G2497&lt;$M$7,G2497&gt;$M$10), "Outlier", "Normal")</f>
        <v>Normal</v>
      </c>
      <c r="J2497" t="str">
        <f>IF(ABS(H2497)&gt;2, "Outlier", "Normal")</f>
        <v>Normal</v>
      </c>
    </row>
    <row r="2498" spans="1:10" x14ac:dyDescent="0.45">
      <c r="A2498">
        <v>644783</v>
      </c>
      <c r="B2498" s="2">
        <v>41851.286990740744</v>
      </c>
      <c r="C2498" t="s">
        <v>28</v>
      </c>
      <c r="D2498" t="s">
        <v>33</v>
      </c>
      <c r="E2498" t="s">
        <v>15</v>
      </c>
      <c r="F2498" t="s">
        <v>8</v>
      </c>
      <c r="G2498">
        <v>64444</v>
      </c>
      <c r="H2498">
        <f>(G2498 - $P$2) / $P$3</f>
        <v>0.50120923556534058</v>
      </c>
      <c r="I2498" s="4" t="str">
        <f>IF(OR(G2498&lt;$M$7,G2498&gt;$M$10), "Outlier", "Normal")</f>
        <v>Normal</v>
      </c>
      <c r="J2498" t="str">
        <f>IF(ABS(H2498)&gt;2, "Outlier", "Normal")</f>
        <v>Normal</v>
      </c>
    </row>
    <row r="2499" spans="1:10" x14ac:dyDescent="0.45">
      <c r="A2499">
        <v>893070</v>
      </c>
      <c r="B2499" s="2">
        <v>41801.528923611113</v>
      </c>
      <c r="C2499" t="s">
        <v>28</v>
      </c>
      <c r="D2499" t="s">
        <v>26</v>
      </c>
      <c r="E2499" t="s">
        <v>15</v>
      </c>
      <c r="F2499" t="s">
        <v>8</v>
      </c>
      <c r="G2499">
        <v>64416</v>
      </c>
      <c r="H2499">
        <f>(G2499 - $P$2) / $P$3</f>
        <v>0.5002387710911993</v>
      </c>
      <c r="I2499" s="4" t="str">
        <f>IF(OR(G2499&lt;$M$7,G2499&gt;$M$10), "Outlier", "Normal")</f>
        <v>Normal</v>
      </c>
      <c r="J2499" t="str">
        <f>IF(ABS(H2499)&gt;2, "Outlier", "Normal")</f>
        <v>Normal</v>
      </c>
    </row>
    <row r="2500" spans="1:10" x14ac:dyDescent="0.45">
      <c r="A2500">
        <v>331430</v>
      </c>
      <c r="B2500" s="2">
        <v>41850.391446759262</v>
      </c>
      <c r="C2500" t="s">
        <v>27</v>
      </c>
      <c r="D2500" t="s">
        <v>26</v>
      </c>
      <c r="E2500" t="s">
        <v>15</v>
      </c>
      <c r="F2500" t="s">
        <v>8</v>
      </c>
      <c r="G2500">
        <v>64410</v>
      </c>
      <c r="H2500">
        <f>(G2500 - $P$2) / $P$3</f>
        <v>0.50003081441816899</v>
      </c>
      <c r="I2500" s="4" t="str">
        <f>IF(OR(G2500&lt;$M$7,G2500&gt;$M$10), "Outlier", "Normal")</f>
        <v>Normal</v>
      </c>
      <c r="J2500" t="str">
        <f>IF(ABS(H2500)&gt;2, "Outlier", "Normal")</f>
        <v>Normal</v>
      </c>
    </row>
    <row r="2501" spans="1:10" x14ac:dyDescent="0.45">
      <c r="A2501">
        <v>991931</v>
      </c>
      <c r="B2501" s="2">
        <v>41764.453090277777</v>
      </c>
      <c r="C2501" t="s">
        <v>27</v>
      </c>
      <c r="D2501" t="s">
        <v>25</v>
      </c>
      <c r="E2501" t="s">
        <v>16</v>
      </c>
      <c r="F2501" t="s">
        <v>1</v>
      </c>
      <c r="G2501">
        <v>64399</v>
      </c>
      <c r="H2501">
        <f>(G2501 - $P$2) / $P$3</f>
        <v>0.49964956051761344</v>
      </c>
      <c r="I2501" s="4" t="str">
        <f>IF(OR(G2501&lt;$M$7,G2501&gt;$M$10), "Outlier", "Normal")</f>
        <v>Normal</v>
      </c>
      <c r="J2501" t="str">
        <f>IF(ABS(H2501)&gt;2, "Outlier", "Normal")</f>
        <v>Normal</v>
      </c>
    </row>
    <row r="2502" spans="1:10" x14ac:dyDescent="0.45">
      <c r="A2502">
        <v>589965</v>
      </c>
      <c r="B2502" s="2">
        <v>41767.397893518515</v>
      </c>
      <c r="C2502" t="s">
        <v>27</v>
      </c>
      <c r="D2502" t="s">
        <v>25</v>
      </c>
      <c r="E2502" t="s">
        <v>16</v>
      </c>
      <c r="F2502" t="s">
        <v>8</v>
      </c>
      <c r="G2502">
        <v>64388</v>
      </c>
      <c r="H2502">
        <f>(G2502 - $P$2) / $P$3</f>
        <v>0.4992683066170579</v>
      </c>
      <c r="I2502" s="4" t="str">
        <f>IF(OR(G2502&lt;$M$7,G2502&gt;$M$10), "Outlier", "Normal")</f>
        <v>Normal</v>
      </c>
      <c r="J2502" t="str">
        <f>IF(ABS(H2502)&gt;2, "Outlier", "Normal")</f>
        <v>Normal</v>
      </c>
    </row>
    <row r="2503" spans="1:10" x14ac:dyDescent="0.45">
      <c r="A2503">
        <v>29268</v>
      </c>
      <c r="B2503" s="2">
        <v>41845.427858796298</v>
      </c>
      <c r="C2503" t="s">
        <v>28</v>
      </c>
      <c r="D2503" t="s">
        <v>26</v>
      </c>
      <c r="E2503" t="s">
        <v>17</v>
      </c>
      <c r="F2503" t="s">
        <v>8</v>
      </c>
      <c r="G2503">
        <v>64387</v>
      </c>
      <c r="H2503">
        <f>(G2503 - $P$2) / $P$3</f>
        <v>0.49923364717155283</v>
      </c>
      <c r="I2503" s="4" t="str">
        <f>IF(OR(G2503&lt;$M$7,G2503&gt;$M$10), "Outlier", "Normal")</f>
        <v>Normal</v>
      </c>
      <c r="J2503" t="str">
        <f>IF(ABS(H2503)&gt;2, "Outlier", "Normal")</f>
        <v>Normal</v>
      </c>
    </row>
    <row r="2504" spans="1:10" x14ac:dyDescent="0.45">
      <c r="A2504">
        <v>51463</v>
      </c>
      <c r="B2504" s="2">
        <v>41811.401076388887</v>
      </c>
      <c r="C2504" t="s">
        <v>28</v>
      </c>
      <c r="D2504" t="s">
        <v>26</v>
      </c>
      <c r="E2504" t="s">
        <v>15</v>
      </c>
      <c r="F2504" t="s">
        <v>8</v>
      </c>
      <c r="G2504">
        <v>64370</v>
      </c>
      <c r="H2504">
        <f>(G2504 - $P$2) / $P$3</f>
        <v>0.49864443659796703</v>
      </c>
      <c r="I2504" s="4" t="str">
        <f>IF(OR(G2504&lt;$M$7,G2504&gt;$M$10), "Outlier", "Normal")</f>
        <v>Normal</v>
      </c>
      <c r="J2504" t="str">
        <f>IF(ABS(H2504)&gt;2, "Outlier", "Normal")</f>
        <v>Normal</v>
      </c>
    </row>
    <row r="2505" spans="1:10" x14ac:dyDescent="0.45">
      <c r="A2505">
        <v>585158</v>
      </c>
      <c r="B2505" s="2">
        <v>41782.479930555557</v>
      </c>
      <c r="C2505" t="s">
        <v>27</v>
      </c>
      <c r="D2505" t="s">
        <v>33</v>
      </c>
      <c r="E2505" t="s">
        <v>15</v>
      </c>
      <c r="F2505" t="s">
        <v>1</v>
      </c>
      <c r="G2505">
        <v>64340</v>
      </c>
      <c r="H2505">
        <f>(G2505 - $P$2) / $P$3</f>
        <v>0.49760465323281555</v>
      </c>
      <c r="I2505" s="4" t="str">
        <f>IF(OR(G2505&lt;$M$7,G2505&gt;$M$10), "Outlier", "Normal")</f>
        <v>Normal</v>
      </c>
      <c r="J2505" t="str">
        <f>IF(ABS(H2505)&gt;2, "Outlier", "Normal")</f>
        <v>Normal</v>
      </c>
    </row>
    <row r="2506" spans="1:10" x14ac:dyDescent="0.45">
      <c r="A2506">
        <v>816081</v>
      </c>
      <c r="B2506" s="2">
        <v>41838.396874999999</v>
      </c>
      <c r="C2506" t="s">
        <v>28</v>
      </c>
      <c r="D2506" t="s">
        <v>25</v>
      </c>
      <c r="E2506" t="s">
        <v>15</v>
      </c>
      <c r="F2506" t="s">
        <v>1</v>
      </c>
      <c r="G2506">
        <v>64333</v>
      </c>
      <c r="H2506">
        <f>(G2506 - $P$2) / $P$3</f>
        <v>0.49736203711428023</v>
      </c>
      <c r="I2506" s="4" t="str">
        <f>IF(OR(G2506&lt;$M$7,G2506&gt;$M$10), "Outlier", "Normal")</f>
        <v>Normal</v>
      </c>
      <c r="J2506" t="str">
        <f>IF(ABS(H2506)&gt;2, "Outlier", "Normal")</f>
        <v>Normal</v>
      </c>
    </row>
    <row r="2507" spans="1:10" x14ac:dyDescent="0.45">
      <c r="A2507">
        <v>865029</v>
      </c>
      <c r="B2507" s="2">
        <v>41862.435682870368</v>
      </c>
      <c r="C2507" t="s">
        <v>28</v>
      </c>
      <c r="D2507" t="s">
        <v>25</v>
      </c>
      <c r="E2507" t="s">
        <v>18</v>
      </c>
      <c r="F2507" t="s">
        <v>1</v>
      </c>
      <c r="G2507">
        <v>64324</v>
      </c>
      <c r="H2507">
        <f>(G2507 - $P$2) / $P$3</f>
        <v>0.49705010210473477</v>
      </c>
      <c r="I2507" s="4" t="str">
        <f>IF(OR(G2507&lt;$M$7,G2507&gt;$M$10), "Outlier", "Normal")</f>
        <v>Normal</v>
      </c>
      <c r="J2507" t="str">
        <f>IF(ABS(H2507)&gt;2, "Outlier", "Normal")</f>
        <v>Normal</v>
      </c>
    </row>
    <row r="2508" spans="1:10" x14ac:dyDescent="0.45">
      <c r="A2508">
        <v>573981</v>
      </c>
      <c r="B2508" s="2">
        <v>41857.451261574075</v>
      </c>
      <c r="C2508" t="s">
        <v>28</v>
      </c>
      <c r="D2508" t="s">
        <v>26</v>
      </c>
      <c r="E2508" t="s">
        <v>13</v>
      </c>
      <c r="F2508" t="s">
        <v>4</v>
      </c>
      <c r="G2508">
        <v>64302</v>
      </c>
      <c r="H2508">
        <f>(G2508 - $P$2) / $P$3</f>
        <v>0.49628759430362368</v>
      </c>
      <c r="I2508" s="4" t="str">
        <f>IF(OR(G2508&lt;$M$7,G2508&gt;$M$10), "Outlier", "Normal")</f>
        <v>Normal</v>
      </c>
      <c r="J2508" t="str">
        <f>IF(ABS(H2508)&gt;2, "Outlier", "Normal")</f>
        <v>Normal</v>
      </c>
    </row>
    <row r="2509" spans="1:10" x14ac:dyDescent="0.45">
      <c r="A2509">
        <v>498378</v>
      </c>
      <c r="B2509" s="2">
        <v>41760.399189814816</v>
      </c>
      <c r="C2509" t="s">
        <v>27</v>
      </c>
      <c r="D2509" t="s">
        <v>25</v>
      </c>
      <c r="E2509" t="s">
        <v>15</v>
      </c>
      <c r="F2509" t="s">
        <v>1</v>
      </c>
      <c r="G2509">
        <v>64300</v>
      </c>
      <c r="H2509">
        <f>(G2509 - $P$2) / $P$3</f>
        <v>0.4962182754126136</v>
      </c>
      <c r="I2509" s="4" t="str">
        <f>IF(OR(G2509&lt;$M$7,G2509&gt;$M$10), "Outlier", "Normal")</f>
        <v>Normal</v>
      </c>
      <c r="J2509" t="str">
        <f>IF(ABS(H2509)&gt;2, "Outlier", "Normal")</f>
        <v>Normal</v>
      </c>
    </row>
    <row r="2510" spans="1:10" x14ac:dyDescent="0.45">
      <c r="A2510">
        <v>584195</v>
      </c>
      <c r="B2510" s="2">
        <v>41869.983194444445</v>
      </c>
      <c r="C2510" t="s">
        <v>28</v>
      </c>
      <c r="D2510" t="s">
        <v>25</v>
      </c>
      <c r="E2510" t="s">
        <v>15</v>
      </c>
      <c r="F2510" t="s">
        <v>1</v>
      </c>
      <c r="G2510">
        <v>64298</v>
      </c>
      <c r="H2510">
        <f>(G2510 - $P$2) / $P$3</f>
        <v>0.49614895652160351</v>
      </c>
      <c r="I2510" s="4" t="str">
        <f>IF(OR(G2510&lt;$M$7,G2510&gt;$M$10), "Outlier", "Normal")</f>
        <v>Normal</v>
      </c>
      <c r="J2510" t="str">
        <f>IF(ABS(H2510)&gt;2, "Outlier", "Normal")</f>
        <v>Normal</v>
      </c>
    </row>
    <row r="2511" spans="1:10" x14ac:dyDescent="0.45">
      <c r="A2511">
        <v>728573</v>
      </c>
      <c r="B2511" s="2">
        <v>41795.397407407407</v>
      </c>
      <c r="C2511" t="s">
        <v>27</v>
      </c>
      <c r="D2511" t="s">
        <v>25</v>
      </c>
      <c r="E2511" t="s">
        <v>10</v>
      </c>
      <c r="F2511" t="s">
        <v>1</v>
      </c>
      <c r="G2511">
        <v>64279</v>
      </c>
      <c r="H2511">
        <f>(G2511 - $P$2) / $P$3</f>
        <v>0.49549042705700758</v>
      </c>
      <c r="I2511" s="4" t="str">
        <f>IF(OR(G2511&lt;$M$7,G2511&gt;$M$10), "Outlier", "Normal")</f>
        <v>Normal</v>
      </c>
      <c r="J2511" t="str">
        <f>IF(ABS(H2511)&gt;2, "Outlier", "Normal")</f>
        <v>Normal</v>
      </c>
    </row>
    <row r="2512" spans="1:10" x14ac:dyDescent="0.45">
      <c r="A2512">
        <v>536123</v>
      </c>
      <c r="B2512" s="2">
        <v>41849.642418981479</v>
      </c>
      <c r="C2512" t="s">
        <v>28</v>
      </c>
      <c r="D2512" t="s">
        <v>26</v>
      </c>
      <c r="E2512" t="s">
        <v>15</v>
      </c>
      <c r="F2512" t="s">
        <v>8</v>
      </c>
      <c r="G2512">
        <v>64271</v>
      </c>
      <c r="H2512">
        <f>(G2512 - $P$2) / $P$3</f>
        <v>0.49521315149296719</v>
      </c>
      <c r="I2512" s="4" t="str">
        <f>IF(OR(G2512&lt;$M$7,G2512&gt;$M$10), "Outlier", "Normal")</f>
        <v>Normal</v>
      </c>
      <c r="J2512" t="str">
        <f>IF(ABS(H2512)&gt;2, "Outlier", "Normal")</f>
        <v>Normal</v>
      </c>
    </row>
    <row r="2513" spans="1:10" x14ac:dyDescent="0.45">
      <c r="A2513">
        <v>808744</v>
      </c>
      <c r="B2513" s="2">
        <v>41801.352210648147</v>
      </c>
      <c r="C2513" t="s">
        <v>28</v>
      </c>
      <c r="D2513" t="s">
        <v>26</v>
      </c>
      <c r="E2513" t="s">
        <v>11</v>
      </c>
      <c r="F2513" t="s">
        <v>1</v>
      </c>
      <c r="G2513">
        <v>64260</v>
      </c>
      <c r="H2513">
        <f>(G2513 - $P$2) / $P$3</f>
        <v>0.49483189759241164</v>
      </c>
      <c r="I2513" s="4" t="str">
        <f>IF(OR(G2513&lt;$M$7,G2513&gt;$M$10), "Outlier", "Normal")</f>
        <v>Normal</v>
      </c>
      <c r="J2513" t="str">
        <f>IF(ABS(H2513)&gt;2, "Outlier", "Normal")</f>
        <v>Normal</v>
      </c>
    </row>
    <row r="2514" spans="1:10" x14ac:dyDescent="0.45">
      <c r="A2514">
        <v>851534</v>
      </c>
      <c r="B2514" s="2">
        <v>41821.343506944446</v>
      </c>
      <c r="C2514" t="s">
        <v>27</v>
      </c>
      <c r="D2514" t="s">
        <v>26</v>
      </c>
      <c r="E2514" t="s">
        <v>18</v>
      </c>
      <c r="F2514" t="s">
        <v>1</v>
      </c>
      <c r="G2514">
        <v>64240</v>
      </c>
      <c r="H2514">
        <f>(G2514 - $P$2) / $P$3</f>
        <v>0.49413870868231069</v>
      </c>
      <c r="I2514" s="4" t="str">
        <f>IF(OR(G2514&lt;$M$7,G2514&gt;$M$10), "Outlier", "Normal")</f>
        <v>Normal</v>
      </c>
      <c r="J2514" t="str">
        <f>IF(ABS(H2514)&gt;2, "Outlier", "Normal")</f>
        <v>Normal</v>
      </c>
    </row>
    <row r="2515" spans="1:10" x14ac:dyDescent="0.45">
      <c r="A2515">
        <v>611679</v>
      </c>
      <c r="B2515" s="2">
        <v>41833.4690625</v>
      </c>
      <c r="C2515" t="s">
        <v>28</v>
      </c>
      <c r="D2515" t="s">
        <v>26</v>
      </c>
      <c r="E2515" t="s">
        <v>13</v>
      </c>
      <c r="F2515" t="s">
        <v>4</v>
      </c>
      <c r="G2515">
        <v>64224</v>
      </c>
      <c r="H2515">
        <f>(G2515 - $P$2) / $P$3</f>
        <v>0.49358415755422991</v>
      </c>
      <c r="I2515" s="4" t="str">
        <f>IF(OR(G2515&lt;$M$7,G2515&gt;$M$10), "Outlier", "Normal")</f>
        <v>Normal</v>
      </c>
      <c r="J2515" t="str">
        <f>IF(ABS(H2515)&gt;2, "Outlier", "Normal")</f>
        <v>Normal</v>
      </c>
    </row>
    <row r="2516" spans="1:10" x14ac:dyDescent="0.45">
      <c r="A2516">
        <v>205159</v>
      </c>
      <c r="B2516" s="2">
        <v>41869.397048611114</v>
      </c>
      <c r="C2516" t="s">
        <v>28</v>
      </c>
      <c r="D2516" t="s">
        <v>25</v>
      </c>
      <c r="E2516" t="s">
        <v>15</v>
      </c>
      <c r="F2516" t="s">
        <v>1</v>
      </c>
      <c r="G2516">
        <v>64183</v>
      </c>
      <c r="H2516">
        <f>(G2516 - $P$2) / $P$3</f>
        <v>0.49216312028852294</v>
      </c>
      <c r="I2516" s="4" t="str">
        <f>IF(OR(G2516&lt;$M$7,G2516&gt;$M$10), "Outlier", "Normal")</f>
        <v>Normal</v>
      </c>
      <c r="J2516" t="str">
        <f>IF(ABS(H2516)&gt;2, "Outlier", "Normal")</f>
        <v>Normal</v>
      </c>
    </row>
    <row r="2517" spans="1:10" x14ac:dyDescent="0.45">
      <c r="A2517">
        <v>736189</v>
      </c>
      <c r="B2517" s="2">
        <v>41879.728807870371</v>
      </c>
      <c r="C2517" t="s">
        <v>28</v>
      </c>
      <c r="D2517" t="s">
        <v>25</v>
      </c>
      <c r="E2517" t="s">
        <v>18</v>
      </c>
      <c r="F2517" t="s">
        <v>8</v>
      </c>
      <c r="G2517">
        <v>64150</v>
      </c>
      <c r="H2517">
        <f>(G2517 - $P$2) / $P$3</f>
        <v>0.4910193585868563</v>
      </c>
      <c r="I2517" s="4" t="str">
        <f>IF(OR(G2517&lt;$M$7,G2517&gt;$M$10), "Outlier", "Normal")</f>
        <v>Normal</v>
      </c>
      <c r="J2517" t="str">
        <f>IF(ABS(H2517)&gt;2, "Outlier", "Normal")</f>
        <v>Normal</v>
      </c>
    </row>
    <row r="2518" spans="1:10" x14ac:dyDescent="0.45">
      <c r="A2518">
        <v>605824</v>
      </c>
      <c r="B2518" s="2">
        <v>41826.785150462965</v>
      </c>
      <c r="C2518" t="s">
        <v>27</v>
      </c>
      <c r="D2518" t="s">
        <v>25</v>
      </c>
      <c r="E2518" t="s">
        <v>18</v>
      </c>
      <c r="F2518" t="s">
        <v>4</v>
      </c>
      <c r="G2518">
        <v>64125</v>
      </c>
      <c r="H2518">
        <f>(G2518 - $P$2) / $P$3</f>
        <v>0.49015287244923011</v>
      </c>
      <c r="I2518" s="4" t="str">
        <f>IF(OR(G2518&lt;$M$7,G2518&gt;$M$10), "Outlier", "Normal")</f>
        <v>Normal</v>
      </c>
      <c r="J2518" t="str">
        <f>IF(ABS(H2518)&gt;2, "Outlier", "Normal")</f>
        <v>Normal</v>
      </c>
    </row>
    <row r="2519" spans="1:10" x14ac:dyDescent="0.45">
      <c r="A2519">
        <v>404097</v>
      </c>
      <c r="B2519" s="2">
        <v>41842.816203703704</v>
      </c>
      <c r="C2519" t="s">
        <v>28</v>
      </c>
      <c r="D2519" t="s">
        <v>25</v>
      </c>
      <c r="E2519" t="s">
        <v>11</v>
      </c>
      <c r="F2519" t="s">
        <v>1</v>
      </c>
      <c r="G2519">
        <v>64122</v>
      </c>
      <c r="H2519">
        <f>(G2519 - $P$2) / $P$3</f>
        <v>0.49004889411271496</v>
      </c>
      <c r="I2519" s="4" t="str">
        <f>IF(OR(G2519&lt;$M$7,G2519&gt;$M$10), "Outlier", "Normal")</f>
        <v>Normal</v>
      </c>
      <c r="J2519" t="str">
        <f>IF(ABS(H2519)&gt;2, "Outlier", "Normal")</f>
        <v>Normal</v>
      </c>
    </row>
    <row r="2520" spans="1:10" x14ac:dyDescent="0.45">
      <c r="A2520">
        <v>549650</v>
      </c>
      <c r="B2520" s="2">
        <v>41857.775497685187</v>
      </c>
      <c r="C2520" t="s">
        <v>27</v>
      </c>
      <c r="D2520" t="s">
        <v>26</v>
      </c>
      <c r="E2520" t="s">
        <v>18</v>
      </c>
      <c r="F2520" t="s">
        <v>8</v>
      </c>
      <c r="G2520">
        <v>64110</v>
      </c>
      <c r="H2520">
        <f>(G2520 - $P$2) / $P$3</f>
        <v>0.48963298076665435</v>
      </c>
      <c r="I2520" s="4" t="str">
        <f>IF(OR(G2520&lt;$M$7,G2520&gt;$M$10), "Outlier", "Normal")</f>
        <v>Normal</v>
      </c>
      <c r="J2520" t="str">
        <f>IF(ABS(H2520)&gt;2, "Outlier", "Normal")</f>
        <v>Normal</v>
      </c>
    </row>
    <row r="2521" spans="1:10" x14ac:dyDescent="0.45">
      <c r="A2521">
        <v>960228</v>
      </c>
      <c r="B2521" s="2">
        <v>41821.985277777778</v>
      </c>
      <c r="C2521" t="s">
        <v>28</v>
      </c>
      <c r="D2521" t="s">
        <v>26</v>
      </c>
      <c r="E2521" t="s">
        <v>15</v>
      </c>
      <c r="F2521" t="s">
        <v>1</v>
      </c>
      <c r="G2521">
        <v>64110</v>
      </c>
      <c r="H2521">
        <f>(G2521 - $P$2) / $P$3</f>
        <v>0.48963298076665435</v>
      </c>
      <c r="I2521" s="4" t="str">
        <f>IF(OR(G2521&lt;$M$7,G2521&gt;$M$10), "Outlier", "Normal")</f>
        <v>Normal</v>
      </c>
      <c r="J2521" t="str">
        <f>IF(ABS(H2521)&gt;2, "Outlier", "Normal")</f>
        <v>Normal</v>
      </c>
    </row>
    <row r="2522" spans="1:10" x14ac:dyDescent="0.45">
      <c r="A2522">
        <v>658687</v>
      </c>
      <c r="B2522" s="2">
        <v>41840.66201388889</v>
      </c>
      <c r="C2522" t="s">
        <v>27</v>
      </c>
      <c r="D2522" t="s">
        <v>25</v>
      </c>
      <c r="E2522" t="s">
        <v>12</v>
      </c>
      <c r="F2522" t="s">
        <v>1</v>
      </c>
      <c r="G2522">
        <v>64109</v>
      </c>
      <c r="H2522">
        <f>(G2522 - $P$2) / $P$3</f>
        <v>0.48959832132114933</v>
      </c>
      <c r="I2522" s="4" t="str">
        <f>IF(OR(G2522&lt;$M$7,G2522&gt;$M$10), "Outlier", "Normal")</f>
        <v>Normal</v>
      </c>
      <c r="J2522" t="str">
        <f>IF(ABS(H2522)&gt;2, "Outlier", "Normal")</f>
        <v>Normal</v>
      </c>
    </row>
    <row r="2523" spans="1:10" x14ac:dyDescent="0.45">
      <c r="A2523">
        <v>687198</v>
      </c>
      <c r="B2523" s="2">
        <v>41799.026226851849</v>
      </c>
      <c r="C2523" t="s">
        <v>27</v>
      </c>
      <c r="D2523" t="s">
        <v>25</v>
      </c>
      <c r="E2523" t="s">
        <v>18</v>
      </c>
      <c r="F2523" t="s">
        <v>1</v>
      </c>
      <c r="G2523">
        <v>64093</v>
      </c>
      <c r="H2523">
        <f>(G2523 - $P$2) / $P$3</f>
        <v>0.48904377019306855</v>
      </c>
      <c r="I2523" s="4" t="str">
        <f>IF(OR(G2523&lt;$M$7,G2523&gt;$M$10), "Outlier", "Normal")</f>
        <v>Normal</v>
      </c>
      <c r="J2523" t="str">
        <f>IF(ABS(H2523)&gt;2, "Outlier", "Normal")</f>
        <v>Normal</v>
      </c>
    </row>
    <row r="2524" spans="1:10" x14ac:dyDescent="0.45">
      <c r="A2524">
        <v>503568</v>
      </c>
      <c r="B2524" s="2">
        <v>41850.449733796297</v>
      </c>
      <c r="C2524" t="s">
        <v>27</v>
      </c>
      <c r="D2524" t="s">
        <v>25</v>
      </c>
      <c r="E2524" t="s">
        <v>12</v>
      </c>
      <c r="F2524" t="s">
        <v>7</v>
      </c>
      <c r="G2524">
        <v>64085</v>
      </c>
      <c r="H2524">
        <f>(G2524 - $P$2) / $P$3</f>
        <v>0.48876649462902816</v>
      </c>
      <c r="I2524" s="4" t="str">
        <f>IF(OR(G2524&lt;$M$7,G2524&gt;$M$10), "Outlier", "Normal")</f>
        <v>Normal</v>
      </c>
      <c r="J2524" t="str">
        <f>IF(ABS(H2524)&gt;2, "Outlier", "Normal")</f>
        <v>Normal</v>
      </c>
    </row>
    <row r="2525" spans="1:10" x14ac:dyDescent="0.45">
      <c r="A2525">
        <v>344350</v>
      </c>
      <c r="B2525" s="2">
        <v>41808.777025462965</v>
      </c>
      <c r="C2525" t="s">
        <v>28</v>
      </c>
      <c r="D2525" t="s">
        <v>25</v>
      </c>
      <c r="E2525" t="s">
        <v>13</v>
      </c>
      <c r="F2525" t="s">
        <v>3</v>
      </c>
      <c r="G2525">
        <v>64059</v>
      </c>
      <c r="H2525">
        <f>(G2525 - $P$2) / $P$3</f>
        <v>0.4878653490458969</v>
      </c>
      <c r="I2525" s="4" t="str">
        <f>IF(OR(G2525&lt;$M$7,G2525&gt;$M$10), "Outlier", "Normal")</f>
        <v>Normal</v>
      </c>
      <c r="J2525" t="str">
        <f>IF(ABS(H2525)&gt;2, "Outlier", "Normal")</f>
        <v>Normal</v>
      </c>
    </row>
    <row r="2526" spans="1:10" x14ac:dyDescent="0.45">
      <c r="A2526">
        <v>884821</v>
      </c>
      <c r="B2526" s="2">
        <v>41810.681122685186</v>
      </c>
      <c r="C2526" t="s">
        <v>28</v>
      </c>
      <c r="D2526" t="s">
        <v>25</v>
      </c>
      <c r="E2526" t="s">
        <v>10</v>
      </c>
      <c r="F2526" t="s">
        <v>0</v>
      </c>
      <c r="G2526">
        <v>64052</v>
      </c>
      <c r="H2526">
        <f>(G2526 - $P$2) / $P$3</f>
        <v>0.48762273292736152</v>
      </c>
      <c r="I2526" s="4" t="str">
        <f>IF(OR(G2526&lt;$M$7,G2526&gt;$M$10), "Outlier", "Normal")</f>
        <v>Normal</v>
      </c>
      <c r="J2526" t="str">
        <f>IF(ABS(H2526)&gt;2, "Outlier", "Normal")</f>
        <v>Normal</v>
      </c>
    </row>
    <row r="2527" spans="1:10" x14ac:dyDescent="0.45">
      <c r="A2527">
        <v>191688</v>
      </c>
      <c r="B2527" s="2">
        <v>41848.529849537037</v>
      </c>
      <c r="C2527" t="s">
        <v>28</v>
      </c>
      <c r="D2527" t="s">
        <v>26</v>
      </c>
      <c r="E2527" t="s">
        <v>15</v>
      </c>
      <c r="F2527" t="s">
        <v>8</v>
      </c>
      <c r="G2527">
        <v>64051</v>
      </c>
      <c r="H2527">
        <f>(G2527 - $P$2) / $P$3</f>
        <v>0.48758807348185651</v>
      </c>
      <c r="I2527" s="4" t="str">
        <f>IF(OR(G2527&lt;$M$7,G2527&gt;$M$10), "Outlier", "Normal")</f>
        <v>Normal</v>
      </c>
      <c r="J2527" t="str">
        <f>IF(ABS(H2527)&gt;2, "Outlier", "Normal")</f>
        <v>Normal</v>
      </c>
    </row>
    <row r="2528" spans="1:10" x14ac:dyDescent="0.45">
      <c r="A2528">
        <v>452135</v>
      </c>
      <c r="B2528" s="2">
        <v>41858.722453703704</v>
      </c>
      <c r="C2528" t="s">
        <v>27</v>
      </c>
      <c r="D2528" t="s">
        <v>25</v>
      </c>
      <c r="E2528" t="s">
        <v>18</v>
      </c>
      <c r="F2528" t="s">
        <v>8</v>
      </c>
      <c r="G2528">
        <v>64015</v>
      </c>
      <c r="H2528">
        <f>(G2528 - $P$2) / $P$3</f>
        <v>0.48634033344367472</v>
      </c>
      <c r="I2528" s="4" t="str">
        <f>IF(OR(G2528&lt;$M$7,G2528&gt;$M$10), "Outlier", "Normal")</f>
        <v>Normal</v>
      </c>
      <c r="J2528" t="str">
        <f>IF(ABS(H2528)&gt;2, "Outlier", "Normal")</f>
        <v>Normal</v>
      </c>
    </row>
    <row r="2529" spans="1:10" x14ac:dyDescent="0.45">
      <c r="A2529">
        <v>687917</v>
      </c>
      <c r="B2529" s="2">
        <v>41829.57236111111</v>
      </c>
      <c r="C2529" t="s">
        <v>27</v>
      </c>
      <c r="D2529" t="s">
        <v>25</v>
      </c>
      <c r="E2529" t="s">
        <v>15</v>
      </c>
      <c r="F2529" t="s">
        <v>33</v>
      </c>
      <c r="G2529">
        <v>64003</v>
      </c>
      <c r="H2529">
        <f>(G2529 - $P$2) / $P$3</f>
        <v>0.48592442009761416</v>
      </c>
      <c r="I2529" s="4" t="str">
        <f>IF(OR(G2529&lt;$M$7,G2529&gt;$M$10), "Outlier", "Normal")</f>
        <v>Normal</v>
      </c>
      <c r="J2529" t="str">
        <f>IF(ABS(H2529)&gt;2, "Outlier", "Normal")</f>
        <v>Normal</v>
      </c>
    </row>
    <row r="2530" spans="1:10" x14ac:dyDescent="0.45">
      <c r="A2530">
        <v>817053</v>
      </c>
      <c r="B2530" s="2">
        <v>41764.397453703707</v>
      </c>
      <c r="C2530" t="s">
        <v>28</v>
      </c>
      <c r="D2530" t="s">
        <v>26</v>
      </c>
      <c r="E2530" t="s">
        <v>12</v>
      </c>
      <c r="F2530" t="s">
        <v>5</v>
      </c>
      <c r="G2530">
        <v>63967</v>
      </c>
      <c r="H2530">
        <f>(G2530 - $P$2) / $P$3</f>
        <v>0.48467668005943243</v>
      </c>
      <c r="I2530" s="4" t="str">
        <f>IF(OR(G2530&lt;$M$7,G2530&gt;$M$10), "Outlier", "Normal")</f>
        <v>Normal</v>
      </c>
      <c r="J2530" t="str">
        <f>IF(ABS(H2530)&gt;2, "Outlier", "Normal")</f>
        <v>Normal</v>
      </c>
    </row>
    <row r="2531" spans="1:10" x14ac:dyDescent="0.45">
      <c r="A2531">
        <v>259976</v>
      </c>
      <c r="B2531" s="2">
        <v>41845.3981712963</v>
      </c>
      <c r="C2531" t="s">
        <v>27</v>
      </c>
      <c r="D2531" t="s">
        <v>25</v>
      </c>
      <c r="E2531" t="s">
        <v>18</v>
      </c>
      <c r="F2531" t="s">
        <v>8</v>
      </c>
      <c r="G2531">
        <v>63933</v>
      </c>
      <c r="H2531">
        <f>(G2531 - $P$2) / $P$3</f>
        <v>0.48349825891226073</v>
      </c>
      <c r="I2531" s="4" t="str">
        <f>IF(OR(G2531&lt;$M$7,G2531&gt;$M$10), "Outlier", "Normal")</f>
        <v>Normal</v>
      </c>
      <c r="J2531" t="str">
        <f>IF(ABS(H2531)&gt;2, "Outlier", "Normal")</f>
        <v>Normal</v>
      </c>
    </row>
    <row r="2532" spans="1:10" x14ac:dyDescent="0.45">
      <c r="A2532">
        <v>22595</v>
      </c>
      <c r="B2532" s="2">
        <v>41877.44630787037</v>
      </c>
      <c r="C2532" t="s">
        <v>28</v>
      </c>
      <c r="D2532" t="s">
        <v>25</v>
      </c>
      <c r="E2532" t="s">
        <v>12</v>
      </c>
      <c r="F2532" t="s">
        <v>4</v>
      </c>
      <c r="G2532">
        <v>63909</v>
      </c>
      <c r="H2532">
        <f>(G2532 - $P$2) / $P$3</f>
        <v>0.48266643222013961</v>
      </c>
      <c r="I2532" s="4" t="str">
        <f>IF(OR(G2532&lt;$M$7,G2532&gt;$M$10), "Outlier", "Normal")</f>
        <v>Normal</v>
      </c>
      <c r="J2532" t="str">
        <f>IF(ABS(H2532)&gt;2, "Outlier", "Normal")</f>
        <v>Normal</v>
      </c>
    </row>
    <row r="2533" spans="1:10" x14ac:dyDescent="0.45">
      <c r="A2533">
        <v>58648</v>
      </c>
      <c r="B2533" s="2">
        <v>41880.598553240743</v>
      </c>
      <c r="C2533" t="s">
        <v>28</v>
      </c>
      <c r="D2533" t="s">
        <v>26</v>
      </c>
      <c r="E2533" t="s">
        <v>15</v>
      </c>
      <c r="F2533" t="s">
        <v>1</v>
      </c>
      <c r="G2533">
        <v>63894</v>
      </c>
      <c r="H2533">
        <f>(G2533 - $P$2) / $P$3</f>
        <v>0.48214654053756384</v>
      </c>
      <c r="I2533" s="4" t="str">
        <f>IF(OR(G2533&lt;$M$7,G2533&gt;$M$10), "Outlier", "Normal")</f>
        <v>Normal</v>
      </c>
      <c r="J2533" t="str">
        <f>IF(ABS(H2533)&gt;2, "Outlier", "Normal")</f>
        <v>Normal</v>
      </c>
    </row>
    <row r="2534" spans="1:10" x14ac:dyDescent="0.45">
      <c r="A2534">
        <v>54863</v>
      </c>
      <c r="B2534" s="2">
        <v>41780.099641203706</v>
      </c>
      <c r="C2534" t="s">
        <v>28</v>
      </c>
      <c r="D2534" t="s">
        <v>25</v>
      </c>
      <c r="E2534" t="s">
        <v>16</v>
      </c>
      <c r="F2534" t="s">
        <v>8</v>
      </c>
      <c r="G2534">
        <v>63877</v>
      </c>
      <c r="H2534">
        <f>(G2534 - $P$2) / $P$3</f>
        <v>0.48155732996397804</v>
      </c>
      <c r="I2534" s="4" t="str">
        <f>IF(OR(G2534&lt;$M$7,G2534&gt;$M$10), "Outlier", "Normal")</f>
        <v>Normal</v>
      </c>
      <c r="J2534" t="str">
        <f>IF(ABS(H2534)&gt;2, "Outlier", "Normal")</f>
        <v>Normal</v>
      </c>
    </row>
    <row r="2535" spans="1:10" x14ac:dyDescent="0.45">
      <c r="A2535">
        <v>584084</v>
      </c>
      <c r="B2535" s="2">
        <v>41829.339490740742</v>
      </c>
      <c r="C2535" t="s">
        <v>28</v>
      </c>
      <c r="D2535" t="s">
        <v>26</v>
      </c>
      <c r="E2535" t="s">
        <v>15</v>
      </c>
      <c r="F2535" t="s">
        <v>3</v>
      </c>
      <c r="G2535">
        <v>63870</v>
      </c>
      <c r="H2535">
        <f>(G2535 - $P$2) / $P$3</f>
        <v>0.48131471384544267</v>
      </c>
      <c r="I2535" s="4" t="str">
        <f>IF(OR(G2535&lt;$M$7,G2535&gt;$M$10), "Outlier", "Normal")</f>
        <v>Normal</v>
      </c>
      <c r="J2535" t="str">
        <f>IF(ABS(H2535)&gt;2, "Outlier", "Normal")</f>
        <v>Normal</v>
      </c>
    </row>
    <row r="2536" spans="1:10" x14ac:dyDescent="0.45">
      <c r="A2536">
        <v>479146</v>
      </c>
      <c r="B2536" s="2">
        <v>41778.3440162037</v>
      </c>
      <c r="C2536" t="s">
        <v>28</v>
      </c>
      <c r="D2536" t="s">
        <v>25</v>
      </c>
      <c r="E2536" t="s">
        <v>15</v>
      </c>
      <c r="F2536" t="s">
        <v>3</v>
      </c>
      <c r="G2536">
        <v>63863</v>
      </c>
      <c r="H2536">
        <f>(G2536 - $P$2) / $P$3</f>
        <v>0.48107209772690734</v>
      </c>
      <c r="I2536" s="4" t="str">
        <f>IF(OR(G2536&lt;$M$7,G2536&gt;$M$10), "Outlier", "Normal")</f>
        <v>Normal</v>
      </c>
      <c r="J2536" t="str">
        <f>IF(ABS(H2536)&gt;2, "Outlier", "Normal")</f>
        <v>Normal</v>
      </c>
    </row>
    <row r="2537" spans="1:10" x14ac:dyDescent="0.45">
      <c r="A2537">
        <v>292732</v>
      </c>
      <c r="B2537" s="2">
        <v>41788.831284722219</v>
      </c>
      <c r="C2537" t="s">
        <v>27</v>
      </c>
      <c r="D2537" t="s">
        <v>25</v>
      </c>
      <c r="E2537" t="s">
        <v>18</v>
      </c>
      <c r="F2537" t="s">
        <v>1</v>
      </c>
      <c r="G2537">
        <v>63846</v>
      </c>
      <c r="H2537">
        <f>(G2537 - $P$2) / $P$3</f>
        <v>0.48048288715332149</v>
      </c>
      <c r="I2537" s="4" t="str">
        <f>IF(OR(G2537&lt;$M$7,G2537&gt;$M$10), "Outlier", "Normal")</f>
        <v>Normal</v>
      </c>
      <c r="J2537" t="str">
        <f>IF(ABS(H2537)&gt;2, "Outlier", "Normal")</f>
        <v>Normal</v>
      </c>
    </row>
    <row r="2538" spans="1:10" x14ac:dyDescent="0.45">
      <c r="A2538">
        <v>255467</v>
      </c>
      <c r="B2538" s="2">
        <v>41793.479027777779</v>
      </c>
      <c r="C2538" t="s">
        <v>28</v>
      </c>
      <c r="D2538" t="s">
        <v>26</v>
      </c>
      <c r="E2538" t="s">
        <v>15</v>
      </c>
      <c r="F2538" t="s">
        <v>1</v>
      </c>
      <c r="G2538">
        <v>63830</v>
      </c>
      <c r="H2538">
        <f>(G2538 - $P$2) / $P$3</f>
        <v>0.47992833602524076</v>
      </c>
      <c r="I2538" s="4" t="str">
        <f>IF(OR(G2538&lt;$M$7,G2538&gt;$M$10), "Outlier", "Normal")</f>
        <v>Normal</v>
      </c>
      <c r="J2538" t="str">
        <f>IF(ABS(H2538)&gt;2, "Outlier", "Normal")</f>
        <v>Normal</v>
      </c>
    </row>
    <row r="2539" spans="1:10" x14ac:dyDescent="0.45">
      <c r="A2539">
        <v>655082</v>
      </c>
      <c r="B2539" s="2">
        <v>41845.722118055557</v>
      </c>
      <c r="C2539" t="s">
        <v>27</v>
      </c>
      <c r="D2539" t="s">
        <v>25</v>
      </c>
      <c r="E2539" t="s">
        <v>18</v>
      </c>
      <c r="F2539" t="s">
        <v>3</v>
      </c>
      <c r="G2539">
        <v>63777</v>
      </c>
      <c r="H2539">
        <f>(G2539 - $P$2) / $P$3</f>
        <v>0.47809138541347318</v>
      </c>
      <c r="I2539" s="4" t="str">
        <f>IF(OR(G2539&lt;$M$7,G2539&gt;$M$10), "Outlier", "Normal")</f>
        <v>Normal</v>
      </c>
      <c r="J2539" t="str">
        <f>IF(ABS(H2539)&gt;2, "Outlier", "Normal")</f>
        <v>Normal</v>
      </c>
    </row>
    <row r="2540" spans="1:10" x14ac:dyDescent="0.45">
      <c r="A2540">
        <v>544970</v>
      </c>
      <c r="B2540" s="2">
        <v>41863.586817129632</v>
      </c>
      <c r="C2540" t="s">
        <v>28</v>
      </c>
      <c r="D2540" t="s">
        <v>25</v>
      </c>
      <c r="E2540" t="s">
        <v>18</v>
      </c>
      <c r="F2540" t="s">
        <v>8</v>
      </c>
      <c r="G2540">
        <v>63744</v>
      </c>
      <c r="H2540">
        <f>(G2540 - $P$2) / $P$3</f>
        <v>0.47694762371180655</v>
      </c>
      <c r="I2540" s="4" t="str">
        <f>IF(OR(G2540&lt;$M$7,G2540&gt;$M$10), "Outlier", "Normal")</f>
        <v>Normal</v>
      </c>
      <c r="J2540" t="str">
        <f>IF(ABS(H2540)&gt;2, "Outlier", "Normal")</f>
        <v>Normal</v>
      </c>
    </row>
    <row r="2541" spans="1:10" x14ac:dyDescent="0.45">
      <c r="A2541">
        <v>374218</v>
      </c>
      <c r="B2541" s="2">
        <v>41814.476817129631</v>
      </c>
      <c r="C2541" t="s">
        <v>27</v>
      </c>
      <c r="D2541" t="s">
        <v>26</v>
      </c>
      <c r="E2541" t="s">
        <v>15</v>
      </c>
      <c r="F2541" t="s">
        <v>8</v>
      </c>
      <c r="G2541">
        <v>63733</v>
      </c>
      <c r="H2541">
        <f>(G2541 - $P$2) / $P$3</f>
        <v>0.476566369811251</v>
      </c>
      <c r="I2541" s="4" t="str">
        <f>IF(OR(G2541&lt;$M$7,G2541&gt;$M$10), "Outlier", "Normal")</f>
        <v>Normal</v>
      </c>
      <c r="J2541" t="str">
        <f>IF(ABS(H2541)&gt;2, "Outlier", "Normal")</f>
        <v>Normal</v>
      </c>
    </row>
    <row r="2542" spans="1:10" x14ac:dyDescent="0.45">
      <c r="A2542">
        <v>957003</v>
      </c>
      <c r="B2542" s="2">
        <v>41871.556250000001</v>
      </c>
      <c r="C2542" t="s">
        <v>28</v>
      </c>
      <c r="D2542" t="s">
        <v>25</v>
      </c>
      <c r="E2542" t="s">
        <v>15</v>
      </c>
      <c r="F2542" t="s">
        <v>1</v>
      </c>
      <c r="G2542">
        <v>63723</v>
      </c>
      <c r="H2542">
        <f>(G2542 - $P$2) / $P$3</f>
        <v>0.47621977535620053</v>
      </c>
      <c r="I2542" s="4" t="str">
        <f>IF(OR(G2542&lt;$M$7,G2542&gt;$M$10), "Outlier", "Normal")</f>
        <v>Normal</v>
      </c>
      <c r="J2542" t="str">
        <f>IF(ABS(H2542)&gt;2, "Outlier", "Normal")</f>
        <v>Normal</v>
      </c>
    </row>
    <row r="2543" spans="1:10" x14ac:dyDescent="0.45">
      <c r="A2543">
        <v>856409</v>
      </c>
      <c r="B2543" s="2">
        <v>41880.620208333334</v>
      </c>
      <c r="C2543" t="s">
        <v>28</v>
      </c>
      <c r="D2543" t="s">
        <v>26</v>
      </c>
      <c r="E2543" t="s">
        <v>10</v>
      </c>
      <c r="F2543" t="s">
        <v>8</v>
      </c>
      <c r="G2543">
        <v>63684</v>
      </c>
      <c r="H2543">
        <f>(G2543 - $P$2) / $P$3</f>
        <v>0.47486805698150364</v>
      </c>
      <c r="I2543" s="4" t="str">
        <f>IF(OR(G2543&lt;$M$7,G2543&gt;$M$10), "Outlier", "Normal")</f>
        <v>Normal</v>
      </c>
      <c r="J2543" t="str">
        <f>IF(ABS(H2543)&gt;2, "Outlier", "Normal")</f>
        <v>Normal</v>
      </c>
    </row>
    <row r="2544" spans="1:10" x14ac:dyDescent="0.45">
      <c r="A2544">
        <v>617345</v>
      </c>
      <c r="B2544" s="2">
        <v>41810.632881944446</v>
      </c>
      <c r="C2544" t="s">
        <v>28</v>
      </c>
      <c r="D2544" t="s">
        <v>33</v>
      </c>
      <c r="E2544" t="s">
        <v>18</v>
      </c>
      <c r="F2544" t="s">
        <v>5</v>
      </c>
      <c r="G2544">
        <v>63678</v>
      </c>
      <c r="H2544">
        <f>(G2544 - $P$2) / $P$3</f>
        <v>0.47466010030847333</v>
      </c>
      <c r="I2544" s="4" t="str">
        <f>IF(OR(G2544&lt;$M$7,G2544&gt;$M$10), "Outlier", "Normal")</f>
        <v>Normal</v>
      </c>
      <c r="J2544" t="str">
        <f>IF(ABS(H2544)&gt;2, "Outlier", "Normal")</f>
        <v>Normal</v>
      </c>
    </row>
    <row r="2545" spans="1:10" x14ac:dyDescent="0.45">
      <c r="A2545">
        <v>855930</v>
      </c>
      <c r="B2545" s="2">
        <v>41845.394618055558</v>
      </c>
      <c r="C2545" t="s">
        <v>28</v>
      </c>
      <c r="D2545" t="s">
        <v>33</v>
      </c>
      <c r="E2545" t="s">
        <v>15</v>
      </c>
      <c r="F2545" t="s">
        <v>7</v>
      </c>
      <c r="G2545">
        <v>63667</v>
      </c>
      <c r="H2545">
        <f>(G2545 - $P$2) / $P$3</f>
        <v>0.47427884640791779</v>
      </c>
      <c r="I2545" s="4" t="str">
        <f>IF(OR(G2545&lt;$M$7,G2545&gt;$M$10), "Outlier", "Normal")</f>
        <v>Normal</v>
      </c>
      <c r="J2545" t="str">
        <f>IF(ABS(H2545)&gt;2, "Outlier", "Normal")</f>
        <v>Normal</v>
      </c>
    </row>
    <row r="2546" spans="1:10" x14ac:dyDescent="0.45">
      <c r="A2546">
        <v>144099</v>
      </c>
      <c r="B2546" s="2">
        <v>41788.493055555555</v>
      </c>
      <c r="C2546" t="s">
        <v>28</v>
      </c>
      <c r="D2546" t="s">
        <v>25</v>
      </c>
      <c r="E2546" t="s">
        <v>15</v>
      </c>
      <c r="F2546" t="s">
        <v>7</v>
      </c>
      <c r="G2546">
        <v>63663</v>
      </c>
      <c r="H2546">
        <f>(G2546 - $P$2) / $P$3</f>
        <v>0.47414020862589762</v>
      </c>
      <c r="I2546" s="4" t="str">
        <f>IF(OR(G2546&lt;$M$7,G2546&gt;$M$10), "Outlier", "Normal")</f>
        <v>Normal</v>
      </c>
      <c r="J2546" t="str">
        <f>IF(ABS(H2546)&gt;2, "Outlier", "Normal")</f>
        <v>Normal</v>
      </c>
    </row>
    <row r="2547" spans="1:10" x14ac:dyDescent="0.45">
      <c r="A2547">
        <v>383089</v>
      </c>
      <c r="B2547" s="2">
        <v>41859.421574074076</v>
      </c>
      <c r="C2547" t="s">
        <v>27</v>
      </c>
      <c r="D2547" t="s">
        <v>25</v>
      </c>
      <c r="E2547" t="s">
        <v>12</v>
      </c>
      <c r="F2547" t="s">
        <v>1</v>
      </c>
      <c r="G2547">
        <v>63653</v>
      </c>
      <c r="H2547">
        <f>(G2547 - $P$2) / $P$3</f>
        <v>0.47379361417084714</v>
      </c>
      <c r="I2547" s="4" t="str">
        <f>IF(OR(G2547&lt;$M$7,G2547&gt;$M$10), "Outlier", "Normal")</f>
        <v>Normal</v>
      </c>
      <c r="J2547" t="str">
        <f>IF(ABS(H2547)&gt;2, "Outlier", "Normal")</f>
        <v>Normal</v>
      </c>
    </row>
    <row r="2548" spans="1:10" x14ac:dyDescent="0.45">
      <c r="A2548">
        <v>170666</v>
      </c>
      <c r="B2548" s="2">
        <v>41831.397488425922</v>
      </c>
      <c r="C2548" t="s">
        <v>27</v>
      </c>
      <c r="D2548" t="s">
        <v>26</v>
      </c>
      <c r="E2548" t="s">
        <v>13</v>
      </c>
      <c r="F2548" t="s">
        <v>1</v>
      </c>
      <c r="G2548">
        <v>63637</v>
      </c>
      <c r="H2548">
        <f>(G2548 - $P$2) / $P$3</f>
        <v>0.47323906304276636</v>
      </c>
      <c r="I2548" s="4" t="str">
        <f>IF(OR(G2548&lt;$M$7,G2548&gt;$M$10), "Outlier", "Normal")</f>
        <v>Normal</v>
      </c>
      <c r="J2548" t="str">
        <f>IF(ABS(H2548)&gt;2, "Outlier", "Normal")</f>
        <v>Normal</v>
      </c>
    </row>
    <row r="2549" spans="1:10" x14ac:dyDescent="0.45">
      <c r="A2549">
        <v>633392</v>
      </c>
      <c r="B2549" s="2">
        <v>41832.688009259262</v>
      </c>
      <c r="C2549" t="s">
        <v>28</v>
      </c>
      <c r="D2549" t="s">
        <v>25</v>
      </c>
      <c r="E2549" t="s">
        <v>10</v>
      </c>
      <c r="F2549" t="s">
        <v>8</v>
      </c>
      <c r="G2549">
        <v>63619</v>
      </c>
      <c r="H2549">
        <f>(G2549 - $P$2) / $P$3</f>
        <v>0.47261519302367549</v>
      </c>
      <c r="I2549" s="4" t="str">
        <f>IF(OR(G2549&lt;$M$7,G2549&gt;$M$10), "Outlier", "Normal")</f>
        <v>Normal</v>
      </c>
      <c r="J2549" t="str">
        <f>IF(ABS(H2549)&gt;2, "Outlier", "Normal")</f>
        <v>Normal</v>
      </c>
    </row>
    <row r="2550" spans="1:10" x14ac:dyDescent="0.45">
      <c r="A2550">
        <v>589590</v>
      </c>
      <c r="B2550" s="2">
        <v>41774.714224537034</v>
      </c>
      <c r="C2550" t="s">
        <v>28</v>
      </c>
      <c r="D2550" t="s">
        <v>25</v>
      </c>
      <c r="E2550" t="s">
        <v>16</v>
      </c>
      <c r="F2550" t="s">
        <v>1</v>
      </c>
      <c r="G2550">
        <v>63605</v>
      </c>
      <c r="H2550">
        <f>(G2550 - $P$2) / $P$3</f>
        <v>0.4721299607866048</v>
      </c>
      <c r="I2550" s="4" t="str">
        <f>IF(OR(G2550&lt;$M$7,G2550&gt;$M$10), "Outlier", "Normal")</f>
        <v>Normal</v>
      </c>
      <c r="J2550" t="str">
        <f>IF(ABS(H2550)&gt;2, "Outlier", "Normal")</f>
        <v>Normal</v>
      </c>
    </row>
    <row r="2551" spans="1:10" x14ac:dyDescent="0.45">
      <c r="A2551">
        <v>47821</v>
      </c>
      <c r="B2551" s="2">
        <v>41799.411643518521</v>
      </c>
      <c r="C2551" t="s">
        <v>27</v>
      </c>
      <c r="D2551" t="s">
        <v>26</v>
      </c>
      <c r="E2551" t="s">
        <v>15</v>
      </c>
      <c r="F2551" t="s">
        <v>4</v>
      </c>
      <c r="G2551">
        <v>63596</v>
      </c>
      <c r="H2551">
        <f>(G2551 - $P$2) / $P$3</f>
        <v>0.47181802577705934</v>
      </c>
      <c r="I2551" s="4" t="str">
        <f>IF(OR(G2551&lt;$M$7,G2551&gt;$M$10), "Outlier", "Normal")</f>
        <v>Normal</v>
      </c>
      <c r="J2551" t="str">
        <f>IF(ABS(H2551)&gt;2, "Outlier", "Normal")</f>
        <v>Normal</v>
      </c>
    </row>
    <row r="2552" spans="1:10" x14ac:dyDescent="0.45">
      <c r="A2552">
        <v>514881</v>
      </c>
      <c r="B2552" s="2">
        <v>41821.215428240743</v>
      </c>
      <c r="C2552" t="s">
        <v>27</v>
      </c>
      <c r="D2552" t="s">
        <v>33</v>
      </c>
      <c r="E2552" t="s">
        <v>15</v>
      </c>
      <c r="F2552" t="s">
        <v>3</v>
      </c>
      <c r="G2552">
        <v>63585</v>
      </c>
      <c r="H2552">
        <f>(G2552 - $P$2) / $P$3</f>
        <v>0.47143677187650379</v>
      </c>
      <c r="I2552" s="4" t="str">
        <f>IF(OR(G2552&lt;$M$7,G2552&gt;$M$10), "Outlier", "Normal")</f>
        <v>Normal</v>
      </c>
      <c r="J2552" t="str">
        <f>IF(ABS(H2552)&gt;2, "Outlier", "Normal")</f>
        <v>Normal</v>
      </c>
    </row>
    <row r="2553" spans="1:10" x14ac:dyDescent="0.45">
      <c r="A2553">
        <v>563699</v>
      </c>
      <c r="B2553" s="2">
        <v>41771.398368055554</v>
      </c>
      <c r="C2553" t="s">
        <v>27</v>
      </c>
      <c r="D2553" t="s">
        <v>25</v>
      </c>
      <c r="E2553" t="s">
        <v>18</v>
      </c>
      <c r="F2553" t="s">
        <v>5</v>
      </c>
      <c r="G2553">
        <v>63585</v>
      </c>
      <c r="H2553">
        <f>(G2553 - $P$2) / $P$3</f>
        <v>0.47143677187650379</v>
      </c>
      <c r="I2553" s="4" t="str">
        <f>IF(OR(G2553&lt;$M$7,G2553&gt;$M$10), "Outlier", "Normal")</f>
        <v>Normal</v>
      </c>
      <c r="J2553" t="str">
        <f>IF(ABS(H2553)&gt;2, "Outlier", "Normal")</f>
        <v>Normal</v>
      </c>
    </row>
    <row r="2554" spans="1:10" x14ac:dyDescent="0.45">
      <c r="A2554">
        <v>685934</v>
      </c>
      <c r="B2554" s="2">
        <v>41843.526597222219</v>
      </c>
      <c r="C2554" t="s">
        <v>27</v>
      </c>
      <c r="D2554" t="s">
        <v>25</v>
      </c>
      <c r="E2554" t="s">
        <v>15</v>
      </c>
      <c r="F2554" t="s">
        <v>5</v>
      </c>
      <c r="G2554">
        <v>63577</v>
      </c>
      <c r="H2554">
        <f>(G2554 - $P$2) / $P$3</f>
        <v>0.4711594963124634</v>
      </c>
      <c r="I2554" s="4" t="str">
        <f>IF(OR(G2554&lt;$M$7,G2554&gt;$M$10), "Outlier", "Normal")</f>
        <v>Normal</v>
      </c>
      <c r="J2554" t="str">
        <f>IF(ABS(H2554)&gt;2, "Outlier", "Normal")</f>
        <v>Normal</v>
      </c>
    </row>
    <row r="2555" spans="1:10" x14ac:dyDescent="0.45">
      <c r="A2555">
        <v>981943</v>
      </c>
      <c r="B2555" s="2">
        <v>41814.742847222224</v>
      </c>
      <c r="C2555" t="s">
        <v>28</v>
      </c>
      <c r="D2555" t="s">
        <v>26</v>
      </c>
      <c r="E2555" t="s">
        <v>15</v>
      </c>
      <c r="F2555" t="s">
        <v>1</v>
      </c>
      <c r="G2555">
        <v>63574</v>
      </c>
      <c r="H2555">
        <f>(G2555 - $P$2) / $P$3</f>
        <v>0.4710555179759483</v>
      </c>
      <c r="I2555" s="4" t="str">
        <f>IF(OR(G2555&lt;$M$7,G2555&gt;$M$10), "Outlier", "Normal")</f>
        <v>Normal</v>
      </c>
      <c r="J2555" t="str">
        <f>IF(ABS(H2555)&gt;2, "Outlier", "Normal")</f>
        <v>Normal</v>
      </c>
    </row>
    <row r="2556" spans="1:10" x14ac:dyDescent="0.45">
      <c r="A2556">
        <v>24310</v>
      </c>
      <c r="B2556" s="2">
        <v>41788.51734953704</v>
      </c>
      <c r="C2556" t="s">
        <v>27</v>
      </c>
      <c r="D2556" t="s">
        <v>25</v>
      </c>
      <c r="E2556" t="s">
        <v>18</v>
      </c>
      <c r="F2556" t="s">
        <v>2</v>
      </c>
      <c r="G2556">
        <v>63559</v>
      </c>
      <c r="H2556">
        <f>(G2556 - $P$2) / $P$3</f>
        <v>0.47053562629337253</v>
      </c>
      <c r="I2556" s="4" t="str">
        <f>IF(OR(G2556&lt;$M$7,G2556&gt;$M$10), "Outlier", "Normal")</f>
        <v>Normal</v>
      </c>
      <c r="J2556" t="str">
        <f>IF(ABS(H2556)&gt;2, "Outlier", "Normal")</f>
        <v>Normal</v>
      </c>
    </row>
    <row r="2557" spans="1:10" x14ac:dyDescent="0.45">
      <c r="A2557">
        <v>634674</v>
      </c>
      <c r="B2557" s="2">
        <v>41851.127939814818</v>
      </c>
      <c r="C2557" t="s">
        <v>28</v>
      </c>
      <c r="D2557" t="s">
        <v>25</v>
      </c>
      <c r="E2557" t="s">
        <v>14</v>
      </c>
      <c r="F2557" t="s">
        <v>1</v>
      </c>
      <c r="G2557">
        <v>63556</v>
      </c>
      <c r="H2557">
        <f>(G2557 - $P$2) / $P$3</f>
        <v>0.47043164795685738</v>
      </c>
      <c r="I2557" s="4" t="str">
        <f>IF(OR(G2557&lt;$M$7,G2557&gt;$M$10), "Outlier", "Normal")</f>
        <v>Normal</v>
      </c>
      <c r="J2557" t="str">
        <f>IF(ABS(H2557)&gt;2, "Outlier", "Normal")</f>
        <v>Normal</v>
      </c>
    </row>
    <row r="2558" spans="1:10" x14ac:dyDescent="0.45">
      <c r="A2558">
        <v>946566</v>
      </c>
      <c r="B2558" s="2">
        <v>41802.692048611112</v>
      </c>
      <c r="C2558" t="s">
        <v>27</v>
      </c>
      <c r="D2558" t="s">
        <v>25</v>
      </c>
      <c r="E2558" t="s">
        <v>18</v>
      </c>
      <c r="F2558" t="s">
        <v>0</v>
      </c>
      <c r="G2558">
        <v>63544</v>
      </c>
      <c r="H2558">
        <f>(G2558 - $P$2) / $P$3</f>
        <v>0.47001573461079682</v>
      </c>
      <c r="I2558" s="4" t="str">
        <f>IF(OR(G2558&lt;$M$7,G2558&gt;$M$10), "Outlier", "Normal")</f>
        <v>Normal</v>
      </c>
      <c r="J2558" t="str">
        <f>IF(ABS(H2558)&gt;2, "Outlier", "Normal")</f>
        <v>Normal</v>
      </c>
    </row>
    <row r="2559" spans="1:10" x14ac:dyDescent="0.45">
      <c r="A2559">
        <v>342655</v>
      </c>
      <c r="B2559" s="2">
        <v>41827.084652777776</v>
      </c>
      <c r="C2559" t="s">
        <v>28</v>
      </c>
      <c r="D2559" t="s">
        <v>26</v>
      </c>
      <c r="E2559" t="s">
        <v>11</v>
      </c>
      <c r="F2559" t="s">
        <v>4</v>
      </c>
      <c r="G2559">
        <v>63538</v>
      </c>
      <c r="H2559">
        <f>(G2559 - $P$2) / $P$3</f>
        <v>0.46980777793776651</v>
      </c>
      <c r="I2559" s="4" t="str">
        <f>IF(OR(G2559&lt;$M$7,G2559&gt;$M$10), "Outlier", "Normal")</f>
        <v>Normal</v>
      </c>
      <c r="J2559" t="str">
        <f>IF(ABS(H2559)&gt;2, "Outlier", "Normal")</f>
        <v>Normal</v>
      </c>
    </row>
    <row r="2560" spans="1:10" x14ac:dyDescent="0.45">
      <c r="A2560">
        <v>24745</v>
      </c>
      <c r="B2560" s="2">
        <v>41768.783680555556</v>
      </c>
      <c r="C2560" t="s">
        <v>27</v>
      </c>
      <c r="D2560" t="s">
        <v>26</v>
      </c>
      <c r="E2560" t="s">
        <v>18</v>
      </c>
      <c r="F2560" t="s">
        <v>0</v>
      </c>
      <c r="G2560">
        <v>63523</v>
      </c>
      <c r="H2560">
        <f>(G2560 - $P$2) / $P$3</f>
        <v>0.4692878862551908</v>
      </c>
      <c r="I2560" s="4" t="str">
        <f>IF(OR(G2560&lt;$M$7,G2560&gt;$M$10), "Outlier", "Normal")</f>
        <v>Normal</v>
      </c>
      <c r="J2560" t="str">
        <f>IF(ABS(H2560)&gt;2, "Outlier", "Normal")</f>
        <v>Normal</v>
      </c>
    </row>
    <row r="2561" spans="1:10" x14ac:dyDescent="0.45">
      <c r="A2561">
        <v>676043</v>
      </c>
      <c r="B2561" s="2">
        <v>41822.502384259256</v>
      </c>
      <c r="C2561" t="s">
        <v>28</v>
      </c>
      <c r="D2561" t="s">
        <v>26</v>
      </c>
      <c r="E2561" t="s">
        <v>10</v>
      </c>
      <c r="F2561" t="s">
        <v>5</v>
      </c>
      <c r="G2561">
        <v>63510</v>
      </c>
      <c r="H2561">
        <f>(G2561 - $P$2) / $P$3</f>
        <v>0.46883731346362517</v>
      </c>
      <c r="I2561" s="4" t="str">
        <f>IF(OR(G2561&lt;$M$7,G2561&gt;$M$10), "Outlier", "Normal")</f>
        <v>Normal</v>
      </c>
      <c r="J2561" t="str">
        <f>IF(ABS(H2561)&gt;2, "Outlier", "Normal")</f>
        <v>Normal</v>
      </c>
    </row>
    <row r="2562" spans="1:10" x14ac:dyDescent="0.45">
      <c r="A2562">
        <v>58018</v>
      </c>
      <c r="B2562" s="2">
        <v>41872.373298611114</v>
      </c>
      <c r="C2562" t="s">
        <v>28</v>
      </c>
      <c r="D2562" t="s">
        <v>26</v>
      </c>
      <c r="E2562" t="s">
        <v>15</v>
      </c>
      <c r="F2562" t="s">
        <v>1</v>
      </c>
      <c r="G2562">
        <v>63507</v>
      </c>
      <c r="H2562">
        <f>(G2562 - $P$2) / $P$3</f>
        <v>0.46873333512711002</v>
      </c>
      <c r="I2562" s="4" t="str">
        <f>IF(OR(G2562&lt;$M$7,G2562&gt;$M$10), "Outlier", "Normal")</f>
        <v>Normal</v>
      </c>
      <c r="J2562" t="str">
        <f>IF(ABS(H2562)&gt;2, "Outlier", "Normal")</f>
        <v>Normal</v>
      </c>
    </row>
    <row r="2563" spans="1:10" x14ac:dyDescent="0.45">
      <c r="A2563">
        <v>517554</v>
      </c>
      <c r="B2563" s="2">
        <v>41860.591122685182</v>
      </c>
      <c r="C2563" t="s">
        <v>28</v>
      </c>
      <c r="D2563" t="s">
        <v>25</v>
      </c>
      <c r="E2563" t="s">
        <v>12</v>
      </c>
      <c r="F2563" t="s">
        <v>8</v>
      </c>
      <c r="G2563">
        <v>63500</v>
      </c>
      <c r="H2563">
        <f>(G2563 - $P$2) / $P$3</f>
        <v>0.4684907190085747</v>
      </c>
      <c r="I2563" s="4" t="str">
        <f>IF(OR(G2563&lt;$M$7,G2563&gt;$M$10), "Outlier", "Normal")</f>
        <v>Normal</v>
      </c>
      <c r="J2563" t="str">
        <f>IF(ABS(H2563)&gt;2, "Outlier", "Normal")</f>
        <v>Normal</v>
      </c>
    </row>
    <row r="2564" spans="1:10" x14ac:dyDescent="0.45">
      <c r="A2564">
        <v>696413</v>
      </c>
      <c r="B2564" s="2">
        <v>41799.592534722222</v>
      </c>
      <c r="C2564" t="s">
        <v>28</v>
      </c>
      <c r="D2564" t="s">
        <v>26</v>
      </c>
      <c r="E2564" t="s">
        <v>18</v>
      </c>
      <c r="F2564" t="s">
        <v>8</v>
      </c>
      <c r="G2564">
        <v>63497</v>
      </c>
      <c r="H2564">
        <f>(G2564 - $P$2) / $P$3</f>
        <v>0.46838674067205954</v>
      </c>
      <c r="I2564" s="4" t="str">
        <f>IF(OR(G2564&lt;$M$7,G2564&gt;$M$10), "Outlier", "Normal")</f>
        <v>Normal</v>
      </c>
      <c r="J2564" t="str">
        <f>IF(ABS(H2564)&gt;2, "Outlier", "Normal")</f>
        <v>Normal</v>
      </c>
    </row>
    <row r="2565" spans="1:10" x14ac:dyDescent="0.45">
      <c r="A2565">
        <v>216919</v>
      </c>
      <c r="B2565" s="2">
        <v>41831.92083333333</v>
      </c>
      <c r="C2565" t="s">
        <v>28</v>
      </c>
      <c r="D2565" t="s">
        <v>33</v>
      </c>
      <c r="E2565" t="s">
        <v>16</v>
      </c>
      <c r="F2565" t="s">
        <v>8</v>
      </c>
      <c r="G2565">
        <v>63491</v>
      </c>
      <c r="H2565">
        <f>(G2565 - $P$2) / $P$3</f>
        <v>0.46817878399902924</v>
      </c>
      <c r="I2565" s="4" t="str">
        <f>IF(OR(G2565&lt;$M$7,G2565&gt;$M$10), "Outlier", "Normal")</f>
        <v>Normal</v>
      </c>
      <c r="J2565" t="str">
        <f>IF(ABS(H2565)&gt;2, "Outlier", "Normal")</f>
        <v>Normal</v>
      </c>
    </row>
    <row r="2566" spans="1:10" x14ac:dyDescent="0.45">
      <c r="A2566">
        <v>353328</v>
      </c>
      <c r="B2566" s="2">
        <v>41814.711747685185</v>
      </c>
      <c r="C2566" t="s">
        <v>28</v>
      </c>
      <c r="D2566" t="s">
        <v>26</v>
      </c>
      <c r="E2566" t="s">
        <v>17</v>
      </c>
      <c r="F2566" t="s">
        <v>1</v>
      </c>
      <c r="G2566">
        <v>63454</v>
      </c>
      <c r="H2566">
        <f>(G2566 - $P$2) / $P$3</f>
        <v>0.46689638451534243</v>
      </c>
      <c r="I2566" s="4" t="str">
        <f>IF(OR(G2566&lt;$M$7,G2566&gt;$M$10), "Outlier", "Normal")</f>
        <v>Normal</v>
      </c>
      <c r="J2566" t="str">
        <f>IF(ABS(H2566)&gt;2, "Outlier", "Normal")</f>
        <v>Normal</v>
      </c>
    </row>
    <row r="2567" spans="1:10" x14ac:dyDescent="0.45">
      <c r="A2567">
        <v>830375</v>
      </c>
      <c r="B2567" s="2">
        <v>41781.665648148148</v>
      </c>
      <c r="C2567" t="s">
        <v>27</v>
      </c>
      <c r="D2567" t="s">
        <v>33</v>
      </c>
      <c r="E2567" t="s">
        <v>17</v>
      </c>
      <c r="F2567" t="s">
        <v>5</v>
      </c>
      <c r="G2567">
        <v>63434</v>
      </c>
      <c r="H2567">
        <f>(G2567 - $P$2) / $P$3</f>
        <v>0.46620319560524148</v>
      </c>
      <c r="I2567" s="4" t="str">
        <f>IF(OR(G2567&lt;$M$7,G2567&gt;$M$10), "Outlier", "Normal")</f>
        <v>Normal</v>
      </c>
      <c r="J2567" t="str">
        <f>IF(ABS(H2567)&gt;2, "Outlier", "Normal")</f>
        <v>Normal</v>
      </c>
    </row>
    <row r="2568" spans="1:10" x14ac:dyDescent="0.45">
      <c r="A2568">
        <v>53530</v>
      </c>
      <c r="B2568" s="2">
        <v>41788.675046296295</v>
      </c>
      <c r="C2568" t="s">
        <v>27</v>
      </c>
      <c r="D2568" t="s">
        <v>25</v>
      </c>
      <c r="E2568" t="s">
        <v>18</v>
      </c>
      <c r="F2568" t="s">
        <v>1</v>
      </c>
      <c r="G2568">
        <v>63431</v>
      </c>
      <c r="H2568">
        <f>(G2568 - $P$2) / $P$3</f>
        <v>0.46609921726872633</v>
      </c>
      <c r="I2568" s="4" t="str">
        <f>IF(OR(G2568&lt;$M$7,G2568&gt;$M$10), "Outlier", "Normal")</f>
        <v>Normal</v>
      </c>
      <c r="J2568" t="str">
        <f>IF(ABS(H2568)&gt;2, "Outlier", "Normal")</f>
        <v>Normal</v>
      </c>
    </row>
    <row r="2569" spans="1:10" x14ac:dyDescent="0.45">
      <c r="A2569">
        <v>632223</v>
      </c>
      <c r="B2569" s="2">
        <v>41862.396990740737</v>
      </c>
      <c r="C2569" t="s">
        <v>28</v>
      </c>
      <c r="D2569" t="s">
        <v>26</v>
      </c>
      <c r="E2569" t="s">
        <v>15</v>
      </c>
      <c r="F2569" t="s">
        <v>1</v>
      </c>
      <c r="G2569">
        <v>63429</v>
      </c>
      <c r="H2569">
        <f>(G2569 - $P$2) / $P$3</f>
        <v>0.46602989837771625</v>
      </c>
      <c r="I2569" s="4" t="str">
        <f>IF(OR(G2569&lt;$M$7,G2569&gt;$M$10), "Outlier", "Normal")</f>
        <v>Normal</v>
      </c>
      <c r="J2569" t="str">
        <f>IF(ABS(H2569)&gt;2, "Outlier", "Normal")</f>
        <v>Normal</v>
      </c>
    </row>
    <row r="2570" spans="1:10" x14ac:dyDescent="0.45">
      <c r="A2570">
        <v>180285</v>
      </c>
      <c r="B2570" s="2">
        <v>41784.747789351852</v>
      </c>
      <c r="C2570" t="s">
        <v>28</v>
      </c>
      <c r="D2570" t="s">
        <v>25</v>
      </c>
      <c r="E2570" t="s">
        <v>15</v>
      </c>
      <c r="F2570" t="s">
        <v>1</v>
      </c>
      <c r="G2570">
        <v>63415</v>
      </c>
      <c r="H2570">
        <f>(G2570 - $P$2) / $P$3</f>
        <v>0.46554466614064555</v>
      </c>
      <c r="I2570" s="4" t="str">
        <f>IF(OR(G2570&lt;$M$7,G2570&gt;$M$10), "Outlier", "Normal")</f>
        <v>Normal</v>
      </c>
      <c r="J2570" t="str">
        <f>IF(ABS(H2570)&gt;2, "Outlier", "Normal")</f>
        <v>Normal</v>
      </c>
    </row>
    <row r="2571" spans="1:10" x14ac:dyDescent="0.45">
      <c r="A2571">
        <v>106645</v>
      </c>
      <c r="B2571" s="2">
        <v>41773.739212962966</v>
      </c>
      <c r="C2571" t="s">
        <v>27</v>
      </c>
      <c r="D2571" t="s">
        <v>26</v>
      </c>
      <c r="E2571" t="s">
        <v>18</v>
      </c>
      <c r="F2571" t="s">
        <v>1</v>
      </c>
      <c r="G2571">
        <v>63329</v>
      </c>
      <c r="H2571">
        <f>(G2571 - $P$2) / $P$3</f>
        <v>0.46256395382721138</v>
      </c>
      <c r="I2571" s="4" t="str">
        <f>IF(OR(G2571&lt;$M$7,G2571&gt;$M$10), "Outlier", "Normal")</f>
        <v>Normal</v>
      </c>
      <c r="J2571" t="str">
        <f>IF(ABS(H2571)&gt;2, "Outlier", "Normal")</f>
        <v>Normal</v>
      </c>
    </row>
    <row r="2572" spans="1:10" x14ac:dyDescent="0.45">
      <c r="A2572">
        <v>378990</v>
      </c>
      <c r="B2572" s="2">
        <v>41852.746238425927</v>
      </c>
      <c r="C2572" t="s">
        <v>28</v>
      </c>
      <c r="D2572" t="s">
        <v>25</v>
      </c>
      <c r="E2572" t="s">
        <v>15</v>
      </c>
      <c r="F2572" t="s">
        <v>8</v>
      </c>
      <c r="G2572">
        <v>63315</v>
      </c>
      <c r="H2572">
        <f>(G2572 - $P$2) / $P$3</f>
        <v>0.46207872159014068</v>
      </c>
      <c r="I2572" s="4" t="str">
        <f>IF(OR(G2572&lt;$M$7,G2572&gt;$M$10), "Outlier", "Normal")</f>
        <v>Normal</v>
      </c>
      <c r="J2572" t="str">
        <f>IF(ABS(H2572)&gt;2, "Outlier", "Normal")</f>
        <v>Normal</v>
      </c>
    </row>
    <row r="2573" spans="1:10" x14ac:dyDescent="0.45">
      <c r="A2573">
        <v>603558</v>
      </c>
      <c r="B2573" s="2">
        <v>41864.998113425929</v>
      </c>
      <c r="C2573" t="s">
        <v>27</v>
      </c>
      <c r="D2573" t="s">
        <v>25</v>
      </c>
      <c r="E2573" t="s">
        <v>15</v>
      </c>
      <c r="F2573" t="s">
        <v>7</v>
      </c>
      <c r="G2573">
        <v>63314</v>
      </c>
      <c r="H2573">
        <f>(G2573 - $P$2) / $P$3</f>
        <v>0.46204406214463561</v>
      </c>
      <c r="I2573" s="4" t="str">
        <f>IF(OR(G2573&lt;$M$7,G2573&gt;$M$10), "Outlier", "Normal")</f>
        <v>Normal</v>
      </c>
      <c r="J2573" t="str">
        <f>IF(ABS(H2573)&gt;2, "Outlier", "Normal")</f>
        <v>Normal</v>
      </c>
    </row>
    <row r="2574" spans="1:10" x14ac:dyDescent="0.45">
      <c r="A2574">
        <v>65551</v>
      </c>
      <c r="B2574" s="2">
        <v>41845.666909722226</v>
      </c>
      <c r="C2574" t="s">
        <v>28</v>
      </c>
      <c r="D2574" t="s">
        <v>25</v>
      </c>
      <c r="E2574" t="s">
        <v>10</v>
      </c>
      <c r="F2574" t="s">
        <v>7</v>
      </c>
      <c r="G2574">
        <v>63278</v>
      </c>
      <c r="H2574">
        <f>(G2574 - $P$2) / $P$3</f>
        <v>0.46079632210645388</v>
      </c>
      <c r="I2574" s="4" t="str">
        <f>IF(OR(G2574&lt;$M$7,G2574&gt;$M$10), "Outlier", "Normal")</f>
        <v>Normal</v>
      </c>
      <c r="J2574" t="str">
        <f>IF(ABS(H2574)&gt;2, "Outlier", "Normal")</f>
        <v>Normal</v>
      </c>
    </row>
    <row r="2575" spans="1:10" x14ac:dyDescent="0.45">
      <c r="A2575">
        <v>167126</v>
      </c>
      <c r="B2575" s="2">
        <v>41864.398449074077</v>
      </c>
      <c r="C2575" t="s">
        <v>28</v>
      </c>
      <c r="D2575" t="s">
        <v>26</v>
      </c>
      <c r="E2575" t="s">
        <v>11</v>
      </c>
      <c r="F2575" t="s">
        <v>8</v>
      </c>
      <c r="G2575">
        <v>63271</v>
      </c>
      <c r="H2575">
        <f>(G2575 - $P$2) / $P$3</f>
        <v>0.46055370598791856</v>
      </c>
      <c r="I2575" s="4" t="str">
        <f>IF(OR(G2575&lt;$M$7,G2575&gt;$M$10), "Outlier", "Normal")</f>
        <v>Normal</v>
      </c>
      <c r="J2575" t="str">
        <f>IF(ABS(H2575)&gt;2, "Outlier", "Normal")</f>
        <v>Normal</v>
      </c>
    </row>
    <row r="2576" spans="1:10" x14ac:dyDescent="0.45">
      <c r="A2576">
        <v>87466</v>
      </c>
      <c r="B2576" s="2">
        <v>41780.200057870374</v>
      </c>
      <c r="C2576" t="s">
        <v>28</v>
      </c>
      <c r="D2576" t="s">
        <v>26</v>
      </c>
      <c r="E2576" t="s">
        <v>11</v>
      </c>
      <c r="F2576" t="s">
        <v>8</v>
      </c>
      <c r="G2576">
        <v>63263</v>
      </c>
      <c r="H2576">
        <f>(G2576 - $P$2) / $P$3</f>
        <v>0.46027643042387817</v>
      </c>
      <c r="I2576" s="4" t="str">
        <f>IF(OR(G2576&lt;$M$7,G2576&gt;$M$10), "Outlier", "Normal")</f>
        <v>Normal</v>
      </c>
      <c r="J2576" t="str">
        <f>IF(ABS(H2576)&gt;2, "Outlier", "Normal")</f>
        <v>Normal</v>
      </c>
    </row>
    <row r="2577" spans="1:10" x14ac:dyDescent="0.45">
      <c r="A2577">
        <v>722714</v>
      </c>
      <c r="B2577" s="2">
        <v>41838.428773148145</v>
      </c>
      <c r="C2577" t="s">
        <v>28</v>
      </c>
      <c r="D2577" t="s">
        <v>26</v>
      </c>
      <c r="E2577" t="s">
        <v>15</v>
      </c>
      <c r="F2577" t="s">
        <v>1</v>
      </c>
      <c r="G2577">
        <v>63254</v>
      </c>
      <c r="H2577">
        <f>(G2577 - $P$2) / $P$3</f>
        <v>0.45996449541433271</v>
      </c>
      <c r="I2577" s="4" t="str">
        <f>IF(OR(G2577&lt;$M$7,G2577&gt;$M$10), "Outlier", "Normal")</f>
        <v>Normal</v>
      </c>
      <c r="J2577" t="str">
        <f>IF(ABS(H2577)&gt;2, "Outlier", "Normal")</f>
        <v>Normal</v>
      </c>
    </row>
    <row r="2578" spans="1:10" x14ac:dyDescent="0.45">
      <c r="A2578">
        <v>19895</v>
      </c>
      <c r="B2578" s="2">
        <v>41829.371967592589</v>
      </c>
      <c r="C2578" t="s">
        <v>28</v>
      </c>
      <c r="D2578" t="s">
        <v>25</v>
      </c>
      <c r="E2578" t="s">
        <v>15</v>
      </c>
      <c r="F2578" t="s">
        <v>4</v>
      </c>
      <c r="G2578">
        <v>63225</v>
      </c>
      <c r="H2578">
        <f>(G2578 - $P$2) / $P$3</f>
        <v>0.4589593714946863</v>
      </c>
      <c r="I2578" s="4" t="str">
        <f>IF(OR(G2578&lt;$M$7,G2578&gt;$M$10), "Outlier", "Normal")</f>
        <v>Normal</v>
      </c>
      <c r="J2578" t="str">
        <f>IF(ABS(H2578)&gt;2, "Outlier", "Normal")</f>
        <v>Normal</v>
      </c>
    </row>
    <row r="2579" spans="1:10" x14ac:dyDescent="0.45">
      <c r="A2579">
        <v>135232</v>
      </c>
      <c r="B2579" s="2">
        <v>41781.424467592595</v>
      </c>
      <c r="C2579" t="s">
        <v>28</v>
      </c>
      <c r="D2579" t="s">
        <v>26</v>
      </c>
      <c r="E2579" t="s">
        <v>17</v>
      </c>
      <c r="F2579" t="s">
        <v>8</v>
      </c>
      <c r="G2579">
        <v>63220</v>
      </c>
      <c r="H2579">
        <f>(G2579 - $P$2) / $P$3</f>
        <v>0.45878607426716106</v>
      </c>
      <c r="I2579" s="4" t="str">
        <f>IF(OR(G2579&lt;$M$7,G2579&gt;$M$10), "Outlier", "Normal")</f>
        <v>Normal</v>
      </c>
      <c r="J2579" t="str">
        <f>IF(ABS(H2579)&gt;2, "Outlier", "Normal")</f>
        <v>Normal</v>
      </c>
    </row>
    <row r="2580" spans="1:10" x14ac:dyDescent="0.45">
      <c r="A2580">
        <v>956287</v>
      </c>
      <c r="B2580" s="2">
        <v>41872.57130787037</v>
      </c>
      <c r="C2580" t="s">
        <v>27</v>
      </c>
      <c r="D2580" t="s">
        <v>25</v>
      </c>
      <c r="E2580" t="s">
        <v>18</v>
      </c>
      <c r="F2580" t="s">
        <v>5</v>
      </c>
      <c r="G2580">
        <v>63218</v>
      </c>
      <c r="H2580">
        <f>(G2580 - $P$2) / $P$3</f>
        <v>0.45871675537615098</v>
      </c>
      <c r="I2580" s="4" t="str">
        <f>IF(OR(G2580&lt;$M$7,G2580&gt;$M$10), "Outlier", "Normal")</f>
        <v>Normal</v>
      </c>
      <c r="J2580" t="str">
        <f>IF(ABS(H2580)&gt;2, "Outlier", "Normal")</f>
        <v>Normal</v>
      </c>
    </row>
    <row r="2581" spans="1:10" x14ac:dyDescent="0.45">
      <c r="A2581">
        <v>629557</v>
      </c>
      <c r="B2581" s="2">
        <v>41843.157453703701</v>
      </c>
      <c r="C2581" t="s">
        <v>27</v>
      </c>
      <c r="D2581" t="s">
        <v>25</v>
      </c>
      <c r="E2581" t="s">
        <v>18</v>
      </c>
      <c r="F2581" t="s">
        <v>8</v>
      </c>
      <c r="G2581">
        <v>63211</v>
      </c>
      <c r="H2581">
        <f>(G2581 - $P$2) / $P$3</f>
        <v>0.4584741392576156</v>
      </c>
      <c r="I2581" s="4" t="str">
        <f>IF(OR(G2581&lt;$M$7,G2581&gt;$M$10), "Outlier", "Normal")</f>
        <v>Normal</v>
      </c>
      <c r="J2581" t="str">
        <f>IF(ABS(H2581)&gt;2, "Outlier", "Normal")</f>
        <v>Normal</v>
      </c>
    </row>
    <row r="2582" spans="1:10" x14ac:dyDescent="0.45">
      <c r="A2582">
        <v>976462</v>
      </c>
      <c r="B2582" s="2">
        <v>41864.397372685184</v>
      </c>
      <c r="C2582" t="s">
        <v>28</v>
      </c>
      <c r="D2582" t="s">
        <v>25</v>
      </c>
      <c r="E2582" t="s">
        <v>15</v>
      </c>
      <c r="F2582" t="s">
        <v>5</v>
      </c>
      <c r="G2582">
        <v>63209</v>
      </c>
      <c r="H2582">
        <f>(G2582 - $P$2) / $P$3</f>
        <v>0.45840482036660551</v>
      </c>
      <c r="I2582" s="4" t="str">
        <f>IF(OR(G2582&lt;$M$7,G2582&gt;$M$10), "Outlier", "Normal")</f>
        <v>Normal</v>
      </c>
      <c r="J2582" t="str">
        <f>IF(ABS(H2582)&gt;2, "Outlier", "Normal")</f>
        <v>Normal</v>
      </c>
    </row>
    <row r="2583" spans="1:10" x14ac:dyDescent="0.45">
      <c r="A2583">
        <v>154352</v>
      </c>
      <c r="B2583" s="2">
        <v>41832.163368055553</v>
      </c>
      <c r="C2583" t="s">
        <v>28</v>
      </c>
      <c r="D2583" t="s">
        <v>26</v>
      </c>
      <c r="E2583" t="s">
        <v>13</v>
      </c>
      <c r="F2583" t="s">
        <v>0</v>
      </c>
      <c r="G2583">
        <v>63197</v>
      </c>
      <c r="H2583">
        <f>(G2583 - $P$2) / $P$3</f>
        <v>0.45798890702054496</v>
      </c>
      <c r="I2583" s="4" t="str">
        <f>IF(OR(G2583&lt;$M$7,G2583&gt;$M$10), "Outlier", "Normal")</f>
        <v>Normal</v>
      </c>
      <c r="J2583" t="str">
        <f>IF(ABS(H2583)&gt;2, "Outlier", "Normal")</f>
        <v>Normal</v>
      </c>
    </row>
    <row r="2584" spans="1:10" x14ac:dyDescent="0.45">
      <c r="A2584">
        <v>442184</v>
      </c>
      <c r="B2584" s="2">
        <v>41873.507870370369</v>
      </c>
      <c r="C2584" t="s">
        <v>28</v>
      </c>
      <c r="D2584" t="s">
        <v>33</v>
      </c>
      <c r="E2584" t="s">
        <v>15</v>
      </c>
      <c r="F2584" t="s">
        <v>1</v>
      </c>
      <c r="G2584">
        <v>63180</v>
      </c>
      <c r="H2584">
        <f>(G2584 - $P$2) / $P$3</f>
        <v>0.4573996964469591</v>
      </c>
      <c r="I2584" s="4" t="str">
        <f>IF(OR(G2584&lt;$M$7,G2584&gt;$M$10), "Outlier", "Normal")</f>
        <v>Normal</v>
      </c>
      <c r="J2584" t="str">
        <f>IF(ABS(H2584)&gt;2, "Outlier", "Normal")</f>
        <v>Normal</v>
      </c>
    </row>
    <row r="2585" spans="1:10" x14ac:dyDescent="0.45">
      <c r="A2585">
        <v>586934</v>
      </c>
      <c r="B2585" s="2">
        <v>41880.791666666664</v>
      </c>
      <c r="C2585" t="s">
        <v>28</v>
      </c>
      <c r="D2585" t="s">
        <v>33</v>
      </c>
      <c r="E2585" t="s">
        <v>18</v>
      </c>
      <c r="F2585" t="s">
        <v>8</v>
      </c>
      <c r="G2585">
        <v>63159</v>
      </c>
      <c r="H2585">
        <f>(G2585 - $P$2) / $P$3</f>
        <v>0.45667184809135308</v>
      </c>
      <c r="I2585" s="4" t="str">
        <f>IF(OR(G2585&lt;$M$7,G2585&gt;$M$10), "Outlier", "Normal")</f>
        <v>Normal</v>
      </c>
      <c r="J2585" t="str">
        <f>IF(ABS(H2585)&gt;2, "Outlier", "Normal")</f>
        <v>Normal</v>
      </c>
    </row>
    <row r="2586" spans="1:10" x14ac:dyDescent="0.45">
      <c r="A2586">
        <v>578891</v>
      </c>
      <c r="B2586" s="2">
        <v>41766.303749999999</v>
      </c>
      <c r="C2586" t="s">
        <v>28</v>
      </c>
      <c r="D2586" t="s">
        <v>26</v>
      </c>
      <c r="E2586" t="s">
        <v>11</v>
      </c>
      <c r="F2586" t="s">
        <v>1</v>
      </c>
      <c r="G2586">
        <v>63105</v>
      </c>
      <c r="H2586">
        <f>(G2586 - $P$2) / $P$3</f>
        <v>0.45480023803408048</v>
      </c>
      <c r="I2586" s="4" t="str">
        <f>IF(OR(G2586&lt;$M$7,G2586&gt;$M$10), "Outlier", "Normal")</f>
        <v>Normal</v>
      </c>
      <c r="J2586" t="str">
        <f>IF(ABS(H2586)&gt;2, "Outlier", "Normal")</f>
        <v>Normal</v>
      </c>
    </row>
    <row r="2587" spans="1:10" x14ac:dyDescent="0.45">
      <c r="A2587">
        <v>295087</v>
      </c>
      <c r="B2587" s="2">
        <v>41802.494722222225</v>
      </c>
      <c r="C2587" t="s">
        <v>27</v>
      </c>
      <c r="D2587" t="s">
        <v>25</v>
      </c>
      <c r="E2587" t="s">
        <v>18</v>
      </c>
      <c r="F2587" t="s">
        <v>1</v>
      </c>
      <c r="G2587">
        <v>63091</v>
      </c>
      <c r="H2587">
        <f>(G2587 - $P$2) / $P$3</f>
        <v>0.45431500579700979</v>
      </c>
      <c r="I2587" s="4" t="str">
        <f>IF(OR(G2587&lt;$M$7,G2587&gt;$M$10), "Outlier", "Normal")</f>
        <v>Normal</v>
      </c>
      <c r="J2587" t="str">
        <f>IF(ABS(H2587)&gt;2, "Outlier", "Normal")</f>
        <v>Normal</v>
      </c>
    </row>
    <row r="2588" spans="1:10" x14ac:dyDescent="0.45">
      <c r="A2588">
        <v>812043</v>
      </c>
      <c r="B2588" s="2">
        <v>41801.612557870372</v>
      </c>
      <c r="C2588" t="s">
        <v>27</v>
      </c>
      <c r="D2588" t="s">
        <v>26</v>
      </c>
      <c r="E2588" t="s">
        <v>18</v>
      </c>
      <c r="F2588" t="s">
        <v>8</v>
      </c>
      <c r="G2588">
        <v>63058</v>
      </c>
      <c r="H2588">
        <f>(G2588 - $P$2) / $P$3</f>
        <v>0.45317124409534315</v>
      </c>
      <c r="I2588" s="4" t="str">
        <f>IF(OR(G2588&lt;$M$7,G2588&gt;$M$10), "Outlier", "Normal")</f>
        <v>Normal</v>
      </c>
      <c r="J2588" t="str">
        <f>IF(ABS(H2588)&gt;2, "Outlier", "Normal")</f>
        <v>Normal</v>
      </c>
    </row>
    <row r="2589" spans="1:10" x14ac:dyDescent="0.45">
      <c r="A2589">
        <v>813663</v>
      </c>
      <c r="B2589" s="2">
        <v>41794.651307870372</v>
      </c>
      <c r="C2589" t="s">
        <v>28</v>
      </c>
      <c r="D2589" t="s">
        <v>25</v>
      </c>
      <c r="E2589" t="s">
        <v>16</v>
      </c>
      <c r="F2589" t="s">
        <v>3</v>
      </c>
      <c r="G2589">
        <v>63058</v>
      </c>
      <c r="H2589">
        <f>(G2589 - $P$2) / $P$3</f>
        <v>0.45317124409534315</v>
      </c>
      <c r="I2589" s="4" t="str">
        <f>IF(OR(G2589&lt;$M$7,G2589&gt;$M$10), "Outlier", "Normal")</f>
        <v>Normal</v>
      </c>
      <c r="J2589" t="str">
        <f>IF(ABS(H2589)&gt;2, "Outlier", "Normal")</f>
        <v>Normal</v>
      </c>
    </row>
    <row r="2590" spans="1:10" x14ac:dyDescent="0.45">
      <c r="A2590">
        <v>91074</v>
      </c>
      <c r="B2590" s="2">
        <v>41859.745104166665</v>
      </c>
      <c r="C2590" t="s">
        <v>27</v>
      </c>
      <c r="D2590" t="s">
        <v>25</v>
      </c>
      <c r="E2590" t="s">
        <v>15</v>
      </c>
      <c r="F2590" t="s">
        <v>5</v>
      </c>
      <c r="G2590">
        <v>63031</v>
      </c>
      <c r="H2590">
        <f>(G2590 - $P$2) / $P$3</f>
        <v>0.45223543906670688</v>
      </c>
      <c r="I2590" s="4" t="str">
        <f>IF(OR(G2590&lt;$M$7,G2590&gt;$M$10), "Outlier", "Normal")</f>
        <v>Normal</v>
      </c>
      <c r="J2590" t="str">
        <f>IF(ABS(H2590)&gt;2, "Outlier", "Normal")</f>
        <v>Normal</v>
      </c>
    </row>
    <row r="2591" spans="1:10" x14ac:dyDescent="0.45">
      <c r="A2591">
        <v>860465</v>
      </c>
      <c r="B2591" s="2">
        <v>41858.41920138889</v>
      </c>
      <c r="C2591" t="s">
        <v>28</v>
      </c>
      <c r="D2591" t="s">
        <v>25</v>
      </c>
      <c r="E2591" t="s">
        <v>14</v>
      </c>
      <c r="F2591" t="s">
        <v>1</v>
      </c>
      <c r="G2591">
        <v>63027</v>
      </c>
      <c r="H2591">
        <f>(G2591 - $P$2) / $P$3</f>
        <v>0.45209680128468666</v>
      </c>
      <c r="I2591" s="4" t="str">
        <f>IF(OR(G2591&lt;$M$7,G2591&gt;$M$10), "Outlier", "Normal")</f>
        <v>Normal</v>
      </c>
      <c r="J2591" t="str">
        <f>IF(ABS(H2591)&gt;2, "Outlier", "Normal")</f>
        <v>Normal</v>
      </c>
    </row>
    <row r="2592" spans="1:10" x14ac:dyDescent="0.45">
      <c r="A2592">
        <v>205081</v>
      </c>
      <c r="B2592" s="2">
        <v>41817.317511574074</v>
      </c>
      <c r="C2592" t="s">
        <v>28</v>
      </c>
      <c r="D2592" t="s">
        <v>26</v>
      </c>
      <c r="E2592" t="s">
        <v>18</v>
      </c>
      <c r="F2592" t="s">
        <v>1</v>
      </c>
      <c r="G2592">
        <v>63025</v>
      </c>
      <c r="H2592">
        <f>(G2592 - $P$2) / $P$3</f>
        <v>0.45202748239367657</v>
      </c>
      <c r="I2592" s="4" t="str">
        <f>IF(OR(G2592&lt;$M$7,G2592&gt;$M$10), "Outlier", "Normal")</f>
        <v>Normal</v>
      </c>
      <c r="J2592" t="str">
        <f>IF(ABS(H2592)&gt;2, "Outlier", "Normal")</f>
        <v>Normal</v>
      </c>
    </row>
    <row r="2593" spans="1:10" x14ac:dyDescent="0.45">
      <c r="A2593">
        <v>389764</v>
      </c>
      <c r="B2593" s="2">
        <v>41775.394282407404</v>
      </c>
      <c r="C2593" t="s">
        <v>28</v>
      </c>
      <c r="D2593" t="s">
        <v>33</v>
      </c>
      <c r="E2593" t="s">
        <v>15</v>
      </c>
      <c r="F2593" t="s">
        <v>8</v>
      </c>
      <c r="G2593">
        <v>63015</v>
      </c>
      <c r="H2593">
        <f>(G2593 - $P$2) / $P$3</f>
        <v>0.4516808879386261</v>
      </c>
      <c r="I2593" s="4" t="str">
        <f>IF(OR(G2593&lt;$M$7,G2593&gt;$M$10), "Outlier", "Normal")</f>
        <v>Normal</v>
      </c>
      <c r="J2593" t="str">
        <f>IF(ABS(H2593)&gt;2, "Outlier", "Normal")</f>
        <v>Normal</v>
      </c>
    </row>
    <row r="2594" spans="1:10" x14ac:dyDescent="0.45">
      <c r="A2594">
        <v>487220</v>
      </c>
      <c r="B2594" s="2">
        <v>41831.544733796298</v>
      </c>
      <c r="C2594" t="s">
        <v>28</v>
      </c>
      <c r="D2594" t="s">
        <v>25</v>
      </c>
      <c r="E2594" t="s">
        <v>15</v>
      </c>
      <c r="F2594" t="s">
        <v>8</v>
      </c>
      <c r="G2594">
        <v>63009</v>
      </c>
      <c r="H2594">
        <f>(G2594 - $P$2) / $P$3</f>
        <v>0.45147293126559579</v>
      </c>
      <c r="I2594" s="4" t="str">
        <f>IF(OR(G2594&lt;$M$7,G2594&gt;$M$10), "Outlier", "Normal")</f>
        <v>Normal</v>
      </c>
      <c r="J2594" t="str">
        <f>IF(ABS(H2594)&gt;2, "Outlier", "Normal")</f>
        <v>Normal</v>
      </c>
    </row>
    <row r="2595" spans="1:10" x14ac:dyDescent="0.45">
      <c r="A2595">
        <v>478340</v>
      </c>
      <c r="B2595" s="2">
        <v>41815.748564814814</v>
      </c>
      <c r="C2595" t="s">
        <v>27</v>
      </c>
      <c r="D2595" t="s">
        <v>25</v>
      </c>
      <c r="E2595" t="s">
        <v>15</v>
      </c>
      <c r="F2595" t="s">
        <v>5</v>
      </c>
      <c r="G2595">
        <v>62984</v>
      </c>
      <c r="H2595">
        <f>(G2595 - $P$2) / $P$3</f>
        <v>0.45060644512796955</v>
      </c>
      <c r="I2595" s="4" t="str">
        <f>IF(OR(G2595&lt;$M$7,G2595&gt;$M$10), "Outlier", "Normal")</f>
        <v>Normal</v>
      </c>
      <c r="J2595" t="str">
        <f>IF(ABS(H2595)&gt;2, "Outlier", "Normal")</f>
        <v>Normal</v>
      </c>
    </row>
    <row r="2596" spans="1:10" x14ac:dyDescent="0.45">
      <c r="A2596">
        <v>111548</v>
      </c>
      <c r="B2596" s="2">
        <v>41873.43476851852</v>
      </c>
      <c r="C2596" t="s">
        <v>27</v>
      </c>
      <c r="D2596" t="s">
        <v>25</v>
      </c>
      <c r="E2596" t="s">
        <v>15</v>
      </c>
      <c r="F2596" t="s">
        <v>8</v>
      </c>
      <c r="G2596">
        <v>62982</v>
      </c>
      <c r="H2596">
        <f>(G2596 - $P$2) / $P$3</f>
        <v>0.45053712623695946</v>
      </c>
      <c r="I2596" s="4" t="str">
        <f>IF(OR(G2596&lt;$M$7,G2596&gt;$M$10), "Outlier", "Normal")</f>
        <v>Normal</v>
      </c>
      <c r="J2596" t="str">
        <f>IF(ABS(H2596)&gt;2, "Outlier", "Normal")</f>
        <v>Normal</v>
      </c>
    </row>
    <row r="2597" spans="1:10" x14ac:dyDescent="0.45">
      <c r="A2597">
        <v>469009</v>
      </c>
      <c r="B2597" s="2">
        <v>41825.694675925923</v>
      </c>
      <c r="C2597" t="s">
        <v>27</v>
      </c>
      <c r="D2597" t="s">
        <v>25</v>
      </c>
      <c r="E2597" t="s">
        <v>18</v>
      </c>
      <c r="F2597" t="s">
        <v>1</v>
      </c>
      <c r="G2597">
        <v>62982</v>
      </c>
      <c r="H2597">
        <f>(G2597 - $P$2) / $P$3</f>
        <v>0.45053712623695946</v>
      </c>
      <c r="I2597" s="4" t="str">
        <f>IF(OR(G2597&lt;$M$7,G2597&gt;$M$10), "Outlier", "Normal")</f>
        <v>Normal</v>
      </c>
      <c r="J2597" t="str">
        <f>IF(ABS(H2597)&gt;2, "Outlier", "Normal")</f>
        <v>Normal</v>
      </c>
    </row>
    <row r="2598" spans="1:10" x14ac:dyDescent="0.45">
      <c r="A2598">
        <v>649668</v>
      </c>
      <c r="B2598" s="2">
        <v>41845.826516203706</v>
      </c>
      <c r="C2598" t="s">
        <v>28</v>
      </c>
      <c r="D2598" t="s">
        <v>25</v>
      </c>
      <c r="E2598" t="s">
        <v>15</v>
      </c>
      <c r="F2598" t="s">
        <v>7</v>
      </c>
      <c r="G2598">
        <v>62975</v>
      </c>
      <c r="H2598">
        <f>(G2598 - $P$2) / $P$3</f>
        <v>0.45029451011842414</v>
      </c>
      <c r="I2598" s="4" t="str">
        <f>IF(OR(G2598&lt;$M$7,G2598&gt;$M$10), "Outlier", "Normal")</f>
        <v>Normal</v>
      </c>
      <c r="J2598" t="str">
        <f>IF(ABS(H2598)&gt;2, "Outlier", "Normal")</f>
        <v>Normal</v>
      </c>
    </row>
    <row r="2599" spans="1:10" x14ac:dyDescent="0.45">
      <c r="A2599">
        <v>971162</v>
      </c>
      <c r="B2599" s="2">
        <v>41778.39806712963</v>
      </c>
      <c r="C2599" t="s">
        <v>28</v>
      </c>
      <c r="D2599" t="s">
        <v>25</v>
      </c>
      <c r="E2599" t="s">
        <v>18</v>
      </c>
      <c r="F2599" t="s">
        <v>4</v>
      </c>
      <c r="G2599">
        <v>62968</v>
      </c>
      <c r="H2599">
        <f>(G2599 - $P$2) / $P$3</f>
        <v>0.45005189399988876</v>
      </c>
      <c r="I2599" s="4" t="str">
        <f>IF(OR(G2599&lt;$M$7,G2599&gt;$M$10), "Outlier", "Normal")</f>
        <v>Normal</v>
      </c>
      <c r="J2599" t="str">
        <f>IF(ABS(H2599)&gt;2, "Outlier", "Normal")</f>
        <v>Normal</v>
      </c>
    </row>
    <row r="2600" spans="1:10" x14ac:dyDescent="0.45">
      <c r="A2600">
        <v>269039</v>
      </c>
      <c r="B2600" s="2">
        <v>41837.513252314813</v>
      </c>
      <c r="C2600" t="s">
        <v>28</v>
      </c>
      <c r="D2600" t="s">
        <v>25</v>
      </c>
      <c r="E2600" t="s">
        <v>13</v>
      </c>
      <c r="F2600" t="s">
        <v>8</v>
      </c>
      <c r="G2600">
        <v>62938</v>
      </c>
      <c r="H2600">
        <f>(G2600 - $P$2) / $P$3</f>
        <v>0.44901211063473734</v>
      </c>
      <c r="I2600" s="4" t="str">
        <f>IF(OR(G2600&lt;$M$7,G2600&gt;$M$10), "Outlier", "Normal")</f>
        <v>Normal</v>
      </c>
      <c r="J2600" t="str">
        <f>IF(ABS(H2600)&gt;2, "Outlier", "Normal")</f>
        <v>Normal</v>
      </c>
    </row>
    <row r="2601" spans="1:10" x14ac:dyDescent="0.45">
      <c r="A2601">
        <v>453498</v>
      </c>
      <c r="B2601" s="2">
        <v>41767.133634259262</v>
      </c>
      <c r="C2601" t="s">
        <v>28</v>
      </c>
      <c r="D2601" t="s">
        <v>25</v>
      </c>
      <c r="E2601" t="s">
        <v>10</v>
      </c>
      <c r="F2601" t="s">
        <v>2</v>
      </c>
      <c r="G2601">
        <v>62937</v>
      </c>
      <c r="H2601">
        <f>(G2601 - $P$2) / $P$3</f>
        <v>0.44897745118923227</v>
      </c>
      <c r="I2601" s="4" t="str">
        <f>IF(OR(G2601&lt;$M$7,G2601&gt;$M$10), "Outlier", "Normal")</f>
        <v>Normal</v>
      </c>
      <c r="J2601" t="str">
        <f>IF(ABS(H2601)&gt;2, "Outlier", "Normal")</f>
        <v>Normal</v>
      </c>
    </row>
    <row r="2602" spans="1:10" x14ac:dyDescent="0.45">
      <c r="A2602">
        <v>156021</v>
      </c>
      <c r="B2602" s="2">
        <v>41767.628495370373</v>
      </c>
      <c r="C2602" t="s">
        <v>28</v>
      </c>
      <c r="D2602" t="s">
        <v>25</v>
      </c>
      <c r="E2602" t="s">
        <v>18</v>
      </c>
      <c r="F2602" t="s">
        <v>8</v>
      </c>
      <c r="G2602">
        <v>62932</v>
      </c>
      <c r="H2602">
        <f>(G2602 - $P$2) / $P$3</f>
        <v>0.44880415396170703</v>
      </c>
      <c r="I2602" s="4" t="str">
        <f>IF(OR(G2602&lt;$M$7,G2602&gt;$M$10), "Outlier", "Normal")</f>
        <v>Normal</v>
      </c>
      <c r="J2602" t="str">
        <f>IF(ABS(H2602)&gt;2, "Outlier", "Normal")</f>
        <v>Normal</v>
      </c>
    </row>
    <row r="2603" spans="1:10" x14ac:dyDescent="0.45">
      <c r="A2603">
        <v>661687</v>
      </c>
      <c r="B2603" s="2">
        <v>41794.575902777775</v>
      </c>
      <c r="C2603" t="s">
        <v>28</v>
      </c>
      <c r="D2603" t="s">
        <v>26</v>
      </c>
      <c r="E2603" t="s">
        <v>15</v>
      </c>
      <c r="F2603" t="s">
        <v>1</v>
      </c>
      <c r="G2603">
        <v>62921</v>
      </c>
      <c r="H2603">
        <f>(G2603 - $P$2) / $P$3</f>
        <v>0.44842290006115149</v>
      </c>
      <c r="I2603" s="4" t="str">
        <f>IF(OR(G2603&lt;$M$7,G2603&gt;$M$10), "Outlier", "Normal")</f>
        <v>Normal</v>
      </c>
      <c r="J2603" t="str">
        <f>IF(ABS(H2603)&gt;2, "Outlier", "Normal")</f>
        <v>Normal</v>
      </c>
    </row>
    <row r="2604" spans="1:10" x14ac:dyDescent="0.45">
      <c r="A2604">
        <v>377101</v>
      </c>
      <c r="B2604" s="2">
        <v>41810.705104166664</v>
      </c>
      <c r="C2604" t="s">
        <v>28</v>
      </c>
      <c r="D2604" t="s">
        <v>25</v>
      </c>
      <c r="E2604" t="s">
        <v>15</v>
      </c>
      <c r="F2604" t="s">
        <v>4</v>
      </c>
      <c r="G2604">
        <v>62901</v>
      </c>
      <c r="H2604">
        <f>(G2604 - $P$2) / $P$3</f>
        <v>0.44772971115105054</v>
      </c>
      <c r="I2604" s="4" t="str">
        <f>IF(OR(G2604&lt;$M$7,G2604&gt;$M$10), "Outlier", "Normal")</f>
        <v>Normal</v>
      </c>
      <c r="J2604" t="str">
        <f>IF(ABS(H2604)&gt;2, "Outlier", "Normal")</f>
        <v>Normal</v>
      </c>
    </row>
    <row r="2605" spans="1:10" x14ac:dyDescent="0.45">
      <c r="A2605">
        <v>781620</v>
      </c>
      <c r="B2605" s="2">
        <v>41766.648796296293</v>
      </c>
      <c r="C2605" t="s">
        <v>27</v>
      </c>
      <c r="D2605" t="s">
        <v>25</v>
      </c>
      <c r="E2605" t="s">
        <v>12</v>
      </c>
      <c r="F2605" t="s">
        <v>2</v>
      </c>
      <c r="G2605">
        <v>62894</v>
      </c>
      <c r="H2605">
        <f>(G2605 - $P$2) / $P$3</f>
        <v>0.44748709503251521</v>
      </c>
      <c r="I2605" s="4" t="str">
        <f>IF(OR(G2605&lt;$M$7,G2605&gt;$M$10), "Outlier", "Normal")</f>
        <v>Normal</v>
      </c>
      <c r="J2605" t="str">
        <f>IF(ABS(H2605)&gt;2, "Outlier", "Normal")</f>
        <v>Normal</v>
      </c>
    </row>
    <row r="2606" spans="1:10" x14ac:dyDescent="0.45">
      <c r="A2606">
        <v>470160</v>
      </c>
      <c r="B2606" s="2">
        <v>41765.3983912037</v>
      </c>
      <c r="C2606" t="s">
        <v>27</v>
      </c>
      <c r="D2606" t="s">
        <v>25</v>
      </c>
      <c r="E2606" t="s">
        <v>15</v>
      </c>
      <c r="F2606" t="s">
        <v>1</v>
      </c>
      <c r="G2606">
        <v>62884</v>
      </c>
      <c r="H2606">
        <f>(G2606 - $P$2) / $P$3</f>
        <v>0.44714050057746468</v>
      </c>
      <c r="I2606" s="4" t="str">
        <f>IF(OR(G2606&lt;$M$7,G2606&gt;$M$10), "Outlier", "Normal")</f>
        <v>Normal</v>
      </c>
      <c r="J2606" t="str">
        <f>IF(ABS(H2606)&gt;2, "Outlier", "Normal")</f>
        <v>Normal</v>
      </c>
    </row>
    <row r="2607" spans="1:10" x14ac:dyDescent="0.45">
      <c r="A2607">
        <v>669804</v>
      </c>
      <c r="B2607" s="2">
        <v>41865.659143518518</v>
      </c>
      <c r="C2607" t="s">
        <v>28</v>
      </c>
      <c r="D2607" t="s">
        <v>25</v>
      </c>
      <c r="E2607" t="s">
        <v>10</v>
      </c>
      <c r="F2607" t="s">
        <v>8</v>
      </c>
      <c r="G2607">
        <v>62873</v>
      </c>
      <c r="H2607">
        <f>(G2607 - $P$2) / $P$3</f>
        <v>0.44675924667690919</v>
      </c>
      <c r="I2607" s="4" t="str">
        <f>IF(OR(G2607&lt;$M$7,G2607&gt;$M$10), "Outlier", "Normal")</f>
        <v>Normal</v>
      </c>
      <c r="J2607" t="str">
        <f>IF(ABS(H2607)&gt;2, "Outlier", "Normal")</f>
        <v>Normal</v>
      </c>
    </row>
    <row r="2608" spans="1:10" x14ac:dyDescent="0.45">
      <c r="A2608">
        <v>180717</v>
      </c>
      <c r="B2608" s="2">
        <v>41880.208298611113</v>
      </c>
      <c r="C2608" t="s">
        <v>27</v>
      </c>
      <c r="D2608" t="s">
        <v>25</v>
      </c>
      <c r="E2608" t="s">
        <v>18</v>
      </c>
      <c r="F2608" t="s">
        <v>3</v>
      </c>
      <c r="G2608">
        <v>62870</v>
      </c>
      <c r="H2608">
        <f>(G2608 - $P$2) / $P$3</f>
        <v>0.44665526834039404</v>
      </c>
      <c r="I2608" s="4" t="str">
        <f>IF(OR(G2608&lt;$M$7,G2608&gt;$M$10), "Outlier", "Normal")</f>
        <v>Normal</v>
      </c>
      <c r="J2608" t="str">
        <f>IF(ABS(H2608)&gt;2, "Outlier", "Normal")</f>
        <v>Normal</v>
      </c>
    </row>
    <row r="2609" spans="1:10" x14ac:dyDescent="0.45">
      <c r="A2609">
        <v>301689</v>
      </c>
      <c r="B2609" s="2">
        <v>41796.607997685183</v>
      </c>
      <c r="C2609" t="s">
        <v>28</v>
      </c>
      <c r="D2609" t="s">
        <v>25</v>
      </c>
      <c r="E2609" t="s">
        <v>18</v>
      </c>
      <c r="F2609" t="s">
        <v>4</v>
      </c>
      <c r="G2609">
        <v>62860</v>
      </c>
      <c r="H2609">
        <f>(G2609 - $P$2) / $P$3</f>
        <v>0.44630867388534351</v>
      </c>
      <c r="I2609" s="4" t="str">
        <f>IF(OR(G2609&lt;$M$7,G2609&gt;$M$10), "Outlier", "Normal")</f>
        <v>Normal</v>
      </c>
      <c r="J2609" t="str">
        <f>IF(ABS(H2609)&gt;2, "Outlier", "Normal")</f>
        <v>Normal</v>
      </c>
    </row>
    <row r="2610" spans="1:10" x14ac:dyDescent="0.45">
      <c r="A2610">
        <v>257181</v>
      </c>
      <c r="B2610" s="2">
        <v>41807.666180555556</v>
      </c>
      <c r="C2610" t="s">
        <v>28</v>
      </c>
      <c r="D2610" t="s">
        <v>26</v>
      </c>
      <c r="E2610" t="s">
        <v>18</v>
      </c>
      <c r="F2610" t="s">
        <v>1</v>
      </c>
      <c r="G2610">
        <v>62814</v>
      </c>
      <c r="H2610">
        <f>(G2610 - $P$2) / $P$3</f>
        <v>0.4447143393921113</v>
      </c>
      <c r="I2610" s="4" t="str">
        <f>IF(OR(G2610&lt;$M$7,G2610&gt;$M$10), "Outlier", "Normal")</f>
        <v>Normal</v>
      </c>
      <c r="J2610" t="str">
        <f>IF(ABS(H2610)&gt;2, "Outlier", "Normal")</f>
        <v>Normal</v>
      </c>
    </row>
    <row r="2611" spans="1:10" x14ac:dyDescent="0.45">
      <c r="A2611">
        <v>868305</v>
      </c>
      <c r="B2611" s="2">
        <v>41830.72729166667</v>
      </c>
      <c r="C2611" t="s">
        <v>28</v>
      </c>
      <c r="D2611" t="s">
        <v>25</v>
      </c>
      <c r="E2611" t="s">
        <v>18</v>
      </c>
      <c r="F2611" t="s">
        <v>5</v>
      </c>
      <c r="G2611">
        <v>62805</v>
      </c>
      <c r="H2611">
        <f>(G2611 - $P$2) / $P$3</f>
        <v>0.44440240438256584</v>
      </c>
      <c r="I2611" s="4" t="str">
        <f>IF(OR(G2611&lt;$M$7,G2611&gt;$M$10), "Outlier", "Normal")</f>
        <v>Normal</v>
      </c>
      <c r="J2611" t="str">
        <f>IF(ABS(H2611)&gt;2, "Outlier", "Normal")</f>
        <v>Normal</v>
      </c>
    </row>
    <row r="2612" spans="1:10" x14ac:dyDescent="0.45">
      <c r="A2612">
        <v>136714</v>
      </c>
      <c r="B2612" s="2">
        <v>41879.451805555553</v>
      </c>
      <c r="C2612" t="s">
        <v>28</v>
      </c>
      <c r="D2612" t="s">
        <v>25</v>
      </c>
      <c r="E2612" t="s">
        <v>15</v>
      </c>
      <c r="F2612" t="s">
        <v>4</v>
      </c>
      <c r="G2612">
        <v>62801</v>
      </c>
      <c r="H2612">
        <f>(G2612 - $P$2) / $P$3</f>
        <v>0.44426376660054567</v>
      </c>
      <c r="I2612" s="4" t="str">
        <f>IF(OR(G2612&lt;$M$7,G2612&gt;$M$10), "Outlier", "Normal")</f>
        <v>Normal</v>
      </c>
      <c r="J2612" t="str">
        <f>IF(ABS(H2612)&gt;2, "Outlier", "Normal")</f>
        <v>Normal</v>
      </c>
    </row>
    <row r="2613" spans="1:10" x14ac:dyDescent="0.45">
      <c r="A2613">
        <v>889182</v>
      </c>
      <c r="B2613" s="2">
        <v>41871.398252314815</v>
      </c>
      <c r="C2613" t="s">
        <v>28</v>
      </c>
      <c r="D2613" t="s">
        <v>26</v>
      </c>
      <c r="E2613" t="s">
        <v>12</v>
      </c>
      <c r="F2613" t="s">
        <v>8</v>
      </c>
      <c r="G2613">
        <v>62798</v>
      </c>
      <c r="H2613">
        <f>(G2613 - $P$2) / $P$3</f>
        <v>0.44415978826403052</v>
      </c>
      <c r="I2613" s="4" t="str">
        <f>IF(OR(G2613&lt;$M$7,G2613&gt;$M$10), "Outlier", "Normal")</f>
        <v>Normal</v>
      </c>
      <c r="J2613" t="str">
        <f>IF(ABS(H2613)&gt;2, "Outlier", "Normal")</f>
        <v>Normal</v>
      </c>
    </row>
    <row r="2614" spans="1:10" x14ac:dyDescent="0.45">
      <c r="A2614">
        <v>419233</v>
      </c>
      <c r="B2614" s="2">
        <v>41760.227476851855</v>
      </c>
      <c r="C2614" t="s">
        <v>27</v>
      </c>
      <c r="D2614" t="s">
        <v>26</v>
      </c>
      <c r="E2614" t="s">
        <v>15</v>
      </c>
      <c r="F2614" t="s">
        <v>1</v>
      </c>
      <c r="G2614">
        <v>62790</v>
      </c>
      <c r="H2614">
        <f>(G2614 - $P$2) / $P$3</f>
        <v>0.44388251269999013</v>
      </c>
      <c r="I2614" s="4" t="str">
        <f>IF(OR(G2614&lt;$M$7,G2614&gt;$M$10), "Outlier", "Normal")</f>
        <v>Normal</v>
      </c>
      <c r="J2614" t="str">
        <f>IF(ABS(H2614)&gt;2, "Outlier", "Normal")</f>
        <v>Normal</v>
      </c>
    </row>
    <row r="2615" spans="1:10" x14ac:dyDescent="0.45">
      <c r="A2615">
        <v>376260</v>
      </c>
      <c r="B2615" s="2">
        <v>41768.748738425929</v>
      </c>
      <c r="C2615" t="s">
        <v>27</v>
      </c>
      <c r="D2615" t="s">
        <v>26</v>
      </c>
      <c r="E2615" t="s">
        <v>15</v>
      </c>
      <c r="F2615" t="s">
        <v>1</v>
      </c>
      <c r="G2615">
        <v>62773</v>
      </c>
      <c r="H2615">
        <f>(G2615 - $P$2) / $P$3</f>
        <v>0.44329330212640428</v>
      </c>
      <c r="I2615" s="4" t="str">
        <f>IF(OR(G2615&lt;$M$7,G2615&gt;$M$10), "Outlier", "Normal")</f>
        <v>Normal</v>
      </c>
      <c r="J2615" t="str">
        <f>IF(ABS(H2615)&gt;2, "Outlier", "Normal")</f>
        <v>Normal</v>
      </c>
    </row>
    <row r="2616" spans="1:10" x14ac:dyDescent="0.45">
      <c r="A2616">
        <v>37220</v>
      </c>
      <c r="B2616" s="2">
        <v>41853.645277777781</v>
      </c>
      <c r="C2616" t="s">
        <v>28</v>
      </c>
      <c r="D2616" t="s">
        <v>25</v>
      </c>
      <c r="E2616" t="s">
        <v>17</v>
      </c>
      <c r="F2616" t="s">
        <v>8</v>
      </c>
      <c r="G2616">
        <v>62736</v>
      </c>
      <c r="H2616">
        <f>(G2616 - $P$2) / $P$3</f>
        <v>0.44201090264271747</v>
      </c>
      <c r="I2616" s="4" t="str">
        <f>IF(OR(G2616&lt;$M$7,G2616&gt;$M$10), "Outlier", "Normal")</f>
        <v>Normal</v>
      </c>
      <c r="J2616" t="str">
        <f>IF(ABS(H2616)&gt;2, "Outlier", "Normal")</f>
        <v>Normal</v>
      </c>
    </row>
    <row r="2617" spans="1:10" x14ac:dyDescent="0.45">
      <c r="A2617">
        <v>485625</v>
      </c>
      <c r="B2617" s="2">
        <v>41855.468692129631</v>
      </c>
      <c r="C2617" t="s">
        <v>28</v>
      </c>
      <c r="D2617" t="s">
        <v>25</v>
      </c>
      <c r="E2617" t="s">
        <v>16</v>
      </c>
      <c r="F2617" t="s">
        <v>8</v>
      </c>
      <c r="G2617">
        <v>62722</v>
      </c>
      <c r="H2617">
        <f>(G2617 - $P$2) / $P$3</f>
        <v>0.44152567040564683</v>
      </c>
      <c r="I2617" s="4" t="str">
        <f>IF(OR(G2617&lt;$M$7,G2617&gt;$M$10), "Outlier", "Normal")</f>
        <v>Normal</v>
      </c>
      <c r="J2617" t="str">
        <f>IF(ABS(H2617)&gt;2, "Outlier", "Normal")</f>
        <v>Normal</v>
      </c>
    </row>
    <row r="2618" spans="1:10" x14ac:dyDescent="0.45">
      <c r="A2618">
        <v>615118</v>
      </c>
      <c r="B2618" s="2">
        <v>41870.398298611108</v>
      </c>
      <c r="C2618" t="s">
        <v>27</v>
      </c>
      <c r="D2618" t="s">
        <v>26</v>
      </c>
      <c r="E2618" t="s">
        <v>12</v>
      </c>
      <c r="F2618" t="s">
        <v>8</v>
      </c>
      <c r="G2618">
        <v>62718</v>
      </c>
      <c r="H2618">
        <f>(G2618 - $P$2) / $P$3</f>
        <v>0.44138703262362661</v>
      </c>
      <c r="I2618" s="4" t="str">
        <f>IF(OR(G2618&lt;$M$7,G2618&gt;$M$10), "Outlier", "Normal")</f>
        <v>Normal</v>
      </c>
      <c r="J2618" t="str">
        <f>IF(ABS(H2618)&gt;2, "Outlier", "Normal")</f>
        <v>Normal</v>
      </c>
    </row>
    <row r="2619" spans="1:10" x14ac:dyDescent="0.45">
      <c r="A2619">
        <v>469633</v>
      </c>
      <c r="B2619" s="2">
        <v>41810.406851851854</v>
      </c>
      <c r="C2619" t="s">
        <v>27</v>
      </c>
      <c r="D2619" t="s">
        <v>25</v>
      </c>
      <c r="E2619" t="s">
        <v>10</v>
      </c>
      <c r="F2619" t="s">
        <v>7</v>
      </c>
      <c r="G2619">
        <v>62700</v>
      </c>
      <c r="H2619">
        <f>(G2619 - $P$2) / $P$3</f>
        <v>0.44076316260453574</v>
      </c>
      <c r="I2619" s="4" t="str">
        <f>IF(OR(G2619&lt;$M$7,G2619&gt;$M$10), "Outlier", "Normal")</f>
        <v>Normal</v>
      </c>
      <c r="J2619" t="str">
        <f>IF(ABS(H2619)&gt;2, "Outlier", "Normal")</f>
        <v>Normal</v>
      </c>
    </row>
    <row r="2620" spans="1:10" x14ac:dyDescent="0.45">
      <c r="A2620">
        <v>728382</v>
      </c>
      <c r="B2620" s="2">
        <v>41842.377337962964</v>
      </c>
      <c r="C2620" t="s">
        <v>28</v>
      </c>
      <c r="D2620" t="s">
        <v>25</v>
      </c>
      <c r="E2620" t="s">
        <v>18</v>
      </c>
      <c r="F2620" t="s">
        <v>8</v>
      </c>
      <c r="G2620">
        <v>62693</v>
      </c>
      <c r="H2620">
        <f>(G2620 - $P$2) / $P$3</f>
        <v>0.44052054648600042</v>
      </c>
      <c r="I2620" s="4" t="str">
        <f>IF(OR(G2620&lt;$M$7,G2620&gt;$M$10), "Outlier", "Normal")</f>
        <v>Normal</v>
      </c>
      <c r="J2620" t="str">
        <f>IF(ABS(H2620)&gt;2, "Outlier", "Normal")</f>
        <v>Normal</v>
      </c>
    </row>
    <row r="2621" spans="1:10" x14ac:dyDescent="0.45">
      <c r="A2621">
        <v>709509</v>
      </c>
      <c r="B2621" s="2">
        <v>41824.457615740743</v>
      </c>
      <c r="C2621" t="s">
        <v>28</v>
      </c>
      <c r="D2621" t="s">
        <v>25</v>
      </c>
      <c r="E2621" t="s">
        <v>15</v>
      </c>
      <c r="F2621" t="s">
        <v>0</v>
      </c>
      <c r="G2621">
        <v>62679</v>
      </c>
      <c r="H2621">
        <f>(G2621 - $P$2) / $P$3</f>
        <v>0.44003531424892972</v>
      </c>
      <c r="I2621" s="4" t="str">
        <f>IF(OR(G2621&lt;$M$7,G2621&gt;$M$10), "Outlier", "Normal")</f>
        <v>Normal</v>
      </c>
      <c r="J2621" t="str">
        <f>IF(ABS(H2621)&gt;2, "Outlier", "Normal")</f>
        <v>Normal</v>
      </c>
    </row>
    <row r="2622" spans="1:10" x14ac:dyDescent="0.45">
      <c r="A2622">
        <v>460744</v>
      </c>
      <c r="B2622" s="2">
        <v>41818.814641203702</v>
      </c>
      <c r="C2622" t="s">
        <v>28</v>
      </c>
      <c r="D2622" t="s">
        <v>25</v>
      </c>
      <c r="E2622" t="s">
        <v>18</v>
      </c>
      <c r="F2622" t="s">
        <v>0</v>
      </c>
      <c r="G2622">
        <v>62673</v>
      </c>
      <c r="H2622">
        <f>(G2622 - $P$2) / $P$3</f>
        <v>0.43982735757589941</v>
      </c>
      <c r="I2622" s="4" t="str">
        <f>IF(OR(G2622&lt;$M$7,G2622&gt;$M$10), "Outlier", "Normal")</f>
        <v>Normal</v>
      </c>
      <c r="J2622" t="str">
        <f>IF(ABS(H2622)&gt;2, "Outlier", "Normal")</f>
        <v>Normal</v>
      </c>
    </row>
    <row r="2623" spans="1:10" x14ac:dyDescent="0.45">
      <c r="A2623">
        <v>338168</v>
      </c>
      <c r="B2623" s="2">
        <v>41877.712199074071</v>
      </c>
      <c r="C2623" t="s">
        <v>27</v>
      </c>
      <c r="D2623" t="s">
        <v>25</v>
      </c>
      <c r="E2623" t="s">
        <v>15</v>
      </c>
      <c r="F2623" t="s">
        <v>1</v>
      </c>
      <c r="G2623">
        <v>62665</v>
      </c>
      <c r="H2623">
        <f>(G2623 - $P$2) / $P$3</f>
        <v>0.43955008201185902</v>
      </c>
      <c r="I2623" s="4" t="str">
        <f>IF(OR(G2623&lt;$M$7,G2623&gt;$M$10), "Outlier", "Normal")</f>
        <v>Normal</v>
      </c>
      <c r="J2623" t="str">
        <f>IF(ABS(H2623)&gt;2, "Outlier", "Normal")</f>
        <v>Normal</v>
      </c>
    </row>
    <row r="2624" spans="1:10" x14ac:dyDescent="0.45">
      <c r="A2624">
        <v>84107</v>
      </c>
      <c r="B2624" s="2">
        <v>41815.771041666667</v>
      </c>
      <c r="C2624" t="s">
        <v>28</v>
      </c>
      <c r="D2624" t="s">
        <v>25</v>
      </c>
      <c r="E2624" t="s">
        <v>15</v>
      </c>
      <c r="F2624" t="s">
        <v>8</v>
      </c>
      <c r="G2624">
        <v>62664</v>
      </c>
      <c r="H2624">
        <f>(G2624 - $P$2) / $P$3</f>
        <v>0.43951542256635401</v>
      </c>
      <c r="I2624" s="4" t="str">
        <f>IF(OR(G2624&lt;$M$7,G2624&gt;$M$10), "Outlier", "Normal")</f>
        <v>Normal</v>
      </c>
      <c r="J2624" t="str">
        <f>IF(ABS(H2624)&gt;2, "Outlier", "Normal")</f>
        <v>Normal</v>
      </c>
    </row>
    <row r="2625" spans="1:10" x14ac:dyDescent="0.45">
      <c r="A2625">
        <v>978134</v>
      </c>
      <c r="B2625" s="2">
        <v>41787.789953703701</v>
      </c>
      <c r="C2625" t="s">
        <v>28</v>
      </c>
      <c r="D2625" t="s">
        <v>25</v>
      </c>
      <c r="E2625" t="s">
        <v>15</v>
      </c>
      <c r="F2625" t="s">
        <v>4</v>
      </c>
      <c r="G2625">
        <v>62619</v>
      </c>
      <c r="H2625">
        <f>(G2625 - $P$2) / $P$3</f>
        <v>0.43795574751862681</v>
      </c>
      <c r="I2625" s="4" t="str">
        <f>IF(OR(G2625&lt;$M$7,G2625&gt;$M$10), "Outlier", "Normal")</f>
        <v>Normal</v>
      </c>
      <c r="J2625" t="str">
        <f>IF(ABS(H2625)&gt;2, "Outlier", "Normal")</f>
        <v>Normal</v>
      </c>
    </row>
    <row r="2626" spans="1:10" x14ac:dyDescent="0.45">
      <c r="A2626">
        <v>916734</v>
      </c>
      <c r="B2626" s="2">
        <v>41882.284791666665</v>
      </c>
      <c r="C2626" t="s">
        <v>28</v>
      </c>
      <c r="D2626" t="s">
        <v>26</v>
      </c>
      <c r="E2626" t="s">
        <v>12</v>
      </c>
      <c r="F2626" t="s">
        <v>7</v>
      </c>
      <c r="G2626">
        <v>62598</v>
      </c>
      <c r="H2626">
        <f>(G2626 - $P$2) / $P$3</f>
        <v>0.43722789916302079</v>
      </c>
      <c r="I2626" s="4" t="str">
        <f>IF(OR(G2626&lt;$M$7,G2626&gt;$M$10), "Outlier", "Normal")</f>
        <v>Normal</v>
      </c>
      <c r="J2626" t="str">
        <f>IF(ABS(H2626)&gt;2, "Outlier", "Normal")</f>
        <v>Normal</v>
      </c>
    </row>
    <row r="2627" spans="1:10" x14ac:dyDescent="0.45">
      <c r="A2627">
        <v>24143</v>
      </c>
      <c r="B2627" s="2">
        <v>41788.397835648146</v>
      </c>
      <c r="C2627" t="s">
        <v>28</v>
      </c>
      <c r="D2627" t="s">
        <v>26</v>
      </c>
      <c r="E2627" t="s">
        <v>15</v>
      </c>
      <c r="F2627" t="s">
        <v>5</v>
      </c>
      <c r="G2627">
        <v>62591</v>
      </c>
      <c r="H2627">
        <f>(G2627 - $P$2) / $P$3</f>
        <v>0.43698528304448542</v>
      </c>
      <c r="I2627" s="4" t="str">
        <f>IF(OR(G2627&lt;$M$7,G2627&gt;$M$10), "Outlier", "Normal")</f>
        <v>Normal</v>
      </c>
      <c r="J2627" t="str">
        <f>IF(ABS(H2627)&gt;2, "Outlier", "Normal")</f>
        <v>Normal</v>
      </c>
    </row>
    <row r="2628" spans="1:10" x14ac:dyDescent="0.45">
      <c r="A2628">
        <v>829076</v>
      </c>
      <c r="B2628" s="2">
        <v>41763.430173611108</v>
      </c>
      <c r="C2628" t="s">
        <v>28</v>
      </c>
      <c r="D2628" t="s">
        <v>25</v>
      </c>
      <c r="E2628" t="s">
        <v>18</v>
      </c>
      <c r="F2628" t="s">
        <v>33</v>
      </c>
      <c r="G2628">
        <v>62573</v>
      </c>
      <c r="H2628">
        <f>(G2628 - $P$2) / $P$3</f>
        <v>0.43636141302539455</v>
      </c>
      <c r="I2628" s="4" t="str">
        <f>IF(OR(G2628&lt;$M$7,G2628&gt;$M$10), "Outlier", "Normal")</f>
        <v>Normal</v>
      </c>
      <c r="J2628" t="str">
        <f>IF(ABS(H2628)&gt;2, "Outlier", "Normal")</f>
        <v>Normal</v>
      </c>
    </row>
    <row r="2629" spans="1:10" x14ac:dyDescent="0.45">
      <c r="A2629">
        <v>535845</v>
      </c>
      <c r="B2629" s="2">
        <v>41825.470949074072</v>
      </c>
      <c r="C2629" t="s">
        <v>28</v>
      </c>
      <c r="D2629" t="s">
        <v>26</v>
      </c>
      <c r="E2629" t="s">
        <v>18</v>
      </c>
      <c r="F2629" t="s">
        <v>1</v>
      </c>
      <c r="G2629">
        <v>62571</v>
      </c>
      <c r="H2629">
        <f>(G2629 - $P$2) / $P$3</f>
        <v>0.43629209413438447</v>
      </c>
      <c r="I2629" s="4" t="str">
        <f>IF(OR(G2629&lt;$M$7,G2629&gt;$M$10), "Outlier", "Normal")</f>
        <v>Normal</v>
      </c>
      <c r="J2629" t="str">
        <f>IF(ABS(H2629)&gt;2, "Outlier", "Normal")</f>
        <v>Normal</v>
      </c>
    </row>
    <row r="2630" spans="1:10" x14ac:dyDescent="0.45">
      <c r="A2630">
        <v>466436</v>
      </c>
      <c r="B2630" s="2">
        <v>41850.39434027778</v>
      </c>
      <c r="C2630" t="s">
        <v>28</v>
      </c>
      <c r="D2630" t="s">
        <v>25</v>
      </c>
      <c r="E2630" t="s">
        <v>15</v>
      </c>
      <c r="F2630" t="s">
        <v>1</v>
      </c>
      <c r="G2630">
        <v>62566</v>
      </c>
      <c r="H2630">
        <f>(G2630 - $P$2) / $P$3</f>
        <v>0.43611879690685923</v>
      </c>
      <c r="I2630" s="4" t="str">
        <f>IF(OR(G2630&lt;$M$7,G2630&gt;$M$10), "Outlier", "Normal")</f>
        <v>Normal</v>
      </c>
      <c r="J2630" t="str">
        <f>IF(ABS(H2630)&gt;2, "Outlier", "Normal")</f>
        <v>Normal</v>
      </c>
    </row>
    <row r="2631" spans="1:10" x14ac:dyDescent="0.45">
      <c r="A2631">
        <v>470319</v>
      </c>
      <c r="B2631" s="2">
        <v>41841.577499999999</v>
      </c>
      <c r="C2631" t="s">
        <v>28</v>
      </c>
      <c r="D2631" t="s">
        <v>26</v>
      </c>
      <c r="E2631" t="s">
        <v>18</v>
      </c>
      <c r="F2631" t="s">
        <v>8</v>
      </c>
      <c r="G2631">
        <v>62531</v>
      </c>
      <c r="H2631">
        <f>(G2631 - $P$2) / $P$3</f>
        <v>0.43490571631418251</v>
      </c>
      <c r="I2631" s="4" t="str">
        <f>IF(OR(G2631&lt;$M$7,G2631&gt;$M$10), "Outlier", "Normal")</f>
        <v>Normal</v>
      </c>
      <c r="J2631" t="str">
        <f>IF(ABS(H2631)&gt;2, "Outlier", "Normal")</f>
        <v>Normal</v>
      </c>
    </row>
    <row r="2632" spans="1:10" x14ac:dyDescent="0.45">
      <c r="A2632">
        <v>124924</v>
      </c>
      <c r="B2632" s="2">
        <v>41807.372465277775</v>
      </c>
      <c r="C2632" t="s">
        <v>27</v>
      </c>
      <c r="D2632" t="s">
        <v>25</v>
      </c>
      <c r="E2632" t="s">
        <v>15</v>
      </c>
      <c r="F2632" t="s">
        <v>3</v>
      </c>
      <c r="G2632">
        <v>62508</v>
      </c>
      <c r="H2632">
        <f>(G2632 - $P$2) / $P$3</f>
        <v>0.43410854906756641</v>
      </c>
      <c r="I2632" s="4" t="str">
        <f>IF(OR(G2632&lt;$M$7,G2632&gt;$M$10), "Outlier", "Normal")</f>
        <v>Normal</v>
      </c>
      <c r="J2632" t="str">
        <f>IF(ABS(H2632)&gt;2, "Outlier", "Normal")</f>
        <v>Normal</v>
      </c>
    </row>
    <row r="2633" spans="1:10" x14ac:dyDescent="0.45">
      <c r="A2633">
        <v>741431</v>
      </c>
      <c r="B2633" s="2">
        <v>41786.707476851851</v>
      </c>
      <c r="C2633" t="s">
        <v>27</v>
      </c>
      <c r="D2633" t="s">
        <v>25</v>
      </c>
      <c r="E2633" t="s">
        <v>18</v>
      </c>
      <c r="F2633" t="s">
        <v>0</v>
      </c>
      <c r="G2633">
        <v>62501</v>
      </c>
      <c r="H2633">
        <f>(G2633 - $P$2) / $P$3</f>
        <v>0.43386593294903109</v>
      </c>
      <c r="I2633" s="4" t="str">
        <f>IF(OR(G2633&lt;$M$7,G2633&gt;$M$10), "Outlier", "Normal")</f>
        <v>Normal</v>
      </c>
      <c r="J2633" t="str">
        <f>IF(ABS(H2633)&gt;2, "Outlier", "Normal")</f>
        <v>Normal</v>
      </c>
    </row>
    <row r="2634" spans="1:10" x14ac:dyDescent="0.45">
      <c r="A2634">
        <v>461858</v>
      </c>
      <c r="B2634" s="2">
        <v>41802.672488425924</v>
      </c>
      <c r="C2634" t="s">
        <v>28</v>
      </c>
      <c r="D2634" t="s">
        <v>25</v>
      </c>
      <c r="E2634" t="s">
        <v>15</v>
      </c>
      <c r="F2634" t="s">
        <v>8</v>
      </c>
      <c r="G2634">
        <v>62495</v>
      </c>
      <c r="H2634">
        <f>(G2634 - $P$2) / $P$3</f>
        <v>0.43365797627600078</v>
      </c>
      <c r="I2634" s="4" t="str">
        <f>IF(OR(G2634&lt;$M$7,G2634&gt;$M$10), "Outlier", "Normal")</f>
        <v>Normal</v>
      </c>
      <c r="J2634" t="str">
        <f>IF(ABS(H2634)&gt;2, "Outlier", "Normal")</f>
        <v>Normal</v>
      </c>
    </row>
    <row r="2635" spans="1:10" x14ac:dyDescent="0.45">
      <c r="A2635">
        <v>731483</v>
      </c>
      <c r="B2635" s="2">
        <v>41850.538530092592</v>
      </c>
      <c r="C2635" t="s">
        <v>28</v>
      </c>
      <c r="D2635" t="s">
        <v>25</v>
      </c>
      <c r="E2635" t="s">
        <v>16</v>
      </c>
      <c r="F2635" t="s">
        <v>1</v>
      </c>
      <c r="G2635">
        <v>62480</v>
      </c>
      <c r="H2635">
        <f>(G2635 - $P$2) / $P$3</f>
        <v>0.43313808459342507</v>
      </c>
      <c r="I2635" s="4" t="str">
        <f>IF(OR(G2635&lt;$M$7,G2635&gt;$M$10), "Outlier", "Normal")</f>
        <v>Normal</v>
      </c>
      <c r="J2635" t="str">
        <f>IF(ABS(H2635)&gt;2, "Outlier", "Normal")</f>
        <v>Normal</v>
      </c>
    </row>
    <row r="2636" spans="1:10" x14ac:dyDescent="0.45">
      <c r="A2636">
        <v>685918</v>
      </c>
      <c r="B2636" s="2">
        <v>41863.541932870372</v>
      </c>
      <c r="C2636" t="s">
        <v>27</v>
      </c>
      <c r="D2636" t="s">
        <v>25</v>
      </c>
      <c r="E2636" t="s">
        <v>10</v>
      </c>
      <c r="F2636" t="s">
        <v>33</v>
      </c>
      <c r="G2636">
        <v>62436</v>
      </c>
      <c r="H2636">
        <f>(G2636 - $P$2) / $P$3</f>
        <v>0.43161306899120289</v>
      </c>
      <c r="I2636" s="4" t="str">
        <f>IF(OR(G2636&lt;$M$7,G2636&gt;$M$10), "Outlier", "Normal")</f>
        <v>Normal</v>
      </c>
      <c r="J2636" t="str">
        <f>IF(ABS(H2636)&gt;2, "Outlier", "Normal")</f>
        <v>Normal</v>
      </c>
    </row>
    <row r="2637" spans="1:10" x14ac:dyDescent="0.45">
      <c r="A2637">
        <v>702214</v>
      </c>
      <c r="B2637" s="2">
        <v>41838.712789351855</v>
      </c>
      <c r="C2637" t="s">
        <v>27</v>
      </c>
      <c r="D2637" t="s">
        <v>25</v>
      </c>
      <c r="E2637" t="s">
        <v>15</v>
      </c>
      <c r="F2637" t="s">
        <v>3</v>
      </c>
      <c r="G2637">
        <v>62412</v>
      </c>
      <c r="H2637">
        <f>(G2637 - $P$2) / $P$3</f>
        <v>0.43078124229908171</v>
      </c>
      <c r="I2637" s="4" t="str">
        <f>IF(OR(G2637&lt;$M$7,G2637&gt;$M$10), "Outlier", "Normal")</f>
        <v>Normal</v>
      </c>
      <c r="J2637" t="str">
        <f>IF(ABS(H2637)&gt;2, "Outlier", "Normal")</f>
        <v>Normal</v>
      </c>
    </row>
    <row r="2638" spans="1:10" x14ac:dyDescent="0.45">
      <c r="A2638">
        <v>181036</v>
      </c>
      <c r="B2638" s="2">
        <v>41849.592418981483</v>
      </c>
      <c r="C2638" t="s">
        <v>28</v>
      </c>
      <c r="D2638" t="s">
        <v>25</v>
      </c>
      <c r="E2638" t="s">
        <v>15</v>
      </c>
      <c r="F2638" t="s">
        <v>5</v>
      </c>
      <c r="G2638">
        <v>62406</v>
      </c>
      <c r="H2638">
        <f>(G2638 - $P$2) / $P$3</f>
        <v>0.43057328562605146</v>
      </c>
      <c r="I2638" s="4" t="str">
        <f>IF(OR(G2638&lt;$M$7,G2638&gt;$M$10), "Outlier", "Normal")</f>
        <v>Normal</v>
      </c>
      <c r="J2638" t="str">
        <f>IF(ABS(H2638)&gt;2, "Outlier", "Normal")</f>
        <v>Normal</v>
      </c>
    </row>
    <row r="2639" spans="1:10" x14ac:dyDescent="0.45">
      <c r="A2639">
        <v>639628</v>
      </c>
      <c r="B2639" s="2">
        <v>41788.738009259258</v>
      </c>
      <c r="C2639" t="s">
        <v>28</v>
      </c>
      <c r="D2639" t="s">
        <v>25</v>
      </c>
      <c r="E2639" t="s">
        <v>10</v>
      </c>
      <c r="F2639" t="s">
        <v>7</v>
      </c>
      <c r="G2639">
        <v>62391</v>
      </c>
      <c r="H2639">
        <f>(G2639 - $P$2) / $P$3</f>
        <v>0.43005339394347569</v>
      </c>
      <c r="I2639" s="4" t="str">
        <f>IF(OR(G2639&lt;$M$7,G2639&gt;$M$10), "Outlier", "Normal")</f>
        <v>Normal</v>
      </c>
      <c r="J2639" t="str">
        <f>IF(ABS(H2639)&gt;2, "Outlier", "Normal")</f>
        <v>Normal</v>
      </c>
    </row>
    <row r="2640" spans="1:10" x14ac:dyDescent="0.45">
      <c r="A2640">
        <v>711500</v>
      </c>
      <c r="B2640" s="2">
        <v>41844.531122685185</v>
      </c>
      <c r="C2640" t="s">
        <v>27</v>
      </c>
      <c r="D2640" t="s">
        <v>25</v>
      </c>
      <c r="E2640" t="s">
        <v>15</v>
      </c>
      <c r="F2640" t="s">
        <v>1</v>
      </c>
      <c r="G2640">
        <v>62370</v>
      </c>
      <c r="H2640">
        <f>(G2640 - $P$2) / $P$3</f>
        <v>0.42932554558786967</v>
      </c>
      <c r="I2640" s="4" t="str">
        <f>IF(OR(G2640&lt;$M$7,G2640&gt;$M$10), "Outlier", "Normal")</f>
        <v>Normal</v>
      </c>
      <c r="J2640" t="str">
        <f>IF(ABS(H2640)&gt;2, "Outlier", "Normal")</f>
        <v>Normal</v>
      </c>
    </row>
    <row r="2641" spans="1:10" x14ac:dyDescent="0.45">
      <c r="A2641">
        <v>721878</v>
      </c>
      <c r="B2641" s="2">
        <v>41794.397893518515</v>
      </c>
      <c r="C2641" t="s">
        <v>28</v>
      </c>
      <c r="D2641" t="s">
        <v>26</v>
      </c>
      <c r="E2641" t="s">
        <v>15</v>
      </c>
      <c r="F2641" t="s">
        <v>8</v>
      </c>
      <c r="G2641">
        <v>62340</v>
      </c>
      <c r="H2641">
        <f>(G2641 - $P$2) / $P$3</f>
        <v>0.42828576222271825</v>
      </c>
      <c r="I2641" s="4" t="str">
        <f>IF(OR(G2641&lt;$M$7,G2641&gt;$M$10), "Outlier", "Normal")</f>
        <v>Normal</v>
      </c>
      <c r="J2641" t="str">
        <f>IF(ABS(H2641)&gt;2, "Outlier", "Normal")</f>
        <v>Normal</v>
      </c>
    </row>
    <row r="2642" spans="1:10" x14ac:dyDescent="0.45">
      <c r="A2642">
        <v>105487</v>
      </c>
      <c r="B2642" s="2">
        <v>41859.217928240738</v>
      </c>
      <c r="C2642" t="s">
        <v>28</v>
      </c>
      <c r="D2642" t="s">
        <v>26</v>
      </c>
      <c r="E2642" t="s">
        <v>11</v>
      </c>
      <c r="F2642" t="s">
        <v>6</v>
      </c>
      <c r="G2642">
        <v>62331</v>
      </c>
      <c r="H2642">
        <f>(G2642 - $P$2) / $P$3</f>
        <v>0.42797382721317279</v>
      </c>
      <c r="I2642" s="4" t="str">
        <f>IF(OR(G2642&lt;$M$7,G2642&gt;$M$10), "Outlier", "Normal")</f>
        <v>Normal</v>
      </c>
      <c r="J2642" t="str">
        <f>IF(ABS(H2642)&gt;2, "Outlier", "Normal")</f>
        <v>Normal</v>
      </c>
    </row>
    <row r="2643" spans="1:10" x14ac:dyDescent="0.45">
      <c r="A2643">
        <v>931211</v>
      </c>
      <c r="B2643" s="2">
        <v>41830.792523148149</v>
      </c>
      <c r="C2643" t="s">
        <v>28</v>
      </c>
      <c r="D2643" t="s">
        <v>26</v>
      </c>
      <c r="E2643" t="s">
        <v>10</v>
      </c>
      <c r="F2643" t="s">
        <v>1</v>
      </c>
      <c r="G2643">
        <v>62325</v>
      </c>
      <c r="H2643">
        <f>(G2643 - $P$2) / $P$3</f>
        <v>0.42776587054014248</v>
      </c>
      <c r="I2643" s="4" t="str">
        <f>IF(OR(G2643&lt;$M$7,G2643&gt;$M$10), "Outlier", "Normal")</f>
        <v>Normal</v>
      </c>
      <c r="J2643" t="str">
        <f>IF(ABS(H2643)&gt;2, "Outlier", "Normal")</f>
        <v>Normal</v>
      </c>
    </row>
    <row r="2644" spans="1:10" x14ac:dyDescent="0.45">
      <c r="A2644">
        <v>311648</v>
      </c>
      <c r="B2644" s="2">
        <v>41773.637233796297</v>
      </c>
      <c r="C2644" t="s">
        <v>27</v>
      </c>
      <c r="D2644" t="s">
        <v>25</v>
      </c>
      <c r="E2644" t="s">
        <v>16</v>
      </c>
      <c r="F2644" t="s">
        <v>7</v>
      </c>
      <c r="G2644">
        <v>62324</v>
      </c>
      <c r="H2644">
        <f>(G2644 - $P$2) / $P$3</f>
        <v>0.42773121109463746</v>
      </c>
      <c r="I2644" s="4" t="str">
        <f>IF(OR(G2644&lt;$M$7,G2644&gt;$M$10), "Outlier", "Normal")</f>
        <v>Normal</v>
      </c>
      <c r="J2644" t="str">
        <f>IF(ABS(H2644)&gt;2, "Outlier", "Normal")</f>
        <v>Normal</v>
      </c>
    </row>
    <row r="2645" spans="1:10" x14ac:dyDescent="0.45">
      <c r="A2645">
        <v>908434</v>
      </c>
      <c r="B2645" s="2">
        <v>41824.309988425928</v>
      </c>
      <c r="C2645" t="s">
        <v>28</v>
      </c>
      <c r="D2645" t="s">
        <v>26</v>
      </c>
      <c r="E2645" t="s">
        <v>15</v>
      </c>
      <c r="F2645" t="s">
        <v>1</v>
      </c>
      <c r="G2645">
        <v>62296</v>
      </c>
      <c r="H2645">
        <f>(G2645 - $P$2) / $P$3</f>
        <v>0.42676074662049607</v>
      </c>
      <c r="I2645" s="4" t="str">
        <f>IF(OR(G2645&lt;$M$7,G2645&gt;$M$10), "Outlier", "Normal")</f>
        <v>Normal</v>
      </c>
      <c r="J2645" t="str">
        <f>IF(ABS(H2645)&gt;2, "Outlier", "Normal")</f>
        <v>Normal</v>
      </c>
    </row>
    <row r="2646" spans="1:10" x14ac:dyDescent="0.45">
      <c r="A2646">
        <v>307175</v>
      </c>
      <c r="B2646" s="2">
        <v>41804.790127314816</v>
      </c>
      <c r="C2646" t="s">
        <v>28</v>
      </c>
      <c r="D2646" t="s">
        <v>26</v>
      </c>
      <c r="E2646" t="s">
        <v>11</v>
      </c>
      <c r="F2646" t="s">
        <v>3</v>
      </c>
      <c r="G2646">
        <v>62291</v>
      </c>
      <c r="H2646">
        <f>(G2646 - $P$2) / $P$3</f>
        <v>0.42658744939297083</v>
      </c>
      <c r="I2646" s="4" t="str">
        <f>IF(OR(G2646&lt;$M$7,G2646&gt;$M$10), "Outlier", "Normal")</f>
        <v>Normal</v>
      </c>
      <c r="J2646" t="str">
        <f>IF(ABS(H2646)&gt;2, "Outlier", "Normal")</f>
        <v>Normal</v>
      </c>
    </row>
    <row r="2647" spans="1:10" x14ac:dyDescent="0.45">
      <c r="A2647">
        <v>926942</v>
      </c>
      <c r="B2647" s="2">
        <v>41820.412592592591</v>
      </c>
      <c r="C2647" t="s">
        <v>27</v>
      </c>
      <c r="D2647" t="s">
        <v>25</v>
      </c>
      <c r="E2647" t="s">
        <v>15</v>
      </c>
      <c r="F2647" t="s">
        <v>1</v>
      </c>
      <c r="G2647">
        <v>62255</v>
      </c>
      <c r="H2647">
        <f>(G2647 - $P$2) / $P$3</f>
        <v>0.4253397093547891</v>
      </c>
      <c r="I2647" s="4" t="str">
        <f>IF(OR(G2647&lt;$M$7,G2647&gt;$M$10), "Outlier", "Normal")</f>
        <v>Normal</v>
      </c>
      <c r="J2647" t="str">
        <f>IF(ABS(H2647)&gt;2, "Outlier", "Normal")</f>
        <v>Normal</v>
      </c>
    </row>
    <row r="2648" spans="1:10" x14ac:dyDescent="0.45">
      <c r="A2648">
        <v>882391</v>
      </c>
      <c r="B2648" s="2">
        <v>41767.574780092589</v>
      </c>
      <c r="C2648" t="s">
        <v>28</v>
      </c>
      <c r="D2648" t="s">
        <v>25</v>
      </c>
      <c r="E2648" t="s">
        <v>18</v>
      </c>
      <c r="F2648" t="s">
        <v>3</v>
      </c>
      <c r="G2648">
        <v>62238</v>
      </c>
      <c r="H2648">
        <f>(G2648 - $P$2) / $P$3</f>
        <v>0.42475049878120325</v>
      </c>
      <c r="I2648" s="4" t="str">
        <f>IF(OR(G2648&lt;$M$7,G2648&gt;$M$10), "Outlier", "Normal")</f>
        <v>Normal</v>
      </c>
      <c r="J2648" t="str">
        <f>IF(ABS(H2648)&gt;2, "Outlier", "Normal")</f>
        <v>Normal</v>
      </c>
    </row>
    <row r="2649" spans="1:10" x14ac:dyDescent="0.45">
      <c r="A2649">
        <v>66948</v>
      </c>
      <c r="B2649" s="2">
        <v>41828.322465277779</v>
      </c>
      <c r="C2649" t="s">
        <v>28</v>
      </c>
      <c r="D2649" t="s">
        <v>25</v>
      </c>
      <c r="E2649" t="s">
        <v>16</v>
      </c>
      <c r="F2649" t="s">
        <v>1</v>
      </c>
      <c r="G2649">
        <v>62210</v>
      </c>
      <c r="H2649">
        <f>(G2649 - $P$2) / $P$3</f>
        <v>0.4237800343070619</v>
      </c>
      <c r="I2649" s="4" t="str">
        <f>IF(OR(G2649&lt;$M$7,G2649&gt;$M$10), "Outlier", "Normal")</f>
        <v>Normal</v>
      </c>
      <c r="J2649" t="str">
        <f>IF(ABS(H2649)&gt;2, "Outlier", "Normal")</f>
        <v>Normal</v>
      </c>
    </row>
    <row r="2650" spans="1:10" x14ac:dyDescent="0.45">
      <c r="A2650">
        <v>557482</v>
      </c>
      <c r="B2650" s="2">
        <v>41867.490787037037</v>
      </c>
      <c r="C2650" t="s">
        <v>28</v>
      </c>
      <c r="D2650" t="s">
        <v>26</v>
      </c>
      <c r="E2650" t="s">
        <v>10</v>
      </c>
      <c r="F2650" t="s">
        <v>3</v>
      </c>
      <c r="G2650">
        <v>62205</v>
      </c>
      <c r="H2650">
        <f>(G2650 - $P$2) / $P$3</f>
        <v>0.42360673707953667</v>
      </c>
      <c r="I2650" s="4" t="str">
        <f>IF(OR(G2650&lt;$M$7,G2650&gt;$M$10), "Outlier", "Normal")</f>
        <v>Normal</v>
      </c>
      <c r="J2650" t="str">
        <f>IF(ABS(H2650)&gt;2, "Outlier", "Normal")</f>
        <v>Normal</v>
      </c>
    </row>
    <row r="2651" spans="1:10" x14ac:dyDescent="0.45">
      <c r="A2651">
        <v>815638</v>
      </c>
      <c r="B2651" s="2">
        <v>41767.492002314815</v>
      </c>
      <c r="C2651" t="s">
        <v>28</v>
      </c>
      <c r="D2651" t="s">
        <v>26</v>
      </c>
      <c r="E2651" t="s">
        <v>18</v>
      </c>
      <c r="F2651" t="s">
        <v>4</v>
      </c>
      <c r="G2651">
        <v>62202</v>
      </c>
      <c r="H2651">
        <f>(G2651 - $P$2) / $P$3</f>
        <v>0.42350275874302151</v>
      </c>
      <c r="I2651" s="4" t="str">
        <f>IF(OR(G2651&lt;$M$7,G2651&gt;$M$10), "Outlier", "Normal")</f>
        <v>Normal</v>
      </c>
      <c r="J2651" t="str">
        <f>IF(ABS(H2651)&gt;2, "Outlier", "Normal")</f>
        <v>Normal</v>
      </c>
    </row>
    <row r="2652" spans="1:10" x14ac:dyDescent="0.45">
      <c r="A2652">
        <v>999936</v>
      </c>
      <c r="B2652" s="2">
        <v>41793.115023148152</v>
      </c>
      <c r="C2652" t="s">
        <v>28</v>
      </c>
      <c r="D2652" t="s">
        <v>26</v>
      </c>
      <c r="E2652" t="s">
        <v>18</v>
      </c>
      <c r="F2652" t="s">
        <v>1</v>
      </c>
      <c r="G2652">
        <v>62188</v>
      </c>
      <c r="H2652">
        <f>(G2652 - $P$2) / $P$3</f>
        <v>0.42301752650595081</v>
      </c>
      <c r="I2652" s="4" t="str">
        <f>IF(OR(G2652&lt;$M$7,G2652&gt;$M$10), "Outlier", "Normal")</f>
        <v>Normal</v>
      </c>
      <c r="J2652" t="str">
        <f>IF(ABS(H2652)&gt;2, "Outlier", "Normal")</f>
        <v>Normal</v>
      </c>
    </row>
    <row r="2653" spans="1:10" x14ac:dyDescent="0.45">
      <c r="A2653">
        <v>732769</v>
      </c>
      <c r="B2653" s="2">
        <v>41870.774780092594</v>
      </c>
      <c r="C2653" t="s">
        <v>27</v>
      </c>
      <c r="D2653" t="s">
        <v>26</v>
      </c>
      <c r="E2653" t="s">
        <v>10</v>
      </c>
      <c r="F2653" t="s">
        <v>3</v>
      </c>
      <c r="G2653">
        <v>62176</v>
      </c>
      <c r="H2653">
        <f>(G2653 - $P$2) / $P$3</f>
        <v>0.42260161315989025</v>
      </c>
      <c r="I2653" s="4" t="str">
        <f>IF(OR(G2653&lt;$M$7,G2653&gt;$M$10), "Outlier", "Normal")</f>
        <v>Normal</v>
      </c>
      <c r="J2653" t="str">
        <f>IF(ABS(H2653)&gt;2, "Outlier", "Normal")</f>
        <v>Normal</v>
      </c>
    </row>
    <row r="2654" spans="1:10" x14ac:dyDescent="0.45">
      <c r="A2654">
        <v>942214</v>
      </c>
      <c r="B2654" s="2">
        <v>41785.396840277775</v>
      </c>
      <c r="C2654" t="s">
        <v>27</v>
      </c>
      <c r="D2654" t="s">
        <v>25</v>
      </c>
      <c r="E2654" t="s">
        <v>15</v>
      </c>
      <c r="F2654" t="s">
        <v>1</v>
      </c>
      <c r="G2654">
        <v>62166</v>
      </c>
      <c r="H2654">
        <f>(G2654 - $P$2) / $P$3</f>
        <v>0.42225501870483978</v>
      </c>
      <c r="I2654" s="4" t="str">
        <f>IF(OR(G2654&lt;$M$7,G2654&gt;$M$10), "Outlier", "Normal")</f>
        <v>Normal</v>
      </c>
      <c r="J2654" t="str">
        <f>IF(ABS(H2654)&gt;2, "Outlier", "Normal")</f>
        <v>Normal</v>
      </c>
    </row>
    <row r="2655" spans="1:10" x14ac:dyDescent="0.45">
      <c r="A2655">
        <v>421134</v>
      </c>
      <c r="B2655" s="2">
        <v>41808.295381944445</v>
      </c>
      <c r="C2655" t="s">
        <v>28</v>
      </c>
      <c r="D2655" t="s">
        <v>26</v>
      </c>
      <c r="E2655" t="s">
        <v>18</v>
      </c>
      <c r="F2655" t="s">
        <v>1</v>
      </c>
      <c r="G2655">
        <v>62143</v>
      </c>
      <c r="H2655">
        <f>(G2655 - $P$2) / $P$3</f>
        <v>0.42145785145822362</v>
      </c>
      <c r="I2655" s="4" t="str">
        <f>IF(OR(G2655&lt;$M$7,G2655&gt;$M$10), "Outlier", "Normal")</f>
        <v>Normal</v>
      </c>
      <c r="J2655" t="str">
        <f>IF(ABS(H2655)&gt;2, "Outlier", "Normal")</f>
        <v>Normal</v>
      </c>
    </row>
    <row r="2656" spans="1:10" x14ac:dyDescent="0.45">
      <c r="A2656">
        <v>455195</v>
      </c>
      <c r="B2656" s="2">
        <v>41760.920011574075</v>
      </c>
      <c r="C2656" t="s">
        <v>28</v>
      </c>
      <c r="D2656" t="s">
        <v>26</v>
      </c>
      <c r="E2656" t="s">
        <v>18</v>
      </c>
      <c r="F2656" t="s">
        <v>8</v>
      </c>
      <c r="G2656">
        <v>62141</v>
      </c>
      <c r="H2656">
        <f>(G2656 - $P$2) / $P$3</f>
        <v>0.42138853256721354</v>
      </c>
      <c r="I2656" s="4" t="str">
        <f>IF(OR(G2656&lt;$M$7,G2656&gt;$M$10), "Outlier", "Normal")</f>
        <v>Normal</v>
      </c>
      <c r="J2656" t="str">
        <f>IF(ABS(H2656)&gt;2, "Outlier", "Normal")</f>
        <v>Normal</v>
      </c>
    </row>
    <row r="2657" spans="1:10" x14ac:dyDescent="0.45">
      <c r="A2657">
        <v>783121</v>
      </c>
      <c r="B2657" s="2">
        <v>41871.469895833332</v>
      </c>
      <c r="C2657" t="s">
        <v>28</v>
      </c>
      <c r="D2657" t="s">
        <v>26</v>
      </c>
      <c r="E2657" t="s">
        <v>18</v>
      </c>
      <c r="F2657" t="s">
        <v>3</v>
      </c>
      <c r="G2657">
        <v>62106</v>
      </c>
      <c r="H2657">
        <f>(G2657 - $P$2) / $P$3</f>
        <v>0.42017545197453682</v>
      </c>
      <c r="I2657" s="4" t="str">
        <f>IF(OR(G2657&lt;$M$7,G2657&gt;$M$10), "Outlier", "Normal")</f>
        <v>Normal</v>
      </c>
      <c r="J2657" t="str">
        <f>IF(ABS(H2657)&gt;2, "Outlier", "Normal")</f>
        <v>Normal</v>
      </c>
    </row>
    <row r="2658" spans="1:10" x14ac:dyDescent="0.45">
      <c r="A2658">
        <v>988672</v>
      </c>
      <c r="B2658" s="2">
        <v>41841.669178240743</v>
      </c>
      <c r="C2658" t="s">
        <v>28</v>
      </c>
      <c r="D2658" t="s">
        <v>33</v>
      </c>
      <c r="E2658" t="s">
        <v>16</v>
      </c>
      <c r="F2658" t="s">
        <v>8</v>
      </c>
      <c r="G2658">
        <v>62102</v>
      </c>
      <c r="H2658">
        <f>(G2658 - $P$2) / $P$3</f>
        <v>0.42003681419251665</v>
      </c>
      <c r="I2658" s="4" t="str">
        <f>IF(OR(G2658&lt;$M$7,G2658&gt;$M$10), "Outlier", "Normal")</f>
        <v>Normal</v>
      </c>
      <c r="J2658" t="str">
        <f>IF(ABS(H2658)&gt;2, "Outlier", "Normal")</f>
        <v>Normal</v>
      </c>
    </row>
    <row r="2659" spans="1:10" x14ac:dyDescent="0.45">
      <c r="A2659">
        <v>139670</v>
      </c>
      <c r="B2659" s="2">
        <v>41828.755671296298</v>
      </c>
      <c r="C2659" t="s">
        <v>28</v>
      </c>
      <c r="D2659" t="s">
        <v>26</v>
      </c>
      <c r="E2659" t="s">
        <v>11</v>
      </c>
      <c r="F2659" t="s">
        <v>5</v>
      </c>
      <c r="G2659">
        <v>62098</v>
      </c>
      <c r="H2659">
        <f>(G2659 - $P$2) / $P$3</f>
        <v>0.41989817641049643</v>
      </c>
      <c r="I2659" s="4" t="str">
        <f>IF(OR(G2659&lt;$M$7,G2659&gt;$M$10), "Outlier", "Normal")</f>
        <v>Normal</v>
      </c>
      <c r="J2659" t="str">
        <f>IF(ABS(H2659)&gt;2, "Outlier", "Normal")</f>
        <v>Normal</v>
      </c>
    </row>
    <row r="2660" spans="1:10" x14ac:dyDescent="0.45">
      <c r="A2660">
        <v>106616</v>
      </c>
      <c r="B2660" s="2">
        <v>41836.998668981483</v>
      </c>
      <c r="C2660" t="s">
        <v>27</v>
      </c>
      <c r="D2660" t="s">
        <v>26</v>
      </c>
      <c r="E2660" t="s">
        <v>10</v>
      </c>
      <c r="F2660" t="s">
        <v>7</v>
      </c>
      <c r="G2660">
        <v>62097</v>
      </c>
      <c r="H2660">
        <f>(G2660 - $P$2) / $P$3</f>
        <v>0.41986351696499141</v>
      </c>
      <c r="I2660" s="4" t="str">
        <f>IF(OR(G2660&lt;$M$7,G2660&gt;$M$10), "Outlier", "Normal")</f>
        <v>Normal</v>
      </c>
      <c r="J2660" t="str">
        <f>IF(ABS(H2660)&gt;2, "Outlier", "Normal")</f>
        <v>Normal</v>
      </c>
    </row>
    <row r="2661" spans="1:10" x14ac:dyDescent="0.45">
      <c r="A2661">
        <v>580000</v>
      </c>
      <c r="B2661" s="2">
        <v>41843.39671296296</v>
      </c>
      <c r="C2661" t="s">
        <v>28</v>
      </c>
      <c r="D2661" t="s">
        <v>25</v>
      </c>
      <c r="E2661" t="s">
        <v>18</v>
      </c>
      <c r="F2661" t="s">
        <v>0</v>
      </c>
      <c r="G2661">
        <v>62097</v>
      </c>
      <c r="H2661">
        <f>(G2661 - $P$2) / $P$3</f>
        <v>0.41986351696499141</v>
      </c>
      <c r="I2661" s="4" t="str">
        <f>IF(OR(G2661&lt;$M$7,G2661&gt;$M$10), "Outlier", "Normal")</f>
        <v>Normal</v>
      </c>
      <c r="J2661" t="str">
        <f>IF(ABS(H2661)&gt;2, "Outlier", "Normal")</f>
        <v>Normal</v>
      </c>
    </row>
    <row r="2662" spans="1:10" x14ac:dyDescent="0.45">
      <c r="A2662">
        <v>19370</v>
      </c>
      <c r="B2662" s="2">
        <v>41775.415034722224</v>
      </c>
      <c r="C2662" t="s">
        <v>27</v>
      </c>
      <c r="D2662" t="s">
        <v>26</v>
      </c>
      <c r="E2662" t="s">
        <v>18</v>
      </c>
      <c r="F2662" t="s">
        <v>2</v>
      </c>
      <c r="G2662">
        <v>62082</v>
      </c>
      <c r="H2662">
        <f>(G2662 - $P$2) / $P$3</f>
        <v>0.4193436252824157</v>
      </c>
      <c r="I2662" s="4" t="str">
        <f>IF(OR(G2662&lt;$M$7,G2662&gt;$M$10), "Outlier", "Normal")</f>
        <v>Normal</v>
      </c>
      <c r="J2662" t="str">
        <f>IF(ABS(H2662)&gt;2, "Outlier", "Normal")</f>
        <v>Normal</v>
      </c>
    </row>
    <row r="2663" spans="1:10" x14ac:dyDescent="0.45">
      <c r="A2663">
        <v>18776</v>
      </c>
      <c r="B2663" s="2">
        <v>41809.739398148151</v>
      </c>
      <c r="C2663" t="s">
        <v>27</v>
      </c>
      <c r="D2663" t="s">
        <v>25</v>
      </c>
      <c r="E2663" t="s">
        <v>16</v>
      </c>
      <c r="F2663" t="s">
        <v>6</v>
      </c>
      <c r="G2663">
        <v>62050</v>
      </c>
      <c r="H2663">
        <f>(G2663 - $P$2) / $P$3</f>
        <v>0.41823452302625413</v>
      </c>
      <c r="I2663" s="4" t="str">
        <f>IF(OR(G2663&lt;$M$7,G2663&gt;$M$10), "Outlier", "Normal")</f>
        <v>Normal</v>
      </c>
      <c r="J2663" t="str">
        <f>IF(ABS(H2663)&gt;2, "Outlier", "Normal")</f>
        <v>Normal</v>
      </c>
    </row>
    <row r="2664" spans="1:10" x14ac:dyDescent="0.45">
      <c r="A2664">
        <v>164872</v>
      </c>
      <c r="B2664" s="2">
        <v>41834.397245370368</v>
      </c>
      <c r="C2664" t="s">
        <v>28</v>
      </c>
      <c r="D2664" t="s">
        <v>25</v>
      </c>
      <c r="E2664" t="s">
        <v>16</v>
      </c>
      <c r="F2664" t="s">
        <v>5</v>
      </c>
      <c r="G2664">
        <v>62045</v>
      </c>
      <c r="H2664">
        <f>(G2664 - $P$2) / $P$3</f>
        <v>0.4180612257987289</v>
      </c>
      <c r="I2664" s="4" t="str">
        <f>IF(OR(G2664&lt;$M$7,G2664&gt;$M$10), "Outlier", "Normal")</f>
        <v>Normal</v>
      </c>
      <c r="J2664" t="str">
        <f>IF(ABS(H2664)&gt;2, "Outlier", "Normal")</f>
        <v>Normal</v>
      </c>
    </row>
    <row r="2665" spans="1:10" x14ac:dyDescent="0.45">
      <c r="A2665">
        <v>938760</v>
      </c>
      <c r="B2665" s="2">
        <v>41841.396817129629</v>
      </c>
      <c r="C2665" t="s">
        <v>28</v>
      </c>
      <c r="D2665" t="s">
        <v>25</v>
      </c>
      <c r="E2665" t="s">
        <v>10</v>
      </c>
      <c r="F2665" t="s">
        <v>8</v>
      </c>
      <c r="G2665">
        <v>62020</v>
      </c>
      <c r="H2665">
        <f>(G2665 - $P$2) / $P$3</f>
        <v>0.41719473966110265</v>
      </c>
      <c r="I2665" s="4" t="str">
        <f>IF(OR(G2665&lt;$M$7,G2665&gt;$M$10), "Outlier", "Normal")</f>
        <v>Normal</v>
      </c>
      <c r="J2665" t="str">
        <f>IF(ABS(H2665)&gt;2, "Outlier", "Normal")</f>
        <v>Normal</v>
      </c>
    </row>
    <row r="2666" spans="1:10" x14ac:dyDescent="0.45">
      <c r="A2666">
        <v>400072</v>
      </c>
      <c r="B2666" s="2">
        <v>41806.499942129631</v>
      </c>
      <c r="C2666" t="s">
        <v>28</v>
      </c>
      <c r="D2666" t="s">
        <v>33</v>
      </c>
      <c r="E2666" t="s">
        <v>10</v>
      </c>
      <c r="F2666" t="s">
        <v>3</v>
      </c>
      <c r="G2666">
        <v>62015</v>
      </c>
      <c r="H2666">
        <f>(G2666 - $P$2) / $P$3</f>
        <v>0.41702144243357742</v>
      </c>
      <c r="I2666" s="4" t="str">
        <f>IF(OR(G2666&lt;$M$7,G2666&gt;$M$10), "Outlier", "Normal")</f>
        <v>Normal</v>
      </c>
      <c r="J2666" t="str">
        <f>IF(ABS(H2666)&gt;2, "Outlier", "Normal")</f>
        <v>Normal</v>
      </c>
    </row>
    <row r="2667" spans="1:10" x14ac:dyDescent="0.45">
      <c r="A2667">
        <v>472651</v>
      </c>
      <c r="B2667" s="2">
        <v>41834.39947916667</v>
      </c>
      <c r="C2667" t="s">
        <v>27</v>
      </c>
      <c r="D2667" t="s">
        <v>25</v>
      </c>
      <c r="E2667" t="s">
        <v>15</v>
      </c>
      <c r="F2667" t="s">
        <v>3</v>
      </c>
      <c r="G2667">
        <v>62015</v>
      </c>
      <c r="H2667">
        <f>(G2667 - $P$2) / $P$3</f>
        <v>0.41702144243357742</v>
      </c>
      <c r="I2667" s="4" t="str">
        <f>IF(OR(G2667&lt;$M$7,G2667&gt;$M$10), "Outlier", "Normal")</f>
        <v>Normal</v>
      </c>
      <c r="J2667" t="str">
        <f>IF(ABS(H2667)&gt;2, "Outlier", "Normal")</f>
        <v>Normal</v>
      </c>
    </row>
    <row r="2668" spans="1:10" x14ac:dyDescent="0.45">
      <c r="A2668">
        <v>553750</v>
      </c>
      <c r="B2668" s="2">
        <v>41785.644293981481</v>
      </c>
      <c r="C2668" t="s">
        <v>28</v>
      </c>
      <c r="D2668" t="s">
        <v>25</v>
      </c>
      <c r="E2668" t="s">
        <v>15</v>
      </c>
      <c r="F2668" t="s">
        <v>1</v>
      </c>
      <c r="G2668">
        <v>61988</v>
      </c>
      <c r="H2668">
        <f>(G2668 - $P$2) / $P$3</f>
        <v>0.41608563740494109</v>
      </c>
      <c r="I2668" s="4" t="str">
        <f>IF(OR(G2668&lt;$M$7,G2668&gt;$M$10), "Outlier", "Normal")</f>
        <v>Normal</v>
      </c>
      <c r="J2668" t="str">
        <f>IF(ABS(H2668)&gt;2, "Outlier", "Normal")</f>
        <v>Normal</v>
      </c>
    </row>
    <row r="2669" spans="1:10" x14ac:dyDescent="0.45">
      <c r="A2669">
        <v>685557</v>
      </c>
      <c r="B2669" s="2">
        <v>41872.591423611113</v>
      </c>
      <c r="C2669" t="s">
        <v>27</v>
      </c>
      <c r="D2669" t="s">
        <v>26</v>
      </c>
      <c r="E2669" t="s">
        <v>18</v>
      </c>
      <c r="F2669" t="s">
        <v>3</v>
      </c>
      <c r="G2669">
        <v>61958</v>
      </c>
      <c r="H2669">
        <f>(G2669 - $P$2) / $P$3</f>
        <v>0.41504585403978966</v>
      </c>
      <c r="I2669" s="4" t="str">
        <f>IF(OR(G2669&lt;$M$7,G2669&gt;$M$10), "Outlier", "Normal")</f>
        <v>Normal</v>
      </c>
      <c r="J2669" t="str">
        <f>IF(ABS(H2669)&gt;2, "Outlier", "Normal")</f>
        <v>Normal</v>
      </c>
    </row>
    <row r="2670" spans="1:10" x14ac:dyDescent="0.45">
      <c r="A2670">
        <v>255806</v>
      </c>
      <c r="B2670" s="2">
        <v>41852.547719907408</v>
      </c>
      <c r="C2670" t="s">
        <v>28</v>
      </c>
      <c r="D2670" t="s">
        <v>25</v>
      </c>
      <c r="E2670" t="s">
        <v>13</v>
      </c>
      <c r="F2670" t="s">
        <v>0</v>
      </c>
      <c r="G2670">
        <v>61950</v>
      </c>
      <c r="H2670">
        <f>(G2670 - $P$2) / $P$3</f>
        <v>0.41476857847574927</v>
      </c>
      <c r="I2670" s="4" t="str">
        <f>IF(OR(G2670&lt;$M$7,G2670&gt;$M$10), "Outlier", "Normal")</f>
        <v>Normal</v>
      </c>
      <c r="J2670" t="str">
        <f>IF(ABS(H2670)&gt;2, "Outlier", "Normal")</f>
        <v>Normal</v>
      </c>
    </row>
    <row r="2671" spans="1:10" x14ac:dyDescent="0.45">
      <c r="A2671">
        <v>431577</v>
      </c>
      <c r="B2671" s="2">
        <v>41810.567847222221</v>
      </c>
      <c r="C2671" t="s">
        <v>28</v>
      </c>
      <c r="D2671" t="s">
        <v>25</v>
      </c>
      <c r="E2671" t="s">
        <v>15</v>
      </c>
      <c r="F2671" t="s">
        <v>5</v>
      </c>
      <c r="G2671">
        <v>61930</v>
      </c>
      <c r="H2671">
        <f>(G2671 - $P$2) / $P$3</f>
        <v>0.41407538956564827</v>
      </c>
      <c r="I2671" s="4" t="str">
        <f>IF(OR(G2671&lt;$M$7,G2671&gt;$M$10), "Outlier", "Normal")</f>
        <v>Normal</v>
      </c>
      <c r="J2671" t="str">
        <f>IF(ABS(H2671)&gt;2, "Outlier", "Normal")</f>
        <v>Normal</v>
      </c>
    </row>
    <row r="2672" spans="1:10" x14ac:dyDescent="0.45">
      <c r="A2672">
        <v>120857</v>
      </c>
      <c r="B2672" s="2">
        <v>41761.560682870368</v>
      </c>
      <c r="C2672" t="s">
        <v>28</v>
      </c>
      <c r="D2672" t="s">
        <v>25</v>
      </c>
      <c r="E2672" t="s">
        <v>18</v>
      </c>
      <c r="F2672" t="s">
        <v>33</v>
      </c>
      <c r="G2672">
        <v>61906</v>
      </c>
      <c r="H2672">
        <f>(G2672 - $P$2) / $P$3</f>
        <v>0.41324356287352709</v>
      </c>
      <c r="I2672" s="4" t="str">
        <f>IF(OR(G2672&lt;$M$7,G2672&gt;$M$10), "Outlier", "Normal")</f>
        <v>Normal</v>
      </c>
      <c r="J2672" t="str">
        <f>IF(ABS(H2672)&gt;2, "Outlier", "Normal")</f>
        <v>Normal</v>
      </c>
    </row>
    <row r="2673" spans="1:10" x14ac:dyDescent="0.45">
      <c r="A2673">
        <v>162500</v>
      </c>
      <c r="B2673" s="2">
        <v>41819.314409722225</v>
      </c>
      <c r="C2673" t="s">
        <v>28</v>
      </c>
      <c r="D2673" t="s">
        <v>25</v>
      </c>
      <c r="E2673" t="s">
        <v>12</v>
      </c>
      <c r="F2673" t="s">
        <v>8</v>
      </c>
      <c r="G2673">
        <v>61900</v>
      </c>
      <c r="H2673">
        <f>(G2673 - $P$2) / $P$3</f>
        <v>0.41303560620049684</v>
      </c>
      <c r="I2673" s="4" t="str">
        <f>IF(OR(G2673&lt;$M$7,G2673&gt;$M$10), "Outlier", "Normal")</f>
        <v>Normal</v>
      </c>
      <c r="J2673" t="str">
        <f>IF(ABS(H2673)&gt;2, "Outlier", "Normal")</f>
        <v>Normal</v>
      </c>
    </row>
    <row r="2674" spans="1:10" x14ac:dyDescent="0.45">
      <c r="A2674">
        <v>852312</v>
      </c>
      <c r="B2674" s="2">
        <v>41856.528067129628</v>
      </c>
      <c r="C2674" t="s">
        <v>27</v>
      </c>
      <c r="D2674" t="s">
        <v>26</v>
      </c>
      <c r="E2674" t="s">
        <v>12</v>
      </c>
      <c r="F2674" t="s">
        <v>6</v>
      </c>
      <c r="G2674">
        <v>61898</v>
      </c>
      <c r="H2674">
        <f>(G2674 - $P$2) / $P$3</f>
        <v>0.4129662873094867</v>
      </c>
      <c r="I2674" s="4" t="str">
        <f>IF(OR(G2674&lt;$M$7,G2674&gt;$M$10), "Outlier", "Normal")</f>
        <v>Normal</v>
      </c>
      <c r="J2674" t="str">
        <f>IF(ABS(H2674)&gt;2, "Outlier", "Normal")</f>
        <v>Normal</v>
      </c>
    </row>
    <row r="2675" spans="1:10" x14ac:dyDescent="0.45">
      <c r="A2675">
        <v>313499</v>
      </c>
      <c r="B2675" s="2">
        <v>41825.780532407407</v>
      </c>
      <c r="C2675" t="s">
        <v>28</v>
      </c>
      <c r="D2675" t="s">
        <v>26</v>
      </c>
      <c r="E2675" t="s">
        <v>15</v>
      </c>
      <c r="F2675" t="s">
        <v>4</v>
      </c>
      <c r="G2675">
        <v>61897</v>
      </c>
      <c r="H2675">
        <f>(G2675 - $P$2) / $P$3</f>
        <v>0.41293162786398169</v>
      </c>
      <c r="I2675" s="4" t="str">
        <f>IF(OR(G2675&lt;$M$7,G2675&gt;$M$10), "Outlier", "Normal")</f>
        <v>Normal</v>
      </c>
      <c r="J2675" t="str">
        <f>IF(ABS(H2675)&gt;2, "Outlier", "Normal")</f>
        <v>Normal</v>
      </c>
    </row>
    <row r="2676" spans="1:10" x14ac:dyDescent="0.45">
      <c r="A2676">
        <v>106504</v>
      </c>
      <c r="B2676" s="2">
        <v>41800.008287037039</v>
      </c>
      <c r="C2676" t="s">
        <v>27</v>
      </c>
      <c r="D2676" t="s">
        <v>25</v>
      </c>
      <c r="E2676" t="s">
        <v>18</v>
      </c>
      <c r="F2676" t="s">
        <v>0</v>
      </c>
      <c r="G2676">
        <v>61895</v>
      </c>
      <c r="H2676">
        <f>(G2676 - $P$2) / $P$3</f>
        <v>0.4128623089729716</v>
      </c>
      <c r="I2676" s="4" t="str">
        <f>IF(OR(G2676&lt;$M$7,G2676&gt;$M$10), "Outlier", "Normal")</f>
        <v>Normal</v>
      </c>
      <c r="J2676" t="str">
        <f>IF(ABS(H2676)&gt;2, "Outlier", "Normal")</f>
        <v>Normal</v>
      </c>
    </row>
    <row r="2677" spans="1:10" x14ac:dyDescent="0.45">
      <c r="A2677">
        <v>808514</v>
      </c>
      <c r="B2677" s="2">
        <v>41881.306342592594</v>
      </c>
      <c r="C2677" t="s">
        <v>27</v>
      </c>
      <c r="D2677" t="s">
        <v>25</v>
      </c>
      <c r="E2677" t="s">
        <v>18</v>
      </c>
      <c r="F2677" t="s">
        <v>5</v>
      </c>
      <c r="G2677">
        <v>61895</v>
      </c>
      <c r="H2677">
        <f>(G2677 - $P$2) / $P$3</f>
        <v>0.4128623089729716</v>
      </c>
      <c r="I2677" s="4" t="str">
        <f>IF(OR(G2677&lt;$M$7,G2677&gt;$M$10), "Outlier", "Normal")</f>
        <v>Normal</v>
      </c>
      <c r="J2677" t="str">
        <f>IF(ABS(H2677)&gt;2, "Outlier", "Normal")</f>
        <v>Normal</v>
      </c>
    </row>
    <row r="2678" spans="1:10" x14ac:dyDescent="0.45">
      <c r="A2678">
        <v>121437</v>
      </c>
      <c r="B2678" s="2">
        <v>41803.398043981484</v>
      </c>
      <c r="C2678" t="s">
        <v>28</v>
      </c>
      <c r="D2678" t="s">
        <v>26</v>
      </c>
      <c r="E2678" t="s">
        <v>15</v>
      </c>
      <c r="F2678" t="s">
        <v>8</v>
      </c>
      <c r="G2678">
        <v>61894</v>
      </c>
      <c r="H2678">
        <f>(G2678 - $P$2) / $P$3</f>
        <v>0.41282764952746653</v>
      </c>
      <c r="I2678" s="4" t="str">
        <f>IF(OR(G2678&lt;$M$7,G2678&gt;$M$10), "Outlier", "Normal")</f>
        <v>Normal</v>
      </c>
      <c r="J2678" t="str">
        <f>IF(ABS(H2678)&gt;2, "Outlier", "Normal")</f>
        <v>Normal</v>
      </c>
    </row>
    <row r="2679" spans="1:10" x14ac:dyDescent="0.45">
      <c r="A2679">
        <v>784011</v>
      </c>
      <c r="B2679" s="2">
        <v>41794.39707175926</v>
      </c>
      <c r="C2679" t="s">
        <v>28</v>
      </c>
      <c r="D2679" t="s">
        <v>25</v>
      </c>
      <c r="E2679" t="s">
        <v>12</v>
      </c>
      <c r="F2679" t="s">
        <v>5</v>
      </c>
      <c r="G2679">
        <v>61893</v>
      </c>
      <c r="H2679">
        <f>(G2679 - $P$2) / $P$3</f>
        <v>0.41279299008196146</v>
      </c>
      <c r="I2679" s="4" t="str">
        <f>IF(OR(G2679&lt;$M$7,G2679&gt;$M$10), "Outlier", "Normal")</f>
        <v>Normal</v>
      </c>
      <c r="J2679" t="str">
        <f>IF(ABS(H2679)&gt;2, "Outlier", "Normal")</f>
        <v>Normal</v>
      </c>
    </row>
    <row r="2680" spans="1:10" x14ac:dyDescent="0.45">
      <c r="A2680">
        <v>315721</v>
      </c>
      <c r="B2680" s="2">
        <v>41845.843773148146</v>
      </c>
      <c r="C2680" t="s">
        <v>27</v>
      </c>
      <c r="D2680" t="s">
        <v>25</v>
      </c>
      <c r="E2680" t="s">
        <v>15</v>
      </c>
      <c r="F2680" t="s">
        <v>3</v>
      </c>
      <c r="G2680">
        <v>61886</v>
      </c>
      <c r="H2680">
        <f>(G2680 - $P$2) / $P$3</f>
        <v>0.41255037396342614</v>
      </c>
      <c r="I2680" s="4" t="str">
        <f>IF(OR(G2680&lt;$M$7,G2680&gt;$M$10), "Outlier", "Normal")</f>
        <v>Normal</v>
      </c>
      <c r="J2680" t="str">
        <f>IF(ABS(H2680)&gt;2, "Outlier", "Normal")</f>
        <v>Normal</v>
      </c>
    </row>
    <row r="2681" spans="1:10" x14ac:dyDescent="0.45">
      <c r="A2681">
        <v>523315</v>
      </c>
      <c r="B2681" s="2">
        <v>41843.398298611108</v>
      </c>
      <c r="C2681" t="s">
        <v>28</v>
      </c>
      <c r="D2681" t="s">
        <v>25</v>
      </c>
      <c r="E2681" t="s">
        <v>16</v>
      </c>
      <c r="F2681" t="s">
        <v>8</v>
      </c>
      <c r="G2681">
        <v>61840</v>
      </c>
      <c r="H2681">
        <f>(G2681 - $P$2) / $P$3</f>
        <v>0.41095603947019388</v>
      </c>
      <c r="I2681" s="4" t="str">
        <f>IF(OR(G2681&lt;$M$7,G2681&gt;$M$10), "Outlier", "Normal")</f>
        <v>Normal</v>
      </c>
      <c r="J2681" t="str">
        <f>IF(ABS(H2681)&gt;2, "Outlier", "Normal")</f>
        <v>Normal</v>
      </c>
    </row>
    <row r="2682" spans="1:10" x14ac:dyDescent="0.45">
      <c r="A2682">
        <v>273066</v>
      </c>
      <c r="B2682" s="2">
        <v>41813.730185185188</v>
      </c>
      <c r="C2682" t="s">
        <v>28</v>
      </c>
      <c r="D2682" t="s">
        <v>26</v>
      </c>
      <c r="E2682" t="s">
        <v>15</v>
      </c>
      <c r="F2682" t="s">
        <v>8</v>
      </c>
      <c r="G2682">
        <v>61824</v>
      </c>
      <c r="H2682">
        <f>(G2682 - $P$2) / $P$3</f>
        <v>0.4104014883421131</v>
      </c>
      <c r="I2682" s="4" t="str">
        <f>IF(OR(G2682&lt;$M$7,G2682&gt;$M$10), "Outlier", "Normal")</f>
        <v>Normal</v>
      </c>
      <c r="J2682" t="str">
        <f>IF(ABS(H2682)&gt;2, "Outlier", "Normal")</f>
        <v>Normal</v>
      </c>
    </row>
    <row r="2683" spans="1:10" x14ac:dyDescent="0.45">
      <c r="A2683">
        <v>679335</v>
      </c>
      <c r="B2683" s="2">
        <v>41874.484953703701</v>
      </c>
      <c r="C2683" t="s">
        <v>28</v>
      </c>
      <c r="D2683" t="s">
        <v>25</v>
      </c>
      <c r="E2683" t="s">
        <v>15</v>
      </c>
      <c r="F2683" t="s">
        <v>8</v>
      </c>
      <c r="G2683">
        <v>61823</v>
      </c>
      <c r="H2683">
        <f>(G2683 - $P$2) / $P$3</f>
        <v>0.41036682889660808</v>
      </c>
      <c r="I2683" s="4" t="str">
        <f>IF(OR(G2683&lt;$M$7,G2683&gt;$M$10), "Outlier", "Normal")</f>
        <v>Normal</v>
      </c>
      <c r="J2683" t="str">
        <f>IF(ABS(H2683)&gt;2, "Outlier", "Normal")</f>
        <v>Normal</v>
      </c>
    </row>
    <row r="2684" spans="1:10" x14ac:dyDescent="0.45">
      <c r="A2684">
        <v>587367</v>
      </c>
      <c r="B2684" s="2">
        <v>41856.479085648149</v>
      </c>
      <c r="C2684" t="s">
        <v>28</v>
      </c>
      <c r="D2684" t="s">
        <v>25</v>
      </c>
      <c r="E2684" t="s">
        <v>18</v>
      </c>
      <c r="F2684" t="s">
        <v>8</v>
      </c>
      <c r="G2684">
        <v>61815</v>
      </c>
      <c r="H2684">
        <f>(G2684 - $P$2) / $P$3</f>
        <v>0.41008955333256769</v>
      </c>
      <c r="I2684" s="4" t="str">
        <f>IF(OR(G2684&lt;$M$7,G2684&gt;$M$10), "Outlier", "Normal")</f>
        <v>Normal</v>
      </c>
      <c r="J2684" t="str">
        <f>IF(ABS(H2684)&gt;2, "Outlier", "Normal")</f>
        <v>Normal</v>
      </c>
    </row>
    <row r="2685" spans="1:10" x14ac:dyDescent="0.45">
      <c r="A2685">
        <v>499939</v>
      </c>
      <c r="B2685" s="2">
        <v>41836.564282407409</v>
      </c>
      <c r="C2685" t="s">
        <v>28</v>
      </c>
      <c r="D2685" t="s">
        <v>26</v>
      </c>
      <c r="E2685" t="s">
        <v>15</v>
      </c>
      <c r="F2685" t="s">
        <v>33</v>
      </c>
      <c r="G2685">
        <v>61779</v>
      </c>
      <c r="H2685">
        <f>(G2685 - $P$2) / $P$3</f>
        <v>0.40884181329438596</v>
      </c>
      <c r="I2685" s="4" t="str">
        <f>IF(OR(G2685&lt;$M$7,G2685&gt;$M$10), "Outlier", "Normal")</f>
        <v>Normal</v>
      </c>
      <c r="J2685" t="str">
        <f>IF(ABS(H2685)&gt;2, "Outlier", "Normal")</f>
        <v>Normal</v>
      </c>
    </row>
    <row r="2686" spans="1:10" x14ac:dyDescent="0.45">
      <c r="A2686">
        <v>640999</v>
      </c>
      <c r="B2686" s="2">
        <v>41862.448483796295</v>
      </c>
      <c r="C2686" t="s">
        <v>27</v>
      </c>
      <c r="D2686" t="s">
        <v>25</v>
      </c>
      <c r="E2686" t="s">
        <v>15</v>
      </c>
      <c r="F2686" t="s">
        <v>0</v>
      </c>
      <c r="G2686">
        <v>61773</v>
      </c>
      <c r="H2686">
        <f>(G2686 - $P$2) / $P$3</f>
        <v>0.40863385662135565</v>
      </c>
      <c r="I2686" s="4" t="str">
        <f>IF(OR(G2686&lt;$M$7,G2686&gt;$M$10), "Outlier", "Normal")</f>
        <v>Normal</v>
      </c>
      <c r="J2686" t="str">
        <f>IF(ABS(H2686)&gt;2, "Outlier", "Normal")</f>
        <v>Normal</v>
      </c>
    </row>
    <row r="2687" spans="1:10" x14ac:dyDescent="0.45">
      <c r="A2687">
        <v>340062</v>
      </c>
      <c r="B2687" s="2">
        <v>41762.726851851854</v>
      </c>
      <c r="C2687" t="s">
        <v>28</v>
      </c>
      <c r="D2687" t="s">
        <v>26</v>
      </c>
      <c r="E2687" t="s">
        <v>16</v>
      </c>
      <c r="F2687" t="s">
        <v>4</v>
      </c>
      <c r="G2687">
        <v>61762</v>
      </c>
      <c r="H2687">
        <f>(G2687 - $P$2) / $P$3</f>
        <v>0.40825260272080011</v>
      </c>
      <c r="I2687" s="4" t="str">
        <f>IF(OR(G2687&lt;$M$7,G2687&gt;$M$10), "Outlier", "Normal")</f>
        <v>Normal</v>
      </c>
      <c r="J2687" t="str">
        <f>IF(ABS(H2687)&gt;2, "Outlier", "Normal")</f>
        <v>Normal</v>
      </c>
    </row>
    <row r="2688" spans="1:10" x14ac:dyDescent="0.45">
      <c r="A2688">
        <v>484721</v>
      </c>
      <c r="B2688" s="2">
        <v>41765.767395833333</v>
      </c>
      <c r="C2688" t="s">
        <v>27</v>
      </c>
      <c r="D2688" t="s">
        <v>26</v>
      </c>
      <c r="E2688" t="s">
        <v>18</v>
      </c>
      <c r="F2688" t="s">
        <v>1</v>
      </c>
      <c r="G2688">
        <v>61756</v>
      </c>
      <c r="H2688">
        <f>(G2688 - $P$2) / $P$3</f>
        <v>0.4080446460477698</v>
      </c>
      <c r="I2688" s="4" t="str">
        <f>IF(OR(G2688&lt;$M$7,G2688&gt;$M$10), "Outlier", "Normal")</f>
        <v>Normal</v>
      </c>
      <c r="J2688" t="str">
        <f>IF(ABS(H2688)&gt;2, "Outlier", "Normal")</f>
        <v>Normal</v>
      </c>
    </row>
    <row r="2689" spans="1:10" x14ac:dyDescent="0.45">
      <c r="A2689">
        <v>231879</v>
      </c>
      <c r="B2689" s="2">
        <v>41782.330787037034</v>
      </c>
      <c r="C2689" t="s">
        <v>28</v>
      </c>
      <c r="D2689" t="s">
        <v>26</v>
      </c>
      <c r="E2689" t="s">
        <v>15</v>
      </c>
      <c r="F2689" t="s">
        <v>8</v>
      </c>
      <c r="G2689">
        <v>61751</v>
      </c>
      <c r="H2689">
        <f>(G2689 - $P$2) / $P$3</f>
        <v>0.40787134882024456</v>
      </c>
      <c r="I2689" s="4" t="str">
        <f>IF(OR(G2689&lt;$M$7,G2689&gt;$M$10), "Outlier", "Normal")</f>
        <v>Normal</v>
      </c>
      <c r="J2689" t="str">
        <f>IF(ABS(H2689)&gt;2, "Outlier", "Normal")</f>
        <v>Normal</v>
      </c>
    </row>
    <row r="2690" spans="1:10" x14ac:dyDescent="0.45">
      <c r="A2690">
        <v>717204</v>
      </c>
      <c r="B2690" s="2">
        <v>41806.651689814818</v>
      </c>
      <c r="C2690" t="s">
        <v>28</v>
      </c>
      <c r="D2690" t="s">
        <v>25</v>
      </c>
      <c r="E2690" t="s">
        <v>15</v>
      </c>
      <c r="F2690" t="s">
        <v>3</v>
      </c>
      <c r="G2690">
        <v>61734</v>
      </c>
      <c r="H2690">
        <f>(G2690 - $P$2) / $P$3</f>
        <v>0.40728213824665876</v>
      </c>
      <c r="I2690" s="4" t="str">
        <f>IF(OR(G2690&lt;$M$7,G2690&gt;$M$10), "Outlier", "Normal")</f>
        <v>Normal</v>
      </c>
      <c r="J2690" t="str">
        <f>IF(ABS(H2690)&gt;2, "Outlier", "Normal")</f>
        <v>Normal</v>
      </c>
    </row>
    <row r="2691" spans="1:10" x14ac:dyDescent="0.45">
      <c r="A2691">
        <v>173648</v>
      </c>
      <c r="B2691" s="2">
        <v>41810.05133101852</v>
      </c>
      <c r="C2691" t="s">
        <v>28</v>
      </c>
      <c r="D2691" t="s">
        <v>25</v>
      </c>
      <c r="E2691" t="s">
        <v>18</v>
      </c>
      <c r="F2691" t="s">
        <v>8</v>
      </c>
      <c r="G2691">
        <v>61722</v>
      </c>
      <c r="H2691">
        <f>(G2691 - $P$2) / $P$3</f>
        <v>0.40686622490059815</v>
      </c>
      <c r="I2691" s="4" t="str">
        <f>IF(OR(G2691&lt;$M$7,G2691&gt;$M$10), "Outlier", "Normal")</f>
        <v>Normal</v>
      </c>
      <c r="J2691" t="str">
        <f>IF(ABS(H2691)&gt;2, "Outlier", "Normal")</f>
        <v>Normal</v>
      </c>
    </row>
    <row r="2692" spans="1:10" x14ac:dyDescent="0.45">
      <c r="A2692">
        <v>353496</v>
      </c>
      <c r="B2692" s="2">
        <v>41765.554398148146</v>
      </c>
      <c r="C2692" t="s">
        <v>28</v>
      </c>
      <c r="D2692" t="s">
        <v>33</v>
      </c>
      <c r="E2692" t="s">
        <v>15</v>
      </c>
      <c r="F2692" t="s">
        <v>5</v>
      </c>
      <c r="G2692">
        <v>61703</v>
      </c>
      <c r="H2692">
        <f>(G2692 - $P$2) / $P$3</f>
        <v>0.40620769543600221</v>
      </c>
      <c r="I2692" s="4" t="str">
        <f>IF(OR(G2692&lt;$M$7,G2692&gt;$M$10), "Outlier", "Normal")</f>
        <v>Normal</v>
      </c>
      <c r="J2692" t="str">
        <f>IF(ABS(H2692)&gt;2, "Outlier", "Normal")</f>
        <v>Normal</v>
      </c>
    </row>
    <row r="2693" spans="1:10" x14ac:dyDescent="0.45">
      <c r="A2693">
        <v>991280</v>
      </c>
      <c r="B2693" s="2">
        <v>41849.691168981481</v>
      </c>
      <c r="C2693" t="s">
        <v>28</v>
      </c>
      <c r="D2693" t="s">
        <v>25</v>
      </c>
      <c r="E2693" t="s">
        <v>15</v>
      </c>
      <c r="F2693" t="s">
        <v>5</v>
      </c>
      <c r="G2693">
        <v>61686</v>
      </c>
      <c r="H2693">
        <f>(G2693 - $P$2) / $P$3</f>
        <v>0.40561848486241642</v>
      </c>
      <c r="I2693" s="4" t="str">
        <f>IF(OR(G2693&lt;$M$7,G2693&gt;$M$10), "Outlier", "Normal")</f>
        <v>Normal</v>
      </c>
      <c r="J2693" t="str">
        <f>IF(ABS(H2693)&gt;2, "Outlier", "Normal")</f>
        <v>Normal</v>
      </c>
    </row>
    <row r="2694" spans="1:10" x14ac:dyDescent="0.45">
      <c r="A2694">
        <v>222478</v>
      </c>
      <c r="B2694" s="2">
        <v>41786.82335648148</v>
      </c>
      <c r="C2694" t="s">
        <v>28</v>
      </c>
      <c r="D2694" t="s">
        <v>26</v>
      </c>
      <c r="E2694" t="s">
        <v>18</v>
      </c>
      <c r="F2694" t="s">
        <v>33</v>
      </c>
      <c r="G2694">
        <v>61681</v>
      </c>
      <c r="H2694">
        <f>(G2694 - $P$2) / $P$3</f>
        <v>0.40544518763489118</v>
      </c>
      <c r="I2694" s="4" t="str">
        <f>IF(OR(G2694&lt;$M$7,G2694&gt;$M$10), "Outlier", "Normal")</f>
        <v>Normal</v>
      </c>
      <c r="J2694" t="str">
        <f>IF(ABS(H2694)&gt;2, "Outlier", "Normal")</f>
        <v>Normal</v>
      </c>
    </row>
    <row r="2695" spans="1:10" x14ac:dyDescent="0.45">
      <c r="A2695">
        <v>529892</v>
      </c>
      <c r="B2695" s="2">
        <v>41807.626631944448</v>
      </c>
      <c r="C2695" t="s">
        <v>28</v>
      </c>
      <c r="D2695" t="s">
        <v>26</v>
      </c>
      <c r="E2695" t="s">
        <v>10</v>
      </c>
      <c r="F2695" t="s">
        <v>1</v>
      </c>
      <c r="G2695">
        <v>61668</v>
      </c>
      <c r="H2695">
        <f>(G2695 - $P$2) / $P$3</f>
        <v>0.40499461484332555</v>
      </c>
      <c r="I2695" s="4" t="str">
        <f>IF(OR(G2695&lt;$M$7,G2695&gt;$M$10), "Outlier", "Normal")</f>
        <v>Normal</v>
      </c>
      <c r="J2695" t="str">
        <f>IF(ABS(H2695)&gt;2, "Outlier", "Normal")</f>
        <v>Normal</v>
      </c>
    </row>
    <row r="2696" spans="1:10" x14ac:dyDescent="0.45">
      <c r="A2696">
        <v>618331</v>
      </c>
      <c r="B2696" s="2">
        <v>41850.763402777775</v>
      </c>
      <c r="C2696" t="s">
        <v>28</v>
      </c>
      <c r="D2696" t="s">
        <v>25</v>
      </c>
      <c r="E2696" t="s">
        <v>18</v>
      </c>
      <c r="F2696" t="s">
        <v>5</v>
      </c>
      <c r="G2696">
        <v>61657</v>
      </c>
      <c r="H2696">
        <f>(G2696 - $P$2) / $P$3</f>
        <v>0.40461336094277001</v>
      </c>
      <c r="I2696" s="4" t="str">
        <f>IF(OR(G2696&lt;$M$7,G2696&gt;$M$10), "Outlier", "Normal")</f>
        <v>Normal</v>
      </c>
      <c r="J2696" t="str">
        <f>IF(ABS(H2696)&gt;2, "Outlier", "Normal")</f>
        <v>Normal</v>
      </c>
    </row>
    <row r="2697" spans="1:10" x14ac:dyDescent="0.45">
      <c r="A2697">
        <v>388194</v>
      </c>
      <c r="B2697" s="2">
        <v>41818.654166666667</v>
      </c>
      <c r="C2697" t="s">
        <v>27</v>
      </c>
      <c r="D2697" t="s">
        <v>25</v>
      </c>
      <c r="E2697" t="s">
        <v>16</v>
      </c>
      <c r="F2697" t="s">
        <v>5</v>
      </c>
      <c r="G2697">
        <v>61652</v>
      </c>
      <c r="H2697">
        <f>(G2697 - $P$2) / $P$3</f>
        <v>0.40444006371524477</v>
      </c>
      <c r="I2697" s="4" t="str">
        <f>IF(OR(G2697&lt;$M$7,G2697&gt;$M$10), "Outlier", "Normal")</f>
        <v>Normal</v>
      </c>
      <c r="J2697" t="str">
        <f>IF(ABS(H2697)&gt;2, "Outlier", "Normal")</f>
        <v>Normal</v>
      </c>
    </row>
    <row r="2698" spans="1:10" x14ac:dyDescent="0.45">
      <c r="A2698">
        <v>144698</v>
      </c>
      <c r="B2698" s="2">
        <v>41871.832025462965</v>
      </c>
      <c r="C2698" t="s">
        <v>28</v>
      </c>
      <c r="D2698" t="s">
        <v>25</v>
      </c>
      <c r="E2698" t="s">
        <v>15</v>
      </c>
      <c r="F2698" t="s">
        <v>7</v>
      </c>
      <c r="G2698">
        <v>61647</v>
      </c>
      <c r="H2698">
        <f>(G2698 - $P$2) / $P$3</f>
        <v>0.40426676648771953</v>
      </c>
      <c r="I2698" s="4" t="str">
        <f>IF(OR(G2698&lt;$M$7,G2698&gt;$M$10), "Outlier", "Normal")</f>
        <v>Normal</v>
      </c>
      <c r="J2698" t="str">
        <f>IF(ABS(H2698)&gt;2, "Outlier", "Normal")</f>
        <v>Normal</v>
      </c>
    </row>
    <row r="2699" spans="1:10" x14ac:dyDescent="0.45">
      <c r="A2699">
        <v>155708</v>
      </c>
      <c r="B2699" s="2">
        <v>41790.587905092594</v>
      </c>
      <c r="C2699" t="s">
        <v>28</v>
      </c>
      <c r="D2699" t="s">
        <v>25</v>
      </c>
      <c r="E2699" t="s">
        <v>15</v>
      </c>
      <c r="F2699" t="s">
        <v>1</v>
      </c>
      <c r="G2699">
        <v>61643</v>
      </c>
      <c r="H2699">
        <f>(G2699 - $P$2) / $P$3</f>
        <v>0.40412812870569931</v>
      </c>
      <c r="I2699" s="4" t="str">
        <f>IF(OR(G2699&lt;$M$7,G2699&gt;$M$10), "Outlier", "Normal")</f>
        <v>Normal</v>
      </c>
      <c r="J2699" t="str">
        <f>IF(ABS(H2699)&gt;2, "Outlier", "Normal")</f>
        <v>Normal</v>
      </c>
    </row>
    <row r="2700" spans="1:10" x14ac:dyDescent="0.45">
      <c r="A2700">
        <v>953840</v>
      </c>
      <c r="B2700" s="2">
        <v>41837.447685185187</v>
      </c>
      <c r="C2700" t="s">
        <v>28</v>
      </c>
      <c r="D2700" t="s">
        <v>26</v>
      </c>
      <c r="E2700" t="s">
        <v>11</v>
      </c>
      <c r="F2700" t="s">
        <v>8</v>
      </c>
      <c r="G2700">
        <v>61641</v>
      </c>
      <c r="H2700">
        <f>(G2700 - $P$2) / $P$3</f>
        <v>0.40405880981468922</v>
      </c>
      <c r="I2700" s="4" t="str">
        <f>IF(OR(G2700&lt;$M$7,G2700&gt;$M$10), "Outlier", "Normal")</f>
        <v>Normal</v>
      </c>
      <c r="J2700" t="str">
        <f>IF(ABS(H2700)&gt;2, "Outlier", "Normal")</f>
        <v>Normal</v>
      </c>
    </row>
    <row r="2701" spans="1:10" x14ac:dyDescent="0.45">
      <c r="A2701">
        <v>210001</v>
      </c>
      <c r="B2701" s="2">
        <v>41880.515381944446</v>
      </c>
      <c r="C2701" t="s">
        <v>27</v>
      </c>
      <c r="D2701" t="s">
        <v>26</v>
      </c>
      <c r="E2701" t="s">
        <v>18</v>
      </c>
      <c r="F2701" t="s">
        <v>7</v>
      </c>
      <c r="G2701">
        <v>61640</v>
      </c>
      <c r="H2701">
        <f>(G2701 - $P$2) / $P$3</f>
        <v>0.40402415036918415</v>
      </c>
      <c r="I2701" s="4" t="str">
        <f>IF(OR(G2701&lt;$M$7,G2701&gt;$M$10), "Outlier", "Normal")</f>
        <v>Normal</v>
      </c>
      <c r="J2701" t="str">
        <f>IF(ABS(H2701)&gt;2, "Outlier", "Normal")</f>
        <v>Normal</v>
      </c>
    </row>
    <row r="2702" spans="1:10" x14ac:dyDescent="0.45">
      <c r="A2702">
        <v>162517</v>
      </c>
      <c r="B2702" s="2">
        <v>41809.484606481485</v>
      </c>
      <c r="C2702" t="s">
        <v>28</v>
      </c>
      <c r="D2702" t="s">
        <v>25</v>
      </c>
      <c r="E2702" t="s">
        <v>18</v>
      </c>
      <c r="F2702" t="s">
        <v>1</v>
      </c>
      <c r="G2702">
        <v>61601</v>
      </c>
      <c r="H2702">
        <f>(G2702 - $P$2) / $P$3</f>
        <v>0.40267243199448727</v>
      </c>
      <c r="I2702" s="4" t="str">
        <f>IF(OR(G2702&lt;$M$7,G2702&gt;$M$10), "Outlier", "Normal")</f>
        <v>Normal</v>
      </c>
      <c r="J2702" t="str">
        <f>IF(ABS(H2702)&gt;2, "Outlier", "Normal")</f>
        <v>Normal</v>
      </c>
    </row>
    <row r="2703" spans="1:10" x14ac:dyDescent="0.45">
      <c r="A2703">
        <v>992524</v>
      </c>
      <c r="B2703" s="2">
        <v>41787.510150462964</v>
      </c>
      <c r="C2703" t="s">
        <v>28</v>
      </c>
      <c r="D2703" t="s">
        <v>26</v>
      </c>
      <c r="E2703" t="s">
        <v>10</v>
      </c>
      <c r="F2703" t="s">
        <v>1</v>
      </c>
      <c r="G2703">
        <v>61587</v>
      </c>
      <c r="H2703">
        <f>(G2703 - $P$2) / $P$3</f>
        <v>0.40218719975741657</v>
      </c>
      <c r="I2703" s="4" t="str">
        <f>IF(OR(G2703&lt;$M$7,G2703&gt;$M$10), "Outlier", "Normal")</f>
        <v>Normal</v>
      </c>
      <c r="J2703" t="str">
        <f>IF(ABS(H2703)&gt;2, "Outlier", "Normal")</f>
        <v>Normal</v>
      </c>
    </row>
    <row r="2704" spans="1:10" x14ac:dyDescent="0.45">
      <c r="A2704">
        <v>118188</v>
      </c>
      <c r="B2704" s="2">
        <v>41789.398692129631</v>
      </c>
      <c r="C2704" t="s">
        <v>28</v>
      </c>
      <c r="D2704" t="s">
        <v>33</v>
      </c>
      <c r="E2704" t="s">
        <v>15</v>
      </c>
      <c r="F2704" t="s">
        <v>4</v>
      </c>
      <c r="G2704">
        <v>61568</v>
      </c>
      <c r="H2704">
        <f>(G2704 - $P$2) / $P$3</f>
        <v>0.40152867029282069</v>
      </c>
      <c r="I2704" s="4" t="str">
        <f>IF(OR(G2704&lt;$M$7,G2704&gt;$M$10), "Outlier", "Normal")</f>
        <v>Normal</v>
      </c>
      <c r="J2704" t="str">
        <f>IF(ABS(H2704)&gt;2, "Outlier", "Normal")</f>
        <v>Normal</v>
      </c>
    </row>
    <row r="2705" spans="1:10" x14ac:dyDescent="0.45">
      <c r="A2705">
        <v>475159</v>
      </c>
      <c r="B2705" s="2">
        <v>41833.361608796295</v>
      </c>
      <c r="C2705" t="s">
        <v>28</v>
      </c>
      <c r="D2705" t="s">
        <v>25</v>
      </c>
      <c r="E2705" t="s">
        <v>18</v>
      </c>
      <c r="F2705" t="s">
        <v>5</v>
      </c>
      <c r="G2705">
        <v>61550</v>
      </c>
      <c r="H2705">
        <f>(G2705 - $P$2) / $P$3</f>
        <v>0.40090480027372977</v>
      </c>
      <c r="I2705" s="4" t="str">
        <f>IF(OR(G2705&lt;$M$7,G2705&gt;$M$10), "Outlier", "Normal")</f>
        <v>Normal</v>
      </c>
      <c r="J2705" t="str">
        <f>IF(ABS(H2705)&gt;2, "Outlier", "Normal")</f>
        <v>Normal</v>
      </c>
    </row>
    <row r="2706" spans="1:10" x14ac:dyDescent="0.45">
      <c r="A2706">
        <v>379557</v>
      </c>
      <c r="B2706" s="2">
        <v>41766.64916666667</v>
      </c>
      <c r="C2706" t="s">
        <v>28</v>
      </c>
      <c r="D2706" t="s">
        <v>26</v>
      </c>
      <c r="E2706" t="s">
        <v>12</v>
      </c>
      <c r="F2706" t="s">
        <v>2</v>
      </c>
      <c r="G2706">
        <v>61532</v>
      </c>
      <c r="H2706">
        <f>(G2706 - $P$2) / $P$3</f>
        <v>0.4002809302546389</v>
      </c>
      <c r="I2706" s="4" t="str">
        <f>IF(OR(G2706&lt;$M$7,G2706&gt;$M$10), "Outlier", "Normal")</f>
        <v>Normal</v>
      </c>
      <c r="J2706" t="str">
        <f>IF(ABS(H2706)&gt;2, "Outlier", "Normal")</f>
        <v>Normal</v>
      </c>
    </row>
    <row r="2707" spans="1:10" x14ac:dyDescent="0.45">
      <c r="A2707">
        <v>572422</v>
      </c>
      <c r="B2707" s="2">
        <v>41766.338587962964</v>
      </c>
      <c r="C2707" t="s">
        <v>27</v>
      </c>
      <c r="D2707" t="s">
        <v>25</v>
      </c>
      <c r="E2707" t="s">
        <v>10</v>
      </c>
      <c r="F2707" t="s">
        <v>3</v>
      </c>
      <c r="G2707">
        <v>61488</v>
      </c>
      <c r="H2707">
        <f>(G2707 - $P$2) / $P$3</f>
        <v>0.39875591465241678</v>
      </c>
      <c r="I2707" s="4" t="str">
        <f>IF(OR(G2707&lt;$M$7,G2707&gt;$M$10), "Outlier", "Normal")</f>
        <v>Normal</v>
      </c>
      <c r="J2707" t="str">
        <f>IF(ABS(H2707)&gt;2, "Outlier", "Normal")</f>
        <v>Normal</v>
      </c>
    </row>
    <row r="2708" spans="1:10" x14ac:dyDescent="0.45">
      <c r="A2708">
        <v>126341</v>
      </c>
      <c r="B2708" s="2">
        <v>41845.737615740742</v>
      </c>
      <c r="C2708" t="s">
        <v>27</v>
      </c>
      <c r="D2708" t="s">
        <v>26</v>
      </c>
      <c r="E2708" t="s">
        <v>18</v>
      </c>
      <c r="F2708" t="s">
        <v>8</v>
      </c>
      <c r="G2708">
        <v>61475</v>
      </c>
      <c r="H2708">
        <f>(G2708 - $P$2) / $P$3</f>
        <v>0.39830534186085115</v>
      </c>
      <c r="I2708" s="4" t="str">
        <f>IF(OR(G2708&lt;$M$7,G2708&gt;$M$10), "Outlier", "Normal")</f>
        <v>Normal</v>
      </c>
      <c r="J2708" t="str">
        <f>IF(ABS(H2708)&gt;2, "Outlier", "Normal")</f>
        <v>Normal</v>
      </c>
    </row>
    <row r="2709" spans="1:10" x14ac:dyDescent="0.45">
      <c r="A2709">
        <v>796649</v>
      </c>
      <c r="B2709" s="2">
        <v>41760.325983796298</v>
      </c>
      <c r="C2709" t="s">
        <v>27</v>
      </c>
      <c r="D2709" t="s">
        <v>25</v>
      </c>
      <c r="E2709" t="s">
        <v>18</v>
      </c>
      <c r="F2709" t="s">
        <v>0</v>
      </c>
      <c r="G2709">
        <v>61453</v>
      </c>
      <c r="H2709">
        <f>(G2709 - $P$2) / $P$3</f>
        <v>0.39754283405974006</v>
      </c>
      <c r="I2709" s="4" t="str">
        <f>IF(OR(G2709&lt;$M$7,G2709&gt;$M$10), "Outlier", "Normal")</f>
        <v>Normal</v>
      </c>
      <c r="J2709" t="str">
        <f>IF(ABS(H2709)&gt;2, "Outlier", "Normal")</f>
        <v>Normal</v>
      </c>
    </row>
    <row r="2710" spans="1:10" x14ac:dyDescent="0.45">
      <c r="A2710">
        <v>545835</v>
      </c>
      <c r="B2710" s="2">
        <v>41821.397986111115</v>
      </c>
      <c r="C2710" t="s">
        <v>27</v>
      </c>
      <c r="D2710" t="s">
        <v>26</v>
      </c>
      <c r="E2710" t="s">
        <v>15</v>
      </c>
      <c r="F2710" t="s">
        <v>1</v>
      </c>
      <c r="G2710">
        <v>61437</v>
      </c>
      <c r="H2710">
        <f>(G2710 - $P$2) / $P$3</f>
        <v>0.39698828293165928</v>
      </c>
      <c r="I2710" s="4" t="str">
        <f>IF(OR(G2710&lt;$M$7,G2710&gt;$M$10), "Outlier", "Normal")</f>
        <v>Normal</v>
      </c>
      <c r="J2710" t="str">
        <f>IF(ABS(H2710)&gt;2, "Outlier", "Normal")</f>
        <v>Normal</v>
      </c>
    </row>
    <row r="2711" spans="1:10" x14ac:dyDescent="0.45">
      <c r="A2711">
        <v>969924</v>
      </c>
      <c r="B2711" s="2">
        <v>41760.491539351853</v>
      </c>
      <c r="C2711" t="s">
        <v>27</v>
      </c>
      <c r="D2711" t="s">
        <v>25</v>
      </c>
      <c r="E2711" t="s">
        <v>11</v>
      </c>
      <c r="F2711" t="s">
        <v>6</v>
      </c>
      <c r="G2711">
        <v>61432</v>
      </c>
      <c r="H2711">
        <f>(G2711 - $P$2) / $P$3</f>
        <v>0.39681498570413404</v>
      </c>
      <c r="I2711" s="4" t="str">
        <f>IF(OR(G2711&lt;$M$7,G2711&gt;$M$10), "Outlier", "Normal")</f>
        <v>Normal</v>
      </c>
      <c r="J2711" t="str">
        <f>IF(ABS(H2711)&gt;2, "Outlier", "Normal")</f>
        <v>Normal</v>
      </c>
    </row>
    <row r="2712" spans="1:10" x14ac:dyDescent="0.45">
      <c r="A2712">
        <v>635425</v>
      </c>
      <c r="B2712" s="2">
        <v>41862.397337962961</v>
      </c>
      <c r="C2712" t="s">
        <v>28</v>
      </c>
      <c r="D2712" t="s">
        <v>26</v>
      </c>
      <c r="E2712" t="s">
        <v>15</v>
      </c>
      <c r="F2712" t="s">
        <v>3</v>
      </c>
      <c r="G2712">
        <v>61412</v>
      </c>
      <c r="H2712">
        <f>(G2712 - $P$2) / $P$3</f>
        <v>0.39612179679403309</v>
      </c>
      <c r="I2712" s="4" t="str">
        <f>IF(OR(G2712&lt;$M$7,G2712&gt;$M$10), "Outlier", "Normal")</f>
        <v>Normal</v>
      </c>
      <c r="J2712" t="str">
        <f>IF(ABS(H2712)&gt;2, "Outlier", "Normal")</f>
        <v>Normal</v>
      </c>
    </row>
    <row r="2713" spans="1:10" x14ac:dyDescent="0.45">
      <c r="A2713">
        <v>284911</v>
      </c>
      <c r="B2713" s="2">
        <v>41876.351099537038</v>
      </c>
      <c r="C2713" t="s">
        <v>27</v>
      </c>
      <c r="D2713" t="s">
        <v>26</v>
      </c>
      <c r="E2713" t="s">
        <v>13</v>
      </c>
      <c r="F2713" t="s">
        <v>8</v>
      </c>
      <c r="G2713">
        <v>61401</v>
      </c>
      <c r="H2713">
        <f>(G2713 - $P$2) / $P$3</f>
        <v>0.39574054289347754</v>
      </c>
      <c r="I2713" s="4" t="str">
        <f>IF(OR(G2713&lt;$M$7,G2713&gt;$M$10), "Outlier", "Normal")</f>
        <v>Normal</v>
      </c>
      <c r="J2713" t="str">
        <f>IF(ABS(H2713)&gt;2, "Outlier", "Normal")</f>
        <v>Normal</v>
      </c>
    </row>
    <row r="2714" spans="1:10" x14ac:dyDescent="0.45">
      <c r="A2714">
        <v>866875</v>
      </c>
      <c r="B2714" s="2">
        <v>41873.534444444442</v>
      </c>
      <c r="C2714" t="s">
        <v>27</v>
      </c>
      <c r="D2714" t="s">
        <v>25</v>
      </c>
      <c r="E2714" t="s">
        <v>18</v>
      </c>
      <c r="F2714" t="s">
        <v>3</v>
      </c>
      <c r="G2714">
        <v>61401</v>
      </c>
      <c r="H2714">
        <f>(G2714 - $P$2) / $P$3</f>
        <v>0.39574054289347754</v>
      </c>
      <c r="I2714" s="4" t="str">
        <f>IF(OR(G2714&lt;$M$7,G2714&gt;$M$10), "Outlier", "Normal")</f>
        <v>Normal</v>
      </c>
      <c r="J2714" t="str">
        <f>IF(ABS(H2714)&gt;2, "Outlier", "Normal")</f>
        <v>Normal</v>
      </c>
    </row>
    <row r="2715" spans="1:10" x14ac:dyDescent="0.45">
      <c r="A2715">
        <v>615453</v>
      </c>
      <c r="B2715" s="2">
        <v>41863.396956018521</v>
      </c>
      <c r="C2715" t="s">
        <v>27</v>
      </c>
      <c r="D2715" t="s">
        <v>26</v>
      </c>
      <c r="E2715" t="s">
        <v>17</v>
      </c>
      <c r="F2715" t="s">
        <v>3</v>
      </c>
      <c r="G2715">
        <v>61363</v>
      </c>
      <c r="H2715">
        <f>(G2715 - $P$2) / $P$3</f>
        <v>0.39442348396428567</v>
      </c>
      <c r="I2715" s="4" t="str">
        <f>IF(OR(G2715&lt;$M$7,G2715&gt;$M$10), "Outlier", "Normal")</f>
        <v>Normal</v>
      </c>
      <c r="J2715" t="str">
        <f>IF(ABS(H2715)&gt;2, "Outlier", "Normal")</f>
        <v>Normal</v>
      </c>
    </row>
    <row r="2716" spans="1:10" x14ac:dyDescent="0.45">
      <c r="A2716">
        <v>659767</v>
      </c>
      <c r="B2716" s="2">
        <v>41760.483935185184</v>
      </c>
      <c r="C2716" t="s">
        <v>28</v>
      </c>
      <c r="D2716" t="s">
        <v>25</v>
      </c>
      <c r="E2716" t="s">
        <v>15</v>
      </c>
      <c r="F2716" t="s">
        <v>3</v>
      </c>
      <c r="G2716">
        <v>61362</v>
      </c>
      <c r="H2716">
        <f>(G2716 - $P$2) / $P$3</f>
        <v>0.39438882451878066</v>
      </c>
      <c r="I2716" s="4" t="str">
        <f>IF(OR(G2716&lt;$M$7,G2716&gt;$M$10), "Outlier", "Normal")</f>
        <v>Normal</v>
      </c>
      <c r="J2716" t="str">
        <f>IF(ABS(H2716)&gt;2, "Outlier", "Normal")</f>
        <v>Normal</v>
      </c>
    </row>
    <row r="2717" spans="1:10" x14ac:dyDescent="0.45">
      <c r="A2717">
        <v>918977</v>
      </c>
      <c r="B2717" s="2">
        <v>41778.398495370369</v>
      </c>
      <c r="C2717" t="s">
        <v>28</v>
      </c>
      <c r="D2717" t="s">
        <v>25</v>
      </c>
      <c r="E2717" t="s">
        <v>18</v>
      </c>
      <c r="F2717" t="s">
        <v>7</v>
      </c>
      <c r="G2717">
        <v>61359</v>
      </c>
      <c r="H2717">
        <f>(G2717 - $P$2) / $P$3</f>
        <v>0.3942848461822655</v>
      </c>
      <c r="I2717" s="4" t="str">
        <f>IF(OR(G2717&lt;$M$7,G2717&gt;$M$10), "Outlier", "Normal")</f>
        <v>Normal</v>
      </c>
      <c r="J2717" t="str">
        <f>IF(ABS(H2717)&gt;2, "Outlier", "Normal")</f>
        <v>Normal</v>
      </c>
    </row>
    <row r="2718" spans="1:10" x14ac:dyDescent="0.45">
      <c r="A2718">
        <v>323810</v>
      </c>
      <c r="B2718" s="2">
        <v>41814.518483796295</v>
      </c>
      <c r="C2718" t="s">
        <v>28</v>
      </c>
      <c r="D2718" t="s">
        <v>26</v>
      </c>
      <c r="E2718" t="s">
        <v>18</v>
      </c>
      <c r="F2718" t="s">
        <v>7</v>
      </c>
      <c r="G2718">
        <v>61337</v>
      </c>
      <c r="H2718">
        <f>(G2718 - $P$2) / $P$3</f>
        <v>0.39352233838115441</v>
      </c>
      <c r="I2718" s="4" t="str">
        <f>IF(OR(G2718&lt;$M$7,G2718&gt;$M$10), "Outlier", "Normal")</f>
        <v>Normal</v>
      </c>
      <c r="J2718" t="str">
        <f>IF(ABS(H2718)&gt;2, "Outlier", "Normal")</f>
        <v>Normal</v>
      </c>
    </row>
    <row r="2719" spans="1:10" x14ac:dyDescent="0.45">
      <c r="A2719">
        <v>904792</v>
      </c>
      <c r="B2719" s="2">
        <v>41857.615173611113</v>
      </c>
      <c r="C2719" t="s">
        <v>28</v>
      </c>
      <c r="D2719" t="s">
        <v>25</v>
      </c>
      <c r="E2719" t="s">
        <v>10</v>
      </c>
      <c r="F2719" t="s">
        <v>1</v>
      </c>
      <c r="G2719">
        <v>61332</v>
      </c>
      <c r="H2719">
        <f>(G2719 - $P$2) / $P$3</f>
        <v>0.39334904115362918</v>
      </c>
      <c r="I2719" s="4" t="str">
        <f>IF(OR(G2719&lt;$M$7,G2719&gt;$M$10), "Outlier", "Normal")</f>
        <v>Normal</v>
      </c>
      <c r="J2719" t="str">
        <f>IF(ABS(H2719)&gt;2, "Outlier", "Normal")</f>
        <v>Normal</v>
      </c>
    </row>
    <row r="2720" spans="1:10" x14ac:dyDescent="0.45">
      <c r="A2720">
        <v>646167</v>
      </c>
      <c r="B2720" s="2">
        <v>41849.262060185189</v>
      </c>
      <c r="C2720" t="s">
        <v>27</v>
      </c>
      <c r="D2720" t="s">
        <v>25</v>
      </c>
      <c r="E2720" t="s">
        <v>18</v>
      </c>
      <c r="F2720" t="s">
        <v>5</v>
      </c>
      <c r="G2720">
        <v>61305</v>
      </c>
      <c r="H2720">
        <f>(G2720 - $P$2) / $P$3</f>
        <v>0.39241323612499285</v>
      </c>
      <c r="I2720" s="4" t="str">
        <f>IF(OR(G2720&lt;$M$7,G2720&gt;$M$10), "Outlier", "Normal")</f>
        <v>Normal</v>
      </c>
      <c r="J2720" t="str">
        <f>IF(ABS(H2720)&gt;2, "Outlier", "Normal")</f>
        <v>Normal</v>
      </c>
    </row>
    <row r="2721" spans="1:10" x14ac:dyDescent="0.45">
      <c r="A2721">
        <v>853118</v>
      </c>
      <c r="B2721" s="2">
        <v>41767.511793981481</v>
      </c>
      <c r="C2721" t="s">
        <v>28</v>
      </c>
      <c r="D2721" t="s">
        <v>25</v>
      </c>
      <c r="E2721" t="s">
        <v>10</v>
      </c>
      <c r="F2721" t="s">
        <v>1</v>
      </c>
      <c r="G2721">
        <v>61301</v>
      </c>
      <c r="H2721">
        <f>(G2721 - $P$2) / $P$3</f>
        <v>0.39227459834297268</v>
      </c>
      <c r="I2721" s="4" t="str">
        <f>IF(OR(G2721&lt;$M$7,G2721&gt;$M$10), "Outlier", "Normal")</f>
        <v>Normal</v>
      </c>
      <c r="J2721" t="str">
        <f>IF(ABS(H2721)&gt;2, "Outlier", "Normal")</f>
        <v>Normal</v>
      </c>
    </row>
    <row r="2722" spans="1:10" x14ac:dyDescent="0.45">
      <c r="A2722">
        <v>901147</v>
      </c>
      <c r="B2722" s="2">
        <v>41815.531597222223</v>
      </c>
      <c r="C2722" t="s">
        <v>27</v>
      </c>
      <c r="D2722" t="s">
        <v>26</v>
      </c>
      <c r="E2722" t="s">
        <v>16</v>
      </c>
      <c r="F2722" t="s">
        <v>1</v>
      </c>
      <c r="G2722">
        <v>61290</v>
      </c>
      <c r="H2722">
        <f>(G2722 - $P$2) / $P$3</f>
        <v>0.39189334444241714</v>
      </c>
      <c r="I2722" s="4" t="str">
        <f>IF(OR(G2722&lt;$M$7,G2722&gt;$M$10), "Outlier", "Normal")</f>
        <v>Normal</v>
      </c>
      <c r="J2722" t="str">
        <f>IF(ABS(H2722)&gt;2, "Outlier", "Normal")</f>
        <v>Normal</v>
      </c>
    </row>
    <row r="2723" spans="1:10" x14ac:dyDescent="0.45">
      <c r="A2723">
        <v>222227</v>
      </c>
      <c r="B2723" s="2">
        <v>41854.609780092593</v>
      </c>
      <c r="C2723" t="s">
        <v>27</v>
      </c>
      <c r="D2723" t="s">
        <v>25</v>
      </c>
      <c r="E2723" t="s">
        <v>14</v>
      </c>
      <c r="F2723" t="s">
        <v>5</v>
      </c>
      <c r="G2723">
        <v>61246</v>
      </c>
      <c r="H2723">
        <f>(G2723 - $P$2) / $P$3</f>
        <v>0.39036832884019501</v>
      </c>
      <c r="I2723" s="4" t="str">
        <f>IF(OR(G2723&lt;$M$7,G2723&gt;$M$10), "Outlier", "Normal")</f>
        <v>Normal</v>
      </c>
      <c r="J2723" t="str">
        <f>IF(ABS(H2723)&gt;2, "Outlier", "Normal")</f>
        <v>Normal</v>
      </c>
    </row>
    <row r="2724" spans="1:10" x14ac:dyDescent="0.45">
      <c r="A2724">
        <v>693142</v>
      </c>
      <c r="B2724" s="2">
        <v>41857.397337962961</v>
      </c>
      <c r="C2724" t="s">
        <v>28</v>
      </c>
      <c r="D2724" t="s">
        <v>25</v>
      </c>
      <c r="E2724" t="s">
        <v>13</v>
      </c>
      <c r="F2724" t="s">
        <v>8</v>
      </c>
      <c r="G2724">
        <v>61237</v>
      </c>
      <c r="H2724">
        <f>(G2724 - $P$2) / $P$3</f>
        <v>0.39005639383064955</v>
      </c>
      <c r="I2724" s="4" t="str">
        <f>IF(OR(G2724&lt;$M$7,G2724&gt;$M$10), "Outlier", "Normal")</f>
        <v>Normal</v>
      </c>
      <c r="J2724" t="str">
        <f>IF(ABS(H2724)&gt;2, "Outlier", "Normal")</f>
        <v>Normal</v>
      </c>
    </row>
    <row r="2725" spans="1:10" x14ac:dyDescent="0.45">
      <c r="A2725">
        <v>995570</v>
      </c>
      <c r="B2725" s="2">
        <v>41848.351875</v>
      </c>
      <c r="C2725" t="s">
        <v>27</v>
      </c>
      <c r="D2725" t="s">
        <v>26</v>
      </c>
      <c r="E2725" t="s">
        <v>15</v>
      </c>
      <c r="F2725" t="s">
        <v>8</v>
      </c>
      <c r="G2725">
        <v>61174</v>
      </c>
      <c r="H2725">
        <f>(G2725 - $P$2) / $P$3</f>
        <v>0.38787284876383149</v>
      </c>
      <c r="I2725" s="4" t="str">
        <f>IF(OR(G2725&lt;$M$7,G2725&gt;$M$10), "Outlier", "Normal")</f>
        <v>Normal</v>
      </c>
      <c r="J2725" t="str">
        <f>IF(ABS(H2725)&gt;2, "Outlier", "Normal")</f>
        <v>Normal</v>
      </c>
    </row>
    <row r="2726" spans="1:10" x14ac:dyDescent="0.45">
      <c r="A2726">
        <v>846037</v>
      </c>
      <c r="B2726" s="2">
        <v>41781.639814814815</v>
      </c>
      <c r="C2726" t="s">
        <v>27</v>
      </c>
      <c r="D2726" t="s">
        <v>33</v>
      </c>
      <c r="E2726" t="s">
        <v>10</v>
      </c>
      <c r="F2726" t="s">
        <v>1</v>
      </c>
      <c r="G2726">
        <v>61147</v>
      </c>
      <c r="H2726">
        <f>(G2726 - $P$2) / $P$3</f>
        <v>0.38693704373519516</v>
      </c>
      <c r="I2726" s="4" t="str">
        <f>IF(OR(G2726&lt;$M$7,G2726&gt;$M$10), "Outlier", "Normal")</f>
        <v>Normal</v>
      </c>
      <c r="J2726" t="str">
        <f>IF(ABS(H2726)&gt;2, "Outlier", "Normal")</f>
        <v>Normal</v>
      </c>
    </row>
    <row r="2727" spans="1:10" x14ac:dyDescent="0.45">
      <c r="A2727">
        <v>297961</v>
      </c>
      <c r="B2727" s="2">
        <v>41766.615497685183</v>
      </c>
      <c r="C2727" t="s">
        <v>28</v>
      </c>
      <c r="D2727" t="s">
        <v>26</v>
      </c>
      <c r="E2727" t="s">
        <v>10</v>
      </c>
      <c r="F2727" t="s">
        <v>0</v>
      </c>
      <c r="G2727">
        <v>61143</v>
      </c>
      <c r="H2727">
        <f>(G2727 - $P$2) / $P$3</f>
        <v>0.386798405953175</v>
      </c>
      <c r="I2727" s="4" t="str">
        <f>IF(OR(G2727&lt;$M$7,G2727&gt;$M$10), "Outlier", "Normal")</f>
        <v>Normal</v>
      </c>
      <c r="J2727" t="str">
        <f>IF(ABS(H2727)&gt;2, "Outlier", "Normal")</f>
        <v>Normal</v>
      </c>
    </row>
    <row r="2728" spans="1:10" x14ac:dyDescent="0.45">
      <c r="A2728">
        <v>734194</v>
      </c>
      <c r="B2728" s="2">
        <v>41870.620925925927</v>
      </c>
      <c r="C2728" t="s">
        <v>28</v>
      </c>
      <c r="D2728" t="s">
        <v>25</v>
      </c>
      <c r="E2728" t="s">
        <v>15</v>
      </c>
      <c r="F2728" t="s">
        <v>5</v>
      </c>
      <c r="G2728">
        <v>61102</v>
      </c>
      <c r="H2728">
        <f>(G2728 - $P$2) / $P$3</f>
        <v>0.38537736868746797</v>
      </c>
      <c r="I2728" s="4" t="str">
        <f>IF(OR(G2728&lt;$M$7,G2728&gt;$M$10), "Outlier", "Normal")</f>
        <v>Normal</v>
      </c>
      <c r="J2728" t="str">
        <f>IF(ABS(H2728)&gt;2, "Outlier", "Normal")</f>
        <v>Normal</v>
      </c>
    </row>
    <row r="2729" spans="1:10" x14ac:dyDescent="0.45">
      <c r="A2729">
        <v>51030</v>
      </c>
      <c r="B2729" s="2">
        <v>41796.187071759261</v>
      </c>
      <c r="C2729" t="s">
        <v>27</v>
      </c>
      <c r="D2729" t="s">
        <v>25</v>
      </c>
      <c r="E2729" t="s">
        <v>15</v>
      </c>
      <c r="F2729" t="s">
        <v>5</v>
      </c>
      <c r="G2729">
        <v>61098</v>
      </c>
      <c r="H2729">
        <f>(G2729 - $P$2) / $P$3</f>
        <v>0.3852387309054478</v>
      </c>
      <c r="I2729" s="4" t="str">
        <f>IF(OR(G2729&lt;$M$7,G2729&gt;$M$10), "Outlier", "Normal")</f>
        <v>Normal</v>
      </c>
      <c r="J2729" t="str">
        <f>IF(ABS(H2729)&gt;2, "Outlier", "Normal")</f>
        <v>Normal</v>
      </c>
    </row>
    <row r="2730" spans="1:10" x14ac:dyDescent="0.45">
      <c r="A2730">
        <v>370983</v>
      </c>
      <c r="B2730" s="2">
        <v>41855.494780092595</v>
      </c>
      <c r="C2730" t="s">
        <v>28</v>
      </c>
      <c r="D2730" t="s">
        <v>25</v>
      </c>
      <c r="E2730" t="s">
        <v>10</v>
      </c>
      <c r="F2730" t="s">
        <v>1</v>
      </c>
      <c r="G2730">
        <v>61087</v>
      </c>
      <c r="H2730">
        <f>(G2730 - $P$2) / $P$3</f>
        <v>0.38485747700489226</v>
      </c>
      <c r="I2730" s="4" t="str">
        <f>IF(OR(G2730&lt;$M$7,G2730&gt;$M$10), "Outlier", "Normal")</f>
        <v>Normal</v>
      </c>
      <c r="J2730" t="str">
        <f>IF(ABS(H2730)&gt;2, "Outlier", "Normal")</f>
        <v>Normal</v>
      </c>
    </row>
    <row r="2731" spans="1:10" x14ac:dyDescent="0.45">
      <c r="A2731">
        <v>306948</v>
      </c>
      <c r="B2731" s="2">
        <v>41848.4841087963</v>
      </c>
      <c r="C2731" t="s">
        <v>28</v>
      </c>
      <c r="D2731" t="s">
        <v>26</v>
      </c>
      <c r="E2731" t="s">
        <v>15</v>
      </c>
      <c r="F2731" t="s">
        <v>3</v>
      </c>
      <c r="G2731">
        <v>60988</v>
      </c>
      <c r="H2731">
        <f>(G2731 - $P$2) / $P$3</f>
        <v>0.38142619189989246</v>
      </c>
      <c r="I2731" s="4" t="str">
        <f>IF(OR(G2731&lt;$M$7,G2731&gt;$M$10), "Outlier", "Normal")</f>
        <v>Normal</v>
      </c>
      <c r="J2731" t="str">
        <f>IF(ABS(H2731)&gt;2, "Outlier", "Normal")</f>
        <v>Normal</v>
      </c>
    </row>
    <row r="2732" spans="1:10" x14ac:dyDescent="0.45">
      <c r="A2732">
        <v>831750</v>
      </c>
      <c r="B2732" s="2">
        <v>41793.351203703707</v>
      </c>
      <c r="C2732" t="s">
        <v>28</v>
      </c>
      <c r="D2732" t="s">
        <v>25</v>
      </c>
      <c r="E2732" t="s">
        <v>18</v>
      </c>
      <c r="F2732" t="s">
        <v>2</v>
      </c>
      <c r="G2732">
        <v>60967</v>
      </c>
      <c r="H2732">
        <f>(G2732 - $P$2) / $P$3</f>
        <v>0.38069834354428644</v>
      </c>
      <c r="I2732" s="4" t="str">
        <f>IF(OR(G2732&lt;$M$7,G2732&gt;$M$10), "Outlier", "Normal")</f>
        <v>Normal</v>
      </c>
      <c r="J2732" t="str">
        <f>IF(ABS(H2732)&gt;2, "Outlier", "Normal")</f>
        <v>Normal</v>
      </c>
    </row>
    <row r="2733" spans="1:10" x14ac:dyDescent="0.45">
      <c r="A2733">
        <v>910154</v>
      </c>
      <c r="B2733" s="2">
        <v>41863.578206018516</v>
      </c>
      <c r="C2733" t="s">
        <v>28</v>
      </c>
      <c r="D2733" t="s">
        <v>25</v>
      </c>
      <c r="E2733" t="s">
        <v>15</v>
      </c>
      <c r="F2733" t="s">
        <v>1</v>
      </c>
      <c r="G2733">
        <v>60943</v>
      </c>
      <c r="H2733">
        <f>(G2733 - $P$2) / $P$3</f>
        <v>0.37986651685216527</v>
      </c>
      <c r="I2733" s="4" t="str">
        <f>IF(OR(G2733&lt;$M$7,G2733&gt;$M$10), "Outlier", "Normal")</f>
        <v>Normal</v>
      </c>
      <c r="J2733" t="str">
        <f>IF(ABS(H2733)&gt;2, "Outlier", "Normal")</f>
        <v>Normal</v>
      </c>
    </row>
    <row r="2734" spans="1:10" x14ac:dyDescent="0.45">
      <c r="A2734">
        <v>736470</v>
      </c>
      <c r="B2734" s="2">
        <v>41824.75571759259</v>
      </c>
      <c r="C2734" t="s">
        <v>28</v>
      </c>
      <c r="D2734" t="s">
        <v>33</v>
      </c>
      <c r="E2734" t="s">
        <v>15</v>
      </c>
      <c r="F2734" t="s">
        <v>33</v>
      </c>
      <c r="G2734">
        <v>60928</v>
      </c>
      <c r="H2734">
        <f>(G2734 - $P$2) / $P$3</f>
        <v>0.3793466251695895</v>
      </c>
      <c r="I2734" s="4" t="str">
        <f>IF(OR(G2734&lt;$M$7,G2734&gt;$M$10), "Outlier", "Normal")</f>
        <v>Normal</v>
      </c>
      <c r="J2734" t="str">
        <f>IF(ABS(H2734)&gt;2, "Outlier", "Normal")</f>
        <v>Normal</v>
      </c>
    </row>
    <row r="2735" spans="1:10" x14ac:dyDescent="0.45">
      <c r="A2735">
        <v>908749</v>
      </c>
      <c r="B2735" s="2">
        <v>41837.56759259259</v>
      </c>
      <c r="C2735" t="s">
        <v>27</v>
      </c>
      <c r="D2735" t="s">
        <v>25</v>
      </c>
      <c r="E2735" t="s">
        <v>10</v>
      </c>
      <c r="F2735" t="s">
        <v>1</v>
      </c>
      <c r="G2735">
        <v>60926</v>
      </c>
      <c r="H2735">
        <f>(G2735 - $P$2) / $P$3</f>
        <v>0.37927730627857942</v>
      </c>
      <c r="I2735" s="4" t="str">
        <f>IF(OR(G2735&lt;$M$7,G2735&gt;$M$10), "Outlier", "Normal")</f>
        <v>Normal</v>
      </c>
      <c r="J2735" t="str">
        <f>IF(ABS(H2735)&gt;2, "Outlier", "Normal")</f>
        <v>Normal</v>
      </c>
    </row>
    <row r="2736" spans="1:10" x14ac:dyDescent="0.45">
      <c r="A2736">
        <v>458862</v>
      </c>
      <c r="B2736" s="2">
        <v>41792.441701388889</v>
      </c>
      <c r="C2736" t="s">
        <v>27</v>
      </c>
      <c r="D2736" t="s">
        <v>26</v>
      </c>
      <c r="E2736" t="s">
        <v>11</v>
      </c>
      <c r="F2736" t="s">
        <v>3</v>
      </c>
      <c r="G2736">
        <v>60897</v>
      </c>
      <c r="H2736">
        <f>(G2736 - $P$2) / $P$3</f>
        <v>0.37827218235893301</v>
      </c>
      <c r="I2736" s="4" t="str">
        <f>IF(OR(G2736&lt;$M$7,G2736&gt;$M$10), "Outlier", "Normal")</f>
        <v>Normal</v>
      </c>
      <c r="J2736" t="str">
        <f>IF(ABS(H2736)&gt;2, "Outlier", "Normal")</f>
        <v>Normal</v>
      </c>
    </row>
    <row r="2737" spans="1:10" x14ac:dyDescent="0.45">
      <c r="A2737">
        <v>318306</v>
      </c>
      <c r="B2737" s="2">
        <v>41774.721319444441</v>
      </c>
      <c r="C2737" t="s">
        <v>28</v>
      </c>
      <c r="D2737" t="s">
        <v>26</v>
      </c>
      <c r="E2737" t="s">
        <v>15</v>
      </c>
      <c r="F2737" t="s">
        <v>7</v>
      </c>
      <c r="G2737">
        <v>60897</v>
      </c>
      <c r="H2737">
        <f>(G2737 - $P$2) / $P$3</f>
        <v>0.37827218235893301</v>
      </c>
      <c r="I2737" s="4" t="str">
        <f>IF(OR(G2737&lt;$M$7,G2737&gt;$M$10), "Outlier", "Normal")</f>
        <v>Normal</v>
      </c>
      <c r="J2737" t="str">
        <f>IF(ABS(H2737)&gt;2, "Outlier", "Normal")</f>
        <v>Normal</v>
      </c>
    </row>
    <row r="2738" spans="1:10" x14ac:dyDescent="0.45">
      <c r="A2738">
        <v>602613</v>
      </c>
      <c r="B2738" s="2">
        <v>41762.809803240743</v>
      </c>
      <c r="C2738" t="s">
        <v>27</v>
      </c>
      <c r="D2738" t="s">
        <v>26</v>
      </c>
      <c r="E2738" t="s">
        <v>15</v>
      </c>
      <c r="F2738" t="s">
        <v>3</v>
      </c>
      <c r="G2738">
        <v>60876</v>
      </c>
      <c r="H2738">
        <f>(G2738 - $P$2) / $P$3</f>
        <v>0.37754433400332699</v>
      </c>
      <c r="I2738" s="4" t="str">
        <f>IF(OR(G2738&lt;$M$7,G2738&gt;$M$10), "Outlier", "Normal")</f>
        <v>Normal</v>
      </c>
      <c r="J2738" t="str">
        <f>IF(ABS(H2738)&gt;2, "Outlier", "Normal")</f>
        <v>Normal</v>
      </c>
    </row>
    <row r="2739" spans="1:10" x14ac:dyDescent="0.45">
      <c r="A2739">
        <v>501414</v>
      </c>
      <c r="B2739" s="2">
        <v>41849.397928240738</v>
      </c>
      <c r="C2739" t="s">
        <v>28</v>
      </c>
      <c r="D2739" t="s">
        <v>26</v>
      </c>
      <c r="E2739" t="s">
        <v>18</v>
      </c>
      <c r="F2739" t="s">
        <v>8</v>
      </c>
      <c r="G2739">
        <v>60863</v>
      </c>
      <c r="H2739">
        <f>(G2739 - $P$2) / $P$3</f>
        <v>0.37709376121176136</v>
      </c>
      <c r="I2739" s="4" t="str">
        <f>IF(OR(G2739&lt;$M$7,G2739&gt;$M$10), "Outlier", "Normal")</f>
        <v>Normal</v>
      </c>
      <c r="J2739" t="str">
        <f>IF(ABS(H2739)&gt;2, "Outlier", "Normal")</f>
        <v>Normal</v>
      </c>
    </row>
    <row r="2740" spans="1:10" x14ac:dyDescent="0.45">
      <c r="A2740">
        <v>188776</v>
      </c>
      <c r="B2740" s="2">
        <v>41800.296134259261</v>
      </c>
      <c r="C2740" t="s">
        <v>28</v>
      </c>
      <c r="D2740" t="s">
        <v>25</v>
      </c>
      <c r="E2740" t="s">
        <v>18</v>
      </c>
      <c r="F2740" t="s">
        <v>1</v>
      </c>
      <c r="G2740">
        <v>60853</v>
      </c>
      <c r="H2740">
        <f>(G2740 - $P$2) / $P$3</f>
        <v>0.37674716675671088</v>
      </c>
      <c r="I2740" s="4" t="str">
        <f>IF(OR(G2740&lt;$M$7,G2740&gt;$M$10), "Outlier", "Normal")</f>
        <v>Normal</v>
      </c>
      <c r="J2740" t="str">
        <f>IF(ABS(H2740)&gt;2, "Outlier", "Normal")</f>
        <v>Normal</v>
      </c>
    </row>
    <row r="2741" spans="1:10" x14ac:dyDescent="0.45">
      <c r="A2741">
        <v>513438</v>
      </c>
      <c r="B2741" s="2">
        <v>41802.630833333336</v>
      </c>
      <c r="C2741" t="s">
        <v>28</v>
      </c>
      <c r="D2741" t="s">
        <v>26</v>
      </c>
      <c r="E2741" t="s">
        <v>18</v>
      </c>
      <c r="F2741" t="s">
        <v>3</v>
      </c>
      <c r="G2741">
        <v>60848</v>
      </c>
      <c r="H2741">
        <f>(G2741 - $P$2) / $P$3</f>
        <v>0.37657386952918565</v>
      </c>
      <c r="I2741" s="4" t="str">
        <f>IF(OR(G2741&lt;$M$7,G2741&gt;$M$10), "Outlier", "Normal")</f>
        <v>Normal</v>
      </c>
      <c r="J2741" t="str">
        <f>IF(ABS(H2741)&gt;2, "Outlier", "Normal")</f>
        <v>Normal</v>
      </c>
    </row>
    <row r="2742" spans="1:10" x14ac:dyDescent="0.45">
      <c r="A2742">
        <v>321013</v>
      </c>
      <c r="B2742" s="2">
        <v>41782.087534722225</v>
      </c>
      <c r="C2742" t="s">
        <v>28</v>
      </c>
      <c r="D2742" t="s">
        <v>26</v>
      </c>
      <c r="E2742" t="s">
        <v>11</v>
      </c>
      <c r="F2742" t="s">
        <v>8</v>
      </c>
      <c r="G2742">
        <v>60821</v>
      </c>
      <c r="H2742">
        <f>(G2742 - $P$2) / $P$3</f>
        <v>0.37563806450054932</v>
      </c>
      <c r="I2742" s="4" t="str">
        <f>IF(OR(G2742&lt;$M$7,G2742&gt;$M$10), "Outlier", "Normal")</f>
        <v>Normal</v>
      </c>
      <c r="J2742" t="str">
        <f>IF(ABS(H2742)&gt;2, "Outlier", "Normal")</f>
        <v>Normal</v>
      </c>
    </row>
    <row r="2743" spans="1:10" x14ac:dyDescent="0.45">
      <c r="A2743">
        <v>657708</v>
      </c>
      <c r="B2743" s="2">
        <v>41799.517002314817</v>
      </c>
      <c r="C2743" t="s">
        <v>28</v>
      </c>
      <c r="D2743" t="s">
        <v>25</v>
      </c>
      <c r="E2743" t="s">
        <v>10</v>
      </c>
      <c r="F2743" t="s">
        <v>0</v>
      </c>
      <c r="G2743">
        <v>60798</v>
      </c>
      <c r="H2743">
        <f>(G2743 - $P$2) / $P$3</f>
        <v>0.37484089725393321</v>
      </c>
      <c r="I2743" s="4" t="str">
        <f>IF(OR(G2743&lt;$M$7,G2743&gt;$M$10), "Outlier", "Normal")</f>
        <v>Normal</v>
      </c>
      <c r="J2743" t="str">
        <f>IF(ABS(H2743)&gt;2, "Outlier", "Normal")</f>
        <v>Normal</v>
      </c>
    </row>
    <row r="2744" spans="1:10" x14ac:dyDescent="0.45">
      <c r="A2744">
        <v>405152</v>
      </c>
      <c r="B2744" s="2">
        <v>41807.688136574077</v>
      </c>
      <c r="C2744" t="s">
        <v>27</v>
      </c>
      <c r="D2744" t="s">
        <v>26</v>
      </c>
      <c r="E2744" t="s">
        <v>15</v>
      </c>
      <c r="F2744" t="s">
        <v>6</v>
      </c>
      <c r="G2744">
        <v>60789</v>
      </c>
      <c r="H2744">
        <f>(G2744 - $P$2) / $P$3</f>
        <v>0.37452896224438775</v>
      </c>
      <c r="I2744" s="4" t="str">
        <f>IF(OR(G2744&lt;$M$7,G2744&gt;$M$10), "Outlier", "Normal")</f>
        <v>Normal</v>
      </c>
      <c r="J2744" t="str">
        <f>IF(ABS(H2744)&gt;2, "Outlier", "Normal")</f>
        <v>Normal</v>
      </c>
    </row>
    <row r="2745" spans="1:10" x14ac:dyDescent="0.45">
      <c r="A2745">
        <v>504463</v>
      </c>
      <c r="B2745" s="2">
        <v>41779.831909722219</v>
      </c>
      <c r="C2745" t="s">
        <v>28</v>
      </c>
      <c r="D2745" t="s">
        <v>26</v>
      </c>
      <c r="E2745" t="s">
        <v>15</v>
      </c>
      <c r="F2745" t="s">
        <v>8</v>
      </c>
      <c r="G2745">
        <v>60745</v>
      </c>
      <c r="H2745">
        <f>(G2745 - $P$2) / $P$3</f>
        <v>0.37300394664216563</v>
      </c>
      <c r="I2745" s="4" t="str">
        <f>IF(OR(G2745&lt;$M$7,G2745&gt;$M$10), "Outlier", "Normal")</f>
        <v>Normal</v>
      </c>
      <c r="J2745" t="str">
        <f>IF(ABS(H2745)&gt;2, "Outlier", "Normal")</f>
        <v>Normal</v>
      </c>
    </row>
    <row r="2746" spans="1:10" x14ac:dyDescent="0.45">
      <c r="A2746">
        <v>19536</v>
      </c>
      <c r="B2746" s="2">
        <v>41772.649930555555</v>
      </c>
      <c r="C2746" t="s">
        <v>28</v>
      </c>
      <c r="D2746" t="s">
        <v>25</v>
      </c>
      <c r="E2746" t="s">
        <v>15</v>
      </c>
      <c r="F2746" t="s">
        <v>8</v>
      </c>
      <c r="G2746">
        <v>60688</v>
      </c>
      <c r="H2746">
        <f>(G2746 - $P$2) / $P$3</f>
        <v>0.37102835824837782</v>
      </c>
      <c r="I2746" s="4" t="str">
        <f>IF(OR(G2746&lt;$M$7,G2746&gt;$M$10), "Outlier", "Normal")</f>
        <v>Normal</v>
      </c>
      <c r="J2746" t="str">
        <f>IF(ABS(H2746)&gt;2, "Outlier", "Normal")</f>
        <v>Normal</v>
      </c>
    </row>
    <row r="2747" spans="1:10" x14ac:dyDescent="0.45">
      <c r="A2747">
        <v>972184</v>
      </c>
      <c r="B2747" s="2">
        <v>41762.624803240738</v>
      </c>
      <c r="C2747" t="s">
        <v>28</v>
      </c>
      <c r="D2747" t="s">
        <v>25</v>
      </c>
      <c r="E2747" t="s">
        <v>18</v>
      </c>
      <c r="F2747" t="s">
        <v>6</v>
      </c>
      <c r="G2747">
        <v>60685</v>
      </c>
      <c r="H2747">
        <f>(G2747 - $P$2) / $P$3</f>
        <v>0.37092437991186267</v>
      </c>
      <c r="I2747" s="4" t="str">
        <f>IF(OR(G2747&lt;$M$7,G2747&gt;$M$10), "Outlier", "Normal")</f>
        <v>Normal</v>
      </c>
      <c r="J2747" t="str">
        <f>IF(ABS(H2747)&gt;2, "Outlier", "Normal")</f>
        <v>Normal</v>
      </c>
    </row>
    <row r="2748" spans="1:10" x14ac:dyDescent="0.45">
      <c r="A2748">
        <v>160420</v>
      </c>
      <c r="B2748" s="2">
        <v>41845.68476851852</v>
      </c>
      <c r="C2748" t="s">
        <v>27</v>
      </c>
      <c r="D2748" t="s">
        <v>25</v>
      </c>
      <c r="E2748" t="s">
        <v>18</v>
      </c>
      <c r="F2748" t="s">
        <v>5</v>
      </c>
      <c r="G2748">
        <v>60671</v>
      </c>
      <c r="H2748">
        <f>(G2748 - $P$2) / $P$3</f>
        <v>0.37043914767479202</v>
      </c>
      <c r="I2748" s="4" t="str">
        <f>IF(OR(G2748&lt;$M$7,G2748&gt;$M$10), "Outlier", "Normal")</f>
        <v>Normal</v>
      </c>
      <c r="J2748" t="str">
        <f>IF(ABS(H2748)&gt;2, "Outlier", "Normal")</f>
        <v>Normal</v>
      </c>
    </row>
    <row r="2749" spans="1:10" x14ac:dyDescent="0.45">
      <c r="A2749">
        <v>766822</v>
      </c>
      <c r="B2749" s="2">
        <v>41801.399027777778</v>
      </c>
      <c r="C2749" t="s">
        <v>28</v>
      </c>
      <c r="D2749" t="s">
        <v>26</v>
      </c>
      <c r="E2749" t="s">
        <v>15</v>
      </c>
      <c r="F2749" t="s">
        <v>1</v>
      </c>
      <c r="G2749">
        <v>60668</v>
      </c>
      <c r="H2749">
        <f>(G2749 - $P$2) / $P$3</f>
        <v>0.37033516933827687</v>
      </c>
      <c r="I2749" s="4" t="str">
        <f>IF(OR(G2749&lt;$M$7,G2749&gt;$M$10), "Outlier", "Normal")</f>
        <v>Normal</v>
      </c>
      <c r="J2749" t="str">
        <f>IF(ABS(H2749)&gt;2, "Outlier", "Normal")</f>
        <v>Normal</v>
      </c>
    </row>
    <row r="2750" spans="1:10" x14ac:dyDescent="0.45">
      <c r="A2750">
        <v>635744</v>
      </c>
      <c r="B2750" s="2">
        <v>41793.329340277778</v>
      </c>
      <c r="C2750" t="s">
        <v>28</v>
      </c>
      <c r="D2750" t="s">
        <v>26</v>
      </c>
      <c r="E2750" t="s">
        <v>18</v>
      </c>
      <c r="F2750" t="s">
        <v>8</v>
      </c>
      <c r="G2750">
        <v>60660</v>
      </c>
      <c r="H2750">
        <f>(G2750 - $P$2) / $P$3</f>
        <v>0.37005789377423648</v>
      </c>
      <c r="I2750" s="4" t="str">
        <f>IF(OR(G2750&lt;$M$7,G2750&gt;$M$10), "Outlier", "Normal")</f>
        <v>Normal</v>
      </c>
      <c r="J2750" t="str">
        <f>IF(ABS(H2750)&gt;2, "Outlier", "Normal")</f>
        <v>Normal</v>
      </c>
    </row>
    <row r="2751" spans="1:10" x14ac:dyDescent="0.45">
      <c r="A2751">
        <v>227116</v>
      </c>
      <c r="B2751" s="2">
        <v>41823.871759259258</v>
      </c>
      <c r="C2751" t="s">
        <v>28</v>
      </c>
      <c r="D2751" t="s">
        <v>25</v>
      </c>
      <c r="E2751" t="s">
        <v>15</v>
      </c>
      <c r="F2751" t="s">
        <v>1</v>
      </c>
      <c r="G2751">
        <v>60609</v>
      </c>
      <c r="H2751">
        <f>(G2751 - $P$2) / $P$3</f>
        <v>0.36829026205347898</v>
      </c>
      <c r="I2751" s="4" t="str">
        <f>IF(OR(G2751&lt;$M$7,G2751&gt;$M$10), "Outlier", "Normal")</f>
        <v>Normal</v>
      </c>
      <c r="J2751" t="str">
        <f>IF(ABS(H2751)&gt;2, "Outlier", "Normal")</f>
        <v>Normal</v>
      </c>
    </row>
    <row r="2752" spans="1:10" x14ac:dyDescent="0.45">
      <c r="A2752">
        <v>20989</v>
      </c>
      <c r="B2752" s="2">
        <v>41862.397372685184</v>
      </c>
      <c r="C2752" t="s">
        <v>28</v>
      </c>
      <c r="D2752" t="s">
        <v>26</v>
      </c>
      <c r="E2752" t="s">
        <v>18</v>
      </c>
      <c r="F2752" t="s">
        <v>8</v>
      </c>
      <c r="G2752">
        <v>60605</v>
      </c>
      <c r="H2752">
        <f>(G2752 - $P$2) / $P$3</f>
        <v>0.36815162427145881</v>
      </c>
      <c r="I2752" s="4" t="str">
        <f>IF(OR(G2752&lt;$M$7,G2752&gt;$M$10), "Outlier", "Normal")</f>
        <v>Normal</v>
      </c>
      <c r="J2752" t="str">
        <f>IF(ABS(H2752)&gt;2, "Outlier", "Normal")</f>
        <v>Normal</v>
      </c>
    </row>
    <row r="2753" spans="1:10" x14ac:dyDescent="0.45">
      <c r="A2753">
        <v>902584</v>
      </c>
      <c r="B2753" s="2">
        <v>41771.653078703705</v>
      </c>
      <c r="C2753" t="s">
        <v>27</v>
      </c>
      <c r="D2753" t="s">
        <v>26</v>
      </c>
      <c r="E2753" t="s">
        <v>18</v>
      </c>
      <c r="F2753" t="s">
        <v>4</v>
      </c>
      <c r="G2753">
        <v>60580</v>
      </c>
      <c r="H2753">
        <f>(G2753 - $P$2) / $P$3</f>
        <v>0.36728513813383257</v>
      </c>
      <c r="I2753" s="4" t="str">
        <f>IF(OR(G2753&lt;$M$7,G2753&gt;$M$10), "Outlier", "Normal")</f>
        <v>Normal</v>
      </c>
      <c r="J2753" t="str">
        <f>IF(ABS(H2753)&gt;2, "Outlier", "Normal")</f>
        <v>Normal</v>
      </c>
    </row>
    <row r="2754" spans="1:10" x14ac:dyDescent="0.45">
      <c r="A2754">
        <v>406137</v>
      </c>
      <c r="B2754" s="2">
        <v>41808.470011574071</v>
      </c>
      <c r="C2754" t="s">
        <v>28</v>
      </c>
      <c r="D2754" t="s">
        <v>26</v>
      </c>
      <c r="E2754" t="s">
        <v>15</v>
      </c>
      <c r="F2754" t="s">
        <v>8</v>
      </c>
      <c r="G2754">
        <v>60566</v>
      </c>
      <c r="H2754">
        <f>(G2754 - $P$2) / $P$3</f>
        <v>0.36679990589676192</v>
      </c>
      <c r="I2754" s="4" t="str">
        <f>IF(OR(G2754&lt;$M$7,G2754&gt;$M$10), "Outlier", "Normal")</f>
        <v>Normal</v>
      </c>
      <c r="J2754" t="str">
        <f>IF(ABS(H2754)&gt;2, "Outlier", "Normal")</f>
        <v>Normal</v>
      </c>
    </row>
    <row r="2755" spans="1:10" x14ac:dyDescent="0.45">
      <c r="A2755">
        <v>86378</v>
      </c>
      <c r="B2755" s="2">
        <v>41760.778749999998</v>
      </c>
      <c r="C2755" t="s">
        <v>27</v>
      </c>
      <c r="D2755" t="s">
        <v>26</v>
      </c>
      <c r="E2755" t="s">
        <v>11</v>
      </c>
      <c r="F2755" t="s">
        <v>1</v>
      </c>
      <c r="G2755">
        <v>60562</v>
      </c>
      <c r="H2755">
        <f>(G2755 - $P$2) / $P$3</f>
        <v>0.3666612681147417</v>
      </c>
      <c r="I2755" s="4" t="str">
        <f>IF(OR(G2755&lt;$M$7,G2755&gt;$M$10), "Outlier", "Normal")</f>
        <v>Normal</v>
      </c>
      <c r="J2755" t="str">
        <f>IF(ABS(H2755)&gt;2, "Outlier", "Normal")</f>
        <v>Normal</v>
      </c>
    </row>
    <row r="2756" spans="1:10" x14ac:dyDescent="0.45">
      <c r="A2756">
        <v>609192</v>
      </c>
      <c r="B2756" s="2">
        <v>41851.726481481484</v>
      </c>
      <c r="C2756" t="s">
        <v>27</v>
      </c>
      <c r="D2756" t="s">
        <v>26</v>
      </c>
      <c r="E2756" t="s">
        <v>17</v>
      </c>
      <c r="F2756" t="s">
        <v>1</v>
      </c>
      <c r="G2756">
        <v>60528</v>
      </c>
      <c r="H2756">
        <f>(G2756 - $P$2) / $P$3</f>
        <v>0.36548284696757005</v>
      </c>
      <c r="I2756" s="4" t="str">
        <f>IF(OR(G2756&lt;$M$7,G2756&gt;$M$10), "Outlier", "Normal")</f>
        <v>Normal</v>
      </c>
      <c r="J2756" t="str">
        <f>IF(ABS(H2756)&gt;2, "Outlier", "Normal")</f>
        <v>Normal</v>
      </c>
    </row>
    <row r="2757" spans="1:10" x14ac:dyDescent="0.45">
      <c r="A2757">
        <v>757116</v>
      </c>
      <c r="B2757" s="2">
        <v>41807.615011574075</v>
      </c>
      <c r="C2757" t="s">
        <v>27</v>
      </c>
      <c r="D2757" t="s">
        <v>25</v>
      </c>
      <c r="E2757" t="s">
        <v>15</v>
      </c>
      <c r="F2757" t="s">
        <v>8</v>
      </c>
      <c r="G2757">
        <v>60526</v>
      </c>
      <c r="H2757">
        <f>(G2757 - $P$2) / $P$3</f>
        <v>0.36541352807655997</v>
      </c>
      <c r="I2757" s="4" t="str">
        <f>IF(OR(G2757&lt;$M$7,G2757&gt;$M$10), "Outlier", "Normal")</f>
        <v>Normal</v>
      </c>
      <c r="J2757" t="str">
        <f>IF(ABS(H2757)&gt;2, "Outlier", "Normal")</f>
        <v>Normal</v>
      </c>
    </row>
    <row r="2758" spans="1:10" x14ac:dyDescent="0.45">
      <c r="A2758">
        <v>387990</v>
      </c>
      <c r="B2758" s="2">
        <v>41855.55746527778</v>
      </c>
      <c r="C2758" t="s">
        <v>27</v>
      </c>
      <c r="D2758" t="s">
        <v>25</v>
      </c>
      <c r="E2758" t="s">
        <v>15</v>
      </c>
      <c r="F2758" t="s">
        <v>5</v>
      </c>
      <c r="G2758">
        <v>60514</v>
      </c>
      <c r="H2758">
        <f>(G2758 - $P$2) / $P$3</f>
        <v>0.36499761473049935</v>
      </c>
      <c r="I2758" s="4" t="str">
        <f>IF(OR(G2758&lt;$M$7,G2758&gt;$M$10), "Outlier", "Normal")</f>
        <v>Normal</v>
      </c>
      <c r="J2758" t="str">
        <f>IF(ABS(H2758)&gt;2, "Outlier", "Normal")</f>
        <v>Normal</v>
      </c>
    </row>
    <row r="2759" spans="1:10" x14ac:dyDescent="0.45">
      <c r="A2759">
        <v>697675</v>
      </c>
      <c r="B2759" s="2">
        <v>41803.700983796298</v>
      </c>
      <c r="C2759" t="s">
        <v>27</v>
      </c>
      <c r="D2759" t="s">
        <v>25</v>
      </c>
      <c r="E2759" t="s">
        <v>18</v>
      </c>
      <c r="F2759" t="s">
        <v>7</v>
      </c>
      <c r="G2759">
        <v>60505</v>
      </c>
      <c r="H2759">
        <f>(G2759 - $P$2) / $P$3</f>
        <v>0.36468567972095395</v>
      </c>
      <c r="I2759" s="4" t="str">
        <f>IF(OR(G2759&lt;$M$7,G2759&gt;$M$10), "Outlier", "Normal")</f>
        <v>Normal</v>
      </c>
      <c r="J2759" t="str">
        <f>IF(ABS(H2759)&gt;2, "Outlier", "Normal")</f>
        <v>Normal</v>
      </c>
    </row>
    <row r="2760" spans="1:10" x14ac:dyDescent="0.45">
      <c r="A2760">
        <v>887671</v>
      </c>
      <c r="B2760" s="2">
        <v>41852.34070601852</v>
      </c>
      <c r="C2760" t="s">
        <v>28</v>
      </c>
      <c r="D2760" t="s">
        <v>25</v>
      </c>
      <c r="E2760" t="s">
        <v>18</v>
      </c>
      <c r="F2760" t="s">
        <v>6</v>
      </c>
      <c r="G2760">
        <v>60500</v>
      </c>
      <c r="H2760">
        <f>(G2760 - $P$2) / $P$3</f>
        <v>0.36451238249342871</v>
      </c>
      <c r="I2760" s="4" t="str">
        <f>IF(OR(G2760&lt;$M$7,G2760&gt;$M$10), "Outlier", "Normal")</f>
        <v>Normal</v>
      </c>
      <c r="J2760" t="str">
        <f>IF(ABS(H2760)&gt;2, "Outlier", "Normal")</f>
        <v>Normal</v>
      </c>
    </row>
    <row r="2761" spans="1:10" x14ac:dyDescent="0.45">
      <c r="A2761">
        <v>563880</v>
      </c>
      <c r="B2761" s="2">
        <v>41857.397557870368</v>
      </c>
      <c r="C2761" t="s">
        <v>28</v>
      </c>
      <c r="D2761" t="s">
        <v>26</v>
      </c>
      <c r="E2761" t="s">
        <v>18</v>
      </c>
      <c r="F2761" t="s">
        <v>1</v>
      </c>
      <c r="G2761">
        <v>60492</v>
      </c>
      <c r="H2761">
        <f>(G2761 - $P$2) / $P$3</f>
        <v>0.36423510692938832</v>
      </c>
      <c r="I2761" s="4" t="str">
        <f>IF(OR(G2761&lt;$M$7,G2761&gt;$M$10), "Outlier", "Normal")</f>
        <v>Normal</v>
      </c>
      <c r="J2761" t="str">
        <f>IF(ABS(H2761)&gt;2, "Outlier", "Normal")</f>
        <v>Normal</v>
      </c>
    </row>
    <row r="2762" spans="1:10" x14ac:dyDescent="0.45">
      <c r="A2762">
        <v>886375</v>
      </c>
      <c r="B2762" s="2">
        <v>41866.613483796296</v>
      </c>
      <c r="C2762" t="s">
        <v>27</v>
      </c>
      <c r="D2762" t="s">
        <v>26</v>
      </c>
      <c r="E2762" t="s">
        <v>17</v>
      </c>
      <c r="F2762" t="s">
        <v>3</v>
      </c>
      <c r="G2762">
        <v>60485</v>
      </c>
      <c r="H2762">
        <f>(G2762 - $P$2) / $P$3</f>
        <v>0.36399249081085294</v>
      </c>
      <c r="I2762" s="4" t="str">
        <f>IF(OR(G2762&lt;$M$7,G2762&gt;$M$10), "Outlier", "Normal")</f>
        <v>Normal</v>
      </c>
      <c r="J2762" t="str">
        <f>IF(ABS(H2762)&gt;2, "Outlier", "Normal")</f>
        <v>Normal</v>
      </c>
    </row>
    <row r="2763" spans="1:10" x14ac:dyDescent="0.45">
      <c r="A2763">
        <v>969719</v>
      </c>
      <c r="B2763" s="2">
        <v>41878.502997685187</v>
      </c>
      <c r="C2763" t="s">
        <v>28</v>
      </c>
      <c r="D2763" t="s">
        <v>25</v>
      </c>
      <c r="E2763" t="s">
        <v>14</v>
      </c>
      <c r="F2763" t="s">
        <v>4</v>
      </c>
      <c r="G2763">
        <v>60480</v>
      </c>
      <c r="H2763">
        <f>(G2763 - $P$2) / $P$3</f>
        <v>0.3638191935833277</v>
      </c>
      <c r="I2763" s="4" t="str">
        <f>IF(OR(G2763&lt;$M$7,G2763&gt;$M$10), "Outlier", "Normal")</f>
        <v>Normal</v>
      </c>
      <c r="J2763" t="str">
        <f>IF(ABS(H2763)&gt;2, "Outlier", "Normal")</f>
        <v>Normal</v>
      </c>
    </row>
    <row r="2764" spans="1:10" x14ac:dyDescent="0.45">
      <c r="A2764">
        <v>469866</v>
      </c>
      <c r="B2764" s="2">
        <v>41797.032557870371</v>
      </c>
      <c r="C2764" t="s">
        <v>27</v>
      </c>
      <c r="D2764" t="s">
        <v>26</v>
      </c>
      <c r="E2764" t="s">
        <v>10</v>
      </c>
      <c r="F2764" t="s">
        <v>1</v>
      </c>
      <c r="G2764">
        <v>60471</v>
      </c>
      <c r="H2764">
        <f>(G2764 - $P$2) / $P$3</f>
        <v>0.3635072585737823</v>
      </c>
      <c r="I2764" s="4" t="str">
        <f>IF(OR(G2764&lt;$M$7,G2764&gt;$M$10), "Outlier", "Normal")</f>
        <v>Normal</v>
      </c>
      <c r="J2764" t="str">
        <f>IF(ABS(H2764)&gt;2, "Outlier", "Normal")</f>
        <v>Normal</v>
      </c>
    </row>
    <row r="2765" spans="1:10" x14ac:dyDescent="0.45">
      <c r="A2765">
        <v>509365</v>
      </c>
      <c r="B2765" s="2">
        <v>41857.783587962964</v>
      </c>
      <c r="C2765" t="s">
        <v>28</v>
      </c>
      <c r="D2765" t="s">
        <v>26</v>
      </c>
      <c r="E2765" t="s">
        <v>18</v>
      </c>
      <c r="F2765" t="s">
        <v>3</v>
      </c>
      <c r="G2765">
        <v>60466</v>
      </c>
      <c r="H2765">
        <f>(G2765 - $P$2) / $P$3</f>
        <v>0.36333396134625706</v>
      </c>
      <c r="I2765" s="4" t="str">
        <f>IF(OR(G2765&lt;$M$7,G2765&gt;$M$10), "Outlier", "Normal")</f>
        <v>Normal</v>
      </c>
      <c r="J2765" t="str">
        <f>IF(ABS(H2765)&gt;2, "Outlier", "Normal")</f>
        <v>Normal</v>
      </c>
    </row>
    <row r="2766" spans="1:10" x14ac:dyDescent="0.45">
      <c r="A2766">
        <v>372528</v>
      </c>
      <c r="B2766" s="2">
        <v>41791.819895833331</v>
      </c>
      <c r="C2766" t="s">
        <v>27</v>
      </c>
      <c r="D2766" t="s">
        <v>26</v>
      </c>
      <c r="E2766" t="s">
        <v>17</v>
      </c>
      <c r="F2766" t="s">
        <v>3</v>
      </c>
      <c r="G2766">
        <v>60464</v>
      </c>
      <c r="H2766">
        <f>(G2766 - $P$2) / $P$3</f>
        <v>0.36326464245524692</v>
      </c>
      <c r="I2766" s="4" t="str">
        <f>IF(OR(G2766&lt;$M$7,G2766&gt;$M$10), "Outlier", "Normal")</f>
        <v>Normal</v>
      </c>
      <c r="J2766" t="str">
        <f>IF(ABS(H2766)&gt;2, "Outlier", "Normal")</f>
        <v>Normal</v>
      </c>
    </row>
    <row r="2767" spans="1:10" x14ac:dyDescent="0.45">
      <c r="A2767">
        <v>885993</v>
      </c>
      <c r="B2767" s="2">
        <v>41800.656539351854</v>
      </c>
      <c r="C2767" t="s">
        <v>28</v>
      </c>
      <c r="D2767" t="s">
        <v>26</v>
      </c>
      <c r="E2767" t="s">
        <v>18</v>
      </c>
      <c r="F2767" t="s">
        <v>1</v>
      </c>
      <c r="G2767">
        <v>60458</v>
      </c>
      <c r="H2767">
        <f>(G2767 - $P$2) / $P$3</f>
        <v>0.36305668578221667</v>
      </c>
      <c r="I2767" s="4" t="str">
        <f>IF(OR(G2767&lt;$M$7,G2767&gt;$M$10), "Outlier", "Normal")</f>
        <v>Normal</v>
      </c>
      <c r="J2767" t="str">
        <f>IF(ABS(H2767)&gt;2, "Outlier", "Normal")</f>
        <v>Normal</v>
      </c>
    </row>
    <row r="2768" spans="1:10" x14ac:dyDescent="0.45">
      <c r="A2768">
        <v>340030</v>
      </c>
      <c r="B2768" s="2">
        <v>41795.490972222222</v>
      </c>
      <c r="C2768" t="s">
        <v>28</v>
      </c>
      <c r="D2768" t="s">
        <v>25</v>
      </c>
      <c r="E2768" t="s">
        <v>18</v>
      </c>
      <c r="F2768" t="s">
        <v>4</v>
      </c>
      <c r="G2768">
        <v>60454</v>
      </c>
      <c r="H2768">
        <f>(G2768 - $P$2) / $P$3</f>
        <v>0.36291804800019645</v>
      </c>
      <c r="I2768" s="4" t="str">
        <f>IF(OR(G2768&lt;$M$7,G2768&gt;$M$10), "Outlier", "Normal")</f>
        <v>Normal</v>
      </c>
      <c r="J2768" t="str">
        <f>IF(ABS(H2768)&gt;2, "Outlier", "Normal")</f>
        <v>Normal</v>
      </c>
    </row>
    <row r="2769" spans="1:10" x14ac:dyDescent="0.45">
      <c r="A2769">
        <v>577016</v>
      </c>
      <c r="B2769" s="2">
        <v>41801.763182870367</v>
      </c>
      <c r="C2769" t="s">
        <v>28</v>
      </c>
      <c r="D2769" t="s">
        <v>25</v>
      </c>
      <c r="E2769" t="s">
        <v>15</v>
      </c>
      <c r="F2769" t="s">
        <v>3</v>
      </c>
      <c r="G2769">
        <v>60448</v>
      </c>
      <c r="H2769">
        <f>(G2769 - $P$2) / $P$3</f>
        <v>0.36271009132716614</v>
      </c>
      <c r="I2769" s="4" t="str">
        <f>IF(OR(G2769&lt;$M$7,G2769&gt;$M$10), "Outlier", "Normal")</f>
        <v>Normal</v>
      </c>
      <c r="J2769" t="str">
        <f>IF(ABS(H2769)&gt;2, "Outlier", "Normal")</f>
        <v>Normal</v>
      </c>
    </row>
    <row r="2770" spans="1:10" x14ac:dyDescent="0.45">
      <c r="A2770">
        <v>507999</v>
      </c>
      <c r="B2770" s="2">
        <v>41828.397685185184</v>
      </c>
      <c r="C2770" t="s">
        <v>27</v>
      </c>
      <c r="D2770" t="s">
        <v>25</v>
      </c>
      <c r="E2770" t="s">
        <v>15</v>
      </c>
      <c r="F2770" t="s">
        <v>7</v>
      </c>
      <c r="G2770">
        <v>60443</v>
      </c>
      <c r="H2770">
        <f>(G2770 - $P$2) / $P$3</f>
        <v>0.3625367940996409</v>
      </c>
      <c r="I2770" s="4" t="str">
        <f>IF(OR(G2770&lt;$M$7,G2770&gt;$M$10), "Outlier", "Normal")</f>
        <v>Normal</v>
      </c>
      <c r="J2770" t="str">
        <f>IF(ABS(H2770)&gt;2, "Outlier", "Normal")</f>
        <v>Normal</v>
      </c>
    </row>
    <row r="2771" spans="1:10" x14ac:dyDescent="0.45">
      <c r="A2771">
        <v>914589</v>
      </c>
      <c r="B2771" s="2">
        <v>41881.769363425927</v>
      </c>
      <c r="C2771" t="s">
        <v>27</v>
      </c>
      <c r="D2771" t="s">
        <v>25</v>
      </c>
      <c r="E2771" t="s">
        <v>18</v>
      </c>
      <c r="F2771" t="s">
        <v>5</v>
      </c>
      <c r="G2771">
        <v>60435</v>
      </c>
      <c r="H2771">
        <f>(G2771 - $P$2) / $P$3</f>
        <v>0.36225951853560051</v>
      </c>
      <c r="I2771" s="4" t="str">
        <f>IF(OR(G2771&lt;$M$7,G2771&gt;$M$10), "Outlier", "Normal")</f>
        <v>Normal</v>
      </c>
      <c r="J2771" t="str">
        <f>IF(ABS(H2771)&gt;2, "Outlier", "Normal")</f>
        <v>Normal</v>
      </c>
    </row>
    <row r="2772" spans="1:10" x14ac:dyDescent="0.45">
      <c r="A2772">
        <v>752415</v>
      </c>
      <c r="B2772" s="2">
        <v>41873.397326388891</v>
      </c>
      <c r="C2772" t="s">
        <v>28</v>
      </c>
      <c r="D2772" t="s">
        <v>25</v>
      </c>
      <c r="E2772" t="s">
        <v>15</v>
      </c>
      <c r="F2772" t="s">
        <v>7</v>
      </c>
      <c r="G2772">
        <v>60430</v>
      </c>
      <c r="H2772">
        <f>(G2772 - $P$2) / $P$3</f>
        <v>0.36208622130807527</v>
      </c>
      <c r="I2772" s="4" t="str">
        <f>IF(OR(G2772&lt;$M$7,G2772&gt;$M$10), "Outlier", "Normal")</f>
        <v>Normal</v>
      </c>
      <c r="J2772" t="str">
        <f>IF(ABS(H2772)&gt;2, "Outlier", "Normal")</f>
        <v>Normal</v>
      </c>
    </row>
    <row r="2773" spans="1:10" x14ac:dyDescent="0.45">
      <c r="A2773">
        <v>499010</v>
      </c>
      <c r="B2773" s="2">
        <v>41817.580497685187</v>
      </c>
      <c r="C2773" t="s">
        <v>28</v>
      </c>
      <c r="D2773" t="s">
        <v>25</v>
      </c>
      <c r="E2773" t="s">
        <v>15</v>
      </c>
      <c r="F2773" t="s">
        <v>1</v>
      </c>
      <c r="G2773">
        <v>60429</v>
      </c>
      <c r="H2773">
        <f>(G2773 - $P$2) / $P$3</f>
        <v>0.36205156186257026</v>
      </c>
      <c r="I2773" s="4" t="str">
        <f>IF(OR(G2773&lt;$M$7,G2773&gt;$M$10), "Outlier", "Normal")</f>
        <v>Normal</v>
      </c>
      <c r="J2773" t="str">
        <f>IF(ABS(H2773)&gt;2, "Outlier", "Normal")</f>
        <v>Normal</v>
      </c>
    </row>
    <row r="2774" spans="1:10" x14ac:dyDescent="0.45">
      <c r="A2774">
        <v>455073</v>
      </c>
      <c r="B2774" s="2">
        <v>41768.57885416667</v>
      </c>
      <c r="C2774" t="s">
        <v>28</v>
      </c>
      <c r="D2774" t="s">
        <v>26</v>
      </c>
      <c r="E2774" t="s">
        <v>18</v>
      </c>
      <c r="F2774" t="s">
        <v>2</v>
      </c>
      <c r="G2774">
        <v>60370</v>
      </c>
      <c r="H2774">
        <f>(G2774 - $P$2) / $P$3</f>
        <v>0.36000665457777237</v>
      </c>
      <c r="I2774" s="4" t="str">
        <f>IF(OR(G2774&lt;$M$7,G2774&gt;$M$10), "Outlier", "Normal")</f>
        <v>Normal</v>
      </c>
      <c r="J2774" t="str">
        <f>IF(ABS(H2774)&gt;2, "Outlier", "Normal")</f>
        <v>Normal</v>
      </c>
    </row>
    <row r="2775" spans="1:10" x14ac:dyDescent="0.45">
      <c r="A2775">
        <v>391299</v>
      </c>
      <c r="B2775" s="2">
        <v>41772.755277777775</v>
      </c>
      <c r="C2775" t="s">
        <v>28</v>
      </c>
      <c r="D2775" t="s">
        <v>25</v>
      </c>
      <c r="E2775" t="s">
        <v>12</v>
      </c>
      <c r="F2775" t="s">
        <v>1</v>
      </c>
      <c r="G2775">
        <v>60368</v>
      </c>
      <c r="H2775">
        <f>(G2775 - $P$2) / $P$3</f>
        <v>0.35993733568676228</v>
      </c>
      <c r="I2775" s="4" t="str">
        <f>IF(OR(G2775&lt;$M$7,G2775&gt;$M$10), "Outlier", "Normal")</f>
        <v>Normal</v>
      </c>
      <c r="J2775" t="str">
        <f>IF(ABS(H2775)&gt;2, "Outlier", "Normal")</f>
        <v>Normal</v>
      </c>
    </row>
    <row r="2776" spans="1:10" x14ac:dyDescent="0.45">
      <c r="A2776">
        <v>620118</v>
      </c>
      <c r="B2776" s="2">
        <v>41849.438530092593</v>
      </c>
      <c r="C2776" t="s">
        <v>27</v>
      </c>
      <c r="D2776" t="s">
        <v>25</v>
      </c>
      <c r="E2776" t="s">
        <v>18</v>
      </c>
      <c r="F2776" t="s">
        <v>8</v>
      </c>
      <c r="G2776">
        <v>60356</v>
      </c>
      <c r="H2776">
        <f>(G2776 - $P$2) / $P$3</f>
        <v>0.35952142234070167</v>
      </c>
      <c r="I2776" s="4" t="str">
        <f>IF(OR(G2776&lt;$M$7,G2776&gt;$M$10), "Outlier", "Normal")</f>
        <v>Normal</v>
      </c>
      <c r="J2776" t="str">
        <f>IF(ABS(H2776)&gt;2, "Outlier", "Normal")</f>
        <v>Normal</v>
      </c>
    </row>
    <row r="2777" spans="1:10" x14ac:dyDescent="0.45">
      <c r="A2777">
        <v>565144</v>
      </c>
      <c r="B2777" s="2">
        <v>41794.398564814815</v>
      </c>
      <c r="C2777" t="s">
        <v>27</v>
      </c>
      <c r="D2777" t="s">
        <v>25</v>
      </c>
      <c r="E2777" t="s">
        <v>18</v>
      </c>
      <c r="F2777" t="s">
        <v>8</v>
      </c>
      <c r="G2777">
        <v>60327</v>
      </c>
      <c r="H2777">
        <f>(G2777 - $P$2) / $P$3</f>
        <v>0.35851629842105526</v>
      </c>
      <c r="I2777" s="4" t="str">
        <f>IF(OR(G2777&lt;$M$7,G2777&gt;$M$10), "Outlier", "Normal")</f>
        <v>Normal</v>
      </c>
      <c r="J2777" t="str">
        <f>IF(ABS(H2777)&gt;2, "Outlier", "Normal")</f>
        <v>Normal</v>
      </c>
    </row>
    <row r="2778" spans="1:10" x14ac:dyDescent="0.45">
      <c r="A2778">
        <v>268063</v>
      </c>
      <c r="B2778" s="2">
        <v>41850.787187499998</v>
      </c>
      <c r="C2778" t="s">
        <v>28</v>
      </c>
      <c r="D2778" t="s">
        <v>25</v>
      </c>
      <c r="E2778" t="s">
        <v>15</v>
      </c>
      <c r="F2778" t="s">
        <v>7</v>
      </c>
      <c r="G2778">
        <v>60313</v>
      </c>
      <c r="H2778">
        <f>(G2778 - $P$2) / $P$3</f>
        <v>0.35803106618398461</v>
      </c>
      <c r="I2778" s="4" t="str">
        <f>IF(OR(G2778&lt;$M$7,G2778&gt;$M$10), "Outlier", "Normal")</f>
        <v>Normal</v>
      </c>
      <c r="J2778" t="str">
        <f>IF(ABS(H2778)&gt;2, "Outlier", "Normal")</f>
        <v>Normal</v>
      </c>
    </row>
    <row r="2779" spans="1:10" x14ac:dyDescent="0.45">
      <c r="A2779">
        <v>622677</v>
      </c>
      <c r="B2779" s="2">
        <v>41764.653738425928</v>
      </c>
      <c r="C2779" t="s">
        <v>27</v>
      </c>
      <c r="D2779" t="s">
        <v>25</v>
      </c>
      <c r="E2779" t="s">
        <v>11</v>
      </c>
      <c r="F2779" t="s">
        <v>1</v>
      </c>
      <c r="G2779">
        <v>60294</v>
      </c>
      <c r="H2779">
        <f>(G2779 - $P$2) / $P$3</f>
        <v>0.35737253671938868</v>
      </c>
      <c r="I2779" s="4" t="str">
        <f>IF(OR(G2779&lt;$M$7,G2779&gt;$M$10), "Outlier", "Normal")</f>
        <v>Normal</v>
      </c>
      <c r="J2779" t="str">
        <f>IF(ABS(H2779)&gt;2, "Outlier", "Normal")</f>
        <v>Normal</v>
      </c>
    </row>
    <row r="2780" spans="1:10" x14ac:dyDescent="0.45">
      <c r="A2780">
        <v>873584</v>
      </c>
      <c r="B2780" s="2">
        <v>41789.311203703706</v>
      </c>
      <c r="C2780" t="s">
        <v>27</v>
      </c>
      <c r="D2780" t="s">
        <v>25</v>
      </c>
      <c r="E2780" t="s">
        <v>15</v>
      </c>
      <c r="F2780" t="s">
        <v>8</v>
      </c>
      <c r="G2780">
        <v>60292</v>
      </c>
      <c r="H2780">
        <f>(G2780 - $P$2) / $P$3</f>
        <v>0.35730321782837859</v>
      </c>
      <c r="I2780" s="4" t="str">
        <f>IF(OR(G2780&lt;$M$7,G2780&gt;$M$10), "Outlier", "Normal")</f>
        <v>Normal</v>
      </c>
      <c r="J2780" t="str">
        <f>IF(ABS(H2780)&gt;2, "Outlier", "Normal")</f>
        <v>Normal</v>
      </c>
    </row>
    <row r="2781" spans="1:10" x14ac:dyDescent="0.45">
      <c r="A2781">
        <v>687757</v>
      </c>
      <c r="B2781" s="2">
        <v>41774.399039351854</v>
      </c>
      <c r="C2781" t="s">
        <v>28</v>
      </c>
      <c r="D2781" t="s">
        <v>26</v>
      </c>
      <c r="E2781" t="s">
        <v>15</v>
      </c>
      <c r="F2781" t="s">
        <v>8</v>
      </c>
      <c r="G2781">
        <v>60280</v>
      </c>
      <c r="H2781">
        <f>(G2781 - $P$2) / $P$3</f>
        <v>0.35688730448231798</v>
      </c>
      <c r="I2781" s="4" t="str">
        <f>IF(OR(G2781&lt;$M$7,G2781&gt;$M$10), "Outlier", "Normal")</f>
        <v>Normal</v>
      </c>
      <c r="J2781" t="str">
        <f>IF(ABS(H2781)&gt;2, "Outlier", "Normal")</f>
        <v>Normal</v>
      </c>
    </row>
    <row r="2782" spans="1:10" x14ac:dyDescent="0.45">
      <c r="A2782">
        <v>626291</v>
      </c>
      <c r="B2782" s="2">
        <v>41830.471643518518</v>
      </c>
      <c r="C2782" t="s">
        <v>28</v>
      </c>
      <c r="D2782" t="s">
        <v>25</v>
      </c>
      <c r="E2782" t="s">
        <v>18</v>
      </c>
      <c r="F2782" t="s">
        <v>8</v>
      </c>
      <c r="G2782">
        <v>60274</v>
      </c>
      <c r="H2782">
        <f>(G2782 - $P$2) / $P$3</f>
        <v>0.35667934780928767</v>
      </c>
      <c r="I2782" s="4" t="str">
        <f>IF(OR(G2782&lt;$M$7,G2782&gt;$M$10), "Outlier", "Normal")</f>
        <v>Normal</v>
      </c>
      <c r="J2782" t="str">
        <f>IF(ABS(H2782)&gt;2, "Outlier", "Normal")</f>
        <v>Normal</v>
      </c>
    </row>
    <row r="2783" spans="1:10" x14ac:dyDescent="0.45">
      <c r="A2783">
        <v>139046</v>
      </c>
      <c r="B2783" s="2">
        <v>41799.559432870374</v>
      </c>
      <c r="C2783" t="s">
        <v>27</v>
      </c>
      <c r="D2783" t="s">
        <v>25</v>
      </c>
      <c r="E2783" t="s">
        <v>10</v>
      </c>
      <c r="F2783" t="s">
        <v>1</v>
      </c>
      <c r="G2783">
        <v>60263</v>
      </c>
      <c r="H2783">
        <f>(G2783 - $P$2) / $P$3</f>
        <v>0.35629809390873218</v>
      </c>
      <c r="I2783" s="4" t="str">
        <f>IF(OR(G2783&lt;$M$7,G2783&gt;$M$10), "Outlier", "Normal")</f>
        <v>Normal</v>
      </c>
      <c r="J2783" t="str">
        <f>IF(ABS(H2783)&gt;2, "Outlier", "Normal")</f>
        <v>Normal</v>
      </c>
    </row>
    <row r="2784" spans="1:10" x14ac:dyDescent="0.45">
      <c r="A2784">
        <v>280565</v>
      </c>
      <c r="B2784" s="2">
        <v>41801.443449074075</v>
      </c>
      <c r="C2784" t="s">
        <v>28</v>
      </c>
      <c r="D2784" t="s">
        <v>25</v>
      </c>
      <c r="E2784" t="s">
        <v>16</v>
      </c>
      <c r="F2784" t="s">
        <v>1</v>
      </c>
      <c r="G2784">
        <v>60262</v>
      </c>
      <c r="H2784">
        <f>(G2784 - $P$2) / $P$3</f>
        <v>0.35626343446322711</v>
      </c>
      <c r="I2784" s="4" t="str">
        <f>IF(OR(G2784&lt;$M$7,G2784&gt;$M$10), "Outlier", "Normal")</f>
        <v>Normal</v>
      </c>
      <c r="J2784" t="str">
        <f>IF(ABS(H2784)&gt;2, "Outlier", "Normal")</f>
        <v>Normal</v>
      </c>
    </row>
    <row r="2785" spans="1:10" x14ac:dyDescent="0.45">
      <c r="A2785">
        <v>482029</v>
      </c>
      <c r="B2785" s="2">
        <v>41761.261284722219</v>
      </c>
      <c r="C2785" t="s">
        <v>28</v>
      </c>
      <c r="D2785" t="s">
        <v>26</v>
      </c>
      <c r="E2785" t="s">
        <v>15</v>
      </c>
      <c r="F2785" t="s">
        <v>1</v>
      </c>
      <c r="G2785">
        <v>60250</v>
      </c>
      <c r="H2785">
        <f>(G2785 - $P$2) / $P$3</f>
        <v>0.3558475211171665</v>
      </c>
      <c r="I2785" s="4" t="str">
        <f>IF(OR(G2785&lt;$M$7,G2785&gt;$M$10), "Outlier", "Normal")</f>
        <v>Normal</v>
      </c>
      <c r="J2785" t="str">
        <f>IF(ABS(H2785)&gt;2, "Outlier", "Normal")</f>
        <v>Normal</v>
      </c>
    </row>
    <row r="2786" spans="1:10" x14ac:dyDescent="0.45">
      <c r="A2786">
        <v>533072</v>
      </c>
      <c r="B2786" s="2">
        <v>41878.431759259256</v>
      </c>
      <c r="C2786" t="s">
        <v>28</v>
      </c>
      <c r="D2786" t="s">
        <v>25</v>
      </c>
      <c r="E2786" t="s">
        <v>15</v>
      </c>
      <c r="F2786" t="s">
        <v>0</v>
      </c>
      <c r="G2786">
        <v>60231</v>
      </c>
      <c r="H2786">
        <f>(G2786 - $P$2) / $P$3</f>
        <v>0.35518899165257062</v>
      </c>
      <c r="I2786" s="4" t="str">
        <f>IF(OR(G2786&lt;$M$7,G2786&gt;$M$10), "Outlier", "Normal")</f>
        <v>Normal</v>
      </c>
      <c r="J2786" t="str">
        <f>IF(ABS(H2786)&gt;2, "Outlier", "Normal")</f>
        <v>Normal</v>
      </c>
    </row>
    <row r="2787" spans="1:10" x14ac:dyDescent="0.45">
      <c r="A2787">
        <v>882084</v>
      </c>
      <c r="B2787" s="2">
        <v>41855.557685185187</v>
      </c>
      <c r="C2787" t="s">
        <v>27</v>
      </c>
      <c r="D2787" t="s">
        <v>25</v>
      </c>
      <c r="E2787" t="s">
        <v>15</v>
      </c>
      <c r="F2787" t="s">
        <v>1</v>
      </c>
      <c r="G2787">
        <v>60226</v>
      </c>
      <c r="H2787">
        <f>(G2787 - $P$2) / $P$3</f>
        <v>0.35501569442504538</v>
      </c>
      <c r="I2787" s="4" t="str">
        <f>IF(OR(G2787&lt;$M$7,G2787&gt;$M$10), "Outlier", "Normal")</f>
        <v>Normal</v>
      </c>
      <c r="J2787" t="str">
        <f>IF(ABS(H2787)&gt;2, "Outlier", "Normal")</f>
        <v>Normal</v>
      </c>
    </row>
    <row r="2788" spans="1:10" x14ac:dyDescent="0.45">
      <c r="A2788">
        <v>143472</v>
      </c>
      <c r="B2788" s="2">
        <v>41879.313032407408</v>
      </c>
      <c r="C2788" t="s">
        <v>28</v>
      </c>
      <c r="D2788" t="s">
        <v>26</v>
      </c>
      <c r="E2788" t="s">
        <v>18</v>
      </c>
      <c r="F2788" t="s">
        <v>3</v>
      </c>
      <c r="G2788">
        <v>60211</v>
      </c>
      <c r="H2788">
        <f>(G2788 - $P$2) / $P$3</f>
        <v>0.35449580274246961</v>
      </c>
      <c r="I2788" s="4" t="str">
        <f>IF(OR(G2788&lt;$M$7,G2788&gt;$M$10), "Outlier", "Normal")</f>
        <v>Normal</v>
      </c>
      <c r="J2788" t="str">
        <f>IF(ABS(H2788)&gt;2, "Outlier", "Normal")</f>
        <v>Normal</v>
      </c>
    </row>
    <row r="2789" spans="1:10" x14ac:dyDescent="0.45">
      <c r="A2789">
        <v>843913</v>
      </c>
      <c r="B2789" s="2">
        <v>41847.522766203707</v>
      </c>
      <c r="C2789" t="s">
        <v>27</v>
      </c>
      <c r="D2789" t="s">
        <v>25</v>
      </c>
      <c r="E2789" t="s">
        <v>10</v>
      </c>
      <c r="F2789" t="s">
        <v>3</v>
      </c>
      <c r="G2789">
        <v>60206</v>
      </c>
      <c r="H2789">
        <f>(G2789 - $P$2) / $P$3</f>
        <v>0.35432250551494437</v>
      </c>
      <c r="I2789" s="4" t="str">
        <f>IF(OR(G2789&lt;$M$7,G2789&gt;$M$10), "Outlier", "Normal")</f>
        <v>Normal</v>
      </c>
      <c r="J2789" t="str">
        <f>IF(ABS(H2789)&gt;2, "Outlier", "Normal")</f>
        <v>Normal</v>
      </c>
    </row>
    <row r="2790" spans="1:10" x14ac:dyDescent="0.45">
      <c r="A2790">
        <v>870348</v>
      </c>
      <c r="B2790" s="2">
        <v>41829.912164351852</v>
      </c>
      <c r="C2790" t="s">
        <v>28</v>
      </c>
      <c r="D2790" t="s">
        <v>26</v>
      </c>
      <c r="E2790" t="s">
        <v>11</v>
      </c>
      <c r="F2790" t="s">
        <v>8</v>
      </c>
      <c r="G2790">
        <v>60185</v>
      </c>
      <c r="H2790">
        <f>(G2790 - $P$2) / $P$3</f>
        <v>0.35359465715933835</v>
      </c>
      <c r="I2790" s="4" t="str">
        <f>IF(OR(G2790&lt;$M$7,G2790&gt;$M$10), "Outlier", "Normal")</f>
        <v>Normal</v>
      </c>
      <c r="J2790" t="str">
        <f>IF(ABS(H2790)&gt;2, "Outlier", "Normal")</f>
        <v>Normal</v>
      </c>
    </row>
    <row r="2791" spans="1:10" x14ac:dyDescent="0.45">
      <c r="A2791">
        <v>320349</v>
      </c>
      <c r="B2791" s="2">
        <v>41841.397870370369</v>
      </c>
      <c r="C2791" t="s">
        <v>27</v>
      </c>
      <c r="D2791" t="s">
        <v>26</v>
      </c>
      <c r="E2791" t="s">
        <v>15</v>
      </c>
      <c r="F2791" t="s">
        <v>8</v>
      </c>
      <c r="G2791">
        <v>60167</v>
      </c>
      <c r="H2791">
        <f>(G2791 - $P$2) / $P$3</f>
        <v>0.35297078714024749</v>
      </c>
      <c r="I2791" s="4" t="str">
        <f>IF(OR(G2791&lt;$M$7,G2791&gt;$M$10), "Outlier", "Normal")</f>
        <v>Normal</v>
      </c>
      <c r="J2791" t="str">
        <f>IF(ABS(H2791)&gt;2, "Outlier", "Normal")</f>
        <v>Normal</v>
      </c>
    </row>
    <row r="2792" spans="1:10" x14ac:dyDescent="0.45">
      <c r="A2792">
        <v>88940</v>
      </c>
      <c r="B2792" s="2">
        <v>41827.458032407405</v>
      </c>
      <c r="C2792" t="s">
        <v>28</v>
      </c>
      <c r="D2792" t="s">
        <v>25</v>
      </c>
      <c r="E2792" t="s">
        <v>15</v>
      </c>
      <c r="F2792" t="s">
        <v>8</v>
      </c>
      <c r="G2792">
        <v>60165</v>
      </c>
      <c r="H2792">
        <f>(G2792 - $P$2) / $P$3</f>
        <v>0.3529014682492374</v>
      </c>
      <c r="I2792" s="4" t="str">
        <f>IF(OR(G2792&lt;$M$7,G2792&gt;$M$10), "Outlier", "Normal")</f>
        <v>Normal</v>
      </c>
      <c r="J2792" t="str">
        <f>IF(ABS(H2792)&gt;2, "Outlier", "Normal")</f>
        <v>Normal</v>
      </c>
    </row>
    <row r="2793" spans="1:10" x14ac:dyDescent="0.45">
      <c r="A2793">
        <v>888494</v>
      </c>
      <c r="B2793" s="2">
        <v>41789.704340277778</v>
      </c>
      <c r="C2793" t="s">
        <v>28</v>
      </c>
      <c r="D2793" t="s">
        <v>26</v>
      </c>
      <c r="E2793" t="s">
        <v>10</v>
      </c>
      <c r="F2793" t="s">
        <v>1</v>
      </c>
      <c r="G2793">
        <v>60155</v>
      </c>
      <c r="H2793">
        <f>(G2793 - $P$2) / $P$3</f>
        <v>0.35255487379418693</v>
      </c>
      <c r="I2793" s="4" t="str">
        <f>IF(OR(G2793&lt;$M$7,G2793&gt;$M$10), "Outlier", "Normal")</f>
        <v>Normal</v>
      </c>
      <c r="J2793" t="str">
        <f>IF(ABS(H2793)&gt;2, "Outlier", "Normal")</f>
        <v>Normal</v>
      </c>
    </row>
    <row r="2794" spans="1:10" x14ac:dyDescent="0.45">
      <c r="A2794">
        <v>840839</v>
      </c>
      <c r="B2794" s="2">
        <v>41864.322638888887</v>
      </c>
      <c r="C2794" t="s">
        <v>28</v>
      </c>
      <c r="D2794" t="s">
        <v>25</v>
      </c>
      <c r="E2794" t="s">
        <v>15</v>
      </c>
      <c r="F2794" t="s">
        <v>5</v>
      </c>
      <c r="G2794">
        <v>60136</v>
      </c>
      <c r="H2794">
        <f>(G2794 - $P$2) / $P$3</f>
        <v>0.35189634432959099</v>
      </c>
      <c r="I2794" s="4" t="str">
        <f>IF(OR(G2794&lt;$M$7,G2794&gt;$M$10), "Outlier", "Normal")</f>
        <v>Normal</v>
      </c>
      <c r="J2794" t="str">
        <f>IF(ABS(H2794)&gt;2, "Outlier", "Normal")</f>
        <v>Normal</v>
      </c>
    </row>
    <row r="2795" spans="1:10" x14ac:dyDescent="0.45">
      <c r="A2795">
        <v>717149</v>
      </c>
      <c r="B2795" s="2">
        <v>41794.330659722225</v>
      </c>
      <c r="C2795" t="s">
        <v>27</v>
      </c>
      <c r="D2795" t="s">
        <v>25</v>
      </c>
      <c r="E2795" t="s">
        <v>15</v>
      </c>
      <c r="F2795" t="s">
        <v>4</v>
      </c>
      <c r="G2795">
        <v>60135</v>
      </c>
      <c r="H2795">
        <f>(G2795 - $P$2) / $P$3</f>
        <v>0.35186168488408592</v>
      </c>
      <c r="I2795" s="4" t="str">
        <f>IF(OR(G2795&lt;$M$7,G2795&gt;$M$10), "Outlier", "Normal")</f>
        <v>Normal</v>
      </c>
      <c r="J2795" t="str">
        <f>IF(ABS(H2795)&gt;2, "Outlier", "Normal")</f>
        <v>Normal</v>
      </c>
    </row>
    <row r="2796" spans="1:10" x14ac:dyDescent="0.45">
      <c r="A2796">
        <v>877141</v>
      </c>
      <c r="B2796" s="2">
        <v>41824.295277777775</v>
      </c>
      <c r="C2796" t="s">
        <v>28</v>
      </c>
      <c r="D2796" t="s">
        <v>26</v>
      </c>
      <c r="E2796" t="s">
        <v>15</v>
      </c>
      <c r="F2796" t="s">
        <v>1</v>
      </c>
      <c r="G2796">
        <v>60131</v>
      </c>
      <c r="H2796">
        <f>(G2796 - $P$2) / $P$3</f>
        <v>0.35172304710206576</v>
      </c>
      <c r="I2796" s="4" t="str">
        <f>IF(OR(G2796&lt;$M$7,G2796&gt;$M$10), "Outlier", "Normal")</f>
        <v>Normal</v>
      </c>
      <c r="J2796" t="str">
        <f>IF(ABS(H2796)&gt;2, "Outlier", "Normal")</f>
        <v>Normal</v>
      </c>
    </row>
    <row r="2797" spans="1:10" x14ac:dyDescent="0.45">
      <c r="A2797">
        <v>576798</v>
      </c>
      <c r="B2797" s="2">
        <v>41815.625428240739</v>
      </c>
      <c r="C2797" t="s">
        <v>28</v>
      </c>
      <c r="D2797" t="s">
        <v>25</v>
      </c>
      <c r="E2797" t="s">
        <v>10</v>
      </c>
      <c r="F2797" t="s">
        <v>3</v>
      </c>
      <c r="G2797">
        <v>60115</v>
      </c>
      <c r="H2797">
        <f>(G2797 - $P$2) / $P$3</f>
        <v>0.35116849597398497</v>
      </c>
      <c r="I2797" s="4" t="str">
        <f>IF(OR(G2797&lt;$M$7,G2797&gt;$M$10), "Outlier", "Normal")</f>
        <v>Normal</v>
      </c>
      <c r="J2797" t="str">
        <f>IF(ABS(H2797)&gt;2, "Outlier", "Normal")</f>
        <v>Normal</v>
      </c>
    </row>
    <row r="2798" spans="1:10" x14ac:dyDescent="0.45">
      <c r="A2798">
        <v>384336</v>
      </c>
      <c r="B2798" s="2">
        <v>41863.502511574072</v>
      </c>
      <c r="C2798" t="s">
        <v>28</v>
      </c>
      <c r="D2798" t="s">
        <v>25</v>
      </c>
      <c r="E2798" t="s">
        <v>16</v>
      </c>
      <c r="F2798" t="s">
        <v>3</v>
      </c>
      <c r="G2798">
        <v>60096</v>
      </c>
      <c r="H2798">
        <f>(G2798 - $P$2) / $P$3</f>
        <v>0.35050996650938904</v>
      </c>
      <c r="I2798" s="4" t="str">
        <f>IF(OR(G2798&lt;$M$7,G2798&gt;$M$10), "Outlier", "Normal")</f>
        <v>Normal</v>
      </c>
      <c r="J2798" t="str">
        <f>IF(ABS(H2798)&gt;2, "Outlier", "Normal")</f>
        <v>Normal</v>
      </c>
    </row>
    <row r="2799" spans="1:10" x14ac:dyDescent="0.45">
      <c r="A2799">
        <v>477958</v>
      </c>
      <c r="B2799" s="2">
        <v>41844.769456018519</v>
      </c>
      <c r="C2799" t="s">
        <v>27</v>
      </c>
      <c r="D2799" t="s">
        <v>25</v>
      </c>
      <c r="E2799" t="s">
        <v>10</v>
      </c>
      <c r="F2799" t="s">
        <v>7</v>
      </c>
      <c r="G2799">
        <v>60079</v>
      </c>
      <c r="H2799">
        <f>(G2799 - $P$2) / $P$3</f>
        <v>0.34992075593580318</v>
      </c>
      <c r="I2799" s="4" t="str">
        <f>IF(OR(G2799&lt;$M$7,G2799&gt;$M$10), "Outlier", "Normal")</f>
        <v>Normal</v>
      </c>
      <c r="J2799" t="str">
        <f>IF(ABS(H2799)&gt;2, "Outlier", "Normal")</f>
        <v>Normal</v>
      </c>
    </row>
    <row r="2800" spans="1:10" x14ac:dyDescent="0.45">
      <c r="A2800">
        <v>378186</v>
      </c>
      <c r="B2800" s="2">
        <v>41864.378865740742</v>
      </c>
      <c r="C2800" t="s">
        <v>28</v>
      </c>
      <c r="D2800" t="s">
        <v>25</v>
      </c>
      <c r="E2800" t="s">
        <v>15</v>
      </c>
      <c r="F2800" t="s">
        <v>8</v>
      </c>
      <c r="G2800">
        <v>60076</v>
      </c>
      <c r="H2800">
        <f>(G2800 - $P$2) / $P$3</f>
        <v>0.34981677759928803</v>
      </c>
      <c r="I2800" s="4" t="str">
        <f>IF(OR(G2800&lt;$M$7,G2800&gt;$M$10), "Outlier", "Normal")</f>
        <v>Normal</v>
      </c>
      <c r="J2800" t="str">
        <f>IF(ABS(H2800)&gt;2, "Outlier", "Normal")</f>
        <v>Normal</v>
      </c>
    </row>
    <row r="2801" spans="1:10" x14ac:dyDescent="0.45">
      <c r="A2801">
        <v>612997</v>
      </c>
      <c r="B2801" s="2">
        <v>41839.493437500001</v>
      </c>
      <c r="C2801" t="s">
        <v>27</v>
      </c>
      <c r="D2801" t="s">
        <v>25</v>
      </c>
      <c r="E2801" t="s">
        <v>18</v>
      </c>
      <c r="F2801" t="s">
        <v>8</v>
      </c>
      <c r="G2801">
        <v>60051</v>
      </c>
      <c r="H2801">
        <f>(G2801 - $P$2) / $P$3</f>
        <v>0.34895029146166184</v>
      </c>
      <c r="I2801" s="4" t="str">
        <f>IF(OR(G2801&lt;$M$7,G2801&gt;$M$10), "Outlier", "Normal")</f>
        <v>Normal</v>
      </c>
      <c r="J2801" t="str">
        <f>IF(ABS(H2801)&gt;2, "Outlier", "Normal")</f>
        <v>Normal</v>
      </c>
    </row>
    <row r="2802" spans="1:10" x14ac:dyDescent="0.45">
      <c r="A2802">
        <v>611996</v>
      </c>
      <c r="B2802" s="2">
        <v>41852.735821759263</v>
      </c>
      <c r="C2802" t="s">
        <v>27</v>
      </c>
      <c r="D2802" t="s">
        <v>25</v>
      </c>
      <c r="E2802" t="s">
        <v>18</v>
      </c>
      <c r="F2802" t="s">
        <v>1</v>
      </c>
      <c r="G2802">
        <v>60038</v>
      </c>
      <c r="H2802">
        <f>(G2802 - $P$2) / $P$3</f>
        <v>0.34849971867009621</v>
      </c>
      <c r="I2802" s="4" t="str">
        <f>IF(OR(G2802&lt;$M$7,G2802&gt;$M$10), "Outlier", "Normal")</f>
        <v>Normal</v>
      </c>
      <c r="J2802" t="str">
        <f>IF(ABS(H2802)&gt;2, "Outlier", "Normal")</f>
        <v>Normal</v>
      </c>
    </row>
    <row r="2803" spans="1:10" x14ac:dyDescent="0.45">
      <c r="A2803">
        <v>72748</v>
      </c>
      <c r="B2803" s="2">
        <v>41807.457106481481</v>
      </c>
      <c r="C2803" t="s">
        <v>28</v>
      </c>
      <c r="D2803" t="s">
        <v>25</v>
      </c>
      <c r="E2803" t="s">
        <v>15</v>
      </c>
      <c r="F2803" t="s">
        <v>4</v>
      </c>
      <c r="G2803">
        <v>60035</v>
      </c>
      <c r="H2803">
        <f>(G2803 - $P$2) / $P$3</f>
        <v>0.34839574033358106</v>
      </c>
      <c r="I2803" s="4" t="str">
        <f>IF(OR(G2803&lt;$M$7,G2803&gt;$M$10), "Outlier", "Normal")</f>
        <v>Normal</v>
      </c>
      <c r="J2803" t="str">
        <f>IF(ABS(H2803)&gt;2, "Outlier", "Normal")</f>
        <v>Normal</v>
      </c>
    </row>
    <row r="2804" spans="1:10" x14ac:dyDescent="0.45">
      <c r="A2804">
        <v>164688</v>
      </c>
      <c r="B2804" s="2">
        <v>41782.674166666664</v>
      </c>
      <c r="C2804" t="s">
        <v>28</v>
      </c>
      <c r="D2804" t="s">
        <v>26</v>
      </c>
      <c r="E2804" t="s">
        <v>18</v>
      </c>
      <c r="F2804" t="s">
        <v>8</v>
      </c>
      <c r="G2804">
        <v>59976</v>
      </c>
      <c r="H2804">
        <f>(G2804 - $P$2) / $P$3</f>
        <v>0.34635083304878317</v>
      </c>
      <c r="I2804" s="4" t="str">
        <f>IF(OR(G2804&lt;$M$7,G2804&gt;$M$10), "Outlier", "Normal")</f>
        <v>Normal</v>
      </c>
      <c r="J2804" t="str">
        <f>IF(ABS(H2804)&gt;2, "Outlier", "Normal")</f>
        <v>Normal</v>
      </c>
    </row>
    <row r="2805" spans="1:10" x14ac:dyDescent="0.45">
      <c r="A2805">
        <v>926184</v>
      </c>
      <c r="B2805" s="2">
        <v>41761.581770833334</v>
      </c>
      <c r="C2805" t="s">
        <v>28</v>
      </c>
      <c r="D2805" t="s">
        <v>25</v>
      </c>
      <c r="E2805" t="s">
        <v>15</v>
      </c>
      <c r="F2805" t="s">
        <v>8</v>
      </c>
      <c r="G2805">
        <v>59961</v>
      </c>
      <c r="H2805">
        <f>(G2805 - $P$2) / $P$3</f>
        <v>0.34583094136620746</v>
      </c>
      <c r="I2805" s="4" t="str">
        <f>IF(OR(G2805&lt;$M$7,G2805&gt;$M$10), "Outlier", "Normal")</f>
        <v>Normal</v>
      </c>
      <c r="J2805" t="str">
        <f>IF(ABS(H2805)&gt;2, "Outlier", "Normal")</f>
        <v>Normal</v>
      </c>
    </row>
    <row r="2806" spans="1:10" x14ac:dyDescent="0.45">
      <c r="A2806">
        <v>391358</v>
      </c>
      <c r="B2806" s="2">
        <v>41801.491157407407</v>
      </c>
      <c r="C2806" t="s">
        <v>28</v>
      </c>
      <c r="D2806" t="s">
        <v>25</v>
      </c>
      <c r="E2806" t="s">
        <v>18</v>
      </c>
      <c r="F2806" t="s">
        <v>3</v>
      </c>
      <c r="G2806">
        <v>59948</v>
      </c>
      <c r="H2806">
        <f>(G2806 - $P$2) / $P$3</f>
        <v>0.34538036857464183</v>
      </c>
      <c r="I2806" s="4" t="str">
        <f>IF(OR(G2806&lt;$M$7,G2806&gt;$M$10), "Outlier", "Normal")</f>
        <v>Normal</v>
      </c>
      <c r="J2806" t="str">
        <f>IF(ABS(H2806)&gt;2, "Outlier", "Normal")</f>
        <v>Normal</v>
      </c>
    </row>
    <row r="2807" spans="1:10" x14ac:dyDescent="0.45">
      <c r="A2807">
        <v>418227</v>
      </c>
      <c r="B2807" s="2">
        <v>41793.302002314813</v>
      </c>
      <c r="C2807" t="s">
        <v>28</v>
      </c>
      <c r="D2807" t="s">
        <v>26</v>
      </c>
      <c r="E2807" t="s">
        <v>10</v>
      </c>
      <c r="F2807" t="s">
        <v>8</v>
      </c>
      <c r="G2807">
        <v>59932</v>
      </c>
      <c r="H2807">
        <f>(G2807 - $P$2) / $P$3</f>
        <v>0.34482581744656104</v>
      </c>
      <c r="I2807" s="4" t="str">
        <f>IF(OR(G2807&lt;$M$7,G2807&gt;$M$10), "Outlier", "Normal")</f>
        <v>Normal</v>
      </c>
      <c r="J2807" t="str">
        <f>IF(ABS(H2807)&gt;2, "Outlier", "Normal")</f>
        <v>Normal</v>
      </c>
    </row>
    <row r="2808" spans="1:10" x14ac:dyDescent="0.45">
      <c r="A2808">
        <v>78170</v>
      </c>
      <c r="B2808" s="2">
        <v>41848.292812500003</v>
      </c>
      <c r="C2808" t="s">
        <v>28</v>
      </c>
      <c r="D2808" t="s">
        <v>25</v>
      </c>
      <c r="E2808" t="s">
        <v>13</v>
      </c>
      <c r="F2808" t="s">
        <v>3</v>
      </c>
      <c r="G2808">
        <v>59930</v>
      </c>
      <c r="H2808">
        <f>(G2808 - $P$2) / $P$3</f>
        <v>0.34475649855555096</v>
      </c>
      <c r="I2808" s="4" t="str">
        <f>IF(OR(G2808&lt;$M$7,G2808&gt;$M$10), "Outlier", "Normal")</f>
        <v>Normal</v>
      </c>
      <c r="J2808" t="str">
        <f>IF(ABS(H2808)&gt;2, "Outlier", "Normal")</f>
        <v>Normal</v>
      </c>
    </row>
    <row r="2809" spans="1:10" x14ac:dyDescent="0.45">
      <c r="A2809">
        <v>308808</v>
      </c>
      <c r="B2809" s="2">
        <v>41764.743564814817</v>
      </c>
      <c r="C2809" t="s">
        <v>28</v>
      </c>
      <c r="D2809" t="s">
        <v>25</v>
      </c>
      <c r="E2809" t="s">
        <v>15</v>
      </c>
      <c r="F2809" t="s">
        <v>8</v>
      </c>
      <c r="G2809">
        <v>59865</v>
      </c>
      <c r="H2809">
        <f>(G2809 - $P$2) / $P$3</f>
        <v>0.34250363459772282</v>
      </c>
      <c r="I2809" s="4" t="str">
        <f>IF(OR(G2809&lt;$M$7,G2809&gt;$M$10), "Outlier", "Normal")</f>
        <v>Normal</v>
      </c>
      <c r="J2809" t="str">
        <f>IF(ABS(H2809)&gt;2, "Outlier", "Normal")</f>
        <v>Normal</v>
      </c>
    </row>
    <row r="2810" spans="1:10" x14ac:dyDescent="0.45">
      <c r="A2810">
        <v>859719</v>
      </c>
      <c r="B2810" s="2">
        <v>41794.399282407408</v>
      </c>
      <c r="C2810" t="s">
        <v>28</v>
      </c>
      <c r="D2810" t="s">
        <v>26</v>
      </c>
      <c r="E2810" t="s">
        <v>15</v>
      </c>
      <c r="F2810" t="s">
        <v>3</v>
      </c>
      <c r="G2810">
        <v>59854</v>
      </c>
      <c r="H2810">
        <f>(G2810 - $P$2) / $P$3</f>
        <v>0.34212238069716727</v>
      </c>
      <c r="I2810" s="4" t="str">
        <f>IF(OR(G2810&lt;$M$7,G2810&gt;$M$10), "Outlier", "Normal")</f>
        <v>Normal</v>
      </c>
      <c r="J2810" t="str">
        <f>IF(ABS(H2810)&gt;2, "Outlier", "Normal")</f>
        <v>Normal</v>
      </c>
    </row>
    <row r="2811" spans="1:10" x14ac:dyDescent="0.45">
      <c r="A2811">
        <v>158853</v>
      </c>
      <c r="B2811" s="2">
        <v>41852.585219907407</v>
      </c>
      <c r="C2811" t="s">
        <v>28</v>
      </c>
      <c r="D2811" t="s">
        <v>25</v>
      </c>
      <c r="E2811" t="s">
        <v>18</v>
      </c>
      <c r="F2811" t="s">
        <v>3</v>
      </c>
      <c r="G2811">
        <v>59832</v>
      </c>
      <c r="H2811">
        <f>(G2811 - $P$2) / $P$3</f>
        <v>0.34135987289605618</v>
      </c>
      <c r="I2811" s="4" t="str">
        <f>IF(OR(G2811&lt;$M$7,G2811&gt;$M$10), "Outlier", "Normal")</f>
        <v>Normal</v>
      </c>
      <c r="J2811" t="str">
        <f>IF(ABS(H2811)&gt;2, "Outlier", "Normal")</f>
        <v>Normal</v>
      </c>
    </row>
    <row r="2812" spans="1:10" x14ac:dyDescent="0.45">
      <c r="A2812">
        <v>647542</v>
      </c>
      <c r="B2812" s="2">
        <v>41787.492071759261</v>
      </c>
      <c r="C2812" t="s">
        <v>28</v>
      </c>
      <c r="D2812" t="s">
        <v>25</v>
      </c>
      <c r="E2812" t="s">
        <v>15</v>
      </c>
      <c r="F2812" t="s">
        <v>8</v>
      </c>
      <c r="G2812">
        <v>59826</v>
      </c>
      <c r="H2812">
        <f>(G2812 - $P$2) / $P$3</f>
        <v>0.34115191622302588</v>
      </c>
      <c r="I2812" s="4" t="str">
        <f>IF(OR(G2812&lt;$M$7,G2812&gt;$M$10), "Outlier", "Normal")</f>
        <v>Normal</v>
      </c>
      <c r="J2812" t="str">
        <f>IF(ABS(H2812)&gt;2, "Outlier", "Normal")</f>
        <v>Normal</v>
      </c>
    </row>
    <row r="2813" spans="1:10" x14ac:dyDescent="0.45">
      <c r="A2813">
        <v>274207</v>
      </c>
      <c r="B2813" s="2">
        <v>41768.336168981485</v>
      </c>
      <c r="C2813" t="s">
        <v>28</v>
      </c>
      <c r="D2813" t="s">
        <v>26</v>
      </c>
      <c r="E2813" t="s">
        <v>18</v>
      </c>
      <c r="F2813" t="s">
        <v>1</v>
      </c>
      <c r="G2813">
        <v>59822</v>
      </c>
      <c r="H2813">
        <f>(G2813 - $P$2) / $P$3</f>
        <v>0.34101327844100571</v>
      </c>
      <c r="I2813" s="4" t="str">
        <f>IF(OR(G2813&lt;$M$7,G2813&gt;$M$10), "Outlier", "Normal")</f>
        <v>Normal</v>
      </c>
      <c r="J2813" t="str">
        <f>IF(ABS(H2813)&gt;2, "Outlier", "Normal")</f>
        <v>Normal</v>
      </c>
    </row>
    <row r="2814" spans="1:10" x14ac:dyDescent="0.45">
      <c r="A2814">
        <v>432575</v>
      </c>
      <c r="B2814" s="2">
        <v>41773.472673611112</v>
      </c>
      <c r="C2814" t="s">
        <v>28</v>
      </c>
      <c r="D2814" t="s">
        <v>26</v>
      </c>
      <c r="E2814" t="s">
        <v>15</v>
      </c>
      <c r="F2814" t="s">
        <v>1</v>
      </c>
      <c r="G2814">
        <v>59797</v>
      </c>
      <c r="H2814">
        <f>(G2814 - $P$2) / $P$3</f>
        <v>0.34014679230337946</v>
      </c>
      <c r="I2814" s="4" t="str">
        <f>IF(OR(G2814&lt;$M$7,G2814&gt;$M$10), "Outlier", "Normal")</f>
        <v>Normal</v>
      </c>
      <c r="J2814" t="str">
        <f>IF(ABS(H2814)&gt;2, "Outlier", "Normal")</f>
        <v>Normal</v>
      </c>
    </row>
    <row r="2815" spans="1:10" x14ac:dyDescent="0.45">
      <c r="A2815">
        <v>435785</v>
      </c>
      <c r="B2815" s="2">
        <v>41872.385636574072</v>
      </c>
      <c r="C2815" t="s">
        <v>27</v>
      </c>
      <c r="D2815" t="s">
        <v>25</v>
      </c>
      <c r="E2815" t="s">
        <v>15</v>
      </c>
      <c r="F2815" t="s">
        <v>1</v>
      </c>
      <c r="G2815">
        <v>59783</v>
      </c>
      <c r="H2815">
        <f>(G2815 - $P$2) / $P$3</f>
        <v>0.33966156006630882</v>
      </c>
      <c r="I2815" s="4" t="str">
        <f>IF(OR(G2815&lt;$M$7,G2815&gt;$M$10), "Outlier", "Normal")</f>
        <v>Normal</v>
      </c>
      <c r="J2815" t="str">
        <f>IF(ABS(H2815)&gt;2, "Outlier", "Normal")</f>
        <v>Normal</v>
      </c>
    </row>
    <row r="2816" spans="1:10" x14ac:dyDescent="0.45">
      <c r="A2816">
        <v>705257</v>
      </c>
      <c r="B2816" s="2">
        <v>41839.722858796296</v>
      </c>
      <c r="C2816" t="s">
        <v>28</v>
      </c>
      <c r="D2816" t="s">
        <v>26</v>
      </c>
      <c r="E2816" t="s">
        <v>13</v>
      </c>
      <c r="F2816" t="s">
        <v>1</v>
      </c>
      <c r="G2816">
        <v>59775</v>
      </c>
      <c r="H2816">
        <f>(G2816 - $P$2) / $P$3</f>
        <v>0.33938428450226843</v>
      </c>
      <c r="I2816" s="4" t="str">
        <f>IF(OR(G2816&lt;$M$7,G2816&gt;$M$10), "Outlier", "Normal")</f>
        <v>Normal</v>
      </c>
      <c r="J2816" t="str">
        <f>IF(ABS(H2816)&gt;2, "Outlier", "Normal")</f>
        <v>Normal</v>
      </c>
    </row>
    <row r="2817" spans="1:10" x14ac:dyDescent="0.45">
      <c r="A2817">
        <v>661288</v>
      </c>
      <c r="B2817" s="2">
        <v>41835.300023148149</v>
      </c>
      <c r="C2817" t="s">
        <v>27</v>
      </c>
      <c r="D2817" t="s">
        <v>25</v>
      </c>
      <c r="E2817" t="s">
        <v>10</v>
      </c>
      <c r="F2817" t="s">
        <v>3</v>
      </c>
      <c r="G2817">
        <v>59757</v>
      </c>
      <c r="H2817">
        <f>(G2817 - $P$2) / $P$3</f>
        <v>0.33876041448317751</v>
      </c>
      <c r="I2817" s="4" t="str">
        <f>IF(OR(G2817&lt;$M$7,G2817&gt;$M$10), "Outlier", "Normal")</f>
        <v>Normal</v>
      </c>
      <c r="J2817" t="str">
        <f>IF(ABS(H2817)&gt;2, "Outlier", "Normal")</f>
        <v>Normal</v>
      </c>
    </row>
    <row r="2818" spans="1:10" x14ac:dyDescent="0.45">
      <c r="A2818">
        <v>960222</v>
      </c>
      <c r="B2818" s="2">
        <v>41881.65929398148</v>
      </c>
      <c r="C2818" t="s">
        <v>28</v>
      </c>
      <c r="D2818" t="s">
        <v>26</v>
      </c>
      <c r="E2818" t="s">
        <v>18</v>
      </c>
      <c r="F2818" t="s">
        <v>6</v>
      </c>
      <c r="G2818">
        <v>59752</v>
      </c>
      <c r="H2818">
        <f>(G2818 - $P$2) / $P$3</f>
        <v>0.33858711725565227</v>
      </c>
      <c r="I2818" s="4" t="str">
        <f>IF(OR(G2818&lt;$M$7,G2818&gt;$M$10), "Outlier", "Normal")</f>
        <v>Normal</v>
      </c>
      <c r="J2818" t="str">
        <f>IF(ABS(H2818)&gt;2, "Outlier", "Normal")</f>
        <v>Normal</v>
      </c>
    </row>
    <row r="2819" spans="1:10" x14ac:dyDescent="0.45">
      <c r="A2819">
        <v>169443</v>
      </c>
      <c r="B2819" s="2">
        <v>41764.074444444443</v>
      </c>
      <c r="C2819" t="s">
        <v>28</v>
      </c>
      <c r="D2819" t="s">
        <v>26</v>
      </c>
      <c r="E2819" t="s">
        <v>16</v>
      </c>
      <c r="F2819" t="s">
        <v>1</v>
      </c>
      <c r="G2819">
        <v>59744</v>
      </c>
      <c r="H2819">
        <f>(G2819 - $P$2) / $P$3</f>
        <v>0.33830984169161188</v>
      </c>
      <c r="I2819" s="4" t="str">
        <f>IF(OR(G2819&lt;$M$7,G2819&gt;$M$10), "Outlier", "Normal")</f>
        <v>Normal</v>
      </c>
      <c r="J2819" t="str">
        <f>IF(ABS(H2819)&gt;2, "Outlier", "Normal")</f>
        <v>Normal</v>
      </c>
    </row>
    <row r="2820" spans="1:10" x14ac:dyDescent="0.45">
      <c r="A2820">
        <v>549934</v>
      </c>
      <c r="B2820" s="2">
        <v>41778.554479166669</v>
      </c>
      <c r="C2820" t="s">
        <v>27</v>
      </c>
      <c r="D2820" t="s">
        <v>25</v>
      </c>
      <c r="E2820" t="s">
        <v>12</v>
      </c>
      <c r="F2820" t="s">
        <v>33</v>
      </c>
      <c r="G2820">
        <v>59735</v>
      </c>
      <c r="H2820">
        <f>(G2820 - $P$2) / $P$3</f>
        <v>0.33799790668206647</v>
      </c>
      <c r="I2820" s="4" t="str">
        <f>IF(OR(G2820&lt;$M$7,G2820&gt;$M$10), "Outlier", "Normal")</f>
        <v>Normal</v>
      </c>
      <c r="J2820" t="str">
        <f>IF(ABS(H2820)&gt;2, "Outlier", "Normal")</f>
        <v>Normal</v>
      </c>
    </row>
    <row r="2821" spans="1:10" x14ac:dyDescent="0.45">
      <c r="A2821">
        <v>474738</v>
      </c>
      <c r="B2821" s="2">
        <v>41821.68986111111</v>
      </c>
      <c r="C2821" t="s">
        <v>28</v>
      </c>
      <c r="D2821" t="s">
        <v>25</v>
      </c>
      <c r="E2821" t="s">
        <v>10</v>
      </c>
      <c r="F2821" t="s">
        <v>7</v>
      </c>
      <c r="G2821">
        <v>59726</v>
      </c>
      <c r="H2821">
        <f>(G2821 - $P$2) / $P$3</f>
        <v>0.33768597167252101</v>
      </c>
      <c r="I2821" s="4" t="str">
        <f>IF(OR(G2821&lt;$M$7,G2821&gt;$M$10), "Outlier", "Normal")</f>
        <v>Normal</v>
      </c>
      <c r="J2821" t="str">
        <f>IF(ABS(H2821)&gt;2, "Outlier", "Normal")</f>
        <v>Normal</v>
      </c>
    </row>
    <row r="2822" spans="1:10" x14ac:dyDescent="0.45">
      <c r="A2822">
        <v>629604</v>
      </c>
      <c r="B2822" s="2">
        <v>41843.671030092592</v>
      </c>
      <c r="C2822" t="s">
        <v>28</v>
      </c>
      <c r="D2822" t="s">
        <v>25</v>
      </c>
      <c r="E2822" t="s">
        <v>15</v>
      </c>
      <c r="F2822" t="s">
        <v>3</v>
      </c>
      <c r="G2822">
        <v>59726</v>
      </c>
      <c r="H2822">
        <f>(G2822 - $P$2) / $P$3</f>
        <v>0.33768597167252101</v>
      </c>
      <c r="I2822" s="4" t="str">
        <f>IF(OR(G2822&lt;$M$7,G2822&gt;$M$10), "Outlier", "Normal")</f>
        <v>Normal</v>
      </c>
      <c r="J2822" t="str">
        <f>IF(ABS(H2822)&gt;2, "Outlier", "Normal")</f>
        <v>Normal</v>
      </c>
    </row>
    <row r="2823" spans="1:10" x14ac:dyDescent="0.45">
      <c r="A2823">
        <v>828175</v>
      </c>
      <c r="B2823" s="2">
        <v>41879.608171296299</v>
      </c>
      <c r="C2823" t="s">
        <v>28</v>
      </c>
      <c r="D2823" t="s">
        <v>26</v>
      </c>
      <c r="E2823" t="s">
        <v>11</v>
      </c>
      <c r="F2823" t="s">
        <v>8</v>
      </c>
      <c r="G2823">
        <v>59724</v>
      </c>
      <c r="H2823">
        <f>(G2823 - $P$2) / $P$3</f>
        <v>0.33761665278151093</v>
      </c>
      <c r="I2823" s="4" t="str">
        <f>IF(OR(G2823&lt;$M$7,G2823&gt;$M$10), "Outlier", "Normal")</f>
        <v>Normal</v>
      </c>
      <c r="J2823" t="str">
        <f>IF(ABS(H2823)&gt;2, "Outlier", "Normal")</f>
        <v>Normal</v>
      </c>
    </row>
    <row r="2824" spans="1:10" x14ac:dyDescent="0.45">
      <c r="A2824">
        <v>390532</v>
      </c>
      <c r="B2824" s="2">
        <v>41816.62295138889</v>
      </c>
      <c r="C2824" t="s">
        <v>28</v>
      </c>
      <c r="D2824" t="s">
        <v>25</v>
      </c>
      <c r="E2824" t="s">
        <v>15</v>
      </c>
      <c r="F2824" t="s">
        <v>6</v>
      </c>
      <c r="G2824">
        <v>59708</v>
      </c>
      <c r="H2824">
        <f>(G2824 - $P$2) / $P$3</f>
        <v>0.33706210165343015</v>
      </c>
      <c r="I2824" s="4" t="str">
        <f>IF(OR(G2824&lt;$M$7,G2824&gt;$M$10), "Outlier", "Normal")</f>
        <v>Normal</v>
      </c>
      <c r="J2824" t="str">
        <f>IF(ABS(H2824)&gt;2, "Outlier", "Normal")</f>
        <v>Normal</v>
      </c>
    </row>
    <row r="2825" spans="1:10" x14ac:dyDescent="0.45">
      <c r="A2825">
        <v>638672</v>
      </c>
      <c r="B2825" s="2">
        <v>41878.348738425928</v>
      </c>
      <c r="C2825" t="s">
        <v>28</v>
      </c>
      <c r="D2825" t="s">
        <v>25</v>
      </c>
      <c r="E2825" t="s">
        <v>12</v>
      </c>
      <c r="F2825" t="s">
        <v>8</v>
      </c>
      <c r="G2825">
        <v>59695</v>
      </c>
      <c r="H2825">
        <f>(G2825 - $P$2) / $P$3</f>
        <v>0.33661152886186452</v>
      </c>
      <c r="I2825" s="4" t="str">
        <f>IF(OR(G2825&lt;$M$7,G2825&gt;$M$10), "Outlier", "Normal")</f>
        <v>Normal</v>
      </c>
      <c r="J2825" t="str">
        <f>IF(ABS(H2825)&gt;2, "Outlier", "Normal")</f>
        <v>Normal</v>
      </c>
    </row>
    <row r="2826" spans="1:10" x14ac:dyDescent="0.45">
      <c r="A2826">
        <v>986261</v>
      </c>
      <c r="B2826" s="2">
        <v>41795.707662037035</v>
      </c>
      <c r="C2826" t="s">
        <v>28</v>
      </c>
      <c r="D2826" t="s">
        <v>26</v>
      </c>
      <c r="E2826" t="s">
        <v>11</v>
      </c>
      <c r="F2826" t="s">
        <v>4</v>
      </c>
      <c r="G2826">
        <v>59673</v>
      </c>
      <c r="H2826">
        <f>(G2826 - $P$2) / $P$3</f>
        <v>0.33584902106075343</v>
      </c>
      <c r="I2826" s="4" t="str">
        <f>IF(OR(G2826&lt;$M$7,G2826&gt;$M$10), "Outlier", "Normal")</f>
        <v>Normal</v>
      </c>
      <c r="J2826" t="str">
        <f>IF(ABS(H2826)&gt;2, "Outlier", "Normal")</f>
        <v>Normal</v>
      </c>
    </row>
    <row r="2827" spans="1:10" x14ac:dyDescent="0.45">
      <c r="A2827">
        <v>497423</v>
      </c>
      <c r="B2827" s="2">
        <v>41774.570439814815</v>
      </c>
      <c r="C2827" t="s">
        <v>28</v>
      </c>
      <c r="D2827" t="s">
        <v>26</v>
      </c>
      <c r="E2827" t="s">
        <v>18</v>
      </c>
      <c r="F2827" t="s">
        <v>1</v>
      </c>
      <c r="G2827">
        <v>59654</v>
      </c>
      <c r="H2827">
        <f>(G2827 - $P$2) / $P$3</f>
        <v>0.33519049159615755</v>
      </c>
      <c r="I2827" s="4" t="str">
        <f>IF(OR(G2827&lt;$M$7,G2827&gt;$M$10), "Outlier", "Normal")</f>
        <v>Normal</v>
      </c>
      <c r="J2827" t="str">
        <f>IF(ABS(H2827)&gt;2, "Outlier", "Normal")</f>
        <v>Normal</v>
      </c>
    </row>
    <row r="2828" spans="1:10" x14ac:dyDescent="0.45">
      <c r="A2828">
        <v>928902</v>
      </c>
      <c r="B2828" s="2">
        <v>41766.685185185182</v>
      </c>
      <c r="C2828" t="s">
        <v>27</v>
      </c>
      <c r="D2828" t="s">
        <v>26</v>
      </c>
      <c r="E2828" t="s">
        <v>11</v>
      </c>
      <c r="F2828" t="s">
        <v>4</v>
      </c>
      <c r="G2828">
        <v>59644</v>
      </c>
      <c r="H2828">
        <f>(G2828 - $P$2) / $P$3</f>
        <v>0.33484389714110702</v>
      </c>
      <c r="I2828" s="4" t="str">
        <f>IF(OR(G2828&lt;$M$7,G2828&gt;$M$10), "Outlier", "Normal")</f>
        <v>Normal</v>
      </c>
      <c r="J2828" t="str">
        <f>IF(ABS(H2828)&gt;2, "Outlier", "Normal")</f>
        <v>Normal</v>
      </c>
    </row>
    <row r="2829" spans="1:10" x14ac:dyDescent="0.45">
      <c r="A2829">
        <v>509501</v>
      </c>
      <c r="B2829" s="2">
        <v>41793.464571759258</v>
      </c>
      <c r="C2829" t="s">
        <v>28</v>
      </c>
      <c r="D2829" t="s">
        <v>33</v>
      </c>
      <c r="E2829" t="s">
        <v>17</v>
      </c>
      <c r="F2829" t="s">
        <v>1</v>
      </c>
      <c r="G2829">
        <v>59639</v>
      </c>
      <c r="H2829">
        <f>(G2829 - $P$2) / $P$3</f>
        <v>0.33467059991358178</v>
      </c>
      <c r="I2829" s="4" t="str">
        <f>IF(OR(G2829&lt;$M$7,G2829&gt;$M$10), "Outlier", "Normal")</f>
        <v>Normal</v>
      </c>
      <c r="J2829" t="str">
        <f>IF(ABS(H2829)&gt;2, "Outlier", "Normal")</f>
        <v>Normal</v>
      </c>
    </row>
    <row r="2830" spans="1:10" x14ac:dyDescent="0.45">
      <c r="A2830">
        <v>265784</v>
      </c>
      <c r="B2830" s="2">
        <v>41787.501956018517</v>
      </c>
      <c r="C2830" t="s">
        <v>27</v>
      </c>
      <c r="D2830" t="s">
        <v>26</v>
      </c>
      <c r="E2830" t="s">
        <v>11</v>
      </c>
      <c r="F2830" t="s">
        <v>5</v>
      </c>
      <c r="G2830">
        <v>59628</v>
      </c>
      <c r="H2830">
        <f>(G2830 - $P$2) / $P$3</f>
        <v>0.33428934601302623</v>
      </c>
      <c r="I2830" s="4" t="str">
        <f>IF(OR(G2830&lt;$M$7,G2830&gt;$M$10), "Outlier", "Normal")</f>
        <v>Normal</v>
      </c>
      <c r="J2830" t="str">
        <f>IF(ABS(H2830)&gt;2, "Outlier", "Normal")</f>
        <v>Normal</v>
      </c>
    </row>
    <row r="2831" spans="1:10" x14ac:dyDescent="0.45">
      <c r="A2831">
        <v>912261</v>
      </c>
      <c r="B2831" s="2">
        <v>41774.575462962966</v>
      </c>
      <c r="C2831" t="s">
        <v>27</v>
      </c>
      <c r="D2831" t="s">
        <v>25</v>
      </c>
      <c r="E2831" t="s">
        <v>10</v>
      </c>
      <c r="F2831" t="s">
        <v>5</v>
      </c>
      <c r="G2831">
        <v>59625</v>
      </c>
      <c r="H2831">
        <f>(G2831 - $P$2) / $P$3</f>
        <v>0.33418536767651114</v>
      </c>
      <c r="I2831" s="4" t="str">
        <f>IF(OR(G2831&lt;$M$7,G2831&gt;$M$10), "Outlier", "Normal")</f>
        <v>Normal</v>
      </c>
      <c r="J2831" t="str">
        <f>IF(ABS(H2831)&gt;2, "Outlier", "Normal")</f>
        <v>Normal</v>
      </c>
    </row>
    <row r="2832" spans="1:10" x14ac:dyDescent="0.45">
      <c r="A2832">
        <v>924897</v>
      </c>
      <c r="B2832" s="2">
        <v>41801.577835648146</v>
      </c>
      <c r="C2832" t="s">
        <v>28</v>
      </c>
      <c r="D2832" t="s">
        <v>25</v>
      </c>
      <c r="E2832" t="s">
        <v>18</v>
      </c>
      <c r="F2832" t="s">
        <v>8</v>
      </c>
      <c r="G2832">
        <v>59616</v>
      </c>
      <c r="H2832">
        <f>(G2832 - $P$2) / $P$3</f>
        <v>0.33387343266696567</v>
      </c>
      <c r="I2832" s="4" t="str">
        <f>IF(OR(G2832&lt;$M$7,G2832&gt;$M$10), "Outlier", "Normal")</f>
        <v>Normal</v>
      </c>
      <c r="J2832" t="str">
        <f>IF(ABS(H2832)&gt;2, "Outlier", "Normal")</f>
        <v>Normal</v>
      </c>
    </row>
    <row r="2833" spans="1:10" x14ac:dyDescent="0.45">
      <c r="A2833">
        <v>827357</v>
      </c>
      <c r="B2833" s="2">
        <v>41857.400381944448</v>
      </c>
      <c r="C2833" t="s">
        <v>28</v>
      </c>
      <c r="D2833" t="s">
        <v>25</v>
      </c>
      <c r="E2833" t="s">
        <v>18</v>
      </c>
      <c r="F2833" t="s">
        <v>8</v>
      </c>
      <c r="G2833">
        <v>59576</v>
      </c>
      <c r="H2833">
        <f>(G2833 - $P$2) / $P$3</f>
        <v>0.33248705484676372</v>
      </c>
      <c r="I2833" s="4" t="str">
        <f>IF(OR(G2833&lt;$M$7,G2833&gt;$M$10), "Outlier", "Normal")</f>
        <v>Normal</v>
      </c>
      <c r="J2833" t="str">
        <f>IF(ABS(H2833)&gt;2, "Outlier", "Normal")</f>
        <v>Normal</v>
      </c>
    </row>
    <row r="2834" spans="1:10" x14ac:dyDescent="0.45">
      <c r="A2834">
        <v>502872</v>
      </c>
      <c r="B2834" s="2">
        <v>41857.563969907409</v>
      </c>
      <c r="C2834" t="s">
        <v>27</v>
      </c>
      <c r="D2834" t="s">
        <v>26</v>
      </c>
      <c r="E2834" t="s">
        <v>18</v>
      </c>
      <c r="F2834" t="s">
        <v>1</v>
      </c>
      <c r="G2834">
        <v>59539</v>
      </c>
      <c r="H2834">
        <f>(G2834 - $P$2) / $P$3</f>
        <v>0.33120465536307692</v>
      </c>
      <c r="I2834" s="4" t="str">
        <f>IF(OR(G2834&lt;$M$7,G2834&gt;$M$10), "Outlier", "Normal")</f>
        <v>Normal</v>
      </c>
      <c r="J2834" t="str">
        <f>IF(ABS(H2834)&gt;2, "Outlier", "Normal")</f>
        <v>Normal</v>
      </c>
    </row>
    <row r="2835" spans="1:10" x14ac:dyDescent="0.45">
      <c r="A2835">
        <v>108388</v>
      </c>
      <c r="B2835" s="2">
        <v>41837.378020833334</v>
      </c>
      <c r="C2835" t="s">
        <v>27</v>
      </c>
      <c r="D2835" t="s">
        <v>26</v>
      </c>
      <c r="E2835" t="s">
        <v>18</v>
      </c>
      <c r="F2835" t="s">
        <v>1</v>
      </c>
      <c r="G2835">
        <v>59536</v>
      </c>
      <c r="H2835">
        <f>(G2835 - $P$2) / $P$3</f>
        <v>0.33110067702656176</v>
      </c>
      <c r="I2835" s="4" t="str">
        <f>IF(OR(G2835&lt;$M$7,G2835&gt;$M$10), "Outlier", "Normal")</f>
        <v>Normal</v>
      </c>
      <c r="J2835" t="str">
        <f>IF(ABS(H2835)&gt;2, "Outlier", "Normal")</f>
        <v>Normal</v>
      </c>
    </row>
    <row r="2836" spans="1:10" x14ac:dyDescent="0.45">
      <c r="A2836">
        <v>303831</v>
      </c>
      <c r="B2836" s="2">
        <v>41800.759814814817</v>
      </c>
      <c r="C2836" t="s">
        <v>28</v>
      </c>
      <c r="D2836" t="s">
        <v>26</v>
      </c>
      <c r="E2836" t="s">
        <v>15</v>
      </c>
      <c r="F2836" t="s">
        <v>8</v>
      </c>
      <c r="G2836">
        <v>59506</v>
      </c>
      <c r="H2836">
        <f>(G2836 - $P$2) / $P$3</f>
        <v>0.33006089366141034</v>
      </c>
      <c r="I2836" s="4" t="str">
        <f>IF(OR(G2836&lt;$M$7,G2836&gt;$M$10), "Outlier", "Normal")</f>
        <v>Normal</v>
      </c>
      <c r="J2836" t="str">
        <f>IF(ABS(H2836)&gt;2, "Outlier", "Normal")</f>
        <v>Normal</v>
      </c>
    </row>
    <row r="2837" spans="1:10" x14ac:dyDescent="0.45">
      <c r="A2837">
        <v>131236</v>
      </c>
      <c r="B2837" s="2">
        <v>41786.398206018515</v>
      </c>
      <c r="C2837" t="s">
        <v>28</v>
      </c>
      <c r="D2837" t="s">
        <v>25</v>
      </c>
      <c r="E2837" t="s">
        <v>18</v>
      </c>
      <c r="F2837" t="s">
        <v>7</v>
      </c>
      <c r="G2837">
        <v>59503</v>
      </c>
      <c r="H2837">
        <f>(G2837 - $P$2) / $P$3</f>
        <v>0.32995691532489518</v>
      </c>
      <c r="I2837" s="4" t="str">
        <f>IF(OR(G2837&lt;$M$7,G2837&gt;$M$10), "Outlier", "Normal")</f>
        <v>Normal</v>
      </c>
      <c r="J2837" t="str">
        <f>IF(ABS(H2837)&gt;2, "Outlier", "Normal")</f>
        <v>Normal</v>
      </c>
    </row>
    <row r="2838" spans="1:10" x14ac:dyDescent="0.45">
      <c r="A2838">
        <v>891509</v>
      </c>
      <c r="B2838" s="2">
        <v>41801.746041666665</v>
      </c>
      <c r="C2838" t="s">
        <v>28</v>
      </c>
      <c r="D2838" t="s">
        <v>25</v>
      </c>
      <c r="E2838" t="s">
        <v>15</v>
      </c>
      <c r="F2838" t="s">
        <v>33</v>
      </c>
      <c r="G2838">
        <v>59501</v>
      </c>
      <c r="H2838">
        <f>(G2838 - $P$2) / $P$3</f>
        <v>0.3298875964338851</v>
      </c>
      <c r="I2838" s="4" t="str">
        <f>IF(OR(G2838&lt;$M$7,G2838&gt;$M$10), "Outlier", "Normal")</f>
        <v>Normal</v>
      </c>
      <c r="J2838" t="str">
        <f>IF(ABS(H2838)&gt;2, "Outlier", "Normal")</f>
        <v>Normal</v>
      </c>
    </row>
    <row r="2839" spans="1:10" x14ac:dyDescent="0.45">
      <c r="A2839">
        <v>184939</v>
      </c>
      <c r="B2839" s="2">
        <v>41857.396724537037</v>
      </c>
      <c r="C2839" t="s">
        <v>28</v>
      </c>
      <c r="D2839" t="s">
        <v>25</v>
      </c>
      <c r="E2839" t="s">
        <v>10</v>
      </c>
      <c r="F2839" t="s">
        <v>8</v>
      </c>
      <c r="G2839">
        <v>59497</v>
      </c>
      <c r="H2839">
        <f>(G2839 - $P$2) / $P$3</f>
        <v>0.32974895865186488</v>
      </c>
      <c r="I2839" s="4" t="str">
        <f>IF(OR(G2839&lt;$M$7,G2839&gt;$M$10), "Outlier", "Normal")</f>
        <v>Normal</v>
      </c>
      <c r="J2839" t="str">
        <f>IF(ABS(H2839)&gt;2, "Outlier", "Normal")</f>
        <v>Normal</v>
      </c>
    </row>
    <row r="2840" spans="1:10" x14ac:dyDescent="0.45">
      <c r="A2840">
        <v>842011</v>
      </c>
      <c r="B2840" s="2">
        <v>41851.733935185184</v>
      </c>
      <c r="C2840" t="s">
        <v>27</v>
      </c>
      <c r="D2840" t="s">
        <v>26</v>
      </c>
      <c r="E2840" t="s">
        <v>18</v>
      </c>
      <c r="F2840" t="s">
        <v>1</v>
      </c>
      <c r="G2840">
        <v>59487</v>
      </c>
      <c r="H2840">
        <f>(G2840 - $P$2) / $P$3</f>
        <v>0.3294023641968144</v>
      </c>
      <c r="I2840" s="4" t="str">
        <f>IF(OR(G2840&lt;$M$7,G2840&gt;$M$10), "Outlier", "Normal")</f>
        <v>Normal</v>
      </c>
      <c r="J2840" t="str">
        <f>IF(ABS(H2840)&gt;2, "Outlier", "Normal")</f>
        <v>Normal</v>
      </c>
    </row>
    <row r="2841" spans="1:10" x14ac:dyDescent="0.45">
      <c r="A2841">
        <v>539267</v>
      </c>
      <c r="B2841" s="2">
        <v>41801.624328703707</v>
      </c>
      <c r="C2841" t="s">
        <v>28</v>
      </c>
      <c r="D2841" t="s">
        <v>25</v>
      </c>
      <c r="E2841" t="s">
        <v>16</v>
      </c>
      <c r="F2841" t="s">
        <v>1</v>
      </c>
      <c r="G2841">
        <v>59472</v>
      </c>
      <c r="H2841">
        <f>(G2841 - $P$2) / $P$3</f>
        <v>0.32888247251423869</v>
      </c>
      <c r="I2841" s="4" t="str">
        <f>IF(OR(G2841&lt;$M$7,G2841&gt;$M$10), "Outlier", "Normal")</f>
        <v>Normal</v>
      </c>
      <c r="J2841" t="str">
        <f>IF(ABS(H2841)&gt;2, "Outlier", "Normal")</f>
        <v>Normal</v>
      </c>
    </row>
    <row r="2842" spans="1:10" x14ac:dyDescent="0.45">
      <c r="A2842">
        <v>334207</v>
      </c>
      <c r="B2842" s="2">
        <v>41824.569178240738</v>
      </c>
      <c r="C2842" t="s">
        <v>28</v>
      </c>
      <c r="D2842" t="s">
        <v>25</v>
      </c>
      <c r="E2842" t="s">
        <v>15</v>
      </c>
      <c r="F2842" t="s">
        <v>8</v>
      </c>
      <c r="G2842">
        <v>59450</v>
      </c>
      <c r="H2842">
        <f>(G2842 - $P$2) / $P$3</f>
        <v>0.3281199647131276</v>
      </c>
      <c r="I2842" s="4" t="str">
        <f>IF(OR(G2842&lt;$M$7,G2842&gt;$M$10), "Outlier", "Normal")</f>
        <v>Normal</v>
      </c>
      <c r="J2842" t="str">
        <f>IF(ABS(H2842)&gt;2, "Outlier", "Normal")</f>
        <v>Normal</v>
      </c>
    </row>
    <row r="2843" spans="1:10" x14ac:dyDescent="0.45">
      <c r="A2843">
        <v>350319</v>
      </c>
      <c r="B2843" s="2">
        <v>41771.453831018516</v>
      </c>
      <c r="C2843" t="s">
        <v>27</v>
      </c>
      <c r="D2843" t="s">
        <v>25</v>
      </c>
      <c r="E2843" t="s">
        <v>15</v>
      </c>
      <c r="F2843" t="s">
        <v>7</v>
      </c>
      <c r="G2843">
        <v>59448</v>
      </c>
      <c r="H2843">
        <f>(G2843 - $P$2) / $P$3</f>
        <v>0.32805064582211751</v>
      </c>
      <c r="I2843" s="4" t="str">
        <f>IF(OR(G2843&lt;$M$7,G2843&gt;$M$10), "Outlier", "Normal")</f>
        <v>Normal</v>
      </c>
      <c r="J2843" t="str">
        <f>IF(ABS(H2843)&gt;2, "Outlier", "Normal")</f>
        <v>Normal</v>
      </c>
    </row>
    <row r="2844" spans="1:10" x14ac:dyDescent="0.45">
      <c r="A2844">
        <v>138200</v>
      </c>
      <c r="B2844" s="2">
        <v>41821.685937499999</v>
      </c>
      <c r="C2844" t="s">
        <v>27</v>
      </c>
      <c r="D2844" t="s">
        <v>25</v>
      </c>
      <c r="E2844" t="s">
        <v>10</v>
      </c>
      <c r="F2844" t="s">
        <v>7</v>
      </c>
      <c r="G2844">
        <v>59446</v>
      </c>
      <c r="H2844">
        <f>(G2844 - $P$2) / $P$3</f>
        <v>0.32798132693110738</v>
      </c>
      <c r="I2844" s="4" t="str">
        <f>IF(OR(G2844&lt;$M$7,G2844&gt;$M$10), "Outlier", "Normal")</f>
        <v>Normal</v>
      </c>
      <c r="J2844" t="str">
        <f>IF(ABS(H2844)&gt;2, "Outlier", "Normal")</f>
        <v>Normal</v>
      </c>
    </row>
    <row r="2845" spans="1:10" x14ac:dyDescent="0.45">
      <c r="A2845">
        <v>908363</v>
      </c>
      <c r="B2845" s="2">
        <v>41768.748344907406</v>
      </c>
      <c r="C2845" t="s">
        <v>28</v>
      </c>
      <c r="D2845" t="s">
        <v>25</v>
      </c>
      <c r="E2845" t="s">
        <v>15</v>
      </c>
      <c r="F2845" t="s">
        <v>1</v>
      </c>
      <c r="G2845">
        <v>59445</v>
      </c>
      <c r="H2845">
        <f>(G2845 - $P$2) / $P$3</f>
        <v>0.32794666748560236</v>
      </c>
      <c r="I2845" s="4" t="str">
        <f>IF(OR(G2845&lt;$M$7,G2845&gt;$M$10), "Outlier", "Normal")</f>
        <v>Normal</v>
      </c>
      <c r="J2845" t="str">
        <f>IF(ABS(H2845)&gt;2, "Outlier", "Normal")</f>
        <v>Normal</v>
      </c>
    </row>
    <row r="2846" spans="1:10" x14ac:dyDescent="0.45">
      <c r="A2846">
        <v>800426</v>
      </c>
      <c r="B2846" s="2">
        <v>41786.364189814813</v>
      </c>
      <c r="C2846" t="s">
        <v>28</v>
      </c>
      <c r="D2846" t="s">
        <v>25</v>
      </c>
      <c r="E2846" t="s">
        <v>15</v>
      </c>
      <c r="F2846" t="s">
        <v>5</v>
      </c>
      <c r="G2846">
        <v>59438</v>
      </c>
      <c r="H2846">
        <f>(G2846 - $P$2) / $P$3</f>
        <v>0.32770405136706698</v>
      </c>
      <c r="I2846" s="4" t="str">
        <f>IF(OR(G2846&lt;$M$7,G2846&gt;$M$10), "Outlier", "Normal")</f>
        <v>Normal</v>
      </c>
      <c r="J2846" t="str">
        <f>IF(ABS(H2846)&gt;2, "Outlier", "Normal")</f>
        <v>Normal</v>
      </c>
    </row>
    <row r="2847" spans="1:10" x14ac:dyDescent="0.45">
      <c r="A2847">
        <v>162279</v>
      </c>
      <c r="B2847" s="2">
        <v>41858.399108796293</v>
      </c>
      <c r="C2847" t="s">
        <v>28</v>
      </c>
      <c r="D2847" t="s">
        <v>25</v>
      </c>
      <c r="E2847" t="s">
        <v>18</v>
      </c>
      <c r="F2847" t="s">
        <v>8</v>
      </c>
      <c r="G2847">
        <v>59437</v>
      </c>
      <c r="H2847">
        <f>(G2847 - $P$2) / $P$3</f>
        <v>0.32766939192156197</v>
      </c>
      <c r="I2847" s="4" t="str">
        <f>IF(OR(G2847&lt;$M$7,G2847&gt;$M$10), "Outlier", "Normal")</f>
        <v>Normal</v>
      </c>
      <c r="J2847" t="str">
        <f>IF(ABS(H2847)&gt;2, "Outlier", "Normal")</f>
        <v>Normal</v>
      </c>
    </row>
    <row r="2848" spans="1:10" x14ac:dyDescent="0.45">
      <c r="A2848">
        <v>708635</v>
      </c>
      <c r="B2848" s="2">
        <v>41801.62605324074</v>
      </c>
      <c r="C2848" t="s">
        <v>27</v>
      </c>
      <c r="D2848" t="s">
        <v>26</v>
      </c>
      <c r="E2848" t="s">
        <v>16</v>
      </c>
      <c r="F2848" t="s">
        <v>1</v>
      </c>
      <c r="G2848">
        <v>59436</v>
      </c>
      <c r="H2848">
        <f>(G2848 - $P$2) / $P$3</f>
        <v>0.3276347324760569</v>
      </c>
      <c r="I2848" s="4" t="str">
        <f>IF(OR(G2848&lt;$M$7,G2848&gt;$M$10), "Outlier", "Normal")</f>
        <v>Normal</v>
      </c>
      <c r="J2848" t="str">
        <f>IF(ABS(H2848)&gt;2, "Outlier", "Normal")</f>
        <v>Normal</v>
      </c>
    </row>
    <row r="2849" spans="1:10" x14ac:dyDescent="0.45">
      <c r="A2849">
        <v>948299</v>
      </c>
      <c r="B2849" s="2">
        <v>41794.395069444443</v>
      </c>
      <c r="C2849" t="s">
        <v>28</v>
      </c>
      <c r="D2849" t="s">
        <v>26</v>
      </c>
      <c r="E2849" t="s">
        <v>11</v>
      </c>
      <c r="F2849" t="s">
        <v>8</v>
      </c>
      <c r="G2849">
        <v>59424</v>
      </c>
      <c r="H2849">
        <f>(G2849 - $P$2) / $P$3</f>
        <v>0.32721881912999634</v>
      </c>
      <c r="I2849" s="4" t="str">
        <f>IF(OR(G2849&lt;$M$7,G2849&gt;$M$10), "Outlier", "Normal")</f>
        <v>Normal</v>
      </c>
      <c r="J2849" t="str">
        <f>IF(ABS(H2849)&gt;2, "Outlier", "Normal")</f>
        <v>Normal</v>
      </c>
    </row>
    <row r="2850" spans="1:10" x14ac:dyDescent="0.45">
      <c r="A2850">
        <v>281083</v>
      </c>
      <c r="B2850" s="2">
        <v>41869.322905092595</v>
      </c>
      <c r="C2850" t="s">
        <v>28</v>
      </c>
      <c r="D2850" t="s">
        <v>33</v>
      </c>
      <c r="E2850" t="s">
        <v>15</v>
      </c>
      <c r="F2850" t="s">
        <v>1</v>
      </c>
      <c r="G2850">
        <v>59395</v>
      </c>
      <c r="H2850">
        <f>(G2850 - $P$2) / $P$3</f>
        <v>0.32621369521034993</v>
      </c>
      <c r="I2850" s="4" t="str">
        <f>IF(OR(G2850&lt;$M$7,G2850&gt;$M$10), "Outlier", "Normal")</f>
        <v>Normal</v>
      </c>
      <c r="J2850" t="str">
        <f>IF(ABS(H2850)&gt;2, "Outlier", "Normal")</f>
        <v>Normal</v>
      </c>
    </row>
    <row r="2851" spans="1:10" x14ac:dyDescent="0.45">
      <c r="A2851">
        <v>167150</v>
      </c>
      <c r="B2851" s="2">
        <v>41822.504525462966</v>
      </c>
      <c r="C2851" t="s">
        <v>28</v>
      </c>
      <c r="D2851" t="s">
        <v>26</v>
      </c>
      <c r="E2851" t="s">
        <v>16</v>
      </c>
      <c r="F2851" t="s">
        <v>1</v>
      </c>
      <c r="G2851">
        <v>59376</v>
      </c>
      <c r="H2851">
        <f>(G2851 - $P$2) / $P$3</f>
        <v>0.32555516574575399</v>
      </c>
      <c r="I2851" s="4" t="str">
        <f>IF(OR(G2851&lt;$M$7,G2851&gt;$M$10), "Outlier", "Normal")</f>
        <v>Normal</v>
      </c>
      <c r="J2851" t="str">
        <f>IF(ABS(H2851)&gt;2, "Outlier", "Normal")</f>
        <v>Normal</v>
      </c>
    </row>
    <row r="2852" spans="1:10" x14ac:dyDescent="0.45">
      <c r="A2852">
        <v>47755</v>
      </c>
      <c r="B2852" s="2">
        <v>41821.733518518522</v>
      </c>
      <c r="C2852" t="s">
        <v>28</v>
      </c>
      <c r="D2852" t="s">
        <v>26</v>
      </c>
      <c r="E2852" t="s">
        <v>15</v>
      </c>
      <c r="F2852" t="s">
        <v>5</v>
      </c>
      <c r="G2852">
        <v>59354</v>
      </c>
      <c r="H2852">
        <f>(G2852 - $P$2) / $P$3</f>
        <v>0.3247926579446429</v>
      </c>
      <c r="I2852" s="4" t="str">
        <f>IF(OR(G2852&lt;$M$7,G2852&gt;$M$10), "Outlier", "Normal")</f>
        <v>Normal</v>
      </c>
      <c r="J2852" t="str">
        <f>IF(ABS(H2852)&gt;2, "Outlier", "Normal")</f>
        <v>Normal</v>
      </c>
    </row>
    <row r="2853" spans="1:10" x14ac:dyDescent="0.45">
      <c r="A2853">
        <v>733340</v>
      </c>
      <c r="B2853" s="2">
        <v>41856.37972222222</v>
      </c>
      <c r="C2853" t="s">
        <v>28</v>
      </c>
      <c r="D2853" t="s">
        <v>25</v>
      </c>
      <c r="E2853" t="s">
        <v>10</v>
      </c>
      <c r="F2853" t="s">
        <v>8</v>
      </c>
      <c r="G2853">
        <v>59339</v>
      </c>
      <c r="H2853">
        <f>(G2853 - $P$2) / $P$3</f>
        <v>0.32427276626206719</v>
      </c>
      <c r="I2853" s="4" t="str">
        <f>IF(OR(G2853&lt;$M$7,G2853&gt;$M$10), "Outlier", "Normal")</f>
        <v>Normal</v>
      </c>
      <c r="J2853" t="str">
        <f>IF(ABS(H2853)&gt;2, "Outlier", "Normal")</f>
        <v>Normal</v>
      </c>
    </row>
    <row r="2854" spans="1:10" x14ac:dyDescent="0.45">
      <c r="A2854">
        <v>522630</v>
      </c>
      <c r="B2854" s="2">
        <v>41858.464421296296</v>
      </c>
      <c r="C2854" t="s">
        <v>27</v>
      </c>
      <c r="D2854" t="s">
        <v>25</v>
      </c>
      <c r="E2854" t="s">
        <v>10</v>
      </c>
      <c r="F2854" t="s">
        <v>8</v>
      </c>
      <c r="G2854">
        <v>59321</v>
      </c>
      <c r="H2854">
        <f>(G2854 - $P$2) / $P$3</f>
        <v>0.32364889624297632</v>
      </c>
      <c r="I2854" s="4" t="str">
        <f>IF(OR(G2854&lt;$M$7,G2854&gt;$M$10), "Outlier", "Normal")</f>
        <v>Normal</v>
      </c>
      <c r="J2854" t="str">
        <f>IF(ABS(H2854)&gt;2, "Outlier", "Normal")</f>
        <v>Normal</v>
      </c>
    </row>
    <row r="2855" spans="1:10" x14ac:dyDescent="0.45">
      <c r="A2855">
        <v>873039</v>
      </c>
      <c r="B2855" s="2">
        <v>41856.675833333335</v>
      </c>
      <c r="C2855" t="s">
        <v>28</v>
      </c>
      <c r="D2855" t="s">
        <v>25</v>
      </c>
      <c r="E2855" t="s">
        <v>15</v>
      </c>
      <c r="F2855" t="s">
        <v>3</v>
      </c>
      <c r="G2855">
        <v>59317</v>
      </c>
      <c r="H2855">
        <f>(G2855 - $P$2) / $P$3</f>
        <v>0.3235102584609561</v>
      </c>
      <c r="I2855" s="4" t="str">
        <f>IF(OR(G2855&lt;$M$7,G2855&gt;$M$10), "Outlier", "Normal")</f>
        <v>Normal</v>
      </c>
      <c r="J2855" t="str">
        <f>IF(ABS(H2855)&gt;2, "Outlier", "Normal")</f>
        <v>Normal</v>
      </c>
    </row>
    <row r="2856" spans="1:10" x14ac:dyDescent="0.45">
      <c r="A2856">
        <v>502782</v>
      </c>
      <c r="B2856" s="2">
        <v>41876.568888888891</v>
      </c>
      <c r="C2856" t="s">
        <v>28</v>
      </c>
      <c r="D2856" t="s">
        <v>25</v>
      </c>
      <c r="E2856" t="s">
        <v>10</v>
      </c>
      <c r="F2856" t="s">
        <v>5</v>
      </c>
      <c r="G2856">
        <v>59304</v>
      </c>
      <c r="H2856">
        <f>(G2856 - $P$2) / $P$3</f>
        <v>0.32305968566939047</v>
      </c>
      <c r="I2856" s="4" t="str">
        <f>IF(OR(G2856&lt;$M$7,G2856&gt;$M$10), "Outlier", "Normal")</f>
        <v>Normal</v>
      </c>
      <c r="J2856" t="str">
        <f>IF(ABS(H2856)&gt;2, "Outlier", "Normal")</f>
        <v>Normal</v>
      </c>
    </row>
    <row r="2857" spans="1:10" x14ac:dyDescent="0.45">
      <c r="A2857">
        <v>740238</v>
      </c>
      <c r="B2857" s="2">
        <v>41857.895798611113</v>
      </c>
      <c r="C2857" t="s">
        <v>28</v>
      </c>
      <c r="D2857" t="s">
        <v>25</v>
      </c>
      <c r="E2857" t="s">
        <v>15</v>
      </c>
      <c r="F2857" t="s">
        <v>4</v>
      </c>
      <c r="G2857">
        <v>59295</v>
      </c>
      <c r="H2857">
        <f>(G2857 - $P$2) / $P$3</f>
        <v>0.32274775065984507</v>
      </c>
      <c r="I2857" s="4" t="str">
        <f>IF(OR(G2857&lt;$M$7,G2857&gt;$M$10), "Outlier", "Normal")</f>
        <v>Normal</v>
      </c>
      <c r="J2857" t="str">
        <f>IF(ABS(H2857)&gt;2, "Outlier", "Normal")</f>
        <v>Normal</v>
      </c>
    </row>
    <row r="2858" spans="1:10" x14ac:dyDescent="0.45">
      <c r="A2858">
        <v>705521</v>
      </c>
      <c r="B2858" s="2">
        <v>41826.126747685186</v>
      </c>
      <c r="C2858" t="s">
        <v>28</v>
      </c>
      <c r="D2858" t="s">
        <v>25</v>
      </c>
      <c r="E2858" t="s">
        <v>15</v>
      </c>
      <c r="F2858" t="s">
        <v>5</v>
      </c>
      <c r="G2858">
        <v>59275</v>
      </c>
      <c r="H2858">
        <f>(G2858 - $P$2) / $P$3</f>
        <v>0.32205456174974406</v>
      </c>
      <c r="I2858" s="4" t="str">
        <f>IF(OR(G2858&lt;$M$7,G2858&gt;$M$10), "Outlier", "Normal")</f>
        <v>Normal</v>
      </c>
      <c r="J2858" t="str">
        <f>IF(ABS(H2858)&gt;2, "Outlier", "Normal")</f>
        <v>Normal</v>
      </c>
    </row>
    <row r="2859" spans="1:10" x14ac:dyDescent="0.45">
      <c r="A2859">
        <v>390654</v>
      </c>
      <c r="B2859" s="2">
        <v>41823.397627314815</v>
      </c>
      <c r="C2859" t="s">
        <v>28</v>
      </c>
      <c r="D2859" t="s">
        <v>25</v>
      </c>
      <c r="E2859" t="s">
        <v>10</v>
      </c>
      <c r="F2859" t="s">
        <v>1</v>
      </c>
      <c r="G2859">
        <v>59251</v>
      </c>
      <c r="H2859">
        <f>(G2859 - $P$2) / $P$3</f>
        <v>0.32122273505762289</v>
      </c>
      <c r="I2859" s="4" t="str">
        <f>IF(OR(G2859&lt;$M$7,G2859&gt;$M$10), "Outlier", "Normal")</f>
        <v>Normal</v>
      </c>
      <c r="J2859" t="str">
        <f>IF(ABS(H2859)&gt;2, "Outlier", "Normal")</f>
        <v>Normal</v>
      </c>
    </row>
    <row r="2860" spans="1:10" x14ac:dyDescent="0.45">
      <c r="A2860">
        <v>779449</v>
      </c>
      <c r="B2860" s="2">
        <v>41828.779421296298</v>
      </c>
      <c r="C2860" t="s">
        <v>27</v>
      </c>
      <c r="D2860" t="s">
        <v>25</v>
      </c>
      <c r="E2860" t="s">
        <v>15</v>
      </c>
      <c r="F2860" t="s">
        <v>6</v>
      </c>
      <c r="G2860">
        <v>59246</v>
      </c>
      <c r="H2860">
        <f>(G2860 - $P$2) / $P$3</f>
        <v>0.32104943783009765</v>
      </c>
      <c r="I2860" s="4" t="str">
        <f>IF(OR(G2860&lt;$M$7,G2860&gt;$M$10), "Outlier", "Normal")</f>
        <v>Normal</v>
      </c>
      <c r="J2860" t="str">
        <f>IF(ABS(H2860)&gt;2, "Outlier", "Normal")</f>
        <v>Normal</v>
      </c>
    </row>
    <row r="2861" spans="1:10" x14ac:dyDescent="0.45">
      <c r="A2861">
        <v>123710</v>
      </c>
      <c r="B2861" s="2">
        <v>41843.58216435185</v>
      </c>
      <c r="C2861" t="s">
        <v>27</v>
      </c>
      <c r="D2861" t="s">
        <v>25</v>
      </c>
      <c r="E2861" t="s">
        <v>10</v>
      </c>
      <c r="F2861" t="s">
        <v>4</v>
      </c>
      <c r="G2861">
        <v>59240</v>
      </c>
      <c r="H2861">
        <f>(G2861 - $P$2) / $P$3</f>
        <v>0.3208414811570674</v>
      </c>
      <c r="I2861" s="4" t="str">
        <f>IF(OR(G2861&lt;$M$7,G2861&gt;$M$10), "Outlier", "Normal")</f>
        <v>Normal</v>
      </c>
      <c r="J2861" t="str">
        <f>IF(ABS(H2861)&gt;2, "Outlier", "Normal")</f>
        <v>Normal</v>
      </c>
    </row>
    <row r="2862" spans="1:10" x14ac:dyDescent="0.45">
      <c r="A2862">
        <v>943418</v>
      </c>
      <c r="B2862" s="2">
        <v>41786.560671296298</v>
      </c>
      <c r="C2862" t="s">
        <v>27</v>
      </c>
      <c r="D2862" t="s">
        <v>25</v>
      </c>
      <c r="E2862" t="s">
        <v>15</v>
      </c>
      <c r="F2862" t="s">
        <v>3</v>
      </c>
      <c r="G2862">
        <v>59234</v>
      </c>
      <c r="H2862">
        <f>(G2862 - $P$2) / $P$3</f>
        <v>0.32063352448403709</v>
      </c>
      <c r="I2862" s="4" t="str">
        <f>IF(OR(G2862&lt;$M$7,G2862&gt;$M$10), "Outlier", "Normal")</f>
        <v>Normal</v>
      </c>
      <c r="J2862" t="str">
        <f>IF(ABS(H2862)&gt;2, "Outlier", "Normal")</f>
        <v>Normal</v>
      </c>
    </row>
    <row r="2863" spans="1:10" x14ac:dyDescent="0.45">
      <c r="A2863">
        <v>356992</v>
      </c>
      <c r="B2863" s="2">
        <v>41862.393159722225</v>
      </c>
      <c r="C2863" t="s">
        <v>28</v>
      </c>
      <c r="D2863" t="s">
        <v>25</v>
      </c>
      <c r="E2863" t="s">
        <v>18</v>
      </c>
      <c r="F2863" t="s">
        <v>8</v>
      </c>
      <c r="G2863">
        <v>59231</v>
      </c>
      <c r="H2863">
        <f>(G2863 - $P$2) / $P$3</f>
        <v>0.32052954614752194</v>
      </c>
      <c r="I2863" s="4" t="str">
        <f>IF(OR(G2863&lt;$M$7,G2863&gt;$M$10), "Outlier", "Normal")</f>
        <v>Normal</v>
      </c>
      <c r="J2863" t="str">
        <f>IF(ABS(H2863)&gt;2, "Outlier", "Normal")</f>
        <v>Normal</v>
      </c>
    </row>
    <row r="2864" spans="1:10" x14ac:dyDescent="0.45">
      <c r="A2864">
        <v>897047</v>
      </c>
      <c r="B2864" s="2">
        <v>41788.828229166669</v>
      </c>
      <c r="C2864" t="s">
        <v>28</v>
      </c>
      <c r="D2864" t="s">
        <v>26</v>
      </c>
      <c r="E2864" t="s">
        <v>10</v>
      </c>
      <c r="F2864" t="s">
        <v>8</v>
      </c>
      <c r="G2864">
        <v>59225</v>
      </c>
      <c r="H2864">
        <f>(G2864 - $P$2) / $P$3</f>
        <v>0.32032158947449163</v>
      </c>
      <c r="I2864" s="4" t="str">
        <f>IF(OR(G2864&lt;$M$7,G2864&gt;$M$10), "Outlier", "Normal")</f>
        <v>Normal</v>
      </c>
      <c r="J2864" t="str">
        <f>IF(ABS(H2864)&gt;2, "Outlier", "Normal")</f>
        <v>Normal</v>
      </c>
    </row>
    <row r="2865" spans="1:10" x14ac:dyDescent="0.45">
      <c r="A2865">
        <v>212844</v>
      </c>
      <c r="B2865" s="2">
        <v>41810.693865740737</v>
      </c>
      <c r="C2865" t="s">
        <v>28</v>
      </c>
      <c r="D2865" t="s">
        <v>26</v>
      </c>
      <c r="E2865" t="s">
        <v>11</v>
      </c>
      <c r="F2865" t="s">
        <v>8</v>
      </c>
      <c r="G2865">
        <v>59213</v>
      </c>
      <c r="H2865">
        <f>(G2865 - $P$2) / $P$3</f>
        <v>0.31990567612843107</v>
      </c>
      <c r="I2865" s="4" t="str">
        <f>IF(OR(G2865&lt;$M$7,G2865&gt;$M$10), "Outlier", "Normal")</f>
        <v>Normal</v>
      </c>
      <c r="J2865" t="str">
        <f>IF(ABS(H2865)&gt;2, "Outlier", "Normal")</f>
        <v>Normal</v>
      </c>
    </row>
    <row r="2866" spans="1:10" x14ac:dyDescent="0.45">
      <c r="A2866">
        <v>37621</v>
      </c>
      <c r="B2866" s="2">
        <v>41852.922175925924</v>
      </c>
      <c r="C2866" t="s">
        <v>27</v>
      </c>
      <c r="D2866" t="s">
        <v>25</v>
      </c>
      <c r="E2866" t="s">
        <v>15</v>
      </c>
      <c r="F2866" t="s">
        <v>1</v>
      </c>
      <c r="G2866">
        <v>59191</v>
      </c>
      <c r="H2866">
        <f>(G2866 - $P$2) / $P$3</f>
        <v>0.31914316832731998</v>
      </c>
      <c r="I2866" s="4" t="str">
        <f>IF(OR(G2866&lt;$M$7,G2866&gt;$M$10), "Outlier", "Normal")</f>
        <v>Normal</v>
      </c>
      <c r="J2866" t="str">
        <f>IF(ABS(H2866)&gt;2, "Outlier", "Normal")</f>
        <v>Normal</v>
      </c>
    </row>
    <row r="2867" spans="1:10" x14ac:dyDescent="0.45">
      <c r="A2867">
        <v>486691</v>
      </c>
      <c r="B2867" s="2">
        <v>41880.398506944446</v>
      </c>
      <c r="C2867" t="s">
        <v>27</v>
      </c>
      <c r="D2867" t="s">
        <v>26</v>
      </c>
      <c r="E2867" t="s">
        <v>18</v>
      </c>
      <c r="F2867" t="s">
        <v>8</v>
      </c>
      <c r="G2867">
        <v>59181</v>
      </c>
      <c r="H2867">
        <f>(G2867 - $P$2) / $P$3</f>
        <v>0.31879657387226951</v>
      </c>
      <c r="I2867" s="4" t="str">
        <f>IF(OR(G2867&lt;$M$7,G2867&gt;$M$10), "Outlier", "Normal")</f>
        <v>Normal</v>
      </c>
      <c r="J2867" t="str">
        <f>IF(ABS(H2867)&gt;2, "Outlier", "Normal")</f>
        <v>Normal</v>
      </c>
    </row>
    <row r="2868" spans="1:10" x14ac:dyDescent="0.45">
      <c r="A2868">
        <v>231247</v>
      </c>
      <c r="B2868" s="2">
        <v>41815.75508101852</v>
      </c>
      <c r="C2868" t="s">
        <v>28</v>
      </c>
      <c r="D2868" t="s">
        <v>25</v>
      </c>
      <c r="E2868" t="s">
        <v>15</v>
      </c>
      <c r="F2868" t="s">
        <v>3</v>
      </c>
      <c r="G2868">
        <v>59167</v>
      </c>
      <c r="H2868">
        <f>(G2868 - $P$2) / $P$3</f>
        <v>0.31831134163519881</v>
      </c>
      <c r="I2868" s="4" t="str">
        <f>IF(OR(G2868&lt;$M$7,G2868&gt;$M$10), "Outlier", "Normal")</f>
        <v>Normal</v>
      </c>
      <c r="J2868" t="str">
        <f>IF(ABS(H2868)&gt;2, "Outlier", "Normal")</f>
        <v>Normal</v>
      </c>
    </row>
    <row r="2869" spans="1:10" x14ac:dyDescent="0.45">
      <c r="A2869">
        <v>170202</v>
      </c>
      <c r="B2869" s="2">
        <v>41810.397337962961</v>
      </c>
      <c r="C2869" t="s">
        <v>27</v>
      </c>
      <c r="D2869" t="s">
        <v>33</v>
      </c>
      <c r="E2869" t="s">
        <v>16</v>
      </c>
      <c r="F2869" t="s">
        <v>7</v>
      </c>
      <c r="G2869">
        <v>59150</v>
      </c>
      <c r="H2869">
        <f>(G2869 - $P$2) / $P$3</f>
        <v>0.31772213106161301</v>
      </c>
      <c r="I2869" s="4" t="str">
        <f>IF(OR(G2869&lt;$M$7,G2869&gt;$M$10), "Outlier", "Normal")</f>
        <v>Normal</v>
      </c>
      <c r="J2869" t="str">
        <f>IF(ABS(H2869)&gt;2, "Outlier", "Normal")</f>
        <v>Normal</v>
      </c>
    </row>
    <row r="2870" spans="1:10" x14ac:dyDescent="0.45">
      <c r="A2870">
        <v>960244</v>
      </c>
      <c r="B2870" s="2">
        <v>41846.397812499999</v>
      </c>
      <c r="C2870" t="s">
        <v>28</v>
      </c>
      <c r="D2870" t="s">
        <v>25</v>
      </c>
      <c r="E2870" t="s">
        <v>18</v>
      </c>
      <c r="F2870" t="s">
        <v>8</v>
      </c>
      <c r="G2870">
        <v>59122</v>
      </c>
      <c r="H2870">
        <f>(G2870 - $P$2) / $P$3</f>
        <v>0.31675166658747161</v>
      </c>
      <c r="I2870" s="4" t="str">
        <f>IF(OR(G2870&lt;$M$7,G2870&gt;$M$10), "Outlier", "Normal")</f>
        <v>Normal</v>
      </c>
      <c r="J2870" t="str">
        <f>IF(ABS(H2870)&gt;2, "Outlier", "Normal")</f>
        <v>Normal</v>
      </c>
    </row>
    <row r="2871" spans="1:10" x14ac:dyDescent="0.45">
      <c r="A2871">
        <v>859427</v>
      </c>
      <c r="B2871" s="2">
        <v>41858.447581018518</v>
      </c>
      <c r="C2871" t="s">
        <v>27</v>
      </c>
      <c r="D2871" t="s">
        <v>25</v>
      </c>
      <c r="E2871" t="s">
        <v>18</v>
      </c>
      <c r="F2871" t="s">
        <v>8</v>
      </c>
      <c r="G2871">
        <v>59109</v>
      </c>
      <c r="H2871">
        <f>(G2871 - $P$2) / $P$3</f>
        <v>0.31630109379590599</v>
      </c>
      <c r="I2871" s="4" t="str">
        <f>IF(OR(G2871&lt;$M$7,G2871&gt;$M$10), "Outlier", "Normal")</f>
        <v>Normal</v>
      </c>
      <c r="J2871" t="str">
        <f>IF(ABS(H2871)&gt;2, "Outlier", "Normal")</f>
        <v>Normal</v>
      </c>
    </row>
    <row r="2872" spans="1:10" x14ac:dyDescent="0.45">
      <c r="A2872">
        <v>432171</v>
      </c>
      <c r="B2872" s="2">
        <v>41828.691631944443</v>
      </c>
      <c r="C2872" t="s">
        <v>28</v>
      </c>
      <c r="D2872" t="s">
        <v>26</v>
      </c>
      <c r="E2872" t="s">
        <v>15</v>
      </c>
      <c r="F2872" t="s">
        <v>8</v>
      </c>
      <c r="G2872">
        <v>59093</v>
      </c>
      <c r="H2872">
        <f>(G2872 - $P$2) / $P$3</f>
        <v>0.3157465426678252</v>
      </c>
      <c r="I2872" s="4" t="str">
        <f>IF(OR(G2872&lt;$M$7,G2872&gt;$M$10), "Outlier", "Normal")</f>
        <v>Normal</v>
      </c>
      <c r="J2872" t="str">
        <f>IF(ABS(H2872)&gt;2, "Outlier", "Normal")</f>
        <v>Normal</v>
      </c>
    </row>
    <row r="2873" spans="1:10" x14ac:dyDescent="0.45">
      <c r="A2873">
        <v>803879</v>
      </c>
      <c r="B2873" s="2">
        <v>41870.717546296299</v>
      </c>
      <c r="C2873" t="s">
        <v>28</v>
      </c>
      <c r="D2873" t="s">
        <v>25</v>
      </c>
      <c r="E2873" t="s">
        <v>12</v>
      </c>
      <c r="F2873" t="s">
        <v>7</v>
      </c>
      <c r="G2873">
        <v>59043</v>
      </c>
      <c r="H2873">
        <f>(G2873 - $P$2) / $P$3</f>
        <v>0.31401357039257277</v>
      </c>
      <c r="I2873" s="4" t="str">
        <f>IF(OR(G2873&lt;$M$7,G2873&gt;$M$10), "Outlier", "Normal")</f>
        <v>Normal</v>
      </c>
      <c r="J2873" t="str">
        <f>IF(ABS(H2873)&gt;2, "Outlier", "Normal")</f>
        <v>Normal</v>
      </c>
    </row>
    <row r="2874" spans="1:10" x14ac:dyDescent="0.45">
      <c r="A2874">
        <v>240857</v>
      </c>
      <c r="B2874" s="2">
        <v>41794.445115740738</v>
      </c>
      <c r="C2874" t="s">
        <v>28</v>
      </c>
      <c r="D2874" t="s">
        <v>25</v>
      </c>
      <c r="E2874" t="s">
        <v>18</v>
      </c>
      <c r="F2874" t="s">
        <v>4</v>
      </c>
      <c r="G2874">
        <v>59017</v>
      </c>
      <c r="H2874">
        <f>(G2874 - $P$2) / $P$3</f>
        <v>0.31311242480944151</v>
      </c>
      <c r="I2874" s="4" t="str">
        <f>IF(OR(G2874&lt;$M$7,G2874&gt;$M$10), "Outlier", "Normal")</f>
        <v>Normal</v>
      </c>
      <c r="J2874" t="str">
        <f>IF(ABS(H2874)&gt;2, "Outlier", "Normal")</f>
        <v>Normal</v>
      </c>
    </row>
    <row r="2875" spans="1:10" x14ac:dyDescent="0.45">
      <c r="A2875">
        <v>818752</v>
      </c>
      <c r="B2875" s="2">
        <v>41781.777974537035</v>
      </c>
      <c r="C2875" t="s">
        <v>28</v>
      </c>
      <c r="D2875" t="s">
        <v>26</v>
      </c>
      <c r="E2875" t="s">
        <v>15</v>
      </c>
      <c r="F2875" t="s">
        <v>3</v>
      </c>
      <c r="G2875">
        <v>59012</v>
      </c>
      <c r="H2875">
        <f>(G2875 - $P$2) / $P$3</f>
        <v>0.31293912758191628</v>
      </c>
      <c r="I2875" s="4" t="str">
        <f>IF(OR(G2875&lt;$M$7,G2875&gt;$M$10), "Outlier", "Normal")</f>
        <v>Normal</v>
      </c>
      <c r="J2875" t="str">
        <f>IF(ABS(H2875)&gt;2, "Outlier", "Normal")</f>
        <v>Normal</v>
      </c>
    </row>
    <row r="2876" spans="1:10" x14ac:dyDescent="0.45">
      <c r="A2876">
        <v>201002</v>
      </c>
      <c r="B2876" s="2">
        <v>41831.111006944448</v>
      </c>
      <c r="C2876" t="s">
        <v>28</v>
      </c>
      <c r="D2876" t="s">
        <v>25</v>
      </c>
      <c r="E2876" t="s">
        <v>18</v>
      </c>
      <c r="F2876" t="s">
        <v>8</v>
      </c>
      <c r="G2876">
        <v>59009</v>
      </c>
      <c r="H2876">
        <f>(G2876 - $P$2) / $P$3</f>
        <v>0.31283514924540112</v>
      </c>
      <c r="I2876" s="4" t="str">
        <f>IF(OR(G2876&lt;$M$7,G2876&gt;$M$10), "Outlier", "Normal")</f>
        <v>Normal</v>
      </c>
      <c r="J2876" t="str">
        <f>IF(ABS(H2876)&gt;2, "Outlier", "Normal")</f>
        <v>Normal</v>
      </c>
    </row>
    <row r="2877" spans="1:10" x14ac:dyDescent="0.45">
      <c r="A2877">
        <v>649189</v>
      </c>
      <c r="B2877" s="2">
        <v>41831.467256944445</v>
      </c>
      <c r="C2877" t="s">
        <v>28</v>
      </c>
      <c r="D2877" t="s">
        <v>25</v>
      </c>
      <c r="E2877" t="s">
        <v>18</v>
      </c>
      <c r="F2877" t="s">
        <v>1</v>
      </c>
      <c r="G2877">
        <v>59004</v>
      </c>
      <c r="H2877">
        <f>(G2877 - $P$2) / $P$3</f>
        <v>0.31266185201787589</v>
      </c>
      <c r="I2877" s="4" t="str">
        <f>IF(OR(G2877&lt;$M$7,G2877&gt;$M$10), "Outlier", "Normal")</f>
        <v>Normal</v>
      </c>
      <c r="J2877" t="str">
        <f>IF(ABS(H2877)&gt;2, "Outlier", "Normal")</f>
        <v>Normal</v>
      </c>
    </row>
    <row r="2878" spans="1:10" x14ac:dyDescent="0.45">
      <c r="A2878">
        <v>333678</v>
      </c>
      <c r="B2878" s="2">
        <v>41792.472939814812</v>
      </c>
      <c r="C2878" t="s">
        <v>27</v>
      </c>
      <c r="D2878" t="s">
        <v>25</v>
      </c>
      <c r="E2878" t="s">
        <v>15</v>
      </c>
      <c r="F2878" t="s">
        <v>4</v>
      </c>
      <c r="G2878">
        <v>59001</v>
      </c>
      <c r="H2878">
        <f>(G2878 - $P$2) / $P$3</f>
        <v>0.31255787368136073</v>
      </c>
      <c r="I2878" s="4" t="str">
        <f>IF(OR(G2878&lt;$M$7,G2878&gt;$M$10), "Outlier", "Normal")</f>
        <v>Normal</v>
      </c>
      <c r="J2878" t="str">
        <f>IF(ABS(H2878)&gt;2, "Outlier", "Normal")</f>
        <v>Normal</v>
      </c>
    </row>
    <row r="2879" spans="1:10" x14ac:dyDescent="0.45">
      <c r="A2879">
        <v>149176</v>
      </c>
      <c r="B2879" s="2">
        <v>41834.653692129628</v>
      </c>
      <c r="C2879" t="s">
        <v>28</v>
      </c>
      <c r="D2879" t="s">
        <v>26</v>
      </c>
      <c r="E2879" t="s">
        <v>10</v>
      </c>
      <c r="F2879" t="s">
        <v>1</v>
      </c>
      <c r="G2879">
        <v>58976</v>
      </c>
      <c r="H2879">
        <f>(G2879 - $P$2) / $P$3</f>
        <v>0.31169138754373454</v>
      </c>
      <c r="I2879" s="4" t="str">
        <f>IF(OR(G2879&lt;$M$7,G2879&gt;$M$10), "Outlier", "Normal")</f>
        <v>Normal</v>
      </c>
      <c r="J2879" t="str">
        <f>IF(ABS(H2879)&gt;2, "Outlier", "Normal")</f>
        <v>Normal</v>
      </c>
    </row>
    <row r="2880" spans="1:10" x14ac:dyDescent="0.45">
      <c r="A2880">
        <v>481220</v>
      </c>
      <c r="B2880" s="2">
        <v>41786.457337962966</v>
      </c>
      <c r="C2880" t="s">
        <v>27</v>
      </c>
      <c r="D2880" t="s">
        <v>25</v>
      </c>
      <c r="E2880" t="s">
        <v>18</v>
      </c>
      <c r="F2880" t="s">
        <v>3</v>
      </c>
      <c r="G2880">
        <v>58968</v>
      </c>
      <c r="H2880">
        <f>(G2880 - $P$2) / $P$3</f>
        <v>0.31141411197969415</v>
      </c>
      <c r="I2880" s="4" t="str">
        <f>IF(OR(G2880&lt;$M$7,G2880&gt;$M$10), "Outlier", "Normal")</f>
        <v>Normal</v>
      </c>
      <c r="J2880" t="str">
        <f>IF(ABS(H2880)&gt;2, "Outlier", "Normal")</f>
        <v>Normal</v>
      </c>
    </row>
    <row r="2881" spans="1:10" x14ac:dyDescent="0.45">
      <c r="A2881">
        <v>663337</v>
      </c>
      <c r="B2881" s="2">
        <v>41829.328726851854</v>
      </c>
      <c r="C2881" t="s">
        <v>28</v>
      </c>
      <c r="D2881" t="s">
        <v>33</v>
      </c>
      <c r="E2881" t="s">
        <v>15</v>
      </c>
      <c r="F2881" t="s">
        <v>7</v>
      </c>
      <c r="G2881">
        <v>58949</v>
      </c>
      <c r="H2881">
        <f>(G2881 - $P$2) / $P$3</f>
        <v>0.31075558251509822</v>
      </c>
      <c r="I2881" s="4" t="str">
        <f>IF(OR(G2881&lt;$M$7,G2881&gt;$M$10), "Outlier", "Normal")</f>
        <v>Normal</v>
      </c>
      <c r="J2881" t="str">
        <f>IF(ABS(H2881)&gt;2, "Outlier", "Normal")</f>
        <v>Normal</v>
      </c>
    </row>
    <row r="2882" spans="1:10" x14ac:dyDescent="0.45">
      <c r="A2882">
        <v>157602</v>
      </c>
      <c r="B2882" s="2">
        <v>41827.399282407408</v>
      </c>
      <c r="C2882" t="s">
        <v>28</v>
      </c>
      <c r="D2882" t="s">
        <v>26</v>
      </c>
      <c r="E2882" t="s">
        <v>15</v>
      </c>
      <c r="F2882" t="s">
        <v>8</v>
      </c>
      <c r="G2882">
        <v>58930</v>
      </c>
      <c r="H2882">
        <f>(G2882 - $P$2) / $P$3</f>
        <v>0.31009705305050228</v>
      </c>
      <c r="I2882" s="4" t="str">
        <f>IF(OR(G2882&lt;$M$7,G2882&gt;$M$10), "Outlier", "Normal")</f>
        <v>Normal</v>
      </c>
      <c r="J2882" t="str">
        <f>IF(ABS(H2882)&gt;2, "Outlier", "Normal")</f>
        <v>Normal</v>
      </c>
    </row>
    <row r="2883" spans="1:10" x14ac:dyDescent="0.45">
      <c r="A2883">
        <v>669778</v>
      </c>
      <c r="B2883" s="2">
        <v>41788.379953703705</v>
      </c>
      <c r="C2883" t="s">
        <v>28</v>
      </c>
      <c r="D2883" t="s">
        <v>26</v>
      </c>
      <c r="E2883" t="s">
        <v>12</v>
      </c>
      <c r="F2883" t="s">
        <v>8</v>
      </c>
      <c r="G2883">
        <v>58903</v>
      </c>
      <c r="H2883">
        <f>(G2883 - $P$2) / $P$3</f>
        <v>0.30916124802186595</v>
      </c>
      <c r="I2883" s="4" t="str">
        <f>IF(OR(G2883&lt;$M$7,G2883&gt;$M$10), "Outlier", "Normal")</f>
        <v>Normal</v>
      </c>
      <c r="J2883" t="str">
        <f>IF(ABS(H2883)&gt;2, "Outlier", "Normal")</f>
        <v>Normal</v>
      </c>
    </row>
    <row r="2884" spans="1:10" x14ac:dyDescent="0.45">
      <c r="A2884">
        <v>683982</v>
      </c>
      <c r="B2884" s="2">
        <v>41868.326319444444</v>
      </c>
      <c r="C2884" t="s">
        <v>28</v>
      </c>
      <c r="D2884" t="s">
        <v>33</v>
      </c>
      <c r="E2884" t="s">
        <v>18</v>
      </c>
      <c r="F2884" t="s">
        <v>1</v>
      </c>
      <c r="G2884">
        <v>58900</v>
      </c>
      <c r="H2884">
        <f>(G2884 - $P$2) / $P$3</f>
        <v>0.30905726968535085</v>
      </c>
      <c r="I2884" s="4" t="str">
        <f>IF(OR(G2884&lt;$M$7,G2884&gt;$M$10), "Outlier", "Normal")</f>
        <v>Normal</v>
      </c>
      <c r="J2884" t="str">
        <f>IF(ABS(H2884)&gt;2, "Outlier", "Normal")</f>
        <v>Normal</v>
      </c>
    </row>
    <row r="2885" spans="1:10" x14ac:dyDescent="0.45">
      <c r="A2885">
        <v>206055</v>
      </c>
      <c r="B2885" s="2">
        <v>41850.683865740742</v>
      </c>
      <c r="C2885" t="s">
        <v>28</v>
      </c>
      <c r="D2885" t="s">
        <v>25</v>
      </c>
      <c r="E2885" t="s">
        <v>16</v>
      </c>
      <c r="F2885" t="s">
        <v>4</v>
      </c>
      <c r="G2885">
        <v>58887</v>
      </c>
      <c r="H2885">
        <f>(G2885 - $P$2) / $P$3</f>
        <v>0.30860669689378517</v>
      </c>
      <c r="I2885" s="4" t="str">
        <f>IF(OR(G2885&lt;$M$7,G2885&gt;$M$10), "Outlier", "Normal")</f>
        <v>Normal</v>
      </c>
      <c r="J2885" t="str">
        <f>IF(ABS(H2885)&gt;2, "Outlier", "Normal")</f>
        <v>Normal</v>
      </c>
    </row>
    <row r="2886" spans="1:10" x14ac:dyDescent="0.45">
      <c r="A2886">
        <v>682822</v>
      </c>
      <c r="B2886" s="2">
        <v>41842.678981481484</v>
      </c>
      <c r="C2886" t="s">
        <v>28</v>
      </c>
      <c r="D2886" t="s">
        <v>25</v>
      </c>
      <c r="E2886" t="s">
        <v>18</v>
      </c>
      <c r="F2886" t="s">
        <v>0</v>
      </c>
      <c r="G2886">
        <v>58886</v>
      </c>
      <c r="H2886">
        <f>(G2886 - $P$2) / $P$3</f>
        <v>0.30857203744828016</v>
      </c>
      <c r="I2886" s="4" t="str">
        <f>IF(OR(G2886&lt;$M$7,G2886&gt;$M$10), "Outlier", "Normal")</f>
        <v>Normal</v>
      </c>
      <c r="J2886" t="str">
        <f>IF(ABS(H2886)&gt;2, "Outlier", "Normal")</f>
        <v>Normal</v>
      </c>
    </row>
    <row r="2887" spans="1:10" x14ac:dyDescent="0.45">
      <c r="A2887">
        <v>989586</v>
      </c>
      <c r="B2887" s="2">
        <v>41784.606550925928</v>
      </c>
      <c r="C2887" t="s">
        <v>28</v>
      </c>
      <c r="D2887" t="s">
        <v>26</v>
      </c>
      <c r="E2887" t="s">
        <v>17</v>
      </c>
      <c r="F2887" t="s">
        <v>3</v>
      </c>
      <c r="G2887">
        <v>58860</v>
      </c>
      <c r="H2887">
        <f>(G2887 - $P$2) / $P$3</f>
        <v>0.3076708918651489</v>
      </c>
      <c r="I2887" s="4" t="str">
        <f>IF(OR(G2887&lt;$M$7,G2887&gt;$M$10), "Outlier", "Normal")</f>
        <v>Normal</v>
      </c>
      <c r="J2887" t="str">
        <f>IF(ABS(H2887)&gt;2, "Outlier", "Normal")</f>
        <v>Normal</v>
      </c>
    </row>
    <row r="2888" spans="1:10" x14ac:dyDescent="0.45">
      <c r="A2888">
        <v>867000</v>
      </c>
      <c r="B2888" s="2">
        <v>41849.739560185182</v>
      </c>
      <c r="C2888" t="s">
        <v>28</v>
      </c>
      <c r="D2888" t="s">
        <v>25</v>
      </c>
      <c r="E2888" t="s">
        <v>16</v>
      </c>
      <c r="F2888" t="s">
        <v>5</v>
      </c>
      <c r="G2888">
        <v>58832</v>
      </c>
      <c r="H2888">
        <f>(G2888 - $P$2) / $P$3</f>
        <v>0.3067004273910075</v>
      </c>
      <c r="I2888" s="4" t="str">
        <f>IF(OR(G2888&lt;$M$7,G2888&gt;$M$10), "Outlier", "Normal")</f>
        <v>Normal</v>
      </c>
      <c r="J2888" t="str">
        <f>IF(ABS(H2888)&gt;2, "Outlier", "Normal")</f>
        <v>Normal</v>
      </c>
    </row>
    <row r="2889" spans="1:10" x14ac:dyDescent="0.45">
      <c r="A2889">
        <v>869945</v>
      </c>
      <c r="B2889" s="2">
        <v>41760.713078703702</v>
      </c>
      <c r="C2889" t="s">
        <v>27</v>
      </c>
      <c r="D2889" t="s">
        <v>33</v>
      </c>
      <c r="E2889" t="s">
        <v>18</v>
      </c>
      <c r="F2889" t="s">
        <v>7</v>
      </c>
      <c r="G2889">
        <v>58813</v>
      </c>
      <c r="H2889">
        <f>(G2889 - $P$2) / $P$3</f>
        <v>0.30604189792641162</v>
      </c>
      <c r="I2889" s="4" t="str">
        <f>IF(OR(G2889&lt;$M$7,G2889&gt;$M$10), "Outlier", "Normal")</f>
        <v>Normal</v>
      </c>
      <c r="J2889" t="str">
        <f>IF(ABS(H2889)&gt;2, "Outlier", "Normal")</f>
        <v>Normal</v>
      </c>
    </row>
    <row r="2890" spans="1:10" x14ac:dyDescent="0.45">
      <c r="A2890">
        <v>802500</v>
      </c>
      <c r="B2890" s="2">
        <v>41872.715648148151</v>
      </c>
      <c r="C2890" t="s">
        <v>27</v>
      </c>
      <c r="D2890" t="s">
        <v>25</v>
      </c>
      <c r="E2890" t="s">
        <v>10</v>
      </c>
      <c r="F2890" t="s">
        <v>8</v>
      </c>
      <c r="G2890">
        <v>58806</v>
      </c>
      <c r="H2890">
        <f>(G2890 - $P$2) / $P$3</f>
        <v>0.30579928180787624</v>
      </c>
      <c r="I2890" s="4" t="str">
        <f>IF(OR(G2890&lt;$M$7,G2890&gt;$M$10), "Outlier", "Normal")</f>
        <v>Normal</v>
      </c>
      <c r="J2890" t="str">
        <f>IF(ABS(H2890)&gt;2, "Outlier", "Normal")</f>
        <v>Normal</v>
      </c>
    </row>
    <row r="2891" spans="1:10" x14ac:dyDescent="0.45">
      <c r="A2891">
        <v>534293</v>
      </c>
      <c r="B2891" s="2">
        <v>41845.398576388892</v>
      </c>
      <c r="C2891" t="s">
        <v>28</v>
      </c>
      <c r="D2891" t="s">
        <v>26</v>
      </c>
      <c r="E2891" t="s">
        <v>16</v>
      </c>
      <c r="F2891" t="s">
        <v>5</v>
      </c>
      <c r="G2891">
        <v>58791</v>
      </c>
      <c r="H2891">
        <f>(G2891 - $P$2) / $P$3</f>
        <v>0.30527939012530053</v>
      </c>
      <c r="I2891" s="4" t="str">
        <f>IF(OR(G2891&lt;$M$7,G2891&gt;$M$10), "Outlier", "Normal")</f>
        <v>Normal</v>
      </c>
      <c r="J2891" t="str">
        <f>IF(ABS(H2891)&gt;2, "Outlier", "Normal")</f>
        <v>Normal</v>
      </c>
    </row>
    <row r="2892" spans="1:10" x14ac:dyDescent="0.45">
      <c r="A2892">
        <v>340934</v>
      </c>
      <c r="B2892" s="2">
        <v>41868.348726851851</v>
      </c>
      <c r="C2892" t="s">
        <v>28</v>
      </c>
      <c r="D2892" t="s">
        <v>25</v>
      </c>
      <c r="E2892" t="s">
        <v>18</v>
      </c>
      <c r="F2892" t="s">
        <v>8</v>
      </c>
      <c r="G2892">
        <v>58774</v>
      </c>
      <c r="H2892">
        <f>(G2892 - $P$2) / $P$3</f>
        <v>0.30469017955171468</v>
      </c>
      <c r="I2892" s="4" t="str">
        <f>IF(OR(G2892&lt;$M$7,G2892&gt;$M$10), "Outlier", "Normal")</f>
        <v>Normal</v>
      </c>
      <c r="J2892" t="str">
        <f>IF(ABS(H2892)&gt;2, "Outlier", "Normal")</f>
        <v>Normal</v>
      </c>
    </row>
    <row r="2893" spans="1:10" x14ac:dyDescent="0.45">
      <c r="A2893">
        <v>709912</v>
      </c>
      <c r="B2893" s="2">
        <v>41794.397928240738</v>
      </c>
      <c r="C2893" t="s">
        <v>28</v>
      </c>
      <c r="D2893" t="s">
        <v>26</v>
      </c>
      <c r="E2893" t="s">
        <v>11</v>
      </c>
      <c r="F2893" t="s">
        <v>7</v>
      </c>
      <c r="G2893">
        <v>58771</v>
      </c>
      <c r="H2893">
        <f>(G2893 - $P$2) / $P$3</f>
        <v>0.30458620121519953</v>
      </c>
      <c r="I2893" s="4" t="str">
        <f>IF(OR(G2893&lt;$M$7,G2893&gt;$M$10), "Outlier", "Normal")</f>
        <v>Normal</v>
      </c>
      <c r="J2893" t="str">
        <f>IF(ABS(H2893)&gt;2, "Outlier", "Normal")</f>
        <v>Normal</v>
      </c>
    </row>
    <row r="2894" spans="1:10" x14ac:dyDescent="0.45">
      <c r="A2894">
        <v>860546</v>
      </c>
      <c r="B2894" s="2">
        <v>41793.548101851855</v>
      </c>
      <c r="C2894" t="s">
        <v>28</v>
      </c>
      <c r="D2894" t="s">
        <v>25</v>
      </c>
      <c r="E2894" t="s">
        <v>18</v>
      </c>
      <c r="F2894" t="s">
        <v>4</v>
      </c>
      <c r="G2894">
        <v>58768</v>
      </c>
      <c r="H2894">
        <f>(G2894 - $P$2) / $P$3</f>
        <v>0.30448222287868443</v>
      </c>
      <c r="I2894" s="4" t="str">
        <f>IF(OR(G2894&lt;$M$7,G2894&gt;$M$10), "Outlier", "Normal")</f>
        <v>Normal</v>
      </c>
      <c r="J2894" t="str">
        <f>IF(ABS(H2894)&gt;2, "Outlier", "Normal")</f>
        <v>Normal</v>
      </c>
    </row>
    <row r="2895" spans="1:10" x14ac:dyDescent="0.45">
      <c r="A2895">
        <v>26091</v>
      </c>
      <c r="B2895" s="2">
        <v>41813.73877314815</v>
      </c>
      <c r="C2895" t="s">
        <v>27</v>
      </c>
      <c r="D2895" t="s">
        <v>25</v>
      </c>
      <c r="E2895" t="s">
        <v>10</v>
      </c>
      <c r="F2895" t="s">
        <v>33</v>
      </c>
      <c r="G2895">
        <v>58760</v>
      </c>
      <c r="H2895">
        <f>(G2895 - $P$2) / $P$3</f>
        <v>0.30420494731464404</v>
      </c>
      <c r="I2895" s="4" t="str">
        <f>IF(OR(G2895&lt;$M$7,G2895&gt;$M$10), "Outlier", "Normal")</f>
        <v>Normal</v>
      </c>
      <c r="J2895" t="str">
        <f>IF(ABS(H2895)&gt;2, "Outlier", "Normal")</f>
        <v>Normal</v>
      </c>
    </row>
    <row r="2896" spans="1:10" x14ac:dyDescent="0.45">
      <c r="A2896">
        <v>475908</v>
      </c>
      <c r="B2896" s="2">
        <v>41775.737476851849</v>
      </c>
      <c r="C2896" t="s">
        <v>28</v>
      </c>
      <c r="D2896" t="s">
        <v>25</v>
      </c>
      <c r="E2896" t="s">
        <v>18</v>
      </c>
      <c r="F2896" t="s">
        <v>8</v>
      </c>
      <c r="G2896">
        <v>58723</v>
      </c>
      <c r="H2896">
        <f>(G2896 - $P$2) / $P$3</f>
        <v>0.30292254783095723</v>
      </c>
      <c r="I2896" s="4" t="str">
        <f>IF(OR(G2896&lt;$M$7,G2896&gt;$M$10), "Outlier", "Normal")</f>
        <v>Normal</v>
      </c>
      <c r="J2896" t="str">
        <f>IF(ABS(H2896)&gt;2, "Outlier", "Normal")</f>
        <v>Normal</v>
      </c>
    </row>
    <row r="2897" spans="1:10" x14ac:dyDescent="0.45">
      <c r="A2897">
        <v>265443</v>
      </c>
      <c r="B2897" s="2">
        <v>41870.412060185183</v>
      </c>
      <c r="C2897" t="s">
        <v>27</v>
      </c>
      <c r="D2897" t="s">
        <v>25</v>
      </c>
      <c r="E2897" t="s">
        <v>18</v>
      </c>
      <c r="F2897" t="s">
        <v>4</v>
      </c>
      <c r="G2897">
        <v>58708</v>
      </c>
      <c r="H2897">
        <f>(G2897 - $P$2) / $P$3</f>
        <v>0.30240265614838147</v>
      </c>
      <c r="I2897" s="4" t="str">
        <f>IF(OR(G2897&lt;$M$7,G2897&gt;$M$10), "Outlier", "Normal")</f>
        <v>Normal</v>
      </c>
      <c r="J2897" t="str">
        <f>IF(ABS(H2897)&gt;2, "Outlier", "Normal")</f>
        <v>Normal</v>
      </c>
    </row>
    <row r="2898" spans="1:10" x14ac:dyDescent="0.45">
      <c r="A2898">
        <v>63052</v>
      </c>
      <c r="B2898" s="2">
        <v>41836.397106481483</v>
      </c>
      <c r="C2898" t="s">
        <v>28</v>
      </c>
      <c r="D2898" t="s">
        <v>25</v>
      </c>
      <c r="E2898" t="s">
        <v>15</v>
      </c>
      <c r="F2898" t="s">
        <v>5</v>
      </c>
      <c r="G2898">
        <v>58707</v>
      </c>
      <c r="H2898">
        <f>(G2898 - $P$2) / $P$3</f>
        <v>0.30236799670287645</v>
      </c>
      <c r="I2898" s="4" t="str">
        <f>IF(OR(G2898&lt;$M$7,G2898&gt;$M$10), "Outlier", "Normal")</f>
        <v>Normal</v>
      </c>
      <c r="J2898" t="str">
        <f>IF(ABS(H2898)&gt;2, "Outlier", "Normal")</f>
        <v>Normal</v>
      </c>
    </row>
    <row r="2899" spans="1:10" x14ac:dyDescent="0.45">
      <c r="A2899">
        <v>16491</v>
      </c>
      <c r="B2899" s="2">
        <v>41777.723032407404</v>
      </c>
      <c r="C2899" t="s">
        <v>28</v>
      </c>
      <c r="D2899" t="s">
        <v>25</v>
      </c>
      <c r="E2899" t="s">
        <v>18</v>
      </c>
      <c r="F2899" t="s">
        <v>8</v>
      </c>
      <c r="G2899">
        <v>58653</v>
      </c>
      <c r="H2899">
        <f>(G2899 - $P$2) / $P$3</f>
        <v>0.3004963866456038</v>
      </c>
      <c r="I2899" s="4" t="str">
        <f>IF(OR(G2899&lt;$M$7,G2899&gt;$M$10), "Outlier", "Normal")</f>
        <v>Normal</v>
      </c>
      <c r="J2899" t="str">
        <f>IF(ABS(H2899)&gt;2, "Outlier", "Normal")</f>
        <v>Normal</v>
      </c>
    </row>
    <row r="2900" spans="1:10" x14ac:dyDescent="0.45">
      <c r="A2900">
        <v>352563</v>
      </c>
      <c r="B2900" s="2">
        <v>41877.374930555554</v>
      </c>
      <c r="C2900" t="s">
        <v>28</v>
      </c>
      <c r="D2900" t="s">
        <v>25</v>
      </c>
      <c r="E2900" t="s">
        <v>15</v>
      </c>
      <c r="F2900" t="s">
        <v>33</v>
      </c>
      <c r="G2900">
        <v>58640</v>
      </c>
      <c r="H2900">
        <f>(G2900 - $P$2) / $P$3</f>
        <v>0.30004581385403817</v>
      </c>
      <c r="I2900" s="4" t="str">
        <f>IF(OR(G2900&lt;$M$7,G2900&gt;$M$10), "Outlier", "Normal")</f>
        <v>Normal</v>
      </c>
      <c r="J2900" t="str">
        <f>IF(ABS(H2900)&gt;2, "Outlier", "Normal")</f>
        <v>Normal</v>
      </c>
    </row>
    <row r="2901" spans="1:10" x14ac:dyDescent="0.45">
      <c r="A2901">
        <v>508465</v>
      </c>
      <c r="B2901" s="2">
        <v>41841.42391203704</v>
      </c>
      <c r="C2901" t="s">
        <v>28</v>
      </c>
      <c r="D2901" t="s">
        <v>25</v>
      </c>
      <c r="E2901" t="s">
        <v>18</v>
      </c>
      <c r="F2901" t="s">
        <v>1</v>
      </c>
      <c r="G2901">
        <v>58637</v>
      </c>
      <c r="H2901">
        <f>(G2901 - $P$2) / $P$3</f>
        <v>0.29994183551752301</v>
      </c>
      <c r="I2901" s="4" t="str">
        <f>IF(OR(G2901&lt;$M$7,G2901&gt;$M$10), "Outlier", "Normal")</f>
        <v>Normal</v>
      </c>
      <c r="J2901" t="str">
        <f>IF(ABS(H2901)&gt;2, "Outlier", "Normal")</f>
        <v>Normal</v>
      </c>
    </row>
    <row r="2902" spans="1:10" x14ac:dyDescent="0.45">
      <c r="A2902">
        <v>268801</v>
      </c>
      <c r="B2902" s="2">
        <v>41783.2969212963</v>
      </c>
      <c r="C2902" t="s">
        <v>28</v>
      </c>
      <c r="D2902" t="s">
        <v>26</v>
      </c>
      <c r="E2902" t="s">
        <v>12</v>
      </c>
      <c r="F2902" t="s">
        <v>7</v>
      </c>
      <c r="G2902">
        <v>58605</v>
      </c>
      <c r="H2902">
        <f>(G2902 - $P$2) / $P$3</f>
        <v>0.29883273326136145</v>
      </c>
      <c r="I2902" s="4" t="str">
        <f>IF(OR(G2902&lt;$M$7,G2902&gt;$M$10), "Outlier", "Normal")</f>
        <v>Normal</v>
      </c>
      <c r="J2902" t="str">
        <f>IF(ABS(H2902)&gt;2, "Outlier", "Normal")</f>
        <v>Normal</v>
      </c>
    </row>
    <row r="2903" spans="1:10" x14ac:dyDescent="0.45">
      <c r="A2903">
        <v>555677</v>
      </c>
      <c r="B2903" s="2">
        <v>41796.435810185183</v>
      </c>
      <c r="C2903" t="s">
        <v>27</v>
      </c>
      <c r="D2903" t="s">
        <v>26</v>
      </c>
      <c r="E2903" t="s">
        <v>15</v>
      </c>
      <c r="F2903" t="s">
        <v>8</v>
      </c>
      <c r="G2903">
        <v>58591</v>
      </c>
      <c r="H2903">
        <f>(G2903 - $P$2) / $P$3</f>
        <v>0.29834750102429081</v>
      </c>
      <c r="I2903" s="4" t="str">
        <f>IF(OR(G2903&lt;$M$7,G2903&gt;$M$10), "Outlier", "Normal")</f>
        <v>Normal</v>
      </c>
      <c r="J2903" t="str">
        <f>IF(ABS(H2903)&gt;2, "Outlier", "Normal")</f>
        <v>Normal</v>
      </c>
    </row>
    <row r="2904" spans="1:10" x14ac:dyDescent="0.45">
      <c r="A2904">
        <v>426077</v>
      </c>
      <c r="B2904" s="2">
        <v>41830.740104166667</v>
      </c>
      <c r="C2904" t="s">
        <v>27</v>
      </c>
      <c r="D2904" t="s">
        <v>26</v>
      </c>
      <c r="E2904" t="s">
        <v>10</v>
      </c>
      <c r="F2904" t="s">
        <v>1</v>
      </c>
      <c r="G2904">
        <v>58588</v>
      </c>
      <c r="H2904">
        <f>(G2904 - $P$2) / $P$3</f>
        <v>0.29824352268777565</v>
      </c>
      <c r="I2904" s="4" t="str">
        <f>IF(OR(G2904&lt;$M$7,G2904&gt;$M$10), "Outlier", "Normal")</f>
        <v>Normal</v>
      </c>
      <c r="J2904" t="str">
        <f>IF(ABS(H2904)&gt;2, "Outlier", "Normal")</f>
        <v>Normal</v>
      </c>
    </row>
    <row r="2905" spans="1:10" x14ac:dyDescent="0.45">
      <c r="A2905">
        <v>102892</v>
      </c>
      <c r="B2905" s="2">
        <v>41824.927928240744</v>
      </c>
      <c r="C2905" t="s">
        <v>28</v>
      </c>
      <c r="D2905" t="s">
        <v>26</v>
      </c>
      <c r="E2905" t="s">
        <v>11</v>
      </c>
      <c r="F2905" t="s">
        <v>8</v>
      </c>
      <c r="G2905">
        <v>58567</v>
      </c>
      <c r="H2905">
        <f>(G2905 - $P$2) / $P$3</f>
        <v>0.29751567433216963</v>
      </c>
      <c r="I2905" s="4" t="str">
        <f>IF(OR(G2905&lt;$M$7,G2905&gt;$M$10), "Outlier", "Normal")</f>
        <v>Normal</v>
      </c>
      <c r="J2905" t="str">
        <f>IF(ABS(H2905)&gt;2, "Outlier", "Normal")</f>
        <v>Normal</v>
      </c>
    </row>
    <row r="2906" spans="1:10" x14ac:dyDescent="0.45">
      <c r="A2906">
        <v>501620</v>
      </c>
      <c r="B2906" s="2">
        <v>41786.519571759258</v>
      </c>
      <c r="C2906" t="s">
        <v>27</v>
      </c>
      <c r="D2906" t="s">
        <v>26</v>
      </c>
      <c r="E2906" t="s">
        <v>17</v>
      </c>
      <c r="F2906" t="s">
        <v>1</v>
      </c>
      <c r="G2906">
        <v>58559</v>
      </c>
      <c r="H2906">
        <f>(G2906 - $P$2) / $P$3</f>
        <v>0.29723839876812924</v>
      </c>
      <c r="I2906" s="4" t="str">
        <f>IF(OR(G2906&lt;$M$7,G2906&gt;$M$10), "Outlier", "Normal")</f>
        <v>Normal</v>
      </c>
      <c r="J2906" t="str">
        <f>IF(ABS(H2906)&gt;2, "Outlier", "Normal")</f>
        <v>Normal</v>
      </c>
    </row>
    <row r="2907" spans="1:10" x14ac:dyDescent="0.45">
      <c r="A2907">
        <v>80057</v>
      </c>
      <c r="B2907" s="2">
        <v>41833.362187500003</v>
      </c>
      <c r="C2907" t="s">
        <v>27</v>
      </c>
      <c r="D2907" t="s">
        <v>26</v>
      </c>
      <c r="E2907" t="s">
        <v>18</v>
      </c>
      <c r="F2907" t="s">
        <v>5</v>
      </c>
      <c r="G2907">
        <v>58558</v>
      </c>
      <c r="H2907">
        <f>(G2907 - $P$2) / $P$3</f>
        <v>0.29720373932262417</v>
      </c>
      <c r="I2907" s="4" t="str">
        <f>IF(OR(G2907&lt;$M$7,G2907&gt;$M$10), "Outlier", "Normal")</f>
        <v>Normal</v>
      </c>
      <c r="J2907" t="str">
        <f>IF(ABS(H2907)&gt;2, "Outlier", "Normal")</f>
        <v>Normal</v>
      </c>
    </row>
    <row r="2908" spans="1:10" x14ac:dyDescent="0.45">
      <c r="A2908">
        <v>954148</v>
      </c>
      <c r="B2908" s="2">
        <v>41817.592974537038</v>
      </c>
      <c r="C2908" t="s">
        <v>27</v>
      </c>
      <c r="D2908" t="s">
        <v>25</v>
      </c>
      <c r="E2908" t="s">
        <v>18</v>
      </c>
      <c r="F2908" t="s">
        <v>5</v>
      </c>
      <c r="G2908">
        <v>58548</v>
      </c>
      <c r="H2908">
        <f>(G2908 - $P$2) / $P$3</f>
        <v>0.2968571448675737</v>
      </c>
      <c r="I2908" s="4" t="str">
        <f>IF(OR(G2908&lt;$M$7,G2908&gt;$M$10), "Outlier", "Normal")</f>
        <v>Normal</v>
      </c>
      <c r="J2908" t="str">
        <f>IF(ABS(H2908)&gt;2, "Outlier", "Normal")</f>
        <v>Normal</v>
      </c>
    </row>
    <row r="2909" spans="1:10" x14ac:dyDescent="0.45">
      <c r="A2909">
        <v>73267</v>
      </c>
      <c r="B2909" s="2">
        <v>41881.3047337963</v>
      </c>
      <c r="C2909" t="s">
        <v>27</v>
      </c>
      <c r="D2909" t="s">
        <v>25</v>
      </c>
      <c r="E2909" t="s">
        <v>18</v>
      </c>
      <c r="F2909" t="s">
        <v>5</v>
      </c>
      <c r="G2909">
        <v>58547</v>
      </c>
      <c r="H2909">
        <f>(G2909 - $P$2) / $P$3</f>
        <v>0.29682248542206863</v>
      </c>
      <c r="I2909" s="4" t="str">
        <f>IF(OR(G2909&lt;$M$7,G2909&gt;$M$10), "Outlier", "Normal")</f>
        <v>Normal</v>
      </c>
      <c r="J2909" t="str">
        <f>IF(ABS(H2909)&gt;2, "Outlier", "Normal")</f>
        <v>Normal</v>
      </c>
    </row>
    <row r="2910" spans="1:10" x14ac:dyDescent="0.45">
      <c r="A2910">
        <v>338221</v>
      </c>
      <c r="B2910" s="2">
        <v>41813.397083333337</v>
      </c>
      <c r="C2910" t="s">
        <v>28</v>
      </c>
      <c r="D2910" t="s">
        <v>26</v>
      </c>
      <c r="E2910" t="s">
        <v>15</v>
      </c>
      <c r="F2910" t="s">
        <v>3</v>
      </c>
      <c r="G2910">
        <v>58527</v>
      </c>
      <c r="H2910">
        <f>(G2910 - $P$2) / $P$3</f>
        <v>0.29612929651196768</v>
      </c>
      <c r="I2910" s="4" t="str">
        <f>IF(OR(G2910&lt;$M$7,G2910&gt;$M$10), "Outlier", "Normal")</f>
        <v>Normal</v>
      </c>
      <c r="J2910" t="str">
        <f>IF(ABS(H2910)&gt;2, "Outlier", "Normal")</f>
        <v>Normal</v>
      </c>
    </row>
    <row r="2911" spans="1:10" x14ac:dyDescent="0.45">
      <c r="A2911">
        <v>153483</v>
      </c>
      <c r="B2911" s="2">
        <v>41802.771331018521</v>
      </c>
      <c r="C2911" t="s">
        <v>28</v>
      </c>
      <c r="D2911" t="s">
        <v>26</v>
      </c>
      <c r="E2911" t="s">
        <v>11</v>
      </c>
      <c r="F2911" t="s">
        <v>8</v>
      </c>
      <c r="G2911">
        <v>58519</v>
      </c>
      <c r="H2911">
        <f>(G2911 - $P$2) / $P$3</f>
        <v>0.29585202094792729</v>
      </c>
      <c r="I2911" s="4" t="str">
        <f>IF(OR(G2911&lt;$M$7,G2911&gt;$M$10), "Outlier", "Normal")</f>
        <v>Normal</v>
      </c>
      <c r="J2911" t="str">
        <f>IF(ABS(H2911)&gt;2, "Outlier", "Normal")</f>
        <v>Normal</v>
      </c>
    </row>
    <row r="2912" spans="1:10" x14ac:dyDescent="0.45">
      <c r="A2912">
        <v>438945</v>
      </c>
      <c r="B2912" s="2">
        <v>41855.556504629632</v>
      </c>
      <c r="C2912" t="s">
        <v>27</v>
      </c>
      <c r="D2912" t="s">
        <v>25</v>
      </c>
      <c r="E2912" t="s">
        <v>15</v>
      </c>
      <c r="F2912" t="s">
        <v>1</v>
      </c>
      <c r="G2912">
        <v>58513</v>
      </c>
      <c r="H2912">
        <f>(G2912 - $P$2) / $P$3</f>
        <v>0.29564406427489698</v>
      </c>
      <c r="I2912" s="4" t="str">
        <f>IF(OR(G2912&lt;$M$7,G2912&gt;$M$10), "Outlier", "Normal")</f>
        <v>Normal</v>
      </c>
      <c r="J2912" t="str">
        <f>IF(ABS(H2912)&gt;2, "Outlier", "Normal")</f>
        <v>Normal</v>
      </c>
    </row>
    <row r="2913" spans="1:10" x14ac:dyDescent="0.45">
      <c r="A2913">
        <v>722596</v>
      </c>
      <c r="B2913" s="2">
        <v>41761.473854166667</v>
      </c>
      <c r="C2913" t="s">
        <v>28</v>
      </c>
      <c r="D2913" t="s">
        <v>26</v>
      </c>
      <c r="E2913" t="s">
        <v>10</v>
      </c>
      <c r="F2913" t="s">
        <v>1</v>
      </c>
      <c r="G2913">
        <v>58496</v>
      </c>
      <c r="H2913">
        <f>(G2913 - $P$2) / $P$3</f>
        <v>0.29505485370131118</v>
      </c>
      <c r="I2913" s="4" t="str">
        <f>IF(OR(G2913&lt;$M$7,G2913&gt;$M$10), "Outlier", "Normal")</f>
        <v>Normal</v>
      </c>
      <c r="J2913" t="str">
        <f>IF(ABS(H2913)&gt;2, "Outlier", "Normal")</f>
        <v>Normal</v>
      </c>
    </row>
    <row r="2914" spans="1:10" x14ac:dyDescent="0.45">
      <c r="A2914">
        <v>300098</v>
      </c>
      <c r="B2914" s="2">
        <v>41845.397569444445</v>
      </c>
      <c r="C2914" t="s">
        <v>28</v>
      </c>
      <c r="D2914" t="s">
        <v>26</v>
      </c>
      <c r="E2914" t="s">
        <v>11</v>
      </c>
      <c r="F2914" t="s">
        <v>1</v>
      </c>
      <c r="G2914">
        <v>58484</v>
      </c>
      <c r="H2914">
        <f>(G2914 - $P$2) / $P$3</f>
        <v>0.29463894035525057</v>
      </c>
      <c r="I2914" s="4" t="str">
        <f>IF(OR(G2914&lt;$M$7,G2914&gt;$M$10), "Outlier", "Normal")</f>
        <v>Normal</v>
      </c>
      <c r="J2914" t="str">
        <f>IF(ABS(H2914)&gt;2, "Outlier", "Normal")</f>
        <v>Normal</v>
      </c>
    </row>
    <row r="2915" spans="1:10" x14ac:dyDescent="0.45">
      <c r="A2915">
        <v>427364</v>
      </c>
      <c r="B2915" s="2">
        <v>41766.887071759258</v>
      </c>
      <c r="C2915" t="s">
        <v>28</v>
      </c>
      <c r="D2915" t="s">
        <v>25</v>
      </c>
      <c r="E2915" t="s">
        <v>13</v>
      </c>
      <c r="F2915" t="s">
        <v>8</v>
      </c>
      <c r="G2915">
        <v>58484</v>
      </c>
      <c r="H2915">
        <f>(G2915 - $P$2) / $P$3</f>
        <v>0.29463894035525057</v>
      </c>
      <c r="I2915" s="4" t="str">
        <f>IF(OR(G2915&lt;$M$7,G2915&gt;$M$10), "Outlier", "Normal")</f>
        <v>Normal</v>
      </c>
      <c r="J2915" t="str">
        <f>IF(ABS(H2915)&gt;2, "Outlier", "Normal")</f>
        <v>Normal</v>
      </c>
    </row>
    <row r="2916" spans="1:10" x14ac:dyDescent="0.45">
      <c r="A2916">
        <v>66952</v>
      </c>
      <c r="B2916" s="2">
        <v>41779.711678240739</v>
      </c>
      <c r="C2916" t="s">
        <v>27</v>
      </c>
      <c r="D2916" t="s">
        <v>25</v>
      </c>
      <c r="E2916" t="s">
        <v>17</v>
      </c>
      <c r="F2916" t="s">
        <v>33</v>
      </c>
      <c r="G2916">
        <v>58443</v>
      </c>
      <c r="H2916">
        <f>(G2916 - $P$2) / $P$3</f>
        <v>0.2932179030895436</v>
      </c>
      <c r="I2916" s="4" t="str">
        <f>IF(OR(G2916&lt;$M$7,G2916&gt;$M$10), "Outlier", "Normal")</f>
        <v>Normal</v>
      </c>
      <c r="J2916" t="str">
        <f>IF(ABS(H2916)&gt;2, "Outlier", "Normal")</f>
        <v>Normal</v>
      </c>
    </row>
    <row r="2917" spans="1:10" x14ac:dyDescent="0.45">
      <c r="A2917">
        <v>693615</v>
      </c>
      <c r="B2917" s="2">
        <v>41866.397083333337</v>
      </c>
      <c r="C2917" t="s">
        <v>28</v>
      </c>
      <c r="D2917" t="s">
        <v>33</v>
      </c>
      <c r="E2917" t="s">
        <v>18</v>
      </c>
      <c r="F2917" t="s">
        <v>1</v>
      </c>
      <c r="G2917">
        <v>58438</v>
      </c>
      <c r="H2917">
        <f>(G2917 - $P$2) / $P$3</f>
        <v>0.29304460586201836</v>
      </c>
      <c r="I2917" s="4" t="str">
        <f>IF(OR(G2917&lt;$M$7,G2917&gt;$M$10), "Outlier", "Normal")</f>
        <v>Normal</v>
      </c>
      <c r="J2917" t="str">
        <f>IF(ABS(H2917)&gt;2, "Outlier", "Normal")</f>
        <v>Normal</v>
      </c>
    </row>
    <row r="2918" spans="1:10" x14ac:dyDescent="0.45">
      <c r="A2918">
        <v>273112</v>
      </c>
      <c r="B2918" s="2">
        <v>41873.398090277777</v>
      </c>
      <c r="C2918" t="s">
        <v>28</v>
      </c>
      <c r="D2918" t="s">
        <v>25</v>
      </c>
      <c r="E2918" t="s">
        <v>18</v>
      </c>
      <c r="F2918" t="s">
        <v>8</v>
      </c>
      <c r="G2918">
        <v>58438</v>
      </c>
      <c r="H2918">
        <f>(G2918 - $P$2) / $P$3</f>
        <v>0.29304460586201836</v>
      </c>
      <c r="I2918" s="4" t="str">
        <f>IF(OR(G2918&lt;$M$7,G2918&gt;$M$10), "Outlier", "Normal")</f>
        <v>Normal</v>
      </c>
      <c r="J2918" t="str">
        <f>IF(ABS(H2918)&gt;2, "Outlier", "Normal")</f>
        <v>Normal</v>
      </c>
    </row>
    <row r="2919" spans="1:10" x14ac:dyDescent="0.45">
      <c r="A2919">
        <v>414688</v>
      </c>
      <c r="B2919" s="2">
        <v>41784.737858796296</v>
      </c>
      <c r="C2919" t="s">
        <v>27</v>
      </c>
      <c r="D2919" t="s">
        <v>25</v>
      </c>
      <c r="E2919" t="s">
        <v>18</v>
      </c>
      <c r="F2919" t="s">
        <v>8</v>
      </c>
      <c r="G2919">
        <v>58432</v>
      </c>
      <c r="H2919">
        <f>(G2919 - $P$2) / $P$3</f>
        <v>0.29283664918898805</v>
      </c>
      <c r="I2919" s="4" t="str">
        <f>IF(OR(G2919&lt;$M$7,G2919&gt;$M$10), "Outlier", "Normal")</f>
        <v>Normal</v>
      </c>
      <c r="J2919" t="str">
        <f>IF(ABS(H2919)&gt;2, "Outlier", "Normal")</f>
        <v>Normal</v>
      </c>
    </row>
    <row r="2920" spans="1:10" x14ac:dyDescent="0.45">
      <c r="A2920">
        <v>727510</v>
      </c>
      <c r="B2920" s="2">
        <v>41810.318831018521</v>
      </c>
      <c r="C2920" t="s">
        <v>28</v>
      </c>
      <c r="D2920" t="s">
        <v>25</v>
      </c>
      <c r="E2920" t="s">
        <v>15</v>
      </c>
      <c r="F2920" t="s">
        <v>7</v>
      </c>
      <c r="G2920">
        <v>58419</v>
      </c>
      <c r="H2920">
        <f>(G2920 - $P$2) / $P$3</f>
        <v>0.29238607639742242</v>
      </c>
      <c r="I2920" s="4" t="str">
        <f>IF(OR(G2920&lt;$M$7,G2920&gt;$M$10), "Outlier", "Normal")</f>
        <v>Normal</v>
      </c>
      <c r="J2920" t="str">
        <f>IF(ABS(H2920)&gt;2, "Outlier", "Normal")</f>
        <v>Normal</v>
      </c>
    </row>
    <row r="2921" spans="1:10" x14ac:dyDescent="0.45">
      <c r="A2921">
        <v>958202</v>
      </c>
      <c r="B2921" s="2">
        <v>41834.397905092592</v>
      </c>
      <c r="C2921" t="s">
        <v>28</v>
      </c>
      <c r="D2921" t="s">
        <v>26</v>
      </c>
      <c r="E2921" t="s">
        <v>15</v>
      </c>
      <c r="F2921" t="s">
        <v>1</v>
      </c>
      <c r="G2921">
        <v>58417</v>
      </c>
      <c r="H2921">
        <f>(G2921 - $P$2) / $P$3</f>
        <v>0.29231675750641234</v>
      </c>
      <c r="I2921" s="4" t="str">
        <f>IF(OR(G2921&lt;$M$7,G2921&gt;$M$10), "Outlier", "Normal")</f>
        <v>Normal</v>
      </c>
      <c r="J2921" t="str">
        <f>IF(ABS(H2921)&gt;2, "Outlier", "Normal")</f>
        <v>Normal</v>
      </c>
    </row>
    <row r="2922" spans="1:10" x14ac:dyDescent="0.45">
      <c r="A2922">
        <v>145735</v>
      </c>
      <c r="B2922" s="2">
        <v>41792.448750000003</v>
      </c>
      <c r="C2922" t="s">
        <v>27</v>
      </c>
      <c r="D2922" t="s">
        <v>25</v>
      </c>
      <c r="E2922" t="s">
        <v>15</v>
      </c>
      <c r="F2922" t="s">
        <v>7</v>
      </c>
      <c r="G2922">
        <v>58410</v>
      </c>
      <c r="H2922">
        <f>(G2922 - $P$2) / $P$3</f>
        <v>0.29207414138787696</v>
      </c>
      <c r="I2922" s="4" t="str">
        <f>IF(OR(G2922&lt;$M$7,G2922&gt;$M$10), "Outlier", "Normal")</f>
        <v>Normal</v>
      </c>
      <c r="J2922" t="str">
        <f>IF(ABS(H2922)&gt;2, "Outlier", "Normal")</f>
        <v>Normal</v>
      </c>
    </row>
    <row r="2923" spans="1:10" x14ac:dyDescent="0.45">
      <c r="A2923">
        <v>276411</v>
      </c>
      <c r="B2923" s="2">
        <v>41819.716550925928</v>
      </c>
      <c r="C2923" t="s">
        <v>28</v>
      </c>
      <c r="D2923" t="s">
        <v>25</v>
      </c>
      <c r="E2923" t="s">
        <v>10</v>
      </c>
      <c r="F2923" t="s">
        <v>1</v>
      </c>
      <c r="G2923">
        <v>58403</v>
      </c>
      <c r="H2923">
        <f>(G2923 - $P$2) / $P$3</f>
        <v>0.29183152526934164</v>
      </c>
      <c r="I2923" s="4" t="str">
        <f>IF(OR(G2923&lt;$M$7,G2923&gt;$M$10), "Outlier", "Normal")</f>
        <v>Normal</v>
      </c>
      <c r="J2923" t="str">
        <f>IF(ABS(H2923)&gt;2, "Outlier", "Normal")</f>
        <v>Normal</v>
      </c>
    </row>
    <row r="2924" spans="1:10" x14ac:dyDescent="0.45">
      <c r="A2924">
        <v>81510</v>
      </c>
      <c r="B2924" s="2">
        <v>41795.620949074073</v>
      </c>
      <c r="C2924" t="s">
        <v>28</v>
      </c>
      <c r="D2924" t="s">
        <v>25</v>
      </c>
      <c r="E2924" t="s">
        <v>10</v>
      </c>
      <c r="F2924" t="s">
        <v>8</v>
      </c>
      <c r="G2924">
        <v>58367</v>
      </c>
      <c r="H2924">
        <f>(G2924 - $P$2) / $P$3</f>
        <v>0.29058378523115991</v>
      </c>
      <c r="I2924" s="4" t="str">
        <f>IF(OR(G2924&lt;$M$7,G2924&gt;$M$10), "Outlier", "Normal")</f>
        <v>Normal</v>
      </c>
      <c r="J2924" t="str">
        <f>IF(ABS(H2924)&gt;2, "Outlier", "Normal")</f>
        <v>Normal</v>
      </c>
    </row>
    <row r="2925" spans="1:10" x14ac:dyDescent="0.45">
      <c r="A2925">
        <v>461963</v>
      </c>
      <c r="B2925" s="2">
        <v>41843.400370370371</v>
      </c>
      <c r="C2925" t="s">
        <v>28</v>
      </c>
      <c r="D2925" t="s">
        <v>26</v>
      </c>
      <c r="E2925" t="s">
        <v>11</v>
      </c>
      <c r="F2925" t="s">
        <v>8</v>
      </c>
      <c r="G2925">
        <v>58337</v>
      </c>
      <c r="H2925">
        <f>(G2925 - $P$2) / $P$3</f>
        <v>0.28954400186600843</v>
      </c>
      <c r="I2925" s="4" t="str">
        <f>IF(OR(G2925&lt;$M$7,G2925&gt;$M$10), "Outlier", "Normal")</f>
        <v>Normal</v>
      </c>
      <c r="J2925" t="str">
        <f>IF(ABS(H2925)&gt;2, "Outlier", "Normal")</f>
        <v>Normal</v>
      </c>
    </row>
    <row r="2926" spans="1:10" x14ac:dyDescent="0.45">
      <c r="A2926">
        <v>801545</v>
      </c>
      <c r="B2926" s="2">
        <v>41848.358726851853</v>
      </c>
      <c r="C2926" t="s">
        <v>28</v>
      </c>
      <c r="D2926" t="s">
        <v>25</v>
      </c>
      <c r="E2926" t="s">
        <v>15</v>
      </c>
      <c r="F2926" t="s">
        <v>0</v>
      </c>
      <c r="G2926">
        <v>58330</v>
      </c>
      <c r="H2926">
        <f>(G2926 - $P$2) / $P$3</f>
        <v>0.28930138574747311</v>
      </c>
      <c r="I2926" s="4" t="str">
        <f>IF(OR(G2926&lt;$M$7,G2926&gt;$M$10), "Outlier", "Normal")</f>
        <v>Normal</v>
      </c>
      <c r="J2926" t="str">
        <f>IF(ABS(H2926)&gt;2, "Outlier", "Normal")</f>
        <v>Normal</v>
      </c>
    </row>
    <row r="2927" spans="1:10" x14ac:dyDescent="0.45">
      <c r="A2927">
        <v>327634</v>
      </c>
      <c r="B2927" s="2">
        <v>41851.443645833337</v>
      </c>
      <c r="C2927" t="s">
        <v>27</v>
      </c>
      <c r="D2927" t="s">
        <v>26</v>
      </c>
      <c r="E2927" t="s">
        <v>10</v>
      </c>
      <c r="F2927" t="s">
        <v>0</v>
      </c>
      <c r="G2927">
        <v>58294</v>
      </c>
      <c r="H2927">
        <f>(G2927 - $P$2) / $P$3</f>
        <v>0.28805364570929132</v>
      </c>
      <c r="I2927" s="4" t="str">
        <f>IF(OR(G2927&lt;$M$7,G2927&gt;$M$10), "Outlier", "Normal")</f>
        <v>Normal</v>
      </c>
      <c r="J2927" t="str">
        <f>IF(ABS(H2927)&gt;2, "Outlier", "Normal")</f>
        <v>Normal</v>
      </c>
    </row>
    <row r="2928" spans="1:10" x14ac:dyDescent="0.45">
      <c r="A2928">
        <v>493681</v>
      </c>
      <c r="B2928" s="2">
        <v>41774.517002314817</v>
      </c>
      <c r="C2928" t="s">
        <v>28</v>
      </c>
      <c r="D2928" t="s">
        <v>25</v>
      </c>
      <c r="E2928" t="s">
        <v>12</v>
      </c>
      <c r="F2928" t="s">
        <v>5</v>
      </c>
      <c r="G2928">
        <v>58292</v>
      </c>
      <c r="H2928">
        <f>(G2928 - $P$2) / $P$3</f>
        <v>0.28798432681828123</v>
      </c>
      <c r="I2928" s="4" t="str">
        <f>IF(OR(G2928&lt;$M$7,G2928&gt;$M$10), "Outlier", "Normal")</f>
        <v>Normal</v>
      </c>
      <c r="J2928" t="str">
        <f>IF(ABS(H2928)&gt;2, "Outlier", "Normal")</f>
        <v>Normal</v>
      </c>
    </row>
    <row r="2929" spans="1:10" x14ac:dyDescent="0.45">
      <c r="A2929">
        <v>543623</v>
      </c>
      <c r="B2929" s="2">
        <v>41828.397592592592</v>
      </c>
      <c r="C2929" t="s">
        <v>28</v>
      </c>
      <c r="D2929" t="s">
        <v>26</v>
      </c>
      <c r="E2929" t="s">
        <v>12</v>
      </c>
      <c r="F2929" t="s">
        <v>1</v>
      </c>
      <c r="G2929">
        <v>58270</v>
      </c>
      <c r="H2929">
        <f>(G2929 - $P$2) / $P$3</f>
        <v>0.2872218190171702</v>
      </c>
      <c r="I2929" s="4" t="str">
        <f>IF(OR(G2929&lt;$M$7,G2929&gt;$M$10), "Outlier", "Normal")</f>
        <v>Normal</v>
      </c>
      <c r="J2929" t="str">
        <f>IF(ABS(H2929)&gt;2, "Outlier", "Normal")</f>
        <v>Normal</v>
      </c>
    </row>
    <row r="2930" spans="1:10" x14ac:dyDescent="0.45">
      <c r="A2930">
        <v>257953</v>
      </c>
      <c r="B2930" s="2">
        <v>41858.482453703706</v>
      </c>
      <c r="C2930" t="s">
        <v>28</v>
      </c>
      <c r="D2930" t="s">
        <v>25</v>
      </c>
      <c r="E2930" t="s">
        <v>18</v>
      </c>
      <c r="F2930" t="s">
        <v>1</v>
      </c>
      <c r="G2930">
        <v>58254</v>
      </c>
      <c r="H2930">
        <f>(G2930 - $P$2) / $P$3</f>
        <v>0.28666726788908942</v>
      </c>
      <c r="I2930" s="4" t="str">
        <f>IF(OR(G2930&lt;$M$7,G2930&gt;$M$10), "Outlier", "Normal")</f>
        <v>Normal</v>
      </c>
      <c r="J2930" t="str">
        <f>IF(ABS(H2930)&gt;2, "Outlier", "Normal")</f>
        <v>Normal</v>
      </c>
    </row>
    <row r="2931" spans="1:10" x14ac:dyDescent="0.45">
      <c r="A2931">
        <v>691136</v>
      </c>
      <c r="B2931" s="2">
        <v>41857.74800925926</v>
      </c>
      <c r="C2931" t="s">
        <v>28</v>
      </c>
      <c r="D2931" t="s">
        <v>25</v>
      </c>
      <c r="E2931" t="s">
        <v>13</v>
      </c>
      <c r="F2931" t="s">
        <v>3</v>
      </c>
      <c r="G2931">
        <v>58247</v>
      </c>
      <c r="H2931">
        <f>(G2931 - $P$2) / $P$3</f>
        <v>0.28642465177055404</v>
      </c>
      <c r="I2931" s="4" t="str">
        <f>IF(OR(G2931&lt;$M$7,G2931&gt;$M$10), "Outlier", "Normal")</f>
        <v>Normal</v>
      </c>
      <c r="J2931" t="str">
        <f>IF(ABS(H2931)&gt;2, "Outlier", "Normal")</f>
        <v>Normal</v>
      </c>
    </row>
    <row r="2932" spans="1:10" x14ac:dyDescent="0.45">
      <c r="A2932">
        <v>891497</v>
      </c>
      <c r="B2932" s="2">
        <v>41813.758344907408</v>
      </c>
      <c r="C2932" t="s">
        <v>28</v>
      </c>
      <c r="D2932" t="s">
        <v>25</v>
      </c>
      <c r="E2932" t="s">
        <v>15</v>
      </c>
      <c r="F2932" t="s">
        <v>5</v>
      </c>
      <c r="G2932">
        <v>58226</v>
      </c>
      <c r="H2932">
        <f>(G2932 - $P$2) / $P$3</f>
        <v>0.28569680341494802</v>
      </c>
      <c r="I2932" s="4" t="str">
        <f>IF(OR(G2932&lt;$M$7,G2932&gt;$M$10), "Outlier", "Normal")</f>
        <v>Normal</v>
      </c>
      <c r="J2932" t="str">
        <f>IF(ABS(H2932)&gt;2, "Outlier", "Normal")</f>
        <v>Normal</v>
      </c>
    </row>
    <row r="2933" spans="1:10" x14ac:dyDescent="0.45">
      <c r="A2933">
        <v>339215</v>
      </c>
      <c r="B2933" s="2">
        <v>41844.671296296299</v>
      </c>
      <c r="C2933" t="s">
        <v>28</v>
      </c>
      <c r="D2933" t="s">
        <v>25</v>
      </c>
      <c r="E2933" t="s">
        <v>18</v>
      </c>
      <c r="F2933" t="s">
        <v>6</v>
      </c>
      <c r="G2933">
        <v>58226</v>
      </c>
      <c r="H2933">
        <f>(G2933 - $P$2) / $P$3</f>
        <v>0.28569680341494802</v>
      </c>
      <c r="I2933" s="4" t="str">
        <f>IF(OR(G2933&lt;$M$7,G2933&gt;$M$10), "Outlier", "Normal")</f>
        <v>Normal</v>
      </c>
      <c r="J2933" t="str">
        <f>IF(ABS(H2933)&gt;2, "Outlier", "Normal")</f>
        <v>Normal</v>
      </c>
    </row>
    <row r="2934" spans="1:10" x14ac:dyDescent="0.45">
      <c r="A2934">
        <v>287595</v>
      </c>
      <c r="B2934" s="2">
        <v>41788.417858796296</v>
      </c>
      <c r="C2934" t="s">
        <v>28</v>
      </c>
      <c r="D2934" t="s">
        <v>26</v>
      </c>
      <c r="E2934" t="s">
        <v>17</v>
      </c>
      <c r="F2934" t="s">
        <v>3</v>
      </c>
      <c r="G2934">
        <v>58224</v>
      </c>
      <c r="H2934">
        <f>(G2934 - $P$2) / $P$3</f>
        <v>0.28562748452393794</v>
      </c>
      <c r="I2934" s="4" t="str">
        <f>IF(OR(G2934&lt;$M$7,G2934&gt;$M$10), "Outlier", "Normal")</f>
        <v>Normal</v>
      </c>
      <c r="J2934" t="str">
        <f>IF(ABS(H2934)&gt;2, "Outlier", "Normal")</f>
        <v>Normal</v>
      </c>
    </row>
    <row r="2935" spans="1:10" x14ac:dyDescent="0.45">
      <c r="A2935">
        <v>128481</v>
      </c>
      <c r="B2935" s="2">
        <v>41813.397800925923</v>
      </c>
      <c r="C2935" t="s">
        <v>28</v>
      </c>
      <c r="D2935" t="s">
        <v>25</v>
      </c>
      <c r="E2935" t="s">
        <v>13</v>
      </c>
      <c r="F2935" t="s">
        <v>5</v>
      </c>
      <c r="G2935">
        <v>58146</v>
      </c>
      <c r="H2935">
        <f>(G2935 - $P$2) / $P$3</f>
        <v>0.28292404777454416</v>
      </c>
      <c r="I2935" s="4" t="str">
        <f>IF(OR(G2935&lt;$M$7,G2935&gt;$M$10), "Outlier", "Normal")</f>
        <v>Normal</v>
      </c>
      <c r="J2935" t="str">
        <f>IF(ABS(H2935)&gt;2, "Outlier", "Normal")</f>
        <v>Normal</v>
      </c>
    </row>
    <row r="2936" spans="1:10" x14ac:dyDescent="0.45">
      <c r="A2936">
        <v>99869</v>
      </c>
      <c r="B2936" s="2">
        <v>41782.580775462964</v>
      </c>
      <c r="C2936" t="s">
        <v>28</v>
      </c>
      <c r="D2936" t="s">
        <v>25</v>
      </c>
      <c r="E2936" t="s">
        <v>12</v>
      </c>
      <c r="F2936" t="s">
        <v>6</v>
      </c>
      <c r="G2936">
        <v>58143</v>
      </c>
      <c r="H2936">
        <f>(G2936 - $P$2) / $P$3</f>
        <v>0.28282006943802901</v>
      </c>
      <c r="I2936" s="4" t="str">
        <f>IF(OR(G2936&lt;$M$7,G2936&gt;$M$10), "Outlier", "Normal")</f>
        <v>Normal</v>
      </c>
      <c r="J2936" t="str">
        <f>IF(ABS(H2936)&gt;2, "Outlier", "Normal")</f>
        <v>Normal</v>
      </c>
    </row>
    <row r="2937" spans="1:10" x14ac:dyDescent="0.45">
      <c r="A2937">
        <v>130175</v>
      </c>
      <c r="B2937" s="2">
        <v>41828.594270833331</v>
      </c>
      <c r="C2937" t="s">
        <v>27</v>
      </c>
      <c r="D2937" t="s">
        <v>25</v>
      </c>
      <c r="E2937" t="s">
        <v>10</v>
      </c>
      <c r="F2937" t="s">
        <v>1</v>
      </c>
      <c r="G2937">
        <v>58107</v>
      </c>
      <c r="H2937">
        <f>(G2937 - $P$2) / $P$3</f>
        <v>0.28157232939984722</v>
      </c>
      <c r="I2937" s="4" t="str">
        <f>IF(OR(G2937&lt;$M$7,G2937&gt;$M$10), "Outlier", "Normal")</f>
        <v>Normal</v>
      </c>
      <c r="J2937" t="str">
        <f>IF(ABS(H2937)&gt;2, "Outlier", "Normal")</f>
        <v>Normal</v>
      </c>
    </row>
    <row r="2938" spans="1:10" x14ac:dyDescent="0.45">
      <c r="A2938">
        <v>39116</v>
      </c>
      <c r="B2938" s="2">
        <v>41814.023379629631</v>
      </c>
      <c r="C2938" t="s">
        <v>27</v>
      </c>
      <c r="D2938" t="s">
        <v>25</v>
      </c>
      <c r="E2938" t="s">
        <v>15</v>
      </c>
      <c r="F2938" t="s">
        <v>4</v>
      </c>
      <c r="G2938">
        <v>58099</v>
      </c>
      <c r="H2938">
        <f>(G2938 - $P$2) / $P$3</f>
        <v>0.28129505383580683</v>
      </c>
      <c r="I2938" s="4" t="str">
        <f>IF(OR(G2938&lt;$M$7,G2938&gt;$M$10), "Outlier", "Normal")</f>
        <v>Normal</v>
      </c>
      <c r="J2938" t="str">
        <f>IF(ABS(H2938)&gt;2, "Outlier", "Normal")</f>
        <v>Normal</v>
      </c>
    </row>
    <row r="2939" spans="1:10" x14ac:dyDescent="0.45">
      <c r="A2939">
        <v>432491</v>
      </c>
      <c r="B2939" s="2">
        <v>41866.764780092592</v>
      </c>
      <c r="C2939" t="s">
        <v>28</v>
      </c>
      <c r="D2939" t="s">
        <v>26</v>
      </c>
      <c r="E2939" t="s">
        <v>15</v>
      </c>
      <c r="F2939" t="s">
        <v>8</v>
      </c>
      <c r="G2939">
        <v>58089</v>
      </c>
      <c r="H2939">
        <f>(G2939 - $P$2) / $P$3</f>
        <v>0.28094845938075635</v>
      </c>
      <c r="I2939" s="4" t="str">
        <f>IF(OR(G2939&lt;$M$7,G2939&gt;$M$10), "Outlier", "Normal")</f>
        <v>Normal</v>
      </c>
      <c r="J2939" t="str">
        <f>IF(ABS(H2939)&gt;2, "Outlier", "Normal")</f>
        <v>Normal</v>
      </c>
    </row>
    <row r="2940" spans="1:10" x14ac:dyDescent="0.45">
      <c r="A2940">
        <v>858212</v>
      </c>
      <c r="B2940" s="2">
        <v>41822.724652777775</v>
      </c>
      <c r="C2940" t="s">
        <v>27</v>
      </c>
      <c r="D2940" t="s">
        <v>25</v>
      </c>
      <c r="E2940" t="s">
        <v>15</v>
      </c>
      <c r="F2940" t="s">
        <v>1</v>
      </c>
      <c r="G2940">
        <v>58078</v>
      </c>
      <c r="H2940">
        <f>(G2940 - $P$2) / $P$3</f>
        <v>0.28056720548020081</v>
      </c>
      <c r="I2940" s="4" t="str">
        <f>IF(OR(G2940&lt;$M$7,G2940&gt;$M$10), "Outlier", "Normal")</f>
        <v>Normal</v>
      </c>
      <c r="J2940" t="str">
        <f>IF(ABS(H2940)&gt;2, "Outlier", "Normal")</f>
        <v>Normal</v>
      </c>
    </row>
    <row r="2941" spans="1:10" x14ac:dyDescent="0.45">
      <c r="A2941">
        <v>464009</v>
      </c>
      <c r="B2941" s="2">
        <v>41788.721018518518</v>
      </c>
      <c r="C2941" t="s">
        <v>28</v>
      </c>
      <c r="D2941" t="s">
        <v>25</v>
      </c>
      <c r="E2941" t="s">
        <v>15</v>
      </c>
      <c r="F2941" t="s">
        <v>7</v>
      </c>
      <c r="G2941">
        <v>58049</v>
      </c>
      <c r="H2941">
        <f>(G2941 - $P$2) / $P$3</f>
        <v>0.2795620815605544</v>
      </c>
      <c r="I2941" s="4" t="str">
        <f>IF(OR(G2941&lt;$M$7,G2941&gt;$M$10), "Outlier", "Normal")</f>
        <v>Normal</v>
      </c>
      <c r="J2941" t="str">
        <f>IF(ABS(H2941)&gt;2, "Outlier", "Normal")</f>
        <v>Normal</v>
      </c>
    </row>
    <row r="2942" spans="1:10" x14ac:dyDescent="0.45">
      <c r="A2942">
        <v>703579</v>
      </c>
      <c r="B2942" s="2">
        <v>41780.700092592589</v>
      </c>
      <c r="C2942" t="s">
        <v>28</v>
      </c>
      <c r="D2942" t="s">
        <v>26</v>
      </c>
      <c r="E2942" t="s">
        <v>15</v>
      </c>
      <c r="F2942" t="s">
        <v>7</v>
      </c>
      <c r="G2942">
        <v>58046</v>
      </c>
      <c r="H2942">
        <f>(G2942 - $P$2) / $P$3</f>
        <v>0.27945810322403924</v>
      </c>
      <c r="I2942" s="4" t="str">
        <f>IF(OR(G2942&lt;$M$7,G2942&gt;$M$10), "Outlier", "Normal")</f>
        <v>Normal</v>
      </c>
      <c r="J2942" t="str">
        <f>IF(ABS(H2942)&gt;2, "Outlier", "Normal")</f>
        <v>Normal</v>
      </c>
    </row>
    <row r="2943" spans="1:10" x14ac:dyDescent="0.45">
      <c r="A2943">
        <v>328190</v>
      </c>
      <c r="B2943" s="2">
        <v>41785.619421296295</v>
      </c>
      <c r="C2943" t="s">
        <v>27</v>
      </c>
      <c r="D2943" t="s">
        <v>25</v>
      </c>
      <c r="E2943" t="s">
        <v>16</v>
      </c>
      <c r="F2943" t="s">
        <v>33</v>
      </c>
      <c r="G2943">
        <v>58037</v>
      </c>
      <c r="H2943">
        <f>(G2943 - $P$2) / $P$3</f>
        <v>0.27914616821449384</v>
      </c>
      <c r="I2943" s="4" t="str">
        <f>IF(OR(G2943&lt;$M$7,G2943&gt;$M$10), "Outlier", "Normal")</f>
        <v>Normal</v>
      </c>
      <c r="J2943" t="str">
        <f>IF(ABS(H2943)&gt;2, "Outlier", "Normal")</f>
        <v>Normal</v>
      </c>
    </row>
    <row r="2944" spans="1:10" x14ac:dyDescent="0.45">
      <c r="A2944">
        <v>993049</v>
      </c>
      <c r="B2944" s="2">
        <v>41819.702418981484</v>
      </c>
      <c r="C2944" t="s">
        <v>28</v>
      </c>
      <c r="D2944" t="s">
        <v>26</v>
      </c>
      <c r="E2944" t="s">
        <v>18</v>
      </c>
      <c r="F2944" t="s">
        <v>1</v>
      </c>
      <c r="G2944">
        <v>58033</v>
      </c>
      <c r="H2944">
        <f>(G2944 - $P$2) / $P$3</f>
        <v>0.27900753043247362</v>
      </c>
      <c r="I2944" s="4" t="str">
        <f>IF(OR(G2944&lt;$M$7,G2944&gt;$M$10), "Outlier", "Normal")</f>
        <v>Normal</v>
      </c>
      <c r="J2944" t="str">
        <f>IF(ABS(H2944)&gt;2, "Outlier", "Normal")</f>
        <v>Normal</v>
      </c>
    </row>
    <row r="2945" spans="1:10" x14ac:dyDescent="0.45">
      <c r="A2945">
        <v>15328</v>
      </c>
      <c r="B2945" s="2">
        <v>41799.523379629631</v>
      </c>
      <c r="C2945" t="s">
        <v>28</v>
      </c>
      <c r="D2945" t="s">
        <v>25</v>
      </c>
      <c r="E2945" t="s">
        <v>15</v>
      </c>
      <c r="F2945" t="s">
        <v>3</v>
      </c>
      <c r="G2945">
        <v>58002</v>
      </c>
      <c r="H2945">
        <f>(G2945 - $P$2) / $P$3</f>
        <v>0.27793308762181712</v>
      </c>
      <c r="I2945" s="4" t="str">
        <f>IF(OR(G2945&lt;$M$7,G2945&gt;$M$10), "Outlier", "Normal")</f>
        <v>Normal</v>
      </c>
      <c r="J2945" t="str">
        <f>IF(ABS(H2945)&gt;2, "Outlier", "Normal")</f>
        <v>Normal</v>
      </c>
    </row>
    <row r="2946" spans="1:10" x14ac:dyDescent="0.45">
      <c r="A2946">
        <v>684558</v>
      </c>
      <c r="B2946" s="2">
        <v>41838.594259259262</v>
      </c>
      <c r="C2946" t="s">
        <v>27</v>
      </c>
      <c r="D2946" t="s">
        <v>25</v>
      </c>
      <c r="E2946" t="s">
        <v>15</v>
      </c>
      <c r="F2946" t="s">
        <v>1</v>
      </c>
      <c r="G2946">
        <v>58001</v>
      </c>
      <c r="H2946">
        <f>(G2946 - $P$2) / $P$3</f>
        <v>0.27789842817631211</v>
      </c>
      <c r="I2946" s="4" t="str">
        <f>IF(OR(G2946&lt;$M$7,G2946&gt;$M$10), "Outlier", "Normal")</f>
        <v>Normal</v>
      </c>
      <c r="J2946" t="str">
        <f>IF(ABS(H2946)&gt;2, "Outlier", "Normal")</f>
        <v>Normal</v>
      </c>
    </row>
    <row r="2947" spans="1:10" x14ac:dyDescent="0.45">
      <c r="A2947">
        <v>653469</v>
      </c>
      <c r="B2947" s="2">
        <v>41862.662766203706</v>
      </c>
      <c r="C2947" t="s">
        <v>28</v>
      </c>
      <c r="D2947" t="s">
        <v>26</v>
      </c>
      <c r="E2947" t="s">
        <v>13</v>
      </c>
      <c r="F2947" t="s">
        <v>6</v>
      </c>
      <c r="G2947">
        <v>57993</v>
      </c>
      <c r="H2947">
        <f>(G2947 - $P$2) / $P$3</f>
        <v>0.27762115261227172</v>
      </c>
      <c r="I2947" s="4" t="str">
        <f>IF(OR(G2947&lt;$M$7,G2947&gt;$M$10), "Outlier", "Normal")</f>
        <v>Normal</v>
      </c>
      <c r="J2947" t="str">
        <f>IF(ABS(H2947)&gt;2, "Outlier", "Normal")</f>
        <v>Normal</v>
      </c>
    </row>
    <row r="2948" spans="1:10" x14ac:dyDescent="0.45">
      <c r="A2948">
        <v>339596</v>
      </c>
      <c r="B2948" s="2">
        <v>41767.575949074075</v>
      </c>
      <c r="C2948" t="s">
        <v>27</v>
      </c>
      <c r="D2948" t="s">
        <v>26</v>
      </c>
      <c r="E2948" t="s">
        <v>18</v>
      </c>
      <c r="F2948" t="s">
        <v>3</v>
      </c>
      <c r="G2948">
        <v>57989</v>
      </c>
      <c r="H2948">
        <f>(G2948 - $P$2) / $P$3</f>
        <v>0.27748251483025149</v>
      </c>
      <c r="I2948" s="4" t="str">
        <f>IF(OR(G2948&lt;$M$7,G2948&gt;$M$10), "Outlier", "Normal")</f>
        <v>Normal</v>
      </c>
      <c r="J2948" t="str">
        <f>IF(ABS(H2948)&gt;2, "Outlier", "Normal")</f>
        <v>Normal</v>
      </c>
    </row>
    <row r="2949" spans="1:10" x14ac:dyDescent="0.45">
      <c r="A2949">
        <v>422942</v>
      </c>
      <c r="B2949" s="2">
        <v>41812.5937037037</v>
      </c>
      <c r="C2949" t="s">
        <v>28</v>
      </c>
      <c r="D2949" t="s">
        <v>25</v>
      </c>
      <c r="E2949" t="s">
        <v>15</v>
      </c>
      <c r="F2949" t="s">
        <v>3</v>
      </c>
      <c r="G2949">
        <v>57973</v>
      </c>
      <c r="H2949">
        <f>(G2949 - $P$2) / $P$3</f>
        <v>0.27692796370217071</v>
      </c>
      <c r="I2949" s="4" t="str">
        <f>IF(OR(G2949&lt;$M$7,G2949&gt;$M$10), "Outlier", "Normal")</f>
        <v>Normal</v>
      </c>
      <c r="J2949" t="str">
        <f>IF(ABS(H2949)&gt;2, "Outlier", "Normal")</f>
        <v>Normal</v>
      </c>
    </row>
    <row r="2950" spans="1:10" x14ac:dyDescent="0.45">
      <c r="A2950">
        <v>932226</v>
      </c>
      <c r="B2950" s="2">
        <v>41820.397337962961</v>
      </c>
      <c r="C2950" t="s">
        <v>27</v>
      </c>
      <c r="D2950" t="s">
        <v>33</v>
      </c>
      <c r="E2950" t="s">
        <v>15</v>
      </c>
      <c r="F2950" t="s">
        <v>8</v>
      </c>
      <c r="G2950">
        <v>57969</v>
      </c>
      <c r="H2950">
        <f>(G2950 - $P$2) / $P$3</f>
        <v>0.27678932592015054</v>
      </c>
      <c r="I2950" s="4" t="str">
        <f>IF(OR(G2950&lt;$M$7,G2950&gt;$M$10), "Outlier", "Normal")</f>
        <v>Normal</v>
      </c>
      <c r="J2950" t="str">
        <f>IF(ABS(H2950)&gt;2, "Outlier", "Normal")</f>
        <v>Normal</v>
      </c>
    </row>
    <row r="2951" spans="1:10" x14ac:dyDescent="0.45">
      <c r="A2951">
        <v>236840</v>
      </c>
      <c r="B2951" s="2">
        <v>41787.399976851855</v>
      </c>
      <c r="C2951" t="s">
        <v>28</v>
      </c>
      <c r="D2951" t="s">
        <v>25</v>
      </c>
      <c r="E2951" t="s">
        <v>10</v>
      </c>
      <c r="F2951" t="s">
        <v>1</v>
      </c>
      <c r="G2951">
        <v>57957</v>
      </c>
      <c r="H2951">
        <f>(G2951 - $P$2) / $P$3</f>
        <v>0.27637341257408993</v>
      </c>
      <c r="I2951" s="4" t="str">
        <f>IF(OR(G2951&lt;$M$7,G2951&gt;$M$10), "Outlier", "Normal")</f>
        <v>Normal</v>
      </c>
      <c r="J2951" t="str">
        <f>IF(ABS(H2951)&gt;2, "Outlier", "Normal")</f>
        <v>Normal</v>
      </c>
    </row>
    <row r="2952" spans="1:10" x14ac:dyDescent="0.45">
      <c r="A2952">
        <v>394412</v>
      </c>
      <c r="B2952" s="2">
        <v>41807.397337962961</v>
      </c>
      <c r="C2952" t="s">
        <v>28</v>
      </c>
      <c r="D2952" t="s">
        <v>26</v>
      </c>
      <c r="E2952" t="s">
        <v>15</v>
      </c>
      <c r="F2952" t="s">
        <v>8</v>
      </c>
      <c r="G2952">
        <v>57956</v>
      </c>
      <c r="H2952">
        <f>(G2952 - $P$2) / $P$3</f>
        <v>0.27633875312858491</v>
      </c>
      <c r="I2952" s="4" t="str">
        <f>IF(OR(G2952&lt;$M$7,G2952&gt;$M$10), "Outlier", "Normal")</f>
        <v>Normal</v>
      </c>
      <c r="J2952" t="str">
        <f>IF(ABS(H2952)&gt;2, "Outlier", "Normal")</f>
        <v>Normal</v>
      </c>
    </row>
    <row r="2953" spans="1:10" x14ac:dyDescent="0.45">
      <c r="A2953">
        <v>525370</v>
      </c>
      <c r="B2953" s="2">
        <v>41858.781712962962</v>
      </c>
      <c r="C2953" t="s">
        <v>28</v>
      </c>
      <c r="D2953" t="s">
        <v>25</v>
      </c>
      <c r="E2953" t="s">
        <v>18</v>
      </c>
      <c r="F2953" t="s">
        <v>1</v>
      </c>
      <c r="G2953">
        <v>57938</v>
      </c>
      <c r="H2953">
        <f>(G2953 - $P$2) / $P$3</f>
        <v>0.27571488310949399</v>
      </c>
      <c r="I2953" s="4" t="str">
        <f>IF(OR(G2953&lt;$M$7,G2953&gt;$M$10), "Outlier", "Normal")</f>
        <v>Normal</v>
      </c>
      <c r="J2953" t="str">
        <f>IF(ABS(H2953)&gt;2, "Outlier", "Normal")</f>
        <v>Normal</v>
      </c>
    </row>
    <row r="2954" spans="1:10" x14ac:dyDescent="0.45">
      <c r="A2954">
        <v>438195</v>
      </c>
      <c r="B2954" s="2">
        <v>41842.795497685183</v>
      </c>
      <c r="C2954" t="s">
        <v>27</v>
      </c>
      <c r="D2954" t="s">
        <v>26</v>
      </c>
      <c r="E2954" t="s">
        <v>10</v>
      </c>
      <c r="F2954" t="s">
        <v>4</v>
      </c>
      <c r="G2954">
        <v>57891</v>
      </c>
      <c r="H2954">
        <f>(G2954 - $P$2) / $P$3</f>
        <v>0.27408588917075671</v>
      </c>
      <c r="I2954" s="4" t="str">
        <f>IF(OR(G2954&lt;$M$7,G2954&gt;$M$10), "Outlier", "Normal")</f>
        <v>Normal</v>
      </c>
      <c r="J2954" t="str">
        <f>IF(ABS(H2954)&gt;2, "Outlier", "Normal")</f>
        <v>Normal</v>
      </c>
    </row>
    <row r="2955" spans="1:10" x14ac:dyDescent="0.45">
      <c r="A2955">
        <v>354179</v>
      </c>
      <c r="B2955" s="2">
        <v>41836.399756944447</v>
      </c>
      <c r="C2955" t="s">
        <v>28</v>
      </c>
      <c r="D2955" t="s">
        <v>25</v>
      </c>
      <c r="E2955" t="s">
        <v>12</v>
      </c>
      <c r="F2955" t="s">
        <v>0</v>
      </c>
      <c r="G2955">
        <v>57885</v>
      </c>
      <c r="H2955">
        <f>(G2955 - $P$2) / $P$3</f>
        <v>0.27387793249772646</v>
      </c>
      <c r="I2955" s="4" t="str">
        <f>IF(OR(G2955&lt;$M$7,G2955&gt;$M$10), "Outlier", "Normal")</f>
        <v>Normal</v>
      </c>
      <c r="J2955" t="str">
        <f>IF(ABS(H2955)&gt;2, "Outlier", "Normal")</f>
        <v>Normal</v>
      </c>
    </row>
    <row r="2956" spans="1:10" x14ac:dyDescent="0.45">
      <c r="A2956">
        <v>165066</v>
      </c>
      <c r="B2956" s="2">
        <v>41842.401585648149</v>
      </c>
      <c r="C2956" t="s">
        <v>28</v>
      </c>
      <c r="D2956" t="s">
        <v>26</v>
      </c>
      <c r="E2956" t="s">
        <v>17</v>
      </c>
      <c r="F2956" t="s">
        <v>3</v>
      </c>
      <c r="G2956">
        <v>57870</v>
      </c>
      <c r="H2956">
        <f>(G2956 - $P$2) / $P$3</f>
        <v>0.27335804081515069</v>
      </c>
      <c r="I2956" s="4" t="str">
        <f>IF(OR(G2956&lt;$M$7,G2956&gt;$M$10), "Outlier", "Normal")</f>
        <v>Normal</v>
      </c>
      <c r="J2956" t="str">
        <f>IF(ABS(H2956)&gt;2, "Outlier", "Normal")</f>
        <v>Normal</v>
      </c>
    </row>
    <row r="2957" spans="1:10" x14ac:dyDescent="0.45">
      <c r="A2957">
        <v>129235</v>
      </c>
      <c r="B2957" s="2">
        <v>41786.485509259262</v>
      </c>
      <c r="C2957" t="s">
        <v>27</v>
      </c>
      <c r="D2957" t="s">
        <v>25</v>
      </c>
      <c r="E2957" t="s">
        <v>13</v>
      </c>
      <c r="F2957" t="s">
        <v>3</v>
      </c>
      <c r="G2957">
        <v>57847</v>
      </c>
      <c r="H2957">
        <f>(G2957 - $P$2) / $P$3</f>
        <v>0.27256087356853459</v>
      </c>
      <c r="I2957" s="4" t="str">
        <f>IF(OR(G2957&lt;$M$7,G2957&gt;$M$10), "Outlier", "Normal")</f>
        <v>Normal</v>
      </c>
      <c r="J2957" t="str">
        <f>IF(ABS(H2957)&gt;2, "Outlier", "Normal")</f>
        <v>Normal</v>
      </c>
    </row>
    <row r="2958" spans="1:10" x14ac:dyDescent="0.45">
      <c r="A2958">
        <v>986541</v>
      </c>
      <c r="B2958" s="2">
        <v>41870.45480324074</v>
      </c>
      <c r="C2958" t="s">
        <v>28</v>
      </c>
      <c r="D2958" t="s">
        <v>25</v>
      </c>
      <c r="E2958" t="s">
        <v>15</v>
      </c>
      <c r="F2958" t="s">
        <v>5</v>
      </c>
      <c r="G2958">
        <v>57840</v>
      </c>
      <c r="H2958">
        <f>(G2958 - $P$2) / $P$3</f>
        <v>0.27231825744999927</v>
      </c>
      <c r="I2958" s="4" t="str">
        <f>IF(OR(G2958&lt;$M$7,G2958&gt;$M$10), "Outlier", "Normal")</f>
        <v>Normal</v>
      </c>
      <c r="J2958" t="str">
        <f>IF(ABS(H2958)&gt;2, "Outlier", "Normal")</f>
        <v>Normal</v>
      </c>
    </row>
    <row r="2959" spans="1:10" x14ac:dyDescent="0.45">
      <c r="A2959">
        <v>568254</v>
      </c>
      <c r="B2959" s="2">
        <v>41771.445462962962</v>
      </c>
      <c r="C2959" t="s">
        <v>28</v>
      </c>
      <c r="D2959" t="s">
        <v>26</v>
      </c>
      <c r="E2959" t="s">
        <v>10</v>
      </c>
      <c r="F2959" t="s">
        <v>1</v>
      </c>
      <c r="G2959">
        <v>57825</v>
      </c>
      <c r="H2959">
        <f>(G2959 - $P$2) / $P$3</f>
        <v>0.2717983657674235</v>
      </c>
      <c r="I2959" s="4" t="str">
        <f>IF(OR(G2959&lt;$M$7,G2959&gt;$M$10), "Outlier", "Normal")</f>
        <v>Normal</v>
      </c>
      <c r="J2959" t="str">
        <f>IF(ABS(H2959)&gt;2, "Outlier", "Normal")</f>
        <v>Normal</v>
      </c>
    </row>
    <row r="2960" spans="1:10" x14ac:dyDescent="0.45">
      <c r="A2960">
        <v>292742</v>
      </c>
      <c r="B2960" s="2">
        <v>41814.493576388886</v>
      </c>
      <c r="C2960" t="s">
        <v>28</v>
      </c>
      <c r="D2960" t="s">
        <v>25</v>
      </c>
      <c r="E2960" t="s">
        <v>18</v>
      </c>
      <c r="F2960" t="s">
        <v>4</v>
      </c>
      <c r="G2960">
        <v>57823</v>
      </c>
      <c r="H2960">
        <f>(G2960 - $P$2) / $P$3</f>
        <v>0.27172904687641342</v>
      </c>
      <c r="I2960" s="4" t="str">
        <f>IF(OR(G2960&lt;$M$7,G2960&gt;$M$10), "Outlier", "Normal")</f>
        <v>Normal</v>
      </c>
      <c r="J2960" t="str">
        <f>IF(ABS(H2960)&gt;2, "Outlier", "Normal")</f>
        <v>Normal</v>
      </c>
    </row>
    <row r="2961" spans="1:10" x14ac:dyDescent="0.45">
      <c r="A2961">
        <v>657136</v>
      </c>
      <c r="B2961" s="2">
        <v>41787.862303240741</v>
      </c>
      <c r="C2961" t="s">
        <v>27</v>
      </c>
      <c r="D2961" t="s">
        <v>25</v>
      </c>
      <c r="E2961" t="s">
        <v>13</v>
      </c>
      <c r="F2961" t="s">
        <v>8</v>
      </c>
      <c r="G2961">
        <v>57809</v>
      </c>
      <c r="H2961">
        <f>(G2961 - $P$2) / $P$3</f>
        <v>0.27124381463934272</v>
      </c>
      <c r="I2961" s="4" t="str">
        <f>IF(OR(G2961&lt;$M$7,G2961&gt;$M$10), "Outlier", "Normal")</f>
        <v>Normal</v>
      </c>
      <c r="J2961" t="str">
        <f>IF(ABS(H2961)&gt;2, "Outlier", "Normal")</f>
        <v>Normal</v>
      </c>
    </row>
    <row r="2962" spans="1:10" x14ac:dyDescent="0.45">
      <c r="A2962">
        <v>541978</v>
      </c>
      <c r="B2962" s="2">
        <v>41834.397233796299</v>
      </c>
      <c r="C2962" t="s">
        <v>28</v>
      </c>
      <c r="D2962" t="s">
        <v>26</v>
      </c>
      <c r="E2962" t="s">
        <v>15</v>
      </c>
      <c r="F2962" t="s">
        <v>1</v>
      </c>
      <c r="G2962">
        <v>57790</v>
      </c>
      <c r="H2962">
        <f>(G2962 - $P$2) / $P$3</f>
        <v>0.27058528517474684</v>
      </c>
      <c r="I2962" s="4" t="str">
        <f>IF(OR(G2962&lt;$M$7,G2962&gt;$M$10), "Outlier", "Normal")</f>
        <v>Normal</v>
      </c>
      <c r="J2962" t="str">
        <f>IF(ABS(H2962)&gt;2, "Outlier", "Normal")</f>
        <v>Normal</v>
      </c>
    </row>
    <row r="2963" spans="1:10" x14ac:dyDescent="0.45">
      <c r="A2963">
        <v>488225</v>
      </c>
      <c r="B2963" s="2">
        <v>41803.686701388891</v>
      </c>
      <c r="C2963" t="s">
        <v>28</v>
      </c>
      <c r="D2963" t="s">
        <v>25</v>
      </c>
      <c r="E2963" t="s">
        <v>16</v>
      </c>
      <c r="F2963" t="s">
        <v>8</v>
      </c>
      <c r="G2963">
        <v>57786</v>
      </c>
      <c r="H2963">
        <f>(G2963 - $P$2) / $P$3</f>
        <v>0.27044664739272661</v>
      </c>
      <c r="I2963" s="4" t="str">
        <f>IF(OR(G2963&lt;$M$7,G2963&gt;$M$10), "Outlier", "Normal")</f>
        <v>Normal</v>
      </c>
      <c r="J2963" t="str">
        <f>IF(ABS(H2963)&gt;2, "Outlier", "Normal")</f>
        <v>Normal</v>
      </c>
    </row>
    <row r="2964" spans="1:10" x14ac:dyDescent="0.45">
      <c r="A2964">
        <v>773003</v>
      </c>
      <c r="B2964" s="2">
        <v>41827.670162037037</v>
      </c>
      <c r="C2964" t="s">
        <v>28</v>
      </c>
      <c r="D2964" t="s">
        <v>25</v>
      </c>
      <c r="E2964" t="s">
        <v>12</v>
      </c>
      <c r="F2964" t="s">
        <v>6</v>
      </c>
      <c r="G2964">
        <v>57779</v>
      </c>
      <c r="H2964">
        <f>(G2964 - $P$2) / $P$3</f>
        <v>0.27020403127419129</v>
      </c>
      <c r="I2964" s="4" t="str">
        <f>IF(OR(G2964&lt;$M$7,G2964&gt;$M$10), "Outlier", "Normal")</f>
        <v>Normal</v>
      </c>
      <c r="J2964" t="str">
        <f>IF(ABS(H2964)&gt;2, "Outlier", "Normal")</f>
        <v>Normal</v>
      </c>
    </row>
    <row r="2965" spans="1:10" x14ac:dyDescent="0.45">
      <c r="A2965">
        <v>882350</v>
      </c>
      <c r="B2965" s="2">
        <v>41771.664641203701</v>
      </c>
      <c r="C2965" t="s">
        <v>28</v>
      </c>
      <c r="D2965" t="s">
        <v>26</v>
      </c>
      <c r="E2965" t="s">
        <v>10</v>
      </c>
      <c r="F2965" t="s">
        <v>1</v>
      </c>
      <c r="G2965">
        <v>57773</v>
      </c>
      <c r="H2965">
        <f>(G2965 - $P$2) / $P$3</f>
        <v>0.26999607460116098</v>
      </c>
      <c r="I2965" s="4" t="str">
        <f>IF(OR(G2965&lt;$M$7,G2965&gt;$M$10), "Outlier", "Normal")</f>
        <v>Normal</v>
      </c>
      <c r="J2965" t="str">
        <f>IF(ABS(H2965)&gt;2, "Outlier", "Normal")</f>
        <v>Normal</v>
      </c>
    </row>
    <row r="2966" spans="1:10" x14ac:dyDescent="0.45">
      <c r="A2966">
        <v>299015</v>
      </c>
      <c r="B2966" s="2">
        <v>41849.496562499997</v>
      </c>
      <c r="C2966" t="s">
        <v>28</v>
      </c>
      <c r="D2966" t="s">
        <v>25</v>
      </c>
      <c r="E2966" t="s">
        <v>18</v>
      </c>
      <c r="F2966" t="s">
        <v>4</v>
      </c>
      <c r="G2966">
        <v>57769</v>
      </c>
      <c r="H2966">
        <f>(G2966 - $P$2) / $P$3</f>
        <v>0.26985743681914082</v>
      </c>
      <c r="I2966" s="4" t="str">
        <f>IF(OR(G2966&lt;$M$7,G2966&gt;$M$10), "Outlier", "Normal")</f>
        <v>Normal</v>
      </c>
      <c r="J2966" t="str">
        <f>IF(ABS(H2966)&gt;2, "Outlier", "Normal")</f>
        <v>Normal</v>
      </c>
    </row>
    <row r="2967" spans="1:10" x14ac:dyDescent="0.45">
      <c r="A2967">
        <v>214261</v>
      </c>
      <c r="B2967" s="2">
        <v>41882.06690972222</v>
      </c>
      <c r="C2967" t="s">
        <v>28</v>
      </c>
      <c r="D2967" t="s">
        <v>26</v>
      </c>
      <c r="E2967" t="s">
        <v>18</v>
      </c>
      <c r="F2967" t="s">
        <v>1</v>
      </c>
      <c r="G2967">
        <v>57742</v>
      </c>
      <c r="H2967">
        <f>(G2967 - $P$2) / $P$3</f>
        <v>0.26892163179050449</v>
      </c>
      <c r="I2967" s="4" t="str">
        <f>IF(OR(G2967&lt;$M$7,G2967&gt;$M$10), "Outlier", "Normal")</f>
        <v>Normal</v>
      </c>
      <c r="J2967" t="str">
        <f>IF(ABS(H2967)&gt;2, "Outlier", "Normal")</f>
        <v>Normal</v>
      </c>
    </row>
    <row r="2968" spans="1:10" x14ac:dyDescent="0.45">
      <c r="A2968">
        <v>466987</v>
      </c>
      <c r="B2968" s="2">
        <v>41872.382037037038</v>
      </c>
      <c r="C2968" t="s">
        <v>28</v>
      </c>
      <c r="D2968" t="s">
        <v>26</v>
      </c>
      <c r="E2968" t="s">
        <v>12</v>
      </c>
      <c r="F2968" t="s">
        <v>5</v>
      </c>
      <c r="G2968">
        <v>57736</v>
      </c>
      <c r="H2968">
        <f>(G2968 - $P$2) / $P$3</f>
        <v>0.26871367511747418</v>
      </c>
      <c r="I2968" s="4" t="str">
        <f>IF(OR(G2968&lt;$M$7,G2968&gt;$M$10), "Outlier", "Normal")</f>
        <v>Normal</v>
      </c>
      <c r="J2968" t="str">
        <f>IF(ABS(H2968)&gt;2, "Outlier", "Normal")</f>
        <v>Normal</v>
      </c>
    </row>
    <row r="2969" spans="1:10" x14ac:dyDescent="0.45">
      <c r="A2969">
        <v>45586</v>
      </c>
      <c r="B2969" s="2">
        <v>41830.397083333337</v>
      </c>
      <c r="C2969" t="s">
        <v>27</v>
      </c>
      <c r="D2969" t="s">
        <v>25</v>
      </c>
      <c r="E2969" t="s">
        <v>18</v>
      </c>
      <c r="F2969" t="s">
        <v>8</v>
      </c>
      <c r="G2969">
        <v>57732</v>
      </c>
      <c r="H2969">
        <f>(G2969 - $P$2) / $P$3</f>
        <v>0.26857503733545401</v>
      </c>
      <c r="I2969" s="4" t="str">
        <f>IF(OR(G2969&lt;$M$7,G2969&gt;$M$10), "Outlier", "Normal")</f>
        <v>Normal</v>
      </c>
      <c r="J2969" t="str">
        <f>IF(ABS(H2969)&gt;2, "Outlier", "Normal")</f>
        <v>Normal</v>
      </c>
    </row>
    <row r="2970" spans="1:10" x14ac:dyDescent="0.45">
      <c r="A2970">
        <v>665151</v>
      </c>
      <c r="B2970" s="2">
        <v>41778.396979166668</v>
      </c>
      <c r="C2970" t="s">
        <v>28</v>
      </c>
      <c r="D2970" t="s">
        <v>25</v>
      </c>
      <c r="E2970" t="s">
        <v>18</v>
      </c>
      <c r="F2970" t="s">
        <v>7</v>
      </c>
      <c r="G2970">
        <v>57695</v>
      </c>
      <c r="H2970">
        <f>(G2970 - $P$2) / $P$3</f>
        <v>0.26729263785176721</v>
      </c>
      <c r="I2970" s="4" t="str">
        <f>IF(OR(G2970&lt;$M$7,G2970&gt;$M$10), "Outlier", "Normal")</f>
        <v>Normal</v>
      </c>
      <c r="J2970" t="str">
        <f>IF(ABS(H2970)&gt;2, "Outlier", "Normal")</f>
        <v>Normal</v>
      </c>
    </row>
    <row r="2971" spans="1:10" x14ac:dyDescent="0.45">
      <c r="A2971">
        <v>977642</v>
      </c>
      <c r="B2971" s="2">
        <v>41795.520243055558</v>
      </c>
      <c r="C2971" t="s">
        <v>27</v>
      </c>
      <c r="D2971" t="s">
        <v>25</v>
      </c>
      <c r="E2971" t="s">
        <v>16</v>
      </c>
      <c r="F2971" t="s">
        <v>3</v>
      </c>
      <c r="G2971">
        <v>57686</v>
      </c>
      <c r="H2971">
        <f>(G2971 - $P$2) / $P$3</f>
        <v>0.26698070284222175</v>
      </c>
      <c r="I2971" s="4" t="str">
        <f>IF(OR(G2971&lt;$M$7,G2971&gt;$M$10), "Outlier", "Normal")</f>
        <v>Normal</v>
      </c>
      <c r="J2971" t="str">
        <f>IF(ABS(H2971)&gt;2, "Outlier", "Normal")</f>
        <v>Normal</v>
      </c>
    </row>
    <row r="2972" spans="1:10" x14ac:dyDescent="0.45">
      <c r="A2972">
        <v>98630</v>
      </c>
      <c r="B2972" s="2">
        <v>41802.142893518518</v>
      </c>
      <c r="C2972" t="s">
        <v>27</v>
      </c>
      <c r="D2972" t="s">
        <v>26</v>
      </c>
      <c r="E2972" t="s">
        <v>15</v>
      </c>
      <c r="F2972" t="s">
        <v>1</v>
      </c>
      <c r="G2972">
        <v>57640</v>
      </c>
      <c r="H2972">
        <f>(G2972 - $P$2) / $P$3</f>
        <v>0.26538636834898949</v>
      </c>
      <c r="I2972" s="4" t="str">
        <f>IF(OR(G2972&lt;$M$7,G2972&gt;$M$10), "Outlier", "Normal")</f>
        <v>Normal</v>
      </c>
      <c r="J2972" t="str">
        <f>IF(ABS(H2972)&gt;2, "Outlier", "Normal")</f>
        <v>Normal</v>
      </c>
    </row>
    <row r="2973" spans="1:10" x14ac:dyDescent="0.45">
      <c r="A2973">
        <v>190045</v>
      </c>
      <c r="B2973" s="2">
        <v>41777.538460648146</v>
      </c>
      <c r="C2973" t="s">
        <v>28</v>
      </c>
      <c r="D2973" t="s">
        <v>26</v>
      </c>
      <c r="E2973" t="s">
        <v>13</v>
      </c>
      <c r="F2973" t="s">
        <v>1</v>
      </c>
      <c r="G2973">
        <v>57636</v>
      </c>
      <c r="H2973">
        <f>(G2973 - $P$2) / $P$3</f>
        <v>0.26524773056696932</v>
      </c>
      <c r="I2973" s="4" t="str">
        <f>IF(OR(G2973&lt;$M$7,G2973&gt;$M$10), "Outlier", "Normal")</f>
        <v>Normal</v>
      </c>
      <c r="J2973" t="str">
        <f>IF(ABS(H2973)&gt;2, "Outlier", "Normal")</f>
        <v>Normal</v>
      </c>
    </row>
    <row r="2974" spans="1:10" x14ac:dyDescent="0.45">
      <c r="A2974">
        <v>767744</v>
      </c>
      <c r="B2974" s="2">
        <v>41768.663969907408</v>
      </c>
      <c r="C2974" t="s">
        <v>28</v>
      </c>
      <c r="D2974" t="s">
        <v>25</v>
      </c>
      <c r="E2974" t="s">
        <v>18</v>
      </c>
      <c r="F2974" t="s">
        <v>8</v>
      </c>
      <c r="G2974">
        <v>57627</v>
      </c>
      <c r="H2974">
        <f>(G2974 - $P$2) / $P$3</f>
        <v>0.26493579555742386</v>
      </c>
      <c r="I2974" s="4" t="str">
        <f>IF(OR(G2974&lt;$M$7,G2974&gt;$M$10), "Outlier", "Normal")</f>
        <v>Normal</v>
      </c>
      <c r="J2974" t="str">
        <f>IF(ABS(H2974)&gt;2, "Outlier", "Normal")</f>
        <v>Normal</v>
      </c>
    </row>
    <row r="2975" spans="1:10" x14ac:dyDescent="0.45">
      <c r="A2975">
        <v>138930</v>
      </c>
      <c r="B2975" s="2">
        <v>41845.588391203702</v>
      </c>
      <c r="C2975" t="s">
        <v>28</v>
      </c>
      <c r="D2975" t="s">
        <v>25</v>
      </c>
      <c r="E2975" t="s">
        <v>14</v>
      </c>
      <c r="F2975" t="s">
        <v>5</v>
      </c>
      <c r="G2975">
        <v>57586</v>
      </c>
      <c r="H2975">
        <f>(G2975 - $P$2) / $P$3</f>
        <v>0.26351475829171689</v>
      </c>
      <c r="I2975" s="4" t="str">
        <f>IF(OR(G2975&lt;$M$7,G2975&gt;$M$10), "Outlier", "Normal")</f>
        <v>Normal</v>
      </c>
      <c r="J2975" t="str">
        <f>IF(ABS(H2975)&gt;2, "Outlier", "Normal")</f>
        <v>Normal</v>
      </c>
    </row>
    <row r="2976" spans="1:10" x14ac:dyDescent="0.45">
      <c r="A2976">
        <v>842023</v>
      </c>
      <c r="B2976" s="2">
        <v>41815.476319444446</v>
      </c>
      <c r="C2976" t="s">
        <v>27</v>
      </c>
      <c r="D2976" t="s">
        <v>25</v>
      </c>
      <c r="E2976" t="s">
        <v>18</v>
      </c>
      <c r="F2976" t="s">
        <v>8</v>
      </c>
      <c r="G2976">
        <v>57572</v>
      </c>
      <c r="H2976">
        <f>(G2976 - $P$2) / $P$3</f>
        <v>0.26302952605464619</v>
      </c>
      <c r="I2976" s="4" t="str">
        <f>IF(OR(G2976&lt;$M$7,G2976&gt;$M$10), "Outlier", "Normal")</f>
        <v>Normal</v>
      </c>
      <c r="J2976" t="str">
        <f>IF(ABS(H2976)&gt;2, "Outlier", "Normal")</f>
        <v>Normal</v>
      </c>
    </row>
    <row r="2977" spans="1:10" x14ac:dyDescent="0.45">
      <c r="A2977">
        <v>798336</v>
      </c>
      <c r="B2977" s="2">
        <v>41830.351921296293</v>
      </c>
      <c r="C2977" t="s">
        <v>27</v>
      </c>
      <c r="D2977" t="s">
        <v>26</v>
      </c>
      <c r="E2977" t="s">
        <v>18</v>
      </c>
      <c r="F2977" t="s">
        <v>1</v>
      </c>
      <c r="G2977">
        <v>57566</v>
      </c>
      <c r="H2977">
        <f>(G2977 - $P$2) / $P$3</f>
        <v>0.26282156938161594</v>
      </c>
      <c r="I2977" s="4" t="str">
        <f>IF(OR(G2977&lt;$M$7,G2977&gt;$M$10), "Outlier", "Normal")</f>
        <v>Normal</v>
      </c>
      <c r="J2977" t="str">
        <f>IF(ABS(H2977)&gt;2, "Outlier", "Normal")</f>
        <v>Normal</v>
      </c>
    </row>
    <row r="2978" spans="1:10" x14ac:dyDescent="0.45">
      <c r="A2978">
        <v>270932</v>
      </c>
      <c r="B2978" s="2">
        <v>41822.397488425922</v>
      </c>
      <c r="C2978" t="s">
        <v>27</v>
      </c>
      <c r="D2978" t="s">
        <v>25</v>
      </c>
      <c r="E2978" t="s">
        <v>18</v>
      </c>
      <c r="F2978" t="s">
        <v>8</v>
      </c>
      <c r="G2978">
        <v>57559</v>
      </c>
      <c r="H2978">
        <f>(G2978 - $P$2) / $P$3</f>
        <v>0.26257895326308056</v>
      </c>
      <c r="I2978" s="4" t="str">
        <f>IF(OR(G2978&lt;$M$7,G2978&gt;$M$10), "Outlier", "Normal")</f>
        <v>Normal</v>
      </c>
      <c r="J2978" t="str">
        <f>IF(ABS(H2978)&gt;2, "Outlier", "Normal")</f>
        <v>Normal</v>
      </c>
    </row>
    <row r="2979" spans="1:10" x14ac:dyDescent="0.45">
      <c r="A2979">
        <v>81536</v>
      </c>
      <c r="B2979" s="2">
        <v>41820.650682870371</v>
      </c>
      <c r="C2979" t="s">
        <v>28</v>
      </c>
      <c r="D2979" t="s">
        <v>25</v>
      </c>
      <c r="E2979" t="s">
        <v>15</v>
      </c>
      <c r="F2979" t="s">
        <v>3</v>
      </c>
      <c r="G2979">
        <v>57554</v>
      </c>
      <c r="H2979">
        <f>(G2979 - $P$2) / $P$3</f>
        <v>0.26240565603555532</v>
      </c>
      <c r="I2979" s="4" t="str">
        <f>IF(OR(G2979&lt;$M$7,G2979&gt;$M$10), "Outlier", "Normal")</f>
        <v>Normal</v>
      </c>
      <c r="J2979" t="str">
        <f>IF(ABS(H2979)&gt;2, "Outlier", "Normal")</f>
        <v>Normal</v>
      </c>
    </row>
    <row r="2980" spans="1:10" x14ac:dyDescent="0.45">
      <c r="A2980">
        <v>868204</v>
      </c>
      <c r="B2980" s="2">
        <v>41795.568842592591</v>
      </c>
      <c r="C2980" t="s">
        <v>27</v>
      </c>
      <c r="D2980" t="s">
        <v>25</v>
      </c>
      <c r="E2980" t="s">
        <v>15</v>
      </c>
      <c r="F2980" t="s">
        <v>2</v>
      </c>
      <c r="G2980">
        <v>57536</v>
      </c>
      <c r="H2980">
        <f>(G2980 - $P$2) / $P$3</f>
        <v>0.26178178601646446</v>
      </c>
      <c r="I2980" s="4" t="str">
        <f>IF(OR(G2980&lt;$M$7,G2980&gt;$M$10), "Outlier", "Normal")</f>
        <v>Normal</v>
      </c>
      <c r="J2980" t="str">
        <f>IF(ABS(H2980)&gt;2, "Outlier", "Normal")</f>
        <v>Normal</v>
      </c>
    </row>
    <row r="2981" spans="1:10" x14ac:dyDescent="0.45">
      <c r="A2981">
        <v>173134</v>
      </c>
      <c r="B2981" s="2">
        <v>41827.59479166667</v>
      </c>
      <c r="C2981" t="s">
        <v>28</v>
      </c>
      <c r="D2981" t="s">
        <v>25</v>
      </c>
      <c r="E2981" t="s">
        <v>15</v>
      </c>
      <c r="F2981" t="s">
        <v>4</v>
      </c>
      <c r="G2981">
        <v>57532</v>
      </c>
      <c r="H2981">
        <f>(G2981 - $P$2) / $P$3</f>
        <v>0.26164314823444423</v>
      </c>
      <c r="I2981" s="4" t="str">
        <f>IF(OR(G2981&lt;$M$7,G2981&gt;$M$10), "Outlier", "Normal")</f>
        <v>Normal</v>
      </c>
      <c r="J2981" t="str">
        <f>IF(ABS(H2981)&gt;2, "Outlier", "Normal")</f>
        <v>Normal</v>
      </c>
    </row>
    <row r="2982" spans="1:10" x14ac:dyDescent="0.45">
      <c r="A2982">
        <v>646824</v>
      </c>
      <c r="B2982" s="2">
        <v>41815.396562499998</v>
      </c>
      <c r="C2982" t="s">
        <v>28</v>
      </c>
      <c r="D2982" t="s">
        <v>25</v>
      </c>
      <c r="E2982" t="s">
        <v>18</v>
      </c>
      <c r="F2982" t="s">
        <v>8</v>
      </c>
      <c r="G2982">
        <v>57531</v>
      </c>
      <c r="H2982">
        <f>(G2982 - $P$2) / $P$3</f>
        <v>0.26160848878893922</v>
      </c>
      <c r="I2982" s="4" t="str">
        <f>IF(OR(G2982&lt;$M$7,G2982&gt;$M$10), "Outlier", "Normal")</f>
        <v>Normal</v>
      </c>
      <c r="J2982" t="str">
        <f>IF(ABS(H2982)&gt;2, "Outlier", "Normal")</f>
        <v>Normal</v>
      </c>
    </row>
    <row r="2983" spans="1:10" x14ac:dyDescent="0.45">
      <c r="A2983">
        <v>497576</v>
      </c>
      <c r="B2983" s="2">
        <v>41807.53324074074</v>
      </c>
      <c r="C2983" t="s">
        <v>28</v>
      </c>
      <c r="D2983" t="s">
        <v>25</v>
      </c>
      <c r="E2983" t="s">
        <v>15</v>
      </c>
      <c r="F2983" t="s">
        <v>1</v>
      </c>
      <c r="G2983">
        <v>57523</v>
      </c>
      <c r="H2983">
        <f>(G2983 - $P$2) / $P$3</f>
        <v>0.26133121322489883</v>
      </c>
      <c r="I2983" s="4" t="str">
        <f>IF(OR(G2983&lt;$M$7,G2983&gt;$M$10), "Outlier", "Normal")</f>
        <v>Normal</v>
      </c>
      <c r="J2983" t="str">
        <f>IF(ABS(H2983)&gt;2, "Outlier", "Normal")</f>
        <v>Normal</v>
      </c>
    </row>
    <row r="2984" spans="1:10" x14ac:dyDescent="0.45">
      <c r="A2984">
        <v>267567</v>
      </c>
      <c r="B2984" s="2">
        <v>41822.224409722221</v>
      </c>
      <c r="C2984" t="s">
        <v>28</v>
      </c>
      <c r="D2984" t="s">
        <v>26</v>
      </c>
      <c r="E2984" t="s">
        <v>10</v>
      </c>
      <c r="F2984" t="s">
        <v>8</v>
      </c>
      <c r="G2984">
        <v>57519</v>
      </c>
      <c r="H2984">
        <f>(G2984 - $P$2) / $P$3</f>
        <v>0.26119257544287861</v>
      </c>
      <c r="I2984" s="4" t="str">
        <f>IF(OR(G2984&lt;$M$7,G2984&gt;$M$10), "Outlier", "Normal")</f>
        <v>Normal</v>
      </c>
      <c r="J2984" t="str">
        <f>IF(ABS(H2984)&gt;2, "Outlier", "Normal")</f>
        <v>Normal</v>
      </c>
    </row>
    <row r="2985" spans="1:10" x14ac:dyDescent="0.45">
      <c r="A2985">
        <v>728911</v>
      </c>
      <c r="B2985" s="2">
        <v>41873.533472222225</v>
      </c>
      <c r="C2985" t="s">
        <v>28</v>
      </c>
      <c r="D2985" t="s">
        <v>26</v>
      </c>
      <c r="E2985" t="s">
        <v>15</v>
      </c>
      <c r="F2985" t="s">
        <v>8</v>
      </c>
      <c r="G2985">
        <v>57519</v>
      </c>
      <c r="H2985">
        <f>(G2985 - $P$2) / $P$3</f>
        <v>0.26119257544287861</v>
      </c>
      <c r="I2985" s="4" t="str">
        <f>IF(OR(G2985&lt;$M$7,G2985&gt;$M$10), "Outlier", "Normal")</f>
        <v>Normal</v>
      </c>
      <c r="J2985" t="str">
        <f>IF(ABS(H2985)&gt;2, "Outlier", "Normal")</f>
        <v>Normal</v>
      </c>
    </row>
    <row r="2986" spans="1:10" x14ac:dyDescent="0.45">
      <c r="A2986">
        <v>141436</v>
      </c>
      <c r="B2986" s="2">
        <v>41855.398506944446</v>
      </c>
      <c r="C2986" t="s">
        <v>28</v>
      </c>
      <c r="D2986" t="s">
        <v>26</v>
      </c>
      <c r="E2986" t="s">
        <v>10</v>
      </c>
      <c r="F2986" t="s">
        <v>1</v>
      </c>
      <c r="G2986">
        <v>57496</v>
      </c>
      <c r="H2986">
        <f>(G2986 - $P$2) / $P$3</f>
        <v>0.2603954081962625</v>
      </c>
      <c r="I2986" s="4" t="str">
        <f>IF(OR(G2986&lt;$M$7,G2986&gt;$M$10), "Outlier", "Normal")</f>
        <v>Normal</v>
      </c>
      <c r="J2986" t="str">
        <f>IF(ABS(H2986)&gt;2, "Outlier", "Normal")</f>
        <v>Normal</v>
      </c>
    </row>
    <row r="2987" spans="1:10" x14ac:dyDescent="0.45">
      <c r="A2987">
        <v>236696</v>
      </c>
      <c r="B2987" s="2">
        <v>41821.588692129626</v>
      </c>
      <c r="C2987" t="s">
        <v>28</v>
      </c>
      <c r="D2987" t="s">
        <v>26</v>
      </c>
      <c r="E2987" t="s">
        <v>15</v>
      </c>
      <c r="F2987" t="s">
        <v>5</v>
      </c>
      <c r="G2987">
        <v>57489</v>
      </c>
      <c r="H2987">
        <f>(G2987 - $P$2) / $P$3</f>
        <v>0.26015279207772718</v>
      </c>
      <c r="I2987" s="4" t="str">
        <f>IF(OR(G2987&lt;$M$7,G2987&gt;$M$10), "Outlier", "Normal")</f>
        <v>Normal</v>
      </c>
      <c r="J2987" t="str">
        <f>IF(ABS(H2987)&gt;2, "Outlier", "Normal")</f>
        <v>Normal</v>
      </c>
    </row>
    <row r="2988" spans="1:10" x14ac:dyDescent="0.45">
      <c r="A2988">
        <v>556785</v>
      </c>
      <c r="B2988" s="2">
        <v>41877.398090277777</v>
      </c>
      <c r="C2988" t="s">
        <v>28</v>
      </c>
      <c r="D2988" t="s">
        <v>26</v>
      </c>
      <c r="E2988" t="s">
        <v>18</v>
      </c>
      <c r="F2988" t="s">
        <v>3</v>
      </c>
      <c r="G2988">
        <v>57482</v>
      </c>
      <c r="H2988">
        <f>(G2988 - $P$2) / $P$3</f>
        <v>0.2599101759591918</v>
      </c>
      <c r="I2988" s="4" t="str">
        <f>IF(OR(G2988&lt;$M$7,G2988&gt;$M$10), "Outlier", "Normal")</f>
        <v>Normal</v>
      </c>
      <c r="J2988" t="str">
        <f>IF(ABS(H2988)&gt;2, "Outlier", "Normal")</f>
        <v>Normal</v>
      </c>
    </row>
    <row r="2989" spans="1:10" x14ac:dyDescent="0.45">
      <c r="A2989">
        <v>410681</v>
      </c>
      <c r="B2989" s="2">
        <v>41874.485937500001</v>
      </c>
      <c r="C2989" t="s">
        <v>27</v>
      </c>
      <c r="D2989" t="s">
        <v>25</v>
      </c>
      <c r="E2989" t="s">
        <v>15</v>
      </c>
      <c r="F2989" t="s">
        <v>8</v>
      </c>
      <c r="G2989">
        <v>57476</v>
      </c>
      <c r="H2989">
        <f>(G2989 - $P$2) / $P$3</f>
        <v>0.25970221928616155</v>
      </c>
      <c r="I2989" s="4" t="str">
        <f>IF(OR(G2989&lt;$M$7,G2989&gt;$M$10), "Outlier", "Normal")</f>
        <v>Normal</v>
      </c>
      <c r="J2989" t="str">
        <f>IF(ABS(H2989)&gt;2, "Outlier", "Normal")</f>
        <v>Normal</v>
      </c>
    </row>
    <row r="2990" spans="1:10" x14ac:dyDescent="0.45">
      <c r="A2990">
        <v>425172</v>
      </c>
      <c r="B2990" s="2">
        <v>41813.773136574076</v>
      </c>
      <c r="C2990" t="s">
        <v>28</v>
      </c>
      <c r="D2990" t="s">
        <v>33</v>
      </c>
      <c r="E2990" t="s">
        <v>10</v>
      </c>
      <c r="F2990" t="s">
        <v>1</v>
      </c>
      <c r="G2990">
        <v>57474</v>
      </c>
      <c r="H2990">
        <f>(G2990 - $P$2) / $P$3</f>
        <v>0.25963290039515141</v>
      </c>
      <c r="I2990" s="4" t="str">
        <f>IF(OR(G2990&lt;$M$7,G2990&gt;$M$10), "Outlier", "Normal")</f>
        <v>Normal</v>
      </c>
      <c r="J2990" t="str">
        <f>IF(ABS(H2990)&gt;2, "Outlier", "Normal")</f>
        <v>Normal</v>
      </c>
    </row>
    <row r="2991" spans="1:10" x14ac:dyDescent="0.45">
      <c r="A2991">
        <v>569868</v>
      </c>
      <c r="B2991" s="2">
        <v>41807.401192129626</v>
      </c>
      <c r="C2991" t="s">
        <v>27</v>
      </c>
      <c r="D2991" t="s">
        <v>26</v>
      </c>
      <c r="E2991" t="s">
        <v>15</v>
      </c>
      <c r="F2991" t="s">
        <v>0</v>
      </c>
      <c r="G2991">
        <v>57447</v>
      </c>
      <c r="H2991">
        <f>(G2991 - $P$2) / $P$3</f>
        <v>0.25869709536651514</v>
      </c>
      <c r="I2991" s="4" t="str">
        <f>IF(OR(G2991&lt;$M$7,G2991&gt;$M$10), "Outlier", "Normal")</f>
        <v>Normal</v>
      </c>
      <c r="J2991" t="str">
        <f>IF(ABS(H2991)&gt;2, "Outlier", "Normal")</f>
        <v>Normal</v>
      </c>
    </row>
    <row r="2992" spans="1:10" x14ac:dyDescent="0.45">
      <c r="A2992">
        <v>861510</v>
      </c>
      <c r="B2992" s="2">
        <v>41858.720381944448</v>
      </c>
      <c r="C2992" t="s">
        <v>27</v>
      </c>
      <c r="D2992" t="s">
        <v>25</v>
      </c>
      <c r="E2992" t="s">
        <v>15</v>
      </c>
      <c r="F2992" t="s">
        <v>0</v>
      </c>
      <c r="G2992">
        <v>57434</v>
      </c>
      <c r="H2992">
        <f>(G2992 - $P$2) / $P$3</f>
        <v>0.25824652257494951</v>
      </c>
      <c r="I2992" s="4" t="str">
        <f>IF(OR(G2992&lt;$M$7,G2992&gt;$M$10), "Outlier", "Normal")</f>
        <v>Normal</v>
      </c>
      <c r="J2992" t="str">
        <f>IF(ABS(H2992)&gt;2, "Outlier", "Normal")</f>
        <v>Normal</v>
      </c>
    </row>
    <row r="2993" spans="1:10" x14ac:dyDescent="0.45">
      <c r="A2993">
        <v>629063</v>
      </c>
      <c r="B2993" s="2">
        <v>41871.62939814815</v>
      </c>
      <c r="C2993" t="s">
        <v>28</v>
      </c>
      <c r="D2993" t="s">
        <v>26</v>
      </c>
      <c r="E2993" t="s">
        <v>15</v>
      </c>
      <c r="F2993" t="s">
        <v>1</v>
      </c>
      <c r="G2993">
        <v>57428</v>
      </c>
      <c r="H2993">
        <f>(G2993 - $P$2) / $P$3</f>
        <v>0.2580385659019192</v>
      </c>
      <c r="I2993" s="4" t="str">
        <f>IF(OR(G2993&lt;$M$7,G2993&gt;$M$10), "Outlier", "Normal")</f>
        <v>Normal</v>
      </c>
      <c r="J2993" t="str">
        <f>IF(ABS(H2993)&gt;2, "Outlier", "Normal")</f>
        <v>Normal</v>
      </c>
    </row>
    <row r="2994" spans="1:10" x14ac:dyDescent="0.45">
      <c r="A2994">
        <v>315193</v>
      </c>
      <c r="B2994" s="2">
        <v>41792.398599537039</v>
      </c>
      <c r="C2994" t="s">
        <v>27</v>
      </c>
      <c r="D2994" t="s">
        <v>26</v>
      </c>
      <c r="E2994" t="s">
        <v>15</v>
      </c>
      <c r="F2994" t="s">
        <v>3</v>
      </c>
      <c r="G2994">
        <v>57420</v>
      </c>
      <c r="H2994">
        <f>(G2994 - $P$2) / $P$3</f>
        <v>0.25776129033787881</v>
      </c>
      <c r="I2994" s="4" t="str">
        <f>IF(OR(G2994&lt;$M$7,G2994&gt;$M$10), "Outlier", "Normal")</f>
        <v>Normal</v>
      </c>
      <c r="J2994" t="str">
        <f>IF(ABS(H2994)&gt;2, "Outlier", "Normal")</f>
        <v>Normal</v>
      </c>
    </row>
    <row r="2995" spans="1:10" x14ac:dyDescent="0.45">
      <c r="A2995">
        <v>110203</v>
      </c>
      <c r="B2995" s="2">
        <v>41769.346643518518</v>
      </c>
      <c r="C2995" t="s">
        <v>28</v>
      </c>
      <c r="D2995" t="s">
        <v>26</v>
      </c>
      <c r="E2995" t="s">
        <v>18</v>
      </c>
      <c r="F2995" t="s">
        <v>1</v>
      </c>
      <c r="G2995">
        <v>57411</v>
      </c>
      <c r="H2995">
        <f>(G2995 - $P$2) / $P$3</f>
        <v>0.25744935532833335</v>
      </c>
      <c r="I2995" s="4" t="str">
        <f>IF(OR(G2995&lt;$M$7,G2995&gt;$M$10), "Outlier", "Normal")</f>
        <v>Normal</v>
      </c>
      <c r="J2995" t="str">
        <f>IF(ABS(H2995)&gt;2, "Outlier", "Normal")</f>
        <v>Normal</v>
      </c>
    </row>
    <row r="2996" spans="1:10" x14ac:dyDescent="0.45">
      <c r="A2996">
        <v>20595</v>
      </c>
      <c r="B2996" s="2">
        <v>41792.547476851854</v>
      </c>
      <c r="C2996" t="s">
        <v>27</v>
      </c>
      <c r="D2996" t="s">
        <v>25</v>
      </c>
      <c r="E2996" t="s">
        <v>12</v>
      </c>
      <c r="F2996" t="s">
        <v>0</v>
      </c>
      <c r="G2996">
        <v>57407</v>
      </c>
      <c r="H2996">
        <f>(G2996 - $P$2) / $P$3</f>
        <v>0.25731071754631318</v>
      </c>
      <c r="I2996" s="4" t="str">
        <f>IF(OR(G2996&lt;$M$7,G2996&gt;$M$10), "Outlier", "Normal")</f>
        <v>Normal</v>
      </c>
      <c r="J2996" t="str">
        <f>IF(ABS(H2996)&gt;2, "Outlier", "Normal")</f>
        <v>Normal</v>
      </c>
    </row>
    <row r="2997" spans="1:10" x14ac:dyDescent="0.45">
      <c r="A2997">
        <v>232657</v>
      </c>
      <c r="B2997" s="2">
        <v>41774.563310185185</v>
      </c>
      <c r="C2997" t="s">
        <v>28</v>
      </c>
      <c r="D2997" t="s">
        <v>25</v>
      </c>
      <c r="E2997" t="s">
        <v>15</v>
      </c>
      <c r="F2997" t="s">
        <v>1</v>
      </c>
      <c r="G2997">
        <v>57400</v>
      </c>
      <c r="H2997">
        <f>(G2997 - $P$2) / $P$3</f>
        <v>0.25706810142777786</v>
      </c>
      <c r="I2997" s="4" t="str">
        <f>IF(OR(G2997&lt;$M$7,G2997&gt;$M$10), "Outlier", "Normal")</f>
        <v>Normal</v>
      </c>
      <c r="J2997" t="str">
        <f>IF(ABS(H2997)&gt;2, "Outlier", "Normal")</f>
        <v>Normal</v>
      </c>
    </row>
    <row r="2998" spans="1:10" x14ac:dyDescent="0.45">
      <c r="A2998">
        <v>278514</v>
      </c>
      <c r="B2998" s="2">
        <v>41810.244629629633</v>
      </c>
      <c r="C2998" t="s">
        <v>28</v>
      </c>
      <c r="D2998" t="s">
        <v>25</v>
      </c>
      <c r="E2998" t="s">
        <v>10</v>
      </c>
      <c r="F2998" t="s">
        <v>5</v>
      </c>
      <c r="G2998">
        <v>57390</v>
      </c>
      <c r="H2998">
        <f>(G2998 - $P$2) / $P$3</f>
        <v>0.25672150697272733</v>
      </c>
      <c r="I2998" s="4" t="str">
        <f>IF(OR(G2998&lt;$M$7,G2998&gt;$M$10), "Outlier", "Normal")</f>
        <v>Normal</v>
      </c>
      <c r="J2998" t="str">
        <f>IF(ABS(H2998)&gt;2, "Outlier", "Normal")</f>
        <v>Normal</v>
      </c>
    </row>
    <row r="2999" spans="1:10" x14ac:dyDescent="0.45">
      <c r="A2999">
        <v>656502</v>
      </c>
      <c r="B2999" s="2">
        <v>41834.397233796299</v>
      </c>
      <c r="C2999" t="s">
        <v>28</v>
      </c>
      <c r="D2999" t="s">
        <v>26</v>
      </c>
      <c r="E2999" t="s">
        <v>12</v>
      </c>
      <c r="F2999" t="s">
        <v>8</v>
      </c>
      <c r="G2999">
        <v>57388</v>
      </c>
      <c r="H2999">
        <f>(G2999 - $P$2) / $P$3</f>
        <v>0.25665218808171725</v>
      </c>
      <c r="I2999" s="4" t="str">
        <f>IF(OR(G2999&lt;$M$7,G2999&gt;$M$10), "Outlier", "Normal")</f>
        <v>Normal</v>
      </c>
      <c r="J2999" t="str">
        <f>IF(ABS(H2999)&gt;2, "Outlier", "Normal")</f>
        <v>Normal</v>
      </c>
    </row>
    <row r="3000" spans="1:10" x14ac:dyDescent="0.45">
      <c r="A3000">
        <v>579385</v>
      </c>
      <c r="B3000" s="2">
        <v>41873.463240740741</v>
      </c>
      <c r="C3000" t="s">
        <v>28</v>
      </c>
      <c r="D3000" t="s">
        <v>25</v>
      </c>
      <c r="E3000" t="s">
        <v>15</v>
      </c>
      <c r="F3000" t="s">
        <v>5</v>
      </c>
      <c r="G3000">
        <v>57386</v>
      </c>
      <c r="H3000">
        <f>(G3000 - $P$2) / $P$3</f>
        <v>0.25658286919070716</v>
      </c>
      <c r="I3000" s="4" t="str">
        <f>IF(OR(G3000&lt;$M$7,G3000&gt;$M$10), "Outlier", "Normal")</f>
        <v>Normal</v>
      </c>
      <c r="J3000" t="str">
        <f>IF(ABS(H3000)&gt;2, "Outlier", "Normal")</f>
        <v>Normal</v>
      </c>
    </row>
    <row r="3001" spans="1:10" x14ac:dyDescent="0.45">
      <c r="A3001">
        <v>549553</v>
      </c>
      <c r="B3001" s="2">
        <v>41769.455393518518</v>
      </c>
      <c r="C3001" t="s">
        <v>28</v>
      </c>
      <c r="D3001" t="s">
        <v>25</v>
      </c>
      <c r="E3001" t="s">
        <v>15</v>
      </c>
      <c r="F3001" t="s">
        <v>5</v>
      </c>
      <c r="G3001">
        <v>57385</v>
      </c>
      <c r="H3001">
        <f>(G3001 - $P$2) / $P$3</f>
        <v>0.25654820974520209</v>
      </c>
      <c r="I3001" s="4" t="str">
        <f>IF(OR(G3001&lt;$M$7,G3001&gt;$M$10), "Outlier", "Normal")</f>
        <v>Normal</v>
      </c>
      <c r="J3001" t="str">
        <f>IF(ABS(H3001)&gt;2, "Outlier", "Normal")</f>
        <v>Normal</v>
      </c>
    </row>
    <row r="3002" spans="1:10" x14ac:dyDescent="0.45">
      <c r="A3002">
        <v>943300</v>
      </c>
      <c r="B3002" s="2">
        <v>41858.449467592596</v>
      </c>
      <c r="C3002" t="s">
        <v>28</v>
      </c>
      <c r="D3002" t="s">
        <v>26</v>
      </c>
      <c r="E3002" t="s">
        <v>17</v>
      </c>
      <c r="F3002" t="s">
        <v>8</v>
      </c>
      <c r="G3002">
        <v>57373</v>
      </c>
      <c r="H3002">
        <f>(G3002 - $P$2) / $P$3</f>
        <v>0.25613229639914153</v>
      </c>
      <c r="I3002" s="4" t="str">
        <f>IF(OR(G3002&lt;$M$7,G3002&gt;$M$10), "Outlier", "Normal")</f>
        <v>Normal</v>
      </c>
      <c r="J3002" t="str">
        <f>IF(ABS(H3002)&gt;2, "Outlier", "Normal")</f>
        <v>Normal</v>
      </c>
    </row>
    <row r="3003" spans="1:10" x14ac:dyDescent="0.45">
      <c r="A3003">
        <v>754298</v>
      </c>
      <c r="B3003" s="2">
        <v>41804.452002314814</v>
      </c>
      <c r="C3003" t="s">
        <v>28</v>
      </c>
      <c r="D3003" t="s">
        <v>26</v>
      </c>
      <c r="E3003" t="s">
        <v>18</v>
      </c>
      <c r="F3003" t="s">
        <v>2</v>
      </c>
      <c r="G3003">
        <v>57362</v>
      </c>
      <c r="H3003">
        <f>(G3003 - $P$2) / $P$3</f>
        <v>0.25575104249858599</v>
      </c>
      <c r="I3003" s="4" t="str">
        <f>IF(OR(G3003&lt;$M$7,G3003&gt;$M$10), "Outlier", "Normal")</f>
        <v>Normal</v>
      </c>
      <c r="J3003" t="str">
        <f>IF(ABS(H3003)&gt;2, "Outlier", "Normal")</f>
        <v>Normal</v>
      </c>
    </row>
    <row r="3004" spans="1:10" x14ac:dyDescent="0.45">
      <c r="A3004">
        <v>401929</v>
      </c>
      <c r="B3004" s="2">
        <v>41822.456747685188</v>
      </c>
      <c r="C3004" t="s">
        <v>28</v>
      </c>
      <c r="D3004" t="s">
        <v>26</v>
      </c>
      <c r="E3004" t="s">
        <v>15</v>
      </c>
      <c r="F3004" t="s">
        <v>8</v>
      </c>
      <c r="G3004">
        <v>57358</v>
      </c>
      <c r="H3004">
        <f>(G3004 - $P$2) / $P$3</f>
        <v>0.25561240471656577</v>
      </c>
      <c r="I3004" s="4" t="str">
        <f>IF(OR(G3004&lt;$M$7,G3004&gt;$M$10), "Outlier", "Normal")</f>
        <v>Normal</v>
      </c>
      <c r="J3004" t="str">
        <f>IF(ABS(H3004)&gt;2, "Outlier", "Normal")</f>
        <v>Normal</v>
      </c>
    </row>
    <row r="3005" spans="1:10" x14ac:dyDescent="0.45">
      <c r="A3005">
        <v>933908</v>
      </c>
      <c r="B3005" s="2">
        <v>41836.76699074074</v>
      </c>
      <c r="C3005" t="s">
        <v>28</v>
      </c>
      <c r="D3005" t="s">
        <v>26</v>
      </c>
      <c r="E3005" t="s">
        <v>15</v>
      </c>
      <c r="F3005" t="s">
        <v>8</v>
      </c>
      <c r="G3005">
        <v>57346</v>
      </c>
      <c r="H3005">
        <f>(G3005 - $P$2) / $P$3</f>
        <v>0.25519649137050521</v>
      </c>
      <c r="I3005" s="4" t="str">
        <f>IF(OR(G3005&lt;$M$7,G3005&gt;$M$10), "Outlier", "Normal")</f>
        <v>Normal</v>
      </c>
      <c r="J3005" t="str">
        <f>IF(ABS(H3005)&gt;2, "Outlier", "Normal")</f>
        <v>Normal</v>
      </c>
    </row>
    <row r="3006" spans="1:10" x14ac:dyDescent="0.45">
      <c r="A3006">
        <v>21822</v>
      </c>
      <c r="B3006" s="2">
        <v>41781.708680555559</v>
      </c>
      <c r="C3006" t="s">
        <v>28</v>
      </c>
      <c r="D3006" t="s">
        <v>26</v>
      </c>
      <c r="E3006" t="s">
        <v>18</v>
      </c>
      <c r="F3006" t="s">
        <v>3</v>
      </c>
      <c r="G3006">
        <v>57333</v>
      </c>
      <c r="H3006">
        <f>(G3006 - $P$2) / $P$3</f>
        <v>0.25474591857893958</v>
      </c>
      <c r="I3006" s="4" t="str">
        <f>IF(OR(G3006&lt;$M$7,G3006&gt;$M$10), "Outlier", "Normal")</f>
        <v>Normal</v>
      </c>
      <c r="J3006" t="str">
        <f>IF(ABS(H3006)&gt;2, "Outlier", "Normal")</f>
        <v>Normal</v>
      </c>
    </row>
    <row r="3007" spans="1:10" x14ac:dyDescent="0.45">
      <c r="A3007">
        <v>597166</v>
      </c>
      <c r="B3007" s="2">
        <v>41800.340219907404</v>
      </c>
      <c r="C3007" t="s">
        <v>27</v>
      </c>
      <c r="D3007" t="s">
        <v>25</v>
      </c>
      <c r="E3007" t="s">
        <v>16</v>
      </c>
      <c r="F3007" t="s">
        <v>1</v>
      </c>
      <c r="G3007">
        <v>57331</v>
      </c>
      <c r="H3007">
        <f>(G3007 - $P$2) / $P$3</f>
        <v>0.25467659968792949</v>
      </c>
      <c r="I3007" s="4" t="str">
        <f>IF(OR(G3007&lt;$M$7,G3007&gt;$M$10), "Outlier", "Normal")</f>
        <v>Normal</v>
      </c>
      <c r="J3007" t="str">
        <f>IF(ABS(H3007)&gt;2, "Outlier", "Normal")</f>
        <v>Normal</v>
      </c>
    </row>
    <row r="3008" spans="1:10" x14ac:dyDescent="0.45">
      <c r="A3008">
        <v>690257</v>
      </c>
      <c r="B3008" s="2">
        <v>41768.427777777775</v>
      </c>
      <c r="C3008" t="s">
        <v>27</v>
      </c>
      <c r="D3008" t="s">
        <v>26</v>
      </c>
      <c r="E3008" t="s">
        <v>15</v>
      </c>
      <c r="F3008" t="s">
        <v>7</v>
      </c>
      <c r="G3008">
        <v>57304</v>
      </c>
      <c r="H3008">
        <f>(G3008 - $P$2) / $P$3</f>
        <v>0.25374079465929317</v>
      </c>
      <c r="I3008" s="4" t="str">
        <f>IF(OR(G3008&lt;$M$7,G3008&gt;$M$10), "Outlier", "Normal")</f>
        <v>Normal</v>
      </c>
      <c r="J3008" t="str">
        <f>IF(ABS(H3008)&gt;2, "Outlier", "Normal")</f>
        <v>Normal</v>
      </c>
    </row>
    <row r="3009" spans="1:10" x14ac:dyDescent="0.45">
      <c r="A3009">
        <v>232512</v>
      </c>
      <c r="B3009" s="2">
        <v>41810.438888888886</v>
      </c>
      <c r="C3009" t="s">
        <v>28</v>
      </c>
      <c r="D3009" t="s">
        <v>26</v>
      </c>
      <c r="E3009" t="s">
        <v>15</v>
      </c>
      <c r="F3009" t="s">
        <v>1</v>
      </c>
      <c r="G3009">
        <v>57295</v>
      </c>
      <c r="H3009">
        <f>(G3009 - $P$2) / $P$3</f>
        <v>0.25342885964974771</v>
      </c>
      <c r="I3009" s="4" t="str">
        <f>IF(OR(G3009&lt;$M$7,G3009&gt;$M$10), "Outlier", "Normal")</f>
        <v>Normal</v>
      </c>
      <c r="J3009" t="str">
        <f>IF(ABS(H3009)&gt;2, "Outlier", "Normal")</f>
        <v>Normal</v>
      </c>
    </row>
    <row r="3010" spans="1:10" x14ac:dyDescent="0.45">
      <c r="A3010">
        <v>491692</v>
      </c>
      <c r="B3010" s="2">
        <v>41764.3981712963</v>
      </c>
      <c r="C3010" t="s">
        <v>27</v>
      </c>
      <c r="D3010" t="s">
        <v>26</v>
      </c>
      <c r="E3010" t="s">
        <v>18</v>
      </c>
      <c r="F3010" t="s">
        <v>8</v>
      </c>
      <c r="G3010">
        <v>57291</v>
      </c>
      <c r="H3010">
        <f>(G3010 - $P$2) / $P$3</f>
        <v>0.25329022186772754</v>
      </c>
      <c r="I3010" s="4" t="str">
        <f>IF(OR(G3010&lt;$M$7,G3010&gt;$M$10), "Outlier", "Normal")</f>
        <v>Normal</v>
      </c>
      <c r="J3010" t="str">
        <f>IF(ABS(H3010)&gt;2, "Outlier", "Normal")</f>
        <v>Normal</v>
      </c>
    </row>
    <row r="3011" spans="1:10" x14ac:dyDescent="0.45">
      <c r="A3011">
        <v>337978</v>
      </c>
      <c r="B3011" s="2">
        <v>41829.338541666664</v>
      </c>
      <c r="C3011" t="s">
        <v>28</v>
      </c>
      <c r="D3011" t="s">
        <v>26</v>
      </c>
      <c r="E3011" t="s">
        <v>15</v>
      </c>
      <c r="F3011" t="s">
        <v>3</v>
      </c>
      <c r="G3011">
        <v>57287</v>
      </c>
      <c r="H3011">
        <f>(G3011 - $P$2) / $P$3</f>
        <v>0.25315158408570732</v>
      </c>
      <c r="I3011" s="4" t="str">
        <f>IF(OR(G3011&lt;$M$7,G3011&gt;$M$10), "Outlier", "Normal")</f>
        <v>Normal</v>
      </c>
      <c r="J3011" t="str">
        <f>IF(ABS(H3011)&gt;2, "Outlier", "Normal")</f>
        <v>Normal</v>
      </c>
    </row>
    <row r="3012" spans="1:10" x14ac:dyDescent="0.45">
      <c r="A3012">
        <v>495919</v>
      </c>
      <c r="B3012" s="2">
        <v>41851.595671296294</v>
      </c>
      <c r="C3012" t="s">
        <v>27</v>
      </c>
      <c r="D3012" t="s">
        <v>25</v>
      </c>
      <c r="E3012" t="s">
        <v>15</v>
      </c>
      <c r="F3012" t="s">
        <v>5</v>
      </c>
      <c r="G3012">
        <v>57264</v>
      </c>
      <c r="H3012">
        <f>(G3012 - $P$2) / $P$3</f>
        <v>0.25235441683909121</v>
      </c>
      <c r="I3012" s="4" t="str">
        <f>IF(OR(G3012&lt;$M$7,G3012&gt;$M$10), "Outlier", "Normal")</f>
        <v>Normal</v>
      </c>
      <c r="J3012" t="str">
        <f>IF(ABS(H3012)&gt;2, "Outlier", "Normal")</f>
        <v>Normal</v>
      </c>
    </row>
    <row r="3013" spans="1:10" x14ac:dyDescent="0.45">
      <c r="A3013">
        <v>233095</v>
      </c>
      <c r="B3013" s="2">
        <v>41786.396689814814</v>
      </c>
      <c r="C3013" t="s">
        <v>27</v>
      </c>
      <c r="D3013" t="s">
        <v>25</v>
      </c>
      <c r="E3013" t="s">
        <v>15</v>
      </c>
      <c r="F3013" t="s">
        <v>0</v>
      </c>
      <c r="G3013">
        <v>57238</v>
      </c>
      <c r="H3013">
        <f>(G3013 - $P$2) / $P$3</f>
        <v>0.25145327125595995</v>
      </c>
      <c r="I3013" s="4" t="str">
        <f>IF(OR(G3013&lt;$M$7,G3013&gt;$M$10), "Outlier", "Normal")</f>
        <v>Normal</v>
      </c>
      <c r="J3013" t="str">
        <f>IF(ABS(H3013)&gt;2, "Outlier", "Normal")</f>
        <v>Normal</v>
      </c>
    </row>
    <row r="3014" spans="1:10" x14ac:dyDescent="0.45">
      <c r="A3014">
        <v>832700</v>
      </c>
      <c r="B3014" s="2">
        <v>41828.675543981481</v>
      </c>
      <c r="C3014" t="s">
        <v>27</v>
      </c>
      <c r="D3014" t="s">
        <v>26</v>
      </c>
      <c r="E3014" t="s">
        <v>15</v>
      </c>
      <c r="F3014" t="s">
        <v>1</v>
      </c>
      <c r="G3014">
        <v>57219</v>
      </c>
      <c r="H3014">
        <f>(G3014 - $P$2) / $P$3</f>
        <v>0.25079474179136402</v>
      </c>
      <c r="I3014" s="4" t="str">
        <f>IF(OR(G3014&lt;$M$7,G3014&gt;$M$10), "Outlier", "Normal")</f>
        <v>Normal</v>
      </c>
      <c r="J3014" t="str">
        <f>IF(ABS(H3014)&gt;2, "Outlier", "Normal")</f>
        <v>Normal</v>
      </c>
    </row>
    <row r="3015" spans="1:10" x14ac:dyDescent="0.45">
      <c r="A3015">
        <v>394323</v>
      </c>
      <c r="B3015" s="2">
        <v>41815.747719907406</v>
      </c>
      <c r="C3015" t="s">
        <v>28</v>
      </c>
      <c r="D3015" t="s">
        <v>25</v>
      </c>
      <c r="E3015" t="s">
        <v>15</v>
      </c>
      <c r="F3015" t="s">
        <v>8</v>
      </c>
      <c r="G3015">
        <v>57181</v>
      </c>
      <c r="H3015">
        <f>(G3015 - $P$2) / $P$3</f>
        <v>0.24947768286217217</v>
      </c>
      <c r="I3015" s="4" t="str">
        <f>IF(OR(G3015&lt;$M$7,G3015&gt;$M$10), "Outlier", "Normal")</f>
        <v>Normal</v>
      </c>
      <c r="J3015" t="str">
        <f>IF(ABS(H3015)&gt;2, "Outlier", "Normal")</f>
        <v>Normal</v>
      </c>
    </row>
    <row r="3016" spans="1:10" x14ac:dyDescent="0.45">
      <c r="A3016">
        <v>938043</v>
      </c>
      <c r="B3016" s="2">
        <v>41828.597488425927</v>
      </c>
      <c r="C3016" t="s">
        <v>27</v>
      </c>
      <c r="D3016" t="s">
        <v>25</v>
      </c>
      <c r="E3016" t="s">
        <v>10</v>
      </c>
      <c r="F3016" t="s">
        <v>1</v>
      </c>
      <c r="G3016">
        <v>57156</v>
      </c>
      <c r="H3016">
        <f>(G3016 - $P$2) / $P$3</f>
        <v>0.24861119672454596</v>
      </c>
      <c r="I3016" s="4" t="str">
        <f>IF(OR(G3016&lt;$M$7,G3016&gt;$M$10), "Outlier", "Normal")</f>
        <v>Normal</v>
      </c>
      <c r="J3016" t="str">
        <f>IF(ABS(H3016)&gt;2, "Outlier", "Normal")</f>
        <v>Normal</v>
      </c>
    </row>
    <row r="3017" spans="1:10" x14ac:dyDescent="0.45">
      <c r="A3017">
        <v>861441</v>
      </c>
      <c r="B3017" s="2">
        <v>41837.550902777781</v>
      </c>
      <c r="C3017" t="s">
        <v>28</v>
      </c>
      <c r="D3017" t="s">
        <v>26</v>
      </c>
      <c r="E3017" t="s">
        <v>15</v>
      </c>
      <c r="F3017" t="s">
        <v>8</v>
      </c>
      <c r="G3017">
        <v>57146</v>
      </c>
      <c r="H3017">
        <f>(G3017 - $P$2) / $P$3</f>
        <v>0.24826460226949548</v>
      </c>
      <c r="I3017" s="4" t="str">
        <f>IF(OR(G3017&lt;$M$7,G3017&gt;$M$10), "Outlier", "Normal")</f>
        <v>Normal</v>
      </c>
      <c r="J3017" t="str">
        <f>IF(ABS(H3017)&gt;2, "Outlier", "Normal")</f>
        <v>Normal</v>
      </c>
    </row>
    <row r="3018" spans="1:10" x14ac:dyDescent="0.45">
      <c r="A3018">
        <v>399763</v>
      </c>
      <c r="B3018" s="2">
        <v>41825.380740740744</v>
      </c>
      <c r="C3018" t="s">
        <v>28</v>
      </c>
      <c r="D3018" t="s">
        <v>33</v>
      </c>
      <c r="E3018" t="s">
        <v>18</v>
      </c>
      <c r="F3018" t="s">
        <v>1</v>
      </c>
      <c r="G3018">
        <v>57137</v>
      </c>
      <c r="H3018">
        <f>(G3018 - $P$2) / $P$3</f>
        <v>0.24795266725995005</v>
      </c>
      <c r="I3018" s="4" t="str">
        <f>IF(OR(G3018&lt;$M$7,G3018&gt;$M$10), "Outlier", "Normal")</f>
        <v>Normal</v>
      </c>
      <c r="J3018" t="str">
        <f>IF(ABS(H3018)&gt;2, "Outlier", "Normal")</f>
        <v>Normal</v>
      </c>
    </row>
    <row r="3019" spans="1:10" x14ac:dyDescent="0.45">
      <c r="A3019">
        <v>486771</v>
      </c>
      <c r="B3019" s="2">
        <v>41828.618101851855</v>
      </c>
      <c r="C3019" t="s">
        <v>28</v>
      </c>
      <c r="D3019" t="s">
        <v>26</v>
      </c>
      <c r="E3019" t="s">
        <v>15</v>
      </c>
      <c r="F3019" t="s">
        <v>0</v>
      </c>
      <c r="G3019">
        <v>57130</v>
      </c>
      <c r="H3019">
        <f>(G3019 - $P$2) / $P$3</f>
        <v>0.2477100511414147</v>
      </c>
      <c r="I3019" s="4" t="str">
        <f>IF(OR(G3019&lt;$M$7,G3019&gt;$M$10), "Outlier", "Normal")</f>
        <v>Normal</v>
      </c>
      <c r="J3019" t="str">
        <f>IF(ABS(H3019)&gt;2, "Outlier", "Normal")</f>
        <v>Normal</v>
      </c>
    </row>
    <row r="3020" spans="1:10" x14ac:dyDescent="0.45">
      <c r="A3020">
        <v>832701</v>
      </c>
      <c r="B3020" s="2">
        <v>41761.642002314817</v>
      </c>
      <c r="C3020" t="s">
        <v>27</v>
      </c>
      <c r="D3020" t="s">
        <v>25</v>
      </c>
      <c r="E3020" t="s">
        <v>18</v>
      </c>
      <c r="F3020" t="s">
        <v>8</v>
      </c>
      <c r="G3020">
        <v>57093</v>
      </c>
      <c r="H3020">
        <f>(G3020 - $P$2) / $P$3</f>
        <v>0.2464276516577279</v>
      </c>
      <c r="I3020" s="4" t="str">
        <f>IF(OR(G3020&lt;$M$7,G3020&gt;$M$10), "Outlier", "Normal")</f>
        <v>Normal</v>
      </c>
      <c r="J3020" t="str">
        <f>IF(ABS(H3020)&gt;2, "Outlier", "Normal")</f>
        <v>Normal</v>
      </c>
    </row>
    <row r="3021" spans="1:10" x14ac:dyDescent="0.45">
      <c r="A3021">
        <v>811033</v>
      </c>
      <c r="B3021" s="2">
        <v>41802.427893518521</v>
      </c>
      <c r="C3021" t="s">
        <v>28</v>
      </c>
      <c r="D3021" t="s">
        <v>26</v>
      </c>
      <c r="E3021" t="s">
        <v>15</v>
      </c>
      <c r="F3021" t="s">
        <v>1</v>
      </c>
      <c r="G3021">
        <v>57085</v>
      </c>
      <c r="H3021">
        <f>(G3021 - $P$2) / $P$3</f>
        <v>0.24615037609368751</v>
      </c>
      <c r="I3021" s="4" t="str">
        <f>IF(OR(G3021&lt;$M$7,G3021&gt;$M$10), "Outlier", "Normal")</f>
        <v>Normal</v>
      </c>
      <c r="J3021" t="str">
        <f>IF(ABS(H3021)&gt;2, "Outlier", "Normal")</f>
        <v>Normal</v>
      </c>
    </row>
    <row r="3022" spans="1:10" x14ac:dyDescent="0.45">
      <c r="A3022">
        <v>54648</v>
      </c>
      <c r="B3022" s="2">
        <v>41830.350335648145</v>
      </c>
      <c r="C3022" t="s">
        <v>27</v>
      </c>
      <c r="D3022" t="s">
        <v>25</v>
      </c>
      <c r="E3022" t="s">
        <v>18</v>
      </c>
      <c r="F3022" t="s">
        <v>1</v>
      </c>
      <c r="G3022">
        <v>57040</v>
      </c>
      <c r="H3022">
        <f>(G3022 - $P$2) / $P$3</f>
        <v>0.24459070104596031</v>
      </c>
      <c r="I3022" s="4" t="str">
        <f>IF(OR(G3022&lt;$M$7,G3022&gt;$M$10), "Outlier", "Normal")</f>
        <v>Normal</v>
      </c>
      <c r="J3022" t="str">
        <f>IF(ABS(H3022)&gt;2, "Outlier", "Normal")</f>
        <v>Normal</v>
      </c>
    </row>
    <row r="3023" spans="1:10" x14ac:dyDescent="0.45">
      <c r="A3023">
        <v>980616</v>
      </c>
      <c r="B3023" s="2">
        <v>41856.437858796293</v>
      </c>
      <c r="C3023" t="s">
        <v>28</v>
      </c>
      <c r="D3023" t="s">
        <v>26</v>
      </c>
      <c r="E3023" t="s">
        <v>10</v>
      </c>
      <c r="F3023" t="s">
        <v>8</v>
      </c>
      <c r="G3023">
        <v>57025</v>
      </c>
      <c r="H3023">
        <f>(G3023 - $P$2) / $P$3</f>
        <v>0.2440708093633846</v>
      </c>
      <c r="I3023" s="4" t="str">
        <f>IF(OR(G3023&lt;$M$7,G3023&gt;$M$10), "Outlier", "Normal")</f>
        <v>Normal</v>
      </c>
      <c r="J3023" t="str">
        <f>IF(ABS(H3023)&gt;2, "Outlier", "Normal")</f>
        <v>Normal</v>
      </c>
    </row>
    <row r="3024" spans="1:10" x14ac:dyDescent="0.45">
      <c r="A3024">
        <v>681945</v>
      </c>
      <c r="B3024" s="2">
        <v>41881.356724537036</v>
      </c>
      <c r="C3024" t="s">
        <v>28</v>
      </c>
      <c r="D3024" t="s">
        <v>25</v>
      </c>
      <c r="E3024" t="s">
        <v>15</v>
      </c>
      <c r="F3024" t="s">
        <v>5</v>
      </c>
      <c r="G3024">
        <v>57024</v>
      </c>
      <c r="H3024">
        <f>(G3024 - $P$2) / $P$3</f>
        <v>0.24403614991787953</v>
      </c>
      <c r="I3024" s="4" t="str">
        <f>IF(OR(G3024&lt;$M$7,G3024&gt;$M$10), "Outlier", "Normal")</f>
        <v>Normal</v>
      </c>
      <c r="J3024" t="str">
        <f>IF(ABS(H3024)&gt;2, "Outlier", "Normal")</f>
        <v>Normal</v>
      </c>
    </row>
    <row r="3025" spans="1:10" x14ac:dyDescent="0.45">
      <c r="A3025">
        <v>392190</v>
      </c>
      <c r="B3025" s="2">
        <v>41859.331990740742</v>
      </c>
      <c r="C3025" t="s">
        <v>28</v>
      </c>
      <c r="D3025" t="s">
        <v>25</v>
      </c>
      <c r="E3025" t="s">
        <v>10</v>
      </c>
      <c r="F3025" t="s">
        <v>3</v>
      </c>
      <c r="G3025">
        <v>57008</v>
      </c>
      <c r="H3025">
        <f>(G3025 - $P$2) / $P$3</f>
        <v>0.24348159878979875</v>
      </c>
      <c r="I3025" s="4" t="str">
        <f>IF(OR(G3025&lt;$M$7,G3025&gt;$M$10), "Outlier", "Normal")</f>
        <v>Normal</v>
      </c>
      <c r="J3025" t="str">
        <f>IF(ABS(H3025)&gt;2, "Outlier", "Normal")</f>
        <v>Normal</v>
      </c>
    </row>
    <row r="3026" spans="1:10" x14ac:dyDescent="0.45">
      <c r="A3026">
        <v>59076</v>
      </c>
      <c r="B3026" s="2">
        <v>41862.359409722223</v>
      </c>
      <c r="C3026" t="s">
        <v>27</v>
      </c>
      <c r="D3026" t="s">
        <v>26</v>
      </c>
      <c r="E3026" t="s">
        <v>18</v>
      </c>
      <c r="F3026" t="s">
        <v>3</v>
      </c>
      <c r="G3026">
        <v>57004</v>
      </c>
      <c r="H3026">
        <f>(G3026 - $P$2) / $P$3</f>
        <v>0.24334296100777855</v>
      </c>
      <c r="I3026" s="4" t="str">
        <f>IF(OR(G3026&lt;$M$7,G3026&gt;$M$10), "Outlier", "Normal")</f>
        <v>Normal</v>
      </c>
      <c r="J3026" t="str">
        <f>IF(ABS(H3026)&gt;2, "Outlier", "Normal")</f>
        <v>Normal</v>
      </c>
    </row>
    <row r="3027" spans="1:10" x14ac:dyDescent="0.45">
      <c r="A3027">
        <v>228996</v>
      </c>
      <c r="B3027" s="2">
        <v>41815.770960648151</v>
      </c>
      <c r="C3027" t="s">
        <v>28</v>
      </c>
      <c r="D3027" t="s">
        <v>26</v>
      </c>
      <c r="E3027" t="s">
        <v>15</v>
      </c>
      <c r="F3027" t="s">
        <v>8</v>
      </c>
      <c r="G3027">
        <v>56965</v>
      </c>
      <c r="H3027">
        <f>(G3027 - $P$2) / $P$3</f>
        <v>0.24199124263308167</v>
      </c>
      <c r="I3027" s="4" t="str">
        <f>IF(OR(G3027&lt;$M$7,G3027&gt;$M$10), "Outlier", "Normal")</f>
        <v>Normal</v>
      </c>
      <c r="J3027" t="str">
        <f>IF(ABS(H3027)&gt;2, "Outlier", "Normal")</f>
        <v>Normal</v>
      </c>
    </row>
    <row r="3028" spans="1:10" x14ac:dyDescent="0.45">
      <c r="A3028">
        <v>73232</v>
      </c>
      <c r="B3028" s="2">
        <v>41816.965520833335</v>
      </c>
      <c r="C3028" t="s">
        <v>28</v>
      </c>
      <c r="D3028" t="s">
        <v>25</v>
      </c>
      <c r="E3028" t="s">
        <v>18</v>
      </c>
      <c r="F3028" t="s">
        <v>1</v>
      </c>
      <c r="G3028">
        <v>56962</v>
      </c>
      <c r="H3028">
        <f>(G3028 - $P$2) / $P$3</f>
        <v>0.24188726429656651</v>
      </c>
      <c r="I3028" s="4" t="str">
        <f>IF(OR(G3028&lt;$M$7,G3028&gt;$M$10), "Outlier", "Normal")</f>
        <v>Normal</v>
      </c>
      <c r="J3028" t="str">
        <f>IF(ABS(H3028)&gt;2, "Outlier", "Normal")</f>
        <v>Normal</v>
      </c>
    </row>
    <row r="3029" spans="1:10" x14ac:dyDescent="0.45">
      <c r="A3029">
        <v>848363</v>
      </c>
      <c r="B3029" s="2">
        <v>41807.396817129629</v>
      </c>
      <c r="C3029" t="s">
        <v>28</v>
      </c>
      <c r="D3029" t="s">
        <v>25</v>
      </c>
      <c r="E3029" t="s">
        <v>18</v>
      </c>
      <c r="F3029" t="s">
        <v>5</v>
      </c>
      <c r="G3029">
        <v>56960</v>
      </c>
      <c r="H3029">
        <f>(G3029 - $P$2) / $P$3</f>
        <v>0.24181794540555643</v>
      </c>
      <c r="I3029" s="4" t="str">
        <f>IF(OR(G3029&lt;$M$7,G3029&gt;$M$10), "Outlier", "Normal")</f>
        <v>Normal</v>
      </c>
      <c r="J3029" t="str">
        <f>IF(ABS(H3029)&gt;2, "Outlier", "Normal")</f>
        <v>Normal</v>
      </c>
    </row>
    <row r="3030" spans="1:10" x14ac:dyDescent="0.45">
      <c r="A3030">
        <v>255026</v>
      </c>
      <c r="B3030" s="2">
        <v>41774.352662037039</v>
      </c>
      <c r="C3030" t="s">
        <v>27</v>
      </c>
      <c r="D3030" t="s">
        <v>25</v>
      </c>
      <c r="E3030" t="s">
        <v>10</v>
      </c>
      <c r="F3030" t="s">
        <v>1</v>
      </c>
      <c r="G3030">
        <v>56938</v>
      </c>
      <c r="H3030">
        <f>(G3030 - $P$2) / $P$3</f>
        <v>0.24105543760444537</v>
      </c>
      <c r="I3030" s="4" t="str">
        <f>IF(OR(G3030&lt;$M$7,G3030&gt;$M$10), "Outlier", "Normal")</f>
        <v>Normal</v>
      </c>
      <c r="J3030" t="str">
        <f>IF(ABS(H3030)&gt;2, "Outlier", "Normal")</f>
        <v>Normal</v>
      </c>
    </row>
    <row r="3031" spans="1:10" x14ac:dyDescent="0.45">
      <c r="A3031">
        <v>407569</v>
      </c>
      <c r="B3031" s="2">
        <v>41788.728796296295</v>
      </c>
      <c r="C3031" t="s">
        <v>28</v>
      </c>
      <c r="D3031" t="s">
        <v>26</v>
      </c>
      <c r="E3031" t="s">
        <v>18</v>
      </c>
      <c r="F3031" t="s">
        <v>8</v>
      </c>
      <c r="G3031">
        <v>56937</v>
      </c>
      <c r="H3031">
        <f>(G3031 - $P$2) / $P$3</f>
        <v>0.2410207781589403</v>
      </c>
      <c r="I3031" s="4" t="str">
        <f>IF(OR(G3031&lt;$M$7,G3031&gt;$M$10), "Outlier", "Normal")</f>
        <v>Normal</v>
      </c>
      <c r="J3031" t="str">
        <f>IF(ABS(H3031)&gt;2, "Outlier", "Normal")</f>
        <v>Normal</v>
      </c>
    </row>
    <row r="3032" spans="1:10" x14ac:dyDescent="0.45">
      <c r="A3032">
        <v>737128</v>
      </c>
      <c r="B3032" s="2">
        <v>41786.604953703703</v>
      </c>
      <c r="C3032" t="s">
        <v>28</v>
      </c>
      <c r="D3032" t="s">
        <v>25</v>
      </c>
      <c r="E3032" t="s">
        <v>10</v>
      </c>
      <c r="F3032" t="s">
        <v>8</v>
      </c>
      <c r="G3032">
        <v>56931</v>
      </c>
      <c r="H3032">
        <f>(G3032 - $P$2) / $P$3</f>
        <v>0.24081282148591002</v>
      </c>
      <c r="I3032" s="4" t="str">
        <f>IF(OR(G3032&lt;$M$7,G3032&gt;$M$10), "Outlier", "Normal")</f>
        <v>Normal</v>
      </c>
      <c r="J3032" t="str">
        <f>IF(ABS(H3032)&gt;2, "Outlier", "Normal")</f>
        <v>Normal</v>
      </c>
    </row>
    <row r="3033" spans="1:10" x14ac:dyDescent="0.45">
      <c r="A3033">
        <v>779678</v>
      </c>
      <c r="B3033" s="2">
        <v>41788.831886574073</v>
      </c>
      <c r="C3033" t="s">
        <v>28</v>
      </c>
      <c r="D3033" t="s">
        <v>25</v>
      </c>
      <c r="E3033" t="s">
        <v>10</v>
      </c>
      <c r="F3033" t="s">
        <v>8</v>
      </c>
      <c r="G3033">
        <v>56913</v>
      </c>
      <c r="H3033">
        <f>(G3033 - $P$2) / $P$3</f>
        <v>0.24018895146681915</v>
      </c>
      <c r="I3033" s="4" t="str">
        <f>IF(OR(G3033&lt;$M$7,G3033&gt;$M$10), "Outlier", "Normal")</f>
        <v>Normal</v>
      </c>
      <c r="J3033" t="str">
        <f>IF(ABS(H3033)&gt;2, "Outlier", "Normal")</f>
        <v>Normal</v>
      </c>
    </row>
    <row r="3034" spans="1:10" x14ac:dyDescent="0.45">
      <c r="A3034">
        <v>707930</v>
      </c>
      <c r="B3034" s="2">
        <v>41870.984074074076</v>
      </c>
      <c r="C3034" t="s">
        <v>28</v>
      </c>
      <c r="D3034" t="s">
        <v>25</v>
      </c>
      <c r="E3034" t="s">
        <v>14</v>
      </c>
      <c r="F3034" t="s">
        <v>3</v>
      </c>
      <c r="G3034">
        <v>56888</v>
      </c>
      <c r="H3034">
        <f>(G3034 - $P$2) / $P$3</f>
        <v>0.23932246532919291</v>
      </c>
      <c r="I3034" s="4" t="str">
        <f>IF(OR(G3034&lt;$M$7,G3034&gt;$M$10), "Outlier", "Normal")</f>
        <v>Normal</v>
      </c>
      <c r="J3034" t="str">
        <f>IF(ABS(H3034)&gt;2, "Outlier", "Normal")</f>
        <v>Normal</v>
      </c>
    </row>
    <row r="3035" spans="1:10" x14ac:dyDescent="0.45">
      <c r="A3035">
        <v>738001</v>
      </c>
      <c r="B3035" s="2">
        <v>41817.170104166667</v>
      </c>
      <c r="C3035" t="s">
        <v>28</v>
      </c>
      <c r="D3035" t="s">
        <v>25</v>
      </c>
      <c r="E3035" t="s">
        <v>15</v>
      </c>
      <c r="F3035" t="s">
        <v>1</v>
      </c>
      <c r="G3035">
        <v>56881</v>
      </c>
      <c r="H3035">
        <f>(G3035 - $P$2) / $P$3</f>
        <v>0.23907984921065759</v>
      </c>
      <c r="I3035" s="4" t="str">
        <f>IF(OR(G3035&lt;$M$7,G3035&gt;$M$10), "Outlier", "Normal")</f>
        <v>Normal</v>
      </c>
      <c r="J3035" t="str">
        <f>IF(ABS(H3035)&gt;2, "Outlier", "Normal")</f>
        <v>Normal</v>
      </c>
    </row>
    <row r="3036" spans="1:10" x14ac:dyDescent="0.45">
      <c r="A3036">
        <v>863539</v>
      </c>
      <c r="B3036" s="2">
        <v>41780.556087962963</v>
      </c>
      <c r="C3036" t="s">
        <v>28</v>
      </c>
      <c r="D3036" t="s">
        <v>25</v>
      </c>
      <c r="E3036" t="s">
        <v>12</v>
      </c>
      <c r="F3036" t="s">
        <v>1</v>
      </c>
      <c r="G3036">
        <v>56859</v>
      </c>
      <c r="H3036">
        <f>(G3036 - $P$2) / $P$3</f>
        <v>0.2383173414095465</v>
      </c>
      <c r="I3036" s="4" t="str">
        <f>IF(OR(G3036&lt;$M$7,G3036&gt;$M$10), "Outlier", "Normal")</f>
        <v>Normal</v>
      </c>
      <c r="J3036" t="str">
        <f>IF(ABS(H3036)&gt;2, "Outlier", "Normal")</f>
        <v>Normal</v>
      </c>
    </row>
    <row r="3037" spans="1:10" x14ac:dyDescent="0.45">
      <c r="A3037">
        <v>756958</v>
      </c>
      <c r="B3037" s="2">
        <v>41862.382951388892</v>
      </c>
      <c r="C3037" t="s">
        <v>27</v>
      </c>
      <c r="D3037" t="s">
        <v>25</v>
      </c>
      <c r="E3037" t="s">
        <v>10</v>
      </c>
      <c r="F3037" t="s">
        <v>5</v>
      </c>
      <c r="G3037">
        <v>56856</v>
      </c>
      <c r="H3037">
        <f>(G3037 - $P$2) / $P$3</f>
        <v>0.23821336307303137</v>
      </c>
      <c r="I3037" s="4" t="str">
        <f>IF(OR(G3037&lt;$M$7,G3037&gt;$M$10), "Outlier", "Normal")</f>
        <v>Normal</v>
      </c>
      <c r="J3037" t="str">
        <f>IF(ABS(H3037)&gt;2, "Outlier", "Normal")</f>
        <v>Normal</v>
      </c>
    </row>
    <row r="3038" spans="1:10" x14ac:dyDescent="0.45">
      <c r="A3038">
        <v>154197</v>
      </c>
      <c r="B3038" s="2">
        <v>41816.738900462966</v>
      </c>
      <c r="C3038" t="s">
        <v>28</v>
      </c>
      <c r="D3038" t="s">
        <v>26</v>
      </c>
      <c r="E3038" t="s">
        <v>17</v>
      </c>
      <c r="F3038" t="s">
        <v>5</v>
      </c>
      <c r="G3038">
        <v>56819</v>
      </c>
      <c r="H3038">
        <f>(G3038 - $P$2) / $P$3</f>
        <v>0.23693096358934457</v>
      </c>
      <c r="I3038" s="4" t="str">
        <f>IF(OR(G3038&lt;$M$7,G3038&gt;$M$10), "Outlier", "Normal")</f>
        <v>Normal</v>
      </c>
      <c r="J3038" t="str">
        <f>IF(ABS(H3038)&gt;2, "Outlier", "Normal")</f>
        <v>Normal</v>
      </c>
    </row>
    <row r="3039" spans="1:10" x14ac:dyDescent="0.45">
      <c r="A3039">
        <v>816349</v>
      </c>
      <c r="B3039" s="2">
        <v>41794.404097222221</v>
      </c>
      <c r="C3039" t="s">
        <v>27</v>
      </c>
      <c r="D3039" t="s">
        <v>26</v>
      </c>
      <c r="E3039" t="s">
        <v>18</v>
      </c>
      <c r="F3039" t="s">
        <v>1</v>
      </c>
      <c r="G3039">
        <v>56818</v>
      </c>
      <c r="H3039">
        <f>(G3039 - $P$2) / $P$3</f>
        <v>0.23689630414383953</v>
      </c>
      <c r="I3039" s="4" t="str">
        <f>IF(OR(G3039&lt;$M$7,G3039&gt;$M$10), "Outlier", "Normal")</f>
        <v>Normal</v>
      </c>
      <c r="J3039" t="str">
        <f>IF(ABS(H3039)&gt;2, "Outlier", "Normal")</f>
        <v>Normal</v>
      </c>
    </row>
    <row r="3040" spans="1:10" x14ac:dyDescent="0.45">
      <c r="A3040">
        <v>892394</v>
      </c>
      <c r="B3040" s="2">
        <v>41830.538946759261</v>
      </c>
      <c r="C3040" t="s">
        <v>27</v>
      </c>
      <c r="D3040" t="s">
        <v>26</v>
      </c>
      <c r="E3040" t="s">
        <v>11</v>
      </c>
      <c r="F3040" t="s">
        <v>7</v>
      </c>
      <c r="G3040">
        <v>56805</v>
      </c>
      <c r="H3040">
        <f>(G3040 - $P$2) / $P$3</f>
        <v>0.23644573135227387</v>
      </c>
      <c r="I3040" s="4" t="str">
        <f>IF(OR(G3040&lt;$M$7,G3040&gt;$M$10), "Outlier", "Normal")</f>
        <v>Normal</v>
      </c>
      <c r="J3040" t="str">
        <f>IF(ABS(H3040)&gt;2, "Outlier", "Normal")</f>
        <v>Normal</v>
      </c>
    </row>
    <row r="3041" spans="1:10" x14ac:dyDescent="0.45">
      <c r="A3041">
        <v>265882</v>
      </c>
      <c r="B3041" s="2">
        <v>41830.415092592593</v>
      </c>
      <c r="C3041" t="s">
        <v>27</v>
      </c>
      <c r="D3041" t="s">
        <v>26</v>
      </c>
      <c r="E3041" t="s">
        <v>11</v>
      </c>
      <c r="F3041" t="s">
        <v>7</v>
      </c>
      <c r="G3041">
        <v>56785</v>
      </c>
      <c r="H3041">
        <f>(G3041 - $P$2) / $P$3</f>
        <v>0.23575254244217292</v>
      </c>
      <c r="I3041" s="4" t="str">
        <f>IF(OR(G3041&lt;$M$7,G3041&gt;$M$10), "Outlier", "Normal")</f>
        <v>Normal</v>
      </c>
      <c r="J3041" t="str">
        <f>IF(ABS(H3041)&gt;2, "Outlier", "Normal")</f>
        <v>Normal</v>
      </c>
    </row>
    <row r="3042" spans="1:10" x14ac:dyDescent="0.45">
      <c r="A3042">
        <v>28537</v>
      </c>
      <c r="B3042" s="2">
        <v>41817.540729166663</v>
      </c>
      <c r="C3042" t="s">
        <v>28</v>
      </c>
      <c r="D3042" t="s">
        <v>25</v>
      </c>
      <c r="E3042" t="s">
        <v>18</v>
      </c>
      <c r="F3042" t="s">
        <v>1</v>
      </c>
      <c r="G3042">
        <v>56780</v>
      </c>
      <c r="H3042">
        <f>(G3042 - $P$2) / $P$3</f>
        <v>0.23557924521464765</v>
      </c>
      <c r="I3042" s="4" t="str">
        <f>IF(OR(G3042&lt;$M$7,G3042&gt;$M$10), "Outlier", "Normal")</f>
        <v>Normal</v>
      </c>
      <c r="J3042" t="str">
        <f>IF(ABS(H3042)&gt;2, "Outlier", "Normal")</f>
        <v>Normal</v>
      </c>
    </row>
    <row r="3043" spans="1:10" x14ac:dyDescent="0.45">
      <c r="A3043">
        <v>202953</v>
      </c>
      <c r="B3043" s="2">
        <v>41814.891724537039</v>
      </c>
      <c r="C3043" t="s">
        <v>28</v>
      </c>
      <c r="D3043" t="s">
        <v>25</v>
      </c>
      <c r="E3043" t="s">
        <v>18</v>
      </c>
      <c r="F3043" t="s">
        <v>5</v>
      </c>
      <c r="G3043">
        <v>56772</v>
      </c>
      <c r="H3043">
        <f>(G3043 - $P$2) / $P$3</f>
        <v>0.23530196965060726</v>
      </c>
      <c r="I3043" s="4" t="str">
        <f>IF(OR(G3043&lt;$M$7,G3043&gt;$M$10), "Outlier", "Normal")</f>
        <v>Normal</v>
      </c>
      <c r="J3043" t="str">
        <f>IF(ABS(H3043)&gt;2, "Outlier", "Normal")</f>
        <v>Normal</v>
      </c>
    </row>
    <row r="3044" spans="1:10" x14ac:dyDescent="0.45">
      <c r="A3044">
        <v>12320</v>
      </c>
      <c r="B3044" s="2">
        <v>41792.548611111109</v>
      </c>
      <c r="C3044" t="s">
        <v>27</v>
      </c>
      <c r="D3044" t="s">
        <v>25</v>
      </c>
      <c r="E3044" t="s">
        <v>12</v>
      </c>
      <c r="F3044" t="s">
        <v>0</v>
      </c>
      <c r="G3044">
        <v>56727</v>
      </c>
      <c r="H3044">
        <f>(G3044 - $P$2) / $P$3</f>
        <v>0.2337422946028801</v>
      </c>
      <c r="I3044" s="4" t="str">
        <f>IF(OR(G3044&lt;$M$7,G3044&gt;$M$10), "Outlier", "Normal")</f>
        <v>Normal</v>
      </c>
      <c r="J3044" t="str">
        <f>IF(ABS(H3044)&gt;2, "Outlier", "Normal")</f>
        <v>Normal</v>
      </c>
    </row>
    <row r="3045" spans="1:10" x14ac:dyDescent="0.45">
      <c r="A3045">
        <v>780667</v>
      </c>
      <c r="B3045" s="2">
        <v>41882.546168981484</v>
      </c>
      <c r="C3045" t="s">
        <v>28</v>
      </c>
      <c r="D3045" t="s">
        <v>25</v>
      </c>
      <c r="E3045" t="s">
        <v>18</v>
      </c>
      <c r="F3045" t="s">
        <v>3</v>
      </c>
      <c r="G3045">
        <v>56727</v>
      </c>
      <c r="H3045">
        <f>(G3045 - $P$2) / $P$3</f>
        <v>0.2337422946028801</v>
      </c>
      <c r="I3045" s="4" t="str">
        <f>IF(OR(G3045&lt;$M$7,G3045&gt;$M$10), "Outlier", "Normal")</f>
        <v>Normal</v>
      </c>
      <c r="J3045" t="str">
        <f>IF(ABS(H3045)&gt;2, "Outlier", "Normal")</f>
        <v>Normal</v>
      </c>
    </row>
    <row r="3046" spans="1:10" x14ac:dyDescent="0.45">
      <c r="A3046">
        <v>191009</v>
      </c>
      <c r="B3046" s="2">
        <v>41768.53398148148</v>
      </c>
      <c r="C3046" t="s">
        <v>28</v>
      </c>
      <c r="D3046" t="s">
        <v>26</v>
      </c>
      <c r="E3046" t="s">
        <v>18</v>
      </c>
      <c r="F3046" t="s">
        <v>3</v>
      </c>
      <c r="G3046">
        <v>56688</v>
      </c>
      <c r="H3046">
        <f>(G3046 - $P$2) / $P$3</f>
        <v>0.23239057622818318</v>
      </c>
      <c r="I3046" s="4" t="str">
        <f>IF(OR(G3046&lt;$M$7,G3046&gt;$M$10), "Outlier", "Normal")</f>
        <v>Normal</v>
      </c>
      <c r="J3046" t="str">
        <f>IF(ABS(H3046)&gt;2, "Outlier", "Normal")</f>
        <v>Normal</v>
      </c>
    </row>
    <row r="3047" spans="1:10" x14ac:dyDescent="0.45">
      <c r="A3047">
        <v>541632</v>
      </c>
      <c r="B3047" s="2">
        <v>41831.397280092591</v>
      </c>
      <c r="C3047" t="s">
        <v>28</v>
      </c>
      <c r="D3047" t="s">
        <v>25</v>
      </c>
      <c r="E3047" t="s">
        <v>16</v>
      </c>
      <c r="F3047" t="s">
        <v>8</v>
      </c>
      <c r="G3047">
        <v>56674</v>
      </c>
      <c r="H3047">
        <f>(G3047 - $P$2) / $P$3</f>
        <v>0.23190534399111251</v>
      </c>
      <c r="I3047" s="4" t="str">
        <f>IF(OR(G3047&lt;$M$7,G3047&gt;$M$10), "Outlier", "Normal")</f>
        <v>Normal</v>
      </c>
      <c r="J3047" t="str">
        <f>IF(ABS(H3047)&gt;2, "Outlier", "Normal")</f>
        <v>Normal</v>
      </c>
    </row>
    <row r="3048" spans="1:10" x14ac:dyDescent="0.45">
      <c r="A3048">
        <v>120988</v>
      </c>
      <c r="B3048" s="2">
        <v>41764.451805555553</v>
      </c>
      <c r="C3048" t="s">
        <v>28</v>
      </c>
      <c r="D3048" t="s">
        <v>25</v>
      </c>
      <c r="E3048" t="s">
        <v>16</v>
      </c>
      <c r="F3048" t="s">
        <v>1</v>
      </c>
      <c r="G3048">
        <v>56655</v>
      </c>
      <c r="H3048">
        <f>(G3048 - $P$2) / $P$3</f>
        <v>0.23124681452651658</v>
      </c>
      <c r="I3048" s="4" t="str">
        <f>IF(OR(G3048&lt;$M$7,G3048&gt;$M$10), "Outlier", "Normal")</f>
        <v>Normal</v>
      </c>
      <c r="J3048" t="str">
        <f>IF(ABS(H3048)&gt;2, "Outlier", "Normal")</f>
        <v>Normal</v>
      </c>
    </row>
    <row r="3049" spans="1:10" x14ac:dyDescent="0.45">
      <c r="A3049">
        <v>735087</v>
      </c>
      <c r="B3049" s="2">
        <v>41767.136643518519</v>
      </c>
      <c r="C3049" t="s">
        <v>27</v>
      </c>
      <c r="D3049" t="s">
        <v>25</v>
      </c>
      <c r="E3049" t="s">
        <v>10</v>
      </c>
      <c r="F3049" t="s">
        <v>2</v>
      </c>
      <c r="G3049">
        <v>56650</v>
      </c>
      <c r="H3049">
        <f>(G3049 - $P$2) / $P$3</f>
        <v>0.23107351729899134</v>
      </c>
      <c r="I3049" s="4" t="str">
        <f>IF(OR(G3049&lt;$M$7,G3049&gt;$M$10), "Outlier", "Normal")</f>
        <v>Normal</v>
      </c>
      <c r="J3049" t="str">
        <f>IF(ABS(H3049)&gt;2, "Outlier", "Normal")</f>
        <v>Normal</v>
      </c>
    </row>
    <row r="3050" spans="1:10" x14ac:dyDescent="0.45">
      <c r="A3050">
        <v>633554</v>
      </c>
      <c r="B3050" s="2">
        <v>41839.3903587963</v>
      </c>
      <c r="C3050" t="s">
        <v>28</v>
      </c>
      <c r="D3050" t="s">
        <v>25</v>
      </c>
      <c r="E3050" t="s">
        <v>13</v>
      </c>
      <c r="F3050" t="s">
        <v>4</v>
      </c>
      <c r="G3050">
        <v>56646</v>
      </c>
      <c r="H3050">
        <f>(G3050 - $P$2) / $P$3</f>
        <v>0.23093487951697114</v>
      </c>
      <c r="I3050" s="4" t="str">
        <f>IF(OR(G3050&lt;$M$7,G3050&gt;$M$10), "Outlier", "Normal")</f>
        <v>Normal</v>
      </c>
      <c r="J3050" t="str">
        <f>IF(ABS(H3050)&gt;2, "Outlier", "Normal")</f>
        <v>Normal</v>
      </c>
    </row>
    <row r="3051" spans="1:10" x14ac:dyDescent="0.45">
      <c r="A3051">
        <v>860739</v>
      </c>
      <c r="B3051" s="2">
        <v>41820.306759259256</v>
      </c>
      <c r="C3051" t="s">
        <v>27</v>
      </c>
      <c r="D3051" t="s">
        <v>25</v>
      </c>
      <c r="E3051" t="s">
        <v>15</v>
      </c>
      <c r="F3051" t="s">
        <v>5</v>
      </c>
      <c r="G3051">
        <v>56613</v>
      </c>
      <c r="H3051">
        <f>(G3051 - $P$2) / $P$3</f>
        <v>0.22979111781530454</v>
      </c>
      <c r="I3051" s="4" t="str">
        <f>IF(OR(G3051&lt;$M$7,G3051&gt;$M$10), "Outlier", "Normal")</f>
        <v>Normal</v>
      </c>
      <c r="J3051" t="str">
        <f>IF(ABS(H3051)&gt;2, "Outlier", "Normal")</f>
        <v>Normal</v>
      </c>
    </row>
    <row r="3052" spans="1:10" x14ac:dyDescent="0.45">
      <c r="A3052">
        <v>890170</v>
      </c>
      <c r="B3052" s="2">
        <v>41772.817546296297</v>
      </c>
      <c r="C3052" t="s">
        <v>27</v>
      </c>
      <c r="D3052" t="s">
        <v>25</v>
      </c>
      <c r="E3052" t="s">
        <v>16</v>
      </c>
      <c r="F3052" t="s">
        <v>8</v>
      </c>
      <c r="G3052">
        <v>56592</v>
      </c>
      <c r="H3052">
        <f>(G3052 - $P$2) / $P$3</f>
        <v>0.22906326945969852</v>
      </c>
      <c r="I3052" s="4" t="str">
        <f>IF(OR(G3052&lt;$M$7,G3052&gt;$M$10), "Outlier", "Normal")</f>
        <v>Normal</v>
      </c>
      <c r="J3052" t="str">
        <f>IF(ABS(H3052)&gt;2, "Outlier", "Normal")</f>
        <v>Normal</v>
      </c>
    </row>
    <row r="3053" spans="1:10" x14ac:dyDescent="0.45">
      <c r="A3053">
        <v>978058</v>
      </c>
      <c r="B3053" s="2">
        <v>41767.398587962962</v>
      </c>
      <c r="C3053" t="s">
        <v>28</v>
      </c>
      <c r="D3053" t="s">
        <v>25</v>
      </c>
      <c r="E3053" t="s">
        <v>13</v>
      </c>
      <c r="F3053" t="s">
        <v>1</v>
      </c>
      <c r="G3053">
        <v>56575</v>
      </c>
      <c r="H3053">
        <f>(G3053 - $P$2) / $P$3</f>
        <v>0.22847405888611269</v>
      </c>
      <c r="I3053" s="4" t="str">
        <f>IF(OR(G3053&lt;$M$7,G3053&gt;$M$10), "Outlier", "Normal")</f>
        <v>Normal</v>
      </c>
      <c r="J3053" t="str">
        <f>IF(ABS(H3053)&gt;2, "Outlier", "Normal")</f>
        <v>Normal</v>
      </c>
    </row>
    <row r="3054" spans="1:10" x14ac:dyDescent="0.45">
      <c r="A3054">
        <v>444005</v>
      </c>
      <c r="B3054" s="2">
        <v>41878.692685185182</v>
      </c>
      <c r="C3054" t="s">
        <v>28</v>
      </c>
      <c r="D3054" t="s">
        <v>26</v>
      </c>
      <c r="E3054" t="s">
        <v>18</v>
      </c>
      <c r="F3054" t="s">
        <v>3</v>
      </c>
      <c r="G3054">
        <v>56572</v>
      </c>
      <c r="H3054">
        <f>(G3054 - $P$2) / $P$3</f>
        <v>0.22837008054959754</v>
      </c>
      <c r="I3054" s="4" t="str">
        <f>IF(OR(G3054&lt;$M$7,G3054&gt;$M$10), "Outlier", "Normal")</f>
        <v>Normal</v>
      </c>
      <c r="J3054" t="str">
        <f>IF(ABS(H3054)&gt;2, "Outlier", "Normal")</f>
        <v>Normal</v>
      </c>
    </row>
    <row r="3055" spans="1:10" x14ac:dyDescent="0.45">
      <c r="A3055">
        <v>383422</v>
      </c>
      <c r="B3055" s="2">
        <v>41760.486678240741</v>
      </c>
      <c r="C3055" t="s">
        <v>28</v>
      </c>
      <c r="D3055" t="s">
        <v>25</v>
      </c>
      <c r="E3055" t="s">
        <v>18</v>
      </c>
      <c r="F3055" t="s">
        <v>0</v>
      </c>
      <c r="G3055">
        <v>56553</v>
      </c>
      <c r="H3055">
        <f>(G3055 - $P$2) / $P$3</f>
        <v>0.22771155108500163</v>
      </c>
      <c r="I3055" s="4" t="str">
        <f>IF(OR(G3055&lt;$M$7,G3055&gt;$M$10), "Outlier", "Normal")</f>
        <v>Normal</v>
      </c>
      <c r="J3055" t="str">
        <f>IF(ABS(H3055)&gt;2, "Outlier", "Normal")</f>
        <v>Normal</v>
      </c>
    </row>
    <row r="3056" spans="1:10" x14ac:dyDescent="0.45">
      <c r="A3056">
        <v>350612</v>
      </c>
      <c r="B3056" s="2">
        <v>41779.82304398148</v>
      </c>
      <c r="C3056" t="s">
        <v>28</v>
      </c>
      <c r="D3056" t="s">
        <v>25</v>
      </c>
      <c r="E3056" t="s">
        <v>18</v>
      </c>
      <c r="F3056" t="s">
        <v>4</v>
      </c>
      <c r="G3056">
        <v>56549</v>
      </c>
      <c r="H3056">
        <f>(G3056 - $P$2) / $P$3</f>
        <v>0.22757291330298143</v>
      </c>
      <c r="I3056" s="4" t="str">
        <f>IF(OR(G3056&lt;$M$7,G3056&gt;$M$10), "Outlier", "Normal")</f>
        <v>Normal</v>
      </c>
      <c r="J3056" t="str">
        <f>IF(ABS(H3056)&gt;2, "Outlier", "Normal")</f>
        <v>Normal</v>
      </c>
    </row>
    <row r="3057" spans="1:10" x14ac:dyDescent="0.45">
      <c r="A3057">
        <v>339547</v>
      </c>
      <c r="B3057" s="2">
        <v>41862.397777777776</v>
      </c>
      <c r="C3057" t="s">
        <v>28</v>
      </c>
      <c r="D3057" t="s">
        <v>26</v>
      </c>
      <c r="E3057" t="s">
        <v>12</v>
      </c>
      <c r="F3057" t="s">
        <v>1</v>
      </c>
      <c r="G3057">
        <v>56545</v>
      </c>
      <c r="H3057">
        <f>(G3057 - $P$2) / $P$3</f>
        <v>0.22743427552096124</v>
      </c>
      <c r="I3057" s="4" t="str">
        <f>IF(OR(G3057&lt;$M$7,G3057&gt;$M$10), "Outlier", "Normal")</f>
        <v>Normal</v>
      </c>
      <c r="J3057" t="str">
        <f>IF(ABS(H3057)&gt;2, "Outlier", "Normal")</f>
        <v>Normal</v>
      </c>
    </row>
    <row r="3058" spans="1:10" x14ac:dyDescent="0.45">
      <c r="A3058">
        <v>272182</v>
      </c>
      <c r="B3058" s="2">
        <v>41779.519930555558</v>
      </c>
      <c r="C3058" t="s">
        <v>28</v>
      </c>
      <c r="D3058" t="s">
        <v>26</v>
      </c>
      <c r="E3058" t="s">
        <v>18</v>
      </c>
      <c r="F3058" t="s">
        <v>7</v>
      </c>
      <c r="G3058">
        <v>56534</v>
      </c>
      <c r="H3058">
        <f>(G3058 - $P$2) / $P$3</f>
        <v>0.22705302162040569</v>
      </c>
      <c r="I3058" s="4" t="str">
        <f>IF(OR(G3058&lt;$M$7,G3058&gt;$M$10), "Outlier", "Normal")</f>
        <v>Normal</v>
      </c>
      <c r="J3058" t="str">
        <f>IF(ABS(H3058)&gt;2, "Outlier", "Normal")</f>
        <v>Normal</v>
      </c>
    </row>
    <row r="3059" spans="1:10" x14ac:dyDescent="0.45">
      <c r="A3059">
        <v>244866</v>
      </c>
      <c r="B3059" s="2">
        <v>41829.596909722219</v>
      </c>
      <c r="C3059" t="s">
        <v>28</v>
      </c>
      <c r="D3059" t="s">
        <v>25</v>
      </c>
      <c r="E3059" t="s">
        <v>18</v>
      </c>
      <c r="F3059" t="s">
        <v>1</v>
      </c>
      <c r="G3059">
        <v>56513</v>
      </c>
      <c r="H3059">
        <f>(G3059 - $P$2) / $P$3</f>
        <v>0.22632517326479967</v>
      </c>
      <c r="I3059" s="4" t="str">
        <f>IF(OR(G3059&lt;$M$7,G3059&gt;$M$10), "Outlier", "Normal")</f>
        <v>Normal</v>
      </c>
      <c r="J3059" t="str">
        <f>IF(ABS(H3059)&gt;2, "Outlier", "Normal")</f>
        <v>Normal</v>
      </c>
    </row>
    <row r="3060" spans="1:10" x14ac:dyDescent="0.45">
      <c r="A3060">
        <v>591512</v>
      </c>
      <c r="B3060" s="2">
        <v>41815.911319444444</v>
      </c>
      <c r="C3060" t="s">
        <v>27</v>
      </c>
      <c r="D3060" t="s">
        <v>25</v>
      </c>
      <c r="E3060" t="s">
        <v>16</v>
      </c>
      <c r="F3060" t="s">
        <v>7</v>
      </c>
      <c r="G3060">
        <v>56505</v>
      </c>
      <c r="H3060">
        <f>(G3060 - $P$2) / $P$3</f>
        <v>0.22604789770075928</v>
      </c>
      <c r="I3060" s="4" t="str">
        <f>IF(OR(G3060&lt;$M$7,G3060&gt;$M$10), "Outlier", "Normal")</f>
        <v>Normal</v>
      </c>
      <c r="J3060" t="str">
        <f>IF(ABS(H3060)&gt;2, "Outlier", "Normal")</f>
        <v>Normal</v>
      </c>
    </row>
    <row r="3061" spans="1:10" x14ac:dyDescent="0.45">
      <c r="A3061">
        <v>270850</v>
      </c>
      <c r="B3061" s="2">
        <v>41804.451157407406</v>
      </c>
      <c r="C3061" t="s">
        <v>28</v>
      </c>
      <c r="D3061" t="s">
        <v>26</v>
      </c>
      <c r="E3061" t="s">
        <v>18</v>
      </c>
      <c r="F3061" t="s">
        <v>2</v>
      </c>
      <c r="G3061">
        <v>56501</v>
      </c>
      <c r="H3061">
        <f>(G3061 - $P$2) / $P$3</f>
        <v>0.22590925991873909</v>
      </c>
      <c r="I3061" s="4" t="str">
        <f>IF(OR(G3061&lt;$M$7,G3061&gt;$M$10), "Outlier", "Normal")</f>
        <v>Normal</v>
      </c>
      <c r="J3061" t="str">
        <f>IF(ABS(H3061)&gt;2, "Outlier", "Normal")</f>
        <v>Normal</v>
      </c>
    </row>
    <row r="3062" spans="1:10" x14ac:dyDescent="0.45">
      <c r="A3062">
        <v>772644</v>
      </c>
      <c r="B3062" s="2">
        <v>41789.338530092595</v>
      </c>
      <c r="C3062" t="s">
        <v>27</v>
      </c>
      <c r="D3062" t="s">
        <v>25</v>
      </c>
      <c r="E3062" t="s">
        <v>18</v>
      </c>
      <c r="F3062" t="s">
        <v>33</v>
      </c>
      <c r="G3062">
        <v>56488</v>
      </c>
      <c r="H3062">
        <f>(G3062 - $P$2) / $P$3</f>
        <v>0.22545868712717346</v>
      </c>
      <c r="I3062" s="4" t="str">
        <f>IF(OR(G3062&lt;$M$7,G3062&gt;$M$10), "Outlier", "Normal")</f>
        <v>Normal</v>
      </c>
      <c r="J3062" t="str">
        <f>IF(ABS(H3062)&gt;2, "Outlier", "Normal")</f>
        <v>Normal</v>
      </c>
    </row>
    <row r="3063" spans="1:10" x14ac:dyDescent="0.45">
      <c r="A3063">
        <v>372302</v>
      </c>
      <c r="B3063" s="2">
        <v>41817.709328703706</v>
      </c>
      <c r="C3063" t="s">
        <v>28</v>
      </c>
      <c r="D3063" t="s">
        <v>26</v>
      </c>
      <c r="E3063" t="s">
        <v>12</v>
      </c>
      <c r="F3063" t="s">
        <v>8</v>
      </c>
      <c r="G3063">
        <v>56446</v>
      </c>
      <c r="H3063">
        <f>(G3063 - $P$2) / $P$3</f>
        <v>0.22400299041596142</v>
      </c>
      <c r="I3063" s="4" t="str">
        <f>IF(OR(G3063&lt;$M$7,G3063&gt;$M$10), "Outlier", "Normal")</f>
        <v>Normal</v>
      </c>
      <c r="J3063" t="str">
        <f>IF(ABS(H3063)&gt;2, "Outlier", "Normal")</f>
        <v>Normal</v>
      </c>
    </row>
    <row r="3064" spans="1:10" x14ac:dyDescent="0.45">
      <c r="A3064">
        <v>722315</v>
      </c>
      <c r="B3064" s="2">
        <v>41789.68482638889</v>
      </c>
      <c r="C3064" t="s">
        <v>28</v>
      </c>
      <c r="D3064" t="s">
        <v>26</v>
      </c>
      <c r="E3064" t="s">
        <v>18</v>
      </c>
      <c r="F3064" t="s">
        <v>0</v>
      </c>
      <c r="G3064">
        <v>56422</v>
      </c>
      <c r="H3064">
        <f>(G3064 - $P$2) / $P$3</f>
        <v>0.22317116372384024</v>
      </c>
      <c r="I3064" s="4" t="str">
        <f>IF(OR(G3064&lt;$M$7,G3064&gt;$M$10), "Outlier", "Normal")</f>
        <v>Normal</v>
      </c>
      <c r="J3064" t="str">
        <f>IF(ABS(H3064)&gt;2, "Outlier", "Normal")</f>
        <v>Normal</v>
      </c>
    </row>
    <row r="3065" spans="1:10" x14ac:dyDescent="0.45">
      <c r="A3065">
        <v>994223</v>
      </c>
      <c r="B3065" s="2">
        <v>41806.398472222223</v>
      </c>
      <c r="C3065" t="s">
        <v>28</v>
      </c>
      <c r="D3065" t="s">
        <v>25</v>
      </c>
      <c r="E3065" t="s">
        <v>12</v>
      </c>
      <c r="F3065" t="s">
        <v>4</v>
      </c>
      <c r="G3065">
        <v>56407</v>
      </c>
      <c r="H3065">
        <f>(G3065 - $P$2) / $P$3</f>
        <v>0.2226512720412645</v>
      </c>
      <c r="I3065" s="4" t="str">
        <f>IF(OR(G3065&lt;$M$7,G3065&gt;$M$10), "Outlier", "Normal")</f>
        <v>Normal</v>
      </c>
      <c r="J3065" t="str">
        <f>IF(ABS(H3065)&gt;2, "Outlier", "Normal")</f>
        <v>Normal</v>
      </c>
    </row>
    <row r="3066" spans="1:10" x14ac:dyDescent="0.45">
      <c r="A3066">
        <v>822263</v>
      </c>
      <c r="B3066" s="2">
        <v>41845.397719907407</v>
      </c>
      <c r="C3066" t="s">
        <v>28</v>
      </c>
      <c r="D3066" t="s">
        <v>25</v>
      </c>
      <c r="E3066" t="s">
        <v>18</v>
      </c>
      <c r="F3066" t="s">
        <v>1</v>
      </c>
      <c r="G3066">
        <v>56396</v>
      </c>
      <c r="H3066">
        <f>(G3066 - $P$2) / $P$3</f>
        <v>0.22227001814070899</v>
      </c>
      <c r="I3066" s="4" t="str">
        <f>IF(OR(G3066&lt;$M$7,G3066&gt;$M$10), "Outlier", "Normal")</f>
        <v>Normal</v>
      </c>
      <c r="J3066" t="str">
        <f>IF(ABS(H3066)&gt;2, "Outlier", "Normal")</f>
        <v>Normal</v>
      </c>
    </row>
    <row r="3067" spans="1:10" x14ac:dyDescent="0.45">
      <c r="A3067">
        <v>555784</v>
      </c>
      <c r="B3067" s="2">
        <v>41780.660983796297</v>
      </c>
      <c r="C3067" t="s">
        <v>27</v>
      </c>
      <c r="D3067" t="s">
        <v>26</v>
      </c>
      <c r="E3067" t="s">
        <v>18</v>
      </c>
      <c r="F3067" t="s">
        <v>1</v>
      </c>
      <c r="G3067">
        <v>56392</v>
      </c>
      <c r="H3067">
        <f>(G3067 - $P$2) / $P$3</f>
        <v>0.22213138035868879</v>
      </c>
      <c r="I3067" s="4" t="str">
        <f>IF(OR(G3067&lt;$M$7,G3067&gt;$M$10), "Outlier", "Normal")</f>
        <v>Normal</v>
      </c>
      <c r="J3067" t="str">
        <f>IF(ABS(H3067)&gt;2, "Outlier", "Normal")</f>
        <v>Normal</v>
      </c>
    </row>
    <row r="3068" spans="1:10" x14ac:dyDescent="0.45">
      <c r="A3068">
        <v>250294</v>
      </c>
      <c r="B3068" s="2">
        <v>41793.145104166666</v>
      </c>
      <c r="C3068" t="s">
        <v>28</v>
      </c>
      <c r="D3068" t="s">
        <v>25</v>
      </c>
      <c r="E3068" t="s">
        <v>15</v>
      </c>
      <c r="F3068" t="s">
        <v>8</v>
      </c>
      <c r="G3068">
        <v>56371</v>
      </c>
      <c r="H3068">
        <f>(G3068 - $P$2) / $P$3</f>
        <v>0.22140353200308277</v>
      </c>
      <c r="I3068" s="4" t="str">
        <f>IF(OR(G3068&lt;$M$7,G3068&gt;$M$10), "Outlier", "Normal")</f>
        <v>Normal</v>
      </c>
      <c r="J3068" t="str">
        <f>IF(ABS(H3068)&gt;2, "Outlier", "Normal")</f>
        <v>Normal</v>
      </c>
    </row>
    <row r="3069" spans="1:10" x14ac:dyDescent="0.45">
      <c r="A3069">
        <v>310630</v>
      </c>
      <c r="B3069" s="2">
        <v>41872.593784722223</v>
      </c>
      <c r="C3069" t="s">
        <v>28</v>
      </c>
      <c r="D3069" t="s">
        <v>25</v>
      </c>
      <c r="E3069" t="s">
        <v>15</v>
      </c>
      <c r="F3069" t="s">
        <v>5</v>
      </c>
      <c r="G3069">
        <v>56355</v>
      </c>
      <c r="H3069">
        <f>(G3069 - $P$2) / $P$3</f>
        <v>0.22084898087500199</v>
      </c>
      <c r="I3069" s="4" t="str">
        <f>IF(OR(G3069&lt;$M$7,G3069&gt;$M$10), "Outlier", "Normal")</f>
        <v>Normal</v>
      </c>
      <c r="J3069" t="str">
        <f>IF(ABS(H3069)&gt;2, "Outlier", "Normal")</f>
        <v>Normal</v>
      </c>
    </row>
    <row r="3070" spans="1:10" x14ac:dyDescent="0.45">
      <c r="A3070">
        <v>729174</v>
      </c>
      <c r="B3070" s="2">
        <v>41851.397615740738</v>
      </c>
      <c r="C3070" t="s">
        <v>28</v>
      </c>
      <c r="D3070" t="s">
        <v>25</v>
      </c>
      <c r="E3070" t="s">
        <v>15</v>
      </c>
      <c r="F3070" t="s">
        <v>1</v>
      </c>
      <c r="G3070">
        <v>56352</v>
      </c>
      <c r="H3070">
        <f>(G3070 - $P$2) / $P$3</f>
        <v>0.22074500253848683</v>
      </c>
      <c r="I3070" s="4" t="str">
        <f>IF(OR(G3070&lt;$M$7,G3070&gt;$M$10), "Outlier", "Normal")</f>
        <v>Normal</v>
      </c>
      <c r="J3070" t="str">
        <f>IF(ABS(H3070)&gt;2, "Outlier", "Normal")</f>
        <v>Normal</v>
      </c>
    </row>
    <row r="3071" spans="1:10" x14ac:dyDescent="0.45">
      <c r="A3071">
        <v>286690</v>
      </c>
      <c r="B3071" s="2">
        <v>41835.739918981482</v>
      </c>
      <c r="C3071" t="s">
        <v>28</v>
      </c>
      <c r="D3071" t="s">
        <v>25</v>
      </c>
      <c r="E3071" t="s">
        <v>16</v>
      </c>
      <c r="F3071" t="s">
        <v>4</v>
      </c>
      <c r="G3071">
        <v>56323</v>
      </c>
      <c r="H3071">
        <f>(G3071 - $P$2) / $P$3</f>
        <v>0.21973987861884042</v>
      </c>
      <c r="I3071" s="4" t="str">
        <f>IF(OR(G3071&lt;$M$7,G3071&gt;$M$10), "Outlier", "Normal")</f>
        <v>Normal</v>
      </c>
      <c r="J3071" t="str">
        <f>IF(ABS(H3071)&gt;2, "Outlier", "Normal")</f>
        <v>Normal</v>
      </c>
    </row>
    <row r="3072" spans="1:10" x14ac:dyDescent="0.45">
      <c r="A3072">
        <v>845846</v>
      </c>
      <c r="B3072" s="2">
        <v>41852.638009259259</v>
      </c>
      <c r="C3072" t="s">
        <v>27</v>
      </c>
      <c r="D3072" t="s">
        <v>25</v>
      </c>
      <c r="E3072" t="s">
        <v>15</v>
      </c>
      <c r="F3072" t="s">
        <v>6</v>
      </c>
      <c r="G3072">
        <v>56306</v>
      </c>
      <c r="H3072">
        <f>(G3072 - $P$2) / $P$3</f>
        <v>0.2191506680452546</v>
      </c>
      <c r="I3072" s="4" t="str">
        <f>IF(OR(G3072&lt;$M$7,G3072&gt;$M$10), "Outlier", "Normal")</f>
        <v>Normal</v>
      </c>
      <c r="J3072" t="str">
        <f>IF(ABS(H3072)&gt;2, "Outlier", "Normal")</f>
        <v>Normal</v>
      </c>
    </row>
    <row r="3073" spans="1:10" x14ac:dyDescent="0.45">
      <c r="A3073">
        <v>467705</v>
      </c>
      <c r="B3073" s="2">
        <v>41823.65519675926</v>
      </c>
      <c r="C3073" t="s">
        <v>28</v>
      </c>
      <c r="D3073" t="s">
        <v>26</v>
      </c>
      <c r="E3073" t="s">
        <v>11</v>
      </c>
      <c r="F3073" t="s">
        <v>1</v>
      </c>
      <c r="G3073">
        <v>56274</v>
      </c>
      <c r="H3073">
        <f>(G3073 - $P$2) / $P$3</f>
        <v>0.21804156578909303</v>
      </c>
      <c r="I3073" s="4" t="str">
        <f>IF(OR(G3073&lt;$M$7,G3073&gt;$M$10), "Outlier", "Normal")</f>
        <v>Normal</v>
      </c>
      <c r="J3073" t="str">
        <f>IF(ABS(H3073)&gt;2, "Outlier", "Normal")</f>
        <v>Normal</v>
      </c>
    </row>
    <row r="3074" spans="1:10" x14ac:dyDescent="0.45">
      <c r="A3074">
        <v>657117</v>
      </c>
      <c r="B3074" s="2">
        <v>41792.937962962962</v>
      </c>
      <c r="C3074" t="s">
        <v>27</v>
      </c>
      <c r="D3074" t="s">
        <v>25</v>
      </c>
      <c r="E3074" t="s">
        <v>15</v>
      </c>
      <c r="F3074" t="s">
        <v>2</v>
      </c>
      <c r="G3074">
        <v>56255</v>
      </c>
      <c r="H3074">
        <f>(G3074 - $P$2) / $P$3</f>
        <v>0.21738303632449713</v>
      </c>
      <c r="I3074" s="4" t="str">
        <f>IF(OR(G3074&lt;$M$7,G3074&gt;$M$10), "Outlier", "Normal")</f>
        <v>Normal</v>
      </c>
      <c r="J3074" t="str">
        <f>IF(ABS(H3074)&gt;2, "Outlier", "Normal")</f>
        <v>Normal</v>
      </c>
    </row>
    <row r="3075" spans="1:10" x14ac:dyDescent="0.45">
      <c r="A3075">
        <v>910029</v>
      </c>
      <c r="B3075" s="2">
        <v>41858.724259259259</v>
      </c>
      <c r="C3075" t="s">
        <v>27</v>
      </c>
      <c r="D3075" t="s">
        <v>25</v>
      </c>
      <c r="E3075" t="s">
        <v>15</v>
      </c>
      <c r="F3075" t="s">
        <v>8</v>
      </c>
      <c r="G3075">
        <v>56250</v>
      </c>
      <c r="H3075">
        <f>(G3075 - $P$2) / $P$3</f>
        <v>0.21720973909697186</v>
      </c>
      <c r="I3075" s="4" t="str">
        <f>IF(OR(G3075&lt;$M$7,G3075&gt;$M$10), "Outlier", "Normal")</f>
        <v>Normal</v>
      </c>
      <c r="J3075" t="str">
        <f>IF(ABS(H3075)&gt;2, "Outlier", "Normal")</f>
        <v>Normal</v>
      </c>
    </row>
    <row r="3076" spans="1:10" x14ac:dyDescent="0.45">
      <c r="A3076">
        <v>687590</v>
      </c>
      <c r="B3076" s="2">
        <v>41822.479803240742</v>
      </c>
      <c r="C3076" t="s">
        <v>28</v>
      </c>
      <c r="D3076" t="s">
        <v>25</v>
      </c>
      <c r="E3076" t="s">
        <v>15</v>
      </c>
      <c r="F3076" t="s">
        <v>3</v>
      </c>
      <c r="G3076">
        <v>56231</v>
      </c>
      <c r="H3076">
        <f>(G3076 - $P$2) / $P$3</f>
        <v>0.21655120963237595</v>
      </c>
      <c r="I3076" s="4" t="str">
        <f>IF(OR(G3076&lt;$M$7,G3076&gt;$M$10), "Outlier", "Normal")</f>
        <v>Normal</v>
      </c>
      <c r="J3076" t="str">
        <f>IF(ABS(H3076)&gt;2, "Outlier", "Normal")</f>
        <v>Normal</v>
      </c>
    </row>
    <row r="3077" spans="1:10" x14ac:dyDescent="0.45">
      <c r="A3077">
        <v>924976</v>
      </c>
      <c r="B3077" s="2">
        <v>41760.39366898148</v>
      </c>
      <c r="C3077" t="s">
        <v>27</v>
      </c>
      <c r="D3077" t="s">
        <v>25</v>
      </c>
      <c r="E3077" t="s">
        <v>10</v>
      </c>
      <c r="F3077" t="s">
        <v>2</v>
      </c>
      <c r="G3077">
        <v>56229</v>
      </c>
      <c r="H3077">
        <f>(G3077 - $P$2) / $P$3</f>
        <v>0.21648189074136584</v>
      </c>
      <c r="I3077" s="4" t="str">
        <f>IF(OR(G3077&lt;$M$7,G3077&gt;$M$10), "Outlier", "Normal")</f>
        <v>Normal</v>
      </c>
      <c r="J3077" t="str">
        <f>IF(ABS(H3077)&gt;2, "Outlier", "Normal")</f>
        <v>Normal</v>
      </c>
    </row>
    <row r="3078" spans="1:10" x14ac:dyDescent="0.45">
      <c r="A3078">
        <v>269327</v>
      </c>
      <c r="B3078" s="2">
        <v>41871.395416666666</v>
      </c>
      <c r="C3078" t="s">
        <v>28</v>
      </c>
      <c r="D3078" t="s">
        <v>25</v>
      </c>
      <c r="E3078" t="s">
        <v>15</v>
      </c>
      <c r="F3078" t="s">
        <v>7</v>
      </c>
      <c r="G3078">
        <v>56200</v>
      </c>
      <c r="H3078">
        <f>(G3078 - $P$2) / $P$3</f>
        <v>0.21547676682171943</v>
      </c>
      <c r="I3078" s="4" t="str">
        <f>IF(OR(G3078&lt;$M$7,G3078&gt;$M$10), "Outlier", "Normal")</f>
        <v>Normal</v>
      </c>
      <c r="J3078" t="str">
        <f>IF(ABS(H3078)&gt;2, "Outlier", "Normal")</f>
        <v>Normal</v>
      </c>
    </row>
    <row r="3079" spans="1:10" x14ac:dyDescent="0.45">
      <c r="A3079">
        <v>455150</v>
      </c>
      <c r="B3079" s="2">
        <v>41786.751851851855</v>
      </c>
      <c r="C3079" t="s">
        <v>28</v>
      </c>
      <c r="D3079" t="s">
        <v>25</v>
      </c>
      <c r="E3079" t="s">
        <v>18</v>
      </c>
      <c r="F3079" t="s">
        <v>1</v>
      </c>
      <c r="G3079">
        <v>56175</v>
      </c>
      <c r="H3079">
        <f>(G3079 - $P$2) / $P$3</f>
        <v>0.21461028068409321</v>
      </c>
      <c r="I3079" s="4" t="str">
        <f>IF(OR(G3079&lt;$M$7,G3079&gt;$M$10), "Outlier", "Normal")</f>
        <v>Normal</v>
      </c>
      <c r="J3079" t="str">
        <f>IF(ABS(H3079)&gt;2, "Outlier", "Normal")</f>
        <v>Normal</v>
      </c>
    </row>
    <row r="3080" spans="1:10" x14ac:dyDescent="0.45">
      <c r="A3080">
        <v>438400</v>
      </c>
      <c r="B3080" s="2">
        <v>41772.397731481484</v>
      </c>
      <c r="C3080" t="s">
        <v>28</v>
      </c>
      <c r="D3080" t="s">
        <v>25</v>
      </c>
      <c r="E3080" t="s">
        <v>18</v>
      </c>
      <c r="F3080" t="s">
        <v>8</v>
      </c>
      <c r="G3080">
        <v>56147</v>
      </c>
      <c r="H3080">
        <f>(G3080 - $P$2) / $P$3</f>
        <v>0.21363981620995187</v>
      </c>
      <c r="I3080" s="4" t="str">
        <f>IF(OR(G3080&lt;$M$7,G3080&gt;$M$10), "Outlier", "Normal")</f>
        <v>Normal</v>
      </c>
      <c r="J3080" t="str">
        <f>IF(ABS(H3080)&gt;2, "Outlier", "Normal")</f>
        <v>Normal</v>
      </c>
    </row>
    <row r="3081" spans="1:10" x14ac:dyDescent="0.45">
      <c r="A3081">
        <v>351440</v>
      </c>
      <c r="B3081" s="2">
        <v>41767.684421296297</v>
      </c>
      <c r="C3081" t="s">
        <v>27</v>
      </c>
      <c r="D3081" t="s">
        <v>26</v>
      </c>
      <c r="E3081" t="s">
        <v>10</v>
      </c>
      <c r="F3081" t="s">
        <v>0</v>
      </c>
      <c r="G3081">
        <v>56131</v>
      </c>
      <c r="H3081">
        <f>(G3081 - $P$2) / $P$3</f>
        <v>0.21308526508187109</v>
      </c>
      <c r="I3081" s="4" t="str">
        <f>IF(OR(G3081&lt;$M$7,G3081&gt;$M$10), "Outlier", "Normal")</f>
        <v>Normal</v>
      </c>
      <c r="J3081" t="str">
        <f>IF(ABS(H3081)&gt;2, "Outlier", "Normal")</f>
        <v>Normal</v>
      </c>
    </row>
    <row r="3082" spans="1:10" x14ac:dyDescent="0.45">
      <c r="A3082">
        <v>732435</v>
      </c>
      <c r="B3082" s="2">
        <v>41815.396921296298</v>
      </c>
      <c r="C3082" t="s">
        <v>28</v>
      </c>
      <c r="D3082" t="s">
        <v>25</v>
      </c>
      <c r="E3082" t="s">
        <v>16</v>
      </c>
      <c r="F3082" t="s">
        <v>8</v>
      </c>
      <c r="G3082">
        <v>56090</v>
      </c>
      <c r="H3082">
        <f>(G3082 - $P$2) / $P$3</f>
        <v>0.21166422781616409</v>
      </c>
      <c r="I3082" s="4" t="str">
        <f>IF(OR(G3082&lt;$M$7,G3082&gt;$M$10), "Outlier", "Normal")</f>
        <v>Normal</v>
      </c>
      <c r="J3082" t="str">
        <f>IF(ABS(H3082)&gt;2, "Outlier", "Normal")</f>
        <v>Normal</v>
      </c>
    </row>
    <row r="3083" spans="1:10" x14ac:dyDescent="0.45">
      <c r="A3083">
        <v>690264</v>
      </c>
      <c r="B3083" s="2">
        <v>41880.398969907408</v>
      </c>
      <c r="C3083" t="s">
        <v>28</v>
      </c>
      <c r="D3083" t="s">
        <v>25</v>
      </c>
      <c r="E3083" t="s">
        <v>15</v>
      </c>
      <c r="F3083" t="s">
        <v>8</v>
      </c>
      <c r="G3083">
        <v>56078</v>
      </c>
      <c r="H3083">
        <f>(G3083 - $P$2) / $P$3</f>
        <v>0.2112483144701035</v>
      </c>
      <c r="I3083" s="4" t="str">
        <f>IF(OR(G3083&lt;$M$7,G3083&gt;$M$10), "Outlier", "Normal")</f>
        <v>Normal</v>
      </c>
      <c r="J3083" t="str">
        <f>IF(ABS(H3083)&gt;2, "Outlier", "Normal")</f>
        <v>Normal</v>
      </c>
    </row>
    <row r="3084" spans="1:10" x14ac:dyDescent="0.45">
      <c r="A3084">
        <v>340562</v>
      </c>
      <c r="B3084" s="2">
        <v>41857.777349537035</v>
      </c>
      <c r="C3084" t="s">
        <v>27</v>
      </c>
      <c r="D3084" t="s">
        <v>26</v>
      </c>
      <c r="E3084" t="s">
        <v>18</v>
      </c>
      <c r="F3084" t="s">
        <v>8</v>
      </c>
      <c r="G3084">
        <v>56077</v>
      </c>
      <c r="H3084">
        <f>(G3084 - $P$2) / $P$3</f>
        <v>0.21121365502459846</v>
      </c>
      <c r="I3084" s="4" t="str">
        <f>IF(OR(G3084&lt;$M$7,G3084&gt;$M$10), "Outlier", "Normal")</f>
        <v>Normal</v>
      </c>
      <c r="J3084" t="str">
        <f>IF(ABS(H3084)&gt;2, "Outlier", "Normal")</f>
        <v>Normal</v>
      </c>
    </row>
    <row r="3085" spans="1:10" x14ac:dyDescent="0.45">
      <c r="A3085">
        <v>496208</v>
      </c>
      <c r="B3085" s="2">
        <v>41867.676215277781</v>
      </c>
      <c r="C3085" t="s">
        <v>28</v>
      </c>
      <c r="D3085" t="s">
        <v>25</v>
      </c>
      <c r="E3085" t="s">
        <v>18</v>
      </c>
      <c r="F3085" t="s">
        <v>5</v>
      </c>
      <c r="G3085">
        <v>56076</v>
      </c>
      <c r="H3085">
        <f>(G3085 - $P$2) / $P$3</f>
        <v>0.21117899557909339</v>
      </c>
      <c r="I3085" s="4" t="str">
        <f>IF(OR(G3085&lt;$M$7,G3085&gt;$M$10), "Outlier", "Normal")</f>
        <v>Normal</v>
      </c>
      <c r="J3085" t="str">
        <f>IF(ABS(H3085)&gt;2, "Outlier", "Normal")</f>
        <v>Normal</v>
      </c>
    </row>
    <row r="3086" spans="1:10" x14ac:dyDescent="0.45">
      <c r="A3086">
        <v>103368</v>
      </c>
      <c r="B3086" s="2">
        <v>41780.332719907405</v>
      </c>
      <c r="C3086" t="s">
        <v>28</v>
      </c>
      <c r="D3086" t="s">
        <v>26</v>
      </c>
      <c r="E3086" t="s">
        <v>18</v>
      </c>
      <c r="F3086" t="s">
        <v>8</v>
      </c>
      <c r="G3086">
        <v>56073</v>
      </c>
      <c r="H3086">
        <f>(G3086 - $P$2) / $P$3</f>
        <v>0.21107501724257827</v>
      </c>
      <c r="I3086" s="4" t="str">
        <f>IF(OR(G3086&lt;$M$7,G3086&gt;$M$10), "Outlier", "Normal")</f>
        <v>Normal</v>
      </c>
      <c r="J3086" t="str">
        <f>IF(ABS(H3086)&gt;2, "Outlier", "Normal")</f>
        <v>Normal</v>
      </c>
    </row>
    <row r="3087" spans="1:10" x14ac:dyDescent="0.45">
      <c r="A3087">
        <v>64540</v>
      </c>
      <c r="B3087" s="2">
        <v>41877.786412037036</v>
      </c>
      <c r="C3087" t="s">
        <v>28</v>
      </c>
      <c r="D3087" t="s">
        <v>25</v>
      </c>
      <c r="E3087" t="s">
        <v>10</v>
      </c>
      <c r="F3087" t="s">
        <v>1</v>
      </c>
      <c r="G3087">
        <v>56041</v>
      </c>
      <c r="H3087">
        <f>(G3087 - $P$2) / $P$3</f>
        <v>0.2099659149864167</v>
      </c>
      <c r="I3087" s="4" t="str">
        <f>IF(OR(G3087&lt;$M$7,G3087&gt;$M$10), "Outlier", "Normal")</f>
        <v>Normal</v>
      </c>
      <c r="J3087" t="str">
        <f>IF(ABS(H3087)&gt;2, "Outlier", "Normal")</f>
        <v>Normal</v>
      </c>
    </row>
    <row r="3088" spans="1:10" x14ac:dyDescent="0.45">
      <c r="A3088">
        <v>189422</v>
      </c>
      <c r="B3088" s="2">
        <v>41765.809710648151</v>
      </c>
      <c r="C3088" t="s">
        <v>28</v>
      </c>
      <c r="D3088" t="s">
        <v>25</v>
      </c>
      <c r="E3088" t="s">
        <v>15</v>
      </c>
      <c r="F3088" t="s">
        <v>8</v>
      </c>
      <c r="G3088">
        <v>56039</v>
      </c>
      <c r="H3088">
        <f>(G3088 - $P$2) / $P$3</f>
        <v>0.20989659609540662</v>
      </c>
      <c r="I3088" s="4" t="str">
        <f>IF(OR(G3088&lt;$M$7,G3088&gt;$M$10), "Outlier", "Normal")</f>
        <v>Normal</v>
      </c>
      <c r="J3088" t="str">
        <f>IF(ABS(H3088)&gt;2, "Outlier", "Normal")</f>
        <v>Normal</v>
      </c>
    </row>
    <row r="3089" spans="1:10" x14ac:dyDescent="0.45">
      <c r="A3089">
        <v>152700</v>
      </c>
      <c r="B3089" s="2">
        <v>41767.565520833334</v>
      </c>
      <c r="C3089" t="s">
        <v>27</v>
      </c>
      <c r="D3089" t="s">
        <v>25</v>
      </c>
      <c r="E3089" t="s">
        <v>15</v>
      </c>
      <c r="F3089" t="s">
        <v>4</v>
      </c>
      <c r="G3089">
        <v>56014</v>
      </c>
      <c r="H3089">
        <f>(G3089 - $P$2) / $P$3</f>
        <v>0.2090301099577804</v>
      </c>
      <c r="I3089" s="4" t="str">
        <f>IF(OR(G3089&lt;$M$7,G3089&gt;$M$10), "Outlier", "Normal")</f>
        <v>Normal</v>
      </c>
      <c r="J3089" t="str">
        <f>IF(ABS(H3089)&gt;2, "Outlier", "Normal")</f>
        <v>Normal</v>
      </c>
    </row>
    <row r="3090" spans="1:10" x14ac:dyDescent="0.45">
      <c r="A3090">
        <v>951578</v>
      </c>
      <c r="B3090" s="2">
        <v>41822.256481481483</v>
      </c>
      <c r="C3090" t="s">
        <v>28</v>
      </c>
      <c r="D3090" t="s">
        <v>26</v>
      </c>
      <c r="E3090" t="s">
        <v>13</v>
      </c>
      <c r="F3090" t="s">
        <v>8</v>
      </c>
      <c r="G3090">
        <v>56011</v>
      </c>
      <c r="H3090">
        <f>(G3090 - $P$2) / $P$3</f>
        <v>0.20892613162126525</v>
      </c>
      <c r="I3090" s="4" t="str">
        <f>IF(OR(G3090&lt;$M$7,G3090&gt;$M$10), "Outlier", "Normal")</f>
        <v>Normal</v>
      </c>
      <c r="J3090" t="str">
        <f>IF(ABS(H3090)&gt;2, "Outlier", "Normal")</f>
        <v>Normal</v>
      </c>
    </row>
    <row r="3091" spans="1:10" x14ac:dyDescent="0.45">
      <c r="A3091">
        <v>585661</v>
      </c>
      <c r="B3091" s="2">
        <v>41857.740740740737</v>
      </c>
      <c r="C3091" t="s">
        <v>27</v>
      </c>
      <c r="D3091" t="s">
        <v>25</v>
      </c>
      <c r="E3091" t="s">
        <v>15</v>
      </c>
      <c r="F3091" t="s">
        <v>1</v>
      </c>
      <c r="G3091">
        <v>56005</v>
      </c>
      <c r="H3091">
        <f>(G3091 - $P$2) / $P$3</f>
        <v>0.20871817494823494</v>
      </c>
      <c r="I3091" s="4" t="str">
        <f>IF(OR(G3091&lt;$M$7,G3091&gt;$M$10), "Outlier", "Normal")</f>
        <v>Normal</v>
      </c>
      <c r="J3091" t="str">
        <f>IF(ABS(H3091)&gt;2, "Outlier", "Normal")</f>
        <v>Normal</v>
      </c>
    </row>
    <row r="3092" spans="1:10" x14ac:dyDescent="0.45">
      <c r="A3092">
        <v>768917</v>
      </c>
      <c r="B3092" s="2">
        <v>41880.408842592595</v>
      </c>
      <c r="C3092" t="s">
        <v>28</v>
      </c>
      <c r="D3092" t="s">
        <v>26</v>
      </c>
      <c r="E3092" t="s">
        <v>13</v>
      </c>
      <c r="F3092" t="s">
        <v>1</v>
      </c>
      <c r="G3092">
        <v>56000</v>
      </c>
      <c r="H3092">
        <f>(G3092 - $P$2) / $P$3</f>
        <v>0.2085448777207097</v>
      </c>
      <c r="I3092" s="4" t="str">
        <f>IF(OR(G3092&lt;$M$7,G3092&gt;$M$10), "Outlier", "Normal")</f>
        <v>Normal</v>
      </c>
      <c r="J3092" t="str">
        <f>IF(ABS(H3092)&gt;2, "Outlier", "Normal")</f>
        <v>Normal</v>
      </c>
    </row>
    <row r="3093" spans="1:10" x14ac:dyDescent="0.45">
      <c r="A3093">
        <v>488044</v>
      </c>
      <c r="B3093" s="2">
        <v>41795.674131944441</v>
      </c>
      <c r="C3093" t="s">
        <v>28</v>
      </c>
      <c r="D3093" t="s">
        <v>25</v>
      </c>
      <c r="E3093" t="s">
        <v>10</v>
      </c>
      <c r="F3093" t="s">
        <v>1</v>
      </c>
      <c r="G3093">
        <v>55980</v>
      </c>
      <c r="H3093">
        <f>(G3093 - $P$2) / $P$3</f>
        <v>0.20785168881060873</v>
      </c>
      <c r="I3093" s="4" t="str">
        <f>IF(OR(G3093&lt;$M$7,G3093&gt;$M$10), "Outlier", "Normal")</f>
        <v>Normal</v>
      </c>
      <c r="J3093" t="str">
        <f>IF(ABS(H3093)&gt;2, "Outlier", "Normal")</f>
        <v>Normal</v>
      </c>
    </row>
    <row r="3094" spans="1:10" x14ac:dyDescent="0.45">
      <c r="A3094">
        <v>999367</v>
      </c>
      <c r="B3094" s="2">
        <v>41865.398518518516</v>
      </c>
      <c r="C3094" t="s">
        <v>28</v>
      </c>
      <c r="D3094" t="s">
        <v>25</v>
      </c>
      <c r="E3094" t="s">
        <v>15</v>
      </c>
      <c r="F3094" t="s">
        <v>7</v>
      </c>
      <c r="G3094">
        <v>55977</v>
      </c>
      <c r="H3094">
        <f>(G3094 - $P$2) / $P$3</f>
        <v>0.2077477104740936</v>
      </c>
      <c r="I3094" s="4" t="str">
        <f>IF(OR(G3094&lt;$M$7,G3094&gt;$M$10), "Outlier", "Normal")</f>
        <v>Normal</v>
      </c>
      <c r="J3094" t="str">
        <f>IF(ABS(H3094)&gt;2, "Outlier", "Normal")</f>
        <v>Normal</v>
      </c>
    </row>
    <row r="3095" spans="1:10" x14ac:dyDescent="0.45">
      <c r="A3095">
        <v>693232</v>
      </c>
      <c r="B3095" s="2">
        <v>41795.778182870374</v>
      </c>
      <c r="C3095" t="s">
        <v>27</v>
      </c>
      <c r="D3095" t="s">
        <v>25</v>
      </c>
      <c r="E3095" t="s">
        <v>15</v>
      </c>
      <c r="F3095" t="s">
        <v>1</v>
      </c>
      <c r="G3095">
        <v>55963</v>
      </c>
      <c r="H3095">
        <f>(G3095 - $P$2) / $P$3</f>
        <v>0.2072624782370229</v>
      </c>
      <c r="I3095" s="4" t="str">
        <f>IF(OR(G3095&lt;$M$7,G3095&gt;$M$10), "Outlier", "Normal")</f>
        <v>Normal</v>
      </c>
      <c r="J3095" t="str">
        <f>IF(ABS(H3095)&gt;2, "Outlier", "Normal")</f>
        <v>Normal</v>
      </c>
    </row>
    <row r="3096" spans="1:10" x14ac:dyDescent="0.45">
      <c r="A3096">
        <v>80259</v>
      </c>
      <c r="B3096" s="2">
        <v>41810.347627314812</v>
      </c>
      <c r="C3096" t="s">
        <v>28</v>
      </c>
      <c r="D3096" t="s">
        <v>26</v>
      </c>
      <c r="E3096" t="s">
        <v>10</v>
      </c>
      <c r="F3096" t="s">
        <v>33</v>
      </c>
      <c r="G3096">
        <v>55952</v>
      </c>
      <c r="H3096">
        <f>(G3096 - $P$2) / $P$3</f>
        <v>0.20688122433646738</v>
      </c>
      <c r="I3096" s="4" t="str">
        <f>IF(OR(G3096&lt;$M$7,G3096&gt;$M$10), "Outlier", "Normal")</f>
        <v>Normal</v>
      </c>
      <c r="J3096" t="str">
        <f>IF(ABS(H3096)&gt;2, "Outlier", "Normal")</f>
        <v>Normal</v>
      </c>
    </row>
    <row r="3097" spans="1:10" x14ac:dyDescent="0.45">
      <c r="A3097">
        <v>318156</v>
      </c>
      <c r="B3097" s="2">
        <v>41858.569236111114</v>
      </c>
      <c r="C3097" t="s">
        <v>28</v>
      </c>
      <c r="D3097" t="s">
        <v>26</v>
      </c>
      <c r="E3097" t="s">
        <v>18</v>
      </c>
      <c r="F3097" t="s">
        <v>6</v>
      </c>
      <c r="G3097">
        <v>55936</v>
      </c>
      <c r="H3097">
        <f>(G3097 - $P$2) / $P$3</f>
        <v>0.2063266732083866</v>
      </c>
      <c r="I3097" s="4" t="str">
        <f>IF(OR(G3097&lt;$M$7,G3097&gt;$M$10), "Outlier", "Normal")</f>
        <v>Normal</v>
      </c>
      <c r="J3097" t="str">
        <f>IF(ABS(H3097)&gt;2, "Outlier", "Normal")</f>
        <v>Normal</v>
      </c>
    </row>
    <row r="3098" spans="1:10" x14ac:dyDescent="0.45">
      <c r="A3098">
        <v>232317</v>
      </c>
      <c r="B3098" s="2">
        <v>41806.514131944445</v>
      </c>
      <c r="C3098" t="s">
        <v>28</v>
      </c>
      <c r="D3098" t="s">
        <v>26</v>
      </c>
      <c r="E3098" t="s">
        <v>14</v>
      </c>
      <c r="F3098" t="s">
        <v>8</v>
      </c>
      <c r="G3098">
        <v>55923</v>
      </c>
      <c r="H3098">
        <f>(G3098 - $P$2) / $P$3</f>
        <v>0.20587610041682097</v>
      </c>
      <c r="I3098" s="4" t="str">
        <f>IF(OR(G3098&lt;$M$7,G3098&gt;$M$10), "Outlier", "Normal")</f>
        <v>Normal</v>
      </c>
      <c r="J3098" t="str">
        <f>IF(ABS(H3098)&gt;2, "Outlier", "Normal")</f>
        <v>Normal</v>
      </c>
    </row>
    <row r="3099" spans="1:10" x14ac:dyDescent="0.45">
      <c r="A3099">
        <v>958425</v>
      </c>
      <c r="B3099" s="2">
        <v>41781.385578703703</v>
      </c>
      <c r="C3099" t="s">
        <v>27</v>
      </c>
      <c r="D3099" t="s">
        <v>25</v>
      </c>
      <c r="E3099" t="s">
        <v>12</v>
      </c>
      <c r="F3099" t="s">
        <v>1</v>
      </c>
      <c r="G3099">
        <v>55893</v>
      </c>
      <c r="H3099">
        <f>(G3099 - $P$2) / $P$3</f>
        <v>0.20483631705166949</v>
      </c>
      <c r="I3099" s="4" t="str">
        <f>IF(OR(G3099&lt;$M$7,G3099&gt;$M$10), "Outlier", "Normal")</f>
        <v>Normal</v>
      </c>
      <c r="J3099" t="str">
        <f>IF(ABS(H3099)&gt;2, "Outlier", "Normal")</f>
        <v>Normal</v>
      </c>
    </row>
    <row r="3100" spans="1:10" x14ac:dyDescent="0.45">
      <c r="A3100">
        <v>194285</v>
      </c>
      <c r="B3100" s="2">
        <v>41842.687581018516</v>
      </c>
      <c r="C3100" t="s">
        <v>27</v>
      </c>
      <c r="D3100" t="s">
        <v>25</v>
      </c>
      <c r="E3100" t="s">
        <v>18</v>
      </c>
      <c r="F3100" t="s">
        <v>8</v>
      </c>
      <c r="G3100">
        <v>55851</v>
      </c>
      <c r="H3100">
        <f>(G3100 - $P$2) / $P$3</f>
        <v>0.20338062034045745</v>
      </c>
      <c r="I3100" s="4" t="str">
        <f>IF(OR(G3100&lt;$M$7,G3100&gt;$M$10), "Outlier", "Normal")</f>
        <v>Normal</v>
      </c>
      <c r="J3100" t="str">
        <f>IF(ABS(H3100)&gt;2, "Outlier", "Normal")</f>
        <v>Normal</v>
      </c>
    </row>
    <row r="3101" spans="1:10" x14ac:dyDescent="0.45">
      <c r="A3101">
        <v>277678</v>
      </c>
      <c r="B3101" s="2">
        <v>41830.551585648151</v>
      </c>
      <c r="C3101" t="s">
        <v>27</v>
      </c>
      <c r="D3101" t="s">
        <v>25</v>
      </c>
      <c r="E3101" t="s">
        <v>18</v>
      </c>
      <c r="F3101" t="s">
        <v>8</v>
      </c>
      <c r="G3101">
        <v>55842</v>
      </c>
      <c r="H3101">
        <f>(G3101 - $P$2) / $P$3</f>
        <v>0.20306868533091202</v>
      </c>
      <c r="I3101" s="4" t="str">
        <f>IF(OR(G3101&lt;$M$7,G3101&gt;$M$10), "Outlier", "Normal")</f>
        <v>Normal</v>
      </c>
      <c r="J3101" t="str">
        <f>IF(ABS(H3101)&gt;2, "Outlier", "Normal")</f>
        <v>Normal</v>
      </c>
    </row>
    <row r="3102" spans="1:10" x14ac:dyDescent="0.45">
      <c r="A3102">
        <v>694601</v>
      </c>
      <c r="B3102" s="2">
        <v>41772.517314814817</v>
      </c>
      <c r="C3102" t="s">
        <v>28</v>
      </c>
      <c r="D3102" t="s">
        <v>26</v>
      </c>
      <c r="E3102" t="s">
        <v>18</v>
      </c>
      <c r="F3102" t="s">
        <v>5</v>
      </c>
      <c r="G3102">
        <v>55832</v>
      </c>
      <c r="H3102">
        <f>(G3102 - $P$2) / $P$3</f>
        <v>0.20272209087586154</v>
      </c>
      <c r="I3102" s="4" t="str">
        <f>IF(OR(G3102&lt;$M$7,G3102&gt;$M$10), "Outlier", "Normal")</f>
        <v>Normal</v>
      </c>
      <c r="J3102" t="str">
        <f>IF(ABS(H3102)&gt;2, "Outlier", "Normal")</f>
        <v>Normal</v>
      </c>
    </row>
    <row r="3103" spans="1:10" x14ac:dyDescent="0.45">
      <c r="A3103">
        <v>974354</v>
      </c>
      <c r="B3103" s="2">
        <v>41866.629791666666</v>
      </c>
      <c r="C3103" t="s">
        <v>28</v>
      </c>
      <c r="D3103" t="s">
        <v>25</v>
      </c>
      <c r="E3103" t="s">
        <v>15</v>
      </c>
      <c r="F3103" t="s">
        <v>8</v>
      </c>
      <c r="G3103">
        <v>55821</v>
      </c>
      <c r="H3103">
        <f>(G3103 - $P$2) / $P$3</f>
        <v>0.202340836975306</v>
      </c>
      <c r="I3103" s="4" t="str">
        <f>IF(OR(G3103&lt;$M$7,G3103&gt;$M$10), "Outlier", "Normal")</f>
        <v>Normal</v>
      </c>
      <c r="J3103" t="str">
        <f>IF(ABS(H3103)&gt;2, "Outlier", "Normal")</f>
        <v>Normal</v>
      </c>
    </row>
    <row r="3104" spans="1:10" x14ac:dyDescent="0.45">
      <c r="A3104">
        <v>905452</v>
      </c>
      <c r="B3104" s="2">
        <v>41786.595775462964</v>
      </c>
      <c r="C3104" t="s">
        <v>28</v>
      </c>
      <c r="D3104" t="s">
        <v>26</v>
      </c>
      <c r="E3104" t="s">
        <v>15</v>
      </c>
      <c r="F3104" t="s">
        <v>2</v>
      </c>
      <c r="G3104">
        <v>55812</v>
      </c>
      <c r="H3104">
        <f>(G3104 - $P$2) / $P$3</f>
        <v>0.20202890196576057</v>
      </c>
      <c r="I3104" s="4" t="str">
        <f>IF(OR(G3104&lt;$M$7,G3104&gt;$M$10), "Outlier", "Normal")</f>
        <v>Normal</v>
      </c>
      <c r="J3104" t="str">
        <f>IF(ABS(H3104)&gt;2, "Outlier", "Normal")</f>
        <v>Normal</v>
      </c>
    </row>
    <row r="3105" spans="1:10" x14ac:dyDescent="0.45">
      <c r="A3105">
        <v>951218</v>
      </c>
      <c r="B3105" s="2">
        <v>41838.397499999999</v>
      </c>
      <c r="C3105" t="s">
        <v>28</v>
      </c>
      <c r="D3105" t="s">
        <v>26</v>
      </c>
      <c r="E3105" t="s">
        <v>15</v>
      </c>
      <c r="F3105" t="s">
        <v>8</v>
      </c>
      <c r="G3105">
        <v>55809</v>
      </c>
      <c r="H3105">
        <f>(G3105 - $P$2) / $P$3</f>
        <v>0.20192492362924541</v>
      </c>
      <c r="I3105" s="4" t="str">
        <f>IF(OR(G3105&lt;$M$7,G3105&gt;$M$10), "Outlier", "Normal")</f>
        <v>Normal</v>
      </c>
      <c r="J3105" t="str">
        <f>IF(ABS(H3105)&gt;2, "Outlier", "Normal")</f>
        <v>Normal</v>
      </c>
    </row>
    <row r="3106" spans="1:10" x14ac:dyDescent="0.45">
      <c r="A3106">
        <v>796234</v>
      </c>
      <c r="B3106" s="2">
        <v>41773.561689814815</v>
      </c>
      <c r="C3106" t="s">
        <v>27</v>
      </c>
      <c r="D3106" t="s">
        <v>25</v>
      </c>
      <c r="E3106" t="s">
        <v>18</v>
      </c>
      <c r="F3106" t="s">
        <v>0</v>
      </c>
      <c r="G3106">
        <v>55777</v>
      </c>
      <c r="H3106">
        <f>(G3106 - $P$2) / $P$3</f>
        <v>0.20081582137308385</v>
      </c>
      <c r="I3106" s="4" t="str">
        <f>IF(OR(G3106&lt;$M$7,G3106&gt;$M$10), "Outlier", "Normal")</f>
        <v>Normal</v>
      </c>
      <c r="J3106" t="str">
        <f>IF(ABS(H3106)&gt;2, "Outlier", "Normal")</f>
        <v>Normal</v>
      </c>
    </row>
    <row r="3107" spans="1:10" x14ac:dyDescent="0.45">
      <c r="A3107">
        <v>556195</v>
      </c>
      <c r="B3107" s="2">
        <v>41873.633611111109</v>
      </c>
      <c r="C3107" t="s">
        <v>28</v>
      </c>
      <c r="D3107" t="s">
        <v>26</v>
      </c>
      <c r="E3107" t="s">
        <v>17</v>
      </c>
      <c r="F3107" t="s">
        <v>3</v>
      </c>
      <c r="G3107">
        <v>55770</v>
      </c>
      <c r="H3107">
        <f>(G3107 - $P$2) / $P$3</f>
        <v>0.20057320525454853</v>
      </c>
      <c r="I3107" s="4" t="str">
        <f>IF(OR(G3107&lt;$M$7,G3107&gt;$M$10), "Outlier", "Normal")</f>
        <v>Normal</v>
      </c>
      <c r="J3107" t="str">
        <f>IF(ABS(H3107)&gt;2, "Outlier", "Normal")</f>
        <v>Normal</v>
      </c>
    </row>
    <row r="3108" spans="1:10" x14ac:dyDescent="0.45">
      <c r="A3108">
        <v>936551</v>
      </c>
      <c r="B3108" s="2">
        <v>41810.339143518519</v>
      </c>
      <c r="C3108" t="s">
        <v>27</v>
      </c>
      <c r="D3108" t="s">
        <v>25</v>
      </c>
      <c r="E3108" t="s">
        <v>15</v>
      </c>
      <c r="F3108" t="s">
        <v>8</v>
      </c>
      <c r="G3108">
        <v>55723</v>
      </c>
      <c r="H3108">
        <f>(G3108 - $P$2) / $P$3</f>
        <v>0.19894421131581122</v>
      </c>
      <c r="I3108" s="4" t="str">
        <f>IF(OR(G3108&lt;$M$7,G3108&gt;$M$10), "Outlier", "Normal")</f>
        <v>Normal</v>
      </c>
      <c r="J3108" t="str">
        <f>IF(ABS(H3108)&gt;2, "Outlier", "Normal")</f>
        <v>Normal</v>
      </c>
    </row>
    <row r="3109" spans="1:10" x14ac:dyDescent="0.45">
      <c r="A3109">
        <v>491188</v>
      </c>
      <c r="B3109" s="2">
        <v>41847.767199074071</v>
      </c>
      <c r="C3109" t="s">
        <v>28</v>
      </c>
      <c r="D3109" t="s">
        <v>26</v>
      </c>
      <c r="E3109" t="s">
        <v>18</v>
      </c>
      <c r="F3109" t="s">
        <v>8</v>
      </c>
      <c r="G3109">
        <v>55718</v>
      </c>
      <c r="H3109">
        <f>(G3109 - $P$2) / $P$3</f>
        <v>0.19877091408828598</v>
      </c>
      <c r="I3109" s="4" t="str">
        <f>IF(OR(G3109&lt;$M$7,G3109&gt;$M$10), "Outlier", "Normal")</f>
        <v>Normal</v>
      </c>
      <c r="J3109" t="str">
        <f>IF(ABS(H3109)&gt;2, "Outlier", "Normal")</f>
        <v>Normal</v>
      </c>
    </row>
    <row r="3110" spans="1:10" x14ac:dyDescent="0.45">
      <c r="A3110">
        <v>867620</v>
      </c>
      <c r="B3110" s="2">
        <v>41864.7890162037</v>
      </c>
      <c r="C3110" t="s">
        <v>27</v>
      </c>
      <c r="D3110" t="s">
        <v>26</v>
      </c>
      <c r="E3110" t="s">
        <v>12</v>
      </c>
      <c r="F3110" t="s">
        <v>3</v>
      </c>
      <c r="G3110">
        <v>55717</v>
      </c>
      <c r="H3110">
        <f>(G3110 - $P$2) / $P$3</f>
        <v>0.19873625464278094</v>
      </c>
      <c r="I3110" s="4" t="str">
        <f>IF(OR(G3110&lt;$M$7,G3110&gt;$M$10), "Outlier", "Normal")</f>
        <v>Normal</v>
      </c>
      <c r="J3110" t="str">
        <f>IF(ABS(H3110)&gt;2, "Outlier", "Normal")</f>
        <v>Normal</v>
      </c>
    </row>
    <row r="3111" spans="1:10" x14ac:dyDescent="0.45">
      <c r="A3111">
        <v>959387</v>
      </c>
      <c r="B3111" s="2">
        <v>41829.397731481484</v>
      </c>
      <c r="C3111" t="s">
        <v>27</v>
      </c>
      <c r="D3111" t="s">
        <v>26</v>
      </c>
      <c r="E3111" t="s">
        <v>15</v>
      </c>
      <c r="F3111" t="s">
        <v>3</v>
      </c>
      <c r="G3111">
        <v>55713</v>
      </c>
      <c r="H3111">
        <f>(G3111 - $P$2) / $P$3</f>
        <v>0.19859761686076075</v>
      </c>
      <c r="I3111" s="4" t="str">
        <f>IF(OR(G3111&lt;$M$7,G3111&gt;$M$10), "Outlier", "Normal")</f>
        <v>Normal</v>
      </c>
      <c r="J3111" t="str">
        <f>IF(ABS(H3111)&gt;2, "Outlier", "Normal")</f>
        <v>Normal</v>
      </c>
    </row>
    <row r="3112" spans="1:10" x14ac:dyDescent="0.45">
      <c r="A3112">
        <v>981459</v>
      </c>
      <c r="B3112" s="2">
        <v>41855.455763888887</v>
      </c>
      <c r="C3112" t="s">
        <v>28</v>
      </c>
      <c r="D3112" t="s">
        <v>26</v>
      </c>
      <c r="E3112" t="s">
        <v>15</v>
      </c>
      <c r="F3112" t="s">
        <v>8</v>
      </c>
      <c r="G3112">
        <v>55709</v>
      </c>
      <c r="H3112">
        <f>(G3112 - $P$2) / $P$3</f>
        <v>0.19845897907874055</v>
      </c>
      <c r="I3112" s="4" t="str">
        <f>IF(OR(G3112&lt;$M$7,G3112&gt;$M$10), "Outlier", "Normal")</f>
        <v>Normal</v>
      </c>
      <c r="J3112" t="str">
        <f>IF(ABS(H3112)&gt;2, "Outlier", "Normal")</f>
        <v>Normal</v>
      </c>
    </row>
    <row r="3113" spans="1:10" x14ac:dyDescent="0.45">
      <c r="A3113">
        <v>771896</v>
      </c>
      <c r="B3113" s="2">
        <v>41876.398888888885</v>
      </c>
      <c r="C3113" t="s">
        <v>28</v>
      </c>
      <c r="D3113" t="s">
        <v>25</v>
      </c>
      <c r="E3113" t="s">
        <v>14</v>
      </c>
      <c r="F3113" t="s">
        <v>5</v>
      </c>
      <c r="G3113">
        <v>55699</v>
      </c>
      <c r="H3113">
        <f>(G3113 - $P$2) / $P$3</f>
        <v>0.19811238462369005</v>
      </c>
      <c r="I3113" s="4" t="str">
        <f>IF(OR(G3113&lt;$M$7,G3113&gt;$M$10), "Outlier", "Normal")</f>
        <v>Normal</v>
      </c>
      <c r="J3113" t="str">
        <f>IF(ABS(H3113)&gt;2, "Outlier", "Normal")</f>
        <v>Normal</v>
      </c>
    </row>
    <row r="3114" spans="1:10" x14ac:dyDescent="0.45">
      <c r="A3114">
        <v>958601</v>
      </c>
      <c r="B3114" s="2">
        <v>41766.302708333336</v>
      </c>
      <c r="C3114" t="s">
        <v>27</v>
      </c>
      <c r="D3114" t="s">
        <v>26</v>
      </c>
      <c r="E3114" t="s">
        <v>11</v>
      </c>
      <c r="F3114" t="s">
        <v>1</v>
      </c>
      <c r="G3114">
        <v>55682</v>
      </c>
      <c r="H3114">
        <f>(G3114 - $P$2) / $P$3</f>
        <v>0.19752317405010422</v>
      </c>
      <c r="I3114" s="4" t="str">
        <f>IF(OR(G3114&lt;$M$7,G3114&gt;$M$10), "Outlier", "Normal")</f>
        <v>Normal</v>
      </c>
      <c r="J3114" t="str">
        <f>IF(ABS(H3114)&gt;2, "Outlier", "Normal")</f>
        <v>Normal</v>
      </c>
    </row>
    <row r="3115" spans="1:10" x14ac:dyDescent="0.45">
      <c r="A3115">
        <v>331487</v>
      </c>
      <c r="B3115" s="2">
        <v>41877.632881944446</v>
      </c>
      <c r="C3115" t="s">
        <v>28</v>
      </c>
      <c r="D3115" t="s">
        <v>25</v>
      </c>
      <c r="E3115" t="s">
        <v>18</v>
      </c>
      <c r="F3115" t="s">
        <v>8</v>
      </c>
      <c r="G3115">
        <v>55670</v>
      </c>
      <c r="H3115">
        <f>(G3115 - $P$2) / $P$3</f>
        <v>0.19710726070404364</v>
      </c>
      <c r="I3115" s="4" t="str">
        <f>IF(OR(G3115&lt;$M$7,G3115&gt;$M$10), "Outlier", "Normal")</f>
        <v>Normal</v>
      </c>
      <c r="J3115" t="str">
        <f>IF(ABS(H3115)&gt;2, "Outlier", "Normal")</f>
        <v>Normal</v>
      </c>
    </row>
    <row r="3116" spans="1:10" x14ac:dyDescent="0.45">
      <c r="A3116">
        <v>197780</v>
      </c>
      <c r="B3116" s="2">
        <v>41844.791620370372</v>
      </c>
      <c r="C3116" t="s">
        <v>27</v>
      </c>
      <c r="D3116" t="s">
        <v>33</v>
      </c>
      <c r="E3116" t="s">
        <v>18</v>
      </c>
      <c r="F3116" t="s">
        <v>0</v>
      </c>
      <c r="G3116">
        <v>55654</v>
      </c>
      <c r="H3116">
        <f>(G3116 - $P$2) / $P$3</f>
        <v>0.19655270957596288</v>
      </c>
      <c r="I3116" s="4" t="str">
        <f>IF(OR(G3116&lt;$M$7,G3116&gt;$M$10), "Outlier", "Normal")</f>
        <v>Normal</v>
      </c>
      <c r="J3116" t="str">
        <f>IF(ABS(H3116)&gt;2, "Outlier", "Normal")</f>
        <v>Normal</v>
      </c>
    </row>
    <row r="3117" spans="1:10" x14ac:dyDescent="0.45">
      <c r="A3117">
        <v>788230</v>
      </c>
      <c r="B3117" s="2">
        <v>41848.551446759258</v>
      </c>
      <c r="C3117" t="s">
        <v>27</v>
      </c>
      <c r="D3117" t="s">
        <v>26</v>
      </c>
      <c r="E3117" t="s">
        <v>12</v>
      </c>
      <c r="F3117" t="s">
        <v>5</v>
      </c>
      <c r="G3117">
        <v>55649</v>
      </c>
      <c r="H3117">
        <f>(G3117 - $P$2) / $P$3</f>
        <v>0.19637941234843762</v>
      </c>
      <c r="I3117" s="4" t="str">
        <f>IF(OR(G3117&lt;$M$7,G3117&gt;$M$10), "Outlier", "Normal")</f>
        <v>Normal</v>
      </c>
      <c r="J3117" t="str">
        <f>IF(ABS(H3117)&gt;2, "Outlier", "Normal")</f>
        <v>Normal</v>
      </c>
    </row>
    <row r="3118" spans="1:10" x14ac:dyDescent="0.45">
      <c r="A3118">
        <v>929955</v>
      </c>
      <c r="B3118" s="2">
        <v>41862.809930555559</v>
      </c>
      <c r="C3118" t="s">
        <v>27</v>
      </c>
      <c r="D3118" t="s">
        <v>25</v>
      </c>
      <c r="E3118" t="s">
        <v>18</v>
      </c>
      <c r="F3118" t="s">
        <v>8</v>
      </c>
      <c r="G3118">
        <v>55603</v>
      </c>
      <c r="H3118">
        <f>(G3118 - $P$2) / $P$3</f>
        <v>0.19478507785520538</v>
      </c>
      <c r="I3118" s="4" t="str">
        <f>IF(OR(G3118&lt;$M$7,G3118&gt;$M$10), "Outlier", "Normal")</f>
        <v>Normal</v>
      </c>
      <c r="J3118" t="str">
        <f>IF(ABS(H3118)&gt;2, "Outlier", "Normal")</f>
        <v>Normal</v>
      </c>
    </row>
    <row r="3119" spans="1:10" x14ac:dyDescent="0.45">
      <c r="A3119">
        <v>477807</v>
      </c>
      <c r="B3119" s="2">
        <v>41774.807789351849</v>
      </c>
      <c r="C3119" t="s">
        <v>28</v>
      </c>
      <c r="D3119" t="s">
        <v>25</v>
      </c>
      <c r="E3119" t="s">
        <v>15</v>
      </c>
      <c r="F3119" t="s">
        <v>3</v>
      </c>
      <c r="G3119">
        <v>55597</v>
      </c>
      <c r="H3119">
        <f>(G3119 - $P$2) / $P$3</f>
        <v>0.1945771211821751</v>
      </c>
      <c r="I3119" s="4" t="str">
        <f>IF(OR(G3119&lt;$M$7,G3119&gt;$M$10), "Outlier", "Normal")</f>
        <v>Normal</v>
      </c>
      <c r="J3119" t="str">
        <f>IF(ABS(H3119)&gt;2, "Outlier", "Normal")</f>
        <v>Normal</v>
      </c>
    </row>
    <row r="3120" spans="1:10" x14ac:dyDescent="0.45">
      <c r="A3120">
        <v>809992</v>
      </c>
      <c r="B3120" s="2">
        <v>41774.678564814814</v>
      </c>
      <c r="C3120" t="s">
        <v>27</v>
      </c>
      <c r="D3120" t="s">
        <v>25</v>
      </c>
      <c r="E3120" t="s">
        <v>13</v>
      </c>
      <c r="F3120" t="s">
        <v>1</v>
      </c>
      <c r="G3120">
        <v>55595</v>
      </c>
      <c r="H3120">
        <f>(G3120 - $P$2) / $P$3</f>
        <v>0.19450780229116499</v>
      </c>
      <c r="I3120" s="4" t="str">
        <f>IF(OR(G3120&lt;$M$7,G3120&gt;$M$10), "Outlier", "Normal")</f>
        <v>Normal</v>
      </c>
      <c r="J3120" t="str">
        <f>IF(ABS(H3120)&gt;2, "Outlier", "Normal")</f>
        <v>Normal</v>
      </c>
    </row>
    <row r="3121" spans="1:10" x14ac:dyDescent="0.45">
      <c r="A3121">
        <v>111894</v>
      </c>
      <c r="B3121" s="2">
        <v>41871.399224537039</v>
      </c>
      <c r="C3121" t="s">
        <v>27</v>
      </c>
      <c r="D3121" t="s">
        <v>25</v>
      </c>
      <c r="E3121" t="s">
        <v>15</v>
      </c>
      <c r="F3121" t="s">
        <v>7</v>
      </c>
      <c r="G3121">
        <v>55566</v>
      </c>
      <c r="H3121">
        <f>(G3121 - $P$2) / $P$3</f>
        <v>0.19350267837151858</v>
      </c>
      <c r="I3121" s="4" t="str">
        <f>IF(OR(G3121&lt;$M$7,G3121&gt;$M$10), "Outlier", "Normal")</f>
        <v>Normal</v>
      </c>
      <c r="J3121" t="str">
        <f>IF(ABS(H3121)&gt;2, "Outlier", "Normal")</f>
        <v>Normal</v>
      </c>
    </row>
    <row r="3122" spans="1:10" x14ac:dyDescent="0.45">
      <c r="A3122">
        <v>75020</v>
      </c>
      <c r="B3122" s="2">
        <v>41838.432592592595</v>
      </c>
      <c r="C3122" t="s">
        <v>28</v>
      </c>
      <c r="D3122" t="s">
        <v>25</v>
      </c>
      <c r="E3122" t="s">
        <v>18</v>
      </c>
      <c r="F3122" t="s">
        <v>1</v>
      </c>
      <c r="G3122">
        <v>55563</v>
      </c>
      <c r="H3122">
        <f>(G3122 - $P$2) / $P$3</f>
        <v>0.19339870003500345</v>
      </c>
      <c r="I3122" s="4" t="str">
        <f>IF(OR(G3122&lt;$M$7,G3122&gt;$M$10), "Outlier", "Normal")</f>
        <v>Normal</v>
      </c>
      <c r="J3122" t="str">
        <f>IF(ABS(H3122)&gt;2, "Outlier", "Normal")</f>
        <v>Normal</v>
      </c>
    </row>
    <row r="3123" spans="1:10" x14ac:dyDescent="0.45">
      <c r="A3123">
        <v>498520</v>
      </c>
      <c r="B3123" s="2">
        <v>41831.547905092593</v>
      </c>
      <c r="C3123" t="s">
        <v>28</v>
      </c>
      <c r="D3123" t="s">
        <v>25</v>
      </c>
      <c r="E3123" t="s">
        <v>14</v>
      </c>
      <c r="F3123" t="s">
        <v>5</v>
      </c>
      <c r="G3123">
        <v>55559</v>
      </c>
      <c r="H3123">
        <f>(G3123 - $P$2) / $P$3</f>
        <v>0.19326006225298326</v>
      </c>
      <c r="I3123" s="4" t="str">
        <f>IF(OR(G3123&lt;$M$7,G3123&gt;$M$10), "Outlier", "Normal")</f>
        <v>Normal</v>
      </c>
      <c r="J3123" t="str">
        <f>IF(ABS(H3123)&gt;2, "Outlier", "Normal")</f>
        <v>Normal</v>
      </c>
    </row>
    <row r="3124" spans="1:10" x14ac:dyDescent="0.45">
      <c r="A3124">
        <v>738409</v>
      </c>
      <c r="B3124" s="2">
        <v>41832.465497685182</v>
      </c>
      <c r="C3124" t="s">
        <v>27</v>
      </c>
      <c r="D3124" t="s">
        <v>25</v>
      </c>
      <c r="E3124" t="s">
        <v>16</v>
      </c>
      <c r="F3124" t="s">
        <v>1</v>
      </c>
      <c r="G3124">
        <v>55557</v>
      </c>
      <c r="H3124">
        <f>(G3124 - $P$2) / $P$3</f>
        <v>0.19319074336197314</v>
      </c>
      <c r="I3124" s="4" t="str">
        <f>IF(OR(G3124&lt;$M$7,G3124&gt;$M$10), "Outlier", "Normal")</f>
        <v>Normal</v>
      </c>
      <c r="J3124" t="str">
        <f>IF(ABS(H3124)&gt;2, "Outlier", "Normal")</f>
        <v>Normal</v>
      </c>
    </row>
    <row r="3125" spans="1:10" x14ac:dyDescent="0.45">
      <c r="A3125">
        <v>79758</v>
      </c>
      <c r="B3125" s="2">
        <v>41789.339745370373</v>
      </c>
      <c r="C3125" t="s">
        <v>27</v>
      </c>
      <c r="D3125" t="s">
        <v>25</v>
      </c>
      <c r="E3125" t="s">
        <v>18</v>
      </c>
      <c r="F3125" t="s">
        <v>33</v>
      </c>
      <c r="G3125">
        <v>55553</v>
      </c>
      <c r="H3125">
        <f>(G3125 - $P$2) / $P$3</f>
        <v>0.19305210557995295</v>
      </c>
      <c r="I3125" s="4" t="str">
        <f>IF(OR(G3125&lt;$M$7,G3125&gt;$M$10), "Outlier", "Normal")</f>
        <v>Normal</v>
      </c>
      <c r="J3125" t="str">
        <f>IF(ABS(H3125)&gt;2, "Outlier", "Normal")</f>
        <v>Normal</v>
      </c>
    </row>
    <row r="3126" spans="1:10" x14ac:dyDescent="0.45">
      <c r="A3126">
        <v>778435</v>
      </c>
      <c r="B3126" s="2">
        <v>41760.289421296293</v>
      </c>
      <c r="C3126" t="s">
        <v>28</v>
      </c>
      <c r="D3126" t="s">
        <v>26</v>
      </c>
      <c r="E3126" t="s">
        <v>15</v>
      </c>
      <c r="F3126" t="s">
        <v>8</v>
      </c>
      <c r="G3126">
        <v>55524</v>
      </c>
      <c r="H3126">
        <f>(G3126 - $P$2) / $P$3</f>
        <v>0.19204698166030654</v>
      </c>
      <c r="I3126" s="4" t="str">
        <f>IF(OR(G3126&lt;$M$7,G3126&gt;$M$10), "Outlier", "Normal")</f>
        <v>Normal</v>
      </c>
      <c r="J3126" t="str">
        <f>IF(ABS(H3126)&gt;2, "Outlier", "Normal")</f>
        <v>Normal</v>
      </c>
    </row>
    <row r="3127" spans="1:10" x14ac:dyDescent="0.45">
      <c r="A3127">
        <v>218937</v>
      </c>
      <c r="B3127" s="2">
        <v>41824.317928240744</v>
      </c>
      <c r="C3127" t="s">
        <v>27</v>
      </c>
      <c r="D3127" t="s">
        <v>33</v>
      </c>
      <c r="E3127" t="s">
        <v>10</v>
      </c>
      <c r="F3127" t="s">
        <v>4</v>
      </c>
      <c r="G3127">
        <v>55512</v>
      </c>
      <c r="H3127">
        <f>(G3127 - $P$2) / $P$3</f>
        <v>0.19163106831424595</v>
      </c>
      <c r="I3127" s="4" t="str">
        <f>IF(OR(G3127&lt;$M$7,G3127&gt;$M$10), "Outlier", "Normal")</f>
        <v>Normal</v>
      </c>
      <c r="J3127" t="str">
        <f>IF(ABS(H3127)&gt;2, "Outlier", "Normal")</f>
        <v>Normal</v>
      </c>
    </row>
    <row r="3128" spans="1:10" x14ac:dyDescent="0.45">
      <c r="A3128">
        <v>723507</v>
      </c>
      <c r="B3128" s="2">
        <v>41786.518692129626</v>
      </c>
      <c r="C3128" t="s">
        <v>27</v>
      </c>
      <c r="D3128" t="s">
        <v>26</v>
      </c>
      <c r="E3128" t="s">
        <v>17</v>
      </c>
      <c r="F3128" t="s">
        <v>1</v>
      </c>
      <c r="G3128">
        <v>55511</v>
      </c>
      <c r="H3128">
        <f>(G3128 - $P$2) / $P$3</f>
        <v>0.19159640886874091</v>
      </c>
      <c r="I3128" s="4" t="str">
        <f>IF(OR(G3128&lt;$M$7,G3128&gt;$M$10), "Outlier", "Normal")</f>
        <v>Normal</v>
      </c>
      <c r="J3128" t="str">
        <f>IF(ABS(H3128)&gt;2, "Outlier", "Normal")</f>
        <v>Normal</v>
      </c>
    </row>
    <row r="3129" spans="1:10" x14ac:dyDescent="0.45">
      <c r="A3129">
        <v>343794</v>
      </c>
      <c r="B3129" s="2">
        <v>41869.780104166668</v>
      </c>
      <c r="C3129" t="s">
        <v>28</v>
      </c>
      <c r="D3129" t="s">
        <v>25</v>
      </c>
      <c r="E3129" t="s">
        <v>15</v>
      </c>
      <c r="F3129" t="s">
        <v>7</v>
      </c>
      <c r="G3129">
        <v>55509</v>
      </c>
      <c r="H3129">
        <f>(G3129 - $P$2) / $P$3</f>
        <v>0.19152708997773082</v>
      </c>
      <c r="I3129" s="4" t="str">
        <f>IF(OR(G3129&lt;$M$7,G3129&gt;$M$10), "Outlier", "Normal")</f>
        <v>Normal</v>
      </c>
      <c r="J3129" t="str">
        <f>IF(ABS(H3129)&gt;2, "Outlier", "Normal")</f>
        <v>Normal</v>
      </c>
    </row>
    <row r="3130" spans="1:10" x14ac:dyDescent="0.45">
      <c r="A3130">
        <v>340482</v>
      </c>
      <c r="B3130" s="2">
        <v>41801.381689814814</v>
      </c>
      <c r="C3130" t="s">
        <v>28</v>
      </c>
      <c r="D3130" t="s">
        <v>26</v>
      </c>
      <c r="E3130" t="s">
        <v>18</v>
      </c>
      <c r="F3130" t="s">
        <v>8</v>
      </c>
      <c r="G3130">
        <v>55503</v>
      </c>
      <c r="H3130">
        <f>(G3130 - $P$2) / $P$3</f>
        <v>0.19131913330470052</v>
      </c>
      <c r="I3130" s="4" t="str">
        <f>IF(OR(G3130&lt;$M$7,G3130&gt;$M$10), "Outlier", "Normal")</f>
        <v>Normal</v>
      </c>
      <c r="J3130" t="str">
        <f>IF(ABS(H3130)&gt;2, "Outlier", "Normal")</f>
        <v>Normal</v>
      </c>
    </row>
    <row r="3131" spans="1:10" x14ac:dyDescent="0.45">
      <c r="A3131">
        <v>25761</v>
      </c>
      <c r="B3131" s="2">
        <v>41794.662314814814</v>
      </c>
      <c r="C3131" t="s">
        <v>28</v>
      </c>
      <c r="D3131" t="s">
        <v>25</v>
      </c>
      <c r="E3131" t="s">
        <v>15</v>
      </c>
      <c r="F3131" t="s">
        <v>5</v>
      </c>
      <c r="G3131">
        <v>55502</v>
      </c>
      <c r="H3131">
        <f>(G3131 - $P$2) / $P$3</f>
        <v>0.19128447385919548</v>
      </c>
      <c r="I3131" s="4" t="str">
        <f>IF(OR(G3131&lt;$M$7,G3131&gt;$M$10), "Outlier", "Normal")</f>
        <v>Normal</v>
      </c>
      <c r="J3131" t="str">
        <f>IF(ABS(H3131)&gt;2, "Outlier", "Normal")</f>
        <v>Normal</v>
      </c>
    </row>
    <row r="3132" spans="1:10" x14ac:dyDescent="0.45">
      <c r="A3132">
        <v>123721</v>
      </c>
      <c r="B3132" s="2">
        <v>41852.741620370369</v>
      </c>
      <c r="C3132" t="s">
        <v>28</v>
      </c>
      <c r="D3132" t="s">
        <v>26</v>
      </c>
      <c r="E3132" t="s">
        <v>15</v>
      </c>
      <c r="F3132" t="s">
        <v>6</v>
      </c>
      <c r="G3132">
        <v>55487</v>
      </c>
      <c r="H3132">
        <f>(G3132 - $P$2) / $P$3</f>
        <v>0.19076458217661973</v>
      </c>
      <c r="I3132" s="4" t="str">
        <f>IF(OR(G3132&lt;$M$7,G3132&gt;$M$10), "Outlier", "Normal")</f>
        <v>Normal</v>
      </c>
      <c r="J3132" t="str">
        <f>IF(ABS(H3132)&gt;2, "Outlier", "Normal")</f>
        <v>Normal</v>
      </c>
    </row>
    <row r="3133" spans="1:10" x14ac:dyDescent="0.45">
      <c r="A3133">
        <v>282279</v>
      </c>
      <c r="B3133" s="2">
        <v>41878.556608796294</v>
      </c>
      <c r="C3133" t="s">
        <v>28</v>
      </c>
      <c r="D3133" t="s">
        <v>25</v>
      </c>
      <c r="E3133" t="s">
        <v>16</v>
      </c>
      <c r="F3133" t="s">
        <v>4</v>
      </c>
      <c r="G3133">
        <v>55483</v>
      </c>
      <c r="H3133">
        <f>(G3133 - $P$2) / $P$3</f>
        <v>0.19062594439459954</v>
      </c>
      <c r="I3133" s="4" t="str">
        <f>IF(OR(G3133&lt;$M$7,G3133&gt;$M$10), "Outlier", "Normal")</f>
        <v>Normal</v>
      </c>
      <c r="J3133" t="str">
        <f>IF(ABS(H3133)&gt;2, "Outlier", "Normal")</f>
        <v>Normal</v>
      </c>
    </row>
    <row r="3134" spans="1:10" x14ac:dyDescent="0.45">
      <c r="A3134">
        <v>576340</v>
      </c>
      <c r="B3134" s="2">
        <v>41772.387662037036</v>
      </c>
      <c r="C3134" t="s">
        <v>28</v>
      </c>
      <c r="D3134" t="s">
        <v>26</v>
      </c>
      <c r="E3134" t="s">
        <v>15</v>
      </c>
      <c r="F3134" t="s">
        <v>3</v>
      </c>
      <c r="G3134">
        <v>55469</v>
      </c>
      <c r="H3134">
        <f>(G3134 - $P$2) / $P$3</f>
        <v>0.19014071215752887</v>
      </c>
      <c r="I3134" s="4" t="str">
        <f>IF(OR(G3134&lt;$M$7,G3134&gt;$M$10), "Outlier", "Normal")</f>
        <v>Normal</v>
      </c>
      <c r="J3134" t="str">
        <f>IF(ABS(H3134)&gt;2, "Outlier", "Normal")</f>
        <v>Normal</v>
      </c>
    </row>
    <row r="3135" spans="1:10" x14ac:dyDescent="0.45">
      <c r="A3135">
        <v>906700</v>
      </c>
      <c r="B3135" s="2">
        <v>41789.782523148147</v>
      </c>
      <c r="C3135" t="s">
        <v>27</v>
      </c>
      <c r="D3135" t="s">
        <v>25</v>
      </c>
      <c r="E3135" t="s">
        <v>15</v>
      </c>
      <c r="F3135" t="s">
        <v>4</v>
      </c>
      <c r="G3135">
        <v>55465</v>
      </c>
      <c r="H3135">
        <f>(G3135 - $P$2) / $P$3</f>
        <v>0.19000207437550867</v>
      </c>
      <c r="I3135" s="4" t="str">
        <f>IF(OR(G3135&lt;$M$7,G3135&gt;$M$10), "Outlier", "Normal")</f>
        <v>Normal</v>
      </c>
      <c r="J3135" t="str">
        <f>IF(ABS(H3135)&gt;2, "Outlier", "Normal")</f>
        <v>Normal</v>
      </c>
    </row>
    <row r="3136" spans="1:10" x14ac:dyDescent="0.45">
      <c r="A3136">
        <v>249970</v>
      </c>
      <c r="B3136" s="2">
        <v>41789.368935185186</v>
      </c>
      <c r="C3136" t="s">
        <v>27</v>
      </c>
      <c r="D3136" t="s">
        <v>26</v>
      </c>
      <c r="E3136" t="s">
        <v>17</v>
      </c>
      <c r="F3136" t="s">
        <v>8</v>
      </c>
      <c r="G3136">
        <v>55444</v>
      </c>
      <c r="H3136">
        <f>(G3136 - $P$2) / $P$3</f>
        <v>0.18927422601990265</v>
      </c>
      <c r="I3136" s="4" t="str">
        <f>IF(OR(G3136&lt;$M$7,G3136&gt;$M$10), "Outlier", "Normal")</f>
        <v>Normal</v>
      </c>
      <c r="J3136" t="str">
        <f>IF(ABS(H3136)&gt;2, "Outlier", "Normal")</f>
        <v>Normal</v>
      </c>
    </row>
    <row r="3137" spans="1:10" x14ac:dyDescent="0.45">
      <c r="A3137">
        <v>611894</v>
      </c>
      <c r="B3137" s="2">
        <v>41882.873842592591</v>
      </c>
      <c r="C3137" t="s">
        <v>27</v>
      </c>
      <c r="D3137" t="s">
        <v>25</v>
      </c>
      <c r="E3137" t="s">
        <v>18</v>
      </c>
      <c r="F3137" t="s">
        <v>4</v>
      </c>
      <c r="G3137">
        <v>55415</v>
      </c>
      <c r="H3137">
        <f>(G3137 - $P$2) / $P$3</f>
        <v>0.18826910210025624</v>
      </c>
      <c r="I3137" s="4" t="str">
        <f>IF(OR(G3137&lt;$M$7,G3137&gt;$M$10), "Outlier", "Normal")</f>
        <v>Normal</v>
      </c>
      <c r="J3137" t="str">
        <f>IF(ABS(H3137)&gt;2, "Outlier", "Normal")</f>
        <v>Normal</v>
      </c>
    </row>
    <row r="3138" spans="1:10" x14ac:dyDescent="0.45">
      <c r="A3138">
        <v>255214</v>
      </c>
      <c r="B3138" s="2">
        <v>41879.729699074072</v>
      </c>
      <c r="C3138" t="s">
        <v>27</v>
      </c>
      <c r="D3138" t="s">
        <v>25</v>
      </c>
      <c r="E3138" t="s">
        <v>14</v>
      </c>
      <c r="F3138" t="s">
        <v>1</v>
      </c>
      <c r="G3138">
        <v>55392</v>
      </c>
      <c r="H3138">
        <f>(G3138 - $P$2) / $P$3</f>
        <v>0.18747193485364011</v>
      </c>
      <c r="I3138" s="4" t="str">
        <f>IF(OR(G3138&lt;$M$7,G3138&gt;$M$10), "Outlier", "Normal")</f>
        <v>Normal</v>
      </c>
      <c r="J3138" t="str">
        <f>IF(ABS(H3138)&gt;2, "Outlier", "Normal")</f>
        <v>Normal</v>
      </c>
    </row>
    <row r="3139" spans="1:10" x14ac:dyDescent="0.45">
      <c r="A3139">
        <v>729349</v>
      </c>
      <c r="B3139" s="2">
        <v>41833.733993055554</v>
      </c>
      <c r="C3139" t="s">
        <v>27</v>
      </c>
      <c r="D3139" t="s">
        <v>25</v>
      </c>
      <c r="E3139" t="s">
        <v>18</v>
      </c>
      <c r="F3139" t="s">
        <v>1</v>
      </c>
      <c r="G3139">
        <v>55388</v>
      </c>
      <c r="H3139">
        <f>(G3139 - $P$2) / $P$3</f>
        <v>0.18733329707161991</v>
      </c>
      <c r="I3139" s="4" t="str">
        <f>IF(OR(G3139&lt;$M$7,G3139&gt;$M$10), "Outlier", "Normal")</f>
        <v>Normal</v>
      </c>
      <c r="J3139" t="str">
        <f>IF(ABS(H3139)&gt;2, "Outlier", "Normal")</f>
        <v>Normal</v>
      </c>
    </row>
    <row r="3140" spans="1:10" x14ac:dyDescent="0.45">
      <c r="A3140">
        <v>765693</v>
      </c>
      <c r="B3140" s="2">
        <v>41864.464085648149</v>
      </c>
      <c r="C3140" t="s">
        <v>27</v>
      </c>
      <c r="D3140" t="s">
        <v>26</v>
      </c>
      <c r="E3140" t="s">
        <v>15</v>
      </c>
      <c r="F3140" t="s">
        <v>7</v>
      </c>
      <c r="G3140">
        <v>55382</v>
      </c>
      <c r="H3140">
        <f>(G3140 - $P$2) / $P$3</f>
        <v>0.18712534039858963</v>
      </c>
      <c r="I3140" s="4" t="str">
        <f>IF(OR(G3140&lt;$M$7,G3140&gt;$M$10), "Outlier", "Normal")</f>
        <v>Normal</v>
      </c>
      <c r="J3140" t="str">
        <f>IF(ABS(H3140)&gt;2, "Outlier", "Normal")</f>
        <v>Normal</v>
      </c>
    </row>
    <row r="3141" spans="1:10" x14ac:dyDescent="0.45">
      <c r="A3141">
        <v>728062</v>
      </c>
      <c r="B3141" s="2">
        <v>41874.373831018522</v>
      </c>
      <c r="C3141" t="s">
        <v>27</v>
      </c>
      <c r="D3141" t="s">
        <v>26</v>
      </c>
      <c r="E3141" t="s">
        <v>15</v>
      </c>
      <c r="F3141" t="s">
        <v>7</v>
      </c>
      <c r="G3141">
        <v>55369</v>
      </c>
      <c r="H3141">
        <f>(G3141 - $P$2) / $P$3</f>
        <v>0.18667476760702401</v>
      </c>
      <c r="I3141" s="4" t="str">
        <f>IF(OR(G3141&lt;$M$7,G3141&gt;$M$10), "Outlier", "Normal")</f>
        <v>Normal</v>
      </c>
      <c r="J3141" t="str">
        <f>IF(ABS(H3141)&gt;2, "Outlier", "Normal")</f>
        <v>Normal</v>
      </c>
    </row>
    <row r="3142" spans="1:10" x14ac:dyDescent="0.45">
      <c r="A3142">
        <v>156531</v>
      </c>
      <c r="B3142" s="2">
        <v>41862.355509259258</v>
      </c>
      <c r="C3142" t="s">
        <v>28</v>
      </c>
      <c r="D3142" t="s">
        <v>25</v>
      </c>
      <c r="E3142" t="s">
        <v>15</v>
      </c>
      <c r="F3142" t="s">
        <v>1</v>
      </c>
      <c r="G3142">
        <v>55365</v>
      </c>
      <c r="H3142">
        <f>(G3142 - $P$2) / $P$3</f>
        <v>0.18653612982500381</v>
      </c>
      <c r="I3142" s="4" t="str">
        <f>IF(OR(G3142&lt;$M$7,G3142&gt;$M$10), "Outlier", "Normal")</f>
        <v>Normal</v>
      </c>
      <c r="J3142" t="str">
        <f>IF(ABS(H3142)&gt;2, "Outlier", "Normal")</f>
        <v>Normal</v>
      </c>
    </row>
    <row r="3143" spans="1:10" x14ac:dyDescent="0.45">
      <c r="A3143">
        <v>401508</v>
      </c>
      <c r="B3143" s="2">
        <v>41858.33258101852</v>
      </c>
      <c r="C3143" t="s">
        <v>28</v>
      </c>
      <c r="D3143" t="s">
        <v>25</v>
      </c>
      <c r="E3143" t="s">
        <v>15</v>
      </c>
      <c r="F3143" t="s">
        <v>4</v>
      </c>
      <c r="G3143">
        <v>55353</v>
      </c>
      <c r="H3143">
        <f>(G3143 - $P$2) / $P$3</f>
        <v>0.18612021647894322</v>
      </c>
      <c r="I3143" s="4" t="str">
        <f>IF(OR(G3143&lt;$M$7,G3143&gt;$M$10), "Outlier", "Normal")</f>
        <v>Normal</v>
      </c>
      <c r="J3143" t="str">
        <f>IF(ABS(H3143)&gt;2, "Outlier", "Normal")</f>
        <v>Normal</v>
      </c>
    </row>
    <row r="3144" spans="1:10" x14ac:dyDescent="0.45">
      <c r="A3144">
        <v>541487</v>
      </c>
      <c r="B3144" s="2">
        <v>41783.354143518518</v>
      </c>
      <c r="C3144" t="s">
        <v>28</v>
      </c>
      <c r="D3144" t="s">
        <v>25</v>
      </c>
      <c r="E3144" t="s">
        <v>15</v>
      </c>
      <c r="F3144" t="s">
        <v>5</v>
      </c>
      <c r="G3144">
        <v>55349</v>
      </c>
      <c r="H3144">
        <f>(G3144 - $P$2) / $P$3</f>
        <v>0.18598157869692303</v>
      </c>
      <c r="I3144" s="4" t="str">
        <f>IF(OR(G3144&lt;$M$7,G3144&gt;$M$10), "Outlier", "Normal")</f>
        <v>Normal</v>
      </c>
      <c r="J3144" t="str">
        <f>IF(ABS(H3144)&gt;2, "Outlier", "Normal")</f>
        <v>Normal</v>
      </c>
    </row>
    <row r="3145" spans="1:10" x14ac:dyDescent="0.45">
      <c r="A3145">
        <v>324262</v>
      </c>
      <c r="B3145" s="2">
        <v>41801.398275462961</v>
      </c>
      <c r="C3145" t="s">
        <v>28</v>
      </c>
      <c r="D3145" t="s">
        <v>25</v>
      </c>
      <c r="E3145" t="s">
        <v>10</v>
      </c>
      <c r="F3145" t="s">
        <v>0</v>
      </c>
      <c r="G3145">
        <v>55341</v>
      </c>
      <c r="H3145">
        <f>(G3145 - $P$2) / $P$3</f>
        <v>0.18570430313288264</v>
      </c>
      <c r="I3145" s="4" t="str">
        <f>IF(OR(G3145&lt;$M$7,G3145&gt;$M$10), "Outlier", "Normal")</f>
        <v>Normal</v>
      </c>
      <c r="J3145" t="str">
        <f>IF(ABS(H3145)&gt;2, "Outlier", "Normal")</f>
        <v>Normal</v>
      </c>
    </row>
    <row r="3146" spans="1:10" x14ac:dyDescent="0.45">
      <c r="A3146">
        <v>665097</v>
      </c>
      <c r="B3146" s="2">
        <v>41875.628344907411</v>
      </c>
      <c r="C3146" t="s">
        <v>28</v>
      </c>
      <c r="D3146" t="s">
        <v>25</v>
      </c>
      <c r="E3146" t="s">
        <v>15</v>
      </c>
      <c r="F3146" t="s">
        <v>1</v>
      </c>
      <c r="G3146">
        <v>55335</v>
      </c>
      <c r="H3146">
        <f>(G3146 - $P$2) / $P$3</f>
        <v>0.18549634645985236</v>
      </c>
      <c r="I3146" s="4" t="str">
        <f>IF(OR(G3146&lt;$M$7,G3146&gt;$M$10), "Outlier", "Normal")</f>
        <v>Normal</v>
      </c>
      <c r="J3146" t="str">
        <f>IF(ABS(H3146)&gt;2, "Outlier", "Normal")</f>
        <v>Normal</v>
      </c>
    </row>
    <row r="3147" spans="1:10" x14ac:dyDescent="0.45">
      <c r="A3147">
        <v>227598</v>
      </c>
      <c r="B3147" s="2">
        <v>41775.308379629627</v>
      </c>
      <c r="C3147" t="s">
        <v>28</v>
      </c>
      <c r="D3147" t="s">
        <v>25</v>
      </c>
      <c r="E3147" t="s">
        <v>18</v>
      </c>
      <c r="F3147" t="s">
        <v>5</v>
      </c>
      <c r="G3147">
        <v>55322</v>
      </c>
      <c r="H3147">
        <f>(G3147 - $P$2) / $P$3</f>
        <v>0.1850457736682867</v>
      </c>
      <c r="I3147" s="4" t="str">
        <f>IF(OR(G3147&lt;$M$7,G3147&gt;$M$10), "Outlier", "Normal")</f>
        <v>Normal</v>
      </c>
      <c r="J3147" t="str">
        <f>IF(ABS(H3147)&gt;2, "Outlier", "Normal")</f>
        <v>Normal</v>
      </c>
    </row>
    <row r="3148" spans="1:10" x14ac:dyDescent="0.45">
      <c r="A3148">
        <v>265723</v>
      </c>
      <c r="B3148" s="2">
        <v>41773.51353009259</v>
      </c>
      <c r="C3148" t="s">
        <v>28</v>
      </c>
      <c r="D3148" t="s">
        <v>25</v>
      </c>
      <c r="E3148" t="s">
        <v>15</v>
      </c>
      <c r="F3148" t="s">
        <v>8</v>
      </c>
      <c r="G3148">
        <v>55316</v>
      </c>
      <c r="H3148">
        <f>(G3148 - $P$2) / $P$3</f>
        <v>0.18483781699525642</v>
      </c>
      <c r="I3148" s="4" t="str">
        <f>IF(OR(G3148&lt;$M$7,G3148&gt;$M$10), "Outlier", "Normal")</f>
        <v>Normal</v>
      </c>
      <c r="J3148" t="str">
        <f>IF(ABS(H3148)&gt;2, "Outlier", "Normal")</f>
        <v>Normal</v>
      </c>
    </row>
    <row r="3149" spans="1:10" x14ac:dyDescent="0.45">
      <c r="A3149">
        <v>946771</v>
      </c>
      <c r="B3149" s="2">
        <v>41874.363298611112</v>
      </c>
      <c r="C3149" t="s">
        <v>28</v>
      </c>
      <c r="D3149" t="s">
        <v>25</v>
      </c>
      <c r="E3149" t="s">
        <v>15</v>
      </c>
      <c r="F3149" t="s">
        <v>1</v>
      </c>
      <c r="G3149">
        <v>55305</v>
      </c>
      <c r="H3149">
        <f>(G3149 - $P$2) / $P$3</f>
        <v>0.18445656309470088</v>
      </c>
      <c r="I3149" s="4" t="str">
        <f>IF(OR(G3149&lt;$M$7,G3149&gt;$M$10), "Outlier", "Normal")</f>
        <v>Normal</v>
      </c>
      <c r="J3149" t="str">
        <f>IF(ABS(H3149)&gt;2, "Outlier", "Normal")</f>
        <v>Normal</v>
      </c>
    </row>
    <row r="3150" spans="1:10" x14ac:dyDescent="0.45">
      <c r="A3150">
        <v>323196</v>
      </c>
      <c r="B3150" s="2">
        <v>41862.381099537037</v>
      </c>
      <c r="C3150" t="s">
        <v>28</v>
      </c>
      <c r="D3150" t="s">
        <v>26</v>
      </c>
      <c r="E3150" t="s">
        <v>15</v>
      </c>
      <c r="F3150" t="s">
        <v>8</v>
      </c>
      <c r="G3150">
        <v>55302</v>
      </c>
      <c r="H3150">
        <f>(G3150 - $P$2) / $P$3</f>
        <v>0.18435258475818575</v>
      </c>
      <c r="I3150" s="4" t="str">
        <f>IF(OR(G3150&lt;$M$7,G3150&gt;$M$10), "Outlier", "Normal")</f>
        <v>Normal</v>
      </c>
      <c r="J3150" t="str">
        <f>IF(ABS(H3150)&gt;2, "Outlier", "Normal")</f>
        <v>Normal</v>
      </c>
    </row>
    <row r="3151" spans="1:10" x14ac:dyDescent="0.45">
      <c r="A3151">
        <v>980584</v>
      </c>
      <c r="B3151" s="2">
        <v>41781.398657407408</v>
      </c>
      <c r="C3151" t="s">
        <v>28</v>
      </c>
      <c r="D3151" t="s">
        <v>25</v>
      </c>
      <c r="E3151" t="s">
        <v>15</v>
      </c>
      <c r="F3151" t="s">
        <v>3</v>
      </c>
      <c r="G3151">
        <v>55271</v>
      </c>
      <c r="H3151">
        <f>(G3151 - $P$2) / $P$3</f>
        <v>0.18327814194752923</v>
      </c>
      <c r="I3151" s="4" t="str">
        <f>IF(OR(G3151&lt;$M$7,G3151&gt;$M$10), "Outlier", "Normal")</f>
        <v>Normal</v>
      </c>
      <c r="J3151" t="str">
        <f>IF(ABS(H3151)&gt;2, "Outlier", "Normal")</f>
        <v>Normal</v>
      </c>
    </row>
    <row r="3152" spans="1:10" x14ac:dyDescent="0.45">
      <c r="A3152">
        <v>356398</v>
      </c>
      <c r="B3152" s="2">
        <v>41786.509108796294</v>
      </c>
      <c r="C3152" t="s">
        <v>28</v>
      </c>
      <c r="D3152" t="s">
        <v>25</v>
      </c>
      <c r="E3152" t="s">
        <v>15</v>
      </c>
      <c r="F3152" t="s">
        <v>3</v>
      </c>
      <c r="G3152">
        <v>55254</v>
      </c>
      <c r="H3152">
        <f>(G3152 - $P$2) / $P$3</f>
        <v>0.1826889313739434</v>
      </c>
      <c r="I3152" s="4" t="str">
        <f>IF(OR(G3152&lt;$M$7,G3152&gt;$M$10), "Outlier", "Normal")</f>
        <v>Normal</v>
      </c>
      <c r="J3152" t="str">
        <f>IF(ABS(H3152)&gt;2, "Outlier", "Normal")</f>
        <v>Normal</v>
      </c>
    </row>
    <row r="3153" spans="1:10" x14ac:dyDescent="0.45">
      <c r="A3153">
        <v>370831</v>
      </c>
      <c r="B3153" s="2">
        <v>41854.565092592595</v>
      </c>
      <c r="C3153" t="s">
        <v>28</v>
      </c>
      <c r="D3153" t="s">
        <v>25</v>
      </c>
      <c r="E3153" t="s">
        <v>15</v>
      </c>
      <c r="F3153" t="s">
        <v>33</v>
      </c>
      <c r="G3153">
        <v>55248</v>
      </c>
      <c r="H3153">
        <f>(G3153 - $P$2) / $P$3</f>
        <v>0.18248097470091312</v>
      </c>
      <c r="I3153" s="4" t="str">
        <f>IF(OR(G3153&lt;$M$7,G3153&gt;$M$10), "Outlier", "Normal")</f>
        <v>Normal</v>
      </c>
      <c r="J3153" t="str">
        <f>IF(ABS(H3153)&gt;2, "Outlier", "Normal")</f>
        <v>Normal</v>
      </c>
    </row>
    <row r="3154" spans="1:10" x14ac:dyDescent="0.45">
      <c r="A3154">
        <v>648085</v>
      </c>
      <c r="B3154" s="2">
        <v>41842.678622685184</v>
      </c>
      <c r="C3154" t="s">
        <v>28</v>
      </c>
      <c r="D3154" t="s">
        <v>25</v>
      </c>
      <c r="E3154" t="s">
        <v>18</v>
      </c>
      <c r="F3154" t="s">
        <v>0</v>
      </c>
      <c r="G3154">
        <v>55240</v>
      </c>
      <c r="H3154">
        <f>(G3154 - $P$2) / $P$3</f>
        <v>0.18220369913687273</v>
      </c>
      <c r="I3154" s="4" t="str">
        <f>IF(OR(G3154&lt;$M$7,G3154&gt;$M$10), "Outlier", "Normal")</f>
        <v>Normal</v>
      </c>
      <c r="J3154" t="str">
        <f>IF(ABS(H3154)&gt;2, "Outlier", "Normal")</f>
        <v>Normal</v>
      </c>
    </row>
    <row r="3155" spans="1:10" x14ac:dyDescent="0.45">
      <c r="A3155">
        <v>828206</v>
      </c>
      <c r="B3155" s="2">
        <v>41827.693310185183</v>
      </c>
      <c r="C3155" t="s">
        <v>28</v>
      </c>
      <c r="D3155" t="s">
        <v>33</v>
      </c>
      <c r="E3155" t="s">
        <v>16</v>
      </c>
      <c r="F3155" t="s">
        <v>8</v>
      </c>
      <c r="G3155">
        <v>55211</v>
      </c>
      <c r="H3155">
        <f>(G3155 - $P$2) / $P$3</f>
        <v>0.18119857521722632</v>
      </c>
      <c r="I3155" s="4" t="str">
        <f>IF(OR(G3155&lt;$M$7,G3155&gt;$M$10), "Outlier", "Normal")</f>
        <v>Normal</v>
      </c>
      <c r="J3155" t="str">
        <f>IF(ABS(H3155)&gt;2, "Outlier", "Normal")</f>
        <v>Normal</v>
      </c>
    </row>
    <row r="3156" spans="1:10" x14ac:dyDescent="0.45">
      <c r="A3156">
        <v>570987</v>
      </c>
      <c r="B3156" s="2">
        <v>41810.046469907407</v>
      </c>
      <c r="C3156" t="s">
        <v>27</v>
      </c>
      <c r="D3156" t="s">
        <v>26</v>
      </c>
      <c r="E3156" t="s">
        <v>15</v>
      </c>
      <c r="F3156" t="s">
        <v>6</v>
      </c>
      <c r="G3156">
        <v>55211</v>
      </c>
      <c r="H3156">
        <f>(G3156 - $P$2) / $P$3</f>
        <v>0.18119857521722632</v>
      </c>
      <c r="I3156" s="4" t="str">
        <f>IF(OR(G3156&lt;$M$7,G3156&gt;$M$10), "Outlier", "Normal")</f>
        <v>Normal</v>
      </c>
      <c r="J3156" t="str">
        <f>IF(ABS(H3156)&gt;2, "Outlier", "Normal")</f>
        <v>Normal</v>
      </c>
    </row>
    <row r="3157" spans="1:10" x14ac:dyDescent="0.45">
      <c r="A3157">
        <v>897562</v>
      </c>
      <c r="B3157" s="2">
        <v>41831.618715277778</v>
      </c>
      <c r="C3157" t="s">
        <v>28</v>
      </c>
      <c r="D3157" t="s">
        <v>26</v>
      </c>
      <c r="E3157" t="s">
        <v>10</v>
      </c>
      <c r="F3157" t="s">
        <v>1</v>
      </c>
      <c r="G3157">
        <v>55201</v>
      </c>
      <c r="H3157">
        <f>(G3157 - $P$2) / $P$3</f>
        <v>0.18085198076217582</v>
      </c>
      <c r="I3157" s="4" t="str">
        <f>IF(OR(G3157&lt;$M$7,G3157&gt;$M$10), "Outlier", "Normal")</f>
        <v>Normal</v>
      </c>
      <c r="J3157" t="str">
        <f>IF(ABS(H3157)&gt;2, "Outlier", "Normal")</f>
        <v>Normal</v>
      </c>
    </row>
    <row r="3158" spans="1:10" x14ac:dyDescent="0.45">
      <c r="A3158">
        <v>738617</v>
      </c>
      <c r="B3158" s="2">
        <v>41869.601030092592</v>
      </c>
      <c r="C3158" t="s">
        <v>27</v>
      </c>
      <c r="D3158" t="s">
        <v>25</v>
      </c>
      <c r="E3158" t="s">
        <v>10</v>
      </c>
      <c r="F3158" t="s">
        <v>5</v>
      </c>
      <c r="G3158">
        <v>55189</v>
      </c>
      <c r="H3158">
        <f>(G3158 - $P$2) / $P$3</f>
        <v>0.18043606741611523</v>
      </c>
      <c r="I3158" s="4" t="str">
        <f>IF(OR(G3158&lt;$M$7,G3158&gt;$M$10), "Outlier", "Normal")</f>
        <v>Normal</v>
      </c>
      <c r="J3158" t="str">
        <f>IF(ABS(H3158)&gt;2, "Outlier", "Normal")</f>
        <v>Normal</v>
      </c>
    </row>
    <row r="3159" spans="1:10" x14ac:dyDescent="0.45">
      <c r="A3159">
        <v>213326</v>
      </c>
      <c r="B3159" s="2">
        <v>41792.397638888891</v>
      </c>
      <c r="C3159" t="s">
        <v>28</v>
      </c>
      <c r="D3159" t="s">
        <v>26</v>
      </c>
      <c r="E3159" t="s">
        <v>11</v>
      </c>
      <c r="F3159" t="s">
        <v>8</v>
      </c>
      <c r="G3159">
        <v>55181</v>
      </c>
      <c r="H3159">
        <f>(G3159 - $P$2) / $P$3</f>
        <v>0.18015879185207484</v>
      </c>
      <c r="I3159" s="4" t="str">
        <f>IF(OR(G3159&lt;$M$7,G3159&gt;$M$10), "Outlier", "Normal")</f>
        <v>Normal</v>
      </c>
      <c r="J3159" t="str">
        <f>IF(ABS(H3159)&gt;2, "Outlier", "Normal")</f>
        <v>Normal</v>
      </c>
    </row>
    <row r="3160" spans="1:10" x14ac:dyDescent="0.45">
      <c r="A3160">
        <v>180086</v>
      </c>
      <c r="B3160" s="2">
        <v>41816.378425925926</v>
      </c>
      <c r="C3160" t="s">
        <v>28</v>
      </c>
      <c r="D3160" t="s">
        <v>26</v>
      </c>
      <c r="E3160" t="s">
        <v>15</v>
      </c>
      <c r="F3160" t="s">
        <v>8</v>
      </c>
      <c r="G3160">
        <v>55177</v>
      </c>
      <c r="H3160">
        <f>(G3160 - $P$2) / $P$3</f>
        <v>0.18002015407005464</v>
      </c>
      <c r="I3160" s="4" t="str">
        <f>IF(OR(G3160&lt;$M$7,G3160&gt;$M$10), "Outlier", "Normal")</f>
        <v>Normal</v>
      </c>
      <c r="J3160" t="str">
        <f>IF(ABS(H3160)&gt;2, "Outlier", "Normal")</f>
        <v>Normal</v>
      </c>
    </row>
    <row r="3161" spans="1:10" x14ac:dyDescent="0.45">
      <c r="A3161">
        <v>529167</v>
      </c>
      <c r="B3161" s="2">
        <v>41765.524340277778</v>
      </c>
      <c r="C3161" t="s">
        <v>27</v>
      </c>
      <c r="D3161" t="s">
        <v>26</v>
      </c>
      <c r="E3161" t="s">
        <v>16</v>
      </c>
      <c r="F3161" t="s">
        <v>8</v>
      </c>
      <c r="G3161">
        <v>55175</v>
      </c>
      <c r="H3161">
        <f>(G3161 - $P$2) / $P$3</f>
        <v>0.17995083517904456</v>
      </c>
      <c r="I3161" s="4" t="str">
        <f>IF(OR(G3161&lt;$M$7,G3161&gt;$M$10), "Outlier", "Normal")</f>
        <v>Normal</v>
      </c>
      <c r="J3161" t="str">
        <f>IF(ABS(H3161)&gt;2, "Outlier", "Normal")</f>
        <v>Normal</v>
      </c>
    </row>
    <row r="3162" spans="1:10" x14ac:dyDescent="0.45">
      <c r="A3162">
        <v>130541</v>
      </c>
      <c r="B3162" s="2">
        <v>41846.328796296293</v>
      </c>
      <c r="C3162" t="s">
        <v>28</v>
      </c>
      <c r="D3162" t="s">
        <v>25</v>
      </c>
      <c r="E3162" t="s">
        <v>15</v>
      </c>
      <c r="F3162" t="s">
        <v>7</v>
      </c>
      <c r="G3162">
        <v>55168</v>
      </c>
      <c r="H3162">
        <f>(G3162 - $P$2) / $P$3</f>
        <v>0.17970821906050921</v>
      </c>
      <c r="I3162" s="4" t="str">
        <f>IF(OR(G3162&lt;$M$7,G3162&gt;$M$10), "Outlier", "Normal")</f>
        <v>Normal</v>
      </c>
      <c r="J3162" t="str">
        <f>IF(ABS(H3162)&gt;2, "Outlier", "Normal")</f>
        <v>Normal</v>
      </c>
    </row>
    <row r="3163" spans="1:10" x14ac:dyDescent="0.45">
      <c r="A3163">
        <v>366864</v>
      </c>
      <c r="B3163" s="2">
        <v>41793.865798611114</v>
      </c>
      <c r="C3163" t="s">
        <v>28</v>
      </c>
      <c r="D3163" t="s">
        <v>25</v>
      </c>
      <c r="E3163" t="s">
        <v>18</v>
      </c>
      <c r="F3163" t="s">
        <v>0</v>
      </c>
      <c r="G3163">
        <v>55146</v>
      </c>
      <c r="H3163">
        <f>(G3163 - $P$2) / $P$3</f>
        <v>0.17894571125939815</v>
      </c>
      <c r="I3163" s="4" t="str">
        <f>IF(OR(G3163&lt;$M$7,G3163&gt;$M$10), "Outlier", "Normal")</f>
        <v>Normal</v>
      </c>
      <c r="J3163" t="str">
        <f>IF(ABS(H3163)&gt;2, "Outlier", "Normal")</f>
        <v>Normal</v>
      </c>
    </row>
    <row r="3164" spans="1:10" x14ac:dyDescent="0.45">
      <c r="A3164">
        <v>858091</v>
      </c>
      <c r="B3164" s="2">
        <v>41856.581377314818</v>
      </c>
      <c r="C3164" t="s">
        <v>27</v>
      </c>
      <c r="D3164" t="s">
        <v>25</v>
      </c>
      <c r="E3164" t="s">
        <v>15</v>
      </c>
      <c r="F3164" t="s">
        <v>33</v>
      </c>
      <c r="G3164">
        <v>55059</v>
      </c>
      <c r="H3164">
        <f>(G3164 - $P$2) / $P$3</f>
        <v>0.17593033950045892</v>
      </c>
      <c r="I3164" s="4" t="str">
        <f>IF(OR(G3164&lt;$M$7,G3164&gt;$M$10), "Outlier", "Normal")</f>
        <v>Normal</v>
      </c>
      <c r="J3164" t="str">
        <f>IF(ABS(H3164)&gt;2, "Outlier", "Normal")</f>
        <v>Normal</v>
      </c>
    </row>
    <row r="3165" spans="1:10" x14ac:dyDescent="0.45">
      <c r="A3165">
        <v>346303</v>
      </c>
      <c r="B3165" s="2">
        <v>41851.575902777775</v>
      </c>
      <c r="C3165" t="s">
        <v>28</v>
      </c>
      <c r="D3165" t="s">
        <v>26</v>
      </c>
      <c r="E3165" t="s">
        <v>18</v>
      </c>
      <c r="F3165" t="s">
        <v>3</v>
      </c>
      <c r="G3165">
        <v>55056</v>
      </c>
      <c r="H3165">
        <f>(G3165 - $P$2) / $P$3</f>
        <v>0.17582636116394376</v>
      </c>
      <c r="I3165" s="4" t="str">
        <f>IF(OR(G3165&lt;$M$7,G3165&gt;$M$10), "Outlier", "Normal")</f>
        <v>Normal</v>
      </c>
      <c r="J3165" t="str">
        <f>IF(ABS(H3165)&gt;2, "Outlier", "Normal")</f>
        <v>Normal</v>
      </c>
    </row>
    <row r="3166" spans="1:10" x14ac:dyDescent="0.45">
      <c r="A3166">
        <v>321436</v>
      </c>
      <c r="B3166" s="2">
        <v>41779.425995370373</v>
      </c>
      <c r="C3166" t="s">
        <v>28</v>
      </c>
      <c r="D3166" t="s">
        <v>25</v>
      </c>
      <c r="E3166" t="s">
        <v>15</v>
      </c>
      <c r="F3166" t="s">
        <v>8</v>
      </c>
      <c r="G3166">
        <v>54996</v>
      </c>
      <c r="H3166">
        <f>(G3166 - $P$2) / $P$3</f>
        <v>0.17374679443364086</v>
      </c>
      <c r="I3166" s="4" t="str">
        <f>IF(OR(G3166&lt;$M$7,G3166&gt;$M$10), "Outlier", "Normal")</f>
        <v>Normal</v>
      </c>
      <c r="J3166" t="str">
        <f>IF(ABS(H3166)&gt;2, "Outlier", "Normal")</f>
        <v>Normal</v>
      </c>
    </row>
    <row r="3167" spans="1:10" x14ac:dyDescent="0.45">
      <c r="A3167">
        <v>980404</v>
      </c>
      <c r="B3167" s="2">
        <v>41790.576354166667</v>
      </c>
      <c r="C3167" t="s">
        <v>28</v>
      </c>
      <c r="D3167" t="s">
        <v>25</v>
      </c>
      <c r="E3167" t="s">
        <v>18</v>
      </c>
      <c r="F3167" t="s">
        <v>8</v>
      </c>
      <c r="G3167">
        <v>54995</v>
      </c>
      <c r="H3167">
        <f>(G3167 - $P$2) / $P$3</f>
        <v>0.17371213498813581</v>
      </c>
      <c r="I3167" s="4" t="str">
        <f>IF(OR(G3167&lt;$M$7,G3167&gt;$M$10), "Outlier", "Normal")</f>
        <v>Normal</v>
      </c>
      <c r="J3167" t="str">
        <f>IF(ABS(H3167)&gt;2, "Outlier", "Normal")</f>
        <v>Normal</v>
      </c>
    </row>
    <row r="3168" spans="1:10" x14ac:dyDescent="0.45">
      <c r="A3168">
        <v>16456</v>
      </c>
      <c r="B3168" s="2">
        <v>41764.397905092592</v>
      </c>
      <c r="C3168" t="s">
        <v>28</v>
      </c>
      <c r="D3168" t="s">
        <v>25</v>
      </c>
      <c r="E3168" t="s">
        <v>18</v>
      </c>
      <c r="F3168" t="s">
        <v>5</v>
      </c>
      <c r="G3168">
        <v>54974</v>
      </c>
      <c r="H3168">
        <f>(G3168 - $P$2) / $P$3</f>
        <v>0.17298428663252977</v>
      </c>
      <c r="I3168" s="4" t="str">
        <f>IF(OR(G3168&lt;$M$7,G3168&gt;$M$10), "Outlier", "Normal")</f>
        <v>Normal</v>
      </c>
      <c r="J3168" t="str">
        <f>IF(ABS(H3168)&gt;2, "Outlier", "Normal")</f>
        <v>Normal</v>
      </c>
    </row>
    <row r="3169" spans="1:10" x14ac:dyDescent="0.45">
      <c r="A3169">
        <v>56603</v>
      </c>
      <c r="B3169" s="2">
        <v>41828.560150462959</v>
      </c>
      <c r="C3169" t="s">
        <v>28</v>
      </c>
      <c r="D3169" t="s">
        <v>26</v>
      </c>
      <c r="E3169" t="s">
        <v>18</v>
      </c>
      <c r="F3169" t="s">
        <v>4</v>
      </c>
      <c r="G3169">
        <v>54973</v>
      </c>
      <c r="H3169">
        <f>(G3169 - $P$2) / $P$3</f>
        <v>0.17294962718702472</v>
      </c>
      <c r="I3169" s="4" t="str">
        <f>IF(OR(G3169&lt;$M$7,G3169&gt;$M$10), "Outlier", "Normal")</f>
        <v>Normal</v>
      </c>
      <c r="J3169" t="str">
        <f>IF(ABS(H3169)&gt;2, "Outlier", "Normal")</f>
        <v>Normal</v>
      </c>
    </row>
    <row r="3170" spans="1:10" x14ac:dyDescent="0.45">
      <c r="A3170">
        <v>614421</v>
      </c>
      <c r="B3170" s="2">
        <v>41834.69295138889</v>
      </c>
      <c r="C3170" t="s">
        <v>27</v>
      </c>
      <c r="D3170" t="s">
        <v>26</v>
      </c>
      <c r="E3170" t="s">
        <v>11</v>
      </c>
      <c r="F3170" t="s">
        <v>8</v>
      </c>
      <c r="G3170">
        <v>54960</v>
      </c>
      <c r="H3170">
        <f>(G3170 - $P$2) / $P$3</f>
        <v>0.17249905439545909</v>
      </c>
      <c r="I3170" s="4" t="str">
        <f>IF(OR(G3170&lt;$M$7,G3170&gt;$M$10), "Outlier", "Normal")</f>
        <v>Normal</v>
      </c>
      <c r="J3170" t="str">
        <f>IF(ABS(H3170)&gt;2, "Outlier", "Normal")</f>
        <v>Normal</v>
      </c>
    </row>
    <row r="3171" spans="1:10" x14ac:dyDescent="0.45">
      <c r="A3171">
        <v>394250</v>
      </c>
      <c r="B3171" s="2">
        <v>41855.557037037041</v>
      </c>
      <c r="C3171" t="s">
        <v>27</v>
      </c>
      <c r="D3171" t="s">
        <v>25</v>
      </c>
      <c r="E3171" t="s">
        <v>15</v>
      </c>
      <c r="F3171" t="s">
        <v>1</v>
      </c>
      <c r="G3171">
        <v>54952</v>
      </c>
      <c r="H3171">
        <f>(G3171 - $P$2) / $P$3</f>
        <v>0.1722217788314187</v>
      </c>
      <c r="I3171" s="4" t="str">
        <f>IF(OR(G3171&lt;$M$7,G3171&gt;$M$10), "Outlier", "Normal")</f>
        <v>Normal</v>
      </c>
      <c r="J3171" t="str">
        <f>IF(ABS(H3171)&gt;2, "Outlier", "Normal")</f>
        <v>Normal</v>
      </c>
    </row>
    <row r="3172" spans="1:10" x14ac:dyDescent="0.45">
      <c r="A3172">
        <v>12073</v>
      </c>
      <c r="B3172" s="2">
        <v>41865.673032407409</v>
      </c>
      <c r="C3172" t="s">
        <v>28</v>
      </c>
      <c r="D3172" t="s">
        <v>33</v>
      </c>
      <c r="E3172" t="s">
        <v>11</v>
      </c>
      <c r="F3172" t="s">
        <v>5</v>
      </c>
      <c r="G3172">
        <v>54951</v>
      </c>
      <c r="H3172">
        <f>(G3172 - $P$2) / $P$3</f>
        <v>0.17218711938591366</v>
      </c>
      <c r="I3172" s="4" t="str">
        <f>IF(OR(G3172&lt;$M$7,G3172&gt;$M$10), "Outlier", "Normal")</f>
        <v>Normal</v>
      </c>
      <c r="J3172" t="str">
        <f>IF(ABS(H3172)&gt;2, "Outlier", "Normal")</f>
        <v>Normal</v>
      </c>
    </row>
    <row r="3173" spans="1:10" x14ac:dyDescent="0.45">
      <c r="A3173">
        <v>476712</v>
      </c>
      <c r="B3173" s="2">
        <v>41871.69740740741</v>
      </c>
      <c r="C3173" t="s">
        <v>28</v>
      </c>
      <c r="D3173" t="s">
        <v>25</v>
      </c>
      <c r="E3173" t="s">
        <v>16</v>
      </c>
      <c r="F3173" t="s">
        <v>1</v>
      </c>
      <c r="G3173">
        <v>54937</v>
      </c>
      <c r="H3173">
        <f>(G3173 - $P$2) / $P$3</f>
        <v>0.17170188714884299</v>
      </c>
      <c r="I3173" s="4" t="str">
        <f>IF(OR(G3173&lt;$M$7,G3173&gt;$M$10), "Outlier", "Normal")</f>
        <v>Normal</v>
      </c>
      <c r="J3173" t="str">
        <f>IF(ABS(H3173)&gt;2, "Outlier", "Normal")</f>
        <v>Normal</v>
      </c>
    </row>
    <row r="3174" spans="1:10" x14ac:dyDescent="0.45">
      <c r="A3174">
        <v>782875</v>
      </c>
      <c r="B3174" s="2">
        <v>41852.324918981481</v>
      </c>
      <c r="C3174" t="s">
        <v>28</v>
      </c>
      <c r="D3174" t="s">
        <v>26</v>
      </c>
      <c r="E3174" t="s">
        <v>11</v>
      </c>
      <c r="F3174" t="s">
        <v>7</v>
      </c>
      <c r="G3174">
        <v>54920</v>
      </c>
      <c r="H3174">
        <f>(G3174 - $P$2) / $P$3</f>
        <v>0.17111267657525714</v>
      </c>
      <c r="I3174" s="4" t="str">
        <f>IF(OR(G3174&lt;$M$7,G3174&gt;$M$10), "Outlier", "Normal")</f>
        <v>Normal</v>
      </c>
      <c r="J3174" t="str">
        <f>IF(ABS(H3174)&gt;2, "Outlier", "Normal")</f>
        <v>Normal</v>
      </c>
    </row>
    <row r="3175" spans="1:10" x14ac:dyDescent="0.45">
      <c r="A3175">
        <v>341158</v>
      </c>
      <c r="B3175" s="2">
        <v>41849.399687500001</v>
      </c>
      <c r="C3175" t="s">
        <v>27</v>
      </c>
      <c r="D3175" t="s">
        <v>26</v>
      </c>
      <c r="E3175" t="s">
        <v>12</v>
      </c>
      <c r="F3175" t="s">
        <v>1</v>
      </c>
      <c r="G3175">
        <v>54911</v>
      </c>
      <c r="H3175">
        <f>(G3175 - $P$2) / $P$3</f>
        <v>0.17080074156571171</v>
      </c>
      <c r="I3175" s="4" t="str">
        <f>IF(OR(G3175&lt;$M$7,G3175&gt;$M$10), "Outlier", "Normal")</f>
        <v>Normal</v>
      </c>
      <c r="J3175" t="str">
        <f>IF(ABS(H3175)&gt;2, "Outlier", "Normal")</f>
        <v>Normal</v>
      </c>
    </row>
    <row r="3176" spans="1:10" x14ac:dyDescent="0.45">
      <c r="A3176">
        <v>323612</v>
      </c>
      <c r="B3176" s="2">
        <v>41870.422291666669</v>
      </c>
      <c r="C3176" t="s">
        <v>28</v>
      </c>
      <c r="D3176" t="s">
        <v>33</v>
      </c>
      <c r="E3176" t="s">
        <v>15</v>
      </c>
      <c r="F3176" t="s">
        <v>1</v>
      </c>
      <c r="G3176">
        <v>54909</v>
      </c>
      <c r="H3176">
        <f>(G3176 - $P$2) / $P$3</f>
        <v>0.17073142267470162</v>
      </c>
      <c r="I3176" s="4" t="str">
        <f>IF(OR(G3176&lt;$M$7,G3176&gt;$M$10), "Outlier", "Normal")</f>
        <v>Normal</v>
      </c>
      <c r="J3176" t="str">
        <f>IF(ABS(H3176)&gt;2, "Outlier", "Normal")</f>
        <v>Normal</v>
      </c>
    </row>
    <row r="3177" spans="1:10" x14ac:dyDescent="0.45">
      <c r="A3177">
        <v>965502</v>
      </c>
      <c r="B3177" s="2">
        <v>41836.287418981483</v>
      </c>
      <c r="C3177" t="s">
        <v>27</v>
      </c>
      <c r="D3177" t="s">
        <v>25</v>
      </c>
      <c r="E3177" t="s">
        <v>15</v>
      </c>
      <c r="F3177" t="s">
        <v>33</v>
      </c>
      <c r="G3177">
        <v>54903</v>
      </c>
      <c r="H3177">
        <f>(G3177 - $P$2) / $P$3</f>
        <v>0.17052346600167131</v>
      </c>
      <c r="I3177" s="4" t="str">
        <f>IF(OR(G3177&lt;$M$7,G3177&gt;$M$10), "Outlier", "Normal")</f>
        <v>Normal</v>
      </c>
      <c r="J3177" t="str">
        <f>IF(ABS(H3177)&gt;2, "Outlier", "Normal")</f>
        <v>Normal</v>
      </c>
    </row>
    <row r="3178" spans="1:10" x14ac:dyDescent="0.45">
      <c r="A3178">
        <v>432788</v>
      </c>
      <c r="B3178" s="2">
        <v>41879.39770833333</v>
      </c>
      <c r="C3178" t="s">
        <v>27</v>
      </c>
      <c r="D3178" t="s">
        <v>25</v>
      </c>
      <c r="E3178" t="s">
        <v>15</v>
      </c>
      <c r="F3178" t="s">
        <v>1</v>
      </c>
      <c r="G3178">
        <v>54893</v>
      </c>
      <c r="H3178">
        <f>(G3178 - $P$2) / $P$3</f>
        <v>0.17017687154662084</v>
      </c>
      <c r="I3178" s="4" t="str">
        <f>IF(OR(G3178&lt;$M$7,G3178&gt;$M$10), "Outlier", "Normal")</f>
        <v>Normal</v>
      </c>
      <c r="J3178" t="str">
        <f>IF(ABS(H3178)&gt;2, "Outlier", "Normal")</f>
        <v>Normal</v>
      </c>
    </row>
    <row r="3179" spans="1:10" x14ac:dyDescent="0.45">
      <c r="A3179">
        <v>220398</v>
      </c>
      <c r="B3179" s="2">
        <v>41880.27747685185</v>
      </c>
      <c r="C3179" t="s">
        <v>27</v>
      </c>
      <c r="D3179" t="s">
        <v>25</v>
      </c>
      <c r="E3179" t="s">
        <v>13</v>
      </c>
      <c r="F3179" t="s">
        <v>8</v>
      </c>
      <c r="G3179">
        <v>54885</v>
      </c>
      <c r="H3179">
        <f>(G3179 - $P$2) / $P$3</f>
        <v>0.16989959598258045</v>
      </c>
      <c r="I3179" s="4" t="str">
        <f>IF(OR(G3179&lt;$M$7,G3179&gt;$M$10), "Outlier", "Normal")</f>
        <v>Normal</v>
      </c>
      <c r="J3179" t="str">
        <f>IF(ABS(H3179)&gt;2, "Outlier", "Normal")</f>
        <v>Normal</v>
      </c>
    </row>
    <row r="3180" spans="1:10" x14ac:dyDescent="0.45">
      <c r="A3180">
        <v>150870</v>
      </c>
      <c r="B3180" s="2">
        <v>41766.616180555553</v>
      </c>
      <c r="C3180" t="s">
        <v>28</v>
      </c>
      <c r="D3180" t="s">
        <v>25</v>
      </c>
      <c r="E3180" t="s">
        <v>10</v>
      </c>
      <c r="F3180" t="s">
        <v>0</v>
      </c>
      <c r="G3180">
        <v>54873</v>
      </c>
      <c r="H3180">
        <f>(G3180 - $P$2) / $P$3</f>
        <v>0.16948368263651986</v>
      </c>
      <c r="I3180" s="4" t="str">
        <f>IF(OR(G3180&lt;$M$7,G3180&gt;$M$10), "Outlier", "Normal")</f>
        <v>Normal</v>
      </c>
      <c r="J3180" t="str">
        <f>IF(ABS(H3180)&gt;2, "Outlier", "Normal")</f>
        <v>Normal</v>
      </c>
    </row>
    <row r="3181" spans="1:10" x14ac:dyDescent="0.45">
      <c r="A3181">
        <v>390500</v>
      </c>
      <c r="B3181" s="2">
        <v>41783.361041666663</v>
      </c>
      <c r="C3181" t="s">
        <v>28</v>
      </c>
      <c r="D3181" t="s">
        <v>25</v>
      </c>
      <c r="E3181" t="s">
        <v>15</v>
      </c>
      <c r="F3181" t="s">
        <v>5</v>
      </c>
      <c r="G3181">
        <v>54871</v>
      </c>
      <c r="H3181">
        <f>(G3181 - $P$2) / $P$3</f>
        <v>0.16941436374550978</v>
      </c>
      <c r="I3181" s="4" t="str">
        <f>IF(OR(G3181&lt;$M$7,G3181&gt;$M$10), "Outlier", "Normal")</f>
        <v>Normal</v>
      </c>
      <c r="J3181" t="str">
        <f>IF(ABS(H3181)&gt;2, "Outlier", "Normal")</f>
        <v>Normal</v>
      </c>
    </row>
    <row r="3182" spans="1:10" x14ac:dyDescent="0.45">
      <c r="A3182">
        <v>246137</v>
      </c>
      <c r="B3182" s="2">
        <v>41798.445810185185</v>
      </c>
      <c r="C3182" t="s">
        <v>28</v>
      </c>
      <c r="D3182" t="s">
        <v>25</v>
      </c>
      <c r="E3182" t="s">
        <v>13</v>
      </c>
      <c r="F3182" t="s">
        <v>0</v>
      </c>
      <c r="G3182">
        <v>54866</v>
      </c>
      <c r="H3182">
        <f>(G3182 - $P$2) / $P$3</f>
        <v>0.16924106651798451</v>
      </c>
      <c r="I3182" s="4" t="str">
        <f>IF(OR(G3182&lt;$M$7,G3182&gt;$M$10), "Outlier", "Normal")</f>
        <v>Normal</v>
      </c>
      <c r="J3182" t="str">
        <f>IF(ABS(H3182)&gt;2, "Outlier", "Normal")</f>
        <v>Normal</v>
      </c>
    </row>
    <row r="3183" spans="1:10" x14ac:dyDescent="0.45">
      <c r="A3183">
        <v>989119</v>
      </c>
      <c r="B3183" s="2">
        <v>41765.711817129632</v>
      </c>
      <c r="C3183" t="s">
        <v>27</v>
      </c>
      <c r="D3183" t="s">
        <v>25</v>
      </c>
      <c r="E3183" t="s">
        <v>10</v>
      </c>
      <c r="F3183" t="s">
        <v>1</v>
      </c>
      <c r="G3183">
        <v>54856</v>
      </c>
      <c r="H3183">
        <f>(G3183 - $P$2) / $P$3</f>
        <v>0.16889447206293404</v>
      </c>
      <c r="I3183" s="4" t="str">
        <f>IF(OR(G3183&lt;$M$7,G3183&gt;$M$10), "Outlier", "Normal")</f>
        <v>Normal</v>
      </c>
      <c r="J3183" t="str">
        <f>IF(ABS(H3183)&gt;2, "Outlier", "Normal")</f>
        <v>Normal</v>
      </c>
    </row>
    <row r="3184" spans="1:10" x14ac:dyDescent="0.45">
      <c r="A3184">
        <v>809649</v>
      </c>
      <c r="B3184" s="2">
        <v>41871.446076388886</v>
      </c>
      <c r="C3184" t="s">
        <v>28</v>
      </c>
      <c r="D3184" t="s">
        <v>26</v>
      </c>
      <c r="E3184" t="s">
        <v>18</v>
      </c>
      <c r="F3184" t="s">
        <v>5</v>
      </c>
      <c r="G3184">
        <v>54852</v>
      </c>
      <c r="H3184">
        <f>(G3184 - $P$2) / $P$3</f>
        <v>0.16875583428091384</v>
      </c>
      <c r="I3184" s="4" t="str">
        <f>IF(OR(G3184&lt;$M$7,G3184&gt;$M$10), "Outlier", "Normal")</f>
        <v>Normal</v>
      </c>
      <c r="J3184" t="str">
        <f>IF(ABS(H3184)&gt;2, "Outlier", "Normal")</f>
        <v>Normal</v>
      </c>
    </row>
    <row r="3185" spans="1:10" x14ac:dyDescent="0.45">
      <c r="A3185">
        <v>289694</v>
      </c>
      <c r="B3185" s="2">
        <v>41870.567291666666</v>
      </c>
      <c r="C3185" t="s">
        <v>27</v>
      </c>
      <c r="D3185" t="s">
        <v>26</v>
      </c>
      <c r="E3185" t="s">
        <v>10</v>
      </c>
      <c r="F3185" t="s">
        <v>8</v>
      </c>
      <c r="G3185">
        <v>54824</v>
      </c>
      <c r="H3185">
        <f>(G3185 - $P$2) / $P$3</f>
        <v>0.16778536980677247</v>
      </c>
      <c r="I3185" s="4" t="str">
        <f>IF(OR(G3185&lt;$M$7,G3185&gt;$M$10), "Outlier", "Normal")</f>
        <v>Normal</v>
      </c>
      <c r="J3185" t="str">
        <f>IF(ABS(H3185)&gt;2, "Outlier", "Normal")</f>
        <v>Normal</v>
      </c>
    </row>
    <row r="3186" spans="1:10" x14ac:dyDescent="0.45">
      <c r="A3186">
        <v>190037</v>
      </c>
      <c r="B3186" s="2">
        <v>41808.731979166667</v>
      </c>
      <c r="C3186" t="s">
        <v>28</v>
      </c>
      <c r="D3186" t="s">
        <v>26</v>
      </c>
      <c r="E3186" t="s">
        <v>15</v>
      </c>
      <c r="F3186" t="s">
        <v>3</v>
      </c>
      <c r="G3186">
        <v>54823</v>
      </c>
      <c r="H3186">
        <f>(G3186 - $P$2) / $P$3</f>
        <v>0.16775071036126743</v>
      </c>
      <c r="I3186" s="4" t="str">
        <f>IF(OR(G3186&lt;$M$7,G3186&gt;$M$10), "Outlier", "Normal")</f>
        <v>Normal</v>
      </c>
      <c r="J3186" t="str">
        <f>IF(ABS(H3186)&gt;2, "Outlier", "Normal")</f>
        <v>Normal</v>
      </c>
    </row>
    <row r="3187" spans="1:10" x14ac:dyDescent="0.45">
      <c r="A3187">
        <v>613831</v>
      </c>
      <c r="B3187" s="2">
        <v>41850.827291666668</v>
      </c>
      <c r="C3187" t="s">
        <v>28</v>
      </c>
      <c r="D3187" t="s">
        <v>26</v>
      </c>
      <c r="E3187" t="s">
        <v>15</v>
      </c>
      <c r="F3187" t="s">
        <v>4</v>
      </c>
      <c r="G3187">
        <v>54821</v>
      </c>
      <c r="H3187">
        <f>(G3187 - $P$2) / $P$3</f>
        <v>0.16768139147025735</v>
      </c>
      <c r="I3187" s="4" t="str">
        <f>IF(OR(G3187&lt;$M$7,G3187&gt;$M$10), "Outlier", "Normal")</f>
        <v>Normal</v>
      </c>
      <c r="J3187" t="str">
        <f>IF(ABS(H3187)&gt;2, "Outlier", "Normal")</f>
        <v>Normal</v>
      </c>
    </row>
    <row r="3188" spans="1:10" x14ac:dyDescent="0.45">
      <c r="A3188">
        <v>760150</v>
      </c>
      <c r="B3188" s="2">
        <v>41817.123252314814</v>
      </c>
      <c r="C3188" t="s">
        <v>27</v>
      </c>
      <c r="D3188" t="s">
        <v>25</v>
      </c>
      <c r="E3188" t="s">
        <v>15</v>
      </c>
      <c r="F3188" t="s">
        <v>5</v>
      </c>
      <c r="G3188">
        <v>54810</v>
      </c>
      <c r="H3188">
        <f>(G3188 - $P$2) / $P$3</f>
        <v>0.1673001375697018</v>
      </c>
      <c r="I3188" s="4" t="str">
        <f>IF(OR(G3188&lt;$M$7,G3188&gt;$M$10), "Outlier", "Normal")</f>
        <v>Normal</v>
      </c>
      <c r="J3188" t="str">
        <f>IF(ABS(H3188)&gt;2, "Outlier", "Normal")</f>
        <v>Normal</v>
      </c>
    </row>
    <row r="3189" spans="1:10" x14ac:dyDescent="0.45">
      <c r="A3189">
        <v>785223</v>
      </c>
      <c r="B3189" s="2">
        <v>41824.929861111108</v>
      </c>
      <c r="C3189" t="s">
        <v>28</v>
      </c>
      <c r="D3189" t="s">
        <v>26</v>
      </c>
      <c r="E3189" t="s">
        <v>11</v>
      </c>
      <c r="F3189" t="s">
        <v>8</v>
      </c>
      <c r="G3189">
        <v>54785</v>
      </c>
      <c r="H3189">
        <f>(G3189 - $P$2) / $P$3</f>
        <v>0.16643365143207559</v>
      </c>
      <c r="I3189" s="4" t="str">
        <f>IF(OR(G3189&lt;$M$7,G3189&gt;$M$10), "Outlier", "Normal")</f>
        <v>Normal</v>
      </c>
      <c r="J3189" t="str">
        <f>IF(ABS(H3189)&gt;2, "Outlier", "Normal")</f>
        <v>Normal</v>
      </c>
    </row>
    <row r="3190" spans="1:10" x14ac:dyDescent="0.45">
      <c r="A3190">
        <v>22679</v>
      </c>
      <c r="B3190" s="2">
        <v>41819.2421412037</v>
      </c>
      <c r="C3190" t="s">
        <v>28</v>
      </c>
      <c r="D3190" t="s">
        <v>25</v>
      </c>
      <c r="E3190" t="s">
        <v>18</v>
      </c>
      <c r="F3190" t="s">
        <v>1</v>
      </c>
      <c r="G3190">
        <v>54776</v>
      </c>
      <c r="H3190">
        <f>(G3190 - $P$2) / $P$3</f>
        <v>0.16612171642253015</v>
      </c>
      <c r="I3190" s="4" t="str">
        <f>IF(OR(G3190&lt;$M$7,G3190&gt;$M$10), "Outlier", "Normal")</f>
        <v>Normal</v>
      </c>
      <c r="J3190" t="str">
        <f>IF(ABS(H3190)&gt;2, "Outlier", "Normal")</f>
        <v>Normal</v>
      </c>
    </row>
    <row r="3191" spans="1:10" x14ac:dyDescent="0.45">
      <c r="A3191">
        <v>838147</v>
      </c>
      <c r="B3191" s="2">
        <v>41834.547696759262</v>
      </c>
      <c r="C3191" t="s">
        <v>27</v>
      </c>
      <c r="D3191" t="s">
        <v>26</v>
      </c>
      <c r="E3191" t="s">
        <v>18</v>
      </c>
      <c r="F3191" t="s">
        <v>7</v>
      </c>
      <c r="G3191">
        <v>54775</v>
      </c>
      <c r="H3191">
        <f>(G3191 - $P$2) / $P$3</f>
        <v>0.16608705697702508</v>
      </c>
      <c r="I3191" s="4" t="str">
        <f>IF(OR(G3191&lt;$M$7,G3191&gt;$M$10), "Outlier", "Normal")</f>
        <v>Normal</v>
      </c>
      <c r="J3191" t="str">
        <f>IF(ABS(H3191)&gt;2, "Outlier", "Normal")</f>
        <v>Normal</v>
      </c>
    </row>
    <row r="3192" spans="1:10" x14ac:dyDescent="0.45">
      <c r="A3192">
        <v>610384</v>
      </c>
      <c r="B3192" s="2">
        <v>41872.608194444445</v>
      </c>
      <c r="C3192" t="s">
        <v>28</v>
      </c>
      <c r="D3192" t="s">
        <v>26</v>
      </c>
      <c r="E3192" t="s">
        <v>16</v>
      </c>
      <c r="F3192" t="s">
        <v>1</v>
      </c>
      <c r="G3192">
        <v>54765</v>
      </c>
      <c r="H3192">
        <f>(G3192 - $P$2) / $P$3</f>
        <v>0.16574046252197461</v>
      </c>
      <c r="I3192" s="4" t="str">
        <f>IF(OR(G3192&lt;$M$7,G3192&gt;$M$10), "Outlier", "Normal")</f>
        <v>Normal</v>
      </c>
      <c r="J3192" t="str">
        <f>IF(ABS(H3192)&gt;2, "Outlier", "Normal")</f>
        <v>Normal</v>
      </c>
    </row>
    <row r="3193" spans="1:10" x14ac:dyDescent="0.45">
      <c r="A3193">
        <v>530699</v>
      </c>
      <c r="B3193" s="2">
        <v>41810.705104166664</v>
      </c>
      <c r="C3193" t="s">
        <v>28</v>
      </c>
      <c r="D3193" t="s">
        <v>25</v>
      </c>
      <c r="E3193" t="s">
        <v>12</v>
      </c>
      <c r="F3193" t="s">
        <v>4</v>
      </c>
      <c r="G3193">
        <v>54763</v>
      </c>
      <c r="H3193">
        <f>(G3193 - $P$2) / $P$3</f>
        <v>0.16567114363096452</v>
      </c>
      <c r="I3193" s="4" t="str">
        <f>IF(OR(G3193&lt;$M$7,G3193&gt;$M$10), "Outlier", "Normal")</f>
        <v>Normal</v>
      </c>
      <c r="J3193" t="str">
        <f>IF(ABS(H3193)&gt;2, "Outlier", "Normal")</f>
        <v>Normal</v>
      </c>
    </row>
    <row r="3194" spans="1:10" x14ac:dyDescent="0.45">
      <c r="A3194">
        <v>496821</v>
      </c>
      <c r="B3194" s="2">
        <v>41821.813935185186</v>
      </c>
      <c r="C3194" t="s">
        <v>27</v>
      </c>
      <c r="D3194" t="s">
        <v>25</v>
      </c>
      <c r="E3194" t="s">
        <v>15</v>
      </c>
      <c r="F3194" t="s">
        <v>8</v>
      </c>
      <c r="G3194">
        <v>54760</v>
      </c>
      <c r="H3194">
        <f>(G3194 - $P$2) / $P$3</f>
        <v>0.16556716529444937</v>
      </c>
      <c r="I3194" s="4" t="str">
        <f>IF(OR(G3194&lt;$M$7,G3194&gt;$M$10), "Outlier", "Normal")</f>
        <v>Normal</v>
      </c>
      <c r="J3194" t="str">
        <f>IF(ABS(H3194)&gt;2, "Outlier", "Normal")</f>
        <v>Normal</v>
      </c>
    </row>
    <row r="3195" spans="1:10" x14ac:dyDescent="0.45">
      <c r="A3195">
        <v>115745</v>
      </c>
      <c r="B3195" s="2">
        <v>41852.694328703707</v>
      </c>
      <c r="C3195" t="s">
        <v>28</v>
      </c>
      <c r="D3195" t="s">
        <v>26</v>
      </c>
      <c r="E3195" t="s">
        <v>15</v>
      </c>
      <c r="F3195" t="s">
        <v>3</v>
      </c>
      <c r="G3195">
        <v>54756</v>
      </c>
      <c r="H3195">
        <f>(G3195 - $P$2) / $P$3</f>
        <v>0.16542852751242917</v>
      </c>
      <c r="I3195" s="4" t="str">
        <f>IF(OR(G3195&lt;$M$7,G3195&gt;$M$10), "Outlier", "Normal")</f>
        <v>Normal</v>
      </c>
      <c r="J3195" t="str">
        <f>IF(ABS(H3195)&gt;2, "Outlier", "Normal")</f>
        <v>Normal</v>
      </c>
    </row>
    <row r="3196" spans="1:10" x14ac:dyDescent="0.45">
      <c r="A3196">
        <v>362508</v>
      </c>
      <c r="B3196" s="2">
        <v>41778.397488425922</v>
      </c>
      <c r="C3196" t="s">
        <v>27</v>
      </c>
      <c r="D3196" t="s">
        <v>25</v>
      </c>
      <c r="E3196" t="s">
        <v>10</v>
      </c>
      <c r="F3196" t="s">
        <v>8</v>
      </c>
      <c r="G3196">
        <v>54755</v>
      </c>
      <c r="H3196">
        <f>(G3196 - $P$2) / $P$3</f>
        <v>0.16539386806692413</v>
      </c>
      <c r="I3196" s="4" t="str">
        <f>IF(OR(G3196&lt;$M$7,G3196&gt;$M$10), "Outlier", "Normal")</f>
        <v>Normal</v>
      </c>
      <c r="J3196" t="str">
        <f>IF(ABS(H3196)&gt;2, "Outlier", "Normal")</f>
        <v>Normal</v>
      </c>
    </row>
    <row r="3197" spans="1:10" x14ac:dyDescent="0.45">
      <c r="A3197">
        <v>561274</v>
      </c>
      <c r="B3197" s="2">
        <v>41841.456736111111</v>
      </c>
      <c r="C3197" t="s">
        <v>27</v>
      </c>
      <c r="D3197" t="s">
        <v>25</v>
      </c>
      <c r="E3197" t="s">
        <v>15</v>
      </c>
      <c r="F3197" t="s">
        <v>1</v>
      </c>
      <c r="G3197">
        <v>54729</v>
      </c>
      <c r="H3197">
        <f>(G3197 - $P$2) / $P$3</f>
        <v>0.16449272248379285</v>
      </c>
      <c r="I3197" s="4" t="str">
        <f>IF(OR(G3197&lt;$M$7,G3197&gt;$M$10), "Outlier", "Normal")</f>
        <v>Normal</v>
      </c>
      <c r="J3197" t="str">
        <f>IF(ABS(H3197)&gt;2, "Outlier", "Normal")</f>
        <v>Normal</v>
      </c>
    </row>
    <row r="3198" spans="1:10" x14ac:dyDescent="0.45">
      <c r="A3198">
        <v>830024</v>
      </c>
      <c r="B3198" s="2">
        <v>41778.396874999999</v>
      </c>
      <c r="C3198" t="s">
        <v>28</v>
      </c>
      <c r="D3198" t="s">
        <v>25</v>
      </c>
      <c r="E3198" t="s">
        <v>10</v>
      </c>
      <c r="F3198" t="s">
        <v>8</v>
      </c>
      <c r="G3198">
        <v>54712</v>
      </c>
      <c r="H3198">
        <f>(G3198 - $P$2) / $P$3</f>
        <v>0.16390351191020702</v>
      </c>
      <c r="I3198" s="4" t="str">
        <f>IF(OR(G3198&lt;$M$7,G3198&gt;$M$10), "Outlier", "Normal")</f>
        <v>Normal</v>
      </c>
      <c r="J3198" t="str">
        <f>IF(ABS(H3198)&gt;2, "Outlier", "Normal")</f>
        <v>Normal</v>
      </c>
    </row>
    <row r="3199" spans="1:10" x14ac:dyDescent="0.45">
      <c r="A3199">
        <v>574374</v>
      </c>
      <c r="B3199" s="2">
        <v>41830.662268518521</v>
      </c>
      <c r="C3199" t="s">
        <v>28</v>
      </c>
      <c r="D3199" t="s">
        <v>25</v>
      </c>
      <c r="E3199" t="s">
        <v>18</v>
      </c>
      <c r="F3199" t="s">
        <v>1</v>
      </c>
      <c r="G3199">
        <v>54711</v>
      </c>
      <c r="H3199">
        <f>(G3199 - $P$2) / $P$3</f>
        <v>0.16386885246470198</v>
      </c>
      <c r="I3199" s="4" t="str">
        <f>IF(OR(G3199&lt;$M$7,G3199&gt;$M$10), "Outlier", "Normal")</f>
        <v>Normal</v>
      </c>
      <c r="J3199" t="str">
        <f>IF(ABS(H3199)&gt;2, "Outlier", "Normal")</f>
        <v>Normal</v>
      </c>
    </row>
    <row r="3200" spans="1:10" x14ac:dyDescent="0.45">
      <c r="A3200">
        <v>172450</v>
      </c>
      <c r="B3200" s="2">
        <v>41772.403020833335</v>
      </c>
      <c r="C3200" t="s">
        <v>28</v>
      </c>
      <c r="D3200" t="s">
        <v>25</v>
      </c>
      <c r="E3200" t="s">
        <v>18</v>
      </c>
      <c r="F3200" t="s">
        <v>8</v>
      </c>
      <c r="G3200">
        <v>54702</v>
      </c>
      <c r="H3200">
        <f>(G3200 - $P$2) / $P$3</f>
        <v>0.16355691745515655</v>
      </c>
      <c r="I3200" s="4" t="str">
        <f>IF(OR(G3200&lt;$M$7,G3200&gt;$M$10), "Outlier", "Normal")</f>
        <v>Normal</v>
      </c>
      <c r="J3200" t="str">
        <f>IF(ABS(H3200)&gt;2, "Outlier", "Normal")</f>
        <v>Normal</v>
      </c>
    </row>
    <row r="3201" spans="1:10" x14ac:dyDescent="0.45">
      <c r="A3201">
        <v>197526</v>
      </c>
      <c r="B3201" s="2">
        <v>41856.830474537041</v>
      </c>
      <c r="C3201" t="s">
        <v>28</v>
      </c>
      <c r="D3201" t="s">
        <v>25</v>
      </c>
      <c r="E3201" t="s">
        <v>15</v>
      </c>
      <c r="F3201" t="s">
        <v>4</v>
      </c>
      <c r="G3201">
        <v>54695</v>
      </c>
      <c r="H3201">
        <f>(G3201 - $P$2) / $P$3</f>
        <v>0.1633143013366212</v>
      </c>
      <c r="I3201" s="4" t="str">
        <f>IF(OR(G3201&lt;$M$7,G3201&gt;$M$10), "Outlier", "Normal")</f>
        <v>Normal</v>
      </c>
      <c r="J3201" t="str">
        <f>IF(ABS(H3201)&gt;2, "Outlier", "Normal")</f>
        <v>Normal</v>
      </c>
    </row>
    <row r="3202" spans="1:10" x14ac:dyDescent="0.45">
      <c r="A3202">
        <v>48374</v>
      </c>
      <c r="B3202" s="2">
        <v>41788.538344907407</v>
      </c>
      <c r="C3202" t="s">
        <v>28</v>
      </c>
      <c r="D3202" t="s">
        <v>25</v>
      </c>
      <c r="E3202" t="s">
        <v>18</v>
      </c>
      <c r="F3202" t="s">
        <v>5</v>
      </c>
      <c r="G3202">
        <v>54682</v>
      </c>
      <c r="H3202">
        <f>(G3202 - $P$2) / $P$3</f>
        <v>0.16286372854505557</v>
      </c>
      <c r="I3202" s="4" t="str">
        <f>IF(OR(G3202&lt;$M$7,G3202&gt;$M$10), "Outlier", "Normal")</f>
        <v>Normal</v>
      </c>
      <c r="J3202" t="str">
        <f>IF(ABS(H3202)&gt;2, "Outlier", "Normal")</f>
        <v>Normal</v>
      </c>
    </row>
    <row r="3203" spans="1:10" x14ac:dyDescent="0.45">
      <c r="A3203">
        <v>228080</v>
      </c>
      <c r="B3203" s="2">
        <v>41820.54347222222</v>
      </c>
      <c r="C3203" t="s">
        <v>27</v>
      </c>
      <c r="D3203" t="s">
        <v>25</v>
      </c>
      <c r="E3203" t="s">
        <v>15</v>
      </c>
      <c r="F3203" t="s">
        <v>5</v>
      </c>
      <c r="G3203">
        <v>54681</v>
      </c>
      <c r="H3203">
        <f>(G3203 - $P$2) / $P$3</f>
        <v>0.16282906909955053</v>
      </c>
      <c r="I3203" s="4" t="str">
        <f>IF(OR(G3203&lt;$M$7,G3203&gt;$M$10), "Outlier", "Normal")</f>
        <v>Normal</v>
      </c>
      <c r="J3203" t="str">
        <f>IF(ABS(H3203)&gt;2, "Outlier", "Normal")</f>
        <v>Normal</v>
      </c>
    </row>
    <row r="3204" spans="1:10" x14ac:dyDescent="0.45">
      <c r="A3204">
        <v>892707</v>
      </c>
      <c r="B3204" s="2">
        <v>41816.66710648148</v>
      </c>
      <c r="C3204" t="s">
        <v>28</v>
      </c>
      <c r="D3204" t="s">
        <v>26</v>
      </c>
      <c r="E3204" t="s">
        <v>12</v>
      </c>
      <c r="F3204" t="s">
        <v>3</v>
      </c>
      <c r="G3204">
        <v>54676</v>
      </c>
      <c r="H3204">
        <f>(G3204 - $P$2) / $P$3</f>
        <v>0.16265577187202529</v>
      </c>
      <c r="I3204" s="4" t="str">
        <f>IF(OR(G3204&lt;$M$7,G3204&gt;$M$10), "Outlier", "Normal")</f>
        <v>Normal</v>
      </c>
      <c r="J3204" t="str">
        <f>IF(ABS(H3204)&gt;2, "Outlier", "Normal")</f>
        <v>Normal</v>
      </c>
    </row>
    <row r="3205" spans="1:10" x14ac:dyDescent="0.45">
      <c r="A3205">
        <v>666894</v>
      </c>
      <c r="B3205" s="2">
        <v>41803.397372685184</v>
      </c>
      <c r="C3205" t="s">
        <v>27</v>
      </c>
      <c r="D3205" t="s">
        <v>25</v>
      </c>
      <c r="E3205" t="s">
        <v>15</v>
      </c>
      <c r="F3205" t="s">
        <v>8</v>
      </c>
      <c r="G3205">
        <v>54655</v>
      </c>
      <c r="H3205">
        <f>(G3205 - $P$2) / $P$3</f>
        <v>0.16192792351641927</v>
      </c>
      <c r="I3205" s="4" t="str">
        <f>IF(OR(G3205&lt;$M$7,G3205&gt;$M$10), "Outlier", "Normal")</f>
        <v>Normal</v>
      </c>
      <c r="J3205" t="str">
        <f>IF(ABS(H3205)&gt;2, "Outlier", "Normal")</f>
        <v>Normal</v>
      </c>
    </row>
    <row r="3206" spans="1:10" x14ac:dyDescent="0.45">
      <c r="A3206">
        <v>151108</v>
      </c>
      <c r="B3206" s="2">
        <v>41801.530381944445</v>
      </c>
      <c r="C3206" t="s">
        <v>28</v>
      </c>
      <c r="D3206" t="s">
        <v>26</v>
      </c>
      <c r="E3206" t="s">
        <v>15</v>
      </c>
      <c r="F3206" t="s">
        <v>8</v>
      </c>
      <c r="G3206">
        <v>54652</v>
      </c>
      <c r="H3206">
        <f>(G3206 - $P$2) / $P$3</f>
        <v>0.16182394517990412</v>
      </c>
      <c r="I3206" s="4" t="str">
        <f>IF(OR(G3206&lt;$M$7,G3206&gt;$M$10), "Outlier", "Normal")</f>
        <v>Normal</v>
      </c>
      <c r="J3206" t="str">
        <f>IF(ABS(H3206)&gt;2, "Outlier", "Normal")</f>
        <v>Normal</v>
      </c>
    </row>
    <row r="3207" spans="1:10" x14ac:dyDescent="0.45">
      <c r="A3207">
        <v>296313</v>
      </c>
      <c r="B3207" s="2">
        <v>41855.437118055554</v>
      </c>
      <c r="C3207" t="s">
        <v>27</v>
      </c>
      <c r="D3207" t="s">
        <v>33</v>
      </c>
      <c r="E3207" t="s">
        <v>15</v>
      </c>
      <c r="F3207" t="s">
        <v>1</v>
      </c>
      <c r="G3207">
        <v>54639</v>
      </c>
      <c r="H3207">
        <f>(G3207 - $P$2) / $P$3</f>
        <v>0.16137337238833849</v>
      </c>
      <c r="I3207" s="4" t="str">
        <f>IF(OR(G3207&lt;$M$7,G3207&gt;$M$10), "Outlier", "Normal")</f>
        <v>Normal</v>
      </c>
      <c r="J3207" t="str">
        <f>IF(ABS(H3207)&gt;2, "Outlier", "Normal")</f>
        <v>Normal</v>
      </c>
    </row>
    <row r="3208" spans="1:10" x14ac:dyDescent="0.45">
      <c r="A3208">
        <v>991656</v>
      </c>
      <c r="B3208" s="2">
        <v>41876.396944444445</v>
      </c>
      <c r="C3208" t="s">
        <v>28</v>
      </c>
      <c r="D3208" t="s">
        <v>25</v>
      </c>
      <c r="E3208" t="s">
        <v>10</v>
      </c>
      <c r="F3208" t="s">
        <v>8</v>
      </c>
      <c r="G3208">
        <v>54635</v>
      </c>
      <c r="H3208">
        <f>(G3208 - $P$2) / $P$3</f>
        <v>0.16123473460631829</v>
      </c>
      <c r="I3208" s="4" t="str">
        <f>IF(OR(G3208&lt;$M$7,G3208&gt;$M$10), "Outlier", "Normal")</f>
        <v>Normal</v>
      </c>
      <c r="J3208" t="str">
        <f>IF(ABS(H3208)&gt;2, "Outlier", "Normal")</f>
        <v>Normal</v>
      </c>
    </row>
    <row r="3209" spans="1:10" x14ac:dyDescent="0.45">
      <c r="A3209">
        <v>948402</v>
      </c>
      <c r="B3209" s="2">
        <v>41781.423888888887</v>
      </c>
      <c r="C3209" t="s">
        <v>28</v>
      </c>
      <c r="D3209" t="s">
        <v>26</v>
      </c>
      <c r="E3209" t="s">
        <v>17</v>
      </c>
      <c r="F3209" t="s">
        <v>8</v>
      </c>
      <c r="G3209">
        <v>54631</v>
      </c>
      <c r="H3209">
        <f>(G3209 - $P$2) / $P$3</f>
        <v>0.1610960968242981</v>
      </c>
      <c r="I3209" s="4" t="str">
        <f>IF(OR(G3209&lt;$M$7,G3209&gt;$M$10), "Outlier", "Normal")</f>
        <v>Normal</v>
      </c>
      <c r="J3209" t="str">
        <f>IF(ABS(H3209)&gt;2, "Outlier", "Normal")</f>
        <v>Normal</v>
      </c>
    </row>
    <row r="3210" spans="1:10" x14ac:dyDescent="0.45">
      <c r="A3210">
        <v>120522</v>
      </c>
      <c r="B3210" s="2">
        <v>41760.788645833331</v>
      </c>
      <c r="C3210" t="s">
        <v>28</v>
      </c>
      <c r="D3210" t="s">
        <v>26</v>
      </c>
      <c r="E3210" t="s">
        <v>15</v>
      </c>
      <c r="F3210" t="s">
        <v>8</v>
      </c>
      <c r="G3210">
        <v>54630</v>
      </c>
      <c r="H3210">
        <f>(G3210 - $P$2) / $P$3</f>
        <v>0.16106143737879303</v>
      </c>
      <c r="I3210" s="4" t="str">
        <f>IF(OR(G3210&lt;$M$7,G3210&gt;$M$10), "Outlier", "Normal")</f>
        <v>Normal</v>
      </c>
      <c r="J3210" t="str">
        <f>IF(ABS(H3210)&gt;2, "Outlier", "Normal")</f>
        <v>Normal</v>
      </c>
    </row>
    <row r="3211" spans="1:10" x14ac:dyDescent="0.45">
      <c r="A3211">
        <v>725251</v>
      </c>
      <c r="B3211" s="2">
        <v>41779.239050925928</v>
      </c>
      <c r="C3211" t="s">
        <v>28</v>
      </c>
      <c r="D3211" t="s">
        <v>25</v>
      </c>
      <c r="E3211" t="s">
        <v>15</v>
      </c>
      <c r="F3211" t="s">
        <v>5</v>
      </c>
      <c r="G3211">
        <v>54623</v>
      </c>
      <c r="H3211">
        <f>(G3211 - $P$2) / $P$3</f>
        <v>0.1608188212602577</v>
      </c>
      <c r="I3211" s="4" t="str">
        <f>IF(OR(G3211&lt;$M$7,G3211&gt;$M$10), "Outlier", "Normal")</f>
        <v>Normal</v>
      </c>
      <c r="J3211" t="str">
        <f>IF(ABS(H3211)&gt;2, "Outlier", "Normal")</f>
        <v>Normal</v>
      </c>
    </row>
    <row r="3212" spans="1:10" x14ac:dyDescent="0.45">
      <c r="A3212">
        <v>990771</v>
      </c>
      <c r="B3212" s="2">
        <v>41808.723078703704</v>
      </c>
      <c r="C3212" t="s">
        <v>27</v>
      </c>
      <c r="D3212" t="s">
        <v>25</v>
      </c>
      <c r="E3212" t="s">
        <v>18</v>
      </c>
      <c r="F3212" t="s">
        <v>8</v>
      </c>
      <c r="G3212">
        <v>54606</v>
      </c>
      <c r="H3212">
        <f>(G3212 - $P$2) / $P$3</f>
        <v>0.16022961068667188</v>
      </c>
      <c r="I3212" s="4" t="str">
        <f>IF(OR(G3212&lt;$M$7,G3212&gt;$M$10), "Outlier", "Normal")</f>
        <v>Normal</v>
      </c>
      <c r="J3212" t="str">
        <f>IF(ABS(H3212)&gt;2, "Outlier", "Normal")</f>
        <v>Normal</v>
      </c>
    </row>
    <row r="3213" spans="1:10" x14ac:dyDescent="0.45">
      <c r="A3213">
        <v>883770</v>
      </c>
      <c r="B3213" s="2">
        <v>41768.302974537037</v>
      </c>
      <c r="C3213" t="s">
        <v>28</v>
      </c>
      <c r="D3213" t="s">
        <v>25</v>
      </c>
      <c r="E3213" t="s">
        <v>18</v>
      </c>
      <c r="F3213" t="s">
        <v>1</v>
      </c>
      <c r="G3213">
        <v>54585</v>
      </c>
      <c r="H3213">
        <f>(G3213 - $P$2) / $P$3</f>
        <v>0.15950176233106586</v>
      </c>
      <c r="I3213" s="4" t="str">
        <f>IF(OR(G3213&lt;$M$7,G3213&gt;$M$10), "Outlier", "Normal")</f>
        <v>Normal</v>
      </c>
      <c r="J3213" t="str">
        <f>IF(ABS(H3213)&gt;2, "Outlier", "Normal")</f>
        <v>Normal</v>
      </c>
    </row>
    <row r="3214" spans="1:10" x14ac:dyDescent="0.45">
      <c r="A3214">
        <v>816748</v>
      </c>
      <c r="B3214" s="2">
        <v>41789.397870370369</v>
      </c>
      <c r="C3214" t="s">
        <v>28</v>
      </c>
      <c r="D3214" t="s">
        <v>25</v>
      </c>
      <c r="E3214" t="s">
        <v>13</v>
      </c>
      <c r="F3214" t="s">
        <v>7</v>
      </c>
      <c r="G3214">
        <v>54557</v>
      </c>
      <c r="H3214">
        <f>(G3214 - $P$2) / $P$3</f>
        <v>0.15853129785692449</v>
      </c>
      <c r="I3214" s="4" t="str">
        <f>IF(OR(G3214&lt;$M$7,G3214&gt;$M$10), "Outlier", "Normal")</f>
        <v>Normal</v>
      </c>
      <c r="J3214" t="str">
        <f>IF(ABS(H3214)&gt;2, "Outlier", "Normal")</f>
        <v>Normal</v>
      </c>
    </row>
    <row r="3215" spans="1:10" x14ac:dyDescent="0.45">
      <c r="A3215">
        <v>310955</v>
      </c>
      <c r="B3215" s="2">
        <v>41837.700694444444</v>
      </c>
      <c r="C3215" t="s">
        <v>28</v>
      </c>
      <c r="D3215" t="s">
        <v>26</v>
      </c>
      <c r="E3215" t="s">
        <v>16</v>
      </c>
      <c r="F3215" t="s">
        <v>8</v>
      </c>
      <c r="G3215">
        <v>54545</v>
      </c>
      <c r="H3215">
        <f>(G3215 - $P$2) / $P$3</f>
        <v>0.1581153845108639</v>
      </c>
      <c r="I3215" s="4" t="str">
        <f>IF(OR(G3215&lt;$M$7,G3215&gt;$M$10), "Outlier", "Normal")</f>
        <v>Normal</v>
      </c>
      <c r="J3215" t="str">
        <f>IF(ABS(H3215)&gt;2, "Outlier", "Normal")</f>
        <v>Normal</v>
      </c>
    </row>
    <row r="3216" spans="1:10" x14ac:dyDescent="0.45">
      <c r="A3216">
        <v>222444</v>
      </c>
      <c r="B3216" s="2">
        <v>41771.510358796295</v>
      </c>
      <c r="C3216" t="s">
        <v>27</v>
      </c>
      <c r="D3216" t="s">
        <v>25</v>
      </c>
      <c r="E3216" t="s">
        <v>18</v>
      </c>
      <c r="F3216" t="s">
        <v>0</v>
      </c>
      <c r="G3216">
        <v>54536</v>
      </c>
      <c r="H3216">
        <f>(G3216 - $P$2) / $P$3</f>
        <v>0.15780344950131847</v>
      </c>
      <c r="I3216" s="4" t="str">
        <f>IF(OR(G3216&lt;$M$7,G3216&gt;$M$10), "Outlier", "Normal")</f>
        <v>Normal</v>
      </c>
      <c r="J3216" t="str">
        <f>IF(ABS(H3216)&gt;2, "Outlier", "Normal")</f>
        <v>Normal</v>
      </c>
    </row>
    <row r="3217" spans="1:10" x14ac:dyDescent="0.45">
      <c r="A3217">
        <v>898509</v>
      </c>
      <c r="B3217" s="2">
        <v>41778.614606481482</v>
      </c>
      <c r="C3217" t="s">
        <v>28</v>
      </c>
      <c r="D3217" t="s">
        <v>25</v>
      </c>
      <c r="E3217" t="s">
        <v>15</v>
      </c>
      <c r="F3217" t="s">
        <v>3</v>
      </c>
      <c r="G3217">
        <v>54528</v>
      </c>
      <c r="H3217">
        <f>(G3217 - $P$2) / $P$3</f>
        <v>0.15752617393727808</v>
      </c>
      <c r="I3217" s="4" t="str">
        <f>IF(OR(G3217&lt;$M$7,G3217&gt;$M$10), "Outlier", "Normal")</f>
        <v>Normal</v>
      </c>
      <c r="J3217" t="str">
        <f>IF(ABS(H3217)&gt;2, "Outlier", "Normal")</f>
        <v>Normal</v>
      </c>
    </row>
    <row r="3218" spans="1:10" x14ac:dyDescent="0.45">
      <c r="A3218">
        <v>493551</v>
      </c>
      <c r="B3218" s="2">
        <v>41788.511828703704</v>
      </c>
      <c r="C3218" t="s">
        <v>28</v>
      </c>
      <c r="D3218" t="s">
        <v>25</v>
      </c>
      <c r="E3218" t="s">
        <v>15</v>
      </c>
      <c r="F3218" t="s">
        <v>7</v>
      </c>
      <c r="G3218">
        <v>54524</v>
      </c>
      <c r="H3218">
        <f>(G3218 - $P$2) / $P$3</f>
        <v>0.15738753615525788</v>
      </c>
      <c r="I3218" s="4" t="str">
        <f>IF(OR(G3218&lt;$M$7,G3218&gt;$M$10), "Outlier", "Normal")</f>
        <v>Normal</v>
      </c>
      <c r="J3218" t="str">
        <f>IF(ABS(H3218)&gt;2, "Outlier", "Normal")</f>
        <v>Normal</v>
      </c>
    </row>
    <row r="3219" spans="1:10" x14ac:dyDescent="0.45">
      <c r="A3219">
        <v>629397</v>
      </c>
      <c r="B3219" s="2">
        <v>41881.300706018519</v>
      </c>
      <c r="C3219" t="s">
        <v>28</v>
      </c>
      <c r="D3219" t="s">
        <v>26</v>
      </c>
      <c r="E3219" t="s">
        <v>18</v>
      </c>
      <c r="F3219" t="s">
        <v>4</v>
      </c>
      <c r="G3219">
        <v>54521</v>
      </c>
      <c r="H3219">
        <f>(G3219 - $P$2) / $P$3</f>
        <v>0.15728355781874273</v>
      </c>
      <c r="I3219" s="4" t="str">
        <f>IF(OR(G3219&lt;$M$7,G3219&gt;$M$10), "Outlier", "Normal")</f>
        <v>Normal</v>
      </c>
      <c r="J3219" t="str">
        <f>IF(ABS(H3219)&gt;2, "Outlier", "Normal")</f>
        <v>Normal</v>
      </c>
    </row>
    <row r="3220" spans="1:10" x14ac:dyDescent="0.45">
      <c r="A3220">
        <v>288459</v>
      </c>
      <c r="B3220" s="2">
        <v>41846.479270833333</v>
      </c>
      <c r="C3220" t="s">
        <v>28</v>
      </c>
      <c r="D3220" t="s">
        <v>26</v>
      </c>
      <c r="E3220" t="s">
        <v>13</v>
      </c>
      <c r="F3220" t="s">
        <v>0</v>
      </c>
      <c r="G3220">
        <v>54521</v>
      </c>
      <c r="H3220">
        <f>(G3220 - $P$2) / $P$3</f>
        <v>0.15728355781874273</v>
      </c>
      <c r="I3220" s="4" t="str">
        <f>IF(OR(G3220&lt;$M$7,G3220&gt;$M$10), "Outlier", "Normal")</f>
        <v>Normal</v>
      </c>
      <c r="J3220" t="str">
        <f>IF(ABS(H3220)&gt;2, "Outlier", "Normal")</f>
        <v>Normal</v>
      </c>
    </row>
    <row r="3221" spans="1:10" x14ac:dyDescent="0.45">
      <c r="A3221">
        <v>53510</v>
      </c>
      <c r="B3221" s="2">
        <v>41782.396701388891</v>
      </c>
      <c r="C3221" t="s">
        <v>28</v>
      </c>
      <c r="D3221" t="s">
        <v>25</v>
      </c>
      <c r="E3221" t="s">
        <v>15</v>
      </c>
      <c r="F3221" t="s">
        <v>1</v>
      </c>
      <c r="G3221">
        <v>54503</v>
      </c>
      <c r="H3221">
        <f>(G3221 - $P$2) / $P$3</f>
        <v>0.15665968779965186</v>
      </c>
      <c r="I3221" s="4" t="str">
        <f>IF(OR(G3221&lt;$M$7,G3221&gt;$M$10), "Outlier", "Normal")</f>
        <v>Normal</v>
      </c>
      <c r="J3221" t="str">
        <f>IF(ABS(H3221)&gt;2, "Outlier", "Normal")</f>
        <v>Normal</v>
      </c>
    </row>
    <row r="3222" spans="1:10" x14ac:dyDescent="0.45">
      <c r="A3222">
        <v>539304</v>
      </c>
      <c r="B3222" s="2">
        <v>41857.217986111114</v>
      </c>
      <c r="C3222" t="s">
        <v>28</v>
      </c>
      <c r="D3222" t="s">
        <v>26</v>
      </c>
      <c r="E3222" t="s">
        <v>12</v>
      </c>
      <c r="F3222" t="s">
        <v>4</v>
      </c>
      <c r="G3222">
        <v>54497</v>
      </c>
      <c r="H3222">
        <f>(G3222 - $P$2) / $P$3</f>
        <v>0.15645173112662156</v>
      </c>
      <c r="I3222" s="4" t="str">
        <f>IF(OR(G3222&lt;$M$7,G3222&gt;$M$10), "Outlier", "Normal")</f>
        <v>Normal</v>
      </c>
      <c r="J3222" t="str">
        <f>IF(ABS(H3222)&gt;2, "Outlier", "Normal")</f>
        <v>Normal</v>
      </c>
    </row>
    <row r="3223" spans="1:10" x14ac:dyDescent="0.45">
      <c r="A3223">
        <v>138713</v>
      </c>
      <c r="B3223" s="2">
        <v>41831.662199074075</v>
      </c>
      <c r="C3223" t="s">
        <v>27</v>
      </c>
      <c r="D3223" t="s">
        <v>25</v>
      </c>
      <c r="E3223" t="s">
        <v>13</v>
      </c>
      <c r="F3223" t="s">
        <v>8</v>
      </c>
      <c r="G3223">
        <v>54495</v>
      </c>
      <c r="H3223">
        <f>(G3223 - $P$2) / $P$3</f>
        <v>0.15638241223561147</v>
      </c>
      <c r="I3223" s="4" t="str">
        <f>IF(OR(G3223&lt;$M$7,G3223&gt;$M$10), "Outlier", "Normal")</f>
        <v>Normal</v>
      </c>
      <c r="J3223" t="str">
        <f>IF(ABS(H3223)&gt;2, "Outlier", "Normal")</f>
        <v>Normal</v>
      </c>
    </row>
    <row r="3224" spans="1:10" x14ac:dyDescent="0.45">
      <c r="A3224">
        <v>543245</v>
      </c>
      <c r="B3224" s="2">
        <v>41866.420682870368</v>
      </c>
      <c r="C3224" t="s">
        <v>28</v>
      </c>
      <c r="D3224" t="s">
        <v>26</v>
      </c>
      <c r="E3224" t="s">
        <v>10</v>
      </c>
      <c r="F3224" t="s">
        <v>1</v>
      </c>
      <c r="G3224">
        <v>54473</v>
      </c>
      <c r="H3224">
        <f>(G3224 - $P$2) / $P$3</f>
        <v>0.15561990443450041</v>
      </c>
      <c r="I3224" s="4" t="str">
        <f>IF(OR(G3224&lt;$M$7,G3224&gt;$M$10), "Outlier", "Normal")</f>
        <v>Normal</v>
      </c>
      <c r="J3224" t="str">
        <f>IF(ABS(H3224)&gt;2, "Outlier", "Normal")</f>
        <v>Normal</v>
      </c>
    </row>
    <row r="3225" spans="1:10" x14ac:dyDescent="0.45">
      <c r="A3225">
        <v>738594</v>
      </c>
      <c r="B3225" s="2">
        <v>41789.827881944446</v>
      </c>
      <c r="C3225" t="s">
        <v>28</v>
      </c>
      <c r="D3225" t="s">
        <v>25</v>
      </c>
      <c r="E3225" t="s">
        <v>18</v>
      </c>
      <c r="F3225" t="s">
        <v>1</v>
      </c>
      <c r="G3225">
        <v>54437</v>
      </c>
      <c r="H3225">
        <f>(G3225 - $P$2) / $P$3</f>
        <v>0.15437216439631865</v>
      </c>
      <c r="I3225" s="4" t="str">
        <f>IF(OR(G3225&lt;$M$7,G3225&gt;$M$10), "Outlier", "Normal")</f>
        <v>Normal</v>
      </c>
      <c r="J3225" t="str">
        <f>IF(ABS(H3225)&gt;2, "Outlier", "Normal")</f>
        <v>Normal</v>
      </c>
    </row>
    <row r="3226" spans="1:10" x14ac:dyDescent="0.45">
      <c r="A3226">
        <v>131653</v>
      </c>
      <c r="B3226" s="2">
        <v>41853.533368055556</v>
      </c>
      <c r="C3226" t="s">
        <v>27</v>
      </c>
      <c r="D3226" t="s">
        <v>26</v>
      </c>
      <c r="E3226" t="s">
        <v>17</v>
      </c>
      <c r="F3226" t="s">
        <v>5</v>
      </c>
      <c r="G3226">
        <v>54428</v>
      </c>
      <c r="H3226">
        <f>(G3226 - $P$2) / $P$3</f>
        <v>0.15406022938677322</v>
      </c>
      <c r="I3226" s="4" t="str">
        <f>IF(OR(G3226&lt;$M$7,G3226&gt;$M$10), "Outlier", "Normal")</f>
        <v>Normal</v>
      </c>
      <c r="J3226" t="str">
        <f>IF(ABS(H3226)&gt;2, "Outlier", "Normal")</f>
        <v>Normal</v>
      </c>
    </row>
    <row r="3227" spans="1:10" x14ac:dyDescent="0.45">
      <c r="A3227">
        <v>50851</v>
      </c>
      <c r="B3227" s="2">
        <v>41810.432650462964</v>
      </c>
      <c r="C3227" t="s">
        <v>28</v>
      </c>
      <c r="D3227" t="s">
        <v>25</v>
      </c>
      <c r="E3227" t="s">
        <v>15</v>
      </c>
      <c r="F3227" t="s">
        <v>0</v>
      </c>
      <c r="G3227">
        <v>54399</v>
      </c>
      <c r="H3227">
        <f>(G3227 - $P$2) / $P$3</f>
        <v>0.15305510546712681</v>
      </c>
      <c r="I3227" s="4" t="str">
        <f>IF(OR(G3227&lt;$M$7,G3227&gt;$M$10), "Outlier", "Normal")</f>
        <v>Normal</v>
      </c>
      <c r="J3227" t="str">
        <f>IF(ABS(H3227)&gt;2, "Outlier", "Normal")</f>
        <v>Normal</v>
      </c>
    </row>
    <row r="3228" spans="1:10" x14ac:dyDescent="0.45">
      <c r="A3228">
        <v>519908</v>
      </c>
      <c r="B3228" s="2">
        <v>41871.568668981483</v>
      </c>
      <c r="C3228" t="s">
        <v>28</v>
      </c>
      <c r="D3228" t="s">
        <v>26</v>
      </c>
      <c r="E3228" t="s">
        <v>15</v>
      </c>
      <c r="F3228" t="s">
        <v>8</v>
      </c>
      <c r="G3228">
        <v>54394</v>
      </c>
      <c r="H3228">
        <f>(G3228 - $P$2) / $P$3</f>
        <v>0.15288180823960157</v>
      </c>
      <c r="I3228" s="4" t="str">
        <f>IF(OR(G3228&lt;$M$7,G3228&gt;$M$10), "Outlier", "Normal")</f>
        <v>Normal</v>
      </c>
      <c r="J3228" t="str">
        <f>IF(ABS(H3228)&gt;2, "Outlier", "Normal")</f>
        <v>Normal</v>
      </c>
    </row>
    <row r="3229" spans="1:10" x14ac:dyDescent="0.45">
      <c r="A3229">
        <v>741707</v>
      </c>
      <c r="B3229" s="2">
        <v>41807.663576388892</v>
      </c>
      <c r="C3229" t="s">
        <v>28</v>
      </c>
      <c r="D3229" t="s">
        <v>26</v>
      </c>
      <c r="E3229" t="s">
        <v>10</v>
      </c>
      <c r="F3229" t="s">
        <v>33</v>
      </c>
      <c r="G3229">
        <v>54390</v>
      </c>
      <c r="H3229">
        <f>(G3229 - $P$2) / $P$3</f>
        <v>0.15274317045758137</v>
      </c>
      <c r="I3229" s="4" t="str">
        <f>IF(OR(G3229&lt;$M$7,G3229&gt;$M$10), "Outlier", "Normal")</f>
        <v>Normal</v>
      </c>
      <c r="J3229" t="str">
        <f>IF(ABS(H3229)&gt;2, "Outlier", "Normal")</f>
        <v>Normal</v>
      </c>
    </row>
    <row r="3230" spans="1:10" x14ac:dyDescent="0.45">
      <c r="A3230">
        <v>399721</v>
      </c>
      <c r="B3230" s="2">
        <v>41878.588865740741</v>
      </c>
      <c r="C3230" t="s">
        <v>28</v>
      </c>
      <c r="D3230" t="s">
        <v>25</v>
      </c>
      <c r="E3230" t="s">
        <v>18</v>
      </c>
      <c r="F3230" t="s">
        <v>8</v>
      </c>
      <c r="G3230">
        <v>54367</v>
      </c>
      <c r="H3230">
        <f>(G3230 - $P$2) / $P$3</f>
        <v>0.15194600321096524</v>
      </c>
      <c r="I3230" s="4" t="str">
        <f>IF(OR(G3230&lt;$M$7,G3230&gt;$M$10), "Outlier", "Normal")</f>
        <v>Normal</v>
      </c>
      <c r="J3230" t="str">
        <f>IF(ABS(H3230)&gt;2, "Outlier", "Normal")</f>
        <v>Normal</v>
      </c>
    </row>
    <row r="3231" spans="1:10" x14ac:dyDescent="0.45">
      <c r="A3231">
        <v>934789</v>
      </c>
      <c r="B3231" s="2">
        <v>41872.396782407406</v>
      </c>
      <c r="C3231" t="s">
        <v>28</v>
      </c>
      <c r="D3231" t="s">
        <v>25</v>
      </c>
      <c r="E3231" t="s">
        <v>18</v>
      </c>
      <c r="F3231" t="s">
        <v>8</v>
      </c>
      <c r="G3231">
        <v>54365</v>
      </c>
      <c r="H3231">
        <f>(G3231 - $P$2) / $P$3</f>
        <v>0.15187668431995516</v>
      </c>
      <c r="I3231" s="4" t="str">
        <f>IF(OR(G3231&lt;$M$7,G3231&gt;$M$10), "Outlier", "Normal")</f>
        <v>Normal</v>
      </c>
      <c r="J3231" t="str">
        <f>IF(ABS(H3231)&gt;2, "Outlier", "Normal")</f>
        <v>Normal</v>
      </c>
    </row>
    <row r="3232" spans="1:10" x14ac:dyDescent="0.45">
      <c r="A3232">
        <v>293701</v>
      </c>
      <c r="B3232" s="2">
        <v>41828.80777777778</v>
      </c>
      <c r="C3232" t="s">
        <v>28</v>
      </c>
      <c r="D3232" t="s">
        <v>26</v>
      </c>
      <c r="E3232" t="s">
        <v>15</v>
      </c>
      <c r="F3232" t="s">
        <v>8</v>
      </c>
      <c r="G3232">
        <v>54346</v>
      </c>
      <c r="H3232">
        <f>(G3232 - $P$2) / $P$3</f>
        <v>0.15121815485535922</v>
      </c>
      <c r="I3232" s="4" t="str">
        <f>IF(OR(G3232&lt;$M$7,G3232&gt;$M$10), "Outlier", "Normal")</f>
        <v>Normal</v>
      </c>
      <c r="J3232" t="str">
        <f>IF(ABS(H3232)&gt;2, "Outlier", "Normal")</f>
        <v>Normal</v>
      </c>
    </row>
    <row r="3233" spans="1:10" x14ac:dyDescent="0.45">
      <c r="A3233">
        <v>346190</v>
      </c>
      <c r="B3233" s="2">
        <v>41848.503645833334</v>
      </c>
      <c r="C3233" t="s">
        <v>28</v>
      </c>
      <c r="D3233" t="s">
        <v>25</v>
      </c>
      <c r="E3233" t="s">
        <v>18</v>
      </c>
      <c r="F3233" t="s">
        <v>3</v>
      </c>
      <c r="G3233">
        <v>54330</v>
      </c>
      <c r="H3233">
        <f>(G3233 - $P$2) / $P$3</f>
        <v>0.15066360372727844</v>
      </c>
      <c r="I3233" s="4" t="str">
        <f>IF(OR(G3233&lt;$M$7,G3233&gt;$M$10), "Outlier", "Normal")</f>
        <v>Normal</v>
      </c>
      <c r="J3233" t="str">
        <f>IF(ABS(H3233)&gt;2, "Outlier", "Normal")</f>
        <v>Normal</v>
      </c>
    </row>
    <row r="3234" spans="1:10" x14ac:dyDescent="0.45">
      <c r="A3234">
        <v>269624</v>
      </c>
      <c r="B3234" s="2">
        <v>41830.397881944446</v>
      </c>
      <c r="C3234" t="s">
        <v>28</v>
      </c>
      <c r="D3234" t="s">
        <v>25</v>
      </c>
      <c r="E3234" t="s">
        <v>15</v>
      </c>
      <c r="F3234" t="s">
        <v>7</v>
      </c>
      <c r="G3234">
        <v>54321</v>
      </c>
      <c r="H3234">
        <f>(G3234 - $P$2) / $P$3</f>
        <v>0.15035166871773301</v>
      </c>
      <c r="I3234" s="4" t="str">
        <f>IF(OR(G3234&lt;$M$7,G3234&gt;$M$10), "Outlier", "Normal")</f>
        <v>Normal</v>
      </c>
      <c r="J3234" t="str">
        <f>IF(ABS(H3234)&gt;2, "Outlier", "Normal")</f>
        <v>Normal</v>
      </c>
    </row>
    <row r="3235" spans="1:10" x14ac:dyDescent="0.45">
      <c r="A3235">
        <v>544249</v>
      </c>
      <c r="B3235" s="2">
        <v>41862.331817129627</v>
      </c>
      <c r="C3235" t="s">
        <v>28</v>
      </c>
      <c r="D3235" t="s">
        <v>26</v>
      </c>
      <c r="E3235" t="s">
        <v>15</v>
      </c>
      <c r="F3235" t="s">
        <v>8</v>
      </c>
      <c r="G3235">
        <v>54308</v>
      </c>
      <c r="H3235">
        <f>(G3235 - $P$2) / $P$3</f>
        <v>0.14990109592616738</v>
      </c>
      <c r="I3235" s="4" t="str">
        <f>IF(OR(G3235&lt;$M$7,G3235&gt;$M$10), "Outlier", "Normal")</f>
        <v>Normal</v>
      </c>
      <c r="J3235" t="str">
        <f>IF(ABS(H3235)&gt;2, "Outlier", "Normal")</f>
        <v>Normal</v>
      </c>
    </row>
    <row r="3236" spans="1:10" x14ac:dyDescent="0.45">
      <c r="A3236">
        <v>959607</v>
      </c>
      <c r="B3236" s="2">
        <v>41816.748877314814</v>
      </c>
      <c r="C3236" t="s">
        <v>28</v>
      </c>
      <c r="D3236" t="s">
        <v>25</v>
      </c>
      <c r="E3236" t="s">
        <v>15</v>
      </c>
      <c r="F3236" t="s">
        <v>8</v>
      </c>
      <c r="G3236">
        <v>54297</v>
      </c>
      <c r="H3236">
        <f>(G3236 - $P$2) / $P$3</f>
        <v>0.14951984202561183</v>
      </c>
      <c r="I3236" s="4" t="str">
        <f>IF(OR(G3236&lt;$M$7,G3236&gt;$M$10), "Outlier", "Normal")</f>
        <v>Normal</v>
      </c>
      <c r="J3236" t="str">
        <f>IF(ABS(H3236)&gt;2, "Outlier", "Normal")</f>
        <v>Normal</v>
      </c>
    </row>
    <row r="3237" spans="1:10" x14ac:dyDescent="0.45">
      <c r="A3237">
        <v>996425</v>
      </c>
      <c r="B3237" s="2">
        <v>41836.749282407407</v>
      </c>
      <c r="C3237" t="s">
        <v>28</v>
      </c>
      <c r="D3237" t="s">
        <v>26</v>
      </c>
      <c r="E3237" t="s">
        <v>15</v>
      </c>
      <c r="F3237" t="s">
        <v>1</v>
      </c>
      <c r="G3237">
        <v>54295</v>
      </c>
      <c r="H3237">
        <f>(G3237 - $P$2) / $P$3</f>
        <v>0.14945052313460175</v>
      </c>
      <c r="I3237" s="4" t="str">
        <f>IF(OR(G3237&lt;$M$7,G3237&gt;$M$10), "Outlier", "Normal")</f>
        <v>Normal</v>
      </c>
      <c r="J3237" t="str">
        <f>IF(ABS(H3237)&gt;2, "Outlier", "Normal")</f>
        <v>Normal</v>
      </c>
    </row>
    <row r="3238" spans="1:10" x14ac:dyDescent="0.45">
      <c r="A3238">
        <v>283658</v>
      </c>
      <c r="B3238" s="2">
        <v>41828.557847222219</v>
      </c>
      <c r="C3238" t="s">
        <v>27</v>
      </c>
      <c r="D3238" t="s">
        <v>26</v>
      </c>
      <c r="E3238" t="s">
        <v>11</v>
      </c>
      <c r="F3238" t="s">
        <v>5</v>
      </c>
      <c r="G3238">
        <v>54286</v>
      </c>
      <c r="H3238">
        <f>(G3238 - $P$2) / $P$3</f>
        <v>0.14913858812505629</v>
      </c>
      <c r="I3238" s="4" t="str">
        <f>IF(OR(G3238&lt;$M$7,G3238&gt;$M$10), "Outlier", "Normal")</f>
        <v>Normal</v>
      </c>
      <c r="J3238" t="str">
        <f>IF(ABS(H3238)&gt;2, "Outlier", "Normal")</f>
        <v>Normal</v>
      </c>
    </row>
    <row r="3239" spans="1:10" x14ac:dyDescent="0.45">
      <c r="A3239">
        <v>314905</v>
      </c>
      <c r="B3239" s="2">
        <v>41767.572870370372</v>
      </c>
      <c r="C3239" t="s">
        <v>27</v>
      </c>
      <c r="D3239" t="s">
        <v>25</v>
      </c>
      <c r="E3239" t="s">
        <v>15</v>
      </c>
      <c r="F3239" t="s">
        <v>6</v>
      </c>
      <c r="G3239">
        <v>54283</v>
      </c>
      <c r="H3239">
        <f>(G3239 - $P$2) / $P$3</f>
        <v>0.14903460978854116</v>
      </c>
      <c r="I3239" s="4" t="str">
        <f>IF(OR(G3239&lt;$M$7,G3239&gt;$M$10), "Outlier", "Normal")</f>
        <v>Normal</v>
      </c>
      <c r="J3239" t="str">
        <f>IF(ABS(H3239)&gt;2, "Outlier", "Normal")</f>
        <v>Normal</v>
      </c>
    </row>
    <row r="3240" spans="1:10" x14ac:dyDescent="0.45">
      <c r="A3240">
        <v>176247</v>
      </c>
      <c r="B3240" s="2">
        <v>41842.992418981485</v>
      </c>
      <c r="C3240" t="s">
        <v>27</v>
      </c>
      <c r="D3240" t="s">
        <v>26</v>
      </c>
      <c r="E3240" t="s">
        <v>11</v>
      </c>
      <c r="F3240" t="s">
        <v>6</v>
      </c>
      <c r="G3240">
        <v>54276</v>
      </c>
      <c r="H3240">
        <f>(G3240 - $P$2) / $P$3</f>
        <v>0.14879199367000581</v>
      </c>
      <c r="I3240" s="4" t="str">
        <f>IF(OR(G3240&lt;$M$7,G3240&gt;$M$10), "Outlier", "Normal")</f>
        <v>Normal</v>
      </c>
      <c r="J3240" t="str">
        <f>IF(ABS(H3240)&gt;2, "Outlier", "Normal")</f>
        <v>Normal</v>
      </c>
    </row>
    <row r="3241" spans="1:10" x14ac:dyDescent="0.45">
      <c r="A3241">
        <v>487282</v>
      </c>
      <c r="B3241" s="2">
        <v>41796.774976851855</v>
      </c>
      <c r="C3241" t="s">
        <v>27</v>
      </c>
      <c r="D3241" t="s">
        <v>26</v>
      </c>
      <c r="E3241" t="s">
        <v>15</v>
      </c>
      <c r="F3241" t="s">
        <v>1</v>
      </c>
      <c r="G3241">
        <v>54274</v>
      </c>
      <c r="H3241">
        <f>(G3241 - $P$2) / $P$3</f>
        <v>0.14872267477899573</v>
      </c>
      <c r="I3241" s="4" t="str">
        <f>IF(OR(G3241&lt;$M$7,G3241&gt;$M$10), "Outlier", "Normal")</f>
        <v>Normal</v>
      </c>
      <c r="J3241" t="str">
        <f>IF(ABS(H3241)&gt;2, "Outlier", "Normal")</f>
        <v>Normal</v>
      </c>
    </row>
    <row r="3242" spans="1:10" x14ac:dyDescent="0.45">
      <c r="A3242">
        <v>784361</v>
      </c>
      <c r="B3242" s="2">
        <v>41815.64502314815</v>
      </c>
      <c r="C3242" t="s">
        <v>28</v>
      </c>
      <c r="D3242" t="s">
        <v>26</v>
      </c>
      <c r="E3242" t="s">
        <v>17</v>
      </c>
      <c r="F3242" t="s">
        <v>5</v>
      </c>
      <c r="G3242">
        <v>54258</v>
      </c>
      <c r="H3242">
        <f>(G3242 - $P$2) / $P$3</f>
        <v>0.14816812365091495</v>
      </c>
      <c r="I3242" s="4" t="str">
        <f>IF(OR(G3242&lt;$M$7,G3242&gt;$M$10), "Outlier", "Normal")</f>
        <v>Normal</v>
      </c>
      <c r="J3242" t="str">
        <f>IF(ABS(H3242)&gt;2, "Outlier", "Normal")</f>
        <v>Normal</v>
      </c>
    </row>
    <row r="3243" spans="1:10" x14ac:dyDescent="0.45">
      <c r="A3243">
        <v>686055</v>
      </c>
      <c r="B3243" s="2">
        <v>41877.510335648149</v>
      </c>
      <c r="C3243" t="s">
        <v>28</v>
      </c>
      <c r="D3243" t="s">
        <v>25</v>
      </c>
      <c r="E3243" t="s">
        <v>15</v>
      </c>
      <c r="F3243" t="s">
        <v>1</v>
      </c>
      <c r="G3243">
        <v>54201</v>
      </c>
      <c r="H3243">
        <f>(G3243 - $P$2) / $P$3</f>
        <v>0.14619253525712717</v>
      </c>
      <c r="I3243" s="4" t="str">
        <f>IF(OR(G3243&lt;$M$7,G3243&gt;$M$10), "Outlier", "Normal")</f>
        <v>Normal</v>
      </c>
      <c r="J3243" t="str">
        <f>IF(ABS(H3243)&gt;2, "Outlier", "Normal")</f>
        <v>Normal</v>
      </c>
    </row>
    <row r="3244" spans="1:10" x14ac:dyDescent="0.45">
      <c r="A3244">
        <v>71307</v>
      </c>
      <c r="B3244" s="2">
        <v>41852.690960648149</v>
      </c>
      <c r="C3244" t="s">
        <v>27</v>
      </c>
      <c r="D3244" t="s">
        <v>25</v>
      </c>
      <c r="E3244" t="s">
        <v>18</v>
      </c>
      <c r="F3244" t="s">
        <v>6</v>
      </c>
      <c r="G3244">
        <v>54180</v>
      </c>
      <c r="H3244">
        <f>(G3244 - $P$2) / $P$3</f>
        <v>0.14546468690152115</v>
      </c>
      <c r="I3244" s="4" t="str">
        <f>IF(OR(G3244&lt;$M$7,G3244&gt;$M$10), "Outlier", "Normal")</f>
        <v>Normal</v>
      </c>
      <c r="J3244" t="str">
        <f>IF(ABS(H3244)&gt;2, "Outlier", "Normal")</f>
        <v>Normal</v>
      </c>
    </row>
    <row r="3245" spans="1:10" x14ac:dyDescent="0.45">
      <c r="A3245">
        <v>841929</v>
      </c>
      <c r="B3245" s="2">
        <v>41813.397951388892</v>
      </c>
      <c r="C3245" t="s">
        <v>28</v>
      </c>
      <c r="D3245" t="s">
        <v>26</v>
      </c>
      <c r="E3245" t="s">
        <v>15</v>
      </c>
      <c r="F3245" t="s">
        <v>3</v>
      </c>
      <c r="G3245">
        <v>54176</v>
      </c>
      <c r="H3245">
        <f>(G3245 - $P$2) / $P$3</f>
        <v>0.14532604911950095</v>
      </c>
      <c r="I3245" s="4" t="str">
        <f>IF(OR(G3245&lt;$M$7,G3245&gt;$M$10), "Outlier", "Normal")</f>
        <v>Normal</v>
      </c>
      <c r="J3245" t="str">
        <f>IF(ABS(H3245)&gt;2, "Outlier", "Normal")</f>
        <v>Normal</v>
      </c>
    </row>
    <row r="3246" spans="1:10" x14ac:dyDescent="0.45">
      <c r="A3246">
        <v>834168</v>
      </c>
      <c r="B3246" s="2">
        <v>41864.760601851849</v>
      </c>
      <c r="C3246" t="s">
        <v>27</v>
      </c>
      <c r="D3246" t="s">
        <v>25</v>
      </c>
      <c r="E3246" t="s">
        <v>15</v>
      </c>
      <c r="F3246" t="s">
        <v>0</v>
      </c>
      <c r="G3246">
        <v>54164</v>
      </c>
      <c r="H3246">
        <f>(G3246 - $P$2) / $P$3</f>
        <v>0.14491013577344036</v>
      </c>
      <c r="I3246" s="4" t="str">
        <f>IF(OR(G3246&lt;$M$7,G3246&gt;$M$10), "Outlier", "Normal")</f>
        <v>Normal</v>
      </c>
      <c r="J3246" t="str">
        <f>IF(ABS(H3246)&gt;2, "Outlier", "Normal")</f>
        <v>Normal</v>
      </c>
    </row>
    <row r="3247" spans="1:10" x14ac:dyDescent="0.45">
      <c r="A3247">
        <v>591934</v>
      </c>
      <c r="B3247" s="2">
        <v>41817.388784722221</v>
      </c>
      <c r="C3247" t="s">
        <v>28</v>
      </c>
      <c r="D3247" t="s">
        <v>26</v>
      </c>
      <c r="E3247" t="s">
        <v>11</v>
      </c>
      <c r="F3247" t="s">
        <v>8</v>
      </c>
      <c r="G3247">
        <v>54161</v>
      </c>
      <c r="H3247">
        <f>(G3247 - $P$2) / $P$3</f>
        <v>0.14480615743692521</v>
      </c>
      <c r="I3247" s="4" t="str">
        <f>IF(OR(G3247&lt;$M$7,G3247&gt;$M$10), "Outlier", "Normal")</f>
        <v>Normal</v>
      </c>
      <c r="J3247" t="str">
        <f>IF(ABS(H3247)&gt;2, "Outlier", "Normal")</f>
        <v>Normal</v>
      </c>
    </row>
    <row r="3248" spans="1:10" x14ac:dyDescent="0.45">
      <c r="A3248">
        <v>307227</v>
      </c>
      <c r="B3248" s="2">
        <v>41782.399351851855</v>
      </c>
      <c r="C3248" t="s">
        <v>27</v>
      </c>
      <c r="D3248" t="s">
        <v>25</v>
      </c>
      <c r="E3248" t="s">
        <v>15</v>
      </c>
      <c r="F3248" t="s">
        <v>1</v>
      </c>
      <c r="G3248">
        <v>54160</v>
      </c>
      <c r="H3248">
        <f>(G3248 - $P$2) / $P$3</f>
        <v>0.14477149799142017</v>
      </c>
      <c r="I3248" s="4" t="str">
        <f>IF(OR(G3248&lt;$M$7,G3248&gt;$M$10), "Outlier", "Normal")</f>
        <v>Normal</v>
      </c>
      <c r="J3248" t="str">
        <f>IF(ABS(H3248)&gt;2, "Outlier", "Normal")</f>
        <v>Normal</v>
      </c>
    </row>
    <row r="3249" spans="1:10" x14ac:dyDescent="0.45">
      <c r="A3249">
        <v>624692</v>
      </c>
      <c r="B3249" s="2">
        <v>41793.404166666667</v>
      </c>
      <c r="C3249" t="s">
        <v>28</v>
      </c>
      <c r="D3249" t="s">
        <v>26</v>
      </c>
      <c r="E3249" t="s">
        <v>18</v>
      </c>
      <c r="F3249" t="s">
        <v>8</v>
      </c>
      <c r="G3249">
        <v>54152</v>
      </c>
      <c r="H3249">
        <f>(G3249 - $P$2) / $P$3</f>
        <v>0.14449422242737978</v>
      </c>
      <c r="I3249" s="4" t="str">
        <f>IF(OR(G3249&lt;$M$7,G3249&gt;$M$10), "Outlier", "Normal")</f>
        <v>Normal</v>
      </c>
      <c r="J3249" t="str">
        <f>IF(ABS(H3249)&gt;2, "Outlier", "Normal")</f>
        <v>Normal</v>
      </c>
    </row>
    <row r="3250" spans="1:10" x14ac:dyDescent="0.45">
      <c r="A3250">
        <v>227866</v>
      </c>
      <c r="B3250" s="2">
        <v>41852.672789351855</v>
      </c>
      <c r="C3250" t="s">
        <v>28</v>
      </c>
      <c r="D3250" t="s">
        <v>26</v>
      </c>
      <c r="E3250" t="s">
        <v>10</v>
      </c>
      <c r="F3250" t="s">
        <v>3</v>
      </c>
      <c r="G3250">
        <v>54120</v>
      </c>
      <c r="H3250">
        <f>(G3250 - $P$2) / $P$3</f>
        <v>0.14338512017121821</v>
      </c>
      <c r="I3250" s="4" t="str">
        <f>IF(OR(G3250&lt;$M$7,G3250&gt;$M$10), "Outlier", "Normal")</f>
        <v>Normal</v>
      </c>
      <c r="J3250" t="str">
        <f>IF(ABS(H3250)&gt;2, "Outlier", "Normal")</f>
        <v>Normal</v>
      </c>
    </row>
    <row r="3251" spans="1:10" x14ac:dyDescent="0.45">
      <c r="A3251">
        <v>14857</v>
      </c>
      <c r="B3251" s="2">
        <v>41876.351921296293</v>
      </c>
      <c r="C3251" t="s">
        <v>28</v>
      </c>
      <c r="D3251" t="s">
        <v>26</v>
      </c>
      <c r="E3251" t="s">
        <v>18</v>
      </c>
      <c r="F3251" t="s">
        <v>3</v>
      </c>
      <c r="G3251">
        <v>54112</v>
      </c>
      <c r="H3251">
        <f>(G3251 - $P$2) / $P$3</f>
        <v>0.14310784460717782</v>
      </c>
      <c r="I3251" s="4" t="str">
        <f>IF(OR(G3251&lt;$M$7,G3251&gt;$M$10), "Outlier", "Normal")</f>
        <v>Normal</v>
      </c>
      <c r="J3251" t="str">
        <f>IF(ABS(H3251)&gt;2, "Outlier", "Normal")</f>
        <v>Normal</v>
      </c>
    </row>
    <row r="3252" spans="1:10" x14ac:dyDescent="0.45">
      <c r="A3252">
        <v>690152</v>
      </c>
      <c r="B3252" s="2">
        <v>41795.679444444446</v>
      </c>
      <c r="C3252" t="s">
        <v>27</v>
      </c>
      <c r="D3252" t="s">
        <v>25</v>
      </c>
      <c r="E3252" t="s">
        <v>15</v>
      </c>
      <c r="F3252" t="s">
        <v>8</v>
      </c>
      <c r="G3252">
        <v>54102</v>
      </c>
      <c r="H3252">
        <f>(G3252 - $P$2) / $P$3</f>
        <v>0.14276125015212734</v>
      </c>
      <c r="I3252" s="4" t="str">
        <f>IF(OR(G3252&lt;$M$7,G3252&gt;$M$10), "Outlier", "Normal")</f>
        <v>Normal</v>
      </c>
      <c r="J3252" t="str">
        <f>IF(ABS(H3252)&gt;2, "Outlier", "Normal")</f>
        <v>Normal</v>
      </c>
    </row>
    <row r="3253" spans="1:10" x14ac:dyDescent="0.45">
      <c r="A3253">
        <v>804720</v>
      </c>
      <c r="B3253" s="2">
        <v>41812.582037037035</v>
      </c>
      <c r="C3253" t="s">
        <v>28</v>
      </c>
      <c r="D3253" t="s">
        <v>25</v>
      </c>
      <c r="E3253" t="s">
        <v>15</v>
      </c>
      <c r="F3253" t="s">
        <v>1</v>
      </c>
      <c r="G3253">
        <v>54083</v>
      </c>
      <c r="H3253">
        <f>(G3253 - $P$2) / $P$3</f>
        <v>0.14210272068753141</v>
      </c>
      <c r="I3253" s="4" t="str">
        <f>IF(OR(G3253&lt;$M$7,G3253&gt;$M$10), "Outlier", "Normal")</f>
        <v>Normal</v>
      </c>
      <c r="J3253" t="str">
        <f>IF(ABS(H3253)&gt;2, "Outlier", "Normal")</f>
        <v>Normal</v>
      </c>
    </row>
    <row r="3254" spans="1:10" x14ac:dyDescent="0.45">
      <c r="A3254">
        <v>50753</v>
      </c>
      <c r="B3254" s="2">
        <v>41807.67895833333</v>
      </c>
      <c r="C3254" t="s">
        <v>28</v>
      </c>
      <c r="D3254" t="s">
        <v>25</v>
      </c>
      <c r="E3254" t="s">
        <v>15</v>
      </c>
      <c r="F3254" t="s">
        <v>0</v>
      </c>
      <c r="G3254">
        <v>54034</v>
      </c>
      <c r="H3254">
        <f>(G3254 - $P$2) / $P$3</f>
        <v>0.14040440785778405</v>
      </c>
      <c r="I3254" s="4" t="str">
        <f>IF(OR(G3254&lt;$M$7,G3254&gt;$M$10), "Outlier", "Normal")</f>
        <v>Normal</v>
      </c>
      <c r="J3254" t="str">
        <f>IF(ABS(H3254)&gt;2, "Outlier", "Normal")</f>
        <v>Normal</v>
      </c>
    </row>
    <row r="3255" spans="1:10" x14ac:dyDescent="0.45">
      <c r="A3255">
        <v>305745</v>
      </c>
      <c r="B3255" s="2">
        <v>41861.377395833333</v>
      </c>
      <c r="C3255" t="s">
        <v>27</v>
      </c>
      <c r="D3255" t="s">
        <v>25</v>
      </c>
      <c r="E3255" t="s">
        <v>18</v>
      </c>
      <c r="F3255" t="s">
        <v>33</v>
      </c>
      <c r="G3255">
        <v>54013</v>
      </c>
      <c r="H3255">
        <f>(G3255 - $P$2) / $P$3</f>
        <v>0.13967655950217803</v>
      </c>
      <c r="I3255" s="4" t="str">
        <f>IF(OR(G3255&lt;$M$7,G3255&gt;$M$10), "Outlier", "Normal")</f>
        <v>Normal</v>
      </c>
      <c r="J3255" t="str">
        <f>IF(ABS(H3255)&gt;2, "Outlier", "Normal")</f>
        <v>Normal</v>
      </c>
    </row>
    <row r="3256" spans="1:10" x14ac:dyDescent="0.45">
      <c r="A3256">
        <v>956166</v>
      </c>
      <c r="B3256" s="2">
        <v>41879.801354166666</v>
      </c>
      <c r="C3256" t="s">
        <v>28</v>
      </c>
      <c r="D3256" t="s">
        <v>25</v>
      </c>
      <c r="E3256" t="s">
        <v>10</v>
      </c>
      <c r="F3256" t="s">
        <v>3</v>
      </c>
      <c r="G3256">
        <v>54008</v>
      </c>
      <c r="H3256">
        <f>(G3256 - $P$2) / $P$3</f>
        <v>0.13950326227465276</v>
      </c>
      <c r="I3256" s="4" t="str">
        <f>IF(OR(G3256&lt;$M$7,G3256&gt;$M$10), "Outlier", "Normal")</f>
        <v>Normal</v>
      </c>
      <c r="J3256" t="str">
        <f>IF(ABS(H3256)&gt;2, "Outlier", "Normal")</f>
        <v>Normal</v>
      </c>
    </row>
    <row r="3257" spans="1:10" x14ac:dyDescent="0.45">
      <c r="A3257">
        <v>486709</v>
      </c>
      <c r="B3257" s="2">
        <v>41862.730208333334</v>
      </c>
      <c r="C3257" t="s">
        <v>28</v>
      </c>
      <c r="D3257" t="s">
        <v>25</v>
      </c>
      <c r="E3257" t="s">
        <v>10</v>
      </c>
      <c r="F3257" t="s">
        <v>7</v>
      </c>
      <c r="G3257">
        <v>53991</v>
      </c>
      <c r="H3257">
        <f>(G3257 - $P$2) / $P$3</f>
        <v>0.13891405170106694</v>
      </c>
      <c r="I3257" s="4" t="str">
        <f>IF(OR(G3257&lt;$M$7,G3257&gt;$M$10), "Outlier", "Normal")</f>
        <v>Normal</v>
      </c>
      <c r="J3257" t="str">
        <f>IF(ABS(H3257)&gt;2, "Outlier", "Normal")</f>
        <v>Normal</v>
      </c>
    </row>
    <row r="3258" spans="1:10" x14ac:dyDescent="0.45">
      <c r="A3258">
        <v>952538</v>
      </c>
      <c r="B3258" s="2">
        <v>41803.087060185186</v>
      </c>
      <c r="C3258" t="s">
        <v>28</v>
      </c>
      <c r="D3258" t="s">
        <v>26</v>
      </c>
      <c r="E3258" t="s">
        <v>18</v>
      </c>
      <c r="F3258" t="s">
        <v>5</v>
      </c>
      <c r="G3258">
        <v>53979</v>
      </c>
      <c r="H3258">
        <f>(G3258 - $P$2) / $P$3</f>
        <v>0.13849813835500635</v>
      </c>
      <c r="I3258" s="4" t="str">
        <f>IF(OR(G3258&lt;$M$7,G3258&gt;$M$10), "Outlier", "Normal")</f>
        <v>Normal</v>
      </c>
      <c r="J3258" t="str">
        <f>IF(ABS(H3258)&gt;2, "Outlier", "Normal")</f>
        <v>Normal</v>
      </c>
    </row>
    <row r="3259" spans="1:10" x14ac:dyDescent="0.45">
      <c r="A3259">
        <v>107686</v>
      </c>
      <c r="B3259" s="2">
        <v>41806.397372685184</v>
      </c>
      <c r="C3259" t="s">
        <v>27</v>
      </c>
      <c r="D3259" t="s">
        <v>25</v>
      </c>
      <c r="E3259" t="s">
        <v>10</v>
      </c>
      <c r="F3259" t="s">
        <v>8</v>
      </c>
      <c r="G3259">
        <v>53967</v>
      </c>
      <c r="H3259">
        <f>(G3259 - $P$2) / $P$3</f>
        <v>0.13808222500894576</v>
      </c>
      <c r="I3259" s="4" t="str">
        <f>IF(OR(G3259&lt;$M$7,G3259&gt;$M$10), "Outlier", "Normal")</f>
        <v>Normal</v>
      </c>
      <c r="J3259" t="str">
        <f>IF(ABS(H3259)&gt;2, "Outlier", "Normal")</f>
        <v>Normal</v>
      </c>
    </row>
    <row r="3260" spans="1:10" x14ac:dyDescent="0.45">
      <c r="A3260">
        <v>712086</v>
      </c>
      <c r="B3260" s="2">
        <v>41879.655335648145</v>
      </c>
      <c r="C3260" t="s">
        <v>28</v>
      </c>
      <c r="D3260" t="s">
        <v>25</v>
      </c>
      <c r="E3260" t="s">
        <v>10</v>
      </c>
      <c r="F3260" t="s">
        <v>3</v>
      </c>
      <c r="G3260">
        <v>53964</v>
      </c>
      <c r="H3260">
        <f>(G3260 - $P$2) / $P$3</f>
        <v>0.13797824667243064</v>
      </c>
      <c r="I3260" s="4" t="str">
        <f>IF(OR(G3260&lt;$M$7,G3260&gt;$M$10), "Outlier", "Normal")</f>
        <v>Normal</v>
      </c>
      <c r="J3260" t="str">
        <f>IF(ABS(H3260)&gt;2, "Outlier", "Normal")</f>
        <v>Normal</v>
      </c>
    </row>
    <row r="3261" spans="1:10" x14ac:dyDescent="0.45">
      <c r="A3261">
        <v>287494</v>
      </c>
      <c r="B3261" s="2">
        <v>41767.543969907405</v>
      </c>
      <c r="C3261" t="s">
        <v>28</v>
      </c>
      <c r="D3261" t="s">
        <v>25</v>
      </c>
      <c r="E3261" t="s">
        <v>15</v>
      </c>
      <c r="F3261" t="s">
        <v>7</v>
      </c>
      <c r="G3261">
        <v>53935</v>
      </c>
      <c r="H3261">
        <f>(G3261 - $P$2) / $P$3</f>
        <v>0.13697312275278423</v>
      </c>
      <c r="I3261" s="4" t="str">
        <f>IF(OR(G3261&lt;$M$7,G3261&gt;$M$10), "Outlier", "Normal")</f>
        <v>Normal</v>
      </c>
      <c r="J3261" t="str">
        <f>IF(ABS(H3261)&gt;2, "Outlier", "Normal")</f>
        <v>Normal</v>
      </c>
    </row>
    <row r="3262" spans="1:10" x14ac:dyDescent="0.45">
      <c r="A3262">
        <v>797154</v>
      </c>
      <c r="B3262" s="2">
        <v>41876.397164351853</v>
      </c>
      <c r="C3262" t="s">
        <v>28</v>
      </c>
      <c r="D3262" t="s">
        <v>25</v>
      </c>
      <c r="E3262" t="s">
        <v>18</v>
      </c>
      <c r="F3262" t="s">
        <v>8</v>
      </c>
      <c r="G3262">
        <v>53920</v>
      </c>
      <c r="H3262">
        <f>(G3262 - $P$2) / $P$3</f>
        <v>0.13645323107020849</v>
      </c>
      <c r="I3262" s="4" t="str">
        <f>IF(OR(G3262&lt;$M$7,G3262&gt;$M$10), "Outlier", "Normal")</f>
        <v>Normal</v>
      </c>
      <c r="J3262" t="str">
        <f>IF(ABS(H3262)&gt;2, "Outlier", "Normal")</f>
        <v>Normal</v>
      </c>
    </row>
    <row r="3263" spans="1:10" x14ac:dyDescent="0.45">
      <c r="A3263">
        <v>372503</v>
      </c>
      <c r="B3263" s="2">
        <v>41790.923101851855</v>
      </c>
      <c r="C3263" t="s">
        <v>27</v>
      </c>
      <c r="D3263" t="s">
        <v>26</v>
      </c>
      <c r="E3263" t="s">
        <v>11</v>
      </c>
      <c r="F3263" t="s">
        <v>5</v>
      </c>
      <c r="G3263">
        <v>53916</v>
      </c>
      <c r="H3263">
        <f>(G3263 - $P$2) / $P$3</f>
        <v>0.13631459328818829</v>
      </c>
      <c r="I3263" s="4" t="str">
        <f>IF(OR(G3263&lt;$M$7,G3263&gt;$M$10), "Outlier", "Normal")</f>
        <v>Normal</v>
      </c>
      <c r="J3263" t="str">
        <f>IF(ABS(H3263)&gt;2, "Outlier", "Normal")</f>
        <v>Normal</v>
      </c>
    </row>
    <row r="3264" spans="1:10" x14ac:dyDescent="0.45">
      <c r="A3264">
        <v>384750</v>
      </c>
      <c r="B3264" s="2">
        <v>41823.449861111112</v>
      </c>
      <c r="C3264" t="s">
        <v>27</v>
      </c>
      <c r="D3264" t="s">
        <v>25</v>
      </c>
      <c r="E3264" t="s">
        <v>18</v>
      </c>
      <c r="F3264" t="s">
        <v>4</v>
      </c>
      <c r="G3264">
        <v>53899</v>
      </c>
      <c r="H3264">
        <f>(G3264 - $P$2) / $P$3</f>
        <v>0.13572538271460247</v>
      </c>
      <c r="I3264" s="4" t="str">
        <f>IF(OR(G3264&lt;$M$7,G3264&gt;$M$10), "Outlier", "Normal")</f>
        <v>Normal</v>
      </c>
      <c r="J3264" t="str">
        <f>IF(ABS(H3264)&gt;2, "Outlier", "Normal")</f>
        <v>Normal</v>
      </c>
    </row>
    <row r="3265" spans="1:10" x14ac:dyDescent="0.45">
      <c r="A3265">
        <v>65483</v>
      </c>
      <c r="B3265" s="2">
        <v>41761.397789351853</v>
      </c>
      <c r="C3265" t="s">
        <v>28</v>
      </c>
      <c r="D3265" t="s">
        <v>25</v>
      </c>
      <c r="E3265" t="s">
        <v>13</v>
      </c>
      <c r="F3265" t="s">
        <v>1</v>
      </c>
      <c r="G3265">
        <v>53883</v>
      </c>
      <c r="H3265">
        <f>(G3265 - $P$2) / $P$3</f>
        <v>0.13517083158652168</v>
      </c>
      <c r="I3265" s="4" t="str">
        <f>IF(OR(G3265&lt;$M$7,G3265&gt;$M$10), "Outlier", "Normal")</f>
        <v>Normal</v>
      </c>
      <c r="J3265" t="str">
        <f>IF(ABS(H3265)&gt;2, "Outlier", "Normal")</f>
        <v>Normal</v>
      </c>
    </row>
    <row r="3266" spans="1:10" x14ac:dyDescent="0.45">
      <c r="A3266">
        <v>113826</v>
      </c>
      <c r="B3266" s="2">
        <v>41820.61546296296</v>
      </c>
      <c r="C3266" t="s">
        <v>28</v>
      </c>
      <c r="D3266" t="s">
        <v>25</v>
      </c>
      <c r="E3266" t="s">
        <v>10</v>
      </c>
      <c r="F3266" t="s">
        <v>5</v>
      </c>
      <c r="G3266">
        <v>53852</v>
      </c>
      <c r="H3266">
        <f>(G3266 - $P$2) / $P$3</f>
        <v>0.13409638877586519</v>
      </c>
      <c r="I3266" s="4" t="str">
        <f>IF(OR(G3266&lt;$M$7,G3266&gt;$M$10), "Outlier", "Normal")</f>
        <v>Normal</v>
      </c>
      <c r="J3266" t="str">
        <f>IF(ABS(H3266)&gt;2, "Outlier", "Normal")</f>
        <v>Normal</v>
      </c>
    </row>
    <row r="3267" spans="1:10" x14ac:dyDescent="0.45">
      <c r="A3267">
        <v>140986</v>
      </c>
      <c r="B3267" s="2">
        <v>41774.418483796297</v>
      </c>
      <c r="C3267" t="s">
        <v>28</v>
      </c>
      <c r="D3267" t="s">
        <v>25</v>
      </c>
      <c r="E3267" t="s">
        <v>12</v>
      </c>
      <c r="F3267" t="s">
        <v>5</v>
      </c>
      <c r="G3267">
        <v>53848</v>
      </c>
      <c r="H3267">
        <f>(G3267 - $P$2) / $P$3</f>
        <v>0.13395775099384499</v>
      </c>
      <c r="I3267" s="4" t="str">
        <f>IF(OR(G3267&lt;$M$7,G3267&gt;$M$10), "Outlier", "Normal")</f>
        <v>Normal</v>
      </c>
      <c r="J3267" t="str">
        <f>IF(ABS(H3267)&gt;2, "Outlier", "Normal")</f>
        <v>Normal</v>
      </c>
    </row>
    <row r="3268" spans="1:10" x14ac:dyDescent="0.45">
      <c r="A3268">
        <v>268141</v>
      </c>
      <c r="B3268" s="2">
        <v>41800.34070601852</v>
      </c>
      <c r="C3268" t="s">
        <v>27</v>
      </c>
      <c r="D3268" t="s">
        <v>26</v>
      </c>
      <c r="E3268" t="s">
        <v>16</v>
      </c>
      <c r="F3268" t="s">
        <v>1</v>
      </c>
      <c r="G3268">
        <v>53837</v>
      </c>
      <c r="H3268">
        <f>(G3268 - $P$2) / $P$3</f>
        <v>0.13357649709328945</v>
      </c>
      <c r="I3268" s="4" t="str">
        <f>IF(OR(G3268&lt;$M$7,G3268&gt;$M$10), "Outlier", "Normal")</f>
        <v>Normal</v>
      </c>
      <c r="J3268" t="str">
        <f>IF(ABS(H3268)&gt;2, "Outlier", "Normal")</f>
        <v>Normal</v>
      </c>
    </row>
    <row r="3269" spans="1:10" x14ac:dyDescent="0.45">
      <c r="A3269">
        <v>174664</v>
      </c>
      <c r="B3269" s="2">
        <v>41871.443969907406</v>
      </c>
      <c r="C3269" t="s">
        <v>27</v>
      </c>
      <c r="D3269" t="s">
        <v>26</v>
      </c>
      <c r="E3269" t="s">
        <v>18</v>
      </c>
      <c r="F3269" t="s">
        <v>5</v>
      </c>
      <c r="G3269">
        <v>53820</v>
      </c>
      <c r="H3269">
        <f>(G3269 - $P$2) / $P$3</f>
        <v>0.13298728651970362</v>
      </c>
      <c r="I3269" s="4" t="str">
        <f>IF(OR(G3269&lt;$M$7,G3269&gt;$M$10), "Outlier", "Normal")</f>
        <v>Normal</v>
      </c>
      <c r="J3269" t="str">
        <f>IF(ABS(H3269)&gt;2, "Outlier", "Normal")</f>
        <v>Normal</v>
      </c>
    </row>
    <row r="3270" spans="1:10" x14ac:dyDescent="0.45">
      <c r="A3270">
        <v>525625</v>
      </c>
      <c r="B3270" s="2">
        <v>41857.543379629627</v>
      </c>
      <c r="C3270" t="s">
        <v>27</v>
      </c>
      <c r="D3270" t="s">
        <v>25</v>
      </c>
      <c r="E3270" t="s">
        <v>18</v>
      </c>
      <c r="F3270" t="s">
        <v>5</v>
      </c>
      <c r="G3270">
        <v>53807</v>
      </c>
      <c r="H3270">
        <f>(G3270 - $P$2) / $P$3</f>
        <v>0.13253671372813799</v>
      </c>
      <c r="I3270" s="4" t="str">
        <f>IF(OR(G3270&lt;$M$7,G3270&gt;$M$10), "Outlier", "Normal")</f>
        <v>Normal</v>
      </c>
      <c r="J3270" t="str">
        <f>IF(ABS(H3270)&gt;2, "Outlier", "Normal")</f>
        <v>Normal</v>
      </c>
    </row>
    <row r="3271" spans="1:10" x14ac:dyDescent="0.45">
      <c r="A3271">
        <v>22963</v>
      </c>
      <c r="B3271" s="2">
        <v>41792.939849537041</v>
      </c>
      <c r="C3271" t="s">
        <v>27</v>
      </c>
      <c r="D3271" t="s">
        <v>26</v>
      </c>
      <c r="E3271" t="s">
        <v>15</v>
      </c>
      <c r="F3271" t="s">
        <v>2</v>
      </c>
      <c r="G3271">
        <v>53806</v>
      </c>
      <c r="H3271">
        <f>(G3271 - $P$2) / $P$3</f>
        <v>0.13250205428263295</v>
      </c>
      <c r="I3271" s="4" t="str">
        <f>IF(OR(G3271&lt;$M$7,G3271&gt;$M$10), "Outlier", "Normal")</f>
        <v>Normal</v>
      </c>
      <c r="J3271" t="str">
        <f>IF(ABS(H3271)&gt;2, "Outlier", "Normal")</f>
        <v>Normal</v>
      </c>
    </row>
    <row r="3272" spans="1:10" x14ac:dyDescent="0.45">
      <c r="A3272">
        <v>442623</v>
      </c>
      <c r="B3272" s="2">
        <v>41831.947939814818</v>
      </c>
      <c r="C3272" t="s">
        <v>27</v>
      </c>
      <c r="D3272" t="s">
        <v>25</v>
      </c>
      <c r="E3272" t="s">
        <v>16</v>
      </c>
      <c r="F3272" t="s">
        <v>1</v>
      </c>
      <c r="G3272">
        <v>53797</v>
      </c>
      <c r="H3272">
        <f>(G3272 - $P$2) / $P$3</f>
        <v>0.13219011927308749</v>
      </c>
      <c r="I3272" s="4" t="str">
        <f>IF(OR(G3272&lt;$M$7,G3272&gt;$M$10), "Outlier", "Normal")</f>
        <v>Normal</v>
      </c>
      <c r="J3272" t="str">
        <f>IF(ABS(H3272)&gt;2, "Outlier", "Normal")</f>
        <v>Normal</v>
      </c>
    </row>
    <row r="3273" spans="1:10" x14ac:dyDescent="0.45">
      <c r="A3273">
        <v>147125</v>
      </c>
      <c r="B3273" s="2">
        <v>41819.025601851848</v>
      </c>
      <c r="C3273" t="s">
        <v>27</v>
      </c>
      <c r="D3273" t="s">
        <v>25</v>
      </c>
      <c r="E3273" t="s">
        <v>15</v>
      </c>
      <c r="F3273" t="s">
        <v>1</v>
      </c>
      <c r="G3273">
        <v>53789</v>
      </c>
      <c r="H3273">
        <f>(G3273 - $P$2) / $P$3</f>
        <v>0.1319128437090471</v>
      </c>
      <c r="I3273" s="4" t="str">
        <f>IF(OR(G3273&lt;$M$7,G3273&gt;$M$10), "Outlier", "Normal")</f>
        <v>Normal</v>
      </c>
      <c r="J3273" t="str">
        <f>IF(ABS(H3273)&gt;2, "Outlier", "Normal")</f>
        <v>Normal</v>
      </c>
    </row>
    <row r="3274" spans="1:10" x14ac:dyDescent="0.45">
      <c r="A3274">
        <v>645912</v>
      </c>
      <c r="B3274" s="2">
        <v>41799.635289351849</v>
      </c>
      <c r="C3274" t="s">
        <v>28</v>
      </c>
      <c r="D3274" t="s">
        <v>26</v>
      </c>
      <c r="E3274" t="s">
        <v>18</v>
      </c>
      <c r="F3274" t="s">
        <v>8</v>
      </c>
      <c r="G3274">
        <v>53778</v>
      </c>
      <c r="H3274">
        <f>(G3274 - $P$2) / $P$3</f>
        <v>0.13153158980849158</v>
      </c>
      <c r="I3274" s="4" t="str">
        <f>IF(OR(G3274&lt;$M$7,G3274&gt;$M$10), "Outlier", "Normal")</f>
        <v>Normal</v>
      </c>
      <c r="J3274" t="str">
        <f>IF(ABS(H3274)&gt;2, "Outlier", "Normal")</f>
        <v>Normal</v>
      </c>
    </row>
    <row r="3275" spans="1:10" x14ac:dyDescent="0.45">
      <c r="A3275">
        <v>51271</v>
      </c>
      <c r="B3275" s="2">
        <v>41850.709085648145</v>
      </c>
      <c r="C3275" t="s">
        <v>27</v>
      </c>
      <c r="D3275" t="s">
        <v>25</v>
      </c>
      <c r="E3275" t="s">
        <v>15</v>
      </c>
      <c r="F3275" t="s">
        <v>5</v>
      </c>
      <c r="G3275">
        <v>53754</v>
      </c>
      <c r="H3275">
        <f>(G3275 - $P$2) / $P$3</f>
        <v>0.13069976311637041</v>
      </c>
      <c r="I3275" s="4" t="str">
        <f>IF(OR(G3275&lt;$M$7,G3275&gt;$M$10), "Outlier", "Normal")</f>
        <v>Normal</v>
      </c>
      <c r="J3275" t="str">
        <f>IF(ABS(H3275)&gt;2, "Outlier", "Normal")</f>
        <v>Normal</v>
      </c>
    </row>
    <row r="3276" spans="1:10" x14ac:dyDescent="0.45">
      <c r="A3276">
        <v>104642</v>
      </c>
      <c r="B3276" s="2">
        <v>41871.339699074073</v>
      </c>
      <c r="C3276" t="s">
        <v>28</v>
      </c>
      <c r="D3276" t="s">
        <v>25</v>
      </c>
      <c r="E3276" t="s">
        <v>15</v>
      </c>
      <c r="F3276" t="s">
        <v>1</v>
      </c>
      <c r="G3276">
        <v>53744</v>
      </c>
      <c r="H3276">
        <f>(G3276 - $P$2) / $P$3</f>
        <v>0.13035316866131993</v>
      </c>
      <c r="I3276" s="4" t="str">
        <f>IF(OR(G3276&lt;$M$7,G3276&gt;$M$10), "Outlier", "Normal")</f>
        <v>Normal</v>
      </c>
      <c r="J3276" t="str">
        <f>IF(ABS(H3276)&gt;2, "Outlier", "Normal")</f>
        <v>Normal</v>
      </c>
    </row>
    <row r="3277" spans="1:10" x14ac:dyDescent="0.45">
      <c r="A3277">
        <v>483489</v>
      </c>
      <c r="B3277" s="2">
        <v>41806.39739583333</v>
      </c>
      <c r="C3277" t="s">
        <v>28</v>
      </c>
      <c r="D3277" t="s">
        <v>25</v>
      </c>
      <c r="E3277" t="s">
        <v>12</v>
      </c>
      <c r="F3277" t="s">
        <v>4</v>
      </c>
      <c r="G3277">
        <v>53738</v>
      </c>
      <c r="H3277">
        <f>(G3277 - $P$2) / $P$3</f>
        <v>0.13014521198828963</v>
      </c>
      <c r="I3277" s="4" t="str">
        <f>IF(OR(G3277&lt;$M$7,G3277&gt;$M$10), "Outlier", "Normal")</f>
        <v>Normal</v>
      </c>
      <c r="J3277" t="str">
        <f>IF(ABS(H3277)&gt;2, "Outlier", "Normal")</f>
        <v>Normal</v>
      </c>
    </row>
    <row r="3278" spans="1:10" x14ac:dyDescent="0.45">
      <c r="A3278">
        <v>623017</v>
      </c>
      <c r="B3278" s="2">
        <v>41842.730104166665</v>
      </c>
      <c r="C3278" t="s">
        <v>28</v>
      </c>
      <c r="D3278" t="s">
        <v>25</v>
      </c>
      <c r="E3278" t="s">
        <v>10</v>
      </c>
      <c r="F3278" t="s">
        <v>8</v>
      </c>
      <c r="G3278">
        <v>53737</v>
      </c>
      <c r="H3278">
        <f>(G3278 - $P$2) / $P$3</f>
        <v>0.13011055254278459</v>
      </c>
      <c r="I3278" s="4" t="str">
        <f>IF(OR(G3278&lt;$M$7,G3278&gt;$M$10), "Outlier", "Normal")</f>
        <v>Normal</v>
      </c>
      <c r="J3278" t="str">
        <f>IF(ABS(H3278)&gt;2, "Outlier", "Normal")</f>
        <v>Normal</v>
      </c>
    </row>
    <row r="3279" spans="1:10" x14ac:dyDescent="0.45">
      <c r="A3279">
        <v>653618</v>
      </c>
      <c r="B3279" s="2">
        <v>41880.453449074077</v>
      </c>
      <c r="C3279" t="s">
        <v>28</v>
      </c>
      <c r="D3279" t="s">
        <v>25</v>
      </c>
      <c r="E3279" t="s">
        <v>10</v>
      </c>
      <c r="F3279" t="s">
        <v>3</v>
      </c>
      <c r="G3279">
        <v>53683</v>
      </c>
      <c r="H3279">
        <f>(G3279 - $P$2) / $P$3</f>
        <v>0.12823894248551196</v>
      </c>
      <c r="I3279" s="4" t="str">
        <f>IF(OR(G3279&lt;$M$7,G3279&gt;$M$10), "Outlier", "Normal")</f>
        <v>Normal</v>
      </c>
      <c r="J3279" t="str">
        <f>IF(ABS(H3279)&gt;2, "Outlier", "Normal")</f>
        <v>Normal</v>
      </c>
    </row>
    <row r="3280" spans="1:10" x14ac:dyDescent="0.45">
      <c r="A3280">
        <v>24736</v>
      </c>
      <c r="B3280" s="2">
        <v>41816.733773148146</v>
      </c>
      <c r="C3280" t="s">
        <v>27</v>
      </c>
      <c r="D3280" t="s">
        <v>26</v>
      </c>
      <c r="E3280" t="s">
        <v>11</v>
      </c>
      <c r="F3280" t="s">
        <v>3</v>
      </c>
      <c r="G3280">
        <v>53664</v>
      </c>
      <c r="H3280">
        <f>(G3280 - $P$2) / $P$3</f>
        <v>0.12758041302091602</v>
      </c>
      <c r="I3280" s="4" t="str">
        <f>IF(OR(G3280&lt;$M$7,G3280&gt;$M$10), "Outlier", "Normal")</f>
        <v>Normal</v>
      </c>
      <c r="J3280" t="str">
        <f>IF(ABS(H3280)&gt;2, "Outlier", "Normal")</f>
        <v>Normal</v>
      </c>
    </row>
    <row r="3281" spans="1:10" x14ac:dyDescent="0.45">
      <c r="A3281">
        <v>654427</v>
      </c>
      <c r="B3281" s="2">
        <v>41802.355532407404</v>
      </c>
      <c r="C3281" t="s">
        <v>27</v>
      </c>
      <c r="D3281" t="s">
        <v>26</v>
      </c>
      <c r="E3281" t="s">
        <v>15</v>
      </c>
      <c r="F3281" t="s">
        <v>1</v>
      </c>
      <c r="G3281">
        <v>53660</v>
      </c>
      <c r="H3281">
        <f>(G3281 - $P$2) / $P$3</f>
        <v>0.12744177523889583</v>
      </c>
      <c r="I3281" s="4" t="str">
        <f>IF(OR(G3281&lt;$M$7,G3281&gt;$M$10), "Outlier", "Normal")</f>
        <v>Normal</v>
      </c>
      <c r="J3281" t="str">
        <f>IF(ABS(H3281)&gt;2, "Outlier", "Normal")</f>
        <v>Normal</v>
      </c>
    </row>
    <row r="3282" spans="1:10" x14ac:dyDescent="0.45">
      <c r="A3282">
        <v>661045</v>
      </c>
      <c r="B3282" s="2">
        <v>41870.697430555556</v>
      </c>
      <c r="C3282" t="s">
        <v>28</v>
      </c>
      <c r="D3282" t="s">
        <v>25</v>
      </c>
      <c r="E3282" t="s">
        <v>18</v>
      </c>
      <c r="F3282" t="s">
        <v>8</v>
      </c>
      <c r="G3282">
        <v>53659</v>
      </c>
      <c r="H3282">
        <f>(G3282 - $P$2) / $P$3</f>
        <v>0.12740711579339078</v>
      </c>
      <c r="I3282" s="4" t="str">
        <f>IF(OR(G3282&lt;$M$7,G3282&gt;$M$10), "Outlier", "Normal")</f>
        <v>Normal</v>
      </c>
      <c r="J3282" t="str">
        <f>IF(ABS(H3282)&gt;2, "Outlier", "Normal")</f>
        <v>Normal</v>
      </c>
    </row>
    <row r="3283" spans="1:10" x14ac:dyDescent="0.45">
      <c r="A3283">
        <v>205300</v>
      </c>
      <c r="B3283" s="2">
        <v>41811.373020833336</v>
      </c>
      <c r="C3283" t="s">
        <v>28</v>
      </c>
      <c r="D3283" t="s">
        <v>26</v>
      </c>
      <c r="E3283" t="s">
        <v>15</v>
      </c>
      <c r="F3283" t="s">
        <v>1</v>
      </c>
      <c r="G3283">
        <v>53641</v>
      </c>
      <c r="H3283">
        <f>(G3283 - $P$2) / $P$3</f>
        <v>0.12678324577429992</v>
      </c>
      <c r="I3283" s="4" t="str">
        <f>IF(OR(G3283&lt;$M$7,G3283&gt;$M$10), "Outlier", "Normal")</f>
        <v>Normal</v>
      </c>
      <c r="J3283" t="str">
        <f>IF(ABS(H3283)&gt;2, "Outlier", "Normal")</f>
        <v>Normal</v>
      </c>
    </row>
    <row r="3284" spans="1:10" x14ac:dyDescent="0.45">
      <c r="A3284">
        <v>707384</v>
      </c>
      <c r="B3284" s="2">
        <v>41842.557939814818</v>
      </c>
      <c r="C3284" t="s">
        <v>27</v>
      </c>
      <c r="D3284" t="s">
        <v>25</v>
      </c>
      <c r="E3284" t="s">
        <v>18</v>
      </c>
      <c r="F3284" t="s">
        <v>33</v>
      </c>
      <c r="G3284">
        <v>53640</v>
      </c>
      <c r="H3284">
        <f>(G3284 - $P$2) / $P$3</f>
        <v>0.12674858632879488</v>
      </c>
      <c r="I3284" s="4" t="str">
        <f>IF(OR(G3284&lt;$M$7,G3284&gt;$M$10), "Outlier", "Normal")</f>
        <v>Normal</v>
      </c>
      <c r="J3284" t="str">
        <f>IF(ABS(H3284)&gt;2, "Outlier", "Normal")</f>
        <v>Normal</v>
      </c>
    </row>
    <row r="3285" spans="1:10" x14ac:dyDescent="0.45">
      <c r="A3285">
        <v>324302</v>
      </c>
      <c r="B3285" s="2">
        <v>41857.783206018517</v>
      </c>
      <c r="C3285" t="s">
        <v>27</v>
      </c>
      <c r="D3285" t="s">
        <v>25</v>
      </c>
      <c r="E3285" t="s">
        <v>18</v>
      </c>
      <c r="F3285" t="s">
        <v>3</v>
      </c>
      <c r="G3285">
        <v>53622</v>
      </c>
      <c r="H3285">
        <f>(G3285 - $P$2) / $P$3</f>
        <v>0.12612471630970398</v>
      </c>
      <c r="I3285" s="4" t="str">
        <f>IF(OR(G3285&lt;$M$7,G3285&gt;$M$10), "Outlier", "Normal")</f>
        <v>Normal</v>
      </c>
      <c r="J3285" t="str">
        <f>IF(ABS(H3285)&gt;2, "Outlier", "Normal")</f>
        <v>Normal</v>
      </c>
    </row>
    <row r="3286" spans="1:10" x14ac:dyDescent="0.45">
      <c r="A3286">
        <v>387477</v>
      </c>
      <c r="B3286" s="2">
        <v>41807.533634259256</v>
      </c>
      <c r="C3286" t="s">
        <v>28</v>
      </c>
      <c r="D3286" t="s">
        <v>26</v>
      </c>
      <c r="E3286" t="s">
        <v>15</v>
      </c>
      <c r="F3286" t="s">
        <v>1</v>
      </c>
      <c r="G3286">
        <v>53615</v>
      </c>
      <c r="H3286">
        <f>(G3286 - $P$2) / $P$3</f>
        <v>0.12588210019116863</v>
      </c>
      <c r="I3286" s="4" t="str">
        <f>IF(OR(G3286&lt;$M$7,G3286&gt;$M$10), "Outlier", "Normal")</f>
        <v>Normal</v>
      </c>
      <c r="J3286" t="str">
        <f>IF(ABS(H3286)&gt;2, "Outlier", "Normal")</f>
        <v>Normal</v>
      </c>
    </row>
    <row r="3287" spans="1:10" x14ac:dyDescent="0.45">
      <c r="A3287">
        <v>307921</v>
      </c>
      <c r="B3287" s="2">
        <v>41878.560057870367</v>
      </c>
      <c r="C3287" t="s">
        <v>27</v>
      </c>
      <c r="D3287" t="s">
        <v>26</v>
      </c>
      <c r="E3287" t="s">
        <v>15</v>
      </c>
      <c r="F3287" t="s">
        <v>5</v>
      </c>
      <c r="G3287">
        <v>53611</v>
      </c>
      <c r="H3287">
        <f>(G3287 - $P$2) / $P$3</f>
        <v>0.12574346240914847</v>
      </c>
      <c r="I3287" s="4" t="str">
        <f>IF(OR(G3287&lt;$M$7,G3287&gt;$M$10), "Outlier", "Normal")</f>
        <v>Normal</v>
      </c>
      <c r="J3287" t="str">
        <f>IF(ABS(H3287)&gt;2, "Outlier", "Normal")</f>
        <v>Normal</v>
      </c>
    </row>
    <row r="3288" spans="1:10" x14ac:dyDescent="0.45">
      <c r="A3288">
        <v>230826</v>
      </c>
      <c r="B3288" s="2">
        <v>41843.803761574076</v>
      </c>
      <c r="C3288" t="s">
        <v>28</v>
      </c>
      <c r="D3288" t="s">
        <v>25</v>
      </c>
      <c r="E3288" t="s">
        <v>16</v>
      </c>
      <c r="F3288" t="s">
        <v>1</v>
      </c>
      <c r="G3288">
        <v>53591</v>
      </c>
      <c r="H3288">
        <f>(G3288 - $P$2) / $P$3</f>
        <v>0.12505027349904749</v>
      </c>
      <c r="I3288" s="4" t="str">
        <f>IF(OR(G3288&lt;$M$7,G3288&gt;$M$10), "Outlier", "Normal")</f>
        <v>Normal</v>
      </c>
      <c r="J3288" t="str">
        <f>IF(ABS(H3288)&gt;2, "Outlier", "Normal")</f>
        <v>Normal</v>
      </c>
    </row>
    <row r="3289" spans="1:10" x14ac:dyDescent="0.45">
      <c r="A3289">
        <v>796140</v>
      </c>
      <c r="B3289" s="2">
        <v>41844.715069444443</v>
      </c>
      <c r="C3289" t="s">
        <v>28</v>
      </c>
      <c r="D3289" t="s">
        <v>25</v>
      </c>
      <c r="E3289" t="s">
        <v>15</v>
      </c>
      <c r="F3289" t="s">
        <v>1</v>
      </c>
      <c r="G3289">
        <v>53587</v>
      </c>
      <c r="H3289">
        <f>(G3289 - $P$2) / $P$3</f>
        <v>0.12491163571702728</v>
      </c>
      <c r="I3289" s="4" t="str">
        <f>IF(OR(G3289&lt;$M$7,G3289&gt;$M$10), "Outlier", "Normal")</f>
        <v>Normal</v>
      </c>
      <c r="J3289" t="str">
        <f>IF(ABS(H3289)&gt;2, "Outlier", "Normal")</f>
        <v>Normal</v>
      </c>
    </row>
    <row r="3290" spans="1:10" x14ac:dyDescent="0.45">
      <c r="A3290">
        <v>435399</v>
      </c>
      <c r="B3290" s="2">
        <v>41866.794571759259</v>
      </c>
      <c r="C3290" t="s">
        <v>27</v>
      </c>
      <c r="D3290" t="s">
        <v>25</v>
      </c>
      <c r="E3290" t="s">
        <v>15</v>
      </c>
      <c r="F3290" t="s">
        <v>4</v>
      </c>
      <c r="G3290">
        <v>53584</v>
      </c>
      <c r="H3290">
        <f>(G3290 - $P$2) / $P$3</f>
        <v>0.12480765738051214</v>
      </c>
      <c r="I3290" s="4" t="str">
        <f>IF(OR(G3290&lt;$M$7,G3290&gt;$M$10), "Outlier", "Normal")</f>
        <v>Normal</v>
      </c>
      <c r="J3290" t="str">
        <f>IF(ABS(H3290)&gt;2, "Outlier", "Normal")</f>
        <v>Normal</v>
      </c>
    </row>
    <row r="3291" spans="1:10" x14ac:dyDescent="0.45">
      <c r="A3291">
        <v>486905</v>
      </c>
      <c r="B3291" s="2">
        <v>41787.864351851851</v>
      </c>
      <c r="C3291" t="s">
        <v>27</v>
      </c>
      <c r="D3291" t="s">
        <v>25</v>
      </c>
      <c r="E3291" t="s">
        <v>13</v>
      </c>
      <c r="F3291" t="s">
        <v>8</v>
      </c>
      <c r="G3291">
        <v>53582</v>
      </c>
      <c r="H3291">
        <f>(G3291 - $P$2) / $P$3</f>
        <v>0.12473833848950204</v>
      </c>
      <c r="I3291" s="4" t="str">
        <f>IF(OR(G3291&lt;$M$7,G3291&gt;$M$10), "Outlier", "Normal")</f>
        <v>Normal</v>
      </c>
      <c r="J3291" t="str">
        <f>IF(ABS(H3291)&gt;2, "Outlier", "Normal")</f>
        <v>Normal</v>
      </c>
    </row>
    <row r="3292" spans="1:10" x14ac:dyDescent="0.45">
      <c r="A3292">
        <v>750657</v>
      </c>
      <c r="B3292" s="2">
        <v>41791.653483796297</v>
      </c>
      <c r="C3292" t="s">
        <v>28</v>
      </c>
      <c r="D3292" t="s">
        <v>26</v>
      </c>
      <c r="E3292" t="s">
        <v>15</v>
      </c>
      <c r="F3292" t="s">
        <v>8</v>
      </c>
      <c r="G3292">
        <v>53580</v>
      </c>
      <c r="H3292">
        <f>(G3292 - $P$2) / $P$3</f>
        <v>0.12466901959849194</v>
      </c>
      <c r="I3292" s="4" t="str">
        <f>IF(OR(G3292&lt;$M$7,G3292&gt;$M$10), "Outlier", "Normal")</f>
        <v>Normal</v>
      </c>
      <c r="J3292" t="str">
        <f>IF(ABS(H3292)&gt;2, "Outlier", "Normal")</f>
        <v>Normal</v>
      </c>
    </row>
    <row r="3293" spans="1:10" x14ac:dyDescent="0.45">
      <c r="A3293">
        <v>970746</v>
      </c>
      <c r="B3293" s="2">
        <v>41878.346168981479</v>
      </c>
      <c r="C3293" t="s">
        <v>27</v>
      </c>
      <c r="D3293" t="s">
        <v>25</v>
      </c>
      <c r="E3293" t="s">
        <v>15</v>
      </c>
      <c r="F3293" t="s">
        <v>1</v>
      </c>
      <c r="G3293">
        <v>53579</v>
      </c>
      <c r="H3293">
        <f>(G3293 - $P$2) / $P$3</f>
        <v>0.1246343601529869</v>
      </c>
      <c r="I3293" s="4" t="str">
        <f>IF(OR(G3293&lt;$M$7,G3293&gt;$M$10), "Outlier", "Normal")</f>
        <v>Normal</v>
      </c>
      <c r="J3293" t="str">
        <f>IF(ABS(H3293)&gt;2, "Outlier", "Normal")</f>
        <v>Normal</v>
      </c>
    </row>
    <row r="3294" spans="1:10" x14ac:dyDescent="0.45">
      <c r="A3294">
        <v>699359</v>
      </c>
      <c r="B3294" s="2">
        <v>41881.344027777777</v>
      </c>
      <c r="C3294" t="s">
        <v>27</v>
      </c>
      <c r="D3294" t="s">
        <v>25</v>
      </c>
      <c r="E3294" t="s">
        <v>10</v>
      </c>
      <c r="F3294" t="s">
        <v>1</v>
      </c>
      <c r="G3294">
        <v>53578</v>
      </c>
      <c r="H3294">
        <f>(G3294 - $P$2) / $P$3</f>
        <v>0.12459970070748184</v>
      </c>
      <c r="I3294" s="4" t="str">
        <f>IF(OR(G3294&lt;$M$7,G3294&gt;$M$10), "Outlier", "Normal")</f>
        <v>Normal</v>
      </c>
      <c r="J3294" t="str">
        <f>IF(ABS(H3294)&gt;2, "Outlier", "Normal")</f>
        <v>Normal</v>
      </c>
    </row>
    <row r="3295" spans="1:10" x14ac:dyDescent="0.45">
      <c r="A3295">
        <v>331610</v>
      </c>
      <c r="B3295" s="2">
        <v>41846.59778935185</v>
      </c>
      <c r="C3295" t="s">
        <v>27</v>
      </c>
      <c r="D3295" t="s">
        <v>26</v>
      </c>
      <c r="E3295" t="s">
        <v>15</v>
      </c>
      <c r="F3295" t="s">
        <v>3</v>
      </c>
      <c r="G3295">
        <v>53574</v>
      </c>
      <c r="H3295">
        <f>(G3295 - $P$2) / $P$3</f>
        <v>0.12446106292546165</v>
      </c>
      <c r="I3295" s="4" t="str">
        <f>IF(OR(G3295&lt;$M$7,G3295&gt;$M$10), "Outlier", "Normal")</f>
        <v>Normal</v>
      </c>
      <c r="J3295" t="str">
        <f>IF(ABS(H3295)&gt;2, "Outlier", "Normal")</f>
        <v>Normal</v>
      </c>
    </row>
    <row r="3296" spans="1:10" x14ac:dyDescent="0.45">
      <c r="A3296">
        <v>608935</v>
      </c>
      <c r="B3296" s="2">
        <v>41820.614374999997</v>
      </c>
      <c r="C3296" t="s">
        <v>28</v>
      </c>
      <c r="D3296" t="s">
        <v>26</v>
      </c>
      <c r="E3296" t="s">
        <v>15</v>
      </c>
      <c r="F3296" t="s">
        <v>3</v>
      </c>
      <c r="G3296">
        <v>53545</v>
      </c>
      <c r="H3296">
        <f>(G3296 - $P$2) / $P$3</f>
        <v>0.12345593900581524</v>
      </c>
      <c r="I3296" s="4" t="str">
        <f>IF(OR(G3296&lt;$M$7,G3296&gt;$M$10), "Outlier", "Normal")</f>
        <v>Normal</v>
      </c>
      <c r="J3296" t="str">
        <f>IF(ABS(H3296)&gt;2, "Outlier", "Normal")</f>
        <v>Normal</v>
      </c>
    </row>
    <row r="3297" spans="1:10" x14ac:dyDescent="0.45">
      <c r="A3297">
        <v>603423</v>
      </c>
      <c r="B3297" s="2">
        <v>41795.684537037036</v>
      </c>
      <c r="C3297" t="s">
        <v>28</v>
      </c>
      <c r="D3297" t="s">
        <v>25</v>
      </c>
      <c r="E3297" t="s">
        <v>15</v>
      </c>
      <c r="F3297" t="s">
        <v>8</v>
      </c>
      <c r="G3297">
        <v>53506</v>
      </c>
      <c r="H3297">
        <f>(G3297 - $P$2) / $P$3</f>
        <v>0.12210422063111834</v>
      </c>
      <c r="I3297" s="4" t="str">
        <f>IF(OR(G3297&lt;$M$7,G3297&gt;$M$10), "Outlier", "Normal")</f>
        <v>Normal</v>
      </c>
      <c r="J3297" t="str">
        <f>IF(ABS(H3297)&gt;2, "Outlier", "Normal")</f>
        <v>Normal</v>
      </c>
    </row>
    <row r="3298" spans="1:10" x14ac:dyDescent="0.45">
      <c r="A3298">
        <v>374158</v>
      </c>
      <c r="B3298" s="2">
        <v>41855.296736111108</v>
      </c>
      <c r="C3298" t="s">
        <v>27</v>
      </c>
      <c r="D3298" t="s">
        <v>26</v>
      </c>
      <c r="E3298" t="s">
        <v>15</v>
      </c>
      <c r="F3298" t="s">
        <v>1</v>
      </c>
      <c r="G3298">
        <v>53502</v>
      </c>
      <c r="H3298">
        <f>(G3298 - $P$2) / $P$3</f>
        <v>0.12196558284909814</v>
      </c>
      <c r="I3298" s="4" t="str">
        <f>IF(OR(G3298&lt;$M$7,G3298&gt;$M$10), "Outlier", "Normal")</f>
        <v>Normal</v>
      </c>
      <c r="J3298" t="str">
        <f>IF(ABS(H3298)&gt;2, "Outlier", "Normal")</f>
        <v>Normal</v>
      </c>
    </row>
    <row r="3299" spans="1:10" x14ac:dyDescent="0.45">
      <c r="A3299">
        <v>612752</v>
      </c>
      <c r="B3299" s="2">
        <v>41778.502187500002</v>
      </c>
      <c r="C3299" t="s">
        <v>27</v>
      </c>
      <c r="D3299" t="s">
        <v>25</v>
      </c>
      <c r="E3299" t="s">
        <v>15</v>
      </c>
      <c r="F3299" t="s">
        <v>1</v>
      </c>
      <c r="G3299">
        <v>53486</v>
      </c>
      <c r="H3299">
        <f>(G3299 - $P$2) / $P$3</f>
        <v>0.12141103172101737</v>
      </c>
      <c r="I3299" s="4" t="str">
        <f>IF(OR(G3299&lt;$M$7,G3299&gt;$M$10), "Outlier", "Normal")</f>
        <v>Normal</v>
      </c>
      <c r="J3299" t="str">
        <f>IF(ABS(H3299)&gt;2, "Outlier", "Normal")</f>
        <v>Normal</v>
      </c>
    </row>
    <row r="3300" spans="1:10" x14ac:dyDescent="0.45">
      <c r="A3300">
        <v>940275</v>
      </c>
      <c r="B3300" s="2">
        <v>41849.733796296299</v>
      </c>
      <c r="C3300" t="s">
        <v>28</v>
      </c>
      <c r="D3300" t="s">
        <v>33</v>
      </c>
      <c r="E3300" t="s">
        <v>15</v>
      </c>
      <c r="F3300" t="s">
        <v>5</v>
      </c>
      <c r="G3300">
        <v>53484</v>
      </c>
      <c r="H3300">
        <f>(G3300 - $P$2) / $P$3</f>
        <v>0.12134171283000728</v>
      </c>
      <c r="I3300" s="4" t="str">
        <f>IF(OR(G3300&lt;$M$7,G3300&gt;$M$10), "Outlier", "Normal")</f>
        <v>Normal</v>
      </c>
      <c r="J3300" t="str">
        <f>IF(ABS(H3300)&gt;2, "Outlier", "Normal")</f>
        <v>Normal</v>
      </c>
    </row>
    <row r="3301" spans="1:10" x14ac:dyDescent="0.45">
      <c r="A3301">
        <v>540401</v>
      </c>
      <c r="B3301" s="2">
        <v>41870.397256944445</v>
      </c>
      <c r="C3301" t="s">
        <v>28</v>
      </c>
      <c r="D3301" t="s">
        <v>25</v>
      </c>
      <c r="E3301" t="s">
        <v>10</v>
      </c>
      <c r="F3301" t="s">
        <v>1</v>
      </c>
      <c r="G3301">
        <v>53483</v>
      </c>
      <c r="H3301">
        <f>(G3301 - $P$2) / $P$3</f>
        <v>0.12130705338450222</v>
      </c>
      <c r="I3301" s="4" t="str">
        <f>IF(OR(G3301&lt;$M$7,G3301&gt;$M$10), "Outlier", "Normal")</f>
        <v>Normal</v>
      </c>
      <c r="J3301" t="str">
        <f>IF(ABS(H3301)&gt;2, "Outlier", "Normal")</f>
        <v>Normal</v>
      </c>
    </row>
    <row r="3302" spans="1:10" x14ac:dyDescent="0.45">
      <c r="A3302">
        <v>580633</v>
      </c>
      <c r="B3302" s="2">
        <v>41764.654374999998</v>
      </c>
      <c r="C3302" t="s">
        <v>27</v>
      </c>
      <c r="D3302" t="s">
        <v>25</v>
      </c>
      <c r="E3302" t="s">
        <v>11</v>
      </c>
      <c r="F3302" t="s">
        <v>1</v>
      </c>
      <c r="G3302">
        <v>53465</v>
      </c>
      <c r="H3302">
        <f>(G3302 - $P$2) / $P$3</f>
        <v>0.12068318336541135</v>
      </c>
      <c r="I3302" s="4" t="str">
        <f>IF(OR(G3302&lt;$M$7,G3302&gt;$M$10), "Outlier", "Normal")</f>
        <v>Normal</v>
      </c>
      <c r="J3302" t="str">
        <f>IF(ABS(H3302)&gt;2, "Outlier", "Normal")</f>
        <v>Normal</v>
      </c>
    </row>
    <row r="3303" spans="1:10" x14ac:dyDescent="0.45">
      <c r="A3303">
        <v>220423</v>
      </c>
      <c r="B3303" s="2">
        <v>41865.702187499999</v>
      </c>
      <c r="C3303" t="s">
        <v>27</v>
      </c>
      <c r="D3303" t="s">
        <v>25</v>
      </c>
      <c r="E3303" t="s">
        <v>15</v>
      </c>
      <c r="F3303" t="s">
        <v>3</v>
      </c>
      <c r="G3303">
        <v>53455</v>
      </c>
      <c r="H3303">
        <f>(G3303 - $P$2) / $P$3</f>
        <v>0.12033658891036086</v>
      </c>
      <c r="I3303" s="4" t="str">
        <f>IF(OR(G3303&lt;$M$7,G3303&gt;$M$10), "Outlier", "Normal")</f>
        <v>Normal</v>
      </c>
      <c r="J3303" t="str">
        <f>IF(ABS(H3303)&gt;2, "Outlier", "Normal")</f>
        <v>Normal</v>
      </c>
    </row>
    <row r="3304" spans="1:10" x14ac:dyDescent="0.45">
      <c r="A3304">
        <v>282633</v>
      </c>
      <c r="B3304" s="2">
        <v>41775.551932870374</v>
      </c>
      <c r="C3304" t="s">
        <v>28</v>
      </c>
      <c r="D3304" t="s">
        <v>26</v>
      </c>
      <c r="E3304" t="s">
        <v>15</v>
      </c>
      <c r="F3304" t="s">
        <v>1</v>
      </c>
      <c r="G3304">
        <v>53443</v>
      </c>
      <c r="H3304">
        <f>(G3304 - $P$2) / $P$3</f>
        <v>0.11992067556430028</v>
      </c>
      <c r="I3304" s="4" t="str">
        <f>IF(OR(G3304&lt;$M$7,G3304&gt;$M$10), "Outlier", "Normal")</f>
        <v>Normal</v>
      </c>
      <c r="J3304" t="str">
        <f>IF(ABS(H3304)&gt;2, "Outlier", "Normal")</f>
        <v>Normal</v>
      </c>
    </row>
    <row r="3305" spans="1:10" x14ac:dyDescent="0.45">
      <c r="A3305">
        <v>937115</v>
      </c>
      <c r="B3305" s="2">
        <v>41877.606793981482</v>
      </c>
      <c r="C3305" t="s">
        <v>28</v>
      </c>
      <c r="D3305" t="s">
        <v>25</v>
      </c>
      <c r="E3305" t="s">
        <v>15</v>
      </c>
      <c r="F3305" t="s">
        <v>1</v>
      </c>
      <c r="G3305">
        <v>53427</v>
      </c>
      <c r="H3305">
        <f>(G3305 - $P$2) / $P$3</f>
        <v>0.1193661244362195</v>
      </c>
      <c r="I3305" s="4" t="str">
        <f>IF(OR(G3305&lt;$M$7,G3305&gt;$M$10), "Outlier", "Normal")</f>
        <v>Normal</v>
      </c>
      <c r="J3305" t="str">
        <f>IF(ABS(H3305)&gt;2, "Outlier", "Normal")</f>
        <v>Normal</v>
      </c>
    </row>
    <row r="3306" spans="1:10" x14ac:dyDescent="0.45">
      <c r="A3306">
        <v>459107</v>
      </c>
      <c r="B3306" s="2">
        <v>41867.77511574074</v>
      </c>
      <c r="C3306" t="s">
        <v>28</v>
      </c>
      <c r="D3306" t="s">
        <v>26</v>
      </c>
      <c r="E3306" t="s">
        <v>18</v>
      </c>
      <c r="F3306" t="s">
        <v>7</v>
      </c>
      <c r="G3306">
        <v>53395</v>
      </c>
      <c r="H3306">
        <f>(G3306 - $P$2) / $P$3</f>
        <v>0.11825702218005794</v>
      </c>
      <c r="I3306" s="4" t="str">
        <f>IF(OR(G3306&lt;$M$7,G3306&gt;$M$10), "Outlier", "Normal")</f>
        <v>Normal</v>
      </c>
      <c r="J3306" t="str">
        <f>IF(ABS(H3306)&gt;2, "Outlier", "Normal")</f>
        <v>Normal</v>
      </c>
    </row>
    <row r="3307" spans="1:10" x14ac:dyDescent="0.45">
      <c r="A3307">
        <v>12713</v>
      </c>
      <c r="B3307" s="2">
        <v>41787.602939814817</v>
      </c>
      <c r="C3307" t="s">
        <v>28</v>
      </c>
      <c r="D3307" t="s">
        <v>26</v>
      </c>
      <c r="E3307" t="s">
        <v>15</v>
      </c>
      <c r="F3307" t="s">
        <v>8</v>
      </c>
      <c r="G3307">
        <v>53360</v>
      </c>
      <c r="H3307">
        <f>(G3307 - $P$2) / $P$3</f>
        <v>0.11704394158738124</v>
      </c>
      <c r="I3307" s="4" t="str">
        <f>IF(OR(G3307&lt;$M$7,G3307&gt;$M$10), "Outlier", "Normal")</f>
        <v>Normal</v>
      </c>
      <c r="J3307" t="str">
        <f>IF(ABS(H3307)&gt;2, "Outlier", "Normal")</f>
        <v>Normal</v>
      </c>
    </row>
    <row r="3308" spans="1:10" x14ac:dyDescent="0.45">
      <c r="A3308">
        <v>228808</v>
      </c>
      <c r="B3308" s="2">
        <v>41845.957905092589</v>
      </c>
      <c r="C3308" t="s">
        <v>28</v>
      </c>
      <c r="D3308" t="s">
        <v>26</v>
      </c>
      <c r="E3308" t="s">
        <v>15</v>
      </c>
      <c r="F3308" t="s">
        <v>4</v>
      </c>
      <c r="G3308">
        <v>53354</v>
      </c>
      <c r="H3308">
        <f>(G3308 - $P$2) / $P$3</f>
        <v>0.11683598491435095</v>
      </c>
      <c r="I3308" s="4" t="str">
        <f>IF(OR(G3308&lt;$M$7,G3308&gt;$M$10), "Outlier", "Normal")</f>
        <v>Normal</v>
      </c>
      <c r="J3308" t="str">
        <f>IF(ABS(H3308)&gt;2, "Outlier", "Normal")</f>
        <v>Normal</v>
      </c>
    </row>
    <row r="3309" spans="1:10" x14ac:dyDescent="0.45">
      <c r="A3309">
        <v>120567</v>
      </c>
      <c r="B3309" s="2">
        <v>41837.766921296294</v>
      </c>
      <c r="C3309" t="s">
        <v>27</v>
      </c>
      <c r="D3309" t="s">
        <v>26</v>
      </c>
      <c r="E3309" t="s">
        <v>18</v>
      </c>
      <c r="F3309" t="s">
        <v>1</v>
      </c>
      <c r="G3309">
        <v>53350</v>
      </c>
      <c r="H3309">
        <f>(G3309 - $P$2) / $P$3</f>
        <v>0.11669734713233075</v>
      </c>
      <c r="I3309" s="4" t="str">
        <f>IF(OR(G3309&lt;$M$7,G3309&gt;$M$10), "Outlier", "Normal")</f>
        <v>Normal</v>
      </c>
      <c r="J3309" t="str">
        <f>IF(ABS(H3309)&gt;2, "Outlier", "Normal")</f>
        <v>Normal</v>
      </c>
    </row>
    <row r="3310" spans="1:10" x14ac:dyDescent="0.45">
      <c r="A3310">
        <v>903767</v>
      </c>
      <c r="B3310" s="2">
        <v>41848.528101851851</v>
      </c>
      <c r="C3310" t="s">
        <v>28</v>
      </c>
      <c r="D3310" t="s">
        <v>25</v>
      </c>
      <c r="E3310" t="s">
        <v>15</v>
      </c>
      <c r="F3310" t="s">
        <v>8</v>
      </c>
      <c r="G3310">
        <v>53338</v>
      </c>
      <c r="H3310">
        <f>(G3310 - $P$2) / $P$3</f>
        <v>0.11628143378627016</v>
      </c>
      <c r="I3310" s="4" t="str">
        <f>IF(OR(G3310&lt;$M$7,G3310&gt;$M$10), "Outlier", "Normal")</f>
        <v>Normal</v>
      </c>
      <c r="J3310" t="str">
        <f>IF(ABS(H3310)&gt;2, "Outlier", "Normal")</f>
        <v>Normal</v>
      </c>
    </row>
    <row r="3311" spans="1:10" x14ac:dyDescent="0.45">
      <c r="A3311">
        <v>100229</v>
      </c>
      <c r="B3311" s="2">
        <v>41818.327534722222</v>
      </c>
      <c r="C3311" t="s">
        <v>27</v>
      </c>
      <c r="D3311" t="s">
        <v>26</v>
      </c>
      <c r="E3311" t="s">
        <v>15</v>
      </c>
      <c r="F3311" t="s">
        <v>1</v>
      </c>
      <c r="G3311">
        <v>53324</v>
      </c>
      <c r="H3311">
        <f>(G3311 - $P$2) / $P$3</f>
        <v>0.11579620154919948</v>
      </c>
      <c r="I3311" s="4" t="str">
        <f>IF(OR(G3311&lt;$M$7,G3311&gt;$M$10), "Outlier", "Normal")</f>
        <v>Normal</v>
      </c>
      <c r="J3311" t="str">
        <f>IF(ABS(H3311)&gt;2, "Outlier", "Normal")</f>
        <v>Normal</v>
      </c>
    </row>
    <row r="3312" spans="1:10" x14ac:dyDescent="0.45">
      <c r="A3312">
        <v>153484</v>
      </c>
      <c r="B3312" s="2">
        <v>41835.398078703707</v>
      </c>
      <c r="C3312" t="s">
        <v>28</v>
      </c>
      <c r="D3312" t="s">
        <v>25</v>
      </c>
      <c r="E3312" t="s">
        <v>12</v>
      </c>
      <c r="F3312" t="s">
        <v>3</v>
      </c>
      <c r="G3312">
        <v>53301</v>
      </c>
      <c r="H3312">
        <f>(G3312 - $P$2) / $P$3</f>
        <v>0.11499903430258336</v>
      </c>
      <c r="I3312" s="4" t="str">
        <f>IF(OR(G3312&lt;$M$7,G3312&gt;$M$10), "Outlier", "Normal")</f>
        <v>Normal</v>
      </c>
      <c r="J3312" t="str">
        <f>IF(ABS(H3312)&gt;2, "Outlier", "Normal")</f>
        <v>Normal</v>
      </c>
    </row>
    <row r="3313" spans="1:10" x14ac:dyDescent="0.45">
      <c r="A3313">
        <v>100256</v>
      </c>
      <c r="B3313" s="2">
        <v>41834.674120370371</v>
      </c>
      <c r="C3313" t="s">
        <v>28</v>
      </c>
      <c r="D3313" t="s">
        <v>26</v>
      </c>
      <c r="E3313" t="s">
        <v>10</v>
      </c>
      <c r="F3313" t="s">
        <v>8</v>
      </c>
      <c r="G3313">
        <v>53297</v>
      </c>
      <c r="H3313">
        <f>(G3313 - $P$2) / $P$3</f>
        <v>0.11486039652056317</v>
      </c>
      <c r="I3313" s="4" t="str">
        <f>IF(OR(G3313&lt;$M$7,G3313&gt;$M$10), "Outlier", "Normal")</f>
        <v>Normal</v>
      </c>
      <c r="J3313" t="str">
        <f>IF(ABS(H3313)&gt;2, "Outlier", "Normal")</f>
        <v>Normal</v>
      </c>
    </row>
    <row r="3314" spans="1:10" x14ac:dyDescent="0.45">
      <c r="A3314">
        <v>569483</v>
      </c>
      <c r="B3314" s="2">
        <v>41855.419652777775</v>
      </c>
      <c r="C3314" t="s">
        <v>27</v>
      </c>
      <c r="D3314" t="s">
        <v>25</v>
      </c>
      <c r="E3314" t="s">
        <v>18</v>
      </c>
      <c r="F3314" t="s">
        <v>8</v>
      </c>
      <c r="G3314">
        <v>53272</v>
      </c>
      <c r="H3314">
        <f>(G3314 - $P$2) / $P$3</f>
        <v>0.11399391038293695</v>
      </c>
      <c r="I3314" s="4" t="str">
        <f>IF(OR(G3314&lt;$M$7,G3314&gt;$M$10), "Outlier", "Normal")</f>
        <v>Normal</v>
      </c>
      <c r="J3314" t="str">
        <f>IF(ABS(H3314)&gt;2, "Outlier", "Normal")</f>
        <v>Normal</v>
      </c>
    </row>
    <row r="3315" spans="1:10" x14ac:dyDescent="0.45">
      <c r="A3315">
        <v>605070</v>
      </c>
      <c r="B3315" s="2">
        <v>41803.841296296298</v>
      </c>
      <c r="C3315" t="s">
        <v>28</v>
      </c>
      <c r="D3315" t="s">
        <v>25</v>
      </c>
      <c r="E3315" t="s">
        <v>15</v>
      </c>
      <c r="F3315" t="s">
        <v>8</v>
      </c>
      <c r="G3315">
        <v>53264</v>
      </c>
      <c r="H3315">
        <f>(G3315 - $P$2) / $P$3</f>
        <v>0.11371663481889657</v>
      </c>
      <c r="I3315" s="4" t="str">
        <f>IF(OR(G3315&lt;$M$7,G3315&gt;$M$10), "Outlier", "Normal")</f>
        <v>Normal</v>
      </c>
      <c r="J3315" t="str">
        <f>IF(ABS(H3315)&gt;2, "Outlier", "Normal")</f>
        <v>Normal</v>
      </c>
    </row>
    <row r="3316" spans="1:10" x14ac:dyDescent="0.45">
      <c r="A3316">
        <v>627866</v>
      </c>
      <c r="B3316" s="2">
        <v>41771.396793981483</v>
      </c>
      <c r="C3316" t="s">
        <v>27</v>
      </c>
      <c r="D3316" t="s">
        <v>25</v>
      </c>
      <c r="E3316" t="s">
        <v>15</v>
      </c>
      <c r="F3316" t="s">
        <v>8</v>
      </c>
      <c r="G3316">
        <v>53256</v>
      </c>
      <c r="H3316">
        <f>(G3316 - $P$2) / $P$3</f>
        <v>0.11343935925485618</v>
      </c>
      <c r="I3316" s="4" t="str">
        <f>IF(OR(G3316&lt;$M$7,G3316&gt;$M$10), "Outlier", "Normal")</f>
        <v>Normal</v>
      </c>
      <c r="J3316" t="str">
        <f>IF(ABS(H3316)&gt;2, "Outlier", "Normal")</f>
        <v>Normal</v>
      </c>
    </row>
    <row r="3317" spans="1:10" x14ac:dyDescent="0.45">
      <c r="A3317">
        <v>957708</v>
      </c>
      <c r="B3317" s="2">
        <v>41856.671157407407</v>
      </c>
      <c r="C3317" t="s">
        <v>28</v>
      </c>
      <c r="D3317" t="s">
        <v>25</v>
      </c>
      <c r="E3317" t="s">
        <v>15</v>
      </c>
      <c r="F3317" t="s">
        <v>1</v>
      </c>
      <c r="G3317">
        <v>53249</v>
      </c>
      <c r="H3317">
        <f>(G3317 - $P$2) / $P$3</f>
        <v>0.11319674313632083</v>
      </c>
      <c r="I3317" s="4" t="str">
        <f>IF(OR(G3317&lt;$M$7,G3317&gt;$M$10), "Outlier", "Normal")</f>
        <v>Normal</v>
      </c>
      <c r="J3317" t="str">
        <f>IF(ABS(H3317)&gt;2, "Outlier", "Normal")</f>
        <v>Normal</v>
      </c>
    </row>
    <row r="3318" spans="1:10" x14ac:dyDescent="0.45">
      <c r="A3318">
        <v>497220</v>
      </c>
      <c r="B3318" s="2">
        <v>41821.781770833331</v>
      </c>
      <c r="C3318" t="s">
        <v>28</v>
      </c>
      <c r="D3318" t="s">
        <v>25</v>
      </c>
      <c r="E3318" t="s">
        <v>15</v>
      </c>
      <c r="F3318" t="s">
        <v>6</v>
      </c>
      <c r="G3318">
        <v>53229</v>
      </c>
      <c r="H3318">
        <f>(G3318 - $P$2) / $P$3</f>
        <v>0.11250355422621987</v>
      </c>
      <c r="I3318" s="4" t="str">
        <f>IF(OR(G3318&lt;$M$7,G3318&gt;$M$10), "Outlier", "Normal")</f>
        <v>Normal</v>
      </c>
      <c r="J3318" t="str">
        <f>IF(ABS(H3318)&gt;2, "Outlier", "Normal")</f>
        <v>Normal</v>
      </c>
    </row>
    <row r="3319" spans="1:10" x14ac:dyDescent="0.45">
      <c r="A3319">
        <v>900760</v>
      </c>
      <c r="B3319" s="2">
        <v>41869.670277777775</v>
      </c>
      <c r="C3319" t="s">
        <v>27</v>
      </c>
      <c r="D3319" t="s">
        <v>25</v>
      </c>
      <c r="E3319" t="s">
        <v>15</v>
      </c>
      <c r="F3319" t="s">
        <v>8</v>
      </c>
      <c r="G3319">
        <v>53193</v>
      </c>
      <c r="H3319">
        <f>(G3319 - $P$2) / $P$3</f>
        <v>0.11125581418803811</v>
      </c>
      <c r="I3319" s="4" t="str">
        <f>IF(OR(G3319&lt;$M$7,G3319&gt;$M$10), "Outlier", "Normal")</f>
        <v>Normal</v>
      </c>
      <c r="J3319" t="str">
        <f>IF(ABS(H3319)&gt;2, "Outlier", "Normal")</f>
        <v>Normal</v>
      </c>
    </row>
    <row r="3320" spans="1:10" x14ac:dyDescent="0.45">
      <c r="A3320">
        <v>708014</v>
      </c>
      <c r="B3320" s="2">
        <v>41865.603344907409</v>
      </c>
      <c r="C3320" t="s">
        <v>27</v>
      </c>
      <c r="D3320" t="s">
        <v>25</v>
      </c>
      <c r="E3320" t="s">
        <v>18</v>
      </c>
      <c r="F3320" t="s">
        <v>8</v>
      </c>
      <c r="G3320">
        <v>53182</v>
      </c>
      <c r="H3320">
        <f>(G3320 - $P$2) / $P$3</f>
        <v>0.11087456028748258</v>
      </c>
      <c r="I3320" s="4" t="str">
        <f>IF(OR(G3320&lt;$M$7,G3320&gt;$M$10), "Outlier", "Normal")</f>
        <v>Normal</v>
      </c>
      <c r="J3320" t="str">
        <f>IF(ABS(H3320)&gt;2, "Outlier", "Normal")</f>
        <v>Normal</v>
      </c>
    </row>
    <row r="3321" spans="1:10" x14ac:dyDescent="0.45">
      <c r="A3321">
        <v>641583</v>
      </c>
      <c r="B3321" s="2">
        <v>41817.593287037038</v>
      </c>
      <c r="C3321" t="s">
        <v>28</v>
      </c>
      <c r="D3321" t="s">
        <v>26</v>
      </c>
      <c r="E3321" t="s">
        <v>18</v>
      </c>
      <c r="F3321" t="s">
        <v>5</v>
      </c>
      <c r="G3321">
        <v>53155</v>
      </c>
      <c r="H3321">
        <f>(G3321 - $P$2) / $P$3</f>
        <v>0.10993875525884626</v>
      </c>
      <c r="I3321" s="4" t="str">
        <f>IF(OR(G3321&lt;$M$7,G3321&gt;$M$10), "Outlier", "Normal")</f>
        <v>Normal</v>
      </c>
      <c r="J3321" t="str">
        <f>IF(ABS(H3321)&gt;2, "Outlier", "Normal")</f>
        <v>Normal</v>
      </c>
    </row>
    <row r="3322" spans="1:10" x14ac:dyDescent="0.45">
      <c r="A3322">
        <v>214058</v>
      </c>
      <c r="B3322" s="2">
        <v>41799.977847222224</v>
      </c>
      <c r="C3322" t="s">
        <v>27</v>
      </c>
      <c r="D3322" t="s">
        <v>25</v>
      </c>
      <c r="E3322" t="s">
        <v>18</v>
      </c>
      <c r="F3322" t="s">
        <v>8</v>
      </c>
      <c r="G3322">
        <v>53154</v>
      </c>
      <c r="H3322">
        <f>(G3322 - $P$2) / $P$3</f>
        <v>0.10990409581334121</v>
      </c>
      <c r="I3322" s="4" t="str">
        <f>IF(OR(G3322&lt;$M$7,G3322&gt;$M$10), "Outlier", "Normal")</f>
        <v>Normal</v>
      </c>
      <c r="J3322" t="str">
        <f>IF(ABS(H3322)&gt;2, "Outlier", "Normal")</f>
        <v>Normal</v>
      </c>
    </row>
    <row r="3323" spans="1:10" x14ac:dyDescent="0.45">
      <c r="A3323">
        <v>646631</v>
      </c>
      <c r="B3323" s="2">
        <v>41872.4608912037</v>
      </c>
      <c r="C3323" t="s">
        <v>27</v>
      </c>
      <c r="D3323" t="s">
        <v>25</v>
      </c>
      <c r="E3323" t="s">
        <v>15</v>
      </c>
      <c r="F3323" t="s">
        <v>3</v>
      </c>
      <c r="G3323">
        <v>53138</v>
      </c>
      <c r="H3323">
        <f>(G3323 - $P$2) / $P$3</f>
        <v>0.10934954468526044</v>
      </c>
      <c r="I3323" s="4" t="str">
        <f>IF(OR(G3323&lt;$M$7,G3323&gt;$M$10), "Outlier", "Normal")</f>
        <v>Normal</v>
      </c>
      <c r="J3323" t="str">
        <f>IF(ABS(H3323)&gt;2, "Outlier", "Normal")</f>
        <v>Normal</v>
      </c>
    </row>
    <row r="3324" spans="1:10" x14ac:dyDescent="0.45">
      <c r="A3324">
        <v>317422</v>
      </c>
      <c r="B3324" s="2">
        <v>41780.397152777776</v>
      </c>
      <c r="C3324" t="s">
        <v>28</v>
      </c>
      <c r="D3324" t="s">
        <v>26</v>
      </c>
      <c r="E3324" t="s">
        <v>15</v>
      </c>
      <c r="F3324" t="s">
        <v>3</v>
      </c>
      <c r="G3324">
        <v>53128</v>
      </c>
      <c r="H3324">
        <f>(G3324 - $P$2) / $P$3</f>
        <v>0.10900295023020995</v>
      </c>
      <c r="I3324" s="4" t="str">
        <f>IF(OR(G3324&lt;$M$7,G3324&gt;$M$10), "Outlier", "Normal")</f>
        <v>Normal</v>
      </c>
      <c r="J3324" t="str">
        <f>IF(ABS(H3324)&gt;2, "Outlier", "Normal")</f>
        <v>Normal</v>
      </c>
    </row>
    <row r="3325" spans="1:10" x14ac:dyDescent="0.45">
      <c r="A3325">
        <v>635982</v>
      </c>
      <c r="B3325" s="2">
        <v>41762.427256944444</v>
      </c>
      <c r="C3325" t="s">
        <v>28</v>
      </c>
      <c r="D3325" t="s">
        <v>25</v>
      </c>
      <c r="E3325" t="s">
        <v>16</v>
      </c>
      <c r="F3325" t="s">
        <v>4</v>
      </c>
      <c r="G3325">
        <v>53111</v>
      </c>
      <c r="H3325">
        <f>(G3325 - $P$2) / $P$3</f>
        <v>0.10841373965662413</v>
      </c>
      <c r="I3325" s="4" t="str">
        <f>IF(OR(G3325&lt;$M$7,G3325&gt;$M$10), "Outlier", "Normal")</f>
        <v>Normal</v>
      </c>
      <c r="J3325" t="str">
        <f>IF(ABS(H3325)&gt;2, "Outlier", "Normal")</f>
        <v>Normal</v>
      </c>
    </row>
    <row r="3326" spans="1:10" x14ac:dyDescent="0.45">
      <c r="A3326">
        <v>450326</v>
      </c>
      <c r="B3326" s="2">
        <v>41824.796851851854</v>
      </c>
      <c r="C3326" t="s">
        <v>27</v>
      </c>
      <c r="D3326" t="s">
        <v>26</v>
      </c>
      <c r="E3326" t="s">
        <v>15</v>
      </c>
      <c r="F3326" t="s">
        <v>1</v>
      </c>
      <c r="G3326">
        <v>53110</v>
      </c>
      <c r="H3326">
        <f>(G3326 - $P$2) / $P$3</f>
        <v>0.10837908021111907</v>
      </c>
      <c r="I3326" s="4" t="str">
        <f>IF(OR(G3326&lt;$M$7,G3326&gt;$M$10), "Outlier", "Normal")</f>
        <v>Normal</v>
      </c>
      <c r="J3326" t="str">
        <f>IF(ABS(H3326)&gt;2, "Outlier", "Normal")</f>
        <v>Normal</v>
      </c>
    </row>
    <row r="3327" spans="1:10" x14ac:dyDescent="0.45">
      <c r="A3327">
        <v>351563</v>
      </c>
      <c r="B3327" s="2">
        <v>41789.42087962963</v>
      </c>
      <c r="C3327" t="s">
        <v>28</v>
      </c>
      <c r="D3327" t="s">
        <v>25</v>
      </c>
      <c r="E3327" t="s">
        <v>18</v>
      </c>
      <c r="F3327" t="s">
        <v>4</v>
      </c>
      <c r="G3327">
        <v>53090</v>
      </c>
      <c r="H3327">
        <f>(G3327 - $P$2) / $P$3</f>
        <v>0.10768589130101811</v>
      </c>
      <c r="I3327" s="4" t="str">
        <f>IF(OR(G3327&lt;$M$7,G3327&gt;$M$10), "Outlier", "Normal")</f>
        <v>Normal</v>
      </c>
      <c r="J3327" t="str">
        <f>IF(ABS(H3327)&gt;2, "Outlier", "Normal")</f>
        <v>Normal</v>
      </c>
    </row>
    <row r="3328" spans="1:10" x14ac:dyDescent="0.45">
      <c r="A3328">
        <v>313780</v>
      </c>
      <c r="B3328" s="2">
        <v>41785.73914351852</v>
      </c>
      <c r="C3328" t="s">
        <v>28</v>
      </c>
      <c r="D3328" t="s">
        <v>25</v>
      </c>
      <c r="E3328" t="s">
        <v>10</v>
      </c>
      <c r="F3328" t="s">
        <v>1</v>
      </c>
      <c r="G3328">
        <v>53084</v>
      </c>
      <c r="H3328">
        <f>(G3328 - $P$2) / $P$3</f>
        <v>0.10747793462798781</v>
      </c>
      <c r="I3328" s="4" t="str">
        <f>IF(OR(G3328&lt;$M$7,G3328&gt;$M$10), "Outlier", "Normal")</f>
        <v>Normal</v>
      </c>
      <c r="J3328" t="str">
        <f>IF(ABS(H3328)&gt;2, "Outlier", "Normal")</f>
        <v>Normal</v>
      </c>
    </row>
    <row r="3329" spans="1:10" x14ac:dyDescent="0.45">
      <c r="A3329">
        <v>428159</v>
      </c>
      <c r="B3329" s="2">
        <v>41853.503819444442</v>
      </c>
      <c r="C3329" t="s">
        <v>27</v>
      </c>
      <c r="D3329" t="s">
        <v>25</v>
      </c>
      <c r="E3329" t="s">
        <v>15</v>
      </c>
      <c r="F3329" t="s">
        <v>1</v>
      </c>
      <c r="G3329">
        <v>53038</v>
      </c>
      <c r="H3329">
        <f>(G3329 - $P$2) / $P$3</f>
        <v>0.10588360013475556</v>
      </c>
      <c r="I3329" s="4" t="str">
        <f>IF(OR(G3329&lt;$M$7,G3329&gt;$M$10), "Outlier", "Normal")</f>
        <v>Normal</v>
      </c>
      <c r="J3329" t="str">
        <f>IF(ABS(H3329)&gt;2, "Outlier", "Normal")</f>
        <v>Normal</v>
      </c>
    </row>
    <row r="3330" spans="1:10" x14ac:dyDescent="0.45">
      <c r="A3330">
        <v>519485</v>
      </c>
      <c r="B3330" s="2">
        <v>41841.577245370368</v>
      </c>
      <c r="C3330" t="s">
        <v>28</v>
      </c>
      <c r="D3330" t="s">
        <v>25</v>
      </c>
      <c r="E3330" t="s">
        <v>18</v>
      </c>
      <c r="F3330" t="s">
        <v>8</v>
      </c>
      <c r="G3330">
        <v>53036</v>
      </c>
      <c r="H3330">
        <f>(G3330 - $P$2) / $P$3</f>
        <v>0.10581428124374546</v>
      </c>
      <c r="I3330" s="4" t="str">
        <f>IF(OR(G3330&lt;$M$7,G3330&gt;$M$10), "Outlier", "Normal")</f>
        <v>Normal</v>
      </c>
      <c r="J3330" t="str">
        <f>IF(ABS(H3330)&gt;2, "Outlier", "Normal")</f>
        <v>Normal</v>
      </c>
    </row>
    <row r="3331" spans="1:10" x14ac:dyDescent="0.45">
      <c r="A3331">
        <v>828450</v>
      </c>
      <c r="B3331" s="2">
        <v>41850.039189814815</v>
      </c>
      <c r="C3331" t="s">
        <v>27</v>
      </c>
      <c r="D3331" t="s">
        <v>25</v>
      </c>
      <c r="E3331" t="s">
        <v>15</v>
      </c>
      <c r="F3331" t="s">
        <v>8</v>
      </c>
      <c r="G3331">
        <v>53033</v>
      </c>
      <c r="H3331">
        <f>(G3331 - $P$2) / $P$3</f>
        <v>0.10571030290723032</v>
      </c>
      <c r="I3331" s="4" t="str">
        <f>IF(OR(G3331&lt;$M$7,G3331&gt;$M$10), "Outlier", "Normal")</f>
        <v>Normal</v>
      </c>
      <c r="J3331" t="str">
        <f>IF(ABS(H3331)&gt;2, "Outlier", "Normal")</f>
        <v>Normal</v>
      </c>
    </row>
    <row r="3332" spans="1:10" x14ac:dyDescent="0.45">
      <c r="A3332">
        <v>112193</v>
      </c>
      <c r="B3332" s="2">
        <v>41834.398194444446</v>
      </c>
      <c r="C3332" t="s">
        <v>28</v>
      </c>
      <c r="D3332" t="s">
        <v>26</v>
      </c>
      <c r="E3332" t="s">
        <v>18</v>
      </c>
      <c r="F3332" t="s">
        <v>8</v>
      </c>
      <c r="G3332">
        <v>53026</v>
      </c>
      <c r="H3332">
        <f>(G3332 - $P$2) / $P$3</f>
        <v>0.10546768678869499</v>
      </c>
      <c r="I3332" s="4" t="str">
        <f>IF(OR(G3332&lt;$M$7,G3332&gt;$M$10), "Outlier", "Normal")</f>
        <v>Normal</v>
      </c>
      <c r="J3332" t="str">
        <f>IF(ABS(H3332)&gt;2, "Outlier", "Normal")</f>
        <v>Normal</v>
      </c>
    </row>
    <row r="3333" spans="1:10" x14ac:dyDescent="0.45">
      <c r="A3333">
        <v>195389</v>
      </c>
      <c r="B3333" s="2">
        <v>41859.400057870371</v>
      </c>
      <c r="C3333" t="s">
        <v>27</v>
      </c>
      <c r="D3333" t="s">
        <v>33</v>
      </c>
      <c r="E3333" t="s">
        <v>15</v>
      </c>
      <c r="F3333" t="s">
        <v>8</v>
      </c>
      <c r="G3333">
        <v>53014</v>
      </c>
      <c r="H3333">
        <f>(G3333 - $P$2) / $P$3</f>
        <v>0.1050517734426344</v>
      </c>
      <c r="I3333" s="4" t="str">
        <f>IF(OR(G3333&lt;$M$7,G3333&gt;$M$10), "Outlier", "Normal")</f>
        <v>Normal</v>
      </c>
      <c r="J3333" t="str">
        <f>IF(ABS(H3333)&gt;2, "Outlier", "Normal")</f>
        <v>Normal</v>
      </c>
    </row>
    <row r="3334" spans="1:10" x14ac:dyDescent="0.45">
      <c r="A3334">
        <v>615122</v>
      </c>
      <c r="B3334" s="2">
        <v>41836.743622685186</v>
      </c>
      <c r="C3334" t="s">
        <v>28</v>
      </c>
      <c r="D3334" t="s">
        <v>25</v>
      </c>
      <c r="E3334" t="s">
        <v>15</v>
      </c>
      <c r="F3334" t="s">
        <v>3</v>
      </c>
      <c r="G3334">
        <v>53003</v>
      </c>
      <c r="H3334">
        <f>(G3334 - $P$2) / $P$3</f>
        <v>0.10467051954207887</v>
      </c>
      <c r="I3334" s="4" t="str">
        <f>IF(OR(G3334&lt;$M$7,G3334&gt;$M$10), "Outlier", "Normal")</f>
        <v>Normal</v>
      </c>
      <c r="J3334" t="str">
        <f>IF(ABS(H3334)&gt;2, "Outlier", "Normal")</f>
        <v>Normal</v>
      </c>
    </row>
    <row r="3335" spans="1:10" x14ac:dyDescent="0.45">
      <c r="A3335">
        <v>637940</v>
      </c>
      <c r="B3335" s="2">
        <v>41775.695081018515</v>
      </c>
      <c r="C3335" t="s">
        <v>27</v>
      </c>
      <c r="D3335" t="s">
        <v>25</v>
      </c>
      <c r="E3335" t="s">
        <v>18</v>
      </c>
      <c r="F3335" t="s">
        <v>1</v>
      </c>
      <c r="G3335">
        <v>52985</v>
      </c>
      <c r="H3335">
        <f>(G3335 - $P$2) / $P$3</f>
        <v>0.10404664952298799</v>
      </c>
      <c r="I3335" s="4" t="str">
        <f>IF(OR(G3335&lt;$M$7,G3335&gt;$M$10), "Outlier", "Normal")</f>
        <v>Normal</v>
      </c>
      <c r="J3335" t="str">
        <f>IF(ABS(H3335)&gt;2, "Outlier", "Normal")</f>
        <v>Normal</v>
      </c>
    </row>
    <row r="3336" spans="1:10" x14ac:dyDescent="0.45">
      <c r="A3336">
        <v>937743</v>
      </c>
      <c r="B3336" s="2">
        <v>41787.470069444447</v>
      </c>
      <c r="C3336" t="s">
        <v>27</v>
      </c>
      <c r="D3336" t="s">
        <v>25</v>
      </c>
      <c r="E3336" t="s">
        <v>13</v>
      </c>
      <c r="F3336" t="s">
        <v>1</v>
      </c>
      <c r="G3336">
        <v>52971</v>
      </c>
      <c r="H3336">
        <f>(G3336 - $P$2) / $P$3</f>
        <v>0.10356141728591731</v>
      </c>
      <c r="I3336" s="4" t="str">
        <f>IF(OR(G3336&lt;$M$7,G3336&gt;$M$10), "Outlier", "Normal")</f>
        <v>Normal</v>
      </c>
      <c r="J3336" t="str">
        <f>IF(ABS(H3336)&gt;2, "Outlier", "Normal")</f>
        <v>Normal</v>
      </c>
    </row>
    <row r="3337" spans="1:10" x14ac:dyDescent="0.45">
      <c r="A3337">
        <v>505688</v>
      </c>
      <c r="B3337" s="2">
        <v>41836.646469907406</v>
      </c>
      <c r="C3337" t="s">
        <v>27</v>
      </c>
      <c r="D3337" t="s">
        <v>25</v>
      </c>
      <c r="E3337" t="s">
        <v>15</v>
      </c>
      <c r="F3337" t="s">
        <v>1</v>
      </c>
      <c r="G3337">
        <v>52969</v>
      </c>
      <c r="H3337">
        <f>(G3337 - $P$2) / $P$3</f>
        <v>0.10349209839490721</v>
      </c>
      <c r="I3337" s="4" t="str">
        <f>IF(OR(G3337&lt;$M$7,G3337&gt;$M$10), "Outlier", "Normal")</f>
        <v>Normal</v>
      </c>
      <c r="J3337" t="str">
        <f>IF(ABS(H3337)&gt;2, "Outlier", "Normal")</f>
        <v>Normal</v>
      </c>
    </row>
    <row r="3338" spans="1:10" x14ac:dyDescent="0.45">
      <c r="A3338">
        <v>963386</v>
      </c>
      <c r="B3338" s="2">
        <v>41850.613368055558</v>
      </c>
      <c r="C3338" t="s">
        <v>28</v>
      </c>
      <c r="D3338" t="s">
        <v>26</v>
      </c>
      <c r="E3338" t="s">
        <v>17</v>
      </c>
      <c r="F3338" t="s">
        <v>8</v>
      </c>
      <c r="G3338">
        <v>52952</v>
      </c>
      <c r="H3338">
        <f>(G3338 - $P$2) / $P$3</f>
        <v>0.10290288782132138</v>
      </c>
      <c r="I3338" s="4" t="str">
        <f>IF(OR(G3338&lt;$M$7,G3338&gt;$M$10), "Outlier", "Normal")</f>
        <v>Normal</v>
      </c>
      <c r="J3338" t="str">
        <f>IF(ABS(H3338)&gt;2, "Outlier", "Normal")</f>
        <v>Normal</v>
      </c>
    </row>
    <row r="3339" spans="1:10" x14ac:dyDescent="0.45">
      <c r="A3339">
        <v>920049</v>
      </c>
      <c r="B3339" s="2">
        <v>41852.59646990741</v>
      </c>
      <c r="C3339" t="s">
        <v>27</v>
      </c>
      <c r="D3339" t="s">
        <v>26</v>
      </c>
      <c r="E3339" t="s">
        <v>18</v>
      </c>
      <c r="F3339" t="s">
        <v>1</v>
      </c>
      <c r="G3339">
        <v>52934</v>
      </c>
      <c r="H3339">
        <f>(G3339 - $P$2) / $P$3</f>
        <v>0.1022790178022305</v>
      </c>
      <c r="I3339" s="4" t="str">
        <f>IF(OR(G3339&lt;$M$7,G3339&gt;$M$10), "Outlier", "Normal")</f>
        <v>Normal</v>
      </c>
      <c r="J3339" t="str">
        <f>IF(ABS(H3339)&gt;2, "Outlier", "Normal")</f>
        <v>Normal</v>
      </c>
    </row>
    <row r="3340" spans="1:10" x14ac:dyDescent="0.45">
      <c r="A3340">
        <v>626067</v>
      </c>
      <c r="B3340" s="2">
        <v>41847.37908564815</v>
      </c>
      <c r="C3340" t="s">
        <v>28</v>
      </c>
      <c r="D3340" t="s">
        <v>25</v>
      </c>
      <c r="E3340" t="s">
        <v>16</v>
      </c>
      <c r="F3340" t="s">
        <v>5</v>
      </c>
      <c r="G3340">
        <v>52925</v>
      </c>
      <c r="H3340">
        <f>(G3340 - $P$2) / $P$3</f>
        <v>0.10196708279268507</v>
      </c>
      <c r="I3340" s="4" t="str">
        <f>IF(OR(G3340&lt;$M$7,G3340&gt;$M$10), "Outlier", "Normal")</f>
        <v>Normal</v>
      </c>
      <c r="J3340" t="str">
        <f>IF(ABS(H3340)&gt;2, "Outlier", "Normal")</f>
        <v>Normal</v>
      </c>
    </row>
    <row r="3341" spans="1:10" x14ac:dyDescent="0.45">
      <c r="A3341">
        <v>168699</v>
      </c>
      <c r="B3341" s="2">
        <v>41845.394629629627</v>
      </c>
      <c r="C3341" t="s">
        <v>28</v>
      </c>
      <c r="D3341" t="s">
        <v>26</v>
      </c>
      <c r="E3341" t="s">
        <v>15</v>
      </c>
      <c r="F3341" t="s">
        <v>7</v>
      </c>
      <c r="G3341">
        <v>52923</v>
      </c>
      <c r="H3341">
        <f>(G3341 - $P$2) / $P$3</f>
        <v>0.10189776390167497</v>
      </c>
      <c r="I3341" s="4" t="str">
        <f>IF(OR(G3341&lt;$M$7,G3341&gt;$M$10), "Outlier", "Normal")</f>
        <v>Normal</v>
      </c>
      <c r="J3341" t="str">
        <f>IF(ABS(H3341)&gt;2, "Outlier", "Normal")</f>
        <v>Normal</v>
      </c>
    </row>
    <row r="3342" spans="1:10" x14ac:dyDescent="0.45">
      <c r="A3342">
        <v>242902</v>
      </c>
      <c r="B3342" s="2">
        <v>41786.398310185185</v>
      </c>
      <c r="C3342" t="s">
        <v>27</v>
      </c>
      <c r="D3342" t="s">
        <v>25</v>
      </c>
      <c r="E3342" t="s">
        <v>15</v>
      </c>
      <c r="F3342" t="s">
        <v>8</v>
      </c>
      <c r="G3342">
        <v>52897</v>
      </c>
      <c r="H3342">
        <f>(G3342 - $P$2) / $P$3</f>
        <v>0.1009966183185437</v>
      </c>
      <c r="I3342" s="4" t="str">
        <f>IF(OR(G3342&lt;$M$7,G3342&gt;$M$10), "Outlier", "Normal")</f>
        <v>Normal</v>
      </c>
      <c r="J3342" t="str">
        <f>IF(ABS(H3342)&gt;2, "Outlier", "Normal")</f>
        <v>Normal</v>
      </c>
    </row>
    <row r="3343" spans="1:10" x14ac:dyDescent="0.45">
      <c r="A3343">
        <v>404885</v>
      </c>
      <c r="B3343" s="2">
        <v>41780.451006944444</v>
      </c>
      <c r="C3343" t="s">
        <v>28</v>
      </c>
      <c r="D3343" t="s">
        <v>25</v>
      </c>
      <c r="E3343" t="s">
        <v>15</v>
      </c>
      <c r="F3343" t="s">
        <v>1</v>
      </c>
      <c r="G3343">
        <v>52889</v>
      </c>
      <c r="H3343">
        <f>(G3343 - $P$2) / $P$3</f>
        <v>0.10071934275450331</v>
      </c>
      <c r="I3343" s="4" t="str">
        <f>IF(OR(G3343&lt;$M$7,G3343&gt;$M$10), "Outlier", "Normal")</f>
        <v>Normal</v>
      </c>
      <c r="J3343" t="str">
        <f>IF(ABS(H3343)&gt;2, "Outlier", "Normal")</f>
        <v>Normal</v>
      </c>
    </row>
    <row r="3344" spans="1:10" x14ac:dyDescent="0.45">
      <c r="A3344">
        <v>425591</v>
      </c>
      <c r="B3344" s="2">
        <v>41778.398043981484</v>
      </c>
      <c r="C3344" t="s">
        <v>27</v>
      </c>
      <c r="D3344" t="s">
        <v>25</v>
      </c>
      <c r="E3344" t="s">
        <v>18</v>
      </c>
      <c r="F3344" t="s">
        <v>7</v>
      </c>
      <c r="G3344">
        <v>52882</v>
      </c>
      <c r="H3344">
        <f>(G3344 - $P$2) / $P$3</f>
        <v>0.10047672663596798</v>
      </c>
      <c r="I3344" s="4" t="str">
        <f>IF(OR(G3344&lt;$M$7,G3344&gt;$M$10), "Outlier", "Normal")</f>
        <v>Normal</v>
      </c>
      <c r="J3344" t="str">
        <f>IF(ABS(H3344)&gt;2, "Outlier", "Normal")</f>
        <v>Normal</v>
      </c>
    </row>
    <row r="3345" spans="1:10" x14ac:dyDescent="0.45">
      <c r="A3345">
        <v>274323</v>
      </c>
      <c r="B3345" s="2">
        <v>41858.701898148145</v>
      </c>
      <c r="C3345" t="s">
        <v>28</v>
      </c>
      <c r="D3345" t="s">
        <v>26</v>
      </c>
      <c r="E3345" t="s">
        <v>18</v>
      </c>
      <c r="F3345" t="s">
        <v>5</v>
      </c>
      <c r="G3345">
        <v>52881</v>
      </c>
      <c r="H3345">
        <f>(G3345 - $P$2) / $P$3</f>
        <v>0.10044206719046293</v>
      </c>
      <c r="I3345" s="4" t="str">
        <f>IF(OR(G3345&lt;$M$7,G3345&gt;$M$10), "Outlier", "Normal")</f>
        <v>Normal</v>
      </c>
      <c r="J3345" t="str">
        <f>IF(ABS(H3345)&gt;2, "Outlier", "Normal")</f>
        <v>Normal</v>
      </c>
    </row>
    <row r="3346" spans="1:10" x14ac:dyDescent="0.45">
      <c r="A3346">
        <v>508595</v>
      </c>
      <c r="B3346" s="2">
        <v>41837.404722222222</v>
      </c>
      <c r="C3346" t="s">
        <v>27</v>
      </c>
      <c r="D3346" t="s">
        <v>26</v>
      </c>
      <c r="E3346" t="s">
        <v>15</v>
      </c>
      <c r="F3346" t="s">
        <v>1</v>
      </c>
      <c r="G3346">
        <v>52875</v>
      </c>
      <c r="H3346">
        <f>(G3346 - $P$2) / $P$3</f>
        <v>0.10023411051743264</v>
      </c>
      <c r="I3346" s="4" t="str">
        <f>IF(OR(G3346&lt;$M$7,G3346&gt;$M$10), "Outlier", "Normal")</f>
        <v>Normal</v>
      </c>
      <c r="J3346" t="str">
        <f>IF(ABS(H3346)&gt;2, "Outlier", "Normal")</f>
        <v>Normal</v>
      </c>
    </row>
    <row r="3347" spans="1:10" x14ac:dyDescent="0.45">
      <c r="A3347">
        <v>827610</v>
      </c>
      <c r="B3347" s="2">
        <v>41857.351030092592</v>
      </c>
      <c r="C3347" t="s">
        <v>27</v>
      </c>
      <c r="D3347" t="s">
        <v>25</v>
      </c>
      <c r="E3347" t="s">
        <v>15</v>
      </c>
      <c r="F3347" t="s">
        <v>3</v>
      </c>
      <c r="G3347">
        <v>52857</v>
      </c>
      <c r="H3347">
        <f>(G3347 - $P$2) / $P$3</f>
        <v>9.9610240498341759E-2</v>
      </c>
      <c r="I3347" s="4" t="str">
        <f>IF(OR(G3347&lt;$M$7,G3347&gt;$M$10), "Outlier", "Normal")</f>
        <v>Normal</v>
      </c>
      <c r="J3347" t="str">
        <f>IF(ABS(H3347)&gt;2, "Outlier", "Normal")</f>
        <v>Normal</v>
      </c>
    </row>
    <row r="3348" spans="1:10" x14ac:dyDescent="0.45">
      <c r="A3348">
        <v>63476</v>
      </c>
      <c r="B3348" s="2">
        <v>41855.540405092594</v>
      </c>
      <c r="C3348" t="s">
        <v>27</v>
      </c>
      <c r="D3348" t="s">
        <v>25</v>
      </c>
      <c r="E3348" t="s">
        <v>15</v>
      </c>
      <c r="F3348" t="s">
        <v>4</v>
      </c>
      <c r="G3348">
        <v>52833</v>
      </c>
      <c r="H3348">
        <f>(G3348 - $P$2) / $P$3</f>
        <v>9.8778413806220586E-2</v>
      </c>
      <c r="I3348" s="4" t="str">
        <f>IF(OR(G3348&lt;$M$7,G3348&gt;$M$10), "Outlier", "Normal")</f>
        <v>Normal</v>
      </c>
      <c r="J3348" t="str">
        <f>IF(ABS(H3348)&gt;2, "Outlier", "Normal")</f>
        <v>Normal</v>
      </c>
    </row>
    <row r="3349" spans="1:10" x14ac:dyDescent="0.45">
      <c r="A3349">
        <v>207769</v>
      </c>
      <c r="B3349" s="2">
        <v>41806.600243055553</v>
      </c>
      <c r="C3349" t="s">
        <v>27</v>
      </c>
      <c r="D3349" t="s">
        <v>25</v>
      </c>
      <c r="E3349" t="s">
        <v>10</v>
      </c>
      <c r="F3349" t="s">
        <v>1</v>
      </c>
      <c r="G3349">
        <v>52828</v>
      </c>
      <c r="H3349">
        <f>(G3349 - $P$2) / $P$3</f>
        <v>9.8605116578695348E-2</v>
      </c>
      <c r="I3349" s="4" t="str">
        <f>IF(OR(G3349&lt;$M$7,G3349&gt;$M$10), "Outlier", "Normal")</f>
        <v>Normal</v>
      </c>
      <c r="J3349" t="str">
        <f>IF(ABS(H3349)&gt;2, "Outlier", "Normal")</f>
        <v>Normal</v>
      </c>
    </row>
    <row r="3350" spans="1:10" x14ac:dyDescent="0.45">
      <c r="A3350">
        <v>654726</v>
      </c>
      <c r="B3350" s="2">
        <v>41822.464965277781</v>
      </c>
      <c r="C3350" t="s">
        <v>28</v>
      </c>
      <c r="D3350" t="s">
        <v>33</v>
      </c>
      <c r="E3350" t="s">
        <v>13</v>
      </c>
      <c r="F3350" t="s">
        <v>8</v>
      </c>
      <c r="G3350">
        <v>52826</v>
      </c>
      <c r="H3350">
        <f>(G3350 - $P$2) / $P$3</f>
        <v>9.853579768768525E-2</v>
      </c>
      <c r="I3350" s="4" t="str">
        <f>IF(OR(G3350&lt;$M$7,G3350&gt;$M$10), "Outlier", "Normal")</f>
        <v>Normal</v>
      </c>
      <c r="J3350" t="str">
        <f>IF(ABS(H3350)&gt;2, "Outlier", "Normal")</f>
        <v>Normal</v>
      </c>
    </row>
    <row r="3351" spans="1:10" x14ac:dyDescent="0.45">
      <c r="A3351">
        <v>301382</v>
      </c>
      <c r="B3351" s="2">
        <v>41764.397662037038</v>
      </c>
      <c r="C3351" t="s">
        <v>28</v>
      </c>
      <c r="D3351" t="s">
        <v>26</v>
      </c>
      <c r="E3351" t="s">
        <v>15</v>
      </c>
      <c r="F3351" t="s">
        <v>3</v>
      </c>
      <c r="G3351">
        <v>52816</v>
      </c>
      <c r="H3351">
        <f>(G3351 - $P$2) / $P$3</f>
        <v>9.8189203232634761E-2</v>
      </c>
      <c r="I3351" s="4" t="str">
        <f>IF(OR(G3351&lt;$M$7,G3351&gt;$M$10), "Outlier", "Normal")</f>
        <v>Normal</v>
      </c>
      <c r="J3351" t="str">
        <f>IF(ABS(H3351)&gt;2, "Outlier", "Normal")</f>
        <v>Normal</v>
      </c>
    </row>
    <row r="3352" spans="1:10" x14ac:dyDescent="0.45">
      <c r="A3352">
        <v>275640</v>
      </c>
      <c r="B3352" s="2">
        <v>41865.420555555553</v>
      </c>
      <c r="C3352" t="s">
        <v>28</v>
      </c>
      <c r="D3352" t="s">
        <v>33</v>
      </c>
      <c r="E3352" t="s">
        <v>18</v>
      </c>
      <c r="F3352" t="s">
        <v>4</v>
      </c>
      <c r="G3352">
        <v>52802</v>
      </c>
      <c r="H3352">
        <f>(G3352 - $P$2) / $P$3</f>
        <v>9.7703970995564077E-2</v>
      </c>
      <c r="I3352" s="4" t="str">
        <f>IF(OR(G3352&lt;$M$7,G3352&gt;$M$10), "Outlier", "Normal")</f>
        <v>Normal</v>
      </c>
      <c r="J3352" t="str">
        <f>IF(ABS(H3352)&gt;2, "Outlier", "Normal")</f>
        <v>Normal</v>
      </c>
    </row>
    <row r="3353" spans="1:10" x14ac:dyDescent="0.45">
      <c r="A3353">
        <v>754910</v>
      </c>
      <c r="B3353" s="2">
        <v>41831.363402777781</v>
      </c>
      <c r="C3353" t="s">
        <v>28</v>
      </c>
      <c r="D3353" t="s">
        <v>25</v>
      </c>
      <c r="E3353" t="s">
        <v>13</v>
      </c>
      <c r="F3353" t="s">
        <v>4</v>
      </c>
      <c r="G3353">
        <v>52785</v>
      </c>
      <c r="H3353">
        <f>(G3353 - $P$2) / $P$3</f>
        <v>9.7114760421978252E-2</v>
      </c>
      <c r="I3353" s="4" t="str">
        <f>IF(OR(G3353&lt;$M$7,G3353&gt;$M$10), "Outlier", "Normal")</f>
        <v>Normal</v>
      </c>
      <c r="J3353" t="str">
        <f>IF(ABS(H3353)&gt;2, "Outlier", "Normal")</f>
        <v>Normal</v>
      </c>
    </row>
    <row r="3354" spans="1:10" x14ac:dyDescent="0.45">
      <c r="A3354">
        <v>83215</v>
      </c>
      <c r="B3354" s="2">
        <v>41863.781238425923</v>
      </c>
      <c r="C3354" t="s">
        <v>28</v>
      </c>
      <c r="D3354" t="s">
        <v>26</v>
      </c>
      <c r="E3354" t="s">
        <v>18</v>
      </c>
      <c r="F3354" t="s">
        <v>7</v>
      </c>
      <c r="G3354">
        <v>52783</v>
      </c>
      <c r="H3354">
        <f>(G3354 - $P$2) / $P$3</f>
        <v>9.7045441530968155E-2</v>
      </c>
      <c r="I3354" s="4" t="str">
        <f>IF(OR(G3354&lt;$M$7,G3354&gt;$M$10), "Outlier", "Normal")</f>
        <v>Normal</v>
      </c>
      <c r="J3354" t="str">
        <f>IF(ABS(H3354)&gt;2, "Outlier", "Normal")</f>
        <v>Normal</v>
      </c>
    </row>
    <row r="3355" spans="1:10" x14ac:dyDescent="0.45">
      <c r="A3355">
        <v>67200</v>
      </c>
      <c r="B3355" s="2">
        <v>41843.507754629631</v>
      </c>
      <c r="C3355" t="s">
        <v>28</v>
      </c>
      <c r="D3355" t="s">
        <v>25</v>
      </c>
      <c r="E3355" t="s">
        <v>10</v>
      </c>
      <c r="F3355" t="s">
        <v>8</v>
      </c>
      <c r="G3355">
        <v>52778</v>
      </c>
      <c r="H3355">
        <f>(G3355 - $P$2) / $P$3</f>
        <v>9.6872144303442917E-2</v>
      </c>
      <c r="I3355" s="4" t="str">
        <f>IF(OR(G3355&lt;$M$7,G3355&gt;$M$10), "Outlier", "Normal")</f>
        <v>Normal</v>
      </c>
      <c r="J3355" t="str">
        <f>IF(ABS(H3355)&gt;2, "Outlier", "Normal")</f>
        <v>Normal</v>
      </c>
    </row>
    <row r="3356" spans="1:10" x14ac:dyDescent="0.45">
      <c r="A3356">
        <v>26533</v>
      </c>
      <c r="B3356" s="2">
        <v>41842.778368055559</v>
      </c>
      <c r="C3356" t="s">
        <v>27</v>
      </c>
      <c r="D3356" t="s">
        <v>26</v>
      </c>
      <c r="E3356" t="s">
        <v>11</v>
      </c>
      <c r="F3356" t="s">
        <v>1</v>
      </c>
      <c r="G3356">
        <v>52761</v>
      </c>
      <c r="H3356">
        <f>(G3356 - $P$2) / $P$3</f>
        <v>9.6282933729857093E-2</v>
      </c>
      <c r="I3356" s="4" t="str">
        <f>IF(OR(G3356&lt;$M$7,G3356&gt;$M$10), "Outlier", "Normal")</f>
        <v>Normal</v>
      </c>
      <c r="J3356" t="str">
        <f>IF(ABS(H3356)&gt;2, "Outlier", "Normal")</f>
        <v>Normal</v>
      </c>
    </row>
    <row r="3357" spans="1:10" x14ac:dyDescent="0.45">
      <c r="A3357">
        <v>100074</v>
      </c>
      <c r="B3357" s="2">
        <v>41848.396851851852</v>
      </c>
      <c r="C3357" t="s">
        <v>28</v>
      </c>
      <c r="D3357" t="s">
        <v>25</v>
      </c>
      <c r="E3357" t="s">
        <v>18</v>
      </c>
      <c r="F3357" t="s">
        <v>4</v>
      </c>
      <c r="G3357">
        <v>52735</v>
      </c>
      <c r="H3357">
        <f>(G3357 - $P$2) / $P$3</f>
        <v>9.5381788146725821E-2</v>
      </c>
      <c r="I3357" s="4" t="str">
        <f>IF(OR(G3357&lt;$M$7,G3357&gt;$M$10), "Outlier", "Normal")</f>
        <v>Normal</v>
      </c>
      <c r="J3357" t="str">
        <f>IF(ABS(H3357)&gt;2, "Outlier", "Normal")</f>
        <v>Normal</v>
      </c>
    </row>
    <row r="3358" spans="1:10" x14ac:dyDescent="0.45">
      <c r="A3358">
        <v>244718</v>
      </c>
      <c r="B3358" s="2">
        <v>41839.758506944447</v>
      </c>
      <c r="C3358" t="s">
        <v>28</v>
      </c>
      <c r="D3358" t="s">
        <v>25</v>
      </c>
      <c r="E3358" t="s">
        <v>18</v>
      </c>
      <c r="F3358" t="s">
        <v>6</v>
      </c>
      <c r="G3358">
        <v>52730</v>
      </c>
      <c r="H3358">
        <f>(G3358 - $P$2) / $P$3</f>
        <v>9.5208490919200583E-2</v>
      </c>
      <c r="I3358" s="4" t="str">
        <f>IF(OR(G3358&lt;$M$7,G3358&gt;$M$10), "Outlier", "Normal")</f>
        <v>Normal</v>
      </c>
      <c r="J3358" t="str">
        <f>IF(ABS(H3358)&gt;2, "Outlier", "Normal")</f>
        <v>Normal</v>
      </c>
    </row>
    <row r="3359" spans="1:10" x14ac:dyDescent="0.45">
      <c r="A3359">
        <v>253992</v>
      </c>
      <c r="B3359" s="2">
        <v>41858.687951388885</v>
      </c>
      <c r="C3359" t="s">
        <v>27</v>
      </c>
      <c r="D3359" t="s">
        <v>25</v>
      </c>
      <c r="E3359" t="s">
        <v>15</v>
      </c>
      <c r="F3359" t="s">
        <v>33</v>
      </c>
      <c r="G3359">
        <v>52685</v>
      </c>
      <c r="H3359">
        <f>(G3359 - $P$2) / $P$3</f>
        <v>9.364881587147339E-2</v>
      </c>
      <c r="I3359" s="4" t="str">
        <f>IF(OR(G3359&lt;$M$7,G3359&gt;$M$10), "Outlier", "Normal")</f>
        <v>Normal</v>
      </c>
      <c r="J3359" t="str">
        <f>IF(ABS(H3359)&gt;2, "Outlier", "Normal")</f>
        <v>Normal</v>
      </c>
    </row>
    <row r="3360" spans="1:10" x14ac:dyDescent="0.45">
      <c r="A3360">
        <v>902753</v>
      </c>
      <c r="B3360" s="2">
        <v>41831.643321759257</v>
      </c>
      <c r="C3360" t="s">
        <v>28</v>
      </c>
      <c r="D3360" t="s">
        <v>25</v>
      </c>
      <c r="E3360" t="s">
        <v>16</v>
      </c>
      <c r="F3360" t="s">
        <v>8</v>
      </c>
      <c r="G3360">
        <v>52681</v>
      </c>
      <c r="H3360">
        <f>(G3360 - $P$2) / $P$3</f>
        <v>9.3510178089453194E-2</v>
      </c>
      <c r="I3360" s="4" t="str">
        <f>IF(OR(G3360&lt;$M$7,G3360&gt;$M$10), "Outlier", "Normal")</f>
        <v>Normal</v>
      </c>
      <c r="J3360" t="str">
        <f>IF(ABS(H3360)&gt;2, "Outlier", "Normal")</f>
        <v>Normal</v>
      </c>
    </row>
    <row r="3361" spans="1:10" x14ac:dyDescent="0.45">
      <c r="A3361">
        <v>628609</v>
      </c>
      <c r="B3361" s="2">
        <v>41772.945914351854</v>
      </c>
      <c r="C3361" t="s">
        <v>27</v>
      </c>
      <c r="D3361" t="s">
        <v>26</v>
      </c>
      <c r="E3361" t="s">
        <v>12</v>
      </c>
      <c r="F3361" t="s">
        <v>7</v>
      </c>
      <c r="G3361">
        <v>52656</v>
      </c>
      <c r="H3361">
        <f>(G3361 - $P$2) / $P$3</f>
        <v>9.2643691951826979E-2</v>
      </c>
      <c r="I3361" s="4" t="str">
        <f>IF(OR(G3361&lt;$M$7,G3361&gt;$M$10), "Outlier", "Normal")</f>
        <v>Normal</v>
      </c>
      <c r="J3361" t="str">
        <f>IF(ABS(H3361)&gt;2, "Outlier", "Normal")</f>
        <v>Normal</v>
      </c>
    </row>
    <row r="3362" spans="1:10" x14ac:dyDescent="0.45">
      <c r="A3362">
        <v>357906</v>
      </c>
      <c r="B3362" s="2">
        <v>41762.712013888886</v>
      </c>
      <c r="C3362" t="s">
        <v>27</v>
      </c>
      <c r="D3362" t="s">
        <v>26</v>
      </c>
      <c r="E3362" t="s">
        <v>18</v>
      </c>
      <c r="F3362" t="s">
        <v>8</v>
      </c>
      <c r="G3362">
        <v>52654</v>
      </c>
      <c r="H3362">
        <f>(G3362 - $P$2) / $P$3</f>
        <v>9.2574373060816881E-2</v>
      </c>
      <c r="I3362" s="4" t="str">
        <f>IF(OR(G3362&lt;$M$7,G3362&gt;$M$10), "Outlier", "Normal")</f>
        <v>Normal</v>
      </c>
      <c r="J3362" t="str">
        <f>IF(ABS(H3362)&gt;2, "Outlier", "Normal")</f>
        <v>Normal</v>
      </c>
    </row>
    <row r="3363" spans="1:10" x14ac:dyDescent="0.45">
      <c r="A3363">
        <v>98831</v>
      </c>
      <c r="B3363" s="2">
        <v>41774.662638888891</v>
      </c>
      <c r="C3363" t="s">
        <v>28</v>
      </c>
      <c r="D3363" t="s">
        <v>26</v>
      </c>
      <c r="E3363" t="s">
        <v>15</v>
      </c>
      <c r="F3363" t="s">
        <v>1</v>
      </c>
      <c r="G3363">
        <v>52653</v>
      </c>
      <c r="H3363">
        <f>(G3363 - $P$2) / $P$3</f>
        <v>9.2539713615311839E-2</v>
      </c>
      <c r="I3363" s="4" t="str">
        <f>IF(OR(G3363&lt;$M$7,G3363&gt;$M$10), "Outlier", "Normal")</f>
        <v>Normal</v>
      </c>
      <c r="J3363" t="str">
        <f>IF(ABS(H3363)&gt;2, "Outlier", "Normal")</f>
        <v>Normal</v>
      </c>
    </row>
    <row r="3364" spans="1:10" x14ac:dyDescent="0.45">
      <c r="A3364">
        <v>839005</v>
      </c>
      <c r="B3364" s="2">
        <v>41773.47861111111</v>
      </c>
      <c r="C3364" t="s">
        <v>28</v>
      </c>
      <c r="D3364" t="s">
        <v>33</v>
      </c>
      <c r="E3364" t="s">
        <v>18</v>
      </c>
      <c r="F3364" t="s">
        <v>5</v>
      </c>
      <c r="G3364">
        <v>52645</v>
      </c>
      <c r="H3364">
        <f>(G3364 - $P$2) / $P$3</f>
        <v>9.2262438051271448E-2</v>
      </c>
      <c r="I3364" s="4" t="str">
        <f>IF(OR(G3364&lt;$M$7,G3364&gt;$M$10), "Outlier", "Normal")</f>
        <v>Normal</v>
      </c>
      <c r="J3364" t="str">
        <f>IF(ABS(H3364)&gt;2, "Outlier", "Normal")</f>
        <v>Normal</v>
      </c>
    </row>
    <row r="3365" spans="1:10" x14ac:dyDescent="0.45">
      <c r="A3365">
        <v>771111</v>
      </c>
      <c r="B3365" s="2">
        <v>41822.399641203701</v>
      </c>
      <c r="C3365" t="s">
        <v>27</v>
      </c>
      <c r="D3365" t="s">
        <v>26</v>
      </c>
      <c r="E3365" t="s">
        <v>18</v>
      </c>
      <c r="F3365" t="s">
        <v>7</v>
      </c>
      <c r="G3365">
        <v>52640</v>
      </c>
      <c r="H3365">
        <f>(G3365 - $P$2) / $P$3</f>
        <v>9.2089140823746196E-2</v>
      </c>
      <c r="I3365" s="4" t="str">
        <f>IF(OR(G3365&lt;$M$7,G3365&gt;$M$10), "Outlier", "Normal")</f>
        <v>Normal</v>
      </c>
      <c r="J3365" t="str">
        <f>IF(ABS(H3365)&gt;2, "Outlier", "Normal")</f>
        <v>Normal</v>
      </c>
    </row>
    <row r="3366" spans="1:10" x14ac:dyDescent="0.45">
      <c r="A3366">
        <v>209299</v>
      </c>
      <c r="B3366" s="2">
        <v>41797.381631944445</v>
      </c>
      <c r="C3366" t="s">
        <v>28</v>
      </c>
      <c r="D3366" t="s">
        <v>25</v>
      </c>
      <c r="E3366" t="s">
        <v>15</v>
      </c>
      <c r="F3366" t="s">
        <v>1</v>
      </c>
      <c r="G3366">
        <v>52606</v>
      </c>
      <c r="H3366">
        <f>(G3366 - $P$2) / $P$3</f>
        <v>9.0910719676574547E-2</v>
      </c>
      <c r="I3366" s="4" t="str">
        <f>IF(OR(G3366&lt;$M$7,G3366&gt;$M$10), "Outlier", "Normal")</f>
        <v>Normal</v>
      </c>
      <c r="J3366" t="str">
        <f>IF(ABS(H3366)&gt;2, "Outlier", "Normal")</f>
        <v>Normal</v>
      </c>
    </row>
    <row r="3367" spans="1:10" x14ac:dyDescent="0.45">
      <c r="A3367">
        <v>140135</v>
      </c>
      <c r="B3367" s="2">
        <v>41804.478425925925</v>
      </c>
      <c r="C3367" t="s">
        <v>27</v>
      </c>
      <c r="D3367" t="s">
        <v>25</v>
      </c>
      <c r="E3367" t="s">
        <v>10</v>
      </c>
      <c r="F3367" t="s">
        <v>0</v>
      </c>
      <c r="G3367">
        <v>52605</v>
      </c>
      <c r="H3367">
        <f>(G3367 - $P$2) / $P$3</f>
        <v>9.0876060231069491E-2</v>
      </c>
      <c r="I3367" s="4" t="str">
        <f>IF(OR(G3367&lt;$M$7,G3367&gt;$M$10), "Outlier", "Normal")</f>
        <v>Normal</v>
      </c>
      <c r="J3367" t="str">
        <f>IF(ABS(H3367)&gt;2, "Outlier", "Normal")</f>
        <v>Normal</v>
      </c>
    </row>
    <row r="3368" spans="1:10" x14ac:dyDescent="0.45">
      <c r="A3368">
        <v>475749</v>
      </c>
      <c r="B3368" s="2">
        <v>41867.647280092591</v>
      </c>
      <c r="C3368" t="s">
        <v>28</v>
      </c>
      <c r="D3368" t="s">
        <v>25</v>
      </c>
      <c r="E3368" t="s">
        <v>18</v>
      </c>
      <c r="F3368" t="s">
        <v>5</v>
      </c>
      <c r="G3368">
        <v>52556</v>
      </c>
      <c r="H3368">
        <f>(G3368 - $P$2) / $P$3</f>
        <v>8.9177747401322116E-2</v>
      </c>
      <c r="I3368" s="4" t="str">
        <f>IF(OR(G3368&lt;$M$7,G3368&gt;$M$10), "Outlier", "Normal")</f>
        <v>Normal</v>
      </c>
      <c r="J3368" t="str">
        <f>IF(ABS(H3368)&gt;2, "Outlier", "Normal")</f>
        <v>Normal</v>
      </c>
    </row>
    <row r="3369" spans="1:10" x14ac:dyDescent="0.45">
      <c r="A3369">
        <v>985008</v>
      </c>
      <c r="B3369" s="2">
        <v>41760.403993055559</v>
      </c>
      <c r="C3369" t="s">
        <v>27</v>
      </c>
      <c r="D3369" t="s">
        <v>25</v>
      </c>
      <c r="E3369" t="s">
        <v>18</v>
      </c>
      <c r="F3369" t="s">
        <v>7</v>
      </c>
      <c r="G3369">
        <v>52554</v>
      </c>
      <c r="H3369">
        <f>(G3369 - $P$2) / $P$3</f>
        <v>8.9108428510312018E-2</v>
      </c>
      <c r="I3369" s="4" t="str">
        <f>IF(OR(G3369&lt;$M$7,G3369&gt;$M$10), "Outlier", "Normal")</f>
        <v>Normal</v>
      </c>
      <c r="J3369" t="str">
        <f>IF(ABS(H3369)&gt;2, "Outlier", "Normal")</f>
        <v>Normal</v>
      </c>
    </row>
    <row r="3370" spans="1:10" x14ac:dyDescent="0.45">
      <c r="A3370">
        <v>113715</v>
      </c>
      <c r="B3370" s="2">
        <v>41870.377789351849</v>
      </c>
      <c r="C3370" t="s">
        <v>28</v>
      </c>
      <c r="D3370" t="s">
        <v>26</v>
      </c>
      <c r="E3370" t="s">
        <v>14</v>
      </c>
      <c r="F3370" t="s">
        <v>1</v>
      </c>
      <c r="G3370">
        <v>52538</v>
      </c>
      <c r="H3370">
        <f>(G3370 - $P$2) / $P$3</f>
        <v>8.8553877382231236E-2</v>
      </c>
      <c r="I3370" s="4" t="str">
        <f>IF(OR(G3370&lt;$M$7,G3370&gt;$M$10), "Outlier", "Normal")</f>
        <v>Normal</v>
      </c>
      <c r="J3370" t="str">
        <f>IF(ABS(H3370)&gt;2, "Outlier", "Normal")</f>
        <v>Normal</v>
      </c>
    </row>
    <row r="3371" spans="1:10" x14ac:dyDescent="0.45">
      <c r="A3371">
        <v>508655</v>
      </c>
      <c r="B3371" s="2">
        <v>41811.912534722222</v>
      </c>
      <c r="C3371" t="s">
        <v>28</v>
      </c>
      <c r="D3371" t="s">
        <v>26</v>
      </c>
      <c r="E3371" t="s">
        <v>18</v>
      </c>
      <c r="F3371" t="s">
        <v>6</v>
      </c>
      <c r="G3371">
        <v>52526</v>
      </c>
      <c r="H3371">
        <f>(G3371 - $P$2) / $P$3</f>
        <v>8.8137964036170649E-2</v>
      </c>
      <c r="I3371" s="4" t="str">
        <f>IF(OR(G3371&lt;$M$7,G3371&gt;$M$10), "Outlier", "Normal")</f>
        <v>Normal</v>
      </c>
      <c r="J3371" t="str">
        <f>IF(ABS(H3371)&gt;2, "Outlier", "Normal")</f>
        <v>Normal</v>
      </c>
    </row>
    <row r="3372" spans="1:10" x14ac:dyDescent="0.45">
      <c r="A3372">
        <v>516009</v>
      </c>
      <c r="B3372" s="2">
        <v>41761.738194444442</v>
      </c>
      <c r="C3372" t="s">
        <v>27</v>
      </c>
      <c r="D3372" t="s">
        <v>26</v>
      </c>
      <c r="E3372" t="s">
        <v>15</v>
      </c>
      <c r="F3372" t="s">
        <v>1</v>
      </c>
      <c r="G3372">
        <v>52475</v>
      </c>
      <c r="H3372">
        <f>(G3372 - $P$2) / $P$3</f>
        <v>8.6370332315413176E-2</v>
      </c>
      <c r="I3372" s="4" t="str">
        <f>IF(OR(G3372&lt;$M$7,G3372&gt;$M$10), "Outlier", "Normal")</f>
        <v>Normal</v>
      </c>
      <c r="J3372" t="str">
        <f>IF(ABS(H3372)&gt;2, "Outlier", "Normal")</f>
        <v>Normal</v>
      </c>
    </row>
    <row r="3373" spans="1:10" x14ac:dyDescent="0.45">
      <c r="A3373">
        <v>498991</v>
      </c>
      <c r="B3373" s="2">
        <v>41773.577314814815</v>
      </c>
      <c r="C3373" t="s">
        <v>28</v>
      </c>
      <c r="D3373" t="s">
        <v>26</v>
      </c>
      <c r="E3373" t="s">
        <v>15</v>
      </c>
      <c r="F3373" t="s">
        <v>1</v>
      </c>
      <c r="G3373">
        <v>52474</v>
      </c>
      <c r="H3373">
        <f>(G3373 - $P$2) / $P$3</f>
        <v>8.633567286990812E-2</v>
      </c>
      <c r="I3373" s="4" t="str">
        <f>IF(OR(G3373&lt;$M$7,G3373&gt;$M$10), "Outlier", "Normal")</f>
        <v>Normal</v>
      </c>
      <c r="J3373" t="str">
        <f>IF(ABS(H3373)&gt;2, "Outlier", "Normal")</f>
        <v>Normal</v>
      </c>
    </row>
    <row r="3374" spans="1:10" x14ac:dyDescent="0.45">
      <c r="A3374">
        <v>639461</v>
      </c>
      <c r="B3374" s="2">
        <v>41768.396898148145</v>
      </c>
      <c r="C3374" t="s">
        <v>27</v>
      </c>
      <c r="D3374" t="s">
        <v>25</v>
      </c>
      <c r="E3374" t="s">
        <v>15</v>
      </c>
      <c r="F3374" t="s">
        <v>7</v>
      </c>
      <c r="G3374">
        <v>52473</v>
      </c>
      <c r="H3374">
        <f>(G3374 - $P$2) / $P$3</f>
        <v>8.6301013424403078E-2</v>
      </c>
      <c r="I3374" s="4" t="str">
        <f>IF(OR(G3374&lt;$M$7,G3374&gt;$M$10), "Outlier", "Normal")</f>
        <v>Normal</v>
      </c>
      <c r="J3374" t="str">
        <f>IF(ABS(H3374)&gt;2, "Outlier", "Normal")</f>
        <v>Normal</v>
      </c>
    </row>
    <row r="3375" spans="1:10" x14ac:dyDescent="0.45">
      <c r="A3375">
        <v>899385</v>
      </c>
      <c r="B3375" s="2">
        <v>41785.431666666664</v>
      </c>
      <c r="C3375" t="s">
        <v>27</v>
      </c>
      <c r="D3375" t="s">
        <v>26</v>
      </c>
      <c r="E3375" t="s">
        <v>10</v>
      </c>
      <c r="F3375" t="s">
        <v>0</v>
      </c>
      <c r="G3375">
        <v>52454</v>
      </c>
      <c r="H3375">
        <f>(G3375 - $P$2) / $P$3</f>
        <v>8.5642483959807156E-2</v>
      </c>
      <c r="I3375" s="4" t="str">
        <f>IF(OR(G3375&lt;$M$7,G3375&gt;$M$10), "Outlier", "Normal")</f>
        <v>Normal</v>
      </c>
      <c r="J3375" t="str">
        <f>IF(ABS(H3375)&gt;2, "Outlier", "Normal")</f>
        <v>Normal</v>
      </c>
    </row>
    <row r="3376" spans="1:10" x14ac:dyDescent="0.45">
      <c r="A3376">
        <v>462656</v>
      </c>
      <c r="B3376" s="2">
        <v>41844.388761574075</v>
      </c>
      <c r="C3376" t="s">
        <v>28</v>
      </c>
      <c r="D3376" t="s">
        <v>33</v>
      </c>
      <c r="E3376" t="s">
        <v>15</v>
      </c>
      <c r="F3376" t="s">
        <v>5</v>
      </c>
      <c r="G3376">
        <v>52411</v>
      </c>
      <c r="H3376">
        <f>(G3376 - $P$2) / $P$3</f>
        <v>8.415212780309006E-2</v>
      </c>
      <c r="I3376" s="4" t="str">
        <f>IF(OR(G3376&lt;$M$7,G3376&gt;$M$10), "Outlier", "Normal")</f>
        <v>Normal</v>
      </c>
      <c r="J3376" t="str">
        <f>IF(ABS(H3376)&gt;2, "Outlier", "Normal")</f>
        <v>Normal</v>
      </c>
    </row>
    <row r="3377" spans="1:10" x14ac:dyDescent="0.45">
      <c r="A3377">
        <v>139528</v>
      </c>
      <c r="B3377" s="2">
        <v>41859.397870370369</v>
      </c>
      <c r="C3377" t="s">
        <v>27</v>
      </c>
      <c r="D3377" t="s">
        <v>26</v>
      </c>
      <c r="E3377" t="s">
        <v>15</v>
      </c>
      <c r="F3377" t="s">
        <v>8</v>
      </c>
      <c r="G3377">
        <v>52402</v>
      </c>
      <c r="H3377">
        <f>(G3377 - $P$2) / $P$3</f>
        <v>8.3840192793544613E-2</v>
      </c>
      <c r="I3377" s="4" t="str">
        <f>IF(OR(G3377&lt;$M$7,G3377&gt;$M$10), "Outlier", "Normal")</f>
        <v>Normal</v>
      </c>
      <c r="J3377" t="str">
        <f>IF(ABS(H3377)&gt;2, "Outlier", "Normal")</f>
        <v>Normal</v>
      </c>
    </row>
    <row r="3378" spans="1:10" x14ac:dyDescent="0.45">
      <c r="A3378">
        <v>910136</v>
      </c>
      <c r="B3378" s="2">
        <v>41879.770451388889</v>
      </c>
      <c r="C3378" t="s">
        <v>28</v>
      </c>
      <c r="D3378" t="s">
        <v>26</v>
      </c>
      <c r="E3378" t="s">
        <v>18</v>
      </c>
      <c r="F3378" t="s">
        <v>5</v>
      </c>
      <c r="G3378">
        <v>52402</v>
      </c>
      <c r="H3378">
        <f>(G3378 - $P$2) / $P$3</f>
        <v>8.3840192793544613E-2</v>
      </c>
      <c r="I3378" s="4" t="str">
        <f>IF(OR(G3378&lt;$M$7,G3378&gt;$M$10), "Outlier", "Normal")</f>
        <v>Normal</v>
      </c>
      <c r="J3378" t="str">
        <f>IF(ABS(H3378)&gt;2, "Outlier", "Normal")</f>
        <v>Normal</v>
      </c>
    </row>
    <row r="3379" spans="1:10" x14ac:dyDescent="0.45">
      <c r="A3379">
        <v>330494</v>
      </c>
      <c r="B3379" s="2">
        <v>41821.532476851855</v>
      </c>
      <c r="C3379" t="s">
        <v>27</v>
      </c>
      <c r="D3379" t="s">
        <v>25</v>
      </c>
      <c r="E3379" t="s">
        <v>15</v>
      </c>
      <c r="F3379" t="s">
        <v>1</v>
      </c>
      <c r="G3379">
        <v>52362</v>
      </c>
      <c r="H3379">
        <f>(G3379 - $P$2) / $P$3</f>
        <v>8.2453814973342671E-2</v>
      </c>
      <c r="I3379" s="4" t="str">
        <f>IF(OR(G3379&lt;$M$7,G3379&gt;$M$10), "Outlier", "Normal")</f>
        <v>Normal</v>
      </c>
      <c r="J3379" t="str">
        <f>IF(ABS(H3379)&gt;2, "Outlier", "Normal")</f>
        <v>Normal</v>
      </c>
    </row>
    <row r="3380" spans="1:10" x14ac:dyDescent="0.45">
      <c r="A3380">
        <v>43618</v>
      </c>
      <c r="B3380" s="2">
        <v>41876.397210648145</v>
      </c>
      <c r="C3380" t="s">
        <v>27</v>
      </c>
      <c r="D3380" t="s">
        <v>26</v>
      </c>
      <c r="E3380" t="s">
        <v>18</v>
      </c>
      <c r="F3380" t="s">
        <v>1</v>
      </c>
      <c r="G3380">
        <v>52349</v>
      </c>
      <c r="H3380">
        <f>(G3380 - $P$2) / $P$3</f>
        <v>8.2003242181777042E-2</v>
      </c>
      <c r="I3380" s="4" t="str">
        <f>IF(OR(G3380&lt;$M$7,G3380&gt;$M$10), "Outlier", "Normal")</f>
        <v>Normal</v>
      </c>
      <c r="J3380" t="str">
        <f>IF(ABS(H3380)&gt;2, "Outlier", "Normal")</f>
        <v>Normal</v>
      </c>
    </row>
    <row r="3381" spans="1:10" x14ac:dyDescent="0.45">
      <c r="A3381">
        <v>529856</v>
      </c>
      <c r="B3381" s="2">
        <v>41810.632557870369</v>
      </c>
      <c r="C3381" t="s">
        <v>28</v>
      </c>
      <c r="D3381" t="s">
        <v>25</v>
      </c>
      <c r="E3381" t="s">
        <v>18</v>
      </c>
      <c r="F3381" t="s">
        <v>5</v>
      </c>
      <c r="G3381">
        <v>52346</v>
      </c>
      <c r="H3381">
        <f>(G3381 - $P$2) / $P$3</f>
        <v>8.1899263845261888E-2</v>
      </c>
      <c r="I3381" s="4" t="str">
        <f>IF(OR(G3381&lt;$M$7,G3381&gt;$M$10), "Outlier", "Normal")</f>
        <v>Normal</v>
      </c>
      <c r="J3381" t="str">
        <f>IF(ABS(H3381)&gt;2, "Outlier", "Normal")</f>
        <v>Normal</v>
      </c>
    </row>
    <row r="3382" spans="1:10" x14ac:dyDescent="0.45">
      <c r="A3382">
        <v>24006</v>
      </c>
      <c r="B3382" s="2">
        <v>41808.349085648151</v>
      </c>
      <c r="C3382" t="s">
        <v>28</v>
      </c>
      <c r="D3382" t="s">
        <v>25</v>
      </c>
      <c r="E3382" t="s">
        <v>18</v>
      </c>
      <c r="F3382" t="s">
        <v>4</v>
      </c>
      <c r="G3382">
        <v>52336</v>
      </c>
      <c r="H3382">
        <f>(G3382 - $P$2) / $P$3</f>
        <v>8.1552669390211413E-2</v>
      </c>
      <c r="I3382" s="4" t="str">
        <f>IF(OR(G3382&lt;$M$7,G3382&gt;$M$10), "Outlier", "Normal")</f>
        <v>Normal</v>
      </c>
      <c r="J3382" t="str">
        <f>IF(ABS(H3382)&gt;2, "Outlier", "Normal")</f>
        <v>Normal</v>
      </c>
    </row>
    <row r="3383" spans="1:10" x14ac:dyDescent="0.45">
      <c r="A3383">
        <v>411974</v>
      </c>
      <c r="B3383" s="2">
        <v>41761.470983796295</v>
      </c>
      <c r="C3383" t="s">
        <v>28</v>
      </c>
      <c r="D3383" t="s">
        <v>26</v>
      </c>
      <c r="E3383" t="s">
        <v>10</v>
      </c>
      <c r="F3383" t="s">
        <v>1</v>
      </c>
      <c r="G3383">
        <v>52331</v>
      </c>
      <c r="H3383">
        <f>(G3383 - $P$2) / $P$3</f>
        <v>8.1379372162686162E-2</v>
      </c>
      <c r="I3383" s="4" t="str">
        <f>IF(OR(G3383&lt;$M$7,G3383&gt;$M$10), "Outlier", "Normal")</f>
        <v>Normal</v>
      </c>
      <c r="J3383" t="str">
        <f>IF(ABS(H3383)&gt;2, "Outlier", "Normal")</f>
        <v>Normal</v>
      </c>
    </row>
    <row r="3384" spans="1:10" x14ac:dyDescent="0.45">
      <c r="A3384">
        <v>245279</v>
      </c>
      <c r="B3384" s="2">
        <v>41869.728159722225</v>
      </c>
      <c r="C3384" t="s">
        <v>28</v>
      </c>
      <c r="D3384" t="s">
        <v>26</v>
      </c>
      <c r="E3384" t="s">
        <v>11</v>
      </c>
      <c r="F3384" t="s">
        <v>1</v>
      </c>
      <c r="G3384">
        <v>52322</v>
      </c>
      <c r="H3384">
        <f>(G3384 - $P$2) / $P$3</f>
        <v>8.1067437153140728E-2</v>
      </c>
      <c r="I3384" s="4" t="str">
        <f>IF(OR(G3384&lt;$M$7,G3384&gt;$M$10), "Outlier", "Normal")</f>
        <v>Normal</v>
      </c>
      <c r="J3384" t="str">
        <f>IF(ABS(H3384)&gt;2, "Outlier", "Normal")</f>
        <v>Normal</v>
      </c>
    </row>
    <row r="3385" spans="1:10" x14ac:dyDescent="0.45">
      <c r="A3385">
        <v>282540</v>
      </c>
      <c r="B3385" s="2">
        <v>41869.782002314816</v>
      </c>
      <c r="C3385" t="s">
        <v>28</v>
      </c>
      <c r="D3385" t="s">
        <v>26</v>
      </c>
      <c r="E3385" t="s">
        <v>18</v>
      </c>
      <c r="F3385" t="s">
        <v>1</v>
      </c>
      <c r="G3385">
        <v>52319</v>
      </c>
      <c r="H3385">
        <f>(G3385 - $P$2) / $P$3</f>
        <v>8.0963458816625575E-2</v>
      </c>
      <c r="I3385" s="4" t="str">
        <f>IF(OR(G3385&lt;$M$7,G3385&gt;$M$10), "Outlier", "Normal")</f>
        <v>Normal</v>
      </c>
      <c r="J3385" t="str">
        <f>IF(ABS(H3385)&gt;2, "Outlier", "Normal")</f>
        <v>Normal</v>
      </c>
    </row>
    <row r="3386" spans="1:10" x14ac:dyDescent="0.45">
      <c r="A3386">
        <v>538330</v>
      </c>
      <c r="B3386" s="2">
        <v>41859.397615740738</v>
      </c>
      <c r="C3386" t="s">
        <v>28</v>
      </c>
      <c r="D3386" t="s">
        <v>26</v>
      </c>
      <c r="E3386" t="s">
        <v>15</v>
      </c>
      <c r="F3386" t="s">
        <v>3</v>
      </c>
      <c r="G3386">
        <v>52310</v>
      </c>
      <c r="H3386">
        <f>(G3386 - $P$2) / $P$3</f>
        <v>8.0651523807080142E-2</v>
      </c>
      <c r="I3386" s="4" t="str">
        <f>IF(OR(G3386&lt;$M$7,G3386&gt;$M$10), "Outlier", "Normal")</f>
        <v>Normal</v>
      </c>
      <c r="J3386" t="str">
        <f>IF(ABS(H3386)&gt;2, "Outlier", "Normal")</f>
        <v>Normal</v>
      </c>
    </row>
    <row r="3387" spans="1:10" x14ac:dyDescent="0.45">
      <c r="A3387">
        <v>116456</v>
      </c>
      <c r="B3387" s="2">
        <v>41764.6559375</v>
      </c>
      <c r="C3387" t="s">
        <v>28</v>
      </c>
      <c r="D3387" t="s">
        <v>26</v>
      </c>
      <c r="E3387" t="s">
        <v>11</v>
      </c>
      <c r="F3387" t="s">
        <v>1</v>
      </c>
      <c r="G3387">
        <v>52285</v>
      </c>
      <c r="H3387">
        <f>(G3387 - $P$2) / $P$3</f>
        <v>7.9785037669453926E-2</v>
      </c>
      <c r="I3387" s="4" t="str">
        <f>IF(OR(G3387&lt;$M$7,G3387&gt;$M$10), "Outlier", "Normal")</f>
        <v>Normal</v>
      </c>
      <c r="J3387" t="str">
        <f>IF(ABS(H3387)&gt;2, "Outlier", "Normal")</f>
        <v>Normal</v>
      </c>
    </row>
    <row r="3388" spans="1:10" x14ac:dyDescent="0.45">
      <c r="A3388">
        <v>340249</v>
      </c>
      <c r="B3388" s="2">
        <v>41838.584421296298</v>
      </c>
      <c r="C3388" t="s">
        <v>28</v>
      </c>
      <c r="D3388" t="s">
        <v>25</v>
      </c>
      <c r="E3388" t="s">
        <v>15</v>
      </c>
      <c r="F3388" t="s">
        <v>7</v>
      </c>
      <c r="G3388">
        <v>52281</v>
      </c>
      <c r="H3388">
        <f>(G3388 - $P$2) / $P$3</f>
        <v>7.964639988743373E-2</v>
      </c>
      <c r="I3388" s="4" t="str">
        <f>IF(OR(G3388&lt;$M$7,G3388&gt;$M$10), "Outlier", "Normal")</f>
        <v>Normal</v>
      </c>
      <c r="J3388" t="str">
        <f>IF(ABS(H3388)&gt;2, "Outlier", "Normal")</f>
        <v>Normal</v>
      </c>
    </row>
    <row r="3389" spans="1:10" x14ac:dyDescent="0.45">
      <c r="A3389">
        <v>977471</v>
      </c>
      <c r="B3389" s="2">
        <v>41837.504074074073</v>
      </c>
      <c r="C3389" t="s">
        <v>28</v>
      </c>
      <c r="D3389" t="s">
        <v>25</v>
      </c>
      <c r="E3389" t="s">
        <v>18</v>
      </c>
      <c r="F3389" t="s">
        <v>3</v>
      </c>
      <c r="G3389">
        <v>52280</v>
      </c>
      <c r="H3389">
        <f>(G3389 - $P$2) / $P$3</f>
        <v>7.9611740441928688E-2</v>
      </c>
      <c r="I3389" s="4" t="str">
        <f>IF(OR(G3389&lt;$M$7,G3389&gt;$M$10), "Outlier", "Normal")</f>
        <v>Normal</v>
      </c>
      <c r="J3389" t="str">
        <f>IF(ABS(H3389)&gt;2, "Outlier", "Normal")</f>
        <v>Normal</v>
      </c>
    </row>
    <row r="3390" spans="1:10" x14ac:dyDescent="0.45">
      <c r="A3390">
        <v>238407</v>
      </c>
      <c r="B3390" s="2">
        <v>41830.370868055557</v>
      </c>
      <c r="C3390" t="s">
        <v>28</v>
      </c>
      <c r="D3390" t="s">
        <v>26</v>
      </c>
      <c r="E3390" t="s">
        <v>15</v>
      </c>
      <c r="F3390" t="s">
        <v>7</v>
      </c>
      <c r="G3390">
        <v>52278</v>
      </c>
      <c r="H3390">
        <f>(G3390 - $P$2) / $P$3</f>
        <v>7.9542421550918591E-2</v>
      </c>
      <c r="I3390" s="4" t="str">
        <f>IF(OR(G3390&lt;$M$7,G3390&gt;$M$10), "Outlier", "Normal")</f>
        <v>Normal</v>
      </c>
      <c r="J3390" t="str">
        <f>IF(ABS(H3390)&gt;2, "Outlier", "Normal")</f>
        <v>Normal</v>
      </c>
    </row>
    <row r="3391" spans="1:10" x14ac:dyDescent="0.45">
      <c r="A3391">
        <v>311741</v>
      </c>
      <c r="B3391" s="2">
        <v>41792.466041666667</v>
      </c>
      <c r="C3391" t="s">
        <v>28</v>
      </c>
      <c r="D3391" t="s">
        <v>25</v>
      </c>
      <c r="E3391" t="s">
        <v>18</v>
      </c>
      <c r="F3391" t="s">
        <v>1</v>
      </c>
      <c r="G3391">
        <v>52261</v>
      </c>
      <c r="H3391">
        <f>(G3391 - $P$2) / $P$3</f>
        <v>7.8953210977332752E-2</v>
      </c>
      <c r="I3391" s="4" t="str">
        <f>IF(OR(G3391&lt;$M$7,G3391&gt;$M$10), "Outlier", "Normal")</f>
        <v>Normal</v>
      </c>
      <c r="J3391" t="str">
        <f>IF(ABS(H3391)&gt;2, "Outlier", "Normal")</f>
        <v>Normal</v>
      </c>
    </row>
    <row r="3392" spans="1:10" x14ac:dyDescent="0.45">
      <c r="A3392">
        <v>574193</v>
      </c>
      <c r="B3392" s="2">
        <v>41765.398032407407</v>
      </c>
      <c r="C3392" t="s">
        <v>27</v>
      </c>
      <c r="D3392" t="s">
        <v>26</v>
      </c>
      <c r="E3392" t="s">
        <v>15</v>
      </c>
      <c r="F3392" t="s">
        <v>8</v>
      </c>
      <c r="G3392">
        <v>52260</v>
      </c>
      <c r="H3392">
        <f>(G3392 - $P$2) / $P$3</f>
        <v>7.891855153182771E-2</v>
      </c>
      <c r="I3392" s="4" t="str">
        <f>IF(OR(G3392&lt;$M$7,G3392&gt;$M$10), "Outlier", "Normal")</f>
        <v>Normal</v>
      </c>
      <c r="J3392" t="str">
        <f>IF(ABS(H3392)&gt;2, "Outlier", "Normal")</f>
        <v>Normal</v>
      </c>
    </row>
    <row r="3393" spans="1:10" x14ac:dyDescent="0.45">
      <c r="A3393">
        <v>135319</v>
      </c>
      <c r="B3393" s="2">
        <v>41880.365243055552</v>
      </c>
      <c r="C3393" t="s">
        <v>28</v>
      </c>
      <c r="D3393" t="s">
        <v>26</v>
      </c>
      <c r="E3393" t="s">
        <v>15</v>
      </c>
      <c r="F3393" t="s">
        <v>7</v>
      </c>
      <c r="G3393">
        <v>52257</v>
      </c>
      <c r="H3393">
        <f>(G3393 - $P$2) / $P$3</f>
        <v>7.8814573195312557E-2</v>
      </c>
      <c r="I3393" s="4" t="str">
        <f>IF(OR(G3393&lt;$M$7,G3393&gt;$M$10), "Outlier", "Normal")</f>
        <v>Normal</v>
      </c>
      <c r="J3393" t="str">
        <f>IF(ABS(H3393)&gt;2, "Outlier", "Normal")</f>
        <v>Normal</v>
      </c>
    </row>
    <row r="3394" spans="1:10" x14ac:dyDescent="0.45">
      <c r="A3394">
        <v>41532</v>
      </c>
      <c r="B3394" s="2">
        <v>41817.456921296296</v>
      </c>
      <c r="C3394" t="s">
        <v>27</v>
      </c>
      <c r="D3394" t="s">
        <v>33</v>
      </c>
      <c r="E3394" t="s">
        <v>10</v>
      </c>
      <c r="F3394" t="s">
        <v>4</v>
      </c>
      <c r="G3394">
        <v>52214</v>
      </c>
      <c r="H3394">
        <f>(G3394 - $P$2) / $P$3</f>
        <v>7.7324217038595475E-2</v>
      </c>
      <c r="I3394" s="4" t="str">
        <f>IF(OR(G3394&lt;$M$7,G3394&gt;$M$10), "Outlier", "Normal")</f>
        <v>Normal</v>
      </c>
      <c r="J3394" t="str">
        <f>IF(ABS(H3394)&gt;2, "Outlier", "Normal")</f>
        <v>Normal</v>
      </c>
    </row>
    <row r="3395" spans="1:10" x14ac:dyDescent="0.45">
      <c r="A3395">
        <v>661058</v>
      </c>
      <c r="B3395" s="2">
        <v>41813.644317129627</v>
      </c>
      <c r="C3395" t="s">
        <v>27</v>
      </c>
      <c r="D3395" t="s">
        <v>25</v>
      </c>
      <c r="E3395" t="s">
        <v>18</v>
      </c>
      <c r="F3395" t="s">
        <v>3</v>
      </c>
      <c r="G3395">
        <v>52213</v>
      </c>
      <c r="H3395">
        <f>(G3395 - $P$2) / $P$3</f>
        <v>7.7289557593090419E-2</v>
      </c>
      <c r="I3395" s="4" t="str">
        <f>IF(OR(G3395&lt;$M$7,G3395&gt;$M$10), "Outlier", "Normal")</f>
        <v>Normal</v>
      </c>
      <c r="J3395" t="str">
        <f>IF(ABS(H3395)&gt;2, "Outlier", "Normal")</f>
        <v>Normal</v>
      </c>
    </row>
    <row r="3396" spans="1:10" x14ac:dyDescent="0.45">
      <c r="A3396">
        <v>907113</v>
      </c>
      <c r="B3396" s="2">
        <v>41821.292083333334</v>
      </c>
      <c r="C3396" t="s">
        <v>27</v>
      </c>
      <c r="D3396" t="s">
        <v>26</v>
      </c>
      <c r="E3396" t="s">
        <v>17</v>
      </c>
      <c r="F3396" t="s">
        <v>5</v>
      </c>
      <c r="G3396">
        <v>52210</v>
      </c>
      <c r="H3396">
        <f>(G3396 - $P$2) / $P$3</f>
        <v>7.7185579256575279E-2</v>
      </c>
      <c r="I3396" s="4" t="str">
        <f>IF(OR(G3396&lt;$M$7,G3396&gt;$M$10), "Outlier", "Normal")</f>
        <v>Normal</v>
      </c>
      <c r="J3396" t="str">
        <f>IF(ABS(H3396)&gt;2, "Outlier", "Normal")</f>
        <v>Normal</v>
      </c>
    </row>
    <row r="3397" spans="1:10" x14ac:dyDescent="0.45">
      <c r="A3397">
        <v>576187</v>
      </c>
      <c r="B3397" s="2">
        <v>41858.372060185182</v>
      </c>
      <c r="C3397" t="s">
        <v>28</v>
      </c>
      <c r="D3397" t="s">
        <v>25</v>
      </c>
      <c r="E3397" t="s">
        <v>14</v>
      </c>
      <c r="F3397" t="s">
        <v>3</v>
      </c>
      <c r="G3397">
        <v>52210</v>
      </c>
      <c r="H3397">
        <f>(G3397 - $P$2) / $P$3</f>
        <v>7.7185579256575279E-2</v>
      </c>
      <c r="I3397" s="4" t="str">
        <f>IF(OR(G3397&lt;$M$7,G3397&gt;$M$10), "Outlier", "Normal")</f>
        <v>Normal</v>
      </c>
      <c r="J3397" t="str">
        <f>IF(ABS(H3397)&gt;2, "Outlier", "Normal")</f>
        <v>Normal</v>
      </c>
    </row>
    <row r="3398" spans="1:10" x14ac:dyDescent="0.45">
      <c r="A3398">
        <v>531409</v>
      </c>
      <c r="B3398" s="2">
        <v>41799.373599537037</v>
      </c>
      <c r="C3398" t="s">
        <v>27</v>
      </c>
      <c r="D3398" t="s">
        <v>25</v>
      </c>
      <c r="E3398" t="s">
        <v>15</v>
      </c>
      <c r="F3398" t="s">
        <v>8</v>
      </c>
      <c r="G3398">
        <v>52201</v>
      </c>
      <c r="H3398">
        <f>(G3398 - $P$2) / $P$3</f>
        <v>7.6873644247029832E-2</v>
      </c>
      <c r="I3398" s="4" t="str">
        <f>IF(OR(G3398&lt;$M$7,G3398&gt;$M$10), "Outlier", "Normal")</f>
        <v>Normal</v>
      </c>
      <c r="J3398" t="str">
        <f>IF(ABS(H3398)&gt;2, "Outlier", "Normal")</f>
        <v>Normal</v>
      </c>
    </row>
    <row r="3399" spans="1:10" x14ac:dyDescent="0.45">
      <c r="A3399">
        <v>445539</v>
      </c>
      <c r="B3399" s="2">
        <v>41803.604768518519</v>
      </c>
      <c r="C3399" t="s">
        <v>28</v>
      </c>
      <c r="D3399" t="s">
        <v>25</v>
      </c>
      <c r="E3399" t="s">
        <v>15</v>
      </c>
      <c r="F3399" t="s">
        <v>3</v>
      </c>
      <c r="G3399">
        <v>52199</v>
      </c>
      <c r="H3399">
        <f>(G3399 - $P$2) / $P$3</f>
        <v>7.6804325356019734E-2</v>
      </c>
      <c r="I3399" s="4" t="str">
        <f>IF(OR(G3399&lt;$M$7,G3399&gt;$M$10), "Outlier", "Normal")</f>
        <v>Normal</v>
      </c>
      <c r="J3399" t="str">
        <f>IF(ABS(H3399)&gt;2, "Outlier", "Normal")</f>
        <v>Normal</v>
      </c>
    </row>
    <row r="3400" spans="1:10" x14ac:dyDescent="0.45">
      <c r="A3400">
        <v>363289</v>
      </c>
      <c r="B3400" s="2">
        <v>41867.711006944446</v>
      </c>
      <c r="C3400" t="s">
        <v>28</v>
      </c>
      <c r="D3400" t="s">
        <v>25</v>
      </c>
      <c r="E3400" t="s">
        <v>13</v>
      </c>
      <c r="F3400" t="s">
        <v>1</v>
      </c>
      <c r="G3400">
        <v>52192</v>
      </c>
      <c r="H3400">
        <f>(G3400 - $P$2) / $P$3</f>
        <v>7.6561709237484399E-2</v>
      </c>
      <c r="I3400" s="4" t="str">
        <f>IF(OR(G3400&lt;$M$7,G3400&gt;$M$10), "Outlier", "Normal")</f>
        <v>Normal</v>
      </c>
      <c r="J3400" t="str">
        <f>IF(ABS(H3400)&gt;2, "Outlier", "Normal")</f>
        <v>Normal</v>
      </c>
    </row>
    <row r="3401" spans="1:10" x14ac:dyDescent="0.45">
      <c r="A3401">
        <v>707322</v>
      </c>
      <c r="B3401" s="2">
        <v>41867.40420138889</v>
      </c>
      <c r="C3401" t="s">
        <v>28</v>
      </c>
      <c r="D3401" t="s">
        <v>26</v>
      </c>
      <c r="E3401" t="s">
        <v>15</v>
      </c>
      <c r="F3401" t="s">
        <v>1</v>
      </c>
      <c r="G3401">
        <v>52191</v>
      </c>
      <c r="H3401">
        <f>(G3401 - $P$2) / $P$3</f>
        <v>7.6527049791979357E-2</v>
      </c>
      <c r="I3401" s="4" t="str">
        <f>IF(OR(G3401&lt;$M$7,G3401&gt;$M$10), "Outlier", "Normal")</f>
        <v>Normal</v>
      </c>
      <c r="J3401" t="str">
        <f>IF(ABS(H3401)&gt;2, "Outlier", "Normal")</f>
        <v>Normal</v>
      </c>
    </row>
    <row r="3402" spans="1:10" x14ac:dyDescent="0.45">
      <c r="A3402">
        <v>99934</v>
      </c>
      <c r="B3402" s="2">
        <v>41785.399004629631</v>
      </c>
      <c r="C3402" t="s">
        <v>28</v>
      </c>
      <c r="D3402" t="s">
        <v>26</v>
      </c>
      <c r="E3402" t="s">
        <v>18</v>
      </c>
      <c r="F3402" t="s">
        <v>8</v>
      </c>
      <c r="G3402">
        <v>52182</v>
      </c>
      <c r="H3402">
        <f>(G3402 - $P$2) / $P$3</f>
        <v>7.621511478243391E-2</v>
      </c>
      <c r="I3402" s="4" t="str">
        <f>IF(OR(G3402&lt;$M$7,G3402&gt;$M$10), "Outlier", "Normal")</f>
        <v>Normal</v>
      </c>
      <c r="J3402" t="str">
        <f>IF(ABS(H3402)&gt;2, "Outlier", "Normal")</f>
        <v>Normal</v>
      </c>
    </row>
    <row r="3403" spans="1:10" x14ac:dyDescent="0.45">
      <c r="A3403">
        <v>202821</v>
      </c>
      <c r="B3403" s="2">
        <v>41760.667928240742</v>
      </c>
      <c r="C3403" t="s">
        <v>28</v>
      </c>
      <c r="D3403" t="s">
        <v>25</v>
      </c>
      <c r="E3403" t="s">
        <v>15</v>
      </c>
      <c r="F3403" t="s">
        <v>7</v>
      </c>
      <c r="G3403">
        <v>52176</v>
      </c>
      <c r="H3403">
        <f>(G3403 - $P$2) / $P$3</f>
        <v>7.6007158109403616E-2</v>
      </c>
      <c r="I3403" s="4" t="str">
        <f>IF(OR(G3403&lt;$M$7,G3403&gt;$M$10), "Outlier", "Normal")</f>
        <v>Normal</v>
      </c>
      <c r="J3403" t="str">
        <f>IF(ABS(H3403)&gt;2, "Outlier", "Normal")</f>
        <v>Normal</v>
      </c>
    </row>
    <row r="3404" spans="1:10" x14ac:dyDescent="0.45">
      <c r="A3404">
        <v>432941</v>
      </c>
      <c r="B3404" s="2">
        <v>41775.39916666667</v>
      </c>
      <c r="C3404" t="s">
        <v>28</v>
      </c>
      <c r="D3404" t="s">
        <v>25</v>
      </c>
      <c r="E3404" t="s">
        <v>18</v>
      </c>
      <c r="F3404" t="s">
        <v>8</v>
      </c>
      <c r="G3404">
        <v>52165</v>
      </c>
      <c r="H3404">
        <f>(G3404 - $P$2) / $P$3</f>
        <v>7.5625904208848085E-2</v>
      </c>
      <c r="I3404" s="4" t="str">
        <f>IF(OR(G3404&lt;$M$7,G3404&gt;$M$10), "Outlier", "Normal")</f>
        <v>Normal</v>
      </c>
      <c r="J3404" t="str">
        <f>IF(ABS(H3404)&gt;2, "Outlier", "Normal")</f>
        <v>Normal</v>
      </c>
    </row>
    <row r="3405" spans="1:10" x14ac:dyDescent="0.45">
      <c r="A3405">
        <v>752453</v>
      </c>
      <c r="B3405" s="2">
        <v>41847.465555555558</v>
      </c>
      <c r="C3405" t="s">
        <v>28</v>
      </c>
      <c r="D3405" t="s">
        <v>26</v>
      </c>
      <c r="E3405" t="s">
        <v>11</v>
      </c>
      <c r="F3405" t="s">
        <v>5</v>
      </c>
      <c r="G3405">
        <v>52153</v>
      </c>
      <c r="H3405">
        <f>(G3405 - $P$2) / $P$3</f>
        <v>7.5209990862787499E-2</v>
      </c>
      <c r="I3405" s="4" t="str">
        <f>IF(OR(G3405&lt;$M$7,G3405&gt;$M$10), "Outlier", "Normal")</f>
        <v>Normal</v>
      </c>
      <c r="J3405" t="str">
        <f>IF(ABS(H3405)&gt;2, "Outlier", "Normal")</f>
        <v>Normal</v>
      </c>
    </row>
    <row r="3406" spans="1:10" x14ac:dyDescent="0.45">
      <c r="A3406">
        <v>735436</v>
      </c>
      <c r="B3406" s="2">
        <v>41837.770138888889</v>
      </c>
      <c r="C3406" t="s">
        <v>28</v>
      </c>
      <c r="D3406" t="s">
        <v>26</v>
      </c>
      <c r="E3406" t="s">
        <v>18</v>
      </c>
      <c r="F3406" t="s">
        <v>7</v>
      </c>
      <c r="G3406">
        <v>52130</v>
      </c>
      <c r="H3406">
        <f>(G3406 - $P$2) / $P$3</f>
        <v>7.4412823616171381E-2</v>
      </c>
      <c r="I3406" s="4" t="str">
        <f>IF(OR(G3406&lt;$M$7,G3406&gt;$M$10), "Outlier", "Normal")</f>
        <v>Normal</v>
      </c>
      <c r="J3406" t="str">
        <f>IF(ABS(H3406)&gt;2, "Outlier", "Normal")</f>
        <v>Normal</v>
      </c>
    </row>
    <row r="3407" spans="1:10" x14ac:dyDescent="0.45">
      <c r="A3407">
        <v>933638</v>
      </c>
      <c r="B3407" s="2">
        <v>41880.543692129628</v>
      </c>
      <c r="C3407" t="s">
        <v>27</v>
      </c>
      <c r="D3407" t="s">
        <v>25</v>
      </c>
      <c r="E3407" t="s">
        <v>15</v>
      </c>
      <c r="F3407" t="s">
        <v>33</v>
      </c>
      <c r="G3407">
        <v>52117</v>
      </c>
      <c r="H3407">
        <f>(G3407 - $P$2) / $P$3</f>
        <v>7.3962250824605752E-2</v>
      </c>
      <c r="I3407" s="4" t="str">
        <f>IF(OR(G3407&lt;$M$7,G3407&gt;$M$10), "Outlier", "Normal")</f>
        <v>Normal</v>
      </c>
      <c r="J3407" t="str">
        <f>IF(ABS(H3407)&gt;2, "Outlier", "Normal")</f>
        <v>Normal</v>
      </c>
    </row>
    <row r="3408" spans="1:10" x14ac:dyDescent="0.45">
      <c r="A3408">
        <v>448896</v>
      </c>
      <c r="B3408" s="2">
        <v>41859.432986111111</v>
      </c>
      <c r="C3408" t="s">
        <v>27</v>
      </c>
      <c r="D3408" t="s">
        <v>26</v>
      </c>
      <c r="E3408" t="s">
        <v>15</v>
      </c>
      <c r="F3408" t="s">
        <v>1</v>
      </c>
      <c r="G3408">
        <v>52084</v>
      </c>
      <c r="H3408">
        <f>(G3408 - $P$2) / $P$3</f>
        <v>7.2818489122939145E-2</v>
      </c>
      <c r="I3408" s="4" t="str">
        <f>IF(OR(G3408&lt;$M$7,G3408&gt;$M$10), "Outlier", "Normal")</f>
        <v>Normal</v>
      </c>
      <c r="J3408" t="str">
        <f>IF(ABS(H3408)&gt;2, "Outlier", "Normal")</f>
        <v>Normal</v>
      </c>
    </row>
    <row r="3409" spans="1:10" x14ac:dyDescent="0.45">
      <c r="A3409">
        <v>506061</v>
      </c>
      <c r="B3409" s="2">
        <v>41794.901967592596</v>
      </c>
      <c r="C3409" t="s">
        <v>27</v>
      </c>
      <c r="D3409" t="s">
        <v>25</v>
      </c>
      <c r="E3409" t="s">
        <v>15</v>
      </c>
      <c r="F3409" t="s">
        <v>1</v>
      </c>
      <c r="G3409">
        <v>52054</v>
      </c>
      <c r="H3409">
        <f>(G3409 - $P$2) / $P$3</f>
        <v>7.1778705757787678E-2</v>
      </c>
      <c r="I3409" s="4" t="str">
        <f>IF(OR(G3409&lt;$M$7,G3409&gt;$M$10), "Outlier", "Normal")</f>
        <v>Normal</v>
      </c>
      <c r="J3409" t="str">
        <f>IF(ABS(H3409)&gt;2, "Outlier", "Normal")</f>
        <v>Normal</v>
      </c>
    </row>
    <row r="3410" spans="1:10" x14ac:dyDescent="0.45">
      <c r="A3410">
        <v>386379</v>
      </c>
      <c r="B3410" s="2">
        <v>41873.554571759261</v>
      </c>
      <c r="C3410" t="s">
        <v>28</v>
      </c>
      <c r="D3410" t="s">
        <v>25</v>
      </c>
      <c r="E3410" t="s">
        <v>18</v>
      </c>
      <c r="F3410" t="s">
        <v>1</v>
      </c>
      <c r="G3410">
        <v>52044</v>
      </c>
      <c r="H3410">
        <f>(G3410 - $P$2) / $P$3</f>
        <v>7.1432111302737203E-2</v>
      </c>
      <c r="I3410" s="4" t="str">
        <f>IF(OR(G3410&lt;$M$7,G3410&gt;$M$10), "Outlier", "Normal")</f>
        <v>Normal</v>
      </c>
      <c r="J3410" t="str">
        <f>IF(ABS(H3410)&gt;2, "Outlier", "Normal")</f>
        <v>Normal</v>
      </c>
    </row>
    <row r="3411" spans="1:10" x14ac:dyDescent="0.45">
      <c r="A3411">
        <v>941551</v>
      </c>
      <c r="B3411" s="2">
        <v>41870.109270833331</v>
      </c>
      <c r="C3411" t="s">
        <v>28</v>
      </c>
      <c r="D3411" t="s">
        <v>25</v>
      </c>
      <c r="E3411" t="s">
        <v>18</v>
      </c>
      <c r="F3411" t="s">
        <v>3</v>
      </c>
      <c r="G3411">
        <v>52037</v>
      </c>
      <c r="H3411">
        <f>(G3411 - $P$2) / $P$3</f>
        <v>7.1189495184201854E-2</v>
      </c>
      <c r="I3411" s="4" t="str">
        <f>IF(OR(G3411&lt;$M$7,G3411&gt;$M$10), "Outlier", "Normal")</f>
        <v>Normal</v>
      </c>
      <c r="J3411" t="str">
        <f>IF(ABS(H3411)&gt;2, "Outlier", "Normal")</f>
        <v>Normal</v>
      </c>
    </row>
    <row r="3412" spans="1:10" x14ac:dyDescent="0.45">
      <c r="A3412">
        <v>347974</v>
      </c>
      <c r="B3412" s="2">
        <v>41858.571782407409</v>
      </c>
      <c r="C3412" t="s">
        <v>28</v>
      </c>
      <c r="D3412" t="s">
        <v>25</v>
      </c>
      <c r="E3412" t="s">
        <v>18</v>
      </c>
      <c r="F3412" t="s">
        <v>6</v>
      </c>
      <c r="G3412">
        <v>51996</v>
      </c>
      <c r="H3412">
        <f>(G3412 - $P$2) / $P$3</f>
        <v>6.9768457918494856E-2</v>
      </c>
      <c r="I3412" s="4" t="str">
        <f>IF(OR(G3412&lt;$M$7,G3412&gt;$M$10), "Outlier", "Normal")</f>
        <v>Normal</v>
      </c>
      <c r="J3412" t="str">
        <f>IF(ABS(H3412)&gt;2, "Outlier", "Normal")</f>
        <v>Normal</v>
      </c>
    </row>
    <row r="3413" spans="1:10" x14ac:dyDescent="0.45">
      <c r="A3413">
        <v>272792</v>
      </c>
      <c r="B3413" s="2">
        <v>41874.404756944445</v>
      </c>
      <c r="C3413" t="s">
        <v>28</v>
      </c>
      <c r="D3413" t="s">
        <v>26</v>
      </c>
      <c r="E3413" t="s">
        <v>18</v>
      </c>
      <c r="F3413" t="s">
        <v>1</v>
      </c>
      <c r="G3413">
        <v>51993</v>
      </c>
      <c r="H3413">
        <f>(G3413 - $P$2) / $P$3</f>
        <v>6.9664479581979716E-2</v>
      </c>
      <c r="I3413" s="4" t="str">
        <f>IF(OR(G3413&lt;$M$7,G3413&gt;$M$10), "Outlier", "Normal")</f>
        <v>Normal</v>
      </c>
      <c r="J3413" t="str">
        <f>IF(ABS(H3413)&gt;2, "Outlier", "Normal")</f>
        <v>Normal</v>
      </c>
    </row>
    <row r="3414" spans="1:10" x14ac:dyDescent="0.45">
      <c r="A3414">
        <v>380463</v>
      </c>
      <c r="B3414" s="2">
        <v>41823.467592592591</v>
      </c>
      <c r="C3414" t="s">
        <v>28</v>
      </c>
      <c r="D3414" t="s">
        <v>26</v>
      </c>
      <c r="E3414" t="s">
        <v>16</v>
      </c>
      <c r="F3414" t="s">
        <v>1</v>
      </c>
      <c r="G3414">
        <v>51982</v>
      </c>
      <c r="H3414">
        <f>(G3414 - $P$2) / $P$3</f>
        <v>6.9283225681424185E-2</v>
      </c>
      <c r="I3414" s="4" t="str">
        <f>IF(OR(G3414&lt;$M$7,G3414&gt;$M$10), "Outlier", "Normal")</f>
        <v>Normal</v>
      </c>
      <c r="J3414" t="str">
        <f>IF(ABS(H3414)&gt;2, "Outlier", "Normal")</f>
        <v>Normal</v>
      </c>
    </row>
    <row r="3415" spans="1:10" x14ac:dyDescent="0.45">
      <c r="A3415">
        <v>175095</v>
      </c>
      <c r="B3415" s="2">
        <v>41801.968946759262</v>
      </c>
      <c r="C3415" t="s">
        <v>28</v>
      </c>
      <c r="D3415" t="s">
        <v>25</v>
      </c>
      <c r="E3415" t="s">
        <v>16</v>
      </c>
      <c r="F3415" t="s">
        <v>1</v>
      </c>
      <c r="G3415">
        <v>51976</v>
      </c>
      <c r="H3415">
        <f>(G3415 - $P$2) / $P$3</f>
        <v>6.9075269008393891E-2</v>
      </c>
      <c r="I3415" s="4" t="str">
        <f>IF(OR(G3415&lt;$M$7,G3415&gt;$M$10), "Outlier", "Normal")</f>
        <v>Normal</v>
      </c>
      <c r="J3415" t="str">
        <f>IF(ABS(H3415)&gt;2, "Outlier", "Normal")</f>
        <v>Normal</v>
      </c>
    </row>
    <row r="3416" spans="1:10" x14ac:dyDescent="0.45">
      <c r="A3416">
        <v>850187</v>
      </c>
      <c r="B3416" s="2">
        <v>41824.574965277781</v>
      </c>
      <c r="C3416" t="s">
        <v>28</v>
      </c>
      <c r="D3416" t="s">
        <v>26</v>
      </c>
      <c r="E3416" t="s">
        <v>15</v>
      </c>
      <c r="F3416" t="s">
        <v>8</v>
      </c>
      <c r="G3416">
        <v>51950</v>
      </c>
      <c r="H3416">
        <f>(G3416 - $P$2) / $P$3</f>
        <v>6.817412342526262E-2</v>
      </c>
      <c r="I3416" s="4" t="str">
        <f>IF(OR(G3416&lt;$M$7,G3416&gt;$M$10), "Outlier", "Normal")</f>
        <v>Normal</v>
      </c>
      <c r="J3416" t="str">
        <f>IF(ABS(H3416)&gt;2, "Outlier", "Normal")</f>
        <v>Normal</v>
      </c>
    </row>
    <row r="3417" spans="1:10" x14ac:dyDescent="0.45">
      <c r="A3417">
        <v>623474</v>
      </c>
      <c r="B3417" s="2">
        <v>41799.564664351848</v>
      </c>
      <c r="C3417" t="s">
        <v>28</v>
      </c>
      <c r="D3417" t="s">
        <v>26</v>
      </c>
      <c r="E3417" t="s">
        <v>15</v>
      </c>
      <c r="F3417" t="s">
        <v>7</v>
      </c>
      <c r="G3417">
        <v>51930</v>
      </c>
      <c r="H3417">
        <f>(G3417 - $P$2) / $P$3</f>
        <v>6.7480934515161656E-2</v>
      </c>
      <c r="I3417" s="4" t="str">
        <f>IF(OR(G3417&lt;$M$7,G3417&gt;$M$10), "Outlier", "Normal")</f>
        <v>Normal</v>
      </c>
      <c r="J3417" t="str">
        <f>IF(ABS(H3417)&gt;2, "Outlier", "Normal")</f>
        <v>Normal</v>
      </c>
    </row>
    <row r="3418" spans="1:10" x14ac:dyDescent="0.45">
      <c r="A3418">
        <v>991691</v>
      </c>
      <c r="B3418" s="2">
        <v>41803.435393518521</v>
      </c>
      <c r="C3418" t="s">
        <v>28</v>
      </c>
      <c r="D3418" t="s">
        <v>26</v>
      </c>
      <c r="E3418" t="s">
        <v>17</v>
      </c>
      <c r="F3418" t="s">
        <v>0</v>
      </c>
      <c r="G3418">
        <v>51925</v>
      </c>
      <c r="H3418">
        <f>(G3418 - $P$2) / $P$3</f>
        <v>6.7307637287636404E-2</v>
      </c>
      <c r="I3418" s="4" t="str">
        <f>IF(OR(G3418&lt;$M$7,G3418&gt;$M$10), "Outlier", "Normal")</f>
        <v>Normal</v>
      </c>
      <c r="J3418" t="str">
        <f>IF(ABS(H3418)&gt;2, "Outlier", "Normal")</f>
        <v>Normal</v>
      </c>
    </row>
    <row r="3419" spans="1:10" x14ac:dyDescent="0.45">
      <c r="A3419">
        <v>874702</v>
      </c>
      <c r="B3419" s="2">
        <v>41834.757881944446</v>
      </c>
      <c r="C3419" t="s">
        <v>28</v>
      </c>
      <c r="D3419" t="s">
        <v>25</v>
      </c>
      <c r="E3419" t="s">
        <v>15</v>
      </c>
      <c r="F3419" t="s">
        <v>7</v>
      </c>
      <c r="G3419">
        <v>51911</v>
      </c>
      <c r="H3419">
        <f>(G3419 - $P$2) / $P$3</f>
        <v>6.682240505056572E-2</v>
      </c>
      <c r="I3419" s="4" t="str">
        <f>IF(OR(G3419&lt;$M$7,G3419&gt;$M$10), "Outlier", "Normal")</f>
        <v>Normal</v>
      </c>
      <c r="J3419" t="str">
        <f>IF(ABS(H3419)&gt;2, "Outlier", "Normal")</f>
        <v>Normal</v>
      </c>
    </row>
    <row r="3420" spans="1:10" x14ac:dyDescent="0.45">
      <c r="A3420">
        <v>232998</v>
      </c>
      <c r="B3420" s="2">
        <v>41838.467986111114</v>
      </c>
      <c r="C3420" t="s">
        <v>27</v>
      </c>
      <c r="D3420" t="s">
        <v>25</v>
      </c>
      <c r="E3420" t="s">
        <v>13</v>
      </c>
      <c r="F3420" t="s">
        <v>33</v>
      </c>
      <c r="G3420">
        <v>51895</v>
      </c>
      <c r="H3420">
        <f>(G3420 - $P$2) / $P$3</f>
        <v>6.6267853922484951E-2</v>
      </c>
      <c r="I3420" s="4" t="str">
        <f>IF(OR(G3420&lt;$M$7,G3420&gt;$M$10), "Outlier", "Normal")</f>
        <v>Normal</v>
      </c>
      <c r="J3420" t="str">
        <f>IF(ABS(H3420)&gt;2, "Outlier", "Normal")</f>
        <v>Normal</v>
      </c>
    </row>
    <row r="3421" spans="1:10" x14ac:dyDescent="0.45">
      <c r="A3421">
        <v>401311</v>
      </c>
      <c r="B3421" s="2">
        <v>41779.399861111109</v>
      </c>
      <c r="C3421" t="s">
        <v>27</v>
      </c>
      <c r="D3421" t="s">
        <v>26</v>
      </c>
      <c r="E3421" t="s">
        <v>18</v>
      </c>
      <c r="F3421" t="s">
        <v>8</v>
      </c>
      <c r="G3421">
        <v>51894</v>
      </c>
      <c r="H3421">
        <f>(G3421 - $P$2) / $P$3</f>
        <v>6.6233194476979895E-2</v>
      </c>
      <c r="I3421" s="4" t="str">
        <f>IF(OR(G3421&lt;$M$7,G3421&gt;$M$10), "Outlier", "Normal")</f>
        <v>Normal</v>
      </c>
      <c r="J3421" t="str">
        <f>IF(ABS(H3421)&gt;2, "Outlier", "Normal")</f>
        <v>Normal</v>
      </c>
    </row>
    <row r="3422" spans="1:10" x14ac:dyDescent="0.45">
      <c r="A3422">
        <v>461784</v>
      </c>
      <c r="B3422" s="2">
        <v>41835.637037037035</v>
      </c>
      <c r="C3422" t="s">
        <v>28</v>
      </c>
      <c r="D3422" t="s">
        <v>25</v>
      </c>
      <c r="E3422" t="s">
        <v>15</v>
      </c>
      <c r="F3422" t="s">
        <v>1</v>
      </c>
      <c r="G3422">
        <v>51887</v>
      </c>
      <c r="H3422">
        <f>(G3422 - $P$2) / $P$3</f>
        <v>6.599057835844456E-2</v>
      </c>
      <c r="I3422" s="4" t="str">
        <f>IF(OR(G3422&lt;$M$7,G3422&gt;$M$10), "Outlier", "Normal")</f>
        <v>Normal</v>
      </c>
      <c r="J3422" t="str">
        <f>IF(ABS(H3422)&gt;2, "Outlier", "Normal")</f>
        <v>Normal</v>
      </c>
    </row>
    <row r="3423" spans="1:10" x14ac:dyDescent="0.45">
      <c r="A3423">
        <v>434492</v>
      </c>
      <c r="B3423" s="2">
        <v>41797.48951388889</v>
      </c>
      <c r="C3423" t="s">
        <v>27</v>
      </c>
      <c r="D3423" t="s">
        <v>26</v>
      </c>
      <c r="E3423" t="s">
        <v>15</v>
      </c>
      <c r="F3423" t="s">
        <v>1</v>
      </c>
      <c r="G3423">
        <v>51865</v>
      </c>
      <c r="H3423">
        <f>(G3423 - $P$2) / $P$3</f>
        <v>6.5228070557333484E-2</v>
      </c>
      <c r="I3423" s="4" t="str">
        <f>IF(OR(G3423&lt;$M$7,G3423&gt;$M$10), "Outlier", "Normal")</f>
        <v>Normal</v>
      </c>
      <c r="J3423" t="str">
        <f>IF(ABS(H3423)&gt;2, "Outlier", "Normal")</f>
        <v>Normal</v>
      </c>
    </row>
    <row r="3424" spans="1:10" x14ac:dyDescent="0.45">
      <c r="A3424">
        <v>676220</v>
      </c>
      <c r="B3424" s="2">
        <v>41880.621053240742</v>
      </c>
      <c r="C3424" t="s">
        <v>27</v>
      </c>
      <c r="D3424" t="s">
        <v>26</v>
      </c>
      <c r="E3424" t="s">
        <v>18</v>
      </c>
      <c r="F3424" t="s">
        <v>7</v>
      </c>
      <c r="G3424">
        <v>51856</v>
      </c>
      <c r="H3424">
        <f>(G3424 - $P$2) / $P$3</f>
        <v>6.4916135547788051E-2</v>
      </c>
      <c r="I3424" s="4" t="str">
        <f>IF(OR(G3424&lt;$M$7,G3424&gt;$M$10), "Outlier", "Normal")</f>
        <v>Normal</v>
      </c>
      <c r="J3424" t="str">
        <f>IF(ABS(H3424)&gt;2, "Outlier", "Normal")</f>
        <v>Normal</v>
      </c>
    </row>
    <row r="3425" spans="1:10" x14ac:dyDescent="0.45">
      <c r="A3425">
        <v>868653</v>
      </c>
      <c r="B3425" s="2">
        <v>41869.396666666667</v>
      </c>
      <c r="C3425" t="s">
        <v>28</v>
      </c>
      <c r="D3425" t="s">
        <v>25</v>
      </c>
      <c r="E3425" t="s">
        <v>18</v>
      </c>
      <c r="F3425" t="s">
        <v>1</v>
      </c>
      <c r="G3425">
        <v>51839</v>
      </c>
      <c r="H3425">
        <f>(G3425 - $P$2) / $P$3</f>
        <v>6.4326924974202226E-2</v>
      </c>
      <c r="I3425" s="4" t="str">
        <f>IF(OR(G3425&lt;$M$7,G3425&gt;$M$10), "Outlier", "Normal")</f>
        <v>Normal</v>
      </c>
      <c r="J3425" t="str">
        <f>IF(ABS(H3425)&gt;2, "Outlier", "Normal")</f>
        <v>Normal</v>
      </c>
    </row>
    <row r="3426" spans="1:10" x14ac:dyDescent="0.45">
      <c r="A3426">
        <v>786696</v>
      </c>
      <c r="B3426" s="2">
        <v>41824.338530092595</v>
      </c>
      <c r="C3426" t="s">
        <v>27</v>
      </c>
      <c r="D3426" t="s">
        <v>33</v>
      </c>
      <c r="E3426" t="s">
        <v>15</v>
      </c>
      <c r="F3426" t="s">
        <v>5</v>
      </c>
      <c r="G3426">
        <v>51820</v>
      </c>
      <c r="H3426">
        <f>(G3426 - $P$2) / $P$3</f>
        <v>6.366839550960629E-2</v>
      </c>
      <c r="I3426" s="4" t="str">
        <f>IF(OR(G3426&lt;$M$7,G3426&gt;$M$10), "Outlier", "Normal")</f>
        <v>Normal</v>
      </c>
      <c r="J3426" t="str">
        <f>IF(ABS(H3426)&gt;2, "Outlier", "Normal")</f>
        <v>Normal</v>
      </c>
    </row>
    <row r="3427" spans="1:10" x14ac:dyDescent="0.45">
      <c r="A3427">
        <v>723677</v>
      </c>
      <c r="B3427" s="2">
        <v>41844.791238425925</v>
      </c>
      <c r="C3427" t="s">
        <v>27</v>
      </c>
      <c r="D3427" t="s">
        <v>25</v>
      </c>
      <c r="E3427" t="s">
        <v>18</v>
      </c>
      <c r="F3427" t="s">
        <v>0</v>
      </c>
      <c r="G3427">
        <v>51789</v>
      </c>
      <c r="H3427">
        <f>(G3427 - $P$2) / $P$3</f>
        <v>6.2593952698949781E-2</v>
      </c>
      <c r="I3427" s="4" t="str">
        <f>IF(OR(G3427&lt;$M$7,G3427&gt;$M$10), "Outlier", "Normal")</f>
        <v>Normal</v>
      </c>
      <c r="J3427" t="str">
        <f>IF(ABS(H3427)&gt;2, "Outlier", "Normal")</f>
        <v>Normal</v>
      </c>
    </row>
    <row r="3428" spans="1:10" x14ac:dyDescent="0.45">
      <c r="A3428">
        <v>910150</v>
      </c>
      <c r="B3428" s="2">
        <v>41817.577604166669</v>
      </c>
      <c r="C3428" t="s">
        <v>27</v>
      </c>
      <c r="D3428" t="s">
        <v>25</v>
      </c>
      <c r="E3428" t="s">
        <v>15</v>
      </c>
      <c r="F3428" t="s">
        <v>1</v>
      </c>
      <c r="G3428">
        <v>51779</v>
      </c>
      <c r="H3428">
        <f>(G3428 - $P$2) / $P$3</f>
        <v>6.2247358243899299E-2</v>
      </c>
      <c r="I3428" s="4" t="str">
        <f>IF(OR(G3428&lt;$M$7,G3428&gt;$M$10), "Outlier", "Normal")</f>
        <v>Normal</v>
      </c>
      <c r="J3428" t="str">
        <f>IF(ABS(H3428)&gt;2, "Outlier", "Normal")</f>
        <v>Normal</v>
      </c>
    </row>
    <row r="3429" spans="1:10" x14ac:dyDescent="0.45">
      <c r="A3429">
        <v>190290</v>
      </c>
      <c r="B3429" s="2">
        <v>41791.414386574077</v>
      </c>
      <c r="C3429" t="s">
        <v>28</v>
      </c>
      <c r="D3429" t="s">
        <v>25</v>
      </c>
      <c r="E3429" t="s">
        <v>15</v>
      </c>
      <c r="F3429" t="s">
        <v>8</v>
      </c>
      <c r="G3429">
        <v>51741</v>
      </c>
      <c r="H3429">
        <f>(G3429 - $P$2) / $P$3</f>
        <v>6.0930299314707455E-2</v>
      </c>
      <c r="I3429" s="4" t="str">
        <f>IF(OR(G3429&lt;$M$7,G3429&gt;$M$10), "Outlier", "Normal")</f>
        <v>Normal</v>
      </c>
      <c r="J3429" t="str">
        <f>IF(ABS(H3429)&gt;2, "Outlier", "Normal")</f>
        <v>Normal</v>
      </c>
    </row>
    <row r="3430" spans="1:10" x14ac:dyDescent="0.45">
      <c r="A3430">
        <v>293229</v>
      </c>
      <c r="B3430" s="2">
        <v>41773.574976851851</v>
      </c>
      <c r="C3430" t="s">
        <v>28</v>
      </c>
      <c r="D3430" t="s">
        <v>25</v>
      </c>
      <c r="E3430" t="s">
        <v>15</v>
      </c>
      <c r="F3430" t="s">
        <v>1</v>
      </c>
      <c r="G3430">
        <v>51730</v>
      </c>
      <c r="H3430">
        <f>(G3430 - $P$2) / $P$3</f>
        <v>6.0549045414151917E-2</v>
      </c>
      <c r="I3430" s="4" t="str">
        <f>IF(OR(G3430&lt;$M$7,G3430&gt;$M$10), "Outlier", "Normal")</f>
        <v>Normal</v>
      </c>
      <c r="J3430" t="str">
        <f>IF(ABS(H3430)&gt;2, "Outlier", "Normal")</f>
        <v>Normal</v>
      </c>
    </row>
    <row r="3431" spans="1:10" x14ac:dyDescent="0.45">
      <c r="A3431">
        <v>61594</v>
      </c>
      <c r="B3431" s="2">
        <v>41851.665555555555</v>
      </c>
      <c r="C3431" t="s">
        <v>28</v>
      </c>
      <c r="D3431" t="s">
        <v>25</v>
      </c>
      <c r="E3431" t="s">
        <v>18</v>
      </c>
      <c r="F3431" t="s">
        <v>8</v>
      </c>
      <c r="G3431">
        <v>51729</v>
      </c>
      <c r="H3431">
        <f>(G3431 - $P$2) / $P$3</f>
        <v>6.0514385968646868E-2</v>
      </c>
      <c r="I3431" s="4" t="str">
        <f>IF(OR(G3431&lt;$M$7,G3431&gt;$M$10), "Outlier", "Normal")</f>
        <v>Normal</v>
      </c>
      <c r="J3431" t="str">
        <f>IF(ABS(H3431)&gt;2, "Outlier", "Normal")</f>
        <v>Normal</v>
      </c>
    </row>
    <row r="3432" spans="1:10" x14ac:dyDescent="0.45">
      <c r="A3432">
        <v>323856</v>
      </c>
      <c r="B3432" s="2">
        <v>41774.078136574077</v>
      </c>
      <c r="C3432" t="s">
        <v>27</v>
      </c>
      <c r="D3432" t="s">
        <v>26</v>
      </c>
      <c r="E3432" t="s">
        <v>15</v>
      </c>
      <c r="F3432" t="s">
        <v>8</v>
      </c>
      <c r="G3432">
        <v>51700</v>
      </c>
      <c r="H3432">
        <f>(G3432 - $P$2) / $P$3</f>
        <v>5.9509262049000457E-2</v>
      </c>
      <c r="I3432" s="4" t="str">
        <f>IF(OR(G3432&lt;$M$7,G3432&gt;$M$10), "Outlier", "Normal")</f>
        <v>Normal</v>
      </c>
      <c r="J3432" t="str">
        <f>IF(ABS(H3432)&gt;2, "Outlier", "Normal")</f>
        <v>Normal</v>
      </c>
    </row>
    <row r="3433" spans="1:10" x14ac:dyDescent="0.45">
      <c r="A3433">
        <v>98591</v>
      </c>
      <c r="B3433" s="2">
        <v>41795.751226851855</v>
      </c>
      <c r="C3433" t="s">
        <v>28</v>
      </c>
      <c r="D3433" t="s">
        <v>25</v>
      </c>
      <c r="E3433" t="s">
        <v>15</v>
      </c>
      <c r="F3433" t="s">
        <v>6</v>
      </c>
      <c r="G3433">
        <v>51692</v>
      </c>
      <c r="H3433">
        <f>(G3433 - $P$2) / $P$3</f>
        <v>5.9231986484960066E-2</v>
      </c>
      <c r="I3433" s="4" t="str">
        <f>IF(OR(G3433&lt;$M$7,G3433&gt;$M$10), "Outlier", "Normal")</f>
        <v>Normal</v>
      </c>
      <c r="J3433" t="str">
        <f>IF(ABS(H3433)&gt;2, "Outlier", "Normal")</f>
        <v>Normal</v>
      </c>
    </row>
    <row r="3434" spans="1:10" x14ac:dyDescent="0.45">
      <c r="A3434">
        <v>813262</v>
      </c>
      <c r="B3434" s="2">
        <v>41859.519872685189</v>
      </c>
      <c r="C3434" t="s">
        <v>28</v>
      </c>
      <c r="D3434" t="s">
        <v>26</v>
      </c>
      <c r="E3434" t="s">
        <v>18</v>
      </c>
      <c r="F3434" t="s">
        <v>3</v>
      </c>
      <c r="G3434">
        <v>51672</v>
      </c>
      <c r="H3434">
        <f>(G3434 - $P$2) / $P$3</f>
        <v>5.8538797574859094E-2</v>
      </c>
      <c r="I3434" s="4" t="str">
        <f>IF(OR(G3434&lt;$M$7,G3434&gt;$M$10), "Outlier", "Normal")</f>
        <v>Normal</v>
      </c>
      <c r="J3434" t="str">
        <f>IF(ABS(H3434)&gt;2, "Outlier", "Normal")</f>
        <v>Normal</v>
      </c>
    </row>
    <row r="3435" spans="1:10" x14ac:dyDescent="0.45">
      <c r="A3435">
        <v>333889</v>
      </c>
      <c r="B3435" s="2">
        <v>41864.450624999998</v>
      </c>
      <c r="C3435" t="s">
        <v>28</v>
      </c>
      <c r="D3435" t="s">
        <v>25</v>
      </c>
      <c r="E3435" t="s">
        <v>10</v>
      </c>
      <c r="F3435" t="s">
        <v>1</v>
      </c>
      <c r="G3435">
        <v>51667</v>
      </c>
      <c r="H3435">
        <f>(G3435 - $P$2) / $P$3</f>
        <v>5.836550034733385E-2</v>
      </c>
      <c r="I3435" s="4" t="str">
        <f>IF(OR(G3435&lt;$M$7,G3435&gt;$M$10), "Outlier", "Normal")</f>
        <v>Normal</v>
      </c>
      <c r="J3435" t="str">
        <f>IF(ABS(H3435)&gt;2, "Outlier", "Normal")</f>
        <v>Normal</v>
      </c>
    </row>
    <row r="3436" spans="1:10" x14ac:dyDescent="0.45">
      <c r="A3436">
        <v>620938</v>
      </c>
      <c r="B3436" s="2">
        <v>41858.558611111112</v>
      </c>
      <c r="C3436" t="s">
        <v>27</v>
      </c>
      <c r="D3436" t="s">
        <v>25</v>
      </c>
      <c r="E3436" t="s">
        <v>12</v>
      </c>
      <c r="F3436" t="s">
        <v>33</v>
      </c>
      <c r="G3436">
        <v>51666</v>
      </c>
      <c r="H3436">
        <f>(G3436 - $P$2) / $P$3</f>
        <v>5.8330840901828801E-2</v>
      </c>
      <c r="I3436" s="4" t="str">
        <f>IF(OR(G3436&lt;$M$7,G3436&gt;$M$10), "Outlier", "Normal")</f>
        <v>Normal</v>
      </c>
      <c r="J3436" t="str">
        <f>IF(ABS(H3436)&gt;2, "Outlier", "Normal")</f>
        <v>Normal</v>
      </c>
    </row>
    <row r="3437" spans="1:10" x14ac:dyDescent="0.45">
      <c r="A3437">
        <v>360451</v>
      </c>
      <c r="B3437" s="2">
        <v>41785.719722222224</v>
      </c>
      <c r="C3437" t="s">
        <v>28</v>
      </c>
      <c r="D3437" t="s">
        <v>25</v>
      </c>
      <c r="E3437" t="s">
        <v>18</v>
      </c>
      <c r="F3437" t="s">
        <v>0</v>
      </c>
      <c r="G3437">
        <v>51654</v>
      </c>
      <c r="H3437">
        <f>(G3437 - $P$2) / $P$3</f>
        <v>5.7914927555768221E-2</v>
      </c>
      <c r="I3437" s="4" t="str">
        <f>IF(OR(G3437&lt;$M$7,G3437&gt;$M$10), "Outlier", "Normal")</f>
        <v>Normal</v>
      </c>
      <c r="J3437" t="str">
        <f>IF(ABS(H3437)&gt;2, "Outlier", "Normal")</f>
        <v>Normal</v>
      </c>
    </row>
    <row r="3438" spans="1:10" x14ac:dyDescent="0.45">
      <c r="A3438">
        <v>37073</v>
      </c>
      <c r="B3438" s="2">
        <v>41764.817650462966</v>
      </c>
      <c r="C3438" t="s">
        <v>28</v>
      </c>
      <c r="D3438" t="s">
        <v>26</v>
      </c>
      <c r="E3438" t="s">
        <v>16</v>
      </c>
      <c r="F3438" t="s">
        <v>3</v>
      </c>
      <c r="G3438">
        <v>51645</v>
      </c>
      <c r="H3438">
        <f>(G3438 - $P$2) / $P$3</f>
        <v>5.7602992546222781E-2</v>
      </c>
      <c r="I3438" s="4" t="str">
        <f>IF(OR(G3438&lt;$M$7,G3438&gt;$M$10), "Outlier", "Normal")</f>
        <v>Normal</v>
      </c>
      <c r="J3438" t="str">
        <f>IF(ABS(H3438)&gt;2, "Outlier", "Normal")</f>
        <v>Normal</v>
      </c>
    </row>
    <row r="3439" spans="1:10" x14ac:dyDescent="0.45">
      <c r="A3439">
        <v>650516</v>
      </c>
      <c r="B3439" s="2">
        <v>41836.397870370369</v>
      </c>
      <c r="C3439" t="s">
        <v>28</v>
      </c>
      <c r="D3439" t="s">
        <v>25</v>
      </c>
      <c r="E3439" t="s">
        <v>14</v>
      </c>
      <c r="F3439" t="s">
        <v>0</v>
      </c>
      <c r="G3439">
        <v>51638</v>
      </c>
      <c r="H3439">
        <f>(G3439 - $P$2) / $P$3</f>
        <v>5.7360376427687439E-2</v>
      </c>
      <c r="I3439" s="4" t="str">
        <f>IF(OR(G3439&lt;$M$7,G3439&gt;$M$10), "Outlier", "Normal")</f>
        <v>Normal</v>
      </c>
      <c r="J3439" t="str">
        <f>IF(ABS(H3439)&gt;2, "Outlier", "Normal")</f>
        <v>Normal</v>
      </c>
    </row>
    <row r="3440" spans="1:10" x14ac:dyDescent="0.45">
      <c r="A3440">
        <v>176038</v>
      </c>
      <c r="B3440" s="2">
        <v>41830.39702546296</v>
      </c>
      <c r="C3440" t="s">
        <v>28</v>
      </c>
      <c r="D3440" t="s">
        <v>26</v>
      </c>
      <c r="E3440" t="s">
        <v>12</v>
      </c>
      <c r="F3440" t="s">
        <v>3</v>
      </c>
      <c r="G3440">
        <v>51636</v>
      </c>
      <c r="H3440">
        <f>(G3440 - $P$2) / $P$3</f>
        <v>5.7291057536677341E-2</v>
      </c>
      <c r="I3440" s="4" t="str">
        <f>IF(OR(G3440&lt;$M$7,G3440&gt;$M$10), "Outlier", "Normal")</f>
        <v>Normal</v>
      </c>
      <c r="J3440" t="str">
        <f>IF(ABS(H3440)&gt;2, "Outlier", "Normal")</f>
        <v>Normal</v>
      </c>
    </row>
    <row r="3441" spans="1:10" x14ac:dyDescent="0.45">
      <c r="A3441">
        <v>631605</v>
      </c>
      <c r="B3441" s="2">
        <v>41772.396979166668</v>
      </c>
      <c r="C3441" t="s">
        <v>27</v>
      </c>
      <c r="D3441" t="s">
        <v>25</v>
      </c>
      <c r="E3441" t="s">
        <v>13</v>
      </c>
      <c r="F3441" t="s">
        <v>0</v>
      </c>
      <c r="G3441">
        <v>51619</v>
      </c>
      <c r="H3441">
        <f>(G3441 - $P$2) / $P$3</f>
        <v>5.6701846963091516E-2</v>
      </c>
      <c r="I3441" s="4" t="str">
        <f>IF(OR(G3441&lt;$M$7,G3441&gt;$M$10), "Outlier", "Normal")</f>
        <v>Normal</v>
      </c>
      <c r="J3441" t="str">
        <f>IF(ABS(H3441)&gt;2, "Outlier", "Normal")</f>
        <v>Normal</v>
      </c>
    </row>
    <row r="3442" spans="1:10" x14ac:dyDescent="0.45">
      <c r="A3442">
        <v>188110</v>
      </c>
      <c r="B3442" s="2">
        <v>41874.827939814815</v>
      </c>
      <c r="C3442" t="s">
        <v>28</v>
      </c>
      <c r="D3442" t="s">
        <v>25</v>
      </c>
      <c r="E3442" t="s">
        <v>16</v>
      </c>
      <c r="F3442" t="s">
        <v>8</v>
      </c>
      <c r="G3442">
        <v>51603</v>
      </c>
      <c r="H3442">
        <f>(G3442 - $P$2) / $P$3</f>
        <v>5.6147295835010734E-2</v>
      </c>
      <c r="I3442" s="4" t="str">
        <f>IF(OR(G3442&lt;$M$7,G3442&gt;$M$10), "Outlier", "Normal")</f>
        <v>Normal</v>
      </c>
      <c r="J3442" t="str">
        <f>IF(ABS(H3442)&gt;2, "Outlier", "Normal")</f>
        <v>Normal</v>
      </c>
    </row>
    <row r="3443" spans="1:10" x14ac:dyDescent="0.45">
      <c r="A3443">
        <v>22030</v>
      </c>
      <c r="B3443" s="2">
        <v>41857.607835648145</v>
      </c>
      <c r="C3443" t="s">
        <v>27</v>
      </c>
      <c r="D3443" t="s">
        <v>25</v>
      </c>
      <c r="E3443" t="s">
        <v>15</v>
      </c>
      <c r="F3443" t="s">
        <v>33</v>
      </c>
      <c r="G3443">
        <v>51589</v>
      </c>
      <c r="H3443">
        <f>(G3443 - $P$2) / $P$3</f>
        <v>5.5662063597940056E-2</v>
      </c>
      <c r="I3443" s="4" t="str">
        <f>IF(OR(G3443&lt;$M$7,G3443&gt;$M$10), "Outlier", "Normal")</f>
        <v>Normal</v>
      </c>
      <c r="J3443" t="str">
        <f>IF(ABS(H3443)&gt;2, "Outlier", "Normal")</f>
        <v>Normal</v>
      </c>
    </row>
    <row r="3444" spans="1:10" x14ac:dyDescent="0.45">
      <c r="A3444">
        <v>596580</v>
      </c>
      <c r="B3444" s="2">
        <v>41862.496412037035</v>
      </c>
      <c r="C3444" t="s">
        <v>28</v>
      </c>
      <c r="D3444" t="s">
        <v>25</v>
      </c>
      <c r="E3444" t="s">
        <v>15</v>
      </c>
      <c r="F3444" t="s">
        <v>6</v>
      </c>
      <c r="G3444">
        <v>51586</v>
      </c>
      <c r="H3444">
        <f>(G3444 - $P$2) / $P$3</f>
        <v>5.555808526142491E-2</v>
      </c>
      <c r="I3444" s="4" t="str">
        <f>IF(OR(G3444&lt;$M$7,G3444&gt;$M$10), "Outlier", "Normal")</f>
        <v>Normal</v>
      </c>
      <c r="J3444" t="str">
        <f>IF(ABS(H3444)&gt;2, "Outlier", "Normal")</f>
        <v>Normal</v>
      </c>
    </row>
    <row r="3445" spans="1:10" x14ac:dyDescent="0.45">
      <c r="A3445">
        <v>686184</v>
      </c>
      <c r="B3445" s="2">
        <v>41857.707858796297</v>
      </c>
      <c r="C3445" t="s">
        <v>28</v>
      </c>
      <c r="D3445" t="s">
        <v>25</v>
      </c>
      <c r="E3445" t="s">
        <v>15</v>
      </c>
      <c r="F3445" t="s">
        <v>8</v>
      </c>
      <c r="G3445">
        <v>51585</v>
      </c>
      <c r="H3445">
        <f>(G3445 - $P$2) / $P$3</f>
        <v>5.5523425815919861E-2</v>
      </c>
      <c r="I3445" s="4" t="str">
        <f>IF(OR(G3445&lt;$M$7,G3445&gt;$M$10), "Outlier", "Normal")</f>
        <v>Normal</v>
      </c>
      <c r="J3445" t="str">
        <f>IF(ABS(H3445)&gt;2, "Outlier", "Normal")</f>
        <v>Normal</v>
      </c>
    </row>
    <row r="3446" spans="1:10" x14ac:dyDescent="0.45">
      <c r="A3446">
        <v>528415</v>
      </c>
      <c r="B3446" s="2">
        <v>41793.456724537034</v>
      </c>
      <c r="C3446" t="s">
        <v>28</v>
      </c>
      <c r="D3446" t="s">
        <v>25</v>
      </c>
      <c r="E3446" t="s">
        <v>18</v>
      </c>
      <c r="F3446" t="s">
        <v>1</v>
      </c>
      <c r="G3446">
        <v>51584</v>
      </c>
      <c r="H3446">
        <f>(G3446 - $P$2) / $P$3</f>
        <v>5.5488766370414812E-2</v>
      </c>
      <c r="I3446" s="4" t="str">
        <f>IF(OR(G3446&lt;$M$7,G3446&gt;$M$10), "Outlier", "Normal")</f>
        <v>Normal</v>
      </c>
      <c r="J3446" t="str">
        <f>IF(ABS(H3446)&gt;2, "Outlier", "Normal")</f>
        <v>Normal</v>
      </c>
    </row>
    <row r="3447" spans="1:10" x14ac:dyDescent="0.45">
      <c r="A3447">
        <v>90917</v>
      </c>
      <c r="B3447" s="2">
        <v>41841.397349537037</v>
      </c>
      <c r="C3447" t="s">
        <v>27</v>
      </c>
      <c r="D3447" t="s">
        <v>26</v>
      </c>
      <c r="E3447" t="s">
        <v>18</v>
      </c>
      <c r="F3447" t="s">
        <v>3</v>
      </c>
      <c r="G3447">
        <v>51580</v>
      </c>
      <c r="H3447">
        <f>(G3447 - $P$2) / $P$3</f>
        <v>5.5350128588394616E-2</v>
      </c>
      <c r="I3447" s="4" t="str">
        <f>IF(OR(G3447&lt;$M$7,G3447&gt;$M$10), "Outlier", "Normal")</f>
        <v>Normal</v>
      </c>
      <c r="J3447" t="str">
        <f>IF(ABS(H3447)&gt;2, "Outlier", "Normal")</f>
        <v>Normal</v>
      </c>
    </row>
    <row r="3448" spans="1:10" x14ac:dyDescent="0.45">
      <c r="A3448">
        <v>88234</v>
      </c>
      <c r="B3448" s="2">
        <v>41838.600243055553</v>
      </c>
      <c r="C3448" t="s">
        <v>27</v>
      </c>
      <c r="D3448" t="s">
        <v>25</v>
      </c>
      <c r="E3448" t="s">
        <v>13</v>
      </c>
      <c r="F3448" t="s">
        <v>3</v>
      </c>
      <c r="G3448">
        <v>51578</v>
      </c>
      <c r="H3448">
        <f>(G3448 - $P$2) / $P$3</f>
        <v>5.5280809697384518E-2</v>
      </c>
      <c r="I3448" s="4" t="str">
        <f>IF(OR(G3448&lt;$M$7,G3448&gt;$M$10), "Outlier", "Normal")</f>
        <v>Normal</v>
      </c>
      <c r="J3448" t="str">
        <f>IF(ABS(H3448)&gt;2, "Outlier", "Normal")</f>
        <v>Normal</v>
      </c>
    </row>
    <row r="3449" spans="1:10" x14ac:dyDescent="0.45">
      <c r="A3449">
        <v>743668</v>
      </c>
      <c r="B3449" s="2">
        <v>41802.14466435185</v>
      </c>
      <c r="C3449" t="s">
        <v>28</v>
      </c>
      <c r="D3449" t="s">
        <v>26</v>
      </c>
      <c r="E3449" t="s">
        <v>15</v>
      </c>
      <c r="F3449" t="s">
        <v>1</v>
      </c>
      <c r="G3449">
        <v>51576</v>
      </c>
      <c r="H3449">
        <f>(G3449 - $P$2) / $P$3</f>
        <v>5.5211490806374421E-2</v>
      </c>
      <c r="I3449" s="4" t="str">
        <f>IF(OR(G3449&lt;$M$7,G3449&gt;$M$10), "Outlier", "Normal")</f>
        <v>Normal</v>
      </c>
      <c r="J3449" t="str">
        <f>IF(ABS(H3449)&gt;2, "Outlier", "Normal")</f>
        <v>Normal</v>
      </c>
    </row>
    <row r="3450" spans="1:10" x14ac:dyDescent="0.45">
      <c r="A3450">
        <v>646392</v>
      </c>
      <c r="B3450" s="2">
        <v>41786.411793981482</v>
      </c>
      <c r="C3450" t="s">
        <v>28</v>
      </c>
      <c r="D3450" t="s">
        <v>33</v>
      </c>
      <c r="E3450" t="s">
        <v>18</v>
      </c>
      <c r="F3450" t="s">
        <v>0</v>
      </c>
      <c r="G3450">
        <v>51564</v>
      </c>
      <c r="H3450">
        <f>(G3450 - $P$2) / $P$3</f>
        <v>5.4795577460313841E-2</v>
      </c>
      <c r="I3450" s="4" t="str">
        <f>IF(OR(G3450&lt;$M$7,G3450&gt;$M$10), "Outlier", "Normal")</f>
        <v>Normal</v>
      </c>
      <c r="J3450" t="str">
        <f>IF(ABS(H3450)&gt;2, "Outlier", "Normal")</f>
        <v>Normal</v>
      </c>
    </row>
    <row r="3451" spans="1:10" x14ac:dyDescent="0.45">
      <c r="A3451">
        <v>716859</v>
      </c>
      <c r="B3451" s="2">
        <v>41873.670254629629</v>
      </c>
      <c r="C3451" t="s">
        <v>28</v>
      </c>
      <c r="D3451" t="s">
        <v>26</v>
      </c>
      <c r="E3451" t="s">
        <v>11</v>
      </c>
      <c r="F3451" t="s">
        <v>5</v>
      </c>
      <c r="G3451">
        <v>51564</v>
      </c>
      <c r="H3451">
        <f>(G3451 - $P$2) / $P$3</f>
        <v>5.4795577460313841E-2</v>
      </c>
      <c r="I3451" s="4" t="str">
        <f>IF(OR(G3451&lt;$M$7,G3451&gt;$M$10), "Outlier", "Normal")</f>
        <v>Normal</v>
      </c>
      <c r="J3451" t="str">
        <f>IF(ABS(H3451)&gt;2, "Outlier", "Normal")</f>
        <v>Normal</v>
      </c>
    </row>
    <row r="3452" spans="1:10" x14ac:dyDescent="0.45">
      <c r="A3452">
        <v>199439</v>
      </c>
      <c r="B3452" s="2">
        <v>41760.397094907406</v>
      </c>
      <c r="C3452" t="s">
        <v>28</v>
      </c>
      <c r="D3452" t="s">
        <v>25</v>
      </c>
      <c r="E3452" t="s">
        <v>18</v>
      </c>
      <c r="F3452" t="s">
        <v>1</v>
      </c>
      <c r="G3452">
        <v>51553</v>
      </c>
      <c r="H3452">
        <f>(G3452 - $P$2) / $P$3</f>
        <v>5.4414323559758303E-2</v>
      </c>
      <c r="I3452" s="4" t="str">
        <f>IF(OR(G3452&lt;$M$7,G3452&gt;$M$10), "Outlier", "Normal")</f>
        <v>Normal</v>
      </c>
      <c r="J3452" t="str">
        <f>IF(ABS(H3452)&gt;2, "Outlier", "Normal")</f>
        <v>Normal</v>
      </c>
    </row>
    <row r="3453" spans="1:10" x14ac:dyDescent="0.45">
      <c r="A3453">
        <v>308705</v>
      </c>
      <c r="B3453" s="2">
        <v>41879.398923611108</v>
      </c>
      <c r="C3453" t="s">
        <v>28</v>
      </c>
      <c r="D3453" t="s">
        <v>26</v>
      </c>
      <c r="E3453" t="s">
        <v>10</v>
      </c>
      <c r="F3453" t="s">
        <v>1</v>
      </c>
      <c r="G3453">
        <v>51542</v>
      </c>
      <c r="H3453">
        <f>(G3453 - $P$2) / $P$3</f>
        <v>5.4033069659202772E-2</v>
      </c>
      <c r="I3453" s="4" t="str">
        <f>IF(OR(G3453&lt;$M$7,G3453&gt;$M$10), "Outlier", "Normal")</f>
        <v>Normal</v>
      </c>
      <c r="J3453" t="str">
        <f>IF(ABS(H3453)&gt;2, "Outlier", "Normal")</f>
        <v>Normal</v>
      </c>
    </row>
    <row r="3454" spans="1:10" x14ac:dyDescent="0.45">
      <c r="A3454">
        <v>105267</v>
      </c>
      <c r="B3454" s="2">
        <v>41766.760439814818</v>
      </c>
      <c r="C3454" t="s">
        <v>27</v>
      </c>
      <c r="D3454" t="s">
        <v>26</v>
      </c>
      <c r="E3454" t="s">
        <v>18</v>
      </c>
      <c r="F3454" t="s">
        <v>8</v>
      </c>
      <c r="G3454">
        <v>51514</v>
      </c>
      <c r="H3454">
        <f>(G3454 - $P$2) / $P$3</f>
        <v>5.3062605185061403E-2</v>
      </c>
      <c r="I3454" s="4" t="str">
        <f>IF(OR(G3454&lt;$M$7,G3454&gt;$M$10), "Outlier", "Normal")</f>
        <v>Normal</v>
      </c>
      <c r="J3454" t="str">
        <f>IF(ABS(H3454)&gt;2, "Outlier", "Normal")</f>
        <v>Normal</v>
      </c>
    </row>
    <row r="3455" spans="1:10" x14ac:dyDescent="0.45">
      <c r="A3455">
        <v>908354</v>
      </c>
      <c r="B3455" s="2">
        <v>41829.456030092595</v>
      </c>
      <c r="C3455" t="s">
        <v>28</v>
      </c>
      <c r="D3455" t="s">
        <v>25</v>
      </c>
      <c r="E3455" t="s">
        <v>15</v>
      </c>
      <c r="F3455" t="s">
        <v>3</v>
      </c>
      <c r="G3455">
        <v>51508</v>
      </c>
      <c r="H3455">
        <f>(G3455 - $P$2) / $P$3</f>
        <v>5.2854648512031116E-2</v>
      </c>
      <c r="I3455" s="4" t="str">
        <f>IF(OR(G3455&lt;$M$7,G3455&gt;$M$10), "Outlier", "Normal")</f>
        <v>Normal</v>
      </c>
      <c r="J3455" t="str">
        <f>IF(ABS(H3455)&gt;2, "Outlier", "Normal")</f>
        <v>Normal</v>
      </c>
    </row>
    <row r="3456" spans="1:10" x14ac:dyDescent="0.45">
      <c r="A3456">
        <v>53873</v>
      </c>
      <c r="B3456" s="2">
        <v>41790.576631944445</v>
      </c>
      <c r="C3456" t="s">
        <v>28</v>
      </c>
      <c r="D3456" t="s">
        <v>25</v>
      </c>
      <c r="E3456" t="s">
        <v>18</v>
      </c>
      <c r="F3456" t="s">
        <v>8</v>
      </c>
      <c r="G3456">
        <v>51505</v>
      </c>
      <c r="H3456">
        <f>(G3456 - $P$2) / $P$3</f>
        <v>5.2750670175515969E-2</v>
      </c>
      <c r="I3456" s="4" t="str">
        <f>IF(OR(G3456&lt;$M$7,G3456&gt;$M$10), "Outlier", "Normal")</f>
        <v>Normal</v>
      </c>
      <c r="J3456" t="str">
        <f>IF(ABS(H3456)&gt;2, "Outlier", "Normal")</f>
        <v>Normal</v>
      </c>
    </row>
    <row r="3457" spans="1:10" x14ac:dyDescent="0.45">
      <c r="A3457">
        <v>619035</v>
      </c>
      <c r="B3457" s="2">
        <v>41835.657118055555</v>
      </c>
      <c r="C3457" t="s">
        <v>28</v>
      </c>
      <c r="D3457" t="s">
        <v>33</v>
      </c>
      <c r="E3457" t="s">
        <v>11</v>
      </c>
      <c r="F3457" t="s">
        <v>5</v>
      </c>
      <c r="G3457">
        <v>51497</v>
      </c>
      <c r="H3457">
        <f>(G3457 - $P$2) / $P$3</f>
        <v>5.2473394611475578E-2</v>
      </c>
      <c r="I3457" s="4" t="str">
        <f>IF(OR(G3457&lt;$M$7,G3457&gt;$M$10), "Outlier", "Normal")</f>
        <v>Normal</v>
      </c>
      <c r="J3457" t="str">
        <f>IF(ABS(H3457)&gt;2, "Outlier", "Normal")</f>
        <v>Normal</v>
      </c>
    </row>
    <row r="3458" spans="1:10" x14ac:dyDescent="0.45">
      <c r="A3458">
        <v>822019</v>
      </c>
      <c r="B3458" s="2">
        <v>41865.451782407406</v>
      </c>
      <c r="C3458" t="s">
        <v>28</v>
      </c>
      <c r="D3458" t="s">
        <v>26</v>
      </c>
      <c r="E3458" t="s">
        <v>10</v>
      </c>
      <c r="F3458" t="s">
        <v>3</v>
      </c>
      <c r="G3458">
        <v>51490</v>
      </c>
      <c r="H3458">
        <f>(G3458 - $P$2) / $P$3</f>
        <v>5.2230778492940236E-2</v>
      </c>
      <c r="I3458" s="4" t="str">
        <f>IF(OR(G3458&lt;$M$7,G3458&gt;$M$10), "Outlier", "Normal")</f>
        <v>Normal</v>
      </c>
      <c r="J3458" t="str">
        <f>IF(ABS(H3458)&gt;2, "Outlier", "Normal")</f>
        <v>Normal</v>
      </c>
    </row>
    <row r="3459" spans="1:10" x14ac:dyDescent="0.45">
      <c r="A3459">
        <v>605701</v>
      </c>
      <c r="B3459" s="2">
        <v>41768.335856481484</v>
      </c>
      <c r="C3459" t="s">
        <v>28</v>
      </c>
      <c r="D3459" t="s">
        <v>26</v>
      </c>
      <c r="E3459" t="s">
        <v>18</v>
      </c>
      <c r="F3459" t="s">
        <v>1</v>
      </c>
      <c r="G3459">
        <v>51486</v>
      </c>
      <c r="H3459">
        <f>(G3459 - $P$2) / $P$3</f>
        <v>5.209214071092004E-2</v>
      </c>
      <c r="I3459" s="4" t="str">
        <f>IF(OR(G3459&lt;$M$7,G3459&gt;$M$10), "Outlier", "Normal")</f>
        <v>Normal</v>
      </c>
      <c r="J3459" t="str">
        <f>IF(ABS(H3459)&gt;2, "Outlier", "Normal")</f>
        <v>Normal</v>
      </c>
    </row>
    <row r="3460" spans="1:10" x14ac:dyDescent="0.45">
      <c r="A3460">
        <v>423766</v>
      </c>
      <c r="B3460" s="2">
        <v>41850.508217592593</v>
      </c>
      <c r="C3460" t="s">
        <v>28</v>
      </c>
      <c r="D3460" t="s">
        <v>26</v>
      </c>
      <c r="E3460" t="s">
        <v>14</v>
      </c>
      <c r="F3460" t="s">
        <v>1</v>
      </c>
      <c r="G3460">
        <v>51476</v>
      </c>
      <c r="H3460">
        <f>(G3460 - $P$2) / $P$3</f>
        <v>5.1745546255869558E-2</v>
      </c>
      <c r="I3460" s="4" t="str">
        <f>IF(OR(G3460&lt;$M$7,G3460&gt;$M$10), "Outlier", "Normal")</f>
        <v>Normal</v>
      </c>
      <c r="J3460" t="str">
        <f>IF(ABS(H3460)&gt;2, "Outlier", "Normal")</f>
        <v>Normal</v>
      </c>
    </row>
    <row r="3461" spans="1:10" x14ac:dyDescent="0.45">
      <c r="A3461">
        <v>605996</v>
      </c>
      <c r="B3461" s="2">
        <v>41789.741932870369</v>
      </c>
      <c r="C3461" t="s">
        <v>27</v>
      </c>
      <c r="D3461" t="s">
        <v>26</v>
      </c>
      <c r="E3461" t="s">
        <v>17</v>
      </c>
      <c r="F3461" t="s">
        <v>1</v>
      </c>
      <c r="G3461">
        <v>51428</v>
      </c>
      <c r="H3461">
        <f>(G3461 - $P$2) / $P$3</f>
        <v>5.0081892871627218E-2</v>
      </c>
      <c r="I3461" s="4" t="str">
        <f>IF(OR(G3461&lt;$M$7,G3461&gt;$M$10), "Outlier", "Normal")</f>
        <v>Normal</v>
      </c>
      <c r="J3461" t="str">
        <f>IF(ABS(H3461)&gt;2, "Outlier", "Normal")</f>
        <v>Normal</v>
      </c>
    </row>
    <row r="3462" spans="1:10" x14ac:dyDescent="0.45">
      <c r="A3462">
        <v>18213</v>
      </c>
      <c r="B3462" s="2">
        <v>41836.680949074071</v>
      </c>
      <c r="C3462" t="s">
        <v>28</v>
      </c>
      <c r="D3462" t="s">
        <v>26</v>
      </c>
      <c r="E3462" t="s">
        <v>11</v>
      </c>
      <c r="F3462" t="s">
        <v>8</v>
      </c>
      <c r="G3462">
        <v>51426</v>
      </c>
      <c r="H3462">
        <f>(G3462 - $P$2) / $P$3</f>
        <v>5.0012573980617127E-2</v>
      </c>
      <c r="I3462" s="4" t="str">
        <f>IF(OR(G3462&lt;$M$7,G3462&gt;$M$10), "Outlier", "Normal")</f>
        <v>Normal</v>
      </c>
      <c r="J3462" t="str">
        <f>IF(ABS(H3462)&gt;2, "Outlier", "Normal")</f>
        <v>Normal</v>
      </c>
    </row>
    <row r="3463" spans="1:10" x14ac:dyDescent="0.45">
      <c r="A3463">
        <v>891404</v>
      </c>
      <c r="B3463" s="2">
        <v>41780.752268518518</v>
      </c>
      <c r="C3463" t="s">
        <v>27</v>
      </c>
      <c r="D3463" t="s">
        <v>25</v>
      </c>
      <c r="E3463" t="s">
        <v>18</v>
      </c>
      <c r="F3463" t="s">
        <v>2</v>
      </c>
      <c r="G3463">
        <v>51426</v>
      </c>
      <c r="H3463">
        <f>(G3463 - $P$2) / $P$3</f>
        <v>5.0012573980617127E-2</v>
      </c>
      <c r="I3463" s="4" t="str">
        <f>IF(OR(G3463&lt;$M$7,G3463&gt;$M$10), "Outlier", "Normal")</f>
        <v>Normal</v>
      </c>
      <c r="J3463" t="str">
        <f>IF(ABS(H3463)&gt;2, "Outlier", "Normal")</f>
        <v>Normal</v>
      </c>
    </row>
    <row r="3464" spans="1:10" x14ac:dyDescent="0.45">
      <c r="A3464">
        <v>327416</v>
      </c>
      <c r="B3464" s="2">
        <v>41870.559849537036</v>
      </c>
      <c r="C3464" t="s">
        <v>27</v>
      </c>
      <c r="D3464" t="s">
        <v>25</v>
      </c>
      <c r="E3464" t="s">
        <v>15</v>
      </c>
      <c r="F3464" t="s">
        <v>1</v>
      </c>
      <c r="G3464">
        <v>51412</v>
      </c>
      <c r="H3464">
        <f>(G3464 - $P$2) / $P$3</f>
        <v>4.9527341743546442E-2</v>
      </c>
      <c r="I3464" s="4" t="str">
        <f>IF(OR(G3464&lt;$M$7,G3464&gt;$M$10), "Outlier", "Normal")</f>
        <v>Normal</v>
      </c>
      <c r="J3464" t="str">
        <f>IF(ABS(H3464)&gt;2, "Outlier", "Normal")</f>
        <v>Normal</v>
      </c>
    </row>
    <row r="3465" spans="1:10" x14ac:dyDescent="0.45">
      <c r="A3465">
        <v>401045</v>
      </c>
      <c r="B3465" s="2">
        <v>41879.557349537034</v>
      </c>
      <c r="C3465" t="s">
        <v>27</v>
      </c>
      <c r="D3465" t="s">
        <v>25</v>
      </c>
      <c r="E3465" t="s">
        <v>12</v>
      </c>
      <c r="F3465" t="s">
        <v>5</v>
      </c>
      <c r="G3465">
        <v>51401</v>
      </c>
      <c r="H3465">
        <f>(G3465 - $P$2) / $P$3</f>
        <v>4.9146087842990904E-2</v>
      </c>
      <c r="I3465" s="4" t="str">
        <f>IF(OR(G3465&lt;$M$7,G3465&gt;$M$10), "Outlier", "Normal")</f>
        <v>Normal</v>
      </c>
      <c r="J3465" t="str">
        <f>IF(ABS(H3465)&gt;2, "Outlier", "Normal")</f>
        <v>Normal</v>
      </c>
    </row>
    <row r="3466" spans="1:10" x14ac:dyDescent="0.45">
      <c r="A3466">
        <v>802663</v>
      </c>
      <c r="B3466" s="2">
        <v>41843.644814814812</v>
      </c>
      <c r="C3466" t="s">
        <v>28</v>
      </c>
      <c r="D3466" t="s">
        <v>26</v>
      </c>
      <c r="E3466" t="s">
        <v>15</v>
      </c>
      <c r="F3466" t="s">
        <v>3</v>
      </c>
      <c r="G3466">
        <v>51388</v>
      </c>
      <c r="H3466">
        <f>(G3466 - $P$2) / $P$3</f>
        <v>4.8695515051425275E-2</v>
      </c>
      <c r="I3466" s="4" t="str">
        <f>IF(OR(G3466&lt;$M$7,G3466&gt;$M$10), "Outlier", "Normal")</f>
        <v>Normal</v>
      </c>
      <c r="J3466" t="str">
        <f>IF(ABS(H3466)&gt;2, "Outlier", "Normal")</f>
        <v>Normal</v>
      </c>
    </row>
    <row r="3467" spans="1:10" x14ac:dyDescent="0.45">
      <c r="A3467">
        <v>704096</v>
      </c>
      <c r="B3467" s="2">
        <v>41842.398900462962</v>
      </c>
      <c r="C3467" t="s">
        <v>28</v>
      </c>
      <c r="D3467" t="s">
        <v>25</v>
      </c>
      <c r="E3467" t="s">
        <v>16</v>
      </c>
      <c r="F3467" t="s">
        <v>7</v>
      </c>
      <c r="G3467">
        <v>51383</v>
      </c>
      <c r="H3467">
        <f>(G3467 - $P$2) / $P$3</f>
        <v>4.8522217823900031E-2</v>
      </c>
      <c r="I3467" s="4" t="str">
        <f>IF(OR(G3467&lt;$M$7,G3467&gt;$M$10), "Outlier", "Normal")</f>
        <v>Normal</v>
      </c>
      <c r="J3467" t="str">
        <f>IF(ABS(H3467)&gt;2, "Outlier", "Normal")</f>
        <v>Normal</v>
      </c>
    </row>
    <row r="3468" spans="1:10" x14ac:dyDescent="0.45">
      <c r="A3468">
        <v>798324</v>
      </c>
      <c r="B3468" s="2">
        <v>41779.539236111108</v>
      </c>
      <c r="C3468" t="s">
        <v>28</v>
      </c>
      <c r="D3468" t="s">
        <v>26</v>
      </c>
      <c r="E3468" t="s">
        <v>15</v>
      </c>
      <c r="F3468" t="s">
        <v>1</v>
      </c>
      <c r="G3468">
        <v>51293</v>
      </c>
      <c r="H3468">
        <f>(G3468 - $P$2) / $P$3</f>
        <v>4.5402867728445651E-2</v>
      </c>
      <c r="I3468" s="4" t="str">
        <f>IF(OR(G3468&lt;$M$7,G3468&gt;$M$10), "Outlier", "Normal")</f>
        <v>Normal</v>
      </c>
      <c r="J3468" t="str">
        <f>IF(ABS(H3468)&gt;2, "Outlier", "Normal")</f>
        <v>Normal</v>
      </c>
    </row>
    <row r="3469" spans="1:10" x14ac:dyDescent="0.45">
      <c r="A3469">
        <v>295044</v>
      </c>
      <c r="B3469" s="2">
        <v>41842.993784722225</v>
      </c>
      <c r="C3469" t="s">
        <v>28</v>
      </c>
      <c r="D3469" t="s">
        <v>26</v>
      </c>
      <c r="E3469" t="s">
        <v>11</v>
      </c>
      <c r="F3469" t="s">
        <v>6</v>
      </c>
      <c r="G3469">
        <v>51283</v>
      </c>
      <c r="H3469">
        <f>(G3469 - $P$2) / $P$3</f>
        <v>4.5056273273395162E-2</v>
      </c>
      <c r="I3469" s="4" t="str">
        <f>IF(OR(G3469&lt;$M$7,G3469&gt;$M$10), "Outlier", "Normal")</f>
        <v>Normal</v>
      </c>
      <c r="J3469" t="str">
        <f>IF(ABS(H3469)&gt;2, "Outlier", "Normal")</f>
        <v>Normal</v>
      </c>
    </row>
    <row r="3470" spans="1:10" x14ac:dyDescent="0.45">
      <c r="A3470">
        <v>358726</v>
      </c>
      <c r="B3470" s="2">
        <v>41878.123668981483</v>
      </c>
      <c r="C3470" t="s">
        <v>27</v>
      </c>
      <c r="D3470" t="s">
        <v>25</v>
      </c>
      <c r="E3470" t="s">
        <v>15</v>
      </c>
      <c r="F3470" t="s">
        <v>0</v>
      </c>
      <c r="G3470">
        <v>51282</v>
      </c>
      <c r="H3470">
        <f>(G3470 - $P$2) / $P$3</f>
        <v>4.5021613827890113E-2</v>
      </c>
      <c r="I3470" s="4" t="str">
        <f>IF(OR(G3470&lt;$M$7,G3470&gt;$M$10), "Outlier", "Normal")</f>
        <v>Normal</v>
      </c>
      <c r="J3470" t="str">
        <f>IF(ABS(H3470)&gt;2, "Outlier", "Normal")</f>
        <v>Normal</v>
      </c>
    </row>
    <row r="3471" spans="1:10" x14ac:dyDescent="0.45">
      <c r="A3471">
        <v>238863</v>
      </c>
      <c r="B3471" s="2">
        <v>41862.735960648148</v>
      </c>
      <c r="C3471" t="s">
        <v>28</v>
      </c>
      <c r="D3471" t="s">
        <v>25</v>
      </c>
      <c r="E3471" t="s">
        <v>15</v>
      </c>
      <c r="F3471" t="s">
        <v>4</v>
      </c>
      <c r="G3471">
        <v>51276</v>
      </c>
      <c r="H3471">
        <f>(G3471 - $P$2) / $P$3</f>
        <v>4.4813657154859826E-2</v>
      </c>
      <c r="I3471" s="4" t="str">
        <f>IF(OR(G3471&lt;$M$7,G3471&gt;$M$10), "Outlier", "Normal")</f>
        <v>Normal</v>
      </c>
      <c r="J3471" t="str">
        <f>IF(ABS(H3471)&gt;2, "Outlier", "Normal")</f>
        <v>Normal</v>
      </c>
    </row>
    <row r="3472" spans="1:10" x14ac:dyDescent="0.45">
      <c r="A3472">
        <v>949056</v>
      </c>
      <c r="B3472" s="2">
        <v>41836.534155092595</v>
      </c>
      <c r="C3472" t="s">
        <v>28</v>
      </c>
      <c r="D3472" t="s">
        <v>33</v>
      </c>
      <c r="E3472" t="s">
        <v>11</v>
      </c>
      <c r="F3472" t="s">
        <v>8</v>
      </c>
      <c r="G3472">
        <v>51269</v>
      </c>
      <c r="H3472">
        <f>(G3472 - $P$2) / $P$3</f>
        <v>4.4571041036324484E-2</v>
      </c>
      <c r="I3472" s="4" t="str">
        <f>IF(OR(G3472&lt;$M$7,G3472&gt;$M$10), "Outlier", "Normal")</f>
        <v>Normal</v>
      </c>
      <c r="J3472" t="str">
        <f>IF(ABS(H3472)&gt;2, "Outlier", "Normal")</f>
        <v>Normal</v>
      </c>
    </row>
    <row r="3473" spans="1:10" x14ac:dyDescent="0.45">
      <c r="A3473">
        <v>978040</v>
      </c>
      <c r="B3473" s="2">
        <v>41824.466932870368</v>
      </c>
      <c r="C3473" t="s">
        <v>28</v>
      </c>
      <c r="D3473" t="s">
        <v>25</v>
      </c>
      <c r="E3473" t="s">
        <v>15</v>
      </c>
      <c r="F3473" t="s">
        <v>8</v>
      </c>
      <c r="G3473">
        <v>51268</v>
      </c>
      <c r="H3473">
        <f>(G3473 - $P$2) / $P$3</f>
        <v>4.4536381590819435E-2</v>
      </c>
      <c r="I3473" s="4" t="str">
        <f>IF(OR(G3473&lt;$M$7,G3473&gt;$M$10), "Outlier", "Normal")</f>
        <v>Normal</v>
      </c>
      <c r="J3473" t="str">
        <f>IF(ABS(H3473)&gt;2, "Outlier", "Normal")</f>
        <v>Normal</v>
      </c>
    </row>
    <row r="3474" spans="1:10" x14ac:dyDescent="0.45">
      <c r="A3474">
        <v>223062</v>
      </c>
      <c r="B3474" s="2">
        <v>41865.452094907407</v>
      </c>
      <c r="C3474" t="s">
        <v>27</v>
      </c>
      <c r="D3474" t="s">
        <v>25</v>
      </c>
      <c r="E3474" t="s">
        <v>10</v>
      </c>
      <c r="F3474" t="s">
        <v>3</v>
      </c>
      <c r="G3474">
        <v>51267</v>
      </c>
      <c r="H3474">
        <f>(G3474 - $P$2) / $P$3</f>
        <v>4.4501722145314386E-2</v>
      </c>
      <c r="I3474" s="4" t="str">
        <f>IF(OR(G3474&lt;$M$7,G3474&gt;$M$10), "Outlier", "Normal")</f>
        <v>Normal</v>
      </c>
      <c r="J3474" t="str">
        <f>IF(ABS(H3474)&gt;2, "Outlier", "Normal")</f>
        <v>Normal</v>
      </c>
    </row>
    <row r="3475" spans="1:10" x14ac:dyDescent="0.45">
      <c r="A3475">
        <v>662128</v>
      </c>
      <c r="B3475" s="2">
        <v>41795.59070601852</v>
      </c>
      <c r="C3475" t="s">
        <v>28</v>
      </c>
      <c r="D3475" t="s">
        <v>26</v>
      </c>
      <c r="E3475" t="s">
        <v>15</v>
      </c>
      <c r="F3475" t="s">
        <v>3</v>
      </c>
      <c r="G3475">
        <v>51254</v>
      </c>
      <c r="H3475">
        <f>(G3475 - $P$2) / $P$3</f>
        <v>4.405114935374875E-2</v>
      </c>
      <c r="I3475" s="4" t="str">
        <f>IF(OR(G3475&lt;$M$7,G3475&gt;$M$10), "Outlier", "Normal")</f>
        <v>Normal</v>
      </c>
      <c r="J3475" t="str">
        <f>IF(ABS(H3475)&gt;2, "Outlier", "Normal")</f>
        <v>Normal</v>
      </c>
    </row>
    <row r="3476" spans="1:10" x14ac:dyDescent="0.45">
      <c r="A3476">
        <v>949520</v>
      </c>
      <c r="B3476" s="2">
        <v>41795.778541666667</v>
      </c>
      <c r="C3476" t="s">
        <v>28</v>
      </c>
      <c r="D3476" t="s">
        <v>25</v>
      </c>
      <c r="E3476" t="s">
        <v>15</v>
      </c>
      <c r="F3476" t="s">
        <v>1</v>
      </c>
      <c r="G3476">
        <v>51250</v>
      </c>
      <c r="H3476">
        <f>(G3476 - $P$2) / $P$3</f>
        <v>4.3912511571728562E-2</v>
      </c>
      <c r="I3476" s="4" t="str">
        <f>IF(OR(G3476&lt;$M$7,G3476&gt;$M$10), "Outlier", "Normal")</f>
        <v>Normal</v>
      </c>
      <c r="J3476" t="str">
        <f>IF(ABS(H3476)&gt;2, "Outlier", "Normal")</f>
        <v>Normal</v>
      </c>
    </row>
    <row r="3477" spans="1:10" x14ac:dyDescent="0.45">
      <c r="A3477">
        <v>285094</v>
      </c>
      <c r="B3477" s="2">
        <v>41796.760300925926</v>
      </c>
      <c r="C3477" t="s">
        <v>28</v>
      </c>
      <c r="D3477" t="s">
        <v>25</v>
      </c>
      <c r="E3477" t="s">
        <v>15</v>
      </c>
      <c r="F3477" t="s">
        <v>1</v>
      </c>
      <c r="G3477">
        <v>51237</v>
      </c>
      <c r="H3477">
        <f>(G3477 - $P$2) / $P$3</f>
        <v>4.3461938780162926E-2</v>
      </c>
      <c r="I3477" s="4" t="str">
        <f>IF(OR(G3477&lt;$M$7,G3477&gt;$M$10), "Outlier", "Normal")</f>
        <v>Normal</v>
      </c>
      <c r="J3477" t="str">
        <f>IF(ABS(H3477)&gt;2, "Outlier", "Normal")</f>
        <v>Normal</v>
      </c>
    </row>
    <row r="3478" spans="1:10" x14ac:dyDescent="0.45">
      <c r="A3478">
        <v>643354</v>
      </c>
      <c r="B3478" s="2">
        <v>41799.788101851853</v>
      </c>
      <c r="C3478" t="s">
        <v>27</v>
      </c>
      <c r="D3478" t="s">
        <v>25</v>
      </c>
      <c r="E3478" t="s">
        <v>18</v>
      </c>
      <c r="F3478" t="s">
        <v>0</v>
      </c>
      <c r="G3478">
        <v>51235</v>
      </c>
      <c r="H3478">
        <f>(G3478 - $P$2) / $P$3</f>
        <v>4.3392619889152828E-2</v>
      </c>
      <c r="I3478" s="4" t="str">
        <f>IF(OR(G3478&lt;$M$7,G3478&gt;$M$10), "Outlier", "Normal")</f>
        <v>Normal</v>
      </c>
      <c r="J3478" t="str">
        <f>IF(ABS(H3478)&gt;2, "Outlier", "Normal")</f>
        <v>Normal</v>
      </c>
    </row>
    <row r="3479" spans="1:10" x14ac:dyDescent="0.45">
      <c r="A3479">
        <v>955256</v>
      </c>
      <c r="B3479" s="2">
        <v>41817.704340277778</v>
      </c>
      <c r="C3479" t="s">
        <v>28</v>
      </c>
      <c r="D3479" t="s">
        <v>25</v>
      </c>
      <c r="E3479" t="s">
        <v>13</v>
      </c>
      <c r="F3479" t="s">
        <v>3</v>
      </c>
      <c r="G3479">
        <v>51209</v>
      </c>
      <c r="H3479">
        <f>(G3479 - $P$2) / $P$3</f>
        <v>4.2491474306021564E-2</v>
      </c>
      <c r="I3479" s="4" t="str">
        <f>IF(OR(G3479&lt;$M$7,G3479&gt;$M$10), "Outlier", "Normal")</f>
        <v>Normal</v>
      </c>
      <c r="J3479" t="str">
        <f>IF(ABS(H3479)&gt;2, "Outlier", "Normal")</f>
        <v>Normal</v>
      </c>
    </row>
    <row r="3480" spans="1:10" x14ac:dyDescent="0.45">
      <c r="A3480">
        <v>590682</v>
      </c>
      <c r="B3480" s="2">
        <v>41773.397627314815</v>
      </c>
      <c r="C3480" t="s">
        <v>28</v>
      </c>
      <c r="D3480" t="s">
        <v>25</v>
      </c>
      <c r="E3480" t="s">
        <v>15</v>
      </c>
      <c r="F3480" t="s">
        <v>3</v>
      </c>
      <c r="G3480">
        <v>51131</v>
      </c>
      <c r="H3480">
        <f>(G3480 - $P$2) / $P$3</f>
        <v>3.978803755662777E-2</v>
      </c>
      <c r="I3480" s="4" t="str">
        <f>IF(OR(G3480&lt;$M$7,G3480&gt;$M$10), "Outlier", "Normal")</f>
        <v>Normal</v>
      </c>
      <c r="J3480" t="str">
        <f>IF(ABS(H3480)&gt;2, "Outlier", "Normal")</f>
        <v>Normal</v>
      </c>
    </row>
    <row r="3481" spans="1:10" x14ac:dyDescent="0.45">
      <c r="A3481">
        <v>772058</v>
      </c>
      <c r="B3481" s="2">
        <v>41842.346435185187</v>
      </c>
      <c r="C3481" t="s">
        <v>27</v>
      </c>
      <c r="D3481" t="s">
        <v>26</v>
      </c>
      <c r="E3481" t="s">
        <v>15</v>
      </c>
      <c r="F3481" t="s">
        <v>1</v>
      </c>
      <c r="G3481">
        <v>51121</v>
      </c>
      <c r="H3481">
        <f>(G3481 - $P$2) / $P$3</f>
        <v>3.9441443101577281E-2</v>
      </c>
      <c r="I3481" s="4" t="str">
        <f>IF(OR(G3481&lt;$M$7,G3481&gt;$M$10), "Outlier", "Normal")</f>
        <v>Normal</v>
      </c>
      <c r="J3481" t="str">
        <f>IF(ABS(H3481)&gt;2, "Outlier", "Normal")</f>
        <v>Normal</v>
      </c>
    </row>
    <row r="3482" spans="1:10" x14ac:dyDescent="0.45">
      <c r="A3482">
        <v>436683</v>
      </c>
      <c r="B3482" s="2">
        <v>41860.431921296295</v>
      </c>
      <c r="C3482" t="s">
        <v>28</v>
      </c>
      <c r="D3482" t="s">
        <v>25</v>
      </c>
      <c r="E3482" t="s">
        <v>10</v>
      </c>
      <c r="F3482" t="s">
        <v>3</v>
      </c>
      <c r="G3482">
        <v>51093</v>
      </c>
      <c r="H3482">
        <f>(G3482 - $P$2) / $P$3</f>
        <v>3.8470978627435919E-2</v>
      </c>
      <c r="I3482" s="4" t="str">
        <f>IF(OR(G3482&lt;$M$7,G3482&gt;$M$10), "Outlier", "Normal")</f>
        <v>Normal</v>
      </c>
      <c r="J3482" t="str">
        <f>IF(ABS(H3482)&gt;2, "Outlier", "Normal")</f>
        <v>Normal</v>
      </c>
    </row>
    <row r="3483" spans="1:10" x14ac:dyDescent="0.45">
      <c r="A3483">
        <v>340541</v>
      </c>
      <c r="B3483" s="2">
        <v>41806.397060185183</v>
      </c>
      <c r="C3483" t="s">
        <v>27</v>
      </c>
      <c r="D3483" t="s">
        <v>25</v>
      </c>
      <c r="E3483" t="s">
        <v>15</v>
      </c>
      <c r="F3483" t="s">
        <v>8</v>
      </c>
      <c r="G3483">
        <v>51089</v>
      </c>
      <c r="H3483">
        <f>(G3483 - $P$2) / $P$3</f>
        <v>3.8332340845415723E-2</v>
      </c>
      <c r="I3483" s="4" t="str">
        <f>IF(OR(G3483&lt;$M$7,G3483&gt;$M$10), "Outlier", "Normal")</f>
        <v>Normal</v>
      </c>
      <c r="J3483" t="str">
        <f>IF(ABS(H3483)&gt;2, "Outlier", "Normal")</f>
        <v>Normal</v>
      </c>
    </row>
    <row r="3484" spans="1:10" x14ac:dyDescent="0.45">
      <c r="A3484">
        <v>778041</v>
      </c>
      <c r="B3484" s="2">
        <v>41873.657638888886</v>
      </c>
      <c r="C3484" t="s">
        <v>28</v>
      </c>
      <c r="D3484" t="s">
        <v>26</v>
      </c>
      <c r="E3484" t="s">
        <v>18</v>
      </c>
      <c r="F3484" t="s">
        <v>8</v>
      </c>
      <c r="G3484">
        <v>51085</v>
      </c>
      <c r="H3484">
        <f>(G3484 - $P$2) / $P$3</f>
        <v>3.8193703063395527E-2</v>
      </c>
      <c r="I3484" s="4" t="str">
        <f>IF(OR(G3484&lt;$M$7,G3484&gt;$M$10), "Outlier", "Normal")</f>
        <v>Normal</v>
      </c>
      <c r="J3484" t="str">
        <f>IF(ABS(H3484)&gt;2, "Outlier", "Normal")</f>
        <v>Normal</v>
      </c>
    </row>
    <row r="3485" spans="1:10" x14ac:dyDescent="0.45">
      <c r="A3485">
        <v>257346</v>
      </c>
      <c r="B3485" s="2">
        <v>41823.778240740743</v>
      </c>
      <c r="C3485" t="s">
        <v>27</v>
      </c>
      <c r="D3485" t="s">
        <v>25</v>
      </c>
      <c r="E3485" t="s">
        <v>15</v>
      </c>
      <c r="F3485" t="s">
        <v>8</v>
      </c>
      <c r="G3485">
        <v>51074</v>
      </c>
      <c r="H3485">
        <f>(G3485 - $P$2) / $P$3</f>
        <v>3.7812449162839996E-2</v>
      </c>
      <c r="I3485" s="4" t="str">
        <f>IF(OR(G3485&lt;$M$7,G3485&gt;$M$10), "Outlier", "Normal")</f>
        <v>Normal</v>
      </c>
      <c r="J3485" t="str">
        <f>IF(ABS(H3485)&gt;2, "Outlier", "Normal")</f>
        <v>Normal</v>
      </c>
    </row>
    <row r="3486" spans="1:10" x14ac:dyDescent="0.45">
      <c r="A3486">
        <v>439149</v>
      </c>
      <c r="B3486" s="2">
        <v>41834.766423611109</v>
      </c>
      <c r="C3486" t="s">
        <v>27</v>
      </c>
      <c r="D3486" t="s">
        <v>26</v>
      </c>
      <c r="E3486" t="s">
        <v>15</v>
      </c>
      <c r="F3486" t="s">
        <v>8</v>
      </c>
      <c r="G3486">
        <v>50995</v>
      </c>
      <c r="H3486">
        <f>(G3486 - $P$2) / $P$3</f>
        <v>3.5074352967941147E-2</v>
      </c>
      <c r="I3486" s="4" t="str">
        <f>IF(OR(G3486&lt;$M$7,G3486&gt;$M$10), "Outlier", "Normal")</f>
        <v>Normal</v>
      </c>
      <c r="J3486" t="str">
        <f>IF(ABS(H3486)&gt;2, "Outlier", "Normal")</f>
        <v>Normal</v>
      </c>
    </row>
    <row r="3487" spans="1:10" x14ac:dyDescent="0.45">
      <c r="A3487">
        <v>585171</v>
      </c>
      <c r="B3487" s="2">
        <v>41877.396921296298</v>
      </c>
      <c r="C3487" t="s">
        <v>28</v>
      </c>
      <c r="D3487" t="s">
        <v>25</v>
      </c>
      <c r="E3487" t="s">
        <v>18</v>
      </c>
      <c r="F3487" t="s">
        <v>3</v>
      </c>
      <c r="G3487">
        <v>50987</v>
      </c>
      <c r="H3487">
        <f>(G3487 - $P$2) / $P$3</f>
        <v>3.4797077403900763E-2</v>
      </c>
      <c r="I3487" s="4" t="str">
        <f>IF(OR(G3487&lt;$M$7,G3487&gt;$M$10), "Outlier", "Normal")</f>
        <v>Normal</v>
      </c>
      <c r="J3487" t="str">
        <f>IF(ABS(H3487)&gt;2, "Outlier", "Normal")</f>
        <v>Normal</v>
      </c>
    </row>
    <row r="3488" spans="1:10" x14ac:dyDescent="0.45">
      <c r="A3488">
        <v>680388</v>
      </c>
      <c r="B3488" s="2">
        <v>41829.347800925927</v>
      </c>
      <c r="C3488" t="s">
        <v>28</v>
      </c>
      <c r="D3488" t="s">
        <v>25</v>
      </c>
      <c r="E3488" t="s">
        <v>15</v>
      </c>
      <c r="F3488" t="s">
        <v>5</v>
      </c>
      <c r="G3488">
        <v>50984</v>
      </c>
      <c r="H3488">
        <f>(G3488 - $P$2) / $P$3</f>
        <v>3.4693099067385616E-2</v>
      </c>
      <c r="I3488" s="4" t="str">
        <f>IF(OR(G3488&lt;$M$7,G3488&gt;$M$10), "Outlier", "Normal")</f>
        <v>Normal</v>
      </c>
      <c r="J3488" t="str">
        <f>IF(ABS(H3488)&gt;2, "Outlier", "Normal")</f>
        <v>Normal</v>
      </c>
    </row>
    <row r="3489" spans="1:10" x14ac:dyDescent="0.45">
      <c r="A3489">
        <v>408311</v>
      </c>
      <c r="B3489" s="2">
        <v>41806.401261574072</v>
      </c>
      <c r="C3489" t="s">
        <v>28</v>
      </c>
      <c r="D3489" t="s">
        <v>25</v>
      </c>
      <c r="E3489" t="s">
        <v>12</v>
      </c>
      <c r="F3489" t="s">
        <v>1</v>
      </c>
      <c r="G3489">
        <v>50973</v>
      </c>
      <c r="H3489">
        <f>(G3489 - $P$2) / $P$3</f>
        <v>3.4311845166830078E-2</v>
      </c>
      <c r="I3489" s="4" t="str">
        <f>IF(OR(G3489&lt;$M$7,G3489&gt;$M$10), "Outlier", "Normal")</f>
        <v>Normal</v>
      </c>
      <c r="J3489" t="str">
        <f>IF(ABS(H3489)&gt;2, "Outlier", "Normal")</f>
        <v>Normal</v>
      </c>
    </row>
    <row r="3490" spans="1:10" x14ac:dyDescent="0.45">
      <c r="A3490">
        <v>999850</v>
      </c>
      <c r="B3490" s="2">
        <v>41881.307060185187</v>
      </c>
      <c r="C3490" t="s">
        <v>28</v>
      </c>
      <c r="D3490" t="s">
        <v>25</v>
      </c>
      <c r="E3490" t="s">
        <v>18</v>
      </c>
      <c r="F3490" t="s">
        <v>5</v>
      </c>
      <c r="G3490">
        <v>50962</v>
      </c>
      <c r="H3490">
        <f>(G3490 - $P$2) / $P$3</f>
        <v>3.3930591266274547E-2</v>
      </c>
      <c r="I3490" s="4" t="str">
        <f>IF(OR(G3490&lt;$M$7,G3490&gt;$M$10), "Outlier", "Normal")</f>
        <v>Normal</v>
      </c>
      <c r="J3490" t="str">
        <f>IF(ABS(H3490)&gt;2, "Outlier", "Normal")</f>
        <v>Normal</v>
      </c>
    </row>
    <row r="3491" spans="1:10" x14ac:dyDescent="0.45">
      <c r="A3491">
        <v>500314</v>
      </c>
      <c r="B3491" s="2">
        <v>41862.937777777777</v>
      </c>
      <c r="C3491" t="s">
        <v>27</v>
      </c>
      <c r="D3491" t="s">
        <v>25</v>
      </c>
      <c r="E3491" t="s">
        <v>16</v>
      </c>
      <c r="F3491" t="s">
        <v>5</v>
      </c>
      <c r="G3491">
        <v>50952</v>
      </c>
      <c r="H3491">
        <f>(G3491 - $P$2) / $P$3</f>
        <v>3.3583996811224058E-2</v>
      </c>
      <c r="I3491" s="4" t="str">
        <f>IF(OR(G3491&lt;$M$7,G3491&gt;$M$10), "Outlier", "Normal")</f>
        <v>Normal</v>
      </c>
      <c r="J3491" t="str">
        <f>IF(ABS(H3491)&gt;2, "Outlier", "Normal")</f>
        <v>Normal</v>
      </c>
    </row>
    <row r="3492" spans="1:10" x14ac:dyDescent="0.45">
      <c r="A3492">
        <v>583928</v>
      </c>
      <c r="B3492" s="2">
        <v>41808.530532407407</v>
      </c>
      <c r="C3492" t="s">
        <v>28</v>
      </c>
      <c r="D3492" t="s">
        <v>25</v>
      </c>
      <c r="E3492" t="s">
        <v>18</v>
      </c>
      <c r="F3492" t="s">
        <v>1</v>
      </c>
      <c r="G3492">
        <v>50946</v>
      </c>
      <c r="H3492">
        <f>(G3492 - $P$2) / $P$3</f>
        <v>3.3376040138193765E-2</v>
      </c>
      <c r="I3492" s="4" t="str">
        <f>IF(OR(G3492&lt;$M$7,G3492&gt;$M$10), "Outlier", "Normal")</f>
        <v>Normal</v>
      </c>
      <c r="J3492" t="str">
        <f>IF(ABS(H3492)&gt;2, "Outlier", "Normal")</f>
        <v>Normal</v>
      </c>
    </row>
    <row r="3493" spans="1:10" x14ac:dyDescent="0.45">
      <c r="A3493">
        <v>67339</v>
      </c>
      <c r="B3493" s="2">
        <v>41822.389606481483</v>
      </c>
      <c r="C3493" t="s">
        <v>28</v>
      </c>
      <c r="D3493" t="s">
        <v>26</v>
      </c>
      <c r="E3493" t="s">
        <v>15</v>
      </c>
      <c r="F3493" t="s">
        <v>1</v>
      </c>
      <c r="G3493">
        <v>50925</v>
      </c>
      <c r="H3493">
        <f>(G3493 - $P$2) / $P$3</f>
        <v>3.2648191782587745E-2</v>
      </c>
      <c r="I3493" s="4" t="str">
        <f>IF(OR(G3493&lt;$M$7,G3493&gt;$M$10), "Outlier", "Normal")</f>
        <v>Normal</v>
      </c>
      <c r="J3493" t="str">
        <f>IF(ABS(H3493)&gt;2, "Outlier", "Normal")</f>
        <v>Normal</v>
      </c>
    </row>
    <row r="3494" spans="1:10" x14ac:dyDescent="0.45">
      <c r="A3494">
        <v>856292</v>
      </c>
      <c r="B3494" s="2">
        <v>41771.80128472222</v>
      </c>
      <c r="C3494" t="s">
        <v>28</v>
      </c>
      <c r="D3494" t="s">
        <v>25</v>
      </c>
      <c r="E3494" t="s">
        <v>12</v>
      </c>
      <c r="F3494" t="s">
        <v>4</v>
      </c>
      <c r="G3494">
        <v>50920</v>
      </c>
      <c r="H3494">
        <f>(G3494 - $P$2) / $P$3</f>
        <v>3.24748945550625E-2</v>
      </c>
      <c r="I3494" s="4" t="str">
        <f>IF(OR(G3494&lt;$M$7,G3494&gt;$M$10), "Outlier", "Normal")</f>
        <v>Normal</v>
      </c>
      <c r="J3494" t="str">
        <f>IF(ABS(H3494)&gt;2, "Outlier", "Normal")</f>
        <v>Normal</v>
      </c>
    </row>
    <row r="3495" spans="1:10" x14ac:dyDescent="0.45">
      <c r="A3495">
        <v>237104</v>
      </c>
      <c r="B3495" s="2">
        <v>41848.620983796296</v>
      </c>
      <c r="C3495" t="s">
        <v>28</v>
      </c>
      <c r="D3495" t="s">
        <v>25</v>
      </c>
      <c r="E3495" t="s">
        <v>15</v>
      </c>
      <c r="F3495" t="s">
        <v>1</v>
      </c>
      <c r="G3495">
        <v>50918</v>
      </c>
      <c r="H3495">
        <f>(G3495 - $P$2) / $P$3</f>
        <v>3.2405575664052402E-2</v>
      </c>
      <c r="I3495" s="4" t="str">
        <f>IF(OR(G3495&lt;$M$7,G3495&gt;$M$10), "Outlier", "Normal")</f>
        <v>Normal</v>
      </c>
      <c r="J3495" t="str">
        <f>IF(ABS(H3495)&gt;2, "Outlier", "Normal")</f>
        <v>Normal</v>
      </c>
    </row>
    <row r="3496" spans="1:10" x14ac:dyDescent="0.45">
      <c r="A3496">
        <v>248344</v>
      </c>
      <c r="B3496" s="2">
        <v>41787.861805555556</v>
      </c>
      <c r="C3496" t="s">
        <v>27</v>
      </c>
      <c r="D3496" t="s">
        <v>26</v>
      </c>
      <c r="E3496" t="s">
        <v>13</v>
      </c>
      <c r="F3496" t="s">
        <v>8</v>
      </c>
      <c r="G3496">
        <v>50915</v>
      </c>
      <c r="H3496">
        <f>(G3496 - $P$2) / $P$3</f>
        <v>3.2301597327537256E-2</v>
      </c>
      <c r="I3496" s="4" t="str">
        <f>IF(OR(G3496&lt;$M$7,G3496&gt;$M$10), "Outlier", "Normal")</f>
        <v>Normal</v>
      </c>
      <c r="J3496" t="str">
        <f>IF(ABS(H3496)&gt;2, "Outlier", "Normal")</f>
        <v>Normal</v>
      </c>
    </row>
    <row r="3497" spans="1:10" x14ac:dyDescent="0.45">
      <c r="A3497">
        <v>661425</v>
      </c>
      <c r="B3497" s="2">
        <v>41767.517962962964</v>
      </c>
      <c r="C3497" t="s">
        <v>27</v>
      </c>
      <c r="D3497" t="s">
        <v>25</v>
      </c>
      <c r="E3497" t="s">
        <v>18</v>
      </c>
      <c r="F3497" t="s">
        <v>7</v>
      </c>
      <c r="G3497">
        <v>50904</v>
      </c>
      <c r="H3497">
        <f>(G3497 - $P$2) / $P$3</f>
        <v>3.1920343426981725E-2</v>
      </c>
      <c r="I3497" s="4" t="str">
        <f>IF(OR(G3497&lt;$M$7,G3497&gt;$M$10), "Outlier", "Normal")</f>
        <v>Normal</v>
      </c>
      <c r="J3497" t="str">
        <f>IF(ABS(H3497)&gt;2, "Outlier", "Normal")</f>
        <v>Normal</v>
      </c>
    </row>
    <row r="3498" spans="1:10" x14ac:dyDescent="0.45">
      <c r="A3498">
        <v>96144</v>
      </c>
      <c r="B3498" s="2">
        <v>41820.396909722222</v>
      </c>
      <c r="C3498" t="s">
        <v>28</v>
      </c>
      <c r="D3498" t="s">
        <v>25</v>
      </c>
      <c r="E3498" t="s">
        <v>15</v>
      </c>
      <c r="F3498" t="s">
        <v>8</v>
      </c>
      <c r="G3498">
        <v>50903</v>
      </c>
      <c r="H3498">
        <f>(G3498 - $P$2) / $P$3</f>
        <v>3.1885683981476676E-2</v>
      </c>
      <c r="I3498" s="4" t="str">
        <f>IF(OR(G3498&lt;$M$7,G3498&gt;$M$10), "Outlier", "Normal")</f>
        <v>Normal</v>
      </c>
      <c r="J3498" t="str">
        <f>IF(ABS(H3498)&gt;2, "Outlier", "Normal")</f>
        <v>Normal</v>
      </c>
    </row>
    <row r="3499" spans="1:10" x14ac:dyDescent="0.45">
      <c r="A3499">
        <v>501497</v>
      </c>
      <c r="B3499" s="2">
        <v>41789.3984837963</v>
      </c>
      <c r="C3499" t="s">
        <v>28</v>
      </c>
      <c r="D3499" t="s">
        <v>25</v>
      </c>
      <c r="E3499" t="s">
        <v>15</v>
      </c>
      <c r="F3499" t="s">
        <v>4</v>
      </c>
      <c r="G3499">
        <v>50875</v>
      </c>
      <c r="H3499">
        <f>(G3499 - $P$2) / $P$3</f>
        <v>3.091521950733531E-2</v>
      </c>
      <c r="I3499" s="4" t="str">
        <f>IF(OR(G3499&lt;$M$7,G3499&gt;$M$10), "Outlier", "Normal")</f>
        <v>Normal</v>
      </c>
      <c r="J3499" t="str">
        <f>IF(ABS(H3499)&gt;2, "Outlier", "Normal")</f>
        <v>Normal</v>
      </c>
    </row>
    <row r="3500" spans="1:10" x14ac:dyDescent="0.45">
      <c r="A3500">
        <v>763727</v>
      </c>
      <c r="B3500" s="2">
        <v>41867.395613425928</v>
      </c>
      <c r="C3500" t="s">
        <v>28</v>
      </c>
      <c r="D3500" t="s">
        <v>25</v>
      </c>
      <c r="E3500" t="s">
        <v>18</v>
      </c>
      <c r="F3500" t="s">
        <v>1</v>
      </c>
      <c r="G3500">
        <v>50854</v>
      </c>
      <c r="H3500">
        <f>(G3500 - $P$2) / $P$3</f>
        <v>3.018737115172929E-2</v>
      </c>
      <c r="I3500" s="4" t="str">
        <f>IF(OR(G3500&lt;$M$7,G3500&gt;$M$10), "Outlier", "Normal")</f>
        <v>Normal</v>
      </c>
      <c r="J3500" t="str">
        <f>IF(ABS(H3500)&gt;2, "Outlier", "Normal")</f>
        <v>Normal</v>
      </c>
    </row>
    <row r="3501" spans="1:10" x14ac:dyDescent="0.45">
      <c r="A3501">
        <v>268788</v>
      </c>
      <c r="B3501" s="2">
        <v>41824.929560185185</v>
      </c>
      <c r="C3501" t="s">
        <v>28</v>
      </c>
      <c r="D3501" t="s">
        <v>26</v>
      </c>
      <c r="E3501" t="s">
        <v>11</v>
      </c>
      <c r="F3501" t="s">
        <v>8</v>
      </c>
      <c r="G3501">
        <v>50833</v>
      </c>
      <c r="H3501">
        <f>(G3501 - $P$2) / $P$3</f>
        <v>2.9459522796123266E-2</v>
      </c>
      <c r="I3501" s="4" t="str">
        <f>IF(OR(G3501&lt;$M$7,G3501&gt;$M$10), "Outlier", "Normal")</f>
        <v>Normal</v>
      </c>
      <c r="J3501" t="str">
        <f>IF(ABS(H3501)&gt;2, "Outlier", "Normal")</f>
        <v>Normal</v>
      </c>
    </row>
    <row r="3502" spans="1:10" x14ac:dyDescent="0.45">
      <c r="A3502">
        <v>897963</v>
      </c>
      <c r="B3502" s="2">
        <v>41850.666307870371</v>
      </c>
      <c r="C3502" t="s">
        <v>28</v>
      </c>
      <c r="D3502" t="s">
        <v>25</v>
      </c>
      <c r="E3502" t="s">
        <v>15</v>
      </c>
      <c r="F3502" t="s">
        <v>8</v>
      </c>
      <c r="G3502">
        <v>50825</v>
      </c>
      <c r="H3502">
        <f>(G3502 - $P$2) / $P$3</f>
        <v>2.9182247232082879E-2</v>
      </c>
      <c r="I3502" s="4" t="str">
        <f>IF(OR(G3502&lt;$M$7,G3502&gt;$M$10), "Outlier", "Normal")</f>
        <v>Normal</v>
      </c>
      <c r="J3502" t="str">
        <f>IF(ABS(H3502)&gt;2, "Outlier", "Normal")</f>
        <v>Normal</v>
      </c>
    </row>
    <row r="3503" spans="1:10" x14ac:dyDescent="0.45">
      <c r="A3503">
        <v>117720</v>
      </c>
      <c r="B3503" s="2">
        <v>41870.762777777774</v>
      </c>
      <c r="C3503" t="s">
        <v>28</v>
      </c>
      <c r="D3503" t="s">
        <v>25</v>
      </c>
      <c r="E3503" t="s">
        <v>16</v>
      </c>
      <c r="F3503" t="s">
        <v>8</v>
      </c>
      <c r="G3503">
        <v>50784</v>
      </c>
      <c r="H3503">
        <f>(G3503 - $P$2) / $P$3</f>
        <v>2.7761209966375881E-2</v>
      </c>
      <c r="I3503" s="4" t="str">
        <f>IF(OR(G3503&lt;$M$7,G3503&gt;$M$10), "Outlier", "Normal")</f>
        <v>Normal</v>
      </c>
      <c r="J3503" t="str">
        <f>IF(ABS(H3503)&gt;2, "Outlier", "Normal")</f>
        <v>Normal</v>
      </c>
    </row>
    <row r="3504" spans="1:10" x14ac:dyDescent="0.45">
      <c r="A3504">
        <v>977479</v>
      </c>
      <c r="B3504" s="2">
        <v>41867.387129629627</v>
      </c>
      <c r="C3504" t="s">
        <v>27</v>
      </c>
      <c r="D3504" t="s">
        <v>26</v>
      </c>
      <c r="E3504" t="s">
        <v>15</v>
      </c>
      <c r="F3504" t="s">
        <v>1</v>
      </c>
      <c r="G3504">
        <v>50769</v>
      </c>
      <c r="H3504">
        <f>(G3504 - $P$2) / $P$3</f>
        <v>2.7241318283800151E-2</v>
      </c>
      <c r="I3504" s="4" t="str">
        <f>IF(OR(G3504&lt;$M$7,G3504&gt;$M$10), "Outlier", "Normal")</f>
        <v>Normal</v>
      </c>
      <c r="J3504" t="str">
        <f>IF(ABS(H3504)&gt;2, "Outlier", "Normal")</f>
        <v>Normal</v>
      </c>
    </row>
    <row r="3505" spans="1:10" x14ac:dyDescent="0.45">
      <c r="A3505">
        <v>491865</v>
      </c>
      <c r="B3505" s="2">
        <v>41863.397141203706</v>
      </c>
      <c r="C3505" t="s">
        <v>28</v>
      </c>
      <c r="D3505" t="s">
        <v>26</v>
      </c>
      <c r="E3505" t="s">
        <v>16</v>
      </c>
      <c r="F3505" t="s">
        <v>1</v>
      </c>
      <c r="G3505">
        <v>50726</v>
      </c>
      <c r="H3505">
        <f>(G3505 - $P$2) / $P$3</f>
        <v>2.5750962127083058E-2</v>
      </c>
      <c r="I3505" s="4" t="str">
        <f>IF(OR(G3505&lt;$M$7,G3505&gt;$M$10), "Outlier", "Normal")</f>
        <v>Normal</v>
      </c>
      <c r="J3505" t="str">
        <f>IF(ABS(H3505)&gt;2, "Outlier", "Normal")</f>
        <v>Normal</v>
      </c>
    </row>
    <row r="3506" spans="1:10" x14ac:dyDescent="0.45">
      <c r="A3506">
        <v>227744</v>
      </c>
      <c r="B3506" s="2">
        <v>41834.40011574074</v>
      </c>
      <c r="C3506" t="s">
        <v>28</v>
      </c>
      <c r="D3506" t="s">
        <v>25</v>
      </c>
      <c r="E3506" t="s">
        <v>15</v>
      </c>
      <c r="F3506" t="s">
        <v>3</v>
      </c>
      <c r="G3506">
        <v>50726</v>
      </c>
      <c r="H3506">
        <f>(G3506 - $P$2) / $P$3</f>
        <v>2.5750962127083058E-2</v>
      </c>
      <c r="I3506" s="4" t="str">
        <f>IF(OR(G3506&lt;$M$7,G3506&gt;$M$10), "Outlier", "Normal")</f>
        <v>Normal</v>
      </c>
      <c r="J3506" t="str">
        <f>IF(ABS(H3506)&gt;2, "Outlier", "Normal")</f>
        <v>Normal</v>
      </c>
    </row>
    <row r="3507" spans="1:10" x14ac:dyDescent="0.45">
      <c r="A3507">
        <v>890287</v>
      </c>
      <c r="B3507" s="2">
        <v>41821.941388888888</v>
      </c>
      <c r="C3507" t="s">
        <v>28</v>
      </c>
      <c r="D3507" t="s">
        <v>25</v>
      </c>
      <c r="E3507" t="s">
        <v>15</v>
      </c>
      <c r="F3507" t="s">
        <v>3</v>
      </c>
      <c r="G3507">
        <v>50719</v>
      </c>
      <c r="H3507">
        <f>(G3507 - $P$2) / $P$3</f>
        <v>2.5508346008547719E-2</v>
      </c>
      <c r="I3507" s="4" t="str">
        <f>IF(OR(G3507&lt;$M$7,G3507&gt;$M$10), "Outlier", "Normal")</f>
        <v>Normal</v>
      </c>
      <c r="J3507" t="str">
        <f>IF(ABS(H3507)&gt;2, "Outlier", "Normal")</f>
        <v>Normal</v>
      </c>
    </row>
    <row r="3508" spans="1:10" x14ac:dyDescent="0.45">
      <c r="A3508">
        <v>316467</v>
      </c>
      <c r="B3508" s="2">
        <v>41880.364641203705</v>
      </c>
      <c r="C3508" t="s">
        <v>28</v>
      </c>
      <c r="D3508" t="s">
        <v>25</v>
      </c>
      <c r="E3508" t="s">
        <v>15</v>
      </c>
      <c r="F3508" t="s">
        <v>7</v>
      </c>
      <c r="G3508">
        <v>50714</v>
      </c>
      <c r="H3508">
        <f>(G3508 - $P$2) / $P$3</f>
        <v>2.5335048781022475E-2</v>
      </c>
      <c r="I3508" s="4" t="str">
        <f>IF(OR(G3508&lt;$M$7,G3508&gt;$M$10), "Outlier", "Normal")</f>
        <v>Normal</v>
      </c>
      <c r="J3508" t="str">
        <f>IF(ABS(H3508)&gt;2, "Outlier", "Normal")</f>
        <v>Normal</v>
      </c>
    </row>
    <row r="3509" spans="1:10" x14ac:dyDescent="0.45">
      <c r="A3509">
        <v>509371</v>
      </c>
      <c r="B3509" s="2">
        <v>41859.618576388886</v>
      </c>
      <c r="C3509" t="s">
        <v>28</v>
      </c>
      <c r="D3509" t="s">
        <v>25</v>
      </c>
      <c r="E3509" t="s">
        <v>18</v>
      </c>
      <c r="F3509" t="s">
        <v>5</v>
      </c>
      <c r="G3509">
        <v>50696</v>
      </c>
      <c r="H3509">
        <f>(G3509 - $P$2) / $P$3</f>
        <v>2.4711178761931598E-2</v>
      </c>
      <c r="I3509" s="4" t="str">
        <f>IF(OR(G3509&lt;$M$7,G3509&gt;$M$10), "Outlier", "Normal")</f>
        <v>Normal</v>
      </c>
      <c r="J3509" t="str">
        <f>IF(ABS(H3509)&gt;2, "Outlier", "Normal")</f>
        <v>Normal</v>
      </c>
    </row>
    <row r="3510" spans="1:10" x14ac:dyDescent="0.45">
      <c r="A3510">
        <v>251395</v>
      </c>
      <c r="B3510" s="2">
        <v>41871.641875000001</v>
      </c>
      <c r="C3510" t="s">
        <v>28</v>
      </c>
      <c r="D3510" t="s">
        <v>25</v>
      </c>
      <c r="E3510" t="s">
        <v>10</v>
      </c>
      <c r="F3510" t="s">
        <v>5</v>
      </c>
      <c r="G3510">
        <v>50685</v>
      </c>
      <c r="H3510">
        <f>(G3510 - $P$2) / $P$3</f>
        <v>2.4329924861376064E-2</v>
      </c>
      <c r="I3510" s="4" t="str">
        <f>IF(OR(G3510&lt;$M$7,G3510&gt;$M$10), "Outlier", "Normal")</f>
        <v>Normal</v>
      </c>
      <c r="J3510" t="str">
        <f>IF(ABS(H3510)&gt;2, "Outlier", "Normal")</f>
        <v>Normal</v>
      </c>
    </row>
    <row r="3511" spans="1:10" x14ac:dyDescent="0.45">
      <c r="A3511">
        <v>207123</v>
      </c>
      <c r="B3511" s="2">
        <v>41844.591851851852</v>
      </c>
      <c r="C3511" t="s">
        <v>28</v>
      </c>
      <c r="D3511" t="s">
        <v>26</v>
      </c>
      <c r="E3511" t="s">
        <v>12</v>
      </c>
      <c r="F3511" t="s">
        <v>7</v>
      </c>
      <c r="G3511">
        <v>50682</v>
      </c>
      <c r="H3511">
        <f>(G3511 - $P$2) / $P$3</f>
        <v>2.4225946524860917E-2</v>
      </c>
      <c r="I3511" s="4" t="str">
        <f>IF(OR(G3511&lt;$M$7,G3511&gt;$M$10), "Outlier", "Normal")</f>
        <v>Normal</v>
      </c>
      <c r="J3511" t="str">
        <f>IF(ABS(H3511)&gt;2, "Outlier", "Normal")</f>
        <v>Normal</v>
      </c>
    </row>
    <row r="3512" spans="1:10" x14ac:dyDescent="0.45">
      <c r="A3512">
        <v>467789</v>
      </c>
      <c r="B3512" s="2">
        <v>41815.398055555554</v>
      </c>
      <c r="C3512" t="s">
        <v>28</v>
      </c>
      <c r="D3512" t="s">
        <v>33</v>
      </c>
      <c r="E3512" t="s">
        <v>15</v>
      </c>
      <c r="F3512" t="s">
        <v>5</v>
      </c>
      <c r="G3512">
        <v>50670</v>
      </c>
      <c r="H3512">
        <f>(G3512 - $P$2) / $P$3</f>
        <v>2.3810033178800333E-2</v>
      </c>
      <c r="I3512" s="4" t="str">
        <f>IF(OR(G3512&lt;$M$7,G3512&gt;$M$10), "Outlier", "Normal")</f>
        <v>Normal</v>
      </c>
      <c r="J3512" t="str">
        <f>IF(ABS(H3512)&gt;2, "Outlier", "Normal")</f>
        <v>Normal</v>
      </c>
    </row>
    <row r="3513" spans="1:10" x14ac:dyDescent="0.45">
      <c r="A3513">
        <v>665658</v>
      </c>
      <c r="B3513" s="2">
        <v>41830.79550925926</v>
      </c>
      <c r="C3513" t="s">
        <v>28</v>
      </c>
      <c r="D3513" t="s">
        <v>26</v>
      </c>
      <c r="E3513" t="s">
        <v>10</v>
      </c>
      <c r="F3513" t="s">
        <v>1</v>
      </c>
      <c r="G3513">
        <v>50639</v>
      </c>
      <c r="H3513">
        <f>(G3513 - $P$2) / $P$3</f>
        <v>2.2735590368143824E-2</v>
      </c>
      <c r="I3513" s="4" t="str">
        <f>IF(OR(G3513&lt;$M$7,G3513&gt;$M$10), "Outlier", "Normal")</f>
        <v>Normal</v>
      </c>
      <c r="J3513" t="str">
        <f>IF(ABS(H3513)&gt;2, "Outlier", "Normal")</f>
        <v>Normal</v>
      </c>
    </row>
    <row r="3514" spans="1:10" x14ac:dyDescent="0.45">
      <c r="A3514">
        <v>774683</v>
      </c>
      <c r="B3514" s="2">
        <v>41879.396655092591</v>
      </c>
      <c r="C3514" t="s">
        <v>28</v>
      </c>
      <c r="D3514" t="s">
        <v>26</v>
      </c>
      <c r="E3514" t="s">
        <v>11</v>
      </c>
      <c r="F3514" t="s">
        <v>8</v>
      </c>
      <c r="G3514">
        <v>50604</v>
      </c>
      <c r="H3514">
        <f>(G3514 - $P$2) / $P$3</f>
        <v>2.1522509775467123E-2</v>
      </c>
      <c r="I3514" s="4" t="str">
        <f>IF(OR(G3514&lt;$M$7,G3514&gt;$M$10), "Outlier", "Normal")</f>
        <v>Normal</v>
      </c>
      <c r="J3514" t="str">
        <f>IF(ABS(H3514)&gt;2, "Outlier", "Normal")</f>
        <v>Normal</v>
      </c>
    </row>
    <row r="3515" spans="1:10" x14ac:dyDescent="0.45">
      <c r="A3515">
        <v>108534</v>
      </c>
      <c r="B3515" s="2">
        <v>41799.821377314816</v>
      </c>
      <c r="C3515" t="s">
        <v>28</v>
      </c>
      <c r="D3515" t="s">
        <v>25</v>
      </c>
      <c r="E3515" t="s">
        <v>15</v>
      </c>
      <c r="F3515" t="s">
        <v>1</v>
      </c>
      <c r="G3515">
        <v>50604</v>
      </c>
      <c r="H3515">
        <f>(G3515 - $P$2) / $P$3</f>
        <v>2.1522509775467123E-2</v>
      </c>
      <c r="I3515" s="4" t="str">
        <f>IF(OR(G3515&lt;$M$7,G3515&gt;$M$10), "Outlier", "Normal")</f>
        <v>Normal</v>
      </c>
      <c r="J3515" t="str">
        <f>IF(ABS(H3515)&gt;2, "Outlier", "Normal")</f>
        <v>Normal</v>
      </c>
    </row>
    <row r="3516" spans="1:10" x14ac:dyDescent="0.45">
      <c r="A3516">
        <v>859958</v>
      </c>
      <c r="B3516" s="2">
        <v>41850.660034722219</v>
      </c>
      <c r="C3516" t="s">
        <v>28</v>
      </c>
      <c r="D3516" t="s">
        <v>26</v>
      </c>
      <c r="E3516" t="s">
        <v>11</v>
      </c>
      <c r="F3516" t="s">
        <v>8</v>
      </c>
      <c r="G3516">
        <v>50597</v>
      </c>
      <c r="H3516">
        <f>(G3516 - $P$2) / $P$3</f>
        <v>2.1279893656931781E-2</v>
      </c>
      <c r="I3516" s="4" t="str">
        <f>IF(OR(G3516&lt;$M$7,G3516&gt;$M$10), "Outlier", "Normal")</f>
        <v>Normal</v>
      </c>
      <c r="J3516" t="str">
        <f>IF(ABS(H3516)&gt;2, "Outlier", "Normal")</f>
        <v>Normal</v>
      </c>
    </row>
    <row r="3517" spans="1:10" x14ac:dyDescent="0.45">
      <c r="A3517">
        <v>839745</v>
      </c>
      <c r="B3517" s="2">
        <v>41770.746793981481</v>
      </c>
      <c r="C3517" t="s">
        <v>27</v>
      </c>
      <c r="D3517" t="s">
        <v>25</v>
      </c>
      <c r="E3517" t="s">
        <v>18</v>
      </c>
      <c r="F3517" t="s">
        <v>1</v>
      </c>
      <c r="G3517">
        <v>50595</v>
      </c>
      <c r="H3517">
        <f>(G3517 - $P$2) / $P$3</f>
        <v>2.1210574765921683E-2</v>
      </c>
      <c r="I3517" s="4" t="str">
        <f>IF(OR(G3517&lt;$M$7,G3517&gt;$M$10), "Outlier", "Normal")</f>
        <v>Normal</v>
      </c>
      <c r="J3517" t="str">
        <f>IF(ABS(H3517)&gt;2, "Outlier", "Normal")</f>
        <v>Normal</v>
      </c>
    </row>
    <row r="3518" spans="1:10" x14ac:dyDescent="0.45">
      <c r="A3518">
        <v>136603</v>
      </c>
      <c r="B3518" s="2">
        <v>41841.579247685186</v>
      </c>
      <c r="C3518" t="s">
        <v>28</v>
      </c>
      <c r="D3518" t="s">
        <v>25</v>
      </c>
      <c r="E3518" t="s">
        <v>18</v>
      </c>
      <c r="F3518" t="s">
        <v>8</v>
      </c>
      <c r="G3518">
        <v>50536</v>
      </c>
      <c r="H3518">
        <f>(G3518 - $P$2) / $P$3</f>
        <v>1.9165667481123812E-2</v>
      </c>
      <c r="I3518" s="4" t="str">
        <f>IF(OR(G3518&lt;$M$7,G3518&gt;$M$10), "Outlier", "Normal")</f>
        <v>Normal</v>
      </c>
      <c r="J3518" t="str">
        <f>IF(ABS(H3518)&gt;2, "Outlier", "Normal")</f>
        <v>Normal</v>
      </c>
    </row>
    <row r="3519" spans="1:10" x14ac:dyDescent="0.45">
      <c r="A3519">
        <v>78171</v>
      </c>
      <c r="B3519" s="2">
        <v>41817.741886574076</v>
      </c>
      <c r="C3519" t="s">
        <v>28</v>
      </c>
      <c r="D3519" t="s">
        <v>25</v>
      </c>
      <c r="E3519" t="s">
        <v>15</v>
      </c>
      <c r="F3519" t="s">
        <v>1</v>
      </c>
      <c r="G3519">
        <v>50528</v>
      </c>
      <c r="H3519">
        <f>(G3519 - $P$2) / $P$3</f>
        <v>1.8888391917083424E-2</v>
      </c>
      <c r="I3519" s="4" t="str">
        <f>IF(OR(G3519&lt;$M$7,G3519&gt;$M$10), "Outlier", "Normal")</f>
        <v>Normal</v>
      </c>
      <c r="J3519" t="str">
        <f>IF(ABS(H3519)&gt;2, "Outlier", "Normal")</f>
        <v>Normal</v>
      </c>
    </row>
    <row r="3520" spans="1:10" x14ac:dyDescent="0.45">
      <c r="A3520">
        <v>337880</v>
      </c>
      <c r="B3520" s="2">
        <v>41780.168865740743</v>
      </c>
      <c r="C3520" t="s">
        <v>28</v>
      </c>
      <c r="D3520" t="s">
        <v>25</v>
      </c>
      <c r="E3520" t="s">
        <v>15</v>
      </c>
      <c r="F3520" t="s">
        <v>1</v>
      </c>
      <c r="G3520">
        <v>50520</v>
      </c>
      <c r="H3520">
        <f>(G3520 - $P$2) / $P$3</f>
        <v>1.8611116353043036E-2</v>
      </c>
      <c r="I3520" s="4" t="str">
        <f>IF(OR(G3520&lt;$M$7,G3520&gt;$M$10), "Outlier", "Normal")</f>
        <v>Normal</v>
      </c>
      <c r="J3520" t="str">
        <f>IF(ABS(H3520)&gt;2, "Outlier", "Normal")</f>
        <v>Normal</v>
      </c>
    </row>
    <row r="3521" spans="1:10" x14ac:dyDescent="0.45">
      <c r="A3521">
        <v>837861</v>
      </c>
      <c r="B3521" s="2">
        <v>41789.586585648147</v>
      </c>
      <c r="C3521" t="s">
        <v>28</v>
      </c>
      <c r="D3521" t="s">
        <v>25</v>
      </c>
      <c r="E3521" t="s">
        <v>15</v>
      </c>
      <c r="F3521" t="s">
        <v>7</v>
      </c>
      <c r="G3521">
        <v>50500</v>
      </c>
      <c r="H3521">
        <f>(G3521 - $P$2) / $P$3</f>
        <v>1.7917927442942062E-2</v>
      </c>
      <c r="I3521" s="4" t="str">
        <f>IF(OR(G3521&lt;$M$7,G3521&gt;$M$10), "Outlier", "Normal")</f>
        <v>Normal</v>
      </c>
      <c r="J3521" t="str">
        <f>IF(ABS(H3521)&gt;2, "Outlier", "Normal")</f>
        <v>Normal</v>
      </c>
    </row>
    <row r="3522" spans="1:10" x14ac:dyDescent="0.45">
      <c r="A3522">
        <v>513247</v>
      </c>
      <c r="B3522" s="2">
        <v>41800.600069444445</v>
      </c>
      <c r="C3522" t="s">
        <v>28</v>
      </c>
      <c r="D3522" t="s">
        <v>25</v>
      </c>
      <c r="E3522" t="s">
        <v>15</v>
      </c>
      <c r="F3522" t="s">
        <v>6</v>
      </c>
      <c r="G3522">
        <v>50500</v>
      </c>
      <c r="H3522">
        <f>(G3522 - $P$2) / $P$3</f>
        <v>1.7917927442942062E-2</v>
      </c>
      <c r="I3522" s="4" t="str">
        <f>IF(OR(G3522&lt;$M$7,G3522&gt;$M$10), "Outlier", "Normal")</f>
        <v>Normal</v>
      </c>
      <c r="J3522" t="str">
        <f>IF(ABS(H3522)&gt;2, "Outlier", "Normal")</f>
        <v>Normal</v>
      </c>
    </row>
    <row r="3523" spans="1:10" x14ac:dyDescent="0.45">
      <c r="A3523">
        <v>149895</v>
      </c>
      <c r="B3523" s="2">
        <v>41850.464375000003</v>
      </c>
      <c r="C3523" t="s">
        <v>28</v>
      </c>
      <c r="D3523" t="s">
        <v>25</v>
      </c>
      <c r="E3523" t="s">
        <v>15</v>
      </c>
      <c r="F3523" t="s">
        <v>8</v>
      </c>
      <c r="G3523">
        <v>50495</v>
      </c>
      <c r="H3523">
        <f>(G3523 - $P$2) / $P$3</f>
        <v>1.7744630215416817E-2</v>
      </c>
      <c r="I3523" s="4" t="str">
        <f>IF(OR(G3523&lt;$M$7,G3523&gt;$M$10), "Outlier", "Normal")</f>
        <v>Normal</v>
      </c>
      <c r="J3523" t="str">
        <f>IF(ABS(H3523)&gt;2, "Outlier", "Normal")</f>
        <v>Normal</v>
      </c>
    </row>
    <row r="3524" spans="1:10" x14ac:dyDescent="0.45">
      <c r="A3524">
        <v>310550</v>
      </c>
      <c r="B3524" s="2">
        <v>41820.397268518522</v>
      </c>
      <c r="C3524" t="s">
        <v>28</v>
      </c>
      <c r="D3524" t="s">
        <v>25</v>
      </c>
      <c r="E3524" t="s">
        <v>18</v>
      </c>
      <c r="F3524" t="s">
        <v>4</v>
      </c>
      <c r="G3524">
        <v>50468</v>
      </c>
      <c r="H3524">
        <f>(G3524 - $P$2) / $P$3</f>
        <v>1.6808825186780504E-2</v>
      </c>
      <c r="I3524" s="4" t="str">
        <f>IF(OR(G3524&lt;$M$7,G3524&gt;$M$10), "Outlier", "Normal")</f>
        <v>Normal</v>
      </c>
      <c r="J3524" t="str">
        <f>IF(ABS(H3524)&gt;2, "Outlier", "Normal")</f>
        <v>Normal</v>
      </c>
    </row>
    <row r="3525" spans="1:10" x14ac:dyDescent="0.45">
      <c r="A3525">
        <v>895918</v>
      </c>
      <c r="B3525" s="2">
        <v>41794.393472222226</v>
      </c>
      <c r="C3525" t="s">
        <v>27</v>
      </c>
      <c r="D3525" t="s">
        <v>26</v>
      </c>
      <c r="E3525" t="s">
        <v>11</v>
      </c>
      <c r="F3525" t="s">
        <v>8</v>
      </c>
      <c r="G3525">
        <v>50464</v>
      </c>
      <c r="H3525">
        <f>(G3525 - $P$2) / $P$3</f>
        <v>1.6670187404760308E-2</v>
      </c>
      <c r="I3525" s="4" t="str">
        <f>IF(OR(G3525&lt;$M$7,G3525&gt;$M$10), "Outlier", "Normal")</f>
        <v>Normal</v>
      </c>
      <c r="J3525" t="str">
        <f>IF(ABS(H3525)&gt;2, "Outlier", "Normal")</f>
        <v>Normal</v>
      </c>
    </row>
    <row r="3526" spans="1:10" x14ac:dyDescent="0.45">
      <c r="A3526">
        <v>760568</v>
      </c>
      <c r="B3526" s="2">
        <v>41779.242071759261</v>
      </c>
      <c r="C3526" t="s">
        <v>28</v>
      </c>
      <c r="D3526" t="s">
        <v>25</v>
      </c>
      <c r="E3526" t="s">
        <v>15</v>
      </c>
      <c r="F3526" t="s">
        <v>5</v>
      </c>
      <c r="G3526">
        <v>50461</v>
      </c>
      <c r="H3526">
        <f>(G3526 - $P$2) / $P$3</f>
        <v>1.6566209068245165E-2</v>
      </c>
      <c r="I3526" s="4" t="str">
        <f>IF(OR(G3526&lt;$M$7,G3526&gt;$M$10), "Outlier", "Normal")</f>
        <v>Normal</v>
      </c>
      <c r="J3526" t="str">
        <f>IF(ABS(H3526)&gt;2, "Outlier", "Normal")</f>
        <v>Normal</v>
      </c>
    </row>
    <row r="3527" spans="1:10" x14ac:dyDescent="0.45">
      <c r="A3527">
        <v>287111</v>
      </c>
      <c r="B3527" s="2">
        <v>41815.737384259257</v>
      </c>
      <c r="C3527" t="s">
        <v>27</v>
      </c>
      <c r="D3527" t="s">
        <v>26</v>
      </c>
      <c r="E3527" t="s">
        <v>18</v>
      </c>
      <c r="F3527" t="s">
        <v>8</v>
      </c>
      <c r="G3527">
        <v>50460</v>
      </c>
      <c r="H3527">
        <f>(G3527 - $P$2) / $P$3</f>
        <v>1.6531549622740116E-2</v>
      </c>
      <c r="I3527" s="4" t="str">
        <f>IF(OR(G3527&lt;$M$7,G3527&gt;$M$10), "Outlier", "Normal")</f>
        <v>Normal</v>
      </c>
      <c r="J3527" t="str">
        <f>IF(ABS(H3527)&gt;2, "Outlier", "Normal")</f>
        <v>Normal</v>
      </c>
    </row>
    <row r="3528" spans="1:10" x14ac:dyDescent="0.45">
      <c r="A3528">
        <v>298130</v>
      </c>
      <c r="B3528" s="2">
        <v>41872.397789351853</v>
      </c>
      <c r="C3528" t="s">
        <v>28</v>
      </c>
      <c r="D3528" t="s">
        <v>26</v>
      </c>
      <c r="E3528" t="s">
        <v>18</v>
      </c>
      <c r="F3528" t="s">
        <v>3</v>
      </c>
      <c r="G3528">
        <v>50457</v>
      </c>
      <c r="H3528">
        <f>(G3528 - $P$2) / $P$3</f>
        <v>1.6427571286224969E-2</v>
      </c>
      <c r="I3528" s="4" t="str">
        <f>IF(OR(G3528&lt;$M$7,G3528&gt;$M$10), "Outlier", "Normal")</f>
        <v>Normal</v>
      </c>
      <c r="J3528" t="str">
        <f>IF(ABS(H3528)&gt;2, "Outlier", "Normal")</f>
        <v>Normal</v>
      </c>
    </row>
    <row r="3529" spans="1:10" x14ac:dyDescent="0.45">
      <c r="A3529">
        <v>326359</v>
      </c>
      <c r="B3529" s="2">
        <v>41850.395104166666</v>
      </c>
      <c r="C3529" t="s">
        <v>28</v>
      </c>
      <c r="D3529" t="s">
        <v>25</v>
      </c>
      <c r="E3529" t="s">
        <v>15</v>
      </c>
      <c r="F3529" t="s">
        <v>1</v>
      </c>
      <c r="G3529">
        <v>50435</v>
      </c>
      <c r="H3529">
        <f>(G3529 - $P$2) / $P$3</f>
        <v>1.5665063485113897E-2</v>
      </c>
      <c r="I3529" s="4" t="str">
        <f>IF(OR(G3529&lt;$M$7,G3529&gt;$M$10), "Outlier", "Normal")</f>
        <v>Normal</v>
      </c>
      <c r="J3529" t="str">
        <f>IF(ABS(H3529)&gt;2, "Outlier", "Normal")</f>
        <v>Normal</v>
      </c>
    </row>
    <row r="3530" spans="1:10" x14ac:dyDescent="0.45">
      <c r="A3530">
        <v>479749</v>
      </c>
      <c r="B3530" s="2">
        <v>41858.57130787037</v>
      </c>
      <c r="C3530" t="s">
        <v>28</v>
      </c>
      <c r="D3530" t="s">
        <v>25</v>
      </c>
      <c r="E3530" t="s">
        <v>18</v>
      </c>
      <c r="F3530" t="s">
        <v>6</v>
      </c>
      <c r="G3530">
        <v>50403</v>
      </c>
      <c r="H3530">
        <f>(G3530 - $P$2) / $P$3</f>
        <v>1.4555961228952341E-2</v>
      </c>
      <c r="I3530" s="4" t="str">
        <f>IF(OR(G3530&lt;$M$7,G3530&gt;$M$10), "Outlier", "Normal")</f>
        <v>Normal</v>
      </c>
      <c r="J3530" t="str">
        <f>IF(ABS(H3530)&gt;2, "Outlier", "Normal")</f>
        <v>Normal</v>
      </c>
    </row>
    <row r="3531" spans="1:10" x14ac:dyDescent="0.45">
      <c r="A3531">
        <v>876797</v>
      </c>
      <c r="B3531" s="2">
        <v>41780.329062500001</v>
      </c>
      <c r="C3531" t="s">
        <v>28</v>
      </c>
      <c r="D3531" t="s">
        <v>25</v>
      </c>
      <c r="E3531" t="s">
        <v>15</v>
      </c>
      <c r="F3531" t="s">
        <v>3</v>
      </c>
      <c r="G3531">
        <v>50390</v>
      </c>
      <c r="H3531">
        <f>(G3531 - $P$2) / $P$3</f>
        <v>1.4105388437386708E-2</v>
      </c>
      <c r="I3531" s="4" t="str">
        <f>IF(OR(G3531&lt;$M$7,G3531&gt;$M$10), "Outlier", "Normal")</f>
        <v>Normal</v>
      </c>
      <c r="J3531" t="str">
        <f>IF(ABS(H3531)&gt;2, "Outlier", "Normal")</f>
        <v>Normal</v>
      </c>
    </row>
    <row r="3532" spans="1:10" x14ac:dyDescent="0.45">
      <c r="A3532">
        <v>249552</v>
      </c>
      <c r="B3532" s="2">
        <v>41849.518576388888</v>
      </c>
      <c r="C3532" t="s">
        <v>27</v>
      </c>
      <c r="D3532" t="s">
        <v>25</v>
      </c>
      <c r="E3532" t="s">
        <v>15</v>
      </c>
      <c r="F3532" t="s">
        <v>8</v>
      </c>
      <c r="G3532">
        <v>50384</v>
      </c>
      <c r="H3532">
        <f>(G3532 - $P$2) / $P$3</f>
        <v>1.3897431764356417E-2</v>
      </c>
      <c r="I3532" s="4" t="str">
        <f>IF(OR(G3532&lt;$M$7,G3532&gt;$M$10), "Outlier", "Normal")</f>
        <v>Normal</v>
      </c>
      <c r="J3532" t="str">
        <f>IF(ABS(H3532)&gt;2, "Outlier", "Normal")</f>
        <v>Normal</v>
      </c>
    </row>
    <row r="3533" spans="1:10" x14ac:dyDescent="0.45">
      <c r="A3533">
        <v>770165</v>
      </c>
      <c r="B3533" s="2">
        <v>41762.809178240743</v>
      </c>
      <c r="C3533" t="s">
        <v>28</v>
      </c>
      <c r="D3533" t="s">
        <v>26</v>
      </c>
      <c r="E3533" t="s">
        <v>15</v>
      </c>
      <c r="F3533" t="s">
        <v>3</v>
      </c>
      <c r="G3533">
        <v>50356</v>
      </c>
      <c r="H3533">
        <f>(G3533 - $P$2) / $P$3</f>
        <v>1.2926967290215054E-2</v>
      </c>
      <c r="I3533" s="4" t="str">
        <f>IF(OR(G3533&lt;$M$7,G3533&gt;$M$10), "Outlier", "Normal")</f>
        <v>Normal</v>
      </c>
      <c r="J3533" t="str">
        <f>IF(ABS(H3533)&gt;2, "Outlier", "Normal")</f>
        <v>Normal</v>
      </c>
    </row>
    <row r="3534" spans="1:10" x14ac:dyDescent="0.45">
      <c r="A3534">
        <v>868416</v>
      </c>
      <c r="B3534" s="2">
        <v>41867.508738425924</v>
      </c>
      <c r="C3534" t="s">
        <v>27</v>
      </c>
      <c r="D3534" t="s">
        <v>25</v>
      </c>
      <c r="E3534" t="s">
        <v>18</v>
      </c>
      <c r="F3534" t="s">
        <v>8</v>
      </c>
      <c r="G3534">
        <v>50352</v>
      </c>
      <c r="H3534">
        <f>(G3534 - $P$2) / $P$3</f>
        <v>1.2788329508194859E-2</v>
      </c>
      <c r="I3534" s="4" t="str">
        <f>IF(OR(G3534&lt;$M$7,G3534&gt;$M$10), "Outlier", "Normal")</f>
        <v>Normal</v>
      </c>
      <c r="J3534" t="str">
        <f>IF(ABS(H3534)&gt;2, "Outlier", "Normal")</f>
        <v>Normal</v>
      </c>
    </row>
    <row r="3535" spans="1:10" x14ac:dyDescent="0.45">
      <c r="A3535">
        <v>791372</v>
      </c>
      <c r="B3535" s="2">
        <v>41760.95449074074</v>
      </c>
      <c r="C3535" t="s">
        <v>27</v>
      </c>
      <c r="D3535" t="s">
        <v>25</v>
      </c>
      <c r="E3535" t="s">
        <v>15</v>
      </c>
      <c r="F3535" t="s">
        <v>6</v>
      </c>
      <c r="G3535">
        <v>50351</v>
      </c>
      <c r="H3535">
        <f>(G3535 - $P$2) / $P$3</f>
        <v>1.2753670062689812E-2</v>
      </c>
      <c r="I3535" s="4" t="str">
        <f>IF(OR(G3535&lt;$M$7,G3535&gt;$M$10), "Outlier", "Normal")</f>
        <v>Normal</v>
      </c>
      <c r="J3535" t="str">
        <f>IF(ABS(H3535)&gt;2, "Outlier", "Normal")</f>
        <v>Normal</v>
      </c>
    </row>
    <row r="3536" spans="1:10" x14ac:dyDescent="0.45">
      <c r="A3536">
        <v>327352</v>
      </c>
      <c r="B3536" s="2">
        <v>41772.398993055554</v>
      </c>
      <c r="C3536" t="s">
        <v>27</v>
      </c>
      <c r="D3536" t="s">
        <v>25</v>
      </c>
      <c r="E3536" t="s">
        <v>18</v>
      </c>
      <c r="F3536" t="s">
        <v>33</v>
      </c>
      <c r="G3536">
        <v>50349</v>
      </c>
      <c r="H3536">
        <f>(G3536 - $P$2) / $P$3</f>
        <v>1.2684351171679714E-2</v>
      </c>
      <c r="I3536" s="4" t="str">
        <f>IF(OR(G3536&lt;$M$7,G3536&gt;$M$10), "Outlier", "Normal")</f>
        <v>Normal</v>
      </c>
      <c r="J3536" t="str">
        <f>IF(ABS(H3536)&gt;2, "Outlier", "Normal")</f>
        <v>Normal</v>
      </c>
    </row>
    <row r="3537" spans="1:10" x14ac:dyDescent="0.45">
      <c r="A3537">
        <v>797924</v>
      </c>
      <c r="B3537" s="2">
        <v>41795.397407407407</v>
      </c>
      <c r="C3537" t="s">
        <v>28</v>
      </c>
      <c r="D3537" t="s">
        <v>25</v>
      </c>
      <c r="E3537" t="s">
        <v>15</v>
      </c>
      <c r="F3537" t="s">
        <v>5</v>
      </c>
      <c r="G3537">
        <v>50347</v>
      </c>
      <c r="H3537">
        <f>(G3537 - $P$2) / $P$3</f>
        <v>1.2615032280669616E-2</v>
      </c>
      <c r="I3537" s="4" t="str">
        <f>IF(OR(G3537&lt;$M$7,G3537&gt;$M$10), "Outlier", "Normal")</f>
        <v>Normal</v>
      </c>
      <c r="J3537" t="str">
        <f>IF(ABS(H3537)&gt;2, "Outlier", "Normal")</f>
        <v>Normal</v>
      </c>
    </row>
    <row r="3538" spans="1:10" x14ac:dyDescent="0.45">
      <c r="A3538">
        <v>677237</v>
      </c>
      <c r="B3538" s="2">
        <v>41828.400879629633</v>
      </c>
      <c r="C3538" t="s">
        <v>27</v>
      </c>
      <c r="D3538" t="s">
        <v>26</v>
      </c>
      <c r="E3538" t="s">
        <v>18</v>
      </c>
      <c r="F3538" t="s">
        <v>1</v>
      </c>
      <c r="G3538">
        <v>50346</v>
      </c>
      <c r="H3538">
        <f>(G3538 - $P$2) / $P$3</f>
        <v>1.2580372835164567E-2</v>
      </c>
      <c r="I3538" s="4" t="str">
        <f>IF(OR(G3538&lt;$M$7,G3538&gt;$M$10), "Outlier", "Normal")</f>
        <v>Normal</v>
      </c>
      <c r="J3538" t="str">
        <f>IF(ABS(H3538)&gt;2, "Outlier", "Normal")</f>
        <v>Normal</v>
      </c>
    </row>
    <row r="3539" spans="1:10" x14ac:dyDescent="0.45">
      <c r="A3539">
        <v>230535</v>
      </c>
      <c r="B3539" s="2">
        <v>41873.670601851853</v>
      </c>
      <c r="C3539" t="s">
        <v>28</v>
      </c>
      <c r="D3539" t="s">
        <v>26</v>
      </c>
      <c r="E3539" t="s">
        <v>11</v>
      </c>
      <c r="F3539" t="s">
        <v>5</v>
      </c>
      <c r="G3539">
        <v>50302</v>
      </c>
      <c r="H3539">
        <f>(G3539 - $P$2) / $P$3</f>
        <v>1.1055357232942426E-2</v>
      </c>
      <c r="I3539" s="4" t="str">
        <f>IF(OR(G3539&lt;$M$7,G3539&gt;$M$10), "Outlier", "Normal")</f>
        <v>Normal</v>
      </c>
      <c r="J3539" t="str">
        <f>IF(ABS(H3539)&gt;2, "Outlier", "Normal")</f>
        <v>Normal</v>
      </c>
    </row>
    <row r="3540" spans="1:10" x14ac:dyDescent="0.45">
      <c r="A3540">
        <v>310590</v>
      </c>
      <c r="B3540" s="2">
        <v>41772.468993055554</v>
      </c>
      <c r="C3540" t="s">
        <v>27</v>
      </c>
      <c r="D3540" t="s">
        <v>33</v>
      </c>
      <c r="E3540" t="s">
        <v>15</v>
      </c>
      <c r="F3540" t="s">
        <v>7</v>
      </c>
      <c r="G3540">
        <v>50296</v>
      </c>
      <c r="H3540">
        <f>(G3540 - $P$2) / $P$3</f>
        <v>1.0847400559912134E-2</v>
      </c>
      <c r="I3540" s="4" t="str">
        <f>IF(OR(G3540&lt;$M$7,G3540&gt;$M$10), "Outlier", "Normal")</f>
        <v>Normal</v>
      </c>
      <c r="J3540" t="str">
        <f>IF(ABS(H3540)&gt;2, "Outlier", "Normal")</f>
        <v>Normal</v>
      </c>
    </row>
    <row r="3541" spans="1:10" x14ac:dyDescent="0.45">
      <c r="A3541">
        <v>455375</v>
      </c>
      <c r="B3541" s="2">
        <v>41878.898657407408</v>
      </c>
      <c r="C3541" t="s">
        <v>28</v>
      </c>
      <c r="D3541" t="s">
        <v>25</v>
      </c>
      <c r="E3541" t="s">
        <v>16</v>
      </c>
      <c r="F3541" t="s">
        <v>3</v>
      </c>
      <c r="G3541">
        <v>50290</v>
      </c>
      <c r="H3541">
        <f>(G3541 - $P$2) / $P$3</f>
        <v>1.0639443886881842E-2</v>
      </c>
      <c r="I3541" s="4" t="str">
        <f>IF(OR(G3541&lt;$M$7,G3541&gt;$M$10), "Outlier", "Normal")</f>
        <v>Normal</v>
      </c>
      <c r="J3541" t="str">
        <f>IF(ABS(H3541)&gt;2, "Outlier", "Normal")</f>
        <v>Normal</v>
      </c>
    </row>
    <row r="3542" spans="1:10" x14ac:dyDescent="0.45">
      <c r="A3542">
        <v>282766</v>
      </c>
      <c r="B3542" s="2">
        <v>41879.701678240737</v>
      </c>
      <c r="C3542" t="s">
        <v>28</v>
      </c>
      <c r="D3542" t="s">
        <v>25</v>
      </c>
      <c r="E3542" t="s">
        <v>18</v>
      </c>
      <c r="F3542" t="s">
        <v>5</v>
      </c>
      <c r="G3542">
        <v>50287</v>
      </c>
      <c r="H3542">
        <f>(G3542 - $P$2) / $P$3</f>
        <v>1.0535465550366696E-2</v>
      </c>
      <c r="I3542" s="4" t="str">
        <f>IF(OR(G3542&lt;$M$7,G3542&gt;$M$10), "Outlier", "Normal")</f>
        <v>Normal</v>
      </c>
      <c r="J3542" t="str">
        <f>IF(ABS(H3542)&gt;2, "Outlier", "Normal")</f>
        <v>Normal</v>
      </c>
    </row>
    <row r="3543" spans="1:10" x14ac:dyDescent="0.45">
      <c r="A3543">
        <v>276088</v>
      </c>
      <c r="B3543" s="2">
        <v>41879.015486111108</v>
      </c>
      <c r="C3543" t="s">
        <v>27</v>
      </c>
      <c r="D3543" t="s">
        <v>25</v>
      </c>
      <c r="E3543" t="s">
        <v>15</v>
      </c>
      <c r="F3543" t="s">
        <v>33</v>
      </c>
      <c r="G3543">
        <v>50282</v>
      </c>
      <c r="H3543">
        <f>(G3543 - $P$2) / $P$3</f>
        <v>1.0362168322841453E-2</v>
      </c>
      <c r="I3543" s="4" t="str">
        <f>IF(OR(G3543&lt;$M$7,G3543&gt;$M$10), "Outlier", "Normal")</f>
        <v>Normal</v>
      </c>
      <c r="J3543" t="str">
        <f>IF(ABS(H3543)&gt;2, "Outlier", "Normal")</f>
        <v>Normal</v>
      </c>
    </row>
    <row r="3544" spans="1:10" x14ac:dyDescent="0.45">
      <c r="A3544">
        <v>194975</v>
      </c>
      <c r="B3544" s="2">
        <v>41773.397835648146</v>
      </c>
      <c r="C3544" t="s">
        <v>28</v>
      </c>
      <c r="D3544" t="s">
        <v>26</v>
      </c>
      <c r="E3544" t="s">
        <v>18</v>
      </c>
      <c r="F3544" t="s">
        <v>7</v>
      </c>
      <c r="G3544">
        <v>50280</v>
      </c>
      <c r="H3544">
        <f>(G3544 - $P$2) / $P$3</f>
        <v>1.0292849431831355E-2</v>
      </c>
      <c r="I3544" s="4" t="str">
        <f>IF(OR(G3544&lt;$M$7,G3544&gt;$M$10), "Outlier", "Normal")</f>
        <v>Normal</v>
      </c>
      <c r="J3544" t="str">
        <f>IF(ABS(H3544)&gt;2, "Outlier", "Normal")</f>
        <v>Normal</v>
      </c>
    </row>
    <row r="3545" spans="1:10" x14ac:dyDescent="0.45">
      <c r="A3545">
        <v>910522</v>
      </c>
      <c r="B3545" s="2">
        <v>41796.385358796295</v>
      </c>
      <c r="C3545" t="s">
        <v>28</v>
      </c>
      <c r="D3545" t="s">
        <v>25</v>
      </c>
      <c r="E3545" t="s">
        <v>18</v>
      </c>
      <c r="F3545" t="s">
        <v>0</v>
      </c>
      <c r="G3545">
        <v>50264</v>
      </c>
      <c r="H3545">
        <f>(G3545 - $P$2) / $P$3</f>
        <v>9.7382983037505779E-3</v>
      </c>
      <c r="I3545" s="4" t="str">
        <f>IF(OR(G3545&lt;$M$7,G3545&gt;$M$10), "Outlier", "Normal")</f>
        <v>Normal</v>
      </c>
      <c r="J3545" t="str">
        <f>IF(ABS(H3545)&gt;2, "Outlier", "Normal")</f>
        <v>Normal</v>
      </c>
    </row>
    <row r="3546" spans="1:10" x14ac:dyDescent="0.45">
      <c r="A3546">
        <v>695887</v>
      </c>
      <c r="B3546" s="2">
        <v>41835.397291666668</v>
      </c>
      <c r="C3546" t="s">
        <v>27</v>
      </c>
      <c r="D3546" t="s">
        <v>25</v>
      </c>
      <c r="E3546" t="s">
        <v>15</v>
      </c>
      <c r="F3546" t="s">
        <v>8</v>
      </c>
      <c r="G3546">
        <v>50191</v>
      </c>
      <c r="H3546">
        <f>(G3546 - $P$2) / $P$3</f>
        <v>7.2081587818820245E-3</v>
      </c>
      <c r="I3546" s="4" t="str">
        <f>IF(OR(G3546&lt;$M$7,G3546&gt;$M$10), "Outlier", "Normal")</f>
        <v>Normal</v>
      </c>
      <c r="J3546" t="str">
        <f>IF(ABS(H3546)&gt;2, "Outlier", "Normal")</f>
        <v>Normal</v>
      </c>
    </row>
    <row r="3547" spans="1:10" x14ac:dyDescent="0.45">
      <c r="A3547">
        <v>209645</v>
      </c>
      <c r="B3547" s="2">
        <v>41846.523969907408</v>
      </c>
      <c r="C3547" t="s">
        <v>28</v>
      </c>
      <c r="D3547" t="s">
        <v>25</v>
      </c>
      <c r="E3547" t="s">
        <v>15</v>
      </c>
      <c r="F3547" t="s">
        <v>5</v>
      </c>
      <c r="G3547">
        <v>50191</v>
      </c>
      <c r="H3547">
        <f>(G3547 - $P$2) / $P$3</f>
        <v>7.2081587818820245E-3</v>
      </c>
      <c r="I3547" s="4" t="str">
        <f>IF(OR(G3547&lt;$M$7,G3547&gt;$M$10), "Outlier", "Normal")</f>
        <v>Normal</v>
      </c>
      <c r="J3547" t="str">
        <f>IF(ABS(H3547)&gt;2, "Outlier", "Normal")</f>
        <v>Normal</v>
      </c>
    </row>
    <row r="3548" spans="1:10" x14ac:dyDescent="0.45">
      <c r="A3548">
        <v>482083</v>
      </c>
      <c r="B3548" s="2">
        <v>41879.43304398148</v>
      </c>
      <c r="C3548" t="s">
        <v>28</v>
      </c>
      <c r="D3548" t="s">
        <v>26</v>
      </c>
      <c r="E3548" t="s">
        <v>12</v>
      </c>
      <c r="F3548" t="s">
        <v>8</v>
      </c>
      <c r="G3548">
        <v>50187</v>
      </c>
      <c r="H3548">
        <f>(G3548 - $P$2) / $P$3</f>
        <v>7.0695209998618298E-3</v>
      </c>
      <c r="I3548" s="4" t="str">
        <f>IF(OR(G3548&lt;$M$7,G3548&gt;$M$10), "Outlier", "Normal")</f>
        <v>Normal</v>
      </c>
      <c r="J3548" t="str">
        <f>IF(ABS(H3548)&gt;2, "Outlier", "Normal")</f>
        <v>Normal</v>
      </c>
    </row>
    <row r="3549" spans="1:10" x14ac:dyDescent="0.45">
      <c r="A3549">
        <v>16116</v>
      </c>
      <c r="B3549" s="2">
        <v>41810.401284722226</v>
      </c>
      <c r="C3549" t="s">
        <v>28</v>
      </c>
      <c r="D3549" t="s">
        <v>26</v>
      </c>
      <c r="E3549" t="s">
        <v>15</v>
      </c>
      <c r="F3549" t="s">
        <v>8</v>
      </c>
      <c r="G3549">
        <v>50144</v>
      </c>
      <c r="H3549">
        <f>(G3549 - $P$2) / $P$3</f>
        <v>5.5791648431447374E-3</v>
      </c>
      <c r="I3549" s="4" t="str">
        <f>IF(OR(G3549&lt;$M$7,G3549&gt;$M$10), "Outlier", "Normal")</f>
        <v>Normal</v>
      </c>
      <c r="J3549" t="str">
        <f>IF(ABS(H3549)&gt;2, "Outlier", "Normal")</f>
        <v>Normal</v>
      </c>
    </row>
    <row r="3550" spans="1:10" x14ac:dyDescent="0.45">
      <c r="A3550">
        <v>549528</v>
      </c>
      <c r="B3550" s="2">
        <v>41773.336655092593</v>
      </c>
      <c r="C3550" t="s">
        <v>28</v>
      </c>
      <c r="D3550" t="s">
        <v>25</v>
      </c>
      <c r="E3550" t="s">
        <v>18</v>
      </c>
      <c r="F3550" t="s">
        <v>3</v>
      </c>
      <c r="G3550">
        <v>50136</v>
      </c>
      <c r="H3550">
        <f>(G3550 - $P$2) / $P$3</f>
        <v>5.3018892791043479E-3</v>
      </c>
      <c r="I3550" s="4" t="str">
        <f>IF(OR(G3550&lt;$M$7,G3550&gt;$M$10), "Outlier", "Normal")</f>
        <v>Normal</v>
      </c>
      <c r="J3550" t="str">
        <f>IF(ABS(H3550)&gt;2, "Outlier", "Normal")</f>
        <v>Normal</v>
      </c>
    </row>
    <row r="3551" spans="1:10" x14ac:dyDescent="0.45">
      <c r="A3551">
        <v>480514</v>
      </c>
      <c r="B3551" s="2">
        <v>41767.800821759258</v>
      </c>
      <c r="C3551" t="s">
        <v>27</v>
      </c>
      <c r="D3551" t="s">
        <v>26</v>
      </c>
      <c r="E3551" t="s">
        <v>15</v>
      </c>
      <c r="F3551" t="s">
        <v>6</v>
      </c>
      <c r="G3551">
        <v>50125</v>
      </c>
      <c r="H3551">
        <f>(G3551 - $P$2) / $P$3</f>
        <v>4.9206353785488125E-3</v>
      </c>
      <c r="I3551" s="4" t="str">
        <f>IF(OR(G3551&lt;$M$7,G3551&gt;$M$10), "Outlier", "Normal")</f>
        <v>Normal</v>
      </c>
      <c r="J3551" t="str">
        <f>IF(ABS(H3551)&gt;2, "Outlier", "Normal")</f>
        <v>Normal</v>
      </c>
    </row>
    <row r="3552" spans="1:10" x14ac:dyDescent="0.45">
      <c r="A3552">
        <v>817653</v>
      </c>
      <c r="B3552" s="2">
        <v>41765.633622685185</v>
      </c>
      <c r="C3552" t="s">
        <v>27</v>
      </c>
      <c r="D3552" t="s">
        <v>25</v>
      </c>
      <c r="E3552" t="s">
        <v>18</v>
      </c>
      <c r="F3552" t="s">
        <v>7</v>
      </c>
      <c r="G3552">
        <v>50062</v>
      </c>
      <c r="H3552">
        <f>(G3552 - $P$2) / $P$3</f>
        <v>2.7370903117307473E-3</v>
      </c>
      <c r="I3552" s="4" t="str">
        <f>IF(OR(G3552&lt;$M$7,G3552&gt;$M$10), "Outlier", "Normal")</f>
        <v>Normal</v>
      </c>
      <c r="J3552" t="str">
        <f>IF(ABS(H3552)&gt;2, "Outlier", "Normal")</f>
        <v>Normal</v>
      </c>
    </row>
    <row r="3553" spans="1:10" x14ac:dyDescent="0.45">
      <c r="A3553">
        <v>693918</v>
      </c>
      <c r="B3553" s="2">
        <v>41814.723796296297</v>
      </c>
      <c r="C3553" t="s">
        <v>28</v>
      </c>
      <c r="D3553" t="s">
        <v>25</v>
      </c>
      <c r="E3553" t="s">
        <v>13</v>
      </c>
      <c r="F3553" t="s">
        <v>8</v>
      </c>
      <c r="G3553">
        <v>50039</v>
      </c>
      <c r="H3553">
        <f>(G3553 - $P$2) / $P$3</f>
        <v>1.939923065114628E-3</v>
      </c>
      <c r="I3553" s="4" t="str">
        <f>IF(OR(G3553&lt;$M$7,G3553&gt;$M$10), "Outlier", "Normal")</f>
        <v>Normal</v>
      </c>
      <c r="J3553" t="str">
        <f>IF(ABS(H3553)&gt;2, "Outlier", "Normal")</f>
        <v>Normal</v>
      </c>
    </row>
    <row r="3554" spans="1:10" x14ac:dyDescent="0.45">
      <c r="A3554">
        <v>582449</v>
      </c>
      <c r="B3554" s="2">
        <v>41794.306817129633</v>
      </c>
      <c r="C3554" t="s">
        <v>27</v>
      </c>
      <c r="D3554" t="s">
        <v>25</v>
      </c>
      <c r="E3554" t="s">
        <v>15</v>
      </c>
      <c r="F3554" t="s">
        <v>0</v>
      </c>
      <c r="G3554">
        <v>50000</v>
      </c>
      <c r="H3554">
        <f>(G3554 - $P$2) / $P$3</f>
        <v>5.8820469041773009E-4</v>
      </c>
      <c r="I3554" s="4" t="str">
        <f>IF(OR(G3554&lt;$M$7,G3554&gt;$M$10), "Outlier", "Normal")</f>
        <v>Normal</v>
      </c>
      <c r="J3554" t="str">
        <f>IF(ABS(H3554)&gt;2, "Outlier", "Normal")</f>
        <v>Normal</v>
      </c>
    </row>
    <row r="3555" spans="1:10" x14ac:dyDescent="0.45">
      <c r="A3555">
        <v>411113</v>
      </c>
      <c r="B3555" s="2">
        <v>41820.729097222225</v>
      </c>
      <c r="C3555" t="s">
        <v>28</v>
      </c>
      <c r="D3555" t="s">
        <v>25</v>
      </c>
      <c r="E3555" t="s">
        <v>15</v>
      </c>
      <c r="F3555" t="s">
        <v>7</v>
      </c>
      <c r="G3555">
        <v>49984</v>
      </c>
      <c r="H3555">
        <f>(G3555 - $P$2) / $P$3</f>
        <v>3.365356233695149E-5</v>
      </c>
      <c r="I3555" s="4" t="str">
        <f>IF(OR(G3555&lt;$M$7,G3555&gt;$M$10), "Outlier", "Normal")</f>
        <v>Normal</v>
      </c>
      <c r="J3555" t="str">
        <f>IF(ABS(H3555)&gt;2, "Outlier", "Normal")</f>
        <v>Normal</v>
      </c>
    </row>
    <row r="3556" spans="1:10" x14ac:dyDescent="0.45">
      <c r="A3556">
        <v>21036</v>
      </c>
      <c r="B3556" s="2">
        <v>41762.496030092596</v>
      </c>
      <c r="C3556" t="s">
        <v>27</v>
      </c>
      <c r="D3556" t="s">
        <v>25</v>
      </c>
      <c r="E3556" t="s">
        <v>18</v>
      </c>
      <c r="F3556" t="s">
        <v>8</v>
      </c>
      <c r="G3556">
        <v>49980</v>
      </c>
      <c r="H3556">
        <f>(G3556 - $P$2) / $P$3</f>
        <v>-1.0498421968324316E-4</v>
      </c>
      <c r="I3556" s="4" t="str">
        <f>IF(OR(G3556&lt;$M$7,G3556&gt;$M$10), "Outlier", "Normal")</f>
        <v>Normal</v>
      </c>
      <c r="J3556" t="str">
        <f>IF(ABS(H3556)&gt;2, "Outlier", "Normal")</f>
        <v>Normal</v>
      </c>
    </row>
    <row r="3557" spans="1:10" x14ac:dyDescent="0.45">
      <c r="A3557">
        <v>437442</v>
      </c>
      <c r="B3557" s="2">
        <v>41844.380532407406</v>
      </c>
      <c r="C3557" t="s">
        <v>27</v>
      </c>
      <c r="D3557" t="s">
        <v>25</v>
      </c>
      <c r="E3557" t="s">
        <v>15</v>
      </c>
      <c r="F3557" t="s">
        <v>7</v>
      </c>
      <c r="G3557">
        <v>49942</v>
      </c>
      <c r="H3557">
        <f>(G3557 - $P$2) / $P$3</f>
        <v>-1.4220431488750924E-3</v>
      </c>
      <c r="I3557" s="4" t="str">
        <f>IF(OR(G3557&lt;$M$7,G3557&gt;$M$10), "Outlier", "Normal")</f>
        <v>Normal</v>
      </c>
      <c r="J3557" t="str">
        <f>IF(ABS(H3557)&gt;2, "Outlier", "Normal")</f>
        <v>Normal</v>
      </c>
    </row>
    <row r="3558" spans="1:10" x14ac:dyDescent="0.45">
      <c r="A3558">
        <v>756858</v>
      </c>
      <c r="B3558" s="2">
        <v>41863.398287037038</v>
      </c>
      <c r="C3558" t="s">
        <v>28</v>
      </c>
      <c r="D3558" t="s">
        <v>26</v>
      </c>
      <c r="E3558" t="s">
        <v>15</v>
      </c>
      <c r="F3558" t="s">
        <v>7</v>
      </c>
      <c r="G3558">
        <v>49903</v>
      </c>
      <c r="H3558">
        <f>(G3558 - $P$2) / $P$3</f>
        <v>-2.77376152357199E-3</v>
      </c>
      <c r="I3558" s="4" t="str">
        <f>IF(OR(G3558&lt;$M$7,G3558&gt;$M$10), "Outlier", "Normal")</f>
        <v>Normal</v>
      </c>
      <c r="J3558" t="str">
        <f>IF(ABS(H3558)&gt;2, "Outlier", "Normal")</f>
        <v>Normal</v>
      </c>
    </row>
    <row r="3559" spans="1:10" x14ac:dyDescent="0.45">
      <c r="A3559">
        <v>379272</v>
      </c>
      <c r="B3559" s="2">
        <v>41865.400879629633</v>
      </c>
      <c r="C3559" t="s">
        <v>28</v>
      </c>
      <c r="D3559" t="s">
        <v>25</v>
      </c>
      <c r="E3559" t="s">
        <v>15</v>
      </c>
      <c r="F3559" t="s">
        <v>7</v>
      </c>
      <c r="G3559">
        <v>49897</v>
      </c>
      <c r="H3559">
        <f>(G3559 - $P$2) / $P$3</f>
        <v>-2.9817181966022822E-3</v>
      </c>
      <c r="I3559" s="4" t="str">
        <f>IF(OR(G3559&lt;$M$7,G3559&gt;$M$10), "Outlier", "Normal")</f>
        <v>Normal</v>
      </c>
      <c r="J3559" t="str">
        <f>IF(ABS(H3559)&gt;2, "Outlier", "Normal")</f>
        <v>Normal</v>
      </c>
    </row>
    <row r="3560" spans="1:10" x14ac:dyDescent="0.45">
      <c r="A3560">
        <v>916251</v>
      </c>
      <c r="B3560" s="2">
        <v>41769.347048611111</v>
      </c>
      <c r="C3560" t="s">
        <v>28</v>
      </c>
      <c r="D3560" t="s">
        <v>25</v>
      </c>
      <c r="E3560" t="s">
        <v>18</v>
      </c>
      <c r="F3560" t="s">
        <v>1</v>
      </c>
      <c r="G3560">
        <v>49891</v>
      </c>
      <c r="H3560">
        <f>(G3560 - $P$2) / $P$3</f>
        <v>-3.1896748696325743E-3</v>
      </c>
      <c r="I3560" s="4" t="str">
        <f>IF(OR(G3560&lt;$M$7,G3560&gt;$M$10), "Outlier", "Normal")</f>
        <v>Normal</v>
      </c>
      <c r="J3560" t="str">
        <f>IF(ABS(H3560)&gt;2, "Outlier", "Normal")</f>
        <v>Normal</v>
      </c>
    </row>
    <row r="3561" spans="1:10" x14ac:dyDescent="0.45">
      <c r="A3561">
        <v>132622</v>
      </c>
      <c r="B3561" s="2">
        <v>41785.371921296297</v>
      </c>
      <c r="C3561" t="s">
        <v>28</v>
      </c>
      <c r="D3561" t="s">
        <v>25</v>
      </c>
      <c r="E3561" t="s">
        <v>15</v>
      </c>
      <c r="F3561" t="s">
        <v>1</v>
      </c>
      <c r="G3561">
        <v>49880</v>
      </c>
      <c r="H3561">
        <f>(G3561 - $P$2) / $P$3</f>
        <v>-3.5709287701881096E-3</v>
      </c>
      <c r="I3561" s="4" t="str">
        <f>IF(OR(G3561&lt;$M$7,G3561&gt;$M$10), "Outlier", "Normal")</f>
        <v>Normal</v>
      </c>
      <c r="J3561" t="str">
        <f>IF(ABS(H3561)&gt;2, "Outlier", "Normal")</f>
        <v>Normal</v>
      </c>
    </row>
    <row r="3562" spans="1:10" x14ac:dyDescent="0.45">
      <c r="A3562">
        <v>133581</v>
      </c>
      <c r="B3562" s="2">
        <v>41835.678761574076</v>
      </c>
      <c r="C3562" t="s">
        <v>28</v>
      </c>
      <c r="D3562" t="s">
        <v>33</v>
      </c>
      <c r="E3562" t="s">
        <v>15</v>
      </c>
      <c r="F3562" t="s">
        <v>1</v>
      </c>
      <c r="G3562">
        <v>49877</v>
      </c>
      <c r="H3562">
        <f>(G3562 - $P$2) / $P$3</f>
        <v>-3.6749071067032554E-3</v>
      </c>
      <c r="I3562" s="4" t="str">
        <f>IF(OR(G3562&lt;$M$7,G3562&gt;$M$10), "Outlier", "Normal")</f>
        <v>Normal</v>
      </c>
      <c r="J3562" t="str">
        <f>IF(ABS(H3562)&gt;2, "Outlier", "Normal")</f>
        <v>Normal</v>
      </c>
    </row>
    <row r="3563" spans="1:10" x14ac:dyDescent="0.45">
      <c r="A3563">
        <v>994181</v>
      </c>
      <c r="B3563" s="2">
        <v>41871.398553240739</v>
      </c>
      <c r="C3563" t="s">
        <v>28</v>
      </c>
      <c r="D3563" t="s">
        <v>26</v>
      </c>
      <c r="E3563" t="s">
        <v>16</v>
      </c>
      <c r="F3563" t="s">
        <v>1</v>
      </c>
      <c r="G3563">
        <v>49869</v>
      </c>
      <c r="H3563">
        <f>(G3563 - $P$2) / $P$3</f>
        <v>-3.9521826707436449E-3</v>
      </c>
      <c r="I3563" s="4" t="str">
        <f>IF(OR(G3563&lt;$M$7,G3563&gt;$M$10), "Outlier", "Normal")</f>
        <v>Normal</v>
      </c>
      <c r="J3563" t="str">
        <f>IF(ABS(H3563)&gt;2, "Outlier", "Normal")</f>
        <v>Normal</v>
      </c>
    </row>
    <row r="3564" spans="1:10" x14ac:dyDescent="0.45">
      <c r="A3564">
        <v>605511</v>
      </c>
      <c r="B3564" s="2">
        <v>41786.370104166665</v>
      </c>
      <c r="C3564" t="s">
        <v>28</v>
      </c>
      <c r="D3564" t="s">
        <v>25</v>
      </c>
      <c r="E3564" t="s">
        <v>15</v>
      </c>
      <c r="F3564" t="s">
        <v>7</v>
      </c>
      <c r="G3564">
        <v>49865</v>
      </c>
      <c r="H3564">
        <f>(G3564 - $P$2) / $P$3</f>
        <v>-4.0908204527638397E-3</v>
      </c>
      <c r="I3564" s="4" t="str">
        <f>IF(OR(G3564&lt;$M$7,G3564&gt;$M$10), "Outlier", "Normal")</f>
        <v>Normal</v>
      </c>
      <c r="J3564" t="str">
        <f>IF(ABS(H3564)&gt;2, "Outlier", "Normal")</f>
        <v>Normal</v>
      </c>
    </row>
    <row r="3565" spans="1:10" x14ac:dyDescent="0.45">
      <c r="A3565">
        <v>118864</v>
      </c>
      <c r="B3565" s="2">
        <v>41850.355046296296</v>
      </c>
      <c r="C3565" t="s">
        <v>28</v>
      </c>
      <c r="D3565" t="s">
        <v>26</v>
      </c>
      <c r="E3565" t="s">
        <v>16</v>
      </c>
      <c r="F3565" t="s">
        <v>1</v>
      </c>
      <c r="G3565">
        <v>49845</v>
      </c>
      <c r="H3565">
        <f>(G3565 - $P$2) / $P$3</f>
        <v>-4.7840093628648125E-3</v>
      </c>
      <c r="I3565" s="4" t="str">
        <f>IF(OR(G3565&lt;$M$7,G3565&gt;$M$10), "Outlier", "Normal")</f>
        <v>Normal</v>
      </c>
      <c r="J3565" t="str">
        <f>IF(ABS(H3565)&gt;2, "Outlier", "Normal")</f>
        <v>Normal</v>
      </c>
    </row>
    <row r="3566" spans="1:10" x14ac:dyDescent="0.45">
      <c r="A3566">
        <v>908115</v>
      </c>
      <c r="B3566" s="2">
        <v>41761.449317129627</v>
      </c>
      <c r="C3566" t="s">
        <v>28</v>
      </c>
      <c r="D3566" t="s">
        <v>26</v>
      </c>
      <c r="E3566" t="s">
        <v>15</v>
      </c>
      <c r="F3566" t="s">
        <v>1</v>
      </c>
      <c r="G3566">
        <v>49829</v>
      </c>
      <c r="H3566">
        <f>(G3566 - $P$2) / $P$3</f>
        <v>-5.3385604909455915E-3</v>
      </c>
      <c r="I3566" s="4" t="str">
        <f>IF(OR(G3566&lt;$M$7,G3566&gt;$M$10), "Outlier", "Normal")</f>
        <v>Normal</v>
      </c>
      <c r="J3566" t="str">
        <f>IF(ABS(H3566)&gt;2, "Outlier", "Normal")</f>
        <v>Normal</v>
      </c>
    </row>
    <row r="3567" spans="1:10" x14ac:dyDescent="0.45">
      <c r="A3567">
        <v>651481</v>
      </c>
      <c r="B3567" s="2">
        <v>41782.482187499998</v>
      </c>
      <c r="C3567" t="s">
        <v>28</v>
      </c>
      <c r="D3567" t="s">
        <v>25</v>
      </c>
      <c r="E3567" t="s">
        <v>15</v>
      </c>
      <c r="F3567" t="s">
        <v>1</v>
      </c>
      <c r="G3567">
        <v>49827</v>
      </c>
      <c r="H3567">
        <f>(G3567 - $P$2) / $P$3</f>
        <v>-5.4078793819556884E-3</v>
      </c>
      <c r="I3567" s="4" t="str">
        <f>IF(OR(G3567&lt;$M$7,G3567&gt;$M$10), "Outlier", "Normal")</f>
        <v>Normal</v>
      </c>
      <c r="J3567" t="str">
        <f>IF(ABS(H3567)&gt;2, "Outlier", "Normal")</f>
        <v>Normal</v>
      </c>
    </row>
    <row r="3568" spans="1:10" x14ac:dyDescent="0.45">
      <c r="A3568">
        <v>222628</v>
      </c>
      <c r="B3568" s="2">
        <v>41856.478125000001</v>
      </c>
      <c r="C3568" t="s">
        <v>28</v>
      </c>
      <c r="D3568" t="s">
        <v>25</v>
      </c>
      <c r="E3568" t="s">
        <v>18</v>
      </c>
      <c r="F3568" t="s">
        <v>8</v>
      </c>
      <c r="G3568">
        <v>49818</v>
      </c>
      <c r="H3568">
        <f>(G3568 - $P$2) / $P$3</f>
        <v>-5.7198143915011268E-3</v>
      </c>
      <c r="I3568" s="4" t="str">
        <f>IF(OR(G3568&lt;$M$7,G3568&gt;$M$10), "Outlier", "Normal")</f>
        <v>Normal</v>
      </c>
      <c r="J3568" t="str">
        <f>IF(ABS(H3568)&gt;2, "Outlier", "Normal")</f>
        <v>Normal</v>
      </c>
    </row>
    <row r="3569" spans="1:10" x14ac:dyDescent="0.45">
      <c r="A3569">
        <v>766484</v>
      </c>
      <c r="B3569" s="2">
        <v>41816.397615740738</v>
      </c>
      <c r="C3569" t="s">
        <v>28</v>
      </c>
      <c r="D3569" t="s">
        <v>25</v>
      </c>
      <c r="E3569" t="s">
        <v>15</v>
      </c>
      <c r="F3569" t="s">
        <v>6</v>
      </c>
      <c r="G3569">
        <v>49813</v>
      </c>
      <c r="H3569">
        <f>(G3569 - $P$2) / $P$3</f>
        <v>-5.8931116190263696E-3</v>
      </c>
      <c r="I3569" s="4" t="str">
        <f>IF(OR(G3569&lt;$M$7,G3569&gt;$M$10), "Outlier", "Normal")</f>
        <v>Normal</v>
      </c>
      <c r="J3569" t="str">
        <f>IF(ABS(H3569)&gt;2, "Outlier", "Normal")</f>
        <v>Normal</v>
      </c>
    </row>
    <row r="3570" spans="1:10" x14ac:dyDescent="0.45">
      <c r="A3570">
        <v>167998</v>
      </c>
      <c r="B3570" s="2">
        <v>41786.721018518518</v>
      </c>
      <c r="C3570" t="s">
        <v>28</v>
      </c>
      <c r="D3570" t="s">
        <v>26</v>
      </c>
      <c r="E3570" t="s">
        <v>15</v>
      </c>
      <c r="F3570" t="s">
        <v>3</v>
      </c>
      <c r="G3570">
        <v>49768</v>
      </c>
      <c r="H3570">
        <f>(G3570 - $P$2) / $P$3</f>
        <v>-7.4527866667535598E-3</v>
      </c>
      <c r="I3570" s="4" t="str">
        <f>IF(OR(G3570&lt;$M$7,G3570&gt;$M$10), "Outlier", "Normal")</f>
        <v>Normal</v>
      </c>
      <c r="J3570" t="str">
        <f>IF(ABS(H3570)&gt;2, "Outlier", "Normal")</f>
        <v>Normal</v>
      </c>
    </row>
    <row r="3571" spans="1:10" x14ac:dyDescent="0.45">
      <c r="A3571">
        <v>794344</v>
      </c>
      <c r="B3571" s="2">
        <v>41878.398981481485</v>
      </c>
      <c r="C3571" t="s">
        <v>28</v>
      </c>
      <c r="D3571" t="s">
        <v>26</v>
      </c>
      <c r="E3571" t="s">
        <v>15</v>
      </c>
      <c r="F3571" t="s">
        <v>7</v>
      </c>
      <c r="G3571">
        <v>49745</v>
      </c>
      <c r="H3571">
        <f>(G3571 - $P$2) / $P$3</f>
        <v>-8.2499539133696793E-3</v>
      </c>
      <c r="I3571" s="4" t="str">
        <f>IF(OR(G3571&lt;$M$7,G3571&gt;$M$10), "Outlier", "Normal")</f>
        <v>Normal</v>
      </c>
      <c r="J3571" t="str">
        <f>IF(ABS(H3571)&gt;2, "Outlier", "Normal")</f>
        <v>Normal</v>
      </c>
    </row>
    <row r="3572" spans="1:10" x14ac:dyDescent="0.45">
      <c r="A3572">
        <v>777717</v>
      </c>
      <c r="B3572" s="2">
        <v>41773.817106481481</v>
      </c>
      <c r="C3572" t="s">
        <v>27</v>
      </c>
      <c r="D3572" t="s">
        <v>25</v>
      </c>
      <c r="E3572" t="s">
        <v>15</v>
      </c>
      <c r="F3572" t="s">
        <v>8</v>
      </c>
      <c r="G3572">
        <v>49735</v>
      </c>
      <c r="H3572">
        <f>(G3572 - $P$2) / $P$3</f>
        <v>-8.5965483684201649E-3</v>
      </c>
      <c r="I3572" s="4" t="str">
        <f>IF(OR(G3572&lt;$M$7,G3572&gt;$M$10), "Outlier", "Normal")</f>
        <v>Normal</v>
      </c>
      <c r="J3572" t="str">
        <f>IF(ABS(H3572)&gt;2, "Outlier", "Normal")</f>
        <v>Normal</v>
      </c>
    </row>
    <row r="3573" spans="1:10" x14ac:dyDescent="0.45">
      <c r="A3573">
        <v>979283</v>
      </c>
      <c r="B3573" s="2">
        <v>41862.397268518522</v>
      </c>
      <c r="C3573" t="s">
        <v>28</v>
      </c>
      <c r="D3573" t="s">
        <v>25</v>
      </c>
      <c r="E3573" t="s">
        <v>12</v>
      </c>
      <c r="F3573" t="s">
        <v>1</v>
      </c>
      <c r="G3573">
        <v>49733</v>
      </c>
      <c r="H3573">
        <f>(G3573 - $P$2) / $P$3</f>
        <v>-8.6658672594302627E-3</v>
      </c>
      <c r="I3573" s="4" t="str">
        <f>IF(OR(G3573&lt;$M$7,G3573&gt;$M$10), "Outlier", "Normal")</f>
        <v>Normal</v>
      </c>
      <c r="J3573" t="str">
        <f>IF(ABS(H3573)&gt;2, "Outlier", "Normal")</f>
        <v>Normal</v>
      </c>
    </row>
    <row r="3574" spans="1:10" x14ac:dyDescent="0.45">
      <c r="A3574">
        <v>571596</v>
      </c>
      <c r="B3574" s="2">
        <v>41814.397060185183</v>
      </c>
      <c r="C3574" t="s">
        <v>28</v>
      </c>
      <c r="D3574" t="s">
        <v>25</v>
      </c>
      <c r="E3574" t="s">
        <v>14</v>
      </c>
      <c r="F3574" t="s">
        <v>8</v>
      </c>
      <c r="G3574">
        <v>49717</v>
      </c>
      <c r="H3574">
        <f>(G3574 - $P$2) / $P$3</f>
        <v>-9.2204183875110417E-3</v>
      </c>
      <c r="I3574" s="4" t="str">
        <f>IF(OR(G3574&lt;$M$7,G3574&gt;$M$10), "Outlier", "Normal")</f>
        <v>Normal</v>
      </c>
      <c r="J3574" t="str">
        <f>IF(ABS(H3574)&gt;2, "Outlier", "Normal")</f>
        <v>Normal</v>
      </c>
    </row>
    <row r="3575" spans="1:10" x14ac:dyDescent="0.45">
      <c r="A3575">
        <v>443538</v>
      </c>
      <c r="B3575" s="2">
        <v>41813.596678240741</v>
      </c>
      <c r="C3575" t="s">
        <v>28</v>
      </c>
      <c r="D3575" t="s">
        <v>25</v>
      </c>
      <c r="E3575" t="s">
        <v>10</v>
      </c>
      <c r="F3575" t="s">
        <v>1</v>
      </c>
      <c r="G3575">
        <v>49717</v>
      </c>
      <c r="H3575">
        <f>(G3575 - $P$2) / $P$3</f>
        <v>-9.2204183875110417E-3</v>
      </c>
      <c r="I3575" s="4" t="str">
        <f>IF(OR(G3575&lt;$M$7,G3575&gt;$M$10), "Outlier", "Normal")</f>
        <v>Normal</v>
      </c>
      <c r="J3575" t="str">
        <f>IF(ABS(H3575)&gt;2, "Outlier", "Normal")</f>
        <v>Normal</v>
      </c>
    </row>
    <row r="3576" spans="1:10" x14ac:dyDescent="0.45">
      <c r="A3576">
        <v>855985</v>
      </c>
      <c r="B3576" s="2">
        <v>41867.648888888885</v>
      </c>
      <c r="C3576" t="s">
        <v>28</v>
      </c>
      <c r="D3576" t="s">
        <v>26</v>
      </c>
      <c r="E3576" t="s">
        <v>18</v>
      </c>
      <c r="F3576" t="s">
        <v>5</v>
      </c>
      <c r="G3576">
        <v>49673</v>
      </c>
      <c r="H3576">
        <f>(G3576 - $P$2) / $P$3</f>
        <v>-1.0745433989733183E-2</v>
      </c>
      <c r="I3576" s="4" t="str">
        <f>IF(OR(G3576&lt;$M$7,G3576&gt;$M$10), "Outlier", "Normal")</f>
        <v>Normal</v>
      </c>
      <c r="J3576" t="str">
        <f>IF(ABS(H3576)&gt;2, "Outlier", "Normal")</f>
        <v>Normal</v>
      </c>
    </row>
    <row r="3577" spans="1:10" x14ac:dyDescent="0.45">
      <c r="A3577">
        <v>976906</v>
      </c>
      <c r="B3577" s="2">
        <v>41785.745995370373</v>
      </c>
      <c r="C3577" t="s">
        <v>28</v>
      </c>
      <c r="D3577" t="s">
        <v>26</v>
      </c>
      <c r="E3577" t="s">
        <v>18</v>
      </c>
      <c r="F3577" t="s">
        <v>33</v>
      </c>
      <c r="G3577">
        <v>49667</v>
      </c>
      <c r="H3577">
        <f>(G3577 - $P$2) / $P$3</f>
        <v>-1.0953390662763475E-2</v>
      </c>
      <c r="I3577" s="4" t="str">
        <f>IF(OR(G3577&lt;$M$7,G3577&gt;$M$10), "Outlier", "Normal")</f>
        <v>Normal</v>
      </c>
      <c r="J3577" t="str">
        <f>IF(ABS(H3577)&gt;2, "Outlier", "Normal")</f>
        <v>Normal</v>
      </c>
    </row>
    <row r="3578" spans="1:10" x14ac:dyDescent="0.45">
      <c r="A3578">
        <v>14362</v>
      </c>
      <c r="B3578" s="2">
        <v>41857.896261574075</v>
      </c>
      <c r="C3578" t="s">
        <v>27</v>
      </c>
      <c r="D3578" t="s">
        <v>25</v>
      </c>
      <c r="E3578" t="s">
        <v>15</v>
      </c>
      <c r="F3578" t="s">
        <v>4</v>
      </c>
      <c r="G3578">
        <v>49659</v>
      </c>
      <c r="H3578">
        <f>(G3578 - $P$2) / $P$3</f>
        <v>-1.1230666226803864E-2</v>
      </c>
      <c r="I3578" s="4" t="str">
        <f>IF(OR(G3578&lt;$M$7,G3578&gt;$M$10), "Outlier", "Normal")</f>
        <v>Normal</v>
      </c>
      <c r="J3578" t="str">
        <f>IF(ABS(H3578)&gt;2, "Outlier", "Normal")</f>
        <v>Normal</v>
      </c>
    </row>
    <row r="3579" spans="1:10" x14ac:dyDescent="0.45">
      <c r="A3579">
        <v>231855</v>
      </c>
      <c r="B3579" s="2">
        <v>41785.645740740743</v>
      </c>
      <c r="C3579" t="s">
        <v>28</v>
      </c>
      <c r="D3579" t="s">
        <v>25</v>
      </c>
      <c r="E3579" t="s">
        <v>15</v>
      </c>
      <c r="F3579" t="s">
        <v>1</v>
      </c>
      <c r="G3579">
        <v>49658</v>
      </c>
      <c r="H3579">
        <f>(G3579 - $P$2) / $P$3</f>
        <v>-1.1265325672308913E-2</v>
      </c>
      <c r="I3579" s="4" t="str">
        <f>IF(OR(G3579&lt;$M$7,G3579&gt;$M$10), "Outlier", "Normal")</f>
        <v>Normal</v>
      </c>
      <c r="J3579" t="str">
        <f>IF(ABS(H3579)&gt;2, "Outlier", "Normal")</f>
        <v>Normal</v>
      </c>
    </row>
    <row r="3580" spans="1:10" x14ac:dyDescent="0.45">
      <c r="A3580">
        <v>189641</v>
      </c>
      <c r="B3580" s="2">
        <v>41845.957060185188</v>
      </c>
      <c r="C3580" t="s">
        <v>28</v>
      </c>
      <c r="D3580" t="s">
        <v>26</v>
      </c>
      <c r="E3580" t="s">
        <v>15</v>
      </c>
      <c r="F3580" t="s">
        <v>4</v>
      </c>
      <c r="G3580">
        <v>49636</v>
      </c>
      <c r="H3580">
        <f>(G3580 - $P$2) / $P$3</f>
        <v>-1.2027833473419984E-2</v>
      </c>
      <c r="I3580" s="4" t="str">
        <f>IF(OR(G3580&lt;$M$7,G3580&gt;$M$10), "Outlier", "Normal")</f>
        <v>Normal</v>
      </c>
      <c r="J3580" t="str">
        <f>IF(ABS(H3580)&gt;2, "Outlier", "Normal")</f>
        <v>Normal</v>
      </c>
    </row>
    <row r="3581" spans="1:10" x14ac:dyDescent="0.45">
      <c r="A3581">
        <v>466709</v>
      </c>
      <c r="B3581" s="2">
        <v>41778.557060185187</v>
      </c>
      <c r="C3581" t="s">
        <v>28</v>
      </c>
      <c r="D3581" t="s">
        <v>26</v>
      </c>
      <c r="E3581" t="s">
        <v>12</v>
      </c>
      <c r="F3581" t="s">
        <v>3</v>
      </c>
      <c r="G3581">
        <v>49631</v>
      </c>
      <c r="H3581">
        <f>(G3581 - $P$2) / $P$3</f>
        <v>-1.2201130700945226E-2</v>
      </c>
      <c r="I3581" s="4" t="str">
        <f>IF(OR(G3581&lt;$M$7,G3581&gt;$M$10), "Outlier", "Normal")</f>
        <v>Normal</v>
      </c>
      <c r="J3581" t="str">
        <f>IF(ABS(H3581)&gt;2, "Outlier", "Normal")</f>
        <v>Normal</v>
      </c>
    </row>
    <row r="3582" spans="1:10" x14ac:dyDescent="0.45">
      <c r="A3582">
        <v>152139</v>
      </c>
      <c r="B3582" s="2">
        <v>41802.362824074073</v>
      </c>
      <c r="C3582" t="s">
        <v>28</v>
      </c>
      <c r="D3582" t="s">
        <v>26</v>
      </c>
      <c r="E3582" t="s">
        <v>16</v>
      </c>
      <c r="F3582" t="s">
        <v>1</v>
      </c>
      <c r="G3582">
        <v>49625</v>
      </c>
      <c r="H3582">
        <f>(G3582 - $P$2) / $P$3</f>
        <v>-1.2409087373975518E-2</v>
      </c>
      <c r="I3582" s="4" t="str">
        <f>IF(OR(G3582&lt;$M$7,G3582&gt;$M$10), "Outlier", "Normal")</f>
        <v>Normal</v>
      </c>
      <c r="J3582" t="str">
        <f>IF(ABS(H3582)&gt;2, "Outlier", "Normal")</f>
        <v>Normal</v>
      </c>
    </row>
    <row r="3583" spans="1:10" x14ac:dyDescent="0.45">
      <c r="A3583">
        <v>276379</v>
      </c>
      <c r="B3583" s="2">
        <v>41834.839282407411</v>
      </c>
      <c r="C3583" t="s">
        <v>27</v>
      </c>
      <c r="D3583" t="s">
        <v>25</v>
      </c>
      <c r="E3583" t="s">
        <v>18</v>
      </c>
      <c r="F3583" t="s">
        <v>33</v>
      </c>
      <c r="G3583">
        <v>49625</v>
      </c>
      <c r="H3583">
        <f>(G3583 - $P$2) / $P$3</f>
        <v>-1.2409087373975518E-2</v>
      </c>
      <c r="I3583" s="4" t="str">
        <f>IF(OR(G3583&lt;$M$7,G3583&gt;$M$10), "Outlier", "Normal")</f>
        <v>Normal</v>
      </c>
      <c r="J3583" t="str">
        <f>IF(ABS(H3583)&gt;2, "Outlier", "Normal")</f>
        <v>Normal</v>
      </c>
    </row>
    <row r="3584" spans="1:10" x14ac:dyDescent="0.45">
      <c r="A3584">
        <v>198865</v>
      </c>
      <c r="B3584" s="2">
        <v>41809.398726851854</v>
      </c>
      <c r="C3584" t="s">
        <v>28</v>
      </c>
      <c r="D3584" t="s">
        <v>26</v>
      </c>
      <c r="E3584" t="s">
        <v>15</v>
      </c>
      <c r="F3584" t="s">
        <v>8</v>
      </c>
      <c r="G3584">
        <v>49604</v>
      </c>
      <c r="H3584">
        <f>(G3584 - $P$2) / $P$3</f>
        <v>-1.313693572958154E-2</v>
      </c>
      <c r="I3584" s="4" t="str">
        <f>IF(OR(G3584&lt;$M$7,G3584&gt;$M$10), "Outlier", "Normal")</f>
        <v>Normal</v>
      </c>
      <c r="J3584" t="str">
        <f>IF(ABS(H3584)&gt;2, "Outlier", "Normal")</f>
        <v>Normal</v>
      </c>
    </row>
    <row r="3585" spans="1:10" x14ac:dyDescent="0.45">
      <c r="A3585">
        <v>830520</v>
      </c>
      <c r="B3585" s="2">
        <v>41778.100543981483</v>
      </c>
      <c r="C3585" t="s">
        <v>28</v>
      </c>
      <c r="D3585" t="s">
        <v>25</v>
      </c>
      <c r="E3585" t="s">
        <v>18</v>
      </c>
      <c r="F3585" t="s">
        <v>5</v>
      </c>
      <c r="G3585">
        <v>49591</v>
      </c>
      <c r="H3585">
        <f>(G3585 - $P$2) / $P$3</f>
        <v>-1.3587508521147174E-2</v>
      </c>
      <c r="I3585" s="4" t="str">
        <f>IF(OR(G3585&lt;$M$7,G3585&gt;$M$10), "Outlier", "Normal")</f>
        <v>Normal</v>
      </c>
      <c r="J3585" t="str">
        <f>IF(ABS(H3585)&gt;2, "Outlier", "Normal")</f>
        <v>Normal</v>
      </c>
    </row>
    <row r="3586" spans="1:10" x14ac:dyDescent="0.45">
      <c r="A3586">
        <v>381758</v>
      </c>
      <c r="B3586" s="2">
        <v>41806.396747685183</v>
      </c>
      <c r="C3586" t="s">
        <v>28</v>
      </c>
      <c r="D3586" t="s">
        <v>25</v>
      </c>
      <c r="E3586" t="s">
        <v>16</v>
      </c>
      <c r="F3586" t="s">
        <v>8</v>
      </c>
      <c r="G3586">
        <v>49581</v>
      </c>
      <c r="H3586">
        <f>(G3586 - $P$2) / $P$3</f>
        <v>-1.3934102976197659E-2</v>
      </c>
      <c r="I3586" s="4" t="str">
        <f>IF(OR(G3586&lt;$M$7,G3586&gt;$M$10), "Outlier", "Normal")</f>
        <v>Normal</v>
      </c>
      <c r="J3586" t="str">
        <f>IF(ABS(H3586)&gt;2, "Outlier", "Normal")</f>
        <v>Normal</v>
      </c>
    </row>
    <row r="3587" spans="1:10" x14ac:dyDescent="0.45">
      <c r="A3587">
        <v>503813</v>
      </c>
      <c r="B3587" s="2">
        <v>41856.483067129629</v>
      </c>
      <c r="C3587" t="s">
        <v>28</v>
      </c>
      <c r="D3587" t="s">
        <v>26</v>
      </c>
      <c r="E3587" t="s">
        <v>18</v>
      </c>
      <c r="F3587" t="s">
        <v>8</v>
      </c>
      <c r="G3587">
        <v>49576</v>
      </c>
      <c r="H3587">
        <f>(G3587 - $P$2) / $P$3</f>
        <v>-1.4107400203722902E-2</v>
      </c>
      <c r="I3587" s="4" t="str">
        <f>IF(OR(G3587&lt;$M$7,G3587&gt;$M$10), "Outlier", "Normal")</f>
        <v>Normal</v>
      </c>
      <c r="J3587" t="str">
        <f>IF(ABS(H3587)&gt;2, "Outlier", "Normal")</f>
        <v>Normal</v>
      </c>
    </row>
    <row r="3588" spans="1:10" x14ac:dyDescent="0.45">
      <c r="A3588">
        <v>987755</v>
      </c>
      <c r="B3588" s="2">
        <v>41838.769293981481</v>
      </c>
      <c r="C3588" t="s">
        <v>28</v>
      </c>
      <c r="D3588" t="s">
        <v>25</v>
      </c>
      <c r="E3588" t="s">
        <v>18</v>
      </c>
      <c r="F3588" t="s">
        <v>8</v>
      </c>
      <c r="G3588">
        <v>49559</v>
      </c>
      <c r="H3588">
        <f>(G3588 - $P$2) / $P$3</f>
        <v>-1.469661077730873E-2</v>
      </c>
      <c r="I3588" s="4" t="str">
        <f>IF(OR(G3588&lt;$M$7,G3588&gt;$M$10), "Outlier", "Normal")</f>
        <v>Normal</v>
      </c>
      <c r="J3588" t="str">
        <f>IF(ABS(H3588)&gt;2, "Outlier", "Normal")</f>
        <v>Normal</v>
      </c>
    </row>
    <row r="3589" spans="1:10" x14ac:dyDescent="0.45">
      <c r="A3589">
        <v>589354</v>
      </c>
      <c r="B3589" s="2">
        <v>41829.820381944446</v>
      </c>
      <c r="C3589" t="s">
        <v>28</v>
      </c>
      <c r="D3589" t="s">
        <v>25</v>
      </c>
      <c r="E3589" t="s">
        <v>18</v>
      </c>
      <c r="F3589" t="s">
        <v>0</v>
      </c>
      <c r="G3589">
        <v>49544</v>
      </c>
      <c r="H3589">
        <f>(G3589 - $P$2) / $P$3</f>
        <v>-1.521650245988446E-2</v>
      </c>
      <c r="I3589" s="4" t="str">
        <f>IF(OR(G3589&lt;$M$7,G3589&gt;$M$10), "Outlier", "Normal")</f>
        <v>Normal</v>
      </c>
      <c r="J3589" t="str">
        <f>IF(ABS(H3589)&gt;2, "Outlier", "Normal")</f>
        <v>Normal</v>
      </c>
    </row>
    <row r="3590" spans="1:10" x14ac:dyDescent="0.45">
      <c r="A3590">
        <v>457071</v>
      </c>
      <c r="B3590" s="2">
        <v>41798.75445601852</v>
      </c>
      <c r="C3590" t="s">
        <v>28</v>
      </c>
      <c r="D3590" t="s">
        <v>33</v>
      </c>
      <c r="E3590" t="s">
        <v>18</v>
      </c>
      <c r="F3590" t="s">
        <v>8</v>
      </c>
      <c r="G3590">
        <v>49520</v>
      </c>
      <c r="H3590">
        <f>(G3590 - $P$2) / $P$3</f>
        <v>-1.6048329152005627E-2</v>
      </c>
      <c r="I3590" s="4" t="str">
        <f>IF(OR(G3590&lt;$M$7,G3590&gt;$M$10), "Outlier", "Normal")</f>
        <v>Normal</v>
      </c>
      <c r="J3590" t="str">
        <f>IF(ABS(H3590)&gt;2, "Outlier", "Normal")</f>
        <v>Normal</v>
      </c>
    </row>
    <row r="3591" spans="1:10" x14ac:dyDescent="0.45">
      <c r="A3591">
        <v>434547</v>
      </c>
      <c r="B3591" s="2">
        <v>41761.549432870372</v>
      </c>
      <c r="C3591" t="s">
        <v>27</v>
      </c>
      <c r="D3591" t="s">
        <v>26</v>
      </c>
      <c r="E3591" t="s">
        <v>18</v>
      </c>
      <c r="F3591" t="s">
        <v>2</v>
      </c>
      <c r="G3591">
        <v>49515</v>
      </c>
      <c r="H3591">
        <f>(G3591 - $P$2) / $P$3</f>
        <v>-1.6221626379530871E-2</v>
      </c>
      <c r="I3591" s="4" t="str">
        <f>IF(OR(G3591&lt;$M$7,G3591&gt;$M$10), "Outlier", "Normal")</f>
        <v>Normal</v>
      </c>
      <c r="J3591" t="str">
        <f>IF(ABS(H3591)&gt;2, "Outlier", "Normal")</f>
        <v>Normal</v>
      </c>
    </row>
    <row r="3592" spans="1:10" x14ac:dyDescent="0.45">
      <c r="A3592">
        <v>800904</v>
      </c>
      <c r="B3592" s="2">
        <v>41877.51158564815</v>
      </c>
      <c r="C3592" t="s">
        <v>28</v>
      </c>
      <c r="D3592" t="s">
        <v>33</v>
      </c>
      <c r="E3592" t="s">
        <v>15</v>
      </c>
      <c r="F3592" t="s">
        <v>7</v>
      </c>
      <c r="G3592">
        <v>49509</v>
      </c>
      <c r="H3592">
        <f>(G3592 - $P$2) / $P$3</f>
        <v>-1.6429583052561165E-2</v>
      </c>
      <c r="I3592" s="4" t="str">
        <f>IF(OR(G3592&lt;$M$7,G3592&gt;$M$10), "Outlier", "Normal")</f>
        <v>Normal</v>
      </c>
      <c r="J3592" t="str">
        <f>IF(ABS(H3592)&gt;2, "Outlier", "Normal")</f>
        <v>Normal</v>
      </c>
    </row>
    <row r="3593" spans="1:10" x14ac:dyDescent="0.45">
      <c r="A3593">
        <v>333113</v>
      </c>
      <c r="B3593" s="2">
        <v>41772.591261574074</v>
      </c>
      <c r="C3593" t="s">
        <v>28</v>
      </c>
      <c r="D3593" t="s">
        <v>26</v>
      </c>
      <c r="E3593" t="s">
        <v>12</v>
      </c>
      <c r="F3593" t="s">
        <v>1</v>
      </c>
      <c r="G3593">
        <v>49498</v>
      </c>
      <c r="H3593">
        <f>(G3593 - $P$2) / $P$3</f>
        <v>-1.6810836953116699E-2</v>
      </c>
      <c r="I3593" s="4" t="str">
        <f>IF(OR(G3593&lt;$M$7,G3593&gt;$M$10), "Outlier", "Normal")</f>
        <v>Normal</v>
      </c>
      <c r="J3593" t="str">
        <f>IF(ABS(H3593)&gt;2, "Outlier", "Normal")</f>
        <v>Normal</v>
      </c>
    </row>
    <row r="3594" spans="1:10" x14ac:dyDescent="0.45">
      <c r="A3594">
        <v>63459</v>
      </c>
      <c r="B3594" s="2">
        <v>41788.397303240738</v>
      </c>
      <c r="C3594" t="s">
        <v>28</v>
      </c>
      <c r="D3594" t="s">
        <v>26</v>
      </c>
      <c r="E3594" t="s">
        <v>11</v>
      </c>
      <c r="F3594" t="s">
        <v>1</v>
      </c>
      <c r="G3594">
        <v>49485</v>
      </c>
      <c r="H3594">
        <f>(G3594 - $P$2) / $P$3</f>
        <v>-1.7261409744682332E-2</v>
      </c>
      <c r="I3594" s="4" t="str">
        <f>IF(OR(G3594&lt;$M$7,G3594&gt;$M$10), "Outlier", "Normal")</f>
        <v>Normal</v>
      </c>
      <c r="J3594" t="str">
        <f>IF(ABS(H3594)&gt;2, "Outlier", "Normal")</f>
        <v>Normal</v>
      </c>
    </row>
    <row r="3595" spans="1:10" x14ac:dyDescent="0.45">
      <c r="A3595">
        <v>787857</v>
      </c>
      <c r="B3595" s="2">
        <v>41857.396631944444</v>
      </c>
      <c r="C3595" t="s">
        <v>28</v>
      </c>
      <c r="D3595" t="s">
        <v>25</v>
      </c>
      <c r="E3595" t="s">
        <v>10</v>
      </c>
      <c r="F3595" t="s">
        <v>5</v>
      </c>
      <c r="G3595">
        <v>49482</v>
      </c>
      <c r="H3595">
        <f>(G3595 - $P$2) / $P$3</f>
        <v>-1.7365388081197478E-2</v>
      </c>
      <c r="I3595" s="4" t="str">
        <f>IF(OR(G3595&lt;$M$7,G3595&gt;$M$10), "Outlier", "Normal")</f>
        <v>Normal</v>
      </c>
      <c r="J3595" t="str">
        <f>IF(ABS(H3595)&gt;2, "Outlier", "Normal")</f>
        <v>Normal</v>
      </c>
    </row>
    <row r="3596" spans="1:10" x14ac:dyDescent="0.45">
      <c r="A3596">
        <v>739532</v>
      </c>
      <c r="B3596" s="2">
        <v>41821.444444444445</v>
      </c>
      <c r="C3596" t="s">
        <v>28</v>
      </c>
      <c r="D3596" t="s">
        <v>25</v>
      </c>
      <c r="E3596" t="s">
        <v>15</v>
      </c>
      <c r="F3596" t="s">
        <v>4</v>
      </c>
      <c r="G3596">
        <v>49458</v>
      </c>
      <c r="H3596">
        <f>(G3596 - $P$2) / $P$3</f>
        <v>-1.8197214773318645E-2</v>
      </c>
      <c r="I3596" s="4" t="str">
        <f>IF(OR(G3596&lt;$M$7,G3596&gt;$M$10), "Outlier", "Normal")</f>
        <v>Normal</v>
      </c>
      <c r="J3596" t="str">
        <f>IF(ABS(H3596)&gt;2, "Outlier", "Normal")</f>
        <v>Normal</v>
      </c>
    </row>
    <row r="3597" spans="1:10" x14ac:dyDescent="0.45">
      <c r="A3597">
        <v>310084</v>
      </c>
      <c r="B3597" s="2">
        <v>41801.401423611111</v>
      </c>
      <c r="C3597" t="s">
        <v>28</v>
      </c>
      <c r="D3597" t="s">
        <v>26</v>
      </c>
      <c r="E3597" t="s">
        <v>18</v>
      </c>
      <c r="F3597" t="s">
        <v>1</v>
      </c>
      <c r="G3597">
        <v>49441</v>
      </c>
      <c r="H3597">
        <f>(G3597 - $P$2) / $P$3</f>
        <v>-1.8786425346904473E-2</v>
      </c>
      <c r="I3597" s="4" t="str">
        <f>IF(OR(G3597&lt;$M$7,G3597&gt;$M$10), "Outlier", "Normal")</f>
        <v>Normal</v>
      </c>
      <c r="J3597" t="str">
        <f>IF(ABS(H3597)&gt;2, "Outlier", "Normal")</f>
        <v>Normal</v>
      </c>
    </row>
    <row r="3598" spans="1:10" x14ac:dyDescent="0.45">
      <c r="A3598">
        <v>58959</v>
      </c>
      <c r="B3598" s="2">
        <v>41879.698217592595</v>
      </c>
      <c r="C3598" t="s">
        <v>28</v>
      </c>
      <c r="D3598" t="s">
        <v>26</v>
      </c>
      <c r="E3598" t="s">
        <v>18</v>
      </c>
      <c r="F3598" t="s">
        <v>33</v>
      </c>
      <c r="G3598">
        <v>49434</v>
      </c>
      <c r="H3598">
        <f>(G3598 - $P$2) / $P$3</f>
        <v>-1.9029041465439812E-2</v>
      </c>
      <c r="I3598" s="4" t="str">
        <f>IF(OR(G3598&lt;$M$7,G3598&gt;$M$10), "Outlier", "Normal")</f>
        <v>Normal</v>
      </c>
      <c r="J3598" t="str">
        <f>IF(ABS(H3598)&gt;2, "Outlier", "Normal")</f>
        <v>Normal</v>
      </c>
    </row>
    <row r="3599" spans="1:10" x14ac:dyDescent="0.45">
      <c r="A3599">
        <v>223105</v>
      </c>
      <c r="B3599" s="2">
        <v>41859.938645833332</v>
      </c>
      <c r="C3599" t="s">
        <v>27</v>
      </c>
      <c r="D3599" t="s">
        <v>26</v>
      </c>
      <c r="E3599" t="s">
        <v>10</v>
      </c>
      <c r="F3599" t="s">
        <v>8</v>
      </c>
      <c r="G3599">
        <v>49412</v>
      </c>
      <c r="H3599">
        <f>(G3599 - $P$2) / $P$3</f>
        <v>-1.9791549266550884E-2</v>
      </c>
      <c r="I3599" s="4" t="str">
        <f>IF(OR(G3599&lt;$M$7,G3599&gt;$M$10), "Outlier", "Normal")</f>
        <v>Normal</v>
      </c>
      <c r="J3599" t="str">
        <f>IF(ABS(H3599)&gt;2, "Outlier", "Normal")</f>
        <v>Normal</v>
      </c>
    </row>
    <row r="3600" spans="1:10" x14ac:dyDescent="0.45">
      <c r="A3600">
        <v>781537</v>
      </c>
      <c r="B3600" s="2">
        <v>41802.540821759256</v>
      </c>
      <c r="C3600" t="s">
        <v>27</v>
      </c>
      <c r="D3600" t="s">
        <v>25</v>
      </c>
      <c r="E3600" t="s">
        <v>18</v>
      </c>
      <c r="F3600" t="s">
        <v>8</v>
      </c>
      <c r="G3600">
        <v>49388</v>
      </c>
      <c r="H3600">
        <f>(G3600 - $P$2) / $P$3</f>
        <v>-2.0623375958672051E-2</v>
      </c>
      <c r="I3600" s="4" t="str">
        <f>IF(OR(G3600&lt;$M$7,G3600&gt;$M$10), "Outlier", "Normal")</f>
        <v>Normal</v>
      </c>
      <c r="J3600" t="str">
        <f>IF(ABS(H3600)&gt;2, "Outlier", "Normal")</f>
        <v>Normal</v>
      </c>
    </row>
    <row r="3601" spans="1:10" x14ac:dyDescent="0.45">
      <c r="A3601">
        <v>554122</v>
      </c>
      <c r="B3601" s="2">
        <v>41869.398402777777</v>
      </c>
      <c r="C3601" t="s">
        <v>28</v>
      </c>
      <c r="D3601" t="s">
        <v>26</v>
      </c>
      <c r="E3601" t="s">
        <v>10</v>
      </c>
      <c r="F3601" t="s">
        <v>8</v>
      </c>
      <c r="G3601">
        <v>49368</v>
      </c>
      <c r="H3601">
        <f>(G3601 - $P$2) / $P$3</f>
        <v>-2.1316564868773025E-2</v>
      </c>
      <c r="I3601" s="4" t="str">
        <f>IF(OR(G3601&lt;$M$7,G3601&gt;$M$10), "Outlier", "Normal")</f>
        <v>Normal</v>
      </c>
      <c r="J3601" t="str">
        <f>IF(ABS(H3601)&gt;2, "Outlier", "Normal")</f>
        <v>Normal</v>
      </c>
    </row>
    <row r="3602" spans="1:10" x14ac:dyDescent="0.45">
      <c r="A3602">
        <v>121433</v>
      </c>
      <c r="B3602" s="2">
        <v>41844.670729166668</v>
      </c>
      <c r="C3602" t="s">
        <v>28</v>
      </c>
      <c r="D3602" t="s">
        <v>25</v>
      </c>
      <c r="E3602" t="s">
        <v>18</v>
      </c>
      <c r="F3602" t="s">
        <v>6</v>
      </c>
      <c r="G3602">
        <v>49365</v>
      </c>
      <c r="H3602">
        <f>(G3602 - $P$2) / $P$3</f>
        <v>-2.1420543205288172E-2</v>
      </c>
      <c r="I3602" s="4" t="str">
        <f>IF(OR(G3602&lt;$M$7,G3602&gt;$M$10), "Outlier", "Normal")</f>
        <v>Normal</v>
      </c>
      <c r="J3602" t="str">
        <f>IF(ABS(H3602)&gt;2, "Outlier", "Normal")</f>
        <v>Normal</v>
      </c>
    </row>
    <row r="3603" spans="1:10" x14ac:dyDescent="0.45">
      <c r="A3603">
        <v>544139</v>
      </c>
      <c r="B3603" s="2">
        <v>41856.777696759258</v>
      </c>
      <c r="C3603" t="s">
        <v>28</v>
      </c>
      <c r="D3603" t="s">
        <v>25</v>
      </c>
      <c r="E3603" t="s">
        <v>18</v>
      </c>
      <c r="F3603" t="s">
        <v>33</v>
      </c>
      <c r="G3603">
        <v>49339</v>
      </c>
      <c r="H3603">
        <f>(G3603 - $P$2) / $P$3</f>
        <v>-2.2321688788419437E-2</v>
      </c>
      <c r="I3603" s="4" t="str">
        <f>IF(OR(G3603&lt;$M$7,G3603&gt;$M$10), "Outlier", "Normal")</f>
        <v>Normal</v>
      </c>
      <c r="J3603" t="str">
        <f>IF(ABS(H3603)&gt;2, "Outlier", "Normal")</f>
        <v>Normal</v>
      </c>
    </row>
    <row r="3604" spans="1:10" x14ac:dyDescent="0.45">
      <c r="A3604">
        <v>48952</v>
      </c>
      <c r="B3604" s="2">
        <v>41792.573599537034</v>
      </c>
      <c r="C3604" t="s">
        <v>28</v>
      </c>
      <c r="D3604" t="s">
        <v>33</v>
      </c>
      <c r="E3604" t="s">
        <v>18</v>
      </c>
      <c r="F3604" t="s">
        <v>8</v>
      </c>
      <c r="G3604">
        <v>49285</v>
      </c>
      <c r="H3604">
        <f>(G3604 - $P$2) / $P$3</f>
        <v>-2.4193298845692063E-2</v>
      </c>
      <c r="I3604" s="4" t="str">
        <f>IF(OR(G3604&lt;$M$7,G3604&gt;$M$10), "Outlier", "Normal")</f>
        <v>Normal</v>
      </c>
      <c r="J3604" t="str">
        <f>IF(ABS(H3604)&gt;2, "Outlier", "Normal")</f>
        <v>Normal</v>
      </c>
    </row>
    <row r="3605" spans="1:10" x14ac:dyDescent="0.45">
      <c r="A3605">
        <v>493131</v>
      </c>
      <c r="B3605" s="2">
        <v>41879.730937499997</v>
      </c>
      <c r="C3605" t="s">
        <v>28</v>
      </c>
      <c r="D3605" t="s">
        <v>25</v>
      </c>
      <c r="E3605" t="s">
        <v>18</v>
      </c>
      <c r="F3605" t="s">
        <v>8</v>
      </c>
      <c r="G3605">
        <v>49282</v>
      </c>
      <c r="H3605">
        <f>(G3605 - $P$2) / $P$3</f>
        <v>-2.429727718220721E-2</v>
      </c>
      <c r="I3605" s="4" t="str">
        <f>IF(OR(G3605&lt;$M$7,G3605&gt;$M$10), "Outlier", "Normal")</f>
        <v>Normal</v>
      </c>
      <c r="J3605" t="str">
        <f>IF(ABS(H3605)&gt;2, "Outlier", "Normal")</f>
        <v>Normal</v>
      </c>
    </row>
    <row r="3606" spans="1:10" x14ac:dyDescent="0.45">
      <c r="A3606">
        <v>324831</v>
      </c>
      <c r="B3606" s="2">
        <v>41835.400567129633</v>
      </c>
      <c r="C3606" t="s">
        <v>27</v>
      </c>
      <c r="D3606" t="s">
        <v>26</v>
      </c>
      <c r="E3606" t="s">
        <v>12</v>
      </c>
      <c r="F3606" t="s">
        <v>3</v>
      </c>
      <c r="G3606">
        <v>49274</v>
      </c>
      <c r="H3606">
        <f>(G3606 - $P$2) / $P$3</f>
        <v>-2.4574552746247598E-2</v>
      </c>
      <c r="I3606" s="4" t="str">
        <f>IF(OR(G3606&lt;$M$7,G3606&gt;$M$10), "Outlier", "Normal")</f>
        <v>Normal</v>
      </c>
      <c r="J3606" t="str">
        <f>IF(ABS(H3606)&gt;2, "Outlier", "Normal")</f>
        <v>Normal</v>
      </c>
    </row>
    <row r="3607" spans="1:10" x14ac:dyDescent="0.45">
      <c r="A3607">
        <v>808301</v>
      </c>
      <c r="B3607" s="2">
        <v>41783.342060185183</v>
      </c>
      <c r="C3607" t="s">
        <v>28</v>
      </c>
      <c r="D3607" t="s">
        <v>25</v>
      </c>
      <c r="E3607" t="s">
        <v>18</v>
      </c>
      <c r="F3607" t="s">
        <v>7</v>
      </c>
      <c r="G3607">
        <v>49255</v>
      </c>
      <c r="H3607">
        <f>(G3607 - $P$2) / $P$3</f>
        <v>-2.5233082210843524E-2</v>
      </c>
      <c r="I3607" s="4" t="str">
        <f>IF(OR(G3607&lt;$M$7,G3607&gt;$M$10), "Outlier", "Normal")</f>
        <v>Normal</v>
      </c>
      <c r="J3607" t="str">
        <f>IF(ABS(H3607)&gt;2, "Outlier", "Normal")</f>
        <v>Normal</v>
      </c>
    </row>
    <row r="3608" spans="1:10" x14ac:dyDescent="0.45">
      <c r="A3608">
        <v>410407</v>
      </c>
      <c r="B3608" s="2">
        <v>41817.480416666665</v>
      </c>
      <c r="C3608" t="s">
        <v>27</v>
      </c>
      <c r="D3608" t="s">
        <v>25</v>
      </c>
      <c r="E3608" t="s">
        <v>18</v>
      </c>
      <c r="F3608" t="s">
        <v>8</v>
      </c>
      <c r="G3608">
        <v>49247</v>
      </c>
      <c r="H3608">
        <f>(G3608 - $P$2) / $P$3</f>
        <v>-2.5510357774883911E-2</v>
      </c>
      <c r="I3608" s="4" t="str">
        <f>IF(OR(G3608&lt;$M$7,G3608&gt;$M$10), "Outlier", "Normal")</f>
        <v>Normal</v>
      </c>
      <c r="J3608" t="str">
        <f>IF(ABS(H3608)&gt;2, "Outlier", "Normal")</f>
        <v>Normal</v>
      </c>
    </row>
    <row r="3609" spans="1:10" x14ac:dyDescent="0.45">
      <c r="A3609">
        <v>843215</v>
      </c>
      <c r="B3609" s="2">
        <v>41816.502476851849</v>
      </c>
      <c r="C3609" t="s">
        <v>28</v>
      </c>
      <c r="D3609" t="s">
        <v>26</v>
      </c>
      <c r="E3609" t="s">
        <v>17</v>
      </c>
      <c r="F3609" t="s">
        <v>0</v>
      </c>
      <c r="G3609">
        <v>49233</v>
      </c>
      <c r="H3609">
        <f>(G3609 - $P$2) / $P$3</f>
        <v>-2.5995590011954596E-2</v>
      </c>
      <c r="I3609" s="4" t="str">
        <f>IF(OR(G3609&lt;$M$7,G3609&gt;$M$10), "Outlier", "Normal")</f>
        <v>Normal</v>
      </c>
      <c r="J3609" t="str">
        <f>IF(ABS(H3609)&gt;2, "Outlier", "Normal")</f>
        <v>Normal</v>
      </c>
    </row>
    <row r="3610" spans="1:10" x14ac:dyDescent="0.45">
      <c r="A3610">
        <v>509555</v>
      </c>
      <c r="B3610" s="2">
        <v>41834.397604166668</v>
      </c>
      <c r="C3610" t="s">
        <v>27</v>
      </c>
      <c r="D3610" t="s">
        <v>26</v>
      </c>
      <c r="E3610" t="s">
        <v>15</v>
      </c>
      <c r="F3610" t="s">
        <v>3</v>
      </c>
      <c r="G3610">
        <v>49225</v>
      </c>
      <c r="H3610">
        <f>(G3610 - $P$2) / $P$3</f>
        <v>-2.6272865575994984E-2</v>
      </c>
      <c r="I3610" s="4" t="str">
        <f>IF(OR(G3610&lt;$M$7,G3610&gt;$M$10), "Outlier", "Normal")</f>
        <v>Normal</v>
      </c>
      <c r="J3610" t="str">
        <f>IF(ABS(H3610)&gt;2, "Outlier", "Normal")</f>
        <v>Normal</v>
      </c>
    </row>
    <row r="3611" spans="1:10" x14ac:dyDescent="0.45">
      <c r="A3611">
        <v>252596</v>
      </c>
      <c r="B3611" s="2">
        <v>41797.60900462963</v>
      </c>
      <c r="C3611" t="s">
        <v>28</v>
      </c>
      <c r="D3611" t="s">
        <v>25</v>
      </c>
      <c r="E3611" t="s">
        <v>16</v>
      </c>
      <c r="F3611" t="s">
        <v>1</v>
      </c>
      <c r="G3611">
        <v>49221</v>
      </c>
      <c r="H3611">
        <f>(G3611 - $P$2) / $P$3</f>
        <v>-2.6411503358015179E-2</v>
      </c>
      <c r="I3611" s="4" t="str">
        <f>IF(OR(G3611&lt;$M$7,G3611&gt;$M$10), "Outlier", "Normal")</f>
        <v>Normal</v>
      </c>
      <c r="J3611" t="str">
        <f>IF(ABS(H3611)&gt;2, "Outlier", "Normal")</f>
        <v>Normal</v>
      </c>
    </row>
    <row r="3612" spans="1:10" x14ac:dyDescent="0.45">
      <c r="A3612">
        <v>597345</v>
      </c>
      <c r="B3612" s="2">
        <v>41822.34679398148</v>
      </c>
      <c r="C3612" t="s">
        <v>28</v>
      </c>
      <c r="D3612" t="s">
        <v>25</v>
      </c>
      <c r="E3612" t="s">
        <v>18</v>
      </c>
      <c r="F3612" t="s">
        <v>0</v>
      </c>
      <c r="G3612">
        <v>49159</v>
      </c>
      <c r="H3612">
        <f>(G3612 - $P$2) / $P$3</f>
        <v>-2.8560388979328194E-2</v>
      </c>
      <c r="I3612" s="4" t="str">
        <f>IF(OR(G3612&lt;$M$7,G3612&gt;$M$10), "Outlier", "Normal")</f>
        <v>Normal</v>
      </c>
      <c r="J3612" t="str">
        <f>IF(ABS(H3612)&gt;2, "Outlier", "Normal")</f>
        <v>Normal</v>
      </c>
    </row>
    <row r="3613" spans="1:10" x14ac:dyDescent="0.45">
      <c r="A3613">
        <v>846549</v>
      </c>
      <c r="B3613" s="2">
        <v>41836.707453703704</v>
      </c>
      <c r="C3613" t="s">
        <v>27</v>
      </c>
      <c r="D3613" t="s">
        <v>26</v>
      </c>
      <c r="E3613" t="s">
        <v>18</v>
      </c>
      <c r="F3613" t="s">
        <v>8</v>
      </c>
      <c r="G3613">
        <v>49155</v>
      </c>
      <c r="H3613">
        <f>(G3613 - $P$2) / $P$3</f>
        <v>-2.869902676134839E-2</v>
      </c>
      <c r="I3613" s="4" t="str">
        <f>IF(OR(G3613&lt;$M$7,G3613&gt;$M$10), "Outlier", "Normal")</f>
        <v>Normal</v>
      </c>
      <c r="J3613" t="str">
        <f>IF(ABS(H3613)&gt;2, "Outlier", "Normal")</f>
        <v>Normal</v>
      </c>
    </row>
    <row r="3614" spans="1:10" x14ac:dyDescent="0.45">
      <c r="A3614">
        <v>218458</v>
      </c>
      <c r="B3614" s="2">
        <v>41856.473692129628</v>
      </c>
      <c r="C3614" t="s">
        <v>28</v>
      </c>
      <c r="D3614" t="s">
        <v>25</v>
      </c>
      <c r="E3614" t="s">
        <v>10</v>
      </c>
      <c r="F3614" t="s">
        <v>1</v>
      </c>
      <c r="G3614">
        <v>49148</v>
      </c>
      <c r="H3614">
        <f>(G3614 - $P$2) / $P$3</f>
        <v>-2.8941642879883732E-2</v>
      </c>
      <c r="I3614" s="4" t="str">
        <f>IF(OR(G3614&lt;$M$7,G3614&gt;$M$10), "Outlier", "Normal")</f>
        <v>Normal</v>
      </c>
      <c r="J3614" t="str">
        <f>IF(ABS(H3614)&gt;2, "Outlier", "Normal")</f>
        <v>Normal</v>
      </c>
    </row>
    <row r="3615" spans="1:10" x14ac:dyDescent="0.45">
      <c r="A3615">
        <v>760667</v>
      </c>
      <c r="B3615" s="2">
        <v>41824.500983796293</v>
      </c>
      <c r="C3615" t="s">
        <v>28</v>
      </c>
      <c r="D3615" t="s">
        <v>26</v>
      </c>
      <c r="E3615" t="s">
        <v>18</v>
      </c>
      <c r="F3615" t="s">
        <v>1</v>
      </c>
      <c r="G3615">
        <v>49134</v>
      </c>
      <c r="H3615">
        <f>(G3615 - $P$2) / $P$3</f>
        <v>-2.9426875116954413E-2</v>
      </c>
      <c r="I3615" s="4" t="str">
        <f>IF(OR(G3615&lt;$M$7,G3615&gt;$M$10), "Outlier", "Normal")</f>
        <v>Normal</v>
      </c>
      <c r="J3615" t="str">
        <f>IF(ABS(H3615)&gt;2, "Outlier", "Normal")</f>
        <v>Normal</v>
      </c>
    </row>
    <row r="3616" spans="1:10" x14ac:dyDescent="0.45">
      <c r="A3616">
        <v>240865</v>
      </c>
      <c r="B3616" s="2">
        <v>41837.757905092592</v>
      </c>
      <c r="C3616" t="s">
        <v>28</v>
      </c>
      <c r="D3616" t="s">
        <v>25</v>
      </c>
      <c r="E3616" t="s">
        <v>15</v>
      </c>
      <c r="F3616" t="s">
        <v>4</v>
      </c>
      <c r="G3616">
        <v>49086</v>
      </c>
      <c r="H3616">
        <f>(G3616 - $P$2) / $P$3</f>
        <v>-3.1090528501196747E-2</v>
      </c>
      <c r="I3616" s="4" t="str">
        <f>IF(OR(G3616&lt;$M$7,G3616&gt;$M$10), "Outlier", "Normal")</f>
        <v>Normal</v>
      </c>
      <c r="J3616" t="str">
        <f>IF(ABS(H3616)&gt;2, "Outlier", "Normal")</f>
        <v>Normal</v>
      </c>
    </row>
    <row r="3617" spans="1:10" x14ac:dyDescent="0.45">
      <c r="A3617">
        <v>889329</v>
      </c>
      <c r="B3617" s="2">
        <v>41775.704594907409</v>
      </c>
      <c r="C3617" t="s">
        <v>28</v>
      </c>
      <c r="D3617" t="s">
        <v>25</v>
      </c>
      <c r="E3617" t="s">
        <v>18</v>
      </c>
      <c r="F3617" t="s">
        <v>8</v>
      </c>
      <c r="G3617">
        <v>49061</v>
      </c>
      <c r="H3617">
        <f>(G3617 - $P$2) / $P$3</f>
        <v>-3.1957014638822966E-2</v>
      </c>
      <c r="I3617" s="4" t="str">
        <f>IF(OR(G3617&lt;$M$7,G3617&gt;$M$10), "Outlier", "Normal")</f>
        <v>Normal</v>
      </c>
      <c r="J3617" t="str">
        <f>IF(ABS(H3617)&gt;2, "Outlier", "Normal")</f>
        <v>Normal</v>
      </c>
    </row>
    <row r="3618" spans="1:10" x14ac:dyDescent="0.45">
      <c r="A3618">
        <v>273366</v>
      </c>
      <c r="B3618" s="2">
        <v>41843.342824074076</v>
      </c>
      <c r="C3618" t="s">
        <v>28</v>
      </c>
      <c r="D3618" t="s">
        <v>25</v>
      </c>
      <c r="E3618" t="s">
        <v>12</v>
      </c>
      <c r="F3618" t="s">
        <v>4</v>
      </c>
      <c r="G3618">
        <v>49049</v>
      </c>
      <c r="H3618">
        <f>(G3618 - $P$2) / $P$3</f>
        <v>-3.2372927984883546E-2</v>
      </c>
      <c r="I3618" s="4" t="str">
        <f>IF(OR(G3618&lt;$M$7,G3618&gt;$M$10), "Outlier", "Normal")</f>
        <v>Normal</v>
      </c>
      <c r="J3618" t="str">
        <f>IF(ABS(H3618)&gt;2, "Outlier", "Normal")</f>
        <v>Normal</v>
      </c>
    </row>
    <row r="3619" spans="1:10" x14ac:dyDescent="0.45">
      <c r="A3619">
        <v>166730</v>
      </c>
      <c r="B3619" s="2">
        <v>41805.586747685185</v>
      </c>
      <c r="C3619" t="s">
        <v>28</v>
      </c>
      <c r="D3619" t="s">
        <v>26</v>
      </c>
      <c r="E3619" t="s">
        <v>18</v>
      </c>
      <c r="F3619" t="s">
        <v>1</v>
      </c>
      <c r="G3619">
        <v>49047</v>
      </c>
      <c r="H3619">
        <f>(G3619 - $P$2) / $P$3</f>
        <v>-3.2442246875893643E-2</v>
      </c>
      <c r="I3619" s="4" t="str">
        <f>IF(OR(G3619&lt;$M$7,G3619&gt;$M$10), "Outlier", "Normal")</f>
        <v>Normal</v>
      </c>
      <c r="J3619" t="str">
        <f>IF(ABS(H3619)&gt;2, "Outlier", "Normal")</f>
        <v>Normal</v>
      </c>
    </row>
    <row r="3620" spans="1:10" x14ac:dyDescent="0.45">
      <c r="A3620">
        <v>681119</v>
      </c>
      <c r="B3620" s="2">
        <v>41806.397129629629</v>
      </c>
      <c r="C3620" t="s">
        <v>27</v>
      </c>
      <c r="D3620" t="s">
        <v>26</v>
      </c>
      <c r="E3620" t="s">
        <v>18</v>
      </c>
      <c r="F3620" t="s">
        <v>3</v>
      </c>
      <c r="G3620">
        <v>49010</v>
      </c>
      <c r="H3620">
        <f>(G3620 - $P$2) / $P$3</f>
        <v>-3.3724646359580446E-2</v>
      </c>
      <c r="I3620" s="4" t="str">
        <f>IF(OR(G3620&lt;$M$7,G3620&gt;$M$10), "Outlier", "Normal")</f>
        <v>Normal</v>
      </c>
      <c r="J3620" t="str">
        <f>IF(ABS(H3620)&gt;2, "Outlier", "Normal")</f>
        <v>Normal</v>
      </c>
    </row>
    <row r="3621" spans="1:10" x14ac:dyDescent="0.45">
      <c r="A3621">
        <v>923276</v>
      </c>
      <c r="B3621" s="2">
        <v>41819.111620370371</v>
      </c>
      <c r="C3621" t="s">
        <v>27</v>
      </c>
      <c r="D3621" t="s">
        <v>25</v>
      </c>
      <c r="E3621" t="s">
        <v>15</v>
      </c>
      <c r="F3621" t="s">
        <v>1</v>
      </c>
      <c r="G3621">
        <v>49006</v>
      </c>
      <c r="H3621">
        <f>(G3621 - $P$2) / $P$3</f>
        <v>-3.3863284141600641E-2</v>
      </c>
      <c r="I3621" s="4" t="str">
        <f>IF(OR(G3621&lt;$M$7,G3621&gt;$M$10), "Outlier", "Normal")</f>
        <v>Normal</v>
      </c>
      <c r="J3621" t="str">
        <f>IF(ABS(H3621)&gt;2, "Outlier", "Normal")</f>
        <v>Normal</v>
      </c>
    </row>
    <row r="3622" spans="1:10" x14ac:dyDescent="0.45">
      <c r="A3622">
        <v>713246</v>
      </c>
      <c r="B3622" s="2">
        <v>41815.382326388892</v>
      </c>
      <c r="C3622" t="s">
        <v>27</v>
      </c>
      <c r="D3622" t="s">
        <v>25</v>
      </c>
      <c r="E3622" t="s">
        <v>14</v>
      </c>
      <c r="F3622" t="s">
        <v>5</v>
      </c>
      <c r="G3622">
        <v>48995</v>
      </c>
      <c r="H3622">
        <f>(G3622 - $P$2) / $P$3</f>
        <v>-3.4244538042156179E-2</v>
      </c>
      <c r="I3622" s="4" t="str">
        <f>IF(OR(G3622&lt;$M$7,G3622&gt;$M$10), "Outlier", "Normal")</f>
        <v>Normal</v>
      </c>
      <c r="J3622" t="str">
        <f>IF(ABS(H3622)&gt;2, "Outlier", "Normal")</f>
        <v>Normal</v>
      </c>
    </row>
    <row r="3623" spans="1:10" x14ac:dyDescent="0.45">
      <c r="A3623">
        <v>49745</v>
      </c>
      <c r="B3623" s="2">
        <v>41806.397013888891</v>
      </c>
      <c r="C3623" t="s">
        <v>27</v>
      </c>
      <c r="D3623" t="s">
        <v>25</v>
      </c>
      <c r="E3623" t="s">
        <v>10</v>
      </c>
      <c r="F3623" t="s">
        <v>8</v>
      </c>
      <c r="G3623">
        <v>48963</v>
      </c>
      <c r="H3623">
        <f>(G3623 - $P$2) / $P$3</f>
        <v>-3.535364029831773E-2</v>
      </c>
      <c r="I3623" s="4" t="str">
        <f>IF(OR(G3623&lt;$M$7,G3623&gt;$M$10), "Outlier", "Normal")</f>
        <v>Normal</v>
      </c>
      <c r="J3623" t="str">
        <f>IF(ABS(H3623)&gt;2, "Outlier", "Normal")</f>
        <v>Normal</v>
      </c>
    </row>
    <row r="3624" spans="1:10" x14ac:dyDescent="0.45">
      <c r="A3624">
        <v>688882</v>
      </c>
      <c r="B3624" s="2">
        <v>41787.445428240739</v>
      </c>
      <c r="C3624" t="s">
        <v>28</v>
      </c>
      <c r="D3624" t="s">
        <v>25</v>
      </c>
      <c r="E3624" t="s">
        <v>10</v>
      </c>
      <c r="F3624" t="s">
        <v>3</v>
      </c>
      <c r="G3624">
        <v>48959</v>
      </c>
      <c r="H3624">
        <f>(G3624 - $P$2) / $P$3</f>
        <v>-3.5492278080337926E-2</v>
      </c>
      <c r="I3624" s="4" t="str">
        <f>IF(OR(G3624&lt;$M$7,G3624&gt;$M$10), "Outlier", "Normal")</f>
        <v>Normal</v>
      </c>
      <c r="J3624" t="str">
        <f>IF(ABS(H3624)&gt;2, "Outlier", "Normal")</f>
        <v>Normal</v>
      </c>
    </row>
    <row r="3625" spans="1:10" x14ac:dyDescent="0.45">
      <c r="A3625">
        <v>721691</v>
      </c>
      <c r="B3625" s="2">
        <v>41785.072071759256</v>
      </c>
      <c r="C3625" t="s">
        <v>27</v>
      </c>
      <c r="D3625" t="s">
        <v>26</v>
      </c>
      <c r="E3625" t="s">
        <v>11</v>
      </c>
      <c r="F3625" t="s">
        <v>0</v>
      </c>
      <c r="G3625">
        <v>48957</v>
      </c>
      <c r="H3625">
        <f>(G3625 - $P$2) / $P$3</f>
        <v>-3.5561596971348024E-2</v>
      </c>
      <c r="I3625" s="4" t="str">
        <f>IF(OR(G3625&lt;$M$7,G3625&gt;$M$10), "Outlier", "Normal")</f>
        <v>Normal</v>
      </c>
      <c r="J3625" t="str">
        <f>IF(ABS(H3625)&gt;2, "Outlier", "Normal")</f>
        <v>Normal</v>
      </c>
    </row>
    <row r="3626" spans="1:10" x14ac:dyDescent="0.45">
      <c r="A3626">
        <v>472996</v>
      </c>
      <c r="B3626" s="2">
        <v>41793.768877314818</v>
      </c>
      <c r="C3626" t="s">
        <v>28</v>
      </c>
      <c r="D3626" t="s">
        <v>25</v>
      </c>
      <c r="E3626" t="s">
        <v>18</v>
      </c>
      <c r="F3626" t="s">
        <v>1</v>
      </c>
      <c r="G3626">
        <v>48927</v>
      </c>
      <c r="H3626">
        <f>(G3626 - $P$2) / $P$3</f>
        <v>-3.6601380336499484E-2</v>
      </c>
      <c r="I3626" s="4" t="str">
        <f>IF(OR(G3626&lt;$M$7,G3626&gt;$M$10), "Outlier", "Normal")</f>
        <v>Normal</v>
      </c>
      <c r="J3626" t="str">
        <f>IF(ABS(H3626)&gt;2, "Outlier", "Normal")</f>
        <v>Normal</v>
      </c>
    </row>
    <row r="3627" spans="1:10" x14ac:dyDescent="0.45">
      <c r="A3627">
        <v>842559</v>
      </c>
      <c r="B3627" s="2">
        <v>41810.777928240743</v>
      </c>
      <c r="C3627" t="s">
        <v>28</v>
      </c>
      <c r="D3627" t="s">
        <v>26</v>
      </c>
      <c r="E3627" t="s">
        <v>15</v>
      </c>
      <c r="F3627" t="s">
        <v>8</v>
      </c>
      <c r="G3627">
        <v>48922</v>
      </c>
      <c r="H3627">
        <f>(G3627 - $P$2) / $P$3</f>
        <v>-3.6774677564024728E-2</v>
      </c>
      <c r="I3627" s="4" t="str">
        <f>IF(OR(G3627&lt;$M$7,G3627&gt;$M$10), "Outlier", "Normal")</f>
        <v>Normal</v>
      </c>
      <c r="J3627" t="str">
        <f>IF(ABS(H3627)&gt;2, "Outlier", "Normal")</f>
        <v>Normal</v>
      </c>
    </row>
    <row r="3628" spans="1:10" x14ac:dyDescent="0.45">
      <c r="A3628">
        <v>404793</v>
      </c>
      <c r="B3628" s="2">
        <v>41779.887997685182</v>
      </c>
      <c r="C3628" t="s">
        <v>28</v>
      </c>
      <c r="D3628" t="s">
        <v>25</v>
      </c>
      <c r="E3628" t="s">
        <v>10</v>
      </c>
      <c r="F3628" t="s">
        <v>0</v>
      </c>
      <c r="G3628">
        <v>48910</v>
      </c>
      <c r="H3628">
        <f>(G3628 - $P$2) / $P$3</f>
        <v>-3.7190590910085315E-2</v>
      </c>
      <c r="I3628" s="4" t="str">
        <f>IF(OR(G3628&lt;$M$7,G3628&gt;$M$10), "Outlier", "Normal")</f>
        <v>Normal</v>
      </c>
      <c r="J3628" t="str">
        <f>IF(ABS(H3628)&gt;2, "Outlier", "Normal")</f>
        <v>Normal</v>
      </c>
    </row>
    <row r="3629" spans="1:10" x14ac:dyDescent="0.45">
      <c r="A3629">
        <v>947494</v>
      </c>
      <c r="B3629" s="2">
        <v>41770.560891203706</v>
      </c>
      <c r="C3629" t="s">
        <v>28</v>
      </c>
      <c r="D3629" t="s">
        <v>26</v>
      </c>
      <c r="E3629" t="s">
        <v>18</v>
      </c>
      <c r="F3629" t="s">
        <v>8</v>
      </c>
      <c r="G3629">
        <v>48889</v>
      </c>
      <c r="H3629">
        <f>(G3629 - $P$2) / $P$3</f>
        <v>-3.7918439265691335E-2</v>
      </c>
      <c r="I3629" s="4" t="str">
        <f>IF(OR(G3629&lt;$M$7,G3629&gt;$M$10), "Outlier", "Normal")</f>
        <v>Normal</v>
      </c>
      <c r="J3629" t="str">
        <f>IF(ABS(H3629)&gt;2, "Outlier", "Normal")</f>
        <v>Normal</v>
      </c>
    </row>
    <row r="3630" spans="1:10" x14ac:dyDescent="0.45">
      <c r="A3630">
        <v>709650</v>
      </c>
      <c r="B3630" s="2">
        <v>41776.614733796298</v>
      </c>
      <c r="C3630" t="s">
        <v>27</v>
      </c>
      <c r="D3630" t="s">
        <v>26</v>
      </c>
      <c r="E3630" t="s">
        <v>18</v>
      </c>
      <c r="F3630" t="s">
        <v>33</v>
      </c>
      <c r="G3630">
        <v>48861</v>
      </c>
      <c r="H3630">
        <f>(G3630 - $P$2) / $P$3</f>
        <v>-3.8888903739832698E-2</v>
      </c>
      <c r="I3630" s="4" t="str">
        <f>IF(OR(G3630&lt;$M$7,G3630&gt;$M$10), "Outlier", "Normal")</f>
        <v>Normal</v>
      </c>
      <c r="J3630" t="str">
        <f>IF(ABS(H3630)&gt;2, "Outlier", "Normal")</f>
        <v>Normal</v>
      </c>
    </row>
    <row r="3631" spans="1:10" x14ac:dyDescent="0.45">
      <c r="A3631">
        <v>284761</v>
      </c>
      <c r="B3631" s="2">
        <v>41850.614571759259</v>
      </c>
      <c r="C3631" t="s">
        <v>28</v>
      </c>
      <c r="D3631" t="s">
        <v>25</v>
      </c>
      <c r="E3631" t="s">
        <v>10</v>
      </c>
      <c r="F3631" t="s">
        <v>8</v>
      </c>
      <c r="G3631">
        <v>48851</v>
      </c>
      <c r="H3631">
        <f>(G3631 - $P$2) / $P$3</f>
        <v>-3.9235498194883187E-2</v>
      </c>
      <c r="I3631" s="4" t="str">
        <f>IF(OR(G3631&lt;$M$7,G3631&gt;$M$10), "Outlier", "Normal")</f>
        <v>Normal</v>
      </c>
      <c r="J3631" t="str">
        <f>IF(ABS(H3631)&gt;2, "Outlier", "Normal")</f>
        <v>Normal</v>
      </c>
    </row>
    <row r="3632" spans="1:10" x14ac:dyDescent="0.45">
      <c r="A3632">
        <v>754754</v>
      </c>
      <c r="B3632" s="2">
        <v>41824.166817129626</v>
      </c>
      <c r="C3632" t="s">
        <v>28</v>
      </c>
      <c r="D3632" t="s">
        <v>25</v>
      </c>
      <c r="E3632" t="s">
        <v>10</v>
      </c>
      <c r="F3632" t="s">
        <v>1</v>
      </c>
      <c r="G3632">
        <v>48838</v>
      </c>
      <c r="H3632">
        <f>(G3632 - $P$2) / $P$3</f>
        <v>-3.9686070986448815E-2</v>
      </c>
      <c r="I3632" s="4" t="str">
        <f>IF(OR(G3632&lt;$M$7,G3632&gt;$M$10), "Outlier", "Normal")</f>
        <v>Normal</v>
      </c>
      <c r="J3632" t="str">
        <f>IF(ABS(H3632)&gt;2, "Outlier", "Normal")</f>
        <v>Normal</v>
      </c>
    </row>
    <row r="3633" spans="1:10" x14ac:dyDescent="0.45">
      <c r="A3633">
        <v>501301</v>
      </c>
      <c r="B3633" s="2">
        <v>41799.39707175926</v>
      </c>
      <c r="C3633" t="s">
        <v>28</v>
      </c>
      <c r="D3633" t="s">
        <v>25</v>
      </c>
      <c r="E3633" t="s">
        <v>18</v>
      </c>
      <c r="F3633" t="s">
        <v>1</v>
      </c>
      <c r="G3633">
        <v>48826</v>
      </c>
      <c r="H3633">
        <f>(G3633 - $P$2) / $P$3</f>
        <v>-4.0101984332509402E-2</v>
      </c>
      <c r="I3633" s="4" t="str">
        <f>IF(OR(G3633&lt;$M$7,G3633&gt;$M$10), "Outlier", "Normal")</f>
        <v>Normal</v>
      </c>
      <c r="J3633" t="str">
        <f>IF(ABS(H3633)&gt;2, "Outlier", "Normal")</f>
        <v>Normal</v>
      </c>
    </row>
    <row r="3634" spans="1:10" x14ac:dyDescent="0.45">
      <c r="A3634">
        <v>55775</v>
      </c>
      <c r="B3634" s="2">
        <v>41768.397777777776</v>
      </c>
      <c r="C3634" t="s">
        <v>28</v>
      </c>
      <c r="D3634" t="s">
        <v>25</v>
      </c>
      <c r="E3634" t="s">
        <v>15</v>
      </c>
      <c r="F3634" t="s">
        <v>1</v>
      </c>
      <c r="G3634">
        <v>48825</v>
      </c>
      <c r="H3634">
        <f>(G3634 - $P$2) / $P$3</f>
        <v>-4.0136643778014451E-2</v>
      </c>
      <c r="I3634" s="4" t="str">
        <f>IF(OR(G3634&lt;$M$7,G3634&gt;$M$10), "Outlier", "Normal")</f>
        <v>Normal</v>
      </c>
      <c r="J3634" t="str">
        <f>IF(ABS(H3634)&gt;2, "Outlier", "Normal")</f>
        <v>Normal</v>
      </c>
    </row>
    <row r="3635" spans="1:10" x14ac:dyDescent="0.45">
      <c r="A3635">
        <v>492781</v>
      </c>
      <c r="B3635" s="2">
        <v>41814.544340277775</v>
      </c>
      <c r="C3635" t="s">
        <v>28</v>
      </c>
      <c r="D3635" t="s">
        <v>26</v>
      </c>
      <c r="E3635" t="s">
        <v>10</v>
      </c>
      <c r="F3635" t="s">
        <v>1</v>
      </c>
      <c r="G3635">
        <v>48821</v>
      </c>
      <c r="H3635">
        <f>(G3635 - $P$2) / $P$3</f>
        <v>-4.0275281560034647E-2</v>
      </c>
      <c r="I3635" s="4" t="str">
        <f>IF(OR(G3635&lt;$M$7,G3635&gt;$M$10), "Outlier", "Normal")</f>
        <v>Normal</v>
      </c>
      <c r="J3635" t="str">
        <f>IF(ABS(H3635)&gt;2, "Outlier", "Normal")</f>
        <v>Normal</v>
      </c>
    </row>
    <row r="3636" spans="1:10" x14ac:dyDescent="0.45">
      <c r="A3636">
        <v>162372</v>
      </c>
      <c r="B3636" s="2">
        <v>41775.400219907409</v>
      </c>
      <c r="C3636" t="s">
        <v>27</v>
      </c>
      <c r="D3636" t="s">
        <v>26</v>
      </c>
      <c r="E3636" t="s">
        <v>16</v>
      </c>
      <c r="F3636" t="s">
        <v>3</v>
      </c>
      <c r="G3636">
        <v>48811</v>
      </c>
      <c r="H3636">
        <f>(G3636 - $P$2) / $P$3</f>
        <v>-4.0621876015085129E-2</v>
      </c>
      <c r="I3636" s="4" t="str">
        <f>IF(OR(G3636&lt;$M$7,G3636&gt;$M$10), "Outlier", "Normal")</f>
        <v>Normal</v>
      </c>
      <c r="J3636" t="str">
        <f>IF(ABS(H3636)&gt;2, "Outlier", "Normal")</f>
        <v>Normal</v>
      </c>
    </row>
    <row r="3637" spans="1:10" x14ac:dyDescent="0.45">
      <c r="A3637">
        <v>94365</v>
      </c>
      <c r="B3637" s="2">
        <v>41818.687557870369</v>
      </c>
      <c r="C3637" t="s">
        <v>27</v>
      </c>
      <c r="D3637" t="s">
        <v>25</v>
      </c>
      <c r="E3637" t="s">
        <v>15</v>
      </c>
      <c r="F3637" t="s">
        <v>0</v>
      </c>
      <c r="G3637">
        <v>48728</v>
      </c>
      <c r="H3637">
        <f>(G3637 - $P$2) / $P$3</f>
        <v>-4.3498609992004167E-2</v>
      </c>
      <c r="I3637" s="4" t="str">
        <f>IF(OR(G3637&lt;$M$7,G3637&gt;$M$10), "Outlier", "Normal")</f>
        <v>Normal</v>
      </c>
      <c r="J3637" t="str">
        <f>IF(ABS(H3637)&gt;2, "Outlier", "Normal")</f>
        <v>Normal</v>
      </c>
    </row>
    <row r="3638" spans="1:10" x14ac:dyDescent="0.45">
      <c r="A3638">
        <v>922353</v>
      </c>
      <c r="B3638" s="2">
        <v>41765.232824074075</v>
      </c>
      <c r="C3638" t="s">
        <v>28</v>
      </c>
      <c r="D3638" t="s">
        <v>25</v>
      </c>
      <c r="E3638" t="s">
        <v>18</v>
      </c>
      <c r="F3638" t="s">
        <v>4</v>
      </c>
      <c r="G3638">
        <v>48728</v>
      </c>
      <c r="H3638">
        <f>(G3638 - $P$2) / $P$3</f>
        <v>-4.3498609992004167E-2</v>
      </c>
      <c r="I3638" s="4" t="str">
        <f>IF(OR(G3638&lt;$M$7,G3638&gt;$M$10), "Outlier", "Normal")</f>
        <v>Normal</v>
      </c>
      <c r="J3638" t="str">
        <f>IF(ABS(H3638)&gt;2, "Outlier", "Normal")</f>
        <v>Normal</v>
      </c>
    </row>
    <row r="3639" spans="1:10" x14ac:dyDescent="0.45">
      <c r="A3639">
        <v>232988</v>
      </c>
      <c r="B3639" s="2">
        <v>41802.397453703707</v>
      </c>
      <c r="C3639" t="s">
        <v>28</v>
      </c>
      <c r="D3639" t="s">
        <v>25</v>
      </c>
      <c r="E3639" t="s">
        <v>15</v>
      </c>
      <c r="F3639" t="s">
        <v>8</v>
      </c>
      <c r="G3639">
        <v>48721</v>
      </c>
      <c r="H3639">
        <f>(G3639 - $P$2) / $P$3</f>
        <v>-4.3741226110539509E-2</v>
      </c>
      <c r="I3639" s="4" t="str">
        <f>IF(OR(G3639&lt;$M$7,G3639&gt;$M$10), "Outlier", "Normal")</f>
        <v>Normal</v>
      </c>
      <c r="J3639" t="str">
        <f>IF(ABS(H3639)&gt;2, "Outlier", "Normal")</f>
        <v>Normal</v>
      </c>
    </row>
    <row r="3640" spans="1:10" x14ac:dyDescent="0.45">
      <c r="A3640">
        <v>970063</v>
      </c>
      <c r="B3640" s="2">
        <v>41844.380520833336</v>
      </c>
      <c r="C3640" t="s">
        <v>28</v>
      </c>
      <c r="D3640" t="s">
        <v>26</v>
      </c>
      <c r="E3640" t="s">
        <v>10</v>
      </c>
      <c r="F3640" t="s">
        <v>8</v>
      </c>
      <c r="G3640">
        <v>48720</v>
      </c>
      <c r="H3640">
        <f>(G3640 - $P$2) / $P$3</f>
        <v>-4.3775885556044558E-2</v>
      </c>
      <c r="I3640" s="4" t="str">
        <f>IF(OR(G3640&lt;$M$7,G3640&gt;$M$10), "Outlier", "Normal")</f>
        <v>Normal</v>
      </c>
      <c r="J3640" t="str">
        <f>IF(ABS(H3640)&gt;2, "Outlier", "Normal")</f>
        <v>Normal</v>
      </c>
    </row>
    <row r="3641" spans="1:10" x14ac:dyDescent="0.45">
      <c r="A3641">
        <v>942753</v>
      </c>
      <c r="B3641" s="2">
        <v>41850.826689814814</v>
      </c>
      <c r="C3641" t="s">
        <v>28</v>
      </c>
      <c r="D3641" t="s">
        <v>26</v>
      </c>
      <c r="E3641" t="s">
        <v>15</v>
      </c>
      <c r="F3641" t="s">
        <v>4</v>
      </c>
      <c r="G3641">
        <v>48718</v>
      </c>
      <c r="H3641">
        <f>(G3641 - $P$2) / $P$3</f>
        <v>-4.3845204447054656E-2</v>
      </c>
      <c r="I3641" s="4" t="str">
        <f>IF(OR(G3641&lt;$M$7,G3641&gt;$M$10), "Outlier", "Normal")</f>
        <v>Normal</v>
      </c>
      <c r="J3641" t="str">
        <f>IF(ABS(H3641)&gt;2, "Outlier", "Normal")</f>
        <v>Normal</v>
      </c>
    </row>
    <row r="3642" spans="1:10" x14ac:dyDescent="0.45">
      <c r="A3642">
        <v>127559</v>
      </c>
      <c r="B3642" s="2">
        <v>41806.397268518522</v>
      </c>
      <c r="C3642" t="s">
        <v>28</v>
      </c>
      <c r="D3642" t="s">
        <v>25</v>
      </c>
      <c r="E3642" t="s">
        <v>10</v>
      </c>
      <c r="F3642" t="s">
        <v>8</v>
      </c>
      <c r="G3642">
        <v>48675</v>
      </c>
      <c r="H3642">
        <f>(G3642 - $P$2) / $P$3</f>
        <v>-4.5335560603771745E-2</v>
      </c>
      <c r="I3642" s="4" t="str">
        <f>IF(OR(G3642&lt;$M$7,G3642&gt;$M$10), "Outlier", "Normal")</f>
        <v>Normal</v>
      </c>
      <c r="J3642" t="str">
        <f>IF(ABS(H3642)&gt;2, "Outlier", "Normal")</f>
        <v>Normal</v>
      </c>
    </row>
    <row r="3643" spans="1:10" x14ac:dyDescent="0.45">
      <c r="A3643">
        <v>53906</v>
      </c>
      <c r="B3643" s="2">
        <v>41852.632175925923</v>
      </c>
      <c r="C3643" t="s">
        <v>28</v>
      </c>
      <c r="D3643" t="s">
        <v>33</v>
      </c>
      <c r="E3643" t="s">
        <v>12</v>
      </c>
      <c r="F3643" t="s">
        <v>1</v>
      </c>
      <c r="G3643">
        <v>48625</v>
      </c>
      <c r="H3643">
        <f>(G3643 - $P$2) / $P$3</f>
        <v>-4.7068532879024183E-2</v>
      </c>
      <c r="I3643" s="4" t="str">
        <f>IF(OR(G3643&lt;$M$7,G3643&gt;$M$10), "Outlier", "Normal")</f>
        <v>Normal</v>
      </c>
      <c r="J3643" t="str">
        <f>IF(ABS(H3643)&gt;2, "Outlier", "Normal")</f>
        <v>Normal</v>
      </c>
    </row>
    <row r="3644" spans="1:10" x14ac:dyDescent="0.45">
      <c r="A3644">
        <v>22943</v>
      </c>
      <c r="B3644" s="2">
        <v>41806.397685185184</v>
      </c>
      <c r="C3644" t="s">
        <v>28</v>
      </c>
      <c r="D3644" t="s">
        <v>26</v>
      </c>
      <c r="E3644" t="s">
        <v>12</v>
      </c>
      <c r="F3644" t="s">
        <v>4</v>
      </c>
      <c r="G3644">
        <v>48569</v>
      </c>
      <c r="H3644">
        <f>(G3644 - $P$2) / $P$3</f>
        <v>-4.9009461827306908E-2</v>
      </c>
      <c r="I3644" s="4" t="str">
        <f>IF(OR(G3644&lt;$M$7,G3644&gt;$M$10), "Outlier", "Normal")</f>
        <v>Normal</v>
      </c>
      <c r="J3644" t="str">
        <f>IF(ABS(H3644)&gt;2, "Outlier", "Normal")</f>
        <v>Normal</v>
      </c>
    </row>
    <row r="3645" spans="1:10" x14ac:dyDescent="0.45">
      <c r="A3645">
        <v>611822</v>
      </c>
      <c r="B3645" s="2">
        <v>41842.537870370368</v>
      </c>
      <c r="C3645" t="s">
        <v>28</v>
      </c>
      <c r="D3645" t="s">
        <v>26</v>
      </c>
      <c r="E3645" t="s">
        <v>15</v>
      </c>
      <c r="F3645" t="s">
        <v>3</v>
      </c>
      <c r="G3645">
        <v>48568</v>
      </c>
      <c r="H3645">
        <f>(G3645 - $P$2) / $P$3</f>
        <v>-4.9044121272811957E-2</v>
      </c>
      <c r="I3645" s="4" t="str">
        <f>IF(OR(G3645&lt;$M$7,G3645&gt;$M$10), "Outlier", "Normal")</f>
        <v>Normal</v>
      </c>
      <c r="J3645" t="str">
        <f>IF(ABS(H3645)&gt;2, "Outlier", "Normal")</f>
        <v>Normal</v>
      </c>
    </row>
    <row r="3646" spans="1:10" x14ac:dyDescent="0.45">
      <c r="A3646">
        <v>362618</v>
      </c>
      <c r="B3646" s="2">
        <v>41789.759282407409</v>
      </c>
      <c r="C3646" t="s">
        <v>28</v>
      </c>
      <c r="D3646" t="s">
        <v>26</v>
      </c>
      <c r="E3646" t="s">
        <v>15</v>
      </c>
      <c r="F3646" t="s">
        <v>8</v>
      </c>
      <c r="G3646">
        <v>48558</v>
      </c>
      <c r="H3646">
        <f>(G3646 - $P$2) / $P$3</f>
        <v>-4.9390715727862439E-2</v>
      </c>
      <c r="I3646" s="4" t="str">
        <f>IF(OR(G3646&lt;$M$7,G3646&gt;$M$10), "Outlier", "Normal")</f>
        <v>Normal</v>
      </c>
      <c r="J3646" t="str">
        <f>IF(ABS(H3646)&gt;2, "Outlier", "Normal")</f>
        <v>Normal</v>
      </c>
    </row>
    <row r="3647" spans="1:10" x14ac:dyDescent="0.45">
      <c r="A3647">
        <v>503722</v>
      </c>
      <c r="B3647" s="2">
        <v>41807.616620370369</v>
      </c>
      <c r="C3647" t="s">
        <v>27</v>
      </c>
      <c r="D3647" t="s">
        <v>25</v>
      </c>
      <c r="E3647" t="s">
        <v>15</v>
      </c>
      <c r="F3647" t="s">
        <v>8</v>
      </c>
      <c r="G3647">
        <v>48534</v>
      </c>
      <c r="H3647">
        <f>(G3647 - $P$2) / $P$3</f>
        <v>-5.0222542419983612E-2</v>
      </c>
      <c r="I3647" s="4" t="str">
        <f>IF(OR(G3647&lt;$M$7,G3647&gt;$M$10), "Outlier", "Normal")</f>
        <v>Normal</v>
      </c>
      <c r="J3647" t="str">
        <f>IF(ABS(H3647)&gt;2, "Outlier", "Normal")</f>
        <v>Normal</v>
      </c>
    </row>
    <row r="3648" spans="1:10" x14ac:dyDescent="0.45">
      <c r="A3648">
        <v>440851</v>
      </c>
      <c r="B3648" s="2">
        <v>41826.232928240737</v>
      </c>
      <c r="C3648" t="s">
        <v>27</v>
      </c>
      <c r="D3648" t="s">
        <v>25</v>
      </c>
      <c r="E3648" t="s">
        <v>15</v>
      </c>
      <c r="F3648" t="s">
        <v>3</v>
      </c>
      <c r="G3648">
        <v>48518</v>
      </c>
      <c r="H3648">
        <f>(G3648 - $P$2) / $P$3</f>
        <v>-5.0777093548064388E-2</v>
      </c>
      <c r="I3648" s="4" t="str">
        <f>IF(OR(G3648&lt;$M$7,G3648&gt;$M$10), "Outlier", "Normal")</f>
        <v>Normal</v>
      </c>
      <c r="J3648" t="str">
        <f>IF(ABS(H3648)&gt;2, "Outlier", "Normal")</f>
        <v>Normal</v>
      </c>
    </row>
    <row r="3649" spans="1:10" x14ac:dyDescent="0.45">
      <c r="A3649">
        <v>774617</v>
      </c>
      <c r="B3649" s="2">
        <v>41878.123865740738</v>
      </c>
      <c r="C3649" t="s">
        <v>27</v>
      </c>
      <c r="D3649" t="s">
        <v>25</v>
      </c>
      <c r="E3649" t="s">
        <v>15</v>
      </c>
      <c r="F3649" t="s">
        <v>0</v>
      </c>
      <c r="G3649">
        <v>48512</v>
      </c>
      <c r="H3649">
        <f>(G3649 - $P$2) / $P$3</f>
        <v>-5.0985050221094681E-2</v>
      </c>
      <c r="I3649" s="4" t="str">
        <f>IF(OR(G3649&lt;$M$7,G3649&gt;$M$10), "Outlier", "Normal")</f>
        <v>Normal</v>
      </c>
      <c r="J3649" t="str">
        <f>IF(ABS(H3649)&gt;2, "Outlier", "Normal")</f>
        <v>Normal</v>
      </c>
    </row>
    <row r="3650" spans="1:10" x14ac:dyDescent="0.45">
      <c r="A3650">
        <v>185447</v>
      </c>
      <c r="B3650" s="2">
        <v>41795.72142361111</v>
      </c>
      <c r="C3650" t="s">
        <v>28</v>
      </c>
      <c r="D3650" t="s">
        <v>26</v>
      </c>
      <c r="E3650" t="s">
        <v>12</v>
      </c>
      <c r="F3650" t="s">
        <v>3</v>
      </c>
      <c r="G3650">
        <v>48502</v>
      </c>
      <c r="H3650">
        <f>(G3650 - $P$2) / $P$3</f>
        <v>-5.133164467614517E-2</v>
      </c>
      <c r="I3650" s="4" t="str">
        <f>IF(OR(G3650&lt;$M$7,G3650&gt;$M$10), "Outlier", "Normal")</f>
        <v>Normal</v>
      </c>
      <c r="J3650" t="str">
        <f>IF(ABS(H3650)&gt;2, "Outlier", "Normal")</f>
        <v>Normal</v>
      </c>
    </row>
    <row r="3651" spans="1:10" x14ac:dyDescent="0.45">
      <c r="A3651">
        <v>206017</v>
      </c>
      <c r="B3651" s="2">
        <v>41781.437627314815</v>
      </c>
      <c r="C3651" t="s">
        <v>27</v>
      </c>
      <c r="D3651" t="s">
        <v>25</v>
      </c>
      <c r="E3651" t="s">
        <v>18</v>
      </c>
      <c r="F3651" t="s">
        <v>2</v>
      </c>
      <c r="G3651">
        <v>48490</v>
      </c>
      <c r="H3651">
        <f>(G3651 - $P$2) / $P$3</f>
        <v>-5.174755802220575E-2</v>
      </c>
      <c r="I3651" s="4" t="str">
        <f>IF(OR(G3651&lt;$M$7,G3651&gt;$M$10), "Outlier", "Normal")</f>
        <v>Normal</v>
      </c>
      <c r="J3651" t="str">
        <f>IF(ABS(H3651)&gt;2, "Outlier", "Normal")</f>
        <v>Normal</v>
      </c>
    </row>
    <row r="3652" spans="1:10" x14ac:dyDescent="0.45">
      <c r="A3652">
        <v>598901</v>
      </c>
      <c r="B3652" s="2">
        <v>41760.399143518516</v>
      </c>
      <c r="C3652" t="s">
        <v>28</v>
      </c>
      <c r="D3652" t="s">
        <v>26</v>
      </c>
      <c r="E3652" t="s">
        <v>11</v>
      </c>
      <c r="F3652" t="s">
        <v>8</v>
      </c>
      <c r="G3652">
        <v>48485</v>
      </c>
      <c r="H3652">
        <f>(G3652 - $P$2) / $P$3</f>
        <v>-5.1920855249730995E-2</v>
      </c>
      <c r="I3652" s="4" t="str">
        <f>IF(OR(G3652&lt;$M$7,G3652&gt;$M$10), "Outlier", "Normal")</f>
        <v>Normal</v>
      </c>
      <c r="J3652" t="str">
        <f>IF(ABS(H3652)&gt;2, "Outlier", "Normal")</f>
        <v>Normal</v>
      </c>
    </row>
    <row r="3653" spans="1:10" x14ac:dyDescent="0.45">
      <c r="A3653">
        <v>399087</v>
      </c>
      <c r="B3653" s="2">
        <v>41856.396898148145</v>
      </c>
      <c r="C3653" t="s">
        <v>28</v>
      </c>
      <c r="D3653" t="s">
        <v>25</v>
      </c>
      <c r="E3653" t="s">
        <v>10</v>
      </c>
      <c r="F3653" t="s">
        <v>8</v>
      </c>
      <c r="G3653">
        <v>48485</v>
      </c>
      <c r="H3653">
        <f>(G3653 - $P$2) / $P$3</f>
        <v>-5.1920855249730995E-2</v>
      </c>
      <c r="I3653" s="4" t="str">
        <f>IF(OR(G3653&lt;$M$7,G3653&gt;$M$10), "Outlier", "Normal")</f>
        <v>Normal</v>
      </c>
      <c r="J3653" t="str">
        <f>IF(ABS(H3653)&gt;2, "Outlier", "Normal")</f>
        <v>Normal</v>
      </c>
    </row>
    <row r="3654" spans="1:10" x14ac:dyDescent="0.45">
      <c r="A3654">
        <v>48491</v>
      </c>
      <c r="B3654" s="2">
        <v>41838.823981481481</v>
      </c>
      <c r="C3654" t="s">
        <v>28</v>
      </c>
      <c r="D3654" t="s">
        <v>25</v>
      </c>
      <c r="E3654" t="s">
        <v>18</v>
      </c>
      <c r="F3654" t="s">
        <v>4</v>
      </c>
      <c r="G3654">
        <v>48478</v>
      </c>
      <c r="H3654">
        <f>(G3654 - $P$2) / $P$3</f>
        <v>-5.2163471368266337E-2</v>
      </c>
      <c r="I3654" s="4" t="str">
        <f>IF(OR(G3654&lt;$M$7,G3654&gt;$M$10), "Outlier", "Normal")</f>
        <v>Normal</v>
      </c>
      <c r="J3654" t="str">
        <f>IF(ABS(H3654)&gt;2, "Outlier", "Normal")</f>
        <v>Normal</v>
      </c>
    </row>
    <row r="3655" spans="1:10" x14ac:dyDescent="0.45">
      <c r="A3655">
        <v>488691</v>
      </c>
      <c r="B3655" s="2">
        <v>41824.003206018519</v>
      </c>
      <c r="C3655" t="s">
        <v>27</v>
      </c>
      <c r="D3655" t="s">
        <v>26</v>
      </c>
      <c r="E3655" t="s">
        <v>13</v>
      </c>
      <c r="F3655" t="s">
        <v>8</v>
      </c>
      <c r="G3655">
        <v>48477</v>
      </c>
      <c r="H3655">
        <f>(G3655 - $P$2) / $P$3</f>
        <v>-5.2198130813771386E-2</v>
      </c>
      <c r="I3655" s="4" t="str">
        <f>IF(OR(G3655&lt;$M$7,G3655&gt;$M$10), "Outlier", "Normal")</f>
        <v>Normal</v>
      </c>
      <c r="J3655" t="str">
        <f>IF(ABS(H3655)&gt;2, "Outlier", "Normal")</f>
        <v>Normal</v>
      </c>
    </row>
    <row r="3656" spans="1:10" x14ac:dyDescent="0.45">
      <c r="A3656">
        <v>763925</v>
      </c>
      <c r="B3656" s="2">
        <v>41852.584641203706</v>
      </c>
      <c r="C3656" t="s">
        <v>28</v>
      </c>
      <c r="D3656" t="s">
        <v>25</v>
      </c>
      <c r="E3656" t="s">
        <v>18</v>
      </c>
      <c r="F3656" t="s">
        <v>3</v>
      </c>
      <c r="G3656">
        <v>48477</v>
      </c>
      <c r="H3656">
        <f>(G3656 - $P$2) / $P$3</f>
        <v>-5.2198130813771386E-2</v>
      </c>
      <c r="I3656" s="4" t="str">
        <f>IF(OR(G3656&lt;$M$7,G3656&gt;$M$10), "Outlier", "Normal")</f>
        <v>Normal</v>
      </c>
      <c r="J3656" t="str">
        <f>IF(ABS(H3656)&gt;2, "Outlier", "Normal")</f>
        <v>Normal</v>
      </c>
    </row>
    <row r="3657" spans="1:10" x14ac:dyDescent="0.45">
      <c r="A3657">
        <v>200800</v>
      </c>
      <c r="B3657" s="2">
        <v>41816.78564814815</v>
      </c>
      <c r="C3657" t="s">
        <v>28</v>
      </c>
      <c r="D3657" t="s">
        <v>25</v>
      </c>
      <c r="E3657" t="s">
        <v>12</v>
      </c>
      <c r="F3657" t="s">
        <v>8</v>
      </c>
      <c r="G3657">
        <v>48457</v>
      </c>
      <c r="H3657">
        <f>(G3657 - $P$2) / $P$3</f>
        <v>-5.2891319723872357E-2</v>
      </c>
      <c r="I3657" s="4" t="str">
        <f>IF(OR(G3657&lt;$M$7,G3657&gt;$M$10), "Outlier", "Normal")</f>
        <v>Normal</v>
      </c>
      <c r="J3657" t="str">
        <f>IF(ABS(H3657)&gt;2, "Outlier", "Normal")</f>
        <v>Normal</v>
      </c>
    </row>
    <row r="3658" spans="1:10" x14ac:dyDescent="0.45">
      <c r="A3658">
        <v>395075</v>
      </c>
      <c r="B3658" s="2">
        <v>41859.397743055553</v>
      </c>
      <c r="C3658" t="s">
        <v>27</v>
      </c>
      <c r="D3658" t="s">
        <v>25</v>
      </c>
      <c r="E3658" t="s">
        <v>18</v>
      </c>
      <c r="F3658" t="s">
        <v>5</v>
      </c>
      <c r="G3658">
        <v>48454</v>
      </c>
      <c r="H3658">
        <f>(G3658 - $P$2) / $P$3</f>
        <v>-5.2995298060387504E-2</v>
      </c>
      <c r="I3658" s="4" t="str">
        <f>IF(OR(G3658&lt;$M$7,G3658&gt;$M$10), "Outlier", "Normal")</f>
        <v>Normal</v>
      </c>
      <c r="J3658" t="str">
        <f>IF(ABS(H3658)&gt;2, "Outlier", "Normal")</f>
        <v>Normal</v>
      </c>
    </row>
    <row r="3659" spans="1:10" x14ac:dyDescent="0.45">
      <c r="A3659">
        <v>223234</v>
      </c>
      <c r="B3659" s="2">
        <v>41786.389918981484</v>
      </c>
      <c r="C3659" t="s">
        <v>28</v>
      </c>
      <c r="D3659" t="s">
        <v>33</v>
      </c>
      <c r="E3659" t="s">
        <v>18</v>
      </c>
      <c r="F3659" t="s">
        <v>1</v>
      </c>
      <c r="G3659">
        <v>48445</v>
      </c>
      <c r="H3659">
        <f>(G3659 - $P$2) / $P$3</f>
        <v>-5.3307233069932944E-2</v>
      </c>
      <c r="I3659" s="4" t="str">
        <f>IF(OR(G3659&lt;$M$7,G3659&gt;$M$10), "Outlier", "Normal")</f>
        <v>Normal</v>
      </c>
      <c r="J3659" t="str">
        <f>IF(ABS(H3659)&gt;2, "Outlier", "Normal")</f>
        <v>Normal</v>
      </c>
    </row>
    <row r="3660" spans="1:10" x14ac:dyDescent="0.45">
      <c r="A3660">
        <v>680787</v>
      </c>
      <c r="B3660" s="2">
        <v>41870.438310185185</v>
      </c>
      <c r="C3660" t="s">
        <v>28</v>
      </c>
      <c r="D3660" t="s">
        <v>26</v>
      </c>
      <c r="E3660" t="s">
        <v>18</v>
      </c>
      <c r="F3660" t="s">
        <v>8</v>
      </c>
      <c r="G3660">
        <v>48439</v>
      </c>
      <c r="H3660">
        <f>(G3660 - $P$2) / $P$3</f>
        <v>-5.351518974296323E-2</v>
      </c>
      <c r="I3660" s="4" t="str">
        <f>IF(OR(G3660&lt;$M$7,G3660&gt;$M$10), "Outlier", "Normal")</f>
        <v>Normal</v>
      </c>
      <c r="J3660" t="str">
        <f>IF(ABS(H3660)&gt;2, "Outlier", "Normal")</f>
        <v>Normal</v>
      </c>
    </row>
    <row r="3661" spans="1:10" x14ac:dyDescent="0.45">
      <c r="A3661">
        <v>836201</v>
      </c>
      <c r="B3661" s="2">
        <v>41794.397303240738</v>
      </c>
      <c r="C3661" t="s">
        <v>28</v>
      </c>
      <c r="D3661" t="s">
        <v>26</v>
      </c>
      <c r="E3661" t="s">
        <v>18</v>
      </c>
      <c r="F3661" t="s">
        <v>8</v>
      </c>
      <c r="G3661">
        <v>48402</v>
      </c>
      <c r="H3661">
        <f>(G3661 - $P$2) / $P$3</f>
        <v>-5.4797589226650033E-2</v>
      </c>
      <c r="I3661" s="4" t="str">
        <f>IF(OR(G3661&lt;$M$7,G3661&gt;$M$10), "Outlier", "Normal")</f>
        <v>Normal</v>
      </c>
      <c r="J3661" t="str">
        <f>IF(ABS(H3661)&gt;2, "Outlier", "Normal")</f>
        <v>Normal</v>
      </c>
    </row>
    <row r="3662" spans="1:10" x14ac:dyDescent="0.45">
      <c r="A3662">
        <v>942186</v>
      </c>
      <c r="B3662" s="2">
        <v>41838.529328703706</v>
      </c>
      <c r="C3662" t="s">
        <v>28</v>
      </c>
      <c r="D3662" t="s">
        <v>26</v>
      </c>
      <c r="E3662" t="s">
        <v>15</v>
      </c>
      <c r="F3662" t="s">
        <v>3</v>
      </c>
      <c r="G3662">
        <v>48373</v>
      </c>
      <c r="H3662">
        <f>(G3662 - $P$2) / $P$3</f>
        <v>-5.5802713146296444E-2</v>
      </c>
      <c r="I3662" s="4" t="str">
        <f>IF(OR(G3662&lt;$M$7,G3662&gt;$M$10), "Outlier", "Normal")</f>
        <v>Normal</v>
      </c>
      <c r="J3662" t="str">
        <f>IF(ABS(H3662)&gt;2, "Outlier", "Normal")</f>
        <v>Normal</v>
      </c>
    </row>
    <row r="3663" spans="1:10" x14ac:dyDescent="0.45">
      <c r="A3663">
        <v>95056</v>
      </c>
      <c r="B3663" s="2">
        <v>41869.404374999998</v>
      </c>
      <c r="C3663" t="s">
        <v>27</v>
      </c>
      <c r="D3663" t="s">
        <v>25</v>
      </c>
      <c r="E3663" t="s">
        <v>13</v>
      </c>
      <c r="F3663" t="s">
        <v>8</v>
      </c>
      <c r="G3663">
        <v>48369</v>
      </c>
      <c r="H3663">
        <f>(G3663 - $P$2) / $P$3</f>
        <v>-5.594135092831664E-2</v>
      </c>
      <c r="I3663" s="4" t="str">
        <f>IF(OR(G3663&lt;$M$7,G3663&gt;$M$10), "Outlier", "Normal")</f>
        <v>Normal</v>
      </c>
      <c r="J3663" t="str">
        <f>IF(ABS(H3663)&gt;2, "Outlier", "Normal")</f>
        <v>Normal</v>
      </c>
    </row>
    <row r="3664" spans="1:10" x14ac:dyDescent="0.45">
      <c r="A3664">
        <v>920568</v>
      </c>
      <c r="B3664" s="2">
        <v>41789.736817129633</v>
      </c>
      <c r="C3664" t="s">
        <v>28</v>
      </c>
      <c r="D3664" t="s">
        <v>25</v>
      </c>
      <c r="E3664" t="s">
        <v>15</v>
      </c>
      <c r="F3664" t="s">
        <v>1</v>
      </c>
      <c r="G3664">
        <v>48346</v>
      </c>
      <c r="H3664">
        <f>(G3664 - $P$2) / $P$3</f>
        <v>-5.6738518174932757E-2</v>
      </c>
      <c r="I3664" s="4" t="str">
        <f>IF(OR(G3664&lt;$M$7,G3664&gt;$M$10), "Outlier", "Normal")</f>
        <v>Normal</v>
      </c>
      <c r="J3664" t="str">
        <f>IF(ABS(H3664)&gt;2, "Outlier", "Normal")</f>
        <v>Normal</v>
      </c>
    </row>
    <row r="3665" spans="1:10" x14ac:dyDescent="0.45">
      <c r="A3665">
        <v>219336</v>
      </c>
      <c r="B3665" s="2">
        <v>41862.397326388891</v>
      </c>
      <c r="C3665" t="s">
        <v>27</v>
      </c>
      <c r="D3665" t="s">
        <v>25</v>
      </c>
      <c r="E3665" t="s">
        <v>18</v>
      </c>
      <c r="F3665" t="s">
        <v>3</v>
      </c>
      <c r="G3665">
        <v>48343</v>
      </c>
      <c r="H3665">
        <f>(G3665 - $P$2) / $P$3</f>
        <v>-5.6842496511447904E-2</v>
      </c>
      <c r="I3665" s="4" t="str">
        <f>IF(OR(G3665&lt;$M$7,G3665&gt;$M$10), "Outlier", "Normal")</f>
        <v>Normal</v>
      </c>
      <c r="J3665" t="str">
        <f>IF(ABS(H3665)&gt;2, "Outlier", "Normal")</f>
        <v>Normal</v>
      </c>
    </row>
    <row r="3666" spans="1:10" x14ac:dyDescent="0.45">
      <c r="A3666">
        <v>991784</v>
      </c>
      <c r="B3666" s="2">
        <v>41827.595925925925</v>
      </c>
      <c r="C3666" t="s">
        <v>27</v>
      </c>
      <c r="D3666" t="s">
        <v>25</v>
      </c>
      <c r="E3666" t="s">
        <v>15</v>
      </c>
      <c r="F3666" t="s">
        <v>5</v>
      </c>
      <c r="G3666">
        <v>48322</v>
      </c>
      <c r="H3666">
        <f>(G3666 - $P$2) / $P$3</f>
        <v>-5.7570344867053924E-2</v>
      </c>
      <c r="I3666" s="4" t="str">
        <f>IF(OR(G3666&lt;$M$7,G3666&gt;$M$10), "Outlier", "Normal")</f>
        <v>Normal</v>
      </c>
      <c r="J3666" t="str">
        <f>IF(ABS(H3666)&gt;2, "Outlier", "Normal")</f>
        <v>Normal</v>
      </c>
    </row>
    <row r="3667" spans="1:10" x14ac:dyDescent="0.45">
      <c r="A3667">
        <v>114306</v>
      </c>
      <c r="B3667" s="2">
        <v>41866.397303240738</v>
      </c>
      <c r="C3667" t="s">
        <v>28</v>
      </c>
      <c r="D3667" t="s">
        <v>25</v>
      </c>
      <c r="E3667" t="s">
        <v>15</v>
      </c>
      <c r="F3667" t="s">
        <v>7</v>
      </c>
      <c r="G3667">
        <v>48320</v>
      </c>
      <c r="H3667">
        <f>(G3667 - $P$2) / $P$3</f>
        <v>-5.7639663758064022E-2</v>
      </c>
      <c r="I3667" s="4" t="str">
        <f>IF(OR(G3667&lt;$M$7,G3667&gt;$M$10), "Outlier", "Normal")</f>
        <v>Normal</v>
      </c>
      <c r="J3667" t="str">
        <f>IF(ABS(H3667)&gt;2, "Outlier", "Normal")</f>
        <v>Normal</v>
      </c>
    </row>
    <row r="3668" spans="1:10" x14ac:dyDescent="0.45">
      <c r="A3668">
        <v>516967</v>
      </c>
      <c r="B3668" s="2">
        <v>41786.762175925927</v>
      </c>
      <c r="C3668" t="s">
        <v>28</v>
      </c>
      <c r="D3668" t="s">
        <v>33</v>
      </c>
      <c r="E3668" t="s">
        <v>11</v>
      </c>
      <c r="F3668" t="s">
        <v>3</v>
      </c>
      <c r="G3668">
        <v>48308</v>
      </c>
      <c r="H3668">
        <f>(G3668 - $P$2) / $P$3</f>
        <v>-5.8055577104124609E-2</v>
      </c>
      <c r="I3668" s="4" t="str">
        <f>IF(OR(G3668&lt;$M$7,G3668&gt;$M$10), "Outlier", "Normal")</f>
        <v>Normal</v>
      </c>
      <c r="J3668" t="str">
        <f>IF(ABS(H3668)&gt;2, "Outlier", "Normal")</f>
        <v>Normal</v>
      </c>
    </row>
    <row r="3669" spans="1:10" x14ac:dyDescent="0.45">
      <c r="A3669">
        <v>15315</v>
      </c>
      <c r="B3669" s="2">
        <v>41871.468090277776</v>
      </c>
      <c r="C3669" t="s">
        <v>28</v>
      </c>
      <c r="D3669" t="s">
        <v>26</v>
      </c>
      <c r="E3669" t="s">
        <v>15</v>
      </c>
      <c r="F3669" t="s">
        <v>7</v>
      </c>
      <c r="G3669">
        <v>48303</v>
      </c>
      <c r="H3669">
        <f>(G3669 - $P$2) / $P$3</f>
        <v>-5.8228874331649853E-2</v>
      </c>
      <c r="I3669" s="4" t="str">
        <f>IF(OR(G3669&lt;$M$7,G3669&gt;$M$10), "Outlier", "Normal")</f>
        <v>Normal</v>
      </c>
      <c r="J3669" t="str">
        <f>IF(ABS(H3669)&gt;2, "Outlier", "Normal")</f>
        <v>Normal</v>
      </c>
    </row>
    <row r="3670" spans="1:10" x14ac:dyDescent="0.45">
      <c r="A3670">
        <v>769287</v>
      </c>
      <c r="B3670" s="2">
        <v>41824.297002314815</v>
      </c>
      <c r="C3670" t="s">
        <v>28</v>
      </c>
      <c r="D3670" t="s">
        <v>26</v>
      </c>
      <c r="E3670" t="s">
        <v>15</v>
      </c>
      <c r="F3670" t="s">
        <v>4</v>
      </c>
      <c r="G3670">
        <v>48223</v>
      </c>
      <c r="H3670">
        <f>(G3670 - $P$2) / $P$3</f>
        <v>-6.1001629972053745E-2</v>
      </c>
      <c r="I3670" s="4" t="str">
        <f>IF(OR(G3670&lt;$M$7,G3670&gt;$M$10), "Outlier", "Normal")</f>
        <v>Normal</v>
      </c>
      <c r="J3670" t="str">
        <f>IF(ABS(H3670)&gt;2, "Outlier", "Normal")</f>
        <v>Normal</v>
      </c>
    </row>
    <row r="3671" spans="1:10" x14ac:dyDescent="0.45">
      <c r="A3671">
        <v>249754</v>
      </c>
      <c r="B3671" s="2">
        <v>41811.092106481483</v>
      </c>
      <c r="C3671" t="s">
        <v>27</v>
      </c>
      <c r="D3671" t="s">
        <v>25</v>
      </c>
      <c r="E3671" t="s">
        <v>10</v>
      </c>
      <c r="F3671" t="s">
        <v>4</v>
      </c>
      <c r="G3671">
        <v>48222</v>
      </c>
      <c r="H3671">
        <f>(G3671 - $P$2) / $P$3</f>
        <v>-6.1036289417558794E-2</v>
      </c>
      <c r="I3671" s="4" t="str">
        <f>IF(OR(G3671&lt;$M$7,G3671&gt;$M$10), "Outlier", "Normal")</f>
        <v>Normal</v>
      </c>
      <c r="J3671" t="str">
        <f>IF(ABS(H3671)&gt;2, "Outlier", "Normal")</f>
        <v>Normal</v>
      </c>
    </row>
    <row r="3672" spans="1:10" x14ac:dyDescent="0.45">
      <c r="A3672">
        <v>204766</v>
      </c>
      <c r="B3672" s="2">
        <v>41832.542719907404</v>
      </c>
      <c r="C3672" t="s">
        <v>27</v>
      </c>
      <c r="D3672" t="s">
        <v>25</v>
      </c>
      <c r="E3672" t="s">
        <v>18</v>
      </c>
      <c r="F3672" t="s">
        <v>5</v>
      </c>
      <c r="G3672">
        <v>48215</v>
      </c>
      <c r="H3672">
        <f>(G3672 - $P$2) / $P$3</f>
        <v>-6.1278905536094136E-2</v>
      </c>
      <c r="I3672" s="4" t="str">
        <f>IF(OR(G3672&lt;$M$7,G3672&gt;$M$10), "Outlier", "Normal")</f>
        <v>Normal</v>
      </c>
      <c r="J3672" t="str">
        <f>IF(ABS(H3672)&gt;2, "Outlier", "Normal")</f>
        <v>Normal</v>
      </c>
    </row>
    <row r="3673" spans="1:10" x14ac:dyDescent="0.45">
      <c r="A3673">
        <v>160711</v>
      </c>
      <c r="B3673" s="2">
        <v>41877.397511574076</v>
      </c>
      <c r="C3673" t="s">
        <v>28</v>
      </c>
      <c r="D3673" t="s">
        <v>26</v>
      </c>
      <c r="E3673" t="s">
        <v>13</v>
      </c>
      <c r="F3673" t="s">
        <v>5</v>
      </c>
      <c r="G3673">
        <v>48205</v>
      </c>
      <c r="H3673">
        <f>(G3673 - $P$2) / $P$3</f>
        <v>-6.1625499991144618E-2</v>
      </c>
      <c r="I3673" s="4" t="str">
        <f>IF(OR(G3673&lt;$M$7,G3673&gt;$M$10), "Outlier", "Normal")</f>
        <v>Normal</v>
      </c>
      <c r="J3673" t="str">
        <f>IF(ABS(H3673)&gt;2, "Outlier", "Normal")</f>
        <v>Normal</v>
      </c>
    </row>
    <row r="3674" spans="1:10" x14ac:dyDescent="0.45">
      <c r="A3674">
        <v>456453</v>
      </c>
      <c r="B3674" s="2">
        <v>41822.442812499998</v>
      </c>
      <c r="C3674" t="s">
        <v>27</v>
      </c>
      <c r="D3674" t="s">
        <v>25</v>
      </c>
      <c r="E3674" t="s">
        <v>10</v>
      </c>
      <c r="F3674" t="s">
        <v>5</v>
      </c>
      <c r="G3674">
        <v>48195</v>
      </c>
      <c r="H3674">
        <f>(G3674 - $P$2) / $P$3</f>
        <v>-6.1972094446195107E-2</v>
      </c>
      <c r="I3674" s="4" t="str">
        <f>IF(OR(G3674&lt;$M$7,G3674&gt;$M$10), "Outlier", "Normal")</f>
        <v>Normal</v>
      </c>
      <c r="J3674" t="str">
        <f>IF(ABS(H3674)&gt;2, "Outlier", "Normal")</f>
        <v>Normal</v>
      </c>
    </row>
    <row r="3675" spans="1:10" x14ac:dyDescent="0.45">
      <c r="A3675">
        <v>873768</v>
      </c>
      <c r="B3675" s="2">
        <v>41765.703796296293</v>
      </c>
      <c r="C3675" t="s">
        <v>28</v>
      </c>
      <c r="D3675" t="s">
        <v>26</v>
      </c>
      <c r="E3675" t="s">
        <v>15</v>
      </c>
      <c r="F3675" t="s">
        <v>4</v>
      </c>
      <c r="G3675">
        <v>48191</v>
      </c>
      <c r="H3675">
        <f>(G3675 - $P$2) / $P$3</f>
        <v>-6.2110732228215303E-2</v>
      </c>
      <c r="I3675" s="4" t="str">
        <f>IF(OR(G3675&lt;$M$7,G3675&gt;$M$10), "Outlier", "Normal")</f>
        <v>Normal</v>
      </c>
      <c r="J3675" t="str">
        <f>IF(ABS(H3675)&gt;2, "Outlier", "Normal")</f>
        <v>Normal</v>
      </c>
    </row>
    <row r="3676" spans="1:10" x14ac:dyDescent="0.45">
      <c r="A3676">
        <v>592167</v>
      </c>
      <c r="B3676" s="2">
        <v>41851.823888888888</v>
      </c>
      <c r="C3676" t="s">
        <v>28</v>
      </c>
      <c r="D3676" t="s">
        <v>25</v>
      </c>
      <c r="E3676" t="s">
        <v>18</v>
      </c>
      <c r="F3676" t="s">
        <v>8</v>
      </c>
      <c r="G3676">
        <v>48181</v>
      </c>
      <c r="H3676">
        <f>(G3676 - $P$2) / $P$3</f>
        <v>-6.2457326683265785E-2</v>
      </c>
      <c r="I3676" s="4" t="str">
        <f>IF(OR(G3676&lt;$M$7,G3676&gt;$M$10), "Outlier", "Normal")</f>
        <v>Normal</v>
      </c>
      <c r="J3676" t="str">
        <f>IF(ABS(H3676)&gt;2, "Outlier", "Normal")</f>
        <v>Normal</v>
      </c>
    </row>
    <row r="3677" spans="1:10" x14ac:dyDescent="0.45">
      <c r="A3677">
        <v>412418</v>
      </c>
      <c r="B3677" s="2">
        <v>41837.782638888886</v>
      </c>
      <c r="C3677" t="s">
        <v>27</v>
      </c>
      <c r="D3677" t="s">
        <v>25</v>
      </c>
      <c r="E3677" t="s">
        <v>12</v>
      </c>
      <c r="F3677" t="s">
        <v>8</v>
      </c>
      <c r="G3677">
        <v>48169</v>
      </c>
      <c r="H3677">
        <f>(G3677 - $P$2) / $P$3</f>
        <v>-6.2873240029326372E-2</v>
      </c>
      <c r="I3677" s="4" t="str">
        <f>IF(OR(G3677&lt;$M$7,G3677&gt;$M$10), "Outlier", "Normal")</f>
        <v>Normal</v>
      </c>
      <c r="J3677" t="str">
        <f>IF(ABS(H3677)&gt;2, "Outlier", "Normal")</f>
        <v>Normal</v>
      </c>
    </row>
    <row r="3678" spans="1:10" x14ac:dyDescent="0.45">
      <c r="A3678">
        <v>929198</v>
      </c>
      <c r="B3678" s="2">
        <v>41859.50403935185</v>
      </c>
      <c r="C3678" t="s">
        <v>27</v>
      </c>
      <c r="D3678" t="s">
        <v>26</v>
      </c>
      <c r="E3678" t="s">
        <v>18</v>
      </c>
      <c r="F3678" t="s">
        <v>8</v>
      </c>
      <c r="G3678">
        <v>48153</v>
      </c>
      <c r="H3678">
        <f>(G3678 - $P$2) / $P$3</f>
        <v>-6.3427791157407154E-2</v>
      </c>
      <c r="I3678" s="4" t="str">
        <f>IF(OR(G3678&lt;$M$7,G3678&gt;$M$10), "Outlier", "Normal")</f>
        <v>Normal</v>
      </c>
      <c r="J3678" t="str">
        <f>IF(ABS(H3678)&gt;2, "Outlier", "Normal")</f>
        <v>Normal</v>
      </c>
    </row>
    <row r="3679" spans="1:10" x14ac:dyDescent="0.45">
      <c r="A3679">
        <v>460608</v>
      </c>
      <c r="B3679" s="2">
        <v>41864.397141203706</v>
      </c>
      <c r="C3679" t="s">
        <v>28</v>
      </c>
      <c r="D3679" t="s">
        <v>26</v>
      </c>
      <c r="E3679" t="s">
        <v>18</v>
      </c>
      <c r="F3679" t="s">
        <v>8</v>
      </c>
      <c r="G3679">
        <v>48149</v>
      </c>
      <c r="H3679">
        <f>(G3679 - $P$2) / $P$3</f>
        <v>-6.356642893942735E-2</v>
      </c>
      <c r="I3679" s="4" t="str">
        <f>IF(OR(G3679&lt;$M$7,G3679&gt;$M$10), "Outlier", "Normal")</f>
        <v>Normal</v>
      </c>
      <c r="J3679" t="str">
        <f>IF(ABS(H3679)&gt;2, "Outlier", "Normal")</f>
        <v>Normal</v>
      </c>
    </row>
    <row r="3680" spans="1:10" x14ac:dyDescent="0.45">
      <c r="A3680">
        <v>718500</v>
      </c>
      <c r="B3680" s="2">
        <v>41844.360509259262</v>
      </c>
      <c r="C3680" t="s">
        <v>28</v>
      </c>
      <c r="D3680" t="s">
        <v>25</v>
      </c>
      <c r="E3680" t="s">
        <v>18</v>
      </c>
      <c r="F3680" t="s">
        <v>8</v>
      </c>
      <c r="G3680">
        <v>48142</v>
      </c>
      <c r="H3680">
        <f>(G3680 - $P$2) / $P$3</f>
        <v>-6.3809045057962685E-2</v>
      </c>
      <c r="I3680" s="4" t="str">
        <f>IF(OR(G3680&lt;$M$7,G3680&gt;$M$10), "Outlier", "Normal")</f>
        <v>Normal</v>
      </c>
      <c r="J3680" t="str">
        <f>IF(ABS(H3680)&gt;2, "Outlier", "Normal")</f>
        <v>Normal</v>
      </c>
    </row>
    <row r="3681" spans="1:10" x14ac:dyDescent="0.45">
      <c r="A3681">
        <v>697309</v>
      </c>
      <c r="B3681" s="2">
        <v>41878.794502314813</v>
      </c>
      <c r="C3681" t="s">
        <v>27</v>
      </c>
      <c r="D3681" t="s">
        <v>25</v>
      </c>
      <c r="E3681" t="s">
        <v>15</v>
      </c>
      <c r="F3681" t="s">
        <v>4</v>
      </c>
      <c r="G3681">
        <v>48129</v>
      </c>
      <c r="H3681">
        <f>(G3681 - $P$2) / $P$3</f>
        <v>-6.4259617849528314E-2</v>
      </c>
      <c r="I3681" s="4" t="str">
        <f>IF(OR(G3681&lt;$M$7,G3681&gt;$M$10), "Outlier", "Normal")</f>
        <v>Normal</v>
      </c>
      <c r="J3681" t="str">
        <f>IF(ABS(H3681)&gt;2, "Outlier", "Normal")</f>
        <v>Normal</v>
      </c>
    </row>
    <row r="3682" spans="1:10" x14ac:dyDescent="0.45">
      <c r="A3682">
        <v>582675</v>
      </c>
      <c r="B3682" s="2">
        <v>41821.447094907409</v>
      </c>
      <c r="C3682" t="s">
        <v>28</v>
      </c>
      <c r="D3682" t="s">
        <v>25</v>
      </c>
      <c r="E3682" t="s">
        <v>18</v>
      </c>
      <c r="F3682" t="s">
        <v>1</v>
      </c>
      <c r="G3682">
        <v>48114</v>
      </c>
      <c r="H3682">
        <f>(G3682 - $P$2) / $P$3</f>
        <v>-6.4779509532104054E-2</v>
      </c>
      <c r="I3682" s="4" t="str">
        <f>IF(OR(G3682&lt;$M$7,G3682&gt;$M$10), "Outlier", "Normal")</f>
        <v>Normal</v>
      </c>
      <c r="J3682" t="str">
        <f>IF(ABS(H3682)&gt;2, "Outlier", "Normal")</f>
        <v>Normal</v>
      </c>
    </row>
    <row r="3683" spans="1:10" x14ac:dyDescent="0.45">
      <c r="A3683">
        <v>428887</v>
      </c>
      <c r="B3683" s="2">
        <v>41827.397106481483</v>
      </c>
      <c r="C3683" t="s">
        <v>28</v>
      </c>
      <c r="D3683" t="s">
        <v>33</v>
      </c>
      <c r="E3683" t="s">
        <v>17</v>
      </c>
      <c r="F3683" t="s">
        <v>5</v>
      </c>
      <c r="G3683">
        <v>48066</v>
      </c>
      <c r="H3683">
        <f>(G3683 - $P$2) / $P$3</f>
        <v>-6.6443162916346388E-2</v>
      </c>
      <c r="I3683" s="4" t="str">
        <f>IF(OR(G3683&lt;$M$7,G3683&gt;$M$10), "Outlier", "Normal")</f>
        <v>Normal</v>
      </c>
      <c r="J3683" t="str">
        <f>IF(ABS(H3683)&gt;2, "Outlier", "Normal")</f>
        <v>Normal</v>
      </c>
    </row>
    <row r="3684" spans="1:10" x14ac:dyDescent="0.45">
      <c r="A3684">
        <v>959638</v>
      </c>
      <c r="B3684" s="2">
        <v>41763.405787037038</v>
      </c>
      <c r="C3684" t="s">
        <v>27</v>
      </c>
      <c r="D3684" t="s">
        <v>25</v>
      </c>
      <c r="E3684" t="s">
        <v>18</v>
      </c>
      <c r="F3684" t="s">
        <v>3</v>
      </c>
      <c r="G3684">
        <v>48028</v>
      </c>
      <c r="H3684">
        <f>(G3684 - $P$2) / $P$3</f>
        <v>-6.7760221845538232E-2</v>
      </c>
      <c r="I3684" s="4" t="str">
        <f>IF(OR(G3684&lt;$M$7,G3684&gt;$M$10), "Outlier", "Normal")</f>
        <v>Normal</v>
      </c>
      <c r="J3684" t="str">
        <f>IF(ABS(H3684)&gt;2, "Outlier", "Normal")</f>
        <v>Normal</v>
      </c>
    </row>
    <row r="3685" spans="1:10" x14ac:dyDescent="0.45">
      <c r="A3685">
        <v>412158</v>
      </c>
      <c r="B3685" s="2">
        <v>41761.77851851852</v>
      </c>
      <c r="C3685" t="s">
        <v>27</v>
      </c>
      <c r="D3685" t="s">
        <v>25</v>
      </c>
      <c r="E3685" t="s">
        <v>18</v>
      </c>
      <c r="F3685" t="s">
        <v>0</v>
      </c>
      <c r="G3685">
        <v>48016</v>
      </c>
      <c r="H3685">
        <f>(G3685 - $P$2) / $P$3</f>
        <v>-6.8176135191598819E-2</v>
      </c>
      <c r="I3685" s="4" t="str">
        <f>IF(OR(G3685&lt;$M$7,G3685&gt;$M$10), "Outlier", "Normal")</f>
        <v>Normal</v>
      </c>
      <c r="J3685" t="str">
        <f>IF(ABS(H3685)&gt;2, "Outlier", "Normal")</f>
        <v>Normal</v>
      </c>
    </row>
    <row r="3686" spans="1:10" x14ac:dyDescent="0.45">
      <c r="A3686">
        <v>745878</v>
      </c>
      <c r="B3686" s="2">
        <v>41840.404236111113</v>
      </c>
      <c r="C3686" t="s">
        <v>28</v>
      </c>
      <c r="D3686" t="s">
        <v>26</v>
      </c>
      <c r="E3686" t="s">
        <v>15</v>
      </c>
      <c r="F3686" t="s">
        <v>8</v>
      </c>
      <c r="G3686">
        <v>48013</v>
      </c>
      <c r="H3686">
        <f>(G3686 - $P$2) / $P$3</f>
        <v>-6.8280113528113959E-2</v>
      </c>
      <c r="I3686" s="4" t="str">
        <f>IF(OR(G3686&lt;$M$7,G3686&gt;$M$10), "Outlier", "Normal")</f>
        <v>Normal</v>
      </c>
      <c r="J3686" t="str">
        <f>IF(ABS(H3686)&gt;2, "Outlier", "Normal")</f>
        <v>Normal</v>
      </c>
    </row>
    <row r="3687" spans="1:10" x14ac:dyDescent="0.45">
      <c r="A3687">
        <v>908214</v>
      </c>
      <c r="B3687" s="2">
        <v>41816.397465277776</v>
      </c>
      <c r="C3687" t="s">
        <v>28</v>
      </c>
      <c r="D3687" t="s">
        <v>26</v>
      </c>
      <c r="E3687" t="s">
        <v>13</v>
      </c>
      <c r="F3687" t="s">
        <v>1</v>
      </c>
      <c r="G3687">
        <v>48007</v>
      </c>
      <c r="H3687">
        <f>(G3687 - $P$2) / $P$3</f>
        <v>-6.8488070201144252E-2</v>
      </c>
      <c r="I3687" s="4" t="str">
        <f>IF(OR(G3687&lt;$M$7,G3687&gt;$M$10), "Outlier", "Normal")</f>
        <v>Normal</v>
      </c>
      <c r="J3687" t="str">
        <f>IF(ABS(H3687)&gt;2, "Outlier", "Normal")</f>
        <v>Normal</v>
      </c>
    </row>
    <row r="3688" spans="1:10" x14ac:dyDescent="0.45">
      <c r="A3688">
        <v>351775</v>
      </c>
      <c r="B3688" s="2">
        <v>41870.457060185188</v>
      </c>
      <c r="C3688" t="s">
        <v>27</v>
      </c>
      <c r="D3688" t="s">
        <v>26</v>
      </c>
      <c r="E3688" t="s">
        <v>10</v>
      </c>
      <c r="F3688" t="s">
        <v>1</v>
      </c>
      <c r="G3688">
        <v>47983</v>
      </c>
      <c r="H3688">
        <f>(G3688 - $P$2) / $P$3</f>
        <v>-6.9319896893265426E-2</v>
      </c>
      <c r="I3688" s="4" t="str">
        <f>IF(OR(G3688&lt;$M$7,G3688&gt;$M$10), "Outlier", "Normal")</f>
        <v>Normal</v>
      </c>
      <c r="J3688" t="str">
        <f>IF(ABS(H3688)&gt;2, "Outlier", "Normal")</f>
        <v>Normal</v>
      </c>
    </row>
    <row r="3689" spans="1:10" x14ac:dyDescent="0.45">
      <c r="A3689">
        <v>126343</v>
      </c>
      <c r="B3689" s="2">
        <v>41821.63140046296</v>
      </c>
      <c r="C3689" t="s">
        <v>27</v>
      </c>
      <c r="D3689" t="s">
        <v>25</v>
      </c>
      <c r="E3689" t="s">
        <v>18</v>
      </c>
      <c r="F3689" t="s">
        <v>33</v>
      </c>
      <c r="G3689">
        <v>47976</v>
      </c>
      <c r="H3689">
        <f>(G3689 - $P$2) / $P$3</f>
        <v>-6.9562513011800761E-2</v>
      </c>
      <c r="I3689" s="4" t="str">
        <f>IF(OR(G3689&lt;$M$7,G3689&gt;$M$10), "Outlier", "Normal")</f>
        <v>Normal</v>
      </c>
      <c r="J3689" t="str">
        <f>IF(ABS(H3689)&gt;2, "Outlier", "Normal")</f>
        <v>Normal</v>
      </c>
    </row>
    <row r="3690" spans="1:10" x14ac:dyDescent="0.45">
      <c r="A3690">
        <v>765967</v>
      </c>
      <c r="B3690" s="2">
        <v>41808.4690625</v>
      </c>
      <c r="C3690" t="s">
        <v>28</v>
      </c>
      <c r="D3690" t="s">
        <v>26</v>
      </c>
      <c r="E3690" t="s">
        <v>15</v>
      </c>
      <c r="F3690" t="s">
        <v>8</v>
      </c>
      <c r="G3690">
        <v>47975</v>
      </c>
      <c r="H3690">
        <f>(G3690 - $P$2) / $P$3</f>
        <v>-6.9597172457305817E-2</v>
      </c>
      <c r="I3690" s="4" t="str">
        <f>IF(OR(G3690&lt;$M$7,G3690&gt;$M$10), "Outlier", "Normal")</f>
        <v>Normal</v>
      </c>
      <c r="J3690" t="str">
        <f>IF(ABS(H3690)&gt;2, "Outlier", "Normal")</f>
        <v>Normal</v>
      </c>
    </row>
    <row r="3691" spans="1:10" x14ac:dyDescent="0.45">
      <c r="A3691">
        <v>894498</v>
      </c>
      <c r="B3691" s="2">
        <v>41859.526469907411</v>
      </c>
      <c r="C3691" t="s">
        <v>27</v>
      </c>
      <c r="D3691" t="s">
        <v>26</v>
      </c>
      <c r="E3691" t="s">
        <v>15</v>
      </c>
      <c r="F3691" t="s">
        <v>5</v>
      </c>
      <c r="G3691">
        <v>47942</v>
      </c>
      <c r="H3691">
        <f>(G3691 - $P$2) / $P$3</f>
        <v>-7.0740934158972424E-2</v>
      </c>
      <c r="I3691" s="4" t="str">
        <f>IF(OR(G3691&lt;$M$7,G3691&gt;$M$10), "Outlier", "Normal")</f>
        <v>Normal</v>
      </c>
      <c r="J3691" t="str">
        <f>IF(ABS(H3691)&gt;2, "Outlier", "Normal")</f>
        <v>Normal</v>
      </c>
    </row>
    <row r="3692" spans="1:10" x14ac:dyDescent="0.45">
      <c r="A3692">
        <v>425497</v>
      </c>
      <c r="B3692" s="2">
        <v>41815.687604166669</v>
      </c>
      <c r="C3692" t="s">
        <v>27</v>
      </c>
      <c r="D3692" t="s">
        <v>25</v>
      </c>
      <c r="E3692" t="s">
        <v>15</v>
      </c>
      <c r="F3692" t="s">
        <v>1</v>
      </c>
      <c r="G3692">
        <v>47941</v>
      </c>
      <c r="H3692">
        <f>(G3692 - $P$2) / $P$3</f>
        <v>-7.0775593604477466E-2</v>
      </c>
      <c r="I3692" s="4" t="str">
        <f>IF(OR(G3692&lt;$M$7,G3692&gt;$M$10), "Outlier", "Normal")</f>
        <v>Normal</v>
      </c>
      <c r="J3692" t="str">
        <f>IF(ABS(H3692)&gt;2, "Outlier", "Normal")</f>
        <v>Normal</v>
      </c>
    </row>
    <row r="3693" spans="1:10" x14ac:dyDescent="0.45">
      <c r="A3693">
        <v>869836</v>
      </c>
      <c r="B3693" s="2">
        <v>41781.397326388891</v>
      </c>
      <c r="C3693" t="s">
        <v>28</v>
      </c>
      <c r="D3693" t="s">
        <v>25</v>
      </c>
      <c r="E3693" t="s">
        <v>15</v>
      </c>
      <c r="F3693" t="s">
        <v>3</v>
      </c>
      <c r="G3693">
        <v>47925</v>
      </c>
      <c r="H3693">
        <f>(G3693 - $P$2) / $P$3</f>
        <v>-7.1330144732558248E-2</v>
      </c>
      <c r="I3693" s="4" t="str">
        <f>IF(OR(G3693&lt;$M$7,G3693&gt;$M$10), "Outlier", "Normal")</f>
        <v>Normal</v>
      </c>
      <c r="J3693" t="str">
        <f>IF(ABS(H3693)&gt;2, "Outlier", "Normal")</f>
        <v>Normal</v>
      </c>
    </row>
    <row r="3694" spans="1:10" x14ac:dyDescent="0.45">
      <c r="A3694">
        <v>621297</v>
      </c>
      <c r="B3694" s="2">
        <v>41771.3983912037</v>
      </c>
      <c r="C3694" t="s">
        <v>28</v>
      </c>
      <c r="D3694" t="s">
        <v>26</v>
      </c>
      <c r="E3694" t="s">
        <v>16</v>
      </c>
      <c r="F3694" t="s">
        <v>4</v>
      </c>
      <c r="G3694">
        <v>47912</v>
      </c>
      <c r="H3694">
        <f>(G3694 - $P$2) / $P$3</f>
        <v>-7.1780717524123877E-2</v>
      </c>
      <c r="I3694" s="4" t="str">
        <f>IF(OR(G3694&lt;$M$7,G3694&gt;$M$10), "Outlier", "Normal")</f>
        <v>Normal</v>
      </c>
      <c r="J3694" t="str">
        <f>IF(ABS(H3694)&gt;2, "Outlier", "Normal")</f>
        <v>Normal</v>
      </c>
    </row>
    <row r="3695" spans="1:10" x14ac:dyDescent="0.45">
      <c r="A3695">
        <v>166217</v>
      </c>
      <c r="B3695" s="2">
        <v>41821.658460648148</v>
      </c>
      <c r="C3695" t="s">
        <v>27</v>
      </c>
      <c r="D3695" t="s">
        <v>26</v>
      </c>
      <c r="E3695" t="s">
        <v>15</v>
      </c>
      <c r="F3695" t="s">
        <v>3</v>
      </c>
      <c r="G3695">
        <v>47886</v>
      </c>
      <c r="H3695">
        <f>(G3695 - $P$2) / $P$3</f>
        <v>-7.2681863107255149E-2</v>
      </c>
      <c r="I3695" s="4" t="str">
        <f>IF(OR(G3695&lt;$M$7,G3695&gt;$M$10), "Outlier", "Normal")</f>
        <v>Normal</v>
      </c>
      <c r="J3695" t="str">
        <f>IF(ABS(H3695)&gt;2, "Outlier", "Normal")</f>
        <v>Normal</v>
      </c>
    </row>
    <row r="3696" spans="1:10" x14ac:dyDescent="0.45">
      <c r="A3696">
        <v>751324</v>
      </c>
      <c r="B3696" s="2">
        <v>41813.745891203704</v>
      </c>
      <c r="C3696" t="s">
        <v>28</v>
      </c>
      <c r="D3696" t="s">
        <v>25</v>
      </c>
      <c r="E3696" t="s">
        <v>15</v>
      </c>
      <c r="F3696" t="s">
        <v>5</v>
      </c>
      <c r="G3696">
        <v>47884</v>
      </c>
      <c r="H3696">
        <f>(G3696 - $P$2) / $P$3</f>
        <v>-7.2751181998265246E-2</v>
      </c>
      <c r="I3696" s="4" t="str">
        <f>IF(OR(G3696&lt;$M$7,G3696&gt;$M$10), "Outlier", "Normal")</f>
        <v>Normal</v>
      </c>
      <c r="J3696" t="str">
        <f>IF(ABS(H3696)&gt;2, "Outlier", "Normal")</f>
        <v>Normal</v>
      </c>
    </row>
    <row r="3697" spans="1:10" x14ac:dyDescent="0.45">
      <c r="A3697">
        <v>471695</v>
      </c>
      <c r="B3697" s="2">
        <v>41850.829236111109</v>
      </c>
      <c r="C3697" t="s">
        <v>28</v>
      </c>
      <c r="D3697" t="s">
        <v>26</v>
      </c>
      <c r="E3697" t="s">
        <v>15</v>
      </c>
      <c r="F3697" t="s">
        <v>4</v>
      </c>
      <c r="G3697">
        <v>47876</v>
      </c>
      <c r="H3697">
        <f>(G3697 - $P$2) / $P$3</f>
        <v>-7.3028457562305624E-2</v>
      </c>
      <c r="I3697" s="4" t="str">
        <f>IF(OR(G3697&lt;$M$7,G3697&gt;$M$10), "Outlier", "Normal")</f>
        <v>Normal</v>
      </c>
      <c r="J3697" t="str">
        <f>IF(ABS(H3697)&gt;2, "Outlier", "Normal")</f>
        <v>Normal</v>
      </c>
    </row>
    <row r="3698" spans="1:10" x14ac:dyDescent="0.45">
      <c r="A3698">
        <v>137521</v>
      </c>
      <c r="B3698" s="2">
        <v>41865.775405092594</v>
      </c>
      <c r="C3698" t="s">
        <v>28</v>
      </c>
      <c r="D3698" t="s">
        <v>26</v>
      </c>
      <c r="E3698" t="s">
        <v>10</v>
      </c>
      <c r="F3698" t="s">
        <v>3</v>
      </c>
      <c r="G3698">
        <v>47861</v>
      </c>
      <c r="H3698">
        <f>(G3698 - $P$2) / $P$3</f>
        <v>-7.3548349244881364E-2</v>
      </c>
      <c r="I3698" s="4" t="str">
        <f>IF(OR(G3698&lt;$M$7,G3698&gt;$M$10), "Outlier", "Normal")</f>
        <v>Normal</v>
      </c>
      <c r="J3698" t="str">
        <f>IF(ABS(H3698)&gt;2, "Outlier", "Normal")</f>
        <v>Normal</v>
      </c>
    </row>
    <row r="3699" spans="1:10" x14ac:dyDescent="0.45">
      <c r="A3699">
        <v>931047</v>
      </c>
      <c r="B3699" s="2">
        <v>41810.63318287037</v>
      </c>
      <c r="C3699" t="s">
        <v>27</v>
      </c>
      <c r="D3699" t="s">
        <v>33</v>
      </c>
      <c r="E3699" t="s">
        <v>18</v>
      </c>
      <c r="F3699" t="s">
        <v>5</v>
      </c>
      <c r="G3699">
        <v>47860</v>
      </c>
      <c r="H3699">
        <f>(G3699 - $P$2) / $P$3</f>
        <v>-7.3583008690386406E-2</v>
      </c>
      <c r="I3699" s="4" t="str">
        <f>IF(OR(G3699&lt;$M$7,G3699&gt;$M$10), "Outlier", "Normal")</f>
        <v>Normal</v>
      </c>
      <c r="J3699" t="str">
        <f>IF(ABS(H3699)&gt;2, "Outlier", "Normal")</f>
        <v>Normal</v>
      </c>
    </row>
    <row r="3700" spans="1:10" x14ac:dyDescent="0.45">
      <c r="A3700">
        <v>617724</v>
      </c>
      <c r="B3700" s="2">
        <v>41836.831793981481</v>
      </c>
      <c r="C3700" t="s">
        <v>27</v>
      </c>
      <c r="D3700" t="s">
        <v>25</v>
      </c>
      <c r="E3700" t="s">
        <v>18</v>
      </c>
      <c r="F3700" t="s">
        <v>33</v>
      </c>
      <c r="G3700">
        <v>47856</v>
      </c>
      <c r="H3700">
        <f>(G3700 - $P$2) / $P$3</f>
        <v>-7.3721646472406602E-2</v>
      </c>
      <c r="I3700" s="4" t="str">
        <f>IF(OR(G3700&lt;$M$7,G3700&gt;$M$10), "Outlier", "Normal")</f>
        <v>Normal</v>
      </c>
      <c r="J3700" t="str">
        <f>IF(ABS(H3700)&gt;2, "Outlier", "Normal")</f>
        <v>Normal</v>
      </c>
    </row>
    <row r="3701" spans="1:10" x14ac:dyDescent="0.45">
      <c r="A3701">
        <v>961113</v>
      </c>
      <c r="B3701" s="2">
        <v>41864.795138888891</v>
      </c>
      <c r="C3701" t="s">
        <v>28</v>
      </c>
      <c r="D3701" t="s">
        <v>25</v>
      </c>
      <c r="E3701" t="s">
        <v>18</v>
      </c>
      <c r="F3701" t="s">
        <v>3</v>
      </c>
      <c r="G3701">
        <v>47856</v>
      </c>
      <c r="H3701">
        <f>(G3701 - $P$2) / $P$3</f>
        <v>-7.3721646472406602E-2</v>
      </c>
      <c r="I3701" s="4" t="str">
        <f>IF(OR(G3701&lt;$M$7,G3701&gt;$M$10), "Outlier", "Normal")</f>
        <v>Normal</v>
      </c>
      <c r="J3701" t="str">
        <f>IF(ABS(H3701)&gt;2, "Outlier", "Normal")</f>
        <v>Normal</v>
      </c>
    </row>
    <row r="3702" spans="1:10" x14ac:dyDescent="0.45">
      <c r="A3702">
        <v>789972</v>
      </c>
      <c r="B3702" s="2">
        <v>41815.860486111109</v>
      </c>
      <c r="C3702" t="s">
        <v>27</v>
      </c>
      <c r="D3702" t="s">
        <v>25</v>
      </c>
      <c r="E3702" t="s">
        <v>15</v>
      </c>
      <c r="F3702" t="s">
        <v>8</v>
      </c>
      <c r="G3702">
        <v>47837</v>
      </c>
      <c r="H3702">
        <f>(G3702 - $P$2) / $P$3</f>
        <v>-7.4380175937002524E-2</v>
      </c>
      <c r="I3702" s="4" t="str">
        <f>IF(OR(G3702&lt;$M$7,G3702&gt;$M$10), "Outlier", "Normal")</f>
        <v>Normal</v>
      </c>
      <c r="J3702" t="str">
        <f>IF(ABS(H3702)&gt;2, "Outlier", "Normal")</f>
        <v>Normal</v>
      </c>
    </row>
    <row r="3703" spans="1:10" x14ac:dyDescent="0.45">
      <c r="A3703">
        <v>571257</v>
      </c>
      <c r="B3703" s="2">
        <v>41860.689247685186</v>
      </c>
      <c r="C3703" t="s">
        <v>28</v>
      </c>
      <c r="D3703" t="s">
        <v>25</v>
      </c>
      <c r="E3703" t="s">
        <v>18</v>
      </c>
      <c r="F3703" t="s">
        <v>8</v>
      </c>
      <c r="G3703">
        <v>47823</v>
      </c>
      <c r="H3703">
        <f>(G3703 - $P$2) / $P$3</f>
        <v>-7.4865408174073209E-2</v>
      </c>
      <c r="I3703" s="4" t="str">
        <f>IF(OR(G3703&lt;$M$7,G3703&gt;$M$10), "Outlier", "Normal")</f>
        <v>Normal</v>
      </c>
      <c r="J3703" t="str">
        <f>IF(ABS(H3703)&gt;2, "Outlier", "Normal")</f>
        <v>Normal</v>
      </c>
    </row>
    <row r="3704" spans="1:10" x14ac:dyDescent="0.45">
      <c r="A3704">
        <v>45977</v>
      </c>
      <c r="B3704" s="2">
        <v>41802.397141203706</v>
      </c>
      <c r="C3704" t="s">
        <v>28</v>
      </c>
      <c r="D3704" t="s">
        <v>25</v>
      </c>
      <c r="E3704" t="s">
        <v>13</v>
      </c>
      <c r="F3704" t="s">
        <v>3</v>
      </c>
      <c r="G3704">
        <v>47813</v>
      </c>
      <c r="H3704">
        <f>(G3704 - $P$2) / $P$3</f>
        <v>-7.5212002629123698E-2</v>
      </c>
      <c r="I3704" s="4" t="str">
        <f>IF(OR(G3704&lt;$M$7,G3704&gt;$M$10), "Outlier", "Normal")</f>
        <v>Normal</v>
      </c>
      <c r="J3704" t="str">
        <f>IF(ABS(H3704)&gt;2, "Outlier", "Normal")</f>
        <v>Normal</v>
      </c>
    </row>
    <row r="3705" spans="1:10" x14ac:dyDescent="0.45">
      <c r="A3705">
        <v>250044</v>
      </c>
      <c r="B3705" s="2">
        <v>41789.396956018521</v>
      </c>
      <c r="C3705" t="s">
        <v>27</v>
      </c>
      <c r="D3705" t="s">
        <v>25</v>
      </c>
      <c r="E3705" t="s">
        <v>15</v>
      </c>
      <c r="F3705" t="s">
        <v>33</v>
      </c>
      <c r="G3705">
        <v>47810</v>
      </c>
      <c r="H3705">
        <f>(G3705 - $P$2) / $P$3</f>
        <v>-7.5315980965638837E-2</v>
      </c>
      <c r="I3705" s="4" t="str">
        <f>IF(OR(G3705&lt;$M$7,G3705&gt;$M$10), "Outlier", "Normal")</f>
        <v>Normal</v>
      </c>
      <c r="J3705" t="str">
        <f>IF(ABS(H3705)&gt;2, "Outlier", "Normal")</f>
        <v>Normal</v>
      </c>
    </row>
    <row r="3706" spans="1:10" x14ac:dyDescent="0.45">
      <c r="A3706">
        <v>580219</v>
      </c>
      <c r="B3706" s="2">
        <v>41765.476655092592</v>
      </c>
      <c r="C3706" t="s">
        <v>28</v>
      </c>
      <c r="D3706" t="s">
        <v>25</v>
      </c>
      <c r="E3706" t="s">
        <v>15</v>
      </c>
      <c r="F3706" t="s">
        <v>1</v>
      </c>
      <c r="G3706">
        <v>47799</v>
      </c>
      <c r="H3706">
        <f>(G3706 - $P$2) / $P$3</f>
        <v>-7.5697234866194382E-2</v>
      </c>
      <c r="I3706" s="4" t="str">
        <f>IF(OR(G3706&lt;$M$7,G3706&gt;$M$10), "Outlier", "Normal")</f>
        <v>Normal</v>
      </c>
      <c r="J3706" t="str">
        <f>IF(ABS(H3706)&gt;2, "Outlier", "Normal")</f>
        <v>Normal</v>
      </c>
    </row>
    <row r="3707" spans="1:10" x14ac:dyDescent="0.45">
      <c r="A3707">
        <v>822904</v>
      </c>
      <c r="B3707" s="2">
        <v>41829.577326388891</v>
      </c>
      <c r="C3707" t="s">
        <v>27</v>
      </c>
      <c r="D3707" t="s">
        <v>25</v>
      </c>
      <c r="E3707" t="s">
        <v>10</v>
      </c>
      <c r="F3707" t="s">
        <v>8</v>
      </c>
      <c r="G3707">
        <v>47798</v>
      </c>
      <c r="H3707">
        <f>(G3707 - $P$2) / $P$3</f>
        <v>-7.5731894311699424E-2</v>
      </c>
      <c r="I3707" s="4" t="str">
        <f>IF(OR(G3707&lt;$M$7,G3707&gt;$M$10), "Outlier", "Normal")</f>
        <v>Normal</v>
      </c>
      <c r="J3707" t="str">
        <f>IF(ABS(H3707)&gt;2, "Outlier", "Normal")</f>
        <v>Normal</v>
      </c>
    </row>
    <row r="3708" spans="1:10" x14ac:dyDescent="0.45">
      <c r="A3708">
        <v>561271</v>
      </c>
      <c r="B3708" s="2">
        <v>41880.576261574075</v>
      </c>
      <c r="C3708" t="s">
        <v>28</v>
      </c>
      <c r="D3708" t="s">
        <v>26</v>
      </c>
      <c r="E3708" t="s">
        <v>12</v>
      </c>
      <c r="F3708" t="s">
        <v>3</v>
      </c>
      <c r="G3708">
        <v>47784</v>
      </c>
      <c r="H3708">
        <f>(G3708 - $P$2) / $P$3</f>
        <v>-7.6217126548770109E-2</v>
      </c>
      <c r="I3708" s="4" t="str">
        <f>IF(OR(G3708&lt;$M$7,G3708&gt;$M$10), "Outlier", "Normal")</f>
        <v>Normal</v>
      </c>
      <c r="J3708" t="str">
        <f>IF(ABS(H3708)&gt;2, "Outlier", "Normal")</f>
        <v>Normal</v>
      </c>
    </row>
    <row r="3709" spans="1:10" x14ac:dyDescent="0.45">
      <c r="A3709">
        <v>801518</v>
      </c>
      <c r="B3709" s="2">
        <v>41878.989733796298</v>
      </c>
      <c r="C3709" t="s">
        <v>28</v>
      </c>
      <c r="D3709" t="s">
        <v>25</v>
      </c>
      <c r="E3709" t="s">
        <v>18</v>
      </c>
      <c r="F3709" t="s">
        <v>8</v>
      </c>
      <c r="G3709">
        <v>47779</v>
      </c>
      <c r="H3709">
        <f>(G3709 - $P$2) / $P$3</f>
        <v>-7.6390423776295346E-2</v>
      </c>
      <c r="I3709" s="4" t="str">
        <f>IF(OR(G3709&lt;$M$7,G3709&gt;$M$10), "Outlier", "Normal")</f>
        <v>Normal</v>
      </c>
      <c r="J3709" t="str">
        <f>IF(ABS(H3709)&gt;2, "Outlier", "Normal")</f>
        <v>Normal</v>
      </c>
    </row>
    <row r="3710" spans="1:10" x14ac:dyDescent="0.45">
      <c r="A3710">
        <v>892720</v>
      </c>
      <c r="B3710" s="2">
        <v>41865.419363425928</v>
      </c>
      <c r="C3710" t="s">
        <v>28</v>
      </c>
      <c r="D3710" t="s">
        <v>26</v>
      </c>
      <c r="E3710" t="s">
        <v>18</v>
      </c>
      <c r="F3710" t="s">
        <v>8</v>
      </c>
      <c r="G3710">
        <v>47772</v>
      </c>
      <c r="H3710">
        <f>(G3710 - $P$2) / $P$3</f>
        <v>-7.6633039894830696E-2</v>
      </c>
      <c r="I3710" s="4" t="str">
        <f>IF(OR(G3710&lt;$M$7,G3710&gt;$M$10), "Outlier", "Normal")</f>
        <v>Normal</v>
      </c>
      <c r="J3710" t="str">
        <f>IF(ABS(H3710)&gt;2, "Outlier", "Normal")</f>
        <v>Normal</v>
      </c>
    </row>
    <row r="3711" spans="1:10" x14ac:dyDescent="0.45">
      <c r="A3711">
        <v>518050</v>
      </c>
      <c r="B3711" s="2">
        <v>41822.090983796297</v>
      </c>
      <c r="C3711" t="s">
        <v>27</v>
      </c>
      <c r="D3711" t="s">
        <v>25</v>
      </c>
      <c r="E3711" t="s">
        <v>10</v>
      </c>
      <c r="F3711" t="s">
        <v>1</v>
      </c>
      <c r="G3711">
        <v>47754</v>
      </c>
      <c r="H3711">
        <f>(G3711 - $P$2) / $P$3</f>
        <v>-7.7256909913921562E-2</v>
      </c>
      <c r="I3711" s="4" t="str">
        <f>IF(OR(G3711&lt;$M$7,G3711&gt;$M$10), "Outlier", "Normal")</f>
        <v>Normal</v>
      </c>
      <c r="J3711" t="str">
        <f>IF(ABS(H3711)&gt;2, "Outlier", "Normal")</f>
        <v>Normal</v>
      </c>
    </row>
    <row r="3712" spans="1:10" x14ac:dyDescent="0.45">
      <c r="A3712">
        <v>737409</v>
      </c>
      <c r="B3712" s="2">
        <v>41769.599502314813</v>
      </c>
      <c r="C3712" t="s">
        <v>28</v>
      </c>
      <c r="D3712" t="s">
        <v>25</v>
      </c>
      <c r="E3712" t="s">
        <v>15</v>
      </c>
      <c r="F3712" t="s">
        <v>3</v>
      </c>
      <c r="G3712">
        <v>47739</v>
      </c>
      <c r="H3712">
        <f>(G3712 - $P$2) / $P$3</f>
        <v>-7.7776801596497303E-2</v>
      </c>
      <c r="I3712" s="4" t="str">
        <f>IF(OR(G3712&lt;$M$7,G3712&gt;$M$10), "Outlier", "Normal")</f>
        <v>Normal</v>
      </c>
      <c r="J3712" t="str">
        <f>IF(ABS(H3712)&gt;2, "Outlier", "Normal")</f>
        <v>Normal</v>
      </c>
    </row>
    <row r="3713" spans="1:10" x14ac:dyDescent="0.45">
      <c r="A3713">
        <v>880787</v>
      </c>
      <c r="B3713" s="2">
        <v>41865.399062500001</v>
      </c>
      <c r="C3713" t="s">
        <v>28</v>
      </c>
      <c r="D3713" t="s">
        <v>25</v>
      </c>
      <c r="E3713" t="s">
        <v>18</v>
      </c>
      <c r="F3713" t="s">
        <v>8</v>
      </c>
      <c r="G3713">
        <v>47704</v>
      </c>
      <c r="H3713">
        <f>(G3713 - $P$2) / $P$3</f>
        <v>-7.8989882189173993E-2</v>
      </c>
      <c r="I3713" s="4" t="str">
        <f>IF(OR(G3713&lt;$M$7,G3713&gt;$M$10), "Outlier", "Normal")</f>
        <v>Normal</v>
      </c>
      <c r="J3713" t="str">
        <f>IF(ABS(H3713)&gt;2, "Outlier", "Normal")</f>
        <v>Normal</v>
      </c>
    </row>
    <row r="3714" spans="1:10" x14ac:dyDescent="0.45">
      <c r="A3714">
        <v>507841</v>
      </c>
      <c r="B3714" s="2">
        <v>41843.397175925929</v>
      </c>
      <c r="C3714" t="s">
        <v>28</v>
      </c>
      <c r="D3714" t="s">
        <v>25</v>
      </c>
      <c r="E3714" t="s">
        <v>13</v>
      </c>
      <c r="F3714" t="s">
        <v>8</v>
      </c>
      <c r="G3714">
        <v>47691</v>
      </c>
      <c r="H3714">
        <f>(G3714 - $P$2) / $P$3</f>
        <v>-7.9440454980739636E-2</v>
      </c>
      <c r="I3714" s="4" t="str">
        <f>IF(OR(G3714&lt;$M$7,G3714&gt;$M$10), "Outlier", "Normal")</f>
        <v>Normal</v>
      </c>
      <c r="J3714" t="str">
        <f>IF(ABS(H3714)&gt;2, "Outlier", "Normal")</f>
        <v>Normal</v>
      </c>
    </row>
    <row r="3715" spans="1:10" x14ac:dyDescent="0.45">
      <c r="A3715">
        <v>912359</v>
      </c>
      <c r="B3715" s="2">
        <v>41852.748495370368</v>
      </c>
      <c r="C3715" t="s">
        <v>27</v>
      </c>
      <c r="D3715" t="s">
        <v>26</v>
      </c>
      <c r="E3715" t="s">
        <v>15</v>
      </c>
      <c r="F3715" t="s">
        <v>1</v>
      </c>
      <c r="G3715">
        <v>47690</v>
      </c>
      <c r="H3715">
        <f>(G3715 - $P$2) / $P$3</f>
        <v>-7.9475114426244678E-2</v>
      </c>
      <c r="I3715" s="4" t="str">
        <f>IF(OR(G3715&lt;$M$7,G3715&gt;$M$10), "Outlier", "Normal")</f>
        <v>Normal</v>
      </c>
      <c r="J3715" t="str">
        <f>IF(ABS(H3715)&gt;2, "Outlier", "Normal")</f>
        <v>Normal</v>
      </c>
    </row>
    <row r="3716" spans="1:10" x14ac:dyDescent="0.45">
      <c r="A3716">
        <v>133347</v>
      </c>
      <c r="B3716" s="2">
        <v>41792.473275462966</v>
      </c>
      <c r="C3716" t="s">
        <v>28</v>
      </c>
      <c r="D3716" t="s">
        <v>25</v>
      </c>
      <c r="E3716" t="s">
        <v>15</v>
      </c>
      <c r="F3716" t="s">
        <v>4</v>
      </c>
      <c r="G3716">
        <v>47686</v>
      </c>
      <c r="H3716">
        <f>(G3716 - $P$2) / $P$3</f>
        <v>-7.9613752208264874E-2</v>
      </c>
      <c r="I3716" s="4" t="str">
        <f>IF(OR(G3716&lt;$M$7,G3716&gt;$M$10), "Outlier", "Normal")</f>
        <v>Normal</v>
      </c>
      <c r="J3716" t="str">
        <f>IF(ABS(H3716)&gt;2, "Outlier", "Normal")</f>
        <v>Normal</v>
      </c>
    </row>
    <row r="3717" spans="1:10" x14ac:dyDescent="0.45">
      <c r="A3717">
        <v>442094</v>
      </c>
      <c r="B3717" s="2">
        <v>41787.863009259258</v>
      </c>
      <c r="C3717" t="s">
        <v>28</v>
      </c>
      <c r="D3717" t="s">
        <v>25</v>
      </c>
      <c r="E3717" t="s">
        <v>13</v>
      </c>
      <c r="F3717" t="s">
        <v>8</v>
      </c>
      <c r="G3717">
        <v>47681</v>
      </c>
      <c r="H3717">
        <f>(G3717 - $P$2) / $P$3</f>
        <v>-7.9787049435790125E-2</v>
      </c>
      <c r="I3717" s="4" t="str">
        <f>IF(OR(G3717&lt;$M$7,G3717&gt;$M$10), "Outlier", "Normal")</f>
        <v>Normal</v>
      </c>
      <c r="J3717" t="str">
        <f>IF(ABS(H3717)&gt;2, "Outlier", "Normal")</f>
        <v>Normal</v>
      </c>
    </row>
    <row r="3718" spans="1:10" x14ac:dyDescent="0.45">
      <c r="A3718">
        <v>402580</v>
      </c>
      <c r="B3718" s="2">
        <v>41848.399016203701</v>
      </c>
      <c r="C3718" t="s">
        <v>28</v>
      </c>
      <c r="D3718" t="s">
        <v>26</v>
      </c>
      <c r="E3718" t="s">
        <v>18</v>
      </c>
      <c r="F3718" t="s">
        <v>3</v>
      </c>
      <c r="G3718">
        <v>47672</v>
      </c>
      <c r="H3718">
        <f>(G3718 - $P$2) / $P$3</f>
        <v>-8.0098984445335558E-2</v>
      </c>
      <c r="I3718" s="4" t="str">
        <f>IF(OR(G3718&lt;$M$7,G3718&gt;$M$10), "Outlier", "Normal")</f>
        <v>Normal</v>
      </c>
      <c r="J3718" t="str">
        <f>IF(ABS(H3718)&gt;2, "Outlier", "Normal")</f>
        <v>Normal</v>
      </c>
    </row>
    <row r="3719" spans="1:10" x14ac:dyDescent="0.45">
      <c r="A3719">
        <v>880677</v>
      </c>
      <c r="B3719" s="2">
        <v>41797.833287037036</v>
      </c>
      <c r="C3719" t="s">
        <v>28</v>
      </c>
      <c r="D3719" t="s">
        <v>25</v>
      </c>
      <c r="E3719" t="s">
        <v>15</v>
      </c>
      <c r="F3719" t="s">
        <v>7</v>
      </c>
      <c r="G3719">
        <v>47669</v>
      </c>
      <c r="H3719">
        <f>(G3719 - $P$2) / $P$3</f>
        <v>-8.0202962781850698E-2</v>
      </c>
      <c r="I3719" s="4" t="str">
        <f>IF(OR(G3719&lt;$M$7,G3719&gt;$M$10), "Outlier", "Normal")</f>
        <v>Normal</v>
      </c>
      <c r="J3719" t="str">
        <f>IF(ABS(H3719)&gt;2, "Outlier", "Normal")</f>
        <v>Normal</v>
      </c>
    </row>
    <row r="3720" spans="1:10" x14ac:dyDescent="0.45">
      <c r="A3720">
        <v>888534</v>
      </c>
      <c r="B3720" s="2">
        <v>41882.404664351852</v>
      </c>
      <c r="C3720" t="s">
        <v>28</v>
      </c>
      <c r="D3720" t="s">
        <v>25</v>
      </c>
      <c r="E3720" t="s">
        <v>18</v>
      </c>
      <c r="F3720" t="s">
        <v>0</v>
      </c>
      <c r="G3720">
        <v>47650</v>
      </c>
      <c r="H3720">
        <f>(G3720 - $P$2) / $P$3</f>
        <v>-8.0861492246446634E-2</v>
      </c>
      <c r="I3720" s="4" t="str">
        <f>IF(OR(G3720&lt;$M$7,G3720&gt;$M$10), "Outlier", "Normal")</f>
        <v>Normal</v>
      </c>
      <c r="J3720" t="str">
        <f>IF(ABS(H3720)&gt;2, "Outlier", "Normal")</f>
        <v>Normal</v>
      </c>
    </row>
    <row r="3721" spans="1:10" x14ac:dyDescent="0.45">
      <c r="A3721">
        <v>160678</v>
      </c>
      <c r="B3721" s="2">
        <v>41873.500694444447</v>
      </c>
      <c r="C3721" t="s">
        <v>27</v>
      </c>
      <c r="D3721" t="s">
        <v>25</v>
      </c>
      <c r="E3721" t="s">
        <v>10</v>
      </c>
      <c r="F3721" t="s">
        <v>5</v>
      </c>
      <c r="G3721">
        <v>47646</v>
      </c>
      <c r="H3721">
        <f>(G3721 - $P$2) / $P$3</f>
        <v>-8.1000130028466816E-2</v>
      </c>
      <c r="I3721" s="4" t="str">
        <f>IF(OR(G3721&lt;$M$7,G3721&gt;$M$10), "Outlier", "Normal")</f>
        <v>Normal</v>
      </c>
      <c r="J3721" t="str">
        <f>IF(ABS(H3721)&gt;2, "Outlier", "Normal")</f>
        <v>Normal</v>
      </c>
    </row>
    <row r="3722" spans="1:10" x14ac:dyDescent="0.45">
      <c r="A3722">
        <v>579155</v>
      </c>
      <c r="B3722" s="2">
        <v>41848.773310185185</v>
      </c>
      <c r="C3722" t="s">
        <v>27</v>
      </c>
      <c r="D3722" t="s">
        <v>25</v>
      </c>
      <c r="E3722" t="s">
        <v>15</v>
      </c>
      <c r="F3722" t="s">
        <v>3</v>
      </c>
      <c r="G3722">
        <v>47646</v>
      </c>
      <c r="H3722">
        <f>(G3722 - $P$2) / $P$3</f>
        <v>-8.1000130028466816E-2</v>
      </c>
      <c r="I3722" s="4" t="str">
        <f>IF(OR(G3722&lt;$M$7,G3722&gt;$M$10), "Outlier", "Normal")</f>
        <v>Normal</v>
      </c>
      <c r="J3722" t="str">
        <f>IF(ABS(H3722)&gt;2, "Outlier", "Normal")</f>
        <v>Normal</v>
      </c>
    </row>
    <row r="3723" spans="1:10" x14ac:dyDescent="0.45">
      <c r="A3723">
        <v>817082</v>
      </c>
      <c r="B3723" s="2">
        <v>41794.555289351854</v>
      </c>
      <c r="C3723" t="s">
        <v>27</v>
      </c>
      <c r="D3723" t="s">
        <v>26</v>
      </c>
      <c r="E3723" t="s">
        <v>15</v>
      </c>
      <c r="F3723" t="s">
        <v>3</v>
      </c>
      <c r="G3723">
        <v>47617</v>
      </c>
      <c r="H3723">
        <f>(G3723 - $P$2) / $P$3</f>
        <v>-8.2005253948113227E-2</v>
      </c>
      <c r="I3723" s="4" t="str">
        <f>IF(OR(G3723&lt;$M$7,G3723&gt;$M$10), "Outlier", "Normal")</f>
        <v>Normal</v>
      </c>
      <c r="J3723" t="str">
        <f>IF(ABS(H3723)&gt;2, "Outlier", "Normal")</f>
        <v>Normal</v>
      </c>
    </row>
    <row r="3724" spans="1:10" x14ac:dyDescent="0.45">
      <c r="A3724">
        <v>24128</v>
      </c>
      <c r="B3724" s="2">
        <v>41827.621157407404</v>
      </c>
      <c r="C3724" t="s">
        <v>28</v>
      </c>
      <c r="D3724" t="s">
        <v>26</v>
      </c>
      <c r="E3724" t="s">
        <v>16</v>
      </c>
      <c r="F3724" t="s">
        <v>5</v>
      </c>
      <c r="G3724">
        <v>47611</v>
      </c>
      <c r="H3724">
        <f>(G3724 - $P$2) / $P$3</f>
        <v>-8.221321062114352E-2</v>
      </c>
      <c r="I3724" s="4" t="str">
        <f>IF(OR(G3724&lt;$M$7,G3724&gt;$M$10), "Outlier", "Normal")</f>
        <v>Normal</v>
      </c>
      <c r="J3724" t="str">
        <f>IF(ABS(H3724)&gt;2, "Outlier", "Normal")</f>
        <v>Normal</v>
      </c>
    </row>
    <row r="3725" spans="1:10" x14ac:dyDescent="0.45">
      <c r="A3725">
        <v>816124</v>
      </c>
      <c r="B3725" s="2">
        <v>41841.496608796297</v>
      </c>
      <c r="C3725" t="s">
        <v>28</v>
      </c>
      <c r="D3725" t="s">
        <v>25</v>
      </c>
      <c r="E3725" t="s">
        <v>16</v>
      </c>
      <c r="F3725" t="s">
        <v>0</v>
      </c>
      <c r="G3725">
        <v>47611</v>
      </c>
      <c r="H3725">
        <f>(G3725 - $P$2) / $P$3</f>
        <v>-8.221321062114352E-2</v>
      </c>
      <c r="I3725" s="4" t="str">
        <f>IF(OR(G3725&lt;$M$7,G3725&gt;$M$10), "Outlier", "Normal")</f>
        <v>Normal</v>
      </c>
      <c r="J3725" t="str">
        <f>IF(ABS(H3725)&gt;2, "Outlier", "Normal")</f>
        <v>Normal</v>
      </c>
    </row>
    <row r="3726" spans="1:10" x14ac:dyDescent="0.45">
      <c r="A3726">
        <v>26542</v>
      </c>
      <c r="B3726" s="2">
        <v>41771.663460648146</v>
      </c>
      <c r="C3726" t="s">
        <v>28</v>
      </c>
      <c r="D3726" t="s">
        <v>25</v>
      </c>
      <c r="E3726" t="s">
        <v>18</v>
      </c>
      <c r="F3726" t="s">
        <v>8</v>
      </c>
      <c r="G3726">
        <v>47561</v>
      </c>
      <c r="H3726">
        <f>(G3726 - $P$2) / $P$3</f>
        <v>-8.3946182896395966E-2</v>
      </c>
      <c r="I3726" s="4" t="str">
        <f>IF(OR(G3726&lt;$M$7,G3726&gt;$M$10), "Outlier", "Normal")</f>
        <v>Normal</v>
      </c>
      <c r="J3726" t="str">
        <f>IF(ABS(H3726)&gt;2, "Outlier", "Normal")</f>
        <v>Normal</v>
      </c>
    </row>
    <row r="3727" spans="1:10" x14ac:dyDescent="0.45">
      <c r="A3727">
        <v>175109</v>
      </c>
      <c r="B3727" s="2">
        <v>41827.717303240737</v>
      </c>
      <c r="C3727" t="s">
        <v>27</v>
      </c>
      <c r="D3727" t="s">
        <v>25</v>
      </c>
      <c r="E3727" t="s">
        <v>18</v>
      </c>
      <c r="F3727" t="s">
        <v>33</v>
      </c>
      <c r="G3727">
        <v>47547</v>
      </c>
      <c r="H3727">
        <f>(G3727 - $P$2) / $P$3</f>
        <v>-8.4431415133466636E-2</v>
      </c>
      <c r="I3727" s="4" t="str">
        <f>IF(OR(G3727&lt;$M$7,G3727&gt;$M$10), "Outlier", "Normal")</f>
        <v>Normal</v>
      </c>
      <c r="J3727" t="str">
        <f>IF(ABS(H3727)&gt;2, "Outlier", "Normal")</f>
        <v>Normal</v>
      </c>
    </row>
    <row r="3728" spans="1:10" x14ac:dyDescent="0.45">
      <c r="A3728">
        <v>665191</v>
      </c>
      <c r="B3728" s="2">
        <v>41775.316203703704</v>
      </c>
      <c r="C3728" t="s">
        <v>28</v>
      </c>
      <c r="D3728" t="s">
        <v>25</v>
      </c>
      <c r="E3728" t="s">
        <v>15</v>
      </c>
      <c r="F3728" t="s">
        <v>3</v>
      </c>
      <c r="G3728">
        <v>47531</v>
      </c>
      <c r="H3728">
        <f>(G3728 - $P$2) / $P$3</f>
        <v>-8.4985966261547419E-2</v>
      </c>
      <c r="I3728" s="4" t="str">
        <f>IF(OR(G3728&lt;$M$7,G3728&gt;$M$10), "Outlier", "Normal")</f>
        <v>Normal</v>
      </c>
      <c r="J3728" t="str">
        <f>IF(ABS(H3728)&gt;2, "Outlier", "Normal")</f>
        <v>Normal</v>
      </c>
    </row>
    <row r="3729" spans="1:10" x14ac:dyDescent="0.45">
      <c r="A3729">
        <v>872898</v>
      </c>
      <c r="B3729" s="2">
        <v>41828.468078703707</v>
      </c>
      <c r="C3729" t="s">
        <v>28</v>
      </c>
      <c r="D3729" t="s">
        <v>26</v>
      </c>
      <c r="E3729" t="s">
        <v>11</v>
      </c>
      <c r="F3729" t="s">
        <v>8</v>
      </c>
      <c r="G3729">
        <v>47520</v>
      </c>
      <c r="H3729">
        <f>(G3729 - $P$2) / $P$3</f>
        <v>-8.536722016210295E-2</v>
      </c>
      <c r="I3729" s="4" t="str">
        <f>IF(OR(G3729&lt;$M$7,G3729&gt;$M$10), "Outlier", "Normal")</f>
        <v>Normal</v>
      </c>
      <c r="J3729" t="str">
        <f>IF(ABS(H3729)&gt;2, "Outlier", "Normal")</f>
        <v>Normal</v>
      </c>
    </row>
    <row r="3730" spans="1:10" x14ac:dyDescent="0.45">
      <c r="A3730">
        <v>132806</v>
      </c>
      <c r="B3730" s="2">
        <v>41789.761504629627</v>
      </c>
      <c r="C3730" t="s">
        <v>28</v>
      </c>
      <c r="D3730" t="s">
        <v>26</v>
      </c>
      <c r="E3730" t="s">
        <v>15</v>
      </c>
      <c r="F3730" t="s">
        <v>8</v>
      </c>
      <c r="G3730">
        <v>47505</v>
      </c>
      <c r="H3730">
        <f>(G3730 - $P$2) / $P$3</f>
        <v>-8.588711184467869E-2</v>
      </c>
      <c r="I3730" s="4" t="str">
        <f>IF(OR(G3730&lt;$M$7,G3730&gt;$M$10), "Outlier", "Normal")</f>
        <v>Normal</v>
      </c>
      <c r="J3730" t="str">
        <f>IF(ABS(H3730)&gt;2, "Outlier", "Normal")</f>
        <v>Normal</v>
      </c>
    </row>
    <row r="3731" spans="1:10" x14ac:dyDescent="0.45">
      <c r="A3731">
        <v>485005</v>
      </c>
      <c r="B3731" s="2">
        <v>41835.678437499999</v>
      </c>
      <c r="C3731" t="s">
        <v>28</v>
      </c>
      <c r="D3731" t="s">
        <v>33</v>
      </c>
      <c r="E3731" t="s">
        <v>15</v>
      </c>
      <c r="F3731" t="s">
        <v>1</v>
      </c>
      <c r="G3731">
        <v>47503</v>
      </c>
      <c r="H3731">
        <f>(G3731 - $P$2) / $P$3</f>
        <v>-8.5956430735688788E-2</v>
      </c>
      <c r="I3731" s="4" t="str">
        <f>IF(OR(G3731&lt;$M$7,G3731&gt;$M$10), "Outlier", "Normal")</f>
        <v>Normal</v>
      </c>
      <c r="J3731" t="str">
        <f>IF(ABS(H3731)&gt;2, "Outlier", "Normal")</f>
        <v>Normal</v>
      </c>
    </row>
    <row r="3732" spans="1:10" x14ac:dyDescent="0.45">
      <c r="A3732">
        <v>754473</v>
      </c>
      <c r="B3732" s="2">
        <v>41786.803993055553</v>
      </c>
      <c r="C3732" t="s">
        <v>27</v>
      </c>
      <c r="D3732" t="s">
        <v>25</v>
      </c>
      <c r="E3732" t="s">
        <v>18</v>
      </c>
      <c r="F3732" t="s">
        <v>8</v>
      </c>
      <c r="G3732">
        <v>47499</v>
      </c>
      <c r="H3732">
        <f>(G3732 - $P$2) / $P$3</f>
        <v>-8.609506851770897E-2</v>
      </c>
      <c r="I3732" s="4" t="str">
        <f>IF(OR(G3732&lt;$M$7,G3732&gt;$M$10), "Outlier", "Normal")</f>
        <v>Normal</v>
      </c>
      <c r="J3732" t="str">
        <f>IF(ABS(H3732)&gt;2, "Outlier", "Normal")</f>
        <v>Normal</v>
      </c>
    </row>
    <row r="3733" spans="1:10" x14ac:dyDescent="0.45">
      <c r="A3733">
        <v>378816</v>
      </c>
      <c r="B3733" s="2">
        <v>41837.57130787037</v>
      </c>
      <c r="C3733" t="s">
        <v>28</v>
      </c>
      <c r="D3733" t="s">
        <v>25</v>
      </c>
      <c r="E3733" t="s">
        <v>15</v>
      </c>
      <c r="F3733" t="s">
        <v>4</v>
      </c>
      <c r="G3733">
        <v>47469</v>
      </c>
      <c r="H3733">
        <f>(G3733 - $P$2) / $P$3</f>
        <v>-8.7134851882860437E-2</v>
      </c>
      <c r="I3733" s="4" t="str">
        <f>IF(OR(G3733&lt;$M$7,G3733&gt;$M$10), "Outlier", "Normal")</f>
        <v>Normal</v>
      </c>
      <c r="J3733" t="str">
        <f>IF(ABS(H3733)&gt;2, "Outlier", "Normal")</f>
        <v>Normal</v>
      </c>
    </row>
    <row r="3734" spans="1:10" x14ac:dyDescent="0.45">
      <c r="A3734">
        <v>492572</v>
      </c>
      <c r="B3734" s="2">
        <v>41856.273923611108</v>
      </c>
      <c r="C3734" t="s">
        <v>27</v>
      </c>
      <c r="D3734" t="s">
        <v>26</v>
      </c>
      <c r="E3734" t="s">
        <v>15</v>
      </c>
      <c r="F3734" t="s">
        <v>8</v>
      </c>
      <c r="G3734">
        <v>47467</v>
      </c>
      <c r="H3734">
        <f>(G3734 - $P$2) / $P$3</f>
        <v>-8.7204170773870535E-2</v>
      </c>
      <c r="I3734" s="4" t="str">
        <f>IF(OR(G3734&lt;$M$7,G3734&gt;$M$10), "Outlier", "Normal")</f>
        <v>Normal</v>
      </c>
      <c r="J3734" t="str">
        <f>IF(ABS(H3734)&gt;2, "Outlier", "Normal")</f>
        <v>Normal</v>
      </c>
    </row>
    <row r="3735" spans="1:10" x14ac:dyDescent="0.45">
      <c r="A3735">
        <v>556271</v>
      </c>
      <c r="B3735" s="2">
        <v>41814.518020833333</v>
      </c>
      <c r="C3735" t="s">
        <v>28</v>
      </c>
      <c r="D3735" t="s">
        <v>25</v>
      </c>
      <c r="E3735" t="s">
        <v>18</v>
      </c>
      <c r="F3735" t="s">
        <v>7</v>
      </c>
      <c r="G3735">
        <v>47449</v>
      </c>
      <c r="H3735">
        <f>(G3735 - $P$2) / $P$3</f>
        <v>-8.7828040792961415E-2</v>
      </c>
      <c r="I3735" s="4" t="str">
        <f>IF(OR(G3735&lt;$M$7,G3735&gt;$M$10), "Outlier", "Normal")</f>
        <v>Normal</v>
      </c>
      <c r="J3735" t="str">
        <f>IF(ABS(H3735)&gt;2, "Outlier", "Normal")</f>
        <v>Normal</v>
      </c>
    </row>
    <row r="3736" spans="1:10" x14ac:dyDescent="0.45">
      <c r="A3736">
        <v>507036</v>
      </c>
      <c r="B3736" s="2">
        <v>41865.66070601852</v>
      </c>
      <c r="C3736" t="s">
        <v>28</v>
      </c>
      <c r="D3736" t="s">
        <v>26</v>
      </c>
      <c r="E3736" t="s">
        <v>10</v>
      </c>
      <c r="F3736" t="s">
        <v>8</v>
      </c>
      <c r="G3736">
        <v>47444</v>
      </c>
      <c r="H3736">
        <f>(G3736 - $P$2) / $P$3</f>
        <v>-8.8001338020486652E-2</v>
      </c>
      <c r="I3736" s="4" t="str">
        <f>IF(OR(G3736&lt;$M$7,G3736&gt;$M$10), "Outlier", "Normal")</f>
        <v>Normal</v>
      </c>
      <c r="J3736" t="str">
        <f>IF(ABS(H3736)&gt;2, "Outlier", "Normal")</f>
        <v>Normal</v>
      </c>
    </row>
    <row r="3737" spans="1:10" x14ac:dyDescent="0.45">
      <c r="A3737">
        <v>227831</v>
      </c>
      <c r="B3737" s="2">
        <v>41786.365555555552</v>
      </c>
      <c r="C3737" t="s">
        <v>28</v>
      </c>
      <c r="D3737" t="s">
        <v>26</v>
      </c>
      <c r="E3737" t="s">
        <v>15</v>
      </c>
      <c r="F3737" t="s">
        <v>5</v>
      </c>
      <c r="G3737">
        <v>47435</v>
      </c>
      <c r="H3737">
        <f>(G3737 - $P$2) / $P$3</f>
        <v>-8.8313273030032086E-2</v>
      </c>
      <c r="I3737" s="4" t="str">
        <f>IF(OR(G3737&lt;$M$7,G3737&gt;$M$10), "Outlier", "Normal")</f>
        <v>Normal</v>
      </c>
      <c r="J3737" t="str">
        <f>IF(ABS(H3737)&gt;2, "Outlier", "Normal")</f>
        <v>Normal</v>
      </c>
    </row>
    <row r="3738" spans="1:10" x14ac:dyDescent="0.45">
      <c r="A3738">
        <v>682466</v>
      </c>
      <c r="B3738" s="2">
        <v>41852.400335648148</v>
      </c>
      <c r="C3738" t="s">
        <v>27</v>
      </c>
      <c r="D3738" t="s">
        <v>25</v>
      </c>
      <c r="E3738" t="s">
        <v>15</v>
      </c>
      <c r="F3738" t="s">
        <v>33</v>
      </c>
      <c r="G3738">
        <v>47411</v>
      </c>
      <c r="H3738">
        <f>(G3738 - $P$2) / $P$3</f>
        <v>-8.9145099722153259E-2</v>
      </c>
      <c r="I3738" s="4" t="str">
        <f>IF(OR(G3738&lt;$M$7,G3738&gt;$M$10), "Outlier", "Normal")</f>
        <v>Normal</v>
      </c>
      <c r="J3738" t="str">
        <f>IF(ABS(H3738)&gt;2, "Outlier", "Normal")</f>
        <v>Normal</v>
      </c>
    </row>
    <row r="3739" spans="1:10" x14ac:dyDescent="0.45">
      <c r="A3739">
        <v>646468</v>
      </c>
      <c r="B3739" s="2">
        <v>41780.372743055559</v>
      </c>
      <c r="C3739" t="s">
        <v>27</v>
      </c>
      <c r="D3739" t="s">
        <v>25</v>
      </c>
      <c r="E3739" t="s">
        <v>18</v>
      </c>
      <c r="F3739" t="s">
        <v>2</v>
      </c>
      <c r="G3739">
        <v>47396</v>
      </c>
      <c r="H3739">
        <f>(G3739 - $P$2) / $P$3</f>
        <v>-8.9664991404728986E-2</v>
      </c>
      <c r="I3739" s="4" t="str">
        <f>IF(OR(G3739&lt;$M$7,G3739&gt;$M$10), "Outlier", "Normal")</f>
        <v>Normal</v>
      </c>
      <c r="J3739" t="str">
        <f>IF(ABS(H3739)&gt;2, "Outlier", "Normal")</f>
        <v>Normal</v>
      </c>
    </row>
    <row r="3740" spans="1:10" x14ac:dyDescent="0.45">
      <c r="A3740">
        <v>41523</v>
      </c>
      <c r="B3740" s="2">
        <v>41778.750416666669</v>
      </c>
      <c r="C3740" t="s">
        <v>28</v>
      </c>
      <c r="D3740" t="s">
        <v>26</v>
      </c>
      <c r="E3740" t="s">
        <v>15</v>
      </c>
      <c r="F3740" t="s">
        <v>5</v>
      </c>
      <c r="G3740">
        <v>47394</v>
      </c>
      <c r="H3740">
        <f>(G3740 - $P$2) / $P$3</f>
        <v>-8.9734310295739084E-2</v>
      </c>
      <c r="I3740" s="4" t="str">
        <f>IF(OR(G3740&lt;$M$7,G3740&gt;$M$10), "Outlier", "Normal")</f>
        <v>Normal</v>
      </c>
      <c r="J3740" t="str">
        <f>IF(ABS(H3740)&gt;2, "Outlier", "Normal")</f>
        <v>Normal</v>
      </c>
    </row>
    <row r="3741" spans="1:10" x14ac:dyDescent="0.45">
      <c r="A3741">
        <v>570607</v>
      </c>
      <c r="B3741" s="2">
        <v>41844.703900462962</v>
      </c>
      <c r="C3741" t="s">
        <v>28</v>
      </c>
      <c r="D3741" t="s">
        <v>25</v>
      </c>
      <c r="E3741" t="s">
        <v>16</v>
      </c>
      <c r="F3741" t="s">
        <v>3</v>
      </c>
      <c r="G3741">
        <v>47389</v>
      </c>
      <c r="H3741">
        <f>(G3741 - $P$2) / $P$3</f>
        <v>-8.9907607523264335E-2</v>
      </c>
      <c r="I3741" s="4" t="str">
        <f>IF(OR(G3741&lt;$M$7,G3741&gt;$M$10), "Outlier", "Normal")</f>
        <v>Normal</v>
      </c>
      <c r="J3741" t="str">
        <f>IF(ABS(H3741)&gt;2, "Outlier", "Normal")</f>
        <v>Normal</v>
      </c>
    </row>
    <row r="3742" spans="1:10" x14ac:dyDescent="0.45">
      <c r="A3742">
        <v>682173</v>
      </c>
      <c r="B3742" s="2">
        <v>41844.541481481479</v>
      </c>
      <c r="C3742" t="s">
        <v>28</v>
      </c>
      <c r="D3742" t="s">
        <v>25</v>
      </c>
      <c r="E3742" t="s">
        <v>10</v>
      </c>
      <c r="F3742" t="s">
        <v>1</v>
      </c>
      <c r="G3742">
        <v>47388</v>
      </c>
      <c r="H3742">
        <f>(G3742 - $P$2) / $P$3</f>
        <v>-8.9942266968769377E-2</v>
      </c>
      <c r="I3742" s="4" t="str">
        <f>IF(OR(G3742&lt;$M$7,G3742&gt;$M$10), "Outlier", "Normal")</f>
        <v>Normal</v>
      </c>
      <c r="J3742" t="str">
        <f>IF(ABS(H3742)&gt;2, "Outlier", "Normal")</f>
        <v>Normal</v>
      </c>
    </row>
    <row r="3743" spans="1:10" x14ac:dyDescent="0.45">
      <c r="A3743">
        <v>104440</v>
      </c>
      <c r="B3743" s="2">
        <v>41859.665254629632</v>
      </c>
      <c r="C3743" t="s">
        <v>28</v>
      </c>
      <c r="D3743" t="s">
        <v>26</v>
      </c>
      <c r="E3743" t="s">
        <v>10</v>
      </c>
      <c r="F3743" t="s">
        <v>1</v>
      </c>
      <c r="G3743">
        <v>47378</v>
      </c>
      <c r="H3743">
        <f>(G3743 - $P$2) / $P$3</f>
        <v>-9.0288861423819866E-2</v>
      </c>
      <c r="I3743" s="4" t="str">
        <f>IF(OR(G3743&lt;$M$7,G3743&gt;$M$10), "Outlier", "Normal")</f>
        <v>Normal</v>
      </c>
      <c r="J3743" t="str">
        <f>IF(ABS(H3743)&gt;2, "Outlier", "Normal")</f>
        <v>Normal</v>
      </c>
    </row>
    <row r="3744" spans="1:10" x14ac:dyDescent="0.45">
      <c r="A3744">
        <v>122591</v>
      </c>
      <c r="B3744" s="2">
        <v>41872.531909722224</v>
      </c>
      <c r="C3744" t="s">
        <v>28</v>
      </c>
      <c r="D3744" t="s">
        <v>26</v>
      </c>
      <c r="E3744" t="s">
        <v>15</v>
      </c>
      <c r="F3744" t="s">
        <v>4</v>
      </c>
      <c r="G3744">
        <v>47377</v>
      </c>
      <c r="H3744">
        <f>(G3744 - $P$2) / $P$3</f>
        <v>-9.0323520869324908E-2</v>
      </c>
      <c r="I3744" s="4" t="str">
        <f>IF(OR(G3744&lt;$M$7,G3744&gt;$M$10), "Outlier", "Normal")</f>
        <v>Normal</v>
      </c>
      <c r="J3744" t="str">
        <f>IF(ABS(H3744)&gt;2, "Outlier", "Normal")</f>
        <v>Normal</v>
      </c>
    </row>
    <row r="3745" spans="1:10" x14ac:dyDescent="0.45">
      <c r="A3745">
        <v>793738</v>
      </c>
      <c r="B3745" s="2">
        <v>41794.565011574072</v>
      </c>
      <c r="C3745" t="s">
        <v>28</v>
      </c>
      <c r="D3745" t="s">
        <v>26</v>
      </c>
      <c r="E3745" t="s">
        <v>18</v>
      </c>
      <c r="F3745" t="s">
        <v>7</v>
      </c>
      <c r="G3745">
        <v>47365</v>
      </c>
      <c r="H3745">
        <f>(G3745 - $P$2) / $P$3</f>
        <v>-9.0739434215385495E-2</v>
      </c>
      <c r="I3745" s="4" t="str">
        <f>IF(OR(G3745&lt;$M$7,G3745&gt;$M$10), "Outlier", "Normal")</f>
        <v>Normal</v>
      </c>
      <c r="J3745" t="str">
        <f>IF(ABS(H3745)&gt;2, "Outlier", "Normal")</f>
        <v>Normal</v>
      </c>
    </row>
    <row r="3746" spans="1:10" x14ac:dyDescent="0.45">
      <c r="A3746">
        <v>558724</v>
      </c>
      <c r="B3746" s="2">
        <v>41785.734733796293</v>
      </c>
      <c r="C3746" t="s">
        <v>27</v>
      </c>
      <c r="D3746" t="s">
        <v>25</v>
      </c>
      <c r="E3746" t="s">
        <v>15</v>
      </c>
      <c r="F3746" t="s">
        <v>1</v>
      </c>
      <c r="G3746">
        <v>47351</v>
      </c>
      <c r="H3746">
        <f>(G3746 - $P$2) / $P$3</f>
        <v>-9.122466645245618E-2</v>
      </c>
      <c r="I3746" s="4" t="str">
        <f>IF(OR(G3746&lt;$M$7,G3746&gt;$M$10), "Outlier", "Normal")</f>
        <v>Normal</v>
      </c>
      <c r="J3746" t="str">
        <f>IF(ABS(H3746)&gt;2, "Outlier", "Normal")</f>
        <v>Normal</v>
      </c>
    </row>
    <row r="3747" spans="1:10" x14ac:dyDescent="0.45">
      <c r="A3747">
        <v>433347</v>
      </c>
      <c r="B3747" s="2">
        <v>41766.578414351854</v>
      </c>
      <c r="C3747" t="s">
        <v>28</v>
      </c>
      <c r="D3747" t="s">
        <v>26</v>
      </c>
      <c r="E3747" t="s">
        <v>16</v>
      </c>
      <c r="F3747" t="s">
        <v>0</v>
      </c>
      <c r="G3747">
        <v>47344</v>
      </c>
      <c r="H3747">
        <f>(G3747 - $P$2) / $P$3</f>
        <v>-9.1467282570991515E-2</v>
      </c>
      <c r="I3747" s="4" t="str">
        <f>IF(OR(G3747&lt;$M$7,G3747&gt;$M$10), "Outlier", "Normal")</f>
        <v>Normal</v>
      </c>
      <c r="J3747" t="str">
        <f>IF(ABS(H3747)&gt;2, "Outlier", "Normal")</f>
        <v>Normal</v>
      </c>
    </row>
    <row r="3748" spans="1:10" x14ac:dyDescent="0.45">
      <c r="A3748">
        <v>646630</v>
      </c>
      <c r="B3748" s="2">
        <v>41845.366006944445</v>
      </c>
      <c r="C3748" t="s">
        <v>28</v>
      </c>
      <c r="D3748" t="s">
        <v>25</v>
      </c>
      <c r="E3748" t="s">
        <v>15</v>
      </c>
      <c r="F3748" t="s">
        <v>5</v>
      </c>
      <c r="G3748">
        <v>47344</v>
      </c>
      <c r="H3748">
        <f>(G3748 - $P$2) / $P$3</f>
        <v>-9.1467282570991515E-2</v>
      </c>
      <c r="I3748" s="4" t="str">
        <f>IF(OR(G3748&lt;$M$7,G3748&gt;$M$10), "Outlier", "Normal")</f>
        <v>Normal</v>
      </c>
      <c r="J3748" t="str">
        <f>IF(ABS(H3748)&gt;2, "Outlier", "Normal")</f>
        <v>Normal</v>
      </c>
    </row>
    <row r="3749" spans="1:10" x14ac:dyDescent="0.45">
      <c r="A3749">
        <v>456060</v>
      </c>
      <c r="B3749" s="2">
        <v>41834.397164351853</v>
      </c>
      <c r="C3749" t="s">
        <v>27</v>
      </c>
      <c r="D3749" t="s">
        <v>25</v>
      </c>
      <c r="E3749" t="s">
        <v>18</v>
      </c>
      <c r="F3749" t="s">
        <v>3</v>
      </c>
      <c r="G3749">
        <v>47329</v>
      </c>
      <c r="H3749">
        <f>(G3749 - $P$2) / $P$3</f>
        <v>-9.1987174253567255E-2</v>
      </c>
      <c r="I3749" s="4" t="str">
        <f>IF(OR(G3749&lt;$M$7,G3749&gt;$M$10), "Outlier", "Normal")</f>
        <v>Normal</v>
      </c>
      <c r="J3749" t="str">
        <f>IF(ABS(H3749)&gt;2, "Outlier", "Normal")</f>
        <v>Normal</v>
      </c>
    </row>
    <row r="3750" spans="1:10" x14ac:dyDescent="0.45">
      <c r="A3750">
        <v>357876</v>
      </c>
      <c r="B3750" s="2">
        <v>41834.396979166668</v>
      </c>
      <c r="C3750" t="s">
        <v>28</v>
      </c>
      <c r="D3750" t="s">
        <v>25</v>
      </c>
      <c r="E3750" t="s">
        <v>16</v>
      </c>
      <c r="F3750" t="s">
        <v>8</v>
      </c>
      <c r="G3750">
        <v>47302</v>
      </c>
      <c r="H3750">
        <f>(G3750 - $P$2) / $P$3</f>
        <v>-9.2922979282203569E-2</v>
      </c>
      <c r="I3750" s="4" t="str">
        <f>IF(OR(G3750&lt;$M$7,G3750&gt;$M$10), "Outlier", "Normal")</f>
        <v>Normal</v>
      </c>
      <c r="J3750" t="str">
        <f>IF(ABS(H3750)&gt;2, "Outlier", "Normal")</f>
        <v>Normal</v>
      </c>
    </row>
    <row r="3751" spans="1:10" x14ac:dyDescent="0.45">
      <c r="A3751">
        <v>786222</v>
      </c>
      <c r="B3751" s="2">
        <v>41871.744340277779</v>
      </c>
      <c r="C3751" t="s">
        <v>28</v>
      </c>
      <c r="D3751" t="s">
        <v>25</v>
      </c>
      <c r="E3751" t="s">
        <v>15</v>
      </c>
      <c r="F3751" t="s">
        <v>7</v>
      </c>
      <c r="G3751">
        <v>47286</v>
      </c>
      <c r="H3751">
        <f>(G3751 - $P$2) / $P$3</f>
        <v>-9.3477530410284337E-2</v>
      </c>
      <c r="I3751" s="4" t="str">
        <f>IF(OR(G3751&lt;$M$7,G3751&gt;$M$10), "Outlier", "Normal")</f>
        <v>Normal</v>
      </c>
      <c r="J3751" t="str">
        <f>IF(ABS(H3751)&gt;2, "Outlier", "Normal")</f>
        <v>Normal</v>
      </c>
    </row>
    <row r="3752" spans="1:10" x14ac:dyDescent="0.45">
      <c r="A3752">
        <v>374678</v>
      </c>
      <c r="B3752" s="2">
        <v>41779.773587962962</v>
      </c>
      <c r="C3752" t="s">
        <v>28</v>
      </c>
      <c r="D3752" t="s">
        <v>26</v>
      </c>
      <c r="E3752" t="s">
        <v>15</v>
      </c>
      <c r="F3752" t="s">
        <v>8</v>
      </c>
      <c r="G3752">
        <v>47278</v>
      </c>
      <c r="H3752">
        <f>(G3752 - $P$2) / $P$3</f>
        <v>-9.3754805974324729E-2</v>
      </c>
      <c r="I3752" s="4" t="str">
        <f>IF(OR(G3752&lt;$M$7,G3752&gt;$M$10), "Outlier", "Normal")</f>
        <v>Normal</v>
      </c>
      <c r="J3752" t="str">
        <f>IF(ABS(H3752)&gt;2, "Outlier", "Normal")</f>
        <v>Normal</v>
      </c>
    </row>
    <row r="3753" spans="1:10" x14ac:dyDescent="0.45">
      <c r="A3753">
        <v>422877</v>
      </c>
      <c r="B3753" s="2">
        <v>41795.651666666665</v>
      </c>
      <c r="C3753" t="s">
        <v>27</v>
      </c>
      <c r="D3753" t="s">
        <v>25</v>
      </c>
      <c r="E3753" t="s">
        <v>16</v>
      </c>
      <c r="F3753" t="s">
        <v>5</v>
      </c>
      <c r="G3753">
        <v>47241</v>
      </c>
      <c r="H3753">
        <f>(G3753 - $P$2) / $P$3</f>
        <v>-9.5037205458011531E-2</v>
      </c>
      <c r="I3753" s="4" t="str">
        <f>IF(OR(G3753&lt;$M$7,G3753&gt;$M$10), "Outlier", "Normal")</f>
        <v>Normal</v>
      </c>
      <c r="J3753" t="str">
        <f>IF(ABS(H3753)&gt;2, "Outlier", "Normal")</f>
        <v>Normal</v>
      </c>
    </row>
    <row r="3754" spans="1:10" x14ac:dyDescent="0.45">
      <c r="A3754">
        <v>189984</v>
      </c>
      <c r="B3754" s="2">
        <v>41828.651770833334</v>
      </c>
      <c r="C3754" t="s">
        <v>27</v>
      </c>
      <c r="D3754" t="s">
        <v>25</v>
      </c>
      <c r="E3754" t="s">
        <v>15</v>
      </c>
      <c r="F3754" t="s">
        <v>1</v>
      </c>
      <c r="G3754">
        <v>47237</v>
      </c>
      <c r="H3754">
        <f>(G3754 - $P$2) / $P$3</f>
        <v>-9.5175843240031727E-2</v>
      </c>
      <c r="I3754" s="4" t="str">
        <f>IF(OR(G3754&lt;$M$7,G3754&gt;$M$10), "Outlier", "Normal")</f>
        <v>Normal</v>
      </c>
      <c r="J3754" t="str">
        <f>IF(ABS(H3754)&gt;2, "Outlier", "Normal")</f>
        <v>Normal</v>
      </c>
    </row>
    <row r="3755" spans="1:10" x14ac:dyDescent="0.45">
      <c r="A3755">
        <v>120961</v>
      </c>
      <c r="B3755" s="2">
        <v>41760.398125</v>
      </c>
      <c r="C3755" t="s">
        <v>27</v>
      </c>
      <c r="D3755" t="s">
        <v>25</v>
      </c>
      <c r="E3755" t="s">
        <v>10</v>
      </c>
      <c r="F3755" t="s">
        <v>7</v>
      </c>
      <c r="G3755">
        <v>47233</v>
      </c>
      <c r="H3755">
        <f>(G3755 - $P$2) / $P$3</f>
        <v>-9.5314481022051922E-2</v>
      </c>
      <c r="I3755" s="4" t="str">
        <f>IF(OR(G3755&lt;$M$7,G3755&gt;$M$10), "Outlier", "Normal")</f>
        <v>Normal</v>
      </c>
      <c r="J3755" t="str">
        <f>IF(ABS(H3755)&gt;2, "Outlier", "Normal")</f>
        <v>Normal</v>
      </c>
    </row>
    <row r="3756" spans="1:10" x14ac:dyDescent="0.45">
      <c r="A3756">
        <v>652444</v>
      </c>
      <c r="B3756" s="2">
        <v>41864.760833333334</v>
      </c>
      <c r="C3756" t="s">
        <v>28</v>
      </c>
      <c r="D3756" t="s">
        <v>25</v>
      </c>
      <c r="E3756" t="s">
        <v>15</v>
      </c>
      <c r="F3756" t="s">
        <v>0</v>
      </c>
      <c r="G3756">
        <v>47232</v>
      </c>
      <c r="H3756">
        <f>(G3756 - $P$2) / $P$3</f>
        <v>-9.5349140467556964E-2</v>
      </c>
      <c r="I3756" s="4" t="str">
        <f>IF(OR(G3756&lt;$M$7,G3756&gt;$M$10), "Outlier", "Normal")</f>
        <v>Normal</v>
      </c>
      <c r="J3756" t="str">
        <f>IF(ABS(H3756)&gt;2, "Outlier", "Normal")</f>
        <v>Normal</v>
      </c>
    </row>
    <row r="3757" spans="1:10" x14ac:dyDescent="0.45">
      <c r="A3757">
        <v>881688</v>
      </c>
      <c r="B3757" s="2">
        <v>41822.226724537039</v>
      </c>
      <c r="C3757" t="s">
        <v>28</v>
      </c>
      <c r="D3757" t="s">
        <v>25</v>
      </c>
      <c r="E3757" t="s">
        <v>10</v>
      </c>
      <c r="F3757" t="s">
        <v>8</v>
      </c>
      <c r="G3757">
        <v>47231</v>
      </c>
      <c r="H3757">
        <f>(G3757 - $P$2) / $P$3</f>
        <v>-9.538379991306202E-2</v>
      </c>
      <c r="I3757" s="4" t="str">
        <f>IF(OR(G3757&lt;$M$7,G3757&gt;$M$10), "Outlier", "Normal")</f>
        <v>Normal</v>
      </c>
      <c r="J3757" t="str">
        <f>IF(ABS(H3757)&gt;2, "Outlier", "Normal")</f>
        <v>Normal</v>
      </c>
    </row>
    <row r="3758" spans="1:10" x14ac:dyDescent="0.45">
      <c r="A3758">
        <v>623706</v>
      </c>
      <c r="B3758" s="2">
        <v>41846.412048611113</v>
      </c>
      <c r="C3758" t="s">
        <v>28</v>
      </c>
      <c r="D3758" t="s">
        <v>26</v>
      </c>
      <c r="E3758" t="s">
        <v>15</v>
      </c>
      <c r="F3758" t="s">
        <v>1</v>
      </c>
      <c r="G3758">
        <v>47217</v>
      </c>
      <c r="H3758">
        <f>(G3758 - $P$2) / $P$3</f>
        <v>-9.5869032150132705E-2</v>
      </c>
      <c r="I3758" s="4" t="str">
        <f>IF(OR(G3758&lt;$M$7,G3758&gt;$M$10), "Outlier", "Normal")</f>
        <v>Normal</v>
      </c>
      <c r="J3758" t="str">
        <f>IF(ABS(H3758)&gt;2, "Outlier", "Normal")</f>
        <v>Normal</v>
      </c>
    </row>
    <row r="3759" spans="1:10" x14ac:dyDescent="0.45">
      <c r="A3759">
        <v>782971</v>
      </c>
      <c r="B3759" s="2">
        <v>41827.571458333332</v>
      </c>
      <c r="C3759" t="s">
        <v>28</v>
      </c>
      <c r="D3759" t="s">
        <v>26</v>
      </c>
      <c r="E3759" t="s">
        <v>15</v>
      </c>
      <c r="F3759" t="s">
        <v>7</v>
      </c>
      <c r="G3759">
        <v>47196</v>
      </c>
      <c r="H3759">
        <f>(G3759 - $P$2) / $P$3</f>
        <v>-9.6596880505738725E-2</v>
      </c>
      <c r="I3759" s="4" t="str">
        <f>IF(OR(G3759&lt;$M$7,G3759&gt;$M$10), "Outlier", "Normal")</f>
        <v>Normal</v>
      </c>
      <c r="J3759" t="str">
        <f>IF(ABS(H3759)&gt;2, "Outlier", "Normal")</f>
        <v>Normal</v>
      </c>
    </row>
    <row r="3760" spans="1:10" x14ac:dyDescent="0.45">
      <c r="A3760">
        <v>878585</v>
      </c>
      <c r="B3760" s="2">
        <v>41880.808946759258</v>
      </c>
      <c r="C3760" t="s">
        <v>27</v>
      </c>
      <c r="D3760" t="s">
        <v>25</v>
      </c>
      <c r="E3760" t="s">
        <v>15</v>
      </c>
      <c r="F3760" t="s">
        <v>0</v>
      </c>
      <c r="G3760">
        <v>47192</v>
      </c>
      <c r="H3760">
        <f>(G3760 - $P$2) / $P$3</f>
        <v>-9.673551828775892E-2</v>
      </c>
      <c r="I3760" s="4" t="str">
        <f>IF(OR(G3760&lt;$M$7,G3760&gt;$M$10), "Outlier", "Normal")</f>
        <v>Normal</v>
      </c>
      <c r="J3760" t="str">
        <f>IF(ABS(H3760)&gt;2, "Outlier", "Normal")</f>
        <v>Normal</v>
      </c>
    </row>
    <row r="3761" spans="1:10" x14ac:dyDescent="0.45">
      <c r="A3761">
        <v>474075</v>
      </c>
      <c r="B3761" s="2">
        <v>41824.369814814818</v>
      </c>
      <c r="C3761" t="s">
        <v>28</v>
      </c>
      <c r="D3761" t="s">
        <v>26</v>
      </c>
      <c r="E3761" t="s">
        <v>11</v>
      </c>
      <c r="F3761" t="s">
        <v>8</v>
      </c>
      <c r="G3761">
        <v>47175</v>
      </c>
      <c r="H3761">
        <f>(G3761 - $P$2) / $P$3</f>
        <v>-9.7324728861344745E-2</v>
      </c>
      <c r="I3761" s="4" t="str">
        <f>IF(OR(G3761&lt;$M$7,G3761&gt;$M$10), "Outlier", "Normal")</f>
        <v>Normal</v>
      </c>
      <c r="J3761" t="str">
        <f>IF(ABS(H3761)&gt;2, "Outlier", "Normal")</f>
        <v>Normal</v>
      </c>
    </row>
    <row r="3762" spans="1:10" x14ac:dyDescent="0.45">
      <c r="A3762">
        <v>452098</v>
      </c>
      <c r="B3762" s="2">
        <v>41880.454571759263</v>
      </c>
      <c r="C3762" t="s">
        <v>28</v>
      </c>
      <c r="D3762" t="s">
        <v>26</v>
      </c>
      <c r="E3762" t="s">
        <v>17</v>
      </c>
      <c r="F3762" t="s">
        <v>3</v>
      </c>
      <c r="G3762">
        <v>47169</v>
      </c>
      <c r="H3762">
        <f>(G3762 - $P$2) / $P$3</f>
        <v>-9.7532685534375038E-2</v>
      </c>
      <c r="I3762" s="4" t="str">
        <f>IF(OR(G3762&lt;$M$7,G3762&gt;$M$10), "Outlier", "Normal")</f>
        <v>Normal</v>
      </c>
      <c r="J3762" t="str">
        <f>IF(ABS(H3762)&gt;2, "Outlier", "Normal")</f>
        <v>Normal</v>
      </c>
    </row>
    <row r="3763" spans="1:10" x14ac:dyDescent="0.45">
      <c r="A3763">
        <v>972195</v>
      </c>
      <c r="B3763" s="2">
        <v>41870.396898148145</v>
      </c>
      <c r="C3763" t="s">
        <v>28</v>
      </c>
      <c r="D3763" t="s">
        <v>25</v>
      </c>
      <c r="E3763" t="s">
        <v>15</v>
      </c>
      <c r="F3763" t="s">
        <v>1</v>
      </c>
      <c r="G3763">
        <v>47164</v>
      </c>
      <c r="H3763">
        <f>(G3763 - $P$2) / $P$3</f>
        <v>-9.7705982761900276E-2</v>
      </c>
      <c r="I3763" s="4" t="str">
        <f>IF(OR(G3763&lt;$M$7,G3763&gt;$M$10), "Outlier", "Normal")</f>
        <v>Normal</v>
      </c>
      <c r="J3763" t="str">
        <f>IF(ABS(H3763)&gt;2, "Outlier", "Normal")</f>
        <v>Normal</v>
      </c>
    </row>
    <row r="3764" spans="1:10" x14ac:dyDescent="0.45">
      <c r="A3764">
        <v>708422</v>
      </c>
      <c r="B3764" s="2">
        <v>41775.706087962964</v>
      </c>
      <c r="C3764" t="s">
        <v>28</v>
      </c>
      <c r="D3764" t="s">
        <v>25</v>
      </c>
      <c r="E3764" t="s">
        <v>18</v>
      </c>
      <c r="F3764" t="s">
        <v>8</v>
      </c>
      <c r="G3764">
        <v>47131</v>
      </c>
      <c r="H3764">
        <f>(G3764 - $P$2) / $P$3</f>
        <v>-9.8849744463566883E-2</v>
      </c>
      <c r="I3764" s="4" t="str">
        <f>IF(OR(G3764&lt;$M$7,G3764&gt;$M$10), "Outlier", "Normal")</f>
        <v>Normal</v>
      </c>
      <c r="J3764" t="str">
        <f>IF(ABS(H3764)&gt;2, "Outlier", "Normal")</f>
        <v>Normal</v>
      </c>
    </row>
    <row r="3765" spans="1:10" x14ac:dyDescent="0.45">
      <c r="A3765">
        <v>421057</v>
      </c>
      <c r="B3765" s="2">
        <v>41764.716446759259</v>
      </c>
      <c r="C3765" t="s">
        <v>28</v>
      </c>
      <c r="D3765" t="s">
        <v>26</v>
      </c>
      <c r="E3765" t="s">
        <v>18</v>
      </c>
      <c r="F3765" t="s">
        <v>8</v>
      </c>
      <c r="G3765">
        <v>47126</v>
      </c>
      <c r="H3765">
        <f>(G3765 - $P$2) / $P$3</f>
        <v>-9.9023041691092134E-2</v>
      </c>
      <c r="I3765" s="4" t="str">
        <f>IF(OR(G3765&lt;$M$7,G3765&gt;$M$10), "Outlier", "Normal")</f>
        <v>Normal</v>
      </c>
      <c r="J3765" t="str">
        <f>IF(ABS(H3765)&gt;2, "Outlier", "Normal")</f>
        <v>Normal</v>
      </c>
    </row>
    <row r="3766" spans="1:10" x14ac:dyDescent="0.45">
      <c r="A3766">
        <v>106736</v>
      </c>
      <c r="B3766" s="2">
        <v>41831.447743055556</v>
      </c>
      <c r="C3766" t="s">
        <v>27</v>
      </c>
      <c r="D3766" t="s">
        <v>26</v>
      </c>
      <c r="E3766" t="s">
        <v>15</v>
      </c>
      <c r="F3766" t="s">
        <v>3</v>
      </c>
      <c r="G3766">
        <v>47122</v>
      </c>
      <c r="H3766">
        <f>(G3766 - $P$2) / $P$3</f>
        <v>-9.9161679473112316E-2</v>
      </c>
      <c r="I3766" s="4" t="str">
        <f>IF(OR(G3766&lt;$M$7,G3766&gt;$M$10), "Outlier", "Normal")</f>
        <v>Normal</v>
      </c>
      <c r="J3766" t="str">
        <f>IF(ABS(H3766)&gt;2, "Outlier", "Normal")</f>
        <v>Normal</v>
      </c>
    </row>
    <row r="3767" spans="1:10" x14ac:dyDescent="0.45">
      <c r="A3767">
        <v>734607</v>
      </c>
      <c r="B3767" s="2">
        <v>41870.756562499999</v>
      </c>
      <c r="C3767" t="s">
        <v>28</v>
      </c>
      <c r="D3767" t="s">
        <v>25</v>
      </c>
      <c r="E3767" t="s">
        <v>18</v>
      </c>
      <c r="F3767" t="s">
        <v>4</v>
      </c>
      <c r="G3767">
        <v>47104</v>
      </c>
      <c r="H3767">
        <f>(G3767 - $P$2) / $P$3</f>
        <v>-9.9785549492203196E-2</v>
      </c>
      <c r="I3767" s="4" t="str">
        <f>IF(OR(G3767&lt;$M$7,G3767&gt;$M$10), "Outlier", "Normal")</f>
        <v>Normal</v>
      </c>
      <c r="J3767" t="str">
        <f>IF(ABS(H3767)&gt;2, "Outlier", "Normal")</f>
        <v>Normal</v>
      </c>
    </row>
    <row r="3768" spans="1:10" x14ac:dyDescent="0.45">
      <c r="A3768">
        <v>753579</v>
      </c>
      <c r="B3768" s="2">
        <v>41780.396747685183</v>
      </c>
      <c r="C3768" t="s">
        <v>28</v>
      </c>
      <c r="D3768" t="s">
        <v>25</v>
      </c>
      <c r="E3768" t="s">
        <v>13</v>
      </c>
      <c r="F3768" t="s">
        <v>7</v>
      </c>
      <c r="G3768">
        <v>47099</v>
      </c>
      <c r="H3768">
        <f>(G3768 - $P$2) / $P$3</f>
        <v>-9.9958846719728447E-2</v>
      </c>
      <c r="I3768" s="4" t="str">
        <f>IF(OR(G3768&lt;$M$7,G3768&gt;$M$10), "Outlier", "Normal")</f>
        <v>Normal</v>
      </c>
      <c r="J3768" t="str">
        <f>IF(ABS(H3768)&gt;2, "Outlier", "Normal")</f>
        <v>Normal</v>
      </c>
    </row>
    <row r="3769" spans="1:10" x14ac:dyDescent="0.45">
      <c r="A3769">
        <v>189498</v>
      </c>
      <c r="B3769" s="2">
        <v>41805.316574074073</v>
      </c>
      <c r="C3769" t="s">
        <v>28</v>
      </c>
      <c r="D3769" t="s">
        <v>25</v>
      </c>
      <c r="E3769" t="s">
        <v>15</v>
      </c>
      <c r="F3769" t="s">
        <v>8</v>
      </c>
      <c r="G3769">
        <v>47082</v>
      </c>
      <c r="H3769">
        <f>(G3769 - $P$2) / $P$3</f>
        <v>-0.10054805729331427</v>
      </c>
      <c r="I3769" s="4" t="str">
        <f>IF(OR(G3769&lt;$M$7,G3769&gt;$M$10), "Outlier", "Normal")</f>
        <v>Normal</v>
      </c>
      <c r="J3769" t="str">
        <f>IF(ABS(H3769)&gt;2, "Outlier", "Normal")</f>
        <v>Normal</v>
      </c>
    </row>
    <row r="3770" spans="1:10" x14ac:dyDescent="0.45">
      <c r="A3770">
        <v>71829</v>
      </c>
      <c r="B3770" s="2">
        <v>41794.041145833333</v>
      </c>
      <c r="C3770" t="s">
        <v>28</v>
      </c>
      <c r="D3770" t="s">
        <v>26</v>
      </c>
      <c r="E3770" t="s">
        <v>18</v>
      </c>
      <c r="F3770" t="s">
        <v>6</v>
      </c>
      <c r="G3770">
        <v>47003</v>
      </c>
      <c r="H3770">
        <f>(G3770 - $P$2) / $P$3</f>
        <v>-0.10328615348821311</v>
      </c>
      <c r="I3770" s="4" t="str">
        <f>IF(OR(G3770&lt;$M$7,G3770&gt;$M$10), "Outlier", "Normal")</f>
        <v>Normal</v>
      </c>
      <c r="J3770" t="str">
        <f>IF(ABS(H3770)&gt;2, "Outlier", "Normal")</f>
        <v>Normal</v>
      </c>
    </row>
    <row r="3771" spans="1:10" x14ac:dyDescent="0.45">
      <c r="A3771">
        <v>385568</v>
      </c>
      <c r="B3771" s="2">
        <v>41803.295983796299</v>
      </c>
      <c r="C3771" t="s">
        <v>27</v>
      </c>
      <c r="D3771" t="s">
        <v>25</v>
      </c>
      <c r="E3771" t="s">
        <v>10</v>
      </c>
      <c r="F3771" t="s">
        <v>3</v>
      </c>
      <c r="G3771">
        <v>46995</v>
      </c>
      <c r="H3771">
        <f>(G3771 - $P$2) / $P$3</f>
        <v>-0.10356342905225351</v>
      </c>
      <c r="I3771" s="4" t="str">
        <f>IF(OR(G3771&lt;$M$7,G3771&gt;$M$10), "Outlier", "Normal")</f>
        <v>Normal</v>
      </c>
      <c r="J3771" t="str">
        <f>IF(ABS(H3771)&gt;2, "Outlier", "Normal")</f>
        <v>Normal</v>
      </c>
    </row>
    <row r="3772" spans="1:10" x14ac:dyDescent="0.45">
      <c r="A3772">
        <v>610176</v>
      </c>
      <c r="B3772" s="2">
        <v>41766.587824074071</v>
      </c>
      <c r="C3772" t="s">
        <v>27</v>
      </c>
      <c r="D3772" t="s">
        <v>25</v>
      </c>
      <c r="E3772" t="s">
        <v>18</v>
      </c>
      <c r="F3772" t="s">
        <v>2</v>
      </c>
      <c r="G3772">
        <v>46980</v>
      </c>
      <c r="H3772">
        <f>(G3772 - $P$2) / $P$3</f>
        <v>-0.10408332073482923</v>
      </c>
      <c r="I3772" s="4" t="str">
        <f>IF(OR(G3772&lt;$M$7,G3772&gt;$M$10), "Outlier", "Normal")</f>
        <v>Normal</v>
      </c>
      <c r="J3772" t="str">
        <f>IF(ABS(H3772)&gt;2, "Outlier", "Normal")</f>
        <v>Normal</v>
      </c>
    </row>
    <row r="3773" spans="1:10" x14ac:dyDescent="0.45">
      <c r="A3773">
        <v>705468</v>
      </c>
      <c r="B3773" s="2">
        <v>41836.533946759257</v>
      </c>
      <c r="C3773" t="s">
        <v>28</v>
      </c>
      <c r="D3773" t="s">
        <v>26</v>
      </c>
      <c r="E3773" t="s">
        <v>11</v>
      </c>
      <c r="F3773" t="s">
        <v>8</v>
      </c>
      <c r="G3773">
        <v>46949</v>
      </c>
      <c r="H3773">
        <f>(G3773 - $P$2) / $P$3</f>
        <v>-0.10515776354548574</v>
      </c>
      <c r="I3773" s="4" t="str">
        <f>IF(OR(G3773&lt;$M$7,G3773&gt;$M$10), "Outlier", "Normal")</f>
        <v>Normal</v>
      </c>
      <c r="J3773" t="str">
        <f>IF(ABS(H3773)&gt;2, "Outlier", "Normal")</f>
        <v>Normal</v>
      </c>
    </row>
    <row r="3774" spans="1:10" x14ac:dyDescent="0.45">
      <c r="A3774">
        <v>918944</v>
      </c>
      <c r="B3774" s="2">
        <v>41807.823993055557</v>
      </c>
      <c r="C3774" t="s">
        <v>28</v>
      </c>
      <c r="D3774" t="s">
        <v>25</v>
      </c>
      <c r="E3774" t="s">
        <v>15</v>
      </c>
      <c r="F3774" t="s">
        <v>4</v>
      </c>
      <c r="G3774">
        <v>46943</v>
      </c>
      <c r="H3774">
        <f>(G3774 - $P$2) / $P$3</f>
        <v>-0.10536572021851603</v>
      </c>
      <c r="I3774" s="4" t="str">
        <f>IF(OR(G3774&lt;$M$7,G3774&gt;$M$10), "Outlier", "Normal")</f>
        <v>Normal</v>
      </c>
      <c r="J3774" t="str">
        <f>IF(ABS(H3774)&gt;2, "Outlier", "Normal")</f>
        <v>Normal</v>
      </c>
    </row>
    <row r="3775" spans="1:10" x14ac:dyDescent="0.45">
      <c r="A3775">
        <v>293469</v>
      </c>
      <c r="B3775" s="2">
        <v>41794.536481481482</v>
      </c>
      <c r="C3775" t="s">
        <v>27</v>
      </c>
      <c r="D3775" t="s">
        <v>26</v>
      </c>
      <c r="E3775" t="s">
        <v>12</v>
      </c>
      <c r="F3775" t="s">
        <v>4</v>
      </c>
      <c r="G3775">
        <v>46930</v>
      </c>
      <c r="H3775">
        <f>(G3775 - $P$2) / $P$3</f>
        <v>-0.10581629301008166</v>
      </c>
      <c r="I3775" s="4" t="str">
        <f>IF(OR(G3775&lt;$M$7,G3775&gt;$M$10), "Outlier", "Normal")</f>
        <v>Normal</v>
      </c>
      <c r="J3775" t="str">
        <f>IF(ABS(H3775)&gt;2, "Outlier", "Normal")</f>
        <v>Normal</v>
      </c>
    </row>
    <row r="3776" spans="1:10" x14ac:dyDescent="0.45">
      <c r="A3776">
        <v>377194</v>
      </c>
      <c r="B3776" s="2">
        <v>41869.591099537036</v>
      </c>
      <c r="C3776" t="s">
        <v>28</v>
      </c>
      <c r="D3776" t="s">
        <v>26</v>
      </c>
      <c r="E3776" t="s">
        <v>18</v>
      </c>
      <c r="F3776" t="s">
        <v>7</v>
      </c>
      <c r="G3776">
        <v>46908</v>
      </c>
      <c r="H3776">
        <f>(G3776 - $P$2) / $P$3</f>
        <v>-0.10657880081119274</v>
      </c>
      <c r="I3776" s="4" t="str">
        <f>IF(OR(G3776&lt;$M$7,G3776&gt;$M$10), "Outlier", "Normal")</f>
        <v>Normal</v>
      </c>
      <c r="J3776" t="str">
        <f>IF(ABS(H3776)&gt;2, "Outlier", "Normal")</f>
        <v>Normal</v>
      </c>
    </row>
    <row r="3777" spans="1:10" x14ac:dyDescent="0.45">
      <c r="A3777">
        <v>799844</v>
      </c>
      <c r="B3777" s="2">
        <v>41795.678657407407</v>
      </c>
      <c r="C3777" t="s">
        <v>28</v>
      </c>
      <c r="D3777" t="s">
        <v>25</v>
      </c>
      <c r="E3777" t="s">
        <v>10</v>
      </c>
      <c r="F3777" t="s">
        <v>1</v>
      </c>
      <c r="G3777">
        <v>46877</v>
      </c>
      <c r="H3777">
        <f>(G3777 - $P$2) / $P$3</f>
        <v>-0.10765324362184925</v>
      </c>
      <c r="I3777" s="4" t="str">
        <f>IF(OR(G3777&lt;$M$7,G3777&gt;$M$10), "Outlier", "Normal")</f>
        <v>Normal</v>
      </c>
      <c r="J3777" t="str">
        <f>IF(ABS(H3777)&gt;2, "Outlier", "Normal")</f>
        <v>Normal</v>
      </c>
    </row>
    <row r="3778" spans="1:10" x14ac:dyDescent="0.45">
      <c r="A3778">
        <v>389356</v>
      </c>
      <c r="B3778" s="2">
        <v>41773.707256944443</v>
      </c>
      <c r="C3778" t="s">
        <v>27</v>
      </c>
      <c r="D3778" t="s">
        <v>26</v>
      </c>
      <c r="E3778" t="s">
        <v>15</v>
      </c>
      <c r="F3778" t="s">
        <v>5</v>
      </c>
      <c r="G3778">
        <v>46857</v>
      </c>
      <c r="H3778">
        <f>(G3778 - $P$2) / $P$3</f>
        <v>-0.10834643253195021</v>
      </c>
      <c r="I3778" s="4" t="str">
        <f>IF(OR(G3778&lt;$M$7,G3778&gt;$M$10), "Outlier", "Normal")</f>
        <v>Normal</v>
      </c>
      <c r="J3778" t="str">
        <f>IF(ABS(H3778)&gt;2, "Outlier", "Normal")</f>
        <v>Normal</v>
      </c>
    </row>
    <row r="3779" spans="1:10" x14ac:dyDescent="0.45">
      <c r="A3779">
        <v>22155</v>
      </c>
      <c r="B3779" s="2">
        <v>41766.685185185182</v>
      </c>
      <c r="C3779" t="s">
        <v>27</v>
      </c>
      <c r="D3779" t="s">
        <v>26</v>
      </c>
      <c r="E3779" t="s">
        <v>11</v>
      </c>
      <c r="F3779" t="s">
        <v>4</v>
      </c>
      <c r="G3779">
        <v>46852</v>
      </c>
      <c r="H3779">
        <f>(G3779 - $P$2) / $P$3</f>
        <v>-0.10851972975947546</v>
      </c>
      <c r="I3779" s="4" t="str">
        <f>IF(OR(G3779&lt;$M$7,G3779&gt;$M$10), "Outlier", "Normal")</f>
        <v>Normal</v>
      </c>
      <c r="J3779" t="str">
        <f>IF(ABS(H3779)&gt;2, "Outlier", "Normal")</f>
        <v>Normal</v>
      </c>
    </row>
    <row r="3780" spans="1:10" x14ac:dyDescent="0.45">
      <c r="A3780">
        <v>23486</v>
      </c>
      <c r="B3780" s="2">
        <v>41829.793310185189</v>
      </c>
      <c r="C3780" t="s">
        <v>28</v>
      </c>
      <c r="D3780" t="s">
        <v>25</v>
      </c>
      <c r="E3780" t="s">
        <v>15</v>
      </c>
      <c r="F3780" t="s">
        <v>1</v>
      </c>
      <c r="G3780">
        <v>46842</v>
      </c>
      <c r="H3780">
        <f>(G3780 - $P$2) / $P$3</f>
        <v>-0.10886632421452595</v>
      </c>
      <c r="I3780" s="4" t="str">
        <f>IF(OR(G3780&lt;$M$7,G3780&gt;$M$10), "Outlier", "Normal")</f>
        <v>Normal</v>
      </c>
      <c r="J3780" t="str">
        <f>IF(ABS(H3780)&gt;2, "Outlier", "Normal")</f>
        <v>Normal</v>
      </c>
    </row>
    <row r="3781" spans="1:10" x14ac:dyDescent="0.45">
      <c r="A3781">
        <v>818110</v>
      </c>
      <c r="B3781" s="2">
        <v>41828.468842592592</v>
      </c>
      <c r="C3781" t="s">
        <v>28</v>
      </c>
      <c r="D3781" t="s">
        <v>26</v>
      </c>
      <c r="E3781" t="s">
        <v>11</v>
      </c>
      <c r="F3781" t="s">
        <v>8</v>
      </c>
      <c r="G3781">
        <v>46825</v>
      </c>
      <c r="H3781">
        <f>(G3781 - $P$2) / $P$3</f>
        <v>-0.10945553478811178</v>
      </c>
      <c r="I3781" s="4" t="str">
        <f>IF(OR(G3781&lt;$M$7,G3781&gt;$M$10), "Outlier", "Normal")</f>
        <v>Normal</v>
      </c>
      <c r="J3781" t="str">
        <f>IF(ABS(H3781)&gt;2, "Outlier", "Normal")</f>
        <v>Normal</v>
      </c>
    </row>
    <row r="3782" spans="1:10" x14ac:dyDescent="0.45">
      <c r="A3782">
        <v>752774</v>
      </c>
      <c r="B3782" s="2">
        <v>41823.321875000001</v>
      </c>
      <c r="C3782" t="s">
        <v>28</v>
      </c>
      <c r="D3782" t="s">
        <v>25</v>
      </c>
      <c r="E3782" t="s">
        <v>15</v>
      </c>
      <c r="F3782" t="s">
        <v>3</v>
      </c>
      <c r="G3782">
        <v>46769</v>
      </c>
      <c r="H3782">
        <f>(G3782 - $P$2) / $P$3</f>
        <v>-0.1113964637363945</v>
      </c>
      <c r="I3782" s="4" t="str">
        <f>IF(OR(G3782&lt;$M$7,G3782&gt;$M$10), "Outlier", "Normal")</f>
        <v>Normal</v>
      </c>
      <c r="J3782" t="str">
        <f>IF(ABS(H3782)&gt;2, "Outlier", "Normal")</f>
        <v>Normal</v>
      </c>
    </row>
    <row r="3783" spans="1:10" x14ac:dyDescent="0.45">
      <c r="A3783">
        <v>688583</v>
      </c>
      <c r="B3783" s="2">
        <v>41872.512986111113</v>
      </c>
      <c r="C3783" t="s">
        <v>27</v>
      </c>
      <c r="D3783" t="s">
        <v>25</v>
      </c>
      <c r="E3783" t="s">
        <v>15</v>
      </c>
      <c r="F3783" t="s">
        <v>5</v>
      </c>
      <c r="G3783">
        <v>46730</v>
      </c>
      <c r="H3783">
        <f>(G3783 - $P$2) / $P$3</f>
        <v>-0.1127481821110914</v>
      </c>
      <c r="I3783" s="4" t="str">
        <f>IF(OR(G3783&lt;$M$7,G3783&gt;$M$10), "Outlier", "Normal")</f>
        <v>Normal</v>
      </c>
      <c r="J3783" t="str">
        <f>IF(ABS(H3783)&gt;2, "Outlier", "Normal")</f>
        <v>Normal</v>
      </c>
    </row>
    <row r="3784" spans="1:10" x14ac:dyDescent="0.45">
      <c r="A3784">
        <v>233446</v>
      </c>
      <c r="B3784" s="2">
        <v>41765.440381944441</v>
      </c>
      <c r="C3784" t="s">
        <v>28</v>
      </c>
      <c r="D3784" t="s">
        <v>26</v>
      </c>
      <c r="E3784" t="s">
        <v>15</v>
      </c>
      <c r="F3784" t="s">
        <v>0</v>
      </c>
      <c r="G3784">
        <v>46708</v>
      </c>
      <c r="H3784">
        <f>(G3784 - $P$2) / $P$3</f>
        <v>-0.11351068991220246</v>
      </c>
      <c r="I3784" s="4" t="str">
        <f>IF(OR(G3784&lt;$M$7,G3784&gt;$M$10), "Outlier", "Normal")</f>
        <v>Normal</v>
      </c>
      <c r="J3784" t="str">
        <f>IF(ABS(H3784)&gt;2, "Outlier", "Normal")</f>
        <v>Normal</v>
      </c>
    </row>
    <row r="3785" spans="1:10" x14ac:dyDescent="0.45">
      <c r="A3785">
        <v>548288</v>
      </c>
      <c r="B3785" s="2">
        <v>41795.488020833334</v>
      </c>
      <c r="C3785" t="s">
        <v>28</v>
      </c>
      <c r="D3785" t="s">
        <v>25</v>
      </c>
      <c r="E3785" t="s">
        <v>10</v>
      </c>
      <c r="F3785" t="s">
        <v>8</v>
      </c>
      <c r="G3785">
        <v>46681</v>
      </c>
      <c r="H3785">
        <f>(G3785 - $P$2) / $P$3</f>
        <v>-0.11444649494083878</v>
      </c>
      <c r="I3785" s="4" t="str">
        <f>IF(OR(G3785&lt;$M$7,G3785&gt;$M$10), "Outlier", "Normal")</f>
        <v>Normal</v>
      </c>
      <c r="J3785" t="str">
        <f>IF(ABS(H3785)&gt;2, "Outlier", "Normal")</f>
        <v>Normal</v>
      </c>
    </row>
    <row r="3786" spans="1:10" x14ac:dyDescent="0.45">
      <c r="A3786">
        <v>404367</v>
      </c>
      <c r="B3786" s="2">
        <v>41881.643460648149</v>
      </c>
      <c r="C3786" t="s">
        <v>27</v>
      </c>
      <c r="D3786" t="s">
        <v>25</v>
      </c>
      <c r="E3786" t="s">
        <v>15</v>
      </c>
      <c r="F3786" t="s">
        <v>33</v>
      </c>
      <c r="G3786">
        <v>46676</v>
      </c>
      <c r="H3786">
        <f>(G3786 - $P$2) / $P$3</f>
        <v>-0.11461979216836403</v>
      </c>
      <c r="I3786" s="4" t="str">
        <f>IF(OR(G3786&lt;$M$7,G3786&gt;$M$10), "Outlier", "Normal")</f>
        <v>Normal</v>
      </c>
      <c r="J3786" t="str">
        <f>IF(ABS(H3786)&gt;2, "Outlier", "Normal")</f>
        <v>Normal</v>
      </c>
    </row>
    <row r="3787" spans="1:10" x14ac:dyDescent="0.45">
      <c r="A3787">
        <v>593847</v>
      </c>
      <c r="B3787" s="2">
        <v>41878.397499999999</v>
      </c>
      <c r="C3787" t="s">
        <v>28</v>
      </c>
      <c r="D3787" t="s">
        <v>33</v>
      </c>
      <c r="E3787" t="s">
        <v>15</v>
      </c>
      <c r="F3787" t="s">
        <v>3</v>
      </c>
      <c r="G3787">
        <v>46661</v>
      </c>
      <c r="H3787">
        <f>(G3787 - $P$2) / $P$3</f>
        <v>-0.11513968385093976</v>
      </c>
      <c r="I3787" s="4" t="str">
        <f>IF(OR(G3787&lt;$M$7,G3787&gt;$M$10), "Outlier", "Normal")</f>
        <v>Normal</v>
      </c>
      <c r="J3787" t="str">
        <f>IF(ABS(H3787)&gt;2, "Outlier", "Normal")</f>
        <v>Normal</v>
      </c>
    </row>
    <row r="3788" spans="1:10" x14ac:dyDescent="0.45">
      <c r="A3788">
        <v>285709</v>
      </c>
      <c r="B3788" s="2">
        <v>41873.714270833334</v>
      </c>
      <c r="C3788" t="s">
        <v>28</v>
      </c>
      <c r="D3788" t="s">
        <v>25</v>
      </c>
      <c r="E3788" t="s">
        <v>18</v>
      </c>
      <c r="F3788" t="s">
        <v>3</v>
      </c>
      <c r="G3788">
        <v>46653</v>
      </c>
      <c r="H3788">
        <f>(G3788 - $P$2) / $P$3</f>
        <v>-0.11541695941498015</v>
      </c>
      <c r="I3788" s="4" t="str">
        <f>IF(OR(G3788&lt;$M$7,G3788&gt;$M$10), "Outlier", "Normal")</f>
        <v>Normal</v>
      </c>
      <c r="J3788" t="str">
        <f>IF(ABS(H3788)&gt;2, "Outlier", "Normal")</f>
        <v>Normal</v>
      </c>
    </row>
    <row r="3789" spans="1:10" x14ac:dyDescent="0.45">
      <c r="A3789">
        <v>461695</v>
      </c>
      <c r="B3789" s="2">
        <v>41794.660405092596</v>
      </c>
      <c r="C3789" t="s">
        <v>27</v>
      </c>
      <c r="D3789" t="s">
        <v>25</v>
      </c>
      <c r="E3789" t="s">
        <v>15</v>
      </c>
      <c r="F3789" t="s">
        <v>5</v>
      </c>
      <c r="G3789">
        <v>46636</v>
      </c>
      <c r="H3789">
        <f>(G3789 - $P$2) / $P$3</f>
        <v>-0.11600616998856597</v>
      </c>
      <c r="I3789" s="4" t="str">
        <f>IF(OR(G3789&lt;$M$7,G3789&gt;$M$10), "Outlier", "Normal")</f>
        <v>Normal</v>
      </c>
      <c r="J3789" t="str">
        <f>IF(ABS(H3789)&gt;2, "Outlier", "Normal")</f>
        <v>Normal</v>
      </c>
    </row>
    <row r="3790" spans="1:10" x14ac:dyDescent="0.45">
      <c r="A3790">
        <v>586207</v>
      </c>
      <c r="B3790" s="2">
        <v>41830.185543981483</v>
      </c>
      <c r="C3790" t="s">
        <v>28</v>
      </c>
      <c r="D3790" t="s">
        <v>25</v>
      </c>
      <c r="E3790" t="s">
        <v>15</v>
      </c>
      <c r="F3790" t="s">
        <v>3</v>
      </c>
      <c r="G3790">
        <v>46627</v>
      </c>
      <c r="H3790">
        <f>(G3790 - $P$2) / $P$3</f>
        <v>-0.1163181049981114</v>
      </c>
      <c r="I3790" s="4" t="str">
        <f>IF(OR(G3790&lt;$M$7,G3790&gt;$M$10), "Outlier", "Normal")</f>
        <v>Normal</v>
      </c>
      <c r="J3790" t="str">
        <f>IF(ABS(H3790)&gt;2, "Outlier", "Normal")</f>
        <v>Normal</v>
      </c>
    </row>
    <row r="3791" spans="1:10" x14ac:dyDescent="0.45">
      <c r="A3791">
        <v>264784</v>
      </c>
      <c r="B3791" s="2">
        <v>41851.736550925925</v>
      </c>
      <c r="C3791" t="s">
        <v>28</v>
      </c>
      <c r="D3791" t="s">
        <v>26</v>
      </c>
      <c r="E3791" t="s">
        <v>18</v>
      </c>
      <c r="F3791" t="s">
        <v>1</v>
      </c>
      <c r="G3791">
        <v>46626</v>
      </c>
      <c r="H3791">
        <f>(G3791 - $P$2) / $P$3</f>
        <v>-0.11635276444361646</v>
      </c>
      <c r="I3791" s="4" t="str">
        <f>IF(OR(G3791&lt;$M$7,G3791&gt;$M$10), "Outlier", "Normal")</f>
        <v>Normal</v>
      </c>
      <c r="J3791" t="str">
        <f>IF(ABS(H3791)&gt;2, "Outlier", "Normal")</f>
        <v>Normal</v>
      </c>
    </row>
    <row r="3792" spans="1:10" x14ac:dyDescent="0.45">
      <c r="A3792">
        <v>998515</v>
      </c>
      <c r="B3792" s="2">
        <v>41789.422754629632</v>
      </c>
      <c r="C3792" t="s">
        <v>28</v>
      </c>
      <c r="D3792" t="s">
        <v>25</v>
      </c>
      <c r="E3792" t="s">
        <v>18</v>
      </c>
      <c r="F3792" t="s">
        <v>3</v>
      </c>
      <c r="G3792">
        <v>46623</v>
      </c>
      <c r="H3792">
        <f>(G3792 - $P$2) / $P$3</f>
        <v>-0.1164567427801316</v>
      </c>
      <c r="I3792" s="4" t="str">
        <f>IF(OR(G3792&lt;$M$7,G3792&gt;$M$10), "Outlier", "Normal")</f>
        <v>Normal</v>
      </c>
      <c r="J3792" t="str">
        <f>IF(ABS(H3792)&gt;2, "Outlier", "Normal")</f>
        <v>Normal</v>
      </c>
    </row>
    <row r="3793" spans="1:10" x14ac:dyDescent="0.45">
      <c r="A3793">
        <v>322337</v>
      </c>
      <c r="B3793" s="2">
        <v>41803.396932870368</v>
      </c>
      <c r="C3793" t="s">
        <v>28</v>
      </c>
      <c r="D3793" t="s">
        <v>25</v>
      </c>
      <c r="E3793" t="s">
        <v>15</v>
      </c>
      <c r="F3793" t="s">
        <v>7</v>
      </c>
      <c r="G3793">
        <v>46622</v>
      </c>
      <c r="H3793">
        <f>(G3793 - $P$2) / $P$3</f>
        <v>-0.11649140222563666</v>
      </c>
      <c r="I3793" s="4" t="str">
        <f>IF(OR(G3793&lt;$M$7,G3793&gt;$M$10), "Outlier", "Normal")</f>
        <v>Normal</v>
      </c>
      <c r="J3793" t="str">
        <f>IF(ABS(H3793)&gt;2, "Outlier", "Normal")</f>
        <v>Normal</v>
      </c>
    </row>
    <row r="3794" spans="1:10" x14ac:dyDescent="0.45">
      <c r="A3794">
        <v>830972</v>
      </c>
      <c r="B3794" s="2">
        <v>41821.513344907406</v>
      </c>
      <c r="C3794" t="s">
        <v>28</v>
      </c>
      <c r="D3794" t="s">
        <v>26</v>
      </c>
      <c r="E3794" t="s">
        <v>11</v>
      </c>
      <c r="F3794" t="s">
        <v>1</v>
      </c>
      <c r="G3794">
        <v>46604</v>
      </c>
      <c r="H3794">
        <f>(G3794 - $P$2) / $P$3</f>
        <v>-0.11711527224472752</v>
      </c>
      <c r="I3794" s="4" t="str">
        <f>IF(OR(G3794&lt;$M$7,G3794&gt;$M$10), "Outlier", "Normal")</f>
        <v>Normal</v>
      </c>
      <c r="J3794" t="str">
        <f>IF(ABS(H3794)&gt;2, "Outlier", "Normal")</f>
        <v>Normal</v>
      </c>
    </row>
    <row r="3795" spans="1:10" x14ac:dyDescent="0.45">
      <c r="A3795">
        <v>812396</v>
      </c>
      <c r="B3795" s="2">
        <v>41848.344317129631</v>
      </c>
      <c r="C3795" t="s">
        <v>28</v>
      </c>
      <c r="D3795" t="s">
        <v>26</v>
      </c>
      <c r="E3795" t="s">
        <v>10</v>
      </c>
      <c r="F3795" t="s">
        <v>8</v>
      </c>
      <c r="G3795">
        <v>46585</v>
      </c>
      <c r="H3795">
        <f>(G3795 - $P$2) / $P$3</f>
        <v>-0.11777380170932346</v>
      </c>
      <c r="I3795" s="4" t="str">
        <f>IF(OR(G3795&lt;$M$7,G3795&gt;$M$10), "Outlier", "Normal")</f>
        <v>Normal</v>
      </c>
      <c r="J3795" t="str">
        <f>IF(ABS(H3795)&gt;2, "Outlier", "Normal")</f>
        <v>Normal</v>
      </c>
    </row>
    <row r="3796" spans="1:10" x14ac:dyDescent="0.45">
      <c r="A3796">
        <v>601721</v>
      </c>
      <c r="B3796" s="2">
        <v>41843.339178240742</v>
      </c>
      <c r="C3796" t="s">
        <v>28</v>
      </c>
      <c r="D3796" t="s">
        <v>25</v>
      </c>
      <c r="E3796" t="s">
        <v>16</v>
      </c>
      <c r="F3796" t="s">
        <v>1</v>
      </c>
      <c r="G3796">
        <v>46576</v>
      </c>
      <c r="H3796">
        <f>(G3796 - $P$2) / $P$3</f>
        <v>-0.11808573671886889</v>
      </c>
      <c r="I3796" s="4" t="str">
        <f>IF(OR(G3796&lt;$M$7,G3796&gt;$M$10), "Outlier", "Normal")</f>
        <v>Normal</v>
      </c>
      <c r="J3796" t="str">
        <f>IF(ABS(H3796)&gt;2, "Outlier", "Normal")</f>
        <v>Normal</v>
      </c>
    </row>
    <row r="3797" spans="1:10" x14ac:dyDescent="0.45">
      <c r="A3797">
        <v>137196</v>
      </c>
      <c r="B3797" s="2">
        <v>41857.565057870372</v>
      </c>
      <c r="C3797" t="s">
        <v>28</v>
      </c>
      <c r="D3797" t="s">
        <v>25</v>
      </c>
      <c r="E3797" t="s">
        <v>18</v>
      </c>
      <c r="F3797" t="s">
        <v>1</v>
      </c>
      <c r="G3797">
        <v>46567</v>
      </c>
      <c r="H3797">
        <f>(G3797 - $P$2) / $P$3</f>
        <v>-0.11839767172841432</v>
      </c>
      <c r="I3797" s="4" t="str">
        <f>IF(OR(G3797&lt;$M$7,G3797&gt;$M$10), "Outlier", "Normal")</f>
        <v>Normal</v>
      </c>
      <c r="J3797" t="str">
        <f>IF(ABS(H3797)&gt;2, "Outlier", "Normal")</f>
        <v>Normal</v>
      </c>
    </row>
    <row r="3798" spans="1:10" x14ac:dyDescent="0.45">
      <c r="A3798">
        <v>268393</v>
      </c>
      <c r="B3798" s="2">
        <v>41872.571504629632</v>
      </c>
      <c r="C3798" t="s">
        <v>28</v>
      </c>
      <c r="D3798" t="s">
        <v>25</v>
      </c>
      <c r="E3798" t="s">
        <v>18</v>
      </c>
      <c r="F3798" t="s">
        <v>5</v>
      </c>
      <c r="G3798">
        <v>46558</v>
      </c>
      <c r="H3798">
        <f>(G3798 - $P$2) / $P$3</f>
        <v>-0.11870960673795977</v>
      </c>
      <c r="I3798" s="4" t="str">
        <f>IF(OR(G3798&lt;$M$7,G3798&gt;$M$10), "Outlier", "Normal")</f>
        <v>Normal</v>
      </c>
      <c r="J3798" t="str">
        <f>IF(ABS(H3798)&gt;2, "Outlier", "Normal")</f>
        <v>Normal</v>
      </c>
    </row>
    <row r="3799" spans="1:10" x14ac:dyDescent="0.45">
      <c r="A3799">
        <v>721233</v>
      </c>
      <c r="B3799" s="2">
        <v>41845.615254629629</v>
      </c>
      <c r="C3799" t="s">
        <v>28</v>
      </c>
      <c r="D3799" t="s">
        <v>26</v>
      </c>
      <c r="E3799" t="s">
        <v>15</v>
      </c>
      <c r="F3799" t="s">
        <v>1</v>
      </c>
      <c r="G3799">
        <v>46555</v>
      </c>
      <c r="H3799">
        <f>(G3799 - $P$2) / $P$3</f>
        <v>-0.11881358507447491</v>
      </c>
      <c r="I3799" s="4" t="str">
        <f>IF(OR(G3799&lt;$M$7,G3799&gt;$M$10), "Outlier", "Normal")</f>
        <v>Normal</v>
      </c>
      <c r="J3799" t="str">
        <f>IF(ABS(H3799)&gt;2, "Outlier", "Normal")</f>
        <v>Normal</v>
      </c>
    </row>
    <row r="3800" spans="1:10" x14ac:dyDescent="0.45">
      <c r="A3800">
        <v>974594</v>
      </c>
      <c r="B3800" s="2">
        <v>41808.482071759259</v>
      </c>
      <c r="C3800" t="s">
        <v>27</v>
      </c>
      <c r="D3800" t="s">
        <v>25</v>
      </c>
      <c r="E3800" t="s">
        <v>18</v>
      </c>
      <c r="F3800" t="s">
        <v>8</v>
      </c>
      <c r="G3800">
        <v>46548</v>
      </c>
      <c r="H3800">
        <f>(G3800 - $P$2) / $P$3</f>
        <v>-0.11905620119301026</v>
      </c>
      <c r="I3800" s="4" t="str">
        <f>IF(OR(G3800&lt;$M$7,G3800&gt;$M$10), "Outlier", "Normal")</f>
        <v>Normal</v>
      </c>
      <c r="J3800" t="str">
        <f>IF(ABS(H3800)&gt;2, "Outlier", "Normal")</f>
        <v>Normal</v>
      </c>
    </row>
    <row r="3801" spans="1:10" x14ac:dyDescent="0.45">
      <c r="A3801">
        <v>524309</v>
      </c>
      <c r="B3801" s="2">
        <v>41815.573460648149</v>
      </c>
      <c r="C3801" t="s">
        <v>28</v>
      </c>
      <c r="D3801" t="s">
        <v>26</v>
      </c>
      <c r="E3801" t="s">
        <v>11</v>
      </c>
      <c r="F3801" t="s">
        <v>8</v>
      </c>
      <c r="G3801">
        <v>46516</v>
      </c>
      <c r="H3801">
        <f>(G3801 - $P$2) / $P$3</f>
        <v>-0.12016530344917181</v>
      </c>
      <c r="I3801" s="4" t="str">
        <f>IF(OR(G3801&lt;$M$7,G3801&gt;$M$10), "Outlier", "Normal")</f>
        <v>Normal</v>
      </c>
      <c r="J3801" t="str">
        <f>IF(ABS(H3801)&gt;2, "Outlier", "Normal")</f>
        <v>Normal</v>
      </c>
    </row>
    <row r="3802" spans="1:10" x14ac:dyDescent="0.45">
      <c r="A3802">
        <v>987281</v>
      </c>
      <c r="B3802" s="2">
        <v>41818.470567129632</v>
      </c>
      <c r="C3802" t="s">
        <v>28</v>
      </c>
      <c r="D3802" t="s">
        <v>26</v>
      </c>
      <c r="E3802" t="s">
        <v>18</v>
      </c>
      <c r="F3802" t="s">
        <v>1</v>
      </c>
      <c r="G3802">
        <v>46500</v>
      </c>
      <c r="H3802">
        <f>(G3802 - $P$2) / $P$3</f>
        <v>-0.12071985457725259</v>
      </c>
      <c r="I3802" s="4" t="str">
        <f>IF(OR(G3802&lt;$M$7,G3802&gt;$M$10), "Outlier", "Normal")</f>
        <v>Normal</v>
      </c>
      <c r="J3802" t="str">
        <f>IF(ABS(H3802)&gt;2, "Outlier", "Normal")</f>
        <v>Normal</v>
      </c>
    </row>
    <row r="3803" spans="1:10" x14ac:dyDescent="0.45">
      <c r="A3803">
        <v>288178</v>
      </c>
      <c r="B3803" s="2">
        <v>41815.682916666665</v>
      </c>
      <c r="C3803" t="s">
        <v>28</v>
      </c>
      <c r="D3803" t="s">
        <v>26</v>
      </c>
      <c r="E3803" t="s">
        <v>10</v>
      </c>
      <c r="F3803" t="s">
        <v>5</v>
      </c>
      <c r="G3803">
        <v>46498</v>
      </c>
      <c r="H3803">
        <f>(G3803 - $P$2) / $P$3</f>
        <v>-0.12078917346826269</v>
      </c>
      <c r="I3803" s="4" t="str">
        <f>IF(OR(G3803&lt;$M$7,G3803&gt;$M$10), "Outlier", "Normal")</f>
        <v>Normal</v>
      </c>
      <c r="J3803" t="str">
        <f>IF(ABS(H3803)&gt;2, "Outlier", "Normal")</f>
        <v>Normal</v>
      </c>
    </row>
    <row r="3804" spans="1:10" x14ac:dyDescent="0.45">
      <c r="A3804">
        <v>849742</v>
      </c>
      <c r="B3804" s="2">
        <v>41828.475763888891</v>
      </c>
      <c r="C3804" t="s">
        <v>28</v>
      </c>
      <c r="D3804" t="s">
        <v>26</v>
      </c>
      <c r="E3804" t="s">
        <v>15</v>
      </c>
      <c r="F3804" t="s">
        <v>1</v>
      </c>
      <c r="G3804">
        <v>46492</v>
      </c>
      <c r="H3804">
        <f>(G3804 - $P$2) / $P$3</f>
        <v>-0.12099713014129299</v>
      </c>
      <c r="I3804" s="4" t="str">
        <f>IF(OR(G3804&lt;$M$7,G3804&gt;$M$10), "Outlier", "Normal")</f>
        <v>Normal</v>
      </c>
      <c r="J3804" t="str">
        <f>IF(ABS(H3804)&gt;2, "Outlier", "Normal")</f>
        <v>Normal</v>
      </c>
    </row>
    <row r="3805" spans="1:10" x14ac:dyDescent="0.45">
      <c r="A3805">
        <v>568466</v>
      </c>
      <c r="B3805" s="2">
        <v>41824.825520833336</v>
      </c>
      <c r="C3805" t="s">
        <v>28</v>
      </c>
      <c r="D3805" t="s">
        <v>26</v>
      </c>
      <c r="E3805" t="s">
        <v>12</v>
      </c>
      <c r="F3805" t="s">
        <v>1</v>
      </c>
      <c r="G3805">
        <v>46479</v>
      </c>
      <c r="H3805">
        <f>(G3805 - $P$2) / $P$3</f>
        <v>-0.12144770293285861</v>
      </c>
      <c r="I3805" s="4" t="str">
        <f>IF(OR(G3805&lt;$M$7,G3805&gt;$M$10), "Outlier", "Normal")</f>
        <v>Normal</v>
      </c>
      <c r="J3805" t="str">
        <f>IF(ABS(H3805)&gt;2, "Outlier", "Normal")</f>
        <v>Normal</v>
      </c>
    </row>
    <row r="3806" spans="1:10" x14ac:dyDescent="0.45">
      <c r="A3806">
        <v>785577</v>
      </c>
      <c r="B3806" s="2">
        <v>41878.397997685184</v>
      </c>
      <c r="C3806" t="s">
        <v>28</v>
      </c>
      <c r="D3806" t="s">
        <v>25</v>
      </c>
      <c r="E3806" t="s">
        <v>10</v>
      </c>
      <c r="F3806" t="s">
        <v>8</v>
      </c>
      <c r="G3806">
        <v>46459</v>
      </c>
      <c r="H3806">
        <f>(G3806 - $P$2) / $P$3</f>
        <v>-0.12214089184295958</v>
      </c>
      <c r="I3806" s="4" t="str">
        <f>IF(OR(G3806&lt;$M$7,G3806&gt;$M$10), "Outlier", "Normal")</f>
        <v>Normal</v>
      </c>
      <c r="J3806" t="str">
        <f>IF(ABS(H3806)&gt;2, "Outlier", "Normal")</f>
        <v>Normal</v>
      </c>
    </row>
    <row r="3807" spans="1:10" x14ac:dyDescent="0.45">
      <c r="A3807">
        <v>186298</v>
      </c>
      <c r="B3807" s="2">
        <v>41783.721747685187</v>
      </c>
      <c r="C3807" t="s">
        <v>28</v>
      </c>
      <c r="D3807" t="s">
        <v>26</v>
      </c>
      <c r="E3807" t="s">
        <v>10</v>
      </c>
      <c r="F3807" t="s">
        <v>5</v>
      </c>
      <c r="G3807">
        <v>46436</v>
      </c>
      <c r="H3807">
        <f>(G3807 - $P$2) / $P$3</f>
        <v>-0.12293805908957571</v>
      </c>
      <c r="I3807" s="4" t="str">
        <f>IF(OR(G3807&lt;$M$7,G3807&gt;$M$10), "Outlier", "Normal")</f>
        <v>Normal</v>
      </c>
      <c r="J3807" t="str">
        <f>IF(ABS(H3807)&gt;2, "Outlier", "Normal")</f>
        <v>Normal</v>
      </c>
    </row>
    <row r="3808" spans="1:10" x14ac:dyDescent="0.45">
      <c r="A3808">
        <v>337546</v>
      </c>
      <c r="B3808" s="2">
        <v>41848.356620370374</v>
      </c>
      <c r="C3808" t="s">
        <v>27</v>
      </c>
      <c r="D3808" t="s">
        <v>26</v>
      </c>
      <c r="E3808" t="s">
        <v>15</v>
      </c>
      <c r="F3808" t="s">
        <v>0</v>
      </c>
      <c r="G3808">
        <v>46403</v>
      </c>
      <c r="H3808">
        <f>(G3808 - $P$2) / $P$3</f>
        <v>-0.12408182079124232</v>
      </c>
      <c r="I3808" s="4" t="str">
        <f>IF(OR(G3808&lt;$M$7,G3808&gt;$M$10), "Outlier", "Normal")</f>
        <v>Normal</v>
      </c>
      <c r="J3808" t="str">
        <f>IF(ABS(H3808)&gt;2, "Outlier", "Normal")</f>
        <v>Normal</v>
      </c>
    </row>
    <row r="3809" spans="1:10" x14ac:dyDescent="0.45">
      <c r="A3809">
        <v>669918</v>
      </c>
      <c r="B3809" s="2">
        <v>41775.438842592594</v>
      </c>
      <c r="C3809" t="s">
        <v>27</v>
      </c>
      <c r="D3809" t="s">
        <v>26</v>
      </c>
      <c r="E3809" t="s">
        <v>18</v>
      </c>
      <c r="F3809" t="s">
        <v>8</v>
      </c>
      <c r="G3809">
        <v>46401</v>
      </c>
      <c r="H3809">
        <f>(G3809 - $P$2) / $P$3</f>
        <v>-0.1241511396822524</v>
      </c>
      <c r="I3809" s="4" t="str">
        <f>IF(OR(G3809&lt;$M$7,G3809&gt;$M$10), "Outlier", "Normal")</f>
        <v>Normal</v>
      </c>
      <c r="J3809" t="str">
        <f>IF(ABS(H3809)&gt;2, "Outlier", "Normal")</f>
        <v>Normal</v>
      </c>
    </row>
    <row r="3810" spans="1:10" x14ac:dyDescent="0.45">
      <c r="A3810">
        <v>501356</v>
      </c>
      <c r="B3810" s="2">
        <v>41871.259212962963</v>
      </c>
      <c r="C3810" t="s">
        <v>28</v>
      </c>
      <c r="D3810" t="s">
        <v>25</v>
      </c>
      <c r="E3810" t="s">
        <v>10</v>
      </c>
      <c r="F3810" t="s">
        <v>4</v>
      </c>
      <c r="G3810">
        <v>46396</v>
      </c>
      <c r="H3810">
        <f>(G3810 - $P$2) / $P$3</f>
        <v>-0.12432443690977765</v>
      </c>
      <c r="I3810" s="4" t="str">
        <f>IF(OR(G3810&lt;$M$7,G3810&gt;$M$10), "Outlier", "Normal")</f>
        <v>Normal</v>
      </c>
      <c r="J3810" t="str">
        <f>IF(ABS(H3810)&gt;2, "Outlier", "Normal")</f>
        <v>Normal</v>
      </c>
    </row>
    <row r="3811" spans="1:10" x14ac:dyDescent="0.45">
      <c r="A3811">
        <v>845130</v>
      </c>
      <c r="B3811" s="2">
        <v>41782.593865740739</v>
      </c>
      <c r="C3811" t="s">
        <v>28</v>
      </c>
      <c r="D3811" t="s">
        <v>25</v>
      </c>
      <c r="E3811" t="s">
        <v>18</v>
      </c>
      <c r="F3811" t="s">
        <v>3</v>
      </c>
      <c r="G3811">
        <v>46391</v>
      </c>
      <c r="H3811">
        <f>(G3811 - $P$2) / $P$3</f>
        <v>-0.12449773413730289</v>
      </c>
      <c r="I3811" s="4" t="str">
        <f>IF(OR(G3811&lt;$M$7,G3811&gt;$M$10), "Outlier", "Normal")</f>
        <v>Normal</v>
      </c>
      <c r="J3811" t="str">
        <f>IF(ABS(H3811)&gt;2, "Outlier", "Normal")</f>
        <v>Normal</v>
      </c>
    </row>
    <row r="3812" spans="1:10" x14ac:dyDescent="0.45">
      <c r="A3812">
        <v>906695</v>
      </c>
      <c r="B3812" s="2">
        <v>41867.150879629633</v>
      </c>
      <c r="C3812" t="s">
        <v>28</v>
      </c>
      <c r="D3812" t="s">
        <v>25</v>
      </c>
      <c r="E3812" t="s">
        <v>12</v>
      </c>
      <c r="F3812" t="s">
        <v>8</v>
      </c>
      <c r="G3812">
        <v>46388</v>
      </c>
      <c r="H3812">
        <f>(G3812 - $P$2) / $P$3</f>
        <v>-0.12460171247381804</v>
      </c>
      <c r="I3812" s="4" t="str">
        <f>IF(OR(G3812&lt;$M$7,G3812&gt;$M$10), "Outlier", "Normal")</f>
        <v>Normal</v>
      </c>
      <c r="J3812" t="str">
        <f>IF(ABS(H3812)&gt;2, "Outlier", "Normal")</f>
        <v>Normal</v>
      </c>
    </row>
    <row r="3813" spans="1:10" x14ac:dyDescent="0.45">
      <c r="A3813">
        <v>141105</v>
      </c>
      <c r="B3813" s="2">
        <v>41801.263645833336</v>
      </c>
      <c r="C3813" t="s">
        <v>28</v>
      </c>
      <c r="D3813" t="s">
        <v>25</v>
      </c>
      <c r="E3813" t="s">
        <v>18</v>
      </c>
      <c r="F3813" t="s">
        <v>6</v>
      </c>
      <c r="G3813">
        <v>46369</v>
      </c>
      <c r="H3813">
        <f>(G3813 - $P$2) / $P$3</f>
        <v>-0.12526024193841395</v>
      </c>
      <c r="I3813" s="4" t="str">
        <f>IF(OR(G3813&lt;$M$7,G3813&gt;$M$10), "Outlier", "Normal")</f>
        <v>Normal</v>
      </c>
      <c r="J3813" t="str">
        <f>IF(ABS(H3813)&gt;2, "Outlier", "Normal")</f>
        <v>Normal</v>
      </c>
    </row>
    <row r="3814" spans="1:10" x14ac:dyDescent="0.45">
      <c r="A3814">
        <v>803693</v>
      </c>
      <c r="B3814" s="2">
        <v>41803.296585648146</v>
      </c>
      <c r="C3814" t="s">
        <v>28</v>
      </c>
      <c r="D3814" t="s">
        <v>33</v>
      </c>
      <c r="E3814" t="s">
        <v>10</v>
      </c>
      <c r="F3814" t="s">
        <v>3</v>
      </c>
      <c r="G3814">
        <v>46351</v>
      </c>
      <c r="H3814">
        <f>(G3814 - $P$2) / $P$3</f>
        <v>-0.12588411195750485</v>
      </c>
      <c r="I3814" s="4" t="str">
        <f>IF(OR(G3814&lt;$M$7,G3814&gt;$M$10), "Outlier", "Normal")</f>
        <v>Normal</v>
      </c>
      <c r="J3814" t="str">
        <f>IF(ABS(H3814)&gt;2, "Outlier", "Normal")</f>
        <v>Normal</v>
      </c>
    </row>
    <row r="3815" spans="1:10" x14ac:dyDescent="0.45">
      <c r="A3815">
        <v>590543</v>
      </c>
      <c r="B3815" s="2">
        <v>41800.399652777778</v>
      </c>
      <c r="C3815" t="s">
        <v>28</v>
      </c>
      <c r="D3815" t="s">
        <v>26</v>
      </c>
      <c r="E3815" t="s">
        <v>17</v>
      </c>
      <c r="F3815" t="s">
        <v>3</v>
      </c>
      <c r="G3815">
        <v>46329</v>
      </c>
      <c r="H3815">
        <f>(G3815 - $P$2) / $P$3</f>
        <v>-0.12664661975861591</v>
      </c>
      <c r="I3815" s="4" t="str">
        <f>IF(OR(G3815&lt;$M$7,G3815&gt;$M$10), "Outlier", "Normal")</f>
        <v>Normal</v>
      </c>
      <c r="J3815" t="str">
        <f>IF(ABS(H3815)&gt;2, "Outlier", "Normal")</f>
        <v>Normal</v>
      </c>
    </row>
    <row r="3816" spans="1:10" x14ac:dyDescent="0.45">
      <c r="A3816">
        <v>237069</v>
      </c>
      <c r="B3816" s="2">
        <v>41867.671481481484</v>
      </c>
      <c r="C3816" t="s">
        <v>27</v>
      </c>
      <c r="D3816" t="s">
        <v>25</v>
      </c>
      <c r="E3816" t="s">
        <v>15</v>
      </c>
      <c r="F3816" t="s">
        <v>7</v>
      </c>
      <c r="G3816">
        <v>46329</v>
      </c>
      <c r="H3816">
        <f>(G3816 - $P$2) / $P$3</f>
        <v>-0.12664661975861591</v>
      </c>
      <c r="I3816" s="4" t="str">
        <f>IF(OR(G3816&lt;$M$7,G3816&gt;$M$10), "Outlier", "Normal")</f>
        <v>Normal</v>
      </c>
      <c r="J3816" t="str">
        <f>IF(ABS(H3816)&gt;2, "Outlier", "Normal")</f>
        <v>Normal</v>
      </c>
    </row>
    <row r="3817" spans="1:10" x14ac:dyDescent="0.45">
      <c r="A3817">
        <v>140614</v>
      </c>
      <c r="B3817" s="2">
        <v>41795.073125000003</v>
      </c>
      <c r="C3817" t="s">
        <v>27</v>
      </c>
      <c r="D3817" t="s">
        <v>25</v>
      </c>
      <c r="E3817" t="s">
        <v>15</v>
      </c>
      <c r="F3817" t="s">
        <v>7</v>
      </c>
      <c r="G3817">
        <v>46314</v>
      </c>
      <c r="H3817">
        <f>(G3817 - $P$2) / $P$3</f>
        <v>-0.12716651144119165</v>
      </c>
      <c r="I3817" s="4" t="str">
        <f>IF(OR(G3817&lt;$M$7,G3817&gt;$M$10), "Outlier", "Normal")</f>
        <v>Normal</v>
      </c>
      <c r="J3817" t="str">
        <f>IF(ABS(H3817)&gt;2, "Outlier", "Normal")</f>
        <v>Normal</v>
      </c>
    </row>
    <row r="3818" spans="1:10" x14ac:dyDescent="0.45">
      <c r="A3818">
        <v>635221</v>
      </c>
      <c r="B3818" s="2">
        <v>41831.582476851851</v>
      </c>
      <c r="C3818" t="s">
        <v>28</v>
      </c>
      <c r="D3818" t="s">
        <v>25</v>
      </c>
      <c r="E3818" t="s">
        <v>13</v>
      </c>
      <c r="F3818" t="s">
        <v>1</v>
      </c>
      <c r="G3818">
        <v>46313</v>
      </c>
      <c r="H3818">
        <f>(G3818 - $P$2) / $P$3</f>
        <v>-0.12720117088669669</v>
      </c>
      <c r="I3818" s="4" t="str">
        <f>IF(OR(G3818&lt;$M$7,G3818&gt;$M$10), "Outlier", "Normal")</f>
        <v>Normal</v>
      </c>
      <c r="J3818" t="str">
        <f>IF(ABS(H3818)&gt;2, "Outlier", "Normal")</f>
        <v>Normal</v>
      </c>
    </row>
    <row r="3819" spans="1:10" x14ac:dyDescent="0.45">
      <c r="A3819">
        <v>593219</v>
      </c>
      <c r="B3819" s="2">
        <v>41859.766562500001</v>
      </c>
      <c r="C3819" t="s">
        <v>28</v>
      </c>
      <c r="D3819" t="s">
        <v>26</v>
      </c>
      <c r="E3819" t="s">
        <v>18</v>
      </c>
      <c r="F3819" t="s">
        <v>1</v>
      </c>
      <c r="G3819">
        <v>46299</v>
      </c>
      <c r="H3819">
        <f>(G3819 - $P$2) / $P$3</f>
        <v>-0.12768640312376736</v>
      </c>
      <c r="I3819" s="4" t="str">
        <f>IF(OR(G3819&lt;$M$7,G3819&gt;$M$10), "Outlier", "Normal")</f>
        <v>Normal</v>
      </c>
      <c r="J3819" t="str">
        <f>IF(ABS(H3819)&gt;2, "Outlier", "Normal")</f>
        <v>Normal</v>
      </c>
    </row>
    <row r="3820" spans="1:10" x14ac:dyDescent="0.45">
      <c r="A3820">
        <v>105944</v>
      </c>
      <c r="B3820" s="2">
        <v>41873.698217592595</v>
      </c>
      <c r="C3820" t="s">
        <v>27</v>
      </c>
      <c r="D3820" t="s">
        <v>25</v>
      </c>
      <c r="E3820" t="s">
        <v>15</v>
      </c>
      <c r="F3820" t="s">
        <v>4</v>
      </c>
      <c r="G3820">
        <v>46298</v>
      </c>
      <c r="H3820">
        <f>(G3820 - $P$2) / $P$3</f>
        <v>-0.12772106256927243</v>
      </c>
      <c r="I3820" s="4" t="str">
        <f>IF(OR(G3820&lt;$M$7,G3820&gt;$M$10), "Outlier", "Normal")</f>
        <v>Normal</v>
      </c>
      <c r="J3820" t="str">
        <f>IF(ABS(H3820)&gt;2, "Outlier", "Normal")</f>
        <v>Normal</v>
      </c>
    </row>
    <row r="3821" spans="1:10" x14ac:dyDescent="0.45">
      <c r="A3821">
        <v>446111</v>
      </c>
      <c r="B3821" s="2">
        <v>41787.398356481484</v>
      </c>
      <c r="C3821" t="s">
        <v>28</v>
      </c>
      <c r="D3821" t="s">
        <v>25</v>
      </c>
      <c r="E3821" t="s">
        <v>15</v>
      </c>
      <c r="F3821" t="s">
        <v>1</v>
      </c>
      <c r="G3821">
        <v>46261</v>
      </c>
      <c r="H3821">
        <f>(G3821 - $P$2) / $P$3</f>
        <v>-0.12900346205295923</v>
      </c>
      <c r="I3821" s="4" t="str">
        <f>IF(OR(G3821&lt;$M$7,G3821&gt;$M$10), "Outlier", "Normal")</f>
        <v>Normal</v>
      </c>
      <c r="J3821" t="str">
        <f>IF(ABS(H3821)&gt;2, "Outlier", "Normal")</f>
        <v>Normal</v>
      </c>
    </row>
    <row r="3822" spans="1:10" x14ac:dyDescent="0.45">
      <c r="A3822">
        <v>957861</v>
      </c>
      <c r="B3822" s="2">
        <v>41823.445960648147</v>
      </c>
      <c r="C3822" t="s">
        <v>28</v>
      </c>
      <c r="D3822" t="s">
        <v>25</v>
      </c>
      <c r="E3822" t="s">
        <v>18</v>
      </c>
      <c r="F3822" t="s">
        <v>4</v>
      </c>
      <c r="G3822">
        <v>46236</v>
      </c>
      <c r="H3822">
        <f>(G3822 - $P$2) / $P$3</f>
        <v>-0.12986994819058545</v>
      </c>
      <c r="I3822" s="4" t="str">
        <f>IF(OR(G3822&lt;$M$7,G3822&gt;$M$10), "Outlier", "Normal")</f>
        <v>Normal</v>
      </c>
      <c r="J3822" t="str">
        <f>IF(ABS(H3822)&gt;2, "Outlier", "Normal")</f>
        <v>Normal</v>
      </c>
    </row>
    <row r="3823" spans="1:10" x14ac:dyDescent="0.45">
      <c r="A3823">
        <v>798839</v>
      </c>
      <c r="B3823" s="2">
        <v>41760.330578703702</v>
      </c>
      <c r="C3823" t="s">
        <v>28</v>
      </c>
      <c r="D3823" t="s">
        <v>25</v>
      </c>
      <c r="E3823" t="s">
        <v>14</v>
      </c>
      <c r="F3823" t="s">
        <v>6</v>
      </c>
      <c r="G3823">
        <v>46227</v>
      </c>
      <c r="H3823">
        <f>(G3823 - $P$2) / $P$3</f>
        <v>-0.13018188320013088</v>
      </c>
      <c r="I3823" s="4" t="str">
        <f>IF(OR(G3823&lt;$M$7,G3823&gt;$M$10), "Outlier", "Normal")</f>
        <v>Normal</v>
      </c>
      <c r="J3823" t="str">
        <f>IF(ABS(H3823)&gt;2, "Outlier", "Normal")</f>
        <v>Normal</v>
      </c>
    </row>
    <row r="3824" spans="1:10" x14ac:dyDescent="0.45">
      <c r="A3824">
        <v>298297</v>
      </c>
      <c r="B3824" s="2">
        <v>41829.399953703702</v>
      </c>
      <c r="C3824" t="s">
        <v>28</v>
      </c>
      <c r="D3824" t="s">
        <v>25</v>
      </c>
      <c r="E3824" t="s">
        <v>15</v>
      </c>
      <c r="F3824" t="s">
        <v>3</v>
      </c>
      <c r="G3824">
        <v>46222</v>
      </c>
      <c r="H3824">
        <f>(G3824 - $P$2) / $P$3</f>
        <v>-0.13035518042765612</v>
      </c>
      <c r="I3824" s="4" t="str">
        <f>IF(OR(G3824&lt;$M$7,G3824&gt;$M$10), "Outlier", "Normal")</f>
        <v>Normal</v>
      </c>
      <c r="J3824" t="str">
        <f>IF(ABS(H3824)&gt;2, "Outlier", "Normal")</f>
        <v>Normal</v>
      </c>
    </row>
    <row r="3825" spans="1:10" x14ac:dyDescent="0.45">
      <c r="A3825">
        <v>364501</v>
      </c>
      <c r="B3825" s="2">
        <v>41809.448263888888</v>
      </c>
      <c r="C3825" t="s">
        <v>27</v>
      </c>
      <c r="D3825" t="s">
        <v>26</v>
      </c>
      <c r="E3825" t="s">
        <v>16</v>
      </c>
      <c r="F3825" t="s">
        <v>22</v>
      </c>
      <c r="G3825">
        <v>46219</v>
      </c>
      <c r="H3825">
        <f>(G3825 - $P$2) / $P$3</f>
        <v>-0.13045915876417127</v>
      </c>
      <c r="I3825" s="4" t="str">
        <f>IF(OR(G3825&lt;$M$7,G3825&gt;$M$10), "Outlier", "Normal")</f>
        <v>Normal</v>
      </c>
      <c r="J3825" t="str">
        <f>IF(ABS(H3825)&gt;2, "Outlier", "Normal")</f>
        <v>Normal</v>
      </c>
    </row>
    <row r="3826" spans="1:10" x14ac:dyDescent="0.45">
      <c r="A3826">
        <v>339175</v>
      </c>
      <c r="B3826" s="2">
        <v>41777.295335648145</v>
      </c>
      <c r="C3826" t="s">
        <v>27</v>
      </c>
      <c r="D3826" t="s">
        <v>26</v>
      </c>
      <c r="E3826" t="s">
        <v>18</v>
      </c>
      <c r="F3826" t="s">
        <v>1</v>
      </c>
      <c r="G3826">
        <v>46215</v>
      </c>
      <c r="H3826">
        <f>(G3826 - $P$2) / $P$3</f>
        <v>-0.13059779654619147</v>
      </c>
      <c r="I3826" s="4" t="str">
        <f>IF(OR(G3826&lt;$M$7,G3826&gt;$M$10), "Outlier", "Normal")</f>
        <v>Normal</v>
      </c>
      <c r="J3826" t="str">
        <f>IF(ABS(H3826)&gt;2, "Outlier", "Normal")</f>
        <v>Normal</v>
      </c>
    </row>
    <row r="3827" spans="1:10" x14ac:dyDescent="0.45">
      <c r="A3827">
        <v>471695</v>
      </c>
      <c r="B3827" s="2">
        <v>41792.757048611114</v>
      </c>
      <c r="C3827" t="s">
        <v>28</v>
      </c>
      <c r="D3827" t="s">
        <v>25</v>
      </c>
      <c r="E3827" t="s">
        <v>15</v>
      </c>
      <c r="F3827" t="s">
        <v>1</v>
      </c>
      <c r="G3827">
        <v>46200</v>
      </c>
      <c r="H3827">
        <f>(G3827 - $P$2) / $P$3</f>
        <v>-0.13111768822876718</v>
      </c>
      <c r="I3827" s="4" t="str">
        <f>IF(OR(G3827&lt;$M$7,G3827&gt;$M$10), "Outlier", "Normal")</f>
        <v>Normal</v>
      </c>
      <c r="J3827" t="str">
        <f>IF(ABS(H3827)&gt;2, "Outlier", "Normal")</f>
        <v>Normal</v>
      </c>
    </row>
    <row r="3828" spans="1:10" x14ac:dyDescent="0.45">
      <c r="A3828">
        <v>503538</v>
      </c>
      <c r="B3828" s="2">
        <v>41782.147581018522</v>
      </c>
      <c r="C3828" t="s">
        <v>27</v>
      </c>
      <c r="D3828" t="s">
        <v>25</v>
      </c>
      <c r="E3828" t="s">
        <v>12</v>
      </c>
      <c r="F3828" t="s">
        <v>6</v>
      </c>
      <c r="G3828">
        <v>46193</v>
      </c>
      <c r="H3828">
        <f>(G3828 - $P$2) / $P$3</f>
        <v>-0.13136030434730253</v>
      </c>
      <c r="I3828" s="4" t="str">
        <f>IF(OR(G3828&lt;$M$7,G3828&gt;$M$10), "Outlier", "Normal")</f>
        <v>Normal</v>
      </c>
      <c r="J3828" t="str">
        <f>IF(ABS(H3828)&gt;2, "Outlier", "Normal")</f>
        <v>Normal</v>
      </c>
    </row>
    <row r="3829" spans="1:10" x14ac:dyDescent="0.45">
      <c r="A3829">
        <v>383200</v>
      </c>
      <c r="B3829" s="2">
        <v>41842.345694444448</v>
      </c>
      <c r="C3829" t="s">
        <v>27</v>
      </c>
      <c r="D3829" t="s">
        <v>33</v>
      </c>
      <c r="E3829" t="s">
        <v>15</v>
      </c>
      <c r="F3829" t="s">
        <v>1</v>
      </c>
      <c r="G3829">
        <v>46191</v>
      </c>
      <c r="H3829">
        <f>(G3829 - $P$2) / $P$3</f>
        <v>-0.13142962323831262</v>
      </c>
      <c r="I3829" s="4" t="str">
        <f>IF(OR(G3829&lt;$M$7,G3829&gt;$M$10), "Outlier", "Normal")</f>
        <v>Normal</v>
      </c>
      <c r="J3829" t="str">
        <f>IF(ABS(H3829)&gt;2, "Outlier", "Normal")</f>
        <v>Normal</v>
      </c>
    </row>
    <row r="3830" spans="1:10" x14ac:dyDescent="0.45">
      <c r="A3830">
        <v>949488</v>
      </c>
      <c r="B3830" s="2">
        <v>41772.410567129627</v>
      </c>
      <c r="C3830" t="s">
        <v>28</v>
      </c>
      <c r="D3830" t="s">
        <v>25</v>
      </c>
      <c r="E3830" t="s">
        <v>18</v>
      </c>
      <c r="F3830" t="s">
        <v>8</v>
      </c>
      <c r="G3830">
        <v>46174</v>
      </c>
      <c r="H3830">
        <f>(G3830 - $P$2) / $P$3</f>
        <v>-0.13201883381189847</v>
      </c>
      <c r="I3830" s="4" t="str">
        <f>IF(OR(G3830&lt;$M$7,G3830&gt;$M$10), "Outlier", "Normal")</f>
        <v>Normal</v>
      </c>
      <c r="J3830" t="str">
        <f>IF(ABS(H3830)&gt;2, "Outlier", "Normal")</f>
        <v>Normal</v>
      </c>
    </row>
    <row r="3831" spans="1:10" x14ac:dyDescent="0.45">
      <c r="A3831">
        <v>18808</v>
      </c>
      <c r="B3831" s="2">
        <v>41838.307592592595</v>
      </c>
      <c r="C3831" t="s">
        <v>28</v>
      </c>
      <c r="D3831" t="s">
        <v>25</v>
      </c>
      <c r="E3831" t="s">
        <v>17</v>
      </c>
      <c r="F3831" t="s">
        <v>5</v>
      </c>
      <c r="G3831">
        <v>46160</v>
      </c>
      <c r="H3831">
        <f>(G3831 - $P$2) / $P$3</f>
        <v>-0.13250406604896914</v>
      </c>
      <c r="I3831" s="4" t="str">
        <f>IF(OR(G3831&lt;$M$7,G3831&gt;$M$10), "Outlier", "Normal")</f>
        <v>Normal</v>
      </c>
      <c r="J3831" t="str">
        <f>IF(ABS(H3831)&gt;2, "Outlier", "Normal")</f>
        <v>Normal</v>
      </c>
    </row>
    <row r="3832" spans="1:10" x14ac:dyDescent="0.45">
      <c r="A3832">
        <v>708992</v>
      </c>
      <c r="B3832" s="2">
        <v>41836.411643518521</v>
      </c>
      <c r="C3832" t="s">
        <v>28</v>
      </c>
      <c r="D3832" t="s">
        <v>26</v>
      </c>
      <c r="E3832" t="s">
        <v>15</v>
      </c>
      <c r="F3832" t="s">
        <v>8</v>
      </c>
      <c r="G3832">
        <v>46129</v>
      </c>
      <c r="H3832">
        <f>(G3832 - $P$2) / $P$3</f>
        <v>-0.13357850885962563</v>
      </c>
      <c r="I3832" s="4" t="str">
        <f>IF(OR(G3832&lt;$M$7,G3832&gt;$M$10), "Outlier", "Normal")</f>
        <v>Normal</v>
      </c>
      <c r="J3832" t="str">
        <f>IF(ABS(H3832)&gt;2, "Outlier", "Normal")</f>
        <v>Normal</v>
      </c>
    </row>
    <row r="3833" spans="1:10" x14ac:dyDescent="0.45">
      <c r="A3833">
        <v>322304</v>
      </c>
      <c r="B3833" s="2">
        <v>41875.629386574074</v>
      </c>
      <c r="C3833" t="s">
        <v>28</v>
      </c>
      <c r="D3833" t="s">
        <v>25</v>
      </c>
      <c r="E3833" t="s">
        <v>16</v>
      </c>
      <c r="F3833" t="s">
        <v>1</v>
      </c>
      <c r="G3833">
        <v>46110</v>
      </c>
      <c r="H3833">
        <f>(G3833 - $P$2) / $P$3</f>
        <v>-0.13423703832422157</v>
      </c>
      <c r="I3833" s="4" t="str">
        <f>IF(OR(G3833&lt;$M$7,G3833&gt;$M$10), "Outlier", "Normal")</f>
        <v>Normal</v>
      </c>
      <c r="J3833" t="str">
        <f>IF(ABS(H3833)&gt;2, "Outlier", "Normal")</f>
        <v>Normal</v>
      </c>
    </row>
    <row r="3834" spans="1:10" x14ac:dyDescent="0.45">
      <c r="A3834">
        <v>165000</v>
      </c>
      <c r="B3834" s="2">
        <v>41806.67633101852</v>
      </c>
      <c r="C3834" t="s">
        <v>28</v>
      </c>
      <c r="D3834" t="s">
        <v>25</v>
      </c>
      <c r="E3834" t="s">
        <v>15</v>
      </c>
      <c r="F3834" t="s">
        <v>3</v>
      </c>
      <c r="G3834">
        <v>46109</v>
      </c>
      <c r="H3834">
        <f>(G3834 - $P$2) / $P$3</f>
        <v>-0.13427169776972661</v>
      </c>
      <c r="I3834" s="4" t="str">
        <f>IF(OR(G3834&lt;$M$7,G3834&gt;$M$10), "Outlier", "Normal")</f>
        <v>Normal</v>
      </c>
      <c r="J3834" t="str">
        <f>IF(ABS(H3834)&gt;2, "Outlier", "Normal")</f>
        <v>Normal</v>
      </c>
    </row>
    <row r="3835" spans="1:10" x14ac:dyDescent="0.45">
      <c r="A3835">
        <v>573332</v>
      </c>
      <c r="B3835" s="2">
        <v>41839.583344907405</v>
      </c>
      <c r="C3835" t="s">
        <v>28</v>
      </c>
      <c r="D3835" t="s">
        <v>25</v>
      </c>
      <c r="E3835" t="s">
        <v>17</v>
      </c>
      <c r="F3835" t="s">
        <v>5</v>
      </c>
      <c r="G3835">
        <v>46109</v>
      </c>
      <c r="H3835">
        <f>(G3835 - $P$2) / $P$3</f>
        <v>-0.13427169776972661</v>
      </c>
      <c r="I3835" s="4" t="str">
        <f>IF(OR(G3835&lt;$M$7,G3835&gt;$M$10), "Outlier", "Normal")</f>
        <v>Normal</v>
      </c>
      <c r="J3835" t="str">
        <f>IF(ABS(H3835)&gt;2, "Outlier", "Normal")</f>
        <v>Normal</v>
      </c>
    </row>
    <row r="3836" spans="1:10" x14ac:dyDescent="0.45">
      <c r="A3836">
        <v>377801</v>
      </c>
      <c r="B3836" s="2">
        <v>41816.640069444446</v>
      </c>
      <c r="C3836" t="s">
        <v>28</v>
      </c>
      <c r="D3836" t="s">
        <v>26</v>
      </c>
      <c r="E3836" t="s">
        <v>18</v>
      </c>
      <c r="F3836" t="s">
        <v>1</v>
      </c>
      <c r="G3836">
        <v>46108</v>
      </c>
      <c r="H3836">
        <f>(G3836 - $P$2) / $P$3</f>
        <v>-0.13430635721523165</v>
      </c>
      <c r="I3836" s="4" t="str">
        <f>IF(OR(G3836&lt;$M$7,G3836&gt;$M$10), "Outlier", "Normal")</f>
        <v>Normal</v>
      </c>
      <c r="J3836" t="str">
        <f>IF(ABS(H3836)&gt;2, "Outlier", "Normal")</f>
        <v>Normal</v>
      </c>
    </row>
    <row r="3837" spans="1:10" x14ac:dyDescent="0.45">
      <c r="A3837">
        <v>559622</v>
      </c>
      <c r="B3837" s="2">
        <v>41837.397719907407</v>
      </c>
      <c r="C3837" t="s">
        <v>28</v>
      </c>
      <c r="D3837" t="s">
        <v>26</v>
      </c>
      <c r="E3837" t="s">
        <v>15</v>
      </c>
      <c r="F3837" t="s">
        <v>1</v>
      </c>
      <c r="G3837">
        <v>46100</v>
      </c>
      <c r="H3837">
        <f>(G3837 - $P$2) / $P$3</f>
        <v>-0.13458363277927204</v>
      </c>
      <c r="I3837" s="4" t="str">
        <f>IF(OR(G3837&lt;$M$7,G3837&gt;$M$10), "Outlier", "Normal")</f>
        <v>Normal</v>
      </c>
      <c r="J3837" t="str">
        <f>IF(ABS(H3837)&gt;2, "Outlier", "Normal")</f>
        <v>Normal</v>
      </c>
    </row>
    <row r="3838" spans="1:10" x14ac:dyDescent="0.45">
      <c r="A3838">
        <v>186817</v>
      </c>
      <c r="B3838" s="2">
        <v>41842.641770833332</v>
      </c>
      <c r="C3838" t="s">
        <v>28</v>
      </c>
      <c r="D3838" t="s">
        <v>26</v>
      </c>
      <c r="E3838" t="s">
        <v>15</v>
      </c>
      <c r="F3838" t="s">
        <v>1</v>
      </c>
      <c r="G3838">
        <v>46062</v>
      </c>
      <c r="H3838">
        <f>(G3838 - $P$2) / $P$3</f>
        <v>-0.13590069170846392</v>
      </c>
      <c r="I3838" s="4" t="str">
        <f>IF(OR(G3838&lt;$M$7,G3838&gt;$M$10), "Outlier", "Normal")</f>
        <v>Normal</v>
      </c>
      <c r="J3838" t="str">
        <f>IF(ABS(H3838)&gt;2, "Outlier", "Normal")</f>
        <v>Normal</v>
      </c>
    </row>
    <row r="3839" spans="1:10" x14ac:dyDescent="0.45">
      <c r="A3839">
        <v>803512</v>
      </c>
      <c r="B3839" s="2">
        <v>41882.64466435185</v>
      </c>
      <c r="C3839" t="s">
        <v>28</v>
      </c>
      <c r="D3839" t="s">
        <v>25</v>
      </c>
      <c r="E3839" t="s">
        <v>15</v>
      </c>
      <c r="F3839" t="s">
        <v>5</v>
      </c>
      <c r="G3839">
        <v>46056</v>
      </c>
      <c r="H3839">
        <f>(G3839 - $P$2) / $P$3</f>
        <v>-0.1361086483814942</v>
      </c>
      <c r="I3839" s="4" t="str">
        <f>IF(OR(G3839&lt;$M$7,G3839&gt;$M$10), "Outlier", "Normal")</f>
        <v>Normal</v>
      </c>
      <c r="J3839" t="str">
        <f>IF(ABS(H3839)&gt;2, "Outlier", "Normal")</f>
        <v>Normal</v>
      </c>
    </row>
    <row r="3840" spans="1:10" x14ac:dyDescent="0.45">
      <c r="A3840">
        <v>422303</v>
      </c>
      <c r="B3840" s="2">
        <v>41775.290127314816</v>
      </c>
      <c r="C3840" t="s">
        <v>27</v>
      </c>
      <c r="D3840" t="s">
        <v>25</v>
      </c>
      <c r="E3840" t="s">
        <v>15</v>
      </c>
      <c r="F3840" t="s">
        <v>7</v>
      </c>
      <c r="G3840">
        <v>46044</v>
      </c>
      <c r="H3840">
        <f>(G3840 - $P$2) / $P$3</f>
        <v>-0.13652456172755478</v>
      </c>
      <c r="I3840" s="4" t="str">
        <f>IF(OR(G3840&lt;$M$7,G3840&gt;$M$10), "Outlier", "Normal")</f>
        <v>Normal</v>
      </c>
      <c r="J3840" t="str">
        <f>IF(ABS(H3840)&gt;2, "Outlier", "Normal")</f>
        <v>Normal</v>
      </c>
    </row>
    <row r="3841" spans="1:10" x14ac:dyDescent="0.45">
      <c r="A3841">
        <v>689821</v>
      </c>
      <c r="B3841" s="2">
        <v>41796.514085648145</v>
      </c>
      <c r="C3841" t="s">
        <v>28</v>
      </c>
      <c r="D3841" t="s">
        <v>26</v>
      </c>
      <c r="E3841" t="s">
        <v>14</v>
      </c>
      <c r="F3841" t="s">
        <v>1</v>
      </c>
      <c r="G3841">
        <v>46043</v>
      </c>
      <c r="H3841">
        <f>(G3841 - $P$2) / $P$3</f>
        <v>-0.13655922117305982</v>
      </c>
      <c r="I3841" s="4" t="str">
        <f>IF(OR(G3841&lt;$M$7,G3841&gt;$M$10), "Outlier", "Normal")</f>
        <v>Normal</v>
      </c>
      <c r="J3841" t="str">
        <f>IF(ABS(H3841)&gt;2, "Outlier", "Normal")</f>
        <v>Normal</v>
      </c>
    </row>
    <row r="3842" spans="1:10" x14ac:dyDescent="0.45">
      <c r="A3842">
        <v>214501</v>
      </c>
      <c r="B3842" s="2">
        <v>41789.657916666663</v>
      </c>
      <c r="C3842" t="s">
        <v>27</v>
      </c>
      <c r="D3842" t="s">
        <v>26</v>
      </c>
      <c r="E3842" t="s">
        <v>15</v>
      </c>
      <c r="F3842" t="s">
        <v>3</v>
      </c>
      <c r="G3842">
        <v>46041</v>
      </c>
      <c r="H3842">
        <f>(G3842 - $P$2) / $P$3</f>
        <v>-0.13662854006406994</v>
      </c>
      <c r="I3842" s="4" t="str">
        <f>IF(OR(G3842&lt;$M$7,G3842&gt;$M$10), "Outlier", "Normal")</f>
        <v>Normal</v>
      </c>
      <c r="J3842" t="str">
        <f>IF(ABS(H3842)&gt;2, "Outlier", "Normal")</f>
        <v>Normal</v>
      </c>
    </row>
    <row r="3843" spans="1:10" x14ac:dyDescent="0.45">
      <c r="A3843">
        <v>311218</v>
      </c>
      <c r="B3843" s="2">
        <v>41793.688819444447</v>
      </c>
      <c r="C3843" t="s">
        <v>27</v>
      </c>
      <c r="D3843" t="s">
        <v>25</v>
      </c>
      <c r="E3843" t="s">
        <v>13</v>
      </c>
      <c r="F3843" t="s">
        <v>8</v>
      </c>
      <c r="G3843">
        <v>46028</v>
      </c>
      <c r="H3843">
        <f>(G3843 - $P$2) / $P$3</f>
        <v>-0.13707911285563557</v>
      </c>
      <c r="I3843" s="4" t="str">
        <f>IF(OR(G3843&lt;$M$7,G3843&gt;$M$10), "Outlier", "Normal")</f>
        <v>Normal</v>
      </c>
      <c r="J3843" t="str">
        <f>IF(ABS(H3843)&gt;2, "Outlier", "Normal")</f>
        <v>Normal</v>
      </c>
    </row>
    <row r="3844" spans="1:10" x14ac:dyDescent="0.45">
      <c r="A3844">
        <v>523093</v>
      </c>
      <c r="B3844" s="2">
        <v>41789.405057870368</v>
      </c>
      <c r="C3844" t="s">
        <v>28</v>
      </c>
      <c r="D3844" t="s">
        <v>25</v>
      </c>
      <c r="E3844" t="s">
        <v>15</v>
      </c>
      <c r="F3844" t="s">
        <v>5</v>
      </c>
      <c r="G3844">
        <v>45999</v>
      </c>
      <c r="H3844">
        <f>(G3844 - $P$2) / $P$3</f>
        <v>-0.13808423677528198</v>
      </c>
      <c r="I3844" s="4" t="str">
        <f>IF(OR(G3844&lt;$M$7,G3844&gt;$M$10), "Outlier", "Normal")</f>
        <v>Normal</v>
      </c>
      <c r="J3844" t="str">
        <f>IF(ABS(H3844)&gt;2, "Outlier", "Normal")</f>
        <v>Normal</v>
      </c>
    </row>
    <row r="3845" spans="1:10" x14ac:dyDescent="0.45">
      <c r="A3845">
        <v>271667</v>
      </c>
      <c r="B3845" s="2">
        <v>41782.695717592593</v>
      </c>
      <c r="C3845" t="s">
        <v>28</v>
      </c>
      <c r="D3845" t="s">
        <v>26</v>
      </c>
      <c r="E3845" t="s">
        <v>10</v>
      </c>
      <c r="F3845" t="s">
        <v>8</v>
      </c>
      <c r="G3845">
        <v>45996</v>
      </c>
      <c r="H3845">
        <f>(G3845 - $P$2) / $P$3</f>
        <v>-0.1381882151117971</v>
      </c>
      <c r="I3845" s="4" t="str">
        <f>IF(OR(G3845&lt;$M$7,G3845&gt;$M$10), "Outlier", "Normal")</f>
        <v>Normal</v>
      </c>
      <c r="J3845" t="str">
        <f>IF(ABS(H3845)&gt;2, "Outlier", "Normal")</f>
        <v>Normal</v>
      </c>
    </row>
    <row r="3846" spans="1:10" x14ac:dyDescent="0.45">
      <c r="A3846">
        <v>725295</v>
      </c>
      <c r="B3846" s="2">
        <v>41786.685023148151</v>
      </c>
      <c r="C3846" t="s">
        <v>27</v>
      </c>
      <c r="D3846" t="s">
        <v>25</v>
      </c>
      <c r="E3846" t="s">
        <v>15</v>
      </c>
      <c r="F3846" t="s">
        <v>33</v>
      </c>
      <c r="G3846">
        <v>45985</v>
      </c>
      <c r="H3846">
        <f>(G3846 - $P$2) / $P$3</f>
        <v>-0.13856946901235265</v>
      </c>
      <c r="I3846" s="4" t="str">
        <f>IF(OR(G3846&lt;$M$7,G3846&gt;$M$10), "Outlier", "Normal")</f>
        <v>Normal</v>
      </c>
      <c r="J3846" t="str">
        <f>IF(ABS(H3846)&gt;2, "Outlier", "Normal")</f>
        <v>Normal</v>
      </c>
    </row>
    <row r="3847" spans="1:10" x14ac:dyDescent="0.45">
      <c r="A3847">
        <v>949606</v>
      </c>
      <c r="B3847" s="2">
        <v>41848.399351851855</v>
      </c>
      <c r="C3847" t="s">
        <v>28</v>
      </c>
      <c r="D3847" t="s">
        <v>26</v>
      </c>
      <c r="E3847" t="s">
        <v>10</v>
      </c>
      <c r="F3847" t="s">
        <v>8</v>
      </c>
      <c r="G3847">
        <v>45966</v>
      </c>
      <c r="H3847">
        <f>(G3847 - $P$2) / $P$3</f>
        <v>-0.13922799847694858</v>
      </c>
      <c r="I3847" s="4" t="str">
        <f>IF(OR(G3847&lt;$M$7,G3847&gt;$M$10), "Outlier", "Normal")</f>
        <v>Normal</v>
      </c>
      <c r="J3847" t="str">
        <f>IF(ABS(H3847)&gt;2, "Outlier", "Normal")</f>
        <v>Normal</v>
      </c>
    </row>
    <row r="3848" spans="1:10" x14ac:dyDescent="0.45">
      <c r="A3848">
        <v>95273</v>
      </c>
      <c r="B3848" s="2">
        <v>41772.174212962964</v>
      </c>
      <c r="C3848" t="s">
        <v>28</v>
      </c>
      <c r="D3848" t="s">
        <v>33</v>
      </c>
      <c r="E3848" t="s">
        <v>15</v>
      </c>
      <c r="F3848" t="s">
        <v>8</v>
      </c>
      <c r="G3848">
        <v>45940</v>
      </c>
      <c r="H3848">
        <f>(G3848 - $P$2) / $P$3</f>
        <v>-0.14012914406007984</v>
      </c>
      <c r="I3848" s="4" t="str">
        <f>IF(OR(G3848&lt;$M$7,G3848&gt;$M$10), "Outlier", "Normal")</f>
        <v>Normal</v>
      </c>
      <c r="J3848" t="str">
        <f>IF(ABS(H3848)&gt;2, "Outlier", "Normal")</f>
        <v>Normal</v>
      </c>
    </row>
    <row r="3849" spans="1:10" x14ac:dyDescent="0.45">
      <c r="A3849">
        <v>176403</v>
      </c>
      <c r="B3849" s="2">
        <v>41765.774513888886</v>
      </c>
      <c r="C3849" t="s">
        <v>27</v>
      </c>
      <c r="D3849" t="s">
        <v>25</v>
      </c>
      <c r="E3849" t="s">
        <v>18</v>
      </c>
      <c r="F3849" t="s">
        <v>1</v>
      </c>
      <c r="G3849">
        <v>45923</v>
      </c>
      <c r="H3849">
        <f>(G3849 - $P$2) / $P$3</f>
        <v>-0.14071835463366567</v>
      </c>
      <c r="I3849" s="4" t="str">
        <f>IF(OR(G3849&lt;$M$7,G3849&gt;$M$10), "Outlier", "Normal")</f>
        <v>Normal</v>
      </c>
      <c r="J3849" t="str">
        <f>IF(ABS(H3849)&gt;2, "Outlier", "Normal")</f>
        <v>Normal</v>
      </c>
    </row>
    <row r="3850" spans="1:10" x14ac:dyDescent="0.45">
      <c r="A3850">
        <v>440222</v>
      </c>
      <c r="B3850" s="2">
        <v>41814.514930555553</v>
      </c>
      <c r="C3850" t="s">
        <v>28</v>
      </c>
      <c r="D3850" t="s">
        <v>26</v>
      </c>
      <c r="E3850" t="s">
        <v>11</v>
      </c>
      <c r="F3850" t="s">
        <v>8</v>
      </c>
      <c r="G3850">
        <v>45915</v>
      </c>
      <c r="H3850">
        <f>(G3850 - $P$2) / $P$3</f>
        <v>-0.14099563019770606</v>
      </c>
      <c r="I3850" s="4" t="str">
        <f>IF(OR(G3850&lt;$M$7,G3850&gt;$M$10), "Outlier", "Normal")</f>
        <v>Normal</v>
      </c>
      <c r="J3850" t="str">
        <f>IF(ABS(H3850)&gt;2, "Outlier", "Normal")</f>
        <v>Normal</v>
      </c>
    </row>
    <row r="3851" spans="1:10" x14ac:dyDescent="0.45">
      <c r="A3851">
        <v>280569</v>
      </c>
      <c r="B3851" s="2">
        <v>41761.396747685183</v>
      </c>
      <c r="C3851" t="s">
        <v>28</v>
      </c>
      <c r="D3851" t="s">
        <v>26</v>
      </c>
      <c r="E3851" t="s">
        <v>11</v>
      </c>
      <c r="F3851" t="s">
        <v>8</v>
      </c>
      <c r="G3851">
        <v>45914</v>
      </c>
      <c r="H3851">
        <f>(G3851 - $P$2) / $P$3</f>
        <v>-0.1410302896432111</v>
      </c>
      <c r="I3851" s="4" t="str">
        <f>IF(OR(G3851&lt;$M$7,G3851&gt;$M$10), "Outlier", "Normal")</f>
        <v>Normal</v>
      </c>
      <c r="J3851" t="str">
        <f>IF(ABS(H3851)&gt;2, "Outlier", "Normal")</f>
        <v>Normal</v>
      </c>
    </row>
    <row r="3852" spans="1:10" x14ac:dyDescent="0.45">
      <c r="A3852">
        <v>875078</v>
      </c>
      <c r="B3852" s="2">
        <v>41811.913402777776</v>
      </c>
      <c r="C3852" t="s">
        <v>27</v>
      </c>
      <c r="D3852" t="s">
        <v>26</v>
      </c>
      <c r="E3852" t="s">
        <v>18</v>
      </c>
      <c r="F3852" t="s">
        <v>6</v>
      </c>
      <c r="G3852">
        <v>45885</v>
      </c>
      <c r="H3852">
        <f>(G3852 - $P$2) / $P$3</f>
        <v>-0.14203541356285751</v>
      </c>
      <c r="I3852" s="4" t="str">
        <f>IF(OR(G3852&lt;$M$7,G3852&gt;$M$10), "Outlier", "Normal")</f>
        <v>Normal</v>
      </c>
      <c r="J3852" t="str">
        <f>IF(ABS(H3852)&gt;2, "Outlier", "Normal")</f>
        <v>Normal</v>
      </c>
    </row>
    <row r="3853" spans="1:10" x14ac:dyDescent="0.45">
      <c r="A3853">
        <v>87830</v>
      </c>
      <c r="B3853" s="2">
        <v>41825.75439814815</v>
      </c>
      <c r="C3853" t="s">
        <v>28</v>
      </c>
      <c r="D3853" t="s">
        <v>26</v>
      </c>
      <c r="E3853" t="s">
        <v>12</v>
      </c>
      <c r="F3853" t="s">
        <v>6</v>
      </c>
      <c r="G3853">
        <v>45873</v>
      </c>
      <c r="H3853">
        <f>(G3853 - $P$2) / $P$3</f>
        <v>-0.1424513269089181</v>
      </c>
      <c r="I3853" s="4" t="str">
        <f>IF(OR(G3853&lt;$M$7,G3853&gt;$M$10), "Outlier", "Normal")</f>
        <v>Normal</v>
      </c>
      <c r="J3853" t="str">
        <f>IF(ABS(H3853)&gt;2, "Outlier", "Normal")</f>
        <v>Normal</v>
      </c>
    </row>
    <row r="3854" spans="1:10" x14ac:dyDescent="0.45">
      <c r="A3854">
        <v>669965</v>
      </c>
      <c r="B3854" s="2">
        <v>41857.264791666668</v>
      </c>
      <c r="C3854" t="s">
        <v>27</v>
      </c>
      <c r="D3854" t="s">
        <v>26</v>
      </c>
      <c r="E3854" t="s">
        <v>12</v>
      </c>
      <c r="F3854" t="s">
        <v>8</v>
      </c>
      <c r="G3854">
        <v>45850</v>
      </c>
      <c r="H3854">
        <f>(G3854 - $P$2) / $P$3</f>
        <v>-0.14324849415553423</v>
      </c>
      <c r="I3854" s="4" t="str">
        <f>IF(OR(G3854&lt;$M$7,G3854&gt;$M$10), "Outlier", "Normal")</f>
        <v>Normal</v>
      </c>
      <c r="J3854" t="str">
        <f>IF(ABS(H3854)&gt;2, "Outlier", "Normal")</f>
        <v>Normal</v>
      </c>
    </row>
    <row r="3855" spans="1:10" x14ac:dyDescent="0.45">
      <c r="A3855">
        <v>606813</v>
      </c>
      <c r="B3855" s="2">
        <v>41817.709155092591</v>
      </c>
      <c r="C3855" t="s">
        <v>27</v>
      </c>
      <c r="D3855" t="s">
        <v>26</v>
      </c>
      <c r="E3855" t="s">
        <v>13</v>
      </c>
      <c r="F3855" t="s">
        <v>3</v>
      </c>
      <c r="G3855">
        <v>45843</v>
      </c>
      <c r="H3855">
        <f>(G3855 - $P$2) / $P$3</f>
        <v>-0.14349111027406955</v>
      </c>
      <c r="I3855" s="4" t="str">
        <f>IF(OR(G3855&lt;$M$7,G3855&gt;$M$10), "Outlier", "Normal")</f>
        <v>Normal</v>
      </c>
      <c r="J3855" t="str">
        <f>IF(ABS(H3855)&gt;2, "Outlier", "Normal")</f>
        <v>Normal</v>
      </c>
    </row>
    <row r="3856" spans="1:10" x14ac:dyDescent="0.45">
      <c r="A3856">
        <v>619520</v>
      </c>
      <c r="B3856" s="2">
        <v>41848.618611111109</v>
      </c>
      <c r="C3856" t="s">
        <v>28</v>
      </c>
      <c r="D3856" t="s">
        <v>25</v>
      </c>
      <c r="E3856" t="s">
        <v>15</v>
      </c>
      <c r="F3856" t="s">
        <v>1</v>
      </c>
      <c r="G3856">
        <v>45834</v>
      </c>
      <c r="H3856">
        <f>(G3856 - $P$2) / $P$3</f>
        <v>-0.14380304528361501</v>
      </c>
      <c r="I3856" s="4" t="str">
        <f>IF(OR(G3856&lt;$M$7,G3856&gt;$M$10), "Outlier", "Normal")</f>
        <v>Normal</v>
      </c>
      <c r="J3856" t="str">
        <f>IF(ABS(H3856)&gt;2, "Outlier", "Normal")</f>
        <v>Normal</v>
      </c>
    </row>
    <row r="3857" spans="1:10" x14ac:dyDescent="0.45">
      <c r="A3857">
        <v>441573</v>
      </c>
      <c r="B3857" s="2">
        <v>41861.501527777778</v>
      </c>
      <c r="C3857" t="s">
        <v>27</v>
      </c>
      <c r="D3857" t="s">
        <v>26</v>
      </c>
      <c r="E3857" t="s">
        <v>15</v>
      </c>
      <c r="F3857" t="s">
        <v>0</v>
      </c>
      <c r="G3857">
        <v>45833</v>
      </c>
      <c r="H3857">
        <f>(G3857 - $P$2) / $P$3</f>
        <v>-0.14383770472912005</v>
      </c>
      <c r="I3857" s="4" t="str">
        <f>IF(OR(G3857&lt;$M$7,G3857&gt;$M$10), "Outlier", "Normal")</f>
        <v>Normal</v>
      </c>
      <c r="J3857" t="str">
        <f>IF(ABS(H3857)&gt;2, "Outlier", "Normal")</f>
        <v>Normal</v>
      </c>
    </row>
    <row r="3858" spans="1:10" x14ac:dyDescent="0.45">
      <c r="A3858">
        <v>125548</v>
      </c>
      <c r="B3858" s="2">
        <v>41767.398831018516</v>
      </c>
      <c r="C3858" t="s">
        <v>27</v>
      </c>
      <c r="D3858" t="s">
        <v>26</v>
      </c>
      <c r="E3858" t="s">
        <v>13</v>
      </c>
      <c r="F3858" t="s">
        <v>1</v>
      </c>
      <c r="G3858">
        <v>45815</v>
      </c>
      <c r="H3858">
        <f>(G3858 - $P$2) / $P$3</f>
        <v>-0.14446157474821092</v>
      </c>
      <c r="I3858" s="4" t="str">
        <f>IF(OR(G3858&lt;$M$7,G3858&gt;$M$10), "Outlier", "Normal")</f>
        <v>Normal</v>
      </c>
      <c r="J3858" t="str">
        <f>IF(ABS(H3858)&gt;2, "Outlier", "Normal")</f>
        <v>Normal</v>
      </c>
    </row>
    <row r="3859" spans="1:10" x14ac:dyDescent="0.45">
      <c r="A3859">
        <v>313431</v>
      </c>
      <c r="B3859" s="2">
        <v>41764.597187500003</v>
      </c>
      <c r="C3859" t="s">
        <v>28</v>
      </c>
      <c r="D3859" t="s">
        <v>25</v>
      </c>
      <c r="E3859" t="s">
        <v>15</v>
      </c>
      <c r="F3859" t="s">
        <v>5</v>
      </c>
      <c r="G3859">
        <v>45800</v>
      </c>
      <c r="H3859">
        <f>(G3859 - $P$2) / $P$3</f>
        <v>-0.14498146643078666</v>
      </c>
      <c r="I3859" s="4" t="str">
        <f>IF(OR(G3859&lt;$M$7,G3859&gt;$M$10), "Outlier", "Normal")</f>
        <v>Normal</v>
      </c>
      <c r="J3859" t="str">
        <f>IF(ABS(H3859)&gt;2, "Outlier", "Normal")</f>
        <v>Normal</v>
      </c>
    </row>
    <row r="3860" spans="1:10" x14ac:dyDescent="0.45">
      <c r="A3860">
        <v>639990</v>
      </c>
      <c r="B3860" s="2">
        <v>41773.782916666663</v>
      </c>
      <c r="C3860" t="s">
        <v>28</v>
      </c>
      <c r="D3860" t="s">
        <v>26</v>
      </c>
      <c r="E3860" t="s">
        <v>18</v>
      </c>
      <c r="F3860" t="s">
        <v>1</v>
      </c>
      <c r="G3860">
        <v>45789</v>
      </c>
      <c r="H3860">
        <f>(G3860 - $P$2) / $P$3</f>
        <v>-0.14536272033134218</v>
      </c>
      <c r="I3860" s="4" t="str">
        <f>IF(OR(G3860&lt;$M$7,G3860&gt;$M$10), "Outlier", "Normal")</f>
        <v>Normal</v>
      </c>
      <c r="J3860" t="str">
        <f>IF(ABS(H3860)&gt;2, "Outlier", "Normal")</f>
        <v>Normal</v>
      </c>
    </row>
    <row r="3861" spans="1:10" x14ac:dyDescent="0.45">
      <c r="A3861">
        <v>563755</v>
      </c>
      <c r="B3861" s="2">
        <v>41876.599756944444</v>
      </c>
      <c r="C3861" t="s">
        <v>28</v>
      </c>
      <c r="D3861" t="s">
        <v>26</v>
      </c>
      <c r="E3861" t="s">
        <v>15</v>
      </c>
      <c r="F3861" t="s">
        <v>4</v>
      </c>
      <c r="G3861">
        <v>45787</v>
      </c>
      <c r="H3861">
        <f>(G3861 - $P$2) / $P$3</f>
        <v>-0.14543203922235229</v>
      </c>
      <c r="I3861" s="4" t="str">
        <f>IF(OR(G3861&lt;$M$7,G3861&gt;$M$10), "Outlier", "Normal")</f>
        <v>Normal</v>
      </c>
      <c r="J3861" t="str">
        <f>IF(ABS(H3861)&gt;2, "Outlier", "Normal")</f>
        <v>Normal</v>
      </c>
    </row>
    <row r="3862" spans="1:10" x14ac:dyDescent="0.45">
      <c r="A3862">
        <v>736323</v>
      </c>
      <c r="B3862" s="2">
        <v>41788.355578703704</v>
      </c>
      <c r="C3862" t="s">
        <v>27</v>
      </c>
      <c r="D3862" t="s">
        <v>25</v>
      </c>
      <c r="E3862" t="s">
        <v>15</v>
      </c>
      <c r="F3862" t="s">
        <v>33</v>
      </c>
      <c r="G3862">
        <v>45782</v>
      </c>
      <c r="H3862">
        <f>(G3862 - $P$2) / $P$3</f>
        <v>-0.14560533644987753</v>
      </c>
      <c r="I3862" s="4" t="str">
        <f>IF(OR(G3862&lt;$M$7,G3862&gt;$M$10), "Outlier", "Normal")</f>
        <v>Normal</v>
      </c>
      <c r="J3862" t="str">
        <f>IF(ABS(H3862)&gt;2, "Outlier", "Normal")</f>
        <v>Normal</v>
      </c>
    </row>
    <row r="3863" spans="1:10" x14ac:dyDescent="0.45">
      <c r="A3863">
        <v>955711</v>
      </c>
      <c r="B3863" s="2">
        <v>41829.01153935185</v>
      </c>
      <c r="C3863" t="s">
        <v>28</v>
      </c>
      <c r="D3863" t="s">
        <v>26</v>
      </c>
      <c r="E3863" t="s">
        <v>15</v>
      </c>
      <c r="F3863" t="s">
        <v>4</v>
      </c>
      <c r="G3863">
        <v>45758</v>
      </c>
      <c r="H3863">
        <f>(G3863 - $P$2) / $P$3</f>
        <v>-0.1464371631419987</v>
      </c>
      <c r="I3863" s="4" t="str">
        <f>IF(OR(G3863&lt;$M$7,G3863&gt;$M$10), "Outlier", "Normal")</f>
        <v>Normal</v>
      </c>
      <c r="J3863" t="str">
        <f>IF(ABS(H3863)&gt;2, "Outlier", "Normal")</f>
        <v>Normal</v>
      </c>
    </row>
    <row r="3864" spans="1:10" x14ac:dyDescent="0.45">
      <c r="A3864">
        <v>264004</v>
      </c>
      <c r="B3864" s="2">
        <v>41774.561979166669</v>
      </c>
      <c r="C3864" t="s">
        <v>28</v>
      </c>
      <c r="D3864" t="s">
        <v>25</v>
      </c>
      <c r="E3864" t="s">
        <v>18</v>
      </c>
      <c r="F3864" t="s">
        <v>8</v>
      </c>
      <c r="G3864">
        <v>45743</v>
      </c>
      <c r="H3864">
        <f>(G3864 - $P$2) / $P$3</f>
        <v>-0.14695705482457444</v>
      </c>
      <c r="I3864" s="4" t="str">
        <f>IF(OR(G3864&lt;$M$7,G3864&gt;$M$10), "Outlier", "Normal")</f>
        <v>Normal</v>
      </c>
      <c r="J3864" t="str">
        <f>IF(ABS(H3864)&gt;2, "Outlier", "Normal")</f>
        <v>Normal</v>
      </c>
    </row>
    <row r="3865" spans="1:10" x14ac:dyDescent="0.45">
      <c r="A3865">
        <v>472086</v>
      </c>
      <c r="B3865" s="2">
        <v>41772.404166666667</v>
      </c>
      <c r="C3865" t="s">
        <v>28</v>
      </c>
      <c r="D3865" t="s">
        <v>26</v>
      </c>
      <c r="E3865" t="s">
        <v>18</v>
      </c>
      <c r="F3865" t="s">
        <v>8</v>
      </c>
      <c r="G3865">
        <v>45742</v>
      </c>
      <c r="H3865">
        <f>(G3865 - $P$2) / $P$3</f>
        <v>-0.14699171427007948</v>
      </c>
      <c r="I3865" s="4" t="str">
        <f>IF(OR(G3865&lt;$M$7,G3865&gt;$M$10), "Outlier", "Normal")</f>
        <v>Normal</v>
      </c>
      <c r="J3865" t="str">
        <f>IF(ABS(H3865)&gt;2, "Outlier", "Normal")</f>
        <v>Normal</v>
      </c>
    </row>
    <row r="3866" spans="1:10" x14ac:dyDescent="0.45">
      <c r="A3866">
        <v>783920</v>
      </c>
      <c r="B3866" s="2">
        <v>41765.46497685185</v>
      </c>
      <c r="C3866" t="s">
        <v>27</v>
      </c>
      <c r="D3866" t="s">
        <v>25</v>
      </c>
      <c r="E3866" t="s">
        <v>10</v>
      </c>
      <c r="F3866" t="s">
        <v>8</v>
      </c>
      <c r="G3866">
        <v>45721</v>
      </c>
      <c r="H3866">
        <f>(G3866 - $P$2) / $P$3</f>
        <v>-0.1477195626256855</v>
      </c>
      <c r="I3866" s="4" t="str">
        <f>IF(OR(G3866&lt;$M$7,G3866&gt;$M$10), "Outlier", "Normal")</f>
        <v>Normal</v>
      </c>
      <c r="J3866" t="str">
        <f>IF(ABS(H3866)&gt;2, "Outlier", "Normal")</f>
        <v>Normal</v>
      </c>
    </row>
    <row r="3867" spans="1:10" x14ac:dyDescent="0.45">
      <c r="A3867">
        <v>332598</v>
      </c>
      <c r="B3867" s="2">
        <v>41817.526724537034</v>
      </c>
      <c r="C3867" t="s">
        <v>28</v>
      </c>
      <c r="D3867" t="s">
        <v>25</v>
      </c>
      <c r="E3867" t="s">
        <v>15</v>
      </c>
      <c r="F3867" t="s">
        <v>8</v>
      </c>
      <c r="G3867">
        <v>45687</v>
      </c>
      <c r="H3867">
        <f>(G3867 - $P$2) / $P$3</f>
        <v>-0.14889798377285715</v>
      </c>
      <c r="I3867" s="4" t="str">
        <f>IF(OR(G3867&lt;$M$7,G3867&gt;$M$10), "Outlier", "Normal")</f>
        <v>Normal</v>
      </c>
      <c r="J3867" t="str">
        <f>IF(ABS(H3867)&gt;2, "Outlier", "Normal")</f>
        <v>Normal</v>
      </c>
    </row>
    <row r="3868" spans="1:10" x14ac:dyDescent="0.45">
      <c r="A3868">
        <v>327346</v>
      </c>
      <c r="B3868" s="2">
        <v>41831.483124999999</v>
      </c>
      <c r="C3868" t="s">
        <v>28</v>
      </c>
      <c r="D3868" t="s">
        <v>26</v>
      </c>
      <c r="E3868" t="s">
        <v>15</v>
      </c>
      <c r="F3868" t="s">
        <v>1</v>
      </c>
      <c r="G3868">
        <v>45686</v>
      </c>
      <c r="H3868">
        <f>(G3868 - $P$2) / $P$3</f>
        <v>-0.14893264321836219</v>
      </c>
      <c r="I3868" s="4" t="str">
        <f>IF(OR(G3868&lt;$M$7,G3868&gt;$M$10), "Outlier", "Normal")</f>
        <v>Normal</v>
      </c>
      <c r="J3868" t="str">
        <f>IF(ABS(H3868)&gt;2, "Outlier", "Normal")</f>
        <v>Normal</v>
      </c>
    </row>
    <row r="3869" spans="1:10" x14ac:dyDescent="0.45">
      <c r="A3869">
        <v>605724</v>
      </c>
      <c r="B3869" s="2">
        <v>41835.361585648148</v>
      </c>
      <c r="C3869" t="s">
        <v>28</v>
      </c>
      <c r="D3869" t="s">
        <v>26</v>
      </c>
      <c r="E3869" t="s">
        <v>15</v>
      </c>
      <c r="F3869" t="s">
        <v>7</v>
      </c>
      <c r="G3869">
        <v>45685</v>
      </c>
      <c r="H3869">
        <f>(G3869 - $P$2) / $P$3</f>
        <v>-0.14896730266386726</v>
      </c>
      <c r="I3869" s="4" t="str">
        <f>IF(OR(G3869&lt;$M$7,G3869&gt;$M$10), "Outlier", "Normal")</f>
        <v>Normal</v>
      </c>
      <c r="J3869" t="str">
        <f>IF(ABS(H3869)&gt;2, "Outlier", "Normal")</f>
        <v>Normal</v>
      </c>
    </row>
    <row r="3870" spans="1:10" x14ac:dyDescent="0.45">
      <c r="A3870">
        <v>486811</v>
      </c>
      <c r="B3870" s="2">
        <v>41842.418958333335</v>
      </c>
      <c r="C3870" t="s">
        <v>27</v>
      </c>
      <c r="D3870" t="s">
        <v>25</v>
      </c>
      <c r="E3870" t="s">
        <v>15</v>
      </c>
      <c r="F3870" t="s">
        <v>7</v>
      </c>
      <c r="G3870">
        <v>45682</v>
      </c>
      <c r="H3870">
        <f>(G3870 - $P$2) / $P$3</f>
        <v>-0.14907128100038239</v>
      </c>
      <c r="I3870" s="4" t="str">
        <f>IF(OR(G3870&lt;$M$7,G3870&gt;$M$10), "Outlier", "Normal")</f>
        <v>Normal</v>
      </c>
      <c r="J3870" t="str">
        <f>IF(ABS(H3870)&gt;2, "Outlier", "Normal")</f>
        <v>Normal</v>
      </c>
    </row>
    <row r="3871" spans="1:10" x14ac:dyDescent="0.45">
      <c r="A3871">
        <v>387882</v>
      </c>
      <c r="B3871" s="2">
        <v>41846.570347222223</v>
      </c>
      <c r="C3871" t="s">
        <v>27</v>
      </c>
      <c r="D3871" t="s">
        <v>25</v>
      </c>
      <c r="E3871" t="s">
        <v>13</v>
      </c>
      <c r="F3871" t="s">
        <v>4</v>
      </c>
      <c r="G3871">
        <v>45682</v>
      </c>
      <c r="H3871">
        <f>(G3871 - $P$2) / $P$3</f>
        <v>-0.14907128100038239</v>
      </c>
      <c r="I3871" s="4" t="str">
        <f>IF(OR(G3871&lt;$M$7,G3871&gt;$M$10), "Outlier", "Normal")</f>
        <v>Normal</v>
      </c>
      <c r="J3871" t="str">
        <f>IF(ABS(H3871)&gt;2, "Outlier", "Normal")</f>
        <v>Normal</v>
      </c>
    </row>
    <row r="3872" spans="1:10" x14ac:dyDescent="0.45">
      <c r="A3872">
        <v>684308</v>
      </c>
      <c r="B3872" s="2">
        <v>41813.418425925927</v>
      </c>
      <c r="C3872" t="s">
        <v>28</v>
      </c>
      <c r="D3872" t="s">
        <v>33</v>
      </c>
      <c r="E3872" t="s">
        <v>15</v>
      </c>
      <c r="F3872" t="s">
        <v>5</v>
      </c>
      <c r="G3872">
        <v>45677</v>
      </c>
      <c r="H3872">
        <f>(G3872 - $P$2) / $P$3</f>
        <v>-0.14924457822790763</v>
      </c>
      <c r="I3872" s="4" t="str">
        <f>IF(OR(G3872&lt;$M$7,G3872&gt;$M$10), "Outlier", "Normal")</f>
        <v>Normal</v>
      </c>
      <c r="J3872" t="str">
        <f>IF(ABS(H3872)&gt;2, "Outlier", "Normal")</f>
        <v>Normal</v>
      </c>
    </row>
    <row r="3873" spans="1:10" x14ac:dyDescent="0.45">
      <c r="A3873">
        <v>542358</v>
      </c>
      <c r="B3873" s="2">
        <v>41824.737812500003</v>
      </c>
      <c r="C3873" t="s">
        <v>28</v>
      </c>
      <c r="D3873" t="s">
        <v>25</v>
      </c>
      <c r="E3873" t="s">
        <v>18</v>
      </c>
      <c r="F3873" t="s">
        <v>7</v>
      </c>
      <c r="G3873">
        <v>45675</v>
      </c>
      <c r="H3873">
        <f>(G3873 - $P$2) / $P$3</f>
        <v>-0.14931389711891774</v>
      </c>
      <c r="I3873" s="4" t="str">
        <f>IF(OR(G3873&lt;$M$7,G3873&gt;$M$10), "Outlier", "Normal")</f>
        <v>Normal</v>
      </c>
      <c r="J3873" t="str">
        <f>IF(ABS(H3873)&gt;2, "Outlier", "Normal")</f>
        <v>Normal</v>
      </c>
    </row>
    <row r="3874" spans="1:10" x14ac:dyDescent="0.45">
      <c r="A3874">
        <v>255391</v>
      </c>
      <c r="B3874" s="2">
        <v>41830.48778935185</v>
      </c>
      <c r="C3874" t="s">
        <v>27</v>
      </c>
      <c r="D3874" t="s">
        <v>25</v>
      </c>
      <c r="E3874" t="s">
        <v>13</v>
      </c>
      <c r="F3874" t="s">
        <v>0</v>
      </c>
      <c r="G3874">
        <v>45662</v>
      </c>
      <c r="H3874">
        <f>(G3874 - $P$2) / $P$3</f>
        <v>-0.14976446991048337</v>
      </c>
      <c r="I3874" s="4" t="str">
        <f>IF(OR(G3874&lt;$M$7,G3874&gt;$M$10), "Outlier", "Normal")</f>
        <v>Normal</v>
      </c>
      <c r="J3874" t="str">
        <f>IF(ABS(H3874)&gt;2, "Outlier", "Normal")</f>
        <v>Normal</v>
      </c>
    </row>
    <row r="3875" spans="1:10" x14ac:dyDescent="0.45">
      <c r="A3875">
        <v>929675</v>
      </c>
      <c r="B3875" s="2">
        <v>41881.341956018521</v>
      </c>
      <c r="C3875" t="s">
        <v>27</v>
      </c>
      <c r="D3875" t="s">
        <v>25</v>
      </c>
      <c r="E3875" t="s">
        <v>10</v>
      </c>
      <c r="F3875" t="s">
        <v>1</v>
      </c>
      <c r="G3875">
        <v>45625</v>
      </c>
      <c r="H3875">
        <f>(G3875 - $P$2) / $P$3</f>
        <v>-0.15104686939417017</v>
      </c>
      <c r="I3875" s="4" t="str">
        <f>IF(OR(G3875&lt;$M$7,G3875&gt;$M$10), "Outlier", "Normal")</f>
        <v>Normal</v>
      </c>
      <c r="J3875" t="str">
        <f>IF(ABS(H3875)&gt;2, "Outlier", "Normal")</f>
        <v>Normal</v>
      </c>
    </row>
    <row r="3876" spans="1:10" x14ac:dyDescent="0.45">
      <c r="A3876">
        <v>86558</v>
      </c>
      <c r="B3876" s="2">
        <v>41760.732453703706</v>
      </c>
      <c r="C3876" t="s">
        <v>28</v>
      </c>
      <c r="D3876" t="s">
        <v>25</v>
      </c>
      <c r="E3876" t="s">
        <v>15</v>
      </c>
      <c r="F3876" t="s">
        <v>7</v>
      </c>
      <c r="G3876">
        <v>45622</v>
      </c>
      <c r="H3876">
        <f>(G3876 - $P$2) / $P$3</f>
        <v>-0.15115084773068532</v>
      </c>
      <c r="I3876" s="4" t="str">
        <f>IF(OR(G3876&lt;$M$7,G3876&gt;$M$10), "Outlier", "Normal")</f>
        <v>Normal</v>
      </c>
      <c r="J3876" t="str">
        <f>IF(ABS(H3876)&gt;2, "Outlier", "Normal")</f>
        <v>Normal</v>
      </c>
    </row>
    <row r="3877" spans="1:10" x14ac:dyDescent="0.45">
      <c r="A3877">
        <v>102923</v>
      </c>
      <c r="B3877" s="2">
        <v>41824.569756944446</v>
      </c>
      <c r="C3877" t="s">
        <v>28</v>
      </c>
      <c r="D3877" t="s">
        <v>25</v>
      </c>
      <c r="E3877" t="s">
        <v>15</v>
      </c>
      <c r="F3877" t="s">
        <v>8</v>
      </c>
      <c r="G3877">
        <v>45602</v>
      </c>
      <c r="H3877">
        <f>(G3877 - $P$2) / $P$3</f>
        <v>-0.1518440366407863</v>
      </c>
      <c r="I3877" s="4" t="str">
        <f>IF(OR(G3877&lt;$M$7,G3877&gt;$M$10), "Outlier", "Normal")</f>
        <v>Normal</v>
      </c>
      <c r="J3877" t="str">
        <f>IF(ABS(H3877)&gt;2, "Outlier", "Normal")</f>
        <v>Normal</v>
      </c>
    </row>
    <row r="3878" spans="1:10" x14ac:dyDescent="0.45">
      <c r="A3878">
        <v>472424</v>
      </c>
      <c r="B3878" s="2">
        <v>41761.397199074076</v>
      </c>
      <c r="C3878" t="s">
        <v>27</v>
      </c>
      <c r="D3878" t="s">
        <v>26</v>
      </c>
      <c r="E3878" t="s">
        <v>17</v>
      </c>
      <c r="F3878" t="s">
        <v>8</v>
      </c>
      <c r="G3878">
        <v>45598</v>
      </c>
      <c r="H3878">
        <f>(G3878 - $P$2) / $P$3</f>
        <v>-0.1519826744228065</v>
      </c>
      <c r="I3878" s="4" t="str">
        <f>IF(OR(G3878&lt;$M$7,G3878&gt;$M$10), "Outlier", "Normal")</f>
        <v>Normal</v>
      </c>
      <c r="J3878" t="str">
        <f>IF(ABS(H3878)&gt;2, "Outlier", "Normal")</f>
        <v>Normal</v>
      </c>
    </row>
    <row r="3879" spans="1:10" x14ac:dyDescent="0.45">
      <c r="A3879">
        <v>934567</v>
      </c>
      <c r="B3879" s="2">
        <v>41782.63417824074</v>
      </c>
      <c r="C3879" t="s">
        <v>28</v>
      </c>
      <c r="D3879" t="s">
        <v>26</v>
      </c>
      <c r="E3879" t="s">
        <v>15</v>
      </c>
      <c r="F3879" t="s">
        <v>1</v>
      </c>
      <c r="G3879">
        <v>45598</v>
      </c>
      <c r="H3879">
        <f>(G3879 - $P$2) / $P$3</f>
        <v>-0.1519826744228065</v>
      </c>
      <c r="I3879" s="4" t="str">
        <f>IF(OR(G3879&lt;$M$7,G3879&gt;$M$10), "Outlier", "Normal")</f>
        <v>Normal</v>
      </c>
      <c r="J3879" t="str">
        <f>IF(ABS(H3879)&gt;2, "Outlier", "Normal")</f>
        <v>Normal</v>
      </c>
    </row>
    <row r="3880" spans="1:10" x14ac:dyDescent="0.45">
      <c r="A3880">
        <v>573316</v>
      </c>
      <c r="B3880" s="2">
        <v>41813.775000000001</v>
      </c>
      <c r="C3880" t="s">
        <v>28</v>
      </c>
      <c r="D3880" t="s">
        <v>26</v>
      </c>
      <c r="E3880" t="s">
        <v>10</v>
      </c>
      <c r="F3880" t="s">
        <v>1</v>
      </c>
      <c r="G3880">
        <v>45578</v>
      </c>
      <c r="H3880">
        <f>(G3880 - $P$2) / $P$3</f>
        <v>-0.15267586333290745</v>
      </c>
      <c r="I3880" s="4" t="str">
        <f>IF(OR(G3880&lt;$M$7,G3880&gt;$M$10), "Outlier", "Normal")</f>
        <v>Normal</v>
      </c>
      <c r="J3880" t="str">
        <f>IF(ABS(H3880)&gt;2, "Outlier", "Normal")</f>
        <v>Normal</v>
      </c>
    </row>
    <row r="3881" spans="1:10" x14ac:dyDescent="0.45">
      <c r="A3881">
        <v>521320</v>
      </c>
      <c r="B3881" s="2">
        <v>41850.632881944446</v>
      </c>
      <c r="C3881" t="s">
        <v>27</v>
      </c>
      <c r="D3881" t="s">
        <v>25</v>
      </c>
      <c r="E3881" t="s">
        <v>18</v>
      </c>
      <c r="F3881" t="s">
        <v>1</v>
      </c>
      <c r="G3881">
        <v>45554</v>
      </c>
      <c r="H3881">
        <f>(G3881 - $P$2) / $P$3</f>
        <v>-0.15350769002502862</v>
      </c>
      <c r="I3881" s="4" t="str">
        <f>IF(OR(G3881&lt;$M$7,G3881&gt;$M$10), "Outlier", "Normal")</f>
        <v>Normal</v>
      </c>
      <c r="J3881" t="str">
        <f>IF(ABS(H3881)&gt;2, "Outlier", "Normal")</f>
        <v>Normal</v>
      </c>
    </row>
    <row r="3882" spans="1:10" x14ac:dyDescent="0.45">
      <c r="A3882">
        <v>947238</v>
      </c>
      <c r="B3882" s="2">
        <v>41815.386331018519</v>
      </c>
      <c r="C3882" t="s">
        <v>28</v>
      </c>
      <c r="D3882" t="s">
        <v>26</v>
      </c>
      <c r="E3882" t="s">
        <v>15</v>
      </c>
      <c r="F3882" t="s">
        <v>8</v>
      </c>
      <c r="G3882">
        <v>45543</v>
      </c>
      <c r="H3882">
        <f>(G3882 - $P$2) / $P$3</f>
        <v>-0.15388894392558417</v>
      </c>
      <c r="I3882" s="4" t="str">
        <f>IF(OR(G3882&lt;$M$7,G3882&gt;$M$10), "Outlier", "Normal")</f>
        <v>Normal</v>
      </c>
      <c r="J3882" t="str">
        <f>IF(ABS(H3882)&gt;2, "Outlier", "Normal")</f>
        <v>Normal</v>
      </c>
    </row>
    <row r="3883" spans="1:10" x14ac:dyDescent="0.45">
      <c r="A3883">
        <v>702304</v>
      </c>
      <c r="B3883" s="2">
        <v>41771.35056712963</v>
      </c>
      <c r="C3883" t="s">
        <v>27</v>
      </c>
      <c r="D3883" t="s">
        <v>33</v>
      </c>
      <c r="E3883" t="s">
        <v>15</v>
      </c>
      <c r="F3883" t="s">
        <v>7</v>
      </c>
      <c r="G3883">
        <v>45539</v>
      </c>
      <c r="H3883">
        <f>(G3883 - $P$2) / $P$3</f>
        <v>-0.15402758170760436</v>
      </c>
      <c r="I3883" s="4" t="str">
        <f>IF(OR(G3883&lt;$M$7,G3883&gt;$M$10), "Outlier", "Normal")</f>
        <v>Normal</v>
      </c>
      <c r="J3883" t="str">
        <f>IF(ABS(H3883)&gt;2, "Outlier", "Normal")</f>
        <v>Normal</v>
      </c>
    </row>
    <row r="3884" spans="1:10" x14ac:dyDescent="0.45">
      <c r="A3884">
        <v>519412</v>
      </c>
      <c r="B3884" s="2">
        <v>41783.686620370368</v>
      </c>
      <c r="C3884" t="s">
        <v>27</v>
      </c>
      <c r="D3884" t="s">
        <v>26</v>
      </c>
      <c r="E3884" t="s">
        <v>17</v>
      </c>
      <c r="F3884" t="s">
        <v>1</v>
      </c>
      <c r="G3884">
        <v>45508</v>
      </c>
      <c r="H3884">
        <f>(G3884 - $P$2) / $P$3</f>
        <v>-0.15510202451826086</v>
      </c>
      <c r="I3884" s="4" t="str">
        <f>IF(OR(G3884&lt;$M$7,G3884&gt;$M$10), "Outlier", "Normal")</f>
        <v>Normal</v>
      </c>
      <c r="J3884" t="str">
        <f>IF(ABS(H3884)&gt;2, "Outlier", "Normal")</f>
        <v>Normal</v>
      </c>
    </row>
    <row r="3885" spans="1:10" x14ac:dyDescent="0.45">
      <c r="A3885">
        <v>797233</v>
      </c>
      <c r="B3885" s="2">
        <v>41838.7265625</v>
      </c>
      <c r="C3885" t="s">
        <v>28</v>
      </c>
      <c r="D3885" t="s">
        <v>33</v>
      </c>
      <c r="E3885" t="s">
        <v>15</v>
      </c>
      <c r="F3885" t="s">
        <v>1</v>
      </c>
      <c r="G3885">
        <v>45473</v>
      </c>
      <c r="H3885">
        <f>(G3885 - $P$2) / $P$3</f>
        <v>-0.15631510511093757</v>
      </c>
      <c r="I3885" s="4" t="str">
        <f>IF(OR(G3885&lt;$M$7,G3885&gt;$M$10), "Outlier", "Normal")</f>
        <v>Normal</v>
      </c>
      <c r="J3885" t="str">
        <f>IF(ABS(H3885)&gt;2, "Outlier", "Normal")</f>
        <v>Normal</v>
      </c>
    </row>
    <row r="3886" spans="1:10" x14ac:dyDescent="0.45">
      <c r="A3886">
        <v>535309</v>
      </c>
      <c r="B3886" s="2">
        <v>41808.397291666668</v>
      </c>
      <c r="C3886" t="s">
        <v>28</v>
      </c>
      <c r="D3886" t="s">
        <v>25</v>
      </c>
      <c r="E3886" t="s">
        <v>10</v>
      </c>
      <c r="F3886" t="s">
        <v>8</v>
      </c>
      <c r="G3886">
        <v>45460</v>
      </c>
      <c r="H3886">
        <f>(G3886 - $P$2) / $P$3</f>
        <v>-0.1567656779025032</v>
      </c>
      <c r="I3886" s="4" t="str">
        <f>IF(OR(G3886&lt;$M$7,G3886&gt;$M$10), "Outlier", "Normal")</f>
        <v>Normal</v>
      </c>
      <c r="J3886" t="str">
        <f>IF(ABS(H3886)&gt;2, "Outlier", "Normal")</f>
        <v>Normal</v>
      </c>
    </row>
    <row r="3887" spans="1:10" x14ac:dyDescent="0.45">
      <c r="A3887">
        <v>531642</v>
      </c>
      <c r="B3887" s="2">
        <v>41789.397638888891</v>
      </c>
      <c r="C3887" t="s">
        <v>28</v>
      </c>
      <c r="D3887" t="s">
        <v>25</v>
      </c>
      <c r="E3887" t="s">
        <v>18</v>
      </c>
      <c r="F3887" t="s">
        <v>3</v>
      </c>
      <c r="G3887">
        <v>45456</v>
      </c>
      <c r="H3887">
        <f>(G3887 - $P$2) / $P$3</f>
        <v>-0.1569043156845234</v>
      </c>
      <c r="I3887" s="4" t="str">
        <f>IF(OR(G3887&lt;$M$7,G3887&gt;$M$10), "Outlier", "Normal")</f>
        <v>Normal</v>
      </c>
      <c r="J3887" t="str">
        <f>IF(ABS(H3887)&gt;2, "Outlier", "Normal")</f>
        <v>Normal</v>
      </c>
    </row>
    <row r="3888" spans="1:10" x14ac:dyDescent="0.45">
      <c r="A3888">
        <v>445934</v>
      </c>
      <c r="B3888" s="2">
        <v>41817.550393518519</v>
      </c>
      <c r="C3888" t="s">
        <v>28</v>
      </c>
      <c r="D3888" t="s">
        <v>26</v>
      </c>
      <c r="E3888" t="s">
        <v>15</v>
      </c>
      <c r="F3888" t="s">
        <v>5</v>
      </c>
      <c r="G3888">
        <v>45433</v>
      </c>
      <c r="H3888">
        <f>(G3888 - $P$2) / $P$3</f>
        <v>-0.1577014829311395</v>
      </c>
      <c r="I3888" s="4" t="str">
        <f>IF(OR(G3888&lt;$M$7,G3888&gt;$M$10), "Outlier", "Normal")</f>
        <v>Normal</v>
      </c>
      <c r="J3888" t="str">
        <f>IF(ABS(H3888)&gt;2, "Outlier", "Normal")</f>
        <v>Normal</v>
      </c>
    </row>
    <row r="3889" spans="1:10" x14ac:dyDescent="0.45">
      <c r="A3889">
        <v>93533</v>
      </c>
      <c r="B3889" s="2">
        <v>41844.446203703701</v>
      </c>
      <c r="C3889" t="s">
        <v>28</v>
      </c>
      <c r="D3889" t="s">
        <v>25</v>
      </c>
      <c r="E3889" t="s">
        <v>12</v>
      </c>
      <c r="F3889" t="s">
        <v>1</v>
      </c>
      <c r="G3889">
        <v>45429</v>
      </c>
      <c r="H3889">
        <f>(G3889 - $P$2) / $P$3</f>
        <v>-0.1578401207131597</v>
      </c>
      <c r="I3889" s="4" t="str">
        <f>IF(OR(G3889&lt;$M$7,G3889&gt;$M$10), "Outlier", "Normal")</f>
        <v>Normal</v>
      </c>
      <c r="J3889" t="str">
        <f>IF(ABS(H3889)&gt;2, "Outlier", "Normal")</f>
        <v>Normal</v>
      </c>
    </row>
    <row r="3890" spans="1:10" x14ac:dyDescent="0.45">
      <c r="A3890">
        <v>668373</v>
      </c>
      <c r="B3890" s="2">
        <v>41832.16165509259</v>
      </c>
      <c r="C3890" t="s">
        <v>28</v>
      </c>
      <c r="D3890" t="s">
        <v>25</v>
      </c>
      <c r="E3890" t="s">
        <v>13</v>
      </c>
      <c r="F3890" t="s">
        <v>0</v>
      </c>
      <c r="G3890">
        <v>45402</v>
      </c>
      <c r="H3890">
        <f>(G3890 - $P$2) / $P$3</f>
        <v>-0.15877592574179603</v>
      </c>
      <c r="I3890" s="4" t="str">
        <f>IF(OR(G3890&lt;$M$7,G3890&gt;$M$10), "Outlier", "Normal")</f>
        <v>Normal</v>
      </c>
      <c r="J3890" t="str">
        <f>IF(ABS(H3890)&gt;2, "Outlier", "Normal")</f>
        <v>Normal</v>
      </c>
    </row>
    <row r="3891" spans="1:10" x14ac:dyDescent="0.45">
      <c r="A3891">
        <v>89706</v>
      </c>
      <c r="B3891" s="2">
        <v>41789.397766203707</v>
      </c>
      <c r="C3891" t="s">
        <v>27</v>
      </c>
      <c r="D3891" t="s">
        <v>26</v>
      </c>
      <c r="E3891" t="s">
        <v>11</v>
      </c>
      <c r="F3891" t="s">
        <v>3</v>
      </c>
      <c r="G3891">
        <v>45386</v>
      </c>
      <c r="H3891">
        <f>(G3891 - $P$2) / $P$3</f>
        <v>-0.15933047686987681</v>
      </c>
      <c r="I3891" s="4" t="str">
        <f>IF(OR(G3891&lt;$M$7,G3891&gt;$M$10), "Outlier", "Normal")</f>
        <v>Normal</v>
      </c>
      <c r="J3891" t="str">
        <f>IF(ABS(H3891)&gt;2, "Outlier", "Normal")</f>
        <v>Normal</v>
      </c>
    </row>
    <row r="3892" spans="1:10" x14ac:dyDescent="0.45">
      <c r="A3892">
        <v>692274</v>
      </c>
      <c r="B3892" s="2">
        <v>41804.621527777781</v>
      </c>
      <c r="C3892" t="s">
        <v>28</v>
      </c>
      <c r="D3892" t="s">
        <v>25</v>
      </c>
      <c r="E3892" t="s">
        <v>18</v>
      </c>
      <c r="F3892" t="s">
        <v>3</v>
      </c>
      <c r="G3892">
        <v>45379</v>
      </c>
      <c r="H3892">
        <f>(G3892 - $P$2) / $P$3</f>
        <v>-0.15957309298841213</v>
      </c>
      <c r="I3892" s="4" t="str">
        <f>IF(OR(G3892&lt;$M$7,G3892&gt;$M$10), "Outlier", "Normal")</f>
        <v>Normal</v>
      </c>
      <c r="J3892" t="str">
        <f>IF(ABS(H3892)&gt;2, "Outlier", "Normal")</f>
        <v>Normal</v>
      </c>
    </row>
    <row r="3893" spans="1:10" x14ac:dyDescent="0.45">
      <c r="A3893">
        <v>182166</v>
      </c>
      <c r="B3893" s="2">
        <v>41866.441458333335</v>
      </c>
      <c r="C3893" t="s">
        <v>28</v>
      </c>
      <c r="D3893" t="s">
        <v>26</v>
      </c>
      <c r="E3893" t="s">
        <v>15</v>
      </c>
      <c r="F3893" t="s">
        <v>33</v>
      </c>
      <c r="G3893">
        <v>45378</v>
      </c>
      <c r="H3893">
        <f>(G3893 - $P$2) / $P$3</f>
        <v>-0.1596077524339172</v>
      </c>
      <c r="I3893" s="4" t="str">
        <f>IF(OR(G3893&lt;$M$7,G3893&gt;$M$10), "Outlier", "Normal")</f>
        <v>Normal</v>
      </c>
      <c r="J3893" t="str">
        <f>IF(ABS(H3893)&gt;2, "Outlier", "Normal")</f>
        <v>Normal</v>
      </c>
    </row>
    <row r="3894" spans="1:10" x14ac:dyDescent="0.45">
      <c r="A3894">
        <v>151162</v>
      </c>
      <c r="B3894" s="2">
        <v>41790.31212962963</v>
      </c>
      <c r="C3894" t="s">
        <v>28</v>
      </c>
      <c r="D3894" t="s">
        <v>26</v>
      </c>
      <c r="E3894" t="s">
        <v>18</v>
      </c>
      <c r="F3894" t="s">
        <v>1</v>
      </c>
      <c r="G3894">
        <v>45367</v>
      </c>
      <c r="H3894">
        <f>(G3894 - $P$2) / $P$3</f>
        <v>-0.15998900633447272</v>
      </c>
      <c r="I3894" s="4" t="str">
        <f>IF(OR(G3894&lt;$M$7,G3894&gt;$M$10), "Outlier", "Normal")</f>
        <v>Normal</v>
      </c>
      <c r="J3894" t="str">
        <f>IF(ABS(H3894)&gt;2, "Outlier", "Normal")</f>
        <v>Normal</v>
      </c>
    </row>
    <row r="3895" spans="1:10" x14ac:dyDescent="0.45">
      <c r="A3895">
        <v>220764</v>
      </c>
      <c r="B3895" s="2">
        <v>41850.537754629629</v>
      </c>
      <c r="C3895" t="s">
        <v>28</v>
      </c>
      <c r="D3895" t="s">
        <v>25</v>
      </c>
      <c r="E3895" t="s">
        <v>16</v>
      </c>
      <c r="F3895" t="s">
        <v>1</v>
      </c>
      <c r="G3895">
        <v>45362</v>
      </c>
      <c r="H3895">
        <f>(G3895 - $P$2) / $P$3</f>
        <v>-0.16016230356199798</v>
      </c>
      <c r="I3895" s="4" t="str">
        <f>IF(OR(G3895&lt;$M$7,G3895&gt;$M$10), "Outlier", "Normal")</f>
        <v>Normal</v>
      </c>
      <c r="J3895" t="str">
        <f>IF(ABS(H3895)&gt;2, "Outlier", "Normal")</f>
        <v>Normal</v>
      </c>
    </row>
    <row r="3896" spans="1:10" x14ac:dyDescent="0.45">
      <c r="A3896">
        <v>415402</v>
      </c>
      <c r="B3896" s="2">
        <v>41855.29383101852</v>
      </c>
      <c r="C3896" t="s">
        <v>27</v>
      </c>
      <c r="D3896" t="s">
        <v>26</v>
      </c>
      <c r="E3896" t="s">
        <v>15</v>
      </c>
      <c r="F3896" t="s">
        <v>1</v>
      </c>
      <c r="G3896">
        <v>45354</v>
      </c>
      <c r="H3896">
        <f>(G3896 - $P$2) / $P$3</f>
        <v>-0.16043957912603835</v>
      </c>
      <c r="I3896" s="4" t="str">
        <f>IF(OR(G3896&lt;$M$7,G3896&gt;$M$10), "Outlier", "Normal")</f>
        <v>Normal</v>
      </c>
      <c r="J3896" t="str">
        <f>IF(ABS(H3896)&gt;2, "Outlier", "Normal")</f>
        <v>Normal</v>
      </c>
    </row>
    <row r="3897" spans="1:10" x14ac:dyDescent="0.45">
      <c r="A3897">
        <v>550775</v>
      </c>
      <c r="B3897" s="2">
        <v>41835.401284722226</v>
      </c>
      <c r="C3897" t="s">
        <v>28</v>
      </c>
      <c r="D3897" t="s">
        <v>26</v>
      </c>
      <c r="E3897" t="s">
        <v>12</v>
      </c>
      <c r="F3897" t="s">
        <v>1</v>
      </c>
      <c r="G3897">
        <v>45342</v>
      </c>
      <c r="H3897">
        <f>(G3897 - $P$2) / $P$3</f>
        <v>-0.16085549247209893</v>
      </c>
      <c r="I3897" s="4" t="str">
        <f>IF(OR(G3897&lt;$M$7,G3897&gt;$M$10), "Outlier", "Normal")</f>
        <v>Normal</v>
      </c>
      <c r="J3897" t="str">
        <f>IF(ABS(H3897)&gt;2, "Outlier", "Normal")</f>
        <v>Normal</v>
      </c>
    </row>
    <row r="3898" spans="1:10" x14ac:dyDescent="0.45">
      <c r="A3898">
        <v>133517</v>
      </c>
      <c r="B3898" s="2">
        <v>41831.723344907405</v>
      </c>
      <c r="C3898" t="s">
        <v>28</v>
      </c>
      <c r="D3898" t="s">
        <v>26</v>
      </c>
      <c r="E3898" t="s">
        <v>15</v>
      </c>
      <c r="F3898" t="s">
        <v>8</v>
      </c>
      <c r="G3898">
        <v>45315</v>
      </c>
      <c r="H3898">
        <f>(G3898 - $P$2) / $P$3</f>
        <v>-0.16179129750073526</v>
      </c>
      <c r="I3898" s="4" t="str">
        <f>IF(OR(G3898&lt;$M$7,G3898&gt;$M$10), "Outlier", "Normal")</f>
        <v>Normal</v>
      </c>
      <c r="J3898" t="str">
        <f>IF(ABS(H3898)&gt;2, "Outlier", "Normal")</f>
        <v>Normal</v>
      </c>
    </row>
    <row r="3899" spans="1:10" x14ac:dyDescent="0.45">
      <c r="A3899">
        <v>144983</v>
      </c>
      <c r="B3899" s="2">
        <v>41800.598599537036</v>
      </c>
      <c r="C3899" t="s">
        <v>28</v>
      </c>
      <c r="D3899" t="s">
        <v>25</v>
      </c>
      <c r="E3899" t="s">
        <v>15</v>
      </c>
      <c r="F3899" t="s">
        <v>6</v>
      </c>
      <c r="G3899">
        <v>45289</v>
      </c>
      <c r="H3899">
        <f>(G3899 - $P$2) / $P$3</f>
        <v>-0.16269244308386652</v>
      </c>
      <c r="I3899" s="4" t="str">
        <f>IF(OR(G3899&lt;$M$7,G3899&gt;$M$10), "Outlier", "Normal")</f>
        <v>Normal</v>
      </c>
      <c r="J3899" t="str">
        <f>IF(ABS(H3899)&gt;2, "Outlier", "Normal")</f>
        <v>Normal</v>
      </c>
    </row>
    <row r="3900" spans="1:10" x14ac:dyDescent="0.45">
      <c r="A3900">
        <v>499643</v>
      </c>
      <c r="B3900" s="2">
        <v>41765.393726851849</v>
      </c>
      <c r="C3900" t="s">
        <v>27</v>
      </c>
      <c r="D3900" t="s">
        <v>26</v>
      </c>
      <c r="E3900" t="s">
        <v>18</v>
      </c>
      <c r="F3900" t="s">
        <v>2</v>
      </c>
      <c r="G3900">
        <v>45288</v>
      </c>
      <c r="H3900">
        <f>(G3900 - $P$2) / $P$3</f>
        <v>-0.16272710252937156</v>
      </c>
      <c r="I3900" s="4" t="str">
        <f>IF(OR(G3900&lt;$M$7,G3900&gt;$M$10), "Outlier", "Normal")</f>
        <v>Normal</v>
      </c>
      <c r="J3900" t="str">
        <f>IF(ABS(H3900)&gt;2, "Outlier", "Normal")</f>
        <v>Normal</v>
      </c>
    </row>
    <row r="3901" spans="1:10" x14ac:dyDescent="0.45">
      <c r="A3901">
        <v>29574</v>
      </c>
      <c r="B3901" s="2">
        <v>41781.757060185184</v>
      </c>
      <c r="C3901" t="s">
        <v>27</v>
      </c>
      <c r="D3901" t="s">
        <v>26</v>
      </c>
      <c r="E3901" t="s">
        <v>10</v>
      </c>
      <c r="F3901" t="s">
        <v>5</v>
      </c>
      <c r="G3901">
        <v>45265</v>
      </c>
      <c r="H3901">
        <f>(G3901 - $P$2) / $P$3</f>
        <v>-0.16352426977598769</v>
      </c>
      <c r="I3901" s="4" t="str">
        <f>IF(OR(G3901&lt;$M$7,G3901&gt;$M$10), "Outlier", "Normal")</f>
        <v>Normal</v>
      </c>
      <c r="J3901" t="str">
        <f>IF(ABS(H3901)&gt;2, "Outlier", "Normal")</f>
        <v>Normal</v>
      </c>
    </row>
    <row r="3902" spans="1:10" x14ac:dyDescent="0.45">
      <c r="A3902">
        <v>942102</v>
      </c>
      <c r="B3902" s="2">
        <v>41872.738912037035</v>
      </c>
      <c r="C3902" t="s">
        <v>28</v>
      </c>
      <c r="D3902" t="s">
        <v>26</v>
      </c>
      <c r="E3902" t="s">
        <v>18</v>
      </c>
      <c r="F3902" t="s">
        <v>4</v>
      </c>
      <c r="G3902">
        <v>45259</v>
      </c>
      <c r="H3902">
        <f>(G3902 - $P$2) / $P$3</f>
        <v>-0.16373222644901797</v>
      </c>
      <c r="I3902" s="4" t="str">
        <f>IF(OR(G3902&lt;$M$7,G3902&gt;$M$10), "Outlier", "Normal")</f>
        <v>Normal</v>
      </c>
      <c r="J3902" t="str">
        <f>IF(ABS(H3902)&gt;2, "Outlier", "Normal")</f>
        <v>Normal</v>
      </c>
    </row>
    <row r="3903" spans="1:10" x14ac:dyDescent="0.45">
      <c r="A3903">
        <v>940140</v>
      </c>
      <c r="B3903" s="2">
        <v>41785.396956018521</v>
      </c>
      <c r="C3903" t="s">
        <v>27</v>
      </c>
      <c r="D3903" t="s">
        <v>26</v>
      </c>
      <c r="E3903" t="s">
        <v>11</v>
      </c>
      <c r="F3903" t="s">
        <v>5</v>
      </c>
      <c r="G3903">
        <v>45244</v>
      </c>
      <c r="H3903">
        <f>(G3903 - $P$2) / $P$3</f>
        <v>-0.16425211813159371</v>
      </c>
      <c r="I3903" s="4" t="str">
        <f>IF(OR(G3903&lt;$M$7,G3903&gt;$M$10), "Outlier", "Normal")</f>
        <v>Normal</v>
      </c>
      <c r="J3903" t="str">
        <f>IF(ABS(H3903)&gt;2, "Outlier", "Normal")</f>
        <v>Normal</v>
      </c>
    </row>
    <row r="3904" spans="1:10" x14ac:dyDescent="0.45">
      <c r="A3904">
        <v>855241</v>
      </c>
      <c r="B3904" s="2">
        <v>41771.356145833335</v>
      </c>
      <c r="C3904" t="s">
        <v>28</v>
      </c>
      <c r="D3904" t="s">
        <v>33</v>
      </c>
      <c r="E3904" t="s">
        <v>15</v>
      </c>
      <c r="F3904" t="s">
        <v>1</v>
      </c>
      <c r="G3904">
        <v>45191</v>
      </c>
      <c r="H3904">
        <f>(G3904 - $P$2) / $P$3</f>
        <v>-0.1660890687433613</v>
      </c>
      <c r="I3904" s="4" t="str">
        <f>IF(OR(G3904&lt;$M$7,G3904&gt;$M$10), "Outlier", "Normal")</f>
        <v>Normal</v>
      </c>
      <c r="J3904" t="str">
        <f>IF(ABS(H3904)&gt;2, "Outlier", "Normal")</f>
        <v>Normal</v>
      </c>
    </row>
    <row r="3905" spans="1:10" x14ac:dyDescent="0.45">
      <c r="A3905">
        <v>449619</v>
      </c>
      <c r="B3905" s="2">
        <v>41876.58902777778</v>
      </c>
      <c r="C3905" t="s">
        <v>28</v>
      </c>
      <c r="D3905" t="s">
        <v>26</v>
      </c>
      <c r="E3905" t="s">
        <v>18</v>
      </c>
      <c r="F3905" t="s">
        <v>8</v>
      </c>
      <c r="G3905">
        <v>45154</v>
      </c>
      <c r="H3905">
        <f>(G3905 - $P$2) / $P$3</f>
        <v>-0.1673714682270481</v>
      </c>
      <c r="I3905" s="4" t="str">
        <f>IF(OR(G3905&lt;$M$7,G3905&gt;$M$10), "Outlier", "Normal")</f>
        <v>Normal</v>
      </c>
      <c r="J3905" t="str">
        <f>IF(ABS(H3905)&gt;2, "Outlier", "Normal")</f>
        <v>Normal</v>
      </c>
    </row>
    <row r="3906" spans="1:10" x14ac:dyDescent="0.45">
      <c r="A3906">
        <v>584172</v>
      </c>
      <c r="B3906" s="2">
        <v>41828.594618055555</v>
      </c>
      <c r="C3906" t="s">
        <v>27</v>
      </c>
      <c r="D3906" t="s">
        <v>25</v>
      </c>
      <c r="E3906" t="s">
        <v>10</v>
      </c>
      <c r="F3906" t="s">
        <v>1</v>
      </c>
      <c r="G3906">
        <v>45147</v>
      </c>
      <c r="H3906">
        <f>(G3906 - $P$2) / $P$3</f>
        <v>-0.16761408434558342</v>
      </c>
      <c r="I3906" s="4" t="str">
        <f>IF(OR(G3906&lt;$M$7,G3906&gt;$M$10), "Outlier", "Normal")</f>
        <v>Normal</v>
      </c>
      <c r="J3906" t="str">
        <f>IF(ABS(H3906)&gt;2, "Outlier", "Normal")</f>
        <v>Normal</v>
      </c>
    </row>
    <row r="3907" spans="1:10" x14ac:dyDescent="0.45">
      <c r="A3907">
        <v>827835</v>
      </c>
      <c r="B3907" s="2">
        <v>41790.577106481483</v>
      </c>
      <c r="C3907" t="s">
        <v>27</v>
      </c>
      <c r="D3907" t="s">
        <v>25</v>
      </c>
      <c r="E3907" t="s">
        <v>18</v>
      </c>
      <c r="F3907" t="s">
        <v>8</v>
      </c>
      <c r="G3907">
        <v>45139</v>
      </c>
      <c r="H3907">
        <f>(G3907 - $P$2) / $P$3</f>
        <v>-0.16789135990962381</v>
      </c>
      <c r="I3907" s="4" t="str">
        <f>IF(OR(G3907&lt;$M$7,G3907&gt;$M$10), "Outlier", "Normal")</f>
        <v>Normal</v>
      </c>
      <c r="J3907" t="str">
        <f>IF(ABS(H3907)&gt;2, "Outlier", "Normal")</f>
        <v>Normal</v>
      </c>
    </row>
    <row r="3908" spans="1:10" x14ac:dyDescent="0.45">
      <c r="A3908">
        <v>394974</v>
      </c>
      <c r="B3908" s="2">
        <v>41879.690243055556</v>
      </c>
      <c r="C3908" t="s">
        <v>27</v>
      </c>
      <c r="D3908" t="s">
        <v>25</v>
      </c>
      <c r="E3908" t="s">
        <v>18</v>
      </c>
      <c r="F3908" t="s">
        <v>33</v>
      </c>
      <c r="G3908">
        <v>45109</v>
      </c>
      <c r="H3908">
        <f>(G3908 - $P$2) / $P$3</f>
        <v>-0.16893114327477529</v>
      </c>
      <c r="I3908" s="4" t="str">
        <f>IF(OR(G3908&lt;$M$7,G3908&gt;$M$10), "Outlier", "Normal")</f>
        <v>Normal</v>
      </c>
      <c r="J3908" t="str">
        <f>IF(ABS(H3908)&gt;2, "Outlier", "Normal")</f>
        <v>Normal</v>
      </c>
    </row>
    <row r="3909" spans="1:10" x14ac:dyDescent="0.45">
      <c r="A3909">
        <v>83479</v>
      </c>
      <c r="B3909" s="2">
        <v>41849.409016203703</v>
      </c>
      <c r="C3909" t="s">
        <v>27</v>
      </c>
      <c r="D3909" t="s">
        <v>25</v>
      </c>
      <c r="E3909" t="s">
        <v>10</v>
      </c>
      <c r="F3909" t="s">
        <v>33</v>
      </c>
      <c r="G3909">
        <v>45105</v>
      </c>
      <c r="H3909">
        <f>(G3909 - $P$2) / $P$3</f>
        <v>-0.16906978105679549</v>
      </c>
      <c r="I3909" s="4" t="str">
        <f>IF(OR(G3909&lt;$M$7,G3909&gt;$M$10), "Outlier", "Normal")</f>
        <v>Normal</v>
      </c>
      <c r="J3909" t="str">
        <f>IF(ABS(H3909)&gt;2, "Outlier", "Normal")</f>
        <v>Normal</v>
      </c>
    </row>
    <row r="3910" spans="1:10" x14ac:dyDescent="0.45">
      <c r="A3910">
        <v>365351</v>
      </c>
      <c r="B3910" s="2">
        <v>41815.773460648146</v>
      </c>
      <c r="C3910" t="s">
        <v>27</v>
      </c>
      <c r="D3910" t="s">
        <v>26</v>
      </c>
      <c r="E3910" t="s">
        <v>15</v>
      </c>
      <c r="F3910" t="s">
        <v>8</v>
      </c>
      <c r="G3910">
        <v>45092</v>
      </c>
      <c r="H3910">
        <f>(G3910 - $P$2) / $P$3</f>
        <v>-0.16952035384836112</v>
      </c>
      <c r="I3910" s="4" t="str">
        <f>IF(OR(G3910&lt;$M$7,G3910&gt;$M$10), "Outlier", "Normal")</f>
        <v>Normal</v>
      </c>
      <c r="J3910" t="str">
        <f>IF(ABS(H3910)&gt;2, "Outlier", "Normal")</f>
        <v>Normal</v>
      </c>
    </row>
    <row r="3911" spans="1:10" x14ac:dyDescent="0.45">
      <c r="A3911">
        <v>976582</v>
      </c>
      <c r="B3911" s="2">
        <v>41827.683391203704</v>
      </c>
      <c r="C3911" t="s">
        <v>28</v>
      </c>
      <c r="D3911" t="s">
        <v>25</v>
      </c>
      <c r="E3911" t="s">
        <v>12</v>
      </c>
      <c r="F3911" t="s">
        <v>7</v>
      </c>
      <c r="G3911">
        <v>45087</v>
      </c>
      <c r="H3911">
        <f>(G3911 - $P$2) / $P$3</f>
        <v>-0.16969365107588635</v>
      </c>
      <c r="I3911" s="4" t="str">
        <f>IF(OR(G3911&lt;$M$7,G3911&gt;$M$10), "Outlier", "Normal")</f>
        <v>Normal</v>
      </c>
      <c r="J3911" t="str">
        <f>IF(ABS(H3911)&gt;2, "Outlier", "Normal")</f>
        <v>Normal</v>
      </c>
    </row>
    <row r="3912" spans="1:10" x14ac:dyDescent="0.45">
      <c r="A3912">
        <v>245113</v>
      </c>
      <c r="B3912" s="2">
        <v>41795.341238425928</v>
      </c>
      <c r="C3912" t="s">
        <v>27</v>
      </c>
      <c r="D3912" t="s">
        <v>26</v>
      </c>
      <c r="E3912" t="s">
        <v>18</v>
      </c>
      <c r="F3912" t="s">
        <v>5</v>
      </c>
      <c r="G3912">
        <v>45078</v>
      </c>
      <c r="H3912">
        <f>(G3912 - $P$2) / $P$3</f>
        <v>-0.17000558608543179</v>
      </c>
      <c r="I3912" s="4" t="str">
        <f>IF(OR(G3912&lt;$M$7,G3912&gt;$M$10), "Outlier", "Normal")</f>
        <v>Normal</v>
      </c>
      <c r="J3912" t="str">
        <f>IF(ABS(H3912)&gt;2, "Outlier", "Normal")</f>
        <v>Normal</v>
      </c>
    </row>
    <row r="3913" spans="1:10" x14ac:dyDescent="0.45">
      <c r="A3913">
        <v>454176</v>
      </c>
      <c r="B3913" s="2">
        <v>41776.694386574076</v>
      </c>
      <c r="C3913" t="s">
        <v>27</v>
      </c>
      <c r="D3913" t="s">
        <v>26</v>
      </c>
      <c r="E3913" t="s">
        <v>15</v>
      </c>
      <c r="F3913" t="s">
        <v>7</v>
      </c>
      <c r="G3913">
        <v>45064</v>
      </c>
      <c r="H3913">
        <f>(G3913 - $P$2) / $P$3</f>
        <v>-0.17049081832250246</v>
      </c>
      <c r="I3913" s="4" t="str">
        <f>IF(OR(G3913&lt;$M$7,G3913&gt;$M$10), "Outlier", "Normal")</f>
        <v>Normal</v>
      </c>
      <c r="J3913" t="str">
        <f>IF(ABS(H3913)&gt;2, "Outlier", "Normal")</f>
        <v>Normal</v>
      </c>
    </row>
    <row r="3914" spans="1:10" x14ac:dyDescent="0.45">
      <c r="A3914">
        <v>111044</v>
      </c>
      <c r="B3914" s="2">
        <v>41864.399189814816</v>
      </c>
      <c r="C3914" t="s">
        <v>28</v>
      </c>
      <c r="D3914" t="s">
        <v>26</v>
      </c>
      <c r="E3914" t="s">
        <v>18</v>
      </c>
      <c r="F3914" t="s">
        <v>8</v>
      </c>
      <c r="G3914">
        <v>45046</v>
      </c>
      <c r="H3914">
        <f>(G3914 - $P$2) / $P$3</f>
        <v>-0.17111468834159335</v>
      </c>
      <c r="I3914" s="4" t="str">
        <f>IF(OR(G3914&lt;$M$7,G3914&gt;$M$10), "Outlier", "Normal")</f>
        <v>Normal</v>
      </c>
      <c r="J3914" t="str">
        <f>IF(ABS(H3914)&gt;2, "Outlier", "Normal")</f>
        <v>Normal</v>
      </c>
    </row>
    <row r="3915" spans="1:10" x14ac:dyDescent="0.45">
      <c r="A3915">
        <v>795809</v>
      </c>
      <c r="B3915" s="2">
        <v>41858.414687500001</v>
      </c>
      <c r="C3915" t="s">
        <v>27</v>
      </c>
      <c r="D3915" t="s">
        <v>25</v>
      </c>
      <c r="E3915" t="s">
        <v>15</v>
      </c>
      <c r="F3915" t="s">
        <v>4</v>
      </c>
      <c r="G3915">
        <v>45044</v>
      </c>
      <c r="H3915">
        <f>(G3915 - $P$2) / $P$3</f>
        <v>-0.17118400723260344</v>
      </c>
      <c r="I3915" s="4" t="str">
        <f>IF(OR(G3915&lt;$M$7,G3915&gt;$M$10), "Outlier", "Normal")</f>
        <v>Normal</v>
      </c>
      <c r="J3915" t="str">
        <f>IF(ABS(H3915)&gt;2, "Outlier", "Normal")</f>
        <v>Normal</v>
      </c>
    </row>
    <row r="3916" spans="1:10" x14ac:dyDescent="0.45">
      <c r="A3916">
        <v>970328</v>
      </c>
      <c r="B3916" s="2">
        <v>41857.691435185188</v>
      </c>
      <c r="C3916" t="s">
        <v>27</v>
      </c>
      <c r="D3916" t="s">
        <v>25</v>
      </c>
      <c r="E3916" t="s">
        <v>10</v>
      </c>
      <c r="F3916" t="s">
        <v>4</v>
      </c>
      <c r="G3916">
        <v>45042</v>
      </c>
      <c r="H3916">
        <f>(G3916 - $P$2) / $P$3</f>
        <v>-0.17125332612361355</v>
      </c>
      <c r="I3916" s="4" t="str">
        <f>IF(OR(G3916&lt;$M$7,G3916&gt;$M$10), "Outlier", "Normal")</f>
        <v>Normal</v>
      </c>
      <c r="J3916" t="str">
        <f>IF(ABS(H3916)&gt;2, "Outlier", "Normal")</f>
        <v>Normal</v>
      </c>
    </row>
    <row r="3917" spans="1:10" x14ac:dyDescent="0.45">
      <c r="A3917">
        <v>24876</v>
      </c>
      <c r="B3917" s="2">
        <v>41876.579062500001</v>
      </c>
      <c r="C3917" t="s">
        <v>27</v>
      </c>
      <c r="D3917" t="s">
        <v>26</v>
      </c>
      <c r="E3917" t="s">
        <v>12</v>
      </c>
      <c r="F3917" t="s">
        <v>0</v>
      </c>
      <c r="G3917">
        <v>45036</v>
      </c>
      <c r="H3917">
        <f>(G3917 - $P$2) / $P$3</f>
        <v>-0.17146128279664383</v>
      </c>
      <c r="I3917" s="4" t="str">
        <f>IF(OR(G3917&lt;$M$7,G3917&gt;$M$10), "Outlier", "Normal")</f>
        <v>Normal</v>
      </c>
      <c r="J3917" t="str">
        <f>IF(ABS(H3917)&gt;2, "Outlier", "Normal")</f>
        <v>Normal</v>
      </c>
    </row>
    <row r="3918" spans="1:10" x14ac:dyDescent="0.45">
      <c r="A3918">
        <v>876532</v>
      </c>
      <c r="B3918" s="2">
        <v>41828.650185185186</v>
      </c>
      <c r="C3918" t="s">
        <v>28</v>
      </c>
      <c r="D3918" t="s">
        <v>26</v>
      </c>
      <c r="E3918" t="s">
        <v>15</v>
      </c>
      <c r="F3918" t="s">
        <v>1</v>
      </c>
      <c r="G3918">
        <v>45029</v>
      </c>
      <c r="H3918">
        <f>(G3918 - $P$2) / $P$3</f>
        <v>-0.17170389891517918</v>
      </c>
      <c r="I3918" s="4" t="str">
        <f>IF(OR(G3918&lt;$M$7,G3918&gt;$M$10), "Outlier", "Normal")</f>
        <v>Normal</v>
      </c>
      <c r="J3918" t="str">
        <f>IF(ABS(H3918)&gt;2, "Outlier", "Normal")</f>
        <v>Normal</v>
      </c>
    </row>
    <row r="3919" spans="1:10" x14ac:dyDescent="0.45">
      <c r="A3919">
        <v>96912</v>
      </c>
      <c r="B3919" s="2">
        <v>41879.515381944446</v>
      </c>
      <c r="C3919" t="s">
        <v>28</v>
      </c>
      <c r="D3919" t="s">
        <v>26</v>
      </c>
      <c r="E3919" t="s">
        <v>12</v>
      </c>
      <c r="F3919" t="s">
        <v>5</v>
      </c>
      <c r="G3919">
        <v>45024</v>
      </c>
      <c r="H3919">
        <f>(G3919 - $P$2) / $P$3</f>
        <v>-0.17187719614270441</v>
      </c>
      <c r="I3919" s="4" t="str">
        <f>IF(OR(G3919&lt;$M$7,G3919&gt;$M$10), "Outlier", "Normal")</f>
        <v>Normal</v>
      </c>
      <c r="J3919" t="str">
        <f>IF(ABS(H3919)&gt;2, "Outlier", "Normal")</f>
        <v>Normal</v>
      </c>
    </row>
    <row r="3920" spans="1:10" x14ac:dyDescent="0.45">
      <c r="A3920">
        <v>269144</v>
      </c>
      <c r="B3920" s="2">
        <v>41780.396817129629</v>
      </c>
      <c r="C3920" t="s">
        <v>28</v>
      </c>
      <c r="D3920" t="s">
        <v>25</v>
      </c>
      <c r="E3920" t="s">
        <v>15</v>
      </c>
      <c r="F3920" t="s">
        <v>1</v>
      </c>
      <c r="G3920">
        <v>45006</v>
      </c>
      <c r="H3920">
        <f>(G3920 - $P$2) / $P$3</f>
        <v>-0.17250106616179528</v>
      </c>
      <c r="I3920" s="4" t="str">
        <f>IF(OR(G3920&lt;$M$7,G3920&gt;$M$10), "Outlier", "Normal")</f>
        <v>Normal</v>
      </c>
      <c r="J3920" t="str">
        <f>IF(ABS(H3920)&gt;2, "Outlier", "Normal")</f>
        <v>Normal</v>
      </c>
    </row>
    <row r="3921" spans="1:10" x14ac:dyDescent="0.45">
      <c r="A3921">
        <v>842644</v>
      </c>
      <c r="B3921" s="2">
        <v>41813.664675925924</v>
      </c>
      <c r="C3921" t="s">
        <v>27</v>
      </c>
      <c r="D3921" t="s">
        <v>25</v>
      </c>
      <c r="E3921" t="s">
        <v>12</v>
      </c>
      <c r="F3921" t="s">
        <v>3</v>
      </c>
      <c r="G3921">
        <v>45000</v>
      </c>
      <c r="H3921">
        <f>(G3921 - $P$2) / $P$3</f>
        <v>-0.17270902283482559</v>
      </c>
      <c r="I3921" s="4" t="str">
        <f>IF(OR(G3921&lt;$M$7,G3921&gt;$M$10), "Outlier", "Normal")</f>
        <v>Normal</v>
      </c>
      <c r="J3921" t="str">
        <f>IF(ABS(H3921)&gt;2, "Outlier", "Normal")</f>
        <v>Normal</v>
      </c>
    </row>
    <row r="3922" spans="1:10" x14ac:dyDescent="0.45">
      <c r="A3922">
        <v>627708</v>
      </c>
      <c r="B3922" s="2">
        <v>41869.813946759263</v>
      </c>
      <c r="C3922" t="s">
        <v>28</v>
      </c>
      <c r="D3922" t="s">
        <v>26</v>
      </c>
      <c r="E3922" t="s">
        <v>18</v>
      </c>
      <c r="F3922" t="s">
        <v>8</v>
      </c>
      <c r="G3922">
        <v>44987</v>
      </c>
      <c r="H3922">
        <f>(G3922 - $P$2) / $P$3</f>
        <v>-0.17315959562639122</v>
      </c>
      <c r="I3922" s="4" t="str">
        <f>IF(OR(G3922&lt;$M$7,G3922&gt;$M$10), "Outlier", "Normal")</f>
        <v>Normal</v>
      </c>
      <c r="J3922" t="str">
        <f>IF(ABS(H3922)&gt;2, "Outlier", "Normal")</f>
        <v>Normal</v>
      </c>
    </row>
    <row r="3923" spans="1:10" x14ac:dyDescent="0.45">
      <c r="A3923">
        <v>785931</v>
      </c>
      <c r="B3923" s="2">
        <v>41780.997488425928</v>
      </c>
      <c r="C3923" t="s">
        <v>28</v>
      </c>
      <c r="D3923" t="s">
        <v>25</v>
      </c>
      <c r="E3923" t="s">
        <v>18</v>
      </c>
      <c r="F3923" t="s">
        <v>1</v>
      </c>
      <c r="G3923">
        <v>44965</v>
      </c>
      <c r="H3923">
        <f>(G3923 - $P$2) / $P$3</f>
        <v>-0.17392210342750228</v>
      </c>
      <c r="I3923" s="4" t="str">
        <f>IF(OR(G3923&lt;$M$7,G3923&gt;$M$10), "Outlier", "Normal")</f>
        <v>Normal</v>
      </c>
      <c r="J3923" t="str">
        <f>IF(ABS(H3923)&gt;2, "Outlier", "Normal")</f>
        <v>Normal</v>
      </c>
    </row>
    <row r="3924" spans="1:10" x14ac:dyDescent="0.45">
      <c r="A3924">
        <v>293467</v>
      </c>
      <c r="B3924" s="2">
        <v>41881.344270833331</v>
      </c>
      <c r="C3924" t="s">
        <v>28</v>
      </c>
      <c r="D3924" t="s">
        <v>25</v>
      </c>
      <c r="E3924" t="s">
        <v>10</v>
      </c>
      <c r="F3924" t="s">
        <v>1</v>
      </c>
      <c r="G3924">
        <v>44957</v>
      </c>
      <c r="H3924">
        <f>(G3924 - $P$2) / $P$3</f>
        <v>-0.17419937899154267</v>
      </c>
      <c r="I3924" s="4" t="str">
        <f>IF(OR(G3924&lt;$M$7,G3924&gt;$M$10), "Outlier", "Normal")</f>
        <v>Normal</v>
      </c>
      <c r="J3924" t="str">
        <f>IF(ABS(H3924)&gt;2, "Outlier", "Normal")</f>
        <v>Normal</v>
      </c>
    </row>
    <row r="3925" spans="1:10" x14ac:dyDescent="0.45">
      <c r="A3925">
        <v>111830</v>
      </c>
      <c r="B3925" s="2">
        <v>41838.398726851854</v>
      </c>
      <c r="C3925" t="s">
        <v>28</v>
      </c>
      <c r="D3925" t="s">
        <v>26</v>
      </c>
      <c r="E3925" t="s">
        <v>18</v>
      </c>
      <c r="F3925" t="s">
        <v>8</v>
      </c>
      <c r="G3925">
        <v>44948</v>
      </c>
      <c r="H3925">
        <f>(G3925 - $P$2) / $P$3</f>
        <v>-0.1745113140010881</v>
      </c>
      <c r="I3925" s="4" t="str">
        <f>IF(OR(G3925&lt;$M$7,G3925&gt;$M$10), "Outlier", "Normal")</f>
        <v>Normal</v>
      </c>
      <c r="J3925" t="str">
        <f>IF(ABS(H3925)&gt;2, "Outlier", "Normal")</f>
        <v>Normal</v>
      </c>
    </row>
    <row r="3926" spans="1:10" x14ac:dyDescent="0.45">
      <c r="A3926">
        <v>480056</v>
      </c>
      <c r="B3926" s="2">
        <v>41798.594363425924</v>
      </c>
      <c r="C3926" t="s">
        <v>27</v>
      </c>
      <c r="D3926" t="s">
        <v>25</v>
      </c>
      <c r="E3926" t="s">
        <v>13</v>
      </c>
      <c r="F3926" t="s">
        <v>4</v>
      </c>
      <c r="G3926">
        <v>44936</v>
      </c>
      <c r="H3926">
        <f>(G3926 - $P$2) / $P$3</f>
        <v>-0.17492722734714869</v>
      </c>
      <c r="I3926" s="4" t="str">
        <f>IF(OR(G3926&lt;$M$7,G3926&gt;$M$10), "Outlier", "Normal")</f>
        <v>Normal</v>
      </c>
      <c r="J3926" t="str">
        <f>IF(ABS(H3926)&gt;2, "Outlier", "Normal")</f>
        <v>Normal</v>
      </c>
    </row>
    <row r="3927" spans="1:10" x14ac:dyDescent="0.45">
      <c r="A3927">
        <v>496437</v>
      </c>
      <c r="B3927" s="2">
        <v>41866.705520833333</v>
      </c>
      <c r="C3927" t="s">
        <v>28</v>
      </c>
      <c r="D3927" t="s">
        <v>25</v>
      </c>
      <c r="E3927" t="s">
        <v>15</v>
      </c>
      <c r="F3927" t="s">
        <v>8</v>
      </c>
      <c r="G3927">
        <v>44936</v>
      </c>
      <c r="H3927">
        <f>(G3927 - $P$2) / $P$3</f>
        <v>-0.17492722734714869</v>
      </c>
      <c r="I3927" s="4" t="str">
        <f>IF(OR(G3927&lt;$M$7,G3927&gt;$M$10), "Outlier", "Normal")</f>
        <v>Normal</v>
      </c>
      <c r="J3927" t="str">
        <f>IF(ABS(H3927)&gt;2, "Outlier", "Normal")</f>
        <v>Normal</v>
      </c>
    </row>
    <row r="3928" spans="1:10" x14ac:dyDescent="0.45">
      <c r="A3928">
        <v>860960</v>
      </c>
      <c r="B3928" s="2">
        <v>41765.760555555556</v>
      </c>
      <c r="C3928" t="s">
        <v>27</v>
      </c>
      <c r="D3928" t="s">
        <v>26</v>
      </c>
      <c r="E3928" t="s">
        <v>13</v>
      </c>
      <c r="F3928" t="s">
        <v>1</v>
      </c>
      <c r="G3928">
        <v>44931</v>
      </c>
      <c r="H3928">
        <f>(G3928 - $P$2) / $P$3</f>
        <v>-0.17510052457467395</v>
      </c>
      <c r="I3928" s="4" t="str">
        <f>IF(OR(G3928&lt;$M$7,G3928&gt;$M$10), "Outlier", "Normal")</f>
        <v>Normal</v>
      </c>
      <c r="J3928" t="str">
        <f>IF(ABS(H3928)&gt;2, "Outlier", "Normal")</f>
        <v>Normal</v>
      </c>
    </row>
    <row r="3929" spans="1:10" x14ac:dyDescent="0.45">
      <c r="A3929">
        <v>538886</v>
      </c>
      <c r="B3929" s="2">
        <v>41822.480879629627</v>
      </c>
      <c r="C3929" t="s">
        <v>28</v>
      </c>
      <c r="D3929" t="s">
        <v>26</v>
      </c>
      <c r="E3929" t="s">
        <v>15</v>
      </c>
      <c r="F3929" t="s">
        <v>3</v>
      </c>
      <c r="G3929">
        <v>44900</v>
      </c>
      <c r="H3929">
        <f>(G3929 - $P$2) / $P$3</f>
        <v>-0.17617496738533045</v>
      </c>
      <c r="I3929" s="4" t="str">
        <f>IF(OR(G3929&lt;$M$7,G3929&gt;$M$10), "Outlier", "Normal")</f>
        <v>Normal</v>
      </c>
      <c r="J3929" t="str">
        <f>IF(ABS(H3929)&gt;2, "Outlier", "Normal")</f>
        <v>Normal</v>
      </c>
    </row>
    <row r="3930" spans="1:10" x14ac:dyDescent="0.45">
      <c r="A3930">
        <v>861702</v>
      </c>
      <c r="B3930" s="2">
        <v>41873.672465277778</v>
      </c>
      <c r="C3930" t="s">
        <v>28</v>
      </c>
      <c r="D3930" t="s">
        <v>26</v>
      </c>
      <c r="E3930" t="s">
        <v>11</v>
      </c>
      <c r="F3930" t="s">
        <v>5</v>
      </c>
      <c r="G3930">
        <v>44878</v>
      </c>
      <c r="H3930">
        <f>(G3930 - $P$2) / $P$3</f>
        <v>-0.17693747518644151</v>
      </c>
      <c r="I3930" s="4" t="str">
        <f>IF(OR(G3930&lt;$M$7,G3930&gt;$M$10), "Outlier", "Normal")</f>
        <v>Normal</v>
      </c>
      <c r="J3930" t="str">
        <f>IF(ABS(H3930)&gt;2, "Outlier", "Normal")</f>
        <v>Normal</v>
      </c>
    </row>
    <row r="3931" spans="1:10" x14ac:dyDescent="0.45">
      <c r="A3931">
        <v>824012</v>
      </c>
      <c r="B3931" s="2">
        <v>41795.677719907406</v>
      </c>
      <c r="C3931" t="s">
        <v>27</v>
      </c>
      <c r="D3931" t="s">
        <v>26</v>
      </c>
      <c r="E3931" t="s">
        <v>15</v>
      </c>
      <c r="F3931" t="s">
        <v>8</v>
      </c>
      <c r="G3931">
        <v>44876</v>
      </c>
      <c r="H3931">
        <f>(G3931 - $P$2) / $P$3</f>
        <v>-0.17700679407745162</v>
      </c>
      <c r="I3931" s="4" t="str">
        <f>IF(OR(G3931&lt;$M$7,G3931&gt;$M$10), "Outlier", "Normal")</f>
        <v>Normal</v>
      </c>
      <c r="J3931" t="str">
        <f>IF(ABS(H3931)&gt;2, "Outlier", "Normal")</f>
        <v>Normal</v>
      </c>
    </row>
    <row r="3932" spans="1:10" x14ac:dyDescent="0.45">
      <c r="A3932">
        <v>441172</v>
      </c>
      <c r="B3932" s="2">
        <v>41809.563113425924</v>
      </c>
      <c r="C3932" t="s">
        <v>28</v>
      </c>
      <c r="D3932" t="s">
        <v>25</v>
      </c>
      <c r="E3932" t="s">
        <v>13</v>
      </c>
      <c r="F3932" t="s">
        <v>3</v>
      </c>
      <c r="G3932">
        <v>44873</v>
      </c>
      <c r="H3932">
        <f>(G3932 - $P$2) / $P$3</f>
        <v>-0.17711077241396678</v>
      </c>
      <c r="I3932" s="4" t="str">
        <f>IF(OR(G3932&lt;$M$7,G3932&gt;$M$10), "Outlier", "Normal")</f>
        <v>Normal</v>
      </c>
      <c r="J3932" t="str">
        <f>IF(ABS(H3932)&gt;2, "Outlier", "Normal")</f>
        <v>Normal</v>
      </c>
    </row>
    <row r="3933" spans="1:10" x14ac:dyDescent="0.45">
      <c r="A3933">
        <v>921683</v>
      </c>
      <c r="B3933" s="2">
        <v>41853.300833333335</v>
      </c>
      <c r="C3933" t="s">
        <v>27</v>
      </c>
      <c r="D3933" t="s">
        <v>26</v>
      </c>
      <c r="E3933" t="s">
        <v>13</v>
      </c>
      <c r="F3933" t="s">
        <v>1</v>
      </c>
      <c r="G3933">
        <v>44859</v>
      </c>
      <c r="H3933">
        <f>(G3933 - $P$2) / $P$3</f>
        <v>-0.17759600465103745</v>
      </c>
      <c r="I3933" s="4" t="str">
        <f>IF(OR(G3933&lt;$M$7,G3933&gt;$M$10), "Outlier", "Normal")</f>
        <v>Normal</v>
      </c>
      <c r="J3933" t="str">
        <f>IF(ABS(H3933)&gt;2, "Outlier", "Normal")</f>
        <v>Normal</v>
      </c>
    </row>
    <row r="3934" spans="1:10" x14ac:dyDescent="0.45">
      <c r="A3934">
        <v>763700</v>
      </c>
      <c r="B3934" s="2">
        <v>41782.60292824074</v>
      </c>
      <c r="C3934" t="s">
        <v>27</v>
      </c>
      <c r="D3934" t="s">
        <v>26</v>
      </c>
      <c r="E3934" t="s">
        <v>15</v>
      </c>
      <c r="F3934" t="s">
        <v>3</v>
      </c>
      <c r="G3934">
        <v>44858</v>
      </c>
      <c r="H3934">
        <f>(G3934 - $P$2) / $P$3</f>
        <v>-0.17763066409654249</v>
      </c>
      <c r="I3934" s="4" t="str">
        <f>IF(OR(G3934&lt;$M$7,G3934&gt;$M$10), "Outlier", "Normal")</f>
        <v>Normal</v>
      </c>
      <c r="J3934" t="str">
        <f>IF(ABS(H3934)&gt;2, "Outlier", "Normal")</f>
        <v>Normal</v>
      </c>
    </row>
    <row r="3935" spans="1:10" x14ac:dyDescent="0.45">
      <c r="A3935">
        <v>732316</v>
      </c>
      <c r="B3935" s="2">
        <v>41849.750358796293</v>
      </c>
      <c r="C3935" t="s">
        <v>28</v>
      </c>
      <c r="D3935" t="s">
        <v>25</v>
      </c>
      <c r="E3935" t="s">
        <v>18</v>
      </c>
      <c r="F3935" t="s">
        <v>1</v>
      </c>
      <c r="G3935">
        <v>44858</v>
      </c>
      <c r="H3935">
        <f>(G3935 - $P$2) / $P$3</f>
        <v>-0.17763066409654249</v>
      </c>
      <c r="I3935" s="4" t="str">
        <f>IF(OR(G3935&lt;$M$7,G3935&gt;$M$10), "Outlier", "Normal")</f>
        <v>Normal</v>
      </c>
      <c r="J3935" t="str">
        <f>IF(ABS(H3935)&gt;2, "Outlier", "Normal")</f>
        <v>Normal</v>
      </c>
    </row>
    <row r="3936" spans="1:10" x14ac:dyDescent="0.45">
      <c r="A3936">
        <v>618012</v>
      </c>
      <c r="B3936" s="2">
        <v>41781.601793981485</v>
      </c>
      <c r="C3936" t="s">
        <v>28</v>
      </c>
      <c r="D3936" t="s">
        <v>26</v>
      </c>
      <c r="E3936" t="s">
        <v>18</v>
      </c>
      <c r="F3936" t="s">
        <v>4</v>
      </c>
      <c r="G3936">
        <v>44819</v>
      </c>
      <c r="H3936">
        <f>(G3936 - $P$2) / $P$3</f>
        <v>-0.1789823824712394</v>
      </c>
      <c r="I3936" s="4" t="str">
        <f>IF(OR(G3936&lt;$M$7,G3936&gt;$M$10), "Outlier", "Normal")</f>
        <v>Normal</v>
      </c>
      <c r="J3936" t="str">
        <f>IF(ABS(H3936)&gt;2, "Outlier", "Normal")</f>
        <v>Normal</v>
      </c>
    </row>
    <row r="3937" spans="1:10" x14ac:dyDescent="0.45">
      <c r="A3937">
        <v>856295</v>
      </c>
      <c r="B3937" s="2">
        <v>41809.39702546296</v>
      </c>
      <c r="C3937" t="s">
        <v>27</v>
      </c>
      <c r="D3937" t="s">
        <v>25</v>
      </c>
      <c r="E3937" t="s">
        <v>15</v>
      </c>
      <c r="F3937" t="s">
        <v>8</v>
      </c>
      <c r="G3937">
        <v>44815</v>
      </c>
      <c r="H3937">
        <f>(G3937 - $P$2) / $P$3</f>
        <v>-0.1791210202532596</v>
      </c>
      <c r="I3937" s="4" t="str">
        <f>IF(OR(G3937&lt;$M$7,G3937&gt;$M$10), "Outlier", "Normal")</f>
        <v>Normal</v>
      </c>
      <c r="J3937" t="str">
        <f>IF(ABS(H3937)&gt;2, "Outlier", "Normal")</f>
        <v>Normal</v>
      </c>
    </row>
    <row r="3938" spans="1:10" x14ac:dyDescent="0.45">
      <c r="A3938">
        <v>264149</v>
      </c>
      <c r="B3938" s="2">
        <v>41777.956388888888</v>
      </c>
      <c r="C3938" t="s">
        <v>28</v>
      </c>
      <c r="D3938" t="s">
        <v>26</v>
      </c>
      <c r="E3938" t="s">
        <v>15</v>
      </c>
      <c r="F3938" t="s">
        <v>6</v>
      </c>
      <c r="G3938">
        <v>44771</v>
      </c>
      <c r="H3938">
        <f>(G3938 - $P$2) / $P$3</f>
        <v>-0.18064603585548172</v>
      </c>
      <c r="I3938" s="4" t="str">
        <f>IF(OR(G3938&lt;$M$7,G3938&gt;$M$10), "Outlier", "Normal")</f>
        <v>Normal</v>
      </c>
      <c r="J3938" t="str">
        <f>IF(ABS(H3938)&gt;2, "Outlier", "Normal")</f>
        <v>Normal</v>
      </c>
    </row>
    <row r="3939" spans="1:10" x14ac:dyDescent="0.45">
      <c r="A3939">
        <v>925960</v>
      </c>
      <c r="B3939" s="2">
        <v>41838.296793981484</v>
      </c>
      <c r="C3939" t="s">
        <v>28</v>
      </c>
      <c r="D3939" t="s">
        <v>25</v>
      </c>
      <c r="E3939" t="s">
        <v>12</v>
      </c>
      <c r="F3939" t="s">
        <v>4</v>
      </c>
      <c r="G3939">
        <v>44770</v>
      </c>
      <c r="H3939">
        <f>(G3939 - $P$2) / $P$3</f>
        <v>-0.18068069530098677</v>
      </c>
      <c r="I3939" s="4" t="str">
        <f>IF(OR(G3939&lt;$M$7,G3939&gt;$M$10), "Outlier", "Normal")</f>
        <v>Normal</v>
      </c>
      <c r="J3939" t="str">
        <f>IF(ABS(H3939)&gt;2, "Outlier", "Normal")</f>
        <v>Normal</v>
      </c>
    </row>
    <row r="3940" spans="1:10" x14ac:dyDescent="0.45">
      <c r="A3940">
        <v>280350</v>
      </c>
      <c r="B3940" s="2">
        <v>41788.782939814817</v>
      </c>
      <c r="C3940" t="s">
        <v>28</v>
      </c>
      <c r="D3940" t="s">
        <v>26</v>
      </c>
      <c r="E3940" t="s">
        <v>15</v>
      </c>
      <c r="F3940" t="s">
        <v>33</v>
      </c>
      <c r="G3940">
        <v>44767</v>
      </c>
      <c r="H3940">
        <f>(G3940 - $P$2) / $P$3</f>
        <v>-0.18078467363750192</v>
      </c>
      <c r="I3940" s="4" t="str">
        <f>IF(OR(G3940&lt;$M$7,G3940&gt;$M$10), "Outlier", "Normal")</f>
        <v>Normal</v>
      </c>
      <c r="J3940" t="str">
        <f>IF(ABS(H3940)&gt;2, "Outlier", "Normal")</f>
        <v>Normal</v>
      </c>
    </row>
    <row r="3941" spans="1:10" x14ac:dyDescent="0.45">
      <c r="A3941">
        <v>100015</v>
      </c>
      <c r="B3941" s="2">
        <v>41873.056134259263</v>
      </c>
      <c r="C3941" t="s">
        <v>28</v>
      </c>
      <c r="D3941" t="s">
        <v>25</v>
      </c>
      <c r="E3941" t="s">
        <v>18</v>
      </c>
      <c r="F3941" t="s">
        <v>1</v>
      </c>
      <c r="G3941">
        <v>44764</v>
      </c>
      <c r="H3941">
        <f>(G3941 - $P$2) / $P$3</f>
        <v>-0.18088865197401707</v>
      </c>
      <c r="I3941" s="4" t="str">
        <f>IF(OR(G3941&lt;$M$7,G3941&gt;$M$10), "Outlier", "Normal")</f>
        <v>Normal</v>
      </c>
      <c r="J3941" t="str">
        <f>IF(ABS(H3941)&gt;2, "Outlier", "Normal")</f>
        <v>Normal</v>
      </c>
    </row>
    <row r="3942" spans="1:10" x14ac:dyDescent="0.45">
      <c r="A3942">
        <v>64548</v>
      </c>
      <c r="B3942" s="2">
        <v>41867.28869212963</v>
      </c>
      <c r="C3942" t="s">
        <v>27</v>
      </c>
      <c r="D3942" t="s">
        <v>26</v>
      </c>
      <c r="E3942" t="s">
        <v>18</v>
      </c>
      <c r="F3942" t="s">
        <v>3</v>
      </c>
      <c r="G3942">
        <v>44750</v>
      </c>
      <c r="H3942">
        <f>(G3942 - $P$2) / $P$3</f>
        <v>-0.18137388421108774</v>
      </c>
      <c r="I3942" s="4" t="str">
        <f>IF(OR(G3942&lt;$M$7,G3942&gt;$M$10), "Outlier", "Normal")</f>
        <v>Normal</v>
      </c>
      <c r="J3942" t="str">
        <f>IF(ABS(H3942)&gt;2, "Outlier", "Normal")</f>
        <v>Normal</v>
      </c>
    </row>
    <row r="3943" spans="1:10" x14ac:dyDescent="0.45">
      <c r="A3943">
        <v>573438</v>
      </c>
      <c r="B3943" s="2">
        <v>41852.510925925926</v>
      </c>
      <c r="C3943" t="s">
        <v>27</v>
      </c>
      <c r="D3943" t="s">
        <v>25</v>
      </c>
      <c r="E3943" t="s">
        <v>15</v>
      </c>
      <c r="F3943" t="s">
        <v>8</v>
      </c>
      <c r="G3943">
        <v>44750</v>
      </c>
      <c r="H3943">
        <f>(G3943 - $P$2) / $P$3</f>
        <v>-0.18137388421108774</v>
      </c>
      <c r="I3943" s="4" t="str">
        <f>IF(OR(G3943&lt;$M$7,G3943&gt;$M$10), "Outlier", "Normal")</f>
        <v>Normal</v>
      </c>
      <c r="J3943" t="str">
        <f>IF(ABS(H3943)&gt;2, "Outlier", "Normal")</f>
        <v>Normal</v>
      </c>
    </row>
    <row r="3944" spans="1:10" x14ac:dyDescent="0.45">
      <c r="A3944">
        <v>648961</v>
      </c>
      <c r="B3944" s="2">
        <v>41827.636041666665</v>
      </c>
      <c r="C3944" t="s">
        <v>27</v>
      </c>
      <c r="D3944" t="s">
        <v>25</v>
      </c>
      <c r="E3944" t="s">
        <v>15</v>
      </c>
      <c r="F3944" t="s">
        <v>33</v>
      </c>
      <c r="G3944">
        <v>44749</v>
      </c>
      <c r="H3944">
        <f>(G3944 - $P$2) / $P$3</f>
        <v>-0.18140854365659279</v>
      </c>
      <c r="I3944" s="4" t="str">
        <f>IF(OR(G3944&lt;$M$7,G3944&gt;$M$10), "Outlier", "Normal")</f>
        <v>Normal</v>
      </c>
      <c r="J3944" t="str">
        <f>IF(ABS(H3944)&gt;2, "Outlier", "Normal")</f>
        <v>Normal</v>
      </c>
    </row>
    <row r="3945" spans="1:10" x14ac:dyDescent="0.45">
      <c r="A3945">
        <v>458967</v>
      </c>
      <c r="B3945" s="2">
        <v>41874.381712962961</v>
      </c>
      <c r="C3945" t="s">
        <v>28</v>
      </c>
      <c r="D3945" t="s">
        <v>25</v>
      </c>
      <c r="E3945" t="s">
        <v>13</v>
      </c>
      <c r="F3945" t="s">
        <v>1</v>
      </c>
      <c r="G3945">
        <v>44749</v>
      </c>
      <c r="H3945">
        <f>(G3945 - $P$2) / $P$3</f>
        <v>-0.18140854365659279</v>
      </c>
      <c r="I3945" s="4" t="str">
        <f>IF(OR(G3945&lt;$M$7,G3945&gt;$M$10), "Outlier", "Normal")</f>
        <v>Normal</v>
      </c>
      <c r="J3945" t="str">
        <f>IF(ABS(H3945)&gt;2, "Outlier", "Normal")</f>
        <v>Normal</v>
      </c>
    </row>
    <row r="3946" spans="1:10" x14ac:dyDescent="0.45">
      <c r="A3946">
        <v>901790</v>
      </c>
      <c r="B3946" s="2">
        <v>41769.735150462962</v>
      </c>
      <c r="C3946" t="s">
        <v>27</v>
      </c>
      <c r="D3946" t="s">
        <v>26</v>
      </c>
      <c r="E3946" t="s">
        <v>18</v>
      </c>
      <c r="F3946" t="s">
        <v>5</v>
      </c>
      <c r="G3946">
        <v>44748</v>
      </c>
      <c r="H3946">
        <f>(G3946 - $P$2) / $P$3</f>
        <v>-0.18144320310209786</v>
      </c>
      <c r="I3946" s="4" t="str">
        <f>IF(OR(G3946&lt;$M$7,G3946&gt;$M$10), "Outlier", "Normal")</f>
        <v>Normal</v>
      </c>
      <c r="J3946" t="str">
        <f>IF(ABS(H3946)&gt;2, "Outlier", "Normal")</f>
        <v>Normal</v>
      </c>
    </row>
    <row r="3947" spans="1:10" x14ac:dyDescent="0.45">
      <c r="A3947">
        <v>469830</v>
      </c>
      <c r="B3947" s="2">
        <v>41851.398217592592</v>
      </c>
      <c r="C3947" t="s">
        <v>28</v>
      </c>
      <c r="D3947" t="s">
        <v>25</v>
      </c>
      <c r="E3947" t="s">
        <v>18</v>
      </c>
      <c r="F3947" t="s">
        <v>4</v>
      </c>
      <c r="G3947">
        <v>44739</v>
      </c>
      <c r="H3947">
        <f>(G3947 - $P$2) / $P$3</f>
        <v>-0.18175513811164329</v>
      </c>
      <c r="I3947" s="4" t="str">
        <f>IF(OR(G3947&lt;$M$7,G3947&gt;$M$10), "Outlier", "Normal")</f>
        <v>Normal</v>
      </c>
      <c r="J3947" t="str">
        <f>IF(ABS(H3947)&gt;2, "Outlier", "Normal")</f>
        <v>Normal</v>
      </c>
    </row>
    <row r="3948" spans="1:10" x14ac:dyDescent="0.45">
      <c r="A3948">
        <v>988416</v>
      </c>
      <c r="B3948" s="2">
        <v>41878.397858796299</v>
      </c>
      <c r="C3948" t="s">
        <v>27</v>
      </c>
      <c r="D3948" t="s">
        <v>25</v>
      </c>
      <c r="E3948" t="s">
        <v>15</v>
      </c>
      <c r="F3948" t="s">
        <v>1</v>
      </c>
      <c r="G3948">
        <v>44730</v>
      </c>
      <c r="H3948">
        <f>(G3948 - $P$2) / $P$3</f>
        <v>-0.18206707312118872</v>
      </c>
      <c r="I3948" s="4" t="str">
        <f>IF(OR(G3948&lt;$M$7,G3948&gt;$M$10), "Outlier", "Normal")</f>
        <v>Normal</v>
      </c>
      <c r="J3948" t="str">
        <f>IF(ABS(H3948)&gt;2, "Outlier", "Normal")</f>
        <v>Normal</v>
      </c>
    </row>
    <row r="3949" spans="1:10" x14ac:dyDescent="0.45">
      <c r="A3949">
        <v>445431</v>
      </c>
      <c r="B3949" s="2">
        <v>41810.631863425922</v>
      </c>
      <c r="C3949" t="s">
        <v>27</v>
      </c>
      <c r="D3949" t="s">
        <v>25</v>
      </c>
      <c r="E3949" t="s">
        <v>18</v>
      </c>
      <c r="F3949" t="s">
        <v>5</v>
      </c>
      <c r="G3949">
        <v>44717</v>
      </c>
      <c r="H3949">
        <f>(G3949 - $P$2) / $P$3</f>
        <v>-0.18251764591275435</v>
      </c>
      <c r="I3949" s="4" t="str">
        <f>IF(OR(G3949&lt;$M$7,G3949&gt;$M$10), "Outlier", "Normal")</f>
        <v>Normal</v>
      </c>
      <c r="J3949" t="str">
        <f>IF(ABS(H3949)&gt;2, "Outlier", "Normal")</f>
        <v>Normal</v>
      </c>
    </row>
    <row r="3950" spans="1:10" x14ac:dyDescent="0.45">
      <c r="A3950">
        <v>675878</v>
      </c>
      <c r="B3950" s="2">
        <v>41809.451435185183</v>
      </c>
      <c r="C3950" t="s">
        <v>28</v>
      </c>
      <c r="D3950" t="s">
        <v>26</v>
      </c>
      <c r="E3950" t="s">
        <v>16</v>
      </c>
      <c r="F3950" t="s">
        <v>23</v>
      </c>
      <c r="G3950">
        <v>44700</v>
      </c>
      <c r="H3950">
        <f>(G3950 - $P$2) / $P$3</f>
        <v>-0.18310685648634017</v>
      </c>
      <c r="I3950" s="4" t="str">
        <f>IF(OR(G3950&lt;$M$7,G3950&gt;$M$10), "Outlier", "Normal")</f>
        <v>Normal</v>
      </c>
      <c r="J3950" t="str">
        <f>IF(ABS(H3950)&gt;2, "Outlier", "Normal")</f>
        <v>Normal</v>
      </c>
    </row>
    <row r="3951" spans="1:10" x14ac:dyDescent="0.45">
      <c r="A3951">
        <v>908229</v>
      </c>
      <c r="B3951" s="2">
        <v>41814.782638888886</v>
      </c>
      <c r="C3951" t="s">
        <v>28</v>
      </c>
      <c r="D3951" t="s">
        <v>26</v>
      </c>
      <c r="E3951" t="s">
        <v>15</v>
      </c>
      <c r="F3951" t="s">
        <v>0</v>
      </c>
      <c r="G3951">
        <v>44700</v>
      </c>
      <c r="H3951">
        <f>(G3951 - $P$2) / $P$3</f>
        <v>-0.18310685648634017</v>
      </c>
      <c r="I3951" s="4" t="str">
        <f>IF(OR(G3951&lt;$M$7,G3951&gt;$M$10), "Outlier", "Normal")</f>
        <v>Normal</v>
      </c>
      <c r="J3951" t="str">
        <f>IF(ABS(H3951)&gt;2, "Outlier", "Normal")</f>
        <v>Normal</v>
      </c>
    </row>
    <row r="3952" spans="1:10" x14ac:dyDescent="0.45">
      <c r="A3952">
        <v>510970</v>
      </c>
      <c r="B3952" s="2">
        <v>41806.026574074072</v>
      </c>
      <c r="C3952" t="s">
        <v>28</v>
      </c>
      <c r="D3952" t="s">
        <v>25</v>
      </c>
      <c r="E3952" t="s">
        <v>15</v>
      </c>
      <c r="F3952" t="s">
        <v>3</v>
      </c>
      <c r="G3952">
        <v>44686</v>
      </c>
      <c r="H3952">
        <f>(G3952 - $P$2) / $P$3</f>
        <v>-0.18359208872341087</v>
      </c>
      <c r="I3952" s="4" t="str">
        <f>IF(OR(G3952&lt;$M$7,G3952&gt;$M$10), "Outlier", "Normal")</f>
        <v>Normal</v>
      </c>
      <c r="J3952" t="str">
        <f>IF(ABS(H3952)&gt;2, "Outlier", "Normal")</f>
        <v>Normal</v>
      </c>
    </row>
    <row r="3953" spans="1:10" x14ac:dyDescent="0.45">
      <c r="A3953">
        <v>941666</v>
      </c>
      <c r="B3953" s="2">
        <v>41799.397569444445</v>
      </c>
      <c r="C3953" t="s">
        <v>28</v>
      </c>
      <c r="D3953" t="s">
        <v>25</v>
      </c>
      <c r="E3953" t="s">
        <v>15</v>
      </c>
      <c r="F3953" t="s">
        <v>6</v>
      </c>
      <c r="G3953">
        <v>44684</v>
      </c>
      <c r="H3953">
        <f>(G3953 - $P$2) / $P$3</f>
        <v>-0.18366140761442096</v>
      </c>
      <c r="I3953" s="4" t="str">
        <f>IF(OR(G3953&lt;$M$7,G3953&gt;$M$10), "Outlier", "Normal")</f>
        <v>Normal</v>
      </c>
      <c r="J3953" t="str">
        <f>IF(ABS(H3953)&gt;2, "Outlier", "Normal")</f>
        <v>Normal</v>
      </c>
    </row>
    <row r="3954" spans="1:10" x14ac:dyDescent="0.45">
      <c r="A3954">
        <v>176245</v>
      </c>
      <c r="B3954" s="2">
        <v>41823.74931712963</v>
      </c>
      <c r="C3954" t="s">
        <v>28</v>
      </c>
      <c r="D3954" t="s">
        <v>26</v>
      </c>
      <c r="E3954" t="s">
        <v>18</v>
      </c>
      <c r="F3954" t="s">
        <v>8</v>
      </c>
      <c r="G3954">
        <v>44677</v>
      </c>
      <c r="H3954">
        <f>(G3954 - $P$2) / $P$3</f>
        <v>-0.18390402373295631</v>
      </c>
      <c r="I3954" s="4" t="str">
        <f>IF(OR(G3954&lt;$M$7,G3954&gt;$M$10), "Outlier", "Normal")</f>
        <v>Normal</v>
      </c>
      <c r="J3954" t="str">
        <f>IF(ABS(H3954)&gt;2, "Outlier", "Normal")</f>
        <v>Normal</v>
      </c>
    </row>
    <row r="3955" spans="1:10" x14ac:dyDescent="0.45">
      <c r="A3955">
        <v>502642</v>
      </c>
      <c r="B3955" s="2">
        <v>41865.605081018519</v>
      </c>
      <c r="C3955" t="s">
        <v>27</v>
      </c>
      <c r="D3955" t="s">
        <v>25</v>
      </c>
      <c r="E3955" t="s">
        <v>15</v>
      </c>
      <c r="F3955" t="s">
        <v>8</v>
      </c>
      <c r="G3955">
        <v>44666</v>
      </c>
      <c r="H3955">
        <f>(G3955 - $P$2) / $P$3</f>
        <v>-0.18428527763351185</v>
      </c>
      <c r="I3955" s="4" t="str">
        <f>IF(OR(G3955&lt;$M$7,G3955&gt;$M$10), "Outlier", "Normal")</f>
        <v>Normal</v>
      </c>
      <c r="J3955" t="str">
        <f>IF(ABS(H3955)&gt;2, "Outlier", "Normal")</f>
        <v>Normal</v>
      </c>
    </row>
    <row r="3956" spans="1:10" x14ac:dyDescent="0.45">
      <c r="A3956">
        <v>385084</v>
      </c>
      <c r="B3956" s="2">
        <v>41845.562777777777</v>
      </c>
      <c r="C3956" t="s">
        <v>28</v>
      </c>
      <c r="D3956" t="s">
        <v>25</v>
      </c>
      <c r="E3956" t="s">
        <v>18</v>
      </c>
      <c r="F3956" t="s">
        <v>3</v>
      </c>
      <c r="G3956">
        <v>44649</v>
      </c>
      <c r="H3956">
        <f>(G3956 - $P$2) / $P$3</f>
        <v>-0.18487448820709768</v>
      </c>
      <c r="I3956" s="4" t="str">
        <f>IF(OR(G3956&lt;$M$7,G3956&gt;$M$10), "Outlier", "Normal")</f>
        <v>Normal</v>
      </c>
      <c r="J3956" t="str">
        <f>IF(ABS(H3956)&gt;2, "Outlier", "Normal")</f>
        <v>Normal</v>
      </c>
    </row>
    <row r="3957" spans="1:10" x14ac:dyDescent="0.45">
      <c r="A3957">
        <v>787319</v>
      </c>
      <c r="B3957" s="2">
        <v>41803.398715277777</v>
      </c>
      <c r="C3957" t="s">
        <v>27</v>
      </c>
      <c r="D3957" t="s">
        <v>25</v>
      </c>
      <c r="E3957" t="s">
        <v>13</v>
      </c>
      <c r="F3957" t="s">
        <v>6</v>
      </c>
      <c r="G3957">
        <v>44645</v>
      </c>
      <c r="H3957">
        <f>(G3957 - $P$2) / $P$3</f>
        <v>-0.18501312598911787</v>
      </c>
      <c r="I3957" s="4" t="str">
        <f>IF(OR(G3957&lt;$M$7,G3957&gt;$M$10), "Outlier", "Normal")</f>
        <v>Normal</v>
      </c>
      <c r="J3957" t="str">
        <f>IF(ABS(H3957)&gt;2, "Outlier", "Normal")</f>
        <v>Normal</v>
      </c>
    </row>
    <row r="3958" spans="1:10" x14ac:dyDescent="0.45">
      <c r="A3958">
        <v>962839</v>
      </c>
      <c r="B3958" s="2">
        <v>41809.396805555552</v>
      </c>
      <c r="C3958" t="s">
        <v>28</v>
      </c>
      <c r="D3958" t="s">
        <v>25</v>
      </c>
      <c r="E3958" t="s">
        <v>18</v>
      </c>
      <c r="F3958" t="s">
        <v>5</v>
      </c>
      <c r="G3958">
        <v>44635</v>
      </c>
      <c r="H3958">
        <f>(G3958 - $P$2) / $P$3</f>
        <v>-0.18535972044416835</v>
      </c>
      <c r="I3958" s="4" t="str">
        <f>IF(OR(G3958&lt;$M$7,G3958&gt;$M$10), "Outlier", "Normal")</f>
        <v>Normal</v>
      </c>
      <c r="J3958" t="str">
        <f>IF(ABS(H3958)&gt;2, "Outlier", "Normal")</f>
        <v>Normal</v>
      </c>
    </row>
    <row r="3959" spans="1:10" x14ac:dyDescent="0.45">
      <c r="A3959">
        <v>111755</v>
      </c>
      <c r="B3959" s="2">
        <v>41881.343958333331</v>
      </c>
      <c r="C3959" t="s">
        <v>28</v>
      </c>
      <c r="D3959" t="s">
        <v>26</v>
      </c>
      <c r="E3959" t="s">
        <v>16</v>
      </c>
      <c r="F3959" t="s">
        <v>8</v>
      </c>
      <c r="G3959">
        <v>44632</v>
      </c>
      <c r="H3959">
        <f>(G3959 - $P$2) / $P$3</f>
        <v>-0.1854636987806835</v>
      </c>
      <c r="I3959" s="4" t="str">
        <f>IF(OR(G3959&lt;$M$7,G3959&gt;$M$10), "Outlier", "Normal")</f>
        <v>Normal</v>
      </c>
      <c r="J3959" t="str">
        <f>IF(ABS(H3959)&gt;2, "Outlier", "Normal")</f>
        <v>Normal</v>
      </c>
    </row>
    <row r="3960" spans="1:10" x14ac:dyDescent="0.45">
      <c r="A3960">
        <v>621437</v>
      </c>
      <c r="B3960" s="2">
        <v>41846.684479166666</v>
      </c>
      <c r="C3960" t="s">
        <v>27</v>
      </c>
      <c r="D3960" t="s">
        <v>25</v>
      </c>
      <c r="E3960" t="s">
        <v>15</v>
      </c>
      <c r="F3960" t="s">
        <v>7</v>
      </c>
      <c r="G3960">
        <v>44621</v>
      </c>
      <c r="H3960">
        <f>(G3960 - $P$2) / $P$3</f>
        <v>-0.18584495268123902</v>
      </c>
      <c r="I3960" s="4" t="str">
        <f>IF(OR(G3960&lt;$M$7,G3960&gt;$M$10), "Outlier", "Normal")</f>
        <v>Normal</v>
      </c>
      <c r="J3960" t="str">
        <f>IF(ABS(H3960)&gt;2, "Outlier", "Normal")</f>
        <v>Normal</v>
      </c>
    </row>
    <row r="3961" spans="1:10" x14ac:dyDescent="0.45">
      <c r="A3961">
        <v>915603</v>
      </c>
      <c r="B3961" s="2">
        <v>41800.741875</v>
      </c>
      <c r="C3961" t="s">
        <v>27</v>
      </c>
      <c r="D3961" t="s">
        <v>25</v>
      </c>
      <c r="E3961" t="s">
        <v>15</v>
      </c>
      <c r="F3961" t="s">
        <v>4</v>
      </c>
      <c r="G3961">
        <v>44588</v>
      </c>
      <c r="H3961">
        <f>(G3961 - $P$2) / $P$3</f>
        <v>-0.18698871438290562</v>
      </c>
      <c r="I3961" s="4" t="str">
        <f>IF(OR(G3961&lt;$M$7,G3961&gt;$M$10), "Outlier", "Normal")</f>
        <v>Normal</v>
      </c>
      <c r="J3961" t="str">
        <f>IF(ABS(H3961)&gt;2, "Outlier", "Normal")</f>
        <v>Normal</v>
      </c>
    </row>
    <row r="3962" spans="1:10" x14ac:dyDescent="0.45">
      <c r="A3962">
        <v>603116</v>
      </c>
      <c r="B3962" s="2">
        <v>41808.408136574071</v>
      </c>
      <c r="C3962" t="s">
        <v>28</v>
      </c>
      <c r="D3962" t="s">
        <v>25</v>
      </c>
      <c r="E3962" t="s">
        <v>12</v>
      </c>
      <c r="F3962" t="s">
        <v>4</v>
      </c>
      <c r="G3962">
        <v>44583</v>
      </c>
      <c r="H3962">
        <f>(G3962 - $P$2) / $P$3</f>
        <v>-0.18716201161043089</v>
      </c>
      <c r="I3962" s="4" t="str">
        <f>IF(OR(G3962&lt;$M$7,G3962&gt;$M$10), "Outlier", "Normal")</f>
        <v>Normal</v>
      </c>
      <c r="J3962" t="str">
        <f>IF(ABS(H3962)&gt;2, "Outlier", "Normal")</f>
        <v>Normal</v>
      </c>
    </row>
    <row r="3963" spans="1:10" x14ac:dyDescent="0.45">
      <c r="A3963">
        <v>521234</v>
      </c>
      <c r="B3963" s="2">
        <v>41772.461053240739</v>
      </c>
      <c r="C3963" t="s">
        <v>28</v>
      </c>
      <c r="D3963" t="s">
        <v>33</v>
      </c>
      <c r="E3963" t="s">
        <v>15</v>
      </c>
      <c r="F3963" t="s">
        <v>2</v>
      </c>
      <c r="G3963">
        <v>44582</v>
      </c>
      <c r="H3963">
        <f>(G3963 - $P$2) / $P$3</f>
        <v>-0.18719667105593593</v>
      </c>
      <c r="I3963" s="4" t="str">
        <f>IF(OR(G3963&lt;$M$7,G3963&gt;$M$10), "Outlier", "Normal")</f>
        <v>Normal</v>
      </c>
      <c r="J3963" t="str">
        <f>IF(ABS(H3963)&gt;2, "Outlier", "Normal")</f>
        <v>Normal</v>
      </c>
    </row>
    <row r="3964" spans="1:10" x14ac:dyDescent="0.45">
      <c r="A3964">
        <v>937002</v>
      </c>
      <c r="B3964" s="2">
        <v>41814.706770833334</v>
      </c>
      <c r="C3964" t="s">
        <v>27</v>
      </c>
      <c r="D3964" t="s">
        <v>26</v>
      </c>
      <c r="E3964" t="s">
        <v>11</v>
      </c>
      <c r="F3964" t="s">
        <v>3</v>
      </c>
      <c r="G3964">
        <v>44569</v>
      </c>
      <c r="H3964">
        <f>(G3964 - $P$2) / $P$3</f>
        <v>-0.18764724384750156</v>
      </c>
      <c r="I3964" s="4" t="str">
        <f>IF(OR(G3964&lt;$M$7,G3964&gt;$M$10), "Outlier", "Normal")</f>
        <v>Normal</v>
      </c>
      <c r="J3964" t="str">
        <f>IF(ABS(H3964)&gt;2, "Outlier", "Normal")</f>
        <v>Normal</v>
      </c>
    </row>
    <row r="3965" spans="1:10" x14ac:dyDescent="0.45">
      <c r="A3965">
        <v>898531</v>
      </c>
      <c r="B3965" s="2">
        <v>41772.396898148145</v>
      </c>
      <c r="C3965" t="s">
        <v>28</v>
      </c>
      <c r="D3965" t="s">
        <v>25</v>
      </c>
      <c r="E3965" t="s">
        <v>18</v>
      </c>
      <c r="F3965" t="s">
        <v>1</v>
      </c>
      <c r="G3965">
        <v>44565</v>
      </c>
      <c r="H3965">
        <f>(G3965 - $P$2) / $P$3</f>
        <v>-0.18778588162952176</v>
      </c>
      <c r="I3965" s="4" t="str">
        <f>IF(OR(G3965&lt;$M$7,G3965&gt;$M$10), "Outlier", "Normal")</f>
        <v>Normal</v>
      </c>
      <c r="J3965" t="str">
        <f>IF(ABS(H3965)&gt;2, "Outlier", "Normal")</f>
        <v>Normal</v>
      </c>
    </row>
    <row r="3966" spans="1:10" x14ac:dyDescent="0.45">
      <c r="A3966">
        <v>546950</v>
      </c>
      <c r="B3966" s="2">
        <v>41836.409004629626</v>
      </c>
      <c r="C3966" t="s">
        <v>27</v>
      </c>
      <c r="D3966" t="s">
        <v>25</v>
      </c>
      <c r="E3966" t="s">
        <v>15</v>
      </c>
      <c r="F3966" t="s">
        <v>8</v>
      </c>
      <c r="G3966">
        <v>44564</v>
      </c>
      <c r="H3966">
        <f>(G3966 - $P$2) / $P$3</f>
        <v>-0.1878205410750268</v>
      </c>
      <c r="I3966" s="4" t="str">
        <f>IF(OR(G3966&lt;$M$7,G3966&gt;$M$10), "Outlier", "Normal")</f>
        <v>Normal</v>
      </c>
      <c r="J3966" t="str">
        <f>IF(ABS(H3966)&gt;2, "Outlier", "Normal")</f>
        <v>Normal</v>
      </c>
    </row>
    <row r="3967" spans="1:10" x14ac:dyDescent="0.45">
      <c r="A3967">
        <v>339684</v>
      </c>
      <c r="B3967" s="2">
        <v>41848.396863425929</v>
      </c>
      <c r="C3967" t="s">
        <v>28</v>
      </c>
      <c r="D3967" t="s">
        <v>25</v>
      </c>
      <c r="E3967" t="s">
        <v>18</v>
      </c>
      <c r="F3967" t="s">
        <v>3</v>
      </c>
      <c r="G3967">
        <v>44548</v>
      </c>
      <c r="H3967">
        <f>(G3967 - $P$2) / $P$3</f>
        <v>-0.18837509220310758</v>
      </c>
      <c r="I3967" s="4" t="str">
        <f>IF(OR(G3967&lt;$M$7,G3967&gt;$M$10), "Outlier", "Normal")</f>
        <v>Normal</v>
      </c>
      <c r="J3967" t="str">
        <f>IF(ABS(H3967)&gt;2, "Outlier", "Normal")</f>
        <v>Normal</v>
      </c>
    </row>
    <row r="3968" spans="1:10" x14ac:dyDescent="0.45">
      <c r="A3968">
        <v>542200</v>
      </c>
      <c r="B3968" s="2">
        <v>41835.396886574075</v>
      </c>
      <c r="C3968" t="s">
        <v>27</v>
      </c>
      <c r="D3968" t="s">
        <v>25</v>
      </c>
      <c r="E3968" t="s">
        <v>18</v>
      </c>
      <c r="F3968" t="s">
        <v>3</v>
      </c>
      <c r="G3968">
        <v>44540</v>
      </c>
      <c r="H3968">
        <f>(G3968 - $P$2) / $P$3</f>
        <v>-0.18865236776714797</v>
      </c>
      <c r="I3968" s="4" t="str">
        <f>IF(OR(G3968&lt;$M$7,G3968&gt;$M$10), "Outlier", "Normal")</f>
        <v>Normal</v>
      </c>
      <c r="J3968" t="str">
        <f>IF(ABS(H3968)&gt;2, "Outlier", "Normal")</f>
        <v>Normal</v>
      </c>
    </row>
    <row r="3969" spans="1:10" x14ac:dyDescent="0.45">
      <c r="A3969">
        <v>522338</v>
      </c>
      <c r="B3969" s="2">
        <v>41881.655960648146</v>
      </c>
      <c r="C3969" t="s">
        <v>28</v>
      </c>
      <c r="D3969" t="s">
        <v>26</v>
      </c>
      <c r="E3969" t="s">
        <v>18</v>
      </c>
      <c r="F3969" t="s">
        <v>1</v>
      </c>
      <c r="G3969">
        <v>44529</v>
      </c>
      <c r="H3969">
        <f>(G3969 - $P$2) / $P$3</f>
        <v>-0.18903362166770352</v>
      </c>
      <c r="I3969" s="4" t="str">
        <f>IF(OR(G3969&lt;$M$7,G3969&gt;$M$10), "Outlier", "Normal")</f>
        <v>Normal</v>
      </c>
      <c r="J3969" t="str">
        <f>IF(ABS(H3969)&gt;2, "Outlier", "Normal")</f>
        <v>Normal</v>
      </c>
    </row>
    <row r="3970" spans="1:10" x14ac:dyDescent="0.45">
      <c r="A3970">
        <v>576494</v>
      </c>
      <c r="B3970" s="2">
        <v>41879.770046296297</v>
      </c>
      <c r="C3970" t="s">
        <v>28</v>
      </c>
      <c r="D3970" t="s">
        <v>25</v>
      </c>
      <c r="E3970" t="s">
        <v>18</v>
      </c>
      <c r="F3970" t="s">
        <v>5</v>
      </c>
      <c r="G3970">
        <v>44526</v>
      </c>
      <c r="H3970">
        <f>(G3970 - $P$2) / $P$3</f>
        <v>-0.18913760000421864</v>
      </c>
      <c r="I3970" s="4" t="str">
        <f>IF(OR(G3970&lt;$M$7,G3970&gt;$M$10), "Outlier", "Normal")</f>
        <v>Normal</v>
      </c>
      <c r="J3970" t="str">
        <f>IF(ABS(H3970)&gt;2, "Outlier", "Normal")</f>
        <v>Normal</v>
      </c>
    </row>
    <row r="3971" spans="1:10" x14ac:dyDescent="0.45">
      <c r="A3971">
        <v>407945</v>
      </c>
      <c r="B3971" s="2">
        <v>41823.399398148147</v>
      </c>
      <c r="C3971" t="s">
        <v>28</v>
      </c>
      <c r="D3971" t="s">
        <v>26</v>
      </c>
      <c r="E3971" t="s">
        <v>11</v>
      </c>
      <c r="F3971" t="s">
        <v>8</v>
      </c>
      <c r="G3971">
        <v>44523</v>
      </c>
      <c r="H3971">
        <f>(G3971 - $P$2) / $P$3</f>
        <v>-0.1892415783407338</v>
      </c>
      <c r="I3971" s="4" t="str">
        <f>IF(OR(G3971&lt;$M$7,G3971&gt;$M$10), "Outlier", "Normal")</f>
        <v>Normal</v>
      </c>
      <c r="J3971" t="str">
        <f>IF(ABS(H3971)&gt;2, "Outlier", "Normal")</f>
        <v>Normal</v>
      </c>
    </row>
    <row r="3972" spans="1:10" x14ac:dyDescent="0.45">
      <c r="A3972">
        <v>59571</v>
      </c>
      <c r="B3972" s="2">
        <v>41803.795034722221</v>
      </c>
      <c r="C3972" t="s">
        <v>28</v>
      </c>
      <c r="D3972" t="s">
        <v>26</v>
      </c>
      <c r="E3972" t="s">
        <v>18</v>
      </c>
      <c r="F3972" t="s">
        <v>7</v>
      </c>
      <c r="G3972">
        <v>44515</v>
      </c>
      <c r="H3972">
        <f>(G3972 - $P$2) / $P$3</f>
        <v>-0.18951885390477419</v>
      </c>
      <c r="I3972" s="4" t="str">
        <f>IF(OR(G3972&lt;$M$7,G3972&gt;$M$10), "Outlier", "Normal")</f>
        <v>Normal</v>
      </c>
      <c r="J3972" t="str">
        <f>IF(ABS(H3972)&gt;2, "Outlier", "Normal")</f>
        <v>Normal</v>
      </c>
    </row>
    <row r="3973" spans="1:10" x14ac:dyDescent="0.45">
      <c r="A3973">
        <v>831516</v>
      </c>
      <c r="B3973" s="2">
        <v>41769.793969907405</v>
      </c>
      <c r="C3973" t="s">
        <v>28</v>
      </c>
      <c r="D3973" t="s">
        <v>26</v>
      </c>
      <c r="E3973" t="s">
        <v>15</v>
      </c>
      <c r="F3973" t="s">
        <v>33</v>
      </c>
      <c r="G3973">
        <v>44507</v>
      </c>
      <c r="H3973">
        <f>(G3973 - $P$2) / $P$3</f>
        <v>-0.18979612946881458</v>
      </c>
      <c r="I3973" s="4" t="str">
        <f>IF(OR(G3973&lt;$M$7,G3973&gt;$M$10), "Outlier", "Normal")</f>
        <v>Normal</v>
      </c>
      <c r="J3973" t="str">
        <f>IF(ABS(H3973)&gt;2, "Outlier", "Normal")</f>
        <v>Normal</v>
      </c>
    </row>
    <row r="3974" spans="1:10" x14ac:dyDescent="0.45">
      <c r="A3974">
        <v>258366</v>
      </c>
      <c r="B3974" s="2">
        <v>41862.397685185184</v>
      </c>
      <c r="C3974" t="s">
        <v>28</v>
      </c>
      <c r="D3974" t="s">
        <v>25</v>
      </c>
      <c r="E3974" t="s">
        <v>18</v>
      </c>
      <c r="F3974" t="s">
        <v>8</v>
      </c>
      <c r="G3974">
        <v>44494</v>
      </c>
      <c r="H3974">
        <f>(G3974 - $P$2) / $P$3</f>
        <v>-0.19024670226038021</v>
      </c>
      <c r="I3974" s="4" t="str">
        <f>IF(OR(G3974&lt;$M$7,G3974&gt;$M$10), "Outlier", "Normal")</f>
        <v>Normal</v>
      </c>
      <c r="J3974" t="str">
        <f>IF(ABS(H3974)&gt;2, "Outlier", "Normal")</f>
        <v>Normal</v>
      </c>
    </row>
    <row r="3975" spans="1:10" x14ac:dyDescent="0.45">
      <c r="A3975">
        <v>941070</v>
      </c>
      <c r="B3975" s="2">
        <v>41869.398611111108</v>
      </c>
      <c r="C3975" t="s">
        <v>27</v>
      </c>
      <c r="D3975" t="s">
        <v>25</v>
      </c>
      <c r="E3975" t="s">
        <v>15</v>
      </c>
      <c r="F3975" t="s">
        <v>1</v>
      </c>
      <c r="G3975">
        <v>44468</v>
      </c>
      <c r="H3975">
        <f>(G3975 - $P$2) / $P$3</f>
        <v>-0.19114784784351146</v>
      </c>
      <c r="I3975" s="4" t="str">
        <f>IF(OR(G3975&lt;$M$7,G3975&gt;$M$10), "Outlier", "Normal")</f>
        <v>Normal</v>
      </c>
      <c r="J3975" t="str">
        <f>IF(ABS(H3975)&gt;2, "Outlier", "Normal")</f>
        <v>Normal</v>
      </c>
    </row>
    <row r="3976" spans="1:10" x14ac:dyDescent="0.45">
      <c r="A3976">
        <v>635222</v>
      </c>
      <c r="B3976" s="2">
        <v>41807.532638888886</v>
      </c>
      <c r="C3976" t="s">
        <v>27</v>
      </c>
      <c r="D3976" t="s">
        <v>25</v>
      </c>
      <c r="E3976" t="s">
        <v>15</v>
      </c>
      <c r="F3976" t="s">
        <v>1</v>
      </c>
      <c r="G3976">
        <v>44465</v>
      </c>
      <c r="H3976">
        <f>(G3976 - $P$2) / $P$3</f>
        <v>-0.19125182618002662</v>
      </c>
      <c r="I3976" s="4" t="str">
        <f>IF(OR(G3976&lt;$M$7,G3976&gt;$M$10), "Outlier", "Normal")</f>
        <v>Normal</v>
      </c>
      <c r="J3976" t="str">
        <f>IF(ABS(H3976)&gt;2, "Outlier", "Normal")</f>
        <v>Normal</v>
      </c>
    </row>
    <row r="3977" spans="1:10" x14ac:dyDescent="0.45">
      <c r="A3977">
        <v>983167</v>
      </c>
      <c r="B3977" s="2">
        <v>41780.397106481483</v>
      </c>
      <c r="C3977" t="s">
        <v>27</v>
      </c>
      <c r="D3977" t="s">
        <v>33</v>
      </c>
      <c r="E3977" t="s">
        <v>15</v>
      </c>
      <c r="F3977" t="s">
        <v>0</v>
      </c>
      <c r="G3977">
        <v>44453</v>
      </c>
      <c r="H3977">
        <f>(G3977 - $P$2) / $P$3</f>
        <v>-0.19166773952608721</v>
      </c>
      <c r="I3977" s="4" t="str">
        <f>IF(OR(G3977&lt;$M$7,G3977&gt;$M$10), "Outlier", "Normal")</f>
        <v>Normal</v>
      </c>
      <c r="J3977" t="str">
        <f>IF(ABS(H3977)&gt;2, "Outlier", "Normal")</f>
        <v>Normal</v>
      </c>
    </row>
    <row r="3978" spans="1:10" x14ac:dyDescent="0.45">
      <c r="A3978">
        <v>960400</v>
      </c>
      <c r="B3978" s="2">
        <v>41806.313807870371</v>
      </c>
      <c r="C3978" t="s">
        <v>27</v>
      </c>
      <c r="D3978" t="s">
        <v>25</v>
      </c>
      <c r="E3978" t="s">
        <v>10</v>
      </c>
      <c r="F3978" t="s">
        <v>3</v>
      </c>
      <c r="G3978">
        <v>44449</v>
      </c>
      <c r="H3978">
        <f>(G3978 - $P$2) / $P$3</f>
        <v>-0.1918063773081074</v>
      </c>
      <c r="I3978" s="4" t="str">
        <f>IF(OR(G3978&lt;$M$7,G3978&gt;$M$10), "Outlier", "Normal")</f>
        <v>Normal</v>
      </c>
      <c r="J3978" t="str">
        <f>IF(ABS(H3978)&gt;2, "Outlier", "Normal")</f>
        <v>Normal</v>
      </c>
    </row>
    <row r="3979" spans="1:10" x14ac:dyDescent="0.45">
      <c r="A3979">
        <v>468968</v>
      </c>
      <c r="B3979" s="2">
        <v>41810.486493055556</v>
      </c>
      <c r="C3979" t="s">
        <v>27</v>
      </c>
      <c r="D3979" t="s">
        <v>25</v>
      </c>
      <c r="E3979" t="s">
        <v>18</v>
      </c>
      <c r="F3979" t="s">
        <v>1</v>
      </c>
      <c r="G3979">
        <v>44445</v>
      </c>
      <c r="H3979">
        <f>(G3979 - $P$2) / $P$3</f>
        <v>-0.1919450150901276</v>
      </c>
      <c r="I3979" s="4" t="str">
        <f>IF(OR(G3979&lt;$M$7,G3979&gt;$M$10), "Outlier", "Normal")</f>
        <v>Normal</v>
      </c>
      <c r="J3979" t="str">
        <f>IF(ABS(H3979)&gt;2, "Outlier", "Normal")</f>
        <v>Normal</v>
      </c>
    </row>
    <row r="3980" spans="1:10" x14ac:dyDescent="0.45">
      <c r="A3980">
        <v>508669</v>
      </c>
      <c r="B3980" s="2">
        <v>41858.628761574073</v>
      </c>
      <c r="C3980" t="s">
        <v>27</v>
      </c>
      <c r="D3980" t="s">
        <v>25</v>
      </c>
      <c r="E3980" t="s">
        <v>15</v>
      </c>
      <c r="F3980" t="s">
        <v>7</v>
      </c>
      <c r="G3980">
        <v>44421</v>
      </c>
      <c r="H3980">
        <f>(G3980 - $P$2) / $P$3</f>
        <v>-0.19277684178224877</v>
      </c>
      <c r="I3980" s="4" t="str">
        <f>IF(OR(G3980&lt;$M$7,G3980&gt;$M$10), "Outlier", "Normal")</f>
        <v>Normal</v>
      </c>
      <c r="J3980" t="str">
        <f>IF(ABS(H3980)&gt;2, "Outlier", "Normal")</f>
        <v>Normal</v>
      </c>
    </row>
    <row r="3981" spans="1:10" x14ac:dyDescent="0.45">
      <c r="A3981">
        <v>337257</v>
      </c>
      <c r="B3981" s="2">
        <v>41866.400879629633</v>
      </c>
      <c r="C3981" t="s">
        <v>27</v>
      </c>
      <c r="D3981" t="s">
        <v>26</v>
      </c>
      <c r="E3981" t="s">
        <v>15</v>
      </c>
      <c r="F3981" t="s">
        <v>8</v>
      </c>
      <c r="G3981">
        <v>44400</v>
      </c>
      <c r="H3981">
        <f>(G3981 - $P$2) / $P$3</f>
        <v>-0.19350469013785479</v>
      </c>
      <c r="I3981" s="4" t="str">
        <f>IF(OR(G3981&lt;$M$7,G3981&gt;$M$10), "Outlier", "Normal")</f>
        <v>Normal</v>
      </c>
      <c r="J3981" t="str">
        <f>IF(ABS(H3981)&gt;2, "Outlier", "Normal")</f>
        <v>Normal</v>
      </c>
    </row>
    <row r="3982" spans="1:10" x14ac:dyDescent="0.45">
      <c r="A3982">
        <v>169578</v>
      </c>
      <c r="B3982" s="2">
        <v>41850.769270833334</v>
      </c>
      <c r="C3982" t="s">
        <v>28</v>
      </c>
      <c r="D3982" t="s">
        <v>26</v>
      </c>
      <c r="E3982" t="s">
        <v>15</v>
      </c>
      <c r="F3982" t="s">
        <v>8</v>
      </c>
      <c r="G3982">
        <v>44372</v>
      </c>
      <c r="H3982">
        <f>(G3982 - $P$2) / $P$3</f>
        <v>-0.19447515461199613</v>
      </c>
      <c r="I3982" s="4" t="str">
        <f>IF(OR(G3982&lt;$M$7,G3982&gt;$M$10), "Outlier", "Normal")</f>
        <v>Normal</v>
      </c>
      <c r="J3982" t="str">
        <f>IF(ABS(H3982)&gt;2, "Outlier", "Normal")</f>
        <v>Normal</v>
      </c>
    </row>
    <row r="3983" spans="1:10" x14ac:dyDescent="0.45">
      <c r="A3983">
        <v>334051</v>
      </c>
      <c r="B3983" s="2">
        <v>41832.458715277775</v>
      </c>
      <c r="C3983" t="s">
        <v>28</v>
      </c>
      <c r="D3983" t="s">
        <v>26</v>
      </c>
      <c r="E3983" t="s">
        <v>18</v>
      </c>
      <c r="F3983" t="s">
        <v>1</v>
      </c>
      <c r="G3983">
        <v>44372</v>
      </c>
      <c r="H3983">
        <f>(G3983 - $P$2) / $P$3</f>
        <v>-0.19447515461199613</v>
      </c>
      <c r="I3983" s="4" t="str">
        <f>IF(OR(G3983&lt;$M$7,G3983&gt;$M$10), "Outlier", "Normal")</f>
        <v>Normal</v>
      </c>
      <c r="J3983" t="str">
        <f>IF(ABS(H3983)&gt;2, "Outlier", "Normal")</f>
        <v>Normal</v>
      </c>
    </row>
    <row r="3984" spans="1:10" x14ac:dyDescent="0.45">
      <c r="A3984">
        <v>431197</v>
      </c>
      <c r="B3984" s="2">
        <v>41838.336261574077</v>
      </c>
      <c r="C3984" t="s">
        <v>28</v>
      </c>
      <c r="D3984" t="s">
        <v>25</v>
      </c>
      <c r="E3984" t="s">
        <v>12</v>
      </c>
      <c r="F3984" t="s">
        <v>1</v>
      </c>
      <c r="G3984">
        <v>44362</v>
      </c>
      <c r="H3984">
        <f>(G3984 - $P$2) / $P$3</f>
        <v>-0.19482174906704663</v>
      </c>
      <c r="I3984" s="4" t="str">
        <f>IF(OR(G3984&lt;$M$7,G3984&gt;$M$10), "Outlier", "Normal")</f>
        <v>Normal</v>
      </c>
      <c r="J3984" t="str">
        <f>IF(ABS(H3984)&gt;2, "Outlier", "Normal")</f>
        <v>Normal</v>
      </c>
    </row>
    <row r="3985" spans="1:10" x14ac:dyDescent="0.45">
      <c r="A3985">
        <v>281797</v>
      </c>
      <c r="B3985" s="2">
        <v>41806.632418981484</v>
      </c>
      <c r="C3985" t="s">
        <v>28</v>
      </c>
      <c r="D3985" t="s">
        <v>33</v>
      </c>
      <c r="E3985" t="s">
        <v>17</v>
      </c>
      <c r="F3985" t="s">
        <v>5</v>
      </c>
      <c r="G3985">
        <v>44331</v>
      </c>
      <c r="H3985">
        <f>(G3985 - $P$2) / $P$3</f>
        <v>-0.19589619187770313</v>
      </c>
      <c r="I3985" s="4" t="str">
        <f>IF(OR(G3985&lt;$M$7,G3985&gt;$M$10), "Outlier", "Normal")</f>
        <v>Normal</v>
      </c>
      <c r="J3985" t="str">
        <f>IF(ABS(H3985)&gt;2, "Outlier", "Normal")</f>
        <v>Normal</v>
      </c>
    </row>
    <row r="3986" spans="1:10" x14ac:dyDescent="0.45">
      <c r="A3986">
        <v>863977</v>
      </c>
      <c r="B3986" s="2">
        <v>41816.739363425928</v>
      </c>
      <c r="C3986" t="s">
        <v>28</v>
      </c>
      <c r="D3986" t="s">
        <v>25</v>
      </c>
      <c r="E3986" t="s">
        <v>10</v>
      </c>
      <c r="F3986" t="s">
        <v>1</v>
      </c>
      <c r="G3986">
        <v>44276</v>
      </c>
      <c r="H3986">
        <f>(G3986 - $P$2) / $P$3</f>
        <v>-0.19780246138048083</v>
      </c>
      <c r="I3986" s="4" t="str">
        <f>IF(OR(G3986&lt;$M$7,G3986&gt;$M$10), "Outlier", "Normal")</f>
        <v>Normal</v>
      </c>
      <c r="J3986" t="str">
        <f>IF(ABS(H3986)&gt;2, "Outlier", "Normal")</f>
        <v>Normal</v>
      </c>
    </row>
    <row r="3987" spans="1:10" x14ac:dyDescent="0.45">
      <c r="A3987">
        <v>924809</v>
      </c>
      <c r="B3987" s="2">
        <v>41829.427534722221</v>
      </c>
      <c r="C3987" t="s">
        <v>27</v>
      </c>
      <c r="D3987" t="s">
        <v>25</v>
      </c>
      <c r="E3987" t="s">
        <v>10</v>
      </c>
      <c r="F3987" t="s">
        <v>1</v>
      </c>
      <c r="G3987">
        <v>44275</v>
      </c>
      <c r="H3987">
        <f>(G3987 - $P$2) / $P$3</f>
        <v>-0.19783712082598587</v>
      </c>
      <c r="I3987" s="4" t="str">
        <f>IF(OR(G3987&lt;$M$7,G3987&gt;$M$10), "Outlier", "Normal")</f>
        <v>Normal</v>
      </c>
      <c r="J3987" t="str">
        <f>IF(ABS(H3987)&gt;2, "Outlier", "Normal")</f>
        <v>Normal</v>
      </c>
    </row>
    <row r="3988" spans="1:10" x14ac:dyDescent="0.45">
      <c r="A3988">
        <v>564641</v>
      </c>
      <c r="B3988" s="2">
        <v>41796.398078703707</v>
      </c>
      <c r="C3988" t="s">
        <v>28</v>
      </c>
      <c r="D3988" t="s">
        <v>25</v>
      </c>
      <c r="E3988" t="s">
        <v>15</v>
      </c>
      <c r="F3988" t="s">
        <v>4</v>
      </c>
      <c r="G3988">
        <v>44269</v>
      </c>
      <c r="H3988">
        <f>(G3988 - $P$2) / $P$3</f>
        <v>-0.19804507749901615</v>
      </c>
      <c r="I3988" s="4" t="str">
        <f>IF(OR(G3988&lt;$M$7,G3988&gt;$M$10), "Outlier", "Normal")</f>
        <v>Normal</v>
      </c>
      <c r="J3988" t="str">
        <f>IF(ABS(H3988)&gt;2, "Outlier", "Normal")</f>
        <v>Normal</v>
      </c>
    </row>
    <row r="3989" spans="1:10" x14ac:dyDescent="0.45">
      <c r="A3989">
        <v>67257</v>
      </c>
      <c r="B3989" s="2">
        <v>41863.517442129632</v>
      </c>
      <c r="C3989" t="s">
        <v>28</v>
      </c>
      <c r="D3989" t="s">
        <v>25</v>
      </c>
      <c r="E3989" t="s">
        <v>15</v>
      </c>
      <c r="F3989" t="s">
        <v>8</v>
      </c>
      <c r="G3989">
        <v>44261</v>
      </c>
      <c r="H3989">
        <f>(G3989 - $P$2) / $P$3</f>
        <v>-0.19832235306305654</v>
      </c>
      <c r="I3989" s="4" t="str">
        <f>IF(OR(G3989&lt;$M$7,G3989&gt;$M$10), "Outlier", "Normal")</f>
        <v>Normal</v>
      </c>
      <c r="J3989" t="str">
        <f>IF(ABS(H3989)&gt;2, "Outlier", "Normal")</f>
        <v>Normal</v>
      </c>
    </row>
    <row r="3990" spans="1:10" x14ac:dyDescent="0.45">
      <c r="A3990">
        <v>110630</v>
      </c>
      <c r="B3990" s="2">
        <v>41877.572534722225</v>
      </c>
      <c r="C3990" t="s">
        <v>28</v>
      </c>
      <c r="D3990" t="s">
        <v>25</v>
      </c>
      <c r="E3990" t="s">
        <v>10</v>
      </c>
      <c r="F3990" t="s">
        <v>5</v>
      </c>
      <c r="G3990">
        <v>44168</v>
      </c>
      <c r="H3990">
        <f>(G3990 - $P$2) / $P$3</f>
        <v>-0.20154568149502608</v>
      </c>
      <c r="I3990" s="4" t="str">
        <f>IF(OR(G3990&lt;$M$7,G3990&gt;$M$10), "Outlier", "Normal")</f>
        <v>Normal</v>
      </c>
      <c r="J3990" t="str">
        <f>IF(ABS(H3990)&gt;2, "Outlier", "Normal")</f>
        <v>Normal</v>
      </c>
    </row>
    <row r="3991" spans="1:10" x14ac:dyDescent="0.45">
      <c r="A3991">
        <v>210917</v>
      </c>
      <c r="B3991" s="2">
        <v>41864.462719907409</v>
      </c>
      <c r="C3991" t="s">
        <v>28</v>
      </c>
      <c r="D3991" t="s">
        <v>25</v>
      </c>
      <c r="E3991" t="s">
        <v>15</v>
      </c>
      <c r="F3991" t="s">
        <v>7</v>
      </c>
      <c r="G3991">
        <v>44157</v>
      </c>
      <c r="H3991">
        <f>(G3991 - $P$2) / $P$3</f>
        <v>-0.2019269353955816</v>
      </c>
      <c r="I3991" s="4" t="str">
        <f>IF(OR(G3991&lt;$M$7,G3991&gt;$M$10), "Outlier", "Normal")</f>
        <v>Normal</v>
      </c>
      <c r="J3991" t="str">
        <f>IF(ABS(H3991)&gt;2, "Outlier", "Normal")</f>
        <v>Normal</v>
      </c>
    </row>
    <row r="3992" spans="1:10" x14ac:dyDescent="0.45">
      <c r="A3992">
        <v>823286</v>
      </c>
      <c r="B3992" s="2">
        <v>41838.55872685185</v>
      </c>
      <c r="C3992" t="s">
        <v>27</v>
      </c>
      <c r="D3992" t="s">
        <v>26</v>
      </c>
      <c r="E3992" t="s">
        <v>15</v>
      </c>
      <c r="F3992" t="s">
        <v>8</v>
      </c>
      <c r="G3992">
        <v>44155</v>
      </c>
      <c r="H3992">
        <f>(G3992 - $P$2) / $P$3</f>
        <v>-0.20199625428659171</v>
      </c>
      <c r="I3992" s="4" t="str">
        <f>IF(OR(G3992&lt;$M$7,G3992&gt;$M$10), "Outlier", "Normal")</f>
        <v>Normal</v>
      </c>
      <c r="J3992" t="str">
        <f>IF(ABS(H3992)&gt;2, "Outlier", "Normal")</f>
        <v>Normal</v>
      </c>
    </row>
    <row r="3993" spans="1:10" x14ac:dyDescent="0.45">
      <c r="A3993">
        <v>725326</v>
      </c>
      <c r="B3993" s="2">
        <v>41823.713495370372</v>
      </c>
      <c r="C3993" t="s">
        <v>28</v>
      </c>
      <c r="D3993" t="s">
        <v>25</v>
      </c>
      <c r="E3993" t="s">
        <v>15</v>
      </c>
      <c r="F3993" t="s">
        <v>3</v>
      </c>
      <c r="G3993">
        <v>44153</v>
      </c>
      <c r="H3993">
        <f>(G3993 - $P$2) / $P$3</f>
        <v>-0.20206557317760179</v>
      </c>
      <c r="I3993" s="4" t="str">
        <f>IF(OR(G3993&lt;$M$7,G3993&gt;$M$10), "Outlier", "Normal")</f>
        <v>Normal</v>
      </c>
      <c r="J3993" t="str">
        <f>IF(ABS(H3993)&gt;2, "Outlier", "Normal")</f>
        <v>Normal</v>
      </c>
    </row>
    <row r="3994" spans="1:10" x14ac:dyDescent="0.45">
      <c r="A3994">
        <v>551264</v>
      </c>
      <c r="B3994" s="2">
        <v>41771.397789351853</v>
      </c>
      <c r="C3994" t="s">
        <v>27</v>
      </c>
      <c r="D3994" t="s">
        <v>25</v>
      </c>
      <c r="E3994" t="s">
        <v>15</v>
      </c>
      <c r="F3994" t="s">
        <v>1</v>
      </c>
      <c r="G3994">
        <v>44105</v>
      </c>
      <c r="H3994">
        <f>(G3994 - $P$2) / $P$3</f>
        <v>-0.20372922656184414</v>
      </c>
      <c r="I3994" s="4" t="str">
        <f>IF(OR(G3994&lt;$M$7,G3994&gt;$M$10), "Outlier", "Normal")</f>
        <v>Normal</v>
      </c>
      <c r="J3994" t="str">
        <f>IF(ABS(H3994)&gt;2, "Outlier", "Normal")</f>
        <v>Normal</v>
      </c>
    </row>
    <row r="3995" spans="1:10" x14ac:dyDescent="0.45">
      <c r="A3995">
        <v>107600</v>
      </c>
      <c r="B3995" s="2">
        <v>41801.546851851854</v>
      </c>
      <c r="C3995" t="s">
        <v>28</v>
      </c>
      <c r="D3995" t="s">
        <v>25</v>
      </c>
      <c r="E3995" t="s">
        <v>15</v>
      </c>
      <c r="F3995" t="s">
        <v>0</v>
      </c>
      <c r="G3995">
        <v>44090</v>
      </c>
      <c r="H3995">
        <f>(G3995 - $P$2) / $P$3</f>
        <v>-0.20424911824441988</v>
      </c>
      <c r="I3995" s="4" t="str">
        <f>IF(OR(G3995&lt;$M$7,G3995&gt;$M$10), "Outlier", "Normal")</f>
        <v>Normal</v>
      </c>
      <c r="J3995" t="str">
        <f>IF(ABS(H3995)&gt;2, "Outlier", "Normal")</f>
        <v>Normal</v>
      </c>
    </row>
    <row r="3996" spans="1:10" x14ac:dyDescent="0.45">
      <c r="A3996">
        <v>438481</v>
      </c>
      <c r="B3996" s="2">
        <v>41880.767951388887</v>
      </c>
      <c r="C3996" t="s">
        <v>27</v>
      </c>
      <c r="D3996" t="s">
        <v>25</v>
      </c>
      <c r="E3996" t="s">
        <v>18</v>
      </c>
      <c r="F3996" t="s">
        <v>8</v>
      </c>
      <c r="G3996">
        <v>44087</v>
      </c>
      <c r="H3996">
        <f>(G3996 - $P$2) / $P$3</f>
        <v>-0.20435309658093501</v>
      </c>
      <c r="I3996" s="4" t="str">
        <f>IF(OR(G3996&lt;$M$7,G3996&gt;$M$10), "Outlier", "Normal")</f>
        <v>Normal</v>
      </c>
      <c r="J3996" t="str">
        <f>IF(ABS(H3996)&gt;2, "Outlier", "Normal")</f>
        <v>Normal</v>
      </c>
    </row>
    <row r="3997" spans="1:10" x14ac:dyDescent="0.45">
      <c r="A3997">
        <v>908405</v>
      </c>
      <c r="B3997" s="2">
        <v>41789.518287037034</v>
      </c>
      <c r="C3997" t="s">
        <v>27</v>
      </c>
      <c r="D3997" t="s">
        <v>25</v>
      </c>
      <c r="E3997" t="s">
        <v>15</v>
      </c>
      <c r="F3997" t="s">
        <v>1</v>
      </c>
      <c r="G3997">
        <v>44086</v>
      </c>
      <c r="H3997">
        <f>(G3997 - $P$2) / $P$3</f>
        <v>-0.20438775602644008</v>
      </c>
      <c r="I3997" s="4" t="str">
        <f>IF(OR(G3997&lt;$M$7,G3997&gt;$M$10), "Outlier", "Normal")</f>
        <v>Normal</v>
      </c>
      <c r="J3997" t="str">
        <f>IF(ABS(H3997)&gt;2, "Outlier", "Normal")</f>
        <v>Normal</v>
      </c>
    </row>
    <row r="3998" spans="1:10" x14ac:dyDescent="0.45">
      <c r="A3998">
        <v>221190</v>
      </c>
      <c r="B3998" s="2">
        <v>41773.380833333336</v>
      </c>
      <c r="C3998" t="s">
        <v>28</v>
      </c>
      <c r="D3998" t="s">
        <v>26</v>
      </c>
      <c r="E3998" t="s">
        <v>15</v>
      </c>
      <c r="F3998" t="s">
        <v>1</v>
      </c>
      <c r="G3998">
        <v>44072</v>
      </c>
      <c r="H3998">
        <f>(G3998 - $P$2) / $P$3</f>
        <v>-0.20487298826351075</v>
      </c>
      <c r="I3998" s="4" t="str">
        <f>IF(OR(G3998&lt;$M$7,G3998&gt;$M$10), "Outlier", "Normal")</f>
        <v>Normal</v>
      </c>
      <c r="J3998" t="str">
        <f>IF(ABS(H3998)&gt;2, "Outlier", "Normal")</f>
        <v>Normal</v>
      </c>
    </row>
    <row r="3999" spans="1:10" x14ac:dyDescent="0.45">
      <c r="A3999">
        <v>235151</v>
      </c>
      <c r="B3999" s="2">
        <v>41870.763414351852</v>
      </c>
      <c r="C3999" t="s">
        <v>28</v>
      </c>
      <c r="D3999" t="s">
        <v>25</v>
      </c>
      <c r="E3999" t="s">
        <v>15</v>
      </c>
      <c r="F3999" t="s">
        <v>8</v>
      </c>
      <c r="G3999">
        <v>44070</v>
      </c>
      <c r="H3999">
        <f>(G3999 - $P$2) / $P$3</f>
        <v>-0.20494230715452083</v>
      </c>
      <c r="I3999" s="4" t="str">
        <f>IF(OR(G3999&lt;$M$7,G3999&gt;$M$10), "Outlier", "Normal")</f>
        <v>Normal</v>
      </c>
      <c r="J3999" t="str">
        <f>IF(ABS(H3999)&gt;2, "Outlier", "Normal")</f>
        <v>Normal</v>
      </c>
    </row>
    <row r="4000" spans="1:10" x14ac:dyDescent="0.45">
      <c r="A4000">
        <v>941474</v>
      </c>
      <c r="B4000" s="2">
        <v>41872.399085648147</v>
      </c>
      <c r="C4000" t="s">
        <v>28</v>
      </c>
      <c r="D4000" t="s">
        <v>26</v>
      </c>
      <c r="E4000" t="s">
        <v>18</v>
      </c>
      <c r="F4000" t="s">
        <v>3</v>
      </c>
      <c r="G4000">
        <v>44038</v>
      </c>
      <c r="H4000">
        <f>(G4000 - $P$2) / $P$3</f>
        <v>-0.2060514094106824</v>
      </c>
      <c r="I4000" s="4" t="str">
        <f>IF(OR(G4000&lt;$M$7,G4000&gt;$M$10), "Outlier", "Normal")</f>
        <v>Normal</v>
      </c>
      <c r="J4000" t="str">
        <f>IF(ABS(H4000)&gt;2, "Outlier", "Normal")</f>
        <v>Normal</v>
      </c>
    </row>
    <row r="4001" spans="1:10" x14ac:dyDescent="0.45">
      <c r="A4001">
        <v>118276</v>
      </c>
      <c r="B4001" s="2">
        <v>41828.701898148145</v>
      </c>
      <c r="C4001" t="s">
        <v>27</v>
      </c>
      <c r="D4001" t="s">
        <v>26</v>
      </c>
      <c r="E4001" t="s">
        <v>10</v>
      </c>
      <c r="F4001" t="s">
        <v>8</v>
      </c>
      <c r="G4001">
        <v>44023</v>
      </c>
      <c r="H4001">
        <f>(G4001 - $P$2) / $P$3</f>
        <v>-0.20657130109325814</v>
      </c>
      <c r="I4001" s="4" t="str">
        <f>IF(OR(G4001&lt;$M$7,G4001&gt;$M$10), "Outlier", "Normal")</f>
        <v>Normal</v>
      </c>
      <c r="J4001" t="str">
        <f>IF(ABS(H4001)&gt;2, "Outlier", "Normal")</f>
        <v>Normal</v>
      </c>
    </row>
    <row r="4002" spans="1:10" x14ac:dyDescent="0.45">
      <c r="A4002">
        <v>619825</v>
      </c>
      <c r="B4002" s="2">
        <v>41799.998437499999</v>
      </c>
      <c r="C4002" t="s">
        <v>28</v>
      </c>
      <c r="D4002" t="s">
        <v>25</v>
      </c>
      <c r="E4002" t="s">
        <v>18</v>
      </c>
      <c r="F4002" t="s">
        <v>5</v>
      </c>
      <c r="G4002">
        <v>44020</v>
      </c>
      <c r="H4002">
        <f>(G4002 - $P$2) / $P$3</f>
        <v>-0.20667527942977326</v>
      </c>
      <c r="I4002" s="4" t="str">
        <f>IF(OR(G4002&lt;$M$7,G4002&gt;$M$10), "Outlier", "Normal")</f>
        <v>Normal</v>
      </c>
      <c r="J4002" t="str">
        <f>IF(ABS(H4002)&gt;2, "Outlier", "Normal")</f>
        <v>Normal</v>
      </c>
    </row>
    <row r="4003" spans="1:10" x14ac:dyDescent="0.45">
      <c r="A4003">
        <v>512990</v>
      </c>
      <c r="B4003" s="2">
        <v>41841.398680555554</v>
      </c>
      <c r="C4003" t="s">
        <v>27</v>
      </c>
      <c r="D4003" t="s">
        <v>25</v>
      </c>
      <c r="E4003" t="s">
        <v>15</v>
      </c>
      <c r="F4003" t="s">
        <v>1</v>
      </c>
      <c r="G4003">
        <v>43999</v>
      </c>
      <c r="H4003">
        <f>(G4003 - $P$2) / $P$3</f>
        <v>-0.20740312778537931</v>
      </c>
      <c r="I4003" s="4" t="str">
        <f>IF(OR(G4003&lt;$M$7,G4003&gt;$M$10), "Outlier", "Normal")</f>
        <v>Normal</v>
      </c>
      <c r="J4003" t="str">
        <f>IF(ABS(H4003)&gt;2, "Outlier", "Normal")</f>
        <v>Normal</v>
      </c>
    </row>
    <row r="4004" spans="1:10" x14ac:dyDescent="0.45">
      <c r="A4004">
        <v>791869</v>
      </c>
      <c r="B4004" s="2">
        <v>41787.734780092593</v>
      </c>
      <c r="C4004" t="s">
        <v>27</v>
      </c>
      <c r="D4004" t="s">
        <v>25</v>
      </c>
      <c r="E4004" t="s">
        <v>15</v>
      </c>
      <c r="F4004" t="s">
        <v>7</v>
      </c>
      <c r="G4004">
        <v>43998</v>
      </c>
      <c r="H4004">
        <f>(G4004 - $P$2) / $P$3</f>
        <v>-0.20743778723088435</v>
      </c>
      <c r="I4004" s="4" t="str">
        <f>IF(OR(G4004&lt;$M$7,G4004&gt;$M$10), "Outlier", "Normal")</f>
        <v>Normal</v>
      </c>
      <c r="J4004" t="str">
        <f>IF(ABS(H4004)&gt;2, "Outlier", "Normal")</f>
        <v>Normal</v>
      </c>
    </row>
    <row r="4005" spans="1:10" x14ac:dyDescent="0.45">
      <c r="A4005">
        <v>392048</v>
      </c>
      <c r="B4005" s="2">
        <v>41873.656990740739</v>
      </c>
      <c r="C4005" t="s">
        <v>28</v>
      </c>
      <c r="D4005" t="s">
        <v>26</v>
      </c>
      <c r="E4005" t="s">
        <v>18</v>
      </c>
      <c r="F4005" t="s">
        <v>8</v>
      </c>
      <c r="G4005">
        <v>43988</v>
      </c>
      <c r="H4005">
        <f>(G4005 - $P$2) / $P$3</f>
        <v>-0.20778438168593483</v>
      </c>
      <c r="I4005" s="4" t="str">
        <f>IF(OR(G4005&lt;$M$7,G4005&gt;$M$10), "Outlier", "Normal")</f>
        <v>Normal</v>
      </c>
      <c r="J4005" t="str">
        <f>IF(ABS(H4005)&gt;2, "Outlier", "Normal")</f>
        <v>Normal</v>
      </c>
    </row>
    <row r="4006" spans="1:10" x14ac:dyDescent="0.45">
      <c r="A4006">
        <v>451952</v>
      </c>
      <c r="B4006" s="2">
        <v>41842.372187499997</v>
      </c>
      <c r="C4006" t="s">
        <v>28</v>
      </c>
      <c r="D4006" t="s">
        <v>26</v>
      </c>
      <c r="E4006" t="s">
        <v>11</v>
      </c>
      <c r="F4006" t="s">
        <v>33</v>
      </c>
      <c r="G4006">
        <v>43963</v>
      </c>
      <c r="H4006">
        <f>(G4006 - $P$2) / $P$3</f>
        <v>-0.20865086782356104</v>
      </c>
      <c r="I4006" s="4" t="str">
        <f>IF(OR(G4006&lt;$M$7,G4006&gt;$M$10), "Outlier", "Normal")</f>
        <v>Normal</v>
      </c>
      <c r="J4006" t="str">
        <f>IF(ABS(H4006)&gt;2, "Outlier", "Normal")</f>
        <v>Normal</v>
      </c>
    </row>
    <row r="4007" spans="1:10" x14ac:dyDescent="0.45">
      <c r="A4007">
        <v>658734</v>
      </c>
      <c r="B4007" s="2">
        <v>41843.399780092594</v>
      </c>
      <c r="C4007" t="s">
        <v>28</v>
      </c>
      <c r="D4007" t="s">
        <v>25</v>
      </c>
      <c r="E4007" t="s">
        <v>15</v>
      </c>
      <c r="F4007" t="s">
        <v>33</v>
      </c>
      <c r="G4007">
        <v>43960</v>
      </c>
      <c r="H4007">
        <f>(G4007 - $P$2) / $P$3</f>
        <v>-0.2087548461600762</v>
      </c>
      <c r="I4007" s="4" t="str">
        <f>IF(OR(G4007&lt;$M$7,G4007&gt;$M$10), "Outlier", "Normal")</f>
        <v>Normal</v>
      </c>
      <c r="J4007" t="str">
        <f>IF(ABS(H4007)&gt;2, "Outlier", "Normal")</f>
        <v>Normal</v>
      </c>
    </row>
    <row r="4008" spans="1:10" x14ac:dyDescent="0.45">
      <c r="A4008">
        <v>371437</v>
      </c>
      <c r="B4008" s="2">
        <v>41861.784733796296</v>
      </c>
      <c r="C4008" t="s">
        <v>28</v>
      </c>
      <c r="D4008" t="s">
        <v>25</v>
      </c>
      <c r="E4008" t="s">
        <v>15</v>
      </c>
      <c r="F4008" t="s">
        <v>6</v>
      </c>
      <c r="G4008">
        <v>43958</v>
      </c>
      <c r="H4008">
        <f>(G4008 - $P$2) / $P$3</f>
        <v>-0.20882416505108628</v>
      </c>
      <c r="I4008" s="4" t="str">
        <f>IF(OR(G4008&lt;$M$7,G4008&gt;$M$10), "Outlier", "Normal")</f>
        <v>Normal</v>
      </c>
      <c r="J4008" t="str">
        <f>IF(ABS(H4008)&gt;2, "Outlier", "Normal")</f>
        <v>Normal</v>
      </c>
    </row>
    <row r="4009" spans="1:10" x14ac:dyDescent="0.45">
      <c r="A4009">
        <v>463211</v>
      </c>
      <c r="B4009" s="2">
        <v>41778.654872685183</v>
      </c>
      <c r="C4009" t="s">
        <v>28</v>
      </c>
      <c r="D4009" t="s">
        <v>25</v>
      </c>
      <c r="E4009" t="s">
        <v>15</v>
      </c>
      <c r="F4009" t="s">
        <v>8</v>
      </c>
      <c r="G4009">
        <v>43943</v>
      </c>
      <c r="H4009">
        <f>(G4009 - $P$2) / $P$3</f>
        <v>-0.20934405673366202</v>
      </c>
      <c r="I4009" s="4" t="str">
        <f>IF(OR(G4009&lt;$M$7,G4009&gt;$M$10), "Outlier", "Normal")</f>
        <v>Normal</v>
      </c>
      <c r="J4009" t="str">
        <f>IF(ABS(H4009)&gt;2, "Outlier", "Normal")</f>
        <v>Normal</v>
      </c>
    </row>
    <row r="4010" spans="1:10" x14ac:dyDescent="0.45">
      <c r="A4010">
        <v>489960</v>
      </c>
      <c r="B4010" s="2">
        <v>41862.734479166669</v>
      </c>
      <c r="C4010" t="s">
        <v>28</v>
      </c>
      <c r="D4010" t="s">
        <v>33</v>
      </c>
      <c r="E4010" t="s">
        <v>10</v>
      </c>
      <c r="F4010" t="s">
        <v>8</v>
      </c>
      <c r="G4010">
        <v>43920</v>
      </c>
      <c r="H4010">
        <f>(G4010 - $P$2) / $P$3</f>
        <v>-0.21014122398027815</v>
      </c>
      <c r="I4010" s="4" t="str">
        <f>IF(OR(G4010&lt;$M$7,G4010&gt;$M$10), "Outlier", "Normal")</f>
        <v>Normal</v>
      </c>
      <c r="J4010" t="str">
        <f>IF(ABS(H4010)&gt;2, "Outlier", "Normal")</f>
        <v>Normal</v>
      </c>
    </row>
    <row r="4011" spans="1:10" x14ac:dyDescent="0.45">
      <c r="A4011">
        <v>323759</v>
      </c>
      <c r="B4011" s="2">
        <v>41802.397372685184</v>
      </c>
      <c r="C4011" t="s">
        <v>28</v>
      </c>
      <c r="D4011" t="s">
        <v>26</v>
      </c>
      <c r="E4011" t="s">
        <v>18</v>
      </c>
      <c r="F4011" t="s">
        <v>8</v>
      </c>
      <c r="G4011">
        <v>43917</v>
      </c>
      <c r="H4011">
        <f>(G4011 - $P$2) / $P$3</f>
        <v>-0.21024520231679328</v>
      </c>
      <c r="I4011" s="4" t="str">
        <f>IF(OR(G4011&lt;$M$7,G4011&gt;$M$10), "Outlier", "Normal")</f>
        <v>Normal</v>
      </c>
      <c r="J4011" t="str">
        <f>IF(ABS(H4011)&gt;2, "Outlier", "Normal")</f>
        <v>Normal</v>
      </c>
    </row>
    <row r="4012" spans="1:10" x14ac:dyDescent="0.45">
      <c r="A4012">
        <v>58620</v>
      </c>
      <c r="B4012" s="2">
        <v>41842.353958333333</v>
      </c>
      <c r="C4012" t="s">
        <v>28</v>
      </c>
      <c r="D4012" t="s">
        <v>25</v>
      </c>
      <c r="E4012" t="s">
        <v>15</v>
      </c>
      <c r="F4012" t="s">
        <v>8</v>
      </c>
      <c r="G4012">
        <v>43912</v>
      </c>
      <c r="H4012">
        <f>(G4012 - $P$2) / $P$3</f>
        <v>-0.21041849954431854</v>
      </c>
      <c r="I4012" s="4" t="str">
        <f>IF(OR(G4012&lt;$M$7,G4012&gt;$M$10), "Outlier", "Normal")</f>
        <v>Normal</v>
      </c>
      <c r="J4012" t="str">
        <f>IF(ABS(H4012)&gt;2, "Outlier", "Normal")</f>
        <v>Normal</v>
      </c>
    </row>
    <row r="4013" spans="1:10" x14ac:dyDescent="0.45">
      <c r="A4013">
        <v>335474</v>
      </c>
      <c r="B4013" s="2">
        <v>41820.400902777779</v>
      </c>
      <c r="C4013" t="s">
        <v>27</v>
      </c>
      <c r="D4013" t="s">
        <v>25</v>
      </c>
      <c r="E4013" t="s">
        <v>18</v>
      </c>
      <c r="F4013" t="s">
        <v>4</v>
      </c>
      <c r="G4013">
        <v>43910</v>
      </c>
      <c r="H4013">
        <f>(G4013 - $P$2) / $P$3</f>
        <v>-0.21048781843532863</v>
      </c>
      <c r="I4013" s="4" t="str">
        <f>IF(OR(G4013&lt;$M$7,G4013&gt;$M$10), "Outlier", "Normal")</f>
        <v>Normal</v>
      </c>
      <c r="J4013" t="str">
        <f>IF(ABS(H4013)&gt;2, "Outlier", "Normal")</f>
        <v>Normal</v>
      </c>
    </row>
    <row r="4014" spans="1:10" x14ac:dyDescent="0.45">
      <c r="A4014">
        <v>623648</v>
      </c>
      <c r="B4014" s="2">
        <v>41850.69363425926</v>
      </c>
      <c r="C4014" t="s">
        <v>28</v>
      </c>
      <c r="D4014" t="s">
        <v>25</v>
      </c>
      <c r="E4014" t="s">
        <v>10</v>
      </c>
      <c r="F4014" t="s">
        <v>1</v>
      </c>
      <c r="G4014">
        <v>43885</v>
      </c>
      <c r="H4014">
        <f>(G4014 - $P$2) / $P$3</f>
        <v>-0.21135430457295484</v>
      </c>
      <c r="I4014" s="4" t="str">
        <f>IF(OR(G4014&lt;$M$7,G4014&gt;$M$10), "Outlier", "Normal")</f>
        <v>Normal</v>
      </c>
      <c r="J4014" t="str">
        <f>IF(ABS(H4014)&gt;2, "Outlier", "Normal")</f>
        <v>Normal</v>
      </c>
    </row>
    <row r="4015" spans="1:10" x14ac:dyDescent="0.45">
      <c r="A4015">
        <v>811653</v>
      </c>
      <c r="B4015" s="2">
        <v>41783.298530092594</v>
      </c>
      <c r="C4015" t="s">
        <v>28</v>
      </c>
      <c r="D4015" t="s">
        <v>25</v>
      </c>
      <c r="E4015" t="s">
        <v>12</v>
      </c>
      <c r="F4015" t="s">
        <v>7</v>
      </c>
      <c r="G4015">
        <v>43872</v>
      </c>
      <c r="H4015">
        <f>(G4015 - $P$2) / $P$3</f>
        <v>-0.21180487736452047</v>
      </c>
      <c r="I4015" s="4" t="str">
        <f>IF(OR(G4015&lt;$M$7,G4015&gt;$M$10), "Outlier", "Normal")</f>
        <v>Normal</v>
      </c>
      <c r="J4015" t="str">
        <f>IF(ABS(H4015)&gt;2, "Outlier", "Normal")</f>
        <v>Normal</v>
      </c>
    </row>
    <row r="4016" spans="1:10" x14ac:dyDescent="0.45">
      <c r="A4016">
        <v>791624</v>
      </c>
      <c r="B4016" s="2">
        <v>41786.705995370372</v>
      </c>
      <c r="C4016" t="s">
        <v>28</v>
      </c>
      <c r="D4016" t="s">
        <v>26</v>
      </c>
      <c r="E4016" t="s">
        <v>12</v>
      </c>
      <c r="F4016" t="s">
        <v>3</v>
      </c>
      <c r="G4016">
        <v>43830</v>
      </c>
      <c r="H4016">
        <f>(G4016 - $P$2) / $P$3</f>
        <v>-0.21326057407573251</v>
      </c>
      <c r="I4016" s="4" t="str">
        <f>IF(OR(G4016&lt;$M$7,G4016&gt;$M$10), "Outlier", "Normal")</f>
        <v>Normal</v>
      </c>
      <c r="J4016" t="str">
        <f>IF(ABS(H4016)&gt;2, "Outlier", "Normal")</f>
        <v>Normal</v>
      </c>
    </row>
    <row r="4017" spans="1:10" x14ac:dyDescent="0.45">
      <c r="A4017">
        <v>595633</v>
      </c>
      <c r="B4017" s="2">
        <v>41863.682268518518</v>
      </c>
      <c r="C4017" t="s">
        <v>28</v>
      </c>
      <c r="D4017" t="s">
        <v>26</v>
      </c>
      <c r="E4017" t="s">
        <v>11</v>
      </c>
      <c r="F4017" t="s">
        <v>5</v>
      </c>
      <c r="G4017">
        <v>43830</v>
      </c>
      <c r="H4017">
        <f>(G4017 - $P$2) / $P$3</f>
        <v>-0.21326057407573251</v>
      </c>
      <c r="I4017" s="4" t="str">
        <f>IF(OR(G4017&lt;$M$7,G4017&gt;$M$10), "Outlier", "Normal")</f>
        <v>Normal</v>
      </c>
      <c r="J4017" t="str">
        <f>IF(ABS(H4017)&gt;2, "Outlier", "Normal")</f>
        <v>Normal</v>
      </c>
    </row>
    <row r="4018" spans="1:10" x14ac:dyDescent="0.45">
      <c r="A4018">
        <v>622415</v>
      </c>
      <c r="B4018" s="2">
        <v>41833.895127314812</v>
      </c>
      <c r="C4018" t="s">
        <v>28</v>
      </c>
      <c r="D4018" t="s">
        <v>25</v>
      </c>
      <c r="E4018" t="s">
        <v>18</v>
      </c>
      <c r="F4018" t="s">
        <v>8</v>
      </c>
      <c r="G4018">
        <v>43799</v>
      </c>
      <c r="H4018">
        <f>(G4018 - $P$2) / $P$3</f>
        <v>-0.21433501688638903</v>
      </c>
      <c r="I4018" s="4" t="str">
        <f>IF(OR(G4018&lt;$M$7,G4018&gt;$M$10), "Outlier", "Normal")</f>
        <v>Normal</v>
      </c>
      <c r="J4018" t="str">
        <f>IF(ABS(H4018)&gt;2, "Outlier", "Normal")</f>
        <v>Normal</v>
      </c>
    </row>
    <row r="4019" spans="1:10" x14ac:dyDescent="0.45">
      <c r="A4019">
        <v>329624</v>
      </c>
      <c r="B4019" s="2">
        <v>41795.754155092596</v>
      </c>
      <c r="C4019" t="s">
        <v>27</v>
      </c>
      <c r="D4019" t="s">
        <v>25</v>
      </c>
      <c r="E4019" t="s">
        <v>15</v>
      </c>
      <c r="F4019" t="s">
        <v>1</v>
      </c>
      <c r="G4019">
        <v>43798</v>
      </c>
      <c r="H4019">
        <f>(G4019 - $P$2) / $P$3</f>
        <v>-0.21436967633189408</v>
      </c>
      <c r="I4019" s="4" t="str">
        <f>IF(OR(G4019&lt;$M$7,G4019&gt;$M$10), "Outlier", "Normal")</f>
        <v>Normal</v>
      </c>
      <c r="J4019" t="str">
        <f>IF(ABS(H4019)&gt;2, "Outlier", "Normal")</f>
        <v>Normal</v>
      </c>
    </row>
    <row r="4020" spans="1:10" x14ac:dyDescent="0.45">
      <c r="A4020">
        <v>643434</v>
      </c>
      <c r="B4020" s="2">
        <v>41809.398379629631</v>
      </c>
      <c r="C4020" t="s">
        <v>27</v>
      </c>
      <c r="D4020" t="s">
        <v>26</v>
      </c>
      <c r="E4020" t="s">
        <v>15</v>
      </c>
      <c r="F4020" t="s">
        <v>8</v>
      </c>
      <c r="G4020">
        <v>43792</v>
      </c>
      <c r="H4020">
        <f>(G4020 - $P$2) / $P$3</f>
        <v>-0.21457763300492436</v>
      </c>
      <c r="I4020" s="4" t="str">
        <f>IF(OR(G4020&lt;$M$7,G4020&gt;$M$10), "Outlier", "Normal")</f>
        <v>Normal</v>
      </c>
      <c r="J4020" t="str">
        <f>IF(ABS(H4020)&gt;2, "Outlier", "Normal")</f>
        <v>Normal</v>
      </c>
    </row>
    <row r="4021" spans="1:10" x14ac:dyDescent="0.45">
      <c r="A4021">
        <v>191806</v>
      </c>
      <c r="B4021" s="2">
        <v>41808.346724537034</v>
      </c>
      <c r="C4021" t="s">
        <v>27</v>
      </c>
      <c r="D4021" t="s">
        <v>25</v>
      </c>
      <c r="E4021" t="s">
        <v>18</v>
      </c>
      <c r="F4021" t="s">
        <v>4</v>
      </c>
      <c r="G4021">
        <v>43777</v>
      </c>
      <c r="H4021">
        <f>(G4021 - $P$2) / $P$3</f>
        <v>-0.2150975246875001</v>
      </c>
      <c r="I4021" s="4" t="str">
        <f>IF(OR(G4021&lt;$M$7,G4021&gt;$M$10), "Outlier", "Normal")</f>
        <v>Normal</v>
      </c>
      <c r="J4021" t="str">
        <f>IF(ABS(H4021)&gt;2, "Outlier", "Normal")</f>
        <v>Normal</v>
      </c>
    </row>
    <row r="4022" spans="1:10" x14ac:dyDescent="0.45">
      <c r="A4022">
        <v>27195</v>
      </c>
      <c r="B4022" s="2">
        <v>41843.397893518515</v>
      </c>
      <c r="C4022" t="s">
        <v>27</v>
      </c>
      <c r="D4022" t="s">
        <v>25</v>
      </c>
      <c r="E4022" t="s">
        <v>15</v>
      </c>
      <c r="F4022" t="s">
        <v>7</v>
      </c>
      <c r="G4022">
        <v>43775</v>
      </c>
      <c r="H4022">
        <f>(G4022 - $P$2) / $P$3</f>
        <v>-0.21516684357851021</v>
      </c>
      <c r="I4022" s="4" t="str">
        <f>IF(OR(G4022&lt;$M$7,G4022&gt;$M$10), "Outlier", "Normal")</f>
        <v>Normal</v>
      </c>
      <c r="J4022" t="str">
        <f>IF(ABS(H4022)&gt;2, "Outlier", "Normal")</f>
        <v>Normal</v>
      </c>
    </row>
    <row r="4023" spans="1:10" x14ac:dyDescent="0.45">
      <c r="A4023">
        <v>839104</v>
      </c>
      <c r="B4023" s="2">
        <v>41842.415972222225</v>
      </c>
      <c r="C4023" t="s">
        <v>28</v>
      </c>
      <c r="D4023" t="s">
        <v>33</v>
      </c>
      <c r="E4023" t="s">
        <v>11</v>
      </c>
      <c r="F4023" t="s">
        <v>8</v>
      </c>
      <c r="G4023">
        <v>43771</v>
      </c>
      <c r="H4023">
        <f>(G4023 - $P$2) / $P$3</f>
        <v>-0.2153054813605304</v>
      </c>
      <c r="I4023" s="4" t="str">
        <f>IF(OR(G4023&lt;$M$7,G4023&gt;$M$10), "Outlier", "Normal")</f>
        <v>Normal</v>
      </c>
      <c r="J4023" t="str">
        <f>IF(ABS(H4023)&gt;2, "Outlier", "Normal")</f>
        <v>Normal</v>
      </c>
    </row>
    <row r="4024" spans="1:10" x14ac:dyDescent="0.45">
      <c r="A4024">
        <v>49349</v>
      </c>
      <c r="B4024" s="2">
        <v>41844.835532407407</v>
      </c>
      <c r="C4024" t="s">
        <v>28</v>
      </c>
      <c r="D4024" t="s">
        <v>25</v>
      </c>
      <c r="E4024" t="s">
        <v>15</v>
      </c>
      <c r="F4024" t="s">
        <v>8</v>
      </c>
      <c r="G4024">
        <v>43768</v>
      </c>
      <c r="H4024">
        <f>(G4024 - $P$2) / $P$3</f>
        <v>-0.21540945969704553</v>
      </c>
      <c r="I4024" s="4" t="str">
        <f>IF(OR(G4024&lt;$M$7,G4024&gt;$M$10), "Outlier", "Normal")</f>
        <v>Normal</v>
      </c>
      <c r="J4024" t="str">
        <f>IF(ABS(H4024)&gt;2, "Outlier", "Normal")</f>
        <v>Normal</v>
      </c>
    </row>
    <row r="4025" spans="1:10" x14ac:dyDescent="0.45">
      <c r="A4025">
        <v>813940</v>
      </c>
      <c r="B4025" s="2">
        <v>41772.592407407406</v>
      </c>
      <c r="C4025" t="s">
        <v>28</v>
      </c>
      <c r="D4025" t="s">
        <v>25</v>
      </c>
      <c r="E4025" t="s">
        <v>12</v>
      </c>
      <c r="F4025" t="s">
        <v>1</v>
      </c>
      <c r="G4025">
        <v>43758</v>
      </c>
      <c r="H4025">
        <f>(G4025 - $P$2) / $P$3</f>
        <v>-0.21575605415209603</v>
      </c>
      <c r="I4025" s="4" t="str">
        <f>IF(OR(G4025&lt;$M$7,G4025&gt;$M$10), "Outlier", "Normal")</f>
        <v>Normal</v>
      </c>
      <c r="J4025" t="str">
        <f>IF(ABS(H4025)&gt;2, "Outlier", "Normal")</f>
        <v>Normal</v>
      </c>
    </row>
    <row r="4026" spans="1:10" x14ac:dyDescent="0.45">
      <c r="A4026">
        <v>542532</v>
      </c>
      <c r="B4026" s="2">
        <v>41779.41064814815</v>
      </c>
      <c r="C4026" t="s">
        <v>27</v>
      </c>
      <c r="D4026" t="s">
        <v>26</v>
      </c>
      <c r="E4026" t="s">
        <v>12</v>
      </c>
      <c r="F4026" t="s">
        <v>1</v>
      </c>
      <c r="G4026">
        <v>43729</v>
      </c>
      <c r="H4026">
        <f>(G4026 - $P$2) / $P$3</f>
        <v>-0.21676117807174244</v>
      </c>
      <c r="I4026" s="4" t="str">
        <f>IF(OR(G4026&lt;$M$7,G4026&gt;$M$10), "Outlier", "Normal")</f>
        <v>Normal</v>
      </c>
      <c r="J4026" t="str">
        <f>IF(ABS(H4026)&gt;2, "Outlier", "Normal")</f>
        <v>Normal</v>
      </c>
    </row>
    <row r="4027" spans="1:10" x14ac:dyDescent="0.45">
      <c r="A4027">
        <v>278721</v>
      </c>
      <c r="B4027" s="2">
        <v>41844.770532407405</v>
      </c>
      <c r="C4027" t="s">
        <v>27</v>
      </c>
      <c r="D4027" t="s">
        <v>25</v>
      </c>
      <c r="E4027" t="s">
        <v>15</v>
      </c>
      <c r="F4027" t="s">
        <v>3</v>
      </c>
      <c r="G4027">
        <v>43723</v>
      </c>
      <c r="H4027">
        <f>(G4027 - $P$2) / $P$3</f>
        <v>-0.21696913474477272</v>
      </c>
      <c r="I4027" s="4" t="str">
        <f>IF(OR(G4027&lt;$M$7,G4027&gt;$M$10), "Outlier", "Normal")</f>
        <v>Normal</v>
      </c>
      <c r="J4027" t="str">
        <f>IF(ABS(H4027)&gt;2, "Outlier", "Normal")</f>
        <v>Normal</v>
      </c>
    </row>
    <row r="4028" spans="1:10" x14ac:dyDescent="0.45">
      <c r="A4028">
        <v>622564</v>
      </c>
      <c r="B4028" s="2">
        <v>41786.364803240744</v>
      </c>
      <c r="C4028" t="s">
        <v>28</v>
      </c>
      <c r="D4028" t="s">
        <v>25</v>
      </c>
      <c r="E4028" t="s">
        <v>15</v>
      </c>
      <c r="F4028" t="s">
        <v>5</v>
      </c>
      <c r="G4028">
        <v>43722</v>
      </c>
      <c r="H4028">
        <f>(G4028 - $P$2) / $P$3</f>
        <v>-0.21700379419027777</v>
      </c>
      <c r="I4028" s="4" t="str">
        <f>IF(OR(G4028&lt;$M$7,G4028&gt;$M$10), "Outlier", "Normal")</f>
        <v>Normal</v>
      </c>
      <c r="J4028" t="str">
        <f>IF(ABS(H4028)&gt;2, "Outlier", "Normal")</f>
        <v>Normal</v>
      </c>
    </row>
    <row r="4029" spans="1:10" x14ac:dyDescent="0.45">
      <c r="A4029">
        <v>682442</v>
      </c>
      <c r="B4029" s="2">
        <v>41877.825462962966</v>
      </c>
      <c r="C4029" t="s">
        <v>27</v>
      </c>
      <c r="D4029" t="s">
        <v>25</v>
      </c>
      <c r="E4029" t="s">
        <v>18</v>
      </c>
      <c r="F4029" t="s">
        <v>3</v>
      </c>
      <c r="G4029">
        <v>43716</v>
      </c>
      <c r="H4029">
        <f>(G4029 - $P$2) / $P$3</f>
        <v>-0.21721175086330807</v>
      </c>
      <c r="I4029" s="4" t="str">
        <f>IF(OR(G4029&lt;$M$7,G4029&gt;$M$10), "Outlier", "Normal")</f>
        <v>Normal</v>
      </c>
      <c r="J4029" t="str">
        <f>IF(ABS(H4029)&gt;2, "Outlier", "Normal")</f>
        <v>Normal</v>
      </c>
    </row>
    <row r="4030" spans="1:10" x14ac:dyDescent="0.45">
      <c r="A4030">
        <v>925524</v>
      </c>
      <c r="B4030" s="2">
        <v>41875.630659722221</v>
      </c>
      <c r="C4030" t="s">
        <v>28</v>
      </c>
      <c r="D4030" t="s">
        <v>26</v>
      </c>
      <c r="E4030" t="s">
        <v>15</v>
      </c>
      <c r="F4030" t="s">
        <v>1</v>
      </c>
      <c r="G4030">
        <v>43679</v>
      </c>
      <c r="H4030">
        <f>(G4030 - $P$2) / $P$3</f>
        <v>-0.21849415034699488</v>
      </c>
      <c r="I4030" s="4" t="str">
        <f>IF(OR(G4030&lt;$M$7,G4030&gt;$M$10), "Outlier", "Normal")</f>
        <v>Normal</v>
      </c>
      <c r="J4030" t="str">
        <f>IF(ABS(H4030)&gt;2, "Outlier", "Normal")</f>
        <v>Normal</v>
      </c>
    </row>
    <row r="4031" spans="1:10" x14ac:dyDescent="0.45">
      <c r="A4031">
        <v>245099</v>
      </c>
      <c r="B4031" s="2">
        <v>41841.546076388891</v>
      </c>
      <c r="C4031" t="s">
        <v>28</v>
      </c>
      <c r="D4031" t="s">
        <v>25</v>
      </c>
      <c r="E4031" t="s">
        <v>15</v>
      </c>
      <c r="F4031" t="s">
        <v>8</v>
      </c>
      <c r="G4031">
        <v>43679</v>
      </c>
      <c r="H4031">
        <f>(G4031 - $P$2) / $P$3</f>
        <v>-0.21849415034699488</v>
      </c>
      <c r="I4031" s="4" t="str">
        <f>IF(OR(G4031&lt;$M$7,G4031&gt;$M$10), "Outlier", "Normal")</f>
        <v>Normal</v>
      </c>
      <c r="J4031" t="str">
        <f>IF(ABS(H4031)&gt;2, "Outlier", "Normal")</f>
        <v>Normal</v>
      </c>
    </row>
    <row r="4032" spans="1:10" x14ac:dyDescent="0.45">
      <c r="A4032">
        <v>817265</v>
      </c>
      <c r="B4032" s="2">
        <v>41841.760162037041</v>
      </c>
      <c r="C4032" t="s">
        <v>27</v>
      </c>
      <c r="D4032" t="s">
        <v>25</v>
      </c>
      <c r="E4032" t="s">
        <v>13</v>
      </c>
      <c r="F4032" t="s">
        <v>5</v>
      </c>
      <c r="G4032">
        <v>43678</v>
      </c>
      <c r="H4032">
        <f>(G4032 - $P$2) / $P$3</f>
        <v>-0.21852880979249992</v>
      </c>
      <c r="I4032" s="4" t="str">
        <f>IF(OR(G4032&lt;$M$7,G4032&gt;$M$10), "Outlier", "Normal")</f>
        <v>Normal</v>
      </c>
      <c r="J4032" t="str">
        <f>IF(ABS(H4032)&gt;2, "Outlier", "Normal")</f>
        <v>Normal</v>
      </c>
    </row>
    <row r="4033" spans="1:10" x14ac:dyDescent="0.45">
      <c r="A4033">
        <v>142690</v>
      </c>
      <c r="B4033" s="2">
        <v>41771.396979166668</v>
      </c>
      <c r="C4033" t="s">
        <v>27</v>
      </c>
      <c r="D4033" t="s">
        <v>33</v>
      </c>
      <c r="E4033" t="s">
        <v>10</v>
      </c>
      <c r="F4033" t="s">
        <v>4</v>
      </c>
      <c r="G4033">
        <v>43660</v>
      </c>
      <c r="H4033">
        <f>(G4033 - $P$2) / $P$3</f>
        <v>-0.21915267981159078</v>
      </c>
      <c r="I4033" s="4" t="str">
        <f>IF(OR(G4033&lt;$M$7,G4033&gt;$M$10), "Outlier", "Normal")</f>
        <v>Normal</v>
      </c>
      <c r="J4033" t="str">
        <f>IF(ABS(H4033)&gt;2, "Outlier", "Normal")</f>
        <v>Normal</v>
      </c>
    </row>
    <row r="4034" spans="1:10" x14ac:dyDescent="0.45">
      <c r="A4034">
        <v>75666</v>
      </c>
      <c r="B4034" s="2">
        <v>41846.36818287037</v>
      </c>
      <c r="C4034" t="s">
        <v>28</v>
      </c>
      <c r="D4034" t="s">
        <v>25</v>
      </c>
      <c r="E4034" t="s">
        <v>18</v>
      </c>
      <c r="F4034" t="s">
        <v>5</v>
      </c>
      <c r="G4034">
        <v>43616</v>
      </c>
      <c r="H4034">
        <f>(G4034 - $P$2) / $P$3</f>
        <v>-0.22067769541381294</v>
      </c>
      <c r="I4034" s="4" t="str">
        <f>IF(OR(G4034&lt;$M$7,G4034&gt;$M$10), "Outlier", "Normal")</f>
        <v>Normal</v>
      </c>
      <c r="J4034" t="str">
        <f>IF(ABS(H4034)&gt;2, "Outlier", "Normal")</f>
        <v>Normal</v>
      </c>
    </row>
    <row r="4035" spans="1:10" x14ac:dyDescent="0.45">
      <c r="A4035">
        <v>877228</v>
      </c>
      <c r="B4035" s="2">
        <v>41879.406875000001</v>
      </c>
      <c r="C4035" t="s">
        <v>28</v>
      </c>
      <c r="D4035" t="s">
        <v>25</v>
      </c>
      <c r="E4035" t="s">
        <v>16</v>
      </c>
      <c r="F4035" t="s">
        <v>7</v>
      </c>
      <c r="G4035">
        <v>43570</v>
      </c>
      <c r="H4035">
        <f>(G4035 - $P$2) / $P$3</f>
        <v>-0.22227202990704517</v>
      </c>
      <c r="I4035" s="4" t="str">
        <f>IF(OR(G4035&lt;$M$7,G4035&gt;$M$10), "Outlier", "Normal")</f>
        <v>Normal</v>
      </c>
      <c r="J4035" t="str">
        <f>IF(ABS(H4035)&gt;2, "Outlier", "Normal")</f>
        <v>Normal</v>
      </c>
    </row>
    <row r="4036" spans="1:10" x14ac:dyDescent="0.45">
      <c r="A4036">
        <v>590874</v>
      </c>
      <c r="B4036" s="2">
        <v>41830.482129629629</v>
      </c>
      <c r="C4036" t="s">
        <v>28</v>
      </c>
      <c r="D4036" t="s">
        <v>25</v>
      </c>
      <c r="E4036" t="s">
        <v>15</v>
      </c>
      <c r="F4036" t="s">
        <v>8</v>
      </c>
      <c r="G4036">
        <v>43554</v>
      </c>
      <c r="H4036">
        <f>(G4036 - $P$2) / $P$3</f>
        <v>-0.22282658103512595</v>
      </c>
      <c r="I4036" s="4" t="str">
        <f>IF(OR(G4036&lt;$M$7,G4036&gt;$M$10), "Outlier", "Normal")</f>
        <v>Normal</v>
      </c>
      <c r="J4036" t="str">
        <f>IF(ABS(H4036)&gt;2, "Outlier", "Normal")</f>
        <v>Normal</v>
      </c>
    </row>
    <row r="4037" spans="1:10" x14ac:dyDescent="0.45">
      <c r="A4037">
        <v>386548</v>
      </c>
      <c r="B4037" s="2">
        <v>41790.292453703703</v>
      </c>
      <c r="C4037" t="s">
        <v>28</v>
      </c>
      <c r="D4037" t="s">
        <v>25</v>
      </c>
      <c r="E4037" t="s">
        <v>15</v>
      </c>
      <c r="F4037" t="s">
        <v>8</v>
      </c>
      <c r="G4037">
        <v>43552</v>
      </c>
      <c r="H4037">
        <f>(G4037 - $P$2) / $P$3</f>
        <v>-0.22289589992613604</v>
      </c>
      <c r="I4037" s="4" t="str">
        <f>IF(OR(G4037&lt;$M$7,G4037&gt;$M$10), "Outlier", "Normal")</f>
        <v>Normal</v>
      </c>
      <c r="J4037" t="str">
        <f>IF(ABS(H4037)&gt;2, "Outlier", "Normal")</f>
        <v>Normal</v>
      </c>
    </row>
    <row r="4038" spans="1:10" x14ac:dyDescent="0.45">
      <c r="A4038">
        <v>582161</v>
      </c>
      <c r="B4038" s="2">
        <v>41829.458668981482</v>
      </c>
      <c r="C4038" t="s">
        <v>28</v>
      </c>
      <c r="D4038" t="s">
        <v>25</v>
      </c>
      <c r="E4038" t="s">
        <v>15</v>
      </c>
      <c r="F4038" t="s">
        <v>3</v>
      </c>
      <c r="G4038">
        <v>43545</v>
      </c>
      <c r="H4038">
        <f>(G4038 - $P$2) / $P$3</f>
        <v>-0.22313851604467139</v>
      </c>
      <c r="I4038" s="4" t="str">
        <f>IF(OR(G4038&lt;$M$7,G4038&gt;$M$10), "Outlier", "Normal")</f>
        <v>Normal</v>
      </c>
      <c r="J4038" t="str">
        <f>IF(ABS(H4038)&gt;2, "Outlier", "Normal")</f>
        <v>Normal</v>
      </c>
    </row>
    <row r="4039" spans="1:10" x14ac:dyDescent="0.45">
      <c r="A4039">
        <v>513007</v>
      </c>
      <c r="B4039" s="2">
        <v>41781.771678240744</v>
      </c>
      <c r="C4039" t="s">
        <v>27</v>
      </c>
      <c r="D4039" t="s">
        <v>25</v>
      </c>
      <c r="E4039" t="s">
        <v>15</v>
      </c>
      <c r="F4039" t="s">
        <v>8</v>
      </c>
      <c r="G4039">
        <v>43540</v>
      </c>
      <c r="H4039">
        <f>(G4039 - $P$2) / $P$3</f>
        <v>-0.22331181327219662</v>
      </c>
      <c r="I4039" s="4" t="str">
        <f>IF(OR(G4039&lt;$M$7,G4039&gt;$M$10), "Outlier", "Normal")</f>
        <v>Normal</v>
      </c>
      <c r="J4039" t="str">
        <f>IF(ABS(H4039)&gt;2, "Outlier", "Normal")</f>
        <v>Normal</v>
      </c>
    </row>
    <row r="4040" spans="1:10" x14ac:dyDescent="0.45">
      <c r="A4040">
        <v>147868</v>
      </c>
      <c r="B4040" s="2">
        <v>41793.453541666669</v>
      </c>
      <c r="C4040" t="s">
        <v>28</v>
      </c>
      <c r="D4040" t="s">
        <v>25</v>
      </c>
      <c r="E4040" t="s">
        <v>15</v>
      </c>
      <c r="F4040" t="s">
        <v>1</v>
      </c>
      <c r="G4040">
        <v>43528</v>
      </c>
      <c r="H4040">
        <f>(G4040 - $P$2) / $P$3</f>
        <v>-0.22372772661825721</v>
      </c>
      <c r="I4040" s="4" t="str">
        <f>IF(OR(G4040&lt;$M$7,G4040&gt;$M$10), "Outlier", "Normal")</f>
        <v>Normal</v>
      </c>
      <c r="J4040" t="str">
        <f>IF(ABS(H4040)&gt;2, "Outlier", "Normal")</f>
        <v>Normal</v>
      </c>
    </row>
    <row r="4041" spans="1:10" x14ac:dyDescent="0.45">
      <c r="A4041">
        <v>703211</v>
      </c>
      <c r="B4041" s="2">
        <v>41800.396990740737</v>
      </c>
      <c r="C4041" t="s">
        <v>28</v>
      </c>
      <c r="D4041" t="s">
        <v>25</v>
      </c>
      <c r="E4041" t="s">
        <v>16</v>
      </c>
      <c r="F4041" t="s">
        <v>5</v>
      </c>
      <c r="G4041">
        <v>43505</v>
      </c>
      <c r="H4041">
        <f>(G4041 - $P$2) / $P$3</f>
        <v>-0.22452489386487334</v>
      </c>
      <c r="I4041" s="4" t="str">
        <f>IF(OR(G4041&lt;$M$7,G4041&gt;$M$10), "Outlier", "Normal")</f>
        <v>Normal</v>
      </c>
      <c r="J4041" t="str">
        <f>IF(ABS(H4041)&gt;2, "Outlier", "Normal")</f>
        <v>Normal</v>
      </c>
    </row>
    <row r="4042" spans="1:10" x14ac:dyDescent="0.45">
      <c r="A4042">
        <v>427814</v>
      </c>
      <c r="B4042" s="2">
        <v>41831.71802083333</v>
      </c>
      <c r="C4042" t="s">
        <v>27</v>
      </c>
      <c r="D4042" t="s">
        <v>25</v>
      </c>
      <c r="E4042" t="s">
        <v>15</v>
      </c>
      <c r="F4042" t="s">
        <v>8</v>
      </c>
      <c r="G4042">
        <v>43484</v>
      </c>
      <c r="H4042">
        <f>(G4042 - $P$2) / $P$3</f>
        <v>-0.22525274222047936</v>
      </c>
      <c r="I4042" s="4" t="str">
        <f>IF(OR(G4042&lt;$M$7,G4042&gt;$M$10), "Outlier", "Normal")</f>
        <v>Normal</v>
      </c>
      <c r="J4042" t="str">
        <f>IF(ABS(H4042)&gt;2, "Outlier", "Normal")</f>
        <v>Normal</v>
      </c>
    </row>
    <row r="4043" spans="1:10" x14ac:dyDescent="0.45">
      <c r="A4043">
        <v>91804</v>
      </c>
      <c r="B4043" s="2">
        <v>41874.373449074075</v>
      </c>
      <c r="C4043" t="s">
        <v>28</v>
      </c>
      <c r="D4043" t="s">
        <v>26</v>
      </c>
      <c r="E4043" t="s">
        <v>15</v>
      </c>
      <c r="F4043" t="s">
        <v>7</v>
      </c>
      <c r="G4043">
        <v>43469</v>
      </c>
      <c r="H4043">
        <f>(G4043 - $P$2) / $P$3</f>
        <v>-0.22577263390305508</v>
      </c>
      <c r="I4043" s="4" t="str">
        <f>IF(OR(G4043&lt;$M$7,G4043&gt;$M$10), "Outlier", "Normal")</f>
        <v>Normal</v>
      </c>
      <c r="J4043" t="str">
        <f>IF(ABS(H4043)&gt;2, "Outlier", "Normal")</f>
        <v>Normal</v>
      </c>
    </row>
    <row r="4044" spans="1:10" x14ac:dyDescent="0.45">
      <c r="A4044">
        <v>485455</v>
      </c>
      <c r="B4044" s="2">
        <v>41789.376423611109</v>
      </c>
      <c r="C4044" t="s">
        <v>28</v>
      </c>
      <c r="D4044" t="s">
        <v>25</v>
      </c>
      <c r="E4044" t="s">
        <v>18</v>
      </c>
      <c r="F4044" t="s">
        <v>1</v>
      </c>
      <c r="G4044">
        <v>43460</v>
      </c>
      <c r="H4044">
        <f>(G4044 - $P$2) / $P$3</f>
        <v>-0.22608456891260054</v>
      </c>
      <c r="I4044" s="4" t="str">
        <f>IF(OR(G4044&lt;$M$7,G4044&gt;$M$10), "Outlier", "Normal")</f>
        <v>Normal</v>
      </c>
      <c r="J4044" t="str">
        <f>IF(ABS(H4044)&gt;2, "Outlier", "Normal")</f>
        <v>Normal</v>
      </c>
    </row>
    <row r="4045" spans="1:10" x14ac:dyDescent="0.45">
      <c r="A4045">
        <v>216398</v>
      </c>
      <c r="B4045" s="2">
        <v>41761.697106481479</v>
      </c>
      <c r="C4045" t="s">
        <v>28</v>
      </c>
      <c r="D4045" t="s">
        <v>25</v>
      </c>
      <c r="E4045" t="s">
        <v>10</v>
      </c>
      <c r="F4045" t="s">
        <v>1</v>
      </c>
      <c r="G4045">
        <v>43446</v>
      </c>
      <c r="H4045">
        <f>(G4045 - $P$2) / $P$3</f>
        <v>-0.22656980114967121</v>
      </c>
      <c r="I4045" s="4" t="str">
        <f>IF(OR(G4045&lt;$M$7,G4045&gt;$M$10), "Outlier", "Normal")</f>
        <v>Normal</v>
      </c>
      <c r="J4045" t="str">
        <f>IF(ABS(H4045)&gt;2, "Outlier", "Normal")</f>
        <v>Normal</v>
      </c>
    </row>
    <row r="4046" spans="1:10" x14ac:dyDescent="0.45">
      <c r="A4046">
        <v>177858</v>
      </c>
      <c r="B4046" s="2">
        <v>41802.744930555556</v>
      </c>
      <c r="C4046" t="s">
        <v>28</v>
      </c>
      <c r="D4046" t="s">
        <v>25</v>
      </c>
      <c r="E4046" t="s">
        <v>15</v>
      </c>
      <c r="F4046" t="s">
        <v>8</v>
      </c>
      <c r="G4046">
        <v>43402</v>
      </c>
      <c r="H4046">
        <f>(G4046 - $P$2) / $P$3</f>
        <v>-0.22809481675189336</v>
      </c>
      <c r="I4046" s="4" t="str">
        <f>IF(OR(G4046&lt;$M$7,G4046&gt;$M$10), "Outlier", "Normal")</f>
        <v>Normal</v>
      </c>
      <c r="J4046" t="str">
        <f>IF(ABS(H4046)&gt;2, "Outlier", "Normal")</f>
        <v>Normal</v>
      </c>
    </row>
    <row r="4047" spans="1:10" x14ac:dyDescent="0.45">
      <c r="A4047">
        <v>652692</v>
      </c>
      <c r="B4047" s="2">
        <v>41838.65216435185</v>
      </c>
      <c r="C4047" t="s">
        <v>28</v>
      </c>
      <c r="D4047" t="s">
        <v>33</v>
      </c>
      <c r="E4047" t="s">
        <v>18</v>
      </c>
      <c r="F4047" t="s">
        <v>3</v>
      </c>
      <c r="G4047">
        <v>43397</v>
      </c>
      <c r="H4047">
        <f>(G4047 - $P$2) / $P$3</f>
        <v>-0.2282681139794186</v>
      </c>
      <c r="I4047" s="4" t="str">
        <f>IF(OR(G4047&lt;$M$7,G4047&gt;$M$10), "Outlier", "Normal")</f>
        <v>Normal</v>
      </c>
      <c r="J4047" t="str">
        <f>IF(ABS(H4047)&gt;2, "Outlier", "Normal")</f>
        <v>Normal</v>
      </c>
    </row>
    <row r="4048" spans="1:10" x14ac:dyDescent="0.45">
      <c r="A4048">
        <v>452589</v>
      </c>
      <c r="B4048" s="2">
        <v>41835.474097222221</v>
      </c>
      <c r="C4048" t="s">
        <v>28</v>
      </c>
      <c r="D4048" t="s">
        <v>26</v>
      </c>
      <c r="E4048" t="s">
        <v>15</v>
      </c>
      <c r="F4048" t="s">
        <v>1</v>
      </c>
      <c r="G4048">
        <v>43379</v>
      </c>
      <c r="H4048">
        <f>(G4048 - $P$2) / $P$3</f>
        <v>-0.22889198399850946</v>
      </c>
      <c r="I4048" s="4" t="str">
        <f>IF(OR(G4048&lt;$M$7,G4048&gt;$M$10), "Outlier", "Normal")</f>
        <v>Normal</v>
      </c>
      <c r="J4048" t="str">
        <f>IF(ABS(H4048)&gt;2, "Outlier", "Normal")</f>
        <v>Normal</v>
      </c>
    </row>
    <row r="4049" spans="1:10" x14ac:dyDescent="0.45">
      <c r="A4049">
        <v>385530</v>
      </c>
      <c r="B4049" s="2">
        <v>41790.465462962966</v>
      </c>
      <c r="C4049" t="s">
        <v>28</v>
      </c>
      <c r="D4049" t="s">
        <v>25</v>
      </c>
      <c r="E4049" t="s">
        <v>18</v>
      </c>
      <c r="F4049" t="s">
        <v>7</v>
      </c>
      <c r="G4049">
        <v>43374</v>
      </c>
      <c r="H4049">
        <f>(G4049 - $P$2) / $P$3</f>
        <v>-0.2290652812260347</v>
      </c>
      <c r="I4049" s="4" t="str">
        <f>IF(OR(G4049&lt;$M$7,G4049&gt;$M$10), "Outlier", "Normal")</f>
        <v>Normal</v>
      </c>
      <c r="J4049" t="str">
        <f>IF(ABS(H4049)&gt;2, "Outlier", "Normal")</f>
        <v>Normal</v>
      </c>
    </row>
    <row r="4050" spans="1:10" x14ac:dyDescent="0.45">
      <c r="A4050">
        <v>457090</v>
      </c>
      <c r="B4050" s="2">
        <v>41816.40016203704</v>
      </c>
      <c r="C4050" t="s">
        <v>27</v>
      </c>
      <c r="D4050" t="s">
        <v>25</v>
      </c>
      <c r="E4050" t="s">
        <v>13</v>
      </c>
      <c r="F4050" t="s">
        <v>8</v>
      </c>
      <c r="G4050">
        <v>43328</v>
      </c>
      <c r="H4050">
        <f>(G4050 - $P$2) / $P$3</f>
        <v>-0.23065961571926694</v>
      </c>
      <c r="I4050" s="4" t="str">
        <f>IF(OR(G4050&lt;$M$7,G4050&gt;$M$10), "Outlier", "Normal")</f>
        <v>Normal</v>
      </c>
      <c r="J4050" t="str">
        <f>IF(ABS(H4050)&gt;2, "Outlier", "Normal")</f>
        <v>Normal</v>
      </c>
    </row>
    <row r="4051" spans="1:10" x14ac:dyDescent="0.45">
      <c r="A4051">
        <v>66292</v>
      </c>
      <c r="B4051" s="2">
        <v>41773.326469907406</v>
      </c>
      <c r="C4051" t="s">
        <v>28</v>
      </c>
      <c r="D4051" t="s">
        <v>25</v>
      </c>
      <c r="E4051" t="s">
        <v>18</v>
      </c>
      <c r="F4051" t="s">
        <v>8</v>
      </c>
      <c r="G4051">
        <v>43325</v>
      </c>
      <c r="H4051">
        <f>(G4051 - $P$2) / $P$3</f>
        <v>-0.23076359405578209</v>
      </c>
      <c r="I4051" s="4" t="str">
        <f>IF(OR(G4051&lt;$M$7,G4051&gt;$M$10), "Outlier", "Normal")</f>
        <v>Normal</v>
      </c>
      <c r="J4051" t="str">
        <f>IF(ABS(H4051)&gt;2, "Outlier", "Normal")</f>
        <v>Normal</v>
      </c>
    </row>
    <row r="4052" spans="1:10" x14ac:dyDescent="0.45">
      <c r="A4052">
        <v>311962</v>
      </c>
      <c r="B4052" s="2">
        <v>41761.582187499997</v>
      </c>
      <c r="C4052" t="s">
        <v>28</v>
      </c>
      <c r="D4052" t="s">
        <v>25</v>
      </c>
      <c r="E4052" t="s">
        <v>15</v>
      </c>
      <c r="F4052" t="s">
        <v>8</v>
      </c>
      <c r="G4052">
        <v>43323</v>
      </c>
      <c r="H4052">
        <f>(G4052 - $P$2) / $P$3</f>
        <v>-0.2308329129467922</v>
      </c>
      <c r="I4052" s="4" t="str">
        <f>IF(OR(G4052&lt;$M$7,G4052&gt;$M$10), "Outlier", "Normal")</f>
        <v>Normal</v>
      </c>
      <c r="J4052" t="str">
        <f>IF(ABS(H4052)&gt;2, "Outlier", "Normal")</f>
        <v>Normal</v>
      </c>
    </row>
    <row r="4053" spans="1:10" x14ac:dyDescent="0.45">
      <c r="A4053">
        <v>857754</v>
      </c>
      <c r="B4053" s="2">
        <v>41872.387118055558</v>
      </c>
      <c r="C4053" t="s">
        <v>27</v>
      </c>
      <c r="D4053" t="s">
        <v>25</v>
      </c>
      <c r="E4053" t="s">
        <v>15</v>
      </c>
      <c r="F4053" t="s">
        <v>1</v>
      </c>
      <c r="G4053">
        <v>43314</v>
      </c>
      <c r="H4053">
        <f>(G4053 - $P$2) / $P$3</f>
        <v>-0.23114484795633763</v>
      </c>
      <c r="I4053" s="4" t="str">
        <f>IF(OR(G4053&lt;$M$7,G4053&gt;$M$10), "Outlier", "Normal")</f>
        <v>Normal</v>
      </c>
      <c r="J4053" t="str">
        <f>IF(ABS(H4053)&gt;2, "Outlier", "Normal")</f>
        <v>Normal</v>
      </c>
    </row>
    <row r="4054" spans="1:10" x14ac:dyDescent="0.45">
      <c r="A4054">
        <v>342615</v>
      </c>
      <c r="B4054" s="2">
        <v>41782.33148148148</v>
      </c>
      <c r="C4054" t="s">
        <v>28</v>
      </c>
      <c r="D4054" t="s">
        <v>25</v>
      </c>
      <c r="E4054" t="s">
        <v>15</v>
      </c>
      <c r="F4054" t="s">
        <v>8</v>
      </c>
      <c r="G4054">
        <v>43304</v>
      </c>
      <c r="H4054">
        <f>(G4054 - $P$2) / $P$3</f>
        <v>-0.23149144241138811</v>
      </c>
      <c r="I4054" s="4" t="str">
        <f>IF(OR(G4054&lt;$M$7,G4054&gt;$M$10), "Outlier", "Normal")</f>
        <v>Normal</v>
      </c>
      <c r="J4054" t="str">
        <f>IF(ABS(H4054)&gt;2, "Outlier", "Normal")</f>
        <v>Normal</v>
      </c>
    </row>
    <row r="4055" spans="1:10" x14ac:dyDescent="0.45">
      <c r="A4055">
        <v>274537</v>
      </c>
      <c r="B4055" s="2">
        <v>41782.591226851851</v>
      </c>
      <c r="C4055" t="s">
        <v>28</v>
      </c>
      <c r="D4055" t="s">
        <v>26</v>
      </c>
      <c r="E4055" t="s">
        <v>18</v>
      </c>
      <c r="F4055" t="s">
        <v>3</v>
      </c>
      <c r="G4055">
        <v>43296</v>
      </c>
      <c r="H4055">
        <f>(G4055 - $P$2) / $P$3</f>
        <v>-0.2317687179754285</v>
      </c>
      <c r="I4055" s="4" t="str">
        <f>IF(OR(G4055&lt;$M$7,G4055&gt;$M$10), "Outlier", "Normal")</f>
        <v>Normal</v>
      </c>
      <c r="J4055" t="str">
        <f>IF(ABS(H4055)&gt;2, "Outlier", "Normal")</f>
        <v>Normal</v>
      </c>
    </row>
    <row r="4056" spans="1:10" x14ac:dyDescent="0.45">
      <c r="A4056">
        <v>596520</v>
      </c>
      <c r="B4056" s="2">
        <v>41878.580972222226</v>
      </c>
      <c r="C4056" t="s">
        <v>27</v>
      </c>
      <c r="D4056" t="s">
        <v>26</v>
      </c>
      <c r="E4056" t="s">
        <v>15</v>
      </c>
      <c r="F4056" t="s">
        <v>8</v>
      </c>
      <c r="G4056">
        <v>43284</v>
      </c>
      <c r="H4056">
        <f>(G4056 - $P$2) / $P$3</f>
        <v>-0.23218463132148909</v>
      </c>
      <c r="I4056" s="4" t="str">
        <f>IF(OR(G4056&lt;$M$7,G4056&gt;$M$10), "Outlier", "Normal")</f>
        <v>Normal</v>
      </c>
      <c r="J4056" t="str">
        <f>IF(ABS(H4056)&gt;2, "Outlier", "Normal")</f>
        <v>Normal</v>
      </c>
    </row>
    <row r="4057" spans="1:10" x14ac:dyDescent="0.45">
      <c r="A4057">
        <v>80607</v>
      </c>
      <c r="B4057" s="2">
        <v>41791.679826388892</v>
      </c>
      <c r="C4057" t="s">
        <v>28</v>
      </c>
      <c r="D4057" t="s">
        <v>25</v>
      </c>
      <c r="E4057" t="s">
        <v>13</v>
      </c>
      <c r="F4057" t="s">
        <v>1</v>
      </c>
      <c r="G4057">
        <v>43276</v>
      </c>
      <c r="H4057">
        <f>(G4057 - $P$2) / $P$3</f>
        <v>-0.23246190688552948</v>
      </c>
      <c r="I4057" s="4" t="str">
        <f>IF(OR(G4057&lt;$M$7,G4057&gt;$M$10), "Outlier", "Normal")</f>
        <v>Normal</v>
      </c>
      <c r="J4057" t="str">
        <f>IF(ABS(H4057)&gt;2, "Outlier", "Normal")</f>
        <v>Normal</v>
      </c>
    </row>
    <row r="4058" spans="1:10" x14ac:dyDescent="0.45">
      <c r="A4058">
        <v>606546</v>
      </c>
      <c r="B4058" s="2">
        <v>41835.396770833337</v>
      </c>
      <c r="C4058" t="s">
        <v>28</v>
      </c>
      <c r="D4058" t="s">
        <v>26</v>
      </c>
      <c r="E4058" t="s">
        <v>17</v>
      </c>
      <c r="F4058" t="s">
        <v>1</v>
      </c>
      <c r="G4058">
        <v>43261</v>
      </c>
      <c r="H4058">
        <f>(G4058 - $P$2) / $P$3</f>
        <v>-0.23298179856810522</v>
      </c>
      <c r="I4058" s="4" t="str">
        <f>IF(OR(G4058&lt;$M$7,G4058&gt;$M$10), "Outlier", "Normal")</f>
        <v>Normal</v>
      </c>
      <c r="J4058" t="str">
        <f>IF(ABS(H4058)&gt;2, "Outlier", "Normal")</f>
        <v>Normal</v>
      </c>
    </row>
    <row r="4059" spans="1:10" x14ac:dyDescent="0.45">
      <c r="A4059">
        <v>26472</v>
      </c>
      <c r="B4059" s="2">
        <v>41772.831608796296</v>
      </c>
      <c r="C4059" t="s">
        <v>28</v>
      </c>
      <c r="D4059" t="s">
        <v>25</v>
      </c>
      <c r="E4059" t="s">
        <v>16</v>
      </c>
      <c r="F4059" t="s">
        <v>7</v>
      </c>
      <c r="G4059">
        <v>43261</v>
      </c>
      <c r="H4059">
        <f>(G4059 - $P$2) / $P$3</f>
        <v>-0.23298179856810522</v>
      </c>
      <c r="I4059" s="4" t="str">
        <f>IF(OR(G4059&lt;$M$7,G4059&gt;$M$10), "Outlier", "Normal")</f>
        <v>Normal</v>
      </c>
      <c r="J4059" t="str">
        <f>IF(ABS(H4059)&gt;2, "Outlier", "Normal")</f>
        <v>Normal</v>
      </c>
    </row>
    <row r="4060" spans="1:10" x14ac:dyDescent="0.45">
      <c r="A4060">
        <v>399830</v>
      </c>
      <c r="B4060" s="2">
        <v>41830.47079861111</v>
      </c>
      <c r="C4060" t="s">
        <v>28</v>
      </c>
      <c r="D4060" t="s">
        <v>26</v>
      </c>
      <c r="E4060" t="s">
        <v>18</v>
      </c>
      <c r="F4060" t="s">
        <v>1</v>
      </c>
      <c r="G4060">
        <v>43250</v>
      </c>
      <c r="H4060">
        <f>(G4060 - $P$2) / $P$3</f>
        <v>-0.23336305246866074</v>
      </c>
      <c r="I4060" s="4" t="str">
        <f>IF(OR(G4060&lt;$M$7,G4060&gt;$M$10), "Outlier", "Normal")</f>
        <v>Normal</v>
      </c>
      <c r="J4060" t="str">
        <f>IF(ABS(H4060)&gt;2, "Outlier", "Normal")</f>
        <v>Normal</v>
      </c>
    </row>
    <row r="4061" spans="1:10" x14ac:dyDescent="0.45">
      <c r="A4061">
        <v>78328</v>
      </c>
      <c r="B4061" s="2">
        <v>41775.552604166667</v>
      </c>
      <c r="C4061" t="s">
        <v>28</v>
      </c>
      <c r="D4061" t="s">
        <v>26</v>
      </c>
      <c r="E4061" t="s">
        <v>15</v>
      </c>
      <c r="F4061" t="s">
        <v>1</v>
      </c>
      <c r="G4061">
        <v>43241</v>
      </c>
      <c r="H4061">
        <f>(G4061 - $P$2) / $P$3</f>
        <v>-0.23367498747820617</v>
      </c>
      <c r="I4061" s="4" t="str">
        <f>IF(OR(G4061&lt;$M$7,G4061&gt;$M$10), "Outlier", "Normal")</f>
        <v>Normal</v>
      </c>
      <c r="J4061" t="str">
        <f>IF(ABS(H4061)&gt;2, "Outlier", "Normal")</f>
        <v>Normal</v>
      </c>
    </row>
    <row r="4062" spans="1:10" x14ac:dyDescent="0.45">
      <c r="A4062">
        <v>609394</v>
      </c>
      <c r="B4062" s="2">
        <v>41828.461631944447</v>
      </c>
      <c r="C4062" t="s">
        <v>28</v>
      </c>
      <c r="D4062" t="s">
        <v>26</v>
      </c>
      <c r="E4062" t="s">
        <v>10</v>
      </c>
      <c r="F4062" t="s">
        <v>7</v>
      </c>
      <c r="G4062">
        <v>43241</v>
      </c>
      <c r="H4062">
        <f>(G4062 - $P$2) / $P$3</f>
        <v>-0.23367498747820617</v>
      </c>
      <c r="I4062" s="4" t="str">
        <f>IF(OR(G4062&lt;$M$7,G4062&gt;$M$10), "Outlier", "Normal")</f>
        <v>Normal</v>
      </c>
      <c r="J4062" t="str">
        <f>IF(ABS(H4062)&gt;2, "Outlier", "Normal")</f>
        <v>Normal</v>
      </c>
    </row>
    <row r="4063" spans="1:10" x14ac:dyDescent="0.45">
      <c r="A4063">
        <v>317248</v>
      </c>
      <c r="B4063" s="2">
        <v>41858.901562500003</v>
      </c>
      <c r="C4063" t="s">
        <v>27</v>
      </c>
      <c r="D4063" t="s">
        <v>25</v>
      </c>
      <c r="E4063" t="s">
        <v>15</v>
      </c>
      <c r="F4063" t="s">
        <v>8</v>
      </c>
      <c r="G4063">
        <v>43226</v>
      </c>
      <c r="H4063">
        <f>(G4063 - $P$2) / $P$3</f>
        <v>-0.23419487916078191</v>
      </c>
      <c r="I4063" s="4" t="str">
        <f>IF(OR(G4063&lt;$M$7,G4063&gt;$M$10), "Outlier", "Normal")</f>
        <v>Normal</v>
      </c>
      <c r="J4063" t="str">
        <f>IF(ABS(H4063)&gt;2, "Outlier", "Normal")</f>
        <v>Normal</v>
      </c>
    </row>
    <row r="4064" spans="1:10" x14ac:dyDescent="0.45">
      <c r="A4064">
        <v>924631</v>
      </c>
      <c r="B4064" s="2">
        <v>41842.402280092596</v>
      </c>
      <c r="C4064" t="s">
        <v>28</v>
      </c>
      <c r="D4064" t="s">
        <v>25</v>
      </c>
      <c r="E4064" t="s">
        <v>13</v>
      </c>
      <c r="F4064" t="s">
        <v>8</v>
      </c>
      <c r="G4064">
        <v>43214</v>
      </c>
      <c r="H4064">
        <f>(G4064 - $P$2) / $P$3</f>
        <v>-0.2346107925068425</v>
      </c>
      <c r="I4064" s="4" t="str">
        <f>IF(OR(G4064&lt;$M$7,G4064&gt;$M$10), "Outlier", "Normal")</f>
        <v>Normal</v>
      </c>
      <c r="J4064" t="str">
        <f>IF(ABS(H4064)&gt;2, "Outlier", "Normal")</f>
        <v>Normal</v>
      </c>
    </row>
    <row r="4065" spans="1:10" x14ac:dyDescent="0.45">
      <c r="A4065">
        <v>860046</v>
      </c>
      <c r="B4065" s="2">
        <v>41852.672060185185</v>
      </c>
      <c r="C4065" t="s">
        <v>28</v>
      </c>
      <c r="D4065" t="s">
        <v>25</v>
      </c>
      <c r="E4065" t="s">
        <v>10</v>
      </c>
      <c r="F4065" t="s">
        <v>3</v>
      </c>
      <c r="G4065">
        <v>43187</v>
      </c>
      <c r="H4065">
        <f>(G4065 - $P$2) / $P$3</f>
        <v>-0.2355465975354788</v>
      </c>
      <c r="I4065" s="4" t="str">
        <f>IF(OR(G4065&lt;$M$7,G4065&gt;$M$10), "Outlier", "Normal")</f>
        <v>Normal</v>
      </c>
      <c r="J4065" t="str">
        <f>IF(ABS(H4065)&gt;2, "Outlier", "Normal")</f>
        <v>Normal</v>
      </c>
    </row>
    <row r="4066" spans="1:10" x14ac:dyDescent="0.45">
      <c r="A4066">
        <v>809548</v>
      </c>
      <c r="B4066" s="2">
        <v>41801.738483796296</v>
      </c>
      <c r="C4066" t="s">
        <v>28</v>
      </c>
      <c r="D4066" t="s">
        <v>25</v>
      </c>
      <c r="E4066" t="s">
        <v>12</v>
      </c>
      <c r="F4066" t="s">
        <v>8</v>
      </c>
      <c r="G4066">
        <v>43171</v>
      </c>
      <c r="H4066">
        <f>(G4066 - $P$2) / $P$3</f>
        <v>-0.23610114866355958</v>
      </c>
      <c r="I4066" s="4" t="str">
        <f>IF(OR(G4066&lt;$M$7,G4066&gt;$M$10), "Outlier", "Normal")</f>
        <v>Normal</v>
      </c>
      <c r="J4066" t="str">
        <f>IF(ABS(H4066)&gt;2, "Outlier", "Normal")</f>
        <v>Normal</v>
      </c>
    </row>
    <row r="4067" spans="1:10" x14ac:dyDescent="0.45">
      <c r="A4067">
        <v>995000</v>
      </c>
      <c r="B4067" s="2">
        <v>41803.711782407408</v>
      </c>
      <c r="C4067" t="s">
        <v>27</v>
      </c>
      <c r="D4067" t="s">
        <v>25</v>
      </c>
      <c r="E4067" t="s">
        <v>15</v>
      </c>
      <c r="F4067" t="s">
        <v>5</v>
      </c>
      <c r="G4067">
        <v>43167</v>
      </c>
      <c r="H4067">
        <f>(G4067 - $P$2) / $P$3</f>
        <v>-0.23623978644557977</v>
      </c>
      <c r="I4067" s="4" t="str">
        <f>IF(OR(G4067&lt;$M$7,G4067&gt;$M$10), "Outlier", "Normal")</f>
        <v>Normal</v>
      </c>
      <c r="J4067" t="str">
        <f>IF(ABS(H4067)&gt;2, "Outlier", "Normal")</f>
        <v>Normal</v>
      </c>
    </row>
    <row r="4068" spans="1:10" x14ac:dyDescent="0.45">
      <c r="A4068">
        <v>167454</v>
      </c>
      <c r="B4068" s="2">
        <v>41787.606180555558</v>
      </c>
      <c r="C4068" t="s">
        <v>28</v>
      </c>
      <c r="D4068" t="s">
        <v>26</v>
      </c>
      <c r="E4068" t="s">
        <v>18</v>
      </c>
      <c r="F4068" t="s">
        <v>1</v>
      </c>
      <c r="G4068">
        <v>43164</v>
      </c>
      <c r="H4068">
        <f>(G4068 - $P$2) / $P$3</f>
        <v>-0.23634376478209493</v>
      </c>
      <c r="I4068" s="4" t="str">
        <f>IF(OR(G4068&lt;$M$7,G4068&gt;$M$10), "Outlier", "Normal")</f>
        <v>Normal</v>
      </c>
      <c r="J4068" t="str">
        <f>IF(ABS(H4068)&gt;2, "Outlier", "Normal")</f>
        <v>Normal</v>
      </c>
    </row>
    <row r="4069" spans="1:10" x14ac:dyDescent="0.45">
      <c r="A4069">
        <v>854981</v>
      </c>
      <c r="B4069" s="2">
        <v>41806.397187499999</v>
      </c>
      <c r="C4069" t="s">
        <v>27</v>
      </c>
      <c r="D4069" t="s">
        <v>33</v>
      </c>
      <c r="E4069" t="s">
        <v>18</v>
      </c>
      <c r="F4069" t="s">
        <v>0</v>
      </c>
      <c r="G4069">
        <v>43159</v>
      </c>
      <c r="H4069">
        <f>(G4069 - $P$2) / $P$3</f>
        <v>-0.23651706200962017</v>
      </c>
      <c r="I4069" s="4" t="str">
        <f>IF(OR(G4069&lt;$M$7,G4069&gt;$M$10), "Outlier", "Normal")</f>
        <v>Normal</v>
      </c>
      <c r="J4069" t="str">
        <f>IF(ABS(H4069)&gt;2, "Outlier", "Normal")</f>
        <v>Normal</v>
      </c>
    </row>
    <row r="4070" spans="1:10" x14ac:dyDescent="0.45">
      <c r="A4070">
        <v>486166</v>
      </c>
      <c r="B4070" s="2">
        <v>41823.192164351851</v>
      </c>
      <c r="C4070" t="s">
        <v>28</v>
      </c>
      <c r="D4070" t="s">
        <v>25</v>
      </c>
      <c r="E4070" t="s">
        <v>15</v>
      </c>
      <c r="F4070" t="s">
        <v>8</v>
      </c>
      <c r="G4070">
        <v>43159</v>
      </c>
      <c r="H4070">
        <f>(G4070 - $P$2) / $P$3</f>
        <v>-0.23651706200962017</v>
      </c>
      <c r="I4070" s="4" t="str">
        <f>IF(OR(G4070&lt;$M$7,G4070&gt;$M$10), "Outlier", "Normal")</f>
        <v>Normal</v>
      </c>
      <c r="J4070" t="str">
        <f>IF(ABS(H4070)&gt;2, "Outlier", "Normal")</f>
        <v>Normal</v>
      </c>
    </row>
    <row r="4071" spans="1:10" x14ac:dyDescent="0.45">
      <c r="A4071">
        <v>12882</v>
      </c>
      <c r="B4071" s="2">
        <v>41815.542245370372</v>
      </c>
      <c r="C4071" t="s">
        <v>28</v>
      </c>
      <c r="D4071" t="s">
        <v>33</v>
      </c>
      <c r="E4071" t="s">
        <v>15</v>
      </c>
      <c r="F4071" t="s">
        <v>6</v>
      </c>
      <c r="G4071">
        <v>43137</v>
      </c>
      <c r="H4071">
        <f>(G4071 - $P$2) / $P$3</f>
        <v>-0.23727956981073126</v>
      </c>
      <c r="I4071" s="4" t="str">
        <f>IF(OR(G4071&lt;$M$7,G4071&gt;$M$10), "Outlier", "Normal")</f>
        <v>Normal</v>
      </c>
      <c r="J4071" t="str">
        <f>IF(ABS(H4071)&gt;2, "Outlier", "Normal")</f>
        <v>Normal</v>
      </c>
    </row>
    <row r="4072" spans="1:10" x14ac:dyDescent="0.45">
      <c r="A4072">
        <v>730650</v>
      </c>
      <c r="B4072" s="2">
        <v>41828.56077546296</v>
      </c>
      <c r="C4072" t="s">
        <v>27</v>
      </c>
      <c r="D4072" t="s">
        <v>26</v>
      </c>
      <c r="E4072" t="s">
        <v>11</v>
      </c>
      <c r="F4072" t="s">
        <v>5</v>
      </c>
      <c r="G4072">
        <v>43130</v>
      </c>
      <c r="H4072">
        <f>(G4072 - $P$2) / $P$3</f>
        <v>-0.23752218592926658</v>
      </c>
      <c r="I4072" s="4" t="str">
        <f>IF(OR(G4072&lt;$M$7,G4072&gt;$M$10), "Outlier", "Normal")</f>
        <v>Normal</v>
      </c>
      <c r="J4072" t="str">
        <f>IF(ABS(H4072)&gt;2, "Outlier", "Normal")</f>
        <v>Normal</v>
      </c>
    </row>
    <row r="4073" spans="1:10" x14ac:dyDescent="0.45">
      <c r="A4073">
        <v>269204</v>
      </c>
      <c r="B4073" s="2">
        <v>41767.331817129627</v>
      </c>
      <c r="C4073" t="s">
        <v>28</v>
      </c>
      <c r="D4073" t="s">
        <v>33</v>
      </c>
      <c r="E4073" t="s">
        <v>16</v>
      </c>
      <c r="F4073" t="s">
        <v>5</v>
      </c>
      <c r="G4073">
        <v>43093</v>
      </c>
      <c r="H4073">
        <f>(G4073 - $P$2) / $P$3</f>
        <v>-0.23880458541295338</v>
      </c>
      <c r="I4073" s="4" t="str">
        <f>IF(OR(G4073&lt;$M$7,G4073&gt;$M$10), "Outlier", "Normal")</f>
        <v>Normal</v>
      </c>
      <c r="J4073" t="str">
        <f>IF(ABS(H4073)&gt;2, "Outlier", "Normal")</f>
        <v>Normal</v>
      </c>
    </row>
    <row r="4074" spans="1:10" x14ac:dyDescent="0.45">
      <c r="A4074">
        <v>992696</v>
      </c>
      <c r="B4074" s="2">
        <v>41760.397210648145</v>
      </c>
      <c r="C4074" t="s">
        <v>27</v>
      </c>
      <c r="D4074" t="s">
        <v>26</v>
      </c>
      <c r="E4074" t="s">
        <v>11</v>
      </c>
      <c r="F4074" t="s">
        <v>1</v>
      </c>
      <c r="G4074">
        <v>43088</v>
      </c>
      <c r="H4074">
        <f>(G4074 - $P$2) / $P$3</f>
        <v>-0.23897788264047862</v>
      </c>
      <c r="I4074" s="4" t="str">
        <f>IF(OR(G4074&lt;$M$7,G4074&gt;$M$10), "Outlier", "Normal")</f>
        <v>Normal</v>
      </c>
      <c r="J4074" t="str">
        <f>IF(ABS(H4074)&gt;2, "Outlier", "Normal")</f>
        <v>Normal</v>
      </c>
    </row>
    <row r="4075" spans="1:10" x14ac:dyDescent="0.45">
      <c r="A4075">
        <v>60276</v>
      </c>
      <c r="B4075" s="2">
        <v>41854.700324074074</v>
      </c>
      <c r="C4075" t="s">
        <v>28</v>
      </c>
      <c r="D4075" t="s">
        <v>26</v>
      </c>
      <c r="E4075" t="s">
        <v>13</v>
      </c>
      <c r="F4075" t="s">
        <v>3</v>
      </c>
      <c r="G4075">
        <v>43082</v>
      </c>
      <c r="H4075">
        <f>(G4075 - $P$2) / $P$3</f>
        <v>-0.23918583931350892</v>
      </c>
      <c r="I4075" s="4" t="str">
        <f>IF(OR(G4075&lt;$M$7,G4075&gt;$M$10), "Outlier", "Normal")</f>
        <v>Normal</v>
      </c>
      <c r="J4075" t="str">
        <f>IF(ABS(H4075)&gt;2, "Outlier", "Normal")</f>
        <v>Normal</v>
      </c>
    </row>
    <row r="4076" spans="1:10" x14ac:dyDescent="0.45">
      <c r="A4076">
        <v>584676</v>
      </c>
      <c r="B4076" s="2">
        <v>41831.014699074076</v>
      </c>
      <c r="C4076" t="s">
        <v>28</v>
      </c>
      <c r="D4076" t="s">
        <v>26</v>
      </c>
      <c r="E4076" t="s">
        <v>18</v>
      </c>
      <c r="F4076" t="s">
        <v>4</v>
      </c>
      <c r="G4076">
        <v>43076</v>
      </c>
      <c r="H4076">
        <f>(G4076 - $P$2) / $P$3</f>
        <v>-0.2393937959865392</v>
      </c>
      <c r="I4076" s="4" t="str">
        <f>IF(OR(G4076&lt;$M$7,G4076&gt;$M$10), "Outlier", "Normal")</f>
        <v>Normal</v>
      </c>
      <c r="J4076" t="str">
        <f>IF(ABS(H4076)&gt;2, "Outlier", "Normal")</f>
        <v>Normal</v>
      </c>
    </row>
    <row r="4077" spans="1:10" x14ac:dyDescent="0.45">
      <c r="A4077">
        <v>407331</v>
      </c>
      <c r="B4077" s="2">
        <v>41788.60297453704</v>
      </c>
      <c r="C4077" t="s">
        <v>28</v>
      </c>
      <c r="D4077" t="s">
        <v>26</v>
      </c>
      <c r="E4077" t="s">
        <v>18</v>
      </c>
      <c r="F4077" t="s">
        <v>8</v>
      </c>
      <c r="G4077">
        <v>43042</v>
      </c>
      <c r="H4077">
        <f>(G4077 - $P$2) / $P$3</f>
        <v>-0.24057221713371085</v>
      </c>
      <c r="I4077" s="4" t="str">
        <f>IF(OR(G4077&lt;$M$7,G4077&gt;$M$10), "Outlier", "Normal")</f>
        <v>Normal</v>
      </c>
      <c r="J4077" t="str">
        <f>IF(ABS(H4077)&gt;2, "Outlier", "Normal")</f>
        <v>Normal</v>
      </c>
    </row>
    <row r="4078" spans="1:10" x14ac:dyDescent="0.45">
      <c r="A4078">
        <v>782316</v>
      </c>
      <c r="B4078" s="2">
        <v>41848.350995370369</v>
      </c>
      <c r="C4078" t="s">
        <v>28</v>
      </c>
      <c r="D4078" t="s">
        <v>25</v>
      </c>
      <c r="E4078" t="s">
        <v>15</v>
      </c>
      <c r="F4078" t="s">
        <v>8</v>
      </c>
      <c r="G4078">
        <v>43040</v>
      </c>
      <c r="H4078">
        <f>(G4078 - $P$2) / $P$3</f>
        <v>-0.24064153602472096</v>
      </c>
      <c r="I4078" s="4" t="str">
        <f>IF(OR(G4078&lt;$M$7,G4078&gt;$M$10), "Outlier", "Normal")</f>
        <v>Normal</v>
      </c>
      <c r="J4078" t="str">
        <f>IF(ABS(H4078)&gt;2, "Outlier", "Normal")</f>
        <v>Normal</v>
      </c>
    </row>
    <row r="4079" spans="1:10" x14ac:dyDescent="0.45">
      <c r="A4079">
        <v>69669</v>
      </c>
      <c r="B4079" s="2">
        <v>41822.423043981478</v>
      </c>
      <c r="C4079" t="s">
        <v>28</v>
      </c>
      <c r="D4079" t="s">
        <v>26</v>
      </c>
      <c r="E4079" t="s">
        <v>18</v>
      </c>
      <c r="F4079" t="s">
        <v>4</v>
      </c>
      <c r="G4079">
        <v>43038</v>
      </c>
      <c r="H4079">
        <f>(G4079 - $P$2) / $P$3</f>
        <v>-0.24071085491573105</v>
      </c>
      <c r="I4079" s="4" t="str">
        <f>IF(OR(G4079&lt;$M$7,G4079&gt;$M$10), "Outlier", "Normal")</f>
        <v>Normal</v>
      </c>
      <c r="J4079" t="str">
        <f>IF(ABS(H4079)&gt;2, "Outlier", "Normal")</f>
        <v>Normal</v>
      </c>
    </row>
    <row r="4080" spans="1:10" x14ac:dyDescent="0.45">
      <c r="A4080">
        <v>190528</v>
      </c>
      <c r="B4080" s="2">
        <v>41800.398692129631</v>
      </c>
      <c r="C4080" t="s">
        <v>28</v>
      </c>
      <c r="D4080" t="s">
        <v>25</v>
      </c>
      <c r="E4080" t="s">
        <v>15</v>
      </c>
      <c r="F4080" t="s">
        <v>5</v>
      </c>
      <c r="G4080">
        <v>43024</v>
      </c>
      <c r="H4080">
        <f>(G4080 - $P$2) / $P$3</f>
        <v>-0.24119608715280175</v>
      </c>
      <c r="I4080" s="4" t="str">
        <f>IF(OR(G4080&lt;$M$7,G4080&gt;$M$10), "Outlier", "Normal")</f>
        <v>Normal</v>
      </c>
      <c r="J4080" t="str">
        <f>IF(ABS(H4080)&gt;2, "Outlier", "Normal")</f>
        <v>Normal</v>
      </c>
    </row>
    <row r="4081" spans="1:10" x14ac:dyDescent="0.45">
      <c r="A4081">
        <v>185279</v>
      </c>
      <c r="B4081" s="2">
        <v>41774.318101851852</v>
      </c>
      <c r="C4081" t="s">
        <v>28</v>
      </c>
      <c r="D4081" t="s">
        <v>33</v>
      </c>
      <c r="E4081" t="s">
        <v>15</v>
      </c>
      <c r="F4081" t="s">
        <v>1</v>
      </c>
      <c r="G4081">
        <v>43019</v>
      </c>
      <c r="H4081">
        <f>(G4081 - $P$2) / $P$3</f>
        <v>-0.24136938438032698</v>
      </c>
      <c r="I4081" s="4" t="str">
        <f>IF(OR(G4081&lt;$M$7,G4081&gt;$M$10), "Outlier", "Normal")</f>
        <v>Normal</v>
      </c>
      <c r="J4081" t="str">
        <f>IF(ABS(H4081)&gt;2, "Outlier", "Normal")</f>
        <v>Normal</v>
      </c>
    </row>
    <row r="4082" spans="1:10" x14ac:dyDescent="0.45">
      <c r="A4082">
        <v>347693</v>
      </c>
      <c r="B4082" s="2">
        <v>41863.398078703707</v>
      </c>
      <c r="C4082" t="s">
        <v>28</v>
      </c>
      <c r="D4082" t="s">
        <v>26</v>
      </c>
      <c r="E4082" t="s">
        <v>18</v>
      </c>
      <c r="F4082" t="s">
        <v>5</v>
      </c>
      <c r="G4082">
        <v>43017</v>
      </c>
      <c r="H4082">
        <f>(G4082 - $P$2) / $P$3</f>
        <v>-0.2414387032713371</v>
      </c>
      <c r="I4082" s="4" t="str">
        <f>IF(OR(G4082&lt;$M$7,G4082&gt;$M$10), "Outlier", "Normal")</f>
        <v>Normal</v>
      </c>
      <c r="J4082" t="str">
        <f>IF(ABS(H4082)&gt;2, "Outlier", "Normal")</f>
        <v>Normal</v>
      </c>
    </row>
    <row r="4083" spans="1:10" x14ac:dyDescent="0.45">
      <c r="A4083">
        <v>898678</v>
      </c>
      <c r="B4083" s="2">
        <v>41789.705347222225</v>
      </c>
      <c r="C4083" t="s">
        <v>28</v>
      </c>
      <c r="D4083" t="s">
        <v>26</v>
      </c>
      <c r="E4083" t="s">
        <v>10</v>
      </c>
      <c r="F4083" t="s">
        <v>1</v>
      </c>
      <c r="G4083">
        <v>43006</v>
      </c>
      <c r="H4083">
        <f>(G4083 - $P$2) / $P$3</f>
        <v>-0.24181995717189261</v>
      </c>
      <c r="I4083" s="4" t="str">
        <f>IF(OR(G4083&lt;$M$7,G4083&gt;$M$10), "Outlier", "Normal")</f>
        <v>Normal</v>
      </c>
      <c r="J4083" t="str">
        <f>IF(ABS(H4083)&gt;2, "Outlier", "Normal")</f>
        <v>Normal</v>
      </c>
    </row>
    <row r="4084" spans="1:10" x14ac:dyDescent="0.45">
      <c r="A4084">
        <v>813660</v>
      </c>
      <c r="B4084" s="2">
        <v>41873.397210648145</v>
      </c>
      <c r="C4084" t="s">
        <v>27</v>
      </c>
      <c r="D4084" t="s">
        <v>25</v>
      </c>
      <c r="E4084" t="s">
        <v>15</v>
      </c>
      <c r="F4084" t="s">
        <v>5</v>
      </c>
      <c r="G4084">
        <v>42998</v>
      </c>
      <c r="H4084">
        <f>(G4084 - $P$2) / $P$3</f>
        <v>-0.242097232735933</v>
      </c>
      <c r="I4084" s="4" t="str">
        <f>IF(OR(G4084&lt;$M$7,G4084&gt;$M$10), "Outlier", "Normal")</f>
        <v>Normal</v>
      </c>
      <c r="J4084" t="str">
        <f>IF(ABS(H4084)&gt;2, "Outlier", "Normal")</f>
        <v>Normal</v>
      </c>
    </row>
    <row r="4085" spans="1:10" x14ac:dyDescent="0.45">
      <c r="A4085">
        <v>332698</v>
      </c>
      <c r="B4085" s="2">
        <v>41779.742418981485</v>
      </c>
      <c r="C4085" t="s">
        <v>28</v>
      </c>
      <c r="D4085" t="s">
        <v>25</v>
      </c>
      <c r="E4085" t="s">
        <v>13</v>
      </c>
      <c r="F4085" t="s">
        <v>33</v>
      </c>
      <c r="G4085">
        <v>42994</v>
      </c>
      <c r="H4085">
        <f>(G4085 - $P$2) / $P$3</f>
        <v>-0.2422358705179532</v>
      </c>
      <c r="I4085" s="4" t="str">
        <f>IF(OR(G4085&lt;$M$7,G4085&gt;$M$10), "Outlier", "Normal")</f>
        <v>Normal</v>
      </c>
      <c r="J4085" t="str">
        <f>IF(ABS(H4085)&gt;2, "Outlier", "Normal")</f>
        <v>Normal</v>
      </c>
    </row>
    <row r="4086" spans="1:10" x14ac:dyDescent="0.45">
      <c r="A4086">
        <v>67621</v>
      </c>
      <c r="B4086" s="2">
        <v>41852.619687500002</v>
      </c>
      <c r="C4086" t="s">
        <v>28</v>
      </c>
      <c r="D4086" t="s">
        <v>25</v>
      </c>
      <c r="E4086" t="s">
        <v>15</v>
      </c>
      <c r="F4086" t="s">
        <v>4</v>
      </c>
      <c r="G4086">
        <v>42987</v>
      </c>
      <c r="H4086">
        <f>(G4086 - $P$2) / $P$3</f>
        <v>-0.24247848663648855</v>
      </c>
      <c r="I4086" s="4" t="str">
        <f>IF(OR(G4086&lt;$M$7,G4086&gt;$M$10), "Outlier", "Normal")</f>
        <v>Normal</v>
      </c>
      <c r="J4086" t="str">
        <f>IF(ABS(H4086)&gt;2, "Outlier", "Normal")</f>
        <v>Normal</v>
      </c>
    </row>
    <row r="4087" spans="1:10" x14ac:dyDescent="0.45">
      <c r="A4087">
        <v>322860</v>
      </c>
      <c r="B4087" s="2">
        <v>41816.397175925929</v>
      </c>
      <c r="C4087" t="s">
        <v>28</v>
      </c>
      <c r="D4087" t="s">
        <v>33</v>
      </c>
      <c r="E4087" t="s">
        <v>18</v>
      </c>
      <c r="F4087" t="s">
        <v>1</v>
      </c>
      <c r="G4087">
        <v>42972</v>
      </c>
      <c r="H4087">
        <f>(G4087 - $P$2) / $P$3</f>
        <v>-0.24299837831906426</v>
      </c>
      <c r="I4087" s="4" t="str">
        <f>IF(OR(G4087&lt;$M$7,G4087&gt;$M$10), "Outlier", "Normal")</f>
        <v>Normal</v>
      </c>
      <c r="J4087" t="str">
        <f>IF(ABS(H4087)&gt;2, "Outlier", "Normal")</f>
        <v>Normal</v>
      </c>
    </row>
    <row r="4088" spans="1:10" x14ac:dyDescent="0.45">
      <c r="A4088">
        <v>899825</v>
      </c>
      <c r="B4088" s="2">
        <v>41781.380787037036</v>
      </c>
      <c r="C4088" t="s">
        <v>28</v>
      </c>
      <c r="D4088" t="s">
        <v>25</v>
      </c>
      <c r="E4088" t="s">
        <v>12</v>
      </c>
      <c r="F4088" t="s">
        <v>1</v>
      </c>
      <c r="G4088">
        <v>42972</v>
      </c>
      <c r="H4088">
        <f>(G4088 - $P$2) / $P$3</f>
        <v>-0.24299837831906426</v>
      </c>
      <c r="I4088" s="4" t="str">
        <f>IF(OR(G4088&lt;$M$7,G4088&gt;$M$10), "Outlier", "Normal")</f>
        <v>Normal</v>
      </c>
      <c r="J4088" t="str">
        <f>IF(ABS(H4088)&gt;2, "Outlier", "Normal")</f>
        <v>Normal</v>
      </c>
    </row>
    <row r="4089" spans="1:10" x14ac:dyDescent="0.45">
      <c r="A4089">
        <v>627715</v>
      </c>
      <c r="B4089" s="2">
        <v>41773.658020833333</v>
      </c>
      <c r="C4089" t="s">
        <v>27</v>
      </c>
      <c r="D4089" t="s">
        <v>25</v>
      </c>
      <c r="E4089" t="s">
        <v>15</v>
      </c>
      <c r="F4089" t="s">
        <v>4</v>
      </c>
      <c r="G4089">
        <v>42952</v>
      </c>
      <c r="H4089">
        <f>(G4089 - $P$2) / $P$3</f>
        <v>-0.24369156722916524</v>
      </c>
      <c r="I4089" s="4" t="str">
        <f>IF(OR(G4089&lt;$M$7,G4089&gt;$M$10), "Outlier", "Normal")</f>
        <v>Normal</v>
      </c>
      <c r="J4089" t="str">
        <f>IF(ABS(H4089)&gt;2, "Outlier", "Normal")</f>
        <v>Normal</v>
      </c>
    </row>
    <row r="4090" spans="1:10" x14ac:dyDescent="0.45">
      <c r="A4090">
        <v>127139</v>
      </c>
      <c r="B4090" s="2">
        <v>41760.654409722221</v>
      </c>
      <c r="C4090" t="s">
        <v>28</v>
      </c>
      <c r="D4090" t="s">
        <v>25</v>
      </c>
      <c r="E4090" t="s">
        <v>10</v>
      </c>
      <c r="F4090" t="s">
        <v>0</v>
      </c>
      <c r="G4090">
        <v>42951</v>
      </c>
      <c r="H4090">
        <f>(G4090 - $P$2) / $P$3</f>
        <v>-0.24372622667467028</v>
      </c>
      <c r="I4090" s="4" t="str">
        <f>IF(OR(G4090&lt;$M$7,G4090&gt;$M$10), "Outlier", "Normal")</f>
        <v>Normal</v>
      </c>
      <c r="J4090" t="str">
        <f>IF(ABS(H4090)&gt;2, "Outlier", "Normal")</f>
        <v>Normal</v>
      </c>
    </row>
    <row r="4091" spans="1:10" x14ac:dyDescent="0.45">
      <c r="A4091">
        <v>114169</v>
      </c>
      <c r="B4091" s="2">
        <v>41772.779108796298</v>
      </c>
      <c r="C4091" t="s">
        <v>28</v>
      </c>
      <c r="D4091" t="s">
        <v>26</v>
      </c>
      <c r="E4091" t="s">
        <v>13</v>
      </c>
      <c r="F4091" t="s">
        <v>6</v>
      </c>
      <c r="G4091">
        <v>42946</v>
      </c>
      <c r="H4091">
        <f>(G4091 - $P$2) / $P$3</f>
        <v>-0.24389952390219555</v>
      </c>
      <c r="I4091" s="4" t="str">
        <f>IF(OR(G4091&lt;$M$7,G4091&gt;$M$10), "Outlier", "Normal")</f>
        <v>Normal</v>
      </c>
      <c r="J4091" t="str">
        <f>IF(ABS(H4091)&gt;2, "Outlier", "Normal")</f>
        <v>Normal</v>
      </c>
    </row>
    <row r="4092" spans="1:10" x14ac:dyDescent="0.45">
      <c r="A4092">
        <v>118591</v>
      </c>
      <c r="B4092" s="2">
        <v>41850.450509259259</v>
      </c>
      <c r="C4092" t="s">
        <v>28</v>
      </c>
      <c r="D4092" t="s">
        <v>25</v>
      </c>
      <c r="E4092" t="s">
        <v>15</v>
      </c>
      <c r="F4092" t="s">
        <v>0</v>
      </c>
      <c r="G4092">
        <v>42927</v>
      </c>
      <c r="H4092">
        <f>(G4092 - $P$2) / $P$3</f>
        <v>-0.24455805336679146</v>
      </c>
      <c r="I4092" s="4" t="str">
        <f>IF(OR(G4092&lt;$M$7,G4092&gt;$M$10), "Outlier", "Normal")</f>
        <v>Normal</v>
      </c>
      <c r="J4092" t="str">
        <f>IF(ABS(H4092)&gt;2, "Outlier", "Normal")</f>
        <v>Normal</v>
      </c>
    </row>
    <row r="4093" spans="1:10" x14ac:dyDescent="0.45">
      <c r="A4093">
        <v>30555</v>
      </c>
      <c r="B4093" s="2">
        <v>41852.498391203706</v>
      </c>
      <c r="C4093" t="s">
        <v>28</v>
      </c>
      <c r="D4093" t="s">
        <v>26</v>
      </c>
      <c r="E4093" t="s">
        <v>15</v>
      </c>
      <c r="F4093" t="s">
        <v>8</v>
      </c>
      <c r="G4093">
        <v>42923</v>
      </c>
      <c r="H4093">
        <f>(G4093 - $P$2) / $P$3</f>
        <v>-0.24469669114881165</v>
      </c>
      <c r="I4093" s="4" t="str">
        <f>IF(OR(G4093&lt;$M$7,G4093&gt;$M$10), "Outlier", "Normal")</f>
        <v>Normal</v>
      </c>
      <c r="J4093" t="str">
        <f>IF(ABS(H4093)&gt;2, "Outlier", "Normal")</f>
        <v>Normal</v>
      </c>
    </row>
    <row r="4094" spans="1:10" x14ac:dyDescent="0.45">
      <c r="A4094">
        <v>737902</v>
      </c>
      <c r="B4094" s="2">
        <v>41879.398530092592</v>
      </c>
      <c r="C4094" t="s">
        <v>27</v>
      </c>
      <c r="D4094" t="s">
        <v>26</v>
      </c>
      <c r="E4094" t="s">
        <v>10</v>
      </c>
      <c r="F4094" t="s">
        <v>8</v>
      </c>
      <c r="G4094">
        <v>42892</v>
      </c>
      <c r="H4094">
        <f>(G4094 - $P$2) / $P$3</f>
        <v>-0.24577113395946817</v>
      </c>
      <c r="I4094" s="4" t="str">
        <f>IF(OR(G4094&lt;$M$7,G4094&gt;$M$10), "Outlier", "Normal")</f>
        <v>Normal</v>
      </c>
      <c r="J4094" t="str">
        <f>IF(ABS(H4094)&gt;2, "Outlier", "Normal")</f>
        <v>Normal</v>
      </c>
    </row>
    <row r="4095" spans="1:10" x14ac:dyDescent="0.45">
      <c r="A4095">
        <v>758774</v>
      </c>
      <c r="B4095" s="2">
        <v>41771.967430555553</v>
      </c>
      <c r="C4095" t="s">
        <v>28</v>
      </c>
      <c r="D4095" t="s">
        <v>33</v>
      </c>
      <c r="E4095" t="s">
        <v>13</v>
      </c>
      <c r="F4095" t="s">
        <v>8</v>
      </c>
      <c r="G4095">
        <v>42869</v>
      </c>
      <c r="H4095">
        <f>(G4095 - $P$2) / $P$3</f>
        <v>-0.24656830120608428</v>
      </c>
      <c r="I4095" s="4" t="str">
        <f>IF(OR(G4095&lt;$M$7,G4095&gt;$M$10), "Outlier", "Normal")</f>
        <v>Normal</v>
      </c>
      <c r="J4095" t="str">
        <f>IF(ABS(H4095)&gt;2, "Outlier", "Normal")</f>
        <v>Normal</v>
      </c>
    </row>
    <row r="4096" spans="1:10" x14ac:dyDescent="0.45">
      <c r="A4096">
        <v>816746</v>
      </c>
      <c r="B4096" s="2">
        <v>41760.940046296295</v>
      </c>
      <c r="C4096" t="s">
        <v>28</v>
      </c>
      <c r="D4096" t="s">
        <v>33</v>
      </c>
      <c r="E4096" t="s">
        <v>15</v>
      </c>
      <c r="F4096" t="s">
        <v>1</v>
      </c>
      <c r="G4096">
        <v>42846</v>
      </c>
      <c r="H4096">
        <f>(G4096 - $P$2) / $P$3</f>
        <v>-0.24736546845270041</v>
      </c>
      <c r="I4096" s="4" t="str">
        <f>IF(OR(G4096&lt;$M$7,G4096&gt;$M$10), "Outlier", "Normal")</f>
        <v>Normal</v>
      </c>
      <c r="J4096" t="str">
        <f>IF(ABS(H4096)&gt;2, "Outlier", "Normal")</f>
        <v>Normal</v>
      </c>
    </row>
    <row r="4097" spans="1:10" x14ac:dyDescent="0.45">
      <c r="A4097">
        <v>787156</v>
      </c>
      <c r="B4097" s="2">
        <v>41829.397175925929</v>
      </c>
      <c r="C4097" t="s">
        <v>27</v>
      </c>
      <c r="D4097" t="s">
        <v>25</v>
      </c>
      <c r="E4097" t="s">
        <v>15</v>
      </c>
      <c r="F4097" t="s">
        <v>8</v>
      </c>
      <c r="G4097">
        <v>42832</v>
      </c>
      <c r="H4097">
        <f>(G4097 - $P$2) / $P$3</f>
        <v>-0.24785070068977108</v>
      </c>
      <c r="I4097" s="4" t="str">
        <f>IF(OR(G4097&lt;$M$7,G4097&gt;$M$10), "Outlier", "Normal")</f>
        <v>Normal</v>
      </c>
      <c r="J4097" t="str">
        <f>IF(ABS(H4097)&gt;2, "Outlier", "Normal")</f>
        <v>Normal</v>
      </c>
    </row>
    <row r="4098" spans="1:10" x14ac:dyDescent="0.45">
      <c r="A4098">
        <v>850081</v>
      </c>
      <c r="B4098" s="2">
        <v>41857.78800925926</v>
      </c>
      <c r="C4098" t="s">
        <v>28</v>
      </c>
      <c r="D4098" t="s">
        <v>25</v>
      </c>
      <c r="E4098" t="s">
        <v>10</v>
      </c>
      <c r="F4098" t="s">
        <v>1</v>
      </c>
      <c r="G4098">
        <v>42812</v>
      </c>
      <c r="H4098">
        <f>(G4098 - $P$2) / $P$3</f>
        <v>-0.24854388959987206</v>
      </c>
      <c r="I4098" s="4" t="str">
        <f>IF(OR(G4098&lt;$M$7,G4098&gt;$M$10), "Outlier", "Normal")</f>
        <v>Normal</v>
      </c>
      <c r="J4098" t="str">
        <f>IF(ABS(H4098)&gt;2, "Outlier", "Normal")</f>
        <v>Normal</v>
      </c>
    </row>
    <row r="4099" spans="1:10" x14ac:dyDescent="0.45">
      <c r="A4099">
        <v>805270</v>
      </c>
      <c r="B4099" s="2">
        <v>41779.540868055556</v>
      </c>
      <c r="C4099" t="s">
        <v>28</v>
      </c>
      <c r="D4099" t="s">
        <v>26</v>
      </c>
      <c r="E4099" t="s">
        <v>15</v>
      </c>
      <c r="F4099" t="s">
        <v>1</v>
      </c>
      <c r="G4099">
        <v>42803</v>
      </c>
      <c r="H4099">
        <f>(G4099 - $P$2) / $P$3</f>
        <v>-0.24885582460941749</v>
      </c>
      <c r="I4099" s="4" t="str">
        <f>IF(OR(G4099&lt;$M$7,G4099&gt;$M$10), "Outlier", "Normal")</f>
        <v>Normal</v>
      </c>
      <c r="J4099" t="str">
        <f>IF(ABS(H4099)&gt;2, "Outlier", "Normal")</f>
        <v>Normal</v>
      </c>
    </row>
    <row r="4100" spans="1:10" x14ac:dyDescent="0.45">
      <c r="A4100">
        <v>369701</v>
      </c>
      <c r="B4100" s="2">
        <v>41872.786122685182</v>
      </c>
      <c r="C4100" t="s">
        <v>28</v>
      </c>
      <c r="D4100" t="s">
        <v>25</v>
      </c>
      <c r="E4100" t="s">
        <v>15</v>
      </c>
      <c r="F4100" t="s">
        <v>7</v>
      </c>
      <c r="G4100">
        <v>42790</v>
      </c>
      <c r="H4100">
        <f>(G4100 - $P$2) / $P$3</f>
        <v>-0.24930639740098312</v>
      </c>
      <c r="I4100" s="4" t="str">
        <f>IF(OR(G4100&lt;$M$7,G4100&gt;$M$10), "Outlier", "Normal")</f>
        <v>Normal</v>
      </c>
      <c r="J4100" t="str">
        <f>IF(ABS(H4100)&gt;2, "Outlier", "Normal")</f>
        <v>Normal</v>
      </c>
    </row>
    <row r="4101" spans="1:10" x14ac:dyDescent="0.45">
      <c r="A4101">
        <v>664109</v>
      </c>
      <c r="B4101" s="2">
        <v>41775.704212962963</v>
      </c>
      <c r="C4101" t="s">
        <v>28</v>
      </c>
      <c r="D4101" t="s">
        <v>25</v>
      </c>
      <c r="E4101" t="s">
        <v>15</v>
      </c>
      <c r="F4101" t="s">
        <v>2</v>
      </c>
      <c r="G4101">
        <v>42782</v>
      </c>
      <c r="H4101">
        <f>(G4101 - $P$2) / $P$3</f>
        <v>-0.24958367296502351</v>
      </c>
      <c r="I4101" s="4" t="str">
        <f>IF(OR(G4101&lt;$M$7,G4101&gt;$M$10), "Outlier", "Normal")</f>
        <v>Normal</v>
      </c>
      <c r="J4101" t="str">
        <f>IF(ABS(H4101)&gt;2, "Outlier", "Normal")</f>
        <v>Normal</v>
      </c>
    </row>
    <row r="4102" spans="1:10" x14ac:dyDescent="0.45">
      <c r="A4102">
        <v>431469</v>
      </c>
      <c r="B4102" s="2">
        <v>41808.995787037034</v>
      </c>
      <c r="C4102" t="s">
        <v>27</v>
      </c>
      <c r="D4102" t="s">
        <v>25</v>
      </c>
      <c r="E4102" t="s">
        <v>18</v>
      </c>
      <c r="F4102" t="s">
        <v>8</v>
      </c>
      <c r="G4102">
        <v>42782</v>
      </c>
      <c r="H4102">
        <f>(G4102 - $P$2) / $P$3</f>
        <v>-0.24958367296502351</v>
      </c>
      <c r="I4102" s="4" t="str">
        <f>IF(OR(G4102&lt;$M$7,G4102&gt;$M$10), "Outlier", "Normal")</f>
        <v>Normal</v>
      </c>
      <c r="J4102" t="str">
        <f>IF(ABS(H4102)&gt;2, "Outlier", "Normal")</f>
        <v>Normal</v>
      </c>
    </row>
    <row r="4103" spans="1:10" x14ac:dyDescent="0.45">
      <c r="A4103">
        <v>822612</v>
      </c>
      <c r="B4103" s="2">
        <v>41786.840439814812</v>
      </c>
      <c r="C4103" t="s">
        <v>27</v>
      </c>
      <c r="D4103" t="s">
        <v>25</v>
      </c>
      <c r="E4103" t="s">
        <v>18</v>
      </c>
      <c r="F4103" t="s">
        <v>4</v>
      </c>
      <c r="G4103">
        <v>42771</v>
      </c>
      <c r="H4103">
        <f>(G4103 - $P$2) / $P$3</f>
        <v>-0.24996492686557906</v>
      </c>
      <c r="I4103" s="4" t="str">
        <f>IF(OR(G4103&lt;$M$7,G4103&gt;$M$10), "Outlier", "Normal")</f>
        <v>Normal</v>
      </c>
      <c r="J4103" t="str">
        <f>IF(ABS(H4103)&gt;2, "Outlier", "Normal")</f>
        <v>Normal</v>
      </c>
    </row>
    <row r="4104" spans="1:10" x14ac:dyDescent="0.45">
      <c r="A4104">
        <v>385051</v>
      </c>
      <c r="B4104" s="2">
        <v>41838.532685185186</v>
      </c>
      <c r="C4104" t="s">
        <v>27</v>
      </c>
      <c r="D4104" t="s">
        <v>25</v>
      </c>
      <c r="E4104" t="s">
        <v>15</v>
      </c>
      <c r="F4104" t="s">
        <v>3</v>
      </c>
      <c r="G4104">
        <v>42741</v>
      </c>
      <c r="H4104">
        <f>(G4104 - $P$2) / $P$3</f>
        <v>-0.25100471023073051</v>
      </c>
      <c r="I4104" s="4" t="str">
        <f>IF(OR(G4104&lt;$M$7,G4104&gt;$M$10), "Outlier", "Normal")</f>
        <v>Normal</v>
      </c>
      <c r="J4104" t="str">
        <f>IF(ABS(H4104)&gt;2, "Outlier", "Normal")</f>
        <v>Normal</v>
      </c>
    </row>
    <row r="4105" spans="1:10" x14ac:dyDescent="0.45">
      <c r="A4105">
        <v>735227</v>
      </c>
      <c r="B4105" s="2">
        <v>41871.440567129626</v>
      </c>
      <c r="C4105" t="s">
        <v>27</v>
      </c>
      <c r="D4105" t="s">
        <v>26</v>
      </c>
      <c r="E4105" t="s">
        <v>18</v>
      </c>
      <c r="F4105" t="s">
        <v>5</v>
      </c>
      <c r="G4105">
        <v>42736</v>
      </c>
      <c r="H4105">
        <f>(G4105 - $P$2) / $P$3</f>
        <v>-0.25117800745825575</v>
      </c>
      <c r="I4105" s="4" t="str">
        <f>IF(OR(G4105&lt;$M$7,G4105&gt;$M$10), "Outlier", "Normal")</f>
        <v>Normal</v>
      </c>
      <c r="J4105" t="str">
        <f>IF(ABS(H4105)&gt;2, "Outlier", "Normal")</f>
        <v>Normal</v>
      </c>
    </row>
    <row r="4106" spans="1:10" x14ac:dyDescent="0.45">
      <c r="A4106">
        <v>115237</v>
      </c>
      <c r="B4106" s="2">
        <v>41793.625706018516</v>
      </c>
      <c r="C4106" t="s">
        <v>28</v>
      </c>
      <c r="D4106" t="s">
        <v>25</v>
      </c>
      <c r="E4106" t="s">
        <v>15</v>
      </c>
      <c r="F4106" t="s">
        <v>8</v>
      </c>
      <c r="G4106">
        <v>42735</v>
      </c>
      <c r="H4106">
        <f>(G4106 - $P$2) / $P$3</f>
        <v>-0.25121266690376082</v>
      </c>
      <c r="I4106" s="4" t="str">
        <f>IF(OR(G4106&lt;$M$7,G4106&gt;$M$10), "Outlier", "Normal")</f>
        <v>Normal</v>
      </c>
      <c r="J4106" t="str">
        <f>IF(ABS(H4106)&gt;2, "Outlier", "Normal")</f>
        <v>Normal</v>
      </c>
    </row>
    <row r="4107" spans="1:10" x14ac:dyDescent="0.45">
      <c r="A4107">
        <v>599040</v>
      </c>
      <c r="B4107" s="2">
        <v>41874.54142361111</v>
      </c>
      <c r="C4107" t="s">
        <v>28</v>
      </c>
      <c r="D4107" t="s">
        <v>26</v>
      </c>
      <c r="E4107" t="s">
        <v>11</v>
      </c>
      <c r="F4107" t="s">
        <v>7</v>
      </c>
      <c r="G4107">
        <v>42711</v>
      </c>
      <c r="H4107">
        <f>(G4107 - $P$2) / $P$3</f>
        <v>-0.25204449359588199</v>
      </c>
      <c r="I4107" s="4" t="str">
        <f>IF(OR(G4107&lt;$M$7,G4107&gt;$M$10), "Outlier", "Normal")</f>
        <v>Normal</v>
      </c>
      <c r="J4107" t="str">
        <f>IF(ABS(H4107)&gt;2, "Outlier", "Normal")</f>
        <v>Normal</v>
      </c>
    </row>
    <row r="4108" spans="1:10" x14ac:dyDescent="0.45">
      <c r="A4108">
        <v>860916</v>
      </c>
      <c r="B4108" s="2">
        <v>41857.396747685183</v>
      </c>
      <c r="C4108" t="s">
        <v>28</v>
      </c>
      <c r="D4108" t="s">
        <v>25</v>
      </c>
      <c r="E4108" t="s">
        <v>16</v>
      </c>
      <c r="F4108" t="s">
        <v>3</v>
      </c>
      <c r="G4108">
        <v>42657</v>
      </c>
      <c r="H4108">
        <f>(G4108 - $P$2) / $P$3</f>
        <v>-0.25391610365315459</v>
      </c>
      <c r="I4108" s="4" t="str">
        <f>IF(OR(G4108&lt;$M$7,G4108&gt;$M$10), "Outlier", "Normal")</f>
        <v>Normal</v>
      </c>
      <c r="J4108" t="str">
        <f>IF(ABS(H4108)&gt;2, "Outlier", "Normal")</f>
        <v>Normal</v>
      </c>
    </row>
    <row r="4109" spans="1:10" x14ac:dyDescent="0.45">
      <c r="A4109">
        <v>958561</v>
      </c>
      <c r="B4109" s="2">
        <v>41816.69939814815</v>
      </c>
      <c r="C4109" t="s">
        <v>28</v>
      </c>
      <c r="D4109" t="s">
        <v>25</v>
      </c>
      <c r="E4109" t="s">
        <v>15</v>
      </c>
      <c r="F4109" t="s">
        <v>7</v>
      </c>
      <c r="G4109">
        <v>42656</v>
      </c>
      <c r="H4109">
        <f>(G4109 - $P$2) / $P$3</f>
        <v>-0.25395076309865966</v>
      </c>
      <c r="I4109" s="4" t="str">
        <f>IF(OR(G4109&lt;$M$7,G4109&gt;$M$10), "Outlier", "Normal")</f>
        <v>Normal</v>
      </c>
      <c r="J4109" t="str">
        <f>IF(ABS(H4109)&gt;2, "Outlier", "Normal")</f>
        <v>Normal</v>
      </c>
    </row>
    <row r="4110" spans="1:10" x14ac:dyDescent="0.45">
      <c r="A4110">
        <v>899150</v>
      </c>
      <c r="B4110" s="2">
        <v>41801.579780092594</v>
      </c>
      <c r="C4110" t="s">
        <v>28</v>
      </c>
      <c r="D4110" t="s">
        <v>26</v>
      </c>
      <c r="E4110" t="s">
        <v>18</v>
      </c>
      <c r="F4110" t="s">
        <v>8</v>
      </c>
      <c r="G4110">
        <v>42654</v>
      </c>
      <c r="H4110">
        <f>(G4110 - $P$2) / $P$3</f>
        <v>-0.25402008198966974</v>
      </c>
      <c r="I4110" s="4" t="str">
        <f>IF(OR(G4110&lt;$M$7,G4110&gt;$M$10), "Outlier", "Normal")</f>
        <v>Normal</v>
      </c>
      <c r="J4110" t="str">
        <f>IF(ABS(H4110)&gt;2, "Outlier", "Normal")</f>
        <v>Normal</v>
      </c>
    </row>
    <row r="4111" spans="1:10" x14ac:dyDescent="0.45">
      <c r="A4111">
        <v>111712</v>
      </c>
      <c r="B4111" s="2">
        <v>41850.337326388886</v>
      </c>
      <c r="C4111" t="s">
        <v>27</v>
      </c>
      <c r="D4111" t="s">
        <v>25</v>
      </c>
      <c r="E4111" t="s">
        <v>18</v>
      </c>
      <c r="F4111" t="s">
        <v>3</v>
      </c>
      <c r="G4111">
        <v>42653</v>
      </c>
      <c r="H4111">
        <f>(G4111 - $P$2) / $P$3</f>
        <v>-0.25405474143517481</v>
      </c>
      <c r="I4111" s="4" t="str">
        <f>IF(OR(G4111&lt;$M$7,G4111&gt;$M$10), "Outlier", "Normal")</f>
        <v>Normal</v>
      </c>
      <c r="J4111" t="str">
        <f>IF(ABS(H4111)&gt;2, "Outlier", "Normal")</f>
        <v>Normal</v>
      </c>
    </row>
    <row r="4112" spans="1:10" x14ac:dyDescent="0.45">
      <c r="A4112">
        <v>582029</v>
      </c>
      <c r="B4112" s="2">
        <v>41837.38071759259</v>
      </c>
      <c r="C4112" t="s">
        <v>28</v>
      </c>
      <c r="D4112" t="s">
        <v>26</v>
      </c>
      <c r="E4112" t="s">
        <v>18</v>
      </c>
      <c r="F4112" t="s">
        <v>1</v>
      </c>
      <c r="G4112">
        <v>42635</v>
      </c>
      <c r="H4112">
        <f>(G4112 - $P$2) / $P$3</f>
        <v>-0.25467861145426568</v>
      </c>
      <c r="I4112" s="4" t="str">
        <f>IF(OR(G4112&lt;$M$7,G4112&gt;$M$10), "Outlier", "Normal")</f>
        <v>Normal</v>
      </c>
      <c r="J4112" t="str">
        <f>IF(ABS(H4112)&gt;2, "Outlier", "Normal")</f>
        <v>Normal</v>
      </c>
    </row>
    <row r="4113" spans="1:10" x14ac:dyDescent="0.45">
      <c r="A4113">
        <v>751383</v>
      </c>
      <c r="B4113" s="2">
        <v>41785.74019675926</v>
      </c>
      <c r="C4113" t="s">
        <v>28</v>
      </c>
      <c r="D4113" t="s">
        <v>25</v>
      </c>
      <c r="E4113" t="s">
        <v>10</v>
      </c>
      <c r="F4113" t="s">
        <v>1</v>
      </c>
      <c r="G4113">
        <v>42628</v>
      </c>
      <c r="H4113">
        <f>(G4113 - $P$2) / $P$3</f>
        <v>-0.254921227572801</v>
      </c>
      <c r="I4113" s="4" t="str">
        <f>IF(OR(G4113&lt;$M$7,G4113&gt;$M$10), "Outlier", "Normal")</f>
        <v>Normal</v>
      </c>
      <c r="J4113" t="str">
        <f>IF(ABS(H4113)&gt;2, "Outlier", "Normal")</f>
        <v>Normal</v>
      </c>
    </row>
    <row r="4114" spans="1:10" x14ac:dyDescent="0.45">
      <c r="A4114">
        <v>650345</v>
      </c>
      <c r="B4114" s="2">
        <v>41773.540879629632</v>
      </c>
      <c r="C4114" t="s">
        <v>28</v>
      </c>
      <c r="D4114" t="s">
        <v>26</v>
      </c>
      <c r="E4114" t="s">
        <v>15</v>
      </c>
      <c r="F4114" t="s">
        <v>8</v>
      </c>
      <c r="G4114">
        <v>42620</v>
      </c>
      <c r="H4114">
        <f>(G4114 - $P$2) / $P$3</f>
        <v>-0.25519850313684139</v>
      </c>
      <c r="I4114" s="4" t="str">
        <f>IF(OR(G4114&lt;$M$7,G4114&gt;$M$10), "Outlier", "Normal")</f>
        <v>Normal</v>
      </c>
      <c r="J4114" t="str">
        <f>IF(ABS(H4114)&gt;2, "Outlier", "Normal")</f>
        <v>Normal</v>
      </c>
    </row>
    <row r="4115" spans="1:10" x14ac:dyDescent="0.45">
      <c r="A4115">
        <v>916063</v>
      </c>
      <c r="B4115" s="2">
        <v>41851.293807870374</v>
      </c>
      <c r="C4115" t="s">
        <v>28</v>
      </c>
      <c r="D4115" t="s">
        <v>26</v>
      </c>
      <c r="E4115" t="s">
        <v>15</v>
      </c>
      <c r="F4115" t="s">
        <v>8</v>
      </c>
      <c r="G4115">
        <v>42610</v>
      </c>
      <c r="H4115">
        <f>(G4115 - $P$2) / $P$3</f>
        <v>-0.25554509759189187</v>
      </c>
      <c r="I4115" s="4" t="str">
        <f>IF(OR(G4115&lt;$M$7,G4115&gt;$M$10), "Outlier", "Normal")</f>
        <v>Normal</v>
      </c>
      <c r="J4115" t="str">
        <f>IF(ABS(H4115)&gt;2, "Outlier", "Normal")</f>
        <v>Normal</v>
      </c>
    </row>
    <row r="4116" spans="1:10" x14ac:dyDescent="0.45">
      <c r="A4116">
        <v>804046</v>
      </c>
      <c r="B4116" s="2">
        <v>41817.396724537037</v>
      </c>
      <c r="C4116" t="s">
        <v>27</v>
      </c>
      <c r="D4116" t="s">
        <v>25</v>
      </c>
      <c r="E4116" t="s">
        <v>15</v>
      </c>
      <c r="F4116" t="s">
        <v>5</v>
      </c>
      <c r="G4116">
        <v>42610</v>
      </c>
      <c r="H4116">
        <f>(G4116 - $P$2) / $P$3</f>
        <v>-0.25554509759189187</v>
      </c>
      <c r="I4116" s="4" t="str">
        <f>IF(OR(G4116&lt;$M$7,G4116&gt;$M$10), "Outlier", "Normal")</f>
        <v>Normal</v>
      </c>
      <c r="J4116" t="str">
        <f>IF(ABS(H4116)&gt;2, "Outlier", "Normal")</f>
        <v>Normal</v>
      </c>
    </row>
    <row r="4117" spans="1:10" x14ac:dyDescent="0.45">
      <c r="A4117">
        <v>111974</v>
      </c>
      <c r="B4117" s="2">
        <v>41777.413055555553</v>
      </c>
      <c r="C4117" t="s">
        <v>28</v>
      </c>
      <c r="D4117" t="s">
        <v>26</v>
      </c>
      <c r="E4117" t="s">
        <v>15</v>
      </c>
      <c r="F4117" t="s">
        <v>8</v>
      </c>
      <c r="G4117">
        <v>42594</v>
      </c>
      <c r="H4117">
        <f>(G4117 - $P$2) / $P$3</f>
        <v>-0.25609964871997265</v>
      </c>
      <c r="I4117" s="4" t="str">
        <f>IF(OR(G4117&lt;$M$7,G4117&gt;$M$10), "Outlier", "Normal")</f>
        <v>Normal</v>
      </c>
      <c r="J4117" t="str">
        <f>IF(ABS(H4117)&gt;2, "Outlier", "Normal")</f>
        <v>Normal</v>
      </c>
    </row>
    <row r="4118" spans="1:10" x14ac:dyDescent="0.45">
      <c r="A4118">
        <v>58730</v>
      </c>
      <c r="B4118" s="2">
        <v>41782.580891203703</v>
      </c>
      <c r="C4118" t="s">
        <v>28</v>
      </c>
      <c r="D4118" t="s">
        <v>33</v>
      </c>
      <c r="E4118" t="s">
        <v>12</v>
      </c>
      <c r="F4118" t="s">
        <v>6</v>
      </c>
      <c r="G4118">
        <v>42593</v>
      </c>
      <c r="H4118">
        <f>(G4118 - $P$2) / $P$3</f>
        <v>-0.25613430816547772</v>
      </c>
      <c r="I4118" s="4" t="str">
        <f>IF(OR(G4118&lt;$M$7,G4118&gt;$M$10), "Outlier", "Normal")</f>
        <v>Normal</v>
      </c>
      <c r="J4118" t="str">
        <f>IF(ABS(H4118)&gt;2, "Outlier", "Normal")</f>
        <v>Normal</v>
      </c>
    </row>
    <row r="4119" spans="1:10" x14ac:dyDescent="0.45">
      <c r="A4119">
        <v>206524</v>
      </c>
      <c r="B4119" s="2">
        <v>41820.397719907407</v>
      </c>
      <c r="C4119" t="s">
        <v>28</v>
      </c>
      <c r="D4119" t="s">
        <v>33</v>
      </c>
      <c r="E4119" t="s">
        <v>15</v>
      </c>
      <c r="F4119" t="s">
        <v>8</v>
      </c>
      <c r="G4119">
        <v>42584</v>
      </c>
      <c r="H4119">
        <f>(G4119 - $P$2) / $P$3</f>
        <v>-0.25644624317502318</v>
      </c>
      <c r="I4119" s="4" t="str">
        <f>IF(OR(G4119&lt;$M$7,G4119&gt;$M$10), "Outlier", "Normal")</f>
        <v>Normal</v>
      </c>
      <c r="J4119" t="str">
        <f>IF(ABS(H4119)&gt;2, "Outlier", "Normal")</f>
        <v>Normal</v>
      </c>
    </row>
    <row r="4120" spans="1:10" x14ac:dyDescent="0.45">
      <c r="A4120">
        <v>856085</v>
      </c>
      <c r="B4120" s="2">
        <v>41816.028657407405</v>
      </c>
      <c r="C4120" t="s">
        <v>27</v>
      </c>
      <c r="D4120" t="s">
        <v>26</v>
      </c>
      <c r="E4120" t="s">
        <v>15</v>
      </c>
      <c r="F4120" t="s">
        <v>1</v>
      </c>
      <c r="G4120">
        <v>42555</v>
      </c>
      <c r="H4120">
        <f>(G4120 - $P$2) / $P$3</f>
        <v>-0.25745136709466959</v>
      </c>
      <c r="I4120" s="4" t="str">
        <f>IF(OR(G4120&lt;$M$7,G4120&gt;$M$10), "Outlier", "Normal")</f>
        <v>Normal</v>
      </c>
      <c r="J4120" t="str">
        <f>IF(ABS(H4120)&gt;2, "Outlier", "Normal")</f>
        <v>Normal</v>
      </c>
    </row>
    <row r="4121" spans="1:10" x14ac:dyDescent="0.45">
      <c r="A4121">
        <v>159727</v>
      </c>
      <c r="B4121" s="2">
        <v>41842.641087962962</v>
      </c>
      <c r="C4121" t="s">
        <v>28</v>
      </c>
      <c r="D4121" t="s">
        <v>26</v>
      </c>
      <c r="E4121" t="s">
        <v>15</v>
      </c>
      <c r="F4121" t="s">
        <v>1</v>
      </c>
      <c r="G4121">
        <v>42542</v>
      </c>
      <c r="H4121">
        <f>(G4121 - $P$2) / $P$3</f>
        <v>-0.25790193988623522</v>
      </c>
      <c r="I4121" s="4" t="str">
        <f>IF(OR(G4121&lt;$M$7,G4121&gt;$M$10), "Outlier", "Normal")</f>
        <v>Normal</v>
      </c>
      <c r="J4121" t="str">
        <f>IF(ABS(H4121)&gt;2, "Outlier", "Normal")</f>
        <v>Normal</v>
      </c>
    </row>
    <row r="4122" spans="1:10" x14ac:dyDescent="0.45">
      <c r="A4122">
        <v>632138</v>
      </c>
      <c r="B4122" s="2">
        <v>41879.397870370369</v>
      </c>
      <c r="C4122" t="s">
        <v>28</v>
      </c>
      <c r="D4122" t="s">
        <v>26</v>
      </c>
      <c r="E4122" t="s">
        <v>12</v>
      </c>
      <c r="F4122" t="s">
        <v>3</v>
      </c>
      <c r="G4122">
        <v>42540</v>
      </c>
      <c r="H4122">
        <f>(G4122 - $P$2) / $P$3</f>
        <v>-0.2579712587772453</v>
      </c>
      <c r="I4122" s="4" t="str">
        <f>IF(OR(G4122&lt;$M$7,G4122&gt;$M$10), "Outlier", "Normal")</f>
        <v>Normal</v>
      </c>
      <c r="J4122" t="str">
        <f>IF(ABS(H4122)&gt;2, "Outlier", "Normal")</f>
        <v>Normal</v>
      </c>
    </row>
    <row r="4123" spans="1:10" x14ac:dyDescent="0.45">
      <c r="A4123">
        <v>601533</v>
      </c>
      <c r="B4123" s="2">
        <v>41858.649317129632</v>
      </c>
      <c r="C4123" t="s">
        <v>28</v>
      </c>
      <c r="D4123" t="s">
        <v>33</v>
      </c>
      <c r="E4123" t="s">
        <v>18</v>
      </c>
      <c r="F4123" t="s">
        <v>8</v>
      </c>
      <c r="G4123">
        <v>42529</v>
      </c>
      <c r="H4123">
        <f>(G4123 - $P$2) / $P$3</f>
        <v>-0.25835251267780085</v>
      </c>
      <c r="I4123" s="4" t="str">
        <f>IF(OR(G4123&lt;$M$7,G4123&gt;$M$10), "Outlier", "Normal")</f>
        <v>Normal</v>
      </c>
      <c r="J4123" t="str">
        <f>IF(ABS(H4123)&gt;2, "Outlier", "Normal")</f>
        <v>Normal</v>
      </c>
    </row>
    <row r="4124" spans="1:10" x14ac:dyDescent="0.45">
      <c r="A4124">
        <v>978933</v>
      </c>
      <c r="B4124" s="2">
        <v>41772.945034722223</v>
      </c>
      <c r="C4124" t="s">
        <v>28</v>
      </c>
      <c r="D4124" t="s">
        <v>25</v>
      </c>
      <c r="E4124" t="s">
        <v>12</v>
      </c>
      <c r="F4124" t="s">
        <v>7</v>
      </c>
      <c r="G4124">
        <v>42513</v>
      </c>
      <c r="H4124">
        <f>(G4124 - $P$2) / $P$3</f>
        <v>-0.25890706380588163</v>
      </c>
      <c r="I4124" s="4" t="str">
        <f>IF(OR(G4124&lt;$M$7,G4124&gt;$M$10), "Outlier", "Normal")</f>
        <v>Normal</v>
      </c>
      <c r="J4124" t="str">
        <f>IF(ABS(H4124)&gt;2, "Outlier", "Normal")</f>
        <v>Normal</v>
      </c>
    </row>
    <row r="4125" spans="1:10" x14ac:dyDescent="0.45">
      <c r="A4125">
        <v>333076</v>
      </c>
      <c r="B4125" s="2">
        <v>41871.59611111111</v>
      </c>
      <c r="C4125" t="s">
        <v>28</v>
      </c>
      <c r="D4125" t="s">
        <v>25</v>
      </c>
      <c r="E4125" t="s">
        <v>18</v>
      </c>
      <c r="F4125" t="s">
        <v>8</v>
      </c>
      <c r="G4125">
        <v>42513</v>
      </c>
      <c r="H4125">
        <f>(G4125 - $P$2) / $P$3</f>
        <v>-0.25890706380588163</v>
      </c>
      <c r="I4125" s="4" t="str">
        <f>IF(OR(G4125&lt;$M$7,G4125&gt;$M$10), "Outlier", "Normal")</f>
        <v>Normal</v>
      </c>
      <c r="J4125" t="str">
        <f>IF(ABS(H4125)&gt;2, "Outlier", "Normal")</f>
        <v>Normal</v>
      </c>
    </row>
    <row r="4126" spans="1:10" x14ac:dyDescent="0.45">
      <c r="A4126">
        <v>787490</v>
      </c>
      <c r="B4126" s="2">
        <v>41812.622002314813</v>
      </c>
      <c r="C4126" t="s">
        <v>27</v>
      </c>
      <c r="D4126" t="s">
        <v>25</v>
      </c>
      <c r="E4126" t="s">
        <v>15</v>
      </c>
      <c r="F4126" t="s">
        <v>33</v>
      </c>
      <c r="G4126">
        <v>42500</v>
      </c>
      <c r="H4126">
        <f>(G4126 - $P$2) / $P$3</f>
        <v>-0.25935763659744726</v>
      </c>
      <c r="I4126" s="4" t="str">
        <f>IF(OR(G4126&lt;$M$7,G4126&gt;$M$10), "Outlier", "Normal")</f>
        <v>Normal</v>
      </c>
      <c r="J4126" t="str">
        <f>IF(ABS(H4126)&gt;2, "Outlier", "Normal")</f>
        <v>Normal</v>
      </c>
    </row>
    <row r="4127" spans="1:10" x14ac:dyDescent="0.45">
      <c r="A4127">
        <v>661256</v>
      </c>
      <c r="B4127" s="2">
        <v>41789.829675925925</v>
      </c>
      <c r="C4127" t="s">
        <v>28</v>
      </c>
      <c r="D4127" t="s">
        <v>25</v>
      </c>
      <c r="E4127" t="s">
        <v>15</v>
      </c>
      <c r="F4127" t="s">
        <v>3</v>
      </c>
      <c r="G4127">
        <v>42499</v>
      </c>
      <c r="H4127">
        <f>(G4127 - $P$2) / $P$3</f>
        <v>-0.25939229604295228</v>
      </c>
      <c r="I4127" s="4" t="str">
        <f>IF(OR(G4127&lt;$M$7,G4127&gt;$M$10), "Outlier", "Normal")</f>
        <v>Normal</v>
      </c>
      <c r="J4127" t="str">
        <f>IF(ABS(H4127)&gt;2, "Outlier", "Normal")</f>
        <v>Normal</v>
      </c>
    </row>
    <row r="4128" spans="1:10" x14ac:dyDescent="0.45">
      <c r="A4128">
        <v>866980</v>
      </c>
      <c r="B4128" s="2">
        <v>41792.449490740742</v>
      </c>
      <c r="C4128" t="s">
        <v>28</v>
      </c>
      <c r="D4128" t="s">
        <v>26</v>
      </c>
      <c r="E4128" t="s">
        <v>15</v>
      </c>
      <c r="F4128" t="s">
        <v>7</v>
      </c>
      <c r="G4128">
        <v>42496</v>
      </c>
      <c r="H4128">
        <f>(G4128 - $P$2) / $P$3</f>
        <v>-0.25949627437946743</v>
      </c>
      <c r="I4128" s="4" t="str">
        <f>IF(OR(G4128&lt;$M$7,G4128&gt;$M$10), "Outlier", "Normal")</f>
        <v>Normal</v>
      </c>
      <c r="J4128" t="str">
        <f>IF(ABS(H4128)&gt;2, "Outlier", "Normal")</f>
        <v>Normal</v>
      </c>
    </row>
    <row r="4129" spans="1:10" x14ac:dyDescent="0.45">
      <c r="A4129">
        <v>966330</v>
      </c>
      <c r="B4129" s="2">
        <v>41791.489652777775</v>
      </c>
      <c r="C4129" t="s">
        <v>28</v>
      </c>
      <c r="D4129" t="s">
        <v>25</v>
      </c>
      <c r="E4129" t="s">
        <v>15</v>
      </c>
      <c r="F4129" t="s">
        <v>5</v>
      </c>
      <c r="G4129">
        <v>42493</v>
      </c>
      <c r="H4129">
        <f>(G4129 - $P$2) / $P$3</f>
        <v>-0.25960025271598258</v>
      </c>
      <c r="I4129" s="4" t="str">
        <f>IF(OR(G4129&lt;$M$7,G4129&gt;$M$10), "Outlier", "Normal")</f>
        <v>Normal</v>
      </c>
      <c r="J4129" t="str">
        <f>IF(ABS(H4129)&gt;2, "Outlier", "Normal")</f>
        <v>Normal</v>
      </c>
    </row>
    <row r="4130" spans="1:10" x14ac:dyDescent="0.45">
      <c r="A4130">
        <v>160009</v>
      </c>
      <c r="B4130" s="2">
        <v>41825.381550925929</v>
      </c>
      <c r="C4130" t="s">
        <v>28</v>
      </c>
      <c r="D4130" t="s">
        <v>33</v>
      </c>
      <c r="E4130" t="s">
        <v>18</v>
      </c>
      <c r="F4130" t="s">
        <v>1</v>
      </c>
      <c r="G4130">
        <v>42488</v>
      </c>
      <c r="H4130">
        <f>(G4130 - $P$2) / $P$3</f>
        <v>-0.25977354994350782</v>
      </c>
      <c r="I4130" s="4" t="str">
        <f>IF(OR(G4130&lt;$M$7,G4130&gt;$M$10), "Outlier", "Normal")</f>
        <v>Normal</v>
      </c>
      <c r="J4130" t="str">
        <f>IF(ABS(H4130)&gt;2, "Outlier", "Normal")</f>
        <v>Normal</v>
      </c>
    </row>
    <row r="4131" spans="1:10" x14ac:dyDescent="0.45">
      <c r="A4131">
        <v>795229</v>
      </c>
      <c r="B4131" s="2">
        <v>41853.771435185183</v>
      </c>
      <c r="C4131" t="s">
        <v>28</v>
      </c>
      <c r="D4131" t="s">
        <v>25</v>
      </c>
      <c r="E4131" t="s">
        <v>10</v>
      </c>
      <c r="F4131" t="s">
        <v>1</v>
      </c>
      <c r="G4131">
        <v>42487</v>
      </c>
      <c r="H4131">
        <f>(G4131 - $P$2) / $P$3</f>
        <v>-0.25980820938901289</v>
      </c>
      <c r="I4131" s="4" t="str">
        <f>IF(OR(G4131&lt;$M$7,G4131&gt;$M$10), "Outlier", "Normal")</f>
        <v>Normal</v>
      </c>
      <c r="J4131" t="str">
        <f>IF(ABS(H4131)&gt;2, "Outlier", "Normal")</f>
        <v>Normal</v>
      </c>
    </row>
    <row r="4132" spans="1:10" x14ac:dyDescent="0.45">
      <c r="A4132">
        <v>740604</v>
      </c>
      <c r="B4132" s="2">
        <v>41829.397326388891</v>
      </c>
      <c r="C4132" t="s">
        <v>28</v>
      </c>
      <c r="D4132" t="s">
        <v>25</v>
      </c>
      <c r="E4132" t="s">
        <v>15</v>
      </c>
      <c r="F4132" t="s">
        <v>3</v>
      </c>
      <c r="G4132">
        <v>42459</v>
      </c>
      <c r="H4132">
        <f>(G4132 - $P$2) / $P$3</f>
        <v>-0.26077867386315423</v>
      </c>
      <c r="I4132" s="4" t="str">
        <f>IF(OR(G4132&lt;$M$7,G4132&gt;$M$10), "Outlier", "Normal")</f>
        <v>Normal</v>
      </c>
      <c r="J4132" t="str">
        <f>IF(ABS(H4132)&gt;2, "Outlier", "Normal")</f>
        <v>Normal</v>
      </c>
    </row>
    <row r="4133" spans="1:10" x14ac:dyDescent="0.45">
      <c r="A4133">
        <v>840739</v>
      </c>
      <c r="B4133" s="2">
        <v>41793.96875</v>
      </c>
      <c r="C4133" t="s">
        <v>27</v>
      </c>
      <c r="D4133" t="s">
        <v>26</v>
      </c>
      <c r="E4133" t="s">
        <v>16</v>
      </c>
      <c r="F4133" t="s">
        <v>33</v>
      </c>
      <c r="G4133">
        <v>42449</v>
      </c>
      <c r="H4133">
        <f>(G4133 - $P$2) / $P$3</f>
        <v>-0.26112526831820471</v>
      </c>
      <c r="I4133" s="4" t="str">
        <f>IF(OR(G4133&lt;$M$7,G4133&gt;$M$10), "Outlier", "Normal")</f>
        <v>Normal</v>
      </c>
      <c r="J4133" t="str">
        <f>IF(ABS(H4133)&gt;2, "Outlier", "Normal")</f>
        <v>Normal</v>
      </c>
    </row>
    <row r="4134" spans="1:10" x14ac:dyDescent="0.45">
      <c r="A4134">
        <v>549596</v>
      </c>
      <c r="B4134" s="2">
        <v>41790.420254629629</v>
      </c>
      <c r="C4134" t="s">
        <v>27</v>
      </c>
      <c r="D4134" t="s">
        <v>33</v>
      </c>
      <c r="E4134" t="s">
        <v>15</v>
      </c>
      <c r="F4134" t="s">
        <v>4</v>
      </c>
      <c r="G4134">
        <v>42428</v>
      </c>
      <c r="H4134">
        <f>(G4134 - $P$2) / $P$3</f>
        <v>-0.26185311667381073</v>
      </c>
      <c r="I4134" s="4" t="str">
        <f>IF(OR(G4134&lt;$M$7,G4134&gt;$M$10), "Outlier", "Normal")</f>
        <v>Normal</v>
      </c>
      <c r="J4134" t="str">
        <f>IF(ABS(H4134)&gt;2, "Outlier", "Normal")</f>
        <v>Normal</v>
      </c>
    </row>
    <row r="4135" spans="1:10" x14ac:dyDescent="0.45">
      <c r="A4135">
        <v>20274</v>
      </c>
      <c r="B4135" s="2">
        <v>41779.728645833333</v>
      </c>
      <c r="C4135" t="s">
        <v>28</v>
      </c>
      <c r="D4135" t="s">
        <v>25</v>
      </c>
      <c r="E4135" t="s">
        <v>15</v>
      </c>
      <c r="F4135" t="s">
        <v>3</v>
      </c>
      <c r="G4135">
        <v>42409</v>
      </c>
      <c r="H4135">
        <f>(G4135 - $P$2) / $P$3</f>
        <v>-0.26251164613840666</v>
      </c>
      <c r="I4135" s="4" t="str">
        <f>IF(OR(G4135&lt;$M$7,G4135&gt;$M$10), "Outlier", "Normal")</f>
        <v>Normal</v>
      </c>
      <c r="J4135" t="str">
        <f>IF(ABS(H4135)&gt;2, "Outlier", "Normal")</f>
        <v>Normal</v>
      </c>
    </row>
    <row r="4136" spans="1:10" x14ac:dyDescent="0.45">
      <c r="A4136">
        <v>168921</v>
      </c>
      <c r="B4136" s="2">
        <v>41877.473807870374</v>
      </c>
      <c r="C4136" t="s">
        <v>27</v>
      </c>
      <c r="D4136" t="s">
        <v>26</v>
      </c>
      <c r="E4136" t="s">
        <v>18</v>
      </c>
      <c r="F4136" t="s">
        <v>3</v>
      </c>
      <c r="G4136">
        <v>42405</v>
      </c>
      <c r="H4136">
        <f>(G4136 - $P$2) / $P$3</f>
        <v>-0.26265028392042689</v>
      </c>
      <c r="I4136" s="4" t="str">
        <f>IF(OR(G4136&lt;$M$7,G4136&gt;$M$10), "Outlier", "Normal")</f>
        <v>Normal</v>
      </c>
      <c r="J4136" t="str">
        <f>IF(ABS(H4136)&gt;2, "Outlier", "Normal")</f>
        <v>Normal</v>
      </c>
    </row>
    <row r="4137" spans="1:10" x14ac:dyDescent="0.45">
      <c r="A4137">
        <v>816300</v>
      </c>
      <c r="B4137" s="2">
        <v>41773.436736111114</v>
      </c>
      <c r="C4137" t="s">
        <v>27</v>
      </c>
      <c r="D4137" t="s">
        <v>26</v>
      </c>
      <c r="E4137" t="s">
        <v>18</v>
      </c>
      <c r="F4137" t="s">
        <v>4</v>
      </c>
      <c r="G4137">
        <v>42369</v>
      </c>
      <c r="H4137">
        <f>(G4137 - $P$2) / $P$3</f>
        <v>-0.26389802395860862</v>
      </c>
      <c r="I4137" s="4" t="str">
        <f>IF(OR(G4137&lt;$M$7,G4137&gt;$M$10), "Outlier", "Normal")</f>
        <v>Normal</v>
      </c>
      <c r="J4137" t="str">
        <f>IF(ABS(H4137)&gt;2, "Outlier", "Normal")</f>
        <v>Normal</v>
      </c>
    </row>
    <row r="4138" spans="1:10" x14ac:dyDescent="0.45">
      <c r="A4138">
        <v>67450</v>
      </c>
      <c r="B4138" s="2">
        <v>41766.301979166667</v>
      </c>
      <c r="C4138" t="s">
        <v>28</v>
      </c>
      <c r="D4138" t="s">
        <v>26</v>
      </c>
      <c r="E4138" t="s">
        <v>11</v>
      </c>
      <c r="F4138" t="s">
        <v>1</v>
      </c>
      <c r="G4138">
        <v>42353</v>
      </c>
      <c r="H4138">
        <f>(G4138 - $P$2) / $P$3</f>
        <v>-0.2644525750866894</v>
      </c>
      <c r="I4138" s="4" t="str">
        <f>IF(OR(G4138&lt;$M$7,G4138&gt;$M$10), "Outlier", "Normal")</f>
        <v>Normal</v>
      </c>
      <c r="J4138" t="str">
        <f>IF(ABS(H4138)&gt;2, "Outlier", "Normal")</f>
        <v>Normal</v>
      </c>
    </row>
    <row r="4139" spans="1:10" x14ac:dyDescent="0.45">
      <c r="A4139">
        <v>865053</v>
      </c>
      <c r="B4139" s="2">
        <v>41878.708379629628</v>
      </c>
      <c r="C4139" t="s">
        <v>27</v>
      </c>
      <c r="D4139" t="s">
        <v>26</v>
      </c>
      <c r="E4139" t="s">
        <v>13</v>
      </c>
      <c r="F4139" t="s">
        <v>5</v>
      </c>
      <c r="G4139">
        <v>42337</v>
      </c>
      <c r="H4139">
        <f>(G4139 - $P$2) / $P$3</f>
        <v>-0.26500712621477018</v>
      </c>
      <c r="I4139" s="4" t="str">
        <f>IF(OR(G4139&lt;$M$7,G4139&gt;$M$10), "Outlier", "Normal")</f>
        <v>Normal</v>
      </c>
      <c r="J4139" t="str">
        <f>IF(ABS(H4139)&gt;2, "Outlier", "Normal")</f>
        <v>Normal</v>
      </c>
    </row>
    <row r="4140" spans="1:10" x14ac:dyDescent="0.45">
      <c r="A4140">
        <v>617820</v>
      </c>
      <c r="B4140" s="2">
        <v>41778.655138888891</v>
      </c>
      <c r="C4140" t="s">
        <v>28</v>
      </c>
      <c r="D4140" t="s">
        <v>26</v>
      </c>
      <c r="E4140" t="s">
        <v>15</v>
      </c>
      <c r="F4140" t="s">
        <v>8</v>
      </c>
      <c r="G4140">
        <v>42322</v>
      </c>
      <c r="H4140">
        <f>(G4140 - $P$2) / $P$3</f>
        <v>-0.2655270178973459</v>
      </c>
      <c r="I4140" s="4" t="str">
        <f>IF(OR(G4140&lt;$M$7,G4140&gt;$M$10), "Outlier", "Normal")</f>
        <v>Normal</v>
      </c>
      <c r="J4140" t="str">
        <f>IF(ABS(H4140)&gt;2, "Outlier", "Normal")</f>
        <v>Normal</v>
      </c>
    </row>
    <row r="4141" spans="1:10" x14ac:dyDescent="0.45">
      <c r="A4141">
        <v>612651</v>
      </c>
      <c r="B4141" s="2">
        <v>41823.30773148148</v>
      </c>
      <c r="C4141" t="s">
        <v>27</v>
      </c>
      <c r="D4141" t="s">
        <v>25</v>
      </c>
      <c r="E4141" t="s">
        <v>18</v>
      </c>
      <c r="F4141" t="s">
        <v>0</v>
      </c>
      <c r="G4141">
        <v>42315</v>
      </c>
      <c r="H4141">
        <f>(G4141 - $P$2) / $P$3</f>
        <v>-0.26576963401588122</v>
      </c>
      <c r="I4141" s="4" t="str">
        <f>IF(OR(G4141&lt;$M$7,G4141&gt;$M$10), "Outlier", "Normal")</f>
        <v>Normal</v>
      </c>
      <c r="J4141" t="str">
        <f>IF(ABS(H4141)&gt;2, "Outlier", "Normal")</f>
        <v>Normal</v>
      </c>
    </row>
    <row r="4142" spans="1:10" x14ac:dyDescent="0.45">
      <c r="A4142">
        <v>26869</v>
      </c>
      <c r="B4142" s="2">
        <v>41800.657708333332</v>
      </c>
      <c r="C4142" t="s">
        <v>28</v>
      </c>
      <c r="D4142" t="s">
        <v>25</v>
      </c>
      <c r="E4142" t="s">
        <v>18</v>
      </c>
      <c r="F4142" t="s">
        <v>1</v>
      </c>
      <c r="G4142">
        <v>42315</v>
      </c>
      <c r="H4142">
        <f>(G4142 - $P$2) / $P$3</f>
        <v>-0.26576963401588122</v>
      </c>
      <c r="I4142" s="4" t="str">
        <f>IF(OR(G4142&lt;$M$7,G4142&gt;$M$10), "Outlier", "Normal")</f>
        <v>Normal</v>
      </c>
      <c r="J4142" t="str">
        <f>IF(ABS(H4142)&gt;2, "Outlier", "Normal")</f>
        <v>Normal</v>
      </c>
    </row>
    <row r="4143" spans="1:10" x14ac:dyDescent="0.45">
      <c r="A4143">
        <v>347863</v>
      </c>
      <c r="B4143" s="2">
        <v>41813.490046296298</v>
      </c>
      <c r="C4143" t="s">
        <v>27</v>
      </c>
      <c r="D4143" t="s">
        <v>25</v>
      </c>
      <c r="E4143" t="s">
        <v>18</v>
      </c>
      <c r="F4143" t="s">
        <v>5</v>
      </c>
      <c r="G4143">
        <v>42307</v>
      </c>
      <c r="H4143">
        <f>(G4143 - $P$2) / $P$3</f>
        <v>-0.26604690957992161</v>
      </c>
      <c r="I4143" s="4" t="str">
        <f>IF(OR(G4143&lt;$M$7,G4143&gt;$M$10), "Outlier", "Normal")</f>
        <v>Normal</v>
      </c>
      <c r="J4143" t="str">
        <f>IF(ABS(H4143)&gt;2, "Outlier", "Normal")</f>
        <v>Normal</v>
      </c>
    </row>
    <row r="4144" spans="1:10" x14ac:dyDescent="0.45">
      <c r="A4144">
        <v>762227</v>
      </c>
      <c r="B4144" s="2">
        <v>41771.955405092594</v>
      </c>
      <c r="C4144" t="s">
        <v>27</v>
      </c>
      <c r="D4144" t="s">
        <v>26</v>
      </c>
      <c r="E4144" t="s">
        <v>10</v>
      </c>
      <c r="F4144" t="s">
        <v>1</v>
      </c>
      <c r="G4144">
        <v>42288</v>
      </c>
      <c r="H4144">
        <f>(G4144 - $P$2) / $P$3</f>
        <v>-0.26670543904451754</v>
      </c>
      <c r="I4144" s="4" t="str">
        <f>IF(OR(G4144&lt;$M$7,G4144&gt;$M$10), "Outlier", "Normal")</f>
        <v>Normal</v>
      </c>
      <c r="J4144" t="str">
        <f>IF(ABS(H4144)&gt;2, "Outlier", "Normal")</f>
        <v>Normal</v>
      </c>
    </row>
    <row r="4145" spans="1:10" x14ac:dyDescent="0.45">
      <c r="A4145">
        <v>200462</v>
      </c>
      <c r="B4145" s="2">
        <v>41786.414803240739</v>
      </c>
      <c r="C4145" t="s">
        <v>28</v>
      </c>
      <c r="D4145" t="s">
        <v>25</v>
      </c>
      <c r="E4145" t="s">
        <v>15</v>
      </c>
      <c r="F4145" t="s">
        <v>7</v>
      </c>
      <c r="G4145">
        <v>42285</v>
      </c>
      <c r="H4145">
        <f>(G4145 - $P$2) / $P$3</f>
        <v>-0.2668094173810327</v>
      </c>
      <c r="I4145" s="4" t="str">
        <f>IF(OR(G4145&lt;$M$7,G4145&gt;$M$10), "Outlier", "Normal")</f>
        <v>Normal</v>
      </c>
      <c r="J4145" t="str">
        <f>IF(ABS(H4145)&gt;2, "Outlier", "Normal")</f>
        <v>Normal</v>
      </c>
    </row>
    <row r="4146" spans="1:10" x14ac:dyDescent="0.45">
      <c r="A4146">
        <v>900976</v>
      </c>
      <c r="B4146" s="2">
        <v>41876.596712962964</v>
      </c>
      <c r="C4146" t="s">
        <v>27</v>
      </c>
      <c r="D4146" t="s">
        <v>25</v>
      </c>
      <c r="E4146" t="s">
        <v>15</v>
      </c>
      <c r="F4146" t="s">
        <v>4</v>
      </c>
      <c r="G4146">
        <v>42281</v>
      </c>
      <c r="H4146">
        <f>(G4146 - $P$2) / $P$3</f>
        <v>-0.26694805516305292</v>
      </c>
      <c r="I4146" s="4" t="str">
        <f>IF(OR(G4146&lt;$M$7,G4146&gt;$M$10), "Outlier", "Normal")</f>
        <v>Normal</v>
      </c>
      <c r="J4146" t="str">
        <f>IF(ABS(H4146)&gt;2, "Outlier", "Normal")</f>
        <v>Normal</v>
      </c>
    </row>
    <row r="4147" spans="1:10" x14ac:dyDescent="0.45">
      <c r="A4147">
        <v>537105</v>
      </c>
      <c r="B4147" s="2">
        <v>41774.732361111113</v>
      </c>
      <c r="C4147" t="s">
        <v>28</v>
      </c>
      <c r="D4147" t="s">
        <v>25</v>
      </c>
      <c r="E4147" t="s">
        <v>13</v>
      </c>
      <c r="F4147" t="s">
        <v>4</v>
      </c>
      <c r="G4147">
        <v>42254</v>
      </c>
      <c r="H4147">
        <f>(G4147 - $P$2) / $P$3</f>
        <v>-0.26788386019168919</v>
      </c>
      <c r="I4147" s="4" t="str">
        <f>IF(OR(G4147&lt;$M$7,G4147&gt;$M$10), "Outlier", "Normal")</f>
        <v>Normal</v>
      </c>
      <c r="J4147" t="str">
        <f>IF(ABS(H4147)&gt;2, "Outlier", "Normal")</f>
        <v>Normal</v>
      </c>
    </row>
    <row r="4148" spans="1:10" x14ac:dyDescent="0.45">
      <c r="A4148">
        <v>605607</v>
      </c>
      <c r="B4148" s="2">
        <v>41817.224039351851</v>
      </c>
      <c r="C4148" t="s">
        <v>28</v>
      </c>
      <c r="D4148" t="s">
        <v>25</v>
      </c>
      <c r="E4148" t="s">
        <v>18</v>
      </c>
      <c r="F4148" t="s">
        <v>33</v>
      </c>
      <c r="G4148">
        <v>42248</v>
      </c>
      <c r="H4148">
        <f>(G4148 - $P$2) / $P$3</f>
        <v>-0.2680918168647195</v>
      </c>
      <c r="I4148" s="4" t="str">
        <f>IF(OR(G4148&lt;$M$7,G4148&gt;$M$10), "Outlier", "Normal")</f>
        <v>Normal</v>
      </c>
      <c r="J4148" t="str">
        <f>IF(ABS(H4148)&gt;2, "Outlier", "Normal")</f>
        <v>Normal</v>
      </c>
    </row>
    <row r="4149" spans="1:10" x14ac:dyDescent="0.45">
      <c r="A4149">
        <v>712512</v>
      </c>
      <c r="B4149" s="2">
        <v>41767.399131944447</v>
      </c>
      <c r="C4149" t="s">
        <v>28</v>
      </c>
      <c r="D4149" t="s">
        <v>25</v>
      </c>
      <c r="E4149" t="s">
        <v>15</v>
      </c>
      <c r="F4149" t="s">
        <v>8</v>
      </c>
      <c r="G4149">
        <v>42237</v>
      </c>
      <c r="H4149">
        <f>(G4149 - $P$2) / $P$3</f>
        <v>-0.26847307076527505</v>
      </c>
      <c r="I4149" s="4" t="str">
        <f>IF(OR(G4149&lt;$M$7,G4149&gt;$M$10), "Outlier", "Normal")</f>
        <v>Normal</v>
      </c>
      <c r="J4149" t="str">
        <f>IF(ABS(H4149)&gt;2, "Outlier", "Normal")</f>
        <v>Normal</v>
      </c>
    </row>
    <row r="4150" spans="1:10" x14ac:dyDescent="0.45">
      <c r="A4150">
        <v>763252</v>
      </c>
      <c r="B4150" s="2">
        <v>41870.397233796299</v>
      </c>
      <c r="C4150" t="s">
        <v>28</v>
      </c>
      <c r="D4150" t="s">
        <v>25</v>
      </c>
      <c r="E4150" t="s">
        <v>15</v>
      </c>
      <c r="F4150" t="s">
        <v>5</v>
      </c>
      <c r="G4150">
        <v>42231</v>
      </c>
      <c r="H4150">
        <f>(G4150 - $P$2) / $P$3</f>
        <v>-0.26868102743830535</v>
      </c>
      <c r="I4150" s="4" t="str">
        <f>IF(OR(G4150&lt;$M$7,G4150&gt;$M$10), "Outlier", "Normal")</f>
        <v>Normal</v>
      </c>
      <c r="J4150" t="str">
        <f>IF(ABS(H4150)&gt;2, "Outlier", "Normal")</f>
        <v>Normal</v>
      </c>
    </row>
    <row r="4151" spans="1:10" x14ac:dyDescent="0.45">
      <c r="A4151">
        <v>634766</v>
      </c>
      <c r="B4151" s="2">
        <v>41874.741898148146</v>
      </c>
      <c r="C4151" t="s">
        <v>28</v>
      </c>
      <c r="D4151" t="s">
        <v>26</v>
      </c>
      <c r="E4151" t="s">
        <v>15</v>
      </c>
      <c r="F4151" t="s">
        <v>1</v>
      </c>
      <c r="G4151">
        <v>42226</v>
      </c>
      <c r="H4151">
        <f>(G4151 - $P$2) / $P$3</f>
        <v>-0.26885432466583059</v>
      </c>
      <c r="I4151" s="4" t="str">
        <f>IF(OR(G4151&lt;$M$7,G4151&gt;$M$10), "Outlier", "Normal")</f>
        <v>Normal</v>
      </c>
      <c r="J4151" t="str">
        <f>IF(ABS(H4151)&gt;2, "Outlier", "Normal")</f>
        <v>Normal</v>
      </c>
    </row>
    <row r="4152" spans="1:10" x14ac:dyDescent="0.45">
      <c r="A4152">
        <v>537509</v>
      </c>
      <c r="B4152" s="2">
        <v>41829.533541666664</v>
      </c>
      <c r="C4152" t="s">
        <v>28</v>
      </c>
      <c r="D4152" t="s">
        <v>25</v>
      </c>
      <c r="E4152" t="s">
        <v>15</v>
      </c>
      <c r="F4152" t="s">
        <v>5</v>
      </c>
      <c r="G4152">
        <v>42224</v>
      </c>
      <c r="H4152">
        <f>(G4152 - $P$2) / $P$3</f>
        <v>-0.26892364355684067</v>
      </c>
      <c r="I4152" s="4" t="str">
        <f>IF(OR(G4152&lt;$M$7,G4152&gt;$M$10), "Outlier", "Normal")</f>
        <v>Normal</v>
      </c>
      <c r="J4152" t="str">
        <f>IF(ABS(H4152)&gt;2, "Outlier", "Normal")</f>
        <v>Normal</v>
      </c>
    </row>
    <row r="4153" spans="1:10" x14ac:dyDescent="0.45">
      <c r="A4153">
        <v>970152</v>
      </c>
      <c r="B4153" s="2">
        <v>41799.372881944444</v>
      </c>
      <c r="C4153" t="s">
        <v>27</v>
      </c>
      <c r="D4153" t="s">
        <v>25</v>
      </c>
      <c r="E4153" t="s">
        <v>15</v>
      </c>
      <c r="F4153" t="s">
        <v>8</v>
      </c>
      <c r="G4153">
        <v>42210</v>
      </c>
      <c r="H4153">
        <f>(G4153 - $P$2) / $P$3</f>
        <v>-0.26940887579391137</v>
      </c>
      <c r="I4153" s="4" t="str">
        <f>IF(OR(G4153&lt;$M$7,G4153&gt;$M$10), "Outlier", "Normal")</f>
        <v>Normal</v>
      </c>
      <c r="J4153" t="str">
        <f>IF(ABS(H4153)&gt;2, "Outlier", "Normal")</f>
        <v>Normal</v>
      </c>
    </row>
    <row r="4154" spans="1:10" x14ac:dyDescent="0.45">
      <c r="A4154">
        <v>591038</v>
      </c>
      <c r="B4154" s="2">
        <v>41822.501273148147</v>
      </c>
      <c r="C4154" t="s">
        <v>27</v>
      </c>
      <c r="D4154" t="s">
        <v>26</v>
      </c>
      <c r="E4154" t="s">
        <v>10</v>
      </c>
      <c r="F4154" t="s">
        <v>5</v>
      </c>
      <c r="G4154">
        <v>42203</v>
      </c>
      <c r="H4154">
        <f>(G4154 - $P$2) / $P$3</f>
        <v>-0.26965149191244669</v>
      </c>
      <c r="I4154" s="4" t="str">
        <f>IF(OR(G4154&lt;$M$7,G4154&gt;$M$10), "Outlier", "Normal")</f>
        <v>Normal</v>
      </c>
      <c r="J4154" t="str">
        <f>IF(ABS(H4154)&gt;2, "Outlier", "Normal")</f>
        <v>Normal</v>
      </c>
    </row>
    <row r="4155" spans="1:10" x14ac:dyDescent="0.45">
      <c r="A4155">
        <v>275878</v>
      </c>
      <c r="B4155" s="2">
        <v>41784.737256944441</v>
      </c>
      <c r="C4155" t="s">
        <v>28</v>
      </c>
      <c r="D4155" t="s">
        <v>25</v>
      </c>
      <c r="E4155" t="s">
        <v>18</v>
      </c>
      <c r="F4155" t="s">
        <v>8</v>
      </c>
      <c r="G4155">
        <v>42186</v>
      </c>
      <c r="H4155">
        <f>(G4155 - $P$2) / $P$3</f>
        <v>-0.27024070248603255</v>
      </c>
      <c r="I4155" s="4" t="str">
        <f>IF(OR(G4155&lt;$M$7,G4155&gt;$M$10), "Outlier", "Normal")</f>
        <v>Normal</v>
      </c>
      <c r="J4155" t="str">
        <f>IF(ABS(H4155)&gt;2, "Outlier", "Normal")</f>
        <v>Normal</v>
      </c>
    </row>
    <row r="4156" spans="1:10" x14ac:dyDescent="0.45">
      <c r="A4156">
        <v>916742</v>
      </c>
      <c r="B4156" s="2">
        <v>41833.735196759262</v>
      </c>
      <c r="C4156" t="s">
        <v>28</v>
      </c>
      <c r="D4156" t="s">
        <v>25</v>
      </c>
      <c r="E4156" t="s">
        <v>18</v>
      </c>
      <c r="F4156" t="s">
        <v>8</v>
      </c>
      <c r="G4156">
        <v>42174</v>
      </c>
      <c r="H4156">
        <f>(G4156 - $P$2) / $P$3</f>
        <v>-0.27065661583209311</v>
      </c>
      <c r="I4156" s="4" t="str">
        <f>IF(OR(G4156&lt;$M$7,G4156&gt;$M$10), "Outlier", "Normal")</f>
        <v>Normal</v>
      </c>
      <c r="J4156" t="str">
        <f>IF(ABS(H4156)&gt;2, "Outlier", "Normal")</f>
        <v>Normal</v>
      </c>
    </row>
    <row r="4157" spans="1:10" x14ac:dyDescent="0.45">
      <c r="A4157">
        <v>505801</v>
      </c>
      <c r="B4157" s="2">
        <v>41760.290312500001</v>
      </c>
      <c r="C4157" t="s">
        <v>28</v>
      </c>
      <c r="D4157" t="s">
        <v>26</v>
      </c>
      <c r="E4157" t="s">
        <v>15</v>
      </c>
      <c r="F4157" t="s">
        <v>7</v>
      </c>
      <c r="G4157">
        <v>42169</v>
      </c>
      <c r="H4157">
        <f>(G4157 - $P$2) / $P$3</f>
        <v>-0.27082991305961834</v>
      </c>
      <c r="I4157" s="4" t="str">
        <f>IF(OR(G4157&lt;$M$7,G4157&gt;$M$10), "Outlier", "Normal")</f>
        <v>Normal</v>
      </c>
      <c r="J4157" t="str">
        <f>IF(ABS(H4157)&gt;2, "Outlier", "Normal")</f>
        <v>Normal</v>
      </c>
    </row>
    <row r="4158" spans="1:10" x14ac:dyDescent="0.45">
      <c r="A4158">
        <v>167429</v>
      </c>
      <c r="B4158" s="2">
        <v>41806.39738425926</v>
      </c>
      <c r="C4158" t="s">
        <v>27</v>
      </c>
      <c r="D4158" t="s">
        <v>25</v>
      </c>
      <c r="E4158" t="s">
        <v>15</v>
      </c>
      <c r="F4158" t="s">
        <v>8</v>
      </c>
      <c r="G4158">
        <v>42152</v>
      </c>
      <c r="H4158">
        <f>(G4158 - $P$2) / $P$3</f>
        <v>-0.2714191236332042</v>
      </c>
      <c r="I4158" s="4" t="str">
        <f>IF(OR(G4158&lt;$M$7,G4158&gt;$M$10), "Outlier", "Normal")</f>
        <v>Normal</v>
      </c>
      <c r="J4158" t="str">
        <f>IF(ABS(H4158)&gt;2, "Outlier", "Normal")</f>
        <v>Normal</v>
      </c>
    </row>
    <row r="4159" spans="1:10" x14ac:dyDescent="0.45">
      <c r="A4159">
        <v>448476</v>
      </c>
      <c r="B4159" s="2">
        <v>41820.329918981479</v>
      </c>
      <c r="C4159" t="s">
        <v>28</v>
      </c>
      <c r="D4159" t="s">
        <v>25</v>
      </c>
      <c r="E4159" t="s">
        <v>15</v>
      </c>
      <c r="F4159" t="s">
        <v>7</v>
      </c>
      <c r="G4159">
        <v>42138</v>
      </c>
      <c r="H4159">
        <f>(G4159 - $P$2) / $P$3</f>
        <v>-0.27190435587027484</v>
      </c>
      <c r="I4159" s="4" t="str">
        <f>IF(OR(G4159&lt;$M$7,G4159&gt;$M$10), "Outlier", "Normal")</f>
        <v>Normal</v>
      </c>
      <c r="J4159" t="str">
        <f>IF(ABS(H4159)&gt;2, "Outlier", "Normal")</f>
        <v>Normal</v>
      </c>
    </row>
    <row r="4160" spans="1:10" x14ac:dyDescent="0.45">
      <c r="A4160">
        <v>844241</v>
      </c>
      <c r="B4160" s="2">
        <v>41873.334629629629</v>
      </c>
      <c r="C4160" t="s">
        <v>27</v>
      </c>
      <c r="D4160" t="s">
        <v>26</v>
      </c>
      <c r="E4160" t="s">
        <v>11</v>
      </c>
      <c r="F4160" t="s">
        <v>5</v>
      </c>
      <c r="G4160">
        <v>42115</v>
      </c>
      <c r="H4160">
        <f>(G4160 - $P$2) / $P$3</f>
        <v>-0.272701523116891</v>
      </c>
      <c r="I4160" s="4" t="str">
        <f>IF(OR(G4160&lt;$M$7,G4160&gt;$M$10), "Outlier", "Normal")</f>
        <v>Normal</v>
      </c>
      <c r="J4160" t="str">
        <f>IF(ABS(H4160)&gt;2, "Outlier", "Normal")</f>
        <v>Normal</v>
      </c>
    </row>
    <row r="4161" spans="1:10" x14ac:dyDescent="0.45">
      <c r="A4161">
        <v>515022</v>
      </c>
      <c r="B4161" s="2">
        <v>41838.59511574074</v>
      </c>
      <c r="C4161" t="s">
        <v>28</v>
      </c>
      <c r="D4161" t="s">
        <v>25</v>
      </c>
      <c r="E4161" t="s">
        <v>18</v>
      </c>
      <c r="F4161" t="s">
        <v>5</v>
      </c>
      <c r="G4161">
        <v>42114</v>
      </c>
      <c r="H4161">
        <f>(G4161 - $P$2) / $P$3</f>
        <v>-0.27273618256239601</v>
      </c>
      <c r="I4161" s="4" t="str">
        <f>IF(OR(G4161&lt;$M$7,G4161&gt;$M$10), "Outlier", "Normal")</f>
        <v>Normal</v>
      </c>
      <c r="J4161" t="str">
        <f>IF(ABS(H4161)&gt;2, "Outlier", "Normal")</f>
        <v>Normal</v>
      </c>
    </row>
    <row r="4162" spans="1:10" x14ac:dyDescent="0.45">
      <c r="A4162">
        <v>906233</v>
      </c>
      <c r="B4162" s="2">
        <v>41815.38858796296</v>
      </c>
      <c r="C4162" t="s">
        <v>28</v>
      </c>
      <c r="D4162" t="s">
        <v>26</v>
      </c>
      <c r="E4162" t="s">
        <v>15</v>
      </c>
      <c r="F4162" t="s">
        <v>1</v>
      </c>
      <c r="G4162">
        <v>42107</v>
      </c>
      <c r="H4162">
        <f>(G4162 - $P$2) / $P$3</f>
        <v>-0.27297879868093139</v>
      </c>
      <c r="I4162" s="4" t="str">
        <f>IF(OR(G4162&lt;$M$7,G4162&gt;$M$10), "Outlier", "Normal")</f>
        <v>Normal</v>
      </c>
      <c r="J4162" t="str">
        <f>IF(ABS(H4162)&gt;2, "Outlier", "Normal")</f>
        <v>Normal</v>
      </c>
    </row>
    <row r="4163" spans="1:10" x14ac:dyDescent="0.45">
      <c r="A4163">
        <v>193879</v>
      </c>
      <c r="B4163" s="2">
        <v>41879.284895833334</v>
      </c>
      <c r="C4163" t="s">
        <v>28</v>
      </c>
      <c r="D4163" t="s">
        <v>26</v>
      </c>
      <c r="E4163" t="s">
        <v>17</v>
      </c>
      <c r="F4163" t="s">
        <v>8</v>
      </c>
      <c r="G4163">
        <v>42100</v>
      </c>
      <c r="H4163">
        <f>(G4163 - $P$2) / $P$3</f>
        <v>-0.27322141479946671</v>
      </c>
      <c r="I4163" s="4" t="str">
        <f>IF(OR(G4163&lt;$M$7,G4163&gt;$M$10), "Outlier", "Normal")</f>
        <v>Normal</v>
      </c>
      <c r="J4163" t="str">
        <f>IF(ABS(H4163)&gt;2, "Outlier", "Normal")</f>
        <v>Normal</v>
      </c>
    </row>
    <row r="4164" spans="1:10" x14ac:dyDescent="0.45">
      <c r="A4164">
        <v>905274</v>
      </c>
      <c r="B4164" s="2">
        <v>41796.739641203705</v>
      </c>
      <c r="C4164" t="s">
        <v>28</v>
      </c>
      <c r="D4164" t="s">
        <v>26</v>
      </c>
      <c r="E4164" t="s">
        <v>15</v>
      </c>
      <c r="F4164" t="s">
        <v>33</v>
      </c>
      <c r="G4164">
        <v>42100</v>
      </c>
      <c r="H4164">
        <f>(G4164 - $P$2) / $P$3</f>
        <v>-0.27322141479946671</v>
      </c>
      <c r="I4164" s="4" t="str">
        <f>IF(OR(G4164&lt;$M$7,G4164&gt;$M$10), "Outlier", "Normal")</f>
        <v>Normal</v>
      </c>
      <c r="J4164" t="str">
        <f>IF(ABS(H4164)&gt;2, "Outlier", "Normal")</f>
        <v>Normal</v>
      </c>
    </row>
    <row r="4165" spans="1:10" x14ac:dyDescent="0.45">
      <c r="A4165">
        <v>490699</v>
      </c>
      <c r="B4165" s="2">
        <v>41841.359189814815</v>
      </c>
      <c r="C4165" t="s">
        <v>28</v>
      </c>
      <c r="D4165" t="s">
        <v>26</v>
      </c>
      <c r="E4165" t="s">
        <v>18</v>
      </c>
      <c r="F4165" t="s">
        <v>6</v>
      </c>
      <c r="G4165">
        <v>42100</v>
      </c>
      <c r="H4165">
        <f>(G4165 - $P$2) / $P$3</f>
        <v>-0.27322141479946671</v>
      </c>
      <c r="I4165" s="4" t="str">
        <f>IF(OR(G4165&lt;$M$7,G4165&gt;$M$10), "Outlier", "Normal")</f>
        <v>Normal</v>
      </c>
      <c r="J4165" t="str">
        <f>IF(ABS(H4165)&gt;2, "Outlier", "Normal")</f>
        <v>Normal</v>
      </c>
    </row>
    <row r="4166" spans="1:10" x14ac:dyDescent="0.45">
      <c r="A4166">
        <v>720499</v>
      </c>
      <c r="B4166" s="2">
        <v>41796.397222222222</v>
      </c>
      <c r="C4166" t="s">
        <v>28</v>
      </c>
      <c r="D4166" t="s">
        <v>25</v>
      </c>
      <c r="E4166" t="s">
        <v>15</v>
      </c>
      <c r="F4166" t="s">
        <v>8</v>
      </c>
      <c r="G4166">
        <v>42062</v>
      </c>
      <c r="H4166">
        <f>(G4166 - $P$2) / $P$3</f>
        <v>-0.27453847372865858</v>
      </c>
      <c r="I4166" s="4" t="str">
        <f>IF(OR(G4166&lt;$M$7,G4166&gt;$M$10), "Outlier", "Normal")</f>
        <v>Normal</v>
      </c>
      <c r="J4166" t="str">
        <f>IF(ABS(H4166)&gt;2, "Outlier", "Normal")</f>
        <v>Normal</v>
      </c>
    </row>
    <row r="4167" spans="1:10" x14ac:dyDescent="0.45">
      <c r="A4167">
        <v>283022</v>
      </c>
      <c r="B4167" s="2">
        <v>41873.392291666663</v>
      </c>
      <c r="C4167" t="s">
        <v>27</v>
      </c>
      <c r="D4167" t="s">
        <v>26</v>
      </c>
      <c r="E4167" t="s">
        <v>18</v>
      </c>
      <c r="F4167" t="s">
        <v>1</v>
      </c>
      <c r="G4167">
        <v>42052</v>
      </c>
      <c r="H4167">
        <f>(G4167 - $P$2) / $P$3</f>
        <v>-0.27488506818370906</v>
      </c>
      <c r="I4167" s="4" t="str">
        <f>IF(OR(G4167&lt;$M$7,G4167&gt;$M$10), "Outlier", "Normal")</f>
        <v>Normal</v>
      </c>
      <c r="J4167" t="str">
        <f>IF(ABS(H4167)&gt;2, "Outlier", "Normal")</f>
        <v>Normal</v>
      </c>
    </row>
    <row r="4168" spans="1:10" x14ac:dyDescent="0.45">
      <c r="A4168">
        <v>878903</v>
      </c>
      <c r="B4168" s="2">
        <v>41789.521041666667</v>
      </c>
      <c r="C4168" t="s">
        <v>28</v>
      </c>
      <c r="D4168" t="s">
        <v>26</v>
      </c>
      <c r="E4168" t="s">
        <v>13</v>
      </c>
      <c r="F4168" t="s">
        <v>1</v>
      </c>
      <c r="G4168">
        <v>42010</v>
      </c>
      <c r="H4168">
        <f>(G4168 - $P$2) / $P$3</f>
        <v>-0.2763407648949211</v>
      </c>
      <c r="I4168" s="4" t="str">
        <f>IF(OR(G4168&lt;$M$7,G4168&gt;$M$10), "Outlier", "Normal")</f>
        <v>Normal</v>
      </c>
      <c r="J4168" t="str">
        <f>IF(ABS(H4168)&gt;2, "Outlier", "Normal")</f>
        <v>Normal</v>
      </c>
    </row>
    <row r="4169" spans="1:10" x14ac:dyDescent="0.45">
      <c r="A4169">
        <v>866300</v>
      </c>
      <c r="B4169" s="2">
        <v>41837.639062499999</v>
      </c>
      <c r="C4169" t="s">
        <v>27</v>
      </c>
      <c r="D4169" t="s">
        <v>25</v>
      </c>
      <c r="E4169" t="s">
        <v>13</v>
      </c>
      <c r="F4169" t="s">
        <v>3</v>
      </c>
      <c r="G4169">
        <v>42009</v>
      </c>
      <c r="H4169">
        <f>(G4169 - $P$2) / $P$3</f>
        <v>-0.27637542434042611</v>
      </c>
      <c r="I4169" s="4" t="str">
        <f>IF(OR(G4169&lt;$M$7,G4169&gt;$M$10), "Outlier", "Normal")</f>
        <v>Normal</v>
      </c>
      <c r="J4169" t="str">
        <f>IF(ABS(H4169)&gt;2, "Outlier", "Normal")</f>
        <v>Normal</v>
      </c>
    </row>
    <row r="4170" spans="1:10" x14ac:dyDescent="0.45">
      <c r="A4170">
        <v>23706</v>
      </c>
      <c r="B4170" s="2">
        <v>41838.652962962966</v>
      </c>
      <c r="C4170" t="s">
        <v>28</v>
      </c>
      <c r="D4170" t="s">
        <v>33</v>
      </c>
      <c r="E4170" t="s">
        <v>18</v>
      </c>
      <c r="F4170" t="s">
        <v>3</v>
      </c>
      <c r="G4170">
        <v>41989</v>
      </c>
      <c r="H4170">
        <f>(G4170 - $P$2) / $P$3</f>
        <v>-0.27706861325052712</v>
      </c>
      <c r="I4170" s="4" t="str">
        <f>IF(OR(G4170&lt;$M$7,G4170&gt;$M$10), "Outlier", "Normal")</f>
        <v>Normal</v>
      </c>
      <c r="J4170" t="str">
        <f>IF(ABS(H4170)&gt;2, "Outlier", "Normal")</f>
        <v>Normal</v>
      </c>
    </row>
    <row r="4171" spans="1:10" x14ac:dyDescent="0.45">
      <c r="A4171">
        <v>626656</v>
      </c>
      <c r="B4171" s="2">
        <v>41773.40184027778</v>
      </c>
      <c r="C4171" t="s">
        <v>28</v>
      </c>
      <c r="D4171" t="s">
        <v>25</v>
      </c>
      <c r="E4171" t="s">
        <v>18</v>
      </c>
      <c r="F4171" t="s">
        <v>8</v>
      </c>
      <c r="G4171">
        <v>41983</v>
      </c>
      <c r="H4171">
        <f>(G4171 - $P$2) / $P$3</f>
        <v>-0.27727656992355743</v>
      </c>
      <c r="I4171" s="4" t="str">
        <f>IF(OR(G4171&lt;$M$7,G4171&gt;$M$10), "Outlier", "Normal")</f>
        <v>Normal</v>
      </c>
      <c r="J4171" t="str">
        <f>IF(ABS(H4171)&gt;2, "Outlier", "Normal")</f>
        <v>Normal</v>
      </c>
    </row>
    <row r="4172" spans="1:10" x14ac:dyDescent="0.45">
      <c r="A4172">
        <v>644076</v>
      </c>
      <c r="B4172" s="2">
        <v>41830.338321759256</v>
      </c>
      <c r="C4172" t="s">
        <v>28</v>
      </c>
      <c r="D4172" t="s">
        <v>25</v>
      </c>
      <c r="E4172" t="s">
        <v>15</v>
      </c>
      <c r="F4172" t="s">
        <v>8</v>
      </c>
      <c r="G4172">
        <v>41975</v>
      </c>
      <c r="H4172">
        <f>(G4172 - $P$2) / $P$3</f>
        <v>-0.27755384548759782</v>
      </c>
      <c r="I4172" s="4" t="str">
        <f>IF(OR(G4172&lt;$M$7,G4172&gt;$M$10), "Outlier", "Normal")</f>
        <v>Normal</v>
      </c>
      <c r="J4172" t="str">
        <f>IF(ABS(H4172)&gt;2, "Outlier", "Normal")</f>
        <v>Normal</v>
      </c>
    </row>
    <row r="4173" spans="1:10" x14ac:dyDescent="0.45">
      <c r="A4173">
        <v>302597</v>
      </c>
      <c r="B4173" s="2">
        <v>41849.291041666664</v>
      </c>
      <c r="C4173" t="s">
        <v>28</v>
      </c>
      <c r="D4173" t="s">
        <v>25</v>
      </c>
      <c r="E4173" t="s">
        <v>18</v>
      </c>
      <c r="F4173" t="s">
        <v>5</v>
      </c>
      <c r="G4173">
        <v>41967</v>
      </c>
      <c r="H4173">
        <f>(G4173 - $P$2) / $P$3</f>
        <v>-0.27783112105163815</v>
      </c>
      <c r="I4173" s="4" t="str">
        <f>IF(OR(G4173&lt;$M$7,G4173&gt;$M$10), "Outlier", "Normal")</f>
        <v>Normal</v>
      </c>
      <c r="J4173" t="str">
        <f>IF(ABS(H4173)&gt;2, "Outlier", "Normal")</f>
        <v>Normal</v>
      </c>
    </row>
    <row r="4174" spans="1:10" x14ac:dyDescent="0.45">
      <c r="A4174">
        <v>29295</v>
      </c>
      <c r="B4174" s="2">
        <v>41771.359120370369</v>
      </c>
      <c r="C4174" t="s">
        <v>28</v>
      </c>
      <c r="D4174" t="s">
        <v>25</v>
      </c>
      <c r="E4174" t="s">
        <v>15</v>
      </c>
      <c r="F4174" t="s">
        <v>1</v>
      </c>
      <c r="G4174">
        <v>41964</v>
      </c>
      <c r="H4174">
        <f>(G4174 - $P$2) / $P$3</f>
        <v>-0.27793509938815331</v>
      </c>
      <c r="I4174" s="4" t="str">
        <f>IF(OR(G4174&lt;$M$7,G4174&gt;$M$10), "Outlier", "Normal")</f>
        <v>Normal</v>
      </c>
      <c r="J4174" t="str">
        <f>IF(ABS(H4174)&gt;2, "Outlier", "Normal")</f>
        <v>Normal</v>
      </c>
    </row>
    <row r="4175" spans="1:10" x14ac:dyDescent="0.45">
      <c r="A4175">
        <v>363830</v>
      </c>
      <c r="B4175" s="2">
        <v>41788.370972222219</v>
      </c>
      <c r="C4175" t="s">
        <v>27</v>
      </c>
      <c r="D4175" t="s">
        <v>25</v>
      </c>
      <c r="E4175" t="s">
        <v>16</v>
      </c>
      <c r="F4175" t="s">
        <v>1</v>
      </c>
      <c r="G4175">
        <v>41908</v>
      </c>
      <c r="H4175">
        <f>(G4175 - $P$2) / $P$3</f>
        <v>-0.27987602833643604</v>
      </c>
      <c r="I4175" s="4" t="str">
        <f>IF(OR(G4175&lt;$M$7,G4175&gt;$M$10), "Outlier", "Normal")</f>
        <v>Normal</v>
      </c>
      <c r="J4175" t="str">
        <f>IF(ABS(H4175)&gt;2, "Outlier", "Normal")</f>
        <v>Normal</v>
      </c>
    </row>
    <row r="4176" spans="1:10" x14ac:dyDescent="0.45">
      <c r="A4176">
        <v>881891</v>
      </c>
      <c r="B4176" s="2">
        <v>41774.577291666668</v>
      </c>
      <c r="C4176" t="s">
        <v>28</v>
      </c>
      <c r="D4176" t="s">
        <v>26</v>
      </c>
      <c r="E4176" t="s">
        <v>10</v>
      </c>
      <c r="F4176" t="s">
        <v>5</v>
      </c>
      <c r="G4176">
        <v>41895</v>
      </c>
      <c r="H4176">
        <f>(G4176 - $P$2) / $P$3</f>
        <v>-0.28032660112800167</v>
      </c>
      <c r="I4176" s="4" t="str">
        <f>IF(OR(G4176&lt;$M$7,G4176&gt;$M$10), "Outlier", "Normal")</f>
        <v>Normal</v>
      </c>
      <c r="J4176" t="str">
        <f>IF(ABS(H4176)&gt;2, "Outlier", "Normal")</f>
        <v>Normal</v>
      </c>
    </row>
    <row r="4177" spans="1:10" x14ac:dyDescent="0.45">
      <c r="A4177">
        <v>152421</v>
      </c>
      <c r="B4177" s="2">
        <v>41864.637372685182</v>
      </c>
      <c r="C4177" t="s">
        <v>28</v>
      </c>
      <c r="D4177" t="s">
        <v>26</v>
      </c>
      <c r="E4177" t="s">
        <v>18</v>
      </c>
      <c r="F4177" t="s">
        <v>3</v>
      </c>
      <c r="G4177">
        <v>41893</v>
      </c>
      <c r="H4177">
        <f>(G4177 - $P$2) / $P$3</f>
        <v>-0.28039592001901176</v>
      </c>
      <c r="I4177" s="4" t="str">
        <f>IF(OR(G4177&lt;$M$7,G4177&gt;$M$10), "Outlier", "Normal")</f>
        <v>Normal</v>
      </c>
      <c r="J4177" t="str">
        <f>IF(ABS(H4177)&gt;2, "Outlier", "Normal")</f>
        <v>Normal</v>
      </c>
    </row>
    <row r="4178" spans="1:10" x14ac:dyDescent="0.45">
      <c r="A4178">
        <v>695115</v>
      </c>
      <c r="B4178" s="2">
        <v>41857.616296296299</v>
      </c>
      <c r="C4178" t="s">
        <v>28</v>
      </c>
      <c r="D4178" t="s">
        <v>25</v>
      </c>
      <c r="E4178" t="s">
        <v>10</v>
      </c>
      <c r="F4178" t="s">
        <v>1</v>
      </c>
      <c r="G4178">
        <v>41880</v>
      </c>
      <c r="H4178">
        <f>(G4178 - $P$2) / $P$3</f>
        <v>-0.28084649281057739</v>
      </c>
      <c r="I4178" s="4" t="str">
        <f>IF(OR(G4178&lt;$M$7,G4178&gt;$M$10), "Outlier", "Normal")</f>
        <v>Normal</v>
      </c>
      <c r="J4178" t="str">
        <f>IF(ABS(H4178)&gt;2, "Outlier", "Normal")</f>
        <v>Normal</v>
      </c>
    </row>
    <row r="4179" spans="1:10" x14ac:dyDescent="0.45">
      <c r="A4179">
        <v>984364</v>
      </c>
      <c r="B4179" s="2">
        <v>41844.397037037037</v>
      </c>
      <c r="C4179" t="s">
        <v>28</v>
      </c>
      <c r="D4179" t="s">
        <v>25</v>
      </c>
      <c r="E4179" t="s">
        <v>15</v>
      </c>
      <c r="F4179" t="s">
        <v>3</v>
      </c>
      <c r="G4179">
        <v>41854</v>
      </c>
      <c r="H4179">
        <f>(G4179 - $P$2) / $P$3</f>
        <v>-0.2817476383937087</v>
      </c>
      <c r="I4179" s="4" t="str">
        <f>IF(OR(G4179&lt;$M$7,G4179&gt;$M$10), "Outlier", "Normal")</f>
        <v>Normal</v>
      </c>
      <c r="J4179" t="str">
        <f>IF(ABS(H4179)&gt;2, "Outlier", "Normal")</f>
        <v>Normal</v>
      </c>
    </row>
    <row r="4180" spans="1:10" x14ac:dyDescent="0.45">
      <c r="A4180">
        <v>777513</v>
      </c>
      <c r="B4180" s="2">
        <v>41806.396979166668</v>
      </c>
      <c r="C4180" t="s">
        <v>27</v>
      </c>
      <c r="D4180" t="s">
        <v>25</v>
      </c>
      <c r="E4180" t="s">
        <v>10</v>
      </c>
      <c r="F4180" t="s">
        <v>8</v>
      </c>
      <c r="G4180">
        <v>41843</v>
      </c>
      <c r="H4180">
        <f>(G4180 - $P$2) / $P$3</f>
        <v>-0.28212889229426419</v>
      </c>
      <c r="I4180" s="4" t="str">
        <f>IF(OR(G4180&lt;$M$7,G4180&gt;$M$10), "Outlier", "Normal")</f>
        <v>Normal</v>
      </c>
      <c r="J4180" t="str">
        <f>IF(ABS(H4180)&gt;2, "Outlier", "Normal")</f>
        <v>Normal</v>
      </c>
    </row>
    <row r="4181" spans="1:10" x14ac:dyDescent="0.45">
      <c r="A4181">
        <v>148154</v>
      </c>
      <c r="B4181" s="2">
        <v>41878.397847222222</v>
      </c>
      <c r="C4181" t="s">
        <v>28</v>
      </c>
      <c r="D4181" t="s">
        <v>25</v>
      </c>
      <c r="E4181" t="s">
        <v>16</v>
      </c>
      <c r="F4181" t="s">
        <v>1</v>
      </c>
      <c r="G4181">
        <v>41843</v>
      </c>
      <c r="H4181">
        <f>(G4181 - $P$2) / $P$3</f>
        <v>-0.28212889229426419</v>
      </c>
      <c r="I4181" s="4" t="str">
        <f>IF(OR(G4181&lt;$M$7,G4181&gt;$M$10), "Outlier", "Normal")</f>
        <v>Normal</v>
      </c>
      <c r="J4181" t="str">
        <f>IF(ABS(H4181)&gt;2, "Outlier", "Normal")</f>
        <v>Normal</v>
      </c>
    </row>
    <row r="4182" spans="1:10" x14ac:dyDescent="0.45">
      <c r="A4182">
        <v>324829</v>
      </c>
      <c r="B4182" s="2">
        <v>41788.337465277778</v>
      </c>
      <c r="C4182" t="s">
        <v>28</v>
      </c>
      <c r="D4182" t="s">
        <v>25</v>
      </c>
      <c r="E4182" t="s">
        <v>18</v>
      </c>
      <c r="F4182" t="s">
        <v>8</v>
      </c>
      <c r="G4182">
        <v>41816</v>
      </c>
      <c r="H4182">
        <f>(G4182 - $P$2) / $P$3</f>
        <v>-0.28306469732290052</v>
      </c>
      <c r="I4182" s="4" t="str">
        <f>IF(OR(G4182&lt;$M$7,G4182&gt;$M$10), "Outlier", "Normal")</f>
        <v>Normal</v>
      </c>
      <c r="J4182" t="str">
        <f>IF(ABS(H4182)&gt;2, "Outlier", "Normal")</f>
        <v>Normal</v>
      </c>
    </row>
    <row r="4183" spans="1:10" x14ac:dyDescent="0.45">
      <c r="A4183">
        <v>832733</v>
      </c>
      <c r="B4183" s="2">
        <v>41816.414351851854</v>
      </c>
      <c r="C4183" t="s">
        <v>28</v>
      </c>
      <c r="D4183" t="s">
        <v>25</v>
      </c>
      <c r="E4183" t="s">
        <v>18</v>
      </c>
      <c r="F4183" t="s">
        <v>4</v>
      </c>
      <c r="G4183">
        <v>41796</v>
      </c>
      <c r="H4183">
        <f>(G4183 - $P$2) / $P$3</f>
        <v>-0.28375788623300152</v>
      </c>
      <c r="I4183" s="4" t="str">
        <f>IF(OR(G4183&lt;$M$7,G4183&gt;$M$10), "Outlier", "Normal")</f>
        <v>Normal</v>
      </c>
      <c r="J4183" t="str">
        <f>IF(ABS(H4183)&gt;2, "Outlier", "Normal")</f>
        <v>Normal</v>
      </c>
    </row>
    <row r="4184" spans="1:10" x14ac:dyDescent="0.45">
      <c r="A4184">
        <v>168663</v>
      </c>
      <c r="B4184" s="2">
        <v>41782.397453703707</v>
      </c>
      <c r="C4184" t="s">
        <v>27</v>
      </c>
      <c r="D4184" t="s">
        <v>25</v>
      </c>
      <c r="E4184" t="s">
        <v>15</v>
      </c>
      <c r="F4184" t="s">
        <v>5</v>
      </c>
      <c r="G4184">
        <v>41794</v>
      </c>
      <c r="H4184">
        <f>(G4184 - $P$2) / $P$3</f>
        <v>-0.28382720512401161</v>
      </c>
      <c r="I4184" s="4" t="str">
        <f>IF(OR(G4184&lt;$M$7,G4184&gt;$M$10), "Outlier", "Normal")</f>
        <v>Normal</v>
      </c>
      <c r="J4184" t="str">
        <f>IF(ABS(H4184)&gt;2, "Outlier", "Normal")</f>
        <v>Normal</v>
      </c>
    </row>
    <row r="4185" spans="1:10" x14ac:dyDescent="0.45">
      <c r="A4185">
        <v>818899</v>
      </c>
      <c r="B4185" s="2">
        <v>41781.337893518517</v>
      </c>
      <c r="C4185" t="s">
        <v>27</v>
      </c>
      <c r="D4185" t="s">
        <v>25</v>
      </c>
      <c r="E4185" t="s">
        <v>18</v>
      </c>
      <c r="F4185" t="s">
        <v>1</v>
      </c>
      <c r="G4185">
        <v>41763</v>
      </c>
      <c r="H4185">
        <f>(G4185 - $P$2) / $P$3</f>
        <v>-0.2849016479346681</v>
      </c>
      <c r="I4185" s="4" t="str">
        <f>IF(OR(G4185&lt;$M$7,G4185&gt;$M$10), "Outlier", "Normal")</f>
        <v>Normal</v>
      </c>
      <c r="J4185" t="str">
        <f>IF(ABS(H4185)&gt;2, "Outlier", "Normal")</f>
        <v>Normal</v>
      </c>
    </row>
    <row r="4186" spans="1:10" x14ac:dyDescent="0.45">
      <c r="A4186">
        <v>516982</v>
      </c>
      <c r="B4186" s="2">
        <v>41760.399594907409</v>
      </c>
      <c r="C4186" t="s">
        <v>28</v>
      </c>
      <c r="D4186" t="s">
        <v>25</v>
      </c>
      <c r="E4186" t="s">
        <v>15</v>
      </c>
      <c r="F4186" t="s">
        <v>7</v>
      </c>
      <c r="G4186">
        <v>41757</v>
      </c>
      <c r="H4186">
        <f>(G4186 - $P$2) / $P$3</f>
        <v>-0.28510960460769841</v>
      </c>
      <c r="I4186" s="4" t="str">
        <f>IF(OR(G4186&lt;$M$7,G4186&gt;$M$10), "Outlier", "Normal")</f>
        <v>Normal</v>
      </c>
      <c r="J4186" t="str">
        <f>IF(ABS(H4186)&gt;2, "Outlier", "Normal")</f>
        <v>Normal</v>
      </c>
    </row>
    <row r="4187" spans="1:10" x14ac:dyDescent="0.45">
      <c r="A4187">
        <v>366071</v>
      </c>
      <c r="B4187" s="2">
        <v>41852.606562499997</v>
      </c>
      <c r="C4187" t="s">
        <v>28</v>
      </c>
      <c r="D4187" t="s">
        <v>26</v>
      </c>
      <c r="E4187" t="s">
        <v>15</v>
      </c>
      <c r="F4187" t="s">
        <v>8</v>
      </c>
      <c r="G4187">
        <v>41743</v>
      </c>
      <c r="H4187">
        <f>(G4187 - $P$2) / $P$3</f>
        <v>-0.28559483684476911</v>
      </c>
      <c r="I4187" s="4" t="str">
        <f>IF(OR(G4187&lt;$M$7,G4187&gt;$M$10), "Outlier", "Normal")</f>
        <v>Normal</v>
      </c>
      <c r="J4187" t="str">
        <f>IF(ABS(H4187)&gt;2, "Outlier", "Normal")</f>
        <v>Normal</v>
      </c>
    </row>
    <row r="4188" spans="1:10" x14ac:dyDescent="0.45">
      <c r="A4188">
        <v>77360</v>
      </c>
      <c r="B4188" s="2">
        <v>41857.457997685182</v>
      </c>
      <c r="C4188" t="s">
        <v>28</v>
      </c>
      <c r="D4188" t="s">
        <v>26</v>
      </c>
      <c r="E4188" t="s">
        <v>12</v>
      </c>
      <c r="F4188" t="s">
        <v>1</v>
      </c>
      <c r="G4188">
        <v>41743</v>
      </c>
      <c r="H4188">
        <f>(G4188 - $P$2) / $P$3</f>
        <v>-0.28559483684476911</v>
      </c>
      <c r="I4188" s="4" t="str">
        <f>IF(OR(G4188&lt;$M$7,G4188&gt;$M$10), "Outlier", "Normal")</f>
        <v>Normal</v>
      </c>
      <c r="J4188" t="str">
        <f>IF(ABS(H4188)&gt;2, "Outlier", "Normal")</f>
        <v>Normal</v>
      </c>
    </row>
    <row r="4189" spans="1:10" x14ac:dyDescent="0.45">
      <c r="A4189">
        <v>888298</v>
      </c>
      <c r="B4189" s="2">
        <v>41762.711631944447</v>
      </c>
      <c r="C4189" t="s">
        <v>27</v>
      </c>
      <c r="D4189" t="s">
        <v>26</v>
      </c>
      <c r="E4189" t="s">
        <v>18</v>
      </c>
      <c r="F4189" t="s">
        <v>8</v>
      </c>
      <c r="G4189">
        <v>41722</v>
      </c>
      <c r="H4189">
        <f>(G4189 - $P$2) / $P$3</f>
        <v>-0.28632268520037513</v>
      </c>
      <c r="I4189" s="4" t="str">
        <f>IF(OR(G4189&lt;$M$7,G4189&gt;$M$10), "Outlier", "Normal")</f>
        <v>Normal</v>
      </c>
      <c r="J4189" t="str">
        <f>IF(ABS(H4189)&gt;2, "Outlier", "Normal")</f>
        <v>Normal</v>
      </c>
    </row>
    <row r="4190" spans="1:10" x14ac:dyDescent="0.45">
      <c r="A4190">
        <v>316392</v>
      </c>
      <c r="B4190" s="2">
        <v>41852.693773148145</v>
      </c>
      <c r="C4190" t="s">
        <v>27</v>
      </c>
      <c r="D4190" t="s">
        <v>26</v>
      </c>
      <c r="E4190" t="s">
        <v>15</v>
      </c>
      <c r="F4190" t="s">
        <v>3</v>
      </c>
      <c r="G4190">
        <v>41703</v>
      </c>
      <c r="H4190">
        <f>(G4190 - $P$2) / $P$3</f>
        <v>-0.28698121466497101</v>
      </c>
      <c r="I4190" s="4" t="str">
        <f>IF(OR(G4190&lt;$M$7,G4190&gt;$M$10), "Outlier", "Normal")</f>
        <v>Normal</v>
      </c>
      <c r="J4190" t="str">
        <f>IF(ABS(H4190)&gt;2, "Outlier", "Normal")</f>
        <v>Normal</v>
      </c>
    </row>
    <row r="4191" spans="1:10" x14ac:dyDescent="0.45">
      <c r="A4191">
        <v>669642</v>
      </c>
      <c r="B4191" s="2">
        <v>41789.421354166669</v>
      </c>
      <c r="C4191" t="s">
        <v>27</v>
      </c>
      <c r="D4191" t="s">
        <v>26</v>
      </c>
      <c r="E4191" t="s">
        <v>18</v>
      </c>
      <c r="F4191" t="s">
        <v>3</v>
      </c>
      <c r="G4191">
        <v>41697</v>
      </c>
      <c r="H4191">
        <f>(G4191 - $P$2) / $P$3</f>
        <v>-0.28718917133800131</v>
      </c>
      <c r="I4191" s="4" t="str">
        <f>IF(OR(G4191&lt;$M$7,G4191&gt;$M$10), "Outlier", "Normal")</f>
        <v>Normal</v>
      </c>
      <c r="J4191" t="str">
        <f>IF(ABS(H4191)&gt;2, "Outlier", "Normal")</f>
        <v>Normal</v>
      </c>
    </row>
    <row r="4192" spans="1:10" x14ac:dyDescent="0.45">
      <c r="A4192">
        <v>247772</v>
      </c>
      <c r="B4192" s="2">
        <v>41829.730243055557</v>
      </c>
      <c r="C4192" t="s">
        <v>27</v>
      </c>
      <c r="D4192" t="s">
        <v>33</v>
      </c>
      <c r="E4192" t="s">
        <v>18</v>
      </c>
      <c r="F4192" t="s">
        <v>5</v>
      </c>
      <c r="G4192">
        <v>41676</v>
      </c>
      <c r="H4192">
        <f>(G4192 - $P$2) / $P$3</f>
        <v>-0.28791701969360733</v>
      </c>
      <c r="I4192" s="4" t="str">
        <f>IF(OR(G4192&lt;$M$7,G4192&gt;$M$10), "Outlier", "Normal")</f>
        <v>Normal</v>
      </c>
      <c r="J4192" t="str">
        <f>IF(ABS(H4192)&gt;2, "Outlier", "Normal")</f>
        <v>Normal</v>
      </c>
    </row>
    <row r="4193" spans="1:10" x14ac:dyDescent="0.45">
      <c r="A4193">
        <v>976197</v>
      </c>
      <c r="B4193" s="2">
        <v>41868.575011574074</v>
      </c>
      <c r="C4193" t="s">
        <v>28</v>
      </c>
      <c r="D4193" t="s">
        <v>26</v>
      </c>
      <c r="E4193" t="s">
        <v>15</v>
      </c>
      <c r="F4193" t="s">
        <v>1</v>
      </c>
      <c r="G4193">
        <v>41667</v>
      </c>
      <c r="H4193">
        <f>(G4193 - $P$2) / $P$3</f>
        <v>-0.2882289547031528</v>
      </c>
      <c r="I4193" s="4" t="str">
        <f>IF(OR(G4193&lt;$M$7,G4193&gt;$M$10), "Outlier", "Normal")</f>
        <v>Normal</v>
      </c>
      <c r="J4193" t="str">
        <f>IF(ABS(H4193)&gt;2, "Outlier", "Normal")</f>
        <v>Normal</v>
      </c>
    </row>
    <row r="4194" spans="1:10" x14ac:dyDescent="0.45">
      <c r="A4194">
        <v>984018</v>
      </c>
      <c r="B4194" s="2">
        <v>41856.579560185186</v>
      </c>
      <c r="C4194" t="s">
        <v>28</v>
      </c>
      <c r="D4194" t="s">
        <v>25</v>
      </c>
      <c r="E4194" t="s">
        <v>15</v>
      </c>
      <c r="F4194" t="s">
        <v>33</v>
      </c>
      <c r="G4194">
        <v>41667</v>
      </c>
      <c r="H4194">
        <f>(G4194 - $P$2) / $P$3</f>
        <v>-0.2882289547031528</v>
      </c>
      <c r="I4194" s="4" t="str">
        <f>IF(OR(G4194&lt;$M$7,G4194&gt;$M$10), "Outlier", "Normal")</f>
        <v>Normal</v>
      </c>
      <c r="J4194" t="str">
        <f>IF(ABS(H4194)&gt;2, "Outlier", "Normal")</f>
        <v>Normal</v>
      </c>
    </row>
    <row r="4195" spans="1:10" x14ac:dyDescent="0.45">
      <c r="A4195">
        <v>813196</v>
      </c>
      <c r="B4195" s="2">
        <v>41841.397881944446</v>
      </c>
      <c r="C4195" t="s">
        <v>28</v>
      </c>
      <c r="D4195" t="s">
        <v>25</v>
      </c>
      <c r="E4195" t="s">
        <v>18</v>
      </c>
      <c r="F4195" t="s">
        <v>8</v>
      </c>
      <c r="G4195">
        <v>41636</v>
      </c>
      <c r="H4195">
        <f>(G4195 - $P$2) / $P$3</f>
        <v>-0.28930339751380929</v>
      </c>
      <c r="I4195" s="4" t="str">
        <f>IF(OR(G4195&lt;$M$7,G4195&gt;$M$10), "Outlier", "Normal")</f>
        <v>Normal</v>
      </c>
      <c r="J4195" t="str">
        <f>IF(ABS(H4195)&gt;2, "Outlier", "Normal")</f>
        <v>Normal</v>
      </c>
    </row>
    <row r="4196" spans="1:10" x14ac:dyDescent="0.45">
      <c r="A4196">
        <v>503930</v>
      </c>
      <c r="B4196" s="2">
        <v>41858.530914351853</v>
      </c>
      <c r="C4196" t="s">
        <v>28</v>
      </c>
      <c r="D4196" t="s">
        <v>25</v>
      </c>
      <c r="E4196" t="s">
        <v>15</v>
      </c>
      <c r="F4196" t="s">
        <v>3</v>
      </c>
      <c r="G4196">
        <v>41599</v>
      </c>
      <c r="H4196">
        <f>(G4196 - $P$2) / $P$3</f>
        <v>-0.29058579699749609</v>
      </c>
      <c r="I4196" s="4" t="str">
        <f>IF(OR(G4196&lt;$M$7,G4196&gt;$M$10), "Outlier", "Normal")</f>
        <v>Normal</v>
      </c>
      <c r="J4196" t="str">
        <f>IF(ABS(H4196)&gt;2, "Outlier", "Normal")</f>
        <v>Normal</v>
      </c>
    </row>
    <row r="4197" spans="1:10" x14ac:dyDescent="0.45">
      <c r="A4197">
        <v>738670</v>
      </c>
      <c r="B4197" s="2">
        <v>41870.739027777781</v>
      </c>
      <c r="C4197" t="s">
        <v>28</v>
      </c>
      <c r="D4197" t="s">
        <v>26</v>
      </c>
      <c r="E4197" t="s">
        <v>15</v>
      </c>
      <c r="F4197" t="s">
        <v>8</v>
      </c>
      <c r="G4197">
        <v>41594</v>
      </c>
      <c r="H4197">
        <f>(G4197 - $P$2) / $P$3</f>
        <v>-0.29075909422502133</v>
      </c>
      <c r="I4197" s="4" t="str">
        <f>IF(OR(G4197&lt;$M$7,G4197&gt;$M$10), "Outlier", "Normal")</f>
        <v>Normal</v>
      </c>
      <c r="J4197" t="str">
        <f>IF(ABS(H4197)&gt;2, "Outlier", "Normal")</f>
        <v>Normal</v>
      </c>
    </row>
    <row r="4198" spans="1:10" x14ac:dyDescent="0.45">
      <c r="A4198">
        <v>638194</v>
      </c>
      <c r="B4198" s="2">
        <v>41856.397013888891</v>
      </c>
      <c r="C4198" t="s">
        <v>28</v>
      </c>
      <c r="D4198" t="s">
        <v>26</v>
      </c>
      <c r="E4198" t="s">
        <v>15</v>
      </c>
      <c r="F4198" t="s">
        <v>7</v>
      </c>
      <c r="G4198">
        <v>41584</v>
      </c>
      <c r="H4198">
        <f>(G4198 - $P$2) / $P$3</f>
        <v>-0.29110568868007181</v>
      </c>
      <c r="I4198" s="4" t="str">
        <f>IF(OR(G4198&lt;$M$7,G4198&gt;$M$10), "Outlier", "Normal")</f>
        <v>Normal</v>
      </c>
      <c r="J4198" t="str">
        <f>IF(ABS(H4198)&gt;2, "Outlier", "Normal")</f>
        <v>Normal</v>
      </c>
    </row>
    <row r="4199" spans="1:10" x14ac:dyDescent="0.45">
      <c r="A4199">
        <v>618542</v>
      </c>
      <c r="B4199" s="2">
        <v>41799.40179398148</v>
      </c>
      <c r="C4199" t="s">
        <v>28</v>
      </c>
      <c r="D4199" t="s">
        <v>25</v>
      </c>
      <c r="E4199" t="s">
        <v>15</v>
      </c>
      <c r="F4199" t="s">
        <v>5</v>
      </c>
      <c r="G4199">
        <v>41580</v>
      </c>
      <c r="H4199">
        <f>(G4199 - $P$2) / $P$3</f>
        <v>-0.29124432646209203</v>
      </c>
      <c r="I4199" s="4" t="str">
        <f>IF(OR(G4199&lt;$M$7,G4199&gt;$M$10), "Outlier", "Normal")</f>
        <v>Normal</v>
      </c>
      <c r="J4199" t="str">
        <f>IF(ABS(H4199)&gt;2, "Outlier", "Normal")</f>
        <v>Normal</v>
      </c>
    </row>
    <row r="4200" spans="1:10" x14ac:dyDescent="0.45">
      <c r="A4200">
        <v>658727</v>
      </c>
      <c r="B4200" s="2">
        <v>41772.739421296297</v>
      </c>
      <c r="C4200" t="s">
        <v>27</v>
      </c>
      <c r="D4200" t="s">
        <v>26</v>
      </c>
      <c r="E4200" t="s">
        <v>15</v>
      </c>
      <c r="F4200" t="s">
        <v>1</v>
      </c>
      <c r="G4200">
        <v>41577</v>
      </c>
      <c r="H4200">
        <f>(G4200 - $P$2) / $P$3</f>
        <v>-0.29134830479860718</v>
      </c>
      <c r="I4200" s="4" t="str">
        <f>IF(OR(G4200&lt;$M$7,G4200&gt;$M$10), "Outlier", "Normal")</f>
        <v>Normal</v>
      </c>
      <c r="J4200" t="str">
        <f>IF(ABS(H4200)&gt;2, "Outlier", "Normal")</f>
        <v>Normal</v>
      </c>
    </row>
    <row r="4201" spans="1:10" x14ac:dyDescent="0.45">
      <c r="A4201">
        <v>874467</v>
      </c>
      <c r="B4201" s="2">
        <v>41871.328715277778</v>
      </c>
      <c r="C4201" t="s">
        <v>28</v>
      </c>
      <c r="D4201" t="s">
        <v>26</v>
      </c>
      <c r="E4201" t="s">
        <v>12</v>
      </c>
      <c r="F4201" t="s">
        <v>4</v>
      </c>
      <c r="G4201">
        <v>41577</v>
      </c>
      <c r="H4201">
        <f>(G4201 - $P$2) / $P$3</f>
        <v>-0.29134830479860718</v>
      </c>
      <c r="I4201" s="4" t="str">
        <f>IF(OR(G4201&lt;$M$7,G4201&gt;$M$10), "Outlier", "Normal")</f>
        <v>Normal</v>
      </c>
      <c r="J4201" t="str">
        <f>IF(ABS(H4201)&gt;2, "Outlier", "Normal")</f>
        <v>Normal</v>
      </c>
    </row>
    <row r="4202" spans="1:10" x14ac:dyDescent="0.45">
      <c r="A4202">
        <v>268906</v>
      </c>
      <c r="B4202" s="2">
        <v>41841.553749999999</v>
      </c>
      <c r="C4202" t="s">
        <v>28</v>
      </c>
      <c r="D4202" t="s">
        <v>26</v>
      </c>
      <c r="E4202" t="s">
        <v>18</v>
      </c>
      <c r="F4202" t="s">
        <v>1</v>
      </c>
      <c r="G4202">
        <v>41568</v>
      </c>
      <c r="H4202">
        <f>(G4202 - $P$2) / $P$3</f>
        <v>-0.29166023980815259</v>
      </c>
      <c r="I4202" s="4" t="str">
        <f>IF(OR(G4202&lt;$M$7,G4202&gt;$M$10), "Outlier", "Normal")</f>
        <v>Normal</v>
      </c>
      <c r="J4202" t="str">
        <f>IF(ABS(H4202)&gt;2, "Outlier", "Normal")</f>
        <v>Normal</v>
      </c>
    </row>
    <row r="4203" spans="1:10" x14ac:dyDescent="0.45">
      <c r="A4203">
        <v>814015</v>
      </c>
      <c r="B4203" s="2">
        <v>41773.404108796298</v>
      </c>
      <c r="C4203" t="s">
        <v>28</v>
      </c>
      <c r="D4203" t="s">
        <v>26</v>
      </c>
      <c r="E4203" t="s">
        <v>18</v>
      </c>
      <c r="F4203" t="s">
        <v>3</v>
      </c>
      <c r="G4203">
        <v>41546</v>
      </c>
      <c r="H4203">
        <f>(G4203 - $P$2) / $P$3</f>
        <v>-0.29242274760926368</v>
      </c>
      <c r="I4203" s="4" t="str">
        <f>IF(OR(G4203&lt;$M$7,G4203&gt;$M$10), "Outlier", "Normal")</f>
        <v>Normal</v>
      </c>
      <c r="J4203" t="str">
        <f>IF(ABS(H4203)&gt;2, "Outlier", "Normal")</f>
        <v>Normal</v>
      </c>
    </row>
    <row r="4204" spans="1:10" x14ac:dyDescent="0.45">
      <c r="A4204">
        <v>774559</v>
      </c>
      <c r="B4204" s="2">
        <v>41842.378321759257</v>
      </c>
      <c r="C4204" t="s">
        <v>28</v>
      </c>
      <c r="D4204" t="s">
        <v>26</v>
      </c>
      <c r="E4204" t="s">
        <v>18</v>
      </c>
      <c r="F4204" t="s">
        <v>8</v>
      </c>
      <c r="G4204">
        <v>41540</v>
      </c>
      <c r="H4204">
        <f>(G4204 - $P$2) / $P$3</f>
        <v>-0.29263070428229399</v>
      </c>
      <c r="I4204" s="4" t="str">
        <f>IF(OR(G4204&lt;$M$7,G4204&gt;$M$10), "Outlier", "Normal")</f>
        <v>Normal</v>
      </c>
      <c r="J4204" t="str">
        <f>IF(ABS(H4204)&gt;2, "Outlier", "Normal")</f>
        <v>Normal</v>
      </c>
    </row>
    <row r="4205" spans="1:10" x14ac:dyDescent="0.45">
      <c r="A4205">
        <v>671729</v>
      </c>
      <c r="B4205" s="2">
        <v>41831.747303240743</v>
      </c>
      <c r="C4205" t="s">
        <v>28</v>
      </c>
      <c r="D4205" t="s">
        <v>25</v>
      </c>
      <c r="E4205" t="s">
        <v>15</v>
      </c>
      <c r="F4205" t="s">
        <v>7</v>
      </c>
      <c r="G4205">
        <v>41531</v>
      </c>
      <c r="H4205">
        <f>(G4205 - $P$2) / $P$3</f>
        <v>-0.29294263929183939</v>
      </c>
      <c r="I4205" s="4" t="str">
        <f>IF(OR(G4205&lt;$M$7,G4205&gt;$M$10), "Outlier", "Normal")</f>
        <v>Normal</v>
      </c>
      <c r="J4205" t="str">
        <f>IF(ABS(H4205)&gt;2, "Outlier", "Normal")</f>
        <v>Normal</v>
      </c>
    </row>
    <row r="4206" spans="1:10" x14ac:dyDescent="0.45">
      <c r="A4206">
        <v>664101</v>
      </c>
      <c r="B4206" s="2">
        <v>41859.398564814815</v>
      </c>
      <c r="C4206" t="s">
        <v>28</v>
      </c>
      <c r="D4206" t="s">
        <v>26</v>
      </c>
      <c r="E4206" t="s">
        <v>15</v>
      </c>
      <c r="F4206" t="s">
        <v>1</v>
      </c>
      <c r="G4206">
        <v>41524</v>
      </c>
      <c r="H4206">
        <f>(G4206 - $P$2) / $P$3</f>
        <v>-0.29318525541037471</v>
      </c>
      <c r="I4206" s="4" t="str">
        <f>IF(OR(G4206&lt;$M$7,G4206&gt;$M$10), "Outlier", "Normal")</f>
        <v>Normal</v>
      </c>
      <c r="J4206" t="str">
        <f>IF(ABS(H4206)&gt;2, "Outlier", "Normal")</f>
        <v>Normal</v>
      </c>
    </row>
    <row r="4207" spans="1:10" x14ac:dyDescent="0.45">
      <c r="A4207">
        <v>950351</v>
      </c>
      <c r="B4207" s="2">
        <v>41782.399918981479</v>
      </c>
      <c r="C4207" t="s">
        <v>27</v>
      </c>
      <c r="D4207" t="s">
        <v>26</v>
      </c>
      <c r="E4207" t="s">
        <v>17</v>
      </c>
      <c r="F4207" t="s">
        <v>0</v>
      </c>
      <c r="G4207">
        <v>41518</v>
      </c>
      <c r="H4207">
        <f>(G4207 - $P$2) / $P$3</f>
        <v>-0.29339321208340502</v>
      </c>
      <c r="I4207" s="4" t="str">
        <f>IF(OR(G4207&lt;$M$7,G4207&gt;$M$10), "Outlier", "Normal")</f>
        <v>Normal</v>
      </c>
      <c r="J4207" t="str">
        <f>IF(ABS(H4207)&gt;2, "Outlier", "Normal")</f>
        <v>Normal</v>
      </c>
    </row>
    <row r="4208" spans="1:10" x14ac:dyDescent="0.45">
      <c r="A4208">
        <v>900316</v>
      </c>
      <c r="B4208" s="2">
        <v>41866.238842592589</v>
      </c>
      <c r="C4208" t="s">
        <v>27</v>
      </c>
      <c r="D4208" t="s">
        <v>26</v>
      </c>
      <c r="E4208" t="s">
        <v>18</v>
      </c>
      <c r="F4208" t="s">
        <v>8</v>
      </c>
      <c r="G4208">
        <v>41513</v>
      </c>
      <c r="H4208">
        <f>(G4208 - $P$2) / $P$3</f>
        <v>-0.29356650931093026</v>
      </c>
      <c r="I4208" s="4" t="str">
        <f>IF(OR(G4208&lt;$M$7,G4208&gt;$M$10), "Outlier", "Normal")</f>
        <v>Normal</v>
      </c>
      <c r="J4208" t="str">
        <f>IF(ABS(H4208)&gt;2, "Outlier", "Normal")</f>
        <v>Normal</v>
      </c>
    </row>
    <row r="4209" spans="1:10" x14ac:dyDescent="0.45">
      <c r="A4209">
        <v>223060</v>
      </c>
      <c r="B4209" s="2">
        <v>41835.37939814815</v>
      </c>
      <c r="C4209" t="s">
        <v>28</v>
      </c>
      <c r="D4209" t="s">
        <v>25</v>
      </c>
      <c r="E4209" t="s">
        <v>18</v>
      </c>
      <c r="F4209" t="s">
        <v>3</v>
      </c>
      <c r="G4209">
        <v>41485</v>
      </c>
      <c r="H4209">
        <f>(G4209 - $P$2) / $P$3</f>
        <v>-0.29453697378507165</v>
      </c>
      <c r="I4209" s="4" t="str">
        <f>IF(OR(G4209&lt;$M$7,G4209&gt;$M$10), "Outlier", "Normal")</f>
        <v>Normal</v>
      </c>
      <c r="J4209" t="str">
        <f>IF(ABS(H4209)&gt;2, "Outlier", "Normal")</f>
        <v>Normal</v>
      </c>
    </row>
    <row r="4210" spans="1:10" x14ac:dyDescent="0.45">
      <c r="A4210">
        <v>201804</v>
      </c>
      <c r="B4210" s="2">
        <v>41835.384398148148</v>
      </c>
      <c r="C4210" t="s">
        <v>27</v>
      </c>
      <c r="D4210" t="s">
        <v>25</v>
      </c>
      <c r="E4210" t="s">
        <v>18</v>
      </c>
      <c r="F4210" t="s">
        <v>7</v>
      </c>
      <c r="G4210">
        <v>41483</v>
      </c>
      <c r="H4210">
        <f>(G4210 - $P$2) / $P$3</f>
        <v>-0.29460629267608174</v>
      </c>
      <c r="I4210" s="4" t="str">
        <f>IF(OR(G4210&lt;$M$7,G4210&gt;$M$10), "Outlier", "Normal")</f>
        <v>Normal</v>
      </c>
      <c r="J4210" t="str">
        <f>IF(ABS(H4210)&gt;2, "Outlier", "Normal")</f>
        <v>Normal</v>
      </c>
    </row>
    <row r="4211" spans="1:10" x14ac:dyDescent="0.45">
      <c r="A4211">
        <v>626477</v>
      </c>
      <c r="B4211" s="2">
        <v>41843.39943287037</v>
      </c>
      <c r="C4211" t="s">
        <v>27</v>
      </c>
      <c r="D4211" t="s">
        <v>26</v>
      </c>
      <c r="E4211" t="s">
        <v>15</v>
      </c>
      <c r="F4211" t="s">
        <v>33</v>
      </c>
      <c r="G4211">
        <v>41470</v>
      </c>
      <c r="H4211">
        <f>(G4211 - $P$2) / $P$3</f>
        <v>-0.29505686546764737</v>
      </c>
      <c r="I4211" s="4" t="str">
        <f>IF(OR(G4211&lt;$M$7,G4211&gt;$M$10), "Outlier", "Normal")</f>
        <v>Normal</v>
      </c>
      <c r="J4211" t="str">
        <f>IF(ABS(H4211)&gt;2, "Outlier", "Normal")</f>
        <v>Normal</v>
      </c>
    </row>
    <row r="4212" spans="1:10" x14ac:dyDescent="0.45">
      <c r="A4212">
        <v>440123</v>
      </c>
      <c r="B4212" s="2">
        <v>41787.139699074076</v>
      </c>
      <c r="C4212" t="s">
        <v>28</v>
      </c>
      <c r="D4212" t="s">
        <v>26</v>
      </c>
      <c r="E4212" t="s">
        <v>10</v>
      </c>
      <c r="F4212" t="s">
        <v>1</v>
      </c>
      <c r="G4212">
        <v>41469</v>
      </c>
      <c r="H4212">
        <f>(G4212 - $P$2) / $P$3</f>
        <v>-0.29509152491315244</v>
      </c>
      <c r="I4212" s="4" t="str">
        <f>IF(OR(G4212&lt;$M$7,G4212&gt;$M$10), "Outlier", "Normal")</f>
        <v>Normal</v>
      </c>
      <c r="J4212" t="str">
        <f>IF(ABS(H4212)&gt;2, "Outlier", "Normal")</f>
        <v>Normal</v>
      </c>
    </row>
    <row r="4213" spans="1:10" x14ac:dyDescent="0.45">
      <c r="A4213">
        <v>480230</v>
      </c>
      <c r="B4213" s="2">
        <v>41801.449756944443</v>
      </c>
      <c r="C4213" t="s">
        <v>28</v>
      </c>
      <c r="D4213" t="s">
        <v>25</v>
      </c>
      <c r="E4213" t="s">
        <v>15</v>
      </c>
      <c r="F4213" t="s">
        <v>8</v>
      </c>
      <c r="G4213">
        <v>41465</v>
      </c>
      <c r="H4213">
        <f>(G4213 - $P$2) / $P$3</f>
        <v>-0.2952301626951726</v>
      </c>
      <c r="I4213" s="4" t="str">
        <f>IF(OR(G4213&lt;$M$7,G4213&gt;$M$10), "Outlier", "Normal")</f>
        <v>Normal</v>
      </c>
      <c r="J4213" t="str">
        <f>IF(ABS(H4213)&gt;2, "Outlier", "Normal")</f>
        <v>Normal</v>
      </c>
    </row>
    <row r="4214" spans="1:10" x14ac:dyDescent="0.45">
      <c r="A4214">
        <v>592294</v>
      </c>
      <c r="B4214" s="2">
        <v>41813.524722222224</v>
      </c>
      <c r="C4214" t="s">
        <v>27</v>
      </c>
      <c r="D4214" t="s">
        <v>25</v>
      </c>
      <c r="E4214" t="s">
        <v>15</v>
      </c>
      <c r="F4214" t="s">
        <v>5</v>
      </c>
      <c r="G4214">
        <v>41460</v>
      </c>
      <c r="H4214">
        <f>(G4214 - $P$2) / $P$3</f>
        <v>-0.29540345992269784</v>
      </c>
      <c r="I4214" s="4" t="str">
        <f>IF(OR(G4214&lt;$M$7,G4214&gt;$M$10), "Outlier", "Normal")</f>
        <v>Normal</v>
      </c>
      <c r="J4214" t="str">
        <f>IF(ABS(H4214)&gt;2, "Outlier", "Normal")</f>
        <v>Normal</v>
      </c>
    </row>
    <row r="4215" spans="1:10" x14ac:dyDescent="0.45">
      <c r="A4215">
        <v>339709</v>
      </c>
      <c r="B4215" s="2">
        <v>41865.711909722224</v>
      </c>
      <c r="C4215" t="s">
        <v>28</v>
      </c>
      <c r="D4215" t="s">
        <v>25</v>
      </c>
      <c r="E4215" t="s">
        <v>10</v>
      </c>
      <c r="F4215" t="s">
        <v>8</v>
      </c>
      <c r="G4215">
        <v>41454</v>
      </c>
      <c r="H4215">
        <f>(G4215 - $P$2) / $P$3</f>
        <v>-0.29561141659572815</v>
      </c>
      <c r="I4215" s="4" t="str">
        <f>IF(OR(G4215&lt;$M$7,G4215&gt;$M$10), "Outlier", "Normal")</f>
        <v>Normal</v>
      </c>
      <c r="J4215" t="str">
        <f>IF(ABS(H4215)&gt;2, "Outlier", "Normal")</f>
        <v>Normal</v>
      </c>
    </row>
    <row r="4216" spans="1:10" x14ac:dyDescent="0.45">
      <c r="A4216">
        <v>916438</v>
      </c>
      <c r="B4216" s="2">
        <v>41815.607256944444</v>
      </c>
      <c r="C4216" t="s">
        <v>27</v>
      </c>
      <c r="D4216" t="s">
        <v>26</v>
      </c>
      <c r="E4216" t="s">
        <v>15</v>
      </c>
      <c r="F4216" t="s">
        <v>3</v>
      </c>
      <c r="G4216">
        <v>41453</v>
      </c>
      <c r="H4216">
        <f>(G4216 - $P$2) / $P$3</f>
        <v>-0.29564607604123322</v>
      </c>
      <c r="I4216" s="4" t="str">
        <f>IF(OR(G4216&lt;$M$7,G4216&gt;$M$10), "Outlier", "Normal")</f>
        <v>Normal</v>
      </c>
      <c r="J4216" t="str">
        <f>IF(ABS(H4216)&gt;2, "Outlier", "Normal")</f>
        <v>Normal</v>
      </c>
    </row>
    <row r="4217" spans="1:10" x14ac:dyDescent="0.45">
      <c r="A4217">
        <v>919761</v>
      </c>
      <c r="B4217" s="2">
        <v>41803.768020833333</v>
      </c>
      <c r="C4217" t="s">
        <v>27</v>
      </c>
      <c r="D4217" t="s">
        <v>25</v>
      </c>
      <c r="E4217" t="s">
        <v>15</v>
      </c>
      <c r="F4217" t="s">
        <v>1</v>
      </c>
      <c r="G4217">
        <v>41431</v>
      </c>
      <c r="H4217">
        <f>(G4217 - $P$2) / $P$3</f>
        <v>-0.29640858384234425</v>
      </c>
      <c r="I4217" s="4" t="str">
        <f>IF(OR(G4217&lt;$M$7,G4217&gt;$M$10), "Outlier", "Normal")</f>
        <v>Normal</v>
      </c>
      <c r="J4217" t="str">
        <f>IF(ABS(H4217)&gt;2, "Outlier", "Normal")</f>
        <v>Normal</v>
      </c>
    </row>
    <row r="4218" spans="1:10" x14ac:dyDescent="0.45">
      <c r="A4218">
        <v>116855</v>
      </c>
      <c r="B4218" s="2">
        <v>41837.787858796299</v>
      </c>
      <c r="C4218" t="s">
        <v>27</v>
      </c>
      <c r="D4218" t="s">
        <v>25</v>
      </c>
      <c r="E4218" t="s">
        <v>18</v>
      </c>
      <c r="F4218" t="s">
        <v>8</v>
      </c>
      <c r="G4218">
        <v>41431</v>
      </c>
      <c r="H4218">
        <f>(G4218 - $P$2) / $P$3</f>
        <v>-0.29640858384234425</v>
      </c>
      <c r="I4218" s="4" t="str">
        <f>IF(OR(G4218&lt;$M$7,G4218&gt;$M$10), "Outlier", "Normal")</f>
        <v>Normal</v>
      </c>
      <c r="J4218" t="str">
        <f>IF(ABS(H4218)&gt;2, "Outlier", "Normal")</f>
        <v>Normal</v>
      </c>
    </row>
    <row r="4219" spans="1:10" x14ac:dyDescent="0.45">
      <c r="A4219">
        <v>335534</v>
      </c>
      <c r="B4219" s="2">
        <v>41774.569837962961</v>
      </c>
      <c r="C4219" t="s">
        <v>27</v>
      </c>
      <c r="D4219" t="s">
        <v>26</v>
      </c>
      <c r="E4219" t="s">
        <v>18</v>
      </c>
      <c r="F4219" t="s">
        <v>1</v>
      </c>
      <c r="G4219">
        <v>41420</v>
      </c>
      <c r="H4219">
        <f>(G4219 - $P$2) / $P$3</f>
        <v>-0.2967898377428998</v>
      </c>
      <c r="I4219" s="4" t="str">
        <f>IF(OR(G4219&lt;$M$7,G4219&gt;$M$10), "Outlier", "Normal")</f>
        <v>Normal</v>
      </c>
      <c r="J4219" t="str">
        <f>IF(ABS(H4219)&gt;2, "Outlier", "Normal")</f>
        <v>Normal</v>
      </c>
    </row>
    <row r="4220" spans="1:10" x14ac:dyDescent="0.45">
      <c r="A4220">
        <v>836623</v>
      </c>
      <c r="B4220" s="2">
        <v>41848.673101851855</v>
      </c>
      <c r="C4220" t="s">
        <v>28</v>
      </c>
      <c r="D4220" t="s">
        <v>25</v>
      </c>
      <c r="E4220" t="s">
        <v>13</v>
      </c>
      <c r="F4220" t="s">
        <v>0</v>
      </c>
      <c r="G4220">
        <v>41415</v>
      </c>
      <c r="H4220">
        <f>(G4220 - $P$2) / $P$3</f>
        <v>-0.29696313497042504</v>
      </c>
      <c r="I4220" s="4" t="str">
        <f>IF(OR(G4220&lt;$M$7,G4220&gt;$M$10), "Outlier", "Normal")</f>
        <v>Normal</v>
      </c>
      <c r="J4220" t="str">
        <f>IF(ABS(H4220)&gt;2, "Outlier", "Normal")</f>
        <v>Normal</v>
      </c>
    </row>
    <row r="4221" spans="1:10" x14ac:dyDescent="0.45">
      <c r="A4221">
        <v>339628</v>
      </c>
      <c r="B4221" s="2">
        <v>41802.279918981483</v>
      </c>
      <c r="C4221" t="s">
        <v>28</v>
      </c>
      <c r="D4221" t="s">
        <v>25</v>
      </c>
      <c r="E4221" t="s">
        <v>18</v>
      </c>
      <c r="F4221" t="s">
        <v>1</v>
      </c>
      <c r="G4221">
        <v>41408</v>
      </c>
      <c r="H4221">
        <f>(G4221 - $P$2) / $P$3</f>
        <v>-0.29720575108896036</v>
      </c>
      <c r="I4221" s="4" t="str">
        <f>IF(OR(G4221&lt;$M$7,G4221&gt;$M$10), "Outlier", "Normal")</f>
        <v>Normal</v>
      </c>
      <c r="J4221" t="str">
        <f>IF(ABS(H4221)&gt;2, "Outlier", "Normal")</f>
        <v>Normal</v>
      </c>
    </row>
    <row r="4222" spans="1:10" x14ac:dyDescent="0.45">
      <c r="A4222">
        <v>793607</v>
      </c>
      <c r="B4222" s="2">
        <v>41838.398449074077</v>
      </c>
      <c r="C4222" t="s">
        <v>28</v>
      </c>
      <c r="D4222" t="s">
        <v>26</v>
      </c>
      <c r="E4222" t="s">
        <v>15</v>
      </c>
      <c r="F4222" t="s">
        <v>1</v>
      </c>
      <c r="G4222">
        <v>41403</v>
      </c>
      <c r="H4222">
        <f>(G4222 - $P$2) / $P$3</f>
        <v>-0.29737904831648565</v>
      </c>
      <c r="I4222" s="4" t="str">
        <f>IF(OR(G4222&lt;$M$7,G4222&gt;$M$10), "Outlier", "Normal")</f>
        <v>Normal</v>
      </c>
      <c r="J4222" t="str">
        <f>IF(ABS(H4222)&gt;2, "Outlier", "Normal")</f>
        <v>Normal</v>
      </c>
    </row>
    <row r="4223" spans="1:10" x14ac:dyDescent="0.45">
      <c r="A4223">
        <v>551794</v>
      </c>
      <c r="B4223" s="2">
        <v>41766.591296296298</v>
      </c>
      <c r="C4223" t="s">
        <v>28</v>
      </c>
      <c r="D4223" t="s">
        <v>25</v>
      </c>
      <c r="E4223" t="s">
        <v>15</v>
      </c>
      <c r="F4223" t="s">
        <v>8</v>
      </c>
      <c r="G4223">
        <v>41403</v>
      </c>
      <c r="H4223">
        <f>(G4223 - $P$2) / $P$3</f>
        <v>-0.29737904831648565</v>
      </c>
      <c r="I4223" s="4" t="str">
        <f>IF(OR(G4223&lt;$M$7,G4223&gt;$M$10), "Outlier", "Normal")</f>
        <v>Normal</v>
      </c>
      <c r="J4223" t="str">
        <f>IF(ABS(H4223)&gt;2, "Outlier", "Normal")</f>
        <v>Normal</v>
      </c>
    </row>
    <row r="4224" spans="1:10" x14ac:dyDescent="0.45">
      <c r="A4224">
        <v>577498</v>
      </c>
      <c r="B4224" s="2">
        <v>41763.403692129628</v>
      </c>
      <c r="C4224" t="s">
        <v>27</v>
      </c>
      <c r="D4224" t="s">
        <v>25</v>
      </c>
      <c r="E4224" t="s">
        <v>18</v>
      </c>
      <c r="F4224" t="s">
        <v>21</v>
      </c>
      <c r="G4224">
        <v>41402</v>
      </c>
      <c r="H4224">
        <f>(G4224 - $P$2) / $P$3</f>
        <v>-0.29741370776199066</v>
      </c>
      <c r="I4224" s="4" t="str">
        <f>IF(OR(G4224&lt;$M$7,G4224&gt;$M$10), "Outlier", "Normal")</f>
        <v>Normal</v>
      </c>
      <c r="J4224" t="str">
        <f>IF(ABS(H4224)&gt;2, "Outlier", "Normal")</f>
        <v>Normal</v>
      </c>
    </row>
    <row r="4225" spans="1:10" x14ac:dyDescent="0.45">
      <c r="A4225">
        <v>276510</v>
      </c>
      <c r="B4225" s="2">
        <v>41822.504814814813</v>
      </c>
      <c r="C4225" t="s">
        <v>28</v>
      </c>
      <c r="D4225" t="s">
        <v>25</v>
      </c>
      <c r="E4225" t="s">
        <v>16</v>
      </c>
      <c r="F4225" t="s">
        <v>1</v>
      </c>
      <c r="G4225">
        <v>41390</v>
      </c>
      <c r="H4225">
        <f>(G4225 - $P$2) / $P$3</f>
        <v>-0.29782962110805128</v>
      </c>
      <c r="I4225" s="4" t="str">
        <f>IF(OR(G4225&lt;$M$7,G4225&gt;$M$10), "Outlier", "Normal")</f>
        <v>Normal</v>
      </c>
      <c r="J4225" t="str">
        <f>IF(ABS(H4225)&gt;2, "Outlier", "Normal")</f>
        <v>Normal</v>
      </c>
    </row>
    <row r="4226" spans="1:10" x14ac:dyDescent="0.45">
      <c r="A4226">
        <v>418457</v>
      </c>
      <c r="B4226" s="2">
        <v>41857.543935185182</v>
      </c>
      <c r="C4226" t="s">
        <v>27</v>
      </c>
      <c r="D4226" t="s">
        <v>25</v>
      </c>
      <c r="E4226" t="s">
        <v>18</v>
      </c>
      <c r="F4226" t="s">
        <v>5</v>
      </c>
      <c r="G4226">
        <v>41363</v>
      </c>
      <c r="H4226">
        <f>(G4226 - $P$2) / $P$3</f>
        <v>-0.29876542613668755</v>
      </c>
      <c r="I4226" s="4" t="str">
        <f>IF(OR(G4226&lt;$M$7,G4226&gt;$M$10), "Outlier", "Normal")</f>
        <v>Normal</v>
      </c>
      <c r="J4226" t="str">
        <f>IF(ABS(H4226)&gt;2, "Outlier", "Normal")</f>
        <v>Normal</v>
      </c>
    </row>
    <row r="4227" spans="1:10" x14ac:dyDescent="0.45">
      <c r="A4227">
        <v>601135</v>
      </c>
      <c r="B4227" s="2">
        <v>41824.462048611109</v>
      </c>
      <c r="C4227" t="s">
        <v>27</v>
      </c>
      <c r="D4227" t="s">
        <v>25</v>
      </c>
      <c r="E4227" t="s">
        <v>18</v>
      </c>
      <c r="F4227" t="s">
        <v>3</v>
      </c>
      <c r="G4227">
        <v>41355</v>
      </c>
      <c r="H4227">
        <f>(G4227 - $P$2) / $P$3</f>
        <v>-0.29904270170072794</v>
      </c>
      <c r="I4227" s="4" t="str">
        <f>IF(OR(G4227&lt;$M$7,G4227&gt;$M$10), "Outlier", "Normal")</f>
        <v>Normal</v>
      </c>
      <c r="J4227" t="str">
        <f>IF(ABS(H4227)&gt;2, "Outlier", "Normal")</f>
        <v>Normal</v>
      </c>
    </row>
    <row r="4228" spans="1:10" x14ac:dyDescent="0.45">
      <c r="A4228">
        <v>399899</v>
      </c>
      <c r="B4228" s="2">
        <v>41794.397685185184</v>
      </c>
      <c r="C4228" t="s">
        <v>28</v>
      </c>
      <c r="D4228" t="s">
        <v>25</v>
      </c>
      <c r="E4228" t="s">
        <v>18</v>
      </c>
      <c r="F4228" t="s">
        <v>8</v>
      </c>
      <c r="G4228">
        <v>41353</v>
      </c>
      <c r="H4228">
        <f>(G4228 - $P$2) / $P$3</f>
        <v>-0.29911202059173808</v>
      </c>
      <c r="I4228" s="4" t="str">
        <f>IF(OR(G4228&lt;$M$7,G4228&gt;$M$10), "Outlier", "Normal")</f>
        <v>Normal</v>
      </c>
      <c r="J4228" t="str">
        <f>IF(ABS(H4228)&gt;2, "Outlier", "Normal")</f>
        <v>Normal</v>
      </c>
    </row>
    <row r="4229" spans="1:10" x14ac:dyDescent="0.45">
      <c r="A4229">
        <v>622313</v>
      </c>
      <c r="B4229" s="2">
        <v>41787.294178240743</v>
      </c>
      <c r="C4229" t="s">
        <v>28</v>
      </c>
      <c r="D4229" t="s">
        <v>25</v>
      </c>
      <c r="E4229" t="s">
        <v>18</v>
      </c>
      <c r="F4229" t="s">
        <v>1</v>
      </c>
      <c r="G4229">
        <v>41350</v>
      </c>
      <c r="H4229">
        <f>(G4229 - $P$2) / $P$3</f>
        <v>-0.29921599892825318</v>
      </c>
      <c r="I4229" s="4" t="str">
        <f>IF(OR(G4229&lt;$M$7,G4229&gt;$M$10), "Outlier", "Normal")</f>
        <v>Normal</v>
      </c>
      <c r="J4229" t="str">
        <f>IF(ABS(H4229)&gt;2, "Outlier", "Normal")</f>
        <v>Normal</v>
      </c>
    </row>
    <row r="4230" spans="1:10" x14ac:dyDescent="0.45">
      <c r="A4230">
        <v>707189</v>
      </c>
      <c r="B4230" s="2">
        <v>41806.725775462961</v>
      </c>
      <c r="C4230" t="s">
        <v>28</v>
      </c>
      <c r="D4230" t="s">
        <v>25</v>
      </c>
      <c r="E4230" t="s">
        <v>15</v>
      </c>
      <c r="F4230" t="s">
        <v>8</v>
      </c>
      <c r="G4230">
        <v>41350</v>
      </c>
      <c r="H4230">
        <f>(G4230 - $P$2) / $P$3</f>
        <v>-0.29921599892825318</v>
      </c>
      <c r="I4230" s="4" t="str">
        <f>IF(OR(G4230&lt;$M$7,G4230&gt;$M$10), "Outlier", "Normal")</f>
        <v>Normal</v>
      </c>
      <c r="J4230" t="str">
        <f>IF(ABS(H4230)&gt;2, "Outlier", "Normal")</f>
        <v>Normal</v>
      </c>
    </row>
    <row r="4231" spans="1:10" x14ac:dyDescent="0.45">
      <c r="A4231">
        <v>829158</v>
      </c>
      <c r="B4231" s="2">
        <v>41881.750717592593</v>
      </c>
      <c r="C4231" t="s">
        <v>27</v>
      </c>
      <c r="D4231" t="s">
        <v>26</v>
      </c>
      <c r="E4231" t="s">
        <v>11</v>
      </c>
      <c r="F4231" t="s">
        <v>4</v>
      </c>
      <c r="G4231">
        <v>41333</v>
      </c>
      <c r="H4231">
        <f>(G4231 - $P$2) / $P$3</f>
        <v>-0.29980520950183903</v>
      </c>
      <c r="I4231" s="4" t="str">
        <f>IF(OR(G4231&lt;$M$7,G4231&gt;$M$10), "Outlier", "Normal")</f>
        <v>Normal</v>
      </c>
      <c r="J4231" t="str">
        <f>IF(ABS(H4231)&gt;2, "Outlier", "Normal")</f>
        <v>Normal</v>
      </c>
    </row>
    <row r="4232" spans="1:10" x14ac:dyDescent="0.45">
      <c r="A4232">
        <v>327918</v>
      </c>
      <c r="B4232" s="2">
        <v>41828.651631944442</v>
      </c>
      <c r="C4232" t="s">
        <v>27</v>
      </c>
      <c r="D4232" t="s">
        <v>26</v>
      </c>
      <c r="E4232" t="s">
        <v>15</v>
      </c>
      <c r="F4232" t="s">
        <v>1</v>
      </c>
      <c r="G4232">
        <v>41310</v>
      </c>
      <c r="H4232">
        <f>(G4232 - $P$2) / $P$3</f>
        <v>-0.30060237674845514</v>
      </c>
      <c r="I4232" s="4" t="str">
        <f>IF(OR(G4232&lt;$M$7,G4232&gt;$M$10), "Outlier", "Normal")</f>
        <v>Normal</v>
      </c>
      <c r="J4232" t="str">
        <f>IF(ABS(H4232)&gt;2, "Outlier", "Normal")</f>
        <v>Normal</v>
      </c>
    </row>
    <row r="4233" spans="1:10" x14ac:dyDescent="0.45">
      <c r="A4233">
        <v>915524</v>
      </c>
      <c r="B4233" s="2">
        <v>41849.139606481483</v>
      </c>
      <c r="C4233" t="s">
        <v>28</v>
      </c>
      <c r="D4233" t="s">
        <v>25</v>
      </c>
      <c r="E4233" t="s">
        <v>18</v>
      </c>
      <c r="F4233" t="s">
        <v>4</v>
      </c>
      <c r="G4233">
        <v>41305</v>
      </c>
      <c r="H4233">
        <f>(G4233 - $P$2) / $P$3</f>
        <v>-0.30077567397598037</v>
      </c>
      <c r="I4233" s="4" t="str">
        <f>IF(OR(G4233&lt;$M$7,G4233&gt;$M$10), "Outlier", "Normal")</f>
        <v>Normal</v>
      </c>
      <c r="J4233" t="str">
        <f>IF(ABS(H4233)&gt;2, "Outlier", "Normal")</f>
        <v>Normal</v>
      </c>
    </row>
    <row r="4234" spans="1:10" x14ac:dyDescent="0.45">
      <c r="A4234">
        <v>450991</v>
      </c>
      <c r="B4234" s="2">
        <v>41827.381828703707</v>
      </c>
      <c r="C4234" t="s">
        <v>28</v>
      </c>
      <c r="D4234" t="s">
        <v>25</v>
      </c>
      <c r="E4234" t="s">
        <v>16</v>
      </c>
      <c r="F4234" t="s">
        <v>1</v>
      </c>
      <c r="G4234">
        <v>41301</v>
      </c>
      <c r="H4234">
        <f>(G4234 - $P$2) / $P$3</f>
        <v>-0.3009143117580006</v>
      </c>
      <c r="I4234" s="4" t="str">
        <f>IF(OR(G4234&lt;$M$7,G4234&gt;$M$10), "Outlier", "Normal")</f>
        <v>Normal</v>
      </c>
      <c r="J4234" t="str">
        <f>IF(ABS(H4234)&gt;2, "Outlier", "Normal")</f>
        <v>Normal</v>
      </c>
    </row>
    <row r="4235" spans="1:10" x14ac:dyDescent="0.45">
      <c r="A4235">
        <v>154398</v>
      </c>
      <c r="B4235" s="2">
        <v>41867.710682870369</v>
      </c>
      <c r="C4235" t="s">
        <v>28</v>
      </c>
      <c r="D4235" t="s">
        <v>26</v>
      </c>
      <c r="E4235" t="s">
        <v>13</v>
      </c>
      <c r="F4235" t="s">
        <v>1</v>
      </c>
      <c r="G4235">
        <v>41258</v>
      </c>
      <c r="H4235">
        <f>(G4235 - $P$2) / $P$3</f>
        <v>-0.30240466791471771</v>
      </c>
      <c r="I4235" s="4" t="str">
        <f>IF(OR(G4235&lt;$M$7,G4235&gt;$M$10), "Outlier", "Normal")</f>
        <v>Normal</v>
      </c>
      <c r="J4235" t="str">
        <f>IF(ABS(H4235)&gt;2, "Outlier", "Normal")</f>
        <v>Normal</v>
      </c>
    </row>
    <row r="4236" spans="1:10" x14ac:dyDescent="0.45">
      <c r="A4236">
        <v>83737</v>
      </c>
      <c r="B4236" s="2">
        <v>41871.467083333337</v>
      </c>
      <c r="C4236" t="s">
        <v>28</v>
      </c>
      <c r="D4236" t="s">
        <v>33</v>
      </c>
      <c r="E4236" t="s">
        <v>15</v>
      </c>
      <c r="F4236" t="s">
        <v>7</v>
      </c>
      <c r="G4236">
        <v>41256</v>
      </c>
      <c r="H4236">
        <f>(G4236 - $P$2) / $P$3</f>
        <v>-0.30247398680572779</v>
      </c>
      <c r="I4236" s="4" t="str">
        <f>IF(OR(G4236&lt;$M$7,G4236&gt;$M$10), "Outlier", "Normal")</f>
        <v>Normal</v>
      </c>
      <c r="J4236" t="str">
        <f>IF(ABS(H4236)&gt;2, "Outlier", "Normal")</f>
        <v>Normal</v>
      </c>
    </row>
    <row r="4237" spans="1:10" x14ac:dyDescent="0.45">
      <c r="A4237">
        <v>437124</v>
      </c>
      <c r="B4237" s="2">
        <v>41813.542812500003</v>
      </c>
      <c r="C4237" t="s">
        <v>28</v>
      </c>
      <c r="D4237" t="s">
        <v>25</v>
      </c>
      <c r="E4237" t="s">
        <v>15</v>
      </c>
      <c r="F4237" t="s">
        <v>8</v>
      </c>
      <c r="G4237">
        <v>41249</v>
      </c>
      <c r="H4237">
        <f>(G4237 - $P$2) / $P$3</f>
        <v>-0.30271660292426311</v>
      </c>
      <c r="I4237" s="4" t="str">
        <f>IF(OR(G4237&lt;$M$7,G4237&gt;$M$10), "Outlier", "Normal")</f>
        <v>Normal</v>
      </c>
      <c r="J4237" t="str">
        <f>IF(ABS(H4237)&gt;2, "Outlier", "Normal")</f>
        <v>Normal</v>
      </c>
    </row>
    <row r="4238" spans="1:10" x14ac:dyDescent="0.45">
      <c r="A4238">
        <v>134816</v>
      </c>
      <c r="B4238" s="2">
        <v>41869.590752314813</v>
      </c>
      <c r="C4238" t="s">
        <v>27</v>
      </c>
      <c r="D4238" t="s">
        <v>25</v>
      </c>
      <c r="E4238" t="s">
        <v>18</v>
      </c>
      <c r="F4238" t="s">
        <v>7</v>
      </c>
      <c r="G4238">
        <v>41248</v>
      </c>
      <c r="H4238">
        <f>(G4238 - $P$2) / $P$3</f>
        <v>-0.30275126236976818</v>
      </c>
      <c r="I4238" s="4" t="str">
        <f>IF(OR(G4238&lt;$M$7,G4238&gt;$M$10), "Outlier", "Normal")</f>
        <v>Normal</v>
      </c>
      <c r="J4238" t="str">
        <f>IF(ABS(H4238)&gt;2, "Outlier", "Normal")</f>
        <v>Normal</v>
      </c>
    </row>
    <row r="4239" spans="1:10" x14ac:dyDescent="0.45">
      <c r="A4239">
        <v>171084</v>
      </c>
      <c r="B4239" s="2">
        <v>41876.399259259262</v>
      </c>
      <c r="C4239" t="s">
        <v>27</v>
      </c>
      <c r="D4239" t="s">
        <v>26</v>
      </c>
      <c r="E4239" t="s">
        <v>15</v>
      </c>
      <c r="F4239" t="s">
        <v>8</v>
      </c>
      <c r="G4239">
        <v>41246</v>
      </c>
      <c r="H4239">
        <f>(G4239 - $P$2) / $P$3</f>
        <v>-0.30282058126077827</v>
      </c>
      <c r="I4239" s="4" t="str">
        <f>IF(OR(G4239&lt;$M$7,G4239&gt;$M$10), "Outlier", "Normal")</f>
        <v>Normal</v>
      </c>
      <c r="J4239" t="str">
        <f>IF(ABS(H4239)&gt;2, "Outlier", "Normal")</f>
        <v>Normal</v>
      </c>
    </row>
    <row r="4240" spans="1:10" x14ac:dyDescent="0.45">
      <c r="A4240">
        <v>643853</v>
      </c>
      <c r="B4240" s="2">
        <v>41775.588194444441</v>
      </c>
      <c r="C4240" t="s">
        <v>27</v>
      </c>
      <c r="D4240" t="s">
        <v>25</v>
      </c>
      <c r="E4240" t="s">
        <v>18</v>
      </c>
      <c r="F4240" t="s">
        <v>8</v>
      </c>
      <c r="G4240">
        <v>41234</v>
      </c>
      <c r="H4240">
        <f>(G4240 - $P$2) / $P$3</f>
        <v>-0.30323649460683882</v>
      </c>
      <c r="I4240" s="4" t="str">
        <f>IF(OR(G4240&lt;$M$7,G4240&gt;$M$10), "Outlier", "Normal")</f>
        <v>Normal</v>
      </c>
      <c r="J4240" t="str">
        <f>IF(ABS(H4240)&gt;2, "Outlier", "Normal")</f>
        <v>Normal</v>
      </c>
    </row>
    <row r="4241" spans="1:10" x14ac:dyDescent="0.45">
      <c r="A4241">
        <v>362955</v>
      </c>
      <c r="B4241" s="2">
        <v>41845.636192129627</v>
      </c>
      <c r="C4241" t="s">
        <v>27</v>
      </c>
      <c r="D4241" t="s">
        <v>33</v>
      </c>
      <c r="E4241" t="s">
        <v>18</v>
      </c>
      <c r="F4241" t="s">
        <v>1</v>
      </c>
      <c r="G4241">
        <v>41227</v>
      </c>
      <c r="H4241">
        <f>(G4241 - $P$2) / $P$3</f>
        <v>-0.3034791107253742</v>
      </c>
      <c r="I4241" s="4" t="str">
        <f>IF(OR(G4241&lt;$M$7,G4241&gt;$M$10), "Outlier", "Normal")</f>
        <v>Normal</v>
      </c>
      <c r="J4241" t="str">
        <f>IF(ABS(H4241)&gt;2, "Outlier", "Normal")</f>
        <v>Normal</v>
      </c>
    </row>
    <row r="4242" spans="1:10" x14ac:dyDescent="0.45">
      <c r="A4242">
        <v>21133</v>
      </c>
      <c r="B4242" s="2">
        <v>41795.513715277775</v>
      </c>
      <c r="C4242" t="s">
        <v>28</v>
      </c>
      <c r="D4242" t="s">
        <v>26</v>
      </c>
      <c r="E4242" t="s">
        <v>15</v>
      </c>
      <c r="F4242" t="s">
        <v>8</v>
      </c>
      <c r="G4242">
        <v>41198</v>
      </c>
      <c r="H4242">
        <f>(G4242 - $P$2) / $P$3</f>
        <v>-0.30448423464502061</v>
      </c>
      <c r="I4242" s="4" t="str">
        <f>IF(OR(G4242&lt;$M$7,G4242&gt;$M$10), "Outlier", "Normal")</f>
        <v>Normal</v>
      </c>
      <c r="J4242" t="str">
        <f>IF(ABS(H4242)&gt;2, "Outlier", "Normal")</f>
        <v>Normal</v>
      </c>
    </row>
    <row r="4243" spans="1:10" x14ac:dyDescent="0.45">
      <c r="A4243">
        <v>970803</v>
      </c>
      <c r="B4243" s="2">
        <v>41780.672534722224</v>
      </c>
      <c r="C4243" t="s">
        <v>28</v>
      </c>
      <c r="D4243" t="s">
        <v>26</v>
      </c>
      <c r="E4243" t="s">
        <v>15</v>
      </c>
      <c r="F4243" t="s">
        <v>7</v>
      </c>
      <c r="G4243">
        <v>41190</v>
      </c>
      <c r="H4243">
        <f>(G4243 - $P$2) / $P$3</f>
        <v>-0.304761510209061</v>
      </c>
      <c r="I4243" s="4" t="str">
        <f>IF(OR(G4243&lt;$M$7,G4243&gt;$M$10), "Outlier", "Normal")</f>
        <v>Normal</v>
      </c>
      <c r="J4243" t="str">
        <f>IF(ABS(H4243)&gt;2, "Outlier", "Normal")</f>
        <v>Normal</v>
      </c>
    </row>
    <row r="4244" spans="1:10" x14ac:dyDescent="0.45">
      <c r="A4244">
        <v>176366</v>
      </c>
      <c r="B4244" s="2">
        <v>41829.424340277779</v>
      </c>
      <c r="C4244" t="s">
        <v>27</v>
      </c>
      <c r="D4244" t="s">
        <v>25</v>
      </c>
      <c r="E4244" t="s">
        <v>10</v>
      </c>
      <c r="F4244" t="s">
        <v>1</v>
      </c>
      <c r="G4244">
        <v>41179</v>
      </c>
      <c r="H4244">
        <f>(G4244 - $P$2) / $P$3</f>
        <v>-0.30514276410961655</v>
      </c>
      <c r="I4244" s="4" t="str">
        <f>IF(OR(G4244&lt;$M$7,G4244&gt;$M$10), "Outlier", "Normal")</f>
        <v>Normal</v>
      </c>
      <c r="J4244" t="str">
        <f>IF(ABS(H4244)&gt;2, "Outlier", "Normal")</f>
        <v>Normal</v>
      </c>
    </row>
    <row r="4245" spans="1:10" x14ac:dyDescent="0.45">
      <c r="A4245">
        <v>865820</v>
      </c>
      <c r="B4245" s="2">
        <v>41806.653148148151</v>
      </c>
      <c r="C4245" t="s">
        <v>28</v>
      </c>
      <c r="D4245" t="s">
        <v>25</v>
      </c>
      <c r="E4245" t="s">
        <v>15</v>
      </c>
      <c r="F4245" t="s">
        <v>3</v>
      </c>
      <c r="G4245">
        <v>41177</v>
      </c>
      <c r="H4245">
        <f>(G4245 - $P$2) / $P$3</f>
        <v>-0.30521208300062663</v>
      </c>
      <c r="I4245" s="4" t="str">
        <f>IF(OR(G4245&lt;$M$7,G4245&gt;$M$10), "Outlier", "Normal")</f>
        <v>Normal</v>
      </c>
      <c r="J4245" t="str">
        <f>IF(ABS(H4245)&gt;2, "Outlier", "Normal")</f>
        <v>Normal</v>
      </c>
    </row>
    <row r="4246" spans="1:10" x14ac:dyDescent="0.45">
      <c r="A4246">
        <v>126252</v>
      </c>
      <c r="B4246" s="2">
        <v>41789.636828703704</v>
      </c>
      <c r="C4246" t="s">
        <v>28</v>
      </c>
      <c r="D4246" t="s">
        <v>25</v>
      </c>
      <c r="E4246" t="s">
        <v>15</v>
      </c>
      <c r="F4246" t="s">
        <v>7</v>
      </c>
      <c r="G4246">
        <v>41157</v>
      </c>
      <c r="H4246">
        <f>(G4246 - $P$2) / $P$3</f>
        <v>-0.30590527191072758</v>
      </c>
      <c r="I4246" s="4" t="str">
        <f>IF(OR(G4246&lt;$M$7,G4246&gt;$M$10), "Outlier", "Normal")</f>
        <v>Normal</v>
      </c>
      <c r="J4246" t="str">
        <f>IF(ABS(H4246)&gt;2, "Outlier", "Normal")</f>
        <v>Normal</v>
      </c>
    </row>
    <row r="4247" spans="1:10" x14ac:dyDescent="0.45">
      <c r="A4247">
        <v>584633</v>
      </c>
      <c r="B4247" s="2">
        <v>41828.303576388891</v>
      </c>
      <c r="C4247" t="s">
        <v>28</v>
      </c>
      <c r="D4247" t="s">
        <v>25</v>
      </c>
      <c r="E4247" t="s">
        <v>10</v>
      </c>
      <c r="F4247" t="s">
        <v>1</v>
      </c>
      <c r="G4247">
        <v>41137</v>
      </c>
      <c r="H4247">
        <f>(G4247 - $P$2) / $P$3</f>
        <v>-0.30659846082082859</v>
      </c>
      <c r="I4247" s="4" t="str">
        <f>IF(OR(G4247&lt;$M$7,G4247&gt;$M$10), "Outlier", "Normal")</f>
        <v>Normal</v>
      </c>
      <c r="J4247" t="str">
        <f>IF(ABS(H4247)&gt;2, "Outlier", "Normal")</f>
        <v>Normal</v>
      </c>
    </row>
    <row r="4248" spans="1:10" x14ac:dyDescent="0.45">
      <c r="A4248">
        <v>834576</v>
      </c>
      <c r="B4248" s="2">
        <v>41863.398356481484</v>
      </c>
      <c r="C4248" t="s">
        <v>28</v>
      </c>
      <c r="D4248" t="s">
        <v>26</v>
      </c>
      <c r="E4248" t="s">
        <v>15</v>
      </c>
      <c r="F4248" t="s">
        <v>8</v>
      </c>
      <c r="G4248">
        <v>41123</v>
      </c>
      <c r="H4248">
        <f>(G4248 - $P$2) / $P$3</f>
        <v>-0.30708369305789923</v>
      </c>
      <c r="I4248" s="4" t="str">
        <f>IF(OR(G4248&lt;$M$7,G4248&gt;$M$10), "Outlier", "Normal")</f>
        <v>Normal</v>
      </c>
      <c r="J4248" t="str">
        <f>IF(ABS(H4248)&gt;2, "Outlier", "Normal")</f>
        <v>Normal</v>
      </c>
    </row>
    <row r="4249" spans="1:10" x14ac:dyDescent="0.45">
      <c r="A4249">
        <v>375609</v>
      </c>
      <c r="B4249" s="2">
        <v>41780.446250000001</v>
      </c>
      <c r="C4249" t="s">
        <v>27</v>
      </c>
      <c r="D4249" t="s">
        <v>26</v>
      </c>
      <c r="E4249" t="s">
        <v>15</v>
      </c>
      <c r="F4249" t="s">
        <v>1</v>
      </c>
      <c r="G4249">
        <v>41087</v>
      </c>
      <c r="H4249">
        <f>(G4249 - $P$2) / $P$3</f>
        <v>-0.30833143309608102</v>
      </c>
      <c r="I4249" s="4" t="str">
        <f>IF(OR(G4249&lt;$M$7,G4249&gt;$M$10), "Outlier", "Normal")</f>
        <v>Normal</v>
      </c>
      <c r="J4249" t="str">
        <f>IF(ABS(H4249)&gt;2, "Outlier", "Normal")</f>
        <v>Normal</v>
      </c>
    </row>
    <row r="4250" spans="1:10" x14ac:dyDescent="0.45">
      <c r="A4250">
        <v>106513</v>
      </c>
      <c r="B4250" s="2">
        <v>41828.388090277775</v>
      </c>
      <c r="C4250" t="s">
        <v>28</v>
      </c>
      <c r="D4250" t="s">
        <v>25</v>
      </c>
      <c r="E4250" t="s">
        <v>15</v>
      </c>
      <c r="F4250" t="s">
        <v>3</v>
      </c>
      <c r="G4250">
        <v>41080</v>
      </c>
      <c r="H4250">
        <f>(G4250 - $P$2) / $P$3</f>
        <v>-0.30857404921461634</v>
      </c>
      <c r="I4250" s="4" t="str">
        <f>IF(OR(G4250&lt;$M$7,G4250&gt;$M$10), "Outlier", "Normal")</f>
        <v>Normal</v>
      </c>
      <c r="J4250" t="str">
        <f>IF(ABS(H4250)&gt;2, "Outlier", "Normal")</f>
        <v>Normal</v>
      </c>
    </row>
    <row r="4251" spans="1:10" x14ac:dyDescent="0.45">
      <c r="A4251">
        <v>114826</v>
      </c>
      <c r="B4251" s="2">
        <v>41871.640949074077</v>
      </c>
      <c r="C4251" t="s">
        <v>27</v>
      </c>
      <c r="D4251" t="s">
        <v>26</v>
      </c>
      <c r="E4251" t="s">
        <v>18</v>
      </c>
      <c r="F4251" t="s">
        <v>8</v>
      </c>
      <c r="G4251">
        <v>41054</v>
      </c>
      <c r="H4251">
        <f>(G4251 - $P$2) / $P$3</f>
        <v>-0.3094751947977476</v>
      </c>
      <c r="I4251" s="4" t="str">
        <f>IF(OR(G4251&lt;$M$7,G4251&gt;$M$10), "Outlier", "Normal")</f>
        <v>Normal</v>
      </c>
      <c r="J4251" t="str">
        <f>IF(ABS(H4251)&gt;2, "Outlier", "Normal")</f>
        <v>Normal</v>
      </c>
    </row>
    <row r="4252" spans="1:10" x14ac:dyDescent="0.45">
      <c r="A4252">
        <v>426916</v>
      </c>
      <c r="B4252" s="2">
        <v>41878.298148148147</v>
      </c>
      <c r="C4252" t="s">
        <v>27</v>
      </c>
      <c r="D4252" t="s">
        <v>25</v>
      </c>
      <c r="E4252" t="s">
        <v>12</v>
      </c>
      <c r="F4252" t="s">
        <v>1</v>
      </c>
      <c r="G4252">
        <v>41022</v>
      </c>
      <c r="H4252">
        <f>(G4252 - $P$2) / $P$3</f>
        <v>-0.31058429705390916</v>
      </c>
      <c r="I4252" s="4" t="str">
        <f>IF(OR(G4252&lt;$M$7,G4252&gt;$M$10), "Outlier", "Normal")</f>
        <v>Normal</v>
      </c>
      <c r="J4252" t="str">
        <f>IF(ABS(H4252)&gt;2, "Outlier", "Normal")</f>
        <v>Normal</v>
      </c>
    </row>
    <row r="4253" spans="1:10" x14ac:dyDescent="0.45">
      <c r="A4253">
        <v>921759</v>
      </c>
      <c r="B4253" s="2">
        <v>41825.754641203705</v>
      </c>
      <c r="C4253" t="s">
        <v>27</v>
      </c>
      <c r="D4253" t="s">
        <v>25</v>
      </c>
      <c r="E4253" t="s">
        <v>12</v>
      </c>
      <c r="F4253" t="s">
        <v>6</v>
      </c>
      <c r="G4253">
        <v>41022</v>
      </c>
      <c r="H4253">
        <f>(G4253 - $P$2) / $P$3</f>
        <v>-0.31058429705390916</v>
      </c>
      <c r="I4253" s="4" t="str">
        <f>IF(OR(G4253&lt;$M$7,G4253&gt;$M$10), "Outlier", "Normal")</f>
        <v>Normal</v>
      </c>
      <c r="J4253" t="str">
        <f>IF(ABS(H4253)&gt;2, "Outlier", "Normal")</f>
        <v>Normal</v>
      </c>
    </row>
    <row r="4254" spans="1:10" x14ac:dyDescent="0.45">
      <c r="A4254">
        <v>651652</v>
      </c>
      <c r="B4254" s="2">
        <v>41785.748518518521</v>
      </c>
      <c r="C4254" t="s">
        <v>28</v>
      </c>
      <c r="D4254" t="s">
        <v>26</v>
      </c>
      <c r="E4254" t="s">
        <v>15</v>
      </c>
      <c r="F4254" t="s">
        <v>7</v>
      </c>
      <c r="G4254">
        <v>41011</v>
      </c>
      <c r="H4254">
        <f>(G4254 - $P$2) / $P$3</f>
        <v>-0.31096555095446471</v>
      </c>
      <c r="I4254" s="4" t="str">
        <f>IF(OR(G4254&lt;$M$7,G4254&gt;$M$10), "Outlier", "Normal")</f>
        <v>Normal</v>
      </c>
      <c r="J4254" t="str">
        <f>IF(ABS(H4254)&gt;2, "Outlier", "Normal")</f>
        <v>Normal</v>
      </c>
    </row>
    <row r="4255" spans="1:10" x14ac:dyDescent="0.45">
      <c r="A4255">
        <v>632936</v>
      </c>
      <c r="B4255" s="2">
        <v>41808.464236111111</v>
      </c>
      <c r="C4255" t="s">
        <v>28</v>
      </c>
      <c r="D4255" t="s">
        <v>26</v>
      </c>
      <c r="E4255" t="s">
        <v>12</v>
      </c>
      <c r="F4255" t="s">
        <v>8</v>
      </c>
      <c r="G4255">
        <v>41010</v>
      </c>
      <c r="H4255">
        <f>(G4255 - $P$2) / $P$3</f>
        <v>-0.31100021039996972</v>
      </c>
      <c r="I4255" s="4" t="str">
        <f>IF(OR(G4255&lt;$M$7,G4255&gt;$M$10), "Outlier", "Normal")</f>
        <v>Normal</v>
      </c>
      <c r="J4255" t="str">
        <f>IF(ABS(H4255)&gt;2, "Outlier", "Normal")</f>
        <v>Normal</v>
      </c>
    </row>
    <row r="4256" spans="1:10" x14ac:dyDescent="0.45">
      <c r="A4256">
        <v>174767</v>
      </c>
      <c r="B4256" s="2">
        <v>41856.568645833337</v>
      </c>
      <c r="C4256" t="s">
        <v>28</v>
      </c>
      <c r="D4256" t="s">
        <v>25</v>
      </c>
      <c r="E4256" t="s">
        <v>18</v>
      </c>
      <c r="F4256" t="s">
        <v>1</v>
      </c>
      <c r="G4256">
        <v>40992</v>
      </c>
      <c r="H4256">
        <f>(G4256 - $P$2) / $P$3</f>
        <v>-0.31162408041906065</v>
      </c>
      <c r="I4256" s="4" t="str">
        <f>IF(OR(G4256&lt;$M$7,G4256&gt;$M$10), "Outlier", "Normal")</f>
        <v>Normal</v>
      </c>
      <c r="J4256" t="str">
        <f>IF(ABS(H4256)&gt;2, "Outlier", "Normal")</f>
        <v>Normal</v>
      </c>
    </row>
    <row r="4257" spans="1:10" x14ac:dyDescent="0.45">
      <c r="A4257">
        <v>638114</v>
      </c>
      <c r="B4257" s="2">
        <v>41865.439143518517</v>
      </c>
      <c r="C4257" t="s">
        <v>28</v>
      </c>
      <c r="D4257" t="s">
        <v>25</v>
      </c>
      <c r="E4257" t="s">
        <v>15</v>
      </c>
      <c r="F4257" t="s">
        <v>8</v>
      </c>
      <c r="G4257">
        <v>40974</v>
      </c>
      <c r="H4257">
        <f>(G4257 - $P$2) / $P$3</f>
        <v>-0.31224795043815151</v>
      </c>
      <c r="I4257" s="4" t="str">
        <f>IF(OR(G4257&lt;$M$7,G4257&gt;$M$10), "Outlier", "Normal")</f>
        <v>Normal</v>
      </c>
      <c r="J4257" t="str">
        <f>IF(ABS(H4257)&gt;2, "Outlier", "Normal")</f>
        <v>Normal</v>
      </c>
    </row>
    <row r="4258" spans="1:10" x14ac:dyDescent="0.45">
      <c r="A4258">
        <v>93833</v>
      </c>
      <c r="B4258" s="2">
        <v>41824.753460648149</v>
      </c>
      <c r="C4258" t="s">
        <v>28</v>
      </c>
      <c r="D4258" t="s">
        <v>33</v>
      </c>
      <c r="E4258" t="s">
        <v>18</v>
      </c>
      <c r="F4258" t="s">
        <v>7</v>
      </c>
      <c r="G4258">
        <v>40933</v>
      </c>
      <c r="H4258">
        <f>(G4258 - $P$2) / $P$3</f>
        <v>-0.31366898770385848</v>
      </c>
      <c r="I4258" s="4" t="str">
        <f>IF(OR(G4258&lt;$M$7,G4258&gt;$M$10), "Outlier", "Normal")</f>
        <v>Normal</v>
      </c>
      <c r="J4258" t="str">
        <f>IF(ABS(H4258)&gt;2, "Outlier", "Normal")</f>
        <v>Normal</v>
      </c>
    </row>
    <row r="4259" spans="1:10" x14ac:dyDescent="0.45">
      <c r="A4259">
        <v>453777</v>
      </c>
      <c r="B4259" s="2">
        <v>41771.401273148149</v>
      </c>
      <c r="C4259" t="s">
        <v>28</v>
      </c>
      <c r="D4259" t="s">
        <v>26</v>
      </c>
      <c r="E4259" t="s">
        <v>16</v>
      </c>
      <c r="F4259" t="s">
        <v>4</v>
      </c>
      <c r="G4259">
        <v>40903</v>
      </c>
      <c r="H4259">
        <f>(G4259 - $P$2) / $P$3</f>
        <v>-0.31470877106900996</v>
      </c>
      <c r="I4259" s="4" t="str">
        <f>IF(OR(G4259&lt;$M$7,G4259&gt;$M$10), "Outlier", "Normal")</f>
        <v>Normal</v>
      </c>
      <c r="J4259" t="str">
        <f>IF(ABS(H4259)&gt;2, "Outlier", "Normal")</f>
        <v>Normal</v>
      </c>
    </row>
    <row r="4260" spans="1:10" x14ac:dyDescent="0.45">
      <c r="A4260">
        <v>190392</v>
      </c>
      <c r="B4260" s="2">
        <v>41812.624872685185</v>
      </c>
      <c r="C4260" t="s">
        <v>28</v>
      </c>
      <c r="D4260" t="s">
        <v>26</v>
      </c>
      <c r="E4260" t="s">
        <v>15</v>
      </c>
      <c r="F4260" t="s">
        <v>33</v>
      </c>
      <c r="G4260">
        <v>40902</v>
      </c>
      <c r="H4260">
        <f>(G4260 - $P$2) / $P$3</f>
        <v>-0.31474343051451503</v>
      </c>
      <c r="I4260" s="4" t="str">
        <f>IF(OR(G4260&lt;$M$7,G4260&gt;$M$10), "Outlier", "Normal")</f>
        <v>Normal</v>
      </c>
      <c r="J4260" t="str">
        <f>IF(ABS(H4260)&gt;2, "Outlier", "Normal")</f>
        <v>Normal</v>
      </c>
    </row>
    <row r="4261" spans="1:10" x14ac:dyDescent="0.45">
      <c r="A4261">
        <v>65925</v>
      </c>
      <c r="B4261" s="2">
        <v>41760.62327546296</v>
      </c>
      <c r="C4261" t="s">
        <v>28</v>
      </c>
      <c r="D4261" t="s">
        <v>26</v>
      </c>
      <c r="E4261" t="s">
        <v>10</v>
      </c>
      <c r="F4261" t="s">
        <v>3</v>
      </c>
      <c r="G4261">
        <v>40878</v>
      </c>
      <c r="H4261">
        <f>(G4261 - $P$2) / $P$3</f>
        <v>-0.31557525720663615</v>
      </c>
      <c r="I4261" s="4" t="str">
        <f>IF(OR(G4261&lt;$M$7,G4261&gt;$M$10), "Outlier", "Normal")</f>
        <v>Normal</v>
      </c>
      <c r="J4261" t="str">
        <f>IF(ABS(H4261)&gt;2, "Outlier", "Normal")</f>
        <v>Normal</v>
      </c>
    </row>
    <row r="4262" spans="1:10" x14ac:dyDescent="0.45">
      <c r="A4262">
        <v>311168</v>
      </c>
      <c r="B4262" s="2">
        <v>41801.422951388886</v>
      </c>
      <c r="C4262" t="s">
        <v>28</v>
      </c>
      <c r="D4262" t="s">
        <v>25</v>
      </c>
      <c r="E4262" t="s">
        <v>10</v>
      </c>
      <c r="F4262" t="s">
        <v>8</v>
      </c>
      <c r="G4262">
        <v>40859</v>
      </c>
      <c r="H4262">
        <f>(G4262 - $P$2) / $P$3</f>
        <v>-0.31623378667123209</v>
      </c>
      <c r="I4262" s="4" t="str">
        <f>IF(OR(G4262&lt;$M$7,G4262&gt;$M$10), "Outlier", "Normal")</f>
        <v>Normal</v>
      </c>
      <c r="J4262" t="str">
        <f>IF(ABS(H4262)&gt;2, "Outlier", "Normal")</f>
        <v>Normal</v>
      </c>
    </row>
    <row r="4263" spans="1:10" x14ac:dyDescent="0.45">
      <c r="A4263">
        <v>705751</v>
      </c>
      <c r="B4263" s="2">
        <v>41822.398981481485</v>
      </c>
      <c r="C4263" t="s">
        <v>28</v>
      </c>
      <c r="D4263" t="s">
        <v>26</v>
      </c>
      <c r="E4263" t="s">
        <v>18</v>
      </c>
      <c r="F4263" t="s">
        <v>7</v>
      </c>
      <c r="G4263">
        <v>40857</v>
      </c>
      <c r="H4263">
        <f>(G4263 - $P$2) / $P$3</f>
        <v>-0.31630310556224217</v>
      </c>
      <c r="I4263" s="4" t="str">
        <f>IF(OR(G4263&lt;$M$7,G4263&gt;$M$10), "Outlier", "Normal")</f>
        <v>Normal</v>
      </c>
      <c r="J4263" t="str">
        <f>IF(ABS(H4263)&gt;2, "Outlier", "Normal")</f>
        <v>Normal</v>
      </c>
    </row>
    <row r="4264" spans="1:10" x14ac:dyDescent="0.45">
      <c r="A4264">
        <v>421386</v>
      </c>
      <c r="B4264" s="2">
        <v>41797.63553240741</v>
      </c>
      <c r="C4264" t="s">
        <v>28</v>
      </c>
      <c r="D4264" t="s">
        <v>26</v>
      </c>
      <c r="E4264" t="s">
        <v>15</v>
      </c>
      <c r="F4264" t="s">
        <v>1</v>
      </c>
      <c r="G4264">
        <v>40852</v>
      </c>
      <c r="H4264">
        <f>(G4264 - $P$2) / $P$3</f>
        <v>-0.31647640278976746</v>
      </c>
      <c r="I4264" s="4" t="str">
        <f>IF(OR(G4264&lt;$M$7,G4264&gt;$M$10), "Outlier", "Normal")</f>
        <v>Normal</v>
      </c>
      <c r="J4264" t="str">
        <f>IF(ABS(H4264)&gt;2, "Outlier", "Normal")</f>
        <v>Normal</v>
      </c>
    </row>
    <row r="4265" spans="1:10" x14ac:dyDescent="0.45">
      <c r="A4265">
        <v>140769</v>
      </c>
      <c r="B4265" s="2">
        <v>41788.665578703702</v>
      </c>
      <c r="C4265" t="s">
        <v>28</v>
      </c>
      <c r="D4265" t="s">
        <v>25</v>
      </c>
      <c r="E4265" t="s">
        <v>18</v>
      </c>
      <c r="F4265" t="s">
        <v>8</v>
      </c>
      <c r="G4265">
        <v>40844</v>
      </c>
      <c r="H4265">
        <f>(G4265 - $P$2) / $P$3</f>
        <v>-0.31675367835380785</v>
      </c>
      <c r="I4265" s="4" t="str">
        <f>IF(OR(G4265&lt;$M$7,G4265&gt;$M$10), "Outlier", "Normal")</f>
        <v>Normal</v>
      </c>
      <c r="J4265" t="str">
        <f>IF(ABS(H4265)&gt;2, "Outlier", "Normal")</f>
        <v>Normal</v>
      </c>
    </row>
    <row r="4266" spans="1:10" x14ac:dyDescent="0.45">
      <c r="A4266">
        <v>563405</v>
      </c>
      <c r="B4266" s="2">
        <v>41765.561354166668</v>
      </c>
      <c r="C4266" t="s">
        <v>27</v>
      </c>
      <c r="D4266" t="s">
        <v>26</v>
      </c>
      <c r="E4266" t="s">
        <v>11</v>
      </c>
      <c r="F4266" t="s">
        <v>1</v>
      </c>
      <c r="G4266">
        <v>40831</v>
      </c>
      <c r="H4266">
        <f>(G4266 - $P$2) / $P$3</f>
        <v>-0.31720425114537348</v>
      </c>
      <c r="I4266" s="4" t="str">
        <f>IF(OR(G4266&lt;$M$7,G4266&gt;$M$10), "Outlier", "Normal")</f>
        <v>Normal</v>
      </c>
      <c r="J4266" t="str">
        <f>IF(ABS(H4266)&gt;2, "Outlier", "Normal")</f>
        <v>Normal</v>
      </c>
    </row>
    <row r="4267" spans="1:10" x14ac:dyDescent="0.45">
      <c r="A4267">
        <v>369763</v>
      </c>
      <c r="B4267" s="2">
        <v>41818.71398148148</v>
      </c>
      <c r="C4267" t="s">
        <v>28</v>
      </c>
      <c r="D4267" t="s">
        <v>26</v>
      </c>
      <c r="E4267" t="s">
        <v>10</v>
      </c>
      <c r="F4267" t="s">
        <v>0</v>
      </c>
      <c r="G4267">
        <v>40828</v>
      </c>
      <c r="H4267">
        <f>(G4267 - $P$2) / $P$3</f>
        <v>-0.31730822948188858</v>
      </c>
      <c r="I4267" s="4" t="str">
        <f>IF(OR(G4267&lt;$M$7,G4267&gt;$M$10), "Outlier", "Normal")</f>
        <v>Normal</v>
      </c>
      <c r="J4267" t="str">
        <f>IF(ABS(H4267)&gt;2, "Outlier", "Normal")</f>
        <v>Normal</v>
      </c>
    </row>
    <row r="4268" spans="1:10" x14ac:dyDescent="0.45">
      <c r="A4268">
        <v>713735</v>
      </c>
      <c r="B4268" s="2">
        <v>41792.705763888887</v>
      </c>
      <c r="C4268" t="s">
        <v>28</v>
      </c>
      <c r="D4268" t="s">
        <v>25</v>
      </c>
      <c r="E4268" t="s">
        <v>18</v>
      </c>
      <c r="F4268" t="s">
        <v>1</v>
      </c>
      <c r="G4268">
        <v>40822</v>
      </c>
      <c r="H4268">
        <f>(G4268 - $P$2) / $P$3</f>
        <v>-0.31751618615491889</v>
      </c>
      <c r="I4268" s="4" t="str">
        <f>IF(OR(G4268&lt;$M$7,G4268&gt;$M$10), "Outlier", "Normal")</f>
        <v>Normal</v>
      </c>
      <c r="J4268" t="str">
        <f>IF(ABS(H4268)&gt;2, "Outlier", "Normal")</f>
        <v>Normal</v>
      </c>
    </row>
    <row r="4269" spans="1:10" x14ac:dyDescent="0.45">
      <c r="A4269">
        <v>565058</v>
      </c>
      <c r="B4269" s="2">
        <v>41772.777314814812</v>
      </c>
      <c r="C4269" t="s">
        <v>28</v>
      </c>
      <c r="D4269" t="s">
        <v>26</v>
      </c>
      <c r="E4269" t="s">
        <v>18</v>
      </c>
      <c r="F4269" t="s">
        <v>3</v>
      </c>
      <c r="G4269">
        <v>40800</v>
      </c>
      <c r="H4269">
        <f>(G4269 - $P$2) / $P$3</f>
        <v>-0.31827869395602998</v>
      </c>
      <c r="I4269" s="4" t="str">
        <f>IF(OR(G4269&lt;$M$7,G4269&gt;$M$10), "Outlier", "Normal")</f>
        <v>Normal</v>
      </c>
      <c r="J4269" t="str">
        <f>IF(ABS(H4269)&gt;2, "Outlier", "Normal")</f>
        <v>Normal</v>
      </c>
    </row>
    <row r="4270" spans="1:10" x14ac:dyDescent="0.45">
      <c r="A4270">
        <v>197879</v>
      </c>
      <c r="B4270" s="2">
        <v>41841.397222222222</v>
      </c>
      <c r="C4270" t="s">
        <v>28</v>
      </c>
      <c r="D4270" t="s">
        <v>33</v>
      </c>
      <c r="E4270" t="s">
        <v>15</v>
      </c>
      <c r="F4270" t="s">
        <v>1</v>
      </c>
      <c r="G4270">
        <v>40787</v>
      </c>
      <c r="H4270">
        <f>(G4270 - $P$2) / $P$3</f>
        <v>-0.31872926674759561</v>
      </c>
      <c r="I4270" s="4" t="str">
        <f>IF(OR(G4270&lt;$M$7,G4270&gt;$M$10), "Outlier", "Normal")</f>
        <v>Normal</v>
      </c>
      <c r="J4270" t="str">
        <f>IF(ABS(H4270)&gt;2, "Outlier", "Normal")</f>
        <v>Normal</v>
      </c>
    </row>
    <row r="4271" spans="1:10" x14ac:dyDescent="0.45">
      <c r="A4271">
        <v>660766</v>
      </c>
      <c r="B4271" s="2">
        <v>41848.293912037036</v>
      </c>
      <c r="C4271" t="s">
        <v>28</v>
      </c>
      <c r="D4271" t="s">
        <v>26</v>
      </c>
      <c r="E4271" t="s">
        <v>13</v>
      </c>
      <c r="F4271" t="s">
        <v>3</v>
      </c>
      <c r="G4271">
        <v>40786</v>
      </c>
      <c r="H4271">
        <f>(G4271 - $P$2) / $P$3</f>
        <v>-0.31876392619310068</v>
      </c>
      <c r="I4271" s="4" t="str">
        <f>IF(OR(G4271&lt;$M$7,G4271&gt;$M$10), "Outlier", "Normal")</f>
        <v>Normal</v>
      </c>
      <c r="J4271" t="str">
        <f>IF(ABS(H4271)&gt;2, "Outlier", "Normal")</f>
        <v>Normal</v>
      </c>
    </row>
    <row r="4272" spans="1:10" x14ac:dyDescent="0.45">
      <c r="A4272">
        <v>448790</v>
      </c>
      <c r="B4272" s="2">
        <v>41800.75577546296</v>
      </c>
      <c r="C4272" t="s">
        <v>28</v>
      </c>
      <c r="D4272" t="s">
        <v>25</v>
      </c>
      <c r="E4272" t="s">
        <v>10</v>
      </c>
      <c r="F4272" t="s">
        <v>3</v>
      </c>
      <c r="G4272">
        <v>40784</v>
      </c>
      <c r="H4272">
        <f>(G4272 - $P$2) / $P$3</f>
        <v>-0.31883324508411076</v>
      </c>
      <c r="I4272" s="4" t="str">
        <f>IF(OR(G4272&lt;$M$7,G4272&gt;$M$10), "Outlier", "Normal")</f>
        <v>Normal</v>
      </c>
      <c r="J4272" t="str">
        <f>IF(ABS(H4272)&gt;2, "Outlier", "Normal")</f>
        <v>Normal</v>
      </c>
    </row>
    <row r="4273" spans="1:10" x14ac:dyDescent="0.45">
      <c r="A4273">
        <v>319905</v>
      </c>
      <c r="B4273" s="2">
        <v>41849.909050925926</v>
      </c>
      <c r="C4273" t="s">
        <v>27</v>
      </c>
      <c r="D4273" t="s">
        <v>25</v>
      </c>
      <c r="E4273" t="s">
        <v>12</v>
      </c>
      <c r="F4273" t="s">
        <v>8</v>
      </c>
      <c r="G4273">
        <v>40767</v>
      </c>
      <c r="H4273">
        <f>(G4273 - $P$2) / $P$3</f>
        <v>-0.31942245565769656</v>
      </c>
      <c r="I4273" s="4" t="str">
        <f>IF(OR(G4273&lt;$M$7,G4273&gt;$M$10), "Outlier", "Normal")</f>
        <v>Normal</v>
      </c>
      <c r="J4273" t="str">
        <f>IF(ABS(H4273)&gt;2, "Outlier", "Normal")</f>
        <v>Normal</v>
      </c>
    </row>
    <row r="4274" spans="1:10" x14ac:dyDescent="0.45">
      <c r="A4274">
        <v>818107</v>
      </c>
      <c r="B4274" s="2">
        <v>41773.478854166664</v>
      </c>
      <c r="C4274" t="s">
        <v>28</v>
      </c>
      <c r="D4274" t="s">
        <v>26</v>
      </c>
      <c r="E4274" t="s">
        <v>18</v>
      </c>
      <c r="F4274" t="s">
        <v>5</v>
      </c>
      <c r="G4274">
        <v>40759</v>
      </c>
      <c r="H4274">
        <f>(G4274 - $P$2) / $P$3</f>
        <v>-0.31969973122173695</v>
      </c>
      <c r="I4274" s="4" t="str">
        <f>IF(OR(G4274&lt;$M$7,G4274&gt;$M$10), "Outlier", "Normal")</f>
        <v>Normal</v>
      </c>
      <c r="J4274" t="str">
        <f>IF(ABS(H4274)&gt;2, "Outlier", "Normal")</f>
        <v>Normal</v>
      </c>
    </row>
    <row r="4275" spans="1:10" x14ac:dyDescent="0.45">
      <c r="A4275">
        <v>753270</v>
      </c>
      <c r="B4275" s="2">
        <v>41792.54173611111</v>
      </c>
      <c r="C4275" t="s">
        <v>27</v>
      </c>
      <c r="D4275" t="s">
        <v>25</v>
      </c>
      <c r="E4275" t="s">
        <v>18</v>
      </c>
      <c r="F4275" t="s">
        <v>4</v>
      </c>
      <c r="G4275">
        <v>40759</v>
      </c>
      <c r="H4275">
        <f>(G4275 - $P$2) / $P$3</f>
        <v>-0.31969973122173695</v>
      </c>
      <c r="I4275" s="4" t="str">
        <f>IF(OR(G4275&lt;$M$7,G4275&gt;$M$10), "Outlier", "Normal")</f>
        <v>Normal</v>
      </c>
      <c r="J4275" t="str">
        <f>IF(ABS(H4275)&gt;2, "Outlier", "Normal")</f>
        <v>Normal</v>
      </c>
    </row>
    <row r="4276" spans="1:10" x14ac:dyDescent="0.45">
      <c r="A4276">
        <v>163731</v>
      </c>
      <c r="B4276" s="2">
        <v>41778.750115740739</v>
      </c>
      <c r="C4276" t="s">
        <v>27</v>
      </c>
      <c r="D4276" t="s">
        <v>25</v>
      </c>
      <c r="E4276" t="s">
        <v>15</v>
      </c>
      <c r="F4276" t="s">
        <v>5</v>
      </c>
      <c r="G4276">
        <v>40750</v>
      </c>
      <c r="H4276">
        <f>(G4276 - $P$2) / $P$3</f>
        <v>-0.32001166623128241</v>
      </c>
      <c r="I4276" s="4" t="str">
        <f>IF(OR(G4276&lt;$M$7,G4276&gt;$M$10), "Outlier", "Normal")</f>
        <v>Normal</v>
      </c>
      <c r="J4276" t="str">
        <f>IF(ABS(H4276)&gt;2, "Outlier", "Normal")</f>
        <v>Normal</v>
      </c>
    </row>
    <row r="4277" spans="1:10" x14ac:dyDescent="0.45">
      <c r="A4277">
        <v>844190</v>
      </c>
      <c r="B4277" s="2">
        <v>41838.593541666669</v>
      </c>
      <c r="C4277" t="s">
        <v>28</v>
      </c>
      <c r="D4277" t="s">
        <v>25</v>
      </c>
      <c r="E4277" t="s">
        <v>15</v>
      </c>
      <c r="F4277" t="s">
        <v>1</v>
      </c>
      <c r="G4277">
        <v>40744</v>
      </c>
      <c r="H4277">
        <f>(G4277 - $P$2) / $P$3</f>
        <v>-0.32021962290431272</v>
      </c>
      <c r="I4277" s="4" t="str">
        <f>IF(OR(G4277&lt;$M$7,G4277&gt;$M$10), "Outlier", "Normal")</f>
        <v>Normal</v>
      </c>
      <c r="J4277" t="str">
        <f>IF(ABS(H4277)&gt;2, "Outlier", "Normal")</f>
        <v>Normal</v>
      </c>
    </row>
    <row r="4278" spans="1:10" x14ac:dyDescent="0.45">
      <c r="A4278">
        <v>218659</v>
      </c>
      <c r="B4278" s="2">
        <v>41823.812592592592</v>
      </c>
      <c r="C4278" t="s">
        <v>27</v>
      </c>
      <c r="D4278" t="s">
        <v>25</v>
      </c>
      <c r="E4278" t="s">
        <v>18</v>
      </c>
      <c r="F4278" t="s">
        <v>5</v>
      </c>
      <c r="G4278">
        <v>40743</v>
      </c>
      <c r="H4278">
        <f>(G4278 - $P$2) / $P$3</f>
        <v>-0.32025428234981773</v>
      </c>
      <c r="I4278" s="4" t="str">
        <f>IF(OR(G4278&lt;$M$7,G4278&gt;$M$10), "Outlier", "Normal")</f>
        <v>Normal</v>
      </c>
      <c r="J4278" t="str">
        <f>IF(ABS(H4278)&gt;2, "Outlier", "Normal")</f>
        <v>Normal</v>
      </c>
    </row>
    <row r="4279" spans="1:10" x14ac:dyDescent="0.45">
      <c r="A4279">
        <v>719581</v>
      </c>
      <c r="B4279" s="2">
        <v>41836.702361111114</v>
      </c>
      <c r="C4279" t="s">
        <v>27</v>
      </c>
      <c r="D4279" t="s">
        <v>25</v>
      </c>
      <c r="E4279" t="s">
        <v>18</v>
      </c>
      <c r="F4279" t="s">
        <v>8</v>
      </c>
      <c r="G4279">
        <v>40726</v>
      </c>
      <c r="H4279">
        <f>(G4279 - $P$2) / $P$3</f>
        <v>-0.32084349292340358</v>
      </c>
      <c r="I4279" s="4" t="str">
        <f>IF(OR(G4279&lt;$M$7,G4279&gt;$M$10), "Outlier", "Normal")</f>
        <v>Normal</v>
      </c>
      <c r="J4279" t="str">
        <f>IF(ABS(H4279)&gt;2, "Outlier", "Normal")</f>
        <v>Normal</v>
      </c>
    </row>
    <row r="4280" spans="1:10" x14ac:dyDescent="0.45">
      <c r="A4280">
        <v>31205</v>
      </c>
      <c r="B4280" s="2">
        <v>41852.921701388892</v>
      </c>
      <c r="C4280" t="s">
        <v>28</v>
      </c>
      <c r="D4280" t="s">
        <v>26</v>
      </c>
      <c r="E4280" t="s">
        <v>15</v>
      </c>
      <c r="F4280" t="s">
        <v>1</v>
      </c>
      <c r="G4280">
        <v>40719</v>
      </c>
      <c r="H4280">
        <f>(G4280 - $P$2) / $P$3</f>
        <v>-0.32108610904193891</v>
      </c>
      <c r="I4280" s="4" t="str">
        <f>IF(OR(G4280&lt;$M$7,G4280&gt;$M$10), "Outlier", "Normal")</f>
        <v>Normal</v>
      </c>
      <c r="J4280" t="str">
        <f>IF(ABS(H4280)&gt;2, "Outlier", "Normal")</f>
        <v>Normal</v>
      </c>
    </row>
    <row r="4281" spans="1:10" x14ac:dyDescent="0.45">
      <c r="A4281">
        <v>978034</v>
      </c>
      <c r="B4281" s="2">
        <v>41844.397199074076</v>
      </c>
      <c r="C4281" t="s">
        <v>27</v>
      </c>
      <c r="D4281" t="s">
        <v>26</v>
      </c>
      <c r="E4281" t="s">
        <v>15</v>
      </c>
      <c r="F4281" t="s">
        <v>1</v>
      </c>
      <c r="G4281">
        <v>40692</v>
      </c>
      <c r="H4281">
        <f>(G4281 - $P$2) / $P$3</f>
        <v>-0.32202191407057523</v>
      </c>
      <c r="I4281" s="4" t="str">
        <f>IF(OR(G4281&lt;$M$7,G4281&gt;$M$10), "Outlier", "Normal")</f>
        <v>Normal</v>
      </c>
      <c r="J4281" t="str">
        <f>IF(ABS(H4281)&gt;2, "Outlier", "Normal")</f>
        <v>Normal</v>
      </c>
    </row>
    <row r="4282" spans="1:10" x14ac:dyDescent="0.45">
      <c r="A4282">
        <v>253006</v>
      </c>
      <c r="B4282" s="2">
        <v>41781.352534722224</v>
      </c>
      <c r="C4282" t="s">
        <v>28</v>
      </c>
      <c r="D4282" t="s">
        <v>25</v>
      </c>
      <c r="E4282" t="s">
        <v>16</v>
      </c>
      <c r="F4282" t="s">
        <v>1</v>
      </c>
      <c r="G4282">
        <v>40692</v>
      </c>
      <c r="H4282">
        <f>(G4282 - $P$2) / $P$3</f>
        <v>-0.32202191407057523</v>
      </c>
      <c r="I4282" s="4" t="str">
        <f>IF(OR(G4282&lt;$M$7,G4282&gt;$M$10), "Outlier", "Normal")</f>
        <v>Normal</v>
      </c>
      <c r="J4282" t="str">
        <f>IF(ABS(H4282)&gt;2, "Outlier", "Normal")</f>
        <v>Normal</v>
      </c>
    </row>
    <row r="4283" spans="1:10" x14ac:dyDescent="0.45">
      <c r="A4283">
        <v>485078</v>
      </c>
      <c r="B4283" s="2">
        <v>41866.399756944447</v>
      </c>
      <c r="C4283" t="s">
        <v>28</v>
      </c>
      <c r="D4283" t="s">
        <v>25</v>
      </c>
      <c r="E4283" t="s">
        <v>15</v>
      </c>
      <c r="F4283" t="s">
        <v>8</v>
      </c>
      <c r="G4283">
        <v>40687</v>
      </c>
      <c r="H4283">
        <f>(G4283 - $P$2) / $P$3</f>
        <v>-0.32219521129810047</v>
      </c>
      <c r="I4283" s="4" t="str">
        <f>IF(OR(G4283&lt;$M$7,G4283&gt;$M$10), "Outlier", "Normal")</f>
        <v>Normal</v>
      </c>
      <c r="J4283" t="str">
        <f>IF(ABS(H4283)&gt;2, "Outlier", "Normal")</f>
        <v>Normal</v>
      </c>
    </row>
    <row r="4284" spans="1:10" x14ac:dyDescent="0.45">
      <c r="A4284">
        <v>402395</v>
      </c>
      <c r="B4284" s="2">
        <v>41880.399027777778</v>
      </c>
      <c r="C4284" t="s">
        <v>28</v>
      </c>
      <c r="D4284" t="s">
        <v>25</v>
      </c>
      <c r="E4284" t="s">
        <v>15</v>
      </c>
      <c r="F4284" t="s">
        <v>5</v>
      </c>
      <c r="G4284">
        <v>40686</v>
      </c>
      <c r="H4284">
        <f>(G4284 - $P$2) / $P$3</f>
        <v>-0.32222987074360554</v>
      </c>
      <c r="I4284" s="4" t="str">
        <f>IF(OR(G4284&lt;$M$7,G4284&gt;$M$10), "Outlier", "Normal")</f>
        <v>Normal</v>
      </c>
      <c r="J4284" t="str">
        <f>IF(ABS(H4284)&gt;2, "Outlier", "Normal")</f>
        <v>Normal</v>
      </c>
    </row>
    <row r="4285" spans="1:10" x14ac:dyDescent="0.45">
      <c r="A4285">
        <v>82374</v>
      </c>
      <c r="B4285" s="2">
        <v>41844.492303240739</v>
      </c>
      <c r="C4285" t="s">
        <v>28</v>
      </c>
      <c r="D4285" t="s">
        <v>25</v>
      </c>
      <c r="E4285" t="s">
        <v>12</v>
      </c>
      <c r="F4285" t="s">
        <v>1</v>
      </c>
      <c r="G4285">
        <v>40686</v>
      </c>
      <c r="H4285">
        <f>(G4285 - $P$2) / $P$3</f>
        <v>-0.32222987074360554</v>
      </c>
      <c r="I4285" s="4" t="str">
        <f>IF(OR(G4285&lt;$M$7,G4285&gt;$M$10), "Outlier", "Normal")</f>
        <v>Normal</v>
      </c>
      <c r="J4285" t="str">
        <f>IF(ABS(H4285)&gt;2, "Outlier", "Normal")</f>
        <v>Normal</v>
      </c>
    </row>
    <row r="4286" spans="1:10" x14ac:dyDescent="0.45">
      <c r="A4286">
        <v>154851</v>
      </c>
      <c r="B4286" s="2">
        <v>41848.327245370368</v>
      </c>
      <c r="C4286" t="s">
        <v>28</v>
      </c>
      <c r="D4286" t="s">
        <v>26</v>
      </c>
      <c r="E4286" t="s">
        <v>15</v>
      </c>
      <c r="F4286" t="s">
        <v>8</v>
      </c>
      <c r="G4286">
        <v>40678</v>
      </c>
      <c r="H4286">
        <f>(G4286 - $P$2) / $P$3</f>
        <v>-0.32250714630764593</v>
      </c>
      <c r="I4286" s="4" t="str">
        <f>IF(OR(G4286&lt;$M$7,G4286&gt;$M$10), "Outlier", "Normal")</f>
        <v>Normal</v>
      </c>
      <c r="J4286" t="str">
        <f>IF(ABS(H4286)&gt;2, "Outlier", "Normal")</f>
        <v>Normal</v>
      </c>
    </row>
    <row r="4287" spans="1:10" x14ac:dyDescent="0.45">
      <c r="A4287">
        <v>584499</v>
      </c>
      <c r="B4287" s="2">
        <v>41782.396793981483</v>
      </c>
      <c r="C4287" t="s">
        <v>28</v>
      </c>
      <c r="D4287" t="s">
        <v>25</v>
      </c>
      <c r="E4287" t="s">
        <v>15</v>
      </c>
      <c r="F4287" t="s">
        <v>1</v>
      </c>
      <c r="G4287">
        <v>40655</v>
      </c>
      <c r="H4287">
        <f>(G4287 - $P$2) / $P$3</f>
        <v>-0.32330431355426203</v>
      </c>
      <c r="I4287" s="4" t="str">
        <f>IF(OR(G4287&lt;$M$7,G4287&gt;$M$10), "Outlier", "Normal")</f>
        <v>Normal</v>
      </c>
      <c r="J4287" t="str">
        <f>IF(ABS(H4287)&gt;2, "Outlier", "Normal")</f>
        <v>Normal</v>
      </c>
    </row>
    <row r="4288" spans="1:10" x14ac:dyDescent="0.45">
      <c r="A4288">
        <v>528653</v>
      </c>
      <c r="B4288" s="2">
        <v>41856.420752314814</v>
      </c>
      <c r="C4288" t="s">
        <v>28</v>
      </c>
      <c r="D4288" t="s">
        <v>25</v>
      </c>
      <c r="E4288" t="s">
        <v>15</v>
      </c>
      <c r="F4288" t="s">
        <v>3</v>
      </c>
      <c r="G4288">
        <v>40647</v>
      </c>
      <c r="H4288">
        <f>(G4288 - $P$2) / $P$3</f>
        <v>-0.32358158911830243</v>
      </c>
      <c r="I4288" s="4" t="str">
        <f>IF(OR(G4288&lt;$M$7,G4288&gt;$M$10), "Outlier", "Normal")</f>
        <v>Normal</v>
      </c>
      <c r="J4288" t="str">
        <f>IF(ABS(H4288)&gt;2, "Outlier", "Normal")</f>
        <v>Normal</v>
      </c>
    </row>
    <row r="4289" spans="1:10" x14ac:dyDescent="0.45">
      <c r="A4289">
        <v>489004</v>
      </c>
      <c r="B4289" s="2">
        <v>41821.688009259262</v>
      </c>
      <c r="C4289" t="s">
        <v>28</v>
      </c>
      <c r="D4289" t="s">
        <v>26</v>
      </c>
      <c r="E4289" t="s">
        <v>10</v>
      </c>
      <c r="F4289" t="s">
        <v>7</v>
      </c>
      <c r="G4289">
        <v>40641</v>
      </c>
      <c r="H4289">
        <f>(G4289 - $P$2) / $P$3</f>
        <v>-0.32378954579133273</v>
      </c>
      <c r="I4289" s="4" t="str">
        <f>IF(OR(G4289&lt;$M$7,G4289&gt;$M$10), "Outlier", "Normal")</f>
        <v>Normal</v>
      </c>
      <c r="J4289" t="str">
        <f>IF(ABS(H4289)&gt;2, "Outlier", "Normal")</f>
        <v>Normal</v>
      </c>
    </row>
    <row r="4290" spans="1:10" x14ac:dyDescent="0.45">
      <c r="A4290">
        <v>971748</v>
      </c>
      <c r="B4290" s="2">
        <v>41823.726678240739</v>
      </c>
      <c r="C4290" t="s">
        <v>28</v>
      </c>
      <c r="D4290" t="s">
        <v>26</v>
      </c>
      <c r="E4290" t="s">
        <v>10</v>
      </c>
      <c r="F4290" t="s">
        <v>1</v>
      </c>
      <c r="G4290">
        <v>40614</v>
      </c>
      <c r="H4290">
        <f>(G4290 - $P$2) / $P$3</f>
        <v>-0.32472535081996901</v>
      </c>
      <c r="I4290" s="4" t="str">
        <f>IF(OR(G4290&lt;$M$7,G4290&gt;$M$10), "Outlier", "Normal")</f>
        <v>Normal</v>
      </c>
      <c r="J4290" t="str">
        <f>IF(ABS(H4290)&gt;2, "Outlier", "Normal")</f>
        <v>Normal</v>
      </c>
    </row>
    <row r="4291" spans="1:10" x14ac:dyDescent="0.45">
      <c r="A4291">
        <v>13742</v>
      </c>
      <c r="B4291" s="2">
        <v>41787.070925925924</v>
      </c>
      <c r="C4291" t="s">
        <v>28</v>
      </c>
      <c r="D4291" t="s">
        <v>25</v>
      </c>
      <c r="E4291" t="s">
        <v>12</v>
      </c>
      <c r="F4291" t="s">
        <v>33</v>
      </c>
      <c r="G4291">
        <v>40601</v>
      </c>
      <c r="H4291">
        <f>(G4291 - $P$2) / $P$3</f>
        <v>-0.32517592361153463</v>
      </c>
      <c r="I4291" s="4" t="str">
        <f>IF(OR(G4291&lt;$M$7,G4291&gt;$M$10), "Outlier", "Normal")</f>
        <v>Normal</v>
      </c>
      <c r="J4291" t="str">
        <f>IF(ABS(H4291)&gt;2, "Outlier", "Normal")</f>
        <v>Normal</v>
      </c>
    </row>
    <row r="4292" spans="1:10" x14ac:dyDescent="0.45">
      <c r="A4292">
        <v>372939</v>
      </c>
      <c r="B4292" s="2">
        <v>41811.60434027778</v>
      </c>
      <c r="C4292" t="s">
        <v>27</v>
      </c>
      <c r="D4292" t="s">
        <v>25</v>
      </c>
      <c r="E4292" t="s">
        <v>15</v>
      </c>
      <c r="F4292" t="s">
        <v>8</v>
      </c>
      <c r="G4292">
        <v>40581</v>
      </c>
      <c r="H4292">
        <f>(G4292 - $P$2) / $P$3</f>
        <v>-0.32586911252163564</v>
      </c>
      <c r="I4292" s="4" t="str">
        <f>IF(OR(G4292&lt;$M$7,G4292&gt;$M$10), "Outlier", "Normal")</f>
        <v>Normal</v>
      </c>
      <c r="J4292" t="str">
        <f>IF(ABS(H4292)&gt;2, "Outlier", "Normal")</f>
        <v>Normal</v>
      </c>
    </row>
    <row r="4293" spans="1:10" x14ac:dyDescent="0.45">
      <c r="A4293">
        <v>630342</v>
      </c>
      <c r="B4293" s="2">
        <v>41829.356793981482</v>
      </c>
      <c r="C4293" t="s">
        <v>27</v>
      </c>
      <c r="D4293" t="s">
        <v>26</v>
      </c>
      <c r="E4293" t="s">
        <v>18</v>
      </c>
      <c r="F4293" t="s">
        <v>1</v>
      </c>
      <c r="G4293">
        <v>40574</v>
      </c>
      <c r="H4293">
        <f>(G4293 - $P$2) / $P$3</f>
        <v>-0.32611172864017096</v>
      </c>
      <c r="I4293" s="4" t="str">
        <f>IF(OR(G4293&lt;$M$7,G4293&gt;$M$10), "Outlier", "Normal")</f>
        <v>Normal</v>
      </c>
      <c r="J4293" t="str">
        <f>IF(ABS(H4293)&gt;2, "Outlier", "Normal")</f>
        <v>Normal</v>
      </c>
    </row>
    <row r="4294" spans="1:10" x14ac:dyDescent="0.45">
      <c r="A4294">
        <v>221819</v>
      </c>
      <c r="B4294" s="2">
        <v>41789.431631944448</v>
      </c>
      <c r="C4294" t="s">
        <v>28</v>
      </c>
      <c r="D4294" t="s">
        <v>25</v>
      </c>
      <c r="E4294" t="s">
        <v>13</v>
      </c>
      <c r="F4294" t="s">
        <v>1</v>
      </c>
      <c r="G4294">
        <v>40569</v>
      </c>
      <c r="H4294">
        <f>(G4294 - $P$2) / $P$3</f>
        <v>-0.3262850258676962</v>
      </c>
      <c r="I4294" s="4" t="str">
        <f>IF(OR(G4294&lt;$M$7,G4294&gt;$M$10), "Outlier", "Normal")</f>
        <v>Normal</v>
      </c>
      <c r="J4294" t="str">
        <f>IF(ABS(H4294)&gt;2, "Outlier", "Normal")</f>
        <v>Normal</v>
      </c>
    </row>
    <row r="4295" spans="1:10" x14ac:dyDescent="0.45">
      <c r="A4295">
        <v>929708</v>
      </c>
      <c r="B4295" s="2">
        <v>41831.469386574077</v>
      </c>
      <c r="C4295" t="s">
        <v>28</v>
      </c>
      <c r="D4295" t="s">
        <v>26</v>
      </c>
      <c r="E4295" t="s">
        <v>18</v>
      </c>
      <c r="F4295" t="s">
        <v>1</v>
      </c>
      <c r="G4295">
        <v>40563</v>
      </c>
      <c r="H4295">
        <f>(G4295 - $P$2) / $P$3</f>
        <v>-0.32649298254072651</v>
      </c>
      <c r="I4295" s="4" t="str">
        <f>IF(OR(G4295&lt;$M$7,G4295&gt;$M$10), "Outlier", "Normal")</f>
        <v>Normal</v>
      </c>
      <c r="J4295" t="str">
        <f>IF(ABS(H4295)&gt;2, "Outlier", "Normal")</f>
        <v>Normal</v>
      </c>
    </row>
    <row r="4296" spans="1:10" x14ac:dyDescent="0.45">
      <c r="A4296">
        <v>770131</v>
      </c>
      <c r="B4296" s="2">
        <v>41828.397349537037</v>
      </c>
      <c r="C4296" t="s">
        <v>28</v>
      </c>
      <c r="D4296" t="s">
        <v>26</v>
      </c>
      <c r="E4296" t="s">
        <v>18</v>
      </c>
      <c r="F4296" t="s">
        <v>7</v>
      </c>
      <c r="G4296">
        <v>40540</v>
      </c>
      <c r="H4296">
        <f>(G4296 - $P$2) / $P$3</f>
        <v>-0.32729014978734261</v>
      </c>
      <c r="I4296" s="4" t="str">
        <f>IF(OR(G4296&lt;$M$7,G4296&gt;$M$10), "Outlier", "Normal")</f>
        <v>Normal</v>
      </c>
      <c r="J4296" t="str">
        <f>IF(ABS(H4296)&gt;2, "Outlier", "Normal")</f>
        <v>Normal</v>
      </c>
    </row>
    <row r="4297" spans="1:10" x14ac:dyDescent="0.45">
      <c r="A4297">
        <v>405282</v>
      </c>
      <c r="B4297" s="2">
        <v>41828.335868055554</v>
      </c>
      <c r="C4297" t="s">
        <v>28</v>
      </c>
      <c r="D4297" t="s">
        <v>26</v>
      </c>
      <c r="E4297" t="s">
        <v>17</v>
      </c>
      <c r="F4297" t="s">
        <v>3</v>
      </c>
      <c r="G4297">
        <v>40537</v>
      </c>
      <c r="H4297">
        <f>(G4297 - $P$2) / $P$3</f>
        <v>-0.32739412812385776</v>
      </c>
      <c r="I4297" s="4" t="str">
        <f>IF(OR(G4297&lt;$M$7,G4297&gt;$M$10), "Outlier", "Normal")</f>
        <v>Normal</v>
      </c>
      <c r="J4297" t="str">
        <f>IF(ABS(H4297)&gt;2, "Outlier", "Normal")</f>
        <v>Normal</v>
      </c>
    </row>
    <row r="4298" spans="1:10" x14ac:dyDescent="0.45">
      <c r="A4298">
        <v>79040</v>
      </c>
      <c r="B4298" s="2">
        <v>41831.818333333336</v>
      </c>
      <c r="C4298" t="s">
        <v>28</v>
      </c>
      <c r="D4298" t="s">
        <v>25</v>
      </c>
      <c r="E4298" t="s">
        <v>18</v>
      </c>
      <c r="F4298" t="s">
        <v>1</v>
      </c>
      <c r="G4298">
        <v>40535</v>
      </c>
      <c r="H4298">
        <f>(G4298 - $P$2) / $P$3</f>
        <v>-0.32746344701486785</v>
      </c>
      <c r="I4298" s="4" t="str">
        <f>IF(OR(G4298&lt;$M$7,G4298&gt;$M$10), "Outlier", "Normal")</f>
        <v>Normal</v>
      </c>
      <c r="J4298" t="str">
        <f>IF(ABS(H4298)&gt;2, "Outlier", "Normal")</f>
        <v>Normal</v>
      </c>
    </row>
    <row r="4299" spans="1:10" x14ac:dyDescent="0.45">
      <c r="A4299">
        <v>353596</v>
      </c>
      <c r="B4299" s="2">
        <v>41761.814571759256</v>
      </c>
      <c r="C4299" t="s">
        <v>28</v>
      </c>
      <c r="D4299" t="s">
        <v>25</v>
      </c>
      <c r="E4299" t="s">
        <v>12</v>
      </c>
      <c r="F4299" t="s">
        <v>3</v>
      </c>
      <c r="G4299">
        <v>40523</v>
      </c>
      <c r="H4299">
        <f>(G4299 - $P$2) / $P$3</f>
        <v>-0.32787936036092846</v>
      </c>
      <c r="I4299" s="4" t="str">
        <f>IF(OR(G4299&lt;$M$7,G4299&gt;$M$10), "Outlier", "Normal")</f>
        <v>Normal</v>
      </c>
      <c r="J4299" t="str">
        <f>IF(ABS(H4299)&gt;2, "Outlier", "Normal")</f>
        <v>Normal</v>
      </c>
    </row>
    <row r="4300" spans="1:10" x14ac:dyDescent="0.45">
      <c r="A4300">
        <v>240740</v>
      </c>
      <c r="B4300" s="2">
        <v>41838.334965277776</v>
      </c>
      <c r="C4300" t="s">
        <v>27</v>
      </c>
      <c r="D4300" t="s">
        <v>25</v>
      </c>
      <c r="E4300" t="s">
        <v>12</v>
      </c>
      <c r="F4300" t="s">
        <v>1</v>
      </c>
      <c r="G4300">
        <v>40520</v>
      </c>
      <c r="H4300">
        <f>(G4300 - $P$2) / $P$3</f>
        <v>-0.32798333869744362</v>
      </c>
      <c r="I4300" s="4" t="str">
        <f>IF(OR(G4300&lt;$M$7,G4300&gt;$M$10), "Outlier", "Normal")</f>
        <v>Normal</v>
      </c>
      <c r="J4300" t="str">
        <f>IF(ABS(H4300)&gt;2, "Outlier", "Normal")</f>
        <v>Normal</v>
      </c>
    </row>
    <row r="4301" spans="1:10" x14ac:dyDescent="0.45">
      <c r="A4301">
        <v>706625</v>
      </c>
      <c r="B4301" s="2">
        <v>41778.400289351855</v>
      </c>
      <c r="C4301" t="s">
        <v>27</v>
      </c>
      <c r="D4301" t="s">
        <v>26</v>
      </c>
      <c r="E4301" t="s">
        <v>18</v>
      </c>
      <c r="F4301" t="s">
        <v>4</v>
      </c>
      <c r="G4301">
        <v>40517</v>
      </c>
      <c r="H4301">
        <f>(G4301 - $P$2) / $P$3</f>
        <v>-0.32808731703395871</v>
      </c>
      <c r="I4301" s="4" t="str">
        <f>IF(OR(G4301&lt;$M$7,G4301&gt;$M$10), "Outlier", "Normal")</f>
        <v>Normal</v>
      </c>
      <c r="J4301" t="str">
        <f>IF(ABS(H4301)&gt;2, "Outlier", "Normal")</f>
        <v>Normal</v>
      </c>
    </row>
    <row r="4302" spans="1:10" x14ac:dyDescent="0.45">
      <c r="A4302">
        <v>661566</v>
      </c>
      <c r="B4302" s="2">
        <v>41824.655034722222</v>
      </c>
      <c r="C4302" t="s">
        <v>28</v>
      </c>
      <c r="D4302" t="s">
        <v>26</v>
      </c>
      <c r="E4302" t="s">
        <v>18</v>
      </c>
      <c r="F4302" t="s">
        <v>33</v>
      </c>
      <c r="G4302">
        <v>40463</v>
      </c>
      <c r="H4302">
        <f>(G4302 - $P$2) / $P$3</f>
        <v>-0.32995892709123137</v>
      </c>
      <c r="I4302" s="4" t="str">
        <f>IF(OR(G4302&lt;$M$7,G4302&gt;$M$10), "Outlier", "Normal")</f>
        <v>Normal</v>
      </c>
      <c r="J4302" t="str">
        <f>IF(ABS(H4302)&gt;2, "Outlier", "Normal")</f>
        <v>Normal</v>
      </c>
    </row>
    <row r="4303" spans="1:10" x14ac:dyDescent="0.45">
      <c r="A4303">
        <v>664799</v>
      </c>
      <c r="B4303" s="2">
        <v>41871.441053240742</v>
      </c>
      <c r="C4303" t="s">
        <v>28</v>
      </c>
      <c r="D4303" t="s">
        <v>26</v>
      </c>
      <c r="E4303" t="s">
        <v>18</v>
      </c>
      <c r="F4303" t="s">
        <v>5</v>
      </c>
      <c r="G4303">
        <v>40402</v>
      </c>
      <c r="H4303">
        <f>(G4303 - $P$2) / $P$3</f>
        <v>-0.33207315326703934</v>
      </c>
      <c r="I4303" s="4" t="str">
        <f>IF(OR(G4303&lt;$M$7,G4303&gt;$M$10), "Outlier", "Normal")</f>
        <v>Normal</v>
      </c>
      <c r="J4303" t="str">
        <f>IF(ABS(H4303)&gt;2, "Outlier", "Normal")</f>
        <v>Normal</v>
      </c>
    </row>
    <row r="4304" spans="1:10" x14ac:dyDescent="0.45">
      <c r="A4304">
        <v>343603</v>
      </c>
      <c r="B4304" s="2">
        <v>41784.605578703704</v>
      </c>
      <c r="C4304" t="s">
        <v>28</v>
      </c>
      <c r="D4304" t="s">
        <v>26</v>
      </c>
      <c r="E4304" t="s">
        <v>17</v>
      </c>
      <c r="F4304" t="s">
        <v>3</v>
      </c>
      <c r="G4304">
        <v>40400</v>
      </c>
      <c r="H4304">
        <f>(G4304 - $P$2) / $P$3</f>
        <v>-0.33214247215804943</v>
      </c>
      <c r="I4304" s="4" t="str">
        <f>IF(OR(G4304&lt;$M$7,G4304&gt;$M$10), "Outlier", "Normal")</f>
        <v>Normal</v>
      </c>
      <c r="J4304" t="str">
        <f>IF(ABS(H4304)&gt;2, "Outlier", "Normal")</f>
        <v>Normal</v>
      </c>
    </row>
    <row r="4305" spans="1:10" x14ac:dyDescent="0.45">
      <c r="A4305">
        <v>806094</v>
      </c>
      <c r="B4305" s="2">
        <v>41781.721400462964</v>
      </c>
      <c r="C4305" t="s">
        <v>27</v>
      </c>
      <c r="D4305" t="s">
        <v>25</v>
      </c>
      <c r="E4305" t="s">
        <v>15</v>
      </c>
      <c r="F4305" t="s">
        <v>3</v>
      </c>
      <c r="G4305">
        <v>40389</v>
      </c>
      <c r="H4305">
        <f>(G4305 - $P$2) / $P$3</f>
        <v>-0.33252372605860497</v>
      </c>
      <c r="I4305" s="4" t="str">
        <f>IF(OR(G4305&lt;$M$7,G4305&gt;$M$10), "Outlier", "Normal")</f>
        <v>Normal</v>
      </c>
      <c r="J4305" t="str">
        <f>IF(ABS(H4305)&gt;2, "Outlier", "Normal")</f>
        <v>Normal</v>
      </c>
    </row>
    <row r="4306" spans="1:10" x14ac:dyDescent="0.45">
      <c r="A4306">
        <v>433241</v>
      </c>
      <c r="B4306" s="2">
        <v>41830.666435185187</v>
      </c>
      <c r="C4306" t="s">
        <v>28</v>
      </c>
      <c r="D4306" t="s">
        <v>25</v>
      </c>
      <c r="E4306" t="s">
        <v>18</v>
      </c>
      <c r="F4306" t="s">
        <v>4</v>
      </c>
      <c r="G4306">
        <v>40375</v>
      </c>
      <c r="H4306">
        <f>(G4306 - $P$2) / $P$3</f>
        <v>-0.33300895829567567</v>
      </c>
      <c r="I4306" s="4" t="str">
        <f>IF(OR(G4306&lt;$M$7,G4306&gt;$M$10), "Outlier", "Normal")</f>
        <v>Normal</v>
      </c>
      <c r="J4306" t="str">
        <f>IF(ABS(H4306)&gt;2, "Outlier", "Normal")</f>
        <v>Normal</v>
      </c>
    </row>
    <row r="4307" spans="1:10" x14ac:dyDescent="0.45">
      <c r="A4307">
        <v>211845</v>
      </c>
      <c r="B4307" s="2">
        <v>41806.655497685184</v>
      </c>
      <c r="C4307" t="s">
        <v>28</v>
      </c>
      <c r="D4307" t="s">
        <v>25</v>
      </c>
      <c r="E4307" t="s">
        <v>15</v>
      </c>
      <c r="F4307" t="s">
        <v>3</v>
      </c>
      <c r="G4307">
        <v>40367</v>
      </c>
      <c r="H4307">
        <f>(G4307 - $P$2) / $P$3</f>
        <v>-0.33328623385971606</v>
      </c>
      <c r="I4307" s="4" t="str">
        <f>IF(OR(G4307&lt;$M$7,G4307&gt;$M$10), "Outlier", "Normal")</f>
        <v>Normal</v>
      </c>
      <c r="J4307" t="str">
        <f>IF(ABS(H4307)&gt;2, "Outlier", "Normal")</f>
        <v>Normal</v>
      </c>
    </row>
    <row r="4308" spans="1:10" x14ac:dyDescent="0.45">
      <c r="A4308">
        <v>139291</v>
      </c>
      <c r="B4308" s="2">
        <v>41844.398240740738</v>
      </c>
      <c r="C4308" t="s">
        <v>28</v>
      </c>
      <c r="D4308" t="s">
        <v>26</v>
      </c>
      <c r="E4308" t="s">
        <v>15</v>
      </c>
      <c r="F4308" t="s">
        <v>8</v>
      </c>
      <c r="G4308">
        <v>40358</v>
      </c>
      <c r="H4308">
        <f>(G4308 - $P$2) / $P$3</f>
        <v>-0.33359816886926147</v>
      </c>
      <c r="I4308" s="4" t="str">
        <f>IF(OR(G4308&lt;$M$7,G4308&gt;$M$10), "Outlier", "Normal")</f>
        <v>Normal</v>
      </c>
      <c r="J4308" t="str">
        <f>IF(ABS(H4308)&gt;2, "Outlier", "Normal")</f>
        <v>Normal</v>
      </c>
    </row>
    <row r="4309" spans="1:10" x14ac:dyDescent="0.45">
      <c r="A4309">
        <v>878147</v>
      </c>
      <c r="B4309" s="2">
        <v>41778.397835648146</v>
      </c>
      <c r="C4309" t="s">
        <v>28</v>
      </c>
      <c r="D4309" t="s">
        <v>25</v>
      </c>
      <c r="E4309" t="s">
        <v>16</v>
      </c>
      <c r="F4309" t="s">
        <v>5</v>
      </c>
      <c r="G4309">
        <v>40315</v>
      </c>
      <c r="H4309">
        <f>(G4309 - $P$2) / $P$3</f>
        <v>-0.33508852502597858</v>
      </c>
      <c r="I4309" s="4" t="str">
        <f>IF(OR(G4309&lt;$M$7,G4309&gt;$M$10), "Outlier", "Normal")</f>
        <v>Normal</v>
      </c>
      <c r="J4309" t="str">
        <f>IF(ABS(H4309)&gt;2, "Outlier", "Normal")</f>
        <v>Normal</v>
      </c>
    </row>
    <row r="4310" spans="1:10" x14ac:dyDescent="0.45">
      <c r="A4310">
        <v>925800</v>
      </c>
      <c r="B4310" s="2">
        <v>41817.421689814815</v>
      </c>
      <c r="C4310" t="s">
        <v>27</v>
      </c>
      <c r="D4310" t="s">
        <v>26</v>
      </c>
      <c r="E4310" t="s">
        <v>18</v>
      </c>
      <c r="F4310" t="s">
        <v>8</v>
      </c>
      <c r="G4310">
        <v>40305</v>
      </c>
      <c r="H4310">
        <f>(G4310 - $P$2) / $P$3</f>
        <v>-0.33543511948102905</v>
      </c>
      <c r="I4310" s="4" t="str">
        <f>IF(OR(G4310&lt;$M$7,G4310&gt;$M$10), "Outlier", "Normal")</f>
        <v>Normal</v>
      </c>
      <c r="J4310" t="str">
        <f>IF(ABS(H4310)&gt;2, "Outlier", "Normal")</f>
        <v>Normal</v>
      </c>
    </row>
    <row r="4311" spans="1:10" x14ac:dyDescent="0.45">
      <c r="A4311">
        <v>697955</v>
      </c>
      <c r="B4311" s="2">
        <v>41858.106689814813</v>
      </c>
      <c r="C4311" t="s">
        <v>27</v>
      </c>
      <c r="D4311" t="s">
        <v>26</v>
      </c>
      <c r="E4311" t="s">
        <v>15</v>
      </c>
      <c r="F4311" t="s">
        <v>1</v>
      </c>
      <c r="G4311">
        <v>40298</v>
      </c>
      <c r="H4311">
        <f>(G4311 - $P$2) / $P$3</f>
        <v>-0.33567773559956438</v>
      </c>
      <c r="I4311" s="4" t="str">
        <f>IF(OR(G4311&lt;$M$7,G4311&gt;$M$10), "Outlier", "Normal")</f>
        <v>Normal</v>
      </c>
      <c r="J4311" t="str">
        <f>IF(ABS(H4311)&gt;2, "Outlier", "Normal")</f>
        <v>Normal</v>
      </c>
    </row>
    <row r="4312" spans="1:10" x14ac:dyDescent="0.45">
      <c r="A4312">
        <v>241980</v>
      </c>
      <c r="B4312" s="2">
        <v>41866.39744212963</v>
      </c>
      <c r="C4312" t="s">
        <v>28</v>
      </c>
      <c r="D4312" t="s">
        <v>26</v>
      </c>
      <c r="E4312" t="s">
        <v>12</v>
      </c>
      <c r="F4312" t="s">
        <v>8</v>
      </c>
      <c r="G4312">
        <v>40276</v>
      </c>
      <c r="H4312">
        <f>(G4312 - $P$2) / $P$3</f>
        <v>-0.33644024340067546</v>
      </c>
      <c r="I4312" s="4" t="str">
        <f>IF(OR(G4312&lt;$M$7,G4312&gt;$M$10), "Outlier", "Normal")</f>
        <v>Normal</v>
      </c>
      <c r="J4312" t="str">
        <f>IF(ABS(H4312)&gt;2, "Outlier", "Normal")</f>
        <v>Normal</v>
      </c>
    </row>
    <row r="4313" spans="1:10" x14ac:dyDescent="0.45">
      <c r="A4313">
        <v>586559</v>
      </c>
      <c r="B4313" s="2">
        <v>41845.981979166667</v>
      </c>
      <c r="C4313" t="s">
        <v>28</v>
      </c>
      <c r="D4313" t="s">
        <v>26</v>
      </c>
      <c r="E4313" t="s">
        <v>15</v>
      </c>
      <c r="F4313" t="s">
        <v>8</v>
      </c>
      <c r="G4313">
        <v>40269</v>
      </c>
      <c r="H4313">
        <f>(G4313 - $P$2) / $P$3</f>
        <v>-0.33668285951921079</v>
      </c>
      <c r="I4313" s="4" t="str">
        <f>IF(OR(G4313&lt;$M$7,G4313&gt;$M$10), "Outlier", "Normal")</f>
        <v>Normal</v>
      </c>
      <c r="J4313" t="str">
        <f>IF(ABS(H4313)&gt;2, "Outlier", "Normal")</f>
        <v>Normal</v>
      </c>
    </row>
    <row r="4314" spans="1:10" x14ac:dyDescent="0.45">
      <c r="A4314">
        <v>314177</v>
      </c>
      <c r="B4314" s="2">
        <v>41838.811365740738</v>
      </c>
      <c r="C4314" t="s">
        <v>28</v>
      </c>
      <c r="D4314" t="s">
        <v>26</v>
      </c>
      <c r="E4314" t="s">
        <v>15</v>
      </c>
      <c r="F4314" t="s">
        <v>1</v>
      </c>
      <c r="G4314">
        <v>40265</v>
      </c>
      <c r="H4314">
        <f>(G4314 - $P$2) / $P$3</f>
        <v>-0.33682149730123101</v>
      </c>
      <c r="I4314" s="4" t="str">
        <f>IF(OR(G4314&lt;$M$7,G4314&gt;$M$10), "Outlier", "Normal")</f>
        <v>Normal</v>
      </c>
      <c r="J4314" t="str">
        <f>IF(ABS(H4314)&gt;2, "Outlier", "Normal")</f>
        <v>Normal</v>
      </c>
    </row>
    <row r="4315" spans="1:10" x14ac:dyDescent="0.45">
      <c r="A4315">
        <v>465580</v>
      </c>
      <c r="B4315" s="2">
        <v>41880.398344907408</v>
      </c>
      <c r="C4315" t="s">
        <v>27</v>
      </c>
      <c r="D4315" t="s">
        <v>25</v>
      </c>
      <c r="E4315" t="s">
        <v>15</v>
      </c>
      <c r="F4315" t="s">
        <v>1</v>
      </c>
      <c r="G4315">
        <v>40213</v>
      </c>
      <c r="H4315">
        <f>(G4315 - $P$2) / $P$3</f>
        <v>-0.33862378846749353</v>
      </c>
      <c r="I4315" s="4" t="str">
        <f>IF(OR(G4315&lt;$M$7,G4315&gt;$M$10), "Outlier", "Normal")</f>
        <v>Normal</v>
      </c>
      <c r="J4315" t="str">
        <f>IF(ABS(H4315)&gt;2, "Outlier", "Normal")</f>
        <v>Normal</v>
      </c>
    </row>
    <row r="4316" spans="1:10" x14ac:dyDescent="0.45">
      <c r="A4316">
        <v>630243</v>
      </c>
      <c r="B4316" s="2">
        <v>41866.396770833337</v>
      </c>
      <c r="C4316" t="s">
        <v>27</v>
      </c>
      <c r="D4316" t="s">
        <v>25</v>
      </c>
      <c r="E4316" t="s">
        <v>15</v>
      </c>
      <c r="F4316" t="s">
        <v>5</v>
      </c>
      <c r="G4316">
        <v>40213</v>
      </c>
      <c r="H4316">
        <f>(G4316 - $P$2) / $P$3</f>
        <v>-0.33862378846749353</v>
      </c>
      <c r="I4316" s="4" t="str">
        <f>IF(OR(G4316&lt;$M$7,G4316&gt;$M$10), "Outlier", "Normal")</f>
        <v>Normal</v>
      </c>
      <c r="J4316" t="str">
        <f>IF(ABS(H4316)&gt;2, "Outlier", "Normal")</f>
        <v>Normal</v>
      </c>
    </row>
    <row r="4317" spans="1:10" x14ac:dyDescent="0.45">
      <c r="A4317">
        <v>795117</v>
      </c>
      <c r="B4317" s="2">
        <v>41812.618761574071</v>
      </c>
      <c r="C4317" t="s">
        <v>28</v>
      </c>
      <c r="D4317" t="s">
        <v>25</v>
      </c>
      <c r="E4317" t="s">
        <v>10</v>
      </c>
      <c r="F4317" t="s">
        <v>0</v>
      </c>
      <c r="G4317">
        <v>40211</v>
      </c>
      <c r="H4317">
        <f>(G4317 - $P$2) / $P$3</f>
        <v>-0.33869310735850361</v>
      </c>
      <c r="I4317" s="4" t="str">
        <f>IF(OR(G4317&lt;$M$7,G4317&gt;$M$10), "Outlier", "Normal")</f>
        <v>Normal</v>
      </c>
      <c r="J4317" t="str">
        <f>IF(ABS(H4317)&gt;2, "Outlier", "Normal")</f>
        <v>Normal</v>
      </c>
    </row>
    <row r="4318" spans="1:10" x14ac:dyDescent="0.45">
      <c r="A4318">
        <v>894104</v>
      </c>
      <c r="B4318" s="2">
        <v>41781.485833333332</v>
      </c>
      <c r="C4318" t="s">
        <v>27</v>
      </c>
      <c r="D4318" t="s">
        <v>26</v>
      </c>
      <c r="E4318" t="s">
        <v>18</v>
      </c>
      <c r="F4318" t="s">
        <v>8</v>
      </c>
      <c r="G4318">
        <v>40192</v>
      </c>
      <c r="H4318">
        <f>(G4318 - $P$2) / $P$3</f>
        <v>-0.33935163682309955</v>
      </c>
      <c r="I4318" s="4" t="str">
        <f>IF(OR(G4318&lt;$M$7,G4318&gt;$M$10), "Outlier", "Normal")</f>
        <v>Normal</v>
      </c>
      <c r="J4318" t="str">
        <f>IF(ABS(H4318)&gt;2, "Outlier", "Normal")</f>
        <v>Normal</v>
      </c>
    </row>
    <row r="4319" spans="1:10" x14ac:dyDescent="0.45">
      <c r="A4319">
        <v>188744</v>
      </c>
      <c r="B4319" s="2">
        <v>41842.643020833333</v>
      </c>
      <c r="C4319" t="s">
        <v>28</v>
      </c>
      <c r="D4319" t="s">
        <v>25</v>
      </c>
      <c r="E4319" t="s">
        <v>18</v>
      </c>
      <c r="F4319" t="s">
        <v>8</v>
      </c>
      <c r="G4319">
        <v>40182</v>
      </c>
      <c r="H4319">
        <f>(G4319 - $P$2) / $P$3</f>
        <v>-0.33969823127815002</v>
      </c>
      <c r="I4319" s="4" t="str">
        <f>IF(OR(G4319&lt;$M$7,G4319&gt;$M$10), "Outlier", "Normal")</f>
        <v>Normal</v>
      </c>
      <c r="J4319" t="str">
        <f>IF(ABS(H4319)&gt;2, "Outlier", "Normal")</f>
        <v>Normal</v>
      </c>
    </row>
    <row r="4320" spans="1:10" x14ac:dyDescent="0.45">
      <c r="A4320">
        <v>230706</v>
      </c>
      <c r="B4320" s="2">
        <v>41872.588206018518</v>
      </c>
      <c r="C4320" t="s">
        <v>27</v>
      </c>
      <c r="D4320" t="s">
        <v>25</v>
      </c>
      <c r="E4320" t="s">
        <v>18</v>
      </c>
      <c r="F4320" t="s">
        <v>6</v>
      </c>
      <c r="G4320">
        <v>40171</v>
      </c>
      <c r="H4320">
        <f>(G4320 - $P$2) / $P$3</f>
        <v>-0.34007948517870557</v>
      </c>
      <c r="I4320" s="4" t="str">
        <f>IF(OR(G4320&lt;$M$7,G4320&gt;$M$10), "Outlier", "Normal")</f>
        <v>Normal</v>
      </c>
      <c r="J4320" t="str">
        <f>IF(ABS(H4320)&gt;2, "Outlier", "Normal")</f>
        <v>Normal</v>
      </c>
    </row>
    <row r="4321" spans="1:10" x14ac:dyDescent="0.45">
      <c r="A4321">
        <v>820494</v>
      </c>
      <c r="B4321" s="2">
        <v>41870.399085648147</v>
      </c>
      <c r="C4321" t="s">
        <v>28</v>
      </c>
      <c r="D4321" t="s">
        <v>25</v>
      </c>
      <c r="E4321" t="s">
        <v>18</v>
      </c>
      <c r="F4321" t="s">
        <v>1</v>
      </c>
      <c r="G4321">
        <v>40154</v>
      </c>
      <c r="H4321">
        <f>(G4321 - $P$2) / $P$3</f>
        <v>-0.34066869575229142</v>
      </c>
      <c r="I4321" s="4" t="str">
        <f>IF(OR(G4321&lt;$M$7,G4321&gt;$M$10), "Outlier", "Normal")</f>
        <v>Normal</v>
      </c>
      <c r="J4321" t="str">
        <f>IF(ABS(H4321)&gt;2, "Outlier", "Normal")</f>
        <v>Normal</v>
      </c>
    </row>
    <row r="4322" spans="1:10" x14ac:dyDescent="0.45">
      <c r="A4322">
        <v>614594</v>
      </c>
      <c r="B4322" s="2">
        <v>41879.729398148149</v>
      </c>
      <c r="C4322" t="s">
        <v>28</v>
      </c>
      <c r="D4322" t="s">
        <v>25</v>
      </c>
      <c r="E4322" t="s">
        <v>18</v>
      </c>
      <c r="F4322" t="s">
        <v>8</v>
      </c>
      <c r="G4322">
        <v>40152</v>
      </c>
      <c r="H4322">
        <f>(G4322 - $P$2) / $P$3</f>
        <v>-0.3407380146433015</v>
      </c>
      <c r="I4322" s="4" t="str">
        <f>IF(OR(G4322&lt;$M$7,G4322&gt;$M$10), "Outlier", "Normal")</f>
        <v>Normal</v>
      </c>
      <c r="J4322" t="str">
        <f>IF(ABS(H4322)&gt;2, "Outlier", "Normal")</f>
        <v>Normal</v>
      </c>
    </row>
    <row r="4323" spans="1:10" x14ac:dyDescent="0.45">
      <c r="A4323">
        <v>961974</v>
      </c>
      <c r="B4323" s="2">
        <v>41837.879386574074</v>
      </c>
      <c r="C4323" t="s">
        <v>28</v>
      </c>
      <c r="D4323" t="s">
        <v>25</v>
      </c>
      <c r="E4323" t="s">
        <v>15</v>
      </c>
      <c r="F4323" t="s">
        <v>8</v>
      </c>
      <c r="G4323">
        <v>40149</v>
      </c>
      <c r="H4323">
        <f>(G4323 - $P$2) / $P$3</f>
        <v>-0.34084199297981665</v>
      </c>
      <c r="I4323" s="4" t="str">
        <f>IF(OR(G4323&lt;$M$7,G4323&gt;$M$10), "Outlier", "Normal")</f>
        <v>Normal</v>
      </c>
      <c r="J4323" t="str">
        <f>IF(ABS(H4323)&gt;2, "Outlier", "Normal")</f>
        <v>Normal</v>
      </c>
    </row>
    <row r="4324" spans="1:10" x14ac:dyDescent="0.45">
      <c r="A4324">
        <v>173651</v>
      </c>
      <c r="B4324" s="2">
        <v>41848.359675925924</v>
      </c>
      <c r="C4324" t="s">
        <v>27</v>
      </c>
      <c r="D4324" t="s">
        <v>26</v>
      </c>
      <c r="E4324" t="s">
        <v>15</v>
      </c>
      <c r="F4324" t="s">
        <v>0</v>
      </c>
      <c r="G4324">
        <v>40124</v>
      </c>
      <c r="H4324">
        <f>(G4324 - $P$2) / $P$3</f>
        <v>-0.34170847911744284</v>
      </c>
      <c r="I4324" s="4" t="str">
        <f>IF(OR(G4324&lt;$M$7,G4324&gt;$M$10), "Outlier", "Normal")</f>
        <v>Normal</v>
      </c>
      <c r="J4324" t="str">
        <f>IF(ABS(H4324)&gt;2, "Outlier", "Normal")</f>
        <v>Normal</v>
      </c>
    </row>
    <row r="4325" spans="1:10" x14ac:dyDescent="0.45">
      <c r="A4325">
        <v>539962</v>
      </c>
      <c r="B4325" s="2">
        <v>41864.613344907404</v>
      </c>
      <c r="C4325" t="s">
        <v>27</v>
      </c>
      <c r="D4325" t="s">
        <v>26</v>
      </c>
      <c r="E4325" t="s">
        <v>17</v>
      </c>
      <c r="F4325" t="s">
        <v>3</v>
      </c>
      <c r="G4325">
        <v>40121</v>
      </c>
      <c r="H4325">
        <f>(G4325 - $P$2) / $P$3</f>
        <v>-0.341812457453958</v>
      </c>
      <c r="I4325" s="4" t="str">
        <f>IF(OR(G4325&lt;$M$7,G4325&gt;$M$10), "Outlier", "Normal")</f>
        <v>Normal</v>
      </c>
      <c r="J4325" t="str">
        <f>IF(ABS(H4325)&gt;2, "Outlier", "Normal")</f>
        <v>Normal</v>
      </c>
    </row>
    <row r="4326" spans="1:10" x14ac:dyDescent="0.45">
      <c r="A4326">
        <v>452676</v>
      </c>
      <c r="B4326" s="2">
        <v>41836.39738425926</v>
      </c>
      <c r="C4326" t="s">
        <v>28</v>
      </c>
      <c r="D4326" t="s">
        <v>26</v>
      </c>
      <c r="E4326" t="s">
        <v>15</v>
      </c>
      <c r="F4326" t="s">
        <v>5</v>
      </c>
      <c r="G4326">
        <v>40119</v>
      </c>
      <c r="H4326">
        <f>(G4326 - $P$2) / $P$3</f>
        <v>-0.34188177634496814</v>
      </c>
      <c r="I4326" s="4" t="str">
        <f>IF(OR(G4326&lt;$M$7,G4326&gt;$M$10), "Outlier", "Normal")</f>
        <v>Normal</v>
      </c>
      <c r="J4326" t="str">
        <f>IF(ABS(H4326)&gt;2, "Outlier", "Normal")</f>
        <v>Normal</v>
      </c>
    </row>
    <row r="4327" spans="1:10" x14ac:dyDescent="0.45">
      <c r="A4327">
        <v>321114</v>
      </c>
      <c r="B4327" s="2">
        <v>41829.588148148148</v>
      </c>
      <c r="C4327" t="s">
        <v>28</v>
      </c>
      <c r="D4327" t="s">
        <v>26</v>
      </c>
      <c r="E4327" t="s">
        <v>15</v>
      </c>
      <c r="F4327" t="s">
        <v>5</v>
      </c>
      <c r="G4327">
        <v>40109</v>
      </c>
      <c r="H4327">
        <f>(G4327 - $P$2) / $P$3</f>
        <v>-0.34222837080001861</v>
      </c>
      <c r="I4327" s="4" t="str">
        <f>IF(OR(G4327&lt;$M$7,G4327&gt;$M$10), "Outlier", "Normal")</f>
        <v>Normal</v>
      </c>
      <c r="J4327" t="str">
        <f>IF(ABS(H4327)&gt;2, "Outlier", "Normal")</f>
        <v>Normal</v>
      </c>
    </row>
    <row r="4328" spans="1:10" x14ac:dyDescent="0.45">
      <c r="A4328">
        <v>459437</v>
      </c>
      <c r="B4328" s="2">
        <v>41808.778680555559</v>
      </c>
      <c r="C4328" t="s">
        <v>27</v>
      </c>
      <c r="D4328" t="s">
        <v>25</v>
      </c>
      <c r="E4328" t="s">
        <v>13</v>
      </c>
      <c r="F4328" t="s">
        <v>3</v>
      </c>
      <c r="G4328">
        <v>40088</v>
      </c>
      <c r="H4328">
        <f>(G4328 - $P$2) / $P$3</f>
        <v>-0.34295621915562463</v>
      </c>
      <c r="I4328" s="4" t="str">
        <f>IF(OR(G4328&lt;$M$7,G4328&gt;$M$10), "Outlier", "Normal")</f>
        <v>Normal</v>
      </c>
      <c r="J4328" t="str">
        <f>IF(ABS(H4328)&gt;2, "Outlier", "Normal")</f>
        <v>Normal</v>
      </c>
    </row>
    <row r="4329" spans="1:10" x14ac:dyDescent="0.45">
      <c r="A4329">
        <v>181724</v>
      </c>
      <c r="B4329" s="2">
        <v>41842.397106481483</v>
      </c>
      <c r="C4329" t="s">
        <v>28</v>
      </c>
      <c r="D4329" t="s">
        <v>25</v>
      </c>
      <c r="E4329" t="s">
        <v>16</v>
      </c>
      <c r="F4329" t="s">
        <v>1</v>
      </c>
      <c r="G4329">
        <v>40027</v>
      </c>
      <c r="H4329">
        <f>(G4329 - $P$2) / $P$3</f>
        <v>-0.34507044533143261</v>
      </c>
      <c r="I4329" s="4" t="str">
        <f>IF(OR(G4329&lt;$M$7,G4329&gt;$M$10), "Outlier", "Normal")</f>
        <v>Normal</v>
      </c>
      <c r="J4329" t="str">
        <f>IF(ABS(H4329)&gt;2, "Outlier", "Normal")</f>
        <v>Normal</v>
      </c>
    </row>
    <row r="4330" spans="1:10" x14ac:dyDescent="0.45">
      <c r="A4330">
        <v>975202</v>
      </c>
      <c r="B4330" s="2">
        <v>41814.693854166668</v>
      </c>
      <c r="C4330" t="s">
        <v>27</v>
      </c>
      <c r="D4330" t="s">
        <v>25</v>
      </c>
      <c r="E4330" t="s">
        <v>11</v>
      </c>
      <c r="F4330" t="s">
        <v>8</v>
      </c>
      <c r="G4330">
        <v>40026</v>
      </c>
      <c r="H4330">
        <f>(G4330 - $P$2) / $P$3</f>
        <v>-0.34510510477693762</v>
      </c>
      <c r="I4330" s="4" t="str">
        <f>IF(OR(G4330&lt;$M$7,G4330&gt;$M$10), "Outlier", "Normal")</f>
        <v>Normal</v>
      </c>
      <c r="J4330" t="str">
        <f>IF(ABS(H4330)&gt;2, "Outlier", "Normal")</f>
        <v>Normal</v>
      </c>
    </row>
    <row r="4331" spans="1:10" x14ac:dyDescent="0.45">
      <c r="A4331">
        <v>709095</v>
      </c>
      <c r="B4331" s="2">
        <v>41810.569085648145</v>
      </c>
      <c r="C4331" t="s">
        <v>28</v>
      </c>
      <c r="D4331" t="s">
        <v>25</v>
      </c>
      <c r="E4331" t="s">
        <v>15</v>
      </c>
      <c r="F4331" t="s">
        <v>5</v>
      </c>
      <c r="G4331">
        <v>40025</v>
      </c>
      <c r="H4331">
        <f>(G4331 - $P$2) / $P$3</f>
        <v>-0.34513976422244269</v>
      </c>
      <c r="I4331" s="4" t="str">
        <f>IF(OR(G4331&lt;$M$7,G4331&gt;$M$10), "Outlier", "Normal")</f>
        <v>Normal</v>
      </c>
      <c r="J4331" t="str">
        <f>IF(ABS(H4331)&gt;2, "Outlier", "Normal")</f>
        <v>Normal</v>
      </c>
    </row>
    <row r="4332" spans="1:10" x14ac:dyDescent="0.45">
      <c r="A4332">
        <v>632916</v>
      </c>
      <c r="B4332" s="2">
        <v>41822.512638888889</v>
      </c>
      <c r="C4332" t="s">
        <v>28</v>
      </c>
      <c r="D4332" t="s">
        <v>26</v>
      </c>
      <c r="E4332" t="s">
        <v>15</v>
      </c>
      <c r="F4332" t="s">
        <v>8</v>
      </c>
      <c r="G4332">
        <v>40018</v>
      </c>
      <c r="H4332">
        <f>(G4332 - $P$2) / $P$3</f>
        <v>-0.34538238034097801</v>
      </c>
      <c r="I4332" s="4" t="str">
        <f>IF(OR(G4332&lt;$M$7,G4332&gt;$M$10), "Outlier", "Normal")</f>
        <v>Normal</v>
      </c>
      <c r="J4332" t="str">
        <f>IF(ABS(H4332)&gt;2, "Outlier", "Normal")</f>
        <v>Normal</v>
      </c>
    </row>
    <row r="4333" spans="1:10" x14ac:dyDescent="0.45">
      <c r="A4333">
        <v>820391</v>
      </c>
      <c r="B4333" s="2">
        <v>41873.737280092595</v>
      </c>
      <c r="C4333" t="s">
        <v>28</v>
      </c>
      <c r="D4333" t="s">
        <v>33</v>
      </c>
      <c r="E4333" t="s">
        <v>18</v>
      </c>
      <c r="F4333" t="s">
        <v>33</v>
      </c>
      <c r="G4333">
        <v>40016</v>
      </c>
      <c r="H4333">
        <f>(G4333 - $P$2) / $P$3</f>
        <v>-0.3454516992319881</v>
      </c>
      <c r="I4333" s="4" t="str">
        <f>IF(OR(G4333&lt;$M$7,G4333&gt;$M$10), "Outlier", "Normal")</f>
        <v>Normal</v>
      </c>
      <c r="J4333" t="str">
        <f>IF(ABS(H4333)&gt;2, "Outlier", "Normal")</f>
        <v>Normal</v>
      </c>
    </row>
    <row r="4334" spans="1:10" x14ac:dyDescent="0.45">
      <c r="A4334">
        <v>49946</v>
      </c>
      <c r="B4334" s="2">
        <v>41795.605405092596</v>
      </c>
      <c r="C4334" t="s">
        <v>28</v>
      </c>
      <c r="D4334" t="s">
        <v>25</v>
      </c>
      <c r="E4334" t="s">
        <v>18</v>
      </c>
      <c r="F4334" t="s">
        <v>1</v>
      </c>
      <c r="G4334">
        <v>40007</v>
      </c>
      <c r="H4334">
        <f>(G4334 - $P$2) / $P$3</f>
        <v>-0.34576363424153356</v>
      </c>
      <c r="I4334" s="4" t="str">
        <f>IF(OR(G4334&lt;$M$7,G4334&gt;$M$10), "Outlier", "Normal")</f>
        <v>Normal</v>
      </c>
      <c r="J4334" t="str">
        <f>IF(ABS(H4334)&gt;2, "Outlier", "Normal")</f>
        <v>Normal</v>
      </c>
    </row>
    <row r="4335" spans="1:10" x14ac:dyDescent="0.45">
      <c r="A4335">
        <v>89359</v>
      </c>
      <c r="B4335" s="2">
        <v>41788.583969907406</v>
      </c>
      <c r="C4335" t="s">
        <v>28</v>
      </c>
      <c r="D4335" t="s">
        <v>26</v>
      </c>
      <c r="E4335" t="s">
        <v>15</v>
      </c>
      <c r="F4335" t="s">
        <v>1</v>
      </c>
      <c r="G4335">
        <v>40000</v>
      </c>
      <c r="H4335">
        <f>(G4335 - $P$2) / $P$3</f>
        <v>-0.34600625036006888</v>
      </c>
      <c r="I4335" s="4" t="str">
        <f>IF(OR(G4335&lt;$M$7,G4335&gt;$M$10), "Outlier", "Normal")</f>
        <v>Normal</v>
      </c>
      <c r="J4335" t="str">
        <f>IF(ABS(H4335)&gt;2, "Outlier", "Normal")</f>
        <v>Normal</v>
      </c>
    </row>
    <row r="4336" spans="1:10" x14ac:dyDescent="0.45">
      <c r="A4336">
        <v>840429</v>
      </c>
      <c r="B4336" s="2">
        <v>41880.622499999998</v>
      </c>
      <c r="C4336" t="s">
        <v>28</v>
      </c>
      <c r="D4336" t="s">
        <v>25</v>
      </c>
      <c r="E4336" t="s">
        <v>10</v>
      </c>
      <c r="F4336" t="s">
        <v>8</v>
      </c>
      <c r="G4336">
        <v>39987</v>
      </c>
      <c r="H4336">
        <f>(G4336 - $P$2) / $P$3</f>
        <v>-0.34645682315163451</v>
      </c>
      <c r="I4336" s="4" t="str">
        <f>IF(OR(G4336&lt;$M$7,G4336&gt;$M$10), "Outlier", "Normal")</f>
        <v>Normal</v>
      </c>
      <c r="J4336" t="str">
        <f>IF(ABS(H4336)&gt;2, "Outlier", "Normal")</f>
        <v>Normal</v>
      </c>
    </row>
    <row r="4337" spans="1:10" x14ac:dyDescent="0.45">
      <c r="A4337">
        <v>319148</v>
      </c>
      <c r="B4337" s="2">
        <v>41824.370729166665</v>
      </c>
      <c r="C4337" t="s">
        <v>27</v>
      </c>
      <c r="D4337" t="s">
        <v>26</v>
      </c>
      <c r="E4337" t="s">
        <v>11</v>
      </c>
      <c r="F4337" t="s">
        <v>8</v>
      </c>
      <c r="G4337">
        <v>39985</v>
      </c>
      <c r="H4337">
        <f>(G4337 - $P$2) / $P$3</f>
        <v>-0.34652614204264465</v>
      </c>
      <c r="I4337" s="4" t="str">
        <f>IF(OR(G4337&lt;$M$7,G4337&gt;$M$10), "Outlier", "Normal")</f>
        <v>Normal</v>
      </c>
      <c r="J4337" t="str">
        <f>IF(ABS(H4337)&gt;2, "Outlier", "Normal")</f>
        <v>Normal</v>
      </c>
    </row>
    <row r="4338" spans="1:10" x14ac:dyDescent="0.45">
      <c r="A4338">
        <v>671784</v>
      </c>
      <c r="B4338" s="2">
        <v>41824.436527777776</v>
      </c>
      <c r="C4338" t="s">
        <v>28</v>
      </c>
      <c r="D4338" t="s">
        <v>25</v>
      </c>
      <c r="E4338" t="s">
        <v>18</v>
      </c>
      <c r="F4338" t="s">
        <v>0</v>
      </c>
      <c r="G4338">
        <v>39972</v>
      </c>
      <c r="H4338">
        <f>(G4338 - $P$2) / $P$3</f>
        <v>-0.34697671483421028</v>
      </c>
      <c r="I4338" s="4" t="str">
        <f>IF(OR(G4338&lt;$M$7,G4338&gt;$M$10), "Outlier", "Normal")</f>
        <v>Normal</v>
      </c>
      <c r="J4338" t="str">
        <f>IF(ABS(H4338)&gt;2, "Outlier", "Normal")</f>
        <v>Normal</v>
      </c>
    </row>
    <row r="4339" spans="1:10" x14ac:dyDescent="0.45">
      <c r="A4339">
        <v>25433</v>
      </c>
      <c r="B4339" s="2">
        <v>41864.380497685182</v>
      </c>
      <c r="C4339" t="s">
        <v>28</v>
      </c>
      <c r="D4339" t="s">
        <v>33</v>
      </c>
      <c r="E4339" t="s">
        <v>15</v>
      </c>
      <c r="F4339" t="s">
        <v>8</v>
      </c>
      <c r="G4339">
        <v>39958</v>
      </c>
      <c r="H4339">
        <f>(G4339 - $P$2) / $P$3</f>
        <v>-0.34746194707128092</v>
      </c>
      <c r="I4339" s="4" t="str">
        <f>IF(OR(G4339&lt;$M$7,G4339&gt;$M$10), "Outlier", "Normal")</f>
        <v>Normal</v>
      </c>
      <c r="J4339" t="str">
        <f>IF(ABS(H4339)&gt;2, "Outlier", "Normal")</f>
        <v>Normal</v>
      </c>
    </row>
    <row r="4340" spans="1:10" x14ac:dyDescent="0.45">
      <c r="A4340">
        <v>111606</v>
      </c>
      <c r="B4340" s="2">
        <v>41844.353981481479</v>
      </c>
      <c r="C4340" t="s">
        <v>28</v>
      </c>
      <c r="D4340" t="s">
        <v>25</v>
      </c>
      <c r="E4340" t="s">
        <v>15</v>
      </c>
      <c r="F4340" t="s">
        <v>8</v>
      </c>
      <c r="G4340">
        <v>39951</v>
      </c>
      <c r="H4340">
        <f>(G4340 - $P$2) / $P$3</f>
        <v>-0.3477045631898163</v>
      </c>
      <c r="I4340" s="4" t="str">
        <f>IF(OR(G4340&lt;$M$7,G4340&gt;$M$10), "Outlier", "Normal")</f>
        <v>Normal</v>
      </c>
      <c r="J4340" t="str">
        <f>IF(ABS(H4340)&gt;2, "Outlier", "Normal")</f>
        <v>Normal</v>
      </c>
    </row>
    <row r="4341" spans="1:10" x14ac:dyDescent="0.45">
      <c r="A4341">
        <v>462458</v>
      </c>
      <c r="B4341" s="2">
        <v>41862.397476851853</v>
      </c>
      <c r="C4341" t="s">
        <v>27</v>
      </c>
      <c r="D4341" t="s">
        <v>26</v>
      </c>
      <c r="E4341" t="s">
        <v>12</v>
      </c>
      <c r="F4341" t="s">
        <v>5</v>
      </c>
      <c r="G4341">
        <v>39937</v>
      </c>
      <c r="H4341">
        <f>(G4341 - $P$2) / $P$3</f>
        <v>-0.34818979542688694</v>
      </c>
      <c r="I4341" s="4" t="str">
        <f>IF(OR(G4341&lt;$M$7,G4341&gt;$M$10), "Outlier", "Normal")</f>
        <v>Normal</v>
      </c>
      <c r="J4341" t="str">
        <f>IF(ABS(H4341)&gt;2, "Outlier", "Normal")</f>
        <v>Normal</v>
      </c>
    </row>
    <row r="4342" spans="1:10" x14ac:dyDescent="0.45">
      <c r="A4342">
        <v>734018</v>
      </c>
      <c r="B4342" s="2">
        <v>41841.761979166666</v>
      </c>
      <c r="C4342" t="s">
        <v>28</v>
      </c>
      <c r="D4342" t="s">
        <v>25</v>
      </c>
      <c r="E4342" t="s">
        <v>13</v>
      </c>
      <c r="F4342" t="s">
        <v>5</v>
      </c>
      <c r="G4342">
        <v>39935</v>
      </c>
      <c r="H4342">
        <f>(G4342 - $P$2) / $P$3</f>
        <v>-0.34825911431789708</v>
      </c>
      <c r="I4342" s="4" t="str">
        <f>IF(OR(G4342&lt;$M$7,G4342&gt;$M$10), "Outlier", "Normal")</f>
        <v>Normal</v>
      </c>
      <c r="J4342" t="str">
        <f>IF(ABS(H4342)&gt;2, "Outlier", "Normal")</f>
        <v>Normal</v>
      </c>
    </row>
    <row r="4343" spans="1:10" x14ac:dyDescent="0.45">
      <c r="A4343">
        <v>495892</v>
      </c>
      <c r="B4343" s="2">
        <v>41786.593761574077</v>
      </c>
      <c r="C4343" t="s">
        <v>28</v>
      </c>
      <c r="D4343" t="s">
        <v>33</v>
      </c>
      <c r="E4343" t="s">
        <v>15</v>
      </c>
      <c r="F4343" t="s">
        <v>2</v>
      </c>
      <c r="G4343">
        <v>39922</v>
      </c>
      <c r="H4343">
        <f>(G4343 - $P$2) / $P$3</f>
        <v>-0.34870968710946271</v>
      </c>
      <c r="I4343" s="4" t="str">
        <f>IF(OR(G4343&lt;$M$7,G4343&gt;$M$10), "Outlier", "Normal")</f>
        <v>Normal</v>
      </c>
      <c r="J4343" t="str">
        <f>IF(ABS(H4343)&gt;2, "Outlier", "Normal")</f>
        <v>Normal</v>
      </c>
    </row>
    <row r="4344" spans="1:10" x14ac:dyDescent="0.45">
      <c r="A4344">
        <v>488851</v>
      </c>
      <c r="B4344" s="2">
        <v>41834.397685185184</v>
      </c>
      <c r="C4344" t="s">
        <v>28</v>
      </c>
      <c r="D4344" t="s">
        <v>26</v>
      </c>
      <c r="E4344" t="s">
        <v>18</v>
      </c>
      <c r="F4344" t="s">
        <v>8</v>
      </c>
      <c r="G4344">
        <v>39909</v>
      </c>
      <c r="H4344">
        <f>(G4344 - $P$2) / $P$3</f>
        <v>-0.34916025990102834</v>
      </c>
      <c r="I4344" s="4" t="str">
        <f>IF(OR(G4344&lt;$M$7,G4344&gt;$M$10), "Outlier", "Normal")</f>
        <v>Normal</v>
      </c>
      <c r="J4344" t="str">
        <f>IF(ABS(H4344)&gt;2, "Outlier", "Normal")</f>
        <v>Normal</v>
      </c>
    </row>
    <row r="4345" spans="1:10" x14ac:dyDescent="0.45">
      <c r="A4345">
        <v>153345</v>
      </c>
      <c r="B4345" s="2">
        <v>41833.434166666666</v>
      </c>
      <c r="C4345" t="s">
        <v>28</v>
      </c>
      <c r="D4345" t="s">
        <v>25</v>
      </c>
      <c r="E4345" t="s">
        <v>10</v>
      </c>
      <c r="F4345" t="s">
        <v>8</v>
      </c>
      <c r="G4345">
        <v>39891</v>
      </c>
      <c r="H4345">
        <f>(G4345 - $P$2) / $P$3</f>
        <v>-0.3497841299201192</v>
      </c>
      <c r="I4345" s="4" t="str">
        <f>IF(OR(G4345&lt;$M$7,G4345&gt;$M$10), "Outlier", "Normal")</f>
        <v>Normal</v>
      </c>
      <c r="J4345" t="str">
        <f>IF(ABS(H4345)&gt;2, "Outlier", "Normal")</f>
        <v>Normal</v>
      </c>
    </row>
    <row r="4346" spans="1:10" x14ac:dyDescent="0.45">
      <c r="A4346">
        <v>751647</v>
      </c>
      <c r="B4346" s="2">
        <v>41803.695150462961</v>
      </c>
      <c r="C4346" t="s">
        <v>28</v>
      </c>
      <c r="D4346" t="s">
        <v>25</v>
      </c>
      <c r="E4346" t="s">
        <v>18</v>
      </c>
      <c r="F4346" t="s">
        <v>8</v>
      </c>
      <c r="G4346">
        <v>39881</v>
      </c>
      <c r="H4346">
        <f>(G4346 - $P$2) / $P$3</f>
        <v>-0.35013072437516968</v>
      </c>
      <c r="I4346" s="4" t="str">
        <f>IF(OR(G4346&lt;$M$7,G4346&gt;$M$10), "Outlier", "Normal")</f>
        <v>Normal</v>
      </c>
      <c r="J4346" t="str">
        <f>IF(ABS(H4346)&gt;2, "Outlier", "Normal")</f>
        <v>Normal</v>
      </c>
    </row>
    <row r="4347" spans="1:10" x14ac:dyDescent="0.45">
      <c r="A4347">
        <v>463879</v>
      </c>
      <c r="B4347" s="2">
        <v>41873.397546296299</v>
      </c>
      <c r="C4347" t="s">
        <v>27</v>
      </c>
      <c r="D4347" t="s">
        <v>25</v>
      </c>
      <c r="E4347" t="s">
        <v>15</v>
      </c>
      <c r="F4347" t="s">
        <v>7</v>
      </c>
      <c r="G4347">
        <v>39857</v>
      </c>
      <c r="H4347">
        <f>(G4347 - $P$2) / $P$3</f>
        <v>-0.35096255106729085</v>
      </c>
      <c r="I4347" s="4" t="str">
        <f>IF(OR(G4347&lt;$M$7,G4347&gt;$M$10), "Outlier", "Normal")</f>
        <v>Normal</v>
      </c>
      <c r="J4347" t="str">
        <f>IF(ABS(H4347)&gt;2, "Outlier", "Normal")</f>
        <v>Normal</v>
      </c>
    </row>
    <row r="4348" spans="1:10" x14ac:dyDescent="0.45">
      <c r="A4348">
        <v>755156</v>
      </c>
      <c r="B4348" s="2">
        <v>41824.436620370368</v>
      </c>
      <c r="C4348" t="s">
        <v>27</v>
      </c>
      <c r="D4348" t="s">
        <v>26</v>
      </c>
      <c r="E4348" t="s">
        <v>15</v>
      </c>
      <c r="F4348" t="s">
        <v>3</v>
      </c>
      <c r="G4348">
        <v>39818</v>
      </c>
      <c r="H4348">
        <f>(G4348 - $P$2) / $P$3</f>
        <v>-0.35231426944198774</v>
      </c>
      <c r="I4348" s="4" t="str">
        <f>IF(OR(G4348&lt;$M$7,G4348&gt;$M$10), "Outlier", "Normal")</f>
        <v>Normal</v>
      </c>
      <c r="J4348" t="str">
        <f>IF(ABS(H4348)&gt;2, "Outlier", "Normal")</f>
        <v>Normal</v>
      </c>
    </row>
    <row r="4349" spans="1:10" x14ac:dyDescent="0.45">
      <c r="A4349">
        <v>993467</v>
      </c>
      <c r="B4349" s="2">
        <v>41807.256018518521</v>
      </c>
      <c r="C4349" t="s">
        <v>28</v>
      </c>
      <c r="D4349" t="s">
        <v>25</v>
      </c>
      <c r="E4349" t="s">
        <v>18</v>
      </c>
      <c r="F4349" t="s">
        <v>8</v>
      </c>
      <c r="G4349">
        <v>39815</v>
      </c>
      <c r="H4349">
        <f>(G4349 - $P$2) / $P$3</f>
        <v>-0.35241824777850289</v>
      </c>
      <c r="I4349" s="4" t="str">
        <f>IF(OR(G4349&lt;$M$7,G4349&gt;$M$10), "Outlier", "Normal")</f>
        <v>Normal</v>
      </c>
      <c r="J4349" t="str">
        <f>IF(ABS(H4349)&gt;2, "Outlier", "Normal")</f>
        <v>Normal</v>
      </c>
    </row>
    <row r="4350" spans="1:10" x14ac:dyDescent="0.45">
      <c r="A4350">
        <v>735736</v>
      </c>
      <c r="B4350" s="2">
        <v>41780.698900462965</v>
      </c>
      <c r="C4350" t="s">
        <v>27</v>
      </c>
      <c r="D4350" t="s">
        <v>25</v>
      </c>
      <c r="E4350" t="s">
        <v>15</v>
      </c>
      <c r="F4350" t="s">
        <v>7</v>
      </c>
      <c r="G4350">
        <v>39805</v>
      </c>
      <c r="H4350">
        <f>(G4350 - $P$2) / $P$3</f>
        <v>-0.35276484223355337</v>
      </c>
      <c r="I4350" s="4" t="str">
        <f>IF(OR(G4350&lt;$M$7,G4350&gt;$M$10), "Outlier", "Normal")</f>
        <v>Normal</v>
      </c>
      <c r="J4350" t="str">
        <f>IF(ABS(H4350)&gt;2, "Outlier", "Normal")</f>
        <v>Normal</v>
      </c>
    </row>
    <row r="4351" spans="1:10" x14ac:dyDescent="0.45">
      <c r="A4351">
        <v>165194</v>
      </c>
      <c r="B4351" s="2">
        <v>41818.688634259262</v>
      </c>
      <c r="C4351" t="s">
        <v>28</v>
      </c>
      <c r="D4351" t="s">
        <v>25</v>
      </c>
      <c r="E4351" t="s">
        <v>15</v>
      </c>
      <c r="F4351" t="s">
        <v>0</v>
      </c>
      <c r="G4351">
        <v>39800</v>
      </c>
      <c r="H4351">
        <f>(G4351 - $P$2) / $P$3</f>
        <v>-0.35293813946107866</v>
      </c>
      <c r="I4351" s="4" t="str">
        <f>IF(OR(G4351&lt;$M$7,G4351&gt;$M$10), "Outlier", "Normal")</f>
        <v>Normal</v>
      </c>
      <c r="J4351" t="str">
        <f>IF(ABS(H4351)&gt;2, "Outlier", "Normal")</f>
        <v>Normal</v>
      </c>
    </row>
    <row r="4352" spans="1:10" x14ac:dyDescent="0.45">
      <c r="A4352">
        <v>529887</v>
      </c>
      <c r="B4352" s="2">
        <v>41830.471296296295</v>
      </c>
      <c r="C4352" t="s">
        <v>28</v>
      </c>
      <c r="D4352" t="s">
        <v>26</v>
      </c>
      <c r="E4352" t="s">
        <v>18</v>
      </c>
      <c r="F4352" t="s">
        <v>8</v>
      </c>
      <c r="G4352">
        <v>39772</v>
      </c>
      <c r="H4352">
        <f>(G4352 - $P$2) / $P$3</f>
        <v>-0.35390860393522</v>
      </c>
      <c r="I4352" s="4" t="str">
        <f>IF(OR(G4352&lt;$M$7,G4352&gt;$M$10), "Outlier", "Normal")</f>
        <v>Normal</v>
      </c>
      <c r="J4352" t="str">
        <f>IF(ABS(H4352)&gt;2, "Outlier", "Normal")</f>
        <v>Normal</v>
      </c>
    </row>
    <row r="4353" spans="1:10" x14ac:dyDescent="0.45">
      <c r="A4353">
        <v>619881</v>
      </c>
      <c r="B4353" s="2">
        <v>41765.400023148148</v>
      </c>
      <c r="C4353" t="s">
        <v>28</v>
      </c>
      <c r="D4353" t="s">
        <v>25</v>
      </c>
      <c r="E4353" t="s">
        <v>15</v>
      </c>
      <c r="F4353" t="s">
        <v>8</v>
      </c>
      <c r="G4353">
        <v>39756</v>
      </c>
      <c r="H4353">
        <f>(G4353 - $P$2) / $P$3</f>
        <v>-0.35446315506330078</v>
      </c>
      <c r="I4353" s="4" t="str">
        <f>IF(OR(G4353&lt;$M$7,G4353&gt;$M$10), "Outlier", "Normal")</f>
        <v>Normal</v>
      </c>
      <c r="J4353" t="str">
        <f>IF(ABS(H4353)&gt;2, "Outlier", "Normal")</f>
        <v>Normal</v>
      </c>
    </row>
    <row r="4354" spans="1:10" x14ac:dyDescent="0.45">
      <c r="A4354">
        <v>486438</v>
      </c>
      <c r="B4354" s="2">
        <v>41771.356759259259</v>
      </c>
      <c r="C4354" t="s">
        <v>28</v>
      </c>
      <c r="D4354" t="s">
        <v>25</v>
      </c>
      <c r="E4354" t="s">
        <v>15</v>
      </c>
      <c r="F4354" t="s">
        <v>8</v>
      </c>
      <c r="G4354">
        <v>39748</v>
      </c>
      <c r="H4354">
        <f>(G4354 - $P$2) / $P$3</f>
        <v>-0.35474043062734117</v>
      </c>
      <c r="I4354" s="4" t="str">
        <f>IF(OR(G4354&lt;$M$7,G4354&gt;$M$10), "Outlier", "Normal")</f>
        <v>Normal</v>
      </c>
      <c r="J4354" t="str">
        <f>IF(ABS(H4354)&gt;2, "Outlier", "Normal")</f>
        <v>Normal</v>
      </c>
    </row>
    <row r="4355" spans="1:10" x14ac:dyDescent="0.45">
      <c r="A4355">
        <v>600707</v>
      </c>
      <c r="B4355" s="2">
        <v>41872.399317129632</v>
      </c>
      <c r="C4355" t="s">
        <v>28</v>
      </c>
      <c r="D4355" t="s">
        <v>25</v>
      </c>
      <c r="E4355" t="s">
        <v>15</v>
      </c>
      <c r="F4355" t="s">
        <v>5</v>
      </c>
      <c r="G4355">
        <v>39745</v>
      </c>
      <c r="H4355">
        <f>(G4355 - $P$2) / $P$3</f>
        <v>-0.35484440896385633</v>
      </c>
      <c r="I4355" s="4" t="str">
        <f>IF(OR(G4355&lt;$M$7,G4355&gt;$M$10), "Outlier", "Normal")</f>
        <v>Normal</v>
      </c>
      <c r="J4355" t="str">
        <f>IF(ABS(H4355)&gt;2, "Outlier", "Normal")</f>
        <v>Normal</v>
      </c>
    </row>
    <row r="4356" spans="1:10" x14ac:dyDescent="0.45">
      <c r="A4356">
        <v>834463</v>
      </c>
      <c r="B4356" s="2">
        <v>41832.637777777774</v>
      </c>
      <c r="C4356" t="s">
        <v>28</v>
      </c>
      <c r="D4356" t="s">
        <v>25</v>
      </c>
      <c r="E4356" t="s">
        <v>15</v>
      </c>
      <c r="F4356" t="s">
        <v>6</v>
      </c>
      <c r="G4356">
        <v>39744</v>
      </c>
      <c r="H4356">
        <f>(G4356 - $P$2) / $P$3</f>
        <v>-0.35487906840936134</v>
      </c>
      <c r="I4356" s="4" t="str">
        <f>IF(OR(G4356&lt;$M$7,G4356&gt;$M$10), "Outlier", "Normal")</f>
        <v>Normal</v>
      </c>
      <c r="J4356" t="str">
        <f>IF(ABS(H4356)&gt;2, "Outlier", "Normal")</f>
        <v>Normal</v>
      </c>
    </row>
    <row r="4357" spans="1:10" x14ac:dyDescent="0.45">
      <c r="A4357">
        <v>632747</v>
      </c>
      <c r="B4357" s="2">
        <v>41827.398009259261</v>
      </c>
      <c r="C4357" t="s">
        <v>28</v>
      </c>
      <c r="D4357" t="s">
        <v>26</v>
      </c>
      <c r="E4357" t="s">
        <v>10</v>
      </c>
      <c r="F4357" t="s">
        <v>3</v>
      </c>
      <c r="G4357">
        <v>39710</v>
      </c>
      <c r="H4357">
        <f>(G4357 - $P$2) / $P$3</f>
        <v>-0.35605748955653299</v>
      </c>
      <c r="I4357" s="4" t="str">
        <f>IF(OR(G4357&lt;$M$7,G4357&gt;$M$10), "Outlier", "Normal")</f>
        <v>Normal</v>
      </c>
      <c r="J4357" t="str">
        <f>IF(ABS(H4357)&gt;2, "Outlier", "Normal")</f>
        <v>Normal</v>
      </c>
    </row>
    <row r="4358" spans="1:10" x14ac:dyDescent="0.45">
      <c r="A4358">
        <v>594873</v>
      </c>
      <c r="B4358" s="2">
        <v>41799.558518518519</v>
      </c>
      <c r="C4358" t="s">
        <v>27</v>
      </c>
      <c r="D4358" t="s">
        <v>25</v>
      </c>
      <c r="E4358" t="s">
        <v>10</v>
      </c>
      <c r="F4358" t="s">
        <v>1</v>
      </c>
      <c r="G4358">
        <v>39688</v>
      </c>
      <c r="H4358">
        <f>(G4358 - $P$2) / $P$3</f>
        <v>-0.35681999735764408</v>
      </c>
      <c r="I4358" s="4" t="str">
        <f>IF(OR(G4358&lt;$M$7,G4358&gt;$M$10), "Outlier", "Normal")</f>
        <v>Normal</v>
      </c>
      <c r="J4358" t="str">
        <f>IF(ABS(H4358)&gt;2, "Outlier", "Normal")</f>
        <v>Normal</v>
      </c>
    </row>
    <row r="4359" spans="1:10" x14ac:dyDescent="0.45">
      <c r="A4359">
        <v>926493</v>
      </c>
      <c r="B4359" s="2">
        <v>41841.339953703704</v>
      </c>
      <c r="C4359" t="s">
        <v>28</v>
      </c>
      <c r="D4359" t="s">
        <v>33</v>
      </c>
      <c r="E4359" t="s">
        <v>18</v>
      </c>
      <c r="F4359" t="s">
        <v>4</v>
      </c>
      <c r="G4359">
        <v>39650</v>
      </c>
      <c r="H4359">
        <f>(G4359 - $P$2) / $P$3</f>
        <v>-0.35813705628683595</v>
      </c>
      <c r="I4359" s="4" t="str">
        <f>IF(OR(G4359&lt;$M$7,G4359&gt;$M$10), "Outlier", "Normal")</f>
        <v>Normal</v>
      </c>
      <c r="J4359" t="str">
        <f>IF(ABS(H4359)&gt;2, "Outlier", "Normal")</f>
        <v>Normal</v>
      </c>
    </row>
    <row r="4360" spans="1:10" x14ac:dyDescent="0.45">
      <c r="A4360">
        <v>51387</v>
      </c>
      <c r="B4360" s="2">
        <v>41880.464780092596</v>
      </c>
      <c r="C4360" t="s">
        <v>27</v>
      </c>
      <c r="D4360" t="s">
        <v>25</v>
      </c>
      <c r="E4360" t="s">
        <v>18</v>
      </c>
      <c r="F4360" t="s">
        <v>8</v>
      </c>
      <c r="G4360">
        <v>39630</v>
      </c>
      <c r="H4360">
        <f>(G4360 - $P$2) / $P$3</f>
        <v>-0.3588302451969369</v>
      </c>
      <c r="I4360" s="4" t="str">
        <f>IF(OR(G4360&lt;$M$7,G4360&gt;$M$10), "Outlier", "Normal")</f>
        <v>Normal</v>
      </c>
      <c r="J4360" t="str">
        <f>IF(ABS(H4360)&gt;2, "Outlier", "Normal")</f>
        <v>Normal</v>
      </c>
    </row>
    <row r="4361" spans="1:10" x14ac:dyDescent="0.45">
      <c r="A4361">
        <v>546778</v>
      </c>
      <c r="B4361" s="2">
        <v>41857.399108796293</v>
      </c>
      <c r="C4361" t="s">
        <v>28</v>
      </c>
      <c r="D4361" t="s">
        <v>26</v>
      </c>
      <c r="E4361" t="s">
        <v>15</v>
      </c>
      <c r="F4361" t="s">
        <v>1</v>
      </c>
      <c r="G4361">
        <v>39605</v>
      </c>
      <c r="H4361">
        <f>(G4361 - $P$2) / $P$3</f>
        <v>-0.35969673133456315</v>
      </c>
      <c r="I4361" s="4" t="str">
        <f>IF(OR(G4361&lt;$M$7,G4361&gt;$M$10), "Outlier", "Normal")</f>
        <v>Normal</v>
      </c>
      <c r="J4361" t="str">
        <f>IF(ABS(H4361)&gt;2, "Outlier", "Normal")</f>
        <v>Normal</v>
      </c>
    </row>
    <row r="4362" spans="1:10" x14ac:dyDescent="0.45">
      <c r="A4362">
        <v>262588</v>
      </c>
      <c r="B4362" s="2">
        <v>41840.267812500002</v>
      </c>
      <c r="C4362" t="s">
        <v>28</v>
      </c>
      <c r="D4362" t="s">
        <v>26</v>
      </c>
      <c r="E4362" t="s">
        <v>15</v>
      </c>
      <c r="F4362" t="s">
        <v>1</v>
      </c>
      <c r="G4362">
        <v>39578</v>
      </c>
      <c r="H4362">
        <f>(G4362 - $P$2) / $P$3</f>
        <v>-0.36063253636319942</v>
      </c>
      <c r="I4362" s="4" t="str">
        <f>IF(OR(G4362&lt;$M$7,G4362&gt;$M$10), "Outlier", "Normal")</f>
        <v>Normal</v>
      </c>
      <c r="J4362" t="str">
        <f>IF(ABS(H4362)&gt;2, "Outlier", "Normal")</f>
        <v>Normal</v>
      </c>
    </row>
    <row r="4363" spans="1:10" x14ac:dyDescent="0.45">
      <c r="A4363">
        <v>275333</v>
      </c>
      <c r="B4363" s="2">
        <v>41857.63616898148</v>
      </c>
      <c r="C4363" t="s">
        <v>28</v>
      </c>
      <c r="D4363" t="s">
        <v>25</v>
      </c>
      <c r="E4363" t="s">
        <v>18</v>
      </c>
      <c r="F4363" t="s">
        <v>3</v>
      </c>
      <c r="G4363">
        <v>39563</v>
      </c>
      <c r="H4363">
        <f>(G4363 - $P$2) / $P$3</f>
        <v>-0.36115242804577519</v>
      </c>
      <c r="I4363" s="4" t="str">
        <f>IF(OR(G4363&lt;$M$7,G4363&gt;$M$10), "Outlier", "Normal")</f>
        <v>Normal</v>
      </c>
      <c r="J4363" t="str">
        <f>IF(ABS(H4363)&gt;2, "Outlier", "Normal")</f>
        <v>Normal</v>
      </c>
    </row>
    <row r="4364" spans="1:10" x14ac:dyDescent="0.45">
      <c r="A4364">
        <v>118038</v>
      </c>
      <c r="B4364" s="2">
        <v>41844.697291666664</v>
      </c>
      <c r="C4364" t="s">
        <v>28</v>
      </c>
      <c r="D4364" t="s">
        <v>25</v>
      </c>
      <c r="E4364" t="s">
        <v>15</v>
      </c>
      <c r="F4364" t="s">
        <v>1</v>
      </c>
      <c r="G4364">
        <v>39556</v>
      </c>
      <c r="H4364">
        <f>(G4364 - $P$2) / $P$3</f>
        <v>-0.36139504416431051</v>
      </c>
      <c r="I4364" s="4" t="str">
        <f>IF(OR(G4364&lt;$M$7,G4364&gt;$M$10), "Outlier", "Normal")</f>
        <v>Normal</v>
      </c>
      <c r="J4364" t="str">
        <f>IF(ABS(H4364)&gt;2, "Outlier", "Normal")</f>
        <v>Normal</v>
      </c>
    </row>
    <row r="4365" spans="1:10" x14ac:dyDescent="0.45">
      <c r="A4365">
        <v>840847</v>
      </c>
      <c r="B4365" s="2">
        <v>41774.129131944443</v>
      </c>
      <c r="C4365" t="s">
        <v>28</v>
      </c>
      <c r="D4365" t="s">
        <v>25</v>
      </c>
      <c r="E4365" t="s">
        <v>18</v>
      </c>
      <c r="F4365" t="s">
        <v>3</v>
      </c>
      <c r="G4365">
        <v>39551</v>
      </c>
      <c r="H4365">
        <f>(G4365 - $P$2) / $P$3</f>
        <v>-0.36156834139183575</v>
      </c>
      <c r="I4365" s="4" t="str">
        <f>IF(OR(G4365&lt;$M$7,G4365&gt;$M$10), "Outlier", "Normal")</f>
        <v>Normal</v>
      </c>
      <c r="J4365" t="str">
        <f>IF(ABS(H4365)&gt;2, "Outlier", "Normal")</f>
        <v>Normal</v>
      </c>
    </row>
    <row r="4366" spans="1:10" x14ac:dyDescent="0.45">
      <c r="A4366">
        <v>352807</v>
      </c>
      <c r="B4366" s="2">
        <v>41864.393518518518</v>
      </c>
      <c r="C4366" t="s">
        <v>28</v>
      </c>
      <c r="D4366" t="s">
        <v>26</v>
      </c>
      <c r="E4366" t="s">
        <v>13</v>
      </c>
      <c r="F4366" t="s">
        <v>1</v>
      </c>
      <c r="G4366">
        <v>39513</v>
      </c>
      <c r="H4366">
        <f>(G4366 - $P$2) / $P$3</f>
        <v>-0.36288540032102762</v>
      </c>
      <c r="I4366" s="4" t="str">
        <f>IF(OR(G4366&lt;$M$7,G4366&gt;$M$10), "Outlier", "Normal")</f>
        <v>Normal</v>
      </c>
      <c r="J4366" t="str">
        <f>IF(ABS(H4366)&gt;2, "Outlier", "Normal")</f>
        <v>Normal</v>
      </c>
    </row>
    <row r="4367" spans="1:10" x14ac:dyDescent="0.45">
      <c r="A4367">
        <v>708131</v>
      </c>
      <c r="B4367" s="2">
        <v>41800.397685185184</v>
      </c>
      <c r="C4367" t="s">
        <v>27</v>
      </c>
      <c r="D4367" t="s">
        <v>25</v>
      </c>
      <c r="E4367" t="s">
        <v>18</v>
      </c>
      <c r="F4367" t="s">
        <v>4</v>
      </c>
      <c r="G4367">
        <v>39503</v>
      </c>
      <c r="H4367">
        <f>(G4367 - $P$2) / $P$3</f>
        <v>-0.36323199477607809</v>
      </c>
      <c r="I4367" s="4" t="str">
        <f>IF(OR(G4367&lt;$M$7,G4367&gt;$M$10), "Outlier", "Normal")</f>
        <v>Normal</v>
      </c>
      <c r="J4367" t="str">
        <f>IF(ABS(H4367)&gt;2, "Outlier", "Normal")</f>
        <v>Normal</v>
      </c>
    </row>
    <row r="4368" spans="1:10" x14ac:dyDescent="0.45">
      <c r="A4368">
        <v>808477</v>
      </c>
      <c r="B4368" s="2">
        <v>41842.346666666665</v>
      </c>
      <c r="C4368" t="s">
        <v>27</v>
      </c>
      <c r="D4368" t="s">
        <v>25</v>
      </c>
      <c r="E4368" t="s">
        <v>15</v>
      </c>
      <c r="F4368" t="s">
        <v>1</v>
      </c>
      <c r="G4368">
        <v>39503</v>
      </c>
      <c r="H4368">
        <f>(G4368 - $P$2) / $P$3</f>
        <v>-0.36323199477607809</v>
      </c>
      <c r="I4368" s="4" t="str">
        <f>IF(OR(G4368&lt;$M$7,G4368&gt;$M$10), "Outlier", "Normal")</f>
        <v>Normal</v>
      </c>
      <c r="J4368" t="str">
        <f>IF(ABS(H4368)&gt;2, "Outlier", "Normal")</f>
        <v>Normal</v>
      </c>
    </row>
    <row r="4369" spans="1:10" x14ac:dyDescent="0.45">
      <c r="A4369">
        <v>964704</v>
      </c>
      <c r="B4369" s="2">
        <v>41788.614282407405</v>
      </c>
      <c r="C4369" t="s">
        <v>28</v>
      </c>
      <c r="D4369" t="s">
        <v>26</v>
      </c>
      <c r="E4369" t="s">
        <v>11</v>
      </c>
      <c r="F4369" t="s">
        <v>1</v>
      </c>
      <c r="G4369">
        <v>39485</v>
      </c>
      <c r="H4369">
        <f>(G4369 - $P$2) / $P$3</f>
        <v>-0.36385586479516896</v>
      </c>
      <c r="I4369" s="4" t="str">
        <f>IF(OR(G4369&lt;$M$7,G4369&gt;$M$10), "Outlier", "Normal")</f>
        <v>Normal</v>
      </c>
      <c r="J4369" t="str">
        <f>IF(ABS(H4369)&gt;2, "Outlier", "Normal")</f>
        <v>Normal</v>
      </c>
    </row>
    <row r="4370" spans="1:10" x14ac:dyDescent="0.45">
      <c r="A4370">
        <v>12977</v>
      </c>
      <c r="B4370" s="2">
        <v>41872.693460648145</v>
      </c>
      <c r="C4370" t="s">
        <v>28</v>
      </c>
      <c r="D4370" t="s">
        <v>25</v>
      </c>
      <c r="E4370" t="s">
        <v>15</v>
      </c>
      <c r="F4370" t="s">
        <v>7</v>
      </c>
      <c r="G4370">
        <v>39477</v>
      </c>
      <c r="H4370">
        <f>(G4370 - $P$2) / $P$3</f>
        <v>-0.36413314035920935</v>
      </c>
      <c r="I4370" s="4" t="str">
        <f>IF(OR(G4370&lt;$M$7,G4370&gt;$M$10), "Outlier", "Normal")</f>
        <v>Normal</v>
      </c>
      <c r="J4370" t="str">
        <f>IF(ABS(H4370)&gt;2, "Outlier", "Normal")</f>
        <v>Normal</v>
      </c>
    </row>
    <row r="4371" spans="1:10" x14ac:dyDescent="0.45">
      <c r="A4371">
        <v>421682</v>
      </c>
      <c r="B4371" s="2">
        <v>41775.390347222223</v>
      </c>
      <c r="C4371" t="s">
        <v>28</v>
      </c>
      <c r="D4371" t="s">
        <v>26</v>
      </c>
      <c r="E4371" t="s">
        <v>17</v>
      </c>
      <c r="F4371" t="s">
        <v>3</v>
      </c>
      <c r="G4371">
        <v>39471</v>
      </c>
      <c r="H4371">
        <f>(G4371 - $P$2) / $P$3</f>
        <v>-0.36434109703223966</v>
      </c>
      <c r="I4371" s="4" t="str">
        <f>IF(OR(G4371&lt;$M$7,G4371&gt;$M$10), "Outlier", "Normal")</f>
        <v>Normal</v>
      </c>
      <c r="J4371" t="str">
        <f>IF(ABS(H4371)&gt;2, "Outlier", "Normal")</f>
        <v>Normal</v>
      </c>
    </row>
    <row r="4372" spans="1:10" x14ac:dyDescent="0.45">
      <c r="A4372">
        <v>694948</v>
      </c>
      <c r="B4372" s="2">
        <v>41852.368449074071</v>
      </c>
      <c r="C4372" t="s">
        <v>27</v>
      </c>
      <c r="D4372" t="s">
        <v>25</v>
      </c>
      <c r="E4372" t="s">
        <v>18</v>
      </c>
      <c r="F4372" t="s">
        <v>1</v>
      </c>
      <c r="G4372">
        <v>39452</v>
      </c>
      <c r="H4372">
        <f>(G4372 - $P$2) / $P$3</f>
        <v>-0.36499962649683559</v>
      </c>
      <c r="I4372" s="4" t="str">
        <f>IF(OR(G4372&lt;$M$7,G4372&gt;$M$10), "Outlier", "Normal")</f>
        <v>Normal</v>
      </c>
      <c r="J4372" t="str">
        <f>IF(ABS(H4372)&gt;2, "Outlier", "Normal")</f>
        <v>Normal</v>
      </c>
    </row>
    <row r="4373" spans="1:10" x14ac:dyDescent="0.45">
      <c r="A4373">
        <v>533509</v>
      </c>
      <c r="B4373" s="2">
        <v>41784.738657407404</v>
      </c>
      <c r="C4373" t="s">
        <v>27</v>
      </c>
      <c r="D4373" t="s">
        <v>25</v>
      </c>
      <c r="E4373" t="s">
        <v>18</v>
      </c>
      <c r="F4373" t="s">
        <v>8</v>
      </c>
      <c r="G4373">
        <v>39448</v>
      </c>
      <c r="H4373">
        <f>(G4373 - $P$2) / $P$3</f>
        <v>-0.36513826427885576</v>
      </c>
      <c r="I4373" s="4" t="str">
        <f>IF(OR(G4373&lt;$M$7,G4373&gt;$M$10), "Outlier", "Normal")</f>
        <v>Normal</v>
      </c>
      <c r="J4373" t="str">
        <f>IF(ABS(H4373)&gt;2, "Outlier", "Normal")</f>
        <v>Normal</v>
      </c>
    </row>
    <row r="4374" spans="1:10" x14ac:dyDescent="0.45">
      <c r="A4374">
        <v>978658</v>
      </c>
      <c r="B4374" s="2">
        <v>41831.519826388889</v>
      </c>
      <c r="C4374" t="s">
        <v>27</v>
      </c>
      <c r="D4374" t="s">
        <v>25</v>
      </c>
      <c r="E4374" t="s">
        <v>18</v>
      </c>
      <c r="F4374" t="s">
        <v>8</v>
      </c>
      <c r="G4374">
        <v>39438</v>
      </c>
      <c r="H4374">
        <f>(G4374 - $P$2) / $P$3</f>
        <v>-0.36548485873390624</v>
      </c>
      <c r="I4374" s="4" t="str">
        <f>IF(OR(G4374&lt;$M$7,G4374&gt;$M$10), "Outlier", "Normal")</f>
        <v>Normal</v>
      </c>
      <c r="J4374" t="str">
        <f>IF(ABS(H4374)&gt;2, "Outlier", "Normal")</f>
        <v>Normal</v>
      </c>
    </row>
    <row r="4375" spans="1:10" x14ac:dyDescent="0.45">
      <c r="A4375">
        <v>926366</v>
      </c>
      <c r="B4375" s="2">
        <v>41855.036469907405</v>
      </c>
      <c r="C4375" t="s">
        <v>28</v>
      </c>
      <c r="D4375" t="s">
        <v>33</v>
      </c>
      <c r="E4375" t="s">
        <v>18</v>
      </c>
      <c r="F4375" t="s">
        <v>4</v>
      </c>
      <c r="G4375">
        <v>39407</v>
      </c>
      <c r="H4375">
        <f>(G4375 - $P$2) / $P$3</f>
        <v>-0.36655930154456273</v>
      </c>
      <c r="I4375" s="4" t="str">
        <f>IF(OR(G4375&lt;$M$7,G4375&gt;$M$10), "Outlier", "Normal")</f>
        <v>Normal</v>
      </c>
      <c r="J4375" t="str">
        <f>IF(ABS(H4375)&gt;2, "Outlier", "Normal")</f>
        <v>Normal</v>
      </c>
    </row>
    <row r="4376" spans="1:10" x14ac:dyDescent="0.45">
      <c r="A4376">
        <v>132989</v>
      </c>
      <c r="B4376" s="2">
        <v>41872.766064814816</v>
      </c>
      <c r="C4376" t="s">
        <v>28</v>
      </c>
      <c r="D4376" t="s">
        <v>25</v>
      </c>
      <c r="E4376" t="s">
        <v>12</v>
      </c>
      <c r="F4376" t="s">
        <v>1</v>
      </c>
      <c r="G4376">
        <v>39402</v>
      </c>
      <c r="H4376">
        <f>(G4376 - $P$2) / $P$3</f>
        <v>-0.36673259877208803</v>
      </c>
      <c r="I4376" s="4" t="str">
        <f>IF(OR(G4376&lt;$M$7,G4376&gt;$M$10), "Outlier", "Normal")</f>
        <v>Normal</v>
      </c>
      <c r="J4376" t="str">
        <f>IF(ABS(H4376)&gt;2, "Outlier", "Normal")</f>
        <v>Normal</v>
      </c>
    </row>
    <row r="4377" spans="1:10" x14ac:dyDescent="0.45">
      <c r="A4377">
        <v>529405</v>
      </c>
      <c r="B4377" s="2">
        <v>41827.571909722225</v>
      </c>
      <c r="C4377" t="s">
        <v>27</v>
      </c>
      <c r="D4377" t="s">
        <v>25</v>
      </c>
      <c r="E4377" t="s">
        <v>10</v>
      </c>
      <c r="F4377" t="s">
        <v>8</v>
      </c>
      <c r="G4377">
        <v>39401</v>
      </c>
      <c r="H4377">
        <f>(G4377 - $P$2) / $P$3</f>
        <v>-0.36676725821759304</v>
      </c>
      <c r="I4377" s="4" t="str">
        <f>IF(OR(G4377&lt;$M$7,G4377&gt;$M$10), "Outlier", "Normal")</f>
        <v>Normal</v>
      </c>
      <c r="J4377" t="str">
        <f>IF(ABS(H4377)&gt;2, "Outlier", "Normal")</f>
        <v>Normal</v>
      </c>
    </row>
    <row r="4378" spans="1:10" x14ac:dyDescent="0.45">
      <c r="A4378">
        <v>669899</v>
      </c>
      <c r="B4378" s="2">
        <v>41842.39949074074</v>
      </c>
      <c r="C4378" t="s">
        <v>28</v>
      </c>
      <c r="D4378" t="s">
        <v>25</v>
      </c>
      <c r="E4378" t="s">
        <v>15</v>
      </c>
      <c r="F4378" t="s">
        <v>8</v>
      </c>
      <c r="G4378">
        <v>39395</v>
      </c>
      <c r="H4378">
        <f>(G4378 - $P$2) / $P$3</f>
        <v>-0.36697521489062335</v>
      </c>
      <c r="I4378" s="4" t="str">
        <f>IF(OR(G4378&lt;$M$7,G4378&gt;$M$10), "Outlier", "Normal")</f>
        <v>Normal</v>
      </c>
      <c r="J4378" t="str">
        <f>IF(ABS(H4378)&gt;2, "Outlier", "Normal")</f>
        <v>Normal</v>
      </c>
    </row>
    <row r="4379" spans="1:10" x14ac:dyDescent="0.45">
      <c r="A4379">
        <v>406013</v>
      </c>
      <c r="B4379" s="2">
        <v>41781.585428240738</v>
      </c>
      <c r="C4379" t="s">
        <v>27</v>
      </c>
      <c r="D4379" t="s">
        <v>25</v>
      </c>
      <c r="E4379" t="s">
        <v>12</v>
      </c>
      <c r="F4379" t="s">
        <v>3</v>
      </c>
      <c r="G4379">
        <v>39389</v>
      </c>
      <c r="H4379">
        <f>(G4379 - $P$2) / $P$3</f>
        <v>-0.36718317156365365</v>
      </c>
      <c r="I4379" s="4" t="str">
        <f>IF(OR(G4379&lt;$M$7,G4379&gt;$M$10), "Outlier", "Normal")</f>
        <v>Normal</v>
      </c>
      <c r="J4379" t="str">
        <f>IF(ABS(H4379)&gt;2, "Outlier", "Normal")</f>
        <v>Normal</v>
      </c>
    </row>
    <row r="4380" spans="1:10" x14ac:dyDescent="0.45">
      <c r="A4380">
        <v>413223</v>
      </c>
      <c r="B4380" s="2">
        <v>41783.689733796295</v>
      </c>
      <c r="C4380" t="s">
        <v>28</v>
      </c>
      <c r="D4380" t="s">
        <v>26</v>
      </c>
      <c r="E4380" t="s">
        <v>17</v>
      </c>
      <c r="F4380" t="s">
        <v>1</v>
      </c>
      <c r="G4380">
        <v>39376</v>
      </c>
      <c r="H4380">
        <f>(G4380 - $P$2) / $P$3</f>
        <v>-0.36763374435521928</v>
      </c>
      <c r="I4380" s="4" t="str">
        <f>IF(OR(G4380&lt;$M$7,G4380&gt;$M$10), "Outlier", "Normal")</f>
        <v>Normal</v>
      </c>
      <c r="J4380" t="str">
        <f>IF(ABS(H4380)&gt;2, "Outlier", "Normal")</f>
        <v>Normal</v>
      </c>
    </row>
    <row r="4381" spans="1:10" x14ac:dyDescent="0.45">
      <c r="A4381">
        <v>272244</v>
      </c>
      <c r="B4381" s="2">
        <v>41832.361261574071</v>
      </c>
      <c r="C4381" t="s">
        <v>28</v>
      </c>
      <c r="D4381" t="s">
        <v>26</v>
      </c>
      <c r="E4381" t="s">
        <v>18</v>
      </c>
      <c r="F4381" t="s">
        <v>1</v>
      </c>
      <c r="G4381">
        <v>39347</v>
      </c>
      <c r="H4381">
        <f>(G4381 - $P$2) / $P$3</f>
        <v>-0.36863886827486569</v>
      </c>
      <c r="I4381" s="4" t="str">
        <f>IF(OR(G4381&lt;$M$7,G4381&gt;$M$10), "Outlier", "Normal")</f>
        <v>Normal</v>
      </c>
      <c r="J4381" t="str">
        <f>IF(ABS(H4381)&gt;2, "Outlier", "Normal")</f>
        <v>Normal</v>
      </c>
    </row>
    <row r="4382" spans="1:10" x14ac:dyDescent="0.45">
      <c r="A4382">
        <v>497438</v>
      </c>
      <c r="B4382" s="2">
        <v>41862.397048611114</v>
      </c>
      <c r="C4382" t="s">
        <v>28</v>
      </c>
      <c r="D4382" t="s">
        <v>25</v>
      </c>
      <c r="E4382" t="s">
        <v>15</v>
      </c>
      <c r="F4382" t="s">
        <v>5</v>
      </c>
      <c r="G4382">
        <v>39343</v>
      </c>
      <c r="H4382">
        <f>(G4382 - $P$2) / $P$3</f>
        <v>-0.36877750605688586</v>
      </c>
      <c r="I4382" s="4" t="str">
        <f>IF(OR(G4382&lt;$M$7,G4382&gt;$M$10), "Outlier", "Normal")</f>
        <v>Normal</v>
      </c>
      <c r="J4382" t="str">
        <f>IF(ABS(H4382)&gt;2, "Outlier", "Normal")</f>
        <v>Normal</v>
      </c>
    </row>
    <row r="4383" spans="1:10" x14ac:dyDescent="0.45">
      <c r="A4383">
        <v>480305</v>
      </c>
      <c r="B4383" s="2">
        <v>41827.347060185188</v>
      </c>
      <c r="C4383" t="s">
        <v>28</v>
      </c>
      <c r="D4383" t="s">
        <v>26</v>
      </c>
      <c r="E4383" t="s">
        <v>18</v>
      </c>
      <c r="F4383" t="s">
        <v>3</v>
      </c>
      <c r="G4383">
        <v>39321</v>
      </c>
      <c r="H4383">
        <f>(G4383 - $P$2) / $P$3</f>
        <v>-0.36954001385799695</v>
      </c>
      <c r="I4383" s="4" t="str">
        <f>IF(OR(G4383&lt;$M$7,G4383&gt;$M$10), "Outlier", "Normal")</f>
        <v>Normal</v>
      </c>
      <c r="J4383" t="str">
        <f>IF(ABS(H4383)&gt;2, "Outlier", "Normal")</f>
        <v>Normal</v>
      </c>
    </row>
    <row r="4384" spans="1:10" x14ac:dyDescent="0.45">
      <c r="A4384">
        <v>801736</v>
      </c>
      <c r="B4384" s="2">
        <v>41848.514074074075</v>
      </c>
      <c r="C4384" t="s">
        <v>28</v>
      </c>
      <c r="D4384" t="s">
        <v>26</v>
      </c>
      <c r="E4384" t="s">
        <v>18</v>
      </c>
      <c r="F4384" t="s">
        <v>8</v>
      </c>
      <c r="G4384">
        <v>39306</v>
      </c>
      <c r="H4384">
        <f>(G4384 - $P$2) / $P$3</f>
        <v>-0.37005990554057266</v>
      </c>
      <c r="I4384" s="4" t="str">
        <f>IF(OR(G4384&lt;$M$7,G4384&gt;$M$10), "Outlier", "Normal")</f>
        <v>Normal</v>
      </c>
      <c r="J4384" t="str">
        <f>IF(ABS(H4384)&gt;2, "Outlier", "Normal")</f>
        <v>Normal</v>
      </c>
    </row>
    <row r="4385" spans="1:10" x14ac:dyDescent="0.45">
      <c r="A4385">
        <v>671874</v>
      </c>
      <c r="B4385" s="2">
        <v>41878.599583333336</v>
      </c>
      <c r="C4385" t="s">
        <v>28</v>
      </c>
      <c r="D4385" t="s">
        <v>26</v>
      </c>
      <c r="E4385" t="s">
        <v>18</v>
      </c>
      <c r="F4385" t="s">
        <v>7</v>
      </c>
      <c r="G4385">
        <v>39305</v>
      </c>
      <c r="H4385">
        <f>(G4385 - $P$2) / $P$3</f>
        <v>-0.37009456498607773</v>
      </c>
      <c r="I4385" s="4" t="str">
        <f>IF(OR(G4385&lt;$M$7,G4385&gt;$M$10), "Outlier", "Normal")</f>
        <v>Normal</v>
      </c>
      <c r="J4385" t="str">
        <f>IF(ABS(H4385)&gt;2, "Outlier", "Normal")</f>
        <v>Normal</v>
      </c>
    </row>
    <row r="4386" spans="1:10" x14ac:dyDescent="0.45">
      <c r="A4386">
        <v>706032</v>
      </c>
      <c r="B4386" s="2">
        <v>41866.639872685184</v>
      </c>
      <c r="C4386" t="s">
        <v>28</v>
      </c>
      <c r="D4386" t="s">
        <v>26</v>
      </c>
      <c r="E4386" t="s">
        <v>12</v>
      </c>
      <c r="F4386" t="s">
        <v>3</v>
      </c>
      <c r="G4386">
        <v>39302</v>
      </c>
      <c r="H4386">
        <f>(G4386 - $P$2) / $P$3</f>
        <v>-0.37019854332259289</v>
      </c>
      <c r="I4386" s="4" t="str">
        <f>IF(OR(G4386&lt;$M$7,G4386&gt;$M$10), "Outlier", "Normal")</f>
        <v>Normal</v>
      </c>
      <c r="J4386" t="str">
        <f>IF(ABS(H4386)&gt;2, "Outlier", "Normal")</f>
        <v>Normal</v>
      </c>
    </row>
    <row r="4387" spans="1:10" x14ac:dyDescent="0.45">
      <c r="A4387">
        <v>232275</v>
      </c>
      <c r="B4387" s="2">
        <v>41778.297731481478</v>
      </c>
      <c r="C4387" t="s">
        <v>28</v>
      </c>
      <c r="D4387" t="s">
        <v>26</v>
      </c>
      <c r="E4387" t="s">
        <v>12</v>
      </c>
      <c r="F4387" t="s">
        <v>3</v>
      </c>
      <c r="G4387">
        <v>39301</v>
      </c>
      <c r="H4387">
        <f>(G4387 - $P$2) / $P$3</f>
        <v>-0.3702332027680979</v>
      </c>
      <c r="I4387" s="4" t="str">
        <f>IF(OR(G4387&lt;$M$7,G4387&gt;$M$10), "Outlier", "Normal")</f>
        <v>Normal</v>
      </c>
      <c r="J4387" t="str">
        <f>IF(ABS(H4387)&gt;2, "Outlier", "Normal")</f>
        <v>Normal</v>
      </c>
    </row>
    <row r="4388" spans="1:10" x14ac:dyDescent="0.45">
      <c r="A4388">
        <v>285721</v>
      </c>
      <c r="B4388" s="2">
        <v>41829.396956018521</v>
      </c>
      <c r="C4388" t="s">
        <v>27</v>
      </c>
      <c r="D4388" t="s">
        <v>25</v>
      </c>
      <c r="E4388" t="s">
        <v>18</v>
      </c>
      <c r="F4388" t="s">
        <v>0</v>
      </c>
      <c r="G4388">
        <v>39299</v>
      </c>
      <c r="H4388">
        <f>(G4388 - $P$2) / $P$3</f>
        <v>-0.37030252165910799</v>
      </c>
      <c r="I4388" s="4" t="str">
        <f>IF(OR(G4388&lt;$M$7,G4388&gt;$M$10), "Outlier", "Normal")</f>
        <v>Normal</v>
      </c>
      <c r="J4388" t="str">
        <f>IF(ABS(H4388)&gt;2, "Outlier", "Normal")</f>
        <v>Normal</v>
      </c>
    </row>
    <row r="4389" spans="1:10" x14ac:dyDescent="0.45">
      <c r="A4389">
        <v>415631</v>
      </c>
      <c r="B4389" s="2">
        <v>41814.533402777779</v>
      </c>
      <c r="C4389" t="s">
        <v>27</v>
      </c>
      <c r="D4389" t="s">
        <v>25</v>
      </c>
      <c r="E4389" t="s">
        <v>14</v>
      </c>
      <c r="F4389" t="s">
        <v>5</v>
      </c>
      <c r="G4389">
        <v>39293</v>
      </c>
      <c r="H4389">
        <f>(G4389 - $P$2) / $P$3</f>
        <v>-0.37051047833213829</v>
      </c>
      <c r="I4389" s="4" t="str">
        <f>IF(OR(G4389&lt;$M$7,G4389&gt;$M$10), "Outlier", "Normal")</f>
        <v>Normal</v>
      </c>
      <c r="J4389" t="str">
        <f>IF(ABS(H4389)&gt;2, "Outlier", "Normal")</f>
        <v>Normal</v>
      </c>
    </row>
    <row r="4390" spans="1:10" x14ac:dyDescent="0.45">
      <c r="A4390">
        <v>307061</v>
      </c>
      <c r="B4390" s="2">
        <v>41765.389722222222</v>
      </c>
      <c r="C4390" t="s">
        <v>28</v>
      </c>
      <c r="D4390" t="s">
        <v>25</v>
      </c>
      <c r="E4390" t="s">
        <v>18</v>
      </c>
      <c r="F4390" t="s">
        <v>1</v>
      </c>
      <c r="G4390">
        <v>39277</v>
      </c>
      <c r="H4390">
        <f>(G4390 - $P$2) / $P$3</f>
        <v>-0.37106502946021908</v>
      </c>
      <c r="I4390" s="4" t="str">
        <f>IF(OR(G4390&lt;$M$7,G4390&gt;$M$10), "Outlier", "Normal")</f>
        <v>Normal</v>
      </c>
      <c r="J4390" t="str">
        <f>IF(ABS(H4390)&gt;2, "Outlier", "Normal")</f>
        <v>Normal</v>
      </c>
    </row>
    <row r="4391" spans="1:10" x14ac:dyDescent="0.45">
      <c r="A4391">
        <v>842069</v>
      </c>
      <c r="B4391" s="2">
        <v>41841.57980324074</v>
      </c>
      <c r="C4391" t="s">
        <v>28</v>
      </c>
      <c r="D4391" t="s">
        <v>25</v>
      </c>
      <c r="E4391" t="s">
        <v>15</v>
      </c>
      <c r="F4391" t="s">
        <v>3</v>
      </c>
      <c r="G4391">
        <v>39274</v>
      </c>
      <c r="H4391">
        <f>(G4391 - $P$2) / $P$3</f>
        <v>-0.37116900779673423</v>
      </c>
      <c r="I4391" s="4" t="str">
        <f>IF(OR(G4391&lt;$M$7,G4391&gt;$M$10), "Outlier", "Normal")</f>
        <v>Normal</v>
      </c>
      <c r="J4391" t="str">
        <f>IF(ABS(H4391)&gt;2, "Outlier", "Normal")</f>
        <v>Normal</v>
      </c>
    </row>
    <row r="4392" spans="1:10" x14ac:dyDescent="0.45">
      <c r="A4392">
        <v>432166</v>
      </c>
      <c r="B4392" s="2">
        <v>41810.314826388887</v>
      </c>
      <c r="C4392" t="s">
        <v>28</v>
      </c>
      <c r="D4392" t="s">
        <v>25</v>
      </c>
      <c r="E4392" t="s">
        <v>15</v>
      </c>
      <c r="F4392" t="s">
        <v>7</v>
      </c>
      <c r="G4392">
        <v>39270</v>
      </c>
      <c r="H4392">
        <f>(G4392 - $P$2) / $P$3</f>
        <v>-0.3713076455787544</v>
      </c>
      <c r="I4392" s="4" t="str">
        <f>IF(OR(G4392&lt;$M$7,G4392&gt;$M$10), "Outlier", "Normal")</f>
        <v>Normal</v>
      </c>
      <c r="J4392" t="str">
        <f>IF(ABS(H4392)&gt;2, "Outlier", "Normal")</f>
        <v>Normal</v>
      </c>
    </row>
    <row r="4393" spans="1:10" x14ac:dyDescent="0.45">
      <c r="A4393">
        <v>621635</v>
      </c>
      <c r="B4393" s="2">
        <v>41761.696689814817</v>
      </c>
      <c r="C4393" t="s">
        <v>27</v>
      </c>
      <c r="D4393" t="s">
        <v>26</v>
      </c>
      <c r="E4393" t="s">
        <v>10</v>
      </c>
      <c r="F4393" t="s">
        <v>1</v>
      </c>
      <c r="G4393">
        <v>39267</v>
      </c>
      <c r="H4393">
        <f>(G4393 - $P$2) / $P$3</f>
        <v>-0.37141162391526955</v>
      </c>
      <c r="I4393" s="4" t="str">
        <f>IF(OR(G4393&lt;$M$7,G4393&gt;$M$10), "Outlier", "Normal")</f>
        <v>Normal</v>
      </c>
      <c r="J4393" t="str">
        <f>IF(ABS(H4393)&gt;2, "Outlier", "Normal")</f>
        <v>Normal</v>
      </c>
    </row>
    <row r="4394" spans="1:10" x14ac:dyDescent="0.45">
      <c r="A4394">
        <v>695719</v>
      </c>
      <c r="B4394" s="2">
        <v>41772.650185185186</v>
      </c>
      <c r="C4394" t="s">
        <v>28</v>
      </c>
      <c r="D4394" t="s">
        <v>26</v>
      </c>
      <c r="E4394" t="s">
        <v>15</v>
      </c>
      <c r="F4394" t="s">
        <v>8</v>
      </c>
      <c r="G4394">
        <v>39254</v>
      </c>
      <c r="H4394">
        <f>(G4394 - $P$2) / $P$3</f>
        <v>-0.37186219670683518</v>
      </c>
      <c r="I4394" s="4" t="str">
        <f>IF(OR(G4394&lt;$M$7,G4394&gt;$M$10), "Outlier", "Normal")</f>
        <v>Normal</v>
      </c>
      <c r="J4394" t="str">
        <f>IF(ABS(H4394)&gt;2, "Outlier", "Normal")</f>
        <v>Normal</v>
      </c>
    </row>
    <row r="4395" spans="1:10" x14ac:dyDescent="0.45">
      <c r="A4395">
        <v>94151</v>
      </c>
      <c r="B4395" s="2">
        <v>41860.624236111114</v>
      </c>
      <c r="C4395" t="s">
        <v>28</v>
      </c>
      <c r="D4395" t="s">
        <v>26</v>
      </c>
      <c r="E4395" t="s">
        <v>17</v>
      </c>
      <c r="F4395" t="s">
        <v>3</v>
      </c>
      <c r="G4395">
        <v>39237</v>
      </c>
      <c r="H4395">
        <f>(G4395 - $P$2) / $P$3</f>
        <v>-0.37245140728042103</v>
      </c>
      <c r="I4395" s="4" t="str">
        <f>IF(OR(G4395&lt;$M$7,G4395&gt;$M$10), "Outlier", "Normal")</f>
        <v>Normal</v>
      </c>
      <c r="J4395" t="str">
        <f>IF(ABS(H4395)&gt;2, "Outlier", "Normal")</f>
        <v>Normal</v>
      </c>
    </row>
    <row r="4396" spans="1:10" x14ac:dyDescent="0.45">
      <c r="A4396">
        <v>297501</v>
      </c>
      <c r="B4396" s="2">
        <v>41821.484432870369</v>
      </c>
      <c r="C4396" t="s">
        <v>28</v>
      </c>
      <c r="D4396" t="s">
        <v>26</v>
      </c>
      <c r="E4396" t="s">
        <v>11</v>
      </c>
      <c r="F4396" t="s">
        <v>5</v>
      </c>
      <c r="G4396">
        <v>39211</v>
      </c>
      <c r="H4396">
        <f>(G4396 - $P$2) / $P$3</f>
        <v>-0.37335255286355229</v>
      </c>
      <c r="I4396" s="4" t="str">
        <f>IF(OR(G4396&lt;$M$7,G4396&gt;$M$10), "Outlier", "Normal")</f>
        <v>Normal</v>
      </c>
      <c r="J4396" t="str">
        <f>IF(ABS(H4396)&gt;2, "Outlier", "Normal")</f>
        <v>Normal</v>
      </c>
    </row>
    <row r="4397" spans="1:10" x14ac:dyDescent="0.45">
      <c r="A4397">
        <v>916272</v>
      </c>
      <c r="B4397" s="2">
        <v>41878.439479166664</v>
      </c>
      <c r="C4397" t="s">
        <v>27</v>
      </c>
      <c r="D4397" t="s">
        <v>25</v>
      </c>
      <c r="E4397" t="s">
        <v>15</v>
      </c>
      <c r="F4397" t="s">
        <v>7</v>
      </c>
      <c r="G4397">
        <v>39210</v>
      </c>
      <c r="H4397">
        <f>(G4397 - $P$2) / $P$3</f>
        <v>-0.37338721230905736</v>
      </c>
      <c r="I4397" s="4" t="str">
        <f>IF(OR(G4397&lt;$M$7,G4397&gt;$M$10), "Outlier", "Normal")</f>
        <v>Normal</v>
      </c>
      <c r="J4397" t="str">
        <f>IF(ABS(H4397)&gt;2, "Outlier", "Normal")</f>
        <v>Normal</v>
      </c>
    </row>
    <row r="4398" spans="1:10" x14ac:dyDescent="0.45">
      <c r="A4398">
        <v>327209</v>
      </c>
      <c r="B4398" s="2">
        <v>41769.454247685186</v>
      </c>
      <c r="C4398" t="s">
        <v>28</v>
      </c>
      <c r="D4398" t="s">
        <v>25</v>
      </c>
      <c r="E4398" t="s">
        <v>15</v>
      </c>
      <c r="F4398" t="s">
        <v>5</v>
      </c>
      <c r="G4398">
        <v>39207</v>
      </c>
      <c r="H4398">
        <f>(G4398 - $P$2) / $P$3</f>
        <v>-0.37349119064557251</v>
      </c>
      <c r="I4398" s="4" t="str">
        <f>IF(OR(G4398&lt;$M$7,G4398&gt;$M$10), "Outlier", "Normal")</f>
        <v>Normal</v>
      </c>
      <c r="J4398" t="str">
        <f>IF(ABS(H4398)&gt;2, "Outlier", "Normal")</f>
        <v>Normal</v>
      </c>
    </row>
    <row r="4399" spans="1:10" x14ac:dyDescent="0.45">
      <c r="A4399">
        <v>933819</v>
      </c>
      <c r="B4399" s="2">
        <v>41854.579768518517</v>
      </c>
      <c r="C4399" t="s">
        <v>28</v>
      </c>
      <c r="D4399" t="s">
        <v>25</v>
      </c>
      <c r="E4399" t="s">
        <v>18</v>
      </c>
      <c r="F4399" t="s">
        <v>8</v>
      </c>
      <c r="G4399">
        <v>39190</v>
      </c>
      <c r="H4399">
        <f>(G4399 - $P$2) / $P$3</f>
        <v>-0.37408040121915831</v>
      </c>
      <c r="I4399" s="4" t="str">
        <f>IF(OR(G4399&lt;$M$7,G4399&gt;$M$10), "Outlier", "Normal")</f>
        <v>Normal</v>
      </c>
      <c r="J4399" t="str">
        <f>IF(ABS(H4399)&gt;2, "Outlier", "Normal")</f>
        <v>Normal</v>
      </c>
    </row>
    <row r="4400" spans="1:10" x14ac:dyDescent="0.45">
      <c r="A4400">
        <v>964269</v>
      </c>
      <c r="B4400" s="2">
        <v>41823.560868055552</v>
      </c>
      <c r="C4400" t="s">
        <v>28</v>
      </c>
      <c r="D4400" t="s">
        <v>25</v>
      </c>
      <c r="E4400" t="s">
        <v>12</v>
      </c>
      <c r="F4400" t="s">
        <v>3</v>
      </c>
      <c r="G4400">
        <v>39177</v>
      </c>
      <c r="H4400">
        <f>(G4400 - $P$2) / $P$3</f>
        <v>-0.37453097401072394</v>
      </c>
      <c r="I4400" s="4" t="str">
        <f>IF(OR(G4400&lt;$M$7,G4400&gt;$M$10), "Outlier", "Normal")</f>
        <v>Normal</v>
      </c>
      <c r="J4400" t="str">
        <f>IF(ABS(H4400)&gt;2, "Outlier", "Normal")</f>
        <v>Normal</v>
      </c>
    </row>
    <row r="4401" spans="1:10" x14ac:dyDescent="0.45">
      <c r="A4401">
        <v>756018</v>
      </c>
      <c r="B4401" s="2">
        <v>41816.397465277776</v>
      </c>
      <c r="C4401" t="s">
        <v>28</v>
      </c>
      <c r="D4401" t="s">
        <v>25</v>
      </c>
      <c r="E4401" t="s">
        <v>15</v>
      </c>
      <c r="F4401" t="s">
        <v>1</v>
      </c>
      <c r="G4401">
        <v>39162</v>
      </c>
      <c r="H4401">
        <f>(G4401 - $P$2) / $P$3</f>
        <v>-0.37505086569329971</v>
      </c>
      <c r="I4401" s="4" t="str">
        <f>IF(OR(G4401&lt;$M$7,G4401&gt;$M$10), "Outlier", "Normal")</f>
        <v>Normal</v>
      </c>
      <c r="J4401" t="str">
        <f>IF(ABS(H4401)&gt;2, "Outlier", "Normal")</f>
        <v>Normal</v>
      </c>
    </row>
    <row r="4402" spans="1:10" x14ac:dyDescent="0.45">
      <c r="A4402">
        <v>899762</v>
      </c>
      <c r="B4402" s="2">
        <v>41813.487534722219</v>
      </c>
      <c r="C4402" t="s">
        <v>28</v>
      </c>
      <c r="D4402" t="s">
        <v>26</v>
      </c>
      <c r="E4402" t="s">
        <v>11</v>
      </c>
      <c r="F4402" t="s">
        <v>3</v>
      </c>
      <c r="G4402">
        <v>39146</v>
      </c>
      <c r="H4402">
        <f>(G4402 - $P$2) / $P$3</f>
        <v>-0.37560541682138043</v>
      </c>
      <c r="I4402" s="4" t="str">
        <f>IF(OR(G4402&lt;$M$7,G4402&gt;$M$10), "Outlier", "Normal")</f>
        <v>Normal</v>
      </c>
      <c r="J4402" t="str">
        <f>IF(ABS(H4402)&gt;2, "Outlier", "Normal")</f>
        <v>Normal</v>
      </c>
    </row>
    <row r="4403" spans="1:10" x14ac:dyDescent="0.45">
      <c r="A4403">
        <v>839931</v>
      </c>
      <c r="B4403" s="2">
        <v>41875.561666666668</v>
      </c>
      <c r="C4403" t="s">
        <v>28</v>
      </c>
      <c r="D4403" t="s">
        <v>25</v>
      </c>
      <c r="E4403" t="s">
        <v>15</v>
      </c>
      <c r="F4403" t="s">
        <v>0</v>
      </c>
      <c r="G4403">
        <v>39122</v>
      </c>
      <c r="H4403">
        <f>(G4403 - $P$2) / $P$3</f>
        <v>-0.37643724351350161</v>
      </c>
      <c r="I4403" s="4" t="str">
        <f>IF(OR(G4403&lt;$M$7,G4403&gt;$M$10), "Outlier", "Normal")</f>
        <v>Normal</v>
      </c>
      <c r="J4403" t="str">
        <f>IF(ABS(H4403)&gt;2, "Outlier", "Normal")</f>
        <v>Normal</v>
      </c>
    </row>
    <row r="4404" spans="1:10" x14ac:dyDescent="0.45">
      <c r="A4404">
        <v>357434</v>
      </c>
      <c r="B4404" s="2">
        <v>41844.361273148148</v>
      </c>
      <c r="C4404" t="s">
        <v>27</v>
      </c>
      <c r="D4404" t="s">
        <v>26</v>
      </c>
      <c r="E4404" t="s">
        <v>18</v>
      </c>
      <c r="F4404" t="s">
        <v>8</v>
      </c>
      <c r="G4404">
        <v>39113</v>
      </c>
      <c r="H4404">
        <f>(G4404 - $P$2) / $P$3</f>
        <v>-0.37674917852304707</v>
      </c>
      <c r="I4404" s="4" t="str">
        <f>IF(OR(G4404&lt;$M$7,G4404&gt;$M$10), "Outlier", "Normal")</f>
        <v>Normal</v>
      </c>
      <c r="J4404" t="str">
        <f>IF(ABS(H4404)&gt;2, "Outlier", "Normal")</f>
        <v>Normal</v>
      </c>
    </row>
    <row r="4405" spans="1:10" x14ac:dyDescent="0.45">
      <c r="A4405">
        <v>153994</v>
      </c>
      <c r="B4405" s="2">
        <v>41813.39984953704</v>
      </c>
      <c r="C4405" t="s">
        <v>28</v>
      </c>
      <c r="D4405" t="s">
        <v>26</v>
      </c>
      <c r="E4405" t="s">
        <v>15</v>
      </c>
      <c r="F4405" t="s">
        <v>0</v>
      </c>
      <c r="G4405">
        <v>39097</v>
      </c>
      <c r="H4405">
        <f>(G4405 - $P$2) / $P$3</f>
        <v>-0.37730372965112785</v>
      </c>
      <c r="I4405" s="4" t="str">
        <f>IF(OR(G4405&lt;$M$7,G4405&gt;$M$10), "Outlier", "Normal")</f>
        <v>Normal</v>
      </c>
      <c r="J4405" t="str">
        <f>IF(ABS(H4405)&gt;2, "Outlier", "Normal")</f>
        <v>Normal</v>
      </c>
    </row>
    <row r="4406" spans="1:10" x14ac:dyDescent="0.45">
      <c r="A4406">
        <v>820771</v>
      </c>
      <c r="B4406" s="2">
        <v>41866.397627314815</v>
      </c>
      <c r="C4406" t="s">
        <v>28</v>
      </c>
      <c r="D4406" t="s">
        <v>25</v>
      </c>
      <c r="E4406" t="s">
        <v>15</v>
      </c>
      <c r="F4406" t="s">
        <v>8</v>
      </c>
      <c r="G4406">
        <v>39064</v>
      </c>
      <c r="H4406">
        <f>(G4406 - $P$2) / $P$3</f>
        <v>-0.37844749135279443</v>
      </c>
      <c r="I4406" s="4" t="str">
        <f>IF(OR(G4406&lt;$M$7,G4406&gt;$M$10), "Outlier", "Normal")</f>
        <v>Normal</v>
      </c>
      <c r="J4406" t="str">
        <f>IF(ABS(H4406)&gt;2, "Outlier", "Normal")</f>
        <v>Normal</v>
      </c>
    </row>
    <row r="4407" spans="1:10" x14ac:dyDescent="0.45">
      <c r="A4407">
        <v>581940</v>
      </c>
      <c r="B4407" s="2">
        <v>41787.512164351851</v>
      </c>
      <c r="C4407" t="s">
        <v>28</v>
      </c>
      <c r="D4407" t="s">
        <v>25</v>
      </c>
      <c r="E4407" t="s">
        <v>10</v>
      </c>
      <c r="F4407" t="s">
        <v>3</v>
      </c>
      <c r="G4407">
        <v>39046</v>
      </c>
      <c r="H4407">
        <f>(G4407 - $P$2) / $P$3</f>
        <v>-0.3790713613718853</v>
      </c>
      <c r="I4407" s="4" t="str">
        <f>IF(OR(G4407&lt;$M$7,G4407&gt;$M$10), "Outlier", "Normal")</f>
        <v>Normal</v>
      </c>
      <c r="J4407" t="str">
        <f>IF(ABS(H4407)&gt;2, "Outlier", "Normal")</f>
        <v>Normal</v>
      </c>
    </row>
    <row r="4408" spans="1:10" x14ac:dyDescent="0.45">
      <c r="A4408">
        <v>986569</v>
      </c>
      <c r="B4408" s="2">
        <v>41870.733703703707</v>
      </c>
      <c r="C4408" t="s">
        <v>27</v>
      </c>
      <c r="D4408" t="s">
        <v>25</v>
      </c>
      <c r="E4408" t="s">
        <v>15</v>
      </c>
      <c r="F4408" t="s">
        <v>3</v>
      </c>
      <c r="G4408">
        <v>39045</v>
      </c>
      <c r="H4408">
        <f>(G4408 - $P$2) / $P$3</f>
        <v>-0.37910602081739037</v>
      </c>
      <c r="I4408" s="4" t="str">
        <f>IF(OR(G4408&lt;$M$7,G4408&gt;$M$10), "Outlier", "Normal")</f>
        <v>Normal</v>
      </c>
      <c r="J4408" t="str">
        <f>IF(ABS(H4408)&gt;2, "Outlier", "Normal")</f>
        <v>Normal</v>
      </c>
    </row>
    <row r="4409" spans="1:10" x14ac:dyDescent="0.45">
      <c r="A4409">
        <v>142086</v>
      </c>
      <c r="B4409" s="2">
        <v>41838.561643518522</v>
      </c>
      <c r="C4409" t="s">
        <v>28</v>
      </c>
      <c r="D4409" t="s">
        <v>25</v>
      </c>
      <c r="E4409" t="s">
        <v>10</v>
      </c>
      <c r="F4409" t="s">
        <v>1</v>
      </c>
      <c r="G4409">
        <v>39033</v>
      </c>
      <c r="H4409">
        <f>(G4409 - $P$2) / $P$3</f>
        <v>-0.37952193416345098</v>
      </c>
      <c r="I4409" s="4" t="str">
        <f>IF(OR(G4409&lt;$M$7,G4409&gt;$M$10), "Outlier", "Normal")</f>
        <v>Normal</v>
      </c>
      <c r="J4409" t="str">
        <f>IF(ABS(H4409)&gt;2, "Outlier", "Normal")</f>
        <v>Normal</v>
      </c>
    </row>
    <row r="4410" spans="1:10" x14ac:dyDescent="0.45">
      <c r="A4410">
        <v>291521</v>
      </c>
      <c r="B4410" s="2">
        <v>41857.563240740739</v>
      </c>
      <c r="C4410" t="s">
        <v>28</v>
      </c>
      <c r="D4410" t="s">
        <v>26</v>
      </c>
      <c r="E4410" t="s">
        <v>18</v>
      </c>
      <c r="F4410" t="s">
        <v>1</v>
      </c>
      <c r="G4410">
        <v>39017</v>
      </c>
      <c r="H4410">
        <f>(G4410 - $P$2) / $P$3</f>
        <v>-0.38007648529153171</v>
      </c>
      <c r="I4410" s="4" t="str">
        <f>IF(OR(G4410&lt;$M$7,G4410&gt;$M$10), "Outlier", "Normal")</f>
        <v>Normal</v>
      </c>
      <c r="J4410" t="str">
        <f>IF(ABS(H4410)&gt;2, "Outlier", "Normal")</f>
        <v>Normal</v>
      </c>
    </row>
    <row r="4411" spans="1:10" x14ac:dyDescent="0.45">
      <c r="A4411">
        <v>456871</v>
      </c>
      <c r="B4411" s="2">
        <v>41830.645243055558</v>
      </c>
      <c r="C4411" t="s">
        <v>28</v>
      </c>
      <c r="D4411" t="s">
        <v>25</v>
      </c>
      <c r="E4411" t="s">
        <v>10</v>
      </c>
      <c r="F4411" t="s">
        <v>8</v>
      </c>
      <c r="G4411">
        <v>39016</v>
      </c>
      <c r="H4411">
        <f>(G4411 - $P$2) / $P$3</f>
        <v>-0.38011114473703678</v>
      </c>
      <c r="I4411" s="4" t="str">
        <f>IF(OR(G4411&lt;$M$7,G4411&gt;$M$10), "Outlier", "Normal")</f>
        <v>Normal</v>
      </c>
      <c r="J4411" t="str">
        <f>IF(ABS(H4411)&gt;2, "Outlier", "Normal")</f>
        <v>Normal</v>
      </c>
    </row>
    <row r="4412" spans="1:10" x14ac:dyDescent="0.45">
      <c r="A4412">
        <v>172212</v>
      </c>
      <c r="B4412" s="2">
        <v>41841.633009259262</v>
      </c>
      <c r="C4412" t="s">
        <v>28</v>
      </c>
      <c r="D4412" t="s">
        <v>26</v>
      </c>
      <c r="E4412" t="s">
        <v>15</v>
      </c>
      <c r="F4412" t="s">
        <v>5</v>
      </c>
      <c r="G4412">
        <v>39002</v>
      </c>
      <c r="H4412">
        <f>(G4412 - $P$2) / $P$3</f>
        <v>-0.38059637697410748</v>
      </c>
      <c r="I4412" s="4" t="str">
        <f>IF(OR(G4412&lt;$M$7,G4412&gt;$M$10), "Outlier", "Normal")</f>
        <v>Normal</v>
      </c>
      <c r="J4412" t="str">
        <f>IF(ABS(H4412)&gt;2, "Outlier", "Normal")</f>
        <v>Normal</v>
      </c>
    </row>
    <row r="4413" spans="1:10" x14ac:dyDescent="0.45">
      <c r="A4413">
        <v>887973</v>
      </c>
      <c r="B4413" s="2">
        <v>41873.039074074077</v>
      </c>
      <c r="C4413" t="s">
        <v>28</v>
      </c>
      <c r="D4413" t="s">
        <v>26</v>
      </c>
      <c r="E4413" t="s">
        <v>18</v>
      </c>
      <c r="F4413" t="s">
        <v>4</v>
      </c>
      <c r="G4413">
        <v>38985</v>
      </c>
      <c r="H4413">
        <f>(G4413 - $P$2) / $P$3</f>
        <v>-0.38118558754769327</v>
      </c>
      <c r="I4413" s="4" t="str">
        <f>IF(OR(G4413&lt;$M$7,G4413&gt;$M$10), "Outlier", "Normal")</f>
        <v>Normal</v>
      </c>
      <c r="J4413" t="str">
        <f>IF(ABS(H4413)&gt;2, "Outlier", "Normal")</f>
        <v>Normal</v>
      </c>
    </row>
    <row r="4414" spans="1:10" x14ac:dyDescent="0.45">
      <c r="A4414">
        <v>509679</v>
      </c>
      <c r="B4414" s="2">
        <v>41829.695289351854</v>
      </c>
      <c r="C4414" t="s">
        <v>28</v>
      </c>
      <c r="D4414" t="s">
        <v>26</v>
      </c>
      <c r="E4414" t="s">
        <v>18</v>
      </c>
      <c r="F4414" t="s">
        <v>4</v>
      </c>
      <c r="G4414">
        <v>38979</v>
      </c>
      <c r="H4414">
        <f>(G4414 - $P$2) / $P$3</f>
        <v>-0.38139354422072358</v>
      </c>
      <c r="I4414" s="4" t="str">
        <f>IF(OR(G4414&lt;$M$7,G4414&gt;$M$10), "Outlier", "Normal")</f>
        <v>Normal</v>
      </c>
      <c r="J4414" t="str">
        <f>IF(ABS(H4414)&gt;2, "Outlier", "Normal")</f>
        <v>Normal</v>
      </c>
    </row>
    <row r="4415" spans="1:10" x14ac:dyDescent="0.45">
      <c r="A4415">
        <v>175583</v>
      </c>
      <c r="B4415" s="2">
        <v>41778.523599537039</v>
      </c>
      <c r="C4415" t="s">
        <v>27</v>
      </c>
      <c r="D4415" t="s">
        <v>26</v>
      </c>
      <c r="E4415" t="s">
        <v>18</v>
      </c>
      <c r="F4415" t="s">
        <v>6</v>
      </c>
      <c r="G4415">
        <v>38954</v>
      </c>
      <c r="H4415">
        <f>(G4415 - $P$2) / $P$3</f>
        <v>-0.38226003035834982</v>
      </c>
      <c r="I4415" s="4" t="str">
        <f>IF(OR(G4415&lt;$M$7,G4415&gt;$M$10), "Outlier", "Normal")</f>
        <v>Normal</v>
      </c>
      <c r="J4415" t="str">
        <f>IF(ABS(H4415)&gt;2, "Outlier", "Normal")</f>
        <v>Normal</v>
      </c>
    </row>
    <row r="4416" spans="1:10" x14ac:dyDescent="0.45">
      <c r="A4416">
        <v>813199</v>
      </c>
      <c r="B4416" s="2">
        <v>41845.402581018519</v>
      </c>
      <c r="C4416" t="s">
        <v>28</v>
      </c>
      <c r="D4416" t="s">
        <v>25</v>
      </c>
      <c r="E4416" t="s">
        <v>15</v>
      </c>
      <c r="F4416" t="s">
        <v>1</v>
      </c>
      <c r="G4416">
        <v>38954</v>
      </c>
      <c r="H4416">
        <f>(G4416 - $P$2) / $P$3</f>
        <v>-0.38226003035834982</v>
      </c>
      <c r="I4416" s="4" t="str">
        <f>IF(OR(G4416&lt;$M$7,G4416&gt;$M$10), "Outlier", "Normal")</f>
        <v>Normal</v>
      </c>
      <c r="J4416" t="str">
        <f>IF(ABS(H4416)&gt;2, "Outlier", "Normal")</f>
        <v>Normal</v>
      </c>
    </row>
    <row r="4417" spans="1:10" x14ac:dyDescent="0.45">
      <c r="A4417">
        <v>38914</v>
      </c>
      <c r="B4417" s="2">
        <v>41795.773414351854</v>
      </c>
      <c r="C4417" t="s">
        <v>28</v>
      </c>
      <c r="D4417" t="s">
        <v>26</v>
      </c>
      <c r="E4417" t="s">
        <v>11</v>
      </c>
      <c r="F4417" t="s">
        <v>4</v>
      </c>
      <c r="G4417">
        <v>38937</v>
      </c>
      <c r="H4417">
        <f>(G4417 - $P$2) / $P$3</f>
        <v>-0.38284924093193562</v>
      </c>
      <c r="I4417" s="4" t="str">
        <f>IF(OR(G4417&lt;$M$7,G4417&gt;$M$10), "Outlier", "Normal")</f>
        <v>Normal</v>
      </c>
      <c r="J4417" t="str">
        <f>IF(ABS(H4417)&gt;2, "Outlier", "Normal")</f>
        <v>Normal</v>
      </c>
    </row>
    <row r="4418" spans="1:10" x14ac:dyDescent="0.45">
      <c r="A4418">
        <v>38154</v>
      </c>
      <c r="B4418" s="2">
        <v>41811.143750000003</v>
      </c>
      <c r="C4418" t="s">
        <v>28</v>
      </c>
      <c r="D4418" t="s">
        <v>25</v>
      </c>
      <c r="E4418" t="s">
        <v>13</v>
      </c>
      <c r="F4418" t="s">
        <v>1</v>
      </c>
      <c r="G4418">
        <v>38926</v>
      </c>
      <c r="H4418">
        <f>(G4418 - $P$2) / $P$3</f>
        <v>-0.38323049483249116</v>
      </c>
      <c r="I4418" s="4" t="str">
        <f>IF(OR(G4418&lt;$M$7,G4418&gt;$M$10), "Outlier", "Normal")</f>
        <v>Normal</v>
      </c>
      <c r="J4418" t="str">
        <f>IF(ABS(H4418)&gt;2, "Outlier", "Normal")</f>
        <v>Normal</v>
      </c>
    </row>
    <row r="4419" spans="1:10" x14ac:dyDescent="0.45">
      <c r="A4419">
        <v>903621</v>
      </c>
      <c r="B4419" s="2">
        <v>41834.398506944446</v>
      </c>
      <c r="C4419" t="s">
        <v>28</v>
      </c>
      <c r="D4419" t="s">
        <v>26</v>
      </c>
      <c r="E4419" t="s">
        <v>10</v>
      </c>
      <c r="F4419" t="s">
        <v>3</v>
      </c>
      <c r="G4419">
        <v>38917</v>
      </c>
      <c r="H4419">
        <f>(G4419 - $P$2) / $P$3</f>
        <v>-0.38354242984203663</v>
      </c>
      <c r="I4419" s="4" t="str">
        <f>IF(OR(G4419&lt;$M$7,G4419&gt;$M$10), "Outlier", "Normal")</f>
        <v>Normal</v>
      </c>
      <c r="J4419" t="str">
        <f>IF(ABS(H4419)&gt;2, "Outlier", "Normal")</f>
        <v>Normal</v>
      </c>
    </row>
    <row r="4420" spans="1:10" x14ac:dyDescent="0.45">
      <c r="A4420">
        <v>296290</v>
      </c>
      <c r="B4420" s="2">
        <v>41838.397604166668</v>
      </c>
      <c r="C4420" t="s">
        <v>28</v>
      </c>
      <c r="D4420" t="s">
        <v>33</v>
      </c>
      <c r="E4420" t="s">
        <v>15</v>
      </c>
      <c r="F4420" t="s">
        <v>8</v>
      </c>
      <c r="G4420">
        <v>38912</v>
      </c>
      <c r="H4420">
        <f>(G4420 - $P$2) / $P$3</f>
        <v>-0.38371572706956186</v>
      </c>
      <c r="I4420" s="4" t="str">
        <f>IF(OR(G4420&lt;$M$7,G4420&gt;$M$10), "Outlier", "Normal")</f>
        <v>Normal</v>
      </c>
      <c r="J4420" t="str">
        <f>IF(ABS(H4420)&gt;2, "Outlier", "Normal")</f>
        <v>Normal</v>
      </c>
    </row>
    <row r="4421" spans="1:10" x14ac:dyDescent="0.45">
      <c r="A4421">
        <v>483616</v>
      </c>
      <c r="B4421" s="2">
        <v>41775.398275462961</v>
      </c>
      <c r="C4421" t="s">
        <v>28</v>
      </c>
      <c r="D4421" t="s">
        <v>25</v>
      </c>
      <c r="E4421" t="s">
        <v>15</v>
      </c>
      <c r="F4421" t="s">
        <v>8</v>
      </c>
      <c r="G4421">
        <v>38880</v>
      </c>
      <c r="H4421">
        <f>(G4421 - $P$2) / $P$3</f>
        <v>-0.38482482932572343</v>
      </c>
      <c r="I4421" s="4" t="str">
        <f>IF(OR(G4421&lt;$M$7,G4421&gt;$M$10), "Outlier", "Normal")</f>
        <v>Normal</v>
      </c>
      <c r="J4421" t="str">
        <f>IF(ABS(H4421)&gt;2, "Outlier", "Normal")</f>
        <v>Normal</v>
      </c>
    </row>
    <row r="4422" spans="1:10" x14ac:dyDescent="0.45">
      <c r="A4422">
        <v>703363</v>
      </c>
      <c r="B4422" s="2">
        <v>41856.828159722223</v>
      </c>
      <c r="C4422" t="s">
        <v>27</v>
      </c>
      <c r="D4422" t="s">
        <v>25</v>
      </c>
      <c r="E4422" t="s">
        <v>18</v>
      </c>
      <c r="F4422" t="s">
        <v>5</v>
      </c>
      <c r="G4422">
        <v>38880</v>
      </c>
      <c r="H4422">
        <f>(G4422 - $P$2) / $P$3</f>
        <v>-0.38482482932572343</v>
      </c>
      <c r="I4422" s="4" t="str">
        <f>IF(OR(G4422&lt;$M$7,G4422&gt;$M$10), "Outlier", "Normal")</f>
        <v>Normal</v>
      </c>
      <c r="J4422" t="str">
        <f>IF(ABS(H4422)&gt;2, "Outlier", "Normal")</f>
        <v>Normal</v>
      </c>
    </row>
    <row r="4423" spans="1:10" x14ac:dyDescent="0.45">
      <c r="A4423">
        <v>934635</v>
      </c>
      <c r="B4423" s="2">
        <v>41838.4140625</v>
      </c>
      <c r="C4423" t="s">
        <v>28</v>
      </c>
      <c r="D4423" t="s">
        <v>25</v>
      </c>
      <c r="E4423" t="s">
        <v>15</v>
      </c>
      <c r="F4423" t="s">
        <v>1</v>
      </c>
      <c r="G4423">
        <v>38861</v>
      </c>
      <c r="H4423">
        <f>(G4423 - $P$2) / $P$3</f>
        <v>-0.38548335879031931</v>
      </c>
      <c r="I4423" s="4" t="str">
        <f>IF(OR(G4423&lt;$M$7,G4423&gt;$M$10), "Outlier", "Normal")</f>
        <v>Normal</v>
      </c>
      <c r="J4423" t="str">
        <f>IF(ABS(H4423)&gt;2, "Outlier", "Normal")</f>
        <v>Normal</v>
      </c>
    </row>
    <row r="4424" spans="1:10" x14ac:dyDescent="0.45">
      <c r="A4424">
        <v>867705</v>
      </c>
      <c r="B4424" s="2">
        <v>41822.589942129627</v>
      </c>
      <c r="C4424" t="s">
        <v>27</v>
      </c>
      <c r="D4424" t="s">
        <v>25</v>
      </c>
      <c r="E4424" t="s">
        <v>15</v>
      </c>
      <c r="F4424" t="s">
        <v>8</v>
      </c>
      <c r="G4424">
        <v>38852</v>
      </c>
      <c r="H4424">
        <f>(G4424 - $P$2) / $P$3</f>
        <v>-0.38579529379986477</v>
      </c>
      <c r="I4424" s="4" t="str">
        <f>IF(OR(G4424&lt;$M$7,G4424&gt;$M$10), "Outlier", "Normal")</f>
        <v>Normal</v>
      </c>
      <c r="J4424" t="str">
        <f>IF(ABS(H4424)&gt;2, "Outlier", "Normal")</f>
        <v>Normal</v>
      </c>
    </row>
    <row r="4425" spans="1:10" x14ac:dyDescent="0.45">
      <c r="A4425">
        <v>428368</v>
      </c>
      <c r="B4425" s="2">
        <v>41782.580613425926</v>
      </c>
      <c r="C4425" t="s">
        <v>28</v>
      </c>
      <c r="D4425" t="s">
        <v>26</v>
      </c>
      <c r="E4425" t="s">
        <v>18</v>
      </c>
      <c r="F4425" t="s">
        <v>1</v>
      </c>
      <c r="G4425">
        <v>38848</v>
      </c>
      <c r="H4425">
        <f>(G4425 - $P$2) / $P$3</f>
        <v>-0.38593393158188494</v>
      </c>
      <c r="I4425" s="4" t="str">
        <f>IF(OR(G4425&lt;$M$7,G4425&gt;$M$10), "Outlier", "Normal")</f>
        <v>Normal</v>
      </c>
      <c r="J4425" t="str">
        <f>IF(ABS(H4425)&gt;2, "Outlier", "Normal")</f>
        <v>Normal</v>
      </c>
    </row>
    <row r="4426" spans="1:10" x14ac:dyDescent="0.45">
      <c r="A4426">
        <v>484007</v>
      </c>
      <c r="B4426" s="2">
        <v>41780.374594907407</v>
      </c>
      <c r="C4426" t="s">
        <v>27</v>
      </c>
      <c r="D4426" t="s">
        <v>25</v>
      </c>
      <c r="E4426" t="s">
        <v>18</v>
      </c>
      <c r="F4426" t="s">
        <v>2</v>
      </c>
      <c r="G4426">
        <v>38842</v>
      </c>
      <c r="H4426">
        <f>(G4426 - $P$2) / $P$3</f>
        <v>-0.38614188825491524</v>
      </c>
      <c r="I4426" s="4" t="str">
        <f>IF(OR(G4426&lt;$M$7,G4426&gt;$M$10), "Outlier", "Normal")</f>
        <v>Normal</v>
      </c>
      <c r="J4426" t="str">
        <f>IF(ABS(H4426)&gt;2, "Outlier", "Normal")</f>
        <v>Normal</v>
      </c>
    </row>
    <row r="4427" spans="1:10" x14ac:dyDescent="0.45">
      <c r="A4427">
        <v>782465</v>
      </c>
      <c r="B4427" s="2">
        <v>41787.428715277776</v>
      </c>
      <c r="C4427" t="s">
        <v>28</v>
      </c>
      <c r="D4427" t="s">
        <v>26</v>
      </c>
      <c r="E4427" t="s">
        <v>15</v>
      </c>
      <c r="F4427" t="s">
        <v>1</v>
      </c>
      <c r="G4427">
        <v>38840</v>
      </c>
      <c r="H4427">
        <f>(G4427 - $P$2) / $P$3</f>
        <v>-0.38621120714592533</v>
      </c>
      <c r="I4427" s="4" t="str">
        <f>IF(OR(G4427&lt;$M$7,G4427&gt;$M$10), "Outlier", "Normal")</f>
        <v>Normal</v>
      </c>
      <c r="J4427" t="str">
        <f>IF(ABS(H4427)&gt;2, "Outlier", "Normal")</f>
        <v>Normal</v>
      </c>
    </row>
    <row r="4428" spans="1:10" x14ac:dyDescent="0.45">
      <c r="A4428">
        <v>873172</v>
      </c>
      <c r="B4428" s="2">
        <v>41858.807592592595</v>
      </c>
      <c r="C4428" t="s">
        <v>27</v>
      </c>
      <c r="D4428" t="s">
        <v>26</v>
      </c>
      <c r="E4428" t="s">
        <v>11</v>
      </c>
      <c r="F4428" t="s">
        <v>1</v>
      </c>
      <c r="G4428">
        <v>38837</v>
      </c>
      <c r="H4428">
        <f>(G4428 - $P$2) / $P$3</f>
        <v>-0.38631518548244048</v>
      </c>
      <c r="I4428" s="4" t="str">
        <f>IF(OR(G4428&lt;$M$7,G4428&gt;$M$10), "Outlier", "Normal")</f>
        <v>Normal</v>
      </c>
      <c r="J4428" t="str">
        <f>IF(ABS(H4428)&gt;2, "Outlier", "Normal")</f>
        <v>Normal</v>
      </c>
    </row>
    <row r="4429" spans="1:10" x14ac:dyDescent="0.45">
      <c r="A4429">
        <v>540849</v>
      </c>
      <c r="B4429" s="2">
        <v>41793.510509259257</v>
      </c>
      <c r="C4429" t="s">
        <v>27</v>
      </c>
      <c r="D4429" t="s">
        <v>25</v>
      </c>
      <c r="E4429" t="s">
        <v>10</v>
      </c>
      <c r="F4429" t="s">
        <v>5</v>
      </c>
      <c r="G4429">
        <v>38787</v>
      </c>
      <c r="H4429">
        <f>(G4429 - $P$2) / $P$3</f>
        <v>-0.38804815775769291</v>
      </c>
      <c r="I4429" s="4" t="str">
        <f>IF(OR(G4429&lt;$M$7,G4429&gt;$M$10), "Outlier", "Normal")</f>
        <v>Normal</v>
      </c>
      <c r="J4429" t="str">
        <f>IF(ABS(H4429)&gt;2, "Outlier", "Normal")</f>
        <v>Normal</v>
      </c>
    </row>
    <row r="4430" spans="1:10" x14ac:dyDescent="0.45">
      <c r="A4430">
        <v>316797</v>
      </c>
      <c r="B4430" s="2">
        <v>41810.414479166669</v>
      </c>
      <c r="C4430" t="s">
        <v>27</v>
      </c>
      <c r="D4430" t="s">
        <v>25</v>
      </c>
      <c r="E4430" t="s">
        <v>15</v>
      </c>
      <c r="F4430" t="s">
        <v>33</v>
      </c>
      <c r="G4430">
        <v>38779</v>
      </c>
      <c r="H4430">
        <f>(G4430 - $P$2) / $P$3</f>
        <v>-0.3883254333217333</v>
      </c>
      <c r="I4430" s="4" t="str">
        <f>IF(OR(G4430&lt;$M$7,G4430&gt;$M$10), "Outlier", "Normal")</f>
        <v>Normal</v>
      </c>
      <c r="J4430" t="str">
        <f>IF(ABS(H4430)&gt;2, "Outlier", "Normal")</f>
        <v>Normal</v>
      </c>
    </row>
    <row r="4431" spans="1:10" x14ac:dyDescent="0.45">
      <c r="A4431">
        <v>619369</v>
      </c>
      <c r="B4431" s="2">
        <v>41837.709270833337</v>
      </c>
      <c r="C4431" t="s">
        <v>28</v>
      </c>
      <c r="D4431" t="s">
        <v>26</v>
      </c>
      <c r="E4431" t="s">
        <v>11</v>
      </c>
      <c r="F4431" t="s">
        <v>5</v>
      </c>
      <c r="G4431">
        <v>38755</v>
      </c>
      <c r="H4431">
        <f>(G4431 - $P$2) / $P$3</f>
        <v>-0.38915726001385448</v>
      </c>
      <c r="I4431" s="4" t="str">
        <f>IF(OR(G4431&lt;$M$7,G4431&gt;$M$10), "Outlier", "Normal")</f>
        <v>Normal</v>
      </c>
      <c r="J4431" t="str">
        <f>IF(ABS(H4431)&gt;2, "Outlier", "Normal")</f>
        <v>Normal</v>
      </c>
    </row>
    <row r="4432" spans="1:10" x14ac:dyDescent="0.45">
      <c r="A4432">
        <v>702719</v>
      </c>
      <c r="B4432" s="2">
        <v>41787.512291666666</v>
      </c>
      <c r="C4432" t="s">
        <v>28</v>
      </c>
      <c r="D4432" t="s">
        <v>25</v>
      </c>
      <c r="E4432" t="s">
        <v>10</v>
      </c>
      <c r="F4432" t="s">
        <v>1</v>
      </c>
      <c r="G4432">
        <v>38751</v>
      </c>
      <c r="H4432">
        <f>(G4432 - $P$2) / $P$3</f>
        <v>-0.3892958977958747</v>
      </c>
      <c r="I4432" s="4" t="str">
        <f>IF(OR(G4432&lt;$M$7,G4432&gt;$M$10), "Outlier", "Normal")</f>
        <v>Normal</v>
      </c>
      <c r="J4432" t="str">
        <f>IF(ABS(H4432)&gt;2, "Outlier", "Normal")</f>
        <v>Normal</v>
      </c>
    </row>
    <row r="4433" spans="1:10" x14ac:dyDescent="0.45">
      <c r="A4433">
        <v>455088</v>
      </c>
      <c r="B4433" s="2">
        <v>41778.397337962961</v>
      </c>
      <c r="C4433" t="s">
        <v>27</v>
      </c>
      <c r="D4433" t="s">
        <v>33</v>
      </c>
      <c r="E4433" t="s">
        <v>15</v>
      </c>
      <c r="F4433" t="s">
        <v>4</v>
      </c>
      <c r="G4433">
        <v>38741</v>
      </c>
      <c r="H4433">
        <f>(G4433 - $P$2) / $P$3</f>
        <v>-0.38964249225092518</v>
      </c>
      <c r="I4433" s="4" t="str">
        <f>IF(OR(G4433&lt;$M$7,G4433&gt;$M$10), "Outlier", "Normal")</f>
        <v>Normal</v>
      </c>
      <c r="J4433" t="str">
        <f>IF(ABS(H4433)&gt;2, "Outlier", "Normal")</f>
        <v>Normal</v>
      </c>
    </row>
    <row r="4434" spans="1:10" x14ac:dyDescent="0.45">
      <c r="A4434">
        <v>377553</v>
      </c>
      <c r="B4434" s="2">
        <v>41815.594351851854</v>
      </c>
      <c r="C4434" t="s">
        <v>28</v>
      </c>
      <c r="D4434" t="s">
        <v>25</v>
      </c>
      <c r="E4434" t="s">
        <v>15</v>
      </c>
      <c r="F4434" t="s">
        <v>1</v>
      </c>
      <c r="G4434">
        <v>38724</v>
      </c>
      <c r="H4434">
        <f>(G4434 - $P$2) / $P$3</f>
        <v>-0.39023170282451097</v>
      </c>
      <c r="I4434" s="4" t="str">
        <f>IF(OR(G4434&lt;$M$7,G4434&gt;$M$10), "Outlier", "Normal")</f>
        <v>Normal</v>
      </c>
      <c r="J4434" t="str">
        <f>IF(ABS(H4434)&gt;2, "Outlier", "Normal")</f>
        <v>Normal</v>
      </c>
    </row>
    <row r="4435" spans="1:10" x14ac:dyDescent="0.45">
      <c r="A4435">
        <v>879614</v>
      </c>
      <c r="B4435" s="2">
        <v>41817.12427083333</v>
      </c>
      <c r="C4435" t="s">
        <v>27</v>
      </c>
      <c r="D4435" t="s">
        <v>26</v>
      </c>
      <c r="E4435" t="s">
        <v>15</v>
      </c>
      <c r="F4435" t="s">
        <v>5</v>
      </c>
      <c r="G4435">
        <v>38722</v>
      </c>
      <c r="H4435">
        <f>(G4435 - $P$2) / $P$3</f>
        <v>-0.39030102171552111</v>
      </c>
      <c r="I4435" s="4" t="str">
        <f>IF(OR(G4435&lt;$M$7,G4435&gt;$M$10), "Outlier", "Normal")</f>
        <v>Normal</v>
      </c>
      <c r="J4435" t="str">
        <f>IF(ABS(H4435)&gt;2, "Outlier", "Normal")</f>
        <v>Normal</v>
      </c>
    </row>
    <row r="4436" spans="1:10" x14ac:dyDescent="0.45">
      <c r="A4436">
        <v>634464</v>
      </c>
      <c r="B4436" s="2">
        <v>41863.516111111108</v>
      </c>
      <c r="C4436" t="s">
        <v>28</v>
      </c>
      <c r="D4436" t="s">
        <v>33</v>
      </c>
      <c r="E4436" t="s">
        <v>15</v>
      </c>
      <c r="F4436" t="s">
        <v>8</v>
      </c>
      <c r="G4436">
        <v>38721</v>
      </c>
      <c r="H4436">
        <f>(G4436 - $P$2) / $P$3</f>
        <v>-0.39033568116102613</v>
      </c>
      <c r="I4436" s="4" t="str">
        <f>IF(OR(G4436&lt;$M$7,G4436&gt;$M$10), "Outlier", "Normal")</f>
        <v>Normal</v>
      </c>
      <c r="J4436" t="str">
        <f>IF(ABS(H4436)&gt;2, "Outlier", "Normal")</f>
        <v>Normal</v>
      </c>
    </row>
    <row r="4437" spans="1:10" x14ac:dyDescent="0.45">
      <c r="A4437">
        <v>579038</v>
      </c>
      <c r="B4437" s="2">
        <v>41837.729895833334</v>
      </c>
      <c r="C4437" t="s">
        <v>27</v>
      </c>
      <c r="D4437" t="s">
        <v>25</v>
      </c>
      <c r="E4437" t="s">
        <v>15</v>
      </c>
      <c r="F4437" t="s">
        <v>1</v>
      </c>
      <c r="G4437">
        <v>38706</v>
      </c>
      <c r="H4437">
        <f>(G4437 - $P$2) / $P$3</f>
        <v>-0.3908555728436019</v>
      </c>
      <c r="I4437" s="4" t="str">
        <f>IF(OR(G4437&lt;$M$7,G4437&gt;$M$10), "Outlier", "Normal")</f>
        <v>Normal</v>
      </c>
      <c r="J4437" t="str">
        <f>IF(ABS(H4437)&gt;2, "Outlier", "Normal")</f>
        <v>Normal</v>
      </c>
    </row>
    <row r="4438" spans="1:10" x14ac:dyDescent="0.45">
      <c r="A4438">
        <v>53039</v>
      </c>
      <c r="B4438" s="2">
        <v>41812.62908564815</v>
      </c>
      <c r="C4438" t="s">
        <v>28</v>
      </c>
      <c r="D4438" t="s">
        <v>25</v>
      </c>
      <c r="E4438" t="s">
        <v>18</v>
      </c>
      <c r="F4438" t="s">
        <v>0</v>
      </c>
      <c r="G4438">
        <v>38704</v>
      </c>
      <c r="H4438">
        <f>(G4438 - $P$2) / $P$3</f>
        <v>-0.39092489173461198</v>
      </c>
      <c r="I4438" s="4" t="str">
        <f>IF(OR(G4438&lt;$M$7,G4438&gt;$M$10), "Outlier", "Normal")</f>
        <v>Normal</v>
      </c>
      <c r="J4438" t="str">
        <f>IF(ABS(H4438)&gt;2, "Outlier", "Normal")</f>
        <v>Normal</v>
      </c>
    </row>
    <row r="4439" spans="1:10" x14ac:dyDescent="0.45">
      <c r="A4439">
        <v>534643</v>
      </c>
      <c r="B4439" s="2">
        <v>41861.501006944447</v>
      </c>
      <c r="C4439" t="s">
        <v>27</v>
      </c>
      <c r="D4439" t="s">
        <v>33</v>
      </c>
      <c r="E4439" t="s">
        <v>15</v>
      </c>
      <c r="F4439" t="s">
        <v>0</v>
      </c>
      <c r="G4439">
        <v>38669</v>
      </c>
      <c r="H4439">
        <f>(G4439 - $P$2) / $P$3</f>
        <v>-0.39213797232728864</v>
      </c>
      <c r="I4439" s="4" t="str">
        <f>IF(OR(G4439&lt;$M$7,G4439&gt;$M$10), "Outlier", "Normal")</f>
        <v>Normal</v>
      </c>
      <c r="J4439" t="str">
        <f>IF(ABS(H4439)&gt;2, "Outlier", "Normal")</f>
        <v>Normal</v>
      </c>
    </row>
    <row r="4440" spans="1:10" x14ac:dyDescent="0.45">
      <c r="A4440">
        <v>534747</v>
      </c>
      <c r="B4440" s="2">
        <v>41865.669768518521</v>
      </c>
      <c r="C4440" t="s">
        <v>27</v>
      </c>
      <c r="D4440" t="s">
        <v>33</v>
      </c>
      <c r="E4440" t="s">
        <v>13</v>
      </c>
      <c r="F4440" t="s">
        <v>8</v>
      </c>
      <c r="G4440">
        <v>38655</v>
      </c>
      <c r="H4440">
        <f>(G4440 - $P$2) / $P$3</f>
        <v>-0.39262320456435934</v>
      </c>
      <c r="I4440" s="4" t="str">
        <f>IF(OR(G4440&lt;$M$7,G4440&gt;$M$10), "Outlier", "Normal")</f>
        <v>Normal</v>
      </c>
      <c r="J4440" t="str">
        <f>IF(ABS(H4440)&gt;2, "Outlier", "Normal")</f>
        <v>Normal</v>
      </c>
    </row>
    <row r="4441" spans="1:10" x14ac:dyDescent="0.45">
      <c r="A4441">
        <v>813243</v>
      </c>
      <c r="B4441" s="2">
        <v>41791.490266203706</v>
      </c>
      <c r="C4441" t="s">
        <v>28</v>
      </c>
      <c r="D4441" t="s">
        <v>25</v>
      </c>
      <c r="E4441" t="s">
        <v>15</v>
      </c>
      <c r="F4441" t="s">
        <v>5</v>
      </c>
      <c r="G4441">
        <v>38638</v>
      </c>
      <c r="H4441">
        <f>(G4441 - $P$2) / $P$3</f>
        <v>-0.39321241513794519</v>
      </c>
      <c r="I4441" s="4" t="str">
        <f>IF(OR(G4441&lt;$M$7,G4441&gt;$M$10), "Outlier", "Normal")</f>
        <v>Normal</v>
      </c>
      <c r="J4441" t="str">
        <f>IF(ABS(H4441)&gt;2, "Outlier", "Normal")</f>
        <v>Normal</v>
      </c>
    </row>
    <row r="4442" spans="1:10" x14ac:dyDescent="0.45">
      <c r="A4442">
        <v>402937</v>
      </c>
      <c r="B4442" s="2">
        <v>41815.607777777775</v>
      </c>
      <c r="C4442" t="s">
        <v>28</v>
      </c>
      <c r="D4442" t="s">
        <v>25</v>
      </c>
      <c r="E4442" t="s">
        <v>15</v>
      </c>
      <c r="F4442" t="s">
        <v>3</v>
      </c>
      <c r="G4442">
        <v>38604</v>
      </c>
      <c r="H4442">
        <f>(G4442 - $P$2) / $P$3</f>
        <v>-0.39439083628511684</v>
      </c>
      <c r="I4442" s="4" t="str">
        <f>IF(OR(G4442&lt;$M$7,G4442&gt;$M$10), "Outlier", "Normal")</f>
        <v>Normal</v>
      </c>
      <c r="J4442" t="str">
        <f>IF(ABS(H4442)&gt;2, "Outlier", "Normal")</f>
        <v>Normal</v>
      </c>
    </row>
    <row r="4443" spans="1:10" x14ac:dyDescent="0.45">
      <c r="A4443">
        <v>677760</v>
      </c>
      <c r="B4443" s="2">
        <v>41824.750543981485</v>
      </c>
      <c r="C4443" t="s">
        <v>28</v>
      </c>
      <c r="D4443" t="s">
        <v>26</v>
      </c>
      <c r="E4443" t="s">
        <v>18</v>
      </c>
      <c r="F4443" t="s">
        <v>3</v>
      </c>
      <c r="G4443">
        <v>38600</v>
      </c>
      <c r="H4443">
        <f>(G4443 - $P$2) / $P$3</f>
        <v>-0.39452947406713701</v>
      </c>
      <c r="I4443" s="4" t="str">
        <f>IF(OR(G4443&lt;$M$7,G4443&gt;$M$10), "Outlier", "Normal")</f>
        <v>Normal</v>
      </c>
      <c r="J4443" t="str">
        <f>IF(ABS(H4443)&gt;2, "Outlier", "Normal")</f>
        <v>Normal</v>
      </c>
    </row>
    <row r="4444" spans="1:10" x14ac:dyDescent="0.45">
      <c r="A4444">
        <v>329299</v>
      </c>
      <c r="B4444" s="2">
        <v>41849.397546296299</v>
      </c>
      <c r="C4444" t="s">
        <v>28</v>
      </c>
      <c r="D4444" t="s">
        <v>25</v>
      </c>
      <c r="E4444" t="s">
        <v>18</v>
      </c>
      <c r="F4444" t="s">
        <v>3</v>
      </c>
      <c r="G4444">
        <v>38600</v>
      </c>
      <c r="H4444">
        <f>(G4444 - $P$2) / $P$3</f>
        <v>-0.39452947406713701</v>
      </c>
      <c r="I4444" s="4" t="str">
        <f>IF(OR(G4444&lt;$M$7,G4444&gt;$M$10), "Outlier", "Normal")</f>
        <v>Normal</v>
      </c>
      <c r="J4444" t="str">
        <f>IF(ABS(H4444)&gt;2, "Outlier", "Normal")</f>
        <v>Normal</v>
      </c>
    </row>
    <row r="4445" spans="1:10" x14ac:dyDescent="0.45">
      <c r="A4445">
        <v>254807</v>
      </c>
      <c r="B4445" s="2">
        <v>41856.419710648152</v>
      </c>
      <c r="C4445" t="s">
        <v>28</v>
      </c>
      <c r="D4445" t="s">
        <v>33</v>
      </c>
      <c r="E4445" t="s">
        <v>10</v>
      </c>
      <c r="F4445" t="s">
        <v>8</v>
      </c>
      <c r="G4445">
        <v>38517</v>
      </c>
      <c r="H4445">
        <f>(G4445 - $P$2) / $P$3</f>
        <v>-0.39740620804405608</v>
      </c>
      <c r="I4445" s="4" t="str">
        <f>IF(OR(G4445&lt;$M$7,G4445&gt;$M$10), "Outlier", "Normal")</f>
        <v>Normal</v>
      </c>
      <c r="J4445" t="str">
        <f>IF(ABS(H4445)&gt;2, "Outlier", "Normal")</f>
        <v>Normal</v>
      </c>
    </row>
    <row r="4446" spans="1:10" x14ac:dyDescent="0.45">
      <c r="A4446">
        <v>959439</v>
      </c>
      <c r="B4446" s="2">
        <v>41806.632002314815</v>
      </c>
      <c r="C4446" t="s">
        <v>28</v>
      </c>
      <c r="D4446" t="s">
        <v>26</v>
      </c>
      <c r="E4446" t="s">
        <v>17</v>
      </c>
      <c r="F4446" t="s">
        <v>5</v>
      </c>
      <c r="G4446">
        <v>38516</v>
      </c>
      <c r="H4446">
        <f>(G4446 - $P$2) / $P$3</f>
        <v>-0.39744086748956109</v>
      </c>
      <c r="I4446" s="4" t="str">
        <f>IF(OR(G4446&lt;$M$7,G4446&gt;$M$10), "Outlier", "Normal")</f>
        <v>Normal</v>
      </c>
      <c r="J4446" t="str">
        <f>IF(ABS(H4446)&gt;2, "Outlier", "Normal")</f>
        <v>Normal</v>
      </c>
    </row>
    <row r="4447" spans="1:10" x14ac:dyDescent="0.45">
      <c r="A4447">
        <v>368462</v>
      </c>
      <c r="B4447" s="2">
        <v>41808.396828703706</v>
      </c>
      <c r="C4447" t="s">
        <v>28</v>
      </c>
      <c r="D4447" t="s">
        <v>25</v>
      </c>
      <c r="E4447" t="s">
        <v>18</v>
      </c>
      <c r="F4447" t="s">
        <v>7</v>
      </c>
      <c r="G4447">
        <v>38502</v>
      </c>
      <c r="H4447">
        <f>(G4447 - $P$2) / $P$3</f>
        <v>-0.39792609972663179</v>
      </c>
      <c r="I4447" s="4" t="str">
        <f>IF(OR(G4447&lt;$M$7,G4447&gt;$M$10), "Outlier", "Normal")</f>
        <v>Normal</v>
      </c>
      <c r="J4447" t="str">
        <f>IF(ABS(H4447)&gt;2, "Outlier", "Normal")</f>
        <v>Normal</v>
      </c>
    </row>
    <row r="4448" spans="1:10" x14ac:dyDescent="0.45">
      <c r="A4448">
        <v>607598</v>
      </c>
      <c r="B4448" s="2">
        <v>41849.438761574071</v>
      </c>
      <c r="C4448" t="s">
        <v>28</v>
      </c>
      <c r="D4448" t="s">
        <v>26</v>
      </c>
      <c r="E4448" t="s">
        <v>18</v>
      </c>
      <c r="F4448" t="s">
        <v>0</v>
      </c>
      <c r="G4448">
        <v>38500</v>
      </c>
      <c r="H4448">
        <f>(G4448 - $P$2) / $P$3</f>
        <v>-0.39799541861764187</v>
      </c>
      <c r="I4448" s="4" t="str">
        <f>IF(OR(G4448&lt;$M$7,G4448&gt;$M$10), "Outlier", "Normal")</f>
        <v>Normal</v>
      </c>
      <c r="J4448" t="str">
        <f>IF(ABS(H4448)&gt;2, "Outlier", "Normal")</f>
        <v>Normal</v>
      </c>
    </row>
    <row r="4449" spans="1:10" x14ac:dyDescent="0.45">
      <c r="A4449">
        <v>268308</v>
      </c>
      <c r="B4449" s="2">
        <v>41810.561053240737</v>
      </c>
      <c r="C4449" t="s">
        <v>28</v>
      </c>
      <c r="D4449" t="s">
        <v>25</v>
      </c>
      <c r="E4449" t="s">
        <v>18</v>
      </c>
      <c r="F4449" t="s">
        <v>7</v>
      </c>
      <c r="G4449">
        <v>38483</v>
      </c>
      <c r="H4449">
        <f>(G4449 - $P$2) / $P$3</f>
        <v>-0.39858462919122772</v>
      </c>
      <c r="I4449" s="4" t="str">
        <f>IF(OR(G4449&lt;$M$7,G4449&gt;$M$10), "Outlier", "Normal")</f>
        <v>Normal</v>
      </c>
      <c r="J4449" t="str">
        <f>IF(ABS(H4449)&gt;2, "Outlier", "Normal")</f>
        <v>Normal</v>
      </c>
    </row>
    <row r="4450" spans="1:10" x14ac:dyDescent="0.45">
      <c r="A4450">
        <v>472685</v>
      </c>
      <c r="B4450" s="2">
        <v>41857.898356481484</v>
      </c>
      <c r="C4450" t="s">
        <v>28</v>
      </c>
      <c r="D4450" t="s">
        <v>26</v>
      </c>
      <c r="E4450" t="s">
        <v>15</v>
      </c>
      <c r="F4450" t="s">
        <v>4</v>
      </c>
      <c r="G4450">
        <v>38479</v>
      </c>
      <c r="H4450">
        <f>(G4450 - $P$2) / $P$3</f>
        <v>-0.39872326697324789</v>
      </c>
      <c r="I4450" s="4" t="str">
        <f>IF(OR(G4450&lt;$M$7,G4450&gt;$M$10), "Outlier", "Normal")</f>
        <v>Normal</v>
      </c>
      <c r="J4450" t="str">
        <f>IF(ABS(H4450)&gt;2, "Outlier", "Normal")</f>
        <v>Normal</v>
      </c>
    </row>
    <row r="4451" spans="1:10" x14ac:dyDescent="0.45">
      <c r="A4451">
        <v>715088</v>
      </c>
      <c r="B4451" s="2">
        <v>41827.084328703706</v>
      </c>
      <c r="C4451" t="s">
        <v>28</v>
      </c>
      <c r="D4451" t="s">
        <v>26</v>
      </c>
      <c r="E4451" t="s">
        <v>11</v>
      </c>
      <c r="F4451" t="s">
        <v>4</v>
      </c>
      <c r="G4451">
        <v>38478</v>
      </c>
      <c r="H4451">
        <f>(G4451 - $P$2) / $P$3</f>
        <v>-0.39875792641875296</v>
      </c>
      <c r="I4451" s="4" t="str">
        <f>IF(OR(G4451&lt;$M$7,G4451&gt;$M$10), "Outlier", "Normal")</f>
        <v>Normal</v>
      </c>
      <c r="J4451" t="str">
        <f>IF(ABS(H4451)&gt;2, "Outlier", "Normal")</f>
        <v>Normal</v>
      </c>
    </row>
    <row r="4452" spans="1:10" x14ac:dyDescent="0.45">
      <c r="A4452">
        <v>47857</v>
      </c>
      <c r="B4452" s="2">
        <v>41760.955196759256</v>
      </c>
      <c r="C4452" t="s">
        <v>27</v>
      </c>
      <c r="D4452" t="s">
        <v>26</v>
      </c>
      <c r="E4452" t="s">
        <v>15</v>
      </c>
      <c r="F4452" t="s">
        <v>6</v>
      </c>
      <c r="G4452">
        <v>38462</v>
      </c>
      <c r="H4452">
        <f>(G4452 - $P$2) / $P$3</f>
        <v>-0.39931247754683374</v>
      </c>
      <c r="I4452" s="4" t="str">
        <f>IF(OR(G4452&lt;$M$7,G4452&gt;$M$10), "Outlier", "Normal")</f>
        <v>Normal</v>
      </c>
      <c r="J4452" t="str">
        <f>IF(ABS(H4452)&gt;2, "Outlier", "Normal")</f>
        <v>Normal</v>
      </c>
    </row>
    <row r="4453" spans="1:10" x14ac:dyDescent="0.45">
      <c r="A4453">
        <v>568925</v>
      </c>
      <c r="B4453" s="2">
        <v>41820.78738425926</v>
      </c>
      <c r="C4453" t="s">
        <v>27</v>
      </c>
      <c r="D4453" t="s">
        <v>25</v>
      </c>
      <c r="E4453" t="s">
        <v>13</v>
      </c>
      <c r="F4453" t="s">
        <v>7</v>
      </c>
      <c r="G4453">
        <v>38429</v>
      </c>
      <c r="H4453">
        <f>(G4453 - $P$2) / $P$3</f>
        <v>-0.40045623924850032</v>
      </c>
      <c r="I4453" s="4" t="str">
        <f>IF(OR(G4453&lt;$M$7,G4453&gt;$M$10), "Outlier", "Normal")</f>
        <v>Normal</v>
      </c>
      <c r="J4453" t="str">
        <f>IF(ABS(H4453)&gt;2, "Outlier", "Normal")</f>
        <v>Normal</v>
      </c>
    </row>
    <row r="4454" spans="1:10" x14ac:dyDescent="0.45">
      <c r="A4454">
        <v>526283</v>
      </c>
      <c r="B4454" s="2">
        <v>41831.530868055554</v>
      </c>
      <c r="C4454" t="s">
        <v>28</v>
      </c>
      <c r="D4454" t="s">
        <v>25</v>
      </c>
      <c r="E4454" t="s">
        <v>12</v>
      </c>
      <c r="F4454" t="s">
        <v>6</v>
      </c>
      <c r="G4454">
        <v>38413</v>
      </c>
      <c r="H4454">
        <f>(G4454 - $P$2) / $P$3</f>
        <v>-0.40101079037658111</v>
      </c>
      <c r="I4454" s="4" t="str">
        <f>IF(OR(G4454&lt;$M$7,G4454&gt;$M$10), "Outlier", "Normal")</f>
        <v>Normal</v>
      </c>
      <c r="J4454" t="str">
        <f>IF(ABS(H4454)&gt;2, "Outlier", "Normal")</f>
        <v>Normal</v>
      </c>
    </row>
    <row r="4455" spans="1:10" x14ac:dyDescent="0.45">
      <c r="A4455">
        <v>342211</v>
      </c>
      <c r="B4455" s="2">
        <v>41842.397199074076</v>
      </c>
      <c r="C4455" t="s">
        <v>28</v>
      </c>
      <c r="D4455" t="s">
        <v>25</v>
      </c>
      <c r="E4455" t="s">
        <v>16</v>
      </c>
      <c r="F4455" t="s">
        <v>1</v>
      </c>
      <c r="G4455">
        <v>38409</v>
      </c>
      <c r="H4455">
        <f>(G4455 - $P$2) / $P$3</f>
        <v>-0.40114942815860133</v>
      </c>
      <c r="I4455" s="4" t="str">
        <f>IF(OR(G4455&lt;$M$7,G4455&gt;$M$10), "Outlier", "Normal")</f>
        <v>Normal</v>
      </c>
      <c r="J4455" t="str">
        <f>IF(ABS(H4455)&gt;2, "Outlier", "Normal")</f>
        <v>Normal</v>
      </c>
    </row>
    <row r="4456" spans="1:10" x14ac:dyDescent="0.45">
      <c r="A4456">
        <v>913989</v>
      </c>
      <c r="B4456" s="2">
        <v>41851.307881944442</v>
      </c>
      <c r="C4456" t="s">
        <v>28</v>
      </c>
      <c r="D4456" t="s">
        <v>25</v>
      </c>
      <c r="E4456" t="s">
        <v>18</v>
      </c>
      <c r="F4456" t="s">
        <v>5</v>
      </c>
      <c r="G4456">
        <v>38368</v>
      </c>
      <c r="H4456">
        <f>(G4456 - $P$2) / $P$3</f>
        <v>-0.4025704654243083</v>
      </c>
      <c r="I4456" s="4" t="str">
        <f>IF(OR(G4456&lt;$M$7,G4456&gt;$M$10), "Outlier", "Normal")</f>
        <v>Normal</v>
      </c>
      <c r="J4456" t="str">
        <f>IF(ABS(H4456)&gt;2, "Outlier", "Normal")</f>
        <v>Normal</v>
      </c>
    </row>
    <row r="4457" spans="1:10" x14ac:dyDescent="0.45">
      <c r="A4457">
        <v>134343</v>
      </c>
      <c r="B4457" s="2">
        <v>41777.629733796297</v>
      </c>
      <c r="C4457" t="s">
        <v>28</v>
      </c>
      <c r="D4457" t="s">
        <v>26</v>
      </c>
      <c r="E4457" t="s">
        <v>15</v>
      </c>
      <c r="F4457" t="s">
        <v>1</v>
      </c>
      <c r="G4457">
        <v>38364</v>
      </c>
      <c r="H4457">
        <f>(G4457 - $P$2) / $P$3</f>
        <v>-0.40270910320632852</v>
      </c>
      <c r="I4457" s="4" t="str">
        <f>IF(OR(G4457&lt;$M$7,G4457&gt;$M$10), "Outlier", "Normal")</f>
        <v>Normal</v>
      </c>
      <c r="J4457" t="str">
        <f>IF(ABS(H4457)&gt;2, "Outlier", "Normal")</f>
        <v>Normal</v>
      </c>
    </row>
    <row r="4458" spans="1:10" x14ac:dyDescent="0.45">
      <c r="A4458">
        <v>401119</v>
      </c>
      <c r="B4458" s="2">
        <v>41780.114849537036</v>
      </c>
      <c r="C4458" t="s">
        <v>28</v>
      </c>
      <c r="D4458" t="s">
        <v>25</v>
      </c>
      <c r="E4458" t="s">
        <v>18</v>
      </c>
      <c r="F4458" t="s">
        <v>5</v>
      </c>
      <c r="G4458">
        <v>38315</v>
      </c>
      <c r="H4458">
        <f>(G4458 - $P$2) / $P$3</f>
        <v>-0.40440741603607588</v>
      </c>
      <c r="I4458" s="4" t="str">
        <f>IF(OR(G4458&lt;$M$7,G4458&gt;$M$10), "Outlier", "Normal")</f>
        <v>Normal</v>
      </c>
      <c r="J4458" t="str">
        <f>IF(ABS(H4458)&gt;2, "Outlier", "Normal")</f>
        <v>Normal</v>
      </c>
    </row>
    <row r="4459" spans="1:10" x14ac:dyDescent="0.45">
      <c r="A4459">
        <v>936259</v>
      </c>
      <c r="B4459" s="2">
        <v>41876.454270833332</v>
      </c>
      <c r="C4459" t="s">
        <v>27</v>
      </c>
      <c r="D4459" t="s">
        <v>26</v>
      </c>
      <c r="E4459" t="s">
        <v>15</v>
      </c>
      <c r="F4459" t="s">
        <v>8</v>
      </c>
      <c r="G4459">
        <v>38306</v>
      </c>
      <c r="H4459">
        <f>(G4459 - $P$2) / $P$3</f>
        <v>-0.40471935104562134</v>
      </c>
      <c r="I4459" s="4" t="str">
        <f>IF(OR(G4459&lt;$M$7,G4459&gt;$M$10), "Outlier", "Normal")</f>
        <v>Normal</v>
      </c>
      <c r="J4459" t="str">
        <f>IF(ABS(H4459)&gt;2, "Outlier", "Normal")</f>
        <v>Normal</v>
      </c>
    </row>
    <row r="4460" spans="1:10" x14ac:dyDescent="0.45">
      <c r="A4460">
        <v>142908</v>
      </c>
      <c r="B4460" s="2">
        <v>41842.454780092594</v>
      </c>
      <c r="C4460" t="s">
        <v>28</v>
      </c>
      <c r="D4460" t="s">
        <v>33</v>
      </c>
      <c r="E4460" t="s">
        <v>17</v>
      </c>
      <c r="F4460" t="s">
        <v>8</v>
      </c>
      <c r="G4460">
        <v>38303</v>
      </c>
      <c r="H4460">
        <f>(G4460 - $P$2) / $P$3</f>
        <v>-0.4048233293821365</v>
      </c>
      <c r="I4460" s="4" t="str">
        <f>IF(OR(G4460&lt;$M$7,G4460&gt;$M$10), "Outlier", "Normal")</f>
        <v>Normal</v>
      </c>
      <c r="J4460" t="str">
        <f>IF(ABS(H4460)&gt;2, "Outlier", "Normal")</f>
        <v>Normal</v>
      </c>
    </row>
    <row r="4461" spans="1:10" x14ac:dyDescent="0.45">
      <c r="A4461">
        <v>987391</v>
      </c>
      <c r="B4461" s="2">
        <v>41842.663518518515</v>
      </c>
      <c r="C4461" t="s">
        <v>28</v>
      </c>
      <c r="D4461" t="s">
        <v>26</v>
      </c>
      <c r="E4461" t="s">
        <v>15</v>
      </c>
      <c r="F4461" t="s">
        <v>3</v>
      </c>
      <c r="G4461">
        <v>38276</v>
      </c>
      <c r="H4461">
        <f>(G4461 - $P$2) / $P$3</f>
        <v>-0.40575913441077277</v>
      </c>
      <c r="I4461" s="4" t="str">
        <f>IF(OR(G4461&lt;$M$7,G4461&gt;$M$10), "Outlier", "Normal")</f>
        <v>Normal</v>
      </c>
      <c r="J4461" t="str">
        <f>IF(ABS(H4461)&gt;2, "Outlier", "Normal")</f>
        <v>Normal</v>
      </c>
    </row>
    <row r="4462" spans="1:10" x14ac:dyDescent="0.45">
      <c r="A4462">
        <v>312322</v>
      </c>
      <c r="B4462" s="2">
        <v>41850.668275462966</v>
      </c>
      <c r="C4462" t="s">
        <v>28</v>
      </c>
      <c r="D4462" t="s">
        <v>25</v>
      </c>
      <c r="E4462" t="s">
        <v>15</v>
      </c>
      <c r="F4462" t="s">
        <v>8</v>
      </c>
      <c r="G4462">
        <v>38268</v>
      </c>
      <c r="H4462">
        <f>(G4462 - $P$2) / $P$3</f>
        <v>-0.40603640997481316</v>
      </c>
      <c r="I4462" s="4" t="str">
        <f>IF(OR(G4462&lt;$M$7,G4462&gt;$M$10), "Outlier", "Normal")</f>
        <v>Normal</v>
      </c>
      <c r="J4462" t="str">
        <f>IF(ABS(H4462)&gt;2, "Outlier", "Normal")</f>
        <v>Normal</v>
      </c>
    </row>
    <row r="4463" spans="1:10" x14ac:dyDescent="0.45">
      <c r="A4463">
        <v>558779</v>
      </c>
      <c r="B4463" s="2">
        <v>41851.767326388886</v>
      </c>
      <c r="C4463" t="s">
        <v>28</v>
      </c>
      <c r="D4463" t="s">
        <v>25</v>
      </c>
      <c r="E4463" t="s">
        <v>18</v>
      </c>
      <c r="F4463" t="s">
        <v>8</v>
      </c>
      <c r="G4463">
        <v>38265</v>
      </c>
      <c r="H4463">
        <f>(G4463 - $P$2) / $P$3</f>
        <v>-0.40614038831132832</v>
      </c>
      <c r="I4463" s="4" t="str">
        <f>IF(OR(G4463&lt;$M$7,G4463&gt;$M$10), "Outlier", "Normal")</f>
        <v>Normal</v>
      </c>
      <c r="J4463" t="str">
        <f>IF(ABS(H4463)&gt;2, "Outlier", "Normal")</f>
        <v>Normal</v>
      </c>
    </row>
    <row r="4464" spans="1:10" x14ac:dyDescent="0.45">
      <c r="A4464">
        <v>403501</v>
      </c>
      <c r="B4464" s="2">
        <v>41850.660370370373</v>
      </c>
      <c r="C4464" t="s">
        <v>28</v>
      </c>
      <c r="D4464" t="s">
        <v>33</v>
      </c>
      <c r="E4464" t="s">
        <v>11</v>
      </c>
      <c r="F4464" t="s">
        <v>8</v>
      </c>
      <c r="G4464">
        <v>38247</v>
      </c>
      <c r="H4464">
        <f>(G4464 - $P$2) / $P$3</f>
        <v>-0.40676425833041918</v>
      </c>
      <c r="I4464" s="4" t="str">
        <f>IF(OR(G4464&lt;$M$7,G4464&gt;$M$10), "Outlier", "Normal")</f>
        <v>Normal</v>
      </c>
      <c r="J4464" t="str">
        <f>IF(ABS(H4464)&gt;2, "Outlier", "Normal")</f>
        <v>Normal</v>
      </c>
    </row>
    <row r="4465" spans="1:10" x14ac:dyDescent="0.45">
      <c r="A4465">
        <v>16121</v>
      </c>
      <c r="B4465" s="2">
        <v>41868.541979166665</v>
      </c>
      <c r="C4465" t="s">
        <v>27</v>
      </c>
      <c r="D4465" t="s">
        <v>25</v>
      </c>
      <c r="E4465" t="s">
        <v>18</v>
      </c>
      <c r="F4465" t="s">
        <v>1</v>
      </c>
      <c r="G4465">
        <v>38245</v>
      </c>
      <c r="H4465">
        <f>(G4465 - $P$2) / $P$3</f>
        <v>-0.40683357722142932</v>
      </c>
      <c r="I4465" s="4" t="str">
        <f>IF(OR(G4465&lt;$M$7,G4465&gt;$M$10), "Outlier", "Normal")</f>
        <v>Normal</v>
      </c>
      <c r="J4465" t="str">
        <f>IF(ABS(H4465)&gt;2, "Outlier", "Normal")</f>
        <v>Normal</v>
      </c>
    </row>
    <row r="4466" spans="1:10" x14ac:dyDescent="0.45">
      <c r="A4466">
        <v>234645</v>
      </c>
      <c r="B4466" s="2">
        <v>41769.345763888887</v>
      </c>
      <c r="C4466" t="s">
        <v>28</v>
      </c>
      <c r="D4466" t="s">
        <v>25</v>
      </c>
      <c r="E4466" t="s">
        <v>18</v>
      </c>
      <c r="F4466" t="s">
        <v>1</v>
      </c>
      <c r="G4466">
        <v>38225</v>
      </c>
      <c r="H4466">
        <f>(G4466 - $P$2) / $P$3</f>
        <v>-0.40752676613153027</v>
      </c>
      <c r="I4466" s="4" t="str">
        <f>IF(OR(G4466&lt;$M$7,G4466&gt;$M$10), "Outlier", "Normal")</f>
        <v>Normal</v>
      </c>
      <c r="J4466" t="str">
        <f>IF(ABS(H4466)&gt;2, "Outlier", "Normal")</f>
        <v>Normal</v>
      </c>
    </row>
    <row r="4467" spans="1:10" x14ac:dyDescent="0.45">
      <c r="A4467">
        <v>211136</v>
      </c>
      <c r="B4467" s="2">
        <v>41760.29210648148</v>
      </c>
      <c r="C4467" t="s">
        <v>28</v>
      </c>
      <c r="D4467" t="s">
        <v>26</v>
      </c>
      <c r="E4467" t="s">
        <v>15</v>
      </c>
      <c r="F4467" t="s">
        <v>7</v>
      </c>
      <c r="G4467">
        <v>38217</v>
      </c>
      <c r="H4467">
        <f>(G4467 - $P$2) / $P$3</f>
        <v>-0.40780404169557066</v>
      </c>
      <c r="I4467" s="4" t="str">
        <f>IF(OR(G4467&lt;$M$7,G4467&gt;$M$10), "Outlier", "Normal")</f>
        <v>Normal</v>
      </c>
      <c r="J4467" t="str">
        <f>IF(ABS(H4467)&gt;2, "Outlier", "Normal")</f>
        <v>Normal</v>
      </c>
    </row>
    <row r="4468" spans="1:10" x14ac:dyDescent="0.45">
      <c r="A4468">
        <v>38906</v>
      </c>
      <c r="B4468" s="2">
        <v>41831.720127314817</v>
      </c>
      <c r="C4468" t="s">
        <v>28</v>
      </c>
      <c r="D4468" t="s">
        <v>26</v>
      </c>
      <c r="E4468" t="s">
        <v>15</v>
      </c>
      <c r="F4468" t="s">
        <v>8</v>
      </c>
      <c r="G4468">
        <v>38196</v>
      </c>
      <c r="H4468">
        <f>(G4468 - $P$2) / $P$3</f>
        <v>-0.40853189005117668</v>
      </c>
      <c r="I4468" s="4" t="str">
        <f>IF(OR(G4468&lt;$M$7,G4468&gt;$M$10), "Outlier", "Normal")</f>
        <v>Normal</v>
      </c>
      <c r="J4468" t="str">
        <f>IF(ABS(H4468)&gt;2, "Outlier", "Normal")</f>
        <v>Normal</v>
      </c>
    </row>
    <row r="4469" spans="1:10" x14ac:dyDescent="0.45">
      <c r="A4469">
        <v>196569</v>
      </c>
      <c r="B4469" s="2">
        <v>41852.672060185185</v>
      </c>
      <c r="C4469" t="s">
        <v>27</v>
      </c>
      <c r="D4469" t="s">
        <v>26</v>
      </c>
      <c r="E4469" t="s">
        <v>10</v>
      </c>
      <c r="F4469" t="s">
        <v>3</v>
      </c>
      <c r="G4469">
        <v>38193</v>
      </c>
      <c r="H4469">
        <f>(G4469 - $P$2) / $P$3</f>
        <v>-0.40863586838769184</v>
      </c>
      <c r="I4469" s="4" t="str">
        <f>IF(OR(G4469&lt;$M$7,G4469&gt;$M$10), "Outlier", "Normal")</f>
        <v>Normal</v>
      </c>
      <c r="J4469" t="str">
        <f>IF(ABS(H4469)&gt;2, "Outlier", "Normal")</f>
        <v>Normal</v>
      </c>
    </row>
    <row r="4470" spans="1:10" x14ac:dyDescent="0.45">
      <c r="A4470">
        <v>753532</v>
      </c>
      <c r="B4470" s="2">
        <v>41837.397685185184</v>
      </c>
      <c r="C4470" t="s">
        <v>28</v>
      </c>
      <c r="D4470" t="s">
        <v>26</v>
      </c>
      <c r="E4470" t="s">
        <v>18</v>
      </c>
      <c r="F4470" t="s">
        <v>33</v>
      </c>
      <c r="G4470">
        <v>38192</v>
      </c>
      <c r="H4470">
        <f>(G4470 - $P$2) / $P$3</f>
        <v>-0.40867052783319691</v>
      </c>
      <c r="I4470" s="4" t="str">
        <f>IF(OR(G4470&lt;$M$7,G4470&gt;$M$10), "Outlier", "Normal")</f>
        <v>Normal</v>
      </c>
      <c r="J4470" t="str">
        <f>IF(ABS(H4470)&gt;2, "Outlier", "Normal")</f>
        <v>Normal</v>
      </c>
    </row>
    <row r="4471" spans="1:10" x14ac:dyDescent="0.45">
      <c r="A4471">
        <v>986280</v>
      </c>
      <c r="B4471" s="2">
        <v>41824.389907407407</v>
      </c>
      <c r="C4471" t="s">
        <v>28</v>
      </c>
      <c r="D4471" t="s">
        <v>25</v>
      </c>
      <c r="E4471" t="s">
        <v>18</v>
      </c>
      <c r="F4471" t="s">
        <v>1</v>
      </c>
      <c r="G4471">
        <v>38156</v>
      </c>
      <c r="H4471">
        <f>(G4471 - $P$2) / $P$3</f>
        <v>-0.40991826787137864</v>
      </c>
      <c r="I4471" s="4" t="str">
        <f>IF(OR(G4471&lt;$M$7,G4471&gt;$M$10), "Outlier", "Normal")</f>
        <v>Normal</v>
      </c>
      <c r="J4471" t="str">
        <f>IF(ABS(H4471)&gt;2, "Outlier", "Normal")</f>
        <v>Normal</v>
      </c>
    </row>
    <row r="4472" spans="1:10" x14ac:dyDescent="0.45">
      <c r="A4472">
        <v>230054</v>
      </c>
      <c r="B4472" s="2">
        <v>41766.40016203704</v>
      </c>
      <c r="C4472" t="s">
        <v>28</v>
      </c>
      <c r="D4472" t="s">
        <v>25</v>
      </c>
      <c r="E4472" t="s">
        <v>15</v>
      </c>
      <c r="F4472" t="s">
        <v>5</v>
      </c>
      <c r="G4472">
        <v>38155</v>
      </c>
      <c r="H4472">
        <f>(G4472 - $P$2) / $P$3</f>
        <v>-0.40995292731688371</v>
      </c>
      <c r="I4472" s="4" t="str">
        <f>IF(OR(G4472&lt;$M$7,G4472&gt;$M$10), "Outlier", "Normal")</f>
        <v>Normal</v>
      </c>
      <c r="J4472" t="str">
        <f>IF(ABS(H4472)&gt;2, "Outlier", "Normal")</f>
        <v>Normal</v>
      </c>
    </row>
    <row r="4473" spans="1:10" x14ac:dyDescent="0.45">
      <c r="A4473">
        <v>907345</v>
      </c>
      <c r="B4473" s="2">
        <v>41873.396793981483</v>
      </c>
      <c r="C4473" t="s">
        <v>28</v>
      </c>
      <c r="D4473" t="s">
        <v>25</v>
      </c>
      <c r="E4473" t="s">
        <v>15</v>
      </c>
      <c r="F4473" t="s">
        <v>7</v>
      </c>
      <c r="G4473">
        <v>38140</v>
      </c>
      <c r="H4473">
        <f>(G4473 - $P$2) / $P$3</f>
        <v>-0.41047281899945942</v>
      </c>
      <c r="I4473" s="4" t="str">
        <f>IF(OR(G4473&lt;$M$7,G4473&gt;$M$10), "Outlier", "Normal")</f>
        <v>Normal</v>
      </c>
      <c r="J4473" t="str">
        <f>IF(ABS(H4473)&gt;2, "Outlier", "Normal")</f>
        <v>Normal</v>
      </c>
    </row>
    <row r="4474" spans="1:10" x14ac:dyDescent="0.45">
      <c r="A4474">
        <v>416101</v>
      </c>
      <c r="B4474" s="2">
        <v>41832.726863425924</v>
      </c>
      <c r="C4474" t="s">
        <v>27</v>
      </c>
      <c r="D4474" t="s">
        <v>25</v>
      </c>
      <c r="E4474" t="s">
        <v>15</v>
      </c>
      <c r="F4474" t="s">
        <v>3</v>
      </c>
      <c r="G4474">
        <v>38130</v>
      </c>
      <c r="H4474">
        <f>(G4474 - $P$2) / $P$3</f>
        <v>-0.4108194134545099</v>
      </c>
      <c r="I4474" s="4" t="str">
        <f>IF(OR(G4474&lt;$M$7,G4474&gt;$M$10), "Outlier", "Normal")</f>
        <v>Normal</v>
      </c>
      <c r="J4474" t="str">
        <f>IF(ABS(H4474)&gt;2, "Outlier", "Normal")</f>
        <v>Normal</v>
      </c>
    </row>
    <row r="4475" spans="1:10" x14ac:dyDescent="0.45">
      <c r="A4475">
        <v>774673</v>
      </c>
      <c r="B4475" s="2">
        <v>41774.079224537039</v>
      </c>
      <c r="C4475" t="s">
        <v>27</v>
      </c>
      <c r="D4475" t="s">
        <v>25</v>
      </c>
      <c r="E4475" t="s">
        <v>15</v>
      </c>
      <c r="F4475" t="s">
        <v>8</v>
      </c>
      <c r="G4475">
        <v>38128</v>
      </c>
      <c r="H4475">
        <f>(G4475 - $P$2) / $P$3</f>
        <v>-0.41088873234551998</v>
      </c>
      <c r="I4475" s="4" t="str">
        <f>IF(OR(G4475&lt;$M$7,G4475&gt;$M$10), "Outlier", "Normal")</f>
        <v>Normal</v>
      </c>
      <c r="J4475" t="str">
        <f>IF(ABS(H4475)&gt;2, "Outlier", "Normal")</f>
        <v>Normal</v>
      </c>
    </row>
    <row r="4476" spans="1:10" x14ac:dyDescent="0.45">
      <c r="A4476">
        <v>233500</v>
      </c>
      <c r="B4476" s="2">
        <v>41775.551226851851</v>
      </c>
      <c r="C4476" t="s">
        <v>28</v>
      </c>
      <c r="D4476" t="s">
        <v>25</v>
      </c>
      <c r="E4476" t="s">
        <v>15</v>
      </c>
      <c r="F4476" t="s">
        <v>1</v>
      </c>
      <c r="G4476">
        <v>38123</v>
      </c>
      <c r="H4476">
        <f>(G4476 - $P$2) / $P$3</f>
        <v>-0.41106202957304522</v>
      </c>
      <c r="I4476" s="4" t="str">
        <f>IF(OR(G4476&lt;$M$7,G4476&gt;$M$10), "Outlier", "Normal")</f>
        <v>Normal</v>
      </c>
      <c r="J4476" t="str">
        <f>IF(ABS(H4476)&gt;2, "Outlier", "Normal")</f>
        <v>Normal</v>
      </c>
    </row>
    <row r="4477" spans="1:10" x14ac:dyDescent="0.45">
      <c r="A4477">
        <v>496033</v>
      </c>
      <c r="B4477" s="2">
        <v>41810.694722222222</v>
      </c>
      <c r="C4477" t="s">
        <v>27</v>
      </c>
      <c r="D4477" t="s">
        <v>26</v>
      </c>
      <c r="E4477" t="s">
        <v>11</v>
      </c>
      <c r="F4477" t="s">
        <v>8</v>
      </c>
      <c r="G4477">
        <v>38102</v>
      </c>
      <c r="H4477">
        <f>(G4477 - $P$2) / $P$3</f>
        <v>-0.41178987792865124</v>
      </c>
      <c r="I4477" s="4" t="str">
        <f>IF(OR(G4477&lt;$M$7,G4477&gt;$M$10), "Outlier", "Normal")</f>
        <v>Normal</v>
      </c>
      <c r="J4477" t="str">
        <f>IF(ABS(H4477)&gt;2, "Outlier", "Normal")</f>
        <v>Normal</v>
      </c>
    </row>
    <row r="4478" spans="1:10" x14ac:dyDescent="0.45">
      <c r="A4478">
        <v>341338</v>
      </c>
      <c r="B4478" s="2">
        <v>41815.811736111114</v>
      </c>
      <c r="C4478" t="s">
        <v>28</v>
      </c>
      <c r="D4478" t="s">
        <v>25</v>
      </c>
      <c r="E4478" t="s">
        <v>15</v>
      </c>
      <c r="F4478" t="s">
        <v>0</v>
      </c>
      <c r="G4478">
        <v>38098</v>
      </c>
      <c r="H4478">
        <f>(G4478 - $P$2) / $P$3</f>
        <v>-0.41192851571067146</v>
      </c>
      <c r="I4478" s="4" t="str">
        <f>IF(OR(G4478&lt;$M$7,G4478&gt;$M$10), "Outlier", "Normal")</f>
        <v>Normal</v>
      </c>
      <c r="J4478" t="str">
        <f>IF(ABS(H4478)&gt;2, "Outlier", "Normal")</f>
        <v>Normal</v>
      </c>
    </row>
    <row r="4479" spans="1:10" x14ac:dyDescent="0.45">
      <c r="A4479">
        <v>511315</v>
      </c>
      <c r="B4479" s="2">
        <v>41880.598935185182</v>
      </c>
      <c r="C4479" t="s">
        <v>28</v>
      </c>
      <c r="D4479" t="s">
        <v>26</v>
      </c>
      <c r="E4479" t="s">
        <v>12</v>
      </c>
      <c r="F4479" t="s">
        <v>7</v>
      </c>
      <c r="G4479">
        <v>38091</v>
      </c>
      <c r="H4479">
        <f>(G4479 - $P$2) / $P$3</f>
        <v>-0.41217113182920678</v>
      </c>
      <c r="I4479" s="4" t="str">
        <f>IF(OR(G4479&lt;$M$7,G4479&gt;$M$10), "Outlier", "Normal")</f>
        <v>Normal</v>
      </c>
      <c r="J4479" t="str">
        <f>IF(ABS(H4479)&gt;2, "Outlier", "Normal")</f>
        <v>Normal</v>
      </c>
    </row>
    <row r="4480" spans="1:10" x14ac:dyDescent="0.45">
      <c r="A4480">
        <v>341600</v>
      </c>
      <c r="B4480" s="2">
        <v>41825.571527777778</v>
      </c>
      <c r="C4480" t="s">
        <v>28</v>
      </c>
      <c r="D4480" t="s">
        <v>33</v>
      </c>
      <c r="E4480" t="s">
        <v>10</v>
      </c>
      <c r="F4480" t="s">
        <v>1</v>
      </c>
      <c r="G4480">
        <v>38086</v>
      </c>
      <c r="H4480">
        <f>(G4480 - $P$2) / $P$3</f>
        <v>-0.41234442905673202</v>
      </c>
      <c r="I4480" s="4" t="str">
        <f>IF(OR(G4480&lt;$M$7,G4480&gt;$M$10), "Outlier", "Normal")</f>
        <v>Normal</v>
      </c>
      <c r="J4480" t="str">
        <f>IF(ABS(H4480)&gt;2, "Outlier", "Normal")</f>
        <v>Normal</v>
      </c>
    </row>
    <row r="4481" spans="1:10" x14ac:dyDescent="0.45">
      <c r="A4481">
        <v>885767</v>
      </c>
      <c r="B4481" s="2">
        <v>41865.472800925927</v>
      </c>
      <c r="C4481" t="s">
        <v>28</v>
      </c>
      <c r="D4481" t="s">
        <v>25</v>
      </c>
      <c r="E4481" t="s">
        <v>15</v>
      </c>
      <c r="F4481" t="s">
        <v>3</v>
      </c>
      <c r="G4481">
        <v>38085</v>
      </c>
      <c r="H4481">
        <f>(G4481 - $P$2) / $P$3</f>
        <v>-0.41237908850223709</v>
      </c>
      <c r="I4481" s="4" t="str">
        <f>IF(OR(G4481&lt;$M$7,G4481&gt;$M$10), "Outlier", "Normal")</f>
        <v>Normal</v>
      </c>
      <c r="J4481" t="str">
        <f>IF(ABS(H4481)&gt;2, "Outlier", "Normal")</f>
        <v>Normal</v>
      </c>
    </row>
    <row r="4482" spans="1:10" x14ac:dyDescent="0.45">
      <c r="A4482">
        <v>948061</v>
      </c>
      <c r="B4482" s="2">
        <v>41778.412986111114</v>
      </c>
      <c r="C4482" t="s">
        <v>28</v>
      </c>
      <c r="D4482" t="s">
        <v>25</v>
      </c>
      <c r="E4482" t="s">
        <v>18</v>
      </c>
      <c r="F4482" t="s">
        <v>5</v>
      </c>
      <c r="G4482">
        <v>38076</v>
      </c>
      <c r="H4482">
        <f>(G4482 - $P$2) / $P$3</f>
        <v>-0.41269102351178255</v>
      </c>
      <c r="I4482" s="4" t="str">
        <f>IF(OR(G4482&lt;$M$7,G4482&gt;$M$10), "Outlier", "Normal")</f>
        <v>Normal</v>
      </c>
      <c r="J4482" t="str">
        <f>IF(ABS(H4482)&gt;2, "Outlier", "Normal")</f>
        <v>Normal</v>
      </c>
    </row>
    <row r="4483" spans="1:10" x14ac:dyDescent="0.45">
      <c r="A4483">
        <v>64301</v>
      </c>
      <c r="B4483" s="2">
        <v>41824.498865740738</v>
      </c>
      <c r="C4483" t="s">
        <v>28</v>
      </c>
      <c r="D4483" t="s">
        <v>25</v>
      </c>
      <c r="E4483" t="s">
        <v>18</v>
      </c>
      <c r="F4483" t="s">
        <v>1</v>
      </c>
      <c r="G4483">
        <v>38076</v>
      </c>
      <c r="H4483">
        <f>(G4483 - $P$2) / $P$3</f>
        <v>-0.41269102351178255</v>
      </c>
      <c r="I4483" s="4" t="str">
        <f>IF(OR(G4483&lt;$M$7,G4483&gt;$M$10), "Outlier", "Normal")</f>
        <v>Normal</v>
      </c>
      <c r="J4483" t="str">
        <f>IF(ABS(H4483)&gt;2, "Outlier", "Normal")</f>
        <v>Normal</v>
      </c>
    </row>
    <row r="4484" spans="1:10" x14ac:dyDescent="0.45">
      <c r="A4484">
        <v>203823</v>
      </c>
      <c r="B4484" s="2">
        <v>41878.893587962964</v>
      </c>
      <c r="C4484" t="s">
        <v>28</v>
      </c>
      <c r="D4484" t="s">
        <v>26</v>
      </c>
      <c r="E4484" t="s">
        <v>15</v>
      </c>
      <c r="F4484" t="s">
        <v>1</v>
      </c>
      <c r="G4484">
        <v>38047</v>
      </c>
      <c r="H4484">
        <f>(G4484 - $P$2) / $P$3</f>
        <v>-0.41369614743142896</v>
      </c>
      <c r="I4484" s="4" t="str">
        <f>IF(OR(G4484&lt;$M$7,G4484&gt;$M$10), "Outlier", "Normal")</f>
        <v>Normal</v>
      </c>
      <c r="J4484" t="str">
        <f>IF(ABS(H4484)&gt;2, "Outlier", "Normal")</f>
        <v>Normal</v>
      </c>
    </row>
    <row r="4485" spans="1:10" x14ac:dyDescent="0.45">
      <c r="A4485">
        <v>936596</v>
      </c>
      <c r="B4485" s="2">
        <v>41768.457465277781</v>
      </c>
      <c r="C4485" t="s">
        <v>27</v>
      </c>
      <c r="D4485" t="s">
        <v>26</v>
      </c>
      <c r="E4485" t="s">
        <v>18</v>
      </c>
      <c r="F4485" t="s">
        <v>3</v>
      </c>
      <c r="G4485">
        <v>38039</v>
      </c>
      <c r="H4485">
        <f>(G4485 - $P$2) / $P$3</f>
        <v>-0.41397342299546935</v>
      </c>
      <c r="I4485" s="4" t="str">
        <f>IF(OR(G4485&lt;$M$7,G4485&gt;$M$10), "Outlier", "Normal")</f>
        <v>Normal</v>
      </c>
      <c r="J4485" t="str">
        <f>IF(ABS(H4485)&gt;2, "Outlier", "Normal")</f>
        <v>Normal</v>
      </c>
    </row>
    <row r="4486" spans="1:10" x14ac:dyDescent="0.45">
      <c r="A4486">
        <v>319324</v>
      </c>
      <c r="B4486" s="2">
        <v>41807.508599537039</v>
      </c>
      <c r="C4486" t="s">
        <v>28</v>
      </c>
      <c r="D4486" t="s">
        <v>33</v>
      </c>
      <c r="E4486" t="s">
        <v>15</v>
      </c>
      <c r="F4486" t="s">
        <v>8</v>
      </c>
      <c r="G4486">
        <v>38036</v>
      </c>
      <c r="H4486">
        <f>(G4486 - $P$2) / $P$3</f>
        <v>-0.41407740133198445</v>
      </c>
      <c r="I4486" s="4" t="str">
        <f>IF(OR(G4486&lt;$M$7,G4486&gt;$M$10), "Outlier", "Normal")</f>
        <v>Normal</v>
      </c>
      <c r="J4486" t="str">
        <f>IF(ABS(H4486)&gt;2, "Outlier", "Normal")</f>
        <v>Normal</v>
      </c>
    </row>
    <row r="4487" spans="1:10" x14ac:dyDescent="0.45">
      <c r="A4487">
        <v>258186</v>
      </c>
      <c r="B4487" s="2">
        <v>41831.417083333334</v>
      </c>
      <c r="C4487" t="s">
        <v>28</v>
      </c>
      <c r="D4487" t="s">
        <v>26</v>
      </c>
      <c r="E4487" t="s">
        <v>15</v>
      </c>
      <c r="F4487" t="s">
        <v>8</v>
      </c>
      <c r="G4487">
        <v>38034</v>
      </c>
      <c r="H4487">
        <f>(G4487 - $P$2) / $P$3</f>
        <v>-0.41414672022299459</v>
      </c>
      <c r="I4487" s="4" t="str">
        <f>IF(OR(G4487&lt;$M$7,G4487&gt;$M$10), "Outlier", "Normal")</f>
        <v>Normal</v>
      </c>
      <c r="J4487" t="str">
        <f>IF(ABS(H4487)&gt;2, "Outlier", "Normal")</f>
        <v>Normal</v>
      </c>
    </row>
    <row r="4488" spans="1:10" x14ac:dyDescent="0.45">
      <c r="A4488">
        <v>825870</v>
      </c>
      <c r="B4488" s="2">
        <v>41780.397974537038</v>
      </c>
      <c r="C4488" t="s">
        <v>27</v>
      </c>
      <c r="D4488" t="s">
        <v>26</v>
      </c>
      <c r="E4488" t="s">
        <v>18</v>
      </c>
      <c r="F4488" t="s">
        <v>3</v>
      </c>
      <c r="G4488">
        <v>38032</v>
      </c>
      <c r="H4488">
        <f>(G4488 - $P$2) / $P$3</f>
        <v>-0.41421603911400467</v>
      </c>
      <c r="I4488" s="4" t="str">
        <f>IF(OR(G4488&lt;$M$7,G4488&gt;$M$10), "Outlier", "Normal")</f>
        <v>Normal</v>
      </c>
      <c r="J4488" t="str">
        <f>IF(ABS(H4488)&gt;2, "Outlier", "Normal")</f>
        <v>Normal</v>
      </c>
    </row>
    <row r="4489" spans="1:10" x14ac:dyDescent="0.45">
      <c r="A4489">
        <v>925976</v>
      </c>
      <c r="B4489" s="2">
        <v>41773.467453703706</v>
      </c>
      <c r="C4489" t="s">
        <v>28</v>
      </c>
      <c r="D4489" t="s">
        <v>25</v>
      </c>
      <c r="E4489" t="s">
        <v>15</v>
      </c>
      <c r="F4489" t="s">
        <v>33</v>
      </c>
      <c r="G4489">
        <v>38000</v>
      </c>
      <c r="H4489">
        <f>(G4489 - $P$2) / $P$3</f>
        <v>-0.41532514137016624</v>
      </c>
      <c r="I4489" s="4" t="str">
        <f>IF(OR(G4489&lt;$M$7,G4489&gt;$M$10), "Outlier", "Normal")</f>
        <v>Normal</v>
      </c>
      <c r="J4489" t="str">
        <f>IF(ABS(H4489)&gt;2, "Outlier", "Normal")</f>
        <v>Normal</v>
      </c>
    </row>
    <row r="4490" spans="1:10" x14ac:dyDescent="0.45">
      <c r="A4490">
        <v>325134</v>
      </c>
      <c r="B4490" s="2">
        <v>41807.525277777779</v>
      </c>
      <c r="C4490" t="s">
        <v>28</v>
      </c>
      <c r="D4490" t="s">
        <v>25</v>
      </c>
      <c r="E4490" t="s">
        <v>18</v>
      </c>
      <c r="F4490" t="s">
        <v>5</v>
      </c>
      <c r="G4490">
        <v>37983</v>
      </c>
      <c r="H4490">
        <f>(G4490 - $P$2) / $P$3</f>
        <v>-0.41591435194375204</v>
      </c>
      <c r="I4490" s="4" t="str">
        <f>IF(OR(G4490&lt;$M$7,G4490&gt;$M$10), "Outlier", "Normal")</f>
        <v>Normal</v>
      </c>
      <c r="J4490" t="str">
        <f>IF(ABS(H4490)&gt;2, "Outlier", "Normal")</f>
        <v>Normal</v>
      </c>
    </row>
    <row r="4491" spans="1:10" x14ac:dyDescent="0.45">
      <c r="A4491">
        <v>255595</v>
      </c>
      <c r="B4491" s="2">
        <v>41845.422129629631</v>
      </c>
      <c r="C4491" t="s">
        <v>27</v>
      </c>
      <c r="D4491" t="s">
        <v>25</v>
      </c>
      <c r="E4491" t="s">
        <v>18</v>
      </c>
      <c r="F4491" t="s">
        <v>7</v>
      </c>
      <c r="G4491">
        <v>37952</v>
      </c>
      <c r="H4491">
        <f>(G4491 - $P$2) / $P$3</f>
        <v>-0.41698879475440859</v>
      </c>
      <c r="I4491" s="4" t="str">
        <f>IF(OR(G4491&lt;$M$7,G4491&gt;$M$10), "Outlier", "Normal")</f>
        <v>Normal</v>
      </c>
      <c r="J4491" t="str">
        <f>IF(ABS(H4491)&gt;2, "Outlier", "Normal")</f>
        <v>Normal</v>
      </c>
    </row>
    <row r="4492" spans="1:10" x14ac:dyDescent="0.45">
      <c r="A4492">
        <v>896164</v>
      </c>
      <c r="B4492" s="2">
        <v>41760.723252314812</v>
      </c>
      <c r="C4492" t="s">
        <v>28</v>
      </c>
      <c r="D4492" t="s">
        <v>33</v>
      </c>
      <c r="E4492" t="s">
        <v>12</v>
      </c>
      <c r="F4492" t="s">
        <v>3</v>
      </c>
      <c r="G4492">
        <v>37947</v>
      </c>
      <c r="H4492">
        <f>(G4492 - $P$2) / $P$3</f>
        <v>-0.41716209198193382</v>
      </c>
      <c r="I4492" s="4" t="str">
        <f>IF(OR(G4492&lt;$M$7,G4492&gt;$M$10), "Outlier", "Normal")</f>
        <v>Normal</v>
      </c>
      <c r="J4492" t="str">
        <f>IF(ABS(H4492)&gt;2, "Outlier", "Normal")</f>
        <v>Normal</v>
      </c>
    </row>
    <row r="4493" spans="1:10" x14ac:dyDescent="0.45">
      <c r="A4493">
        <v>987463</v>
      </c>
      <c r="B4493" s="2">
        <v>41831.826249999998</v>
      </c>
      <c r="C4493" t="s">
        <v>28</v>
      </c>
      <c r="D4493" t="s">
        <v>25</v>
      </c>
      <c r="E4493" t="s">
        <v>15</v>
      </c>
      <c r="F4493" t="s">
        <v>1</v>
      </c>
      <c r="G4493">
        <v>37936</v>
      </c>
      <c r="H4493">
        <f>(G4493 - $P$2) / $P$3</f>
        <v>-0.41754334588248931</v>
      </c>
      <c r="I4493" s="4" t="str">
        <f>IF(OR(G4493&lt;$M$7,G4493&gt;$M$10), "Outlier", "Normal")</f>
        <v>Normal</v>
      </c>
      <c r="J4493" t="str">
        <f>IF(ABS(H4493)&gt;2, "Outlier", "Normal")</f>
        <v>Normal</v>
      </c>
    </row>
    <row r="4494" spans="1:10" x14ac:dyDescent="0.45">
      <c r="A4494">
        <v>245650</v>
      </c>
      <c r="B4494" s="2">
        <v>41851.587164351855</v>
      </c>
      <c r="C4494" t="s">
        <v>28</v>
      </c>
      <c r="D4494" t="s">
        <v>33</v>
      </c>
      <c r="E4494" t="s">
        <v>15</v>
      </c>
      <c r="F4494" t="s">
        <v>3</v>
      </c>
      <c r="G4494">
        <v>37930</v>
      </c>
      <c r="H4494">
        <f>(G4494 - $P$2) / $P$3</f>
        <v>-0.41775130255551962</v>
      </c>
      <c r="I4494" s="4" t="str">
        <f>IF(OR(G4494&lt;$M$7,G4494&gt;$M$10), "Outlier", "Normal")</f>
        <v>Normal</v>
      </c>
      <c r="J4494" t="str">
        <f>IF(ABS(H4494)&gt;2, "Outlier", "Normal")</f>
        <v>Normal</v>
      </c>
    </row>
    <row r="4495" spans="1:10" x14ac:dyDescent="0.45">
      <c r="A4495">
        <v>858811</v>
      </c>
      <c r="B4495" s="2">
        <v>41829.694305555553</v>
      </c>
      <c r="C4495" t="s">
        <v>27</v>
      </c>
      <c r="D4495" t="s">
        <v>25</v>
      </c>
      <c r="E4495" t="s">
        <v>18</v>
      </c>
      <c r="F4495" t="s">
        <v>4</v>
      </c>
      <c r="G4495">
        <v>37921</v>
      </c>
      <c r="H4495">
        <f>(G4495 - $P$2) / $P$3</f>
        <v>-0.41806323756506508</v>
      </c>
      <c r="I4495" s="4" t="str">
        <f>IF(OR(G4495&lt;$M$7,G4495&gt;$M$10), "Outlier", "Normal")</f>
        <v>Normal</v>
      </c>
      <c r="J4495" t="str">
        <f>IF(ABS(H4495)&gt;2, "Outlier", "Normal")</f>
        <v>Normal</v>
      </c>
    </row>
    <row r="4496" spans="1:10" x14ac:dyDescent="0.45">
      <c r="A4496">
        <v>541258</v>
      </c>
      <c r="B4496" s="2">
        <v>41858.68236111111</v>
      </c>
      <c r="C4496" t="s">
        <v>28</v>
      </c>
      <c r="D4496" t="s">
        <v>25</v>
      </c>
      <c r="E4496" t="s">
        <v>13</v>
      </c>
      <c r="F4496" t="s">
        <v>4</v>
      </c>
      <c r="G4496">
        <v>37896</v>
      </c>
      <c r="H4496">
        <f>(G4496 - $P$2) / $P$3</f>
        <v>-0.41892972370269127</v>
      </c>
      <c r="I4496" s="4" t="str">
        <f>IF(OR(G4496&lt;$M$7,G4496&gt;$M$10), "Outlier", "Normal")</f>
        <v>Normal</v>
      </c>
      <c r="J4496" t="str">
        <f>IF(ABS(H4496)&gt;2, "Outlier", "Normal")</f>
        <v>Normal</v>
      </c>
    </row>
    <row r="4497" spans="1:10" x14ac:dyDescent="0.45">
      <c r="A4497">
        <v>984292</v>
      </c>
      <c r="B4497" s="2">
        <v>41793.458865740744</v>
      </c>
      <c r="C4497" t="s">
        <v>27</v>
      </c>
      <c r="D4497" t="s">
        <v>26</v>
      </c>
      <c r="E4497" t="s">
        <v>18</v>
      </c>
      <c r="F4497" t="s">
        <v>8</v>
      </c>
      <c r="G4497">
        <v>37882</v>
      </c>
      <c r="H4497">
        <f>(G4497 - $P$2) / $P$3</f>
        <v>-0.41941495593976197</v>
      </c>
      <c r="I4497" s="4" t="str">
        <f>IF(OR(G4497&lt;$M$7,G4497&gt;$M$10), "Outlier", "Normal")</f>
        <v>Normal</v>
      </c>
      <c r="J4497" t="str">
        <f>IF(ABS(H4497)&gt;2, "Outlier", "Normal")</f>
        <v>Normal</v>
      </c>
    </row>
    <row r="4498" spans="1:10" x14ac:dyDescent="0.45">
      <c r="A4498">
        <v>687483</v>
      </c>
      <c r="B4498" s="2">
        <v>41800.377395833333</v>
      </c>
      <c r="C4498" t="s">
        <v>27</v>
      </c>
      <c r="D4498" t="s">
        <v>25</v>
      </c>
      <c r="E4498" t="s">
        <v>18</v>
      </c>
      <c r="F4498" t="s">
        <v>1</v>
      </c>
      <c r="G4498">
        <v>37863</v>
      </c>
      <c r="H4498">
        <f>(G4498 - $P$2) / $P$3</f>
        <v>-0.4200734854043579</v>
      </c>
      <c r="I4498" s="4" t="str">
        <f>IF(OR(G4498&lt;$M$7,G4498&gt;$M$10), "Outlier", "Normal")</f>
        <v>Normal</v>
      </c>
      <c r="J4498" t="str">
        <f>IF(ABS(H4498)&gt;2, "Outlier", "Normal")</f>
        <v>Normal</v>
      </c>
    </row>
    <row r="4499" spans="1:10" x14ac:dyDescent="0.45">
      <c r="A4499">
        <v>633958</v>
      </c>
      <c r="B4499" s="2">
        <v>41827.397881944446</v>
      </c>
      <c r="C4499" t="s">
        <v>27</v>
      </c>
      <c r="D4499" t="s">
        <v>25</v>
      </c>
      <c r="E4499" t="s">
        <v>16</v>
      </c>
      <c r="F4499" t="s">
        <v>3</v>
      </c>
      <c r="G4499">
        <v>37853</v>
      </c>
      <c r="H4499">
        <f>(G4499 - $P$2) / $P$3</f>
        <v>-0.42042007985940838</v>
      </c>
      <c r="I4499" s="4" t="str">
        <f>IF(OR(G4499&lt;$M$7,G4499&gt;$M$10), "Outlier", "Normal")</f>
        <v>Normal</v>
      </c>
      <c r="J4499" t="str">
        <f>IF(ABS(H4499)&gt;2, "Outlier", "Normal")</f>
        <v>Normal</v>
      </c>
    </row>
    <row r="4500" spans="1:10" x14ac:dyDescent="0.45">
      <c r="A4500">
        <v>717589</v>
      </c>
      <c r="B4500" s="2">
        <v>41844.39671296296</v>
      </c>
      <c r="C4500" t="s">
        <v>28</v>
      </c>
      <c r="D4500" t="s">
        <v>25</v>
      </c>
      <c r="E4500" t="s">
        <v>10</v>
      </c>
      <c r="F4500" t="s">
        <v>5</v>
      </c>
      <c r="G4500">
        <v>37843</v>
      </c>
      <c r="H4500">
        <f>(G4500 - $P$2) / $P$3</f>
        <v>-0.42076667431445886</v>
      </c>
      <c r="I4500" s="4" t="str">
        <f>IF(OR(G4500&lt;$M$7,G4500&gt;$M$10), "Outlier", "Normal")</f>
        <v>Normal</v>
      </c>
      <c r="J4500" t="str">
        <f>IF(ABS(H4500)&gt;2, "Outlier", "Normal")</f>
        <v>Normal</v>
      </c>
    </row>
    <row r="4501" spans="1:10" x14ac:dyDescent="0.45">
      <c r="A4501">
        <v>414495</v>
      </c>
      <c r="B4501" s="2">
        <v>41846.704479166663</v>
      </c>
      <c r="C4501" t="s">
        <v>27</v>
      </c>
      <c r="D4501" t="s">
        <v>26</v>
      </c>
      <c r="E4501" t="s">
        <v>10</v>
      </c>
      <c r="F4501" t="s">
        <v>7</v>
      </c>
      <c r="G4501">
        <v>37834</v>
      </c>
      <c r="H4501">
        <f>(G4501 - $P$2) / $P$3</f>
        <v>-0.42107860932400432</v>
      </c>
      <c r="I4501" s="4" t="str">
        <f>IF(OR(G4501&lt;$M$7,G4501&gt;$M$10), "Outlier", "Normal")</f>
        <v>Normal</v>
      </c>
      <c r="J4501" t="str">
        <f>IF(ABS(H4501)&gt;2, "Outlier", "Normal")</f>
        <v>Normal</v>
      </c>
    </row>
    <row r="4502" spans="1:10" x14ac:dyDescent="0.45">
      <c r="A4502">
        <v>280940</v>
      </c>
      <c r="B4502" s="2">
        <v>41858.312893518516</v>
      </c>
      <c r="C4502" t="s">
        <v>27</v>
      </c>
      <c r="D4502" t="s">
        <v>25</v>
      </c>
      <c r="E4502" t="s">
        <v>10</v>
      </c>
      <c r="F4502" t="s">
        <v>8</v>
      </c>
      <c r="G4502">
        <v>37833</v>
      </c>
      <c r="H4502">
        <f>(G4502 - $P$2) / $P$3</f>
        <v>-0.42111326876950933</v>
      </c>
      <c r="I4502" s="4" t="str">
        <f>IF(OR(G4502&lt;$M$7,G4502&gt;$M$10), "Outlier", "Normal")</f>
        <v>Normal</v>
      </c>
      <c r="J4502" t="str">
        <f>IF(ABS(H4502)&gt;2, "Outlier", "Normal")</f>
        <v>Normal</v>
      </c>
    </row>
    <row r="4503" spans="1:10" x14ac:dyDescent="0.45">
      <c r="A4503">
        <v>294269</v>
      </c>
      <c r="B4503" s="2">
        <v>41835.382615740738</v>
      </c>
      <c r="C4503" t="s">
        <v>28</v>
      </c>
      <c r="D4503" t="s">
        <v>25</v>
      </c>
      <c r="E4503" t="s">
        <v>18</v>
      </c>
      <c r="F4503" t="s">
        <v>7</v>
      </c>
      <c r="G4503">
        <v>37815</v>
      </c>
      <c r="H4503">
        <f>(G4503 - $P$2) / $P$3</f>
        <v>-0.42173713878860025</v>
      </c>
      <c r="I4503" s="4" t="str">
        <f>IF(OR(G4503&lt;$M$7,G4503&gt;$M$10), "Outlier", "Normal")</f>
        <v>Normal</v>
      </c>
      <c r="J4503" t="str">
        <f>IF(ABS(H4503)&gt;2, "Outlier", "Normal")</f>
        <v>Normal</v>
      </c>
    </row>
    <row r="4504" spans="1:10" x14ac:dyDescent="0.45">
      <c r="A4504">
        <v>629045</v>
      </c>
      <c r="B4504" s="2">
        <v>41828.311122685183</v>
      </c>
      <c r="C4504" t="s">
        <v>27</v>
      </c>
      <c r="D4504" t="s">
        <v>25</v>
      </c>
      <c r="E4504" t="s">
        <v>18</v>
      </c>
      <c r="F4504" t="s">
        <v>8</v>
      </c>
      <c r="G4504">
        <v>37807</v>
      </c>
      <c r="H4504">
        <f>(G4504 - $P$2) / $P$3</f>
        <v>-0.42201441435264064</v>
      </c>
      <c r="I4504" s="4" t="str">
        <f>IF(OR(G4504&lt;$M$7,G4504&gt;$M$10), "Outlier", "Normal")</f>
        <v>Normal</v>
      </c>
      <c r="J4504" t="str">
        <f>IF(ABS(H4504)&gt;2, "Outlier", "Normal")</f>
        <v>Normal</v>
      </c>
    </row>
    <row r="4505" spans="1:10" x14ac:dyDescent="0.45">
      <c r="A4505">
        <v>56735</v>
      </c>
      <c r="B4505" s="2">
        <v>41863.680833333332</v>
      </c>
      <c r="C4505" t="s">
        <v>27</v>
      </c>
      <c r="D4505" t="s">
        <v>26</v>
      </c>
      <c r="E4505" t="s">
        <v>11</v>
      </c>
      <c r="F4505" t="s">
        <v>5</v>
      </c>
      <c r="G4505">
        <v>37796</v>
      </c>
      <c r="H4505">
        <f>(G4505 - $P$2) / $P$3</f>
        <v>-0.42239566825319613</v>
      </c>
      <c r="I4505" s="4" t="str">
        <f>IF(OR(G4505&lt;$M$7,G4505&gt;$M$10), "Outlier", "Normal")</f>
        <v>Normal</v>
      </c>
      <c r="J4505" t="str">
        <f>IF(ABS(H4505)&gt;2, "Outlier", "Normal")</f>
        <v>Normal</v>
      </c>
    </row>
    <row r="4506" spans="1:10" x14ac:dyDescent="0.45">
      <c r="A4506">
        <v>526028</v>
      </c>
      <c r="B4506" s="2">
        <v>41829.577569444446</v>
      </c>
      <c r="C4506" t="s">
        <v>28</v>
      </c>
      <c r="D4506" t="s">
        <v>26</v>
      </c>
      <c r="E4506" t="s">
        <v>10</v>
      </c>
      <c r="F4506" t="s">
        <v>8</v>
      </c>
      <c r="G4506">
        <v>37791</v>
      </c>
      <c r="H4506">
        <f>(G4506 - $P$2) / $P$3</f>
        <v>-0.42256896548072137</v>
      </c>
      <c r="I4506" s="4" t="str">
        <f>IF(OR(G4506&lt;$M$7,G4506&gt;$M$10), "Outlier", "Normal")</f>
        <v>Normal</v>
      </c>
      <c r="J4506" t="str">
        <f>IF(ABS(H4506)&gt;2, "Outlier", "Normal")</f>
        <v>Normal</v>
      </c>
    </row>
    <row r="4507" spans="1:10" x14ac:dyDescent="0.45">
      <c r="A4507">
        <v>71209</v>
      </c>
      <c r="B4507" s="2">
        <v>41824.396770833337</v>
      </c>
      <c r="C4507" t="s">
        <v>27</v>
      </c>
      <c r="D4507" t="s">
        <v>25</v>
      </c>
      <c r="E4507" t="s">
        <v>18</v>
      </c>
      <c r="F4507" t="s">
        <v>1</v>
      </c>
      <c r="G4507">
        <v>37788</v>
      </c>
      <c r="H4507">
        <f>(G4507 - $P$2) / $P$3</f>
        <v>-0.42267294381723652</v>
      </c>
      <c r="I4507" s="4" t="str">
        <f>IF(OR(G4507&lt;$M$7,G4507&gt;$M$10), "Outlier", "Normal")</f>
        <v>Normal</v>
      </c>
      <c r="J4507" t="str">
        <f>IF(ABS(H4507)&gt;2, "Outlier", "Normal")</f>
        <v>Normal</v>
      </c>
    </row>
    <row r="4508" spans="1:10" x14ac:dyDescent="0.45">
      <c r="A4508">
        <v>661739</v>
      </c>
      <c r="B4508" s="2">
        <v>41768.456655092596</v>
      </c>
      <c r="C4508" t="s">
        <v>28</v>
      </c>
      <c r="D4508" t="s">
        <v>26</v>
      </c>
      <c r="E4508" t="s">
        <v>18</v>
      </c>
      <c r="F4508" t="s">
        <v>8</v>
      </c>
      <c r="G4508">
        <v>37777</v>
      </c>
      <c r="H4508">
        <f>(G4508 - $P$2) / $P$3</f>
        <v>-0.42305419771779207</v>
      </c>
      <c r="I4508" s="4" t="str">
        <f>IF(OR(G4508&lt;$M$7,G4508&gt;$M$10), "Outlier", "Normal")</f>
        <v>Normal</v>
      </c>
      <c r="J4508" t="str">
        <f>IF(ABS(H4508)&gt;2, "Outlier", "Normal")</f>
        <v>Normal</v>
      </c>
    </row>
    <row r="4509" spans="1:10" x14ac:dyDescent="0.45">
      <c r="A4509">
        <v>519957</v>
      </c>
      <c r="B4509" s="2">
        <v>41805.903877314813</v>
      </c>
      <c r="C4509" t="s">
        <v>28</v>
      </c>
      <c r="D4509" t="s">
        <v>25</v>
      </c>
      <c r="E4509" t="s">
        <v>15</v>
      </c>
      <c r="F4509" t="s">
        <v>8</v>
      </c>
      <c r="G4509">
        <v>37753</v>
      </c>
      <c r="H4509">
        <f>(G4509 - $P$2) / $P$3</f>
        <v>-0.42388602440991324</v>
      </c>
      <c r="I4509" s="4" t="str">
        <f>IF(OR(G4509&lt;$M$7,G4509&gt;$M$10), "Outlier", "Normal")</f>
        <v>Normal</v>
      </c>
      <c r="J4509" t="str">
        <f>IF(ABS(H4509)&gt;2, "Outlier", "Normal")</f>
        <v>Normal</v>
      </c>
    </row>
    <row r="4510" spans="1:10" x14ac:dyDescent="0.45">
      <c r="A4510">
        <v>552854</v>
      </c>
      <c r="B4510" s="2">
        <v>41872.369942129626</v>
      </c>
      <c r="C4510" t="s">
        <v>28</v>
      </c>
      <c r="D4510" t="s">
        <v>26</v>
      </c>
      <c r="E4510" t="s">
        <v>15</v>
      </c>
      <c r="F4510" t="s">
        <v>1</v>
      </c>
      <c r="G4510">
        <v>37747</v>
      </c>
      <c r="H4510">
        <f>(G4510 - $P$2) / $P$3</f>
        <v>-0.42409398108294355</v>
      </c>
      <c r="I4510" s="4" t="str">
        <f>IF(OR(G4510&lt;$M$7,G4510&gt;$M$10), "Outlier", "Normal")</f>
        <v>Normal</v>
      </c>
      <c r="J4510" t="str">
        <f>IF(ABS(H4510)&gt;2, "Outlier", "Normal")</f>
        <v>Normal</v>
      </c>
    </row>
    <row r="4511" spans="1:10" x14ac:dyDescent="0.45">
      <c r="A4511">
        <v>220690</v>
      </c>
      <c r="B4511" s="2">
        <v>41765.399814814817</v>
      </c>
      <c r="C4511" t="s">
        <v>28</v>
      </c>
      <c r="D4511" t="s">
        <v>25</v>
      </c>
      <c r="E4511" t="s">
        <v>15</v>
      </c>
      <c r="F4511" t="s">
        <v>8</v>
      </c>
      <c r="G4511">
        <v>37742</v>
      </c>
      <c r="H4511">
        <f>(G4511 - $P$2) / $P$3</f>
        <v>-0.42426727831046879</v>
      </c>
      <c r="I4511" s="4" t="str">
        <f>IF(OR(G4511&lt;$M$7,G4511&gt;$M$10), "Outlier", "Normal")</f>
        <v>Normal</v>
      </c>
      <c r="J4511" t="str">
        <f>IF(ABS(H4511)&gt;2, "Outlier", "Normal")</f>
        <v>Normal</v>
      </c>
    </row>
    <row r="4512" spans="1:10" x14ac:dyDescent="0.45">
      <c r="A4512">
        <v>219527</v>
      </c>
      <c r="B4512" s="2">
        <v>41844.51394675926</v>
      </c>
      <c r="C4512" t="s">
        <v>27</v>
      </c>
      <c r="D4512" t="s">
        <v>25</v>
      </c>
      <c r="E4512" t="s">
        <v>10</v>
      </c>
      <c r="F4512" t="s">
        <v>33</v>
      </c>
      <c r="G4512">
        <v>37732</v>
      </c>
      <c r="H4512">
        <f>(G4512 - $P$2) / $P$3</f>
        <v>-0.42461387276551926</v>
      </c>
      <c r="I4512" s="4" t="str">
        <f>IF(OR(G4512&lt;$M$7,G4512&gt;$M$10), "Outlier", "Normal")</f>
        <v>Normal</v>
      </c>
      <c r="J4512" t="str">
        <f>IF(ABS(H4512)&gt;2, "Outlier", "Normal")</f>
        <v>Normal</v>
      </c>
    </row>
    <row r="4513" spans="1:10" x14ac:dyDescent="0.45">
      <c r="A4513">
        <v>582618</v>
      </c>
      <c r="B4513" s="2">
        <v>41788.41715277778</v>
      </c>
      <c r="C4513" t="s">
        <v>27</v>
      </c>
      <c r="D4513" t="s">
        <v>26</v>
      </c>
      <c r="E4513" t="s">
        <v>17</v>
      </c>
      <c r="F4513" t="s">
        <v>3</v>
      </c>
      <c r="G4513">
        <v>37678</v>
      </c>
      <c r="H4513">
        <f>(G4513 - $P$2) / $P$3</f>
        <v>-0.42648548282279192</v>
      </c>
      <c r="I4513" s="4" t="str">
        <f>IF(OR(G4513&lt;$M$7,G4513&gt;$M$10), "Outlier", "Normal")</f>
        <v>Normal</v>
      </c>
      <c r="J4513" t="str">
        <f>IF(ABS(H4513)&gt;2, "Outlier", "Normal")</f>
        <v>Normal</v>
      </c>
    </row>
    <row r="4514" spans="1:10" x14ac:dyDescent="0.45">
      <c r="A4514">
        <v>251729</v>
      </c>
      <c r="B4514" s="2">
        <v>41806.304872685185</v>
      </c>
      <c r="C4514" t="s">
        <v>27</v>
      </c>
      <c r="D4514" t="s">
        <v>26</v>
      </c>
      <c r="E4514" t="s">
        <v>11</v>
      </c>
      <c r="F4514" t="s">
        <v>5</v>
      </c>
      <c r="G4514">
        <v>37678</v>
      </c>
      <c r="H4514">
        <f>(G4514 - $P$2) / $P$3</f>
        <v>-0.42648548282279192</v>
      </c>
      <c r="I4514" s="4" t="str">
        <f>IF(OR(G4514&lt;$M$7,G4514&gt;$M$10), "Outlier", "Normal")</f>
        <v>Normal</v>
      </c>
      <c r="J4514" t="str">
        <f>IF(ABS(H4514)&gt;2, "Outlier", "Normal")</f>
        <v>Normal</v>
      </c>
    </row>
    <row r="4515" spans="1:10" x14ac:dyDescent="0.45">
      <c r="A4515">
        <v>516103</v>
      </c>
      <c r="B4515" s="2">
        <v>41778.711921296293</v>
      </c>
      <c r="C4515" t="s">
        <v>28</v>
      </c>
      <c r="D4515" t="s">
        <v>33</v>
      </c>
      <c r="E4515" t="s">
        <v>15</v>
      </c>
      <c r="F4515" t="s">
        <v>1</v>
      </c>
      <c r="G4515">
        <v>37668</v>
      </c>
      <c r="H4515">
        <f>(G4515 - $P$2) / $P$3</f>
        <v>-0.42683207727784239</v>
      </c>
      <c r="I4515" s="4" t="str">
        <f>IF(OR(G4515&lt;$M$7,G4515&gt;$M$10), "Outlier", "Normal")</f>
        <v>Normal</v>
      </c>
      <c r="J4515" t="str">
        <f>IF(ABS(H4515)&gt;2, "Outlier", "Normal")</f>
        <v>Normal</v>
      </c>
    </row>
    <row r="4516" spans="1:10" x14ac:dyDescent="0.45">
      <c r="A4516">
        <v>650321</v>
      </c>
      <c r="B4516" s="2">
        <v>41827.672071759262</v>
      </c>
      <c r="C4516" t="s">
        <v>28</v>
      </c>
      <c r="D4516" t="s">
        <v>25</v>
      </c>
      <c r="E4516" t="s">
        <v>12</v>
      </c>
      <c r="F4516" t="s">
        <v>6</v>
      </c>
      <c r="G4516">
        <v>37657</v>
      </c>
      <c r="H4516">
        <f>(G4516 - $P$2) / $P$3</f>
        <v>-0.42721333117839794</v>
      </c>
      <c r="I4516" s="4" t="str">
        <f>IF(OR(G4516&lt;$M$7,G4516&gt;$M$10), "Outlier", "Normal")</f>
        <v>Normal</v>
      </c>
      <c r="J4516" t="str">
        <f>IF(ABS(H4516)&gt;2, "Outlier", "Normal")</f>
        <v>Normal</v>
      </c>
    </row>
    <row r="4517" spans="1:10" x14ac:dyDescent="0.45">
      <c r="A4517">
        <v>995423</v>
      </c>
      <c r="B4517" s="2">
        <v>41816.400555555556</v>
      </c>
      <c r="C4517" t="s">
        <v>28</v>
      </c>
      <c r="D4517" t="s">
        <v>25</v>
      </c>
      <c r="E4517" t="s">
        <v>18</v>
      </c>
      <c r="F4517" t="s">
        <v>1</v>
      </c>
      <c r="G4517">
        <v>37655</v>
      </c>
      <c r="H4517">
        <f>(G4517 - $P$2) / $P$3</f>
        <v>-0.42728265006940802</v>
      </c>
      <c r="I4517" s="4" t="str">
        <f>IF(OR(G4517&lt;$M$7,G4517&gt;$M$10), "Outlier", "Normal")</f>
        <v>Normal</v>
      </c>
      <c r="J4517" t="str">
        <f>IF(ABS(H4517)&gt;2, "Outlier", "Normal")</f>
        <v>Normal</v>
      </c>
    </row>
    <row r="4518" spans="1:10" x14ac:dyDescent="0.45">
      <c r="A4518">
        <v>278247</v>
      </c>
      <c r="B4518" s="2">
        <v>41853.393587962964</v>
      </c>
      <c r="C4518" t="s">
        <v>27</v>
      </c>
      <c r="D4518" t="s">
        <v>25</v>
      </c>
      <c r="E4518" t="s">
        <v>18</v>
      </c>
      <c r="F4518" t="s">
        <v>8</v>
      </c>
      <c r="G4518">
        <v>37637</v>
      </c>
      <c r="H4518">
        <f>(G4518 - $P$2) / $P$3</f>
        <v>-0.42790652008849889</v>
      </c>
      <c r="I4518" s="4" t="str">
        <f>IF(OR(G4518&lt;$M$7,G4518&gt;$M$10), "Outlier", "Normal")</f>
        <v>Normal</v>
      </c>
      <c r="J4518" t="str">
        <f>IF(ABS(H4518)&gt;2, "Outlier", "Normal")</f>
        <v>Normal</v>
      </c>
    </row>
    <row r="4519" spans="1:10" x14ac:dyDescent="0.45">
      <c r="A4519">
        <v>527659</v>
      </c>
      <c r="B4519" s="2">
        <v>41794.714872685188</v>
      </c>
      <c r="C4519" t="s">
        <v>28</v>
      </c>
      <c r="D4519" t="s">
        <v>26</v>
      </c>
      <c r="E4519" t="s">
        <v>15</v>
      </c>
      <c r="F4519" t="s">
        <v>5</v>
      </c>
      <c r="G4519">
        <v>37630</v>
      </c>
      <c r="H4519">
        <f>(G4519 - $P$2) / $P$3</f>
        <v>-0.42814913620703421</v>
      </c>
      <c r="I4519" s="4" t="str">
        <f>IF(OR(G4519&lt;$M$7,G4519&gt;$M$10), "Outlier", "Normal")</f>
        <v>Normal</v>
      </c>
      <c r="J4519" t="str">
        <f>IF(ABS(H4519)&gt;2, "Outlier", "Normal")</f>
        <v>Normal</v>
      </c>
    </row>
    <row r="4520" spans="1:10" x14ac:dyDescent="0.45">
      <c r="A4520">
        <v>447358</v>
      </c>
      <c r="B4520" s="2">
        <v>41805.545219907406</v>
      </c>
      <c r="C4520" t="s">
        <v>28</v>
      </c>
      <c r="D4520" t="s">
        <v>26</v>
      </c>
      <c r="E4520" t="s">
        <v>15</v>
      </c>
      <c r="F4520" t="s">
        <v>8</v>
      </c>
      <c r="G4520">
        <v>37559</v>
      </c>
      <c r="H4520">
        <f>(G4520 - $P$2) / $P$3</f>
        <v>-0.43060995683789266</v>
      </c>
      <c r="I4520" s="4" t="str">
        <f>IF(OR(G4520&lt;$M$7,G4520&gt;$M$10), "Outlier", "Normal")</f>
        <v>Normal</v>
      </c>
      <c r="J4520" t="str">
        <f>IF(ABS(H4520)&gt;2, "Outlier", "Normal")</f>
        <v>Normal</v>
      </c>
    </row>
    <row r="4521" spans="1:10" x14ac:dyDescent="0.45">
      <c r="A4521">
        <v>249926</v>
      </c>
      <c r="B4521" s="2">
        <v>41827.716597222221</v>
      </c>
      <c r="C4521" t="s">
        <v>28</v>
      </c>
      <c r="D4521" t="s">
        <v>25</v>
      </c>
      <c r="E4521" t="s">
        <v>15</v>
      </c>
      <c r="F4521" t="s">
        <v>3</v>
      </c>
      <c r="G4521">
        <v>37537</v>
      </c>
      <c r="H4521">
        <f>(G4521 - $P$2) / $P$3</f>
        <v>-0.43137246463900375</v>
      </c>
      <c r="I4521" s="4" t="str">
        <f>IF(OR(G4521&lt;$M$7,G4521&gt;$M$10), "Outlier", "Normal")</f>
        <v>Normal</v>
      </c>
      <c r="J4521" t="str">
        <f>IF(ABS(H4521)&gt;2, "Outlier", "Normal")</f>
        <v>Normal</v>
      </c>
    </row>
    <row r="4522" spans="1:10" x14ac:dyDescent="0.45">
      <c r="A4522">
        <v>570273</v>
      </c>
      <c r="B4522" s="2">
        <v>41862.396620370368</v>
      </c>
      <c r="C4522" t="s">
        <v>28</v>
      </c>
      <c r="D4522" t="s">
        <v>25</v>
      </c>
      <c r="E4522" t="s">
        <v>16</v>
      </c>
      <c r="F4522" t="s">
        <v>8</v>
      </c>
      <c r="G4522">
        <v>37537</v>
      </c>
      <c r="H4522">
        <f>(G4522 - $P$2) / $P$3</f>
        <v>-0.43137246463900375</v>
      </c>
      <c r="I4522" s="4" t="str">
        <f>IF(OR(G4522&lt;$M$7,G4522&gt;$M$10), "Outlier", "Normal")</f>
        <v>Normal</v>
      </c>
      <c r="J4522" t="str">
        <f>IF(ABS(H4522)&gt;2, "Outlier", "Normal")</f>
        <v>Normal</v>
      </c>
    </row>
    <row r="4523" spans="1:10" x14ac:dyDescent="0.45">
      <c r="A4523">
        <v>854129</v>
      </c>
      <c r="B4523" s="2">
        <v>41877.5153125</v>
      </c>
      <c r="C4523" t="s">
        <v>28</v>
      </c>
      <c r="D4523" t="s">
        <v>25</v>
      </c>
      <c r="E4523" t="s">
        <v>15</v>
      </c>
      <c r="F4523" t="s">
        <v>7</v>
      </c>
      <c r="G4523">
        <v>37532</v>
      </c>
      <c r="H4523">
        <f>(G4523 - $P$2) / $P$3</f>
        <v>-0.43154576186652899</v>
      </c>
      <c r="I4523" s="4" t="str">
        <f>IF(OR(G4523&lt;$M$7,G4523&gt;$M$10), "Outlier", "Normal")</f>
        <v>Normal</v>
      </c>
      <c r="J4523" t="str">
        <f>IF(ABS(H4523)&gt;2, "Outlier", "Normal")</f>
        <v>Normal</v>
      </c>
    </row>
    <row r="4524" spans="1:10" x14ac:dyDescent="0.45">
      <c r="A4524">
        <v>844577</v>
      </c>
      <c r="B4524" s="2">
        <v>41847.312835648147</v>
      </c>
      <c r="C4524" t="s">
        <v>27</v>
      </c>
      <c r="D4524" t="s">
        <v>25</v>
      </c>
      <c r="E4524" t="s">
        <v>15</v>
      </c>
      <c r="F4524" t="s">
        <v>5</v>
      </c>
      <c r="G4524">
        <v>37530</v>
      </c>
      <c r="H4524">
        <f>(G4524 - $P$2) / $P$3</f>
        <v>-0.43161508075753907</v>
      </c>
      <c r="I4524" s="4" t="str">
        <f>IF(OR(G4524&lt;$M$7,G4524&gt;$M$10), "Outlier", "Normal")</f>
        <v>Normal</v>
      </c>
      <c r="J4524" t="str">
        <f>IF(ABS(H4524)&gt;2, "Outlier", "Normal")</f>
        <v>Normal</v>
      </c>
    </row>
    <row r="4525" spans="1:10" x14ac:dyDescent="0.45">
      <c r="A4525">
        <v>225516</v>
      </c>
      <c r="B4525" s="2">
        <v>41810.320324074077</v>
      </c>
      <c r="C4525" t="s">
        <v>28</v>
      </c>
      <c r="D4525" t="s">
        <v>26</v>
      </c>
      <c r="E4525" t="s">
        <v>12</v>
      </c>
      <c r="F4525" t="s">
        <v>3</v>
      </c>
      <c r="G4525">
        <v>37529</v>
      </c>
      <c r="H4525">
        <f>(G4525 - $P$2) / $P$3</f>
        <v>-0.43164974020304414</v>
      </c>
      <c r="I4525" s="4" t="str">
        <f>IF(OR(G4525&lt;$M$7,G4525&gt;$M$10), "Outlier", "Normal")</f>
        <v>Normal</v>
      </c>
      <c r="J4525" t="str">
        <f>IF(ABS(H4525)&gt;2, "Outlier", "Normal")</f>
        <v>Normal</v>
      </c>
    </row>
    <row r="4526" spans="1:10" x14ac:dyDescent="0.45">
      <c r="A4526">
        <v>763361</v>
      </c>
      <c r="B4526" s="2">
        <v>41812.110289351855</v>
      </c>
      <c r="C4526" t="s">
        <v>28</v>
      </c>
      <c r="D4526" t="s">
        <v>25</v>
      </c>
      <c r="E4526" t="s">
        <v>15</v>
      </c>
      <c r="F4526" t="s">
        <v>1</v>
      </c>
      <c r="G4526">
        <v>37485</v>
      </c>
      <c r="H4526">
        <f>(G4526 - $P$2) / $P$3</f>
        <v>-0.43317475580526626</v>
      </c>
      <c r="I4526" s="4" t="str">
        <f>IF(OR(G4526&lt;$M$7,G4526&gt;$M$10), "Outlier", "Normal")</f>
        <v>Normal</v>
      </c>
      <c r="J4526" t="str">
        <f>IF(ABS(H4526)&gt;2, "Outlier", "Normal")</f>
        <v>Normal</v>
      </c>
    </row>
    <row r="4527" spans="1:10" x14ac:dyDescent="0.45">
      <c r="A4527">
        <v>456675</v>
      </c>
      <c r="B4527" s="2">
        <v>41843.591423611113</v>
      </c>
      <c r="C4527" t="s">
        <v>27</v>
      </c>
      <c r="D4527" t="s">
        <v>25</v>
      </c>
      <c r="E4527" t="s">
        <v>15</v>
      </c>
      <c r="F4527" t="s">
        <v>5</v>
      </c>
      <c r="G4527">
        <v>37484</v>
      </c>
      <c r="H4527">
        <f>(G4527 - $P$2) / $P$3</f>
        <v>-0.43320941525077133</v>
      </c>
      <c r="I4527" s="4" t="str">
        <f>IF(OR(G4527&lt;$M$7,G4527&gt;$M$10), "Outlier", "Normal")</f>
        <v>Normal</v>
      </c>
      <c r="J4527" t="str">
        <f>IF(ABS(H4527)&gt;2, "Outlier", "Normal")</f>
        <v>Normal</v>
      </c>
    </row>
    <row r="4528" spans="1:10" x14ac:dyDescent="0.45">
      <c r="A4528">
        <v>640471</v>
      </c>
      <c r="B4528" s="2">
        <v>41870.714143518519</v>
      </c>
      <c r="C4528" t="s">
        <v>28</v>
      </c>
      <c r="D4528" t="s">
        <v>33</v>
      </c>
      <c r="E4528" t="s">
        <v>18</v>
      </c>
      <c r="F4528" t="s">
        <v>8</v>
      </c>
      <c r="G4528">
        <v>37465</v>
      </c>
      <c r="H4528">
        <f>(G4528 - $P$2) / $P$3</f>
        <v>-0.43386794471536727</v>
      </c>
      <c r="I4528" s="4" t="str">
        <f>IF(OR(G4528&lt;$M$7,G4528&gt;$M$10), "Outlier", "Normal")</f>
        <v>Normal</v>
      </c>
      <c r="J4528" t="str">
        <f>IF(ABS(H4528)&gt;2, "Outlier", "Normal")</f>
        <v>Normal</v>
      </c>
    </row>
    <row r="4529" spans="1:10" x14ac:dyDescent="0.45">
      <c r="A4529">
        <v>770615</v>
      </c>
      <c r="B4529" s="2">
        <v>41815.398148148146</v>
      </c>
      <c r="C4529" t="s">
        <v>28</v>
      </c>
      <c r="D4529" t="s">
        <v>25</v>
      </c>
      <c r="E4529" t="s">
        <v>16</v>
      </c>
      <c r="F4529" t="s">
        <v>8</v>
      </c>
      <c r="G4529">
        <v>37455</v>
      </c>
      <c r="H4529">
        <f>(G4529 - $P$2) / $P$3</f>
        <v>-0.43421453917041775</v>
      </c>
      <c r="I4529" s="4" t="str">
        <f>IF(OR(G4529&lt;$M$7,G4529&gt;$M$10), "Outlier", "Normal")</f>
        <v>Normal</v>
      </c>
      <c r="J4529" t="str">
        <f>IF(ABS(H4529)&gt;2, "Outlier", "Normal")</f>
        <v>Normal</v>
      </c>
    </row>
    <row r="4530" spans="1:10" x14ac:dyDescent="0.45">
      <c r="A4530">
        <v>78498</v>
      </c>
      <c r="B4530" s="2">
        <v>41844.416307870371</v>
      </c>
      <c r="C4530" t="s">
        <v>28</v>
      </c>
      <c r="D4530" t="s">
        <v>26</v>
      </c>
      <c r="E4530" t="s">
        <v>18</v>
      </c>
      <c r="F4530" t="s">
        <v>7</v>
      </c>
      <c r="G4530">
        <v>37454</v>
      </c>
      <c r="H4530">
        <f>(G4530 - $P$2) / $P$3</f>
        <v>-0.43424919861592282</v>
      </c>
      <c r="I4530" s="4" t="str">
        <f>IF(OR(G4530&lt;$M$7,G4530&gt;$M$10), "Outlier", "Normal")</f>
        <v>Normal</v>
      </c>
      <c r="J4530" t="str">
        <f>IF(ABS(H4530)&gt;2, "Outlier", "Normal")</f>
        <v>Normal</v>
      </c>
    </row>
    <row r="4531" spans="1:10" x14ac:dyDescent="0.45">
      <c r="A4531">
        <v>564946</v>
      </c>
      <c r="B4531" s="2">
        <v>41871.549409722225</v>
      </c>
      <c r="C4531" t="s">
        <v>27</v>
      </c>
      <c r="D4531" t="s">
        <v>25</v>
      </c>
      <c r="E4531" t="s">
        <v>18</v>
      </c>
      <c r="F4531" t="s">
        <v>3</v>
      </c>
      <c r="G4531">
        <v>37443</v>
      </c>
      <c r="H4531">
        <f>(G4531 - $P$2) / $P$3</f>
        <v>-0.43463045251647831</v>
      </c>
      <c r="I4531" s="4" t="str">
        <f>IF(OR(G4531&lt;$M$7,G4531&gt;$M$10), "Outlier", "Normal")</f>
        <v>Normal</v>
      </c>
      <c r="J4531" t="str">
        <f>IF(ABS(H4531)&gt;2, "Outlier", "Normal")</f>
        <v>Normal</v>
      </c>
    </row>
    <row r="4532" spans="1:10" x14ac:dyDescent="0.45">
      <c r="A4532">
        <v>776206</v>
      </c>
      <c r="B4532" s="2">
        <v>41800.599745370368</v>
      </c>
      <c r="C4532" t="s">
        <v>28</v>
      </c>
      <c r="D4532" t="s">
        <v>26</v>
      </c>
      <c r="E4532" t="s">
        <v>15</v>
      </c>
      <c r="F4532" t="s">
        <v>6</v>
      </c>
      <c r="G4532">
        <v>37431</v>
      </c>
      <c r="H4532">
        <f>(G4532 - $P$2) / $P$3</f>
        <v>-0.43504636586253892</v>
      </c>
      <c r="I4532" s="4" t="str">
        <f>IF(OR(G4532&lt;$M$7,G4532&gt;$M$10), "Outlier", "Normal")</f>
        <v>Normal</v>
      </c>
      <c r="J4532" t="str">
        <f>IF(ABS(H4532)&gt;2, "Outlier", "Normal")</f>
        <v>Normal</v>
      </c>
    </row>
    <row r="4533" spans="1:10" x14ac:dyDescent="0.45">
      <c r="A4533">
        <v>718843</v>
      </c>
      <c r="B4533" s="2">
        <v>41843.341226851851</v>
      </c>
      <c r="C4533" t="s">
        <v>27</v>
      </c>
      <c r="D4533" t="s">
        <v>25</v>
      </c>
      <c r="E4533" t="s">
        <v>12</v>
      </c>
      <c r="F4533" t="s">
        <v>4</v>
      </c>
      <c r="G4533">
        <v>37388</v>
      </c>
      <c r="H4533">
        <f>(G4533 - $P$2) / $P$3</f>
        <v>-0.43653672201925603</v>
      </c>
      <c r="I4533" s="4" t="str">
        <f>IF(OR(G4533&lt;$M$7,G4533&gt;$M$10), "Outlier", "Normal")</f>
        <v>Normal</v>
      </c>
      <c r="J4533" t="str">
        <f>IF(ABS(H4533)&gt;2, "Outlier", "Normal")</f>
        <v>Normal</v>
      </c>
    </row>
    <row r="4534" spans="1:10" x14ac:dyDescent="0.45">
      <c r="A4534">
        <v>498165</v>
      </c>
      <c r="B4534" s="2">
        <v>41766.734780092593</v>
      </c>
      <c r="C4534" t="s">
        <v>27</v>
      </c>
      <c r="D4534" t="s">
        <v>26</v>
      </c>
      <c r="E4534" t="s">
        <v>18</v>
      </c>
      <c r="F4534" t="s">
        <v>5</v>
      </c>
      <c r="G4534">
        <v>37374</v>
      </c>
      <c r="H4534">
        <f>(G4534 - $P$2) / $P$3</f>
        <v>-0.43702195425632667</v>
      </c>
      <c r="I4534" s="4" t="str">
        <f>IF(OR(G4534&lt;$M$7,G4534&gt;$M$10), "Outlier", "Normal")</f>
        <v>Normal</v>
      </c>
      <c r="J4534" t="str">
        <f>IF(ABS(H4534)&gt;2, "Outlier", "Normal")</f>
        <v>Normal</v>
      </c>
    </row>
    <row r="4535" spans="1:10" x14ac:dyDescent="0.45">
      <c r="A4535">
        <v>651171</v>
      </c>
      <c r="B4535" s="2">
        <v>41867.489618055559</v>
      </c>
      <c r="C4535" t="s">
        <v>28</v>
      </c>
      <c r="D4535" t="s">
        <v>25</v>
      </c>
      <c r="E4535" t="s">
        <v>10</v>
      </c>
      <c r="F4535" t="s">
        <v>3</v>
      </c>
      <c r="G4535">
        <v>37368</v>
      </c>
      <c r="H4535">
        <f>(G4535 - $P$2) / $P$3</f>
        <v>-0.43722991092935698</v>
      </c>
      <c r="I4535" s="4" t="str">
        <f>IF(OR(G4535&lt;$M$7,G4535&gt;$M$10), "Outlier", "Normal")</f>
        <v>Normal</v>
      </c>
      <c r="J4535" t="str">
        <f>IF(ABS(H4535)&gt;2, "Outlier", "Normal")</f>
        <v>Normal</v>
      </c>
    </row>
    <row r="4536" spans="1:10" x14ac:dyDescent="0.45">
      <c r="A4536">
        <v>55168</v>
      </c>
      <c r="B4536" s="2">
        <v>41866.420289351852</v>
      </c>
      <c r="C4536" t="s">
        <v>27</v>
      </c>
      <c r="D4536" t="s">
        <v>25</v>
      </c>
      <c r="E4536" t="s">
        <v>10</v>
      </c>
      <c r="F4536" t="s">
        <v>1</v>
      </c>
      <c r="G4536">
        <v>37354</v>
      </c>
      <c r="H4536">
        <f>(G4536 - $P$2) / $P$3</f>
        <v>-0.43771514316642768</v>
      </c>
      <c r="I4536" s="4" t="str">
        <f>IF(OR(G4536&lt;$M$7,G4536&gt;$M$10), "Outlier", "Normal")</f>
        <v>Normal</v>
      </c>
      <c r="J4536" t="str">
        <f>IF(ABS(H4536)&gt;2, "Outlier", "Normal")</f>
        <v>Normal</v>
      </c>
    </row>
    <row r="4537" spans="1:10" x14ac:dyDescent="0.45">
      <c r="A4537">
        <v>674624</v>
      </c>
      <c r="B4537" s="2">
        <v>41867.474270833336</v>
      </c>
      <c r="C4537" t="s">
        <v>28</v>
      </c>
      <c r="D4537" t="s">
        <v>25</v>
      </c>
      <c r="E4537" t="s">
        <v>15</v>
      </c>
      <c r="F4537" t="s">
        <v>5</v>
      </c>
      <c r="G4537">
        <v>37309</v>
      </c>
      <c r="H4537">
        <f>(G4537 - $P$2) / $P$3</f>
        <v>-0.43927481821415487</v>
      </c>
      <c r="I4537" s="4" t="str">
        <f>IF(OR(G4537&lt;$M$7,G4537&gt;$M$10), "Outlier", "Normal")</f>
        <v>Normal</v>
      </c>
      <c r="J4537" t="str">
        <f>IF(ABS(H4537)&gt;2, "Outlier", "Normal")</f>
        <v>Normal</v>
      </c>
    </row>
    <row r="4538" spans="1:10" x14ac:dyDescent="0.45">
      <c r="A4538">
        <v>566292</v>
      </c>
      <c r="B4538" s="2">
        <v>41765.773796296293</v>
      </c>
      <c r="C4538" t="s">
        <v>28</v>
      </c>
      <c r="D4538" t="s">
        <v>25</v>
      </c>
      <c r="E4538" t="s">
        <v>18</v>
      </c>
      <c r="F4538" t="s">
        <v>1</v>
      </c>
      <c r="G4538">
        <v>37302</v>
      </c>
      <c r="H4538">
        <f>(G4538 - $P$2) / $P$3</f>
        <v>-0.43951743433269019</v>
      </c>
      <c r="I4538" s="4" t="str">
        <f>IF(OR(G4538&lt;$M$7,G4538&gt;$M$10), "Outlier", "Normal")</f>
        <v>Normal</v>
      </c>
      <c r="J4538" t="str">
        <f>IF(ABS(H4538)&gt;2, "Outlier", "Normal")</f>
        <v>Normal</v>
      </c>
    </row>
    <row r="4539" spans="1:10" x14ac:dyDescent="0.45">
      <c r="A4539">
        <v>669080</v>
      </c>
      <c r="B4539" s="2">
        <v>41837.709444444445</v>
      </c>
      <c r="C4539" t="s">
        <v>27</v>
      </c>
      <c r="D4539" t="s">
        <v>25</v>
      </c>
      <c r="E4539" t="s">
        <v>18</v>
      </c>
      <c r="F4539" t="s">
        <v>1</v>
      </c>
      <c r="G4539">
        <v>37286</v>
      </c>
      <c r="H4539">
        <f>(G4539 - $P$2) / $P$3</f>
        <v>-0.44007198546077098</v>
      </c>
      <c r="I4539" s="4" t="str">
        <f>IF(OR(G4539&lt;$M$7,G4539&gt;$M$10), "Outlier", "Normal")</f>
        <v>Normal</v>
      </c>
      <c r="J4539" t="str">
        <f>IF(ABS(H4539)&gt;2, "Outlier", "Normal")</f>
        <v>Normal</v>
      </c>
    </row>
    <row r="4540" spans="1:10" x14ac:dyDescent="0.45">
      <c r="A4540">
        <v>723857</v>
      </c>
      <c r="B4540" s="2">
        <v>41784.448506944442</v>
      </c>
      <c r="C4540" t="s">
        <v>28</v>
      </c>
      <c r="D4540" t="s">
        <v>25</v>
      </c>
      <c r="E4540" t="s">
        <v>18</v>
      </c>
      <c r="F4540" t="s">
        <v>8</v>
      </c>
      <c r="G4540">
        <v>37285</v>
      </c>
      <c r="H4540">
        <f>(G4540 - $P$2) / $P$3</f>
        <v>-0.44010664490627605</v>
      </c>
      <c r="I4540" s="4" t="str">
        <f>IF(OR(G4540&lt;$M$7,G4540&gt;$M$10), "Outlier", "Normal")</f>
        <v>Normal</v>
      </c>
      <c r="J4540" t="str">
        <f>IF(ABS(H4540)&gt;2, "Outlier", "Normal")</f>
        <v>Normal</v>
      </c>
    </row>
    <row r="4541" spans="1:10" x14ac:dyDescent="0.45">
      <c r="A4541">
        <v>994801</v>
      </c>
      <c r="B4541" s="2">
        <v>41761.236956018518</v>
      </c>
      <c r="C4541" t="s">
        <v>28</v>
      </c>
      <c r="D4541" t="s">
        <v>26</v>
      </c>
      <c r="E4541" t="s">
        <v>10</v>
      </c>
      <c r="F4541" t="s">
        <v>0</v>
      </c>
      <c r="G4541">
        <v>37277</v>
      </c>
      <c r="H4541">
        <f>(G4541 - $P$2) / $P$3</f>
        <v>-0.44038392047031638</v>
      </c>
      <c r="I4541" s="4" t="str">
        <f>IF(OR(G4541&lt;$M$7,G4541&gt;$M$10), "Outlier", "Normal")</f>
        <v>Normal</v>
      </c>
      <c r="J4541" t="str">
        <f>IF(ABS(H4541)&gt;2, "Outlier", "Normal")</f>
        <v>Normal</v>
      </c>
    </row>
    <row r="4542" spans="1:10" x14ac:dyDescent="0.45">
      <c r="A4542">
        <v>884079</v>
      </c>
      <c r="B4542" s="2">
        <v>41788.804293981484</v>
      </c>
      <c r="C4542" t="s">
        <v>28</v>
      </c>
      <c r="D4542" t="s">
        <v>25</v>
      </c>
      <c r="E4542" t="s">
        <v>15</v>
      </c>
      <c r="F4542" t="s">
        <v>8</v>
      </c>
      <c r="G4542">
        <v>37271</v>
      </c>
      <c r="H4542">
        <f>(G4542 - $P$2) / $P$3</f>
        <v>-0.44059187714334669</v>
      </c>
      <c r="I4542" s="4" t="str">
        <f>IF(OR(G4542&lt;$M$7,G4542&gt;$M$10), "Outlier", "Normal")</f>
        <v>Normal</v>
      </c>
      <c r="J4542" t="str">
        <f>IF(ABS(H4542)&gt;2, "Outlier", "Normal")</f>
        <v>Normal</v>
      </c>
    </row>
    <row r="4543" spans="1:10" x14ac:dyDescent="0.45">
      <c r="A4543">
        <v>983194</v>
      </c>
      <c r="B4543" s="2">
        <v>41824.692858796298</v>
      </c>
      <c r="C4543" t="s">
        <v>28</v>
      </c>
      <c r="D4543" t="s">
        <v>25</v>
      </c>
      <c r="E4543" t="s">
        <v>12</v>
      </c>
      <c r="F4543" t="s">
        <v>8</v>
      </c>
      <c r="G4543">
        <v>37268</v>
      </c>
      <c r="H4543">
        <f>(G4543 - $P$2) / $P$3</f>
        <v>-0.44069585547986184</v>
      </c>
      <c r="I4543" s="4" t="str">
        <f>IF(OR(G4543&lt;$M$7,G4543&gt;$M$10), "Outlier", "Normal")</f>
        <v>Normal</v>
      </c>
      <c r="J4543" t="str">
        <f>IF(ABS(H4543)&gt;2, "Outlier", "Normal")</f>
        <v>Normal</v>
      </c>
    </row>
    <row r="4544" spans="1:10" x14ac:dyDescent="0.45">
      <c r="A4544">
        <v>929824</v>
      </c>
      <c r="B4544" s="2">
        <v>41816.303680555553</v>
      </c>
      <c r="C4544" t="s">
        <v>28</v>
      </c>
      <c r="D4544" t="s">
        <v>26</v>
      </c>
      <c r="E4544" t="s">
        <v>12</v>
      </c>
      <c r="F4544" t="s">
        <v>5</v>
      </c>
      <c r="G4544">
        <v>37255</v>
      </c>
      <c r="H4544">
        <f>(G4544 - $P$2) / $P$3</f>
        <v>-0.44114642827142747</v>
      </c>
      <c r="I4544" s="4" t="str">
        <f>IF(OR(G4544&lt;$M$7,G4544&gt;$M$10), "Outlier", "Normal")</f>
        <v>Normal</v>
      </c>
      <c r="J4544" t="str">
        <f>IF(ABS(H4544)&gt;2, "Outlier", "Normal")</f>
        <v>Normal</v>
      </c>
    </row>
    <row r="4545" spans="1:10" x14ac:dyDescent="0.45">
      <c r="A4545">
        <v>728971</v>
      </c>
      <c r="B4545" s="2">
        <v>41850.582141203704</v>
      </c>
      <c r="C4545" t="s">
        <v>28</v>
      </c>
      <c r="D4545" t="s">
        <v>25</v>
      </c>
      <c r="E4545" t="s">
        <v>16</v>
      </c>
      <c r="F4545" t="s">
        <v>4</v>
      </c>
      <c r="G4545">
        <v>37253</v>
      </c>
      <c r="H4545">
        <f>(G4545 - $P$2) / $P$3</f>
        <v>-0.44121574716243755</v>
      </c>
      <c r="I4545" s="4" t="str">
        <f>IF(OR(G4545&lt;$M$7,G4545&gt;$M$10), "Outlier", "Normal")</f>
        <v>Normal</v>
      </c>
      <c r="J4545" t="str">
        <f>IF(ABS(H4545)&gt;2, "Outlier", "Normal")</f>
        <v>Normal</v>
      </c>
    </row>
    <row r="4546" spans="1:10" x14ac:dyDescent="0.45">
      <c r="A4546">
        <v>473364</v>
      </c>
      <c r="B4546" s="2">
        <v>41804.740671296298</v>
      </c>
      <c r="C4546" t="s">
        <v>28</v>
      </c>
      <c r="D4546" t="s">
        <v>25</v>
      </c>
      <c r="E4546" t="s">
        <v>13</v>
      </c>
      <c r="F4546" t="s">
        <v>5</v>
      </c>
      <c r="G4546">
        <v>37250</v>
      </c>
      <c r="H4546">
        <f>(G4546 - $P$2) / $P$3</f>
        <v>-0.44131972549895271</v>
      </c>
      <c r="I4546" s="4" t="str">
        <f>IF(OR(G4546&lt;$M$7,G4546&gt;$M$10), "Outlier", "Normal")</f>
        <v>Normal</v>
      </c>
      <c r="J4546" t="str">
        <f>IF(ABS(H4546)&gt;2, "Outlier", "Normal")</f>
        <v>Normal</v>
      </c>
    </row>
    <row r="4547" spans="1:10" x14ac:dyDescent="0.45">
      <c r="A4547">
        <v>515923</v>
      </c>
      <c r="B4547" s="2">
        <v>41864.722395833334</v>
      </c>
      <c r="C4547" t="s">
        <v>27</v>
      </c>
      <c r="D4547" t="s">
        <v>26</v>
      </c>
      <c r="E4547" t="s">
        <v>13</v>
      </c>
      <c r="F4547" t="s">
        <v>33</v>
      </c>
      <c r="G4547">
        <v>37241</v>
      </c>
      <c r="H4547">
        <f>(G4547 - $P$2) / $P$3</f>
        <v>-0.44163166050849817</v>
      </c>
      <c r="I4547" s="4" t="str">
        <f>IF(OR(G4547&lt;$M$7,G4547&gt;$M$10), "Outlier", "Normal")</f>
        <v>Normal</v>
      </c>
      <c r="J4547" t="str">
        <f>IF(ABS(H4547)&gt;2, "Outlier", "Normal")</f>
        <v>Normal</v>
      </c>
    </row>
    <row r="4548" spans="1:10" x14ac:dyDescent="0.45">
      <c r="A4548">
        <v>553212</v>
      </c>
      <c r="B4548" s="2">
        <v>41807.558599537035</v>
      </c>
      <c r="C4548" t="s">
        <v>28</v>
      </c>
      <c r="D4548" t="s">
        <v>25</v>
      </c>
      <c r="E4548" t="s">
        <v>18</v>
      </c>
      <c r="F4548" t="s">
        <v>1</v>
      </c>
      <c r="G4548">
        <v>37219</v>
      </c>
      <c r="H4548">
        <f>(G4548 - $P$2) / $P$3</f>
        <v>-0.4423941683096092</v>
      </c>
      <c r="I4548" s="4" t="str">
        <f>IF(OR(G4548&lt;$M$7,G4548&gt;$M$10), "Outlier", "Normal")</f>
        <v>Normal</v>
      </c>
      <c r="J4548" t="str">
        <f>IF(ABS(H4548)&gt;2, "Outlier", "Normal")</f>
        <v>Normal</v>
      </c>
    </row>
    <row r="4549" spans="1:10" x14ac:dyDescent="0.45">
      <c r="A4549">
        <v>911477</v>
      </c>
      <c r="B4549" s="2">
        <v>41836.32130787037</v>
      </c>
      <c r="C4549" t="s">
        <v>28</v>
      </c>
      <c r="D4549" t="s">
        <v>25</v>
      </c>
      <c r="E4549" t="s">
        <v>15</v>
      </c>
      <c r="F4549" t="s">
        <v>6</v>
      </c>
      <c r="G4549">
        <v>37212</v>
      </c>
      <c r="H4549">
        <f>(G4549 - $P$2) / $P$3</f>
        <v>-0.44263678442814458</v>
      </c>
      <c r="I4549" s="4" t="str">
        <f>IF(OR(G4549&lt;$M$7,G4549&gt;$M$10), "Outlier", "Normal")</f>
        <v>Normal</v>
      </c>
      <c r="J4549" t="str">
        <f>IF(ABS(H4549)&gt;2, "Outlier", "Normal")</f>
        <v>Normal</v>
      </c>
    </row>
    <row r="4550" spans="1:10" x14ac:dyDescent="0.45">
      <c r="A4550">
        <v>146458</v>
      </c>
      <c r="B4550" s="2">
        <v>41795.716921296298</v>
      </c>
      <c r="C4550" t="s">
        <v>27</v>
      </c>
      <c r="D4550" t="s">
        <v>25</v>
      </c>
      <c r="E4550" t="s">
        <v>15</v>
      </c>
      <c r="F4550" t="s">
        <v>1</v>
      </c>
      <c r="G4550">
        <v>37195</v>
      </c>
      <c r="H4550">
        <f>(G4550 - $P$2) / $P$3</f>
        <v>-0.44322599500173038</v>
      </c>
      <c r="I4550" s="4" t="str">
        <f>IF(OR(G4550&lt;$M$7,G4550&gt;$M$10), "Outlier", "Normal")</f>
        <v>Normal</v>
      </c>
      <c r="J4550" t="str">
        <f>IF(ABS(H4550)&gt;2, "Outlier", "Normal")</f>
        <v>Normal</v>
      </c>
    </row>
    <row r="4551" spans="1:10" x14ac:dyDescent="0.45">
      <c r="A4551">
        <v>556795</v>
      </c>
      <c r="B4551" s="2">
        <v>41879.403101851851</v>
      </c>
      <c r="C4551" t="s">
        <v>27</v>
      </c>
      <c r="D4551" t="s">
        <v>26</v>
      </c>
      <c r="E4551" t="s">
        <v>10</v>
      </c>
      <c r="F4551" t="s">
        <v>8</v>
      </c>
      <c r="G4551">
        <v>37177</v>
      </c>
      <c r="H4551">
        <f>(G4551 - $P$2) / $P$3</f>
        <v>-0.4438498650208213</v>
      </c>
      <c r="I4551" s="4" t="str">
        <f>IF(OR(G4551&lt;$M$7,G4551&gt;$M$10), "Outlier", "Normal")</f>
        <v>Normal</v>
      </c>
      <c r="J4551" t="str">
        <f>IF(ABS(H4551)&gt;2, "Outlier", "Normal")</f>
        <v>Normal</v>
      </c>
    </row>
    <row r="4552" spans="1:10" x14ac:dyDescent="0.45">
      <c r="A4552">
        <v>894798</v>
      </c>
      <c r="B4552" s="2">
        <v>41816.376296296294</v>
      </c>
      <c r="C4552" t="s">
        <v>27</v>
      </c>
      <c r="D4552" t="s">
        <v>25</v>
      </c>
      <c r="E4552" t="s">
        <v>15</v>
      </c>
      <c r="F4552" t="s">
        <v>33</v>
      </c>
      <c r="G4552">
        <v>37173</v>
      </c>
      <c r="H4552">
        <f>(G4552 - $P$2) / $P$3</f>
        <v>-0.44398850280284147</v>
      </c>
      <c r="I4552" s="4" t="str">
        <f>IF(OR(G4552&lt;$M$7,G4552&gt;$M$10), "Outlier", "Normal")</f>
        <v>Normal</v>
      </c>
      <c r="J4552" t="str">
        <f>IF(ABS(H4552)&gt;2, "Outlier", "Normal")</f>
        <v>Normal</v>
      </c>
    </row>
    <row r="4553" spans="1:10" x14ac:dyDescent="0.45">
      <c r="A4553">
        <v>121699</v>
      </c>
      <c r="B4553" s="2">
        <v>41853.681377314817</v>
      </c>
      <c r="C4553" t="s">
        <v>28</v>
      </c>
      <c r="D4553" t="s">
        <v>26</v>
      </c>
      <c r="E4553" t="s">
        <v>15</v>
      </c>
      <c r="F4553" t="s">
        <v>8</v>
      </c>
      <c r="G4553">
        <v>37155</v>
      </c>
      <c r="H4553">
        <f>(G4553 - $P$2) / $P$3</f>
        <v>-0.44461237282193233</v>
      </c>
      <c r="I4553" s="4" t="str">
        <f>IF(OR(G4553&lt;$M$7,G4553&gt;$M$10), "Outlier", "Normal")</f>
        <v>Normal</v>
      </c>
      <c r="J4553" t="str">
        <f>IF(ABS(H4553)&gt;2, "Outlier", "Normal")</f>
        <v>Normal</v>
      </c>
    </row>
    <row r="4554" spans="1:10" x14ac:dyDescent="0.45">
      <c r="A4554">
        <v>383656</v>
      </c>
      <c r="B4554" s="2">
        <v>41849.639965277776</v>
      </c>
      <c r="C4554" t="s">
        <v>27</v>
      </c>
      <c r="D4554" t="s">
        <v>25</v>
      </c>
      <c r="E4554" t="s">
        <v>15</v>
      </c>
      <c r="F4554" t="s">
        <v>8</v>
      </c>
      <c r="G4554">
        <v>37147</v>
      </c>
      <c r="H4554">
        <f>(G4554 - $P$2) / $P$3</f>
        <v>-0.44488964838597272</v>
      </c>
      <c r="I4554" s="4" t="str">
        <f>IF(OR(G4554&lt;$M$7,G4554&gt;$M$10), "Outlier", "Normal")</f>
        <v>Normal</v>
      </c>
      <c r="J4554" t="str">
        <f>IF(ABS(H4554)&gt;2, "Outlier", "Normal")</f>
        <v>Normal</v>
      </c>
    </row>
    <row r="4555" spans="1:10" x14ac:dyDescent="0.45">
      <c r="A4555">
        <v>997919</v>
      </c>
      <c r="B4555" s="2">
        <v>41863.685312499998</v>
      </c>
      <c r="C4555" t="s">
        <v>28</v>
      </c>
      <c r="D4555" t="s">
        <v>26</v>
      </c>
      <c r="E4555" t="s">
        <v>11</v>
      </c>
      <c r="F4555" t="s">
        <v>5</v>
      </c>
      <c r="G4555">
        <v>37145</v>
      </c>
      <c r="H4555">
        <f>(G4555 - $P$2) / $P$3</f>
        <v>-0.44495896727698281</v>
      </c>
      <c r="I4555" s="4" t="str">
        <f>IF(OR(G4555&lt;$M$7,G4555&gt;$M$10), "Outlier", "Normal")</f>
        <v>Normal</v>
      </c>
      <c r="J4555" t="str">
        <f>IF(ABS(H4555)&gt;2, "Outlier", "Normal")</f>
        <v>Normal</v>
      </c>
    </row>
    <row r="4556" spans="1:10" x14ac:dyDescent="0.45">
      <c r="A4556">
        <v>45185</v>
      </c>
      <c r="B4556" s="2">
        <v>41775.39702546296</v>
      </c>
      <c r="C4556" t="s">
        <v>28</v>
      </c>
      <c r="D4556" t="s">
        <v>25</v>
      </c>
      <c r="E4556" t="s">
        <v>15</v>
      </c>
      <c r="F4556" t="s">
        <v>1</v>
      </c>
      <c r="G4556">
        <v>37132</v>
      </c>
      <c r="H4556">
        <f>(G4556 - $P$2) / $P$3</f>
        <v>-0.44540954006854844</v>
      </c>
      <c r="I4556" s="4" t="str">
        <f>IF(OR(G4556&lt;$M$7,G4556&gt;$M$10), "Outlier", "Normal")</f>
        <v>Normal</v>
      </c>
      <c r="J4556" t="str">
        <f>IF(ABS(H4556)&gt;2, "Outlier", "Normal")</f>
        <v>Normal</v>
      </c>
    </row>
    <row r="4557" spans="1:10" x14ac:dyDescent="0.45">
      <c r="A4557">
        <v>729601</v>
      </c>
      <c r="B4557" s="2">
        <v>41877.395509259259</v>
      </c>
      <c r="C4557" t="s">
        <v>28</v>
      </c>
      <c r="D4557" t="s">
        <v>26</v>
      </c>
      <c r="E4557" t="s">
        <v>15</v>
      </c>
      <c r="F4557" t="s">
        <v>5</v>
      </c>
      <c r="G4557">
        <v>37115</v>
      </c>
      <c r="H4557">
        <f>(G4557 - $P$2) / $P$3</f>
        <v>-0.44599875064213429</v>
      </c>
      <c r="I4557" s="4" t="str">
        <f>IF(OR(G4557&lt;$M$7,G4557&gt;$M$10), "Outlier", "Normal")</f>
        <v>Normal</v>
      </c>
      <c r="J4557" t="str">
        <f>IF(ABS(H4557)&gt;2, "Outlier", "Normal")</f>
        <v>Normal</v>
      </c>
    </row>
    <row r="4558" spans="1:10" x14ac:dyDescent="0.45">
      <c r="A4558">
        <v>400109</v>
      </c>
      <c r="B4558" s="2">
        <v>41771.438043981485</v>
      </c>
      <c r="C4558" t="s">
        <v>28</v>
      </c>
      <c r="D4558" t="s">
        <v>33</v>
      </c>
      <c r="E4558" t="s">
        <v>15</v>
      </c>
      <c r="F4558" t="s">
        <v>0</v>
      </c>
      <c r="G4558">
        <v>37109</v>
      </c>
      <c r="H4558">
        <f>(G4558 - $P$2) / $P$3</f>
        <v>-0.4462067073151646</v>
      </c>
      <c r="I4558" s="4" t="str">
        <f>IF(OR(G4558&lt;$M$7,G4558&gt;$M$10), "Outlier", "Normal")</f>
        <v>Normal</v>
      </c>
      <c r="J4558" t="str">
        <f>IF(ABS(H4558)&gt;2, "Outlier", "Normal")</f>
        <v>Normal</v>
      </c>
    </row>
    <row r="4559" spans="1:10" x14ac:dyDescent="0.45">
      <c r="A4559">
        <v>718437</v>
      </c>
      <c r="B4559" s="2">
        <v>41821.387025462966</v>
      </c>
      <c r="C4559" t="s">
        <v>28</v>
      </c>
      <c r="D4559" t="s">
        <v>26</v>
      </c>
      <c r="E4559" t="s">
        <v>15</v>
      </c>
      <c r="F4559" t="s">
        <v>4</v>
      </c>
      <c r="G4559">
        <v>37065</v>
      </c>
      <c r="H4559">
        <f>(G4559 - $P$2) / $P$3</f>
        <v>-0.44773172291738672</v>
      </c>
      <c r="I4559" s="4" t="str">
        <f>IF(OR(G4559&lt;$M$7,G4559&gt;$M$10), "Outlier", "Normal")</f>
        <v>Normal</v>
      </c>
      <c r="J4559" t="str">
        <f>IF(ABS(H4559)&gt;2, "Outlier", "Normal")</f>
        <v>Normal</v>
      </c>
    </row>
    <row r="4560" spans="1:10" x14ac:dyDescent="0.45">
      <c r="A4560">
        <v>848586</v>
      </c>
      <c r="B4560" s="2">
        <v>41872.462685185186</v>
      </c>
      <c r="C4560" t="s">
        <v>28</v>
      </c>
      <c r="D4560" t="s">
        <v>25</v>
      </c>
      <c r="E4560" t="s">
        <v>15</v>
      </c>
      <c r="F4560" t="s">
        <v>3</v>
      </c>
      <c r="G4560">
        <v>37060</v>
      </c>
      <c r="H4560">
        <f>(G4560 - $P$2) / $P$3</f>
        <v>-0.44790502014491196</v>
      </c>
      <c r="I4560" s="4" t="str">
        <f>IF(OR(G4560&lt;$M$7,G4560&gt;$M$10), "Outlier", "Normal")</f>
        <v>Normal</v>
      </c>
      <c r="J4560" t="str">
        <f>IF(ABS(H4560)&gt;2, "Outlier", "Normal")</f>
        <v>Normal</v>
      </c>
    </row>
    <row r="4561" spans="1:10" x14ac:dyDescent="0.45">
      <c r="A4561">
        <v>53569</v>
      </c>
      <c r="B4561" s="2">
        <v>41787.603182870371</v>
      </c>
      <c r="C4561" t="s">
        <v>27</v>
      </c>
      <c r="D4561" t="s">
        <v>26</v>
      </c>
      <c r="E4561" t="s">
        <v>15</v>
      </c>
      <c r="F4561" t="s">
        <v>8</v>
      </c>
      <c r="G4561">
        <v>37037</v>
      </c>
      <c r="H4561">
        <f>(G4561 - $P$2) / $P$3</f>
        <v>-0.44870218739152806</v>
      </c>
      <c r="I4561" s="4" t="str">
        <f>IF(OR(G4561&lt;$M$7,G4561&gt;$M$10), "Outlier", "Normal")</f>
        <v>Normal</v>
      </c>
      <c r="J4561" t="str">
        <f>IF(ABS(H4561)&gt;2, "Outlier", "Normal")</f>
        <v>Normal</v>
      </c>
    </row>
    <row r="4562" spans="1:10" x14ac:dyDescent="0.45">
      <c r="A4562">
        <v>257710</v>
      </c>
      <c r="B4562" s="2">
        <v>41791.655497685184</v>
      </c>
      <c r="C4562" t="s">
        <v>28</v>
      </c>
      <c r="D4562" t="s">
        <v>26</v>
      </c>
      <c r="E4562" t="s">
        <v>15</v>
      </c>
      <c r="F4562" t="s">
        <v>8</v>
      </c>
      <c r="G4562">
        <v>37001</v>
      </c>
      <c r="H4562">
        <f>(G4562 - $P$2) / $P$3</f>
        <v>-0.44994992742970985</v>
      </c>
      <c r="I4562" s="4" t="str">
        <f>IF(OR(G4562&lt;$M$7,G4562&gt;$M$10), "Outlier", "Normal")</f>
        <v>Normal</v>
      </c>
      <c r="J4562" t="str">
        <f>IF(ABS(H4562)&gt;2, "Outlier", "Normal")</f>
        <v>Normal</v>
      </c>
    </row>
    <row r="4563" spans="1:10" x14ac:dyDescent="0.45">
      <c r="A4563">
        <v>555757</v>
      </c>
      <c r="B4563" s="2">
        <v>41827.723009259258</v>
      </c>
      <c r="C4563" t="s">
        <v>28</v>
      </c>
      <c r="D4563" t="s">
        <v>25</v>
      </c>
      <c r="E4563" t="s">
        <v>15</v>
      </c>
      <c r="F4563" t="s">
        <v>8</v>
      </c>
      <c r="G4563">
        <v>36999</v>
      </c>
      <c r="H4563">
        <f>(G4563 - $P$2) / $P$3</f>
        <v>-0.45001924632071993</v>
      </c>
      <c r="I4563" s="4" t="str">
        <f>IF(OR(G4563&lt;$M$7,G4563&gt;$M$10), "Outlier", "Normal")</f>
        <v>Normal</v>
      </c>
      <c r="J4563" t="str">
        <f>IF(ABS(H4563)&gt;2, "Outlier", "Normal")</f>
        <v>Normal</v>
      </c>
    </row>
    <row r="4564" spans="1:10" x14ac:dyDescent="0.45">
      <c r="A4564">
        <v>256431</v>
      </c>
      <c r="B4564" s="2">
        <v>41873.443113425928</v>
      </c>
      <c r="C4564" t="s">
        <v>28</v>
      </c>
      <c r="D4564" t="s">
        <v>26</v>
      </c>
      <c r="E4564" t="s">
        <v>17</v>
      </c>
      <c r="F4564" t="s">
        <v>1</v>
      </c>
      <c r="G4564">
        <v>36942</v>
      </c>
      <c r="H4564">
        <f>(G4564 - $P$2) / $P$3</f>
        <v>-0.45199483471450769</v>
      </c>
      <c r="I4564" s="4" t="str">
        <f>IF(OR(G4564&lt;$M$7,G4564&gt;$M$10), "Outlier", "Normal")</f>
        <v>Normal</v>
      </c>
      <c r="J4564" t="str">
        <f>IF(ABS(H4564)&gt;2, "Outlier", "Normal")</f>
        <v>Normal</v>
      </c>
    </row>
    <row r="4565" spans="1:10" x14ac:dyDescent="0.45">
      <c r="A4565">
        <v>970300</v>
      </c>
      <c r="B4565" s="2">
        <v>41845.724421296298</v>
      </c>
      <c r="C4565" t="s">
        <v>28</v>
      </c>
      <c r="D4565" t="s">
        <v>25</v>
      </c>
      <c r="E4565" t="s">
        <v>18</v>
      </c>
      <c r="F4565" t="s">
        <v>3</v>
      </c>
      <c r="G4565">
        <v>36932</v>
      </c>
      <c r="H4565">
        <f>(G4565 - $P$2) / $P$3</f>
        <v>-0.45234142916955822</v>
      </c>
      <c r="I4565" s="4" t="str">
        <f>IF(OR(G4565&lt;$M$7,G4565&gt;$M$10), "Outlier", "Normal")</f>
        <v>Normal</v>
      </c>
      <c r="J4565" t="str">
        <f>IF(ABS(H4565)&gt;2, "Outlier", "Normal")</f>
        <v>Normal</v>
      </c>
    </row>
    <row r="4566" spans="1:10" x14ac:dyDescent="0.45">
      <c r="A4566">
        <v>826335</v>
      </c>
      <c r="B4566" s="2">
        <v>41823.696400462963</v>
      </c>
      <c r="C4566" t="s">
        <v>28</v>
      </c>
      <c r="D4566" t="s">
        <v>25</v>
      </c>
      <c r="E4566" t="s">
        <v>15</v>
      </c>
      <c r="F4566" t="s">
        <v>6</v>
      </c>
      <c r="G4566">
        <v>36904</v>
      </c>
      <c r="H4566">
        <f>(G4566 - $P$2) / $P$3</f>
        <v>-0.45331189364369956</v>
      </c>
      <c r="I4566" s="4" t="str">
        <f>IF(OR(G4566&lt;$M$7,G4566&gt;$M$10), "Outlier", "Normal")</f>
        <v>Normal</v>
      </c>
      <c r="J4566" t="str">
        <f>IF(ABS(H4566)&gt;2, "Outlier", "Normal")</f>
        <v>Normal</v>
      </c>
    </row>
    <row r="4567" spans="1:10" x14ac:dyDescent="0.45">
      <c r="A4567">
        <v>950745</v>
      </c>
      <c r="B4567" s="2">
        <v>41842.547002314815</v>
      </c>
      <c r="C4567" t="s">
        <v>27</v>
      </c>
      <c r="D4567" t="s">
        <v>33</v>
      </c>
      <c r="E4567" t="s">
        <v>15</v>
      </c>
      <c r="F4567" t="s">
        <v>8</v>
      </c>
      <c r="G4567">
        <v>36897</v>
      </c>
      <c r="H4567">
        <f>(G4567 - $P$2) / $P$3</f>
        <v>-0.45355450976223488</v>
      </c>
      <c r="I4567" s="4" t="str">
        <f>IF(OR(G4567&lt;$M$7,G4567&gt;$M$10), "Outlier", "Normal")</f>
        <v>Normal</v>
      </c>
      <c r="J4567" t="str">
        <f>IF(ABS(H4567)&gt;2, "Outlier", "Normal")</f>
        <v>Normal</v>
      </c>
    </row>
    <row r="4568" spans="1:10" x14ac:dyDescent="0.45">
      <c r="A4568">
        <v>800056</v>
      </c>
      <c r="B4568" s="2">
        <v>41793.4062037037</v>
      </c>
      <c r="C4568" t="s">
        <v>27</v>
      </c>
      <c r="D4568" t="s">
        <v>25</v>
      </c>
      <c r="E4568" t="s">
        <v>18</v>
      </c>
      <c r="F4568" t="s">
        <v>8</v>
      </c>
      <c r="G4568">
        <v>36888</v>
      </c>
      <c r="H4568">
        <f>(G4568 - $P$2) / $P$3</f>
        <v>-0.45386644477178034</v>
      </c>
      <c r="I4568" s="4" t="str">
        <f>IF(OR(G4568&lt;$M$7,G4568&gt;$M$10), "Outlier", "Normal")</f>
        <v>Normal</v>
      </c>
      <c r="J4568" t="str">
        <f>IF(ABS(H4568)&gt;2, "Outlier", "Normal")</f>
        <v>Normal</v>
      </c>
    </row>
    <row r="4569" spans="1:10" x14ac:dyDescent="0.45">
      <c r="A4569">
        <v>808006</v>
      </c>
      <c r="B4569" s="2">
        <v>41796.777349537035</v>
      </c>
      <c r="C4569" t="s">
        <v>28</v>
      </c>
      <c r="D4569" t="s">
        <v>25</v>
      </c>
      <c r="E4569" t="s">
        <v>15</v>
      </c>
      <c r="F4569" t="s">
        <v>1</v>
      </c>
      <c r="G4569">
        <v>36887</v>
      </c>
      <c r="H4569">
        <f>(G4569 - $P$2) / $P$3</f>
        <v>-0.45390110421728541</v>
      </c>
      <c r="I4569" s="4" t="str">
        <f>IF(OR(G4569&lt;$M$7,G4569&gt;$M$10), "Outlier", "Normal")</f>
        <v>Normal</v>
      </c>
      <c r="J4569" t="str">
        <f>IF(ABS(H4569)&gt;2, "Outlier", "Normal")</f>
        <v>Normal</v>
      </c>
    </row>
    <row r="4570" spans="1:10" x14ac:dyDescent="0.45">
      <c r="A4570">
        <v>213662</v>
      </c>
      <c r="B4570" s="2">
        <v>41782.685196759259</v>
      </c>
      <c r="C4570" t="s">
        <v>27</v>
      </c>
      <c r="D4570" t="s">
        <v>25</v>
      </c>
      <c r="E4570" t="s">
        <v>18</v>
      </c>
      <c r="F4570" t="s">
        <v>7</v>
      </c>
      <c r="G4570">
        <v>36874</v>
      </c>
      <c r="H4570">
        <f>(G4570 - $P$2) / $P$3</f>
        <v>-0.45435167700885104</v>
      </c>
      <c r="I4570" s="4" t="str">
        <f>IF(OR(G4570&lt;$M$7,G4570&gt;$M$10), "Outlier", "Normal")</f>
        <v>Normal</v>
      </c>
      <c r="J4570" t="str">
        <f>IF(ABS(H4570)&gt;2, "Outlier", "Normal")</f>
        <v>Normal</v>
      </c>
    </row>
    <row r="4571" spans="1:10" x14ac:dyDescent="0.45">
      <c r="A4571">
        <v>208336</v>
      </c>
      <c r="B4571" s="2">
        <v>41831.753206018519</v>
      </c>
      <c r="C4571" t="s">
        <v>28</v>
      </c>
      <c r="D4571" t="s">
        <v>25</v>
      </c>
      <c r="E4571" t="s">
        <v>15</v>
      </c>
      <c r="F4571" t="s">
        <v>1</v>
      </c>
      <c r="G4571">
        <v>36862</v>
      </c>
      <c r="H4571">
        <f>(G4571 - $P$2) / $P$3</f>
        <v>-0.4547675903549116</v>
      </c>
      <c r="I4571" s="4" t="str">
        <f>IF(OR(G4571&lt;$M$7,G4571&gt;$M$10), "Outlier", "Normal")</f>
        <v>Normal</v>
      </c>
      <c r="J4571" t="str">
        <f>IF(ABS(H4571)&gt;2, "Outlier", "Normal")</f>
        <v>Normal</v>
      </c>
    </row>
    <row r="4572" spans="1:10" x14ac:dyDescent="0.45">
      <c r="A4572">
        <v>315545</v>
      </c>
      <c r="B4572" s="2">
        <v>41848.415995370371</v>
      </c>
      <c r="C4572" t="s">
        <v>28</v>
      </c>
      <c r="D4572" t="s">
        <v>25</v>
      </c>
      <c r="E4572" t="s">
        <v>18</v>
      </c>
      <c r="F4572" t="s">
        <v>8</v>
      </c>
      <c r="G4572">
        <v>36859</v>
      </c>
      <c r="H4572">
        <f>(G4572 - $P$2) / $P$3</f>
        <v>-0.45487156869142675</v>
      </c>
      <c r="I4572" s="4" t="str">
        <f>IF(OR(G4572&lt;$M$7,G4572&gt;$M$10), "Outlier", "Normal")</f>
        <v>Normal</v>
      </c>
      <c r="J4572" t="str">
        <f>IF(ABS(H4572)&gt;2, "Outlier", "Normal")</f>
        <v>Normal</v>
      </c>
    </row>
    <row r="4573" spans="1:10" x14ac:dyDescent="0.45">
      <c r="A4573">
        <v>251929</v>
      </c>
      <c r="B4573" s="2">
        <v>41781.602152777778</v>
      </c>
      <c r="C4573" t="s">
        <v>28</v>
      </c>
      <c r="D4573" t="s">
        <v>25</v>
      </c>
      <c r="E4573" t="s">
        <v>18</v>
      </c>
      <c r="F4573" t="s">
        <v>4</v>
      </c>
      <c r="G4573">
        <v>36837</v>
      </c>
      <c r="H4573">
        <f>(G4573 - $P$2) / $P$3</f>
        <v>-0.45563407649253784</v>
      </c>
      <c r="I4573" s="4" t="str">
        <f>IF(OR(G4573&lt;$M$7,G4573&gt;$M$10), "Outlier", "Normal")</f>
        <v>Normal</v>
      </c>
      <c r="J4573" t="str">
        <f>IF(ABS(H4573)&gt;2, "Outlier", "Normal")</f>
        <v>Normal</v>
      </c>
    </row>
    <row r="4574" spans="1:10" x14ac:dyDescent="0.45">
      <c r="A4574">
        <v>195423</v>
      </c>
      <c r="B4574" s="2">
        <v>41837.699004629627</v>
      </c>
      <c r="C4574" t="s">
        <v>27</v>
      </c>
      <c r="D4574" t="s">
        <v>26</v>
      </c>
      <c r="E4574" t="s">
        <v>16</v>
      </c>
      <c r="F4574" t="s">
        <v>8</v>
      </c>
      <c r="G4574">
        <v>36833</v>
      </c>
      <c r="H4574">
        <f>(G4574 - $P$2) / $P$3</f>
        <v>-0.45577271427455801</v>
      </c>
      <c r="I4574" s="4" t="str">
        <f>IF(OR(G4574&lt;$M$7,G4574&gt;$M$10), "Outlier", "Normal")</f>
        <v>Normal</v>
      </c>
      <c r="J4574" t="str">
        <f>IF(ABS(H4574)&gt;2, "Outlier", "Normal")</f>
        <v>Normal</v>
      </c>
    </row>
    <row r="4575" spans="1:10" x14ac:dyDescent="0.45">
      <c r="A4575">
        <v>729769</v>
      </c>
      <c r="B4575" s="2">
        <v>41847.656180555554</v>
      </c>
      <c r="C4575" t="s">
        <v>28</v>
      </c>
      <c r="D4575" t="s">
        <v>25</v>
      </c>
      <c r="E4575" t="s">
        <v>15</v>
      </c>
      <c r="F4575" t="s">
        <v>3</v>
      </c>
      <c r="G4575">
        <v>36805</v>
      </c>
      <c r="H4575">
        <f>(G4575 - $P$2) / $P$3</f>
        <v>-0.45674317874869935</v>
      </c>
      <c r="I4575" s="4" t="str">
        <f>IF(OR(G4575&lt;$M$7,G4575&gt;$M$10), "Outlier", "Normal")</f>
        <v>Normal</v>
      </c>
      <c r="J4575" t="str">
        <f>IF(ABS(H4575)&gt;2, "Outlier", "Normal")</f>
        <v>Normal</v>
      </c>
    </row>
    <row r="4576" spans="1:10" x14ac:dyDescent="0.45">
      <c r="A4576">
        <v>269459</v>
      </c>
      <c r="B4576" s="2">
        <v>41824.397615740738</v>
      </c>
      <c r="C4576" t="s">
        <v>28</v>
      </c>
      <c r="D4576" t="s">
        <v>26</v>
      </c>
      <c r="E4576" t="s">
        <v>17</v>
      </c>
      <c r="F4576" t="s">
        <v>1</v>
      </c>
      <c r="G4576">
        <v>36784</v>
      </c>
      <c r="H4576">
        <f>(G4576 - $P$2) / $P$3</f>
        <v>-0.45747102710430537</v>
      </c>
      <c r="I4576" s="4" t="str">
        <f>IF(OR(G4576&lt;$M$7,G4576&gt;$M$10), "Outlier", "Normal")</f>
        <v>Normal</v>
      </c>
      <c r="J4576" t="str">
        <f>IF(ABS(H4576)&gt;2, "Outlier", "Normal")</f>
        <v>Normal</v>
      </c>
    </row>
    <row r="4577" spans="1:10" x14ac:dyDescent="0.45">
      <c r="A4577">
        <v>961990</v>
      </c>
      <c r="B4577" s="2">
        <v>41801.42496527778</v>
      </c>
      <c r="C4577" t="s">
        <v>27</v>
      </c>
      <c r="D4577" t="s">
        <v>25</v>
      </c>
      <c r="E4577" t="s">
        <v>10</v>
      </c>
      <c r="F4577" t="s">
        <v>8</v>
      </c>
      <c r="G4577">
        <v>36776</v>
      </c>
      <c r="H4577">
        <f>(G4577 - $P$2) / $P$3</f>
        <v>-0.45774830266834576</v>
      </c>
      <c r="I4577" s="4" t="str">
        <f>IF(OR(G4577&lt;$M$7,G4577&gt;$M$10), "Outlier", "Normal")</f>
        <v>Normal</v>
      </c>
      <c r="J4577" t="str">
        <f>IF(ABS(H4577)&gt;2, "Outlier", "Normal")</f>
        <v>Normal</v>
      </c>
    </row>
    <row r="4578" spans="1:10" x14ac:dyDescent="0.45">
      <c r="A4578">
        <v>706241</v>
      </c>
      <c r="B4578" s="2">
        <v>41806.608263888891</v>
      </c>
      <c r="C4578" t="s">
        <v>28</v>
      </c>
      <c r="D4578" t="s">
        <v>26</v>
      </c>
      <c r="E4578" t="s">
        <v>15</v>
      </c>
      <c r="F4578" t="s">
        <v>8</v>
      </c>
      <c r="G4578">
        <v>36774</v>
      </c>
      <c r="H4578">
        <f>(G4578 - $P$2) / $P$3</f>
        <v>-0.4578176215593559</v>
      </c>
      <c r="I4578" s="4" t="str">
        <f>IF(OR(G4578&lt;$M$7,G4578&gt;$M$10), "Outlier", "Normal")</f>
        <v>Normal</v>
      </c>
      <c r="J4578" t="str">
        <f>IF(ABS(H4578)&gt;2, "Outlier", "Normal")</f>
        <v>Normal</v>
      </c>
    </row>
    <row r="4579" spans="1:10" x14ac:dyDescent="0.45">
      <c r="A4579">
        <v>630022</v>
      </c>
      <c r="B4579" s="2">
        <v>41782.480775462966</v>
      </c>
      <c r="C4579" t="s">
        <v>28</v>
      </c>
      <c r="D4579" t="s">
        <v>26</v>
      </c>
      <c r="E4579" t="s">
        <v>18</v>
      </c>
      <c r="F4579" t="s">
        <v>1</v>
      </c>
      <c r="G4579">
        <v>36764</v>
      </c>
      <c r="H4579">
        <f>(G4579 - $P$2) / $P$3</f>
        <v>-0.45816421601440638</v>
      </c>
      <c r="I4579" s="4" t="str">
        <f>IF(OR(G4579&lt;$M$7,G4579&gt;$M$10), "Outlier", "Normal")</f>
        <v>Normal</v>
      </c>
      <c r="J4579" t="str">
        <f>IF(ABS(H4579)&gt;2, "Outlier", "Normal")</f>
        <v>Normal</v>
      </c>
    </row>
    <row r="4580" spans="1:10" x14ac:dyDescent="0.45">
      <c r="A4580">
        <v>553291</v>
      </c>
      <c r="B4580" s="2">
        <v>41837.310787037037</v>
      </c>
      <c r="C4580" t="s">
        <v>27</v>
      </c>
      <c r="D4580" t="s">
        <v>25</v>
      </c>
      <c r="E4580" t="s">
        <v>18</v>
      </c>
      <c r="F4580" t="s">
        <v>1</v>
      </c>
      <c r="G4580">
        <v>36761</v>
      </c>
      <c r="H4580">
        <f>(G4580 - $P$2) / $P$3</f>
        <v>-0.45826819435092153</v>
      </c>
      <c r="I4580" s="4" t="str">
        <f>IF(OR(G4580&lt;$M$7,G4580&gt;$M$10), "Outlier", "Normal")</f>
        <v>Normal</v>
      </c>
      <c r="J4580" t="str">
        <f>IF(ABS(H4580)&gt;2, "Outlier", "Normal")</f>
        <v>Normal</v>
      </c>
    </row>
    <row r="4581" spans="1:10" x14ac:dyDescent="0.45">
      <c r="A4581">
        <v>649743</v>
      </c>
      <c r="B4581" s="2">
        <v>41865.396817129629</v>
      </c>
      <c r="C4581" t="s">
        <v>28</v>
      </c>
      <c r="D4581" t="s">
        <v>25</v>
      </c>
      <c r="E4581" t="s">
        <v>15</v>
      </c>
      <c r="F4581" t="s">
        <v>8</v>
      </c>
      <c r="G4581">
        <v>36760</v>
      </c>
      <c r="H4581">
        <f>(G4581 - $P$2) / $P$3</f>
        <v>-0.45830285379642655</v>
      </c>
      <c r="I4581" s="4" t="str">
        <f>IF(OR(G4581&lt;$M$7,G4581&gt;$M$10), "Outlier", "Normal")</f>
        <v>Normal</v>
      </c>
      <c r="J4581" t="str">
        <f>IF(ABS(H4581)&gt;2, "Outlier", "Normal")</f>
        <v>Normal</v>
      </c>
    </row>
    <row r="4582" spans="1:10" x14ac:dyDescent="0.45">
      <c r="A4582">
        <v>964395</v>
      </c>
      <c r="B4582" s="2">
        <v>41852.397662037038</v>
      </c>
      <c r="C4582" t="s">
        <v>28</v>
      </c>
      <c r="D4582" t="s">
        <v>26</v>
      </c>
      <c r="E4582" t="s">
        <v>18</v>
      </c>
      <c r="F4582" t="s">
        <v>3</v>
      </c>
      <c r="G4582">
        <v>36757</v>
      </c>
      <c r="H4582">
        <f>(G4582 - $P$2) / $P$3</f>
        <v>-0.4584068321329417</v>
      </c>
      <c r="I4582" s="4" t="str">
        <f>IF(OR(G4582&lt;$M$7,G4582&gt;$M$10), "Outlier", "Normal")</f>
        <v>Normal</v>
      </c>
      <c r="J4582" t="str">
        <f>IF(ABS(H4582)&gt;2, "Outlier", "Normal")</f>
        <v>Normal</v>
      </c>
    </row>
    <row r="4583" spans="1:10" x14ac:dyDescent="0.45">
      <c r="A4583">
        <v>456716</v>
      </c>
      <c r="B4583" s="2">
        <v>41878.433483796296</v>
      </c>
      <c r="C4583" t="s">
        <v>27</v>
      </c>
      <c r="D4583" t="s">
        <v>25</v>
      </c>
      <c r="E4583" t="s">
        <v>15</v>
      </c>
      <c r="F4583" t="s">
        <v>0</v>
      </c>
      <c r="G4583">
        <v>36746</v>
      </c>
      <c r="H4583">
        <f>(G4583 - $P$2) / $P$3</f>
        <v>-0.45878808603349724</v>
      </c>
      <c r="I4583" s="4" t="str">
        <f>IF(OR(G4583&lt;$M$7,G4583&gt;$M$10), "Outlier", "Normal")</f>
        <v>Normal</v>
      </c>
      <c r="J4583" t="str">
        <f>IF(ABS(H4583)&gt;2, "Outlier", "Normal")</f>
        <v>Normal</v>
      </c>
    </row>
    <row r="4584" spans="1:10" x14ac:dyDescent="0.45">
      <c r="A4584">
        <v>759940</v>
      </c>
      <c r="B4584" s="2">
        <v>41773.396932870368</v>
      </c>
      <c r="C4584" t="s">
        <v>28</v>
      </c>
      <c r="D4584" t="s">
        <v>25</v>
      </c>
      <c r="E4584" t="s">
        <v>15</v>
      </c>
      <c r="F4584" t="s">
        <v>8</v>
      </c>
      <c r="G4584">
        <v>36728</v>
      </c>
      <c r="H4584">
        <f>(G4584 - $P$2) / $P$3</f>
        <v>-0.45941195605258811</v>
      </c>
      <c r="I4584" s="4" t="str">
        <f>IF(OR(G4584&lt;$M$7,G4584&gt;$M$10), "Outlier", "Normal")</f>
        <v>Normal</v>
      </c>
      <c r="J4584" t="str">
        <f>IF(ABS(H4584)&gt;2, "Outlier", "Normal")</f>
        <v>Normal</v>
      </c>
    </row>
    <row r="4585" spans="1:10" x14ac:dyDescent="0.45">
      <c r="A4585">
        <v>837553</v>
      </c>
      <c r="B4585" s="2">
        <v>41829.572766203702</v>
      </c>
      <c r="C4585" t="s">
        <v>27</v>
      </c>
      <c r="D4585" t="s">
        <v>26</v>
      </c>
      <c r="E4585" t="s">
        <v>15</v>
      </c>
      <c r="F4585" t="s">
        <v>33</v>
      </c>
      <c r="G4585">
        <v>36712</v>
      </c>
      <c r="H4585">
        <f>(G4585 - $P$2) / $P$3</f>
        <v>-0.45996650718066889</v>
      </c>
      <c r="I4585" s="4" t="str">
        <f>IF(OR(G4585&lt;$M$7,G4585&gt;$M$10), "Outlier", "Normal")</f>
        <v>Normal</v>
      </c>
      <c r="J4585" t="str">
        <f>IF(ABS(H4585)&gt;2, "Outlier", "Normal")</f>
        <v>Normal</v>
      </c>
    </row>
    <row r="4586" spans="1:10" x14ac:dyDescent="0.45">
      <c r="A4586">
        <v>935507</v>
      </c>
      <c r="B4586" s="2">
        <v>41802.506018518521</v>
      </c>
      <c r="C4586" t="s">
        <v>27</v>
      </c>
      <c r="D4586" t="s">
        <v>25</v>
      </c>
      <c r="E4586" t="s">
        <v>16</v>
      </c>
      <c r="F4586" t="s">
        <v>1</v>
      </c>
      <c r="G4586">
        <v>36685</v>
      </c>
      <c r="H4586">
        <f>(G4586 - $P$2) / $P$3</f>
        <v>-0.46090231220930522</v>
      </c>
      <c r="I4586" s="4" t="str">
        <f>IF(OR(G4586&lt;$M$7,G4586&gt;$M$10), "Outlier", "Normal")</f>
        <v>Normal</v>
      </c>
      <c r="J4586" t="str">
        <f>IF(ABS(H4586)&gt;2, "Outlier", "Normal")</f>
        <v>Normal</v>
      </c>
    </row>
    <row r="4587" spans="1:10" x14ac:dyDescent="0.45">
      <c r="A4587">
        <v>471224</v>
      </c>
      <c r="B4587" s="2">
        <v>41850.672384259262</v>
      </c>
      <c r="C4587" t="s">
        <v>28</v>
      </c>
      <c r="D4587" t="s">
        <v>25</v>
      </c>
      <c r="E4587" t="s">
        <v>10</v>
      </c>
      <c r="F4587" t="s">
        <v>4</v>
      </c>
      <c r="G4587">
        <v>36681</v>
      </c>
      <c r="H4587">
        <f>(G4587 - $P$2) / $P$3</f>
        <v>-0.46104094999132539</v>
      </c>
      <c r="I4587" s="4" t="str">
        <f>IF(OR(G4587&lt;$M$7,G4587&gt;$M$10), "Outlier", "Normal")</f>
        <v>Normal</v>
      </c>
      <c r="J4587" t="str">
        <f>IF(ABS(H4587)&gt;2, "Outlier", "Normal")</f>
        <v>Normal</v>
      </c>
    </row>
    <row r="4588" spans="1:10" x14ac:dyDescent="0.45">
      <c r="A4588">
        <v>647782</v>
      </c>
      <c r="B4588" s="2">
        <v>41841.398414351854</v>
      </c>
      <c r="C4588" t="s">
        <v>27</v>
      </c>
      <c r="D4588" t="s">
        <v>25</v>
      </c>
      <c r="E4588" t="s">
        <v>16</v>
      </c>
      <c r="F4588" t="s">
        <v>5</v>
      </c>
      <c r="G4588">
        <v>36633</v>
      </c>
      <c r="H4588">
        <f>(G4588 - $P$2) / $P$3</f>
        <v>-0.46270460337556774</v>
      </c>
      <c r="I4588" s="4" t="str">
        <f>IF(OR(G4588&lt;$M$7,G4588&gt;$M$10), "Outlier", "Normal")</f>
        <v>Normal</v>
      </c>
      <c r="J4588" t="str">
        <f>IF(ABS(H4588)&gt;2, "Outlier", "Normal")</f>
        <v>Normal</v>
      </c>
    </row>
    <row r="4589" spans="1:10" x14ac:dyDescent="0.45">
      <c r="A4589">
        <v>417513</v>
      </c>
      <c r="B4589" s="2">
        <v>41849.725081018521</v>
      </c>
      <c r="C4589" t="s">
        <v>28</v>
      </c>
      <c r="D4589" t="s">
        <v>25</v>
      </c>
      <c r="E4589" t="s">
        <v>18</v>
      </c>
      <c r="F4589" t="s">
        <v>8</v>
      </c>
      <c r="G4589">
        <v>36618</v>
      </c>
      <c r="H4589">
        <f>(G4589 - $P$2) / $P$3</f>
        <v>-0.4632244950581435</v>
      </c>
      <c r="I4589" s="4" t="str">
        <f>IF(OR(G4589&lt;$M$7,G4589&gt;$M$10), "Outlier", "Normal")</f>
        <v>Normal</v>
      </c>
      <c r="J4589" t="str">
        <f>IF(ABS(H4589)&gt;2, "Outlier", "Normal")</f>
        <v>Normal</v>
      </c>
    </row>
    <row r="4590" spans="1:10" x14ac:dyDescent="0.45">
      <c r="A4590">
        <v>409635</v>
      </c>
      <c r="B4590" s="2">
        <v>41816.759571759256</v>
      </c>
      <c r="C4590" t="s">
        <v>28</v>
      </c>
      <c r="D4590" t="s">
        <v>25</v>
      </c>
      <c r="E4590" t="s">
        <v>18</v>
      </c>
      <c r="F4590" t="s">
        <v>4</v>
      </c>
      <c r="G4590">
        <v>36612</v>
      </c>
      <c r="H4590">
        <f>(G4590 - $P$2) / $P$3</f>
        <v>-0.46343245173117376</v>
      </c>
      <c r="I4590" s="4" t="str">
        <f>IF(OR(G4590&lt;$M$7,G4590&gt;$M$10), "Outlier", "Normal")</f>
        <v>Normal</v>
      </c>
      <c r="J4590" t="str">
        <f>IF(ABS(H4590)&gt;2, "Outlier", "Normal")</f>
        <v>Normal</v>
      </c>
    </row>
    <row r="4591" spans="1:10" x14ac:dyDescent="0.45">
      <c r="A4591">
        <v>830455</v>
      </c>
      <c r="B4591" s="2">
        <v>41872.515219907407</v>
      </c>
      <c r="C4591" t="s">
        <v>28</v>
      </c>
      <c r="D4591" t="s">
        <v>26</v>
      </c>
      <c r="E4591" t="s">
        <v>15</v>
      </c>
      <c r="F4591" t="s">
        <v>1</v>
      </c>
      <c r="G4591">
        <v>36607</v>
      </c>
      <c r="H4591">
        <f>(G4591 - $P$2) / $P$3</f>
        <v>-0.46360574895869899</v>
      </c>
      <c r="I4591" s="4" t="str">
        <f>IF(OR(G4591&lt;$M$7,G4591&gt;$M$10), "Outlier", "Normal")</f>
        <v>Normal</v>
      </c>
      <c r="J4591" t="str">
        <f>IF(ABS(H4591)&gt;2, "Outlier", "Normal")</f>
        <v>Normal</v>
      </c>
    </row>
    <row r="4592" spans="1:10" x14ac:dyDescent="0.45">
      <c r="A4592">
        <v>666814</v>
      </c>
      <c r="B4592" s="2">
        <v>41787.400324074071</v>
      </c>
      <c r="C4592" t="s">
        <v>28</v>
      </c>
      <c r="D4592" t="s">
        <v>25</v>
      </c>
      <c r="E4592" t="s">
        <v>10</v>
      </c>
      <c r="F4592" t="s">
        <v>1</v>
      </c>
      <c r="G4592">
        <v>36605</v>
      </c>
      <c r="H4592">
        <f>(G4592 - $P$2) / $P$3</f>
        <v>-0.46367506784970913</v>
      </c>
      <c r="I4592" s="4" t="str">
        <f>IF(OR(G4592&lt;$M$7,G4592&gt;$M$10), "Outlier", "Normal")</f>
        <v>Normal</v>
      </c>
      <c r="J4592" t="str">
        <f>IF(ABS(H4592)&gt;2, "Outlier", "Normal")</f>
        <v>Normal</v>
      </c>
    </row>
    <row r="4593" spans="1:10" x14ac:dyDescent="0.45">
      <c r="A4593">
        <v>218715</v>
      </c>
      <c r="B4593" s="2">
        <v>41852.674027777779</v>
      </c>
      <c r="C4593" t="s">
        <v>27</v>
      </c>
      <c r="D4593" t="s">
        <v>26</v>
      </c>
      <c r="E4593" t="s">
        <v>10</v>
      </c>
      <c r="F4593" t="s">
        <v>3</v>
      </c>
      <c r="G4593">
        <v>36580</v>
      </c>
      <c r="H4593">
        <f>(G4593 - $P$2) / $P$3</f>
        <v>-0.46454155398733532</v>
      </c>
      <c r="I4593" s="4" t="str">
        <f>IF(OR(G4593&lt;$M$7,G4593&gt;$M$10), "Outlier", "Normal")</f>
        <v>Normal</v>
      </c>
      <c r="J4593" t="str">
        <f>IF(ABS(H4593)&gt;2, "Outlier", "Normal")</f>
        <v>Normal</v>
      </c>
    </row>
    <row r="4594" spans="1:10" x14ac:dyDescent="0.45">
      <c r="A4594">
        <v>593217</v>
      </c>
      <c r="B4594" s="2">
        <v>41852.356099537035</v>
      </c>
      <c r="C4594" t="s">
        <v>28</v>
      </c>
      <c r="D4594" t="s">
        <v>25</v>
      </c>
      <c r="E4594" t="s">
        <v>15</v>
      </c>
      <c r="F4594" t="s">
        <v>3</v>
      </c>
      <c r="G4594">
        <v>36576</v>
      </c>
      <c r="H4594">
        <f>(G4594 - $P$2) / $P$3</f>
        <v>-0.46468019176935554</v>
      </c>
      <c r="I4594" s="4" t="str">
        <f>IF(OR(G4594&lt;$M$7,G4594&gt;$M$10), "Outlier", "Normal")</f>
        <v>Normal</v>
      </c>
      <c r="J4594" t="str">
        <f>IF(ABS(H4594)&gt;2, "Outlier", "Normal")</f>
        <v>Normal</v>
      </c>
    </row>
    <row r="4595" spans="1:10" x14ac:dyDescent="0.45">
      <c r="A4595">
        <v>994549</v>
      </c>
      <c r="B4595" s="2">
        <v>41837.327280092592</v>
      </c>
      <c r="C4595" t="s">
        <v>28</v>
      </c>
      <c r="D4595" t="s">
        <v>26</v>
      </c>
      <c r="E4595" t="s">
        <v>15</v>
      </c>
      <c r="F4595" t="s">
        <v>8</v>
      </c>
      <c r="G4595">
        <v>36563</v>
      </c>
      <c r="H4595">
        <f>(G4595 - $P$2) / $P$3</f>
        <v>-0.46513076456092117</v>
      </c>
      <c r="I4595" s="4" t="str">
        <f>IF(OR(G4595&lt;$M$7,G4595&gt;$M$10), "Outlier", "Normal")</f>
        <v>Normal</v>
      </c>
      <c r="J4595" t="str">
        <f>IF(ABS(H4595)&gt;2, "Outlier", "Normal")</f>
        <v>Normal</v>
      </c>
    </row>
    <row r="4596" spans="1:10" x14ac:dyDescent="0.45">
      <c r="A4596">
        <v>259771</v>
      </c>
      <c r="B4596" s="2">
        <v>41824.396840277775</v>
      </c>
      <c r="C4596" t="s">
        <v>27</v>
      </c>
      <c r="D4596" t="s">
        <v>25</v>
      </c>
      <c r="E4596" t="s">
        <v>10</v>
      </c>
      <c r="F4596" t="s">
        <v>1</v>
      </c>
      <c r="G4596">
        <v>36553</v>
      </c>
      <c r="H4596">
        <f>(G4596 - $P$2) / $P$3</f>
        <v>-0.46547735901597165</v>
      </c>
      <c r="I4596" s="4" t="str">
        <f>IF(OR(G4596&lt;$M$7,G4596&gt;$M$10), "Outlier", "Normal")</f>
        <v>Normal</v>
      </c>
      <c r="J4596" t="str">
        <f>IF(ABS(H4596)&gt;2, "Outlier", "Normal")</f>
        <v>Normal</v>
      </c>
    </row>
    <row r="4597" spans="1:10" x14ac:dyDescent="0.45">
      <c r="A4597">
        <v>216582</v>
      </c>
      <c r="B4597" s="2">
        <v>41787.347118055557</v>
      </c>
      <c r="C4597" t="s">
        <v>28</v>
      </c>
      <c r="D4597" t="s">
        <v>25</v>
      </c>
      <c r="E4597" t="s">
        <v>15</v>
      </c>
      <c r="F4597" t="s">
        <v>2</v>
      </c>
      <c r="G4597">
        <v>36542</v>
      </c>
      <c r="H4597">
        <f>(G4597 - $P$2) / $P$3</f>
        <v>-0.46585861291652719</v>
      </c>
      <c r="I4597" s="4" t="str">
        <f>IF(OR(G4597&lt;$M$7,G4597&gt;$M$10), "Outlier", "Normal")</f>
        <v>Normal</v>
      </c>
      <c r="J4597" t="str">
        <f>IF(ABS(H4597)&gt;2, "Outlier", "Normal")</f>
        <v>Normal</v>
      </c>
    </row>
    <row r="4598" spans="1:10" x14ac:dyDescent="0.45">
      <c r="A4598">
        <v>390984</v>
      </c>
      <c r="B4598" s="2">
        <v>41795.466168981482</v>
      </c>
      <c r="C4598" t="s">
        <v>28</v>
      </c>
      <c r="D4598" t="s">
        <v>25</v>
      </c>
      <c r="E4598" t="s">
        <v>13</v>
      </c>
      <c r="F4598" t="s">
        <v>0</v>
      </c>
      <c r="G4598">
        <v>36542</v>
      </c>
      <c r="H4598">
        <f>(G4598 - $P$2) / $P$3</f>
        <v>-0.46585861291652719</v>
      </c>
      <c r="I4598" s="4" t="str">
        <f>IF(OR(G4598&lt;$M$7,G4598&gt;$M$10), "Outlier", "Normal")</f>
        <v>Normal</v>
      </c>
      <c r="J4598" t="str">
        <f>IF(ABS(H4598)&gt;2, "Outlier", "Normal")</f>
        <v>Normal</v>
      </c>
    </row>
    <row r="4599" spans="1:10" x14ac:dyDescent="0.45">
      <c r="A4599">
        <v>313111</v>
      </c>
      <c r="B4599" s="2">
        <v>41869.49664351852</v>
      </c>
      <c r="C4599" t="s">
        <v>28</v>
      </c>
      <c r="D4599" t="s">
        <v>26</v>
      </c>
      <c r="E4599" t="s">
        <v>11</v>
      </c>
      <c r="F4599" t="s">
        <v>8</v>
      </c>
      <c r="G4599">
        <v>36531</v>
      </c>
      <c r="H4599">
        <f>(G4599 - $P$2) / $P$3</f>
        <v>-0.46623986681708274</v>
      </c>
      <c r="I4599" s="4" t="str">
        <f>IF(OR(G4599&lt;$M$7,G4599&gt;$M$10), "Outlier", "Normal")</f>
        <v>Normal</v>
      </c>
      <c r="J4599" t="str">
        <f>IF(ABS(H4599)&gt;2, "Outlier", "Normal")</f>
        <v>Normal</v>
      </c>
    </row>
    <row r="4600" spans="1:10" x14ac:dyDescent="0.45">
      <c r="A4600">
        <v>851128</v>
      </c>
      <c r="B4600" s="2">
        <v>41849.465925925928</v>
      </c>
      <c r="C4600" t="s">
        <v>28</v>
      </c>
      <c r="D4600" t="s">
        <v>25</v>
      </c>
      <c r="E4600" t="s">
        <v>18</v>
      </c>
      <c r="F4600" t="s">
        <v>8</v>
      </c>
      <c r="G4600">
        <v>36526</v>
      </c>
      <c r="H4600">
        <f>(G4600 - $P$2) / $P$3</f>
        <v>-0.46641316404460798</v>
      </c>
      <c r="I4600" s="4" t="str">
        <f>IF(OR(G4600&lt;$M$7,G4600&gt;$M$10), "Outlier", "Normal")</f>
        <v>Normal</v>
      </c>
      <c r="J4600" t="str">
        <f>IF(ABS(H4600)&gt;2, "Outlier", "Normal")</f>
        <v>Normal</v>
      </c>
    </row>
    <row r="4601" spans="1:10" x14ac:dyDescent="0.45">
      <c r="A4601">
        <v>752703</v>
      </c>
      <c r="B4601" s="2">
        <v>41815.831180555557</v>
      </c>
      <c r="C4601" t="s">
        <v>28</v>
      </c>
      <c r="D4601" t="s">
        <v>33</v>
      </c>
      <c r="E4601" t="s">
        <v>13</v>
      </c>
      <c r="F4601" t="s">
        <v>5</v>
      </c>
      <c r="G4601">
        <v>36493</v>
      </c>
      <c r="H4601">
        <f>(G4601 - $P$2) / $P$3</f>
        <v>-0.46755692574627455</v>
      </c>
      <c r="I4601" s="4" t="str">
        <f>IF(OR(G4601&lt;$M$7,G4601&gt;$M$10), "Outlier", "Normal")</f>
        <v>Normal</v>
      </c>
      <c r="J4601" t="str">
        <f>IF(ABS(H4601)&gt;2, "Outlier", "Normal")</f>
        <v>Normal</v>
      </c>
    </row>
    <row r="4602" spans="1:10" x14ac:dyDescent="0.45">
      <c r="A4602">
        <v>820245</v>
      </c>
      <c r="B4602" s="2">
        <v>41815.514178240737</v>
      </c>
      <c r="C4602" t="s">
        <v>28</v>
      </c>
      <c r="D4602" t="s">
        <v>26</v>
      </c>
      <c r="E4602" t="s">
        <v>17</v>
      </c>
      <c r="F4602" t="s">
        <v>8</v>
      </c>
      <c r="G4602">
        <v>36480</v>
      </c>
      <c r="H4602">
        <f>(G4602 - $P$2) / $P$3</f>
        <v>-0.46800749853784018</v>
      </c>
      <c r="I4602" s="4" t="str">
        <f>IF(OR(G4602&lt;$M$7,G4602&gt;$M$10), "Outlier", "Normal")</f>
        <v>Normal</v>
      </c>
      <c r="J4602" t="str">
        <f>IF(ABS(H4602)&gt;2, "Outlier", "Normal")</f>
        <v>Normal</v>
      </c>
    </row>
    <row r="4603" spans="1:10" x14ac:dyDescent="0.45">
      <c r="A4603">
        <v>751864</v>
      </c>
      <c r="B4603" s="2">
        <v>41852.692604166667</v>
      </c>
      <c r="C4603" t="s">
        <v>28</v>
      </c>
      <c r="D4603" t="s">
        <v>25</v>
      </c>
      <c r="E4603" t="s">
        <v>18</v>
      </c>
      <c r="F4603" t="s">
        <v>6</v>
      </c>
      <c r="G4603">
        <v>36477</v>
      </c>
      <c r="H4603">
        <f>(G4603 - $P$2) / $P$3</f>
        <v>-0.46811147687435534</v>
      </c>
      <c r="I4603" s="4" t="str">
        <f>IF(OR(G4603&lt;$M$7,G4603&gt;$M$10), "Outlier", "Normal")</f>
        <v>Normal</v>
      </c>
      <c r="J4603" t="str">
        <f>IF(ABS(H4603)&gt;2, "Outlier", "Normal")</f>
        <v>Normal</v>
      </c>
    </row>
    <row r="4604" spans="1:10" x14ac:dyDescent="0.45">
      <c r="A4604">
        <v>111469</v>
      </c>
      <c r="B4604" s="2">
        <v>41850.409328703703</v>
      </c>
      <c r="C4604" t="s">
        <v>28</v>
      </c>
      <c r="D4604" t="s">
        <v>26</v>
      </c>
      <c r="E4604" t="s">
        <v>15</v>
      </c>
      <c r="F4604" t="s">
        <v>1</v>
      </c>
      <c r="G4604">
        <v>36419</v>
      </c>
      <c r="H4604">
        <f>(G4604 - $P$2) / $P$3</f>
        <v>-0.47012172471364816</v>
      </c>
      <c r="I4604" s="4" t="str">
        <f>IF(OR(G4604&lt;$M$7,G4604&gt;$M$10), "Outlier", "Normal")</f>
        <v>Normal</v>
      </c>
      <c r="J4604" t="str">
        <f>IF(ABS(H4604)&gt;2, "Outlier", "Normal")</f>
        <v>Normal</v>
      </c>
    </row>
    <row r="4605" spans="1:10" x14ac:dyDescent="0.45">
      <c r="A4605">
        <v>81073</v>
      </c>
      <c r="B4605" s="2">
        <v>41761.771261574075</v>
      </c>
      <c r="C4605" t="s">
        <v>28</v>
      </c>
      <c r="D4605" t="s">
        <v>25</v>
      </c>
      <c r="E4605" t="s">
        <v>15</v>
      </c>
      <c r="F4605" t="s">
        <v>1</v>
      </c>
      <c r="G4605">
        <v>36405</v>
      </c>
      <c r="H4605">
        <f>(G4605 - $P$2) / $P$3</f>
        <v>-0.47060695695071886</v>
      </c>
      <c r="I4605" s="4" t="str">
        <f>IF(OR(G4605&lt;$M$7,G4605&gt;$M$10), "Outlier", "Normal")</f>
        <v>Normal</v>
      </c>
      <c r="J4605" t="str">
        <f>IF(ABS(H4605)&gt;2, "Outlier", "Normal")</f>
        <v>Normal</v>
      </c>
    </row>
    <row r="4606" spans="1:10" x14ac:dyDescent="0.45">
      <c r="A4606">
        <v>769814</v>
      </c>
      <c r="B4606" s="2">
        <v>41870.706678240742</v>
      </c>
      <c r="C4606" t="s">
        <v>28</v>
      </c>
      <c r="D4606" t="s">
        <v>25</v>
      </c>
      <c r="E4606" t="s">
        <v>18</v>
      </c>
      <c r="F4606" t="s">
        <v>8</v>
      </c>
      <c r="G4606">
        <v>36391</v>
      </c>
      <c r="H4606">
        <f>(G4606 - $P$2) / $P$3</f>
        <v>-0.4710921891877895</v>
      </c>
      <c r="I4606" s="4" t="str">
        <f>IF(OR(G4606&lt;$M$7,G4606&gt;$M$10), "Outlier", "Normal")</f>
        <v>Normal</v>
      </c>
      <c r="J4606" t="str">
        <f>IF(ABS(H4606)&gt;2, "Outlier", "Normal")</f>
        <v>Normal</v>
      </c>
    </row>
    <row r="4607" spans="1:10" x14ac:dyDescent="0.45">
      <c r="A4607">
        <v>600368</v>
      </c>
      <c r="B4607" s="2">
        <v>41859.797256944446</v>
      </c>
      <c r="C4607" t="s">
        <v>28</v>
      </c>
      <c r="D4607" t="s">
        <v>26</v>
      </c>
      <c r="E4607" t="s">
        <v>18</v>
      </c>
      <c r="F4607" t="s">
        <v>4</v>
      </c>
      <c r="G4607">
        <v>36386</v>
      </c>
      <c r="H4607">
        <f>(G4607 - $P$2) / $P$3</f>
        <v>-0.47126548641531479</v>
      </c>
      <c r="I4607" s="4" t="str">
        <f>IF(OR(G4607&lt;$M$7,G4607&gt;$M$10), "Outlier", "Normal")</f>
        <v>Normal</v>
      </c>
      <c r="J4607" t="str">
        <f>IF(ABS(H4607)&gt;2, "Outlier", "Normal")</f>
        <v>Normal</v>
      </c>
    </row>
    <row r="4608" spans="1:10" x14ac:dyDescent="0.45">
      <c r="A4608">
        <v>863065</v>
      </c>
      <c r="B4608" s="2">
        <v>41795.380509259259</v>
      </c>
      <c r="C4608" t="s">
        <v>27</v>
      </c>
      <c r="D4608" t="s">
        <v>33</v>
      </c>
      <c r="E4608" t="s">
        <v>18</v>
      </c>
      <c r="F4608" t="s">
        <v>8</v>
      </c>
      <c r="G4608">
        <v>36377</v>
      </c>
      <c r="H4608">
        <f>(G4608 - $P$2) / $P$3</f>
        <v>-0.4715774214248602</v>
      </c>
      <c r="I4608" s="4" t="str">
        <f>IF(OR(G4608&lt;$M$7,G4608&gt;$M$10), "Outlier", "Normal")</f>
        <v>Normal</v>
      </c>
      <c r="J4608" t="str">
        <f>IF(ABS(H4608)&gt;2, "Outlier", "Normal")</f>
        <v>Normal</v>
      </c>
    </row>
    <row r="4609" spans="1:10" x14ac:dyDescent="0.45">
      <c r="A4609">
        <v>776820</v>
      </c>
      <c r="B4609" s="2">
        <v>41834.470208333332</v>
      </c>
      <c r="C4609" t="s">
        <v>28</v>
      </c>
      <c r="D4609" t="s">
        <v>25</v>
      </c>
      <c r="E4609" t="s">
        <v>15</v>
      </c>
      <c r="F4609" t="s">
        <v>8</v>
      </c>
      <c r="G4609">
        <v>36363</v>
      </c>
      <c r="H4609">
        <f>(G4609 - $P$2) / $P$3</f>
        <v>-0.4720626536619309</v>
      </c>
      <c r="I4609" s="4" t="str">
        <f>IF(OR(G4609&lt;$M$7,G4609&gt;$M$10), "Outlier", "Normal")</f>
        <v>Normal</v>
      </c>
      <c r="J4609" t="str">
        <f>IF(ABS(H4609)&gt;2, "Outlier", "Normal")</f>
        <v>Normal</v>
      </c>
    </row>
    <row r="4610" spans="1:10" x14ac:dyDescent="0.45">
      <c r="A4610">
        <v>456819</v>
      </c>
      <c r="B4610" s="2">
        <v>41782.401018518518</v>
      </c>
      <c r="C4610" t="s">
        <v>28</v>
      </c>
      <c r="D4610" t="s">
        <v>25</v>
      </c>
      <c r="E4610" t="s">
        <v>15</v>
      </c>
      <c r="F4610" t="s">
        <v>5</v>
      </c>
      <c r="G4610">
        <v>36358</v>
      </c>
      <c r="H4610">
        <f>(G4610 - $P$2) / $P$3</f>
        <v>-0.47223595088945614</v>
      </c>
      <c r="I4610" s="4" t="str">
        <f>IF(OR(G4610&lt;$M$7,G4610&gt;$M$10), "Outlier", "Normal")</f>
        <v>Normal</v>
      </c>
      <c r="J4610" t="str">
        <f>IF(ABS(H4610)&gt;2, "Outlier", "Normal")</f>
        <v>Normal</v>
      </c>
    </row>
    <row r="4611" spans="1:10" x14ac:dyDescent="0.45">
      <c r="A4611">
        <v>242383</v>
      </c>
      <c r="B4611" s="2">
        <v>41801.578796296293</v>
      </c>
      <c r="C4611" t="s">
        <v>28</v>
      </c>
      <c r="D4611" t="s">
        <v>25</v>
      </c>
      <c r="E4611" t="s">
        <v>18</v>
      </c>
      <c r="F4611" t="s">
        <v>8</v>
      </c>
      <c r="G4611">
        <v>36348</v>
      </c>
      <c r="H4611">
        <f>(G4611 - $P$2) / $P$3</f>
        <v>-0.47258254534450661</v>
      </c>
      <c r="I4611" s="4" t="str">
        <f>IF(OR(G4611&lt;$M$7,G4611&gt;$M$10), "Outlier", "Normal")</f>
        <v>Normal</v>
      </c>
      <c r="J4611" t="str">
        <f>IF(ABS(H4611)&gt;2, "Outlier", "Normal")</f>
        <v>Normal</v>
      </c>
    </row>
    <row r="4612" spans="1:10" x14ac:dyDescent="0.45">
      <c r="A4612">
        <v>896170</v>
      </c>
      <c r="B4612" s="2">
        <v>41866.399131944447</v>
      </c>
      <c r="C4612" t="s">
        <v>28</v>
      </c>
      <c r="D4612" t="s">
        <v>26</v>
      </c>
      <c r="E4612" t="s">
        <v>15</v>
      </c>
      <c r="F4612" t="s">
        <v>5</v>
      </c>
      <c r="G4612">
        <v>36331</v>
      </c>
      <c r="H4612">
        <f>(G4612 - $P$2) / $P$3</f>
        <v>-0.47317175591809246</v>
      </c>
      <c r="I4612" s="4" t="str">
        <f>IF(OR(G4612&lt;$M$7,G4612&gt;$M$10), "Outlier", "Normal")</f>
        <v>Normal</v>
      </c>
      <c r="J4612" t="str">
        <f>IF(ABS(H4612)&gt;2, "Outlier", "Normal")</f>
        <v>Normal</v>
      </c>
    </row>
    <row r="4613" spans="1:10" x14ac:dyDescent="0.45">
      <c r="A4613">
        <v>471614</v>
      </c>
      <c r="B4613" s="2">
        <v>41841.397615740738</v>
      </c>
      <c r="C4613" t="s">
        <v>28</v>
      </c>
      <c r="D4613" t="s">
        <v>26</v>
      </c>
      <c r="E4613" t="s">
        <v>18</v>
      </c>
      <c r="F4613" t="s">
        <v>8</v>
      </c>
      <c r="G4613">
        <v>36312</v>
      </c>
      <c r="H4613">
        <f>(G4613 - $P$2) / $P$3</f>
        <v>-0.47383028538268834</v>
      </c>
      <c r="I4613" s="4" t="str">
        <f>IF(OR(G4613&lt;$M$7,G4613&gt;$M$10), "Outlier", "Normal")</f>
        <v>Normal</v>
      </c>
      <c r="J4613" t="str">
        <f>IF(ABS(H4613)&gt;2, "Outlier", "Normal")</f>
        <v>Normal</v>
      </c>
    </row>
    <row r="4614" spans="1:10" x14ac:dyDescent="0.45">
      <c r="A4614">
        <v>609607</v>
      </c>
      <c r="B4614" s="2">
        <v>41857.397592592592</v>
      </c>
      <c r="C4614" t="s">
        <v>28</v>
      </c>
      <c r="D4614" t="s">
        <v>25</v>
      </c>
      <c r="E4614" t="s">
        <v>13</v>
      </c>
      <c r="F4614" t="s">
        <v>5</v>
      </c>
      <c r="G4614">
        <v>36294</v>
      </c>
      <c r="H4614">
        <f>(G4614 - $P$2) / $P$3</f>
        <v>-0.47445415540177927</v>
      </c>
      <c r="I4614" s="4" t="str">
        <f>IF(OR(G4614&lt;$M$7,G4614&gt;$M$10), "Outlier", "Normal")</f>
        <v>Normal</v>
      </c>
      <c r="J4614" t="str">
        <f>IF(ABS(H4614)&gt;2, "Outlier", "Normal")</f>
        <v>Normal</v>
      </c>
    </row>
    <row r="4615" spans="1:10" x14ac:dyDescent="0.45">
      <c r="A4615">
        <v>146332</v>
      </c>
      <c r="B4615" s="2">
        <v>41823.399328703701</v>
      </c>
      <c r="C4615" t="s">
        <v>28</v>
      </c>
      <c r="D4615" t="s">
        <v>25</v>
      </c>
      <c r="E4615" t="s">
        <v>15</v>
      </c>
      <c r="F4615" t="s">
        <v>1</v>
      </c>
      <c r="G4615">
        <v>36283</v>
      </c>
      <c r="H4615">
        <f>(G4615 - $P$2) / $P$3</f>
        <v>-0.47483540930233475</v>
      </c>
      <c r="I4615" s="4" t="str">
        <f>IF(OR(G4615&lt;$M$7,G4615&gt;$M$10), "Outlier", "Normal")</f>
        <v>Normal</v>
      </c>
      <c r="J4615" t="str">
        <f>IF(ABS(H4615)&gt;2, "Outlier", "Normal")</f>
        <v>Normal</v>
      </c>
    </row>
    <row r="4616" spans="1:10" x14ac:dyDescent="0.45">
      <c r="A4616">
        <v>260407</v>
      </c>
      <c r="B4616" s="2">
        <v>41880.456099537034</v>
      </c>
      <c r="C4616" t="s">
        <v>27</v>
      </c>
      <c r="D4616" t="s">
        <v>25</v>
      </c>
      <c r="E4616" t="s">
        <v>15</v>
      </c>
      <c r="F4616" t="s">
        <v>1</v>
      </c>
      <c r="G4616">
        <v>36282</v>
      </c>
      <c r="H4616">
        <f>(G4616 - $P$2) / $P$3</f>
        <v>-0.47487006874783982</v>
      </c>
      <c r="I4616" s="4" t="str">
        <f>IF(OR(G4616&lt;$M$7,G4616&gt;$M$10), "Outlier", "Normal")</f>
        <v>Normal</v>
      </c>
      <c r="J4616" t="str">
        <f>IF(ABS(H4616)&gt;2, "Outlier", "Normal")</f>
        <v>Normal</v>
      </c>
    </row>
    <row r="4617" spans="1:10" x14ac:dyDescent="0.45">
      <c r="A4617">
        <v>967868</v>
      </c>
      <c r="B4617" s="2">
        <v>41838.520231481481</v>
      </c>
      <c r="C4617" t="s">
        <v>28</v>
      </c>
      <c r="D4617" t="s">
        <v>26</v>
      </c>
      <c r="E4617" t="s">
        <v>17</v>
      </c>
      <c r="F4617" t="s">
        <v>7</v>
      </c>
      <c r="G4617">
        <v>36260</v>
      </c>
      <c r="H4617">
        <f>(G4617 - $P$2) / $P$3</f>
        <v>-0.47563257654895091</v>
      </c>
      <c r="I4617" s="4" t="str">
        <f>IF(OR(G4617&lt;$M$7,G4617&gt;$M$10), "Outlier", "Normal")</f>
        <v>Normal</v>
      </c>
      <c r="J4617" t="str">
        <f>IF(ABS(H4617)&gt;2, "Outlier", "Normal")</f>
        <v>Normal</v>
      </c>
    </row>
    <row r="4618" spans="1:10" x14ac:dyDescent="0.45">
      <c r="A4618">
        <v>37226</v>
      </c>
      <c r="B4618" s="2">
        <v>41849.398240740738</v>
      </c>
      <c r="C4618" t="s">
        <v>27</v>
      </c>
      <c r="D4618" t="s">
        <v>25</v>
      </c>
      <c r="E4618" t="s">
        <v>12</v>
      </c>
      <c r="F4618" t="s">
        <v>1</v>
      </c>
      <c r="G4618">
        <v>36245</v>
      </c>
      <c r="H4618">
        <f>(G4618 - $P$2) / $P$3</f>
        <v>-0.47615246823152663</v>
      </c>
      <c r="I4618" s="4" t="str">
        <f>IF(OR(G4618&lt;$M$7,G4618&gt;$M$10), "Outlier", "Normal")</f>
        <v>Normal</v>
      </c>
      <c r="J4618" t="str">
        <f>IF(ABS(H4618)&gt;2, "Outlier", "Normal")</f>
        <v>Normal</v>
      </c>
    </row>
    <row r="4619" spans="1:10" x14ac:dyDescent="0.45">
      <c r="A4619">
        <v>387429</v>
      </c>
      <c r="B4619" s="2">
        <v>41799.401076388887</v>
      </c>
      <c r="C4619" t="s">
        <v>28</v>
      </c>
      <c r="D4619" t="s">
        <v>25</v>
      </c>
      <c r="E4619" t="s">
        <v>15</v>
      </c>
      <c r="F4619" t="s">
        <v>5</v>
      </c>
      <c r="G4619">
        <v>36243</v>
      </c>
      <c r="H4619">
        <f>(G4619 - $P$2) / $P$3</f>
        <v>-0.47622178712253671</v>
      </c>
      <c r="I4619" s="4" t="str">
        <f>IF(OR(G4619&lt;$M$7,G4619&gt;$M$10), "Outlier", "Normal")</f>
        <v>Normal</v>
      </c>
      <c r="J4619" t="str">
        <f>IF(ABS(H4619)&gt;2, "Outlier", "Normal")</f>
        <v>Normal</v>
      </c>
    </row>
    <row r="4620" spans="1:10" x14ac:dyDescent="0.45">
      <c r="A4620">
        <v>831194</v>
      </c>
      <c r="B4620" s="2">
        <v>41863.499097222222</v>
      </c>
      <c r="C4620" t="s">
        <v>27</v>
      </c>
      <c r="D4620" t="s">
        <v>26</v>
      </c>
      <c r="E4620" t="s">
        <v>13</v>
      </c>
      <c r="F4620" t="s">
        <v>1</v>
      </c>
      <c r="G4620">
        <v>36237</v>
      </c>
      <c r="H4620">
        <f>(G4620 - $P$2) / $P$3</f>
        <v>-0.47642974379556702</v>
      </c>
      <c r="I4620" s="4" t="str">
        <f>IF(OR(G4620&lt;$M$7,G4620&gt;$M$10), "Outlier", "Normal")</f>
        <v>Normal</v>
      </c>
      <c r="J4620" t="str">
        <f>IF(ABS(H4620)&gt;2, "Outlier", "Normal")</f>
        <v>Normal</v>
      </c>
    </row>
    <row r="4621" spans="1:10" x14ac:dyDescent="0.45">
      <c r="A4621">
        <v>59309</v>
      </c>
      <c r="B4621" s="2">
        <v>41858.631840277776</v>
      </c>
      <c r="C4621" t="s">
        <v>28</v>
      </c>
      <c r="D4621" t="s">
        <v>26</v>
      </c>
      <c r="E4621" t="s">
        <v>15</v>
      </c>
      <c r="F4621" t="s">
        <v>8</v>
      </c>
      <c r="G4621">
        <v>36217</v>
      </c>
      <c r="H4621">
        <f>(G4621 - $P$2) / $P$3</f>
        <v>-0.47712293270566797</v>
      </c>
      <c r="I4621" s="4" t="str">
        <f>IF(OR(G4621&lt;$M$7,G4621&gt;$M$10), "Outlier", "Normal")</f>
        <v>Normal</v>
      </c>
      <c r="J4621" t="str">
        <f>IF(ABS(H4621)&gt;2, "Outlier", "Normal")</f>
        <v>Normal</v>
      </c>
    </row>
    <row r="4622" spans="1:10" x14ac:dyDescent="0.45">
      <c r="A4622">
        <v>738113</v>
      </c>
      <c r="B4622" s="2">
        <v>41761.233900462961</v>
      </c>
      <c r="C4622" t="s">
        <v>28</v>
      </c>
      <c r="D4622" t="s">
        <v>26</v>
      </c>
      <c r="E4622" t="s">
        <v>10</v>
      </c>
      <c r="F4622" t="s">
        <v>0</v>
      </c>
      <c r="G4622">
        <v>36205</v>
      </c>
      <c r="H4622">
        <f>(G4622 - $P$2) / $P$3</f>
        <v>-0.47753884605172858</v>
      </c>
      <c r="I4622" s="4" t="str">
        <f>IF(OR(G4622&lt;$M$7,G4622&gt;$M$10), "Outlier", "Normal")</f>
        <v>Normal</v>
      </c>
      <c r="J4622" t="str">
        <f>IF(ABS(H4622)&gt;2, "Outlier", "Normal")</f>
        <v>Normal</v>
      </c>
    </row>
    <row r="4623" spans="1:10" x14ac:dyDescent="0.45">
      <c r="A4623">
        <v>413637</v>
      </c>
      <c r="B4623" s="2">
        <v>41824.762824074074</v>
      </c>
      <c r="C4623" t="s">
        <v>27</v>
      </c>
      <c r="D4623" t="s">
        <v>25</v>
      </c>
      <c r="E4623" t="s">
        <v>15</v>
      </c>
      <c r="F4623" t="s">
        <v>1</v>
      </c>
      <c r="G4623">
        <v>36198</v>
      </c>
      <c r="H4623">
        <f>(G4623 - $P$2) / $P$3</f>
        <v>-0.4777814621702639</v>
      </c>
      <c r="I4623" s="4" t="str">
        <f>IF(OR(G4623&lt;$M$7,G4623&gt;$M$10), "Outlier", "Normal")</f>
        <v>Normal</v>
      </c>
      <c r="J4623" t="str">
        <f>IF(ABS(H4623)&gt;2, "Outlier", "Normal")</f>
        <v>Normal</v>
      </c>
    </row>
    <row r="4624" spans="1:10" x14ac:dyDescent="0.45">
      <c r="A4624">
        <v>273255</v>
      </c>
      <c r="B4624" s="2">
        <v>41815.769699074073</v>
      </c>
      <c r="C4624" t="s">
        <v>28</v>
      </c>
      <c r="D4624" t="s">
        <v>25</v>
      </c>
      <c r="E4624" t="s">
        <v>15</v>
      </c>
      <c r="F4624" t="s">
        <v>8</v>
      </c>
      <c r="G4624">
        <v>36183</v>
      </c>
      <c r="H4624">
        <f>(G4624 - $P$2) / $P$3</f>
        <v>-0.47830135385283967</v>
      </c>
      <c r="I4624" s="4" t="str">
        <f>IF(OR(G4624&lt;$M$7,G4624&gt;$M$10), "Outlier", "Normal")</f>
        <v>Normal</v>
      </c>
      <c r="J4624" t="str">
        <f>IF(ABS(H4624)&gt;2, "Outlier", "Normal")</f>
        <v>Normal</v>
      </c>
    </row>
    <row r="4625" spans="1:10" x14ac:dyDescent="0.45">
      <c r="A4625">
        <v>31629</v>
      </c>
      <c r="B4625" s="2">
        <v>41772.400335648148</v>
      </c>
      <c r="C4625" t="s">
        <v>28</v>
      </c>
      <c r="D4625" t="s">
        <v>25</v>
      </c>
      <c r="E4625" t="s">
        <v>18</v>
      </c>
      <c r="F4625" t="s">
        <v>8</v>
      </c>
      <c r="G4625">
        <v>36181</v>
      </c>
      <c r="H4625">
        <f>(G4625 - $P$2) / $P$3</f>
        <v>-0.47837067274384976</v>
      </c>
      <c r="I4625" s="4" t="str">
        <f>IF(OR(G4625&lt;$M$7,G4625&gt;$M$10), "Outlier", "Normal")</f>
        <v>Normal</v>
      </c>
      <c r="J4625" t="str">
        <f>IF(ABS(H4625)&gt;2, "Outlier", "Normal")</f>
        <v>Normal</v>
      </c>
    </row>
    <row r="4626" spans="1:10" x14ac:dyDescent="0.45">
      <c r="A4626">
        <v>500425</v>
      </c>
      <c r="B4626" s="2">
        <v>41796.730925925927</v>
      </c>
      <c r="C4626" t="s">
        <v>27</v>
      </c>
      <c r="D4626" t="s">
        <v>25</v>
      </c>
      <c r="E4626" t="s">
        <v>15</v>
      </c>
      <c r="F4626" t="s">
        <v>0</v>
      </c>
      <c r="G4626">
        <v>36170</v>
      </c>
      <c r="H4626">
        <f>(G4626 - $P$2) / $P$3</f>
        <v>-0.4787519266444053</v>
      </c>
      <c r="I4626" s="4" t="str">
        <f>IF(OR(G4626&lt;$M$7,G4626&gt;$M$10), "Outlier", "Normal")</f>
        <v>Normal</v>
      </c>
      <c r="J4626" t="str">
        <f>IF(ABS(H4626)&gt;2, "Outlier", "Normal")</f>
        <v>Normal</v>
      </c>
    </row>
    <row r="4627" spans="1:10" x14ac:dyDescent="0.45">
      <c r="A4627">
        <v>535574</v>
      </c>
      <c r="B4627" s="2">
        <v>41803.493402777778</v>
      </c>
      <c r="C4627" t="s">
        <v>28</v>
      </c>
      <c r="D4627" t="s">
        <v>25</v>
      </c>
      <c r="E4627" t="s">
        <v>15</v>
      </c>
      <c r="F4627" t="s">
        <v>1</v>
      </c>
      <c r="G4627">
        <v>36156</v>
      </c>
      <c r="H4627">
        <f>(G4627 - $P$2) / $P$3</f>
        <v>-0.47923715888147594</v>
      </c>
      <c r="I4627" s="4" t="str">
        <f>IF(OR(G4627&lt;$M$7,G4627&gt;$M$10), "Outlier", "Normal")</f>
        <v>Normal</v>
      </c>
      <c r="J4627" t="str">
        <f>IF(ABS(H4627)&gt;2, "Outlier", "Normal")</f>
        <v>Normal</v>
      </c>
    </row>
    <row r="4628" spans="1:10" x14ac:dyDescent="0.45">
      <c r="A4628">
        <v>64715</v>
      </c>
      <c r="B4628" s="2">
        <v>41858.420011574075</v>
      </c>
      <c r="C4628" t="s">
        <v>28</v>
      </c>
      <c r="D4628" t="s">
        <v>26</v>
      </c>
      <c r="E4628" t="s">
        <v>14</v>
      </c>
      <c r="F4628" t="s">
        <v>1</v>
      </c>
      <c r="G4628">
        <v>36150</v>
      </c>
      <c r="H4628">
        <f>(G4628 - $P$2) / $P$3</f>
        <v>-0.47944511555450625</v>
      </c>
      <c r="I4628" s="4" t="str">
        <f>IF(OR(G4628&lt;$M$7,G4628&gt;$M$10), "Outlier", "Normal")</f>
        <v>Normal</v>
      </c>
      <c r="J4628" t="str">
        <f>IF(ABS(H4628)&gt;2, "Outlier", "Normal")</f>
        <v>Normal</v>
      </c>
    </row>
    <row r="4629" spans="1:10" x14ac:dyDescent="0.45">
      <c r="A4629">
        <v>656936</v>
      </c>
      <c r="B4629" s="2">
        <v>41856.368611111109</v>
      </c>
      <c r="C4629" t="s">
        <v>28</v>
      </c>
      <c r="D4629" t="s">
        <v>26</v>
      </c>
      <c r="E4629" t="s">
        <v>10</v>
      </c>
      <c r="F4629" t="s">
        <v>8</v>
      </c>
      <c r="G4629">
        <v>36135</v>
      </c>
      <c r="H4629">
        <f>(G4629 - $P$2) / $P$3</f>
        <v>-0.47996500723708196</v>
      </c>
      <c r="I4629" s="4" t="str">
        <f>IF(OR(G4629&lt;$M$7,G4629&gt;$M$10), "Outlier", "Normal")</f>
        <v>Normal</v>
      </c>
      <c r="J4629" t="str">
        <f>IF(ABS(H4629)&gt;2, "Outlier", "Normal")</f>
        <v>Normal</v>
      </c>
    </row>
    <row r="4630" spans="1:10" x14ac:dyDescent="0.45">
      <c r="A4630">
        <v>292796</v>
      </c>
      <c r="B4630" s="2">
        <v>41872.690138888887</v>
      </c>
      <c r="C4630" t="s">
        <v>28</v>
      </c>
      <c r="D4630" t="s">
        <v>26</v>
      </c>
      <c r="E4630" t="s">
        <v>15</v>
      </c>
      <c r="F4630" t="s">
        <v>7</v>
      </c>
      <c r="G4630">
        <v>36116</v>
      </c>
      <c r="H4630">
        <f>(G4630 - $P$2) / $P$3</f>
        <v>-0.4806235367016779</v>
      </c>
      <c r="I4630" s="4" t="str">
        <f>IF(OR(G4630&lt;$M$7,G4630&gt;$M$10), "Outlier", "Normal")</f>
        <v>Normal</v>
      </c>
      <c r="J4630" t="str">
        <f>IF(ABS(H4630)&gt;2, "Outlier", "Normal")</f>
        <v>Normal</v>
      </c>
    </row>
    <row r="4631" spans="1:10" x14ac:dyDescent="0.45">
      <c r="A4631">
        <v>343398</v>
      </c>
      <c r="B4631" s="2">
        <v>41807.454236111109</v>
      </c>
      <c r="C4631" t="s">
        <v>27</v>
      </c>
      <c r="D4631" t="s">
        <v>26</v>
      </c>
      <c r="E4631" t="s">
        <v>15</v>
      </c>
      <c r="F4631" t="s">
        <v>4</v>
      </c>
      <c r="G4631">
        <v>36110</v>
      </c>
      <c r="H4631">
        <f>(G4631 - $P$2) / $P$3</f>
        <v>-0.48083149337470821</v>
      </c>
      <c r="I4631" s="4" t="str">
        <f>IF(OR(G4631&lt;$M$7,G4631&gt;$M$10), "Outlier", "Normal")</f>
        <v>Normal</v>
      </c>
      <c r="J4631" t="str">
        <f>IF(ABS(H4631)&gt;2, "Outlier", "Normal")</f>
        <v>Normal</v>
      </c>
    </row>
    <row r="4632" spans="1:10" x14ac:dyDescent="0.45">
      <c r="A4632">
        <v>288349</v>
      </c>
      <c r="B4632" s="2">
        <v>41865.480856481481</v>
      </c>
      <c r="C4632" t="s">
        <v>27</v>
      </c>
      <c r="D4632" t="s">
        <v>33</v>
      </c>
      <c r="E4632" t="s">
        <v>15</v>
      </c>
      <c r="F4632" t="s">
        <v>1</v>
      </c>
      <c r="G4632">
        <v>36109</v>
      </c>
      <c r="H4632">
        <f>(G4632 - $P$2) / $P$3</f>
        <v>-0.48086615282021322</v>
      </c>
      <c r="I4632" s="4" t="str">
        <f>IF(OR(G4632&lt;$M$7,G4632&gt;$M$10), "Outlier", "Normal")</f>
        <v>Normal</v>
      </c>
      <c r="J4632" t="str">
        <f>IF(ABS(H4632)&gt;2, "Outlier", "Normal")</f>
        <v>Normal</v>
      </c>
    </row>
    <row r="4633" spans="1:10" x14ac:dyDescent="0.45">
      <c r="A4633">
        <v>612796</v>
      </c>
      <c r="B4633" s="2">
        <v>41835.587754629632</v>
      </c>
      <c r="C4633" t="s">
        <v>28</v>
      </c>
      <c r="D4633" t="s">
        <v>25</v>
      </c>
      <c r="E4633" t="s">
        <v>18</v>
      </c>
      <c r="F4633" t="s">
        <v>0</v>
      </c>
      <c r="G4633">
        <v>36097</v>
      </c>
      <c r="H4633">
        <f>(G4633 - $P$2) / $P$3</f>
        <v>-0.48128206616627384</v>
      </c>
      <c r="I4633" s="4" t="str">
        <f>IF(OR(G4633&lt;$M$7,G4633&gt;$M$10), "Outlier", "Normal")</f>
        <v>Normal</v>
      </c>
      <c r="J4633" t="str">
        <f>IF(ABS(H4633)&gt;2, "Outlier", "Normal")</f>
        <v>Normal</v>
      </c>
    </row>
    <row r="4634" spans="1:10" x14ac:dyDescent="0.45">
      <c r="A4634">
        <v>701162</v>
      </c>
      <c r="B4634" s="2">
        <v>41875.791041666664</v>
      </c>
      <c r="C4634" t="s">
        <v>28</v>
      </c>
      <c r="D4634" t="s">
        <v>25</v>
      </c>
      <c r="E4634" t="s">
        <v>18</v>
      </c>
      <c r="F4634" t="s">
        <v>8</v>
      </c>
      <c r="G4634">
        <v>36094</v>
      </c>
      <c r="H4634">
        <f>(G4634 - $P$2) / $P$3</f>
        <v>-0.48138604450278899</v>
      </c>
      <c r="I4634" s="4" t="str">
        <f>IF(OR(G4634&lt;$M$7,G4634&gt;$M$10), "Outlier", "Normal")</f>
        <v>Normal</v>
      </c>
      <c r="J4634" t="str">
        <f>IF(ABS(H4634)&gt;2, "Outlier", "Normal")</f>
        <v>Normal</v>
      </c>
    </row>
    <row r="4635" spans="1:10" x14ac:dyDescent="0.45">
      <c r="A4635">
        <v>411665</v>
      </c>
      <c r="B4635" s="2">
        <v>41768.538368055553</v>
      </c>
      <c r="C4635" t="s">
        <v>28</v>
      </c>
      <c r="D4635" t="s">
        <v>26</v>
      </c>
      <c r="E4635" t="s">
        <v>15</v>
      </c>
      <c r="F4635" t="s">
        <v>4</v>
      </c>
      <c r="G4635">
        <v>36071</v>
      </c>
      <c r="H4635">
        <f>(G4635 - $P$2) / $P$3</f>
        <v>-0.48218321174940509</v>
      </c>
      <c r="I4635" s="4" t="str">
        <f>IF(OR(G4635&lt;$M$7,G4635&gt;$M$10), "Outlier", "Normal")</f>
        <v>Normal</v>
      </c>
      <c r="J4635" t="str">
        <f>IF(ABS(H4635)&gt;2, "Outlier", "Normal")</f>
        <v>Normal</v>
      </c>
    </row>
    <row r="4636" spans="1:10" x14ac:dyDescent="0.45">
      <c r="A4636">
        <v>875997</v>
      </c>
      <c r="B4636" s="2">
        <v>41787.446909722225</v>
      </c>
      <c r="C4636" t="s">
        <v>27</v>
      </c>
      <c r="D4636" t="s">
        <v>26</v>
      </c>
      <c r="E4636" t="s">
        <v>15</v>
      </c>
      <c r="F4636" t="s">
        <v>33</v>
      </c>
      <c r="G4636">
        <v>36047</v>
      </c>
      <c r="H4636">
        <f>(G4636 - $P$2) / $P$3</f>
        <v>-0.48301503844152627</v>
      </c>
      <c r="I4636" s="4" t="str">
        <f>IF(OR(G4636&lt;$M$7,G4636&gt;$M$10), "Outlier", "Normal")</f>
        <v>Normal</v>
      </c>
      <c r="J4636" t="str">
        <f>IF(ABS(H4636)&gt;2, "Outlier", "Normal")</f>
        <v>Normal</v>
      </c>
    </row>
    <row r="4637" spans="1:10" x14ac:dyDescent="0.45">
      <c r="A4637">
        <v>162084</v>
      </c>
      <c r="B4637" s="2">
        <v>41865.633148148147</v>
      </c>
      <c r="C4637" t="s">
        <v>27</v>
      </c>
      <c r="D4637" t="s">
        <v>25</v>
      </c>
      <c r="E4637" t="s">
        <v>18</v>
      </c>
      <c r="F4637" t="s">
        <v>8</v>
      </c>
      <c r="G4637">
        <v>36030</v>
      </c>
      <c r="H4637">
        <f>(G4637 - $P$2) / $P$3</f>
        <v>-0.48360424901511206</v>
      </c>
      <c r="I4637" s="4" t="str">
        <f>IF(OR(G4637&lt;$M$7,G4637&gt;$M$10), "Outlier", "Normal")</f>
        <v>Normal</v>
      </c>
      <c r="J4637" t="str">
        <f>IF(ABS(H4637)&gt;2, "Outlier", "Normal")</f>
        <v>Normal</v>
      </c>
    </row>
    <row r="4638" spans="1:10" x14ac:dyDescent="0.45">
      <c r="A4638">
        <v>629522</v>
      </c>
      <c r="B4638" s="2">
        <v>41829.496134259258</v>
      </c>
      <c r="C4638" t="s">
        <v>28</v>
      </c>
      <c r="D4638" t="s">
        <v>25</v>
      </c>
      <c r="E4638" t="s">
        <v>18</v>
      </c>
      <c r="F4638" t="s">
        <v>3</v>
      </c>
      <c r="G4638">
        <v>35998</v>
      </c>
      <c r="H4638">
        <f>(G4638 - $P$2) / $P$3</f>
        <v>-0.48471335127127363</v>
      </c>
      <c r="I4638" s="4" t="str">
        <f>IF(OR(G4638&lt;$M$7,G4638&gt;$M$10), "Outlier", "Normal")</f>
        <v>Normal</v>
      </c>
      <c r="J4638" t="str">
        <f>IF(ABS(H4638)&gt;2, "Outlier", "Normal")</f>
        <v>Normal</v>
      </c>
    </row>
    <row r="4639" spans="1:10" x14ac:dyDescent="0.45">
      <c r="A4639">
        <v>545855</v>
      </c>
      <c r="B4639" s="2">
        <v>41820.61273148148</v>
      </c>
      <c r="C4639" t="s">
        <v>28</v>
      </c>
      <c r="D4639" t="s">
        <v>26</v>
      </c>
      <c r="E4639" t="s">
        <v>15</v>
      </c>
      <c r="F4639" t="s">
        <v>3</v>
      </c>
      <c r="G4639">
        <v>35988</v>
      </c>
      <c r="H4639">
        <f>(G4639 - $P$2) / $P$3</f>
        <v>-0.48505994572632416</v>
      </c>
      <c r="I4639" s="4" t="str">
        <f>IF(OR(G4639&lt;$M$7,G4639&gt;$M$10), "Outlier", "Normal")</f>
        <v>Normal</v>
      </c>
      <c r="J4639" t="str">
        <f>IF(ABS(H4639)&gt;2, "Outlier", "Normal")</f>
        <v>Normal</v>
      </c>
    </row>
    <row r="4640" spans="1:10" x14ac:dyDescent="0.45">
      <c r="A4640">
        <v>440318</v>
      </c>
      <c r="B4640" s="2">
        <v>41859.81046296296</v>
      </c>
      <c r="C4640" t="s">
        <v>28</v>
      </c>
      <c r="D4640" t="s">
        <v>26</v>
      </c>
      <c r="E4640" t="s">
        <v>13</v>
      </c>
      <c r="F4640" t="s">
        <v>8</v>
      </c>
      <c r="G4640">
        <v>35977</v>
      </c>
      <c r="H4640">
        <f>(G4640 - $P$2) / $P$3</f>
        <v>-0.48544119962687965</v>
      </c>
      <c r="I4640" s="4" t="str">
        <f>IF(OR(G4640&lt;$M$7,G4640&gt;$M$10), "Outlier", "Normal")</f>
        <v>Normal</v>
      </c>
      <c r="J4640" t="str">
        <f>IF(ABS(H4640)&gt;2, "Outlier", "Normal")</f>
        <v>Normal</v>
      </c>
    </row>
    <row r="4641" spans="1:10" x14ac:dyDescent="0.45">
      <c r="A4641">
        <v>753534</v>
      </c>
      <c r="B4641" s="2">
        <v>41795.398449074077</v>
      </c>
      <c r="C4641" t="s">
        <v>28</v>
      </c>
      <c r="D4641" t="s">
        <v>26</v>
      </c>
      <c r="E4641" t="s">
        <v>15</v>
      </c>
      <c r="F4641" t="s">
        <v>1</v>
      </c>
      <c r="G4641">
        <v>35976</v>
      </c>
      <c r="H4641">
        <f>(G4641 - $P$2) / $P$3</f>
        <v>-0.48547585907238472</v>
      </c>
      <c r="I4641" s="4" t="str">
        <f>IF(OR(G4641&lt;$M$7,G4641&gt;$M$10), "Outlier", "Normal")</f>
        <v>Normal</v>
      </c>
      <c r="J4641" t="str">
        <f>IF(ABS(H4641)&gt;2, "Outlier", "Normal")</f>
        <v>Normal</v>
      </c>
    </row>
    <row r="4642" spans="1:10" x14ac:dyDescent="0.45">
      <c r="A4642">
        <v>350567</v>
      </c>
      <c r="B4642" s="2">
        <v>41868.557824074072</v>
      </c>
      <c r="C4642" t="s">
        <v>28</v>
      </c>
      <c r="D4642" t="s">
        <v>33</v>
      </c>
      <c r="E4642" t="s">
        <v>15</v>
      </c>
      <c r="F4642" t="s">
        <v>1</v>
      </c>
      <c r="G4642">
        <v>35972</v>
      </c>
      <c r="H4642">
        <f>(G4642 - $P$2) / $P$3</f>
        <v>-0.48561449685440489</v>
      </c>
      <c r="I4642" s="4" t="str">
        <f>IF(OR(G4642&lt;$M$7,G4642&gt;$M$10), "Outlier", "Normal")</f>
        <v>Normal</v>
      </c>
      <c r="J4642" t="str">
        <f>IF(ABS(H4642)&gt;2, "Outlier", "Normal")</f>
        <v>Normal</v>
      </c>
    </row>
    <row r="4643" spans="1:10" x14ac:dyDescent="0.45">
      <c r="A4643">
        <v>377559</v>
      </c>
      <c r="B4643" s="2">
        <v>41841.669062499997</v>
      </c>
      <c r="C4643" t="s">
        <v>28</v>
      </c>
      <c r="D4643" t="s">
        <v>25</v>
      </c>
      <c r="E4643" t="s">
        <v>16</v>
      </c>
      <c r="F4643" t="s">
        <v>8</v>
      </c>
      <c r="G4643">
        <v>35971</v>
      </c>
      <c r="H4643">
        <f>(G4643 - $P$2) / $P$3</f>
        <v>-0.48564915629990996</v>
      </c>
      <c r="I4643" s="4" t="str">
        <f>IF(OR(G4643&lt;$M$7,G4643&gt;$M$10), "Outlier", "Normal")</f>
        <v>Normal</v>
      </c>
      <c r="J4643" t="str">
        <f>IF(ABS(H4643)&gt;2, "Outlier", "Normal")</f>
        <v>Normal</v>
      </c>
    </row>
    <row r="4644" spans="1:10" x14ac:dyDescent="0.45">
      <c r="A4644">
        <v>766283</v>
      </c>
      <c r="B4644" s="2">
        <v>41841.626967592594</v>
      </c>
      <c r="C4644" t="s">
        <v>27</v>
      </c>
      <c r="D4644" t="s">
        <v>25</v>
      </c>
      <c r="E4644" t="s">
        <v>12</v>
      </c>
      <c r="F4644" t="s">
        <v>3</v>
      </c>
      <c r="G4644">
        <v>35970</v>
      </c>
      <c r="H4644">
        <f>(G4644 - $P$2) / $P$3</f>
        <v>-0.48568381574541503</v>
      </c>
      <c r="I4644" s="4" t="str">
        <f>IF(OR(G4644&lt;$M$7,G4644&gt;$M$10), "Outlier", "Normal")</f>
        <v>Normal</v>
      </c>
      <c r="J4644" t="str">
        <f>IF(ABS(H4644)&gt;2, "Outlier", "Normal")</f>
        <v>Normal</v>
      </c>
    </row>
    <row r="4645" spans="1:10" x14ac:dyDescent="0.45">
      <c r="A4645">
        <v>324754</v>
      </c>
      <c r="B4645" s="2">
        <v>41868.34847222222</v>
      </c>
      <c r="C4645" t="s">
        <v>28</v>
      </c>
      <c r="D4645" t="s">
        <v>25</v>
      </c>
      <c r="E4645" t="s">
        <v>18</v>
      </c>
      <c r="F4645" t="s">
        <v>8</v>
      </c>
      <c r="G4645">
        <v>35967</v>
      </c>
      <c r="H4645">
        <f>(G4645 - $P$2) / $P$3</f>
        <v>-0.48578779408193018</v>
      </c>
      <c r="I4645" s="4" t="str">
        <f>IF(OR(G4645&lt;$M$7,G4645&gt;$M$10), "Outlier", "Normal")</f>
        <v>Normal</v>
      </c>
      <c r="J4645" t="str">
        <f>IF(ABS(H4645)&gt;2, "Outlier", "Normal")</f>
        <v>Normal</v>
      </c>
    </row>
    <row r="4646" spans="1:10" x14ac:dyDescent="0.45">
      <c r="A4646">
        <v>118110</v>
      </c>
      <c r="B4646" s="2">
        <v>41881.47761574074</v>
      </c>
      <c r="C4646" t="s">
        <v>27</v>
      </c>
      <c r="D4646" t="s">
        <v>25</v>
      </c>
      <c r="E4646" t="s">
        <v>18</v>
      </c>
      <c r="F4646" t="s">
        <v>8</v>
      </c>
      <c r="G4646">
        <v>35933</v>
      </c>
      <c r="H4646">
        <f>(G4646 - $P$2) / $P$3</f>
        <v>-0.48696621522910183</v>
      </c>
      <c r="I4646" s="4" t="str">
        <f>IF(OR(G4646&lt;$M$7,G4646&gt;$M$10), "Outlier", "Normal")</f>
        <v>Normal</v>
      </c>
      <c r="J4646" t="str">
        <f>IF(ABS(H4646)&gt;2, "Outlier", "Normal")</f>
        <v>Normal</v>
      </c>
    </row>
    <row r="4647" spans="1:10" x14ac:dyDescent="0.45">
      <c r="A4647">
        <v>754500</v>
      </c>
      <c r="B4647" s="2">
        <v>41825.469895833332</v>
      </c>
      <c r="C4647" t="s">
        <v>28</v>
      </c>
      <c r="D4647" t="s">
        <v>26</v>
      </c>
      <c r="E4647" t="s">
        <v>18</v>
      </c>
      <c r="F4647" t="s">
        <v>1</v>
      </c>
      <c r="G4647">
        <v>35926</v>
      </c>
      <c r="H4647">
        <f>(G4647 - $P$2) / $P$3</f>
        <v>-0.48720883134763715</v>
      </c>
      <c r="I4647" s="4" t="str">
        <f>IF(OR(G4647&lt;$M$7,G4647&gt;$M$10), "Outlier", "Normal")</f>
        <v>Normal</v>
      </c>
      <c r="J4647" t="str">
        <f>IF(ABS(H4647)&gt;2, "Outlier", "Normal")</f>
        <v>Normal</v>
      </c>
    </row>
    <row r="4648" spans="1:10" x14ac:dyDescent="0.45">
      <c r="A4648">
        <v>926493</v>
      </c>
      <c r="B4648" s="2">
        <v>41852.74659722222</v>
      </c>
      <c r="C4648" t="s">
        <v>27</v>
      </c>
      <c r="D4648" t="s">
        <v>26</v>
      </c>
      <c r="E4648" t="s">
        <v>15</v>
      </c>
      <c r="F4648" t="s">
        <v>8</v>
      </c>
      <c r="G4648">
        <v>35917</v>
      </c>
      <c r="H4648">
        <f>(G4648 - $P$2) / $P$3</f>
        <v>-0.48752076635718261</v>
      </c>
      <c r="I4648" s="4" t="str">
        <f>IF(OR(G4648&lt;$M$7,G4648&gt;$M$10), "Outlier", "Normal")</f>
        <v>Normal</v>
      </c>
      <c r="J4648" t="str">
        <f>IF(ABS(H4648)&gt;2, "Outlier", "Normal")</f>
        <v>Normal</v>
      </c>
    </row>
    <row r="4649" spans="1:10" x14ac:dyDescent="0.45">
      <c r="A4649">
        <v>639391</v>
      </c>
      <c r="B4649" s="2">
        <v>41775.655277777776</v>
      </c>
      <c r="C4649" t="s">
        <v>27</v>
      </c>
      <c r="D4649" t="s">
        <v>26</v>
      </c>
      <c r="E4649" t="s">
        <v>15</v>
      </c>
      <c r="F4649" t="s">
        <v>4</v>
      </c>
      <c r="G4649">
        <v>35910</v>
      </c>
      <c r="H4649">
        <f>(G4649 - $P$2) / $P$3</f>
        <v>-0.48776338247571793</v>
      </c>
      <c r="I4649" s="4" t="str">
        <f>IF(OR(G4649&lt;$M$7,G4649&gt;$M$10), "Outlier", "Normal")</f>
        <v>Normal</v>
      </c>
      <c r="J4649" t="str">
        <f>IF(ABS(H4649)&gt;2, "Outlier", "Normal")</f>
        <v>Normal</v>
      </c>
    </row>
    <row r="4650" spans="1:10" x14ac:dyDescent="0.45">
      <c r="A4650">
        <v>92424</v>
      </c>
      <c r="B4650" s="2">
        <v>41855.397604166668</v>
      </c>
      <c r="C4650" t="s">
        <v>28</v>
      </c>
      <c r="D4650" t="s">
        <v>25</v>
      </c>
      <c r="E4650" t="s">
        <v>18</v>
      </c>
      <c r="F4650" t="s">
        <v>1</v>
      </c>
      <c r="G4650">
        <v>35888</v>
      </c>
      <c r="H4650">
        <f>(G4650 - $P$2) / $P$3</f>
        <v>-0.48852589027682902</v>
      </c>
      <c r="I4650" s="4" t="str">
        <f>IF(OR(G4650&lt;$M$7,G4650&gt;$M$10), "Outlier", "Normal")</f>
        <v>Normal</v>
      </c>
      <c r="J4650" t="str">
        <f>IF(ABS(H4650)&gt;2, "Outlier", "Normal")</f>
        <v>Normal</v>
      </c>
    </row>
    <row r="4651" spans="1:10" x14ac:dyDescent="0.45">
      <c r="A4651">
        <v>41558</v>
      </c>
      <c r="B4651" s="2">
        <v>41870.397569444445</v>
      </c>
      <c r="C4651" t="s">
        <v>28</v>
      </c>
      <c r="D4651" t="s">
        <v>33</v>
      </c>
      <c r="E4651" t="s">
        <v>18</v>
      </c>
      <c r="F4651" t="s">
        <v>8</v>
      </c>
      <c r="G4651">
        <v>35887</v>
      </c>
      <c r="H4651">
        <f>(G4651 - $P$2) / $P$3</f>
        <v>-0.48856054972233404</v>
      </c>
      <c r="I4651" s="4" t="str">
        <f>IF(OR(G4651&lt;$M$7,G4651&gt;$M$10), "Outlier", "Normal")</f>
        <v>Normal</v>
      </c>
      <c r="J4651" t="str">
        <f>IF(ABS(H4651)&gt;2, "Outlier", "Normal")</f>
        <v>Normal</v>
      </c>
    </row>
    <row r="4652" spans="1:10" x14ac:dyDescent="0.45">
      <c r="A4652">
        <v>824047</v>
      </c>
      <c r="B4652" s="2">
        <v>41856.356539351851</v>
      </c>
      <c r="C4652" t="s">
        <v>28</v>
      </c>
      <c r="D4652" t="s">
        <v>26</v>
      </c>
      <c r="E4652" t="s">
        <v>18</v>
      </c>
      <c r="F4652" t="s">
        <v>1</v>
      </c>
      <c r="G4652">
        <v>35844</v>
      </c>
      <c r="H4652">
        <f>(G4652 - $P$2) / $P$3</f>
        <v>-0.49005090587905115</v>
      </c>
      <c r="I4652" s="4" t="str">
        <f>IF(OR(G4652&lt;$M$7,G4652&gt;$M$10), "Outlier", "Normal")</f>
        <v>Normal</v>
      </c>
      <c r="J4652" t="str">
        <f>IF(ABS(H4652)&gt;2, "Outlier", "Normal")</f>
        <v>Normal</v>
      </c>
    </row>
    <row r="4653" spans="1:10" x14ac:dyDescent="0.45">
      <c r="A4653">
        <v>255697</v>
      </c>
      <c r="B4653" s="2">
        <v>41783.576469907406</v>
      </c>
      <c r="C4653" t="s">
        <v>28</v>
      </c>
      <c r="D4653" t="s">
        <v>26</v>
      </c>
      <c r="E4653" t="s">
        <v>11</v>
      </c>
      <c r="F4653" t="s">
        <v>1</v>
      </c>
      <c r="G4653">
        <v>35838</v>
      </c>
      <c r="H4653">
        <f>(G4653 - $P$2) / $P$3</f>
        <v>-0.49025886255208145</v>
      </c>
      <c r="I4653" s="4" t="str">
        <f>IF(OR(G4653&lt;$M$7,G4653&gt;$M$10), "Outlier", "Normal")</f>
        <v>Normal</v>
      </c>
      <c r="J4653" t="str">
        <f>IF(ABS(H4653)&gt;2, "Outlier", "Normal")</f>
        <v>Normal</v>
      </c>
    </row>
    <row r="4654" spans="1:10" x14ac:dyDescent="0.45">
      <c r="A4654">
        <v>80545</v>
      </c>
      <c r="B4654" s="2">
        <v>41785.397361111114</v>
      </c>
      <c r="C4654" t="s">
        <v>27</v>
      </c>
      <c r="D4654" t="s">
        <v>26</v>
      </c>
      <c r="E4654" t="s">
        <v>15</v>
      </c>
      <c r="F4654" t="s">
        <v>7</v>
      </c>
      <c r="G4654">
        <v>35833</v>
      </c>
      <c r="H4654">
        <f>(G4654 - $P$2) / $P$3</f>
        <v>-0.49043215977960669</v>
      </c>
      <c r="I4654" s="4" t="str">
        <f>IF(OR(G4654&lt;$M$7,G4654&gt;$M$10), "Outlier", "Normal")</f>
        <v>Normal</v>
      </c>
      <c r="J4654" t="str">
        <f>IF(ABS(H4654)&gt;2, "Outlier", "Normal")</f>
        <v>Normal</v>
      </c>
    </row>
    <row r="4655" spans="1:10" x14ac:dyDescent="0.45">
      <c r="A4655">
        <v>235082</v>
      </c>
      <c r="B4655" s="2">
        <v>41761.582060185188</v>
      </c>
      <c r="C4655" t="s">
        <v>28</v>
      </c>
      <c r="D4655" t="s">
        <v>26</v>
      </c>
      <c r="E4655" t="s">
        <v>15</v>
      </c>
      <c r="F4655" t="s">
        <v>8</v>
      </c>
      <c r="G4655">
        <v>35832</v>
      </c>
      <c r="H4655">
        <f>(G4655 - $P$2) / $P$3</f>
        <v>-0.49046681922511171</v>
      </c>
      <c r="I4655" s="4" t="str">
        <f>IF(OR(G4655&lt;$M$7,G4655&gt;$M$10), "Outlier", "Normal")</f>
        <v>Normal</v>
      </c>
      <c r="J4655" t="str">
        <f>IF(ABS(H4655)&gt;2, "Outlier", "Normal")</f>
        <v>Normal</v>
      </c>
    </row>
    <row r="4656" spans="1:10" x14ac:dyDescent="0.45">
      <c r="A4656">
        <v>436657</v>
      </c>
      <c r="B4656" s="2">
        <v>41835.397106481483</v>
      </c>
      <c r="C4656" t="s">
        <v>27</v>
      </c>
      <c r="D4656" t="s">
        <v>25</v>
      </c>
      <c r="E4656" t="s">
        <v>16</v>
      </c>
      <c r="F4656" t="s">
        <v>1</v>
      </c>
      <c r="G4656">
        <v>35811</v>
      </c>
      <c r="H4656">
        <f>(G4656 - $P$2) / $P$3</f>
        <v>-0.49119466758071773</v>
      </c>
      <c r="I4656" s="4" t="str">
        <f>IF(OR(G4656&lt;$M$7,G4656&gt;$M$10), "Outlier", "Normal")</f>
        <v>Normal</v>
      </c>
      <c r="J4656" t="str">
        <f>IF(ABS(H4656)&gt;2, "Outlier", "Normal")</f>
        <v>Normal</v>
      </c>
    </row>
    <row r="4657" spans="1:10" x14ac:dyDescent="0.45">
      <c r="A4657">
        <v>576375</v>
      </c>
      <c r="B4657" s="2">
        <v>41869.529756944445</v>
      </c>
      <c r="C4657" t="s">
        <v>28</v>
      </c>
      <c r="D4657" t="s">
        <v>25</v>
      </c>
      <c r="E4657" t="s">
        <v>18</v>
      </c>
      <c r="F4657" t="s">
        <v>3</v>
      </c>
      <c r="G4657">
        <v>35795</v>
      </c>
      <c r="H4657">
        <f>(G4657 - $P$2) / $P$3</f>
        <v>-0.49174921870879851</v>
      </c>
      <c r="I4657" s="4" t="str">
        <f>IF(OR(G4657&lt;$M$7,G4657&gt;$M$10), "Outlier", "Normal")</f>
        <v>Normal</v>
      </c>
      <c r="J4657" t="str">
        <f>IF(ABS(H4657)&gt;2, "Outlier", "Normal")</f>
        <v>Normal</v>
      </c>
    </row>
    <row r="4658" spans="1:10" x14ac:dyDescent="0.45">
      <c r="A4658">
        <v>978071</v>
      </c>
      <c r="B4658" s="2">
        <v>41872.809490740743</v>
      </c>
      <c r="C4658" t="s">
        <v>27</v>
      </c>
      <c r="D4658" t="s">
        <v>26</v>
      </c>
      <c r="E4658" t="s">
        <v>15</v>
      </c>
      <c r="F4658" t="s">
        <v>4</v>
      </c>
      <c r="G4658">
        <v>35792</v>
      </c>
      <c r="H4658">
        <f>(G4658 - $P$2) / $P$3</f>
        <v>-0.49185319704531366</v>
      </c>
      <c r="I4658" s="4" t="str">
        <f>IF(OR(G4658&lt;$M$7,G4658&gt;$M$10), "Outlier", "Normal")</f>
        <v>Normal</v>
      </c>
      <c r="J4658" t="str">
        <f>IF(ABS(H4658)&gt;2, "Outlier", "Normal")</f>
        <v>Normal</v>
      </c>
    </row>
    <row r="4659" spans="1:10" x14ac:dyDescent="0.45">
      <c r="A4659">
        <v>581142</v>
      </c>
      <c r="B4659" s="2">
        <v>41878.396828703706</v>
      </c>
      <c r="C4659" t="s">
        <v>27</v>
      </c>
      <c r="D4659" t="s">
        <v>25</v>
      </c>
      <c r="E4659" t="s">
        <v>15</v>
      </c>
      <c r="F4659" t="s">
        <v>3</v>
      </c>
      <c r="G4659">
        <v>35789</v>
      </c>
      <c r="H4659">
        <f>(G4659 - $P$2) / $P$3</f>
        <v>-0.49195717538182882</v>
      </c>
      <c r="I4659" s="4" t="str">
        <f>IF(OR(G4659&lt;$M$7,G4659&gt;$M$10), "Outlier", "Normal")</f>
        <v>Normal</v>
      </c>
      <c r="J4659" t="str">
        <f>IF(ABS(H4659)&gt;2, "Outlier", "Normal")</f>
        <v>Normal</v>
      </c>
    </row>
    <row r="4660" spans="1:10" x14ac:dyDescent="0.45">
      <c r="A4660">
        <v>25028</v>
      </c>
      <c r="B4660" s="2">
        <v>41780.781423611108</v>
      </c>
      <c r="C4660" t="s">
        <v>27</v>
      </c>
      <c r="D4660" t="s">
        <v>25</v>
      </c>
      <c r="E4660" t="s">
        <v>18</v>
      </c>
      <c r="F4660" t="s">
        <v>1</v>
      </c>
      <c r="G4660">
        <v>35787</v>
      </c>
      <c r="H4660">
        <f>(G4660 - $P$2) / $P$3</f>
        <v>-0.4920264942728389</v>
      </c>
      <c r="I4660" s="4" t="str">
        <f>IF(OR(G4660&lt;$M$7,G4660&gt;$M$10), "Outlier", "Normal")</f>
        <v>Normal</v>
      </c>
      <c r="J4660" t="str">
        <f>IF(ABS(H4660)&gt;2, "Outlier", "Normal")</f>
        <v>Normal</v>
      </c>
    </row>
    <row r="4661" spans="1:10" x14ac:dyDescent="0.45">
      <c r="A4661">
        <v>625539</v>
      </c>
      <c r="B4661" s="2">
        <v>41867.775393518517</v>
      </c>
      <c r="C4661" t="s">
        <v>28</v>
      </c>
      <c r="D4661" t="s">
        <v>25</v>
      </c>
      <c r="E4661" t="s">
        <v>18</v>
      </c>
      <c r="F4661" t="s">
        <v>7</v>
      </c>
      <c r="G4661">
        <v>35773</v>
      </c>
      <c r="H4661">
        <f>(G4661 - $P$2) / $P$3</f>
        <v>-0.4925117265099096</v>
      </c>
      <c r="I4661" s="4" t="str">
        <f>IF(OR(G4661&lt;$M$7,G4661&gt;$M$10), "Outlier", "Normal")</f>
        <v>Normal</v>
      </c>
      <c r="J4661" t="str">
        <f>IF(ABS(H4661)&gt;2, "Outlier", "Normal")</f>
        <v>Normal</v>
      </c>
    </row>
    <row r="4662" spans="1:10" x14ac:dyDescent="0.45">
      <c r="A4662">
        <v>800380</v>
      </c>
      <c r="B4662" s="2">
        <v>41838.824560185189</v>
      </c>
      <c r="C4662" t="s">
        <v>27</v>
      </c>
      <c r="D4662" t="s">
        <v>26</v>
      </c>
      <c r="E4662" t="s">
        <v>15</v>
      </c>
      <c r="F4662" t="s">
        <v>8</v>
      </c>
      <c r="G4662">
        <v>35763</v>
      </c>
      <c r="H4662">
        <f>(G4662 - $P$2) / $P$3</f>
        <v>-0.49285832096496007</v>
      </c>
      <c r="I4662" s="4" t="str">
        <f>IF(OR(G4662&lt;$M$7,G4662&gt;$M$10), "Outlier", "Normal")</f>
        <v>Normal</v>
      </c>
      <c r="J4662" t="str">
        <f>IF(ABS(H4662)&gt;2, "Outlier", "Normal")</f>
        <v>Normal</v>
      </c>
    </row>
    <row r="4663" spans="1:10" x14ac:dyDescent="0.45">
      <c r="A4663">
        <v>559807</v>
      </c>
      <c r="B4663" s="2">
        <v>41815.647627314815</v>
      </c>
      <c r="C4663" t="s">
        <v>28</v>
      </c>
      <c r="D4663" t="s">
        <v>25</v>
      </c>
      <c r="E4663" t="s">
        <v>15</v>
      </c>
      <c r="F4663" t="s">
        <v>1</v>
      </c>
      <c r="G4663">
        <v>35734</v>
      </c>
      <c r="H4663">
        <f>(G4663 - $P$2) / $P$3</f>
        <v>-0.49386344488460648</v>
      </c>
      <c r="I4663" s="4" t="str">
        <f>IF(OR(G4663&lt;$M$7,G4663&gt;$M$10), "Outlier", "Normal")</f>
        <v>Normal</v>
      </c>
      <c r="J4663" t="str">
        <f>IF(ABS(H4663)&gt;2, "Outlier", "Normal")</f>
        <v>Normal</v>
      </c>
    </row>
    <row r="4664" spans="1:10" x14ac:dyDescent="0.45">
      <c r="A4664">
        <v>210750</v>
      </c>
      <c r="B4664" s="2">
        <v>41860.443425925929</v>
      </c>
      <c r="C4664" t="s">
        <v>27</v>
      </c>
      <c r="D4664" t="s">
        <v>25</v>
      </c>
      <c r="E4664" t="s">
        <v>16</v>
      </c>
      <c r="F4664" t="s">
        <v>4</v>
      </c>
      <c r="G4664">
        <v>35721</v>
      </c>
      <c r="H4664">
        <f>(G4664 - $P$2) / $P$3</f>
        <v>-0.49431401767617211</v>
      </c>
      <c r="I4664" s="4" t="str">
        <f>IF(OR(G4664&lt;$M$7,G4664&gt;$M$10), "Outlier", "Normal")</f>
        <v>Normal</v>
      </c>
      <c r="J4664" t="str">
        <f>IF(ABS(H4664)&gt;2, "Outlier", "Normal")</f>
        <v>Normal</v>
      </c>
    </row>
    <row r="4665" spans="1:10" x14ac:dyDescent="0.45">
      <c r="A4665">
        <v>17272</v>
      </c>
      <c r="B4665" s="2">
        <v>41870.397094907406</v>
      </c>
      <c r="C4665" t="s">
        <v>28</v>
      </c>
      <c r="D4665" t="s">
        <v>25</v>
      </c>
      <c r="E4665" t="s">
        <v>15</v>
      </c>
      <c r="F4665" t="s">
        <v>8</v>
      </c>
      <c r="G4665">
        <v>35716</v>
      </c>
      <c r="H4665">
        <f>(G4665 - $P$2) / $P$3</f>
        <v>-0.49448731490369735</v>
      </c>
      <c r="I4665" s="4" t="str">
        <f>IF(OR(G4665&lt;$M$7,G4665&gt;$M$10), "Outlier", "Normal")</f>
        <v>Normal</v>
      </c>
      <c r="J4665" t="str">
        <f>IF(ABS(H4665)&gt;2, "Outlier", "Normal")</f>
        <v>Normal</v>
      </c>
    </row>
    <row r="4666" spans="1:10" x14ac:dyDescent="0.45">
      <c r="A4666">
        <v>804795</v>
      </c>
      <c r="B4666" s="2">
        <v>41786.416122685187</v>
      </c>
      <c r="C4666" t="s">
        <v>28</v>
      </c>
      <c r="D4666" t="s">
        <v>25</v>
      </c>
      <c r="E4666" t="s">
        <v>18</v>
      </c>
      <c r="F4666" t="s">
        <v>1</v>
      </c>
      <c r="G4666">
        <v>35627</v>
      </c>
      <c r="H4666">
        <f>(G4666 - $P$2) / $P$3</f>
        <v>-0.49757200555364672</v>
      </c>
      <c r="I4666" s="4" t="str">
        <f>IF(OR(G4666&lt;$M$7,G4666&gt;$M$10), "Outlier", "Normal")</f>
        <v>Normal</v>
      </c>
      <c r="J4666" t="str">
        <f>IF(ABS(H4666)&gt;2, "Outlier", "Normal")</f>
        <v>Normal</v>
      </c>
    </row>
    <row r="4667" spans="1:10" x14ac:dyDescent="0.45">
      <c r="A4667">
        <v>528678</v>
      </c>
      <c r="B4667" s="2">
        <v>41830.397638888891</v>
      </c>
      <c r="C4667" t="s">
        <v>28</v>
      </c>
      <c r="D4667" t="s">
        <v>26</v>
      </c>
      <c r="E4667" t="s">
        <v>18</v>
      </c>
      <c r="F4667" t="s">
        <v>8</v>
      </c>
      <c r="G4667">
        <v>35619</v>
      </c>
      <c r="H4667">
        <f>(G4667 - $P$2) / $P$3</f>
        <v>-0.49784928111768711</v>
      </c>
      <c r="I4667" s="4" t="str">
        <f>IF(OR(G4667&lt;$M$7,G4667&gt;$M$10), "Outlier", "Normal")</f>
        <v>Normal</v>
      </c>
      <c r="J4667" t="str">
        <f>IF(ABS(H4667)&gt;2, "Outlier", "Normal")</f>
        <v>Normal</v>
      </c>
    </row>
    <row r="4668" spans="1:10" x14ac:dyDescent="0.45">
      <c r="A4668">
        <v>235539</v>
      </c>
      <c r="B4668" s="2">
        <v>41817.397268518522</v>
      </c>
      <c r="C4668" t="s">
        <v>28</v>
      </c>
      <c r="D4668" t="s">
        <v>25</v>
      </c>
      <c r="E4668" t="s">
        <v>15</v>
      </c>
      <c r="F4668" t="s">
        <v>33</v>
      </c>
      <c r="G4668">
        <v>35611</v>
      </c>
      <c r="H4668">
        <f>(G4668 - $P$2) / $P$3</f>
        <v>-0.49812655668172751</v>
      </c>
      <c r="I4668" s="4" t="str">
        <f>IF(OR(G4668&lt;$M$7,G4668&gt;$M$10), "Outlier", "Normal")</f>
        <v>Normal</v>
      </c>
      <c r="J4668" t="str">
        <f>IF(ABS(H4668)&gt;2, "Outlier", "Normal")</f>
        <v>Normal</v>
      </c>
    </row>
    <row r="4669" spans="1:10" x14ac:dyDescent="0.45">
      <c r="A4669">
        <v>163967</v>
      </c>
      <c r="B4669" s="2">
        <v>41807.409085648149</v>
      </c>
      <c r="C4669" t="s">
        <v>28</v>
      </c>
      <c r="D4669" t="s">
        <v>26</v>
      </c>
      <c r="E4669" t="s">
        <v>15</v>
      </c>
      <c r="F4669" t="s">
        <v>1</v>
      </c>
      <c r="G4669">
        <v>35610</v>
      </c>
      <c r="H4669">
        <f>(G4669 - $P$2) / $P$3</f>
        <v>-0.49816121612723252</v>
      </c>
      <c r="I4669" s="4" t="str">
        <f>IF(OR(G4669&lt;$M$7,G4669&gt;$M$10), "Outlier", "Normal")</f>
        <v>Normal</v>
      </c>
      <c r="J4669" t="str">
        <f>IF(ABS(H4669)&gt;2, "Outlier", "Normal")</f>
        <v>Normal</v>
      </c>
    </row>
    <row r="4670" spans="1:10" x14ac:dyDescent="0.45">
      <c r="A4670">
        <v>752584</v>
      </c>
      <c r="B4670" s="2">
        <v>41844.594687500001</v>
      </c>
      <c r="C4670" t="s">
        <v>27</v>
      </c>
      <c r="D4670" t="s">
        <v>25</v>
      </c>
      <c r="E4670" t="s">
        <v>12</v>
      </c>
      <c r="F4670" t="s">
        <v>7</v>
      </c>
      <c r="G4670">
        <v>35609</v>
      </c>
      <c r="H4670">
        <f>(G4670 - $P$2) / $P$3</f>
        <v>-0.49819587557273759</v>
      </c>
      <c r="I4670" s="4" t="str">
        <f>IF(OR(G4670&lt;$M$7,G4670&gt;$M$10), "Outlier", "Normal")</f>
        <v>Normal</v>
      </c>
      <c r="J4670" t="str">
        <f>IF(ABS(H4670)&gt;2, "Outlier", "Normal")</f>
        <v>Normal</v>
      </c>
    </row>
    <row r="4671" spans="1:10" x14ac:dyDescent="0.45">
      <c r="A4671">
        <v>826650</v>
      </c>
      <c r="B4671" s="2">
        <v>41835.593113425923</v>
      </c>
      <c r="C4671" t="s">
        <v>27</v>
      </c>
      <c r="D4671" t="s">
        <v>26</v>
      </c>
      <c r="E4671" t="s">
        <v>13</v>
      </c>
      <c r="F4671" t="s">
        <v>5</v>
      </c>
      <c r="G4671">
        <v>35596</v>
      </c>
      <c r="H4671">
        <f>(G4671 - $P$2) / $P$3</f>
        <v>-0.49864644836430322</v>
      </c>
      <c r="I4671" s="4" t="str">
        <f>IF(OR(G4671&lt;$M$7,G4671&gt;$M$10), "Outlier", "Normal")</f>
        <v>Normal</v>
      </c>
      <c r="J4671" t="str">
        <f>IF(ABS(H4671)&gt;2, "Outlier", "Normal")</f>
        <v>Normal</v>
      </c>
    </row>
    <row r="4672" spans="1:10" x14ac:dyDescent="0.45">
      <c r="A4672">
        <v>415316</v>
      </c>
      <c r="B4672" s="2">
        <v>41865.480243055557</v>
      </c>
      <c r="C4672" t="s">
        <v>28</v>
      </c>
      <c r="D4672" t="s">
        <v>25</v>
      </c>
      <c r="E4672" t="s">
        <v>13</v>
      </c>
      <c r="F4672" t="s">
        <v>6</v>
      </c>
      <c r="G4672">
        <v>35569</v>
      </c>
      <c r="H4672">
        <f>(G4672 - $P$2) / $P$3</f>
        <v>-0.49958225339293955</v>
      </c>
      <c r="I4672" s="4" t="str">
        <f>IF(OR(G4672&lt;$M$7,G4672&gt;$M$10), "Outlier", "Normal")</f>
        <v>Normal</v>
      </c>
      <c r="J4672" t="str">
        <f>IF(ABS(H4672)&gt;2, "Outlier", "Normal")</f>
        <v>Normal</v>
      </c>
    </row>
    <row r="4673" spans="1:10" x14ac:dyDescent="0.45">
      <c r="A4673">
        <v>840754</v>
      </c>
      <c r="B4673" s="2">
        <v>41831.539143518516</v>
      </c>
      <c r="C4673" t="s">
        <v>27</v>
      </c>
      <c r="D4673" t="s">
        <v>26</v>
      </c>
      <c r="E4673" t="s">
        <v>15</v>
      </c>
      <c r="F4673" t="s">
        <v>8</v>
      </c>
      <c r="G4673">
        <v>35523</v>
      </c>
      <c r="H4673">
        <f>(G4673 - $P$2) / $P$3</f>
        <v>-0.50117658788617181</v>
      </c>
      <c r="I4673" s="4" t="str">
        <f>IF(OR(G4673&lt;$M$7,G4673&gt;$M$10), "Outlier", "Normal")</f>
        <v>Normal</v>
      </c>
      <c r="J4673" t="str">
        <f>IF(ABS(H4673)&gt;2, "Outlier", "Normal")</f>
        <v>Normal</v>
      </c>
    </row>
    <row r="4674" spans="1:10" x14ac:dyDescent="0.45">
      <c r="A4674">
        <v>799827</v>
      </c>
      <c r="B4674" s="2">
        <v>41809.749409722222</v>
      </c>
      <c r="C4674" t="s">
        <v>27</v>
      </c>
      <c r="D4674" t="s">
        <v>25</v>
      </c>
      <c r="E4674" t="s">
        <v>16</v>
      </c>
      <c r="F4674" t="s">
        <v>5</v>
      </c>
      <c r="G4674">
        <v>35519</v>
      </c>
      <c r="H4674">
        <f>(G4674 - $P$2) / $P$3</f>
        <v>-0.50131522566819198</v>
      </c>
      <c r="I4674" s="4" t="str">
        <f>IF(OR(G4674&lt;$M$7,G4674&gt;$M$10), "Outlier", "Normal")</f>
        <v>Normal</v>
      </c>
      <c r="J4674" t="str">
        <f>IF(ABS(H4674)&gt;2, "Outlier", "Normal")</f>
        <v>Normal</v>
      </c>
    </row>
    <row r="4675" spans="1:10" x14ac:dyDescent="0.45">
      <c r="A4675">
        <v>624206</v>
      </c>
      <c r="B4675" s="2">
        <v>41838.486550925925</v>
      </c>
      <c r="C4675" t="s">
        <v>28</v>
      </c>
      <c r="D4675" t="s">
        <v>25</v>
      </c>
      <c r="E4675" t="s">
        <v>15</v>
      </c>
      <c r="F4675" t="s">
        <v>6</v>
      </c>
      <c r="G4675">
        <v>35514</v>
      </c>
      <c r="H4675">
        <f>(G4675 - $P$2) / $P$3</f>
        <v>-0.50148852289571721</v>
      </c>
      <c r="I4675" s="4" t="str">
        <f>IF(OR(G4675&lt;$M$7,G4675&gt;$M$10), "Outlier", "Normal")</f>
        <v>Normal</v>
      </c>
      <c r="J4675" t="str">
        <f>IF(ABS(H4675)&gt;2, "Outlier", "Normal")</f>
        <v>Normal</v>
      </c>
    </row>
    <row r="4676" spans="1:10" x14ac:dyDescent="0.45">
      <c r="A4676">
        <v>571621</v>
      </c>
      <c r="B4676" s="2">
        <v>41862.397233796299</v>
      </c>
      <c r="C4676" t="s">
        <v>28</v>
      </c>
      <c r="D4676" t="s">
        <v>25</v>
      </c>
      <c r="E4676" t="s">
        <v>10</v>
      </c>
      <c r="F4676" t="s">
        <v>1</v>
      </c>
      <c r="G4676">
        <v>35504</v>
      </c>
      <c r="H4676">
        <f>(G4676 - $P$2) / $P$3</f>
        <v>-0.50183511735076769</v>
      </c>
      <c r="I4676" s="4" t="str">
        <f>IF(OR(G4676&lt;$M$7,G4676&gt;$M$10), "Outlier", "Normal")</f>
        <v>Normal</v>
      </c>
      <c r="J4676" t="str">
        <f>IF(ABS(H4676)&gt;2, "Outlier", "Normal")</f>
        <v>Normal</v>
      </c>
    </row>
    <row r="4677" spans="1:10" x14ac:dyDescent="0.45">
      <c r="A4677">
        <v>253111</v>
      </c>
      <c r="B4677" s="2">
        <v>41817.266574074078</v>
      </c>
      <c r="C4677" t="s">
        <v>27</v>
      </c>
      <c r="D4677" t="s">
        <v>25</v>
      </c>
      <c r="E4677" t="s">
        <v>15</v>
      </c>
      <c r="F4677" t="s">
        <v>0</v>
      </c>
      <c r="G4677">
        <v>35504</v>
      </c>
      <c r="H4677">
        <f>(G4677 - $P$2) / $P$3</f>
        <v>-0.50183511735076769</v>
      </c>
      <c r="I4677" s="4" t="str">
        <f>IF(OR(G4677&lt;$M$7,G4677&gt;$M$10), "Outlier", "Normal")</f>
        <v>Normal</v>
      </c>
      <c r="J4677" t="str">
        <f>IF(ABS(H4677)&gt;2, "Outlier", "Normal")</f>
        <v>Normal</v>
      </c>
    </row>
    <row r="4678" spans="1:10" x14ac:dyDescent="0.45">
      <c r="A4678">
        <v>339677</v>
      </c>
      <c r="B4678" s="2">
        <v>41859.469444444447</v>
      </c>
      <c r="C4678" t="s">
        <v>28</v>
      </c>
      <c r="D4678" t="s">
        <v>25</v>
      </c>
      <c r="E4678" t="s">
        <v>13</v>
      </c>
      <c r="F4678" t="s">
        <v>1</v>
      </c>
      <c r="G4678">
        <v>35473</v>
      </c>
      <c r="H4678">
        <f>(G4678 - $P$2) / $P$3</f>
        <v>-0.50290956016142419</v>
      </c>
      <c r="I4678" s="4" t="str">
        <f>IF(OR(G4678&lt;$M$7,G4678&gt;$M$10), "Outlier", "Normal")</f>
        <v>Normal</v>
      </c>
      <c r="J4678" t="str">
        <f>IF(ABS(H4678)&gt;2, "Outlier", "Normal")</f>
        <v>Normal</v>
      </c>
    </row>
    <row r="4679" spans="1:10" x14ac:dyDescent="0.45">
      <c r="A4679">
        <v>65620</v>
      </c>
      <c r="B4679" s="2">
        <v>41775.400810185187</v>
      </c>
      <c r="C4679" t="s">
        <v>27</v>
      </c>
      <c r="D4679" t="s">
        <v>25</v>
      </c>
      <c r="E4679" t="s">
        <v>15</v>
      </c>
      <c r="F4679" t="s">
        <v>4</v>
      </c>
      <c r="G4679">
        <v>35469</v>
      </c>
      <c r="H4679">
        <f>(G4679 - $P$2) / $P$3</f>
        <v>-0.50304819794344435</v>
      </c>
      <c r="I4679" s="4" t="str">
        <f>IF(OR(G4679&lt;$M$7,G4679&gt;$M$10), "Outlier", "Normal")</f>
        <v>Normal</v>
      </c>
      <c r="J4679" t="str">
        <f>IF(ABS(H4679)&gt;2, "Outlier", "Normal")</f>
        <v>Normal</v>
      </c>
    </row>
    <row r="4680" spans="1:10" x14ac:dyDescent="0.45">
      <c r="A4680">
        <v>996137</v>
      </c>
      <c r="B4680" s="2">
        <v>41794.013935185183</v>
      </c>
      <c r="C4680" t="s">
        <v>27</v>
      </c>
      <c r="D4680" t="s">
        <v>25</v>
      </c>
      <c r="E4680" t="s">
        <v>18</v>
      </c>
      <c r="F4680" t="s">
        <v>8</v>
      </c>
      <c r="G4680">
        <v>35447</v>
      </c>
      <c r="H4680">
        <f>(G4680 - $P$2) / $P$3</f>
        <v>-0.50381070574455544</v>
      </c>
      <c r="I4680" s="4" t="str">
        <f>IF(OR(G4680&lt;$M$7,G4680&gt;$M$10), "Outlier", "Normal")</f>
        <v>Normal</v>
      </c>
      <c r="J4680" t="str">
        <f>IF(ABS(H4680)&gt;2, "Outlier", "Normal")</f>
        <v>Normal</v>
      </c>
    </row>
    <row r="4681" spans="1:10" x14ac:dyDescent="0.45">
      <c r="A4681">
        <v>779461</v>
      </c>
      <c r="B4681" s="2">
        <v>41875.436956018515</v>
      </c>
      <c r="C4681" t="s">
        <v>28</v>
      </c>
      <c r="D4681" t="s">
        <v>25</v>
      </c>
      <c r="E4681" t="s">
        <v>15</v>
      </c>
      <c r="F4681" t="s">
        <v>8</v>
      </c>
      <c r="G4681">
        <v>35445</v>
      </c>
      <c r="H4681">
        <f>(G4681 - $P$2) / $P$3</f>
        <v>-0.50388002463556558</v>
      </c>
      <c r="I4681" s="4" t="str">
        <f>IF(OR(G4681&lt;$M$7,G4681&gt;$M$10), "Outlier", "Normal")</f>
        <v>Normal</v>
      </c>
      <c r="J4681" t="str">
        <f>IF(ABS(H4681)&gt;2, "Outlier", "Normal")</f>
        <v>Normal</v>
      </c>
    </row>
    <row r="4682" spans="1:10" x14ac:dyDescent="0.45">
      <c r="A4682">
        <v>511022</v>
      </c>
      <c r="B4682" s="2">
        <v>41870.620312500003</v>
      </c>
      <c r="C4682" t="s">
        <v>28</v>
      </c>
      <c r="D4682" t="s">
        <v>25</v>
      </c>
      <c r="E4682" t="s">
        <v>15</v>
      </c>
      <c r="F4682" t="s">
        <v>5</v>
      </c>
      <c r="G4682">
        <v>35436</v>
      </c>
      <c r="H4682">
        <f>(G4682 - $P$2) / $P$3</f>
        <v>-0.50419195964511099</v>
      </c>
      <c r="I4682" s="4" t="str">
        <f>IF(OR(G4682&lt;$M$7,G4682&gt;$M$10), "Outlier", "Normal")</f>
        <v>Normal</v>
      </c>
      <c r="J4682" t="str">
        <f>IF(ABS(H4682)&gt;2, "Outlier", "Normal")</f>
        <v>Normal</v>
      </c>
    </row>
    <row r="4683" spans="1:10" x14ac:dyDescent="0.45">
      <c r="A4683">
        <v>833317</v>
      </c>
      <c r="B4683" s="2">
        <v>41861.817754629628</v>
      </c>
      <c r="C4683" t="s">
        <v>28</v>
      </c>
      <c r="D4683" t="s">
        <v>25</v>
      </c>
      <c r="E4683" t="s">
        <v>12</v>
      </c>
      <c r="F4683" t="s">
        <v>7</v>
      </c>
      <c r="G4683">
        <v>35418</v>
      </c>
      <c r="H4683">
        <f>(G4683 - $P$2) / $P$3</f>
        <v>-0.50481582966420191</v>
      </c>
      <c r="I4683" s="4" t="str">
        <f>IF(OR(G4683&lt;$M$7,G4683&gt;$M$10), "Outlier", "Normal")</f>
        <v>Normal</v>
      </c>
      <c r="J4683" t="str">
        <f>IF(ABS(H4683)&gt;2, "Outlier", "Normal")</f>
        <v>Normal</v>
      </c>
    </row>
    <row r="4684" spans="1:10" x14ac:dyDescent="0.45">
      <c r="A4684">
        <v>782123</v>
      </c>
      <c r="B4684" s="2">
        <v>41816.376134259262</v>
      </c>
      <c r="C4684" t="s">
        <v>28</v>
      </c>
      <c r="D4684" t="s">
        <v>25</v>
      </c>
      <c r="E4684" t="s">
        <v>12</v>
      </c>
      <c r="F4684" t="s">
        <v>4</v>
      </c>
      <c r="G4684">
        <v>35416</v>
      </c>
      <c r="H4684">
        <f>(G4684 - $P$2) / $P$3</f>
        <v>-0.50488514855521194</v>
      </c>
      <c r="I4684" s="4" t="str">
        <f>IF(OR(G4684&lt;$M$7,G4684&gt;$M$10), "Outlier", "Normal")</f>
        <v>Normal</v>
      </c>
      <c r="J4684" t="str">
        <f>IF(ABS(H4684)&gt;2, "Outlier", "Normal")</f>
        <v>Normal</v>
      </c>
    </row>
    <row r="4685" spans="1:10" x14ac:dyDescent="0.45">
      <c r="A4685">
        <v>520656</v>
      </c>
      <c r="B4685" s="2">
        <v>41768.690451388888</v>
      </c>
      <c r="C4685" t="s">
        <v>27</v>
      </c>
      <c r="D4685" t="s">
        <v>26</v>
      </c>
      <c r="E4685" t="s">
        <v>15</v>
      </c>
      <c r="F4685" t="s">
        <v>8</v>
      </c>
      <c r="G4685">
        <v>35401</v>
      </c>
      <c r="H4685">
        <f>(G4685 - $P$2) / $P$3</f>
        <v>-0.50540504023778765</v>
      </c>
      <c r="I4685" s="4" t="str">
        <f>IF(OR(G4685&lt;$M$7,G4685&gt;$M$10), "Outlier", "Normal")</f>
        <v>Normal</v>
      </c>
      <c r="J4685" t="str">
        <f>IF(ABS(H4685)&gt;2, "Outlier", "Normal")</f>
        <v>Normal</v>
      </c>
    </row>
    <row r="4686" spans="1:10" x14ac:dyDescent="0.45">
      <c r="A4686">
        <v>821506</v>
      </c>
      <c r="B4686" s="2">
        <v>41801.746805555558</v>
      </c>
      <c r="C4686" t="s">
        <v>27</v>
      </c>
      <c r="D4686" t="s">
        <v>25</v>
      </c>
      <c r="E4686" t="s">
        <v>15</v>
      </c>
      <c r="F4686" t="s">
        <v>33</v>
      </c>
      <c r="G4686">
        <v>35386</v>
      </c>
      <c r="H4686">
        <f>(G4686 - $P$2) / $P$3</f>
        <v>-0.50592493192036347</v>
      </c>
      <c r="I4686" s="4" t="str">
        <f>IF(OR(G4686&lt;$M$7,G4686&gt;$M$10), "Outlier", "Normal")</f>
        <v>Normal</v>
      </c>
      <c r="J4686" t="str">
        <f>IF(ABS(H4686)&gt;2, "Outlier", "Normal")</f>
        <v>Normal</v>
      </c>
    </row>
    <row r="4687" spans="1:10" x14ac:dyDescent="0.45">
      <c r="A4687">
        <v>830684</v>
      </c>
      <c r="B4687" s="2">
        <v>41856.551990740743</v>
      </c>
      <c r="C4687" t="s">
        <v>28</v>
      </c>
      <c r="D4687" t="s">
        <v>25</v>
      </c>
      <c r="E4687" t="s">
        <v>15</v>
      </c>
      <c r="F4687" t="s">
        <v>1</v>
      </c>
      <c r="G4687">
        <v>35384</v>
      </c>
      <c r="H4687">
        <f>(G4687 - $P$2) / $P$3</f>
        <v>-0.5059942508113735</v>
      </c>
      <c r="I4687" s="4" t="str">
        <f>IF(OR(G4687&lt;$M$7,G4687&gt;$M$10), "Outlier", "Normal")</f>
        <v>Normal</v>
      </c>
      <c r="J4687" t="str">
        <f>IF(ABS(H4687)&gt;2, "Outlier", "Normal")</f>
        <v>Normal</v>
      </c>
    </row>
    <row r="4688" spans="1:10" x14ac:dyDescent="0.45">
      <c r="A4688">
        <v>423758</v>
      </c>
      <c r="B4688" s="2">
        <v>41764.400358796294</v>
      </c>
      <c r="C4688" t="s">
        <v>28</v>
      </c>
      <c r="D4688" t="s">
        <v>25</v>
      </c>
      <c r="E4688" t="s">
        <v>15</v>
      </c>
      <c r="F4688" t="s">
        <v>7</v>
      </c>
      <c r="G4688">
        <v>35381</v>
      </c>
      <c r="H4688">
        <f>(G4688 - $P$2) / $P$3</f>
        <v>-0.50609822914788871</v>
      </c>
      <c r="I4688" s="4" t="str">
        <f>IF(OR(G4688&lt;$M$7,G4688&gt;$M$10), "Outlier", "Normal")</f>
        <v>Normal</v>
      </c>
      <c r="J4688" t="str">
        <f>IF(ABS(H4688)&gt;2, "Outlier", "Normal")</f>
        <v>Normal</v>
      </c>
    </row>
    <row r="4689" spans="1:10" x14ac:dyDescent="0.45">
      <c r="A4689">
        <v>484204</v>
      </c>
      <c r="B4689" s="2">
        <v>41836.32240740741</v>
      </c>
      <c r="C4689" t="s">
        <v>27</v>
      </c>
      <c r="D4689" t="s">
        <v>25</v>
      </c>
      <c r="E4689" t="s">
        <v>15</v>
      </c>
      <c r="F4689" t="s">
        <v>6</v>
      </c>
      <c r="G4689">
        <v>35357</v>
      </c>
      <c r="H4689">
        <f>(G4689 - $P$2) / $P$3</f>
        <v>-0.50693005584000983</v>
      </c>
      <c r="I4689" s="4" t="str">
        <f>IF(OR(G4689&lt;$M$7,G4689&gt;$M$10), "Outlier", "Normal")</f>
        <v>Normal</v>
      </c>
      <c r="J4689" t="str">
        <f>IF(ABS(H4689)&gt;2, "Outlier", "Normal")</f>
        <v>Normal</v>
      </c>
    </row>
    <row r="4690" spans="1:10" x14ac:dyDescent="0.45">
      <c r="A4690">
        <v>591181</v>
      </c>
      <c r="B4690" s="2">
        <v>41877.450312499997</v>
      </c>
      <c r="C4690" t="s">
        <v>27</v>
      </c>
      <c r="D4690" t="s">
        <v>25</v>
      </c>
      <c r="E4690" t="s">
        <v>12</v>
      </c>
      <c r="F4690" t="s">
        <v>4</v>
      </c>
      <c r="G4690">
        <v>35325</v>
      </c>
      <c r="H4690">
        <f>(G4690 - $P$2) / $P$3</f>
        <v>-0.50803915809617139</v>
      </c>
      <c r="I4690" s="4" t="str">
        <f>IF(OR(G4690&lt;$M$7,G4690&gt;$M$10), "Outlier", "Normal")</f>
        <v>Normal</v>
      </c>
      <c r="J4690" t="str">
        <f>IF(ABS(H4690)&gt;2, "Outlier", "Normal")</f>
        <v>Normal</v>
      </c>
    </row>
    <row r="4691" spans="1:10" x14ac:dyDescent="0.45">
      <c r="A4691">
        <v>354090</v>
      </c>
      <c r="B4691" s="2">
        <v>41862.336226851854</v>
      </c>
      <c r="C4691" t="s">
        <v>27</v>
      </c>
      <c r="D4691" t="s">
        <v>25</v>
      </c>
      <c r="E4691" t="s">
        <v>15</v>
      </c>
      <c r="F4691" t="s">
        <v>4</v>
      </c>
      <c r="G4691">
        <v>35303</v>
      </c>
      <c r="H4691">
        <f>(G4691 - $P$2) / $P$3</f>
        <v>-0.50880166589728248</v>
      </c>
      <c r="I4691" s="4" t="str">
        <f>IF(OR(G4691&lt;$M$7,G4691&gt;$M$10), "Outlier", "Normal")</f>
        <v>Normal</v>
      </c>
      <c r="J4691" t="str">
        <f>IF(ABS(H4691)&gt;2, "Outlier", "Normal")</f>
        <v>Normal</v>
      </c>
    </row>
    <row r="4692" spans="1:10" x14ac:dyDescent="0.45">
      <c r="A4692">
        <v>425402</v>
      </c>
      <c r="B4692" s="2">
        <v>41841.396840277775</v>
      </c>
      <c r="C4692" t="s">
        <v>28</v>
      </c>
      <c r="D4692" t="s">
        <v>25</v>
      </c>
      <c r="E4692" t="s">
        <v>12</v>
      </c>
      <c r="F4692" t="s">
        <v>3</v>
      </c>
      <c r="G4692">
        <v>35297</v>
      </c>
      <c r="H4692">
        <f>(G4692 - $P$2) / $P$3</f>
        <v>-0.50900962257031279</v>
      </c>
      <c r="I4692" s="4" t="str">
        <f>IF(OR(G4692&lt;$M$7,G4692&gt;$M$10), "Outlier", "Normal")</f>
        <v>Normal</v>
      </c>
      <c r="J4692" t="str">
        <f>IF(ABS(H4692)&gt;2, "Outlier", "Normal")</f>
        <v>Normal</v>
      </c>
    </row>
    <row r="4693" spans="1:10" x14ac:dyDescent="0.45">
      <c r="A4693">
        <v>258521</v>
      </c>
      <c r="B4693" s="2">
        <v>41782.397824074076</v>
      </c>
      <c r="C4693" t="s">
        <v>28</v>
      </c>
      <c r="D4693" t="s">
        <v>25</v>
      </c>
      <c r="E4693" t="s">
        <v>15</v>
      </c>
      <c r="F4693" t="s">
        <v>5</v>
      </c>
      <c r="G4693">
        <v>35273</v>
      </c>
      <c r="H4693">
        <f>(G4693 - $P$2) / $P$3</f>
        <v>-0.50984144926243391</v>
      </c>
      <c r="I4693" s="4" t="str">
        <f>IF(OR(G4693&lt;$M$7,G4693&gt;$M$10), "Outlier", "Normal")</f>
        <v>Normal</v>
      </c>
      <c r="J4693" t="str">
        <f>IF(ABS(H4693)&gt;2, "Outlier", "Normal")</f>
        <v>Normal</v>
      </c>
    </row>
    <row r="4694" spans="1:10" x14ac:dyDescent="0.45">
      <c r="A4694">
        <v>612189</v>
      </c>
      <c r="B4694" s="2">
        <v>41814.397858796299</v>
      </c>
      <c r="C4694" t="s">
        <v>28</v>
      </c>
      <c r="D4694" t="s">
        <v>26</v>
      </c>
      <c r="E4694" t="s">
        <v>16</v>
      </c>
      <c r="F4694" t="s">
        <v>8</v>
      </c>
      <c r="G4694">
        <v>35271</v>
      </c>
      <c r="H4694">
        <f>(G4694 - $P$2) / $P$3</f>
        <v>-0.50991076815344405</v>
      </c>
      <c r="I4694" s="4" t="str">
        <f>IF(OR(G4694&lt;$M$7,G4694&gt;$M$10), "Outlier", "Normal")</f>
        <v>Normal</v>
      </c>
      <c r="J4694" t="str">
        <f>IF(ABS(H4694)&gt;2, "Outlier", "Normal")</f>
        <v>Normal</v>
      </c>
    </row>
    <row r="4695" spans="1:10" x14ac:dyDescent="0.45">
      <c r="A4695">
        <v>249616</v>
      </c>
      <c r="B4695" s="2">
        <v>41808.527881944443</v>
      </c>
      <c r="C4695" t="s">
        <v>27</v>
      </c>
      <c r="D4695" t="s">
        <v>25</v>
      </c>
      <c r="E4695" t="s">
        <v>18</v>
      </c>
      <c r="F4695" t="s">
        <v>1</v>
      </c>
      <c r="G4695">
        <v>35271</v>
      </c>
      <c r="H4695">
        <f>(G4695 - $P$2) / $P$3</f>
        <v>-0.50991076815344405</v>
      </c>
      <c r="I4695" s="4" t="str">
        <f>IF(OR(G4695&lt;$M$7,G4695&gt;$M$10), "Outlier", "Normal")</f>
        <v>Normal</v>
      </c>
      <c r="J4695" t="str">
        <f>IF(ABS(H4695)&gt;2, "Outlier", "Normal")</f>
        <v>Normal</v>
      </c>
    </row>
    <row r="4696" spans="1:10" x14ac:dyDescent="0.45">
      <c r="A4696">
        <v>870435</v>
      </c>
      <c r="B4696" s="2">
        <v>41778.818298611113</v>
      </c>
      <c r="C4696" t="s">
        <v>28</v>
      </c>
      <c r="D4696" t="s">
        <v>25</v>
      </c>
      <c r="E4696" t="s">
        <v>15</v>
      </c>
      <c r="F4696" t="s">
        <v>8</v>
      </c>
      <c r="G4696">
        <v>35264</v>
      </c>
      <c r="H4696">
        <f>(G4696 - $P$2) / $P$3</f>
        <v>-0.51015338427197932</v>
      </c>
      <c r="I4696" s="4" t="str">
        <f>IF(OR(G4696&lt;$M$7,G4696&gt;$M$10), "Outlier", "Normal")</f>
        <v>Normal</v>
      </c>
      <c r="J4696" t="str">
        <f>IF(ABS(H4696)&gt;2, "Outlier", "Normal")</f>
        <v>Normal</v>
      </c>
    </row>
    <row r="4697" spans="1:10" x14ac:dyDescent="0.45">
      <c r="A4697">
        <v>45501</v>
      </c>
      <c r="B4697" s="2">
        <v>41772.714895833335</v>
      </c>
      <c r="C4697" t="s">
        <v>28</v>
      </c>
      <c r="D4697" t="s">
        <v>26</v>
      </c>
      <c r="E4697" t="s">
        <v>15</v>
      </c>
      <c r="F4697" t="s">
        <v>7</v>
      </c>
      <c r="G4697">
        <v>35261</v>
      </c>
      <c r="H4697">
        <f>(G4697 - $P$2) / $P$3</f>
        <v>-0.51025736260849452</v>
      </c>
      <c r="I4697" s="4" t="str">
        <f>IF(OR(G4697&lt;$M$7,G4697&gt;$M$10), "Outlier", "Normal")</f>
        <v>Normal</v>
      </c>
      <c r="J4697" t="str">
        <f>IF(ABS(H4697)&gt;2, "Outlier", "Normal")</f>
        <v>Normal</v>
      </c>
    </row>
    <row r="4698" spans="1:10" x14ac:dyDescent="0.45">
      <c r="A4698">
        <v>86740</v>
      </c>
      <c r="B4698" s="2">
        <v>41867.683113425926</v>
      </c>
      <c r="C4698" t="s">
        <v>28</v>
      </c>
      <c r="D4698" t="s">
        <v>26</v>
      </c>
      <c r="E4698" t="s">
        <v>15</v>
      </c>
      <c r="F4698" t="s">
        <v>8</v>
      </c>
      <c r="G4698">
        <v>35230</v>
      </c>
      <c r="H4698">
        <f>(G4698 - $P$2) / $P$3</f>
        <v>-0.51133180541915102</v>
      </c>
      <c r="I4698" s="4" t="str">
        <f>IF(OR(G4698&lt;$M$7,G4698&gt;$M$10), "Outlier", "Normal")</f>
        <v>Normal</v>
      </c>
      <c r="J4698" t="str">
        <f>IF(ABS(H4698)&gt;2, "Outlier", "Normal")</f>
        <v>Normal</v>
      </c>
    </row>
    <row r="4699" spans="1:10" x14ac:dyDescent="0.45">
      <c r="A4699">
        <v>412637</v>
      </c>
      <c r="B4699" s="2">
        <v>41789.397673611114</v>
      </c>
      <c r="C4699" t="s">
        <v>27</v>
      </c>
      <c r="D4699" t="s">
        <v>33</v>
      </c>
      <c r="E4699" t="s">
        <v>15</v>
      </c>
      <c r="F4699" t="s">
        <v>5</v>
      </c>
      <c r="G4699">
        <v>35208</v>
      </c>
      <c r="H4699">
        <f>(G4699 - $P$2) / $P$3</f>
        <v>-0.51209431322026211</v>
      </c>
      <c r="I4699" s="4" t="str">
        <f>IF(OR(G4699&lt;$M$7,G4699&gt;$M$10), "Outlier", "Normal")</f>
        <v>Normal</v>
      </c>
      <c r="J4699" t="str">
        <f>IF(ABS(H4699)&gt;2, "Outlier", "Normal")</f>
        <v>Normal</v>
      </c>
    </row>
    <row r="4700" spans="1:10" x14ac:dyDescent="0.45">
      <c r="A4700">
        <v>271935</v>
      </c>
      <c r="B4700" s="2">
        <v>41781.767974537041</v>
      </c>
      <c r="C4700" t="s">
        <v>27</v>
      </c>
      <c r="D4700" t="s">
        <v>25</v>
      </c>
      <c r="E4700" t="s">
        <v>12</v>
      </c>
      <c r="F4700" t="s">
        <v>3</v>
      </c>
      <c r="G4700">
        <v>35203</v>
      </c>
      <c r="H4700">
        <f>(G4700 - $P$2) / $P$3</f>
        <v>-0.51226761044778735</v>
      </c>
      <c r="I4700" s="4" t="str">
        <f>IF(OR(G4700&lt;$M$7,G4700&gt;$M$10), "Outlier", "Normal")</f>
        <v>Normal</v>
      </c>
      <c r="J4700" t="str">
        <f>IF(ABS(H4700)&gt;2, "Outlier", "Normal")</f>
        <v>Normal</v>
      </c>
    </row>
    <row r="4701" spans="1:10" x14ac:dyDescent="0.45">
      <c r="A4701">
        <v>546214</v>
      </c>
      <c r="B4701" s="2">
        <v>41880.396793981483</v>
      </c>
      <c r="C4701" t="s">
        <v>28</v>
      </c>
      <c r="D4701" t="s">
        <v>25</v>
      </c>
      <c r="E4701" t="s">
        <v>18</v>
      </c>
      <c r="F4701" t="s">
        <v>1</v>
      </c>
      <c r="G4701">
        <v>35173</v>
      </c>
      <c r="H4701">
        <f>(G4701 - $P$2) / $P$3</f>
        <v>-0.51330739381293877</v>
      </c>
      <c r="I4701" s="4" t="str">
        <f>IF(OR(G4701&lt;$M$7,G4701&gt;$M$10), "Outlier", "Normal")</f>
        <v>Normal</v>
      </c>
      <c r="J4701" t="str">
        <f>IF(ABS(H4701)&gt;2, "Outlier", "Normal")</f>
        <v>Normal</v>
      </c>
    </row>
    <row r="4702" spans="1:10" x14ac:dyDescent="0.45">
      <c r="A4702">
        <v>985395</v>
      </c>
      <c r="B4702" s="2">
        <v>41859.574988425928</v>
      </c>
      <c r="C4702" t="s">
        <v>28</v>
      </c>
      <c r="D4702" t="s">
        <v>26</v>
      </c>
      <c r="E4702" t="s">
        <v>15</v>
      </c>
      <c r="F4702" t="s">
        <v>1</v>
      </c>
      <c r="G4702">
        <v>35164</v>
      </c>
      <c r="H4702">
        <f>(G4702 - $P$2) / $P$3</f>
        <v>-0.51361932882248418</v>
      </c>
      <c r="I4702" s="4" t="str">
        <f>IF(OR(G4702&lt;$M$7,G4702&gt;$M$10), "Outlier", "Normal")</f>
        <v>Normal</v>
      </c>
      <c r="J4702" t="str">
        <f>IF(ABS(H4702)&gt;2, "Outlier", "Normal")</f>
        <v>Normal</v>
      </c>
    </row>
    <row r="4703" spans="1:10" x14ac:dyDescent="0.45">
      <c r="A4703">
        <v>545630</v>
      </c>
      <c r="B4703" s="2">
        <v>41857.451550925929</v>
      </c>
      <c r="C4703" t="s">
        <v>28</v>
      </c>
      <c r="D4703" t="s">
        <v>26</v>
      </c>
      <c r="E4703" t="s">
        <v>13</v>
      </c>
      <c r="F4703" t="s">
        <v>4</v>
      </c>
      <c r="G4703">
        <v>35156</v>
      </c>
      <c r="H4703">
        <f>(G4703 - $P$2) / $P$3</f>
        <v>-0.51389660438652462</v>
      </c>
      <c r="I4703" s="4" t="str">
        <f>IF(OR(G4703&lt;$M$7,G4703&gt;$M$10), "Outlier", "Normal")</f>
        <v>Normal</v>
      </c>
      <c r="J4703" t="str">
        <f>IF(ABS(H4703)&gt;2, "Outlier", "Normal")</f>
        <v>Normal</v>
      </c>
    </row>
    <row r="4704" spans="1:10" x14ac:dyDescent="0.45">
      <c r="A4704">
        <v>325608</v>
      </c>
      <c r="B4704" s="2">
        <v>41849.400451388887</v>
      </c>
      <c r="C4704" t="s">
        <v>28</v>
      </c>
      <c r="D4704" t="s">
        <v>26</v>
      </c>
      <c r="E4704" t="s">
        <v>12</v>
      </c>
      <c r="F4704" t="s">
        <v>1</v>
      </c>
      <c r="G4704">
        <v>35150</v>
      </c>
      <c r="H4704">
        <f>(G4704 - $P$2) / $P$3</f>
        <v>-0.51410456105955493</v>
      </c>
      <c r="I4704" s="4" t="str">
        <f>IF(OR(G4704&lt;$M$7,G4704&gt;$M$10), "Outlier", "Normal")</f>
        <v>Normal</v>
      </c>
      <c r="J4704" t="str">
        <f>IF(ABS(H4704)&gt;2, "Outlier", "Normal")</f>
        <v>Normal</v>
      </c>
    </row>
    <row r="4705" spans="1:10" x14ac:dyDescent="0.45">
      <c r="A4705">
        <v>53065</v>
      </c>
      <c r="B4705" s="2">
        <v>41806.608252314814</v>
      </c>
      <c r="C4705" t="s">
        <v>28</v>
      </c>
      <c r="D4705" t="s">
        <v>25</v>
      </c>
      <c r="E4705" t="s">
        <v>15</v>
      </c>
      <c r="F4705" t="s">
        <v>8</v>
      </c>
      <c r="G4705">
        <v>35111</v>
      </c>
      <c r="H4705">
        <f>(G4705 - $P$2) / $P$3</f>
        <v>-0.51545627943425176</v>
      </c>
      <c r="I4705" s="4" t="str">
        <f>IF(OR(G4705&lt;$M$7,G4705&gt;$M$10), "Outlier", "Normal")</f>
        <v>Normal</v>
      </c>
      <c r="J4705" t="str">
        <f>IF(ABS(H4705)&gt;2, "Outlier", "Normal")</f>
        <v>Normal</v>
      </c>
    </row>
    <row r="4706" spans="1:10" x14ac:dyDescent="0.45">
      <c r="A4706">
        <v>17674</v>
      </c>
      <c r="B4706" s="2">
        <v>41831.397777777776</v>
      </c>
      <c r="C4706" t="s">
        <v>27</v>
      </c>
      <c r="D4706" t="s">
        <v>33</v>
      </c>
      <c r="E4706" t="s">
        <v>15</v>
      </c>
      <c r="F4706" t="s">
        <v>1</v>
      </c>
      <c r="G4706">
        <v>35093</v>
      </c>
      <c r="H4706">
        <f>(G4706 - $P$2) / $P$3</f>
        <v>-0.51608014945334268</v>
      </c>
      <c r="I4706" s="4" t="str">
        <f>IF(OR(G4706&lt;$M$7,G4706&gt;$M$10), "Outlier", "Normal")</f>
        <v>Normal</v>
      </c>
      <c r="J4706" t="str">
        <f>IF(ABS(H4706)&gt;2, "Outlier", "Normal")</f>
        <v>Normal</v>
      </c>
    </row>
    <row r="4707" spans="1:10" x14ac:dyDescent="0.45">
      <c r="A4707">
        <v>464586</v>
      </c>
      <c r="B4707" s="2">
        <v>41859.54755787037</v>
      </c>
      <c r="C4707" t="s">
        <v>27</v>
      </c>
      <c r="D4707" t="s">
        <v>25</v>
      </c>
      <c r="E4707" t="s">
        <v>13</v>
      </c>
      <c r="F4707" t="s">
        <v>33</v>
      </c>
      <c r="G4707">
        <v>35089</v>
      </c>
      <c r="H4707">
        <f>(G4707 - $P$2) / $P$3</f>
        <v>-0.51621878723536285</v>
      </c>
      <c r="I4707" s="4" t="str">
        <f>IF(OR(G4707&lt;$M$7,G4707&gt;$M$10), "Outlier", "Normal")</f>
        <v>Normal</v>
      </c>
      <c r="J4707" t="str">
        <f>IF(ABS(H4707)&gt;2, "Outlier", "Normal")</f>
        <v>Normal</v>
      </c>
    </row>
    <row r="4708" spans="1:10" x14ac:dyDescent="0.45">
      <c r="A4708">
        <v>902601</v>
      </c>
      <c r="B4708" s="2">
        <v>41870.397094907406</v>
      </c>
      <c r="C4708" t="s">
        <v>28</v>
      </c>
      <c r="D4708" t="s">
        <v>25</v>
      </c>
      <c r="E4708" t="s">
        <v>15</v>
      </c>
      <c r="F4708" t="s">
        <v>5</v>
      </c>
      <c r="G4708">
        <v>35088</v>
      </c>
      <c r="H4708">
        <f>(G4708 - $P$2) / $P$3</f>
        <v>-0.51625344668086792</v>
      </c>
      <c r="I4708" s="4" t="str">
        <f>IF(OR(G4708&lt;$M$7,G4708&gt;$M$10), "Outlier", "Normal")</f>
        <v>Normal</v>
      </c>
      <c r="J4708" t="str">
        <f>IF(ABS(H4708)&gt;2, "Outlier", "Normal")</f>
        <v>Normal</v>
      </c>
    </row>
    <row r="4709" spans="1:10" x14ac:dyDescent="0.45">
      <c r="A4709">
        <v>302555</v>
      </c>
      <c r="B4709" s="2">
        <v>41789.365856481483</v>
      </c>
      <c r="C4709" t="s">
        <v>28</v>
      </c>
      <c r="D4709" t="s">
        <v>25</v>
      </c>
      <c r="E4709" t="s">
        <v>13</v>
      </c>
      <c r="F4709" t="s">
        <v>33</v>
      </c>
      <c r="G4709">
        <v>35068</v>
      </c>
      <c r="H4709">
        <f>(G4709 - $P$2) / $P$3</f>
        <v>-0.51694663559096887</v>
      </c>
      <c r="I4709" s="4" t="str">
        <f>IF(OR(G4709&lt;$M$7,G4709&gt;$M$10), "Outlier", "Normal")</f>
        <v>Normal</v>
      </c>
      <c r="J4709" t="str">
        <f>IF(ABS(H4709)&gt;2, "Outlier", "Normal")</f>
        <v>Normal</v>
      </c>
    </row>
    <row r="4710" spans="1:10" x14ac:dyDescent="0.45">
      <c r="A4710">
        <v>624192</v>
      </c>
      <c r="B4710" s="2">
        <v>41878.643703703703</v>
      </c>
      <c r="C4710" t="s">
        <v>28</v>
      </c>
      <c r="D4710" t="s">
        <v>25</v>
      </c>
      <c r="E4710" t="s">
        <v>15</v>
      </c>
      <c r="F4710" t="s">
        <v>4</v>
      </c>
      <c r="G4710">
        <v>35057</v>
      </c>
      <c r="H4710">
        <f>(G4710 - $P$2) / $P$3</f>
        <v>-0.51732788949152442</v>
      </c>
      <c r="I4710" s="4" t="str">
        <f>IF(OR(G4710&lt;$M$7,G4710&gt;$M$10), "Outlier", "Normal")</f>
        <v>Normal</v>
      </c>
      <c r="J4710" t="str">
        <f>IF(ABS(H4710)&gt;2, "Outlier", "Normal")</f>
        <v>Normal</v>
      </c>
    </row>
    <row r="4711" spans="1:10" x14ac:dyDescent="0.45">
      <c r="A4711">
        <v>613676</v>
      </c>
      <c r="B4711" s="2">
        <v>41838.648136574076</v>
      </c>
      <c r="C4711" t="s">
        <v>28</v>
      </c>
      <c r="D4711" t="s">
        <v>25</v>
      </c>
      <c r="E4711" t="s">
        <v>13</v>
      </c>
      <c r="F4711" t="s">
        <v>3</v>
      </c>
      <c r="G4711">
        <v>35039</v>
      </c>
      <c r="H4711">
        <f>(G4711 - $P$2) / $P$3</f>
        <v>-0.51795175951061534</v>
      </c>
      <c r="I4711" s="4" t="str">
        <f>IF(OR(G4711&lt;$M$7,G4711&gt;$M$10), "Outlier", "Normal")</f>
        <v>Normal</v>
      </c>
      <c r="J4711" t="str">
        <f>IF(ABS(H4711)&gt;2, "Outlier", "Normal")</f>
        <v>Normal</v>
      </c>
    </row>
    <row r="4712" spans="1:10" x14ac:dyDescent="0.45">
      <c r="A4712">
        <v>68810</v>
      </c>
      <c r="B4712" s="2">
        <v>41829.57172453704</v>
      </c>
      <c r="C4712" t="s">
        <v>28</v>
      </c>
      <c r="D4712" t="s">
        <v>26</v>
      </c>
      <c r="E4712" t="s">
        <v>15</v>
      </c>
      <c r="F4712" t="s">
        <v>33</v>
      </c>
      <c r="G4712">
        <v>35013</v>
      </c>
      <c r="H4712">
        <f>(G4712 - $P$2) / $P$3</f>
        <v>-0.5188529050937466</v>
      </c>
      <c r="I4712" s="4" t="str">
        <f>IF(OR(G4712&lt;$M$7,G4712&gt;$M$10), "Outlier", "Normal")</f>
        <v>Normal</v>
      </c>
      <c r="J4712" t="str">
        <f>IF(ABS(H4712)&gt;2, "Outlier", "Normal")</f>
        <v>Normal</v>
      </c>
    </row>
    <row r="4713" spans="1:10" x14ac:dyDescent="0.45">
      <c r="A4713">
        <v>440521</v>
      </c>
      <c r="B4713" s="2">
        <v>41795.397824074076</v>
      </c>
      <c r="C4713" t="s">
        <v>27</v>
      </c>
      <c r="D4713" t="s">
        <v>26</v>
      </c>
      <c r="E4713" t="s">
        <v>15</v>
      </c>
      <c r="F4713" t="s">
        <v>5</v>
      </c>
      <c r="G4713">
        <v>35008</v>
      </c>
      <c r="H4713">
        <f>(G4713 - $P$2) / $P$3</f>
        <v>-0.51902620232127183</v>
      </c>
      <c r="I4713" s="4" t="str">
        <f>IF(OR(G4713&lt;$M$7,G4713&gt;$M$10), "Outlier", "Normal")</f>
        <v>Normal</v>
      </c>
      <c r="J4713" t="str">
        <f>IF(ABS(H4713)&gt;2, "Outlier", "Normal")</f>
        <v>Normal</v>
      </c>
    </row>
    <row r="4714" spans="1:10" x14ac:dyDescent="0.45">
      <c r="A4714">
        <v>58523</v>
      </c>
      <c r="B4714" s="2">
        <v>41775.309421296297</v>
      </c>
      <c r="C4714" t="s">
        <v>27</v>
      </c>
      <c r="D4714" t="s">
        <v>26</v>
      </c>
      <c r="E4714" t="s">
        <v>18</v>
      </c>
      <c r="F4714" t="s">
        <v>5</v>
      </c>
      <c r="G4714">
        <v>34988</v>
      </c>
      <c r="H4714">
        <f>(G4714 - $P$2) / $P$3</f>
        <v>-0.51971939123137278</v>
      </c>
      <c r="I4714" s="4" t="str">
        <f>IF(OR(G4714&lt;$M$7,G4714&gt;$M$10), "Outlier", "Normal")</f>
        <v>Normal</v>
      </c>
      <c r="J4714" t="str">
        <f>IF(ABS(H4714)&gt;2, "Outlier", "Normal")</f>
        <v>Normal</v>
      </c>
    </row>
    <row r="4715" spans="1:10" x14ac:dyDescent="0.45">
      <c r="A4715">
        <v>572267</v>
      </c>
      <c r="B4715" s="2">
        <v>41772.707766203705</v>
      </c>
      <c r="C4715" t="s">
        <v>27</v>
      </c>
      <c r="D4715" t="s">
        <v>26</v>
      </c>
      <c r="E4715" t="s">
        <v>15</v>
      </c>
      <c r="F4715" t="s">
        <v>7</v>
      </c>
      <c r="G4715">
        <v>34974</v>
      </c>
      <c r="H4715">
        <f>(G4715 - $P$2) / $P$3</f>
        <v>-0.52020462346844343</v>
      </c>
      <c r="I4715" s="4" t="str">
        <f>IF(OR(G4715&lt;$M$7,G4715&gt;$M$10), "Outlier", "Normal")</f>
        <v>Normal</v>
      </c>
      <c r="J4715" t="str">
        <f>IF(ABS(H4715)&gt;2, "Outlier", "Normal")</f>
        <v>Normal</v>
      </c>
    </row>
    <row r="4716" spans="1:10" x14ac:dyDescent="0.45">
      <c r="A4716">
        <v>618905</v>
      </c>
      <c r="B4716" s="2">
        <v>41815.12027777778</v>
      </c>
      <c r="C4716" t="s">
        <v>28</v>
      </c>
      <c r="D4716" t="s">
        <v>25</v>
      </c>
      <c r="E4716" t="s">
        <v>10</v>
      </c>
      <c r="F4716" t="s">
        <v>1</v>
      </c>
      <c r="G4716">
        <v>34966</v>
      </c>
      <c r="H4716">
        <f>(G4716 - $P$2) / $P$3</f>
        <v>-0.52048189903248387</v>
      </c>
      <c r="I4716" s="4" t="str">
        <f>IF(OR(G4716&lt;$M$7,G4716&gt;$M$10), "Outlier", "Normal")</f>
        <v>Normal</v>
      </c>
      <c r="J4716" t="str">
        <f>IF(ABS(H4716)&gt;2, "Outlier", "Normal")</f>
        <v>Normal</v>
      </c>
    </row>
    <row r="4717" spans="1:10" x14ac:dyDescent="0.45">
      <c r="A4717">
        <v>731292</v>
      </c>
      <c r="B4717" s="2">
        <v>41880.753750000003</v>
      </c>
      <c r="C4717" t="s">
        <v>28</v>
      </c>
      <c r="D4717" t="s">
        <v>33</v>
      </c>
      <c r="E4717" t="s">
        <v>16</v>
      </c>
      <c r="F4717" t="s">
        <v>3</v>
      </c>
      <c r="G4717">
        <v>34964</v>
      </c>
      <c r="H4717">
        <f>(G4717 - $P$2) / $P$3</f>
        <v>-0.52055121792349401</v>
      </c>
      <c r="I4717" s="4" t="str">
        <f>IF(OR(G4717&lt;$M$7,G4717&gt;$M$10), "Outlier", "Normal")</f>
        <v>Normal</v>
      </c>
      <c r="J4717" t="str">
        <f>IF(ABS(H4717)&gt;2, "Outlier", "Normal")</f>
        <v>Normal</v>
      </c>
    </row>
    <row r="4718" spans="1:10" x14ac:dyDescent="0.45">
      <c r="A4718">
        <v>284898</v>
      </c>
      <c r="B4718" s="2">
        <v>41828.599814814814</v>
      </c>
      <c r="C4718" t="s">
        <v>28</v>
      </c>
      <c r="D4718" t="s">
        <v>25</v>
      </c>
      <c r="E4718" t="s">
        <v>12</v>
      </c>
      <c r="F4718" t="s">
        <v>8</v>
      </c>
      <c r="G4718">
        <v>34956</v>
      </c>
      <c r="H4718">
        <f>(G4718 - $P$2) / $P$3</f>
        <v>-0.52082849348753435</v>
      </c>
      <c r="I4718" s="4" t="str">
        <f>IF(OR(G4718&lt;$M$7,G4718&gt;$M$10), "Outlier", "Normal")</f>
        <v>Normal</v>
      </c>
      <c r="J4718" t="str">
        <f>IF(ABS(H4718)&gt;2, "Outlier", "Normal")</f>
        <v>Normal</v>
      </c>
    </row>
    <row r="4719" spans="1:10" x14ac:dyDescent="0.45">
      <c r="A4719">
        <v>683544</v>
      </c>
      <c r="B4719" s="2">
        <v>41814.398229166669</v>
      </c>
      <c r="C4719" t="s">
        <v>28</v>
      </c>
      <c r="D4719" t="s">
        <v>26</v>
      </c>
      <c r="E4719" t="s">
        <v>16</v>
      </c>
      <c r="F4719" t="s">
        <v>1</v>
      </c>
      <c r="G4719">
        <v>34934</v>
      </c>
      <c r="H4719">
        <f>(G4719 - $P$2) / $P$3</f>
        <v>-0.52159100128864544</v>
      </c>
      <c r="I4719" s="4" t="str">
        <f>IF(OR(G4719&lt;$M$7,G4719&gt;$M$10), "Outlier", "Normal")</f>
        <v>Normal</v>
      </c>
      <c r="J4719" t="str">
        <f>IF(ABS(H4719)&gt;2, "Outlier", "Normal")</f>
        <v>Normal</v>
      </c>
    </row>
    <row r="4720" spans="1:10" x14ac:dyDescent="0.45">
      <c r="A4720">
        <v>675339</v>
      </c>
      <c r="B4720" s="2">
        <v>41857.739594907405</v>
      </c>
      <c r="C4720" t="s">
        <v>28</v>
      </c>
      <c r="D4720" t="s">
        <v>26</v>
      </c>
      <c r="E4720" t="s">
        <v>18</v>
      </c>
      <c r="F4720" t="s">
        <v>4</v>
      </c>
      <c r="G4720">
        <v>34931</v>
      </c>
      <c r="H4720">
        <f>(G4720 - $P$2) / $P$3</f>
        <v>-0.52169497962516054</v>
      </c>
      <c r="I4720" s="4" t="str">
        <f>IF(OR(G4720&lt;$M$7,G4720&gt;$M$10), "Outlier", "Normal")</f>
        <v>Normal</v>
      </c>
      <c r="J4720" t="str">
        <f>IF(ABS(H4720)&gt;2, "Outlier", "Normal")</f>
        <v>Normal</v>
      </c>
    </row>
    <row r="4721" spans="1:10" x14ac:dyDescent="0.45">
      <c r="A4721">
        <v>744516</v>
      </c>
      <c r="B4721" s="2">
        <v>41790.576828703706</v>
      </c>
      <c r="C4721" t="s">
        <v>27</v>
      </c>
      <c r="D4721" t="s">
        <v>25</v>
      </c>
      <c r="E4721" t="s">
        <v>18</v>
      </c>
      <c r="F4721" t="s">
        <v>8</v>
      </c>
      <c r="G4721">
        <v>34912</v>
      </c>
      <c r="H4721">
        <f>(G4721 - $P$2) / $P$3</f>
        <v>-0.52235350908975653</v>
      </c>
      <c r="I4721" s="4" t="str">
        <f>IF(OR(G4721&lt;$M$7,G4721&gt;$M$10), "Outlier", "Normal")</f>
        <v>Normal</v>
      </c>
      <c r="J4721" t="str">
        <f>IF(ABS(H4721)&gt;2, "Outlier", "Normal")</f>
        <v>Normal</v>
      </c>
    </row>
    <row r="4722" spans="1:10" x14ac:dyDescent="0.45">
      <c r="A4722">
        <v>735772</v>
      </c>
      <c r="B4722" s="2">
        <v>41814.822893518518</v>
      </c>
      <c r="C4722" t="s">
        <v>27</v>
      </c>
      <c r="D4722" t="s">
        <v>25</v>
      </c>
      <c r="E4722" t="s">
        <v>18</v>
      </c>
      <c r="F4722" t="s">
        <v>7</v>
      </c>
      <c r="G4722">
        <v>34899</v>
      </c>
      <c r="H4722">
        <f>(G4722 - $P$2) / $P$3</f>
        <v>-0.5228040818813221</v>
      </c>
      <c r="I4722" s="4" t="str">
        <f>IF(OR(G4722&lt;$M$7,G4722&gt;$M$10), "Outlier", "Normal")</f>
        <v>Normal</v>
      </c>
      <c r="J4722" t="str">
        <f>IF(ABS(H4722)&gt;2, "Outlier", "Normal")</f>
        <v>Normal</v>
      </c>
    </row>
    <row r="4723" spans="1:10" x14ac:dyDescent="0.45">
      <c r="A4723">
        <v>35352</v>
      </c>
      <c r="B4723" s="2">
        <v>41872.758055555554</v>
      </c>
      <c r="C4723" t="s">
        <v>27</v>
      </c>
      <c r="D4723" t="s">
        <v>25</v>
      </c>
      <c r="E4723" t="s">
        <v>10</v>
      </c>
      <c r="F4723" t="s">
        <v>1</v>
      </c>
      <c r="G4723">
        <v>34882</v>
      </c>
      <c r="H4723">
        <f>(G4723 - $P$2) / $P$3</f>
        <v>-0.52339329245490795</v>
      </c>
      <c r="I4723" s="4" t="str">
        <f>IF(OR(G4723&lt;$M$7,G4723&gt;$M$10), "Outlier", "Normal")</f>
        <v>Normal</v>
      </c>
      <c r="J4723" t="str">
        <f>IF(ABS(H4723)&gt;2, "Outlier", "Normal")</f>
        <v>Normal</v>
      </c>
    </row>
    <row r="4724" spans="1:10" x14ac:dyDescent="0.45">
      <c r="A4724">
        <v>879272</v>
      </c>
      <c r="B4724" s="2">
        <v>41873.624421296299</v>
      </c>
      <c r="C4724" t="s">
        <v>28</v>
      </c>
      <c r="D4724" t="s">
        <v>25</v>
      </c>
      <c r="E4724" t="s">
        <v>15</v>
      </c>
      <c r="F4724" t="s">
        <v>8</v>
      </c>
      <c r="G4724">
        <v>34876</v>
      </c>
      <c r="H4724">
        <f>(G4724 - $P$2) / $P$3</f>
        <v>-0.52360124912793826</v>
      </c>
      <c r="I4724" s="4" t="str">
        <f>IF(OR(G4724&lt;$M$7,G4724&gt;$M$10), "Outlier", "Normal")</f>
        <v>Normal</v>
      </c>
      <c r="J4724" t="str">
        <f>IF(ABS(H4724)&gt;2, "Outlier", "Normal")</f>
        <v>Normal</v>
      </c>
    </row>
    <row r="4725" spans="1:10" x14ac:dyDescent="0.45">
      <c r="A4725">
        <v>453574</v>
      </c>
      <c r="B4725" s="2">
        <v>41844.532604166663</v>
      </c>
      <c r="C4725" t="s">
        <v>28</v>
      </c>
      <c r="D4725" t="s">
        <v>25</v>
      </c>
      <c r="E4725" t="s">
        <v>15</v>
      </c>
      <c r="F4725" t="s">
        <v>1</v>
      </c>
      <c r="G4725">
        <v>34797</v>
      </c>
      <c r="H4725">
        <f>(G4725 - $P$2) / $P$3</f>
        <v>-0.5263393453228371</v>
      </c>
      <c r="I4725" s="4" t="str">
        <f>IF(OR(G4725&lt;$M$7,G4725&gt;$M$10), "Outlier", "Normal")</f>
        <v>Normal</v>
      </c>
      <c r="J4725" t="str">
        <f>IF(ABS(H4725)&gt;2, "Outlier", "Normal")</f>
        <v>Normal</v>
      </c>
    </row>
    <row r="4726" spans="1:10" x14ac:dyDescent="0.45">
      <c r="A4726">
        <v>229175</v>
      </c>
      <c r="B4726" s="2">
        <v>41845.484537037039</v>
      </c>
      <c r="C4726" t="s">
        <v>27</v>
      </c>
      <c r="D4726" t="s">
        <v>25</v>
      </c>
      <c r="E4726" t="s">
        <v>18</v>
      </c>
      <c r="F4726" t="s">
        <v>8</v>
      </c>
      <c r="G4726">
        <v>34777</v>
      </c>
      <c r="H4726">
        <f>(G4726 - $P$2) / $P$3</f>
        <v>-0.52703253423293805</v>
      </c>
      <c r="I4726" s="4" t="str">
        <f>IF(OR(G4726&lt;$M$7,G4726&gt;$M$10), "Outlier", "Normal")</f>
        <v>Normal</v>
      </c>
      <c r="J4726" t="str">
        <f>IF(ABS(H4726)&gt;2, "Outlier", "Normal")</f>
        <v>Normal</v>
      </c>
    </row>
    <row r="4727" spans="1:10" x14ac:dyDescent="0.45">
      <c r="A4727">
        <v>103836</v>
      </c>
      <c r="B4727" s="2">
        <v>41783.410567129627</v>
      </c>
      <c r="C4727" t="s">
        <v>28</v>
      </c>
      <c r="D4727" t="s">
        <v>25</v>
      </c>
      <c r="E4727" t="s">
        <v>15</v>
      </c>
      <c r="F4727" t="s">
        <v>1</v>
      </c>
      <c r="G4727">
        <v>34773</v>
      </c>
      <c r="H4727">
        <f>(G4727 - $P$2) / $P$3</f>
        <v>-0.52717117201495822</v>
      </c>
      <c r="I4727" s="4" t="str">
        <f>IF(OR(G4727&lt;$M$7,G4727&gt;$M$10), "Outlier", "Normal")</f>
        <v>Normal</v>
      </c>
      <c r="J4727" t="str">
        <f>IF(ABS(H4727)&gt;2, "Outlier", "Normal")</f>
        <v>Normal</v>
      </c>
    </row>
    <row r="4728" spans="1:10" x14ac:dyDescent="0.45">
      <c r="A4728">
        <v>425165</v>
      </c>
      <c r="B4728" s="2">
        <v>41799.397650462961</v>
      </c>
      <c r="C4728" t="s">
        <v>27</v>
      </c>
      <c r="D4728" t="s">
        <v>25</v>
      </c>
      <c r="E4728" t="s">
        <v>18</v>
      </c>
      <c r="F4728" t="s">
        <v>1</v>
      </c>
      <c r="G4728">
        <v>34705</v>
      </c>
      <c r="H4728">
        <f>(G4728 - $P$2) / $P$3</f>
        <v>-0.52952801430930152</v>
      </c>
      <c r="I4728" s="4" t="str">
        <f>IF(OR(G4728&lt;$M$7,G4728&gt;$M$10), "Outlier", "Normal")</f>
        <v>Normal</v>
      </c>
      <c r="J4728" t="str">
        <f>IF(ABS(H4728)&gt;2, "Outlier", "Normal")</f>
        <v>Normal</v>
      </c>
    </row>
    <row r="4729" spans="1:10" x14ac:dyDescent="0.45">
      <c r="A4729">
        <v>691270</v>
      </c>
      <c r="B4729" s="2">
        <v>41880.688437500001</v>
      </c>
      <c r="C4729" t="s">
        <v>27</v>
      </c>
      <c r="D4729" t="s">
        <v>25</v>
      </c>
      <c r="E4729" t="s">
        <v>15</v>
      </c>
      <c r="F4729" t="s">
        <v>0</v>
      </c>
      <c r="G4729">
        <v>34695</v>
      </c>
      <c r="H4729">
        <f>(G4729 - $P$2) / $P$3</f>
        <v>-0.52987460876435211</v>
      </c>
      <c r="I4729" s="4" t="str">
        <f>IF(OR(G4729&lt;$M$7,G4729&gt;$M$10), "Outlier", "Normal")</f>
        <v>Normal</v>
      </c>
      <c r="J4729" t="str">
        <f>IF(ABS(H4729)&gt;2, "Outlier", "Normal")</f>
        <v>Normal</v>
      </c>
    </row>
    <row r="4730" spans="1:10" x14ac:dyDescent="0.45">
      <c r="A4730">
        <v>730676</v>
      </c>
      <c r="B4730" s="2">
        <v>41774.352349537039</v>
      </c>
      <c r="C4730" t="s">
        <v>27</v>
      </c>
      <c r="D4730" t="s">
        <v>25</v>
      </c>
      <c r="E4730" t="s">
        <v>10</v>
      </c>
      <c r="F4730" t="s">
        <v>1</v>
      </c>
      <c r="G4730">
        <v>34674</v>
      </c>
      <c r="H4730">
        <f>(G4730 - $P$2) / $P$3</f>
        <v>-0.53060245711995813</v>
      </c>
      <c r="I4730" s="4" t="str">
        <f>IF(OR(G4730&lt;$M$7,G4730&gt;$M$10), "Outlier", "Normal")</f>
        <v>Normal</v>
      </c>
      <c r="J4730" t="str">
        <f>IF(ABS(H4730)&gt;2, "Outlier", "Normal")</f>
        <v>Normal</v>
      </c>
    </row>
    <row r="4731" spans="1:10" x14ac:dyDescent="0.45">
      <c r="A4731">
        <v>944835</v>
      </c>
      <c r="B4731" s="2">
        <v>41767.713159722225</v>
      </c>
      <c r="C4731" t="s">
        <v>28</v>
      </c>
      <c r="D4731" t="s">
        <v>25</v>
      </c>
      <c r="E4731" t="s">
        <v>15</v>
      </c>
      <c r="F4731" t="s">
        <v>7</v>
      </c>
      <c r="G4731">
        <v>34674</v>
      </c>
      <c r="H4731">
        <f>(G4731 - $P$2) / $P$3</f>
        <v>-0.53060245711995813</v>
      </c>
      <c r="I4731" s="4" t="str">
        <f>IF(OR(G4731&lt;$M$7,G4731&gt;$M$10), "Outlier", "Normal")</f>
        <v>Normal</v>
      </c>
      <c r="J4731" t="str">
        <f>IF(ABS(H4731)&gt;2, "Outlier", "Normal")</f>
        <v>Normal</v>
      </c>
    </row>
    <row r="4732" spans="1:10" x14ac:dyDescent="0.45">
      <c r="A4732">
        <v>935451</v>
      </c>
      <c r="B4732" s="2">
        <v>41814.397210648145</v>
      </c>
      <c r="C4732" t="s">
        <v>28</v>
      </c>
      <c r="D4732" t="s">
        <v>26</v>
      </c>
      <c r="E4732" t="s">
        <v>12</v>
      </c>
      <c r="F4732" t="s">
        <v>5</v>
      </c>
      <c r="G4732">
        <v>34640</v>
      </c>
      <c r="H4732">
        <f>(G4732 - $P$2) / $P$3</f>
        <v>-0.53178087826712972</v>
      </c>
      <c r="I4732" s="4" t="str">
        <f>IF(OR(G4732&lt;$M$7,G4732&gt;$M$10), "Outlier", "Normal")</f>
        <v>Normal</v>
      </c>
      <c r="J4732" t="str">
        <f>IF(ABS(H4732)&gt;2, "Outlier", "Normal")</f>
        <v>Normal</v>
      </c>
    </row>
    <row r="4733" spans="1:10" x14ac:dyDescent="0.45">
      <c r="A4733">
        <v>417031</v>
      </c>
      <c r="B4733" s="2">
        <v>41824.752604166664</v>
      </c>
      <c r="C4733" t="s">
        <v>27</v>
      </c>
      <c r="D4733" t="s">
        <v>26</v>
      </c>
      <c r="E4733" t="s">
        <v>18</v>
      </c>
      <c r="F4733" t="s">
        <v>7</v>
      </c>
      <c r="G4733">
        <v>34639</v>
      </c>
      <c r="H4733">
        <f>(G4733 - $P$2) / $P$3</f>
        <v>-0.53181553771263479</v>
      </c>
      <c r="I4733" s="4" t="str">
        <f>IF(OR(G4733&lt;$M$7,G4733&gt;$M$10), "Outlier", "Normal")</f>
        <v>Normal</v>
      </c>
      <c r="J4733" t="str">
        <f>IF(ABS(H4733)&gt;2, "Outlier", "Normal")</f>
        <v>Normal</v>
      </c>
    </row>
    <row r="4734" spans="1:10" x14ac:dyDescent="0.45">
      <c r="A4734">
        <v>909583</v>
      </c>
      <c r="B4734" s="2">
        <v>41769.729212962964</v>
      </c>
      <c r="C4734" t="s">
        <v>28</v>
      </c>
      <c r="D4734" t="s">
        <v>25</v>
      </c>
      <c r="E4734" t="s">
        <v>10</v>
      </c>
      <c r="F4734" t="s">
        <v>1</v>
      </c>
      <c r="G4734">
        <v>34628</v>
      </c>
      <c r="H4734">
        <f>(G4734 - $P$2) / $P$3</f>
        <v>-0.53219679161319033</v>
      </c>
      <c r="I4734" s="4" t="str">
        <f>IF(OR(G4734&lt;$M$7,G4734&gt;$M$10), "Outlier", "Normal")</f>
        <v>Normal</v>
      </c>
      <c r="J4734" t="str">
        <f>IF(ABS(H4734)&gt;2, "Outlier", "Normal")</f>
        <v>Normal</v>
      </c>
    </row>
    <row r="4735" spans="1:10" x14ac:dyDescent="0.45">
      <c r="A4735">
        <v>495076</v>
      </c>
      <c r="B4735" s="2">
        <v>41846.744768518518</v>
      </c>
      <c r="C4735" t="s">
        <v>27</v>
      </c>
      <c r="D4735" t="s">
        <v>26</v>
      </c>
      <c r="E4735" t="s">
        <v>18</v>
      </c>
      <c r="F4735" t="s">
        <v>8</v>
      </c>
      <c r="G4735">
        <v>34627</v>
      </c>
      <c r="H4735">
        <f>(G4735 - $P$2) / $P$3</f>
        <v>-0.5322314510586954</v>
      </c>
      <c r="I4735" s="4" t="str">
        <f>IF(OR(G4735&lt;$M$7,G4735&gt;$M$10), "Outlier", "Normal")</f>
        <v>Normal</v>
      </c>
      <c r="J4735" t="str">
        <f>IF(ABS(H4735)&gt;2, "Outlier", "Normal")</f>
        <v>Normal</v>
      </c>
    </row>
    <row r="4736" spans="1:10" x14ac:dyDescent="0.45">
      <c r="A4736">
        <v>554095</v>
      </c>
      <c r="B4736" s="2">
        <v>41781.425138888888</v>
      </c>
      <c r="C4736" t="s">
        <v>28</v>
      </c>
      <c r="D4736" t="s">
        <v>25</v>
      </c>
      <c r="E4736" t="s">
        <v>15</v>
      </c>
      <c r="F4736" t="s">
        <v>7</v>
      </c>
      <c r="G4736">
        <v>34588</v>
      </c>
      <c r="H4736">
        <f>(G4736 - $P$2) / $P$3</f>
        <v>-0.53358316943339223</v>
      </c>
      <c r="I4736" s="4" t="str">
        <f>IF(OR(G4736&lt;$M$7,G4736&gt;$M$10), "Outlier", "Normal")</f>
        <v>Normal</v>
      </c>
      <c r="J4736" t="str">
        <f>IF(ABS(H4736)&gt;2, "Outlier", "Normal")</f>
        <v>Normal</v>
      </c>
    </row>
    <row r="4737" spans="1:10" x14ac:dyDescent="0.45">
      <c r="A4737">
        <v>655848</v>
      </c>
      <c r="B4737" s="2">
        <v>41789.396944444445</v>
      </c>
      <c r="C4737" t="s">
        <v>28</v>
      </c>
      <c r="D4737" t="s">
        <v>33</v>
      </c>
      <c r="E4737" t="s">
        <v>11</v>
      </c>
      <c r="F4737" t="s">
        <v>3</v>
      </c>
      <c r="G4737">
        <v>34584</v>
      </c>
      <c r="H4737">
        <f>(G4737 - $P$2) / $P$3</f>
        <v>-0.5337218072154124</v>
      </c>
      <c r="I4737" s="4" t="str">
        <f>IF(OR(G4737&lt;$M$7,G4737&gt;$M$10), "Outlier", "Normal")</f>
        <v>Normal</v>
      </c>
      <c r="J4737" t="str">
        <f>IF(ABS(H4737)&gt;2, "Outlier", "Normal")</f>
        <v>Normal</v>
      </c>
    </row>
    <row r="4738" spans="1:10" x14ac:dyDescent="0.45">
      <c r="A4738">
        <v>628437</v>
      </c>
      <c r="B4738" s="2">
        <v>41768.319085648145</v>
      </c>
      <c r="C4738" t="s">
        <v>27</v>
      </c>
      <c r="D4738" t="s">
        <v>26</v>
      </c>
      <c r="E4738" t="s">
        <v>10</v>
      </c>
      <c r="F4738" t="s">
        <v>1</v>
      </c>
      <c r="G4738">
        <v>34572</v>
      </c>
      <c r="H4738">
        <f>(G4738 - $P$2) / $P$3</f>
        <v>-0.53413772056147302</v>
      </c>
      <c r="I4738" s="4" t="str">
        <f>IF(OR(G4738&lt;$M$7,G4738&gt;$M$10), "Outlier", "Normal")</f>
        <v>Normal</v>
      </c>
      <c r="J4738" t="str">
        <f>IF(ABS(H4738)&gt;2, "Outlier", "Normal")</f>
        <v>Normal</v>
      </c>
    </row>
    <row r="4739" spans="1:10" x14ac:dyDescent="0.45">
      <c r="A4739">
        <v>446910</v>
      </c>
      <c r="B4739" s="2">
        <v>41767.776226851849</v>
      </c>
      <c r="C4739" t="s">
        <v>28</v>
      </c>
      <c r="D4739" t="s">
        <v>33</v>
      </c>
      <c r="E4739" t="s">
        <v>18</v>
      </c>
      <c r="F4739" t="s">
        <v>4</v>
      </c>
      <c r="G4739">
        <v>34564</v>
      </c>
      <c r="H4739">
        <f>(G4739 - $P$2) / $P$3</f>
        <v>-0.53441499612551346</v>
      </c>
      <c r="I4739" s="4" t="str">
        <f>IF(OR(G4739&lt;$M$7,G4739&gt;$M$10), "Outlier", "Normal")</f>
        <v>Normal</v>
      </c>
      <c r="J4739" t="str">
        <f>IF(ABS(H4739)&gt;2, "Outlier", "Normal")</f>
        <v>Normal</v>
      </c>
    </row>
    <row r="4740" spans="1:10" x14ac:dyDescent="0.45">
      <c r="A4740">
        <v>244060</v>
      </c>
      <c r="B4740" s="2">
        <v>41809.228414351855</v>
      </c>
      <c r="C4740" t="s">
        <v>27</v>
      </c>
      <c r="D4740" t="s">
        <v>25</v>
      </c>
      <c r="E4740" t="s">
        <v>15</v>
      </c>
      <c r="F4740" t="s">
        <v>4</v>
      </c>
      <c r="G4740">
        <v>34536</v>
      </c>
      <c r="H4740">
        <f>(G4740 - $P$2) / $P$3</f>
        <v>-0.53538546059965475</v>
      </c>
      <c r="I4740" s="4" t="str">
        <f>IF(OR(G4740&lt;$M$7,G4740&gt;$M$10), "Outlier", "Normal")</f>
        <v>Normal</v>
      </c>
      <c r="J4740" t="str">
        <f>IF(ABS(H4740)&gt;2, "Outlier", "Normal")</f>
        <v>Normal</v>
      </c>
    </row>
    <row r="4741" spans="1:10" x14ac:dyDescent="0.45">
      <c r="A4741">
        <v>28774</v>
      </c>
      <c r="B4741" s="2">
        <v>41814.693414351852</v>
      </c>
      <c r="C4741" t="s">
        <v>28</v>
      </c>
      <c r="D4741" t="s">
        <v>25</v>
      </c>
      <c r="E4741" t="s">
        <v>11</v>
      </c>
      <c r="F4741" t="s">
        <v>8</v>
      </c>
      <c r="G4741">
        <v>34528</v>
      </c>
      <c r="H4741">
        <f>(G4741 - $P$2) / $P$3</f>
        <v>-0.5356627361636952</v>
      </c>
      <c r="I4741" s="4" t="str">
        <f>IF(OR(G4741&lt;$M$7,G4741&gt;$M$10), "Outlier", "Normal")</f>
        <v>Normal</v>
      </c>
      <c r="J4741" t="str">
        <f>IF(ABS(H4741)&gt;2, "Outlier", "Normal")</f>
        <v>Normal</v>
      </c>
    </row>
    <row r="4742" spans="1:10" x14ac:dyDescent="0.45">
      <c r="A4742">
        <v>444836</v>
      </c>
      <c r="B4742" s="2">
        <v>41851.602199074077</v>
      </c>
      <c r="C4742" t="s">
        <v>28</v>
      </c>
      <c r="D4742" t="s">
        <v>25</v>
      </c>
      <c r="E4742" t="s">
        <v>18</v>
      </c>
      <c r="F4742" t="s">
        <v>4</v>
      </c>
      <c r="G4742">
        <v>34487</v>
      </c>
      <c r="H4742">
        <f>(G4742 - $P$2) / $P$3</f>
        <v>-0.53708377342940217</v>
      </c>
      <c r="I4742" s="4" t="str">
        <f>IF(OR(G4742&lt;$M$7,G4742&gt;$M$10), "Outlier", "Normal")</f>
        <v>Normal</v>
      </c>
      <c r="J4742" t="str">
        <f>IF(ABS(H4742)&gt;2, "Outlier", "Normal")</f>
        <v>Normal</v>
      </c>
    </row>
    <row r="4743" spans="1:10" x14ac:dyDescent="0.45">
      <c r="A4743">
        <v>850640</v>
      </c>
      <c r="B4743" s="2">
        <v>41873.615046296298</v>
      </c>
      <c r="C4743" t="s">
        <v>28</v>
      </c>
      <c r="D4743" t="s">
        <v>25</v>
      </c>
      <c r="E4743" t="s">
        <v>18</v>
      </c>
      <c r="F4743" t="s">
        <v>6</v>
      </c>
      <c r="G4743">
        <v>34487</v>
      </c>
      <c r="H4743">
        <f>(G4743 - $P$2) / $P$3</f>
        <v>-0.53708377342940217</v>
      </c>
      <c r="I4743" s="4" t="str">
        <f>IF(OR(G4743&lt;$M$7,G4743&gt;$M$10), "Outlier", "Normal")</f>
        <v>Normal</v>
      </c>
      <c r="J4743" t="str">
        <f>IF(ABS(H4743)&gt;2, "Outlier", "Normal")</f>
        <v>Normal</v>
      </c>
    </row>
    <row r="4744" spans="1:10" x14ac:dyDescent="0.45">
      <c r="A4744">
        <v>375225</v>
      </c>
      <c r="B4744" s="2">
        <v>41779.66914351852</v>
      </c>
      <c r="C4744" t="s">
        <v>28</v>
      </c>
      <c r="D4744" t="s">
        <v>25</v>
      </c>
      <c r="E4744" t="s">
        <v>15</v>
      </c>
      <c r="F4744" t="s">
        <v>1</v>
      </c>
      <c r="G4744">
        <v>34478</v>
      </c>
      <c r="H4744">
        <f>(G4744 - $P$2) / $P$3</f>
        <v>-0.53739570843894757</v>
      </c>
      <c r="I4744" s="4" t="str">
        <f>IF(OR(G4744&lt;$M$7,G4744&gt;$M$10), "Outlier", "Normal")</f>
        <v>Normal</v>
      </c>
      <c r="J4744" t="str">
        <f>IF(ABS(H4744)&gt;2, "Outlier", "Normal")</f>
        <v>Normal</v>
      </c>
    </row>
    <row r="4745" spans="1:10" x14ac:dyDescent="0.45">
      <c r="A4745">
        <v>481356</v>
      </c>
      <c r="B4745" s="2">
        <v>41804.182245370372</v>
      </c>
      <c r="C4745" t="s">
        <v>27</v>
      </c>
      <c r="D4745" t="s">
        <v>26</v>
      </c>
      <c r="E4745" t="s">
        <v>12</v>
      </c>
      <c r="F4745" t="s">
        <v>8</v>
      </c>
      <c r="G4745">
        <v>34472</v>
      </c>
      <c r="H4745">
        <f>(G4745 - $P$2) / $P$3</f>
        <v>-0.53760366511197788</v>
      </c>
      <c r="I4745" s="4" t="str">
        <f>IF(OR(G4745&lt;$M$7,G4745&gt;$M$10), "Outlier", "Normal")</f>
        <v>Normal</v>
      </c>
      <c r="J4745" t="str">
        <f>IF(ABS(H4745)&gt;2, "Outlier", "Normal")</f>
        <v>Normal</v>
      </c>
    </row>
    <row r="4746" spans="1:10" x14ac:dyDescent="0.45">
      <c r="A4746">
        <v>329816</v>
      </c>
      <c r="B4746" s="2">
        <v>41796.607569444444</v>
      </c>
      <c r="C4746" t="s">
        <v>28</v>
      </c>
      <c r="D4746" t="s">
        <v>26</v>
      </c>
      <c r="E4746" t="s">
        <v>18</v>
      </c>
      <c r="F4746" t="s">
        <v>4</v>
      </c>
      <c r="G4746">
        <v>34428</v>
      </c>
      <c r="H4746">
        <f>(G4746 - $P$2) / $P$3</f>
        <v>-0.53912868071420006</v>
      </c>
      <c r="I4746" s="4" t="str">
        <f>IF(OR(G4746&lt;$M$7,G4746&gt;$M$10), "Outlier", "Normal")</f>
        <v>Normal</v>
      </c>
      <c r="J4746" t="str">
        <f>IF(ABS(H4746)&gt;2, "Outlier", "Normal")</f>
        <v>Normal</v>
      </c>
    </row>
    <row r="4747" spans="1:10" x14ac:dyDescent="0.45">
      <c r="A4747">
        <v>401885</v>
      </c>
      <c r="B4747" s="2">
        <v>41878.634953703702</v>
      </c>
      <c r="C4747" t="s">
        <v>27</v>
      </c>
      <c r="D4747" t="s">
        <v>26</v>
      </c>
      <c r="E4747" t="s">
        <v>10</v>
      </c>
      <c r="F4747" t="s">
        <v>5</v>
      </c>
      <c r="G4747">
        <v>34424</v>
      </c>
      <c r="H4747">
        <f>(G4747 - $P$2) / $P$3</f>
        <v>-0.53926731849622023</v>
      </c>
      <c r="I4747" s="4" t="str">
        <f>IF(OR(G4747&lt;$M$7,G4747&gt;$M$10), "Outlier", "Normal")</f>
        <v>Normal</v>
      </c>
      <c r="J4747" t="str">
        <f>IF(ABS(H4747)&gt;2, "Outlier", "Normal")</f>
        <v>Normal</v>
      </c>
    </row>
    <row r="4748" spans="1:10" x14ac:dyDescent="0.45">
      <c r="A4748">
        <v>642984</v>
      </c>
      <c r="B4748" s="2">
        <v>41844.973703703705</v>
      </c>
      <c r="C4748" t="s">
        <v>28</v>
      </c>
      <c r="D4748" t="s">
        <v>26</v>
      </c>
      <c r="E4748" t="s">
        <v>15</v>
      </c>
      <c r="F4748" t="s">
        <v>8</v>
      </c>
      <c r="G4748">
        <v>34424</v>
      </c>
      <c r="H4748">
        <f>(G4748 - $P$2) / $P$3</f>
        <v>-0.53926731849622023</v>
      </c>
      <c r="I4748" s="4" t="str">
        <f>IF(OR(G4748&lt;$M$7,G4748&gt;$M$10), "Outlier", "Normal")</f>
        <v>Normal</v>
      </c>
      <c r="J4748" t="str">
        <f>IF(ABS(H4748)&gt;2, "Outlier", "Normal")</f>
        <v>Normal</v>
      </c>
    </row>
    <row r="4749" spans="1:10" x14ac:dyDescent="0.45">
      <c r="A4749">
        <v>934540</v>
      </c>
      <c r="B4749" s="2">
        <v>41870.396944444445</v>
      </c>
      <c r="C4749" t="s">
        <v>28</v>
      </c>
      <c r="D4749" t="s">
        <v>25</v>
      </c>
      <c r="E4749" t="s">
        <v>14</v>
      </c>
      <c r="F4749" t="s">
        <v>3</v>
      </c>
      <c r="G4749">
        <v>34424</v>
      </c>
      <c r="H4749">
        <f>(G4749 - $P$2) / $P$3</f>
        <v>-0.53926731849622023</v>
      </c>
      <c r="I4749" s="4" t="str">
        <f>IF(OR(G4749&lt;$M$7,G4749&gt;$M$10), "Outlier", "Normal")</f>
        <v>Normal</v>
      </c>
      <c r="J4749" t="str">
        <f>IF(ABS(H4749)&gt;2, "Outlier", "Normal")</f>
        <v>Normal</v>
      </c>
    </row>
    <row r="4750" spans="1:10" x14ac:dyDescent="0.45">
      <c r="A4750">
        <v>408330</v>
      </c>
      <c r="B4750" s="2">
        <v>41850.519652777781</v>
      </c>
      <c r="C4750" t="s">
        <v>28</v>
      </c>
      <c r="D4750" t="s">
        <v>26</v>
      </c>
      <c r="E4750" t="s">
        <v>18</v>
      </c>
      <c r="F4750" t="s">
        <v>7</v>
      </c>
      <c r="G4750">
        <v>34413</v>
      </c>
      <c r="H4750">
        <f>(G4750 - $P$2) / $P$3</f>
        <v>-0.53964857239677577</v>
      </c>
      <c r="I4750" s="4" t="str">
        <f>IF(OR(G4750&lt;$M$7,G4750&gt;$M$10), "Outlier", "Normal")</f>
        <v>Normal</v>
      </c>
      <c r="J4750" t="str">
        <f>IF(ABS(H4750)&gt;2, "Outlier", "Normal")</f>
        <v>Normal</v>
      </c>
    </row>
    <row r="4751" spans="1:10" x14ac:dyDescent="0.45">
      <c r="A4751">
        <v>710689</v>
      </c>
      <c r="B4751" s="2">
        <v>41859.45144675926</v>
      </c>
      <c r="C4751" t="s">
        <v>28</v>
      </c>
      <c r="D4751" t="s">
        <v>25</v>
      </c>
      <c r="E4751" t="s">
        <v>15</v>
      </c>
      <c r="F4751" t="s">
        <v>3</v>
      </c>
      <c r="G4751">
        <v>34404</v>
      </c>
      <c r="H4751">
        <f>(G4751 - $P$2) / $P$3</f>
        <v>-0.53996050740632118</v>
      </c>
      <c r="I4751" s="4" t="str">
        <f>IF(OR(G4751&lt;$M$7,G4751&gt;$M$10), "Outlier", "Normal")</f>
        <v>Normal</v>
      </c>
      <c r="J4751" t="str">
        <f>IF(ABS(H4751)&gt;2, "Outlier", "Normal")</f>
        <v>Normal</v>
      </c>
    </row>
    <row r="4752" spans="1:10" x14ac:dyDescent="0.45">
      <c r="A4752">
        <v>323756</v>
      </c>
      <c r="B4752" s="2">
        <v>41848.550057870372</v>
      </c>
      <c r="C4752" t="s">
        <v>28</v>
      </c>
      <c r="D4752" t="s">
        <v>26</v>
      </c>
      <c r="E4752" t="s">
        <v>12</v>
      </c>
      <c r="F4752" t="s">
        <v>5</v>
      </c>
      <c r="G4752">
        <v>34378</v>
      </c>
      <c r="H4752">
        <f>(G4752 - $P$2) / $P$3</f>
        <v>-0.54086165298945243</v>
      </c>
      <c r="I4752" s="4" t="str">
        <f>IF(OR(G4752&lt;$M$7,G4752&gt;$M$10), "Outlier", "Normal")</f>
        <v>Normal</v>
      </c>
      <c r="J4752" t="str">
        <f>IF(ABS(H4752)&gt;2, "Outlier", "Normal")</f>
        <v>Normal</v>
      </c>
    </row>
    <row r="4753" spans="1:10" x14ac:dyDescent="0.45">
      <c r="A4753">
        <v>635074</v>
      </c>
      <c r="B4753" s="2">
        <v>41773.397002314814</v>
      </c>
      <c r="C4753" t="s">
        <v>27</v>
      </c>
      <c r="D4753" t="s">
        <v>33</v>
      </c>
      <c r="E4753" t="s">
        <v>15</v>
      </c>
      <c r="F4753" t="s">
        <v>33</v>
      </c>
      <c r="G4753">
        <v>34348</v>
      </c>
      <c r="H4753">
        <f>(G4753 - $P$2) / $P$3</f>
        <v>-0.54190143635460397</v>
      </c>
      <c r="I4753" s="4" t="str">
        <f>IF(OR(G4753&lt;$M$7,G4753&gt;$M$10), "Outlier", "Normal")</f>
        <v>Normal</v>
      </c>
      <c r="J4753" t="str">
        <f>IF(ABS(H4753)&gt;2, "Outlier", "Normal")</f>
        <v>Normal</v>
      </c>
    </row>
    <row r="4754" spans="1:10" x14ac:dyDescent="0.45">
      <c r="A4754">
        <v>565374</v>
      </c>
      <c r="B4754" s="2">
        <v>41831.401180555556</v>
      </c>
      <c r="C4754" t="s">
        <v>28</v>
      </c>
      <c r="D4754" t="s">
        <v>26</v>
      </c>
      <c r="E4754" t="s">
        <v>15</v>
      </c>
      <c r="F4754" t="s">
        <v>8</v>
      </c>
      <c r="G4754">
        <v>34329</v>
      </c>
      <c r="H4754">
        <f>(G4754 - $P$2) / $P$3</f>
        <v>-0.54255996581919985</v>
      </c>
      <c r="I4754" s="4" t="str">
        <f>IF(OR(G4754&lt;$M$7,G4754&gt;$M$10), "Outlier", "Normal")</f>
        <v>Normal</v>
      </c>
      <c r="J4754" t="str">
        <f>IF(ABS(H4754)&gt;2, "Outlier", "Normal")</f>
        <v>Normal</v>
      </c>
    </row>
    <row r="4755" spans="1:10" x14ac:dyDescent="0.45">
      <c r="A4755">
        <v>534827</v>
      </c>
      <c r="B4755" s="2">
        <v>41786.397175925929</v>
      </c>
      <c r="C4755" t="s">
        <v>28</v>
      </c>
      <c r="D4755" t="s">
        <v>25</v>
      </c>
      <c r="E4755" t="s">
        <v>15</v>
      </c>
      <c r="F4755" t="s">
        <v>20</v>
      </c>
      <c r="G4755">
        <v>34298</v>
      </c>
      <c r="H4755">
        <f>(G4755 - $P$2) / $P$3</f>
        <v>-0.54363440862985635</v>
      </c>
      <c r="I4755" s="4" t="str">
        <f>IF(OR(G4755&lt;$M$7,G4755&gt;$M$10), "Outlier", "Normal")</f>
        <v>Normal</v>
      </c>
      <c r="J4755" t="str">
        <f>IF(ABS(H4755)&gt;2, "Outlier", "Normal")</f>
        <v>Normal</v>
      </c>
    </row>
    <row r="4756" spans="1:10" x14ac:dyDescent="0.45">
      <c r="A4756">
        <v>275154</v>
      </c>
      <c r="B4756" s="2">
        <v>41765.738935185182</v>
      </c>
      <c r="C4756" t="s">
        <v>28</v>
      </c>
      <c r="D4756" t="s">
        <v>26</v>
      </c>
      <c r="E4756" t="s">
        <v>15</v>
      </c>
      <c r="F4756" t="s">
        <v>1</v>
      </c>
      <c r="G4756">
        <v>34296</v>
      </c>
      <c r="H4756">
        <f>(G4756 - $P$2) / $P$3</f>
        <v>-0.54370372752086649</v>
      </c>
      <c r="I4756" s="4" t="str">
        <f>IF(OR(G4756&lt;$M$7,G4756&gt;$M$10), "Outlier", "Normal")</f>
        <v>Normal</v>
      </c>
      <c r="J4756" t="str">
        <f>IF(ABS(H4756)&gt;2, "Outlier", "Normal")</f>
        <v>Normal</v>
      </c>
    </row>
    <row r="4757" spans="1:10" x14ac:dyDescent="0.45">
      <c r="A4757">
        <v>76889</v>
      </c>
      <c r="B4757" s="2">
        <v>41879.717314814814</v>
      </c>
      <c r="C4757" t="s">
        <v>27</v>
      </c>
      <c r="D4757" t="s">
        <v>25</v>
      </c>
      <c r="E4757" t="s">
        <v>15</v>
      </c>
      <c r="F4757" t="s">
        <v>8</v>
      </c>
      <c r="G4757">
        <v>34290</v>
      </c>
      <c r="H4757">
        <f>(G4757 - $P$2) / $P$3</f>
        <v>-0.54391168419389679</v>
      </c>
      <c r="I4757" s="4" t="str">
        <f>IF(OR(G4757&lt;$M$7,G4757&gt;$M$10), "Outlier", "Normal")</f>
        <v>Normal</v>
      </c>
      <c r="J4757" t="str">
        <f>IF(ABS(H4757)&gt;2, "Outlier", "Normal")</f>
        <v>Normal</v>
      </c>
    </row>
    <row r="4758" spans="1:10" x14ac:dyDescent="0.45">
      <c r="A4758">
        <v>184799</v>
      </c>
      <c r="B4758" s="2">
        <v>41835.394733796296</v>
      </c>
      <c r="C4758" t="s">
        <v>28</v>
      </c>
      <c r="D4758" t="s">
        <v>26</v>
      </c>
      <c r="E4758" t="s">
        <v>14</v>
      </c>
      <c r="F4758" t="s">
        <v>0</v>
      </c>
      <c r="G4758">
        <v>34270</v>
      </c>
      <c r="H4758">
        <f>(G4758 - $P$2) / $P$3</f>
        <v>-0.54460487310399774</v>
      </c>
      <c r="I4758" s="4" t="str">
        <f>IF(OR(G4758&lt;$M$7,G4758&gt;$M$10), "Outlier", "Normal")</f>
        <v>Normal</v>
      </c>
      <c r="J4758" t="str">
        <f>IF(ABS(H4758)&gt;2, "Outlier", "Normal")</f>
        <v>Normal</v>
      </c>
    </row>
    <row r="4759" spans="1:10" x14ac:dyDescent="0.45">
      <c r="A4759">
        <v>279479</v>
      </c>
      <c r="B4759" s="2">
        <v>41845.400787037041</v>
      </c>
      <c r="C4759" t="s">
        <v>28</v>
      </c>
      <c r="D4759" t="s">
        <v>25</v>
      </c>
      <c r="E4759" t="s">
        <v>15</v>
      </c>
      <c r="F4759" t="s">
        <v>8</v>
      </c>
      <c r="G4759">
        <v>34260</v>
      </c>
      <c r="H4759">
        <f>(G4759 - $P$2) / $P$3</f>
        <v>-0.54495146755904822</v>
      </c>
      <c r="I4759" s="4" t="str">
        <f>IF(OR(G4759&lt;$M$7,G4759&gt;$M$10), "Outlier", "Normal")</f>
        <v>Normal</v>
      </c>
      <c r="J4759" t="str">
        <f>IF(ABS(H4759)&gt;2, "Outlier", "Normal")</f>
        <v>Normal</v>
      </c>
    </row>
    <row r="4760" spans="1:10" x14ac:dyDescent="0.45">
      <c r="A4760">
        <v>120784</v>
      </c>
      <c r="B4760" s="2">
        <v>41841.489085648151</v>
      </c>
      <c r="C4760" t="s">
        <v>28</v>
      </c>
      <c r="D4760" t="s">
        <v>25</v>
      </c>
      <c r="E4760" t="s">
        <v>12</v>
      </c>
      <c r="F4760" t="s">
        <v>6</v>
      </c>
      <c r="G4760">
        <v>34253</v>
      </c>
      <c r="H4760">
        <f>(G4760 - $P$2) / $P$3</f>
        <v>-0.5451940836775836</v>
      </c>
      <c r="I4760" s="4" t="str">
        <f>IF(OR(G4760&lt;$M$7,G4760&gt;$M$10), "Outlier", "Normal")</f>
        <v>Normal</v>
      </c>
      <c r="J4760" t="str">
        <f>IF(ABS(H4760)&gt;2, "Outlier", "Normal")</f>
        <v>Normal</v>
      </c>
    </row>
    <row r="4761" spans="1:10" x14ac:dyDescent="0.45">
      <c r="A4761">
        <v>521742</v>
      </c>
      <c r="B4761" s="2">
        <v>41859.487812500003</v>
      </c>
      <c r="C4761" t="s">
        <v>28</v>
      </c>
      <c r="D4761" t="s">
        <v>26</v>
      </c>
      <c r="E4761" t="s">
        <v>15</v>
      </c>
      <c r="F4761" t="s">
        <v>3</v>
      </c>
      <c r="G4761">
        <v>34249</v>
      </c>
      <c r="H4761">
        <f>(G4761 - $P$2) / $P$3</f>
        <v>-0.54533272145960376</v>
      </c>
      <c r="I4761" s="4" t="str">
        <f>IF(OR(G4761&lt;$M$7,G4761&gt;$M$10), "Outlier", "Normal")</f>
        <v>Normal</v>
      </c>
      <c r="J4761" t="str">
        <f>IF(ABS(H4761)&gt;2, "Outlier", "Normal")</f>
        <v>Normal</v>
      </c>
    </row>
    <row r="4762" spans="1:10" x14ac:dyDescent="0.45">
      <c r="A4762">
        <v>567549</v>
      </c>
      <c r="B4762" s="2">
        <v>41793.533043981479</v>
      </c>
      <c r="C4762" t="s">
        <v>28</v>
      </c>
      <c r="D4762" t="s">
        <v>25</v>
      </c>
      <c r="E4762" t="s">
        <v>18</v>
      </c>
      <c r="F4762" t="s">
        <v>33</v>
      </c>
      <c r="G4762">
        <v>34243</v>
      </c>
      <c r="H4762">
        <f>(G4762 - $P$2) / $P$3</f>
        <v>-0.54554067813263407</v>
      </c>
      <c r="I4762" s="4" t="str">
        <f>IF(OR(G4762&lt;$M$7,G4762&gt;$M$10), "Outlier", "Normal")</f>
        <v>Normal</v>
      </c>
      <c r="J4762" t="str">
        <f>IF(ABS(H4762)&gt;2, "Outlier", "Normal")</f>
        <v>Normal</v>
      </c>
    </row>
    <row r="4763" spans="1:10" x14ac:dyDescent="0.45">
      <c r="A4763">
        <v>294236</v>
      </c>
      <c r="B4763" s="2">
        <v>41794.553981481484</v>
      </c>
      <c r="C4763" t="s">
        <v>28</v>
      </c>
      <c r="D4763" t="s">
        <v>26</v>
      </c>
      <c r="E4763" t="s">
        <v>15</v>
      </c>
      <c r="F4763" t="s">
        <v>1</v>
      </c>
      <c r="G4763">
        <v>34216</v>
      </c>
      <c r="H4763">
        <f>(G4763 - $P$2) / $P$3</f>
        <v>-0.5464764831612704</v>
      </c>
      <c r="I4763" s="4" t="str">
        <f>IF(OR(G4763&lt;$M$7,G4763&gt;$M$10), "Outlier", "Normal")</f>
        <v>Normal</v>
      </c>
      <c r="J4763" t="str">
        <f>IF(ABS(H4763)&gt;2, "Outlier", "Normal")</f>
        <v>Normal</v>
      </c>
    </row>
    <row r="4764" spans="1:10" x14ac:dyDescent="0.45">
      <c r="A4764">
        <v>590807</v>
      </c>
      <c r="B4764" s="2">
        <v>41809.607141203705</v>
      </c>
      <c r="C4764" t="s">
        <v>28</v>
      </c>
      <c r="D4764" t="s">
        <v>25</v>
      </c>
      <c r="E4764" t="s">
        <v>13</v>
      </c>
      <c r="F4764" t="s">
        <v>8</v>
      </c>
      <c r="G4764">
        <v>34189</v>
      </c>
      <c r="H4764">
        <f>(G4764 - $P$2) / $P$3</f>
        <v>-0.54741228818990673</v>
      </c>
      <c r="I4764" s="4" t="str">
        <f>IF(OR(G4764&lt;$M$7,G4764&gt;$M$10), "Outlier", "Normal")</f>
        <v>Normal</v>
      </c>
      <c r="J4764" t="str">
        <f>IF(ABS(H4764)&gt;2, "Outlier", "Normal")</f>
        <v>Normal</v>
      </c>
    </row>
    <row r="4765" spans="1:10" x14ac:dyDescent="0.45">
      <c r="A4765">
        <v>116245</v>
      </c>
      <c r="B4765" s="2">
        <v>41775.549826388888</v>
      </c>
      <c r="C4765" t="s">
        <v>27</v>
      </c>
      <c r="D4765" t="s">
        <v>25</v>
      </c>
      <c r="E4765" t="s">
        <v>15</v>
      </c>
      <c r="F4765" t="s">
        <v>1</v>
      </c>
      <c r="G4765">
        <v>34184</v>
      </c>
      <c r="H4765">
        <f>(G4765 - $P$2) / $P$3</f>
        <v>-0.54758558541743196</v>
      </c>
      <c r="I4765" s="4" t="str">
        <f>IF(OR(G4765&lt;$M$7,G4765&gt;$M$10), "Outlier", "Normal")</f>
        <v>Normal</v>
      </c>
      <c r="J4765" t="str">
        <f>IF(ABS(H4765)&gt;2, "Outlier", "Normal")</f>
        <v>Normal</v>
      </c>
    </row>
    <row r="4766" spans="1:10" x14ac:dyDescent="0.45">
      <c r="A4766">
        <v>173156</v>
      </c>
      <c r="B4766" s="2">
        <v>41809.565717592595</v>
      </c>
      <c r="C4766" t="s">
        <v>28</v>
      </c>
      <c r="D4766" t="s">
        <v>26</v>
      </c>
      <c r="E4766" t="s">
        <v>16</v>
      </c>
      <c r="F4766" t="s">
        <v>8</v>
      </c>
      <c r="G4766">
        <v>34170</v>
      </c>
      <c r="H4766">
        <f>(G4766 - $P$2) / $P$3</f>
        <v>-0.54807081765450261</v>
      </c>
      <c r="I4766" s="4" t="str">
        <f>IF(OR(G4766&lt;$M$7,G4766&gt;$M$10), "Outlier", "Normal")</f>
        <v>Normal</v>
      </c>
      <c r="J4766" t="str">
        <f>IF(ABS(H4766)&gt;2, "Outlier", "Normal")</f>
        <v>Normal</v>
      </c>
    </row>
    <row r="4767" spans="1:10" x14ac:dyDescent="0.45">
      <c r="A4767">
        <v>58039</v>
      </c>
      <c r="B4767" s="2">
        <v>41808.40452546296</v>
      </c>
      <c r="C4767" t="s">
        <v>28</v>
      </c>
      <c r="D4767" t="s">
        <v>33</v>
      </c>
      <c r="E4767" t="s">
        <v>10</v>
      </c>
      <c r="F4767" t="s">
        <v>8</v>
      </c>
      <c r="G4767">
        <v>34157</v>
      </c>
      <c r="H4767">
        <f>(G4767 - $P$2) / $P$3</f>
        <v>-0.54852139044606829</v>
      </c>
      <c r="I4767" s="4" t="str">
        <f>IF(OR(G4767&lt;$M$7,G4767&gt;$M$10), "Outlier", "Normal")</f>
        <v>Normal</v>
      </c>
      <c r="J4767" t="str">
        <f>IF(ABS(H4767)&gt;2, "Outlier", "Normal")</f>
        <v>Normal</v>
      </c>
    </row>
    <row r="4768" spans="1:10" x14ac:dyDescent="0.45">
      <c r="A4768">
        <v>537409</v>
      </c>
      <c r="B4768" s="2">
        <v>41855.725636574076</v>
      </c>
      <c r="C4768" t="s">
        <v>27</v>
      </c>
      <c r="D4768" t="s">
        <v>33</v>
      </c>
      <c r="E4768" t="s">
        <v>11</v>
      </c>
      <c r="F4768" t="s">
        <v>1</v>
      </c>
      <c r="G4768">
        <v>34132</v>
      </c>
      <c r="H4768">
        <f>(G4768 - $P$2) / $P$3</f>
        <v>-0.54938787658369448</v>
      </c>
      <c r="I4768" s="4" t="str">
        <f>IF(OR(G4768&lt;$M$7,G4768&gt;$M$10), "Outlier", "Normal")</f>
        <v>Normal</v>
      </c>
      <c r="J4768" t="str">
        <f>IF(ABS(H4768)&gt;2, "Outlier", "Normal")</f>
        <v>Normal</v>
      </c>
    </row>
    <row r="4769" spans="1:10" x14ac:dyDescent="0.45">
      <c r="A4769">
        <v>45512</v>
      </c>
      <c r="B4769" s="2">
        <v>41851.478344907409</v>
      </c>
      <c r="C4769" t="s">
        <v>28</v>
      </c>
      <c r="D4769" t="s">
        <v>25</v>
      </c>
      <c r="E4769" t="s">
        <v>18</v>
      </c>
      <c r="F4769" t="s">
        <v>0</v>
      </c>
      <c r="G4769">
        <v>34106</v>
      </c>
      <c r="H4769">
        <f>(G4769 - $P$2) / $P$3</f>
        <v>-0.55028902216682574</v>
      </c>
      <c r="I4769" s="4" t="str">
        <f>IF(OR(G4769&lt;$M$7,G4769&gt;$M$10), "Outlier", "Normal")</f>
        <v>Normal</v>
      </c>
      <c r="J4769" t="str">
        <f>IF(ABS(H4769)&gt;2, "Outlier", "Normal")</f>
        <v>Normal</v>
      </c>
    </row>
    <row r="4770" spans="1:10" x14ac:dyDescent="0.45">
      <c r="A4770">
        <v>470212</v>
      </c>
      <c r="B4770" s="2">
        <v>41801.613946759258</v>
      </c>
      <c r="C4770" t="s">
        <v>27</v>
      </c>
      <c r="D4770" t="s">
        <v>25</v>
      </c>
      <c r="E4770" t="s">
        <v>18</v>
      </c>
      <c r="F4770" t="s">
        <v>8</v>
      </c>
      <c r="G4770">
        <v>34103</v>
      </c>
      <c r="H4770">
        <f>(G4770 - $P$2) / $P$3</f>
        <v>-0.55039300050334083</v>
      </c>
      <c r="I4770" s="4" t="str">
        <f>IF(OR(G4770&lt;$M$7,G4770&gt;$M$10), "Outlier", "Normal")</f>
        <v>Normal</v>
      </c>
      <c r="J4770" t="str">
        <f>IF(ABS(H4770)&gt;2, "Outlier", "Normal")</f>
        <v>Normal</v>
      </c>
    </row>
    <row r="4771" spans="1:10" x14ac:dyDescent="0.45">
      <c r="A4771">
        <v>772763</v>
      </c>
      <c r="B4771" s="2">
        <v>41780.046446759261</v>
      </c>
      <c r="C4771" t="s">
        <v>28</v>
      </c>
      <c r="D4771" t="s">
        <v>25</v>
      </c>
      <c r="E4771" t="s">
        <v>15</v>
      </c>
      <c r="F4771" t="s">
        <v>1</v>
      </c>
      <c r="G4771">
        <v>34097</v>
      </c>
      <c r="H4771">
        <f>(G4771 - $P$2) / $P$3</f>
        <v>-0.55060095717637114</v>
      </c>
      <c r="I4771" s="4" t="str">
        <f>IF(OR(G4771&lt;$M$7,G4771&gt;$M$10), "Outlier", "Normal")</f>
        <v>Normal</v>
      </c>
      <c r="J4771" t="str">
        <f>IF(ABS(H4771)&gt;2, "Outlier", "Normal")</f>
        <v>Normal</v>
      </c>
    </row>
    <row r="4772" spans="1:10" x14ac:dyDescent="0.45">
      <c r="A4772">
        <v>139170</v>
      </c>
      <c r="B4772" s="2">
        <v>41823.838912037034</v>
      </c>
      <c r="C4772" t="s">
        <v>28</v>
      </c>
      <c r="D4772" t="s">
        <v>25</v>
      </c>
      <c r="E4772" t="s">
        <v>10</v>
      </c>
      <c r="F4772" t="s">
        <v>8</v>
      </c>
      <c r="G4772">
        <v>34032</v>
      </c>
      <c r="H4772">
        <f>(G4772 - $P$2) / $P$3</f>
        <v>-0.55285382113419934</v>
      </c>
      <c r="I4772" s="4" t="str">
        <f>IF(OR(G4772&lt;$M$7,G4772&gt;$M$10), "Outlier", "Normal")</f>
        <v>Normal</v>
      </c>
      <c r="J4772" t="str">
        <f>IF(ABS(H4772)&gt;2, "Outlier", "Normal")</f>
        <v>Normal</v>
      </c>
    </row>
    <row r="4773" spans="1:10" x14ac:dyDescent="0.45">
      <c r="A4773">
        <v>647810</v>
      </c>
      <c r="B4773" s="2">
        <v>41863.461122685185</v>
      </c>
      <c r="C4773" t="s">
        <v>28</v>
      </c>
      <c r="D4773" t="s">
        <v>25</v>
      </c>
      <c r="E4773" t="s">
        <v>15</v>
      </c>
      <c r="F4773" t="s">
        <v>5</v>
      </c>
      <c r="G4773">
        <v>34018</v>
      </c>
      <c r="H4773">
        <f>(G4773 - $P$2) / $P$3</f>
        <v>-0.55333905337126998</v>
      </c>
      <c r="I4773" s="4" t="str">
        <f>IF(OR(G4773&lt;$M$7,G4773&gt;$M$10), "Outlier", "Normal")</f>
        <v>Normal</v>
      </c>
      <c r="J4773" t="str">
        <f>IF(ABS(H4773)&gt;2, "Outlier", "Normal")</f>
        <v>Normal</v>
      </c>
    </row>
    <row r="4774" spans="1:10" x14ac:dyDescent="0.45">
      <c r="A4774">
        <v>532565</v>
      </c>
      <c r="B4774" s="2">
        <v>41789.763854166667</v>
      </c>
      <c r="C4774" t="s">
        <v>28</v>
      </c>
      <c r="D4774" t="s">
        <v>26</v>
      </c>
      <c r="E4774" t="s">
        <v>15</v>
      </c>
      <c r="F4774" t="s">
        <v>8</v>
      </c>
      <c r="G4774">
        <v>33998</v>
      </c>
      <c r="H4774">
        <f>(G4774 - $P$2) / $P$3</f>
        <v>-0.55403224228137093</v>
      </c>
      <c r="I4774" s="4" t="str">
        <f>IF(OR(G4774&lt;$M$7,G4774&gt;$M$10), "Outlier", "Normal")</f>
        <v>Normal</v>
      </c>
      <c r="J4774" t="str">
        <f>IF(ABS(H4774)&gt;2, "Outlier", "Normal")</f>
        <v>Normal</v>
      </c>
    </row>
    <row r="4775" spans="1:10" x14ac:dyDescent="0.45">
      <c r="A4775">
        <v>146893</v>
      </c>
      <c r="B4775" s="2">
        <v>41823.834618055553</v>
      </c>
      <c r="C4775" t="s">
        <v>28</v>
      </c>
      <c r="D4775" t="s">
        <v>26</v>
      </c>
      <c r="E4775" t="s">
        <v>15</v>
      </c>
      <c r="F4775" t="s">
        <v>1</v>
      </c>
      <c r="G4775">
        <v>33996</v>
      </c>
      <c r="H4775">
        <f>(G4775 - $P$2) / $P$3</f>
        <v>-0.55410156117238107</v>
      </c>
      <c r="I4775" s="4" t="str">
        <f>IF(OR(G4775&lt;$M$7,G4775&gt;$M$10), "Outlier", "Normal")</f>
        <v>Normal</v>
      </c>
      <c r="J4775" t="str">
        <f>IF(ABS(H4775)&gt;2, "Outlier", "Normal")</f>
        <v>Normal</v>
      </c>
    </row>
    <row r="4776" spans="1:10" x14ac:dyDescent="0.45">
      <c r="A4776">
        <v>187708</v>
      </c>
      <c r="B4776" s="2">
        <v>41841.905312499999</v>
      </c>
      <c r="C4776" t="s">
        <v>28</v>
      </c>
      <c r="D4776" t="s">
        <v>25</v>
      </c>
      <c r="E4776" t="s">
        <v>15</v>
      </c>
      <c r="F4776" t="s">
        <v>1</v>
      </c>
      <c r="G4776">
        <v>33989</v>
      </c>
      <c r="H4776">
        <f>(G4776 - $P$2) / $P$3</f>
        <v>-0.55434417729091645</v>
      </c>
      <c r="I4776" s="4" t="str">
        <f>IF(OR(G4776&lt;$M$7,G4776&gt;$M$10), "Outlier", "Normal")</f>
        <v>Normal</v>
      </c>
      <c r="J4776" t="str">
        <f>IF(ABS(H4776)&gt;2, "Outlier", "Normal")</f>
        <v>Normal</v>
      </c>
    </row>
    <row r="4777" spans="1:10" x14ac:dyDescent="0.45">
      <c r="A4777">
        <v>608096</v>
      </c>
      <c r="B4777" s="2">
        <v>41863.719259259262</v>
      </c>
      <c r="C4777" t="s">
        <v>27</v>
      </c>
      <c r="D4777" t="s">
        <v>25</v>
      </c>
      <c r="E4777" t="s">
        <v>18</v>
      </c>
      <c r="F4777" t="s">
        <v>1</v>
      </c>
      <c r="G4777">
        <v>33982</v>
      </c>
      <c r="H4777">
        <f>(G4777 - $P$2) / $P$3</f>
        <v>-0.55458679340945172</v>
      </c>
      <c r="I4777" s="4" t="str">
        <f>IF(OR(G4777&lt;$M$7,G4777&gt;$M$10), "Outlier", "Normal")</f>
        <v>Normal</v>
      </c>
      <c r="J4777" t="str">
        <f>IF(ABS(H4777)&gt;2, "Outlier", "Normal")</f>
        <v>Normal</v>
      </c>
    </row>
    <row r="4778" spans="1:10" x14ac:dyDescent="0.45">
      <c r="A4778">
        <v>984313</v>
      </c>
      <c r="B4778" s="2">
        <v>41806.393738425926</v>
      </c>
      <c r="C4778" t="s">
        <v>28</v>
      </c>
      <c r="D4778" t="s">
        <v>25</v>
      </c>
      <c r="E4778" t="s">
        <v>10</v>
      </c>
      <c r="F4778" t="s">
        <v>8</v>
      </c>
      <c r="G4778">
        <v>33967</v>
      </c>
      <c r="H4778">
        <f>(G4778 - $P$2) / $P$3</f>
        <v>-0.55510668509202743</v>
      </c>
      <c r="I4778" s="4" t="str">
        <f>IF(OR(G4778&lt;$M$7,G4778&gt;$M$10), "Outlier", "Normal")</f>
        <v>Normal</v>
      </c>
      <c r="J4778" t="str">
        <f>IF(ABS(H4778)&gt;2, "Outlier", "Normal")</f>
        <v>Normal</v>
      </c>
    </row>
    <row r="4779" spans="1:10" x14ac:dyDescent="0.45">
      <c r="A4779">
        <v>753146</v>
      </c>
      <c r="B4779" s="2">
        <v>41870.45412037037</v>
      </c>
      <c r="C4779" t="s">
        <v>28</v>
      </c>
      <c r="D4779" t="s">
        <v>25</v>
      </c>
      <c r="E4779" t="s">
        <v>15</v>
      </c>
      <c r="F4779" t="s">
        <v>5</v>
      </c>
      <c r="G4779">
        <v>33946</v>
      </c>
      <c r="H4779">
        <f>(G4779 - $P$2) / $P$3</f>
        <v>-0.55583453344763345</v>
      </c>
      <c r="I4779" s="4" t="str">
        <f>IF(OR(G4779&lt;$M$7,G4779&gt;$M$10), "Outlier", "Normal")</f>
        <v>Normal</v>
      </c>
      <c r="J4779" t="str">
        <f>IF(ABS(H4779)&gt;2, "Outlier", "Normal")</f>
        <v>Normal</v>
      </c>
    </row>
    <row r="4780" spans="1:10" x14ac:dyDescent="0.45">
      <c r="A4780">
        <v>671664</v>
      </c>
      <c r="B4780" s="2">
        <v>41802.480937499997</v>
      </c>
      <c r="C4780" t="s">
        <v>28</v>
      </c>
      <c r="D4780" t="s">
        <v>25</v>
      </c>
      <c r="E4780" t="s">
        <v>15</v>
      </c>
      <c r="F4780" t="s">
        <v>0</v>
      </c>
      <c r="G4780">
        <v>33946</v>
      </c>
      <c r="H4780">
        <f>(G4780 - $P$2) / $P$3</f>
        <v>-0.55583453344763345</v>
      </c>
      <c r="I4780" s="4" t="str">
        <f>IF(OR(G4780&lt;$M$7,G4780&gt;$M$10), "Outlier", "Normal")</f>
        <v>Normal</v>
      </c>
      <c r="J4780" t="str">
        <f>IF(ABS(H4780)&gt;2, "Outlier", "Normal")</f>
        <v>Normal</v>
      </c>
    </row>
    <row r="4781" spans="1:10" x14ac:dyDescent="0.45">
      <c r="A4781">
        <v>721217</v>
      </c>
      <c r="B4781" s="2">
        <v>41877.711770833332</v>
      </c>
      <c r="C4781" t="s">
        <v>28</v>
      </c>
      <c r="D4781" t="s">
        <v>25</v>
      </c>
      <c r="E4781" t="s">
        <v>15</v>
      </c>
      <c r="F4781" t="s">
        <v>1</v>
      </c>
      <c r="G4781">
        <v>33932</v>
      </c>
      <c r="H4781">
        <f>(G4781 - $P$2) / $P$3</f>
        <v>-0.5563197656847042</v>
      </c>
      <c r="I4781" s="4" t="str">
        <f>IF(OR(G4781&lt;$M$7,G4781&gt;$M$10), "Outlier", "Normal")</f>
        <v>Normal</v>
      </c>
      <c r="J4781" t="str">
        <f>IF(ABS(H4781)&gt;2, "Outlier", "Normal")</f>
        <v>Normal</v>
      </c>
    </row>
    <row r="4782" spans="1:10" x14ac:dyDescent="0.45">
      <c r="A4782">
        <v>454543</v>
      </c>
      <c r="B4782" s="2">
        <v>41878.689618055556</v>
      </c>
      <c r="C4782" t="s">
        <v>28</v>
      </c>
      <c r="D4782" t="s">
        <v>25</v>
      </c>
      <c r="E4782" t="s">
        <v>14</v>
      </c>
      <c r="F4782" t="s">
        <v>0</v>
      </c>
      <c r="G4782">
        <v>33908</v>
      </c>
      <c r="H4782">
        <f>(G4782 - $P$2) / $P$3</f>
        <v>-0.55715159237682532</v>
      </c>
      <c r="I4782" s="4" t="str">
        <f>IF(OR(G4782&lt;$M$7,G4782&gt;$M$10), "Outlier", "Normal")</f>
        <v>Normal</v>
      </c>
      <c r="J4782" t="str">
        <f>IF(ABS(H4782)&gt;2, "Outlier", "Normal")</f>
        <v>Normal</v>
      </c>
    </row>
    <row r="4783" spans="1:10" x14ac:dyDescent="0.45">
      <c r="A4783">
        <v>150983</v>
      </c>
      <c r="B4783" s="2">
        <v>41863.91578703704</v>
      </c>
      <c r="C4783" t="s">
        <v>28</v>
      </c>
      <c r="D4783" t="s">
        <v>26</v>
      </c>
      <c r="E4783" t="s">
        <v>11</v>
      </c>
      <c r="F4783" t="s">
        <v>1</v>
      </c>
      <c r="G4783">
        <v>33907</v>
      </c>
      <c r="H4783">
        <f>(G4783 - $P$2) / $P$3</f>
        <v>-0.55718625182233039</v>
      </c>
      <c r="I4783" s="4" t="str">
        <f>IF(OR(G4783&lt;$M$7,G4783&gt;$M$10), "Outlier", "Normal")</f>
        <v>Normal</v>
      </c>
      <c r="J4783" t="str">
        <f>IF(ABS(H4783)&gt;2, "Outlier", "Normal")</f>
        <v>Normal</v>
      </c>
    </row>
    <row r="4784" spans="1:10" x14ac:dyDescent="0.45">
      <c r="A4784">
        <v>129483</v>
      </c>
      <c r="B4784" s="2">
        <v>41864.400763888887</v>
      </c>
      <c r="C4784" t="s">
        <v>28</v>
      </c>
      <c r="D4784" t="s">
        <v>25</v>
      </c>
      <c r="E4784" t="s">
        <v>18</v>
      </c>
      <c r="F4784" t="s">
        <v>8</v>
      </c>
      <c r="G4784">
        <v>33906</v>
      </c>
      <c r="H4784">
        <f>(G4784 - $P$2) / $P$3</f>
        <v>-0.55722091126783546</v>
      </c>
      <c r="I4784" s="4" t="str">
        <f>IF(OR(G4784&lt;$M$7,G4784&gt;$M$10), "Outlier", "Normal")</f>
        <v>Normal</v>
      </c>
      <c r="J4784" t="str">
        <f>IF(ABS(H4784)&gt;2, "Outlier", "Normal")</f>
        <v>Normal</v>
      </c>
    </row>
    <row r="4785" spans="1:10" x14ac:dyDescent="0.45">
      <c r="A4785">
        <v>133322</v>
      </c>
      <c r="B4785" s="2">
        <v>41760.397314814814</v>
      </c>
      <c r="C4785" t="s">
        <v>28</v>
      </c>
      <c r="D4785" t="s">
        <v>25</v>
      </c>
      <c r="E4785" t="s">
        <v>15</v>
      </c>
      <c r="F4785" t="s">
        <v>8</v>
      </c>
      <c r="G4785">
        <v>33890</v>
      </c>
      <c r="H4785">
        <f>(G4785 - $P$2) / $P$3</f>
        <v>-0.55777546239591624</v>
      </c>
      <c r="I4785" s="4" t="str">
        <f>IF(OR(G4785&lt;$M$7,G4785&gt;$M$10), "Outlier", "Normal")</f>
        <v>Normal</v>
      </c>
      <c r="J4785" t="str">
        <f>IF(ABS(H4785)&gt;2, "Outlier", "Normal")</f>
        <v>Normal</v>
      </c>
    </row>
    <row r="4786" spans="1:10" x14ac:dyDescent="0.45">
      <c r="A4786">
        <v>714683</v>
      </c>
      <c r="B4786" s="2">
        <v>41787.023043981484</v>
      </c>
      <c r="C4786" t="s">
        <v>28</v>
      </c>
      <c r="D4786" t="s">
        <v>25</v>
      </c>
      <c r="E4786" t="s">
        <v>15</v>
      </c>
      <c r="F4786" t="s">
        <v>3</v>
      </c>
      <c r="G4786">
        <v>33839</v>
      </c>
      <c r="H4786">
        <f>(G4786 - $P$2) / $P$3</f>
        <v>-0.55954309411667369</v>
      </c>
      <c r="I4786" s="4" t="str">
        <f>IF(OR(G4786&lt;$M$7,G4786&gt;$M$10), "Outlier", "Normal")</f>
        <v>Normal</v>
      </c>
      <c r="J4786" t="str">
        <f>IF(ABS(H4786)&gt;2, "Outlier", "Normal")</f>
        <v>Normal</v>
      </c>
    </row>
    <row r="4787" spans="1:10" x14ac:dyDescent="0.45">
      <c r="A4787">
        <v>721792</v>
      </c>
      <c r="B4787" s="2">
        <v>41844.540856481479</v>
      </c>
      <c r="C4787" t="s">
        <v>28</v>
      </c>
      <c r="D4787" t="s">
        <v>25</v>
      </c>
      <c r="E4787" t="s">
        <v>10</v>
      </c>
      <c r="F4787" t="s">
        <v>1</v>
      </c>
      <c r="G4787">
        <v>33822</v>
      </c>
      <c r="H4787">
        <f>(G4787 - $P$2) / $P$3</f>
        <v>-0.56013230469025954</v>
      </c>
      <c r="I4787" s="4" t="str">
        <f>IF(OR(G4787&lt;$M$7,G4787&gt;$M$10), "Outlier", "Normal")</f>
        <v>Normal</v>
      </c>
      <c r="J4787" t="str">
        <f>IF(ABS(H4787)&gt;2, "Outlier", "Normal")</f>
        <v>Normal</v>
      </c>
    </row>
    <row r="4788" spans="1:10" x14ac:dyDescent="0.45">
      <c r="A4788">
        <v>612260</v>
      </c>
      <c r="B4788" s="2">
        <v>41821.604502314818</v>
      </c>
      <c r="C4788" t="s">
        <v>27</v>
      </c>
      <c r="D4788" t="s">
        <v>26</v>
      </c>
      <c r="E4788" t="s">
        <v>12</v>
      </c>
      <c r="F4788" t="s">
        <v>1</v>
      </c>
      <c r="G4788">
        <v>33821</v>
      </c>
      <c r="H4788">
        <f>(G4788 - $P$2) / $P$3</f>
        <v>-0.56016696413576461</v>
      </c>
      <c r="I4788" s="4" t="str">
        <f>IF(OR(G4788&lt;$M$7,G4788&gt;$M$10), "Outlier", "Normal")</f>
        <v>Normal</v>
      </c>
      <c r="J4788" t="str">
        <f>IF(ABS(H4788)&gt;2, "Outlier", "Normal")</f>
        <v>Normal</v>
      </c>
    </row>
    <row r="4789" spans="1:10" x14ac:dyDescent="0.45">
      <c r="A4789">
        <v>165545</v>
      </c>
      <c r="B4789" s="2">
        <v>41842.429409722223</v>
      </c>
      <c r="C4789" t="s">
        <v>28</v>
      </c>
      <c r="D4789" t="s">
        <v>25</v>
      </c>
      <c r="E4789" t="s">
        <v>12</v>
      </c>
      <c r="F4789" t="s">
        <v>33</v>
      </c>
      <c r="G4789">
        <v>33814</v>
      </c>
      <c r="H4789">
        <f>(G4789 - $P$2) / $P$3</f>
        <v>-0.56040958025429988</v>
      </c>
      <c r="I4789" s="4" t="str">
        <f>IF(OR(G4789&lt;$M$7,G4789&gt;$M$10), "Outlier", "Normal")</f>
        <v>Normal</v>
      </c>
      <c r="J4789" t="str">
        <f>IF(ABS(H4789)&gt;2, "Outlier", "Normal")</f>
        <v>Normal</v>
      </c>
    </row>
    <row r="4790" spans="1:10" x14ac:dyDescent="0.45">
      <c r="A4790">
        <v>973186</v>
      </c>
      <c r="B4790" s="2">
        <v>41782.756064814814</v>
      </c>
      <c r="C4790" t="s">
        <v>28</v>
      </c>
      <c r="D4790" t="s">
        <v>26</v>
      </c>
      <c r="E4790" t="s">
        <v>14</v>
      </c>
      <c r="F4790" t="s">
        <v>5</v>
      </c>
      <c r="G4790">
        <v>33792</v>
      </c>
      <c r="H4790">
        <f>(G4790 - $P$2) / $P$3</f>
        <v>-0.56117208805541097</v>
      </c>
      <c r="I4790" s="4" t="str">
        <f>IF(OR(G4790&lt;$M$7,G4790&gt;$M$10), "Outlier", "Normal")</f>
        <v>Normal</v>
      </c>
      <c r="J4790" t="str">
        <f>IF(ABS(H4790)&gt;2, "Outlier", "Normal")</f>
        <v>Normal</v>
      </c>
    </row>
    <row r="4791" spans="1:10" x14ac:dyDescent="0.45">
      <c r="A4791">
        <v>470979</v>
      </c>
      <c r="B4791" s="2">
        <v>41816.400000000001</v>
      </c>
      <c r="C4791" t="s">
        <v>28</v>
      </c>
      <c r="D4791" t="s">
        <v>26</v>
      </c>
      <c r="E4791" t="s">
        <v>18</v>
      </c>
      <c r="F4791" t="s">
        <v>1</v>
      </c>
      <c r="G4791">
        <v>33791</v>
      </c>
      <c r="H4791">
        <f>(G4791 - $P$2) / $P$3</f>
        <v>-0.56120674750091604</v>
      </c>
      <c r="I4791" s="4" t="str">
        <f>IF(OR(G4791&lt;$M$7,G4791&gt;$M$10), "Outlier", "Normal")</f>
        <v>Normal</v>
      </c>
      <c r="J4791" t="str">
        <f>IF(ABS(H4791)&gt;2, "Outlier", "Normal")</f>
        <v>Normal</v>
      </c>
    </row>
    <row r="4792" spans="1:10" x14ac:dyDescent="0.45">
      <c r="A4792">
        <v>540235</v>
      </c>
      <c r="B4792" s="2">
        <v>41823.697164351855</v>
      </c>
      <c r="C4792" t="s">
        <v>28</v>
      </c>
      <c r="D4792" t="s">
        <v>25</v>
      </c>
      <c r="E4792" t="s">
        <v>15</v>
      </c>
      <c r="F4792" t="s">
        <v>6</v>
      </c>
      <c r="G4792">
        <v>33760</v>
      </c>
      <c r="H4792">
        <f>(G4792 - $P$2) / $P$3</f>
        <v>-0.56228119031157253</v>
      </c>
      <c r="I4792" s="4" t="str">
        <f>IF(OR(G4792&lt;$M$7,G4792&gt;$M$10), "Outlier", "Normal")</f>
        <v>Normal</v>
      </c>
      <c r="J4792" t="str">
        <f>IF(ABS(H4792)&gt;2, "Outlier", "Normal")</f>
        <v>Normal</v>
      </c>
    </row>
    <row r="4793" spans="1:10" x14ac:dyDescent="0.45">
      <c r="A4793">
        <v>380112</v>
      </c>
      <c r="B4793" s="2">
        <v>41852.737314814818</v>
      </c>
      <c r="C4793" t="s">
        <v>28</v>
      </c>
      <c r="D4793" t="s">
        <v>26</v>
      </c>
      <c r="E4793" t="s">
        <v>18</v>
      </c>
      <c r="F4793" t="s">
        <v>1</v>
      </c>
      <c r="G4793">
        <v>33740</v>
      </c>
      <c r="H4793">
        <f>(G4793 - $P$2) / $P$3</f>
        <v>-0.56297437922167348</v>
      </c>
      <c r="I4793" s="4" t="str">
        <f>IF(OR(G4793&lt;$M$7,G4793&gt;$M$10), "Outlier", "Normal")</f>
        <v>Normal</v>
      </c>
      <c r="J4793" t="str">
        <f>IF(ABS(H4793)&gt;2, "Outlier", "Normal")</f>
        <v>Normal</v>
      </c>
    </row>
    <row r="4794" spans="1:10" x14ac:dyDescent="0.45">
      <c r="A4794">
        <v>82282</v>
      </c>
      <c r="B4794" s="2">
        <v>41793.757256944446</v>
      </c>
      <c r="C4794" t="s">
        <v>28</v>
      </c>
      <c r="D4794" t="s">
        <v>25</v>
      </c>
      <c r="E4794" t="s">
        <v>13</v>
      </c>
      <c r="F4794" t="s">
        <v>1</v>
      </c>
      <c r="G4794">
        <v>33730</v>
      </c>
      <c r="H4794">
        <f>(G4794 - $P$2) / $P$3</f>
        <v>-0.56332097367672407</v>
      </c>
      <c r="I4794" s="4" t="str">
        <f>IF(OR(G4794&lt;$M$7,G4794&gt;$M$10), "Outlier", "Normal")</f>
        <v>Normal</v>
      </c>
      <c r="J4794" t="str">
        <f>IF(ABS(H4794)&gt;2, "Outlier", "Normal")</f>
        <v>Normal</v>
      </c>
    </row>
    <row r="4795" spans="1:10" x14ac:dyDescent="0.45">
      <c r="A4795">
        <v>458373</v>
      </c>
      <c r="B4795" s="2">
        <v>41870.752962962964</v>
      </c>
      <c r="C4795" t="s">
        <v>28</v>
      </c>
      <c r="D4795" t="s">
        <v>33</v>
      </c>
      <c r="E4795" t="s">
        <v>18</v>
      </c>
      <c r="F4795" t="s">
        <v>4</v>
      </c>
      <c r="G4795">
        <v>33714</v>
      </c>
      <c r="H4795">
        <f>(G4795 - $P$2) / $P$3</f>
        <v>-0.56387552480480474</v>
      </c>
      <c r="I4795" s="4" t="str">
        <f>IF(OR(G4795&lt;$M$7,G4795&gt;$M$10), "Outlier", "Normal")</f>
        <v>Normal</v>
      </c>
      <c r="J4795" t="str">
        <f>IF(ABS(H4795)&gt;2, "Outlier", "Normal")</f>
        <v>Normal</v>
      </c>
    </row>
    <row r="4796" spans="1:10" x14ac:dyDescent="0.45">
      <c r="A4796">
        <v>656692</v>
      </c>
      <c r="B4796" s="2">
        <v>41834.721296296295</v>
      </c>
      <c r="C4796" t="s">
        <v>28</v>
      </c>
      <c r="D4796" t="s">
        <v>26</v>
      </c>
      <c r="E4796" t="s">
        <v>14</v>
      </c>
      <c r="F4796" t="s">
        <v>0</v>
      </c>
      <c r="G4796">
        <v>33714</v>
      </c>
      <c r="H4796">
        <f>(G4796 - $P$2) / $P$3</f>
        <v>-0.56387552480480474</v>
      </c>
      <c r="I4796" s="4" t="str">
        <f>IF(OR(G4796&lt;$M$7,G4796&gt;$M$10), "Outlier", "Normal")</f>
        <v>Normal</v>
      </c>
      <c r="J4796" t="str">
        <f>IF(ABS(H4796)&gt;2, "Outlier", "Normal")</f>
        <v>Normal</v>
      </c>
    </row>
    <row r="4797" spans="1:10" x14ac:dyDescent="0.45">
      <c r="A4797">
        <v>450577</v>
      </c>
      <c r="B4797" s="2">
        <v>41779.768726851849</v>
      </c>
      <c r="C4797" t="s">
        <v>28</v>
      </c>
      <c r="D4797" t="s">
        <v>26</v>
      </c>
      <c r="E4797" t="s">
        <v>18</v>
      </c>
      <c r="F4797" t="s">
        <v>8</v>
      </c>
      <c r="G4797">
        <v>33701</v>
      </c>
      <c r="H4797">
        <f>(G4797 - $P$2) / $P$3</f>
        <v>-0.56432609759637042</v>
      </c>
      <c r="I4797" s="4" t="str">
        <f>IF(OR(G4797&lt;$M$7,G4797&gt;$M$10), "Outlier", "Normal")</f>
        <v>Normal</v>
      </c>
      <c r="J4797" t="str">
        <f>IF(ABS(H4797)&gt;2, "Outlier", "Normal")</f>
        <v>Normal</v>
      </c>
    </row>
    <row r="4798" spans="1:10" x14ac:dyDescent="0.45">
      <c r="A4798">
        <v>698761</v>
      </c>
      <c r="B4798" s="2">
        <v>41855.399178240739</v>
      </c>
      <c r="C4798" t="s">
        <v>28</v>
      </c>
      <c r="D4798" t="s">
        <v>26</v>
      </c>
      <c r="E4798" t="s">
        <v>10</v>
      </c>
      <c r="F4798" t="s">
        <v>3</v>
      </c>
      <c r="G4798">
        <v>33667</v>
      </c>
      <c r="H4798">
        <f>(G4798 - $P$2) / $P$3</f>
        <v>-0.56550451874354213</v>
      </c>
      <c r="I4798" s="4" t="str">
        <f>IF(OR(G4798&lt;$M$7,G4798&gt;$M$10), "Outlier", "Normal")</f>
        <v>Normal</v>
      </c>
      <c r="J4798" t="str">
        <f>IF(ABS(H4798)&gt;2, "Outlier", "Normal")</f>
        <v>Normal</v>
      </c>
    </row>
    <row r="4799" spans="1:10" x14ac:dyDescent="0.45">
      <c r="A4799">
        <v>227028</v>
      </c>
      <c r="B4799" s="2">
        <v>41837.48101851852</v>
      </c>
      <c r="C4799" t="s">
        <v>28</v>
      </c>
      <c r="D4799" t="s">
        <v>25</v>
      </c>
      <c r="E4799" t="s">
        <v>18</v>
      </c>
      <c r="F4799" t="s">
        <v>8</v>
      </c>
      <c r="G4799">
        <v>33648</v>
      </c>
      <c r="H4799">
        <f>(G4799 - $P$2) / $P$3</f>
        <v>-0.56616304820813801</v>
      </c>
      <c r="I4799" s="4" t="str">
        <f>IF(OR(G4799&lt;$M$7,G4799&gt;$M$10), "Outlier", "Normal")</f>
        <v>Normal</v>
      </c>
      <c r="J4799" t="str">
        <f>IF(ABS(H4799)&gt;2, "Outlier", "Normal")</f>
        <v>Normal</v>
      </c>
    </row>
    <row r="4800" spans="1:10" x14ac:dyDescent="0.45">
      <c r="A4800">
        <v>288171</v>
      </c>
      <c r="B4800" s="2">
        <v>41765.650949074072</v>
      </c>
      <c r="C4800" t="s">
        <v>28</v>
      </c>
      <c r="D4800" t="s">
        <v>26</v>
      </c>
      <c r="E4800" t="s">
        <v>13</v>
      </c>
      <c r="F4800" t="s">
        <v>2</v>
      </c>
      <c r="G4800">
        <v>33631</v>
      </c>
      <c r="H4800">
        <f>(G4800 - $P$2) / $P$3</f>
        <v>-0.56675225878172386</v>
      </c>
      <c r="I4800" s="4" t="str">
        <f>IF(OR(G4800&lt;$M$7,G4800&gt;$M$10), "Outlier", "Normal")</f>
        <v>Normal</v>
      </c>
      <c r="J4800" t="str">
        <f>IF(ABS(H4800)&gt;2, "Outlier", "Normal")</f>
        <v>Normal</v>
      </c>
    </row>
    <row r="4801" spans="1:10" x14ac:dyDescent="0.45">
      <c r="A4801">
        <v>850900</v>
      </c>
      <c r="B4801" s="2">
        <v>41839.426481481481</v>
      </c>
      <c r="C4801" t="s">
        <v>28</v>
      </c>
      <c r="D4801" t="s">
        <v>26</v>
      </c>
      <c r="E4801" t="s">
        <v>13</v>
      </c>
      <c r="F4801" t="s">
        <v>8</v>
      </c>
      <c r="G4801">
        <v>33625</v>
      </c>
      <c r="H4801">
        <f>(G4801 - $P$2) / $P$3</f>
        <v>-0.56696021545475417</v>
      </c>
      <c r="I4801" s="4" t="str">
        <f>IF(OR(G4801&lt;$M$7,G4801&gt;$M$10), "Outlier", "Normal")</f>
        <v>Normal</v>
      </c>
      <c r="J4801" t="str">
        <f>IF(ABS(H4801)&gt;2, "Outlier", "Normal")</f>
        <v>Normal</v>
      </c>
    </row>
    <row r="4802" spans="1:10" x14ac:dyDescent="0.45">
      <c r="A4802">
        <v>472420</v>
      </c>
      <c r="B4802" s="2">
        <v>41822.7575462963</v>
      </c>
      <c r="C4802" t="s">
        <v>27</v>
      </c>
      <c r="D4802" t="s">
        <v>33</v>
      </c>
      <c r="E4802" t="s">
        <v>18</v>
      </c>
      <c r="F4802" t="s">
        <v>33</v>
      </c>
      <c r="G4802">
        <v>33623</v>
      </c>
      <c r="H4802">
        <f>(G4802 - $P$2) / $P$3</f>
        <v>-0.5670295343457642</v>
      </c>
      <c r="I4802" s="4" t="str">
        <f>IF(OR(G4802&lt;$M$7,G4802&gt;$M$10), "Outlier", "Normal")</f>
        <v>Normal</v>
      </c>
      <c r="J4802" t="str">
        <f>IF(ABS(H4802)&gt;2, "Outlier", "Normal")</f>
        <v>Normal</v>
      </c>
    </row>
    <row r="4803" spans="1:10" x14ac:dyDescent="0.45">
      <c r="A4803">
        <v>213968</v>
      </c>
      <c r="B4803" s="2">
        <v>41785.613761574074</v>
      </c>
      <c r="C4803" t="s">
        <v>27</v>
      </c>
      <c r="D4803" t="s">
        <v>25</v>
      </c>
      <c r="E4803" t="s">
        <v>15</v>
      </c>
      <c r="F4803" t="s">
        <v>2</v>
      </c>
      <c r="G4803">
        <v>33603</v>
      </c>
      <c r="H4803">
        <f>(G4803 - $P$2) / $P$3</f>
        <v>-0.56772272325586515</v>
      </c>
      <c r="I4803" s="4" t="str">
        <f>IF(OR(G4803&lt;$M$7,G4803&gt;$M$10), "Outlier", "Normal")</f>
        <v>Normal</v>
      </c>
      <c r="J4803" t="str">
        <f>IF(ABS(H4803)&gt;2, "Outlier", "Normal")</f>
        <v>Normal</v>
      </c>
    </row>
    <row r="4804" spans="1:10" x14ac:dyDescent="0.45">
      <c r="A4804">
        <v>818753</v>
      </c>
      <c r="B4804" s="2">
        <v>41799.139502314814</v>
      </c>
      <c r="C4804" t="s">
        <v>27</v>
      </c>
      <c r="D4804" t="s">
        <v>25</v>
      </c>
      <c r="E4804" t="s">
        <v>13</v>
      </c>
      <c r="F4804" t="s">
        <v>8</v>
      </c>
      <c r="G4804">
        <v>33587</v>
      </c>
      <c r="H4804">
        <f>(G4804 - $P$2) / $P$3</f>
        <v>-0.56827727438394593</v>
      </c>
      <c r="I4804" s="4" t="str">
        <f>IF(OR(G4804&lt;$M$7,G4804&gt;$M$10), "Outlier", "Normal")</f>
        <v>Normal</v>
      </c>
      <c r="J4804" t="str">
        <f>IF(ABS(H4804)&gt;2, "Outlier", "Normal")</f>
        <v>Normal</v>
      </c>
    </row>
    <row r="4805" spans="1:10" x14ac:dyDescent="0.45">
      <c r="A4805">
        <v>662567</v>
      </c>
      <c r="B4805" s="2">
        <v>41829.40415509259</v>
      </c>
      <c r="C4805" t="s">
        <v>28</v>
      </c>
      <c r="D4805" t="s">
        <v>26</v>
      </c>
      <c r="E4805" t="s">
        <v>18</v>
      </c>
      <c r="F4805" t="s">
        <v>1</v>
      </c>
      <c r="G4805">
        <v>33569</v>
      </c>
      <c r="H4805">
        <f>(G4805 - $P$2) / $P$3</f>
        <v>-0.56890114440303685</v>
      </c>
      <c r="I4805" s="4" t="str">
        <f>IF(OR(G4805&lt;$M$7,G4805&gt;$M$10), "Outlier", "Normal")</f>
        <v>Normal</v>
      </c>
      <c r="J4805" t="str">
        <f>IF(ABS(H4805)&gt;2, "Outlier", "Normal")</f>
        <v>Normal</v>
      </c>
    </row>
    <row r="4806" spans="1:10" x14ac:dyDescent="0.45">
      <c r="A4806">
        <v>751309</v>
      </c>
      <c r="B4806" s="2">
        <v>41880.396817129629</v>
      </c>
      <c r="C4806" t="s">
        <v>28</v>
      </c>
      <c r="D4806" t="s">
        <v>25</v>
      </c>
      <c r="E4806" t="s">
        <v>15</v>
      </c>
      <c r="F4806" t="s">
        <v>1</v>
      </c>
      <c r="G4806">
        <v>33554</v>
      </c>
      <c r="H4806">
        <f>(G4806 - $P$2) / $P$3</f>
        <v>-0.56942103608561256</v>
      </c>
      <c r="I4806" s="4" t="str">
        <f>IF(OR(G4806&lt;$M$7,G4806&gt;$M$10), "Outlier", "Normal")</f>
        <v>Normal</v>
      </c>
      <c r="J4806" t="str">
        <f>IF(ABS(H4806)&gt;2, "Outlier", "Normal")</f>
        <v>Normal</v>
      </c>
    </row>
    <row r="4807" spans="1:10" x14ac:dyDescent="0.45">
      <c r="A4807">
        <v>587398</v>
      </c>
      <c r="B4807" s="2">
        <v>41790.655833333331</v>
      </c>
      <c r="C4807" t="s">
        <v>27</v>
      </c>
      <c r="D4807" t="s">
        <v>25</v>
      </c>
      <c r="E4807" t="s">
        <v>12</v>
      </c>
      <c r="F4807" t="s">
        <v>1</v>
      </c>
      <c r="G4807">
        <v>33554</v>
      </c>
      <c r="H4807">
        <f>(G4807 - $P$2) / $P$3</f>
        <v>-0.56942103608561256</v>
      </c>
      <c r="I4807" s="4" t="str">
        <f>IF(OR(G4807&lt;$M$7,G4807&gt;$M$10), "Outlier", "Normal")</f>
        <v>Normal</v>
      </c>
      <c r="J4807" t="str">
        <f>IF(ABS(H4807)&gt;2, "Outlier", "Normal")</f>
        <v>Normal</v>
      </c>
    </row>
    <row r="4808" spans="1:10" x14ac:dyDescent="0.45">
      <c r="A4808">
        <v>579048</v>
      </c>
      <c r="B4808" s="2">
        <v>41792.472939814812</v>
      </c>
      <c r="C4808" t="s">
        <v>28</v>
      </c>
      <c r="D4808" t="s">
        <v>25</v>
      </c>
      <c r="E4808" t="s">
        <v>15</v>
      </c>
      <c r="F4808" t="s">
        <v>4</v>
      </c>
      <c r="G4808">
        <v>33534</v>
      </c>
      <c r="H4808">
        <f>(G4808 - $P$2) / $P$3</f>
        <v>-0.57011422499571351</v>
      </c>
      <c r="I4808" s="4" t="str">
        <f>IF(OR(G4808&lt;$M$7,G4808&gt;$M$10), "Outlier", "Normal")</f>
        <v>Normal</v>
      </c>
      <c r="J4808" t="str">
        <f>IF(ABS(H4808)&gt;2, "Outlier", "Normal")</f>
        <v>Normal</v>
      </c>
    </row>
    <row r="4809" spans="1:10" x14ac:dyDescent="0.45">
      <c r="A4809">
        <v>390743</v>
      </c>
      <c r="B4809" s="2">
        <v>41871.783518518518</v>
      </c>
      <c r="C4809" t="s">
        <v>28</v>
      </c>
      <c r="D4809" t="s">
        <v>26</v>
      </c>
      <c r="E4809" t="s">
        <v>18</v>
      </c>
      <c r="F4809" t="s">
        <v>8</v>
      </c>
      <c r="G4809">
        <v>33532</v>
      </c>
      <c r="H4809">
        <f>(G4809 - $P$2) / $P$3</f>
        <v>-0.57018354388672365</v>
      </c>
      <c r="I4809" s="4" t="str">
        <f>IF(OR(G4809&lt;$M$7,G4809&gt;$M$10), "Outlier", "Normal")</f>
        <v>Normal</v>
      </c>
      <c r="J4809" t="str">
        <f>IF(ABS(H4809)&gt;2, "Outlier", "Normal")</f>
        <v>Normal</v>
      </c>
    </row>
    <row r="4810" spans="1:10" x14ac:dyDescent="0.45">
      <c r="A4810">
        <v>783165</v>
      </c>
      <c r="B4810" s="2">
        <v>41882.761076388888</v>
      </c>
      <c r="C4810" t="s">
        <v>28</v>
      </c>
      <c r="D4810" t="s">
        <v>26</v>
      </c>
      <c r="E4810" t="s">
        <v>13</v>
      </c>
      <c r="F4810" t="s">
        <v>7</v>
      </c>
      <c r="G4810">
        <v>33497</v>
      </c>
      <c r="H4810">
        <f>(G4810 - $P$2) / $P$3</f>
        <v>-0.57139662447940032</v>
      </c>
      <c r="I4810" s="4" t="str">
        <f>IF(OR(G4810&lt;$M$7,G4810&gt;$M$10), "Outlier", "Normal")</f>
        <v>Normal</v>
      </c>
      <c r="J4810" t="str">
        <f>IF(ABS(H4810)&gt;2, "Outlier", "Normal")</f>
        <v>Normal</v>
      </c>
    </row>
    <row r="4811" spans="1:10" x14ac:dyDescent="0.45">
      <c r="A4811">
        <v>978384</v>
      </c>
      <c r="B4811" s="2">
        <v>41843.706875000003</v>
      </c>
      <c r="C4811" t="s">
        <v>28</v>
      </c>
      <c r="D4811" t="s">
        <v>26</v>
      </c>
      <c r="E4811" t="s">
        <v>18</v>
      </c>
      <c r="F4811" t="s">
        <v>8</v>
      </c>
      <c r="G4811">
        <v>33484</v>
      </c>
      <c r="H4811">
        <f>(G4811 - $P$2) / $P$3</f>
        <v>-0.571847197270966</v>
      </c>
      <c r="I4811" s="4" t="str">
        <f>IF(OR(G4811&lt;$M$7,G4811&gt;$M$10), "Outlier", "Normal")</f>
        <v>Normal</v>
      </c>
      <c r="J4811" t="str">
        <f>IF(ABS(H4811)&gt;2, "Outlier", "Normal")</f>
        <v>Normal</v>
      </c>
    </row>
    <row r="4812" spans="1:10" x14ac:dyDescent="0.45">
      <c r="A4812">
        <v>658482</v>
      </c>
      <c r="B4812" s="2">
        <v>41767.579004629632</v>
      </c>
      <c r="C4812" t="s">
        <v>28</v>
      </c>
      <c r="D4812" t="s">
        <v>26</v>
      </c>
      <c r="E4812" t="s">
        <v>14</v>
      </c>
      <c r="F4812" t="s">
        <v>6</v>
      </c>
      <c r="G4812">
        <v>33480</v>
      </c>
      <c r="H4812">
        <f>(G4812 - $P$2) / $P$3</f>
        <v>-0.57198583505298617</v>
      </c>
      <c r="I4812" s="4" t="str">
        <f>IF(OR(G4812&lt;$M$7,G4812&gt;$M$10), "Outlier", "Normal")</f>
        <v>Normal</v>
      </c>
      <c r="J4812" t="str">
        <f>IF(ABS(H4812)&gt;2, "Outlier", "Normal")</f>
        <v>Normal</v>
      </c>
    </row>
    <row r="4813" spans="1:10" x14ac:dyDescent="0.45">
      <c r="A4813">
        <v>806924</v>
      </c>
      <c r="B4813" s="2">
        <v>41848.397476851853</v>
      </c>
      <c r="C4813" t="s">
        <v>28</v>
      </c>
      <c r="D4813" t="s">
        <v>33</v>
      </c>
      <c r="E4813" t="s">
        <v>18</v>
      </c>
      <c r="F4813" t="s">
        <v>1</v>
      </c>
      <c r="G4813">
        <v>33459</v>
      </c>
      <c r="H4813">
        <f>(G4813 - $P$2) / $P$3</f>
        <v>-0.57271368340859219</v>
      </c>
      <c r="I4813" s="4" t="str">
        <f>IF(OR(G4813&lt;$M$7,G4813&gt;$M$10), "Outlier", "Normal")</f>
        <v>Normal</v>
      </c>
      <c r="J4813" t="str">
        <f>IF(ABS(H4813)&gt;2, "Outlier", "Normal")</f>
        <v>Normal</v>
      </c>
    </row>
    <row r="4814" spans="1:10" x14ac:dyDescent="0.45">
      <c r="A4814">
        <v>857773</v>
      </c>
      <c r="B4814" s="2">
        <v>41806.785671296297</v>
      </c>
      <c r="C4814" t="s">
        <v>28</v>
      </c>
      <c r="D4814" t="s">
        <v>25</v>
      </c>
      <c r="E4814" t="s">
        <v>10</v>
      </c>
      <c r="F4814" t="s">
        <v>3</v>
      </c>
      <c r="G4814">
        <v>33458</v>
      </c>
      <c r="H4814">
        <f>(G4814 - $P$2) / $P$3</f>
        <v>-0.57274834285409726</v>
      </c>
      <c r="I4814" s="4" t="str">
        <f>IF(OR(G4814&lt;$M$7,G4814&gt;$M$10), "Outlier", "Normal")</f>
        <v>Normal</v>
      </c>
      <c r="J4814" t="str">
        <f>IF(ABS(H4814)&gt;2, "Outlier", "Normal")</f>
        <v>Normal</v>
      </c>
    </row>
    <row r="4815" spans="1:10" x14ac:dyDescent="0.45">
      <c r="A4815">
        <v>613506</v>
      </c>
      <c r="B4815" s="2">
        <v>41834.524965277778</v>
      </c>
      <c r="C4815" t="s">
        <v>28</v>
      </c>
      <c r="D4815" t="s">
        <v>25</v>
      </c>
      <c r="E4815" t="s">
        <v>18</v>
      </c>
      <c r="F4815" t="s">
        <v>1</v>
      </c>
      <c r="G4815">
        <v>33447</v>
      </c>
      <c r="H4815">
        <f>(G4815 - $P$2) / $P$3</f>
        <v>-0.5731295967546528</v>
      </c>
      <c r="I4815" s="4" t="str">
        <f>IF(OR(G4815&lt;$M$7,G4815&gt;$M$10), "Outlier", "Normal")</f>
        <v>Normal</v>
      </c>
      <c r="J4815" t="str">
        <f>IF(ABS(H4815)&gt;2, "Outlier", "Normal")</f>
        <v>Normal</v>
      </c>
    </row>
    <row r="4816" spans="1:10" x14ac:dyDescent="0.45">
      <c r="A4816">
        <v>625087</v>
      </c>
      <c r="B4816" s="2">
        <v>41879.396840277775</v>
      </c>
      <c r="C4816" t="s">
        <v>27</v>
      </c>
      <c r="D4816" t="s">
        <v>25</v>
      </c>
      <c r="E4816" t="s">
        <v>10</v>
      </c>
      <c r="F4816" t="s">
        <v>8</v>
      </c>
      <c r="G4816">
        <v>33446</v>
      </c>
      <c r="H4816">
        <f>(G4816 - $P$2) / $P$3</f>
        <v>-0.57316425620015787</v>
      </c>
      <c r="I4816" s="4" t="str">
        <f>IF(OR(G4816&lt;$M$7,G4816&gt;$M$10), "Outlier", "Normal")</f>
        <v>Normal</v>
      </c>
      <c r="J4816" t="str">
        <f>IF(ABS(H4816)&gt;2, "Outlier", "Normal")</f>
        <v>Normal</v>
      </c>
    </row>
    <row r="4817" spans="1:10" x14ac:dyDescent="0.45">
      <c r="A4817">
        <v>310509</v>
      </c>
      <c r="B4817" s="2">
        <v>41878.587372685186</v>
      </c>
      <c r="C4817" t="s">
        <v>28</v>
      </c>
      <c r="D4817" t="s">
        <v>25</v>
      </c>
      <c r="E4817" t="s">
        <v>18</v>
      </c>
      <c r="F4817" t="s">
        <v>8</v>
      </c>
      <c r="G4817">
        <v>33445</v>
      </c>
      <c r="H4817">
        <f>(G4817 - $P$2) / $P$3</f>
        <v>-0.57319891564566283</v>
      </c>
      <c r="I4817" s="4" t="str">
        <f>IF(OR(G4817&lt;$M$7,G4817&gt;$M$10), "Outlier", "Normal")</f>
        <v>Normal</v>
      </c>
      <c r="J4817" t="str">
        <f>IF(ABS(H4817)&gt;2, "Outlier", "Normal")</f>
        <v>Normal</v>
      </c>
    </row>
    <row r="4818" spans="1:10" x14ac:dyDescent="0.45">
      <c r="A4818">
        <v>516459</v>
      </c>
      <c r="B4818" s="2">
        <v>41792.741446759261</v>
      </c>
      <c r="C4818" t="s">
        <v>28</v>
      </c>
      <c r="D4818" t="s">
        <v>26</v>
      </c>
      <c r="E4818" t="s">
        <v>15</v>
      </c>
      <c r="F4818" t="s">
        <v>3</v>
      </c>
      <c r="G4818">
        <v>33427</v>
      </c>
      <c r="H4818">
        <f>(G4818 - $P$2) / $P$3</f>
        <v>-0.57382278566475375</v>
      </c>
      <c r="I4818" s="4" t="str">
        <f>IF(OR(G4818&lt;$M$7,G4818&gt;$M$10), "Outlier", "Normal")</f>
        <v>Normal</v>
      </c>
      <c r="J4818" t="str">
        <f>IF(ABS(H4818)&gt;2, "Outlier", "Normal")</f>
        <v>Normal</v>
      </c>
    </row>
    <row r="4819" spans="1:10" x14ac:dyDescent="0.45">
      <c r="A4819">
        <v>407392</v>
      </c>
      <c r="B4819" s="2">
        <v>41850.663402777776</v>
      </c>
      <c r="C4819" t="s">
        <v>28</v>
      </c>
      <c r="D4819" t="s">
        <v>25</v>
      </c>
      <c r="E4819" t="s">
        <v>15</v>
      </c>
      <c r="F4819" t="s">
        <v>8</v>
      </c>
      <c r="G4819">
        <v>33426</v>
      </c>
      <c r="H4819">
        <f>(G4819 - $P$2) / $P$3</f>
        <v>-0.57385744511025882</v>
      </c>
      <c r="I4819" s="4" t="str">
        <f>IF(OR(G4819&lt;$M$7,G4819&gt;$M$10), "Outlier", "Normal")</f>
        <v>Normal</v>
      </c>
      <c r="J4819" t="str">
        <f>IF(ABS(H4819)&gt;2, "Outlier", "Normal")</f>
        <v>Normal</v>
      </c>
    </row>
    <row r="4820" spans="1:10" x14ac:dyDescent="0.45">
      <c r="A4820">
        <v>841354</v>
      </c>
      <c r="B4820" s="2">
        <v>41771.510740740741</v>
      </c>
      <c r="C4820" t="s">
        <v>28</v>
      </c>
      <c r="D4820" t="s">
        <v>26</v>
      </c>
      <c r="E4820" t="s">
        <v>18</v>
      </c>
      <c r="F4820" t="s">
        <v>0</v>
      </c>
      <c r="G4820">
        <v>33424</v>
      </c>
      <c r="H4820">
        <f>(G4820 - $P$2) / $P$3</f>
        <v>-0.57392676400126885</v>
      </c>
      <c r="I4820" s="4" t="str">
        <f>IF(OR(G4820&lt;$M$7,G4820&gt;$M$10), "Outlier", "Normal")</f>
        <v>Normal</v>
      </c>
      <c r="J4820" t="str">
        <f>IF(ABS(H4820)&gt;2, "Outlier", "Normal")</f>
        <v>Normal</v>
      </c>
    </row>
    <row r="4821" spans="1:10" x14ac:dyDescent="0.45">
      <c r="A4821">
        <v>596691</v>
      </c>
      <c r="B4821" s="2">
        <v>41830.398125</v>
      </c>
      <c r="C4821" t="s">
        <v>27</v>
      </c>
      <c r="D4821" t="s">
        <v>26</v>
      </c>
      <c r="E4821" t="s">
        <v>15</v>
      </c>
      <c r="F4821" t="s">
        <v>1</v>
      </c>
      <c r="G4821">
        <v>33398</v>
      </c>
      <c r="H4821">
        <f>(G4821 - $P$2) / $P$3</f>
        <v>-0.57482790958440022</v>
      </c>
      <c r="I4821" s="4" t="str">
        <f>IF(OR(G4821&lt;$M$7,G4821&gt;$M$10), "Outlier", "Normal")</f>
        <v>Normal</v>
      </c>
      <c r="J4821" t="str">
        <f>IF(ABS(H4821)&gt;2, "Outlier", "Normal")</f>
        <v>Normal</v>
      </c>
    </row>
    <row r="4822" spans="1:10" x14ac:dyDescent="0.45">
      <c r="A4822">
        <v>98812</v>
      </c>
      <c r="B4822" s="2">
        <v>41831.615763888891</v>
      </c>
      <c r="C4822" t="s">
        <v>28</v>
      </c>
      <c r="D4822" t="s">
        <v>25</v>
      </c>
      <c r="E4822" t="s">
        <v>15</v>
      </c>
      <c r="F4822" t="s">
        <v>7</v>
      </c>
      <c r="G4822">
        <v>33374</v>
      </c>
      <c r="H4822">
        <f>(G4822 - $P$2) / $P$3</f>
        <v>-0.57565973627652134</v>
      </c>
      <c r="I4822" s="4" t="str">
        <f>IF(OR(G4822&lt;$M$7,G4822&gt;$M$10), "Outlier", "Normal")</f>
        <v>Normal</v>
      </c>
      <c r="J4822" t="str">
        <f>IF(ABS(H4822)&gt;2, "Outlier", "Normal")</f>
        <v>Normal</v>
      </c>
    </row>
    <row r="4823" spans="1:10" x14ac:dyDescent="0.45">
      <c r="A4823">
        <v>839265</v>
      </c>
      <c r="B4823" s="2">
        <v>41764.552743055552</v>
      </c>
      <c r="C4823" t="s">
        <v>28</v>
      </c>
      <c r="D4823" t="s">
        <v>25</v>
      </c>
      <c r="E4823" t="s">
        <v>15</v>
      </c>
      <c r="F4823" t="s">
        <v>8</v>
      </c>
      <c r="G4823">
        <v>33367</v>
      </c>
      <c r="H4823">
        <f>(G4823 - $P$2) / $P$3</f>
        <v>-0.57590235239505672</v>
      </c>
      <c r="I4823" s="4" t="str">
        <f>IF(OR(G4823&lt;$M$7,G4823&gt;$M$10), "Outlier", "Normal")</f>
        <v>Normal</v>
      </c>
      <c r="J4823" t="str">
        <f>IF(ABS(H4823)&gt;2, "Outlier", "Normal")</f>
        <v>Normal</v>
      </c>
    </row>
    <row r="4824" spans="1:10" x14ac:dyDescent="0.45">
      <c r="A4824">
        <v>499649</v>
      </c>
      <c r="B4824" s="2">
        <v>41768.727719907409</v>
      </c>
      <c r="C4824" t="s">
        <v>27</v>
      </c>
      <c r="D4824" t="s">
        <v>26</v>
      </c>
      <c r="E4824" t="s">
        <v>15</v>
      </c>
      <c r="F4824" t="s">
        <v>2</v>
      </c>
      <c r="G4824">
        <v>33331</v>
      </c>
      <c r="H4824">
        <f>(G4824 - $P$2) / $P$3</f>
        <v>-0.57715009243323845</v>
      </c>
      <c r="I4824" s="4" t="str">
        <f>IF(OR(G4824&lt;$M$7,G4824&gt;$M$10), "Outlier", "Normal")</f>
        <v>Normal</v>
      </c>
      <c r="J4824" t="str">
        <f>IF(ABS(H4824)&gt;2, "Outlier", "Normal")</f>
        <v>Normal</v>
      </c>
    </row>
    <row r="4825" spans="1:10" x14ac:dyDescent="0.45">
      <c r="A4825">
        <v>141128</v>
      </c>
      <c r="B4825" s="2">
        <v>41802.57104166667</v>
      </c>
      <c r="C4825" t="s">
        <v>28</v>
      </c>
      <c r="D4825" t="s">
        <v>25</v>
      </c>
      <c r="E4825" t="s">
        <v>15</v>
      </c>
      <c r="F4825" t="s">
        <v>8</v>
      </c>
      <c r="G4825">
        <v>33330</v>
      </c>
      <c r="H4825">
        <f>(G4825 - $P$2) / $P$3</f>
        <v>-0.57718475187874352</v>
      </c>
      <c r="I4825" s="4" t="str">
        <f>IF(OR(G4825&lt;$M$7,G4825&gt;$M$10), "Outlier", "Normal")</f>
        <v>Normal</v>
      </c>
      <c r="J4825" t="str">
        <f>IF(ABS(H4825)&gt;2, "Outlier", "Normal")</f>
        <v>Normal</v>
      </c>
    </row>
    <row r="4826" spans="1:10" x14ac:dyDescent="0.45">
      <c r="A4826">
        <v>700115</v>
      </c>
      <c r="B4826" s="2">
        <v>41796.437581018516</v>
      </c>
      <c r="C4826" t="s">
        <v>27</v>
      </c>
      <c r="D4826" t="s">
        <v>26</v>
      </c>
      <c r="E4826" t="s">
        <v>15</v>
      </c>
      <c r="F4826" t="s">
        <v>8</v>
      </c>
      <c r="G4826">
        <v>33319</v>
      </c>
      <c r="H4826">
        <f>(G4826 - $P$2) / $P$3</f>
        <v>-0.57756600577929906</v>
      </c>
      <c r="I4826" s="4" t="str">
        <f>IF(OR(G4826&lt;$M$7,G4826&gt;$M$10), "Outlier", "Normal")</f>
        <v>Normal</v>
      </c>
      <c r="J4826" t="str">
        <f>IF(ABS(H4826)&gt;2, "Outlier", "Normal")</f>
        <v>Normal</v>
      </c>
    </row>
    <row r="4827" spans="1:10" x14ac:dyDescent="0.45">
      <c r="A4827">
        <v>791199</v>
      </c>
      <c r="B4827" s="2">
        <v>41850.450844907406</v>
      </c>
      <c r="C4827" t="s">
        <v>27</v>
      </c>
      <c r="D4827" t="s">
        <v>33</v>
      </c>
      <c r="E4827" t="s">
        <v>15</v>
      </c>
      <c r="F4827" t="s">
        <v>0</v>
      </c>
      <c r="G4827">
        <v>33291</v>
      </c>
      <c r="H4827">
        <f>(G4827 - $P$2) / $P$3</f>
        <v>-0.57853647025344035</v>
      </c>
      <c r="I4827" s="4" t="str">
        <f>IF(OR(G4827&lt;$M$7,G4827&gt;$M$10), "Outlier", "Normal")</f>
        <v>Normal</v>
      </c>
      <c r="J4827" t="str">
        <f>IF(ABS(H4827)&gt;2, "Outlier", "Normal")</f>
        <v>Normal</v>
      </c>
    </row>
    <row r="4828" spans="1:10" x14ac:dyDescent="0.45">
      <c r="A4828">
        <v>298026</v>
      </c>
      <c r="B4828" s="2">
        <v>41838.528969907406</v>
      </c>
      <c r="C4828" t="s">
        <v>28</v>
      </c>
      <c r="D4828" t="s">
        <v>25</v>
      </c>
      <c r="E4828" t="s">
        <v>15</v>
      </c>
      <c r="F4828" t="s">
        <v>3</v>
      </c>
      <c r="G4828">
        <v>33284</v>
      </c>
      <c r="H4828">
        <f>(G4828 - $P$2) / $P$3</f>
        <v>-0.57877908637197573</v>
      </c>
      <c r="I4828" s="4" t="str">
        <f>IF(OR(G4828&lt;$M$7,G4828&gt;$M$10), "Outlier", "Normal")</f>
        <v>Normal</v>
      </c>
      <c r="J4828" t="str">
        <f>IF(ABS(H4828)&gt;2, "Outlier", "Normal")</f>
        <v>Normal</v>
      </c>
    </row>
    <row r="4829" spans="1:10" x14ac:dyDescent="0.45">
      <c r="A4829">
        <v>63334</v>
      </c>
      <c r="B4829" s="2">
        <v>41837.397604166668</v>
      </c>
      <c r="C4829" t="s">
        <v>27</v>
      </c>
      <c r="D4829" t="s">
        <v>33</v>
      </c>
      <c r="E4829" t="s">
        <v>18</v>
      </c>
      <c r="F4829" t="s">
        <v>33</v>
      </c>
      <c r="G4829">
        <v>33242</v>
      </c>
      <c r="H4829">
        <f>(G4829 - $P$2) / $P$3</f>
        <v>-0.58023478308318777</v>
      </c>
      <c r="I4829" s="4" t="str">
        <f>IF(OR(G4829&lt;$M$7,G4829&gt;$M$10), "Outlier", "Normal")</f>
        <v>Normal</v>
      </c>
      <c r="J4829" t="str">
        <f>IF(ABS(H4829)&gt;2, "Outlier", "Normal")</f>
        <v>Normal</v>
      </c>
    </row>
    <row r="4830" spans="1:10" x14ac:dyDescent="0.45">
      <c r="A4830">
        <v>943287</v>
      </c>
      <c r="B4830" s="2">
        <v>41767.397546296299</v>
      </c>
      <c r="C4830" t="s">
        <v>28</v>
      </c>
      <c r="D4830" t="s">
        <v>25</v>
      </c>
      <c r="E4830" t="s">
        <v>15</v>
      </c>
      <c r="F4830" t="s">
        <v>8</v>
      </c>
      <c r="G4830">
        <v>33202</v>
      </c>
      <c r="H4830">
        <f>(G4830 - $P$2) / $P$3</f>
        <v>-0.58162116090338967</v>
      </c>
      <c r="I4830" s="4" t="str">
        <f>IF(OR(G4830&lt;$M$7,G4830&gt;$M$10), "Outlier", "Normal")</f>
        <v>Normal</v>
      </c>
      <c r="J4830" t="str">
        <f>IF(ABS(H4830)&gt;2, "Outlier", "Normal")</f>
        <v>Normal</v>
      </c>
    </row>
    <row r="4831" spans="1:10" x14ac:dyDescent="0.45">
      <c r="A4831">
        <v>218472</v>
      </c>
      <c r="B4831" s="2">
        <v>41875.423321759263</v>
      </c>
      <c r="C4831" t="s">
        <v>28</v>
      </c>
      <c r="D4831" t="s">
        <v>25</v>
      </c>
      <c r="E4831" t="s">
        <v>15</v>
      </c>
      <c r="F4831" t="s">
        <v>3</v>
      </c>
      <c r="G4831">
        <v>33201</v>
      </c>
      <c r="H4831">
        <f>(G4831 - $P$2) / $P$3</f>
        <v>-0.58165582034889474</v>
      </c>
      <c r="I4831" s="4" t="str">
        <f>IF(OR(G4831&lt;$M$7,G4831&gt;$M$10), "Outlier", "Normal")</f>
        <v>Normal</v>
      </c>
      <c r="J4831" t="str">
        <f>IF(ABS(H4831)&gt;2, "Outlier", "Normal")</f>
        <v>Normal</v>
      </c>
    </row>
    <row r="4832" spans="1:10" x14ac:dyDescent="0.45">
      <c r="A4832">
        <v>610221</v>
      </c>
      <c r="B4832" s="2">
        <v>41858.988206018519</v>
      </c>
      <c r="C4832" t="s">
        <v>28</v>
      </c>
      <c r="D4832" t="s">
        <v>26</v>
      </c>
      <c r="E4832" t="s">
        <v>18</v>
      </c>
      <c r="F4832" t="s">
        <v>7</v>
      </c>
      <c r="G4832">
        <v>33190</v>
      </c>
      <c r="H4832">
        <f>(G4832 - $P$2) / $P$3</f>
        <v>-0.58203707424945028</v>
      </c>
      <c r="I4832" s="4" t="str">
        <f>IF(OR(G4832&lt;$M$7,G4832&gt;$M$10), "Outlier", "Normal")</f>
        <v>Normal</v>
      </c>
      <c r="J4832" t="str">
        <f>IF(ABS(H4832)&gt;2, "Outlier", "Normal")</f>
        <v>Normal</v>
      </c>
    </row>
    <row r="4833" spans="1:10" x14ac:dyDescent="0.45">
      <c r="A4833">
        <v>873486</v>
      </c>
      <c r="B4833" s="2">
        <v>41864.73574074074</v>
      </c>
      <c r="C4833" t="s">
        <v>28</v>
      </c>
      <c r="D4833" t="s">
        <v>26</v>
      </c>
      <c r="E4833" t="s">
        <v>18</v>
      </c>
      <c r="F4833" t="s">
        <v>8</v>
      </c>
      <c r="G4833">
        <v>33189</v>
      </c>
      <c r="H4833">
        <f>(G4833 - $P$2) / $P$3</f>
        <v>-0.58207173369495535</v>
      </c>
      <c r="I4833" s="4" t="str">
        <f>IF(OR(G4833&lt;$M$7,G4833&gt;$M$10), "Outlier", "Normal")</f>
        <v>Normal</v>
      </c>
      <c r="J4833" t="str">
        <f>IF(ABS(H4833)&gt;2, "Outlier", "Normal")</f>
        <v>Normal</v>
      </c>
    </row>
    <row r="4834" spans="1:10" x14ac:dyDescent="0.45">
      <c r="A4834">
        <v>729869</v>
      </c>
      <c r="B4834" s="2">
        <v>41775.738043981481</v>
      </c>
      <c r="C4834" t="s">
        <v>28</v>
      </c>
      <c r="D4834" t="s">
        <v>33</v>
      </c>
      <c r="E4834" t="s">
        <v>18</v>
      </c>
      <c r="F4834" t="s">
        <v>8</v>
      </c>
      <c r="G4834">
        <v>33179</v>
      </c>
      <c r="H4834">
        <f>(G4834 - $P$2) / $P$3</f>
        <v>-0.58241832815000583</v>
      </c>
      <c r="I4834" s="4" t="str">
        <f>IF(OR(G4834&lt;$M$7,G4834&gt;$M$10), "Outlier", "Normal")</f>
        <v>Normal</v>
      </c>
      <c r="J4834" t="str">
        <f>IF(ABS(H4834)&gt;2, "Outlier", "Normal")</f>
        <v>Normal</v>
      </c>
    </row>
    <row r="4835" spans="1:10" x14ac:dyDescent="0.45">
      <c r="A4835">
        <v>245884</v>
      </c>
      <c r="B4835" s="2">
        <v>41857.44295138889</v>
      </c>
      <c r="C4835" t="s">
        <v>28</v>
      </c>
      <c r="D4835" t="s">
        <v>33</v>
      </c>
      <c r="E4835" t="s">
        <v>15</v>
      </c>
      <c r="F4835" t="s">
        <v>7</v>
      </c>
      <c r="G4835">
        <v>33170</v>
      </c>
      <c r="H4835">
        <f>(G4835 - $P$2) / $P$3</f>
        <v>-0.58273026315955123</v>
      </c>
      <c r="I4835" s="4" t="str">
        <f>IF(OR(G4835&lt;$M$7,G4835&gt;$M$10), "Outlier", "Normal")</f>
        <v>Normal</v>
      </c>
      <c r="J4835" t="str">
        <f>IF(ABS(H4835)&gt;2, "Outlier", "Normal")</f>
        <v>Normal</v>
      </c>
    </row>
    <row r="4836" spans="1:10" x14ac:dyDescent="0.45">
      <c r="A4836">
        <v>227578</v>
      </c>
      <c r="B4836" s="2">
        <v>41796.216620370367</v>
      </c>
      <c r="C4836" t="s">
        <v>28</v>
      </c>
      <c r="D4836" t="s">
        <v>26</v>
      </c>
      <c r="E4836" t="s">
        <v>12</v>
      </c>
      <c r="F4836" t="s">
        <v>7</v>
      </c>
      <c r="G4836">
        <v>33148</v>
      </c>
      <c r="H4836">
        <f>(G4836 - $P$2) / $P$3</f>
        <v>-0.58349277096066232</v>
      </c>
      <c r="I4836" s="4" t="str">
        <f>IF(OR(G4836&lt;$M$7,G4836&gt;$M$10), "Outlier", "Normal")</f>
        <v>Normal</v>
      </c>
      <c r="J4836" t="str">
        <f>IF(ABS(H4836)&gt;2, "Outlier", "Normal")</f>
        <v>Normal</v>
      </c>
    </row>
    <row r="4837" spans="1:10" x14ac:dyDescent="0.45">
      <c r="A4837">
        <v>89108</v>
      </c>
      <c r="B4837" s="2">
        <v>41760.566099537034</v>
      </c>
      <c r="C4837" t="s">
        <v>28</v>
      </c>
      <c r="D4837" t="s">
        <v>33</v>
      </c>
      <c r="E4837" t="s">
        <v>15</v>
      </c>
      <c r="F4837" t="s">
        <v>1</v>
      </c>
      <c r="G4837">
        <v>33139</v>
      </c>
      <c r="H4837">
        <f>(G4837 - $P$2) / $P$3</f>
        <v>-0.58380470597020773</v>
      </c>
      <c r="I4837" s="4" t="str">
        <f>IF(OR(G4837&lt;$M$7,G4837&gt;$M$10), "Outlier", "Normal")</f>
        <v>Normal</v>
      </c>
      <c r="J4837" t="str">
        <f>IF(ABS(H4837)&gt;2, "Outlier", "Normal")</f>
        <v>Normal</v>
      </c>
    </row>
    <row r="4838" spans="1:10" x14ac:dyDescent="0.45">
      <c r="A4838">
        <v>223386</v>
      </c>
      <c r="B4838" s="2">
        <v>41817.817511574074</v>
      </c>
      <c r="C4838" t="s">
        <v>27</v>
      </c>
      <c r="D4838" t="s">
        <v>26</v>
      </c>
      <c r="E4838" t="s">
        <v>14</v>
      </c>
      <c r="F4838" t="s">
        <v>5</v>
      </c>
      <c r="G4838">
        <v>33123</v>
      </c>
      <c r="H4838">
        <f>(G4838 - $P$2) / $P$3</f>
        <v>-0.58435925709828851</v>
      </c>
      <c r="I4838" s="4" t="str">
        <f>IF(OR(G4838&lt;$M$7,G4838&gt;$M$10), "Outlier", "Normal")</f>
        <v>Normal</v>
      </c>
      <c r="J4838" t="str">
        <f>IF(ABS(H4838)&gt;2, "Outlier", "Normal")</f>
        <v>Normal</v>
      </c>
    </row>
    <row r="4839" spans="1:10" x14ac:dyDescent="0.45">
      <c r="A4839">
        <v>792202</v>
      </c>
      <c r="B4839" s="2">
        <v>41808.35015046296</v>
      </c>
      <c r="C4839" t="s">
        <v>28</v>
      </c>
      <c r="D4839" t="s">
        <v>26</v>
      </c>
      <c r="E4839" t="s">
        <v>18</v>
      </c>
      <c r="F4839" t="s">
        <v>4</v>
      </c>
      <c r="G4839">
        <v>33112</v>
      </c>
      <c r="H4839">
        <f>(G4839 - $P$2) / $P$3</f>
        <v>-0.58474051099884405</v>
      </c>
      <c r="I4839" s="4" t="str">
        <f>IF(OR(G4839&lt;$M$7,G4839&gt;$M$10), "Outlier", "Normal")</f>
        <v>Normal</v>
      </c>
      <c r="J4839" t="str">
        <f>IF(ABS(H4839)&gt;2, "Outlier", "Normal")</f>
        <v>Normal</v>
      </c>
    </row>
    <row r="4840" spans="1:10" x14ac:dyDescent="0.45">
      <c r="A4840">
        <v>553366</v>
      </c>
      <c r="B4840" s="2">
        <v>41830.713877314818</v>
      </c>
      <c r="C4840" t="s">
        <v>28</v>
      </c>
      <c r="D4840" t="s">
        <v>25</v>
      </c>
      <c r="E4840" t="s">
        <v>12</v>
      </c>
      <c r="F4840" t="s">
        <v>5</v>
      </c>
      <c r="G4840">
        <v>33107</v>
      </c>
      <c r="H4840">
        <f>(G4840 - $P$2) / $P$3</f>
        <v>-0.58491380822636929</v>
      </c>
      <c r="I4840" s="4" t="str">
        <f>IF(OR(G4840&lt;$M$7,G4840&gt;$M$10), "Outlier", "Normal")</f>
        <v>Normal</v>
      </c>
      <c r="J4840" t="str">
        <f>IF(ABS(H4840)&gt;2, "Outlier", "Normal")</f>
        <v>Normal</v>
      </c>
    </row>
    <row r="4841" spans="1:10" x14ac:dyDescent="0.45">
      <c r="A4841">
        <v>180428</v>
      </c>
      <c r="B4841" s="2">
        <v>41866.668136574073</v>
      </c>
      <c r="C4841" t="s">
        <v>28</v>
      </c>
      <c r="D4841" t="s">
        <v>26</v>
      </c>
      <c r="E4841" t="s">
        <v>10</v>
      </c>
      <c r="F4841" t="s">
        <v>3</v>
      </c>
      <c r="G4841">
        <v>33097</v>
      </c>
      <c r="H4841">
        <f>(G4841 - $P$2) / $P$3</f>
        <v>-0.58526040268141977</v>
      </c>
      <c r="I4841" s="4" t="str">
        <f>IF(OR(G4841&lt;$M$7,G4841&gt;$M$10), "Outlier", "Normal")</f>
        <v>Normal</v>
      </c>
      <c r="J4841" t="str">
        <f>IF(ABS(H4841)&gt;2, "Outlier", "Normal")</f>
        <v>Normal</v>
      </c>
    </row>
    <row r="4842" spans="1:10" x14ac:dyDescent="0.45">
      <c r="A4842">
        <v>744831</v>
      </c>
      <c r="B4842" s="2">
        <v>41768.557766203703</v>
      </c>
      <c r="C4842" t="s">
        <v>28</v>
      </c>
      <c r="D4842" t="s">
        <v>25</v>
      </c>
      <c r="E4842" t="s">
        <v>18</v>
      </c>
      <c r="F4842" t="s">
        <v>1</v>
      </c>
      <c r="G4842">
        <v>33095</v>
      </c>
      <c r="H4842">
        <f>(G4842 - $P$2) / $P$3</f>
        <v>-0.58532972157242991</v>
      </c>
      <c r="I4842" s="4" t="str">
        <f>IF(OR(G4842&lt;$M$7,G4842&gt;$M$10), "Outlier", "Normal")</f>
        <v>Normal</v>
      </c>
      <c r="J4842" t="str">
        <f>IF(ABS(H4842)&gt;2, "Outlier", "Normal")</f>
        <v>Normal</v>
      </c>
    </row>
    <row r="4843" spans="1:10" x14ac:dyDescent="0.45">
      <c r="A4843">
        <v>659053</v>
      </c>
      <c r="B4843" s="2">
        <v>41792.478807870371</v>
      </c>
      <c r="C4843" t="s">
        <v>28</v>
      </c>
      <c r="D4843" t="s">
        <v>33</v>
      </c>
      <c r="E4843" t="s">
        <v>18</v>
      </c>
      <c r="F4843" t="s">
        <v>1</v>
      </c>
      <c r="G4843">
        <v>33063</v>
      </c>
      <c r="H4843">
        <f>(G4843 - $P$2) / $P$3</f>
        <v>-0.58643882382859147</v>
      </c>
      <c r="I4843" s="4" t="str">
        <f>IF(OR(G4843&lt;$M$7,G4843&gt;$M$10), "Outlier", "Normal")</f>
        <v>Normal</v>
      </c>
      <c r="J4843" t="str">
        <f>IF(ABS(H4843)&gt;2, "Outlier", "Normal")</f>
        <v>Normal</v>
      </c>
    </row>
    <row r="4844" spans="1:10" x14ac:dyDescent="0.45">
      <c r="A4844">
        <v>544070</v>
      </c>
      <c r="B4844" s="2">
        <v>41838.629629629628</v>
      </c>
      <c r="C4844" t="s">
        <v>27</v>
      </c>
      <c r="D4844" t="s">
        <v>25</v>
      </c>
      <c r="E4844" t="s">
        <v>12</v>
      </c>
      <c r="F4844" t="s">
        <v>6</v>
      </c>
      <c r="G4844">
        <v>33063</v>
      </c>
      <c r="H4844">
        <f>(G4844 - $P$2) / $P$3</f>
        <v>-0.58643882382859147</v>
      </c>
      <c r="I4844" s="4" t="str">
        <f>IF(OR(G4844&lt;$M$7,G4844&gt;$M$10), "Outlier", "Normal")</f>
        <v>Normal</v>
      </c>
      <c r="J4844" t="str">
        <f>IF(ABS(H4844)&gt;2, "Outlier", "Normal")</f>
        <v>Normal</v>
      </c>
    </row>
    <row r="4845" spans="1:10" x14ac:dyDescent="0.45">
      <c r="A4845">
        <v>396461</v>
      </c>
      <c r="B4845" s="2">
        <v>41829.397847222222</v>
      </c>
      <c r="C4845" t="s">
        <v>28</v>
      </c>
      <c r="D4845" t="s">
        <v>25</v>
      </c>
      <c r="E4845" t="s">
        <v>10</v>
      </c>
      <c r="F4845" t="s">
        <v>0</v>
      </c>
      <c r="G4845">
        <v>33043</v>
      </c>
      <c r="H4845">
        <f>(G4845 - $P$2) / $P$3</f>
        <v>-0.58713201273869242</v>
      </c>
      <c r="I4845" s="4" t="str">
        <f>IF(OR(G4845&lt;$M$7,G4845&gt;$M$10), "Outlier", "Normal")</f>
        <v>Normal</v>
      </c>
      <c r="J4845" t="str">
        <f>IF(ABS(H4845)&gt;2, "Outlier", "Normal")</f>
        <v>Normal</v>
      </c>
    </row>
    <row r="4846" spans="1:10" x14ac:dyDescent="0.45">
      <c r="A4846">
        <v>250982</v>
      </c>
      <c r="B4846" s="2">
        <v>41797.633784722224</v>
      </c>
      <c r="C4846" t="s">
        <v>28</v>
      </c>
      <c r="D4846" t="s">
        <v>25</v>
      </c>
      <c r="E4846" t="s">
        <v>18</v>
      </c>
      <c r="F4846" t="s">
        <v>3</v>
      </c>
      <c r="G4846">
        <v>33034</v>
      </c>
      <c r="H4846">
        <f>(G4846 - $P$2) / $P$3</f>
        <v>-0.58744394774823794</v>
      </c>
      <c r="I4846" s="4" t="str">
        <f>IF(OR(G4846&lt;$M$7,G4846&gt;$M$10), "Outlier", "Normal")</f>
        <v>Normal</v>
      </c>
      <c r="J4846" t="str">
        <f>IF(ABS(H4846)&gt;2, "Outlier", "Normal")</f>
        <v>Normal</v>
      </c>
    </row>
    <row r="4847" spans="1:10" x14ac:dyDescent="0.45">
      <c r="A4847">
        <v>777528</v>
      </c>
      <c r="B4847" s="2">
        <v>41880.454236111109</v>
      </c>
      <c r="C4847" t="s">
        <v>28</v>
      </c>
      <c r="D4847" t="s">
        <v>26</v>
      </c>
      <c r="E4847" t="s">
        <v>17</v>
      </c>
      <c r="F4847" t="s">
        <v>3</v>
      </c>
      <c r="G4847">
        <v>33025</v>
      </c>
      <c r="H4847">
        <f>(G4847 - $P$2) / $P$3</f>
        <v>-0.58775588275778334</v>
      </c>
      <c r="I4847" s="4" t="str">
        <f>IF(OR(G4847&lt;$M$7,G4847&gt;$M$10), "Outlier", "Normal")</f>
        <v>Normal</v>
      </c>
      <c r="J4847" t="str">
        <f>IF(ABS(H4847)&gt;2, "Outlier", "Normal")</f>
        <v>Normal</v>
      </c>
    </row>
    <row r="4848" spans="1:10" x14ac:dyDescent="0.45">
      <c r="A4848">
        <v>988022</v>
      </c>
      <c r="B4848" s="2">
        <v>41855.510196759256</v>
      </c>
      <c r="C4848" t="s">
        <v>28</v>
      </c>
      <c r="D4848" t="s">
        <v>26</v>
      </c>
      <c r="E4848" t="s">
        <v>15</v>
      </c>
      <c r="F4848" t="s">
        <v>5</v>
      </c>
      <c r="G4848">
        <v>33025</v>
      </c>
      <c r="H4848">
        <f>(G4848 - $P$2) / $P$3</f>
        <v>-0.58775588275778334</v>
      </c>
      <c r="I4848" s="4" t="str">
        <f>IF(OR(G4848&lt;$M$7,G4848&gt;$M$10), "Outlier", "Normal")</f>
        <v>Normal</v>
      </c>
      <c r="J4848" t="str">
        <f>IF(ABS(H4848)&gt;2, "Outlier", "Normal")</f>
        <v>Normal</v>
      </c>
    </row>
    <row r="4849" spans="1:10" x14ac:dyDescent="0.45">
      <c r="A4849">
        <v>83528</v>
      </c>
      <c r="B4849" s="2">
        <v>41823.587071759262</v>
      </c>
      <c r="C4849" t="s">
        <v>28</v>
      </c>
      <c r="D4849" t="s">
        <v>26</v>
      </c>
      <c r="E4849" t="s">
        <v>15</v>
      </c>
      <c r="F4849" t="s">
        <v>8</v>
      </c>
      <c r="G4849">
        <v>32999</v>
      </c>
      <c r="H4849">
        <f>(G4849 - $P$2) / $P$3</f>
        <v>-0.5886570283409146</v>
      </c>
      <c r="I4849" s="4" t="str">
        <f>IF(OR(G4849&lt;$M$7,G4849&gt;$M$10), "Outlier", "Normal")</f>
        <v>Normal</v>
      </c>
      <c r="J4849" t="str">
        <f>IF(ABS(H4849)&gt;2, "Outlier", "Normal")</f>
        <v>Normal</v>
      </c>
    </row>
    <row r="4850" spans="1:10" x14ac:dyDescent="0.45">
      <c r="A4850">
        <v>170094</v>
      </c>
      <c r="B4850" s="2">
        <v>41794.325474537036</v>
      </c>
      <c r="C4850" t="s">
        <v>28</v>
      </c>
      <c r="D4850" t="s">
        <v>25</v>
      </c>
      <c r="E4850" t="s">
        <v>15</v>
      </c>
      <c r="F4850" t="s">
        <v>3</v>
      </c>
      <c r="G4850">
        <v>32981</v>
      </c>
      <c r="H4850">
        <f>(G4850 - $P$2) / $P$3</f>
        <v>-0.58928089836000541</v>
      </c>
      <c r="I4850" s="4" t="str">
        <f>IF(OR(G4850&lt;$M$7,G4850&gt;$M$10), "Outlier", "Normal")</f>
        <v>Normal</v>
      </c>
      <c r="J4850" t="str">
        <f>IF(ABS(H4850)&gt;2, "Outlier", "Normal")</f>
        <v>Normal</v>
      </c>
    </row>
    <row r="4851" spans="1:10" x14ac:dyDescent="0.45">
      <c r="A4851">
        <v>964469</v>
      </c>
      <c r="B4851" s="2">
        <v>41822.761111111111</v>
      </c>
      <c r="C4851" t="s">
        <v>28</v>
      </c>
      <c r="D4851" t="s">
        <v>25</v>
      </c>
      <c r="E4851" t="s">
        <v>10</v>
      </c>
      <c r="F4851" t="s">
        <v>4</v>
      </c>
      <c r="G4851">
        <v>32961</v>
      </c>
      <c r="H4851">
        <f>(G4851 - $P$2) / $P$3</f>
        <v>-0.58997408727010647</v>
      </c>
      <c r="I4851" s="4" t="str">
        <f>IF(OR(G4851&lt;$M$7,G4851&gt;$M$10), "Outlier", "Normal")</f>
        <v>Normal</v>
      </c>
      <c r="J4851" t="str">
        <f>IF(ABS(H4851)&gt;2, "Outlier", "Normal")</f>
        <v>Normal</v>
      </c>
    </row>
    <row r="4852" spans="1:10" x14ac:dyDescent="0.45">
      <c r="A4852">
        <v>298589</v>
      </c>
      <c r="B4852" s="2">
        <v>41773.310972222222</v>
      </c>
      <c r="C4852" t="s">
        <v>28</v>
      </c>
      <c r="D4852" t="s">
        <v>25</v>
      </c>
      <c r="E4852" t="s">
        <v>15</v>
      </c>
      <c r="F4852" t="s">
        <v>8</v>
      </c>
      <c r="G4852">
        <v>32952</v>
      </c>
      <c r="H4852">
        <f>(G4852 - $P$2) / $P$3</f>
        <v>-0.59028602227965188</v>
      </c>
      <c r="I4852" s="4" t="str">
        <f>IF(OR(G4852&lt;$M$7,G4852&gt;$M$10), "Outlier", "Normal")</f>
        <v>Normal</v>
      </c>
      <c r="J4852" t="str">
        <f>IF(ABS(H4852)&gt;2, "Outlier", "Normal")</f>
        <v>Normal</v>
      </c>
    </row>
    <row r="4853" spans="1:10" x14ac:dyDescent="0.45">
      <c r="A4853">
        <v>403354</v>
      </c>
      <c r="B4853" s="2">
        <v>41864.380115740743</v>
      </c>
      <c r="C4853" t="s">
        <v>28</v>
      </c>
      <c r="D4853" t="s">
        <v>33</v>
      </c>
      <c r="E4853" t="s">
        <v>15</v>
      </c>
      <c r="F4853" t="s">
        <v>8</v>
      </c>
      <c r="G4853">
        <v>32949</v>
      </c>
      <c r="H4853">
        <f>(G4853 - $P$2) / $P$3</f>
        <v>-0.59039000061616698</v>
      </c>
      <c r="I4853" s="4" t="str">
        <f>IF(OR(G4853&lt;$M$7,G4853&gt;$M$10), "Outlier", "Normal")</f>
        <v>Normal</v>
      </c>
      <c r="J4853" t="str">
        <f>IF(ABS(H4853)&gt;2, "Outlier", "Normal")</f>
        <v>Normal</v>
      </c>
    </row>
    <row r="4854" spans="1:10" x14ac:dyDescent="0.45">
      <c r="A4854">
        <v>304067</v>
      </c>
      <c r="B4854" s="2">
        <v>41781.966203703705</v>
      </c>
      <c r="C4854" t="s">
        <v>28</v>
      </c>
      <c r="D4854" t="s">
        <v>26</v>
      </c>
      <c r="E4854" t="s">
        <v>18</v>
      </c>
      <c r="F4854" t="s">
        <v>3</v>
      </c>
      <c r="G4854">
        <v>32807</v>
      </c>
      <c r="H4854">
        <f>(G4854 - $P$2) / $P$3</f>
        <v>-0.59531164187788388</v>
      </c>
      <c r="I4854" s="4" t="str">
        <f>IF(OR(G4854&lt;$M$7,G4854&gt;$M$10), "Outlier", "Normal")</f>
        <v>Normal</v>
      </c>
      <c r="J4854" t="str">
        <f>IF(ABS(H4854)&gt;2, "Outlier", "Normal")</f>
        <v>Normal</v>
      </c>
    </row>
    <row r="4855" spans="1:10" x14ac:dyDescent="0.45">
      <c r="A4855">
        <v>573927</v>
      </c>
      <c r="B4855" s="2">
        <v>41863.648055555554</v>
      </c>
      <c r="C4855" t="s">
        <v>28</v>
      </c>
      <c r="D4855" t="s">
        <v>25</v>
      </c>
      <c r="E4855" t="s">
        <v>14</v>
      </c>
      <c r="F4855" t="s">
        <v>1</v>
      </c>
      <c r="G4855">
        <v>32801</v>
      </c>
      <c r="H4855">
        <f>(G4855 - $P$2) / $P$3</f>
        <v>-0.59551959855091419</v>
      </c>
      <c r="I4855" s="4" t="str">
        <f>IF(OR(G4855&lt;$M$7,G4855&gt;$M$10), "Outlier", "Normal")</f>
        <v>Normal</v>
      </c>
      <c r="J4855" t="str">
        <f>IF(ABS(H4855)&gt;2, "Outlier", "Normal")</f>
        <v>Normal</v>
      </c>
    </row>
    <row r="4856" spans="1:10" x14ac:dyDescent="0.45">
      <c r="A4856">
        <v>269036</v>
      </c>
      <c r="B4856" s="2">
        <v>41799.393414351849</v>
      </c>
      <c r="C4856" t="s">
        <v>28</v>
      </c>
      <c r="D4856" t="s">
        <v>25</v>
      </c>
      <c r="E4856" t="s">
        <v>18</v>
      </c>
      <c r="F4856" t="s">
        <v>8</v>
      </c>
      <c r="G4856">
        <v>32743</v>
      </c>
      <c r="H4856">
        <f>(G4856 - $P$2) / $P$3</f>
        <v>-0.59752984639020701</v>
      </c>
      <c r="I4856" s="4" t="str">
        <f>IF(OR(G4856&lt;$M$7,G4856&gt;$M$10), "Outlier", "Normal")</f>
        <v>Normal</v>
      </c>
      <c r="J4856" t="str">
        <f>IF(ABS(H4856)&gt;2, "Outlier", "Normal")</f>
        <v>Normal</v>
      </c>
    </row>
    <row r="4857" spans="1:10" x14ac:dyDescent="0.45">
      <c r="A4857">
        <v>656787</v>
      </c>
      <c r="B4857" s="2">
        <v>41782.749120370368</v>
      </c>
      <c r="C4857" t="s">
        <v>27</v>
      </c>
      <c r="D4857" t="s">
        <v>26</v>
      </c>
      <c r="E4857" t="s">
        <v>18</v>
      </c>
      <c r="F4857" t="s">
        <v>8</v>
      </c>
      <c r="G4857">
        <v>32731</v>
      </c>
      <c r="H4857">
        <f>(G4857 - $P$2) / $P$3</f>
        <v>-0.59794575973626762</v>
      </c>
      <c r="I4857" s="4" t="str">
        <f>IF(OR(G4857&lt;$M$7,G4857&gt;$M$10), "Outlier", "Normal")</f>
        <v>Normal</v>
      </c>
      <c r="J4857" t="str">
        <f>IF(ABS(H4857)&gt;2, "Outlier", "Normal")</f>
        <v>Normal</v>
      </c>
    </row>
    <row r="4858" spans="1:10" x14ac:dyDescent="0.45">
      <c r="A4858">
        <v>896428</v>
      </c>
      <c r="B4858" s="2">
        <v>41829.356608796297</v>
      </c>
      <c r="C4858" t="s">
        <v>27</v>
      </c>
      <c r="D4858" t="s">
        <v>25</v>
      </c>
      <c r="E4858" t="s">
        <v>15</v>
      </c>
      <c r="F4858" t="s">
        <v>7</v>
      </c>
      <c r="G4858">
        <v>32711</v>
      </c>
      <c r="H4858">
        <f>(G4858 - $P$2) / $P$3</f>
        <v>-0.59863894864636857</v>
      </c>
      <c r="I4858" s="4" t="str">
        <f>IF(OR(G4858&lt;$M$7,G4858&gt;$M$10), "Outlier", "Normal")</f>
        <v>Normal</v>
      </c>
      <c r="J4858" t="str">
        <f>IF(ABS(H4858)&gt;2, "Outlier", "Normal")</f>
        <v>Normal</v>
      </c>
    </row>
    <row r="4859" spans="1:10" x14ac:dyDescent="0.45">
      <c r="A4859">
        <v>439599</v>
      </c>
      <c r="B4859" s="2">
        <v>41790.521643518521</v>
      </c>
      <c r="C4859" t="s">
        <v>27</v>
      </c>
      <c r="D4859" t="s">
        <v>25</v>
      </c>
      <c r="E4859" t="s">
        <v>15</v>
      </c>
      <c r="F4859" t="s">
        <v>1</v>
      </c>
      <c r="G4859">
        <v>32705</v>
      </c>
      <c r="H4859">
        <f>(G4859 - $P$2) / $P$3</f>
        <v>-0.59884690531939888</v>
      </c>
      <c r="I4859" s="4" t="str">
        <f>IF(OR(G4859&lt;$M$7,G4859&gt;$M$10), "Outlier", "Normal")</f>
        <v>Normal</v>
      </c>
      <c r="J4859" t="str">
        <f>IF(ABS(H4859)&gt;2, "Outlier", "Normal")</f>
        <v>Normal</v>
      </c>
    </row>
    <row r="4860" spans="1:10" x14ac:dyDescent="0.45">
      <c r="A4860">
        <v>139333</v>
      </c>
      <c r="B4860" s="2">
        <v>41809.772013888891</v>
      </c>
      <c r="C4860" t="s">
        <v>27</v>
      </c>
      <c r="D4860" t="s">
        <v>25</v>
      </c>
      <c r="E4860" t="s">
        <v>18</v>
      </c>
      <c r="F4860" t="s">
        <v>1</v>
      </c>
      <c r="G4860">
        <v>32700</v>
      </c>
      <c r="H4860">
        <f>(G4860 - $P$2) / $P$3</f>
        <v>-0.59902020254692412</v>
      </c>
      <c r="I4860" s="4" t="str">
        <f>IF(OR(G4860&lt;$M$7,G4860&gt;$M$10), "Outlier", "Normal")</f>
        <v>Normal</v>
      </c>
      <c r="J4860" t="str">
        <f>IF(ABS(H4860)&gt;2, "Outlier", "Normal")</f>
        <v>Normal</v>
      </c>
    </row>
    <row r="4861" spans="1:10" x14ac:dyDescent="0.45">
      <c r="A4861">
        <v>193000</v>
      </c>
      <c r="B4861" s="2">
        <v>41842.367766203701</v>
      </c>
      <c r="C4861" t="s">
        <v>28</v>
      </c>
      <c r="D4861" t="s">
        <v>25</v>
      </c>
      <c r="E4861" t="s">
        <v>15</v>
      </c>
      <c r="F4861" t="s">
        <v>1</v>
      </c>
      <c r="G4861">
        <v>32690</v>
      </c>
      <c r="H4861">
        <f>(G4861 - $P$2) / $P$3</f>
        <v>-0.59936679700197459</v>
      </c>
      <c r="I4861" s="4" t="str">
        <f>IF(OR(G4861&lt;$M$7,G4861&gt;$M$10), "Outlier", "Normal")</f>
        <v>Normal</v>
      </c>
      <c r="J4861" t="str">
        <f>IF(ABS(H4861)&gt;2, "Outlier", "Normal")</f>
        <v>Normal</v>
      </c>
    </row>
    <row r="4862" spans="1:10" x14ac:dyDescent="0.45">
      <c r="A4862">
        <v>216145</v>
      </c>
      <c r="B4862" s="2">
        <v>41879.778981481482</v>
      </c>
      <c r="C4862" t="s">
        <v>28</v>
      </c>
      <c r="D4862" t="s">
        <v>25</v>
      </c>
      <c r="E4862" t="s">
        <v>18</v>
      </c>
      <c r="F4862" t="s">
        <v>1</v>
      </c>
      <c r="G4862">
        <v>32682</v>
      </c>
      <c r="H4862">
        <f>(G4862 - $P$2) / $P$3</f>
        <v>-0.59964407256601504</v>
      </c>
      <c r="I4862" s="4" t="str">
        <f>IF(OR(G4862&lt;$M$7,G4862&gt;$M$10), "Outlier", "Normal")</f>
        <v>Normal</v>
      </c>
      <c r="J4862" t="str">
        <f>IF(ABS(H4862)&gt;2, "Outlier", "Normal")</f>
        <v>Normal</v>
      </c>
    </row>
    <row r="4863" spans="1:10" x14ac:dyDescent="0.45">
      <c r="A4863">
        <v>756546</v>
      </c>
      <c r="B4863" s="2">
        <v>41834.397569444445</v>
      </c>
      <c r="C4863" t="s">
        <v>27</v>
      </c>
      <c r="D4863" t="s">
        <v>25</v>
      </c>
      <c r="E4863" t="s">
        <v>15</v>
      </c>
      <c r="F4863" t="s">
        <v>1</v>
      </c>
      <c r="G4863">
        <v>32671</v>
      </c>
      <c r="H4863">
        <f>(G4863 - $P$2) / $P$3</f>
        <v>-0.60002532646657059</v>
      </c>
      <c r="I4863" s="4" t="str">
        <f>IF(OR(G4863&lt;$M$7,G4863&gt;$M$10), "Outlier", "Normal")</f>
        <v>Normal</v>
      </c>
      <c r="J4863" t="str">
        <f>IF(ABS(H4863)&gt;2, "Outlier", "Normal")</f>
        <v>Normal</v>
      </c>
    </row>
    <row r="4864" spans="1:10" x14ac:dyDescent="0.45">
      <c r="A4864">
        <v>383727</v>
      </c>
      <c r="B4864" s="2">
        <v>41795.280648148146</v>
      </c>
      <c r="C4864" t="s">
        <v>27</v>
      </c>
      <c r="D4864" t="s">
        <v>25</v>
      </c>
      <c r="E4864" t="s">
        <v>12</v>
      </c>
      <c r="F4864" t="s">
        <v>3</v>
      </c>
      <c r="G4864">
        <v>32664</v>
      </c>
      <c r="H4864">
        <f>(G4864 - $P$2) / $P$3</f>
        <v>-0.60026794258510585</v>
      </c>
      <c r="I4864" s="4" t="str">
        <f>IF(OR(G4864&lt;$M$7,G4864&gt;$M$10), "Outlier", "Normal")</f>
        <v>Normal</v>
      </c>
      <c r="J4864" t="str">
        <f>IF(ABS(H4864)&gt;2, "Outlier", "Normal")</f>
        <v>Normal</v>
      </c>
    </row>
    <row r="4865" spans="1:10" x14ac:dyDescent="0.45">
      <c r="A4865">
        <v>754872</v>
      </c>
      <c r="B4865" s="2">
        <v>41816.62190972222</v>
      </c>
      <c r="C4865" t="s">
        <v>28</v>
      </c>
      <c r="D4865" t="s">
        <v>26</v>
      </c>
      <c r="E4865" t="s">
        <v>15</v>
      </c>
      <c r="F4865" t="s">
        <v>6</v>
      </c>
      <c r="G4865">
        <v>32638</v>
      </c>
      <c r="H4865">
        <f>(G4865 - $P$2) / $P$3</f>
        <v>-0.60116908816823711</v>
      </c>
      <c r="I4865" s="4" t="str">
        <f>IF(OR(G4865&lt;$M$7,G4865&gt;$M$10), "Outlier", "Normal")</f>
        <v>Normal</v>
      </c>
      <c r="J4865" t="str">
        <f>IF(ABS(H4865)&gt;2, "Outlier", "Normal")</f>
        <v>Normal</v>
      </c>
    </row>
    <row r="4866" spans="1:10" x14ac:dyDescent="0.45">
      <c r="A4866">
        <v>695736</v>
      </c>
      <c r="B4866" s="2">
        <v>41760.48332175926</v>
      </c>
      <c r="C4866" t="s">
        <v>28</v>
      </c>
      <c r="D4866" t="s">
        <v>26</v>
      </c>
      <c r="E4866" t="s">
        <v>15</v>
      </c>
      <c r="F4866" t="s">
        <v>3</v>
      </c>
      <c r="G4866">
        <v>32616</v>
      </c>
      <c r="H4866">
        <f>(G4866 - $P$2) / $P$3</f>
        <v>-0.6019315959693482</v>
      </c>
      <c r="I4866" s="4" t="str">
        <f>IF(OR(G4866&lt;$M$7,G4866&gt;$M$10), "Outlier", "Normal")</f>
        <v>Normal</v>
      </c>
      <c r="J4866" t="str">
        <f>IF(ABS(H4866)&gt;2, "Outlier", "Normal")</f>
        <v>Normal</v>
      </c>
    </row>
    <row r="4867" spans="1:10" x14ac:dyDescent="0.45">
      <c r="A4867">
        <v>892747</v>
      </c>
      <c r="B4867" s="2">
        <v>41760.449166666665</v>
      </c>
      <c r="C4867" t="s">
        <v>28</v>
      </c>
      <c r="D4867" t="s">
        <v>26</v>
      </c>
      <c r="E4867" t="s">
        <v>15</v>
      </c>
      <c r="F4867" t="s">
        <v>1</v>
      </c>
      <c r="G4867">
        <v>32605</v>
      </c>
      <c r="H4867">
        <f>(G4867 - $P$2) / $P$3</f>
        <v>-0.60231284986990374</v>
      </c>
      <c r="I4867" s="4" t="str">
        <f>IF(OR(G4867&lt;$M$7,G4867&gt;$M$10), "Outlier", "Normal")</f>
        <v>Normal</v>
      </c>
      <c r="J4867" t="str">
        <f>IF(ABS(H4867)&gt;2, "Outlier", "Normal")</f>
        <v>Normal</v>
      </c>
    </row>
    <row r="4868" spans="1:10" x14ac:dyDescent="0.45">
      <c r="A4868">
        <v>861007</v>
      </c>
      <c r="B4868" s="2">
        <v>41865.826805555553</v>
      </c>
      <c r="C4868" t="s">
        <v>28</v>
      </c>
      <c r="D4868" t="s">
        <v>25</v>
      </c>
      <c r="E4868" t="s">
        <v>18</v>
      </c>
      <c r="F4868" t="s">
        <v>8</v>
      </c>
      <c r="G4868">
        <v>32576</v>
      </c>
      <c r="H4868">
        <f>(G4868 - $P$2) / $P$3</f>
        <v>-0.60331797378955021</v>
      </c>
      <c r="I4868" s="4" t="str">
        <f>IF(OR(G4868&lt;$M$7,G4868&gt;$M$10), "Outlier", "Normal")</f>
        <v>Normal</v>
      </c>
      <c r="J4868" t="str">
        <f>IF(ABS(H4868)&gt;2, "Outlier", "Normal")</f>
        <v>Normal</v>
      </c>
    </row>
    <row r="4869" spans="1:10" x14ac:dyDescent="0.45">
      <c r="A4869">
        <v>620966</v>
      </c>
      <c r="B4869" s="2">
        <v>41789.422939814816</v>
      </c>
      <c r="C4869" t="s">
        <v>27</v>
      </c>
      <c r="D4869" t="s">
        <v>25</v>
      </c>
      <c r="E4869" t="s">
        <v>18</v>
      </c>
      <c r="F4869" t="s">
        <v>3</v>
      </c>
      <c r="G4869">
        <v>32546</v>
      </c>
      <c r="H4869">
        <f>(G4869 - $P$2) / $P$3</f>
        <v>-0.60435775715470164</v>
      </c>
      <c r="I4869" s="4" t="str">
        <f>IF(OR(G4869&lt;$M$7,G4869&gt;$M$10), "Outlier", "Normal")</f>
        <v>Normal</v>
      </c>
      <c r="J4869" t="str">
        <f>IF(ABS(H4869)&gt;2, "Outlier", "Normal")</f>
        <v>Normal</v>
      </c>
    </row>
    <row r="4870" spans="1:10" x14ac:dyDescent="0.45">
      <c r="A4870">
        <v>414795</v>
      </c>
      <c r="B4870" s="2">
        <v>41837.567164351851</v>
      </c>
      <c r="C4870" t="s">
        <v>27</v>
      </c>
      <c r="D4870" t="s">
        <v>25</v>
      </c>
      <c r="E4870" t="s">
        <v>10</v>
      </c>
      <c r="F4870" t="s">
        <v>1</v>
      </c>
      <c r="G4870">
        <v>32517</v>
      </c>
      <c r="H4870">
        <f>(G4870 - $P$2) / $P$3</f>
        <v>-0.60536288107434799</v>
      </c>
      <c r="I4870" s="4" t="str">
        <f>IF(OR(G4870&lt;$M$7,G4870&gt;$M$10), "Outlier", "Normal")</f>
        <v>Normal</v>
      </c>
      <c r="J4870" t="str">
        <f>IF(ABS(H4870)&gt;2, "Outlier", "Normal")</f>
        <v>Normal</v>
      </c>
    </row>
    <row r="4871" spans="1:10" x14ac:dyDescent="0.45">
      <c r="A4871">
        <v>557914</v>
      </c>
      <c r="B4871" s="2">
        <v>41830.482511574075</v>
      </c>
      <c r="C4871" t="s">
        <v>28</v>
      </c>
      <c r="D4871" t="s">
        <v>25</v>
      </c>
      <c r="E4871" t="s">
        <v>15</v>
      </c>
      <c r="F4871" t="s">
        <v>8</v>
      </c>
      <c r="G4871">
        <v>32506</v>
      </c>
      <c r="H4871">
        <f>(G4871 - $P$2) / $P$3</f>
        <v>-0.60574413497490354</v>
      </c>
      <c r="I4871" s="4" t="str">
        <f>IF(OR(G4871&lt;$M$7,G4871&gt;$M$10), "Outlier", "Normal")</f>
        <v>Normal</v>
      </c>
      <c r="J4871" t="str">
        <f>IF(ABS(H4871)&gt;2, "Outlier", "Normal")</f>
        <v>Normal</v>
      </c>
    </row>
    <row r="4872" spans="1:10" x14ac:dyDescent="0.45">
      <c r="A4872">
        <v>406675</v>
      </c>
      <c r="B4872" s="2">
        <v>41866.399456018517</v>
      </c>
      <c r="C4872" t="s">
        <v>27</v>
      </c>
      <c r="D4872" t="s">
        <v>26</v>
      </c>
      <c r="E4872" t="s">
        <v>15</v>
      </c>
      <c r="F4872" t="s">
        <v>8</v>
      </c>
      <c r="G4872">
        <v>32483</v>
      </c>
      <c r="H4872">
        <f>(G4872 - $P$2) / $P$3</f>
        <v>-0.6065413022215197</v>
      </c>
      <c r="I4872" s="4" t="str">
        <f>IF(OR(G4872&lt;$M$7,G4872&gt;$M$10), "Outlier", "Normal")</f>
        <v>Normal</v>
      </c>
      <c r="J4872" t="str">
        <f>IF(ABS(H4872)&gt;2, "Outlier", "Normal")</f>
        <v>Normal</v>
      </c>
    </row>
    <row r="4873" spans="1:10" x14ac:dyDescent="0.45">
      <c r="A4873">
        <v>458462</v>
      </c>
      <c r="B4873" s="2">
        <v>41760.328912037039</v>
      </c>
      <c r="C4873" t="s">
        <v>28</v>
      </c>
      <c r="D4873" t="s">
        <v>26</v>
      </c>
      <c r="E4873" t="s">
        <v>18</v>
      </c>
      <c r="F4873" t="s">
        <v>0</v>
      </c>
      <c r="G4873">
        <v>32469</v>
      </c>
      <c r="H4873">
        <f>(G4873 - $P$2) / $P$3</f>
        <v>-0.60702653445859034</v>
      </c>
      <c r="I4873" s="4" t="str">
        <f>IF(OR(G4873&lt;$M$7,G4873&gt;$M$10), "Outlier", "Normal")</f>
        <v>Normal</v>
      </c>
      <c r="J4873" t="str">
        <f>IF(ABS(H4873)&gt;2, "Outlier", "Normal")</f>
        <v>Normal</v>
      </c>
    </row>
    <row r="4874" spans="1:10" x14ac:dyDescent="0.45">
      <c r="A4874">
        <v>533413</v>
      </c>
      <c r="B4874" s="2">
        <v>41766.400324074071</v>
      </c>
      <c r="C4874" t="s">
        <v>28</v>
      </c>
      <c r="D4874" t="s">
        <v>26</v>
      </c>
      <c r="E4874" t="s">
        <v>18</v>
      </c>
      <c r="F4874" t="s">
        <v>1</v>
      </c>
      <c r="G4874">
        <v>32457</v>
      </c>
      <c r="H4874">
        <f>(G4874 - $P$2) / $P$3</f>
        <v>-0.60744244780465095</v>
      </c>
      <c r="I4874" s="4" t="str">
        <f>IF(OR(G4874&lt;$M$7,G4874&gt;$M$10), "Outlier", "Normal")</f>
        <v>Normal</v>
      </c>
      <c r="J4874" t="str">
        <f>IF(ABS(H4874)&gt;2, "Outlier", "Normal")</f>
        <v>Normal</v>
      </c>
    </row>
    <row r="4875" spans="1:10" x14ac:dyDescent="0.45">
      <c r="A4875">
        <v>24489</v>
      </c>
      <c r="B4875" s="2">
        <v>41806.403923611113</v>
      </c>
      <c r="C4875" t="s">
        <v>28</v>
      </c>
      <c r="D4875" t="s">
        <v>25</v>
      </c>
      <c r="E4875" t="s">
        <v>10</v>
      </c>
      <c r="F4875" t="s">
        <v>5</v>
      </c>
      <c r="G4875">
        <v>32450</v>
      </c>
      <c r="H4875">
        <f>(G4875 - $P$2) / $P$3</f>
        <v>-0.60768506392318633</v>
      </c>
      <c r="I4875" s="4" t="str">
        <f>IF(OR(G4875&lt;$M$7,G4875&gt;$M$10), "Outlier", "Normal")</f>
        <v>Normal</v>
      </c>
      <c r="J4875" t="str">
        <f>IF(ABS(H4875)&gt;2, "Outlier", "Normal")</f>
        <v>Normal</v>
      </c>
    </row>
    <row r="4876" spans="1:10" x14ac:dyDescent="0.45">
      <c r="A4876">
        <v>376176</v>
      </c>
      <c r="B4876" s="2">
        <v>41856.404166666667</v>
      </c>
      <c r="C4876" t="s">
        <v>27</v>
      </c>
      <c r="D4876" t="s">
        <v>26</v>
      </c>
      <c r="E4876" t="s">
        <v>18</v>
      </c>
      <c r="F4876" t="s">
        <v>3</v>
      </c>
      <c r="G4876">
        <v>32415</v>
      </c>
      <c r="H4876">
        <f>(G4876 - $P$2) / $P$3</f>
        <v>-0.60889814451586299</v>
      </c>
      <c r="I4876" s="4" t="str">
        <f>IF(OR(G4876&lt;$M$7,G4876&gt;$M$10), "Outlier", "Normal")</f>
        <v>Normal</v>
      </c>
      <c r="J4876" t="str">
        <f>IF(ABS(H4876)&gt;2, "Outlier", "Normal")</f>
        <v>Normal</v>
      </c>
    </row>
    <row r="4877" spans="1:10" x14ac:dyDescent="0.45">
      <c r="A4877">
        <v>761275</v>
      </c>
      <c r="B4877" s="2">
        <v>41814.749016203707</v>
      </c>
      <c r="C4877" t="s">
        <v>27</v>
      </c>
      <c r="D4877" t="s">
        <v>26</v>
      </c>
      <c r="E4877" t="s">
        <v>12</v>
      </c>
      <c r="F4877" t="s">
        <v>3</v>
      </c>
      <c r="G4877">
        <v>32398</v>
      </c>
      <c r="H4877">
        <f>(G4877 - $P$2) / $P$3</f>
        <v>-0.60948735508944885</v>
      </c>
      <c r="I4877" s="4" t="str">
        <f>IF(OR(G4877&lt;$M$7,G4877&gt;$M$10), "Outlier", "Normal")</f>
        <v>Normal</v>
      </c>
      <c r="J4877" t="str">
        <f>IF(ABS(H4877)&gt;2, "Outlier", "Normal")</f>
        <v>Normal</v>
      </c>
    </row>
    <row r="4878" spans="1:10" x14ac:dyDescent="0.45">
      <c r="A4878">
        <v>162502</v>
      </c>
      <c r="B4878" s="2">
        <v>41793.800763888888</v>
      </c>
      <c r="C4878" t="s">
        <v>28</v>
      </c>
      <c r="D4878" t="s">
        <v>25</v>
      </c>
      <c r="E4878" t="s">
        <v>15</v>
      </c>
      <c r="F4878" t="s">
        <v>5</v>
      </c>
      <c r="G4878">
        <v>32356</v>
      </c>
      <c r="H4878">
        <f>(G4878 - $P$2) / $P$3</f>
        <v>-0.61094305180066089</v>
      </c>
      <c r="I4878" s="4" t="str">
        <f>IF(OR(G4878&lt;$M$7,G4878&gt;$M$10), "Outlier", "Normal")</f>
        <v>Normal</v>
      </c>
      <c r="J4878" t="str">
        <f>IF(ABS(H4878)&gt;2, "Outlier", "Normal")</f>
        <v>Normal</v>
      </c>
    </row>
    <row r="4879" spans="1:10" x14ac:dyDescent="0.45">
      <c r="A4879">
        <v>545076</v>
      </c>
      <c r="B4879" s="2">
        <v>41873.677939814814</v>
      </c>
      <c r="C4879" t="s">
        <v>28</v>
      </c>
      <c r="D4879" t="s">
        <v>25</v>
      </c>
      <c r="E4879" t="s">
        <v>10</v>
      </c>
      <c r="F4879" t="s">
        <v>33</v>
      </c>
      <c r="G4879">
        <v>32340</v>
      </c>
      <c r="H4879">
        <f>(G4879 - $P$2) / $P$3</f>
        <v>-0.61149760292874167</v>
      </c>
      <c r="I4879" s="4" t="str">
        <f>IF(OR(G4879&lt;$M$7,G4879&gt;$M$10), "Outlier", "Normal")</f>
        <v>Normal</v>
      </c>
      <c r="J4879" t="str">
        <f>IF(ABS(H4879)&gt;2, "Outlier", "Normal")</f>
        <v>Normal</v>
      </c>
    </row>
    <row r="4880" spans="1:10" x14ac:dyDescent="0.45">
      <c r="A4880">
        <v>740422</v>
      </c>
      <c r="B4880" s="2">
        <v>41813.652511574073</v>
      </c>
      <c r="C4880" t="s">
        <v>28</v>
      </c>
      <c r="D4880" t="s">
        <v>25</v>
      </c>
      <c r="E4880" t="s">
        <v>16</v>
      </c>
      <c r="F4880" t="s">
        <v>1</v>
      </c>
      <c r="G4880">
        <v>32333</v>
      </c>
      <c r="H4880">
        <f>(G4880 - $P$2) / $P$3</f>
        <v>-0.61174021904727705</v>
      </c>
      <c r="I4880" s="4" t="str">
        <f>IF(OR(G4880&lt;$M$7,G4880&gt;$M$10), "Outlier", "Normal")</f>
        <v>Normal</v>
      </c>
      <c r="J4880" t="str">
        <f>IF(ABS(H4880)&gt;2, "Outlier", "Normal")</f>
        <v>Normal</v>
      </c>
    </row>
    <row r="4881" spans="1:10" x14ac:dyDescent="0.45">
      <c r="A4881">
        <v>383387</v>
      </c>
      <c r="B4881" s="2">
        <v>41870.455706018518</v>
      </c>
      <c r="C4881" t="s">
        <v>28</v>
      </c>
      <c r="D4881" t="s">
        <v>26</v>
      </c>
      <c r="E4881" t="s">
        <v>15</v>
      </c>
      <c r="F4881" t="s">
        <v>5</v>
      </c>
      <c r="G4881">
        <v>32323</v>
      </c>
      <c r="H4881">
        <f>(G4881 - $P$2) / $P$3</f>
        <v>-0.61208681350232752</v>
      </c>
      <c r="I4881" s="4" t="str">
        <f>IF(OR(G4881&lt;$M$7,G4881&gt;$M$10), "Outlier", "Normal")</f>
        <v>Normal</v>
      </c>
      <c r="J4881" t="str">
        <f>IF(ABS(H4881)&gt;2, "Outlier", "Normal")</f>
        <v>Normal</v>
      </c>
    </row>
    <row r="4882" spans="1:10" x14ac:dyDescent="0.45">
      <c r="A4882">
        <v>74002</v>
      </c>
      <c r="B4882" s="2">
        <v>41844.518321759257</v>
      </c>
      <c r="C4882" t="s">
        <v>28</v>
      </c>
      <c r="D4882" t="s">
        <v>25</v>
      </c>
      <c r="E4882" t="s">
        <v>10</v>
      </c>
      <c r="F4882" t="s">
        <v>33</v>
      </c>
      <c r="G4882">
        <v>32321</v>
      </c>
      <c r="H4882">
        <f>(G4882 - $P$2) / $P$3</f>
        <v>-0.61215613239333755</v>
      </c>
      <c r="I4882" s="4" t="str">
        <f>IF(OR(G4882&lt;$M$7,G4882&gt;$M$10), "Outlier", "Normal")</f>
        <v>Normal</v>
      </c>
      <c r="J4882" t="str">
        <f>IF(ABS(H4882)&gt;2, "Outlier", "Normal")</f>
        <v>Normal</v>
      </c>
    </row>
    <row r="4883" spans="1:10" x14ac:dyDescent="0.45">
      <c r="A4883">
        <v>326192</v>
      </c>
      <c r="B4883" s="2">
        <v>41760.397407407407</v>
      </c>
      <c r="C4883" t="s">
        <v>28</v>
      </c>
      <c r="D4883" t="s">
        <v>25</v>
      </c>
      <c r="E4883" t="s">
        <v>15</v>
      </c>
      <c r="F4883" t="s">
        <v>1</v>
      </c>
      <c r="G4883">
        <v>32306</v>
      </c>
      <c r="H4883">
        <f>(G4883 - $P$2) / $P$3</f>
        <v>-0.61267602407591326</v>
      </c>
      <c r="I4883" s="4" t="str">
        <f>IF(OR(G4883&lt;$M$7,G4883&gt;$M$10), "Outlier", "Normal")</f>
        <v>Normal</v>
      </c>
      <c r="J4883" t="str">
        <f>IF(ABS(H4883)&gt;2, "Outlier", "Normal")</f>
        <v>Normal</v>
      </c>
    </row>
    <row r="4884" spans="1:10" x14ac:dyDescent="0.45">
      <c r="A4884">
        <v>273732</v>
      </c>
      <c r="B4884" s="2">
        <v>41843.572268518517</v>
      </c>
      <c r="C4884" t="s">
        <v>28</v>
      </c>
      <c r="D4884" t="s">
        <v>26</v>
      </c>
      <c r="E4884" t="s">
        <v>18</v>
      </c>
      <c r="F4884" t="s">
        <v>3</v>
      </c>
      <c r="G4884">
        <v>32293</v>
      </c>
      <c r="H4884">
        <f>(G4884 - $P$2) / $P$3</f>
        <v>-0.61312659686747895</v>
      </c>
      <c r="I4884" s="4" t="str">
        <f>IF(OR(G4884&lt;$M$7,G4884&gt;$M$10), "Outlier", "Normal")</f>
        <v>Normal</v>
      </c>
      <c r="J4884" t="str">
        <f>IF(ABS(H4884)&gt;2, "Outlier", "Normal")</f>
        <v>Normal</v>
      </c>
    </row>
    <row r="4885" spans="1:10" x14ac:dyDescent="0.45">
      <c r="A4885">
        <v>887107</v>
      </c>
      <c r="B4885" s="2">
        <v>41870.764988425923</v>
      </c>
      <c r="C4885" t="s">
        <v>27</v>
      </c>
      <c r="D4885" t="s">
        <v>25</v>
      </c>
      <c r="E4885" t="s">
        <v>18</v>
      </c>
      <c r="F4885" t="s">
        <v>7</v>
      </c>
      <c r="G4885">
        <v>32270</v>
      </c>
      <c r="H4885">
        <f>(G4885 - $P$2) / $P$3</f>
        <v>-0.61392376411409511</v>
      </c>
      <c r="I4885" s="4" t="str">
        <f>IF(OR(G4885&lt;$M$7,G4885&gt;$M$10), "Outlier", "Normal")</f>
        <v>Normal</v>
      </c>
      <c r="J4885" t="str">
        <f>IF(ABS(H4885)&gt;2, "Outlier", "Normal")</f>
        <v>Normal</v>
      </c>
    </row>
    <row r="4886" spans="1:10" x14ac:dyDescent="0.45">
      <c r="A4886">
        <v>357660</v>
      </c>
      <c r="B4886" s="2">
        <v>41808.623692129629</v>
      </c>
      <c r="C4886" t="s">
        <v>28</v>
      </c>
      <c r="D4886" t="s">
        <v>25</v>
      </c>
      <c r="E4886" t="s">
        <v>18</v>
      </c>
      <c r="F4886" t="s">
        <v>5</v>
      </c>
      <c r="G4886">
        <v>32258</v>
      </c>
      <c r="H4886">
        <f>(G4886 - $P$2) / $P$3</f>
        <v>-0.61433967746015561</v>
      </c>
      <c r="I4886" s="4" t="str">
        <f>IF(OR(G4886&lt;$M$7,G4886&gt;$M$10), "Outlier", "Normal")</f>
        <v>Normal</v>
      </c>
      <c r="J4886" t="str">
        <f>IF(ABS(H4886)&gt;2, "Outlier", "Normal")</f>
        <v>Normal</v>
      </c>
    </row>
    <row r="4887" spans="1:10" x14ac:dyDescent="0.45">
      <c r="A4887">
        <v>139450</v>
      </c>
      <c r="B4887" s="2">
        <v>41867.396157407406</v>
      </c>
      <c r="C4887" t="s">
        <v>28</v>
      </c>
      <c r="D4887" t="s">
        <v>26</v>
      </c>
      <c r="E4887" t="s">
        <v>18</v>
      </c>
      <c r="F4887" t="s">
        <v>1</v>
      </c>
      <c r="G4887">
        <v>32201</v>
      </c>
      <c r="H4887">
        <f>(G4887 - $P$2) / $P$3</f>
        <v>-0.61631526585394347</v>
      </c>
      <c r="I4887" s="4" t="str">
        <f>IF(OR(G4887&lt;$M$7,G4887&gt;$M$10), "Outlier", "Normal")</f>
        <v>Normal</v>
      </c>
      <c r="J4887" t="str">
        <f>IF(ABS(H4887)&gt;2, "Outlier", "Normal")</f>
        <v>Normal</v>
      </c>
    </row>
    <row r="4888" spans="1:10" x14ac:dyDescent="0.45">
      <c r="A4888">
        <v>136222</v>
      </c>
      <c r="B4888" s="2">
        <v>41787.604004629633</v>
      </c>
      <c r="C4888" t="s">
        <v>28</v>
      </c>
      <c r="D4888" t="s">
        <v>26</v>
      </c>
      <c r="E4888" t="s">
        <v>15</v>
      </c>
      <c r="F4888" t="s">
        <v>8</v>
      </c>
      <c r="G4888">
        <v>32173</v>
      </c>
      <c r="H4888">
        <f>(G4888 - $P$2) / $P$3</f>
        <v>-0.61728573032808476</v>
      </c>
      <c r="I4888" s="4" t="str">
        <f>IF(OR(G4888&lt;$M$7,G4888&gt;$M$10), "Outlier", "Normal")</f>
        <v>Normal</v>
      </c>
      <c r="J4888" t="str">
        <f>IF(ABS(H4888)&gt;2, "Outlier", "Normal")</f>
        <v>Normal</v>
      </c>
    </row>
    <row r="4889" spans="1:10" x14ac:dyDescent="0.45">
      <c r="A4889">
        <v>947270</v>
      </c>
      <c r="B4889" s="2">
        <v>41811.566712962966</v>
      </c>
      <c r="C4889" t="s">
        <v>28</v>
      </c>
      <c r="D4889" t="s">
        <v>26</v>
      </c>
      <c r="E4889" t="s">
        <v>11</v>
      </c>
      <c r="F4889" t="s">
        <v>3</v>
      </c>
      <c r="G4889">
        <v>32160</v>
      </c>
      <c r="H4889">
        <f>(G4889 - $P$2) / $P$3</f>
        <v>-0.61773630311965044</v>
      </c>
      <c r="I4889" s="4" t="str">
        <f>IF(OR(G4889&lt;$M$7,G4889&gt;$M$10), "Outlier", "Normal")</f>
        <v>Normal</v>
      </c>
      <c r="J4889" t="str">
        <f>IF(ABS(H4889)&gt;2, "Outlier", "Normal")</f>
        <v>Normal</v>
      </c>
    </row>
    <row r="4890" spans="1:10" x14ac:dyDescent="0.45">
      <c r="A4890">
        <v>761210</v>
      </c>
      <c r="B4890" s="2">
        <v>41783.571018518516</v>
      </c>
      <c r="C4890" t="s">
        <v>28</v>
      </c>
      <c r="D4890" t="s">
        <v>25</v>
      </c>
      <c r="E4890" t="s">
        <v>16</v>
      </c>
      <c r="F4890" t="s">
        <v>7</v>
      </c>
      <c r="G4890">
        <v>32154</v>
      </c>
      <c r="H4890">
        <f>(G4890 - $P$2) / $P$3</f>
        <v>-0.61794425979268075</v>
      </c>
      <c r="I4890" s="4" t="str">
        <f>IF(OR(G4890&lt;$M$7,G4890&gt;$M$10), "Outlier", "Normal")</f>
        <v>Normal</v>
      </c>
      <c r="J4890" t="str">
        <f>IF(ABS(H4890)&gt;2, "Outlier", "Normal")</f>
        <v>Normal</v>
      </c>
    </row>
    <row r="4891" spans="1:10" x14ac:dyDescent="0.45">
      <c r="A4891">
        <v>306586</v>
      </c>
      <c r="B4891" s="2">
        <v>41826.633472222224</v>
      </c>
      <c r="C4891" t="s">
        <v>28</v>
      </c>
      <c r="D4891" t="s">
        <v>25</v>
      </c>
      <c r="E4891" t="s">
        <v>18</v>
      </c>
      <c r="F4891" t="s">
        <v>1</v>
      </c>
      <c r="G4891">
        <v>32149</v>
      </c>
      <c r="H4891">
        <f>(G4891 - $P$2) / $P$3</f>
        <v>-0.61811755702020599</v>
      </c>
      <c r="I4891" s="4" t="str">
        <f>IF(OR(G4891&lt;$M$7,G4891&gt;$M$10), "Outlier", "Normal")</f>
        <v>Normal</v>
      </c>
      <c r="J4891" t="str">
        <f>IF(ABS(H4891)&gt;2, "Outlier", "Normal")</f>
        <v>Normal</v>
      </c>
    </row>
    <row r="4892" spans="1:10" x14ac:dyDescent="0.45">
      <c r="A4892">
        <v>208230</v>
      </c>
      <c r="B4892" s="2">
        <v>41793.397731481484</v>
      </c>
      <c r="C4892" t="s">
        <v>28</v>
      </c>
      <c r="D4892" t="s">
        <v>33</v>
      </c>
      <c r="E4892" t="s">
        <v>18</v>
      </c>
      <c r="F4892" t="s">
        <v>8</v>
      </c>
      <c r="G4892">
        <v>32107</v>
      </c>
      <c r="H4892">
        <f>(G4892 - $P$2) / $P$3</f>
        <v>-0.61957325373141803</v>
      </c>
      <c r="I4892" s="4" t="str">
        <f>IF(OR(G4892&lt;$M$7,G4892&gt;$M$10), "Outlier", "Normal")</f>
        <v>Normal</v>
      </c>
      <c r="J4892" t="str">
        <f>IF(ABS(H4892)&gt;2, "Outlier", "Normal")</f>
        <v>Normal</v>
      </c>
    </row>
    <row r="4893" spans="1:10" x14ac:dyDescent="0.45">
      <c r="A4893">
        <v>409466</v>
      </c>
      <c r="B4893" s="2">
        <v>41847.642500000002</v>
      </c>
      <c r="C4893" t="s">
        <v>28</v>
      </c>
      <c r="D4893" t="s">
        <v>25</v>
      </c>
      <c r="E4893" t="s">
        <v>18</v>
      </c>
      <c r="F4893" t="s">
        <v>8</v>
      </c>
      <c r="G4893">
        <v>32105</v>
      </c>
      <c r="H4893">
        <f>(G4893 - $P$2) / $P$3</f>
        <v>-0.61964257262242806</v>
      </c>
      <c r="I4893" s="4" t="str">
        <f>IF(OR(G4893&lt;$M$7,G4893&gt;$M$10), "Outlier", "Normal")</f>
        <v>Normal</v>
      </c>
      <c r="J4893" t="str">
        <f>IF(ABS(H4893)&gt;2, "Outlier", "Normal")</f>
        <v>Normal</v>
      </c>
    </row>
    <row r="4894" spans="1:10" x14ac:dyDescent="0.45">
      <c r="A4894">
        <v>765785</v>
      </c>
      <c r="B4894" s="2">
        <v>41801.792627314811</v>
      </c>
      <c r="C4894" t="s">
        <v>28</v>
      </c>
      <c r="D4894" t="s">
        <v>25</v>
      </c>
      <c r="E4894" t="s">
        <v>16</v>
      </c>
      <c r="F4894" t="s">
        <v>8</v>
      </c>
      <c r="G4894">
        <v>32102</v>
      </c>
      <c r="H4894">
        <f>(G4894 - $P$2) / $P$3</f>
        <v>-0.61974655095894327</v>
      </c>
      <c r="I4894" s="4" t="str">
        <f>IF(OR(G4894&lt;$M$7,G4894&gt;$M$10), "Outlier", "Normal")</f>
        <v>Normal</v>
      </c>
      <c r="J4894" t="str">
        <f>IF(ABS(H4894)&gt;2, "Outlier", "Normal")</f>
        <v>Normal</v>
      </c>
    </row>
    <row r="4895" spans="1:10" x14ac:dyDescent="0.45">
      <c r="A4895">
        <v>627369</v>
      </c>
      <c r="B4895" s="2">
        <v>41821.376377314817</v>
      </c>
      <c r="C4895" t="s">
        <v>28</v>
      </c>
      <c r="D4895" t="s">
        <v>25</v>
      </c>
      <c r="E4895" t="s">
        <v>15</v>
      </c>
      <c r="F4895" t="s">
        <v>8</v>
      </c>
      <c r="G4895">
        <v>32089</v>
      </c>
      <c r="H4895">
        <f>(G4895 - $P$2) / $P$3</f>
        <v>-0.62019712375050884</v>
      </c>
      <c r="I4895" s="4" t="str">
        <f>IF(OR(G4895&lt;$M$7,G4895&gt;$M$10), "Outlier", "Normal")</f>
        <v>Normal</v>
      </c>
      <c r="J4895" t="str">
        <f>IF(ABS(H4895)&gt;2, "Outlier", "Normal")</f>
        <v>Normal</v>
      </c>
    </row>
    <row r="4896" spans="1:10" x14ac:dyDescent="0.45">
      <c r="A4896">
        <v>823234</v>
      </c>
      <c r="B4896" s="2">
        <v>41842.404432870368</v>
      </c>
      <c r="C4896" t="s">
        <v>27</v>
      </c>
      <c r="D4896" t="s">
        <v>25</v>
      </c>
      <c r="E4896" t="s">
        <v>13</v>
      </c>
      <c r="F4896" t="s">
        <v>8</v>
      </c>
      <c r="G4896">
        <v>32078</v>
      </c>
      <c r="H4896">
        <f>(G4896 - $P$2) / $P$3</f>
        <v>-0.62057837765106438</v>
      </c>
      <c r="I4896" s="4" t="str">
        <f>IF(OR(G4896&lt;$M$7,G4896&gt;$M$10), "Outlier", "Normal")</f>
        <v>Normal</v>
      </c>
      <c r="J4896" t="str">
        <f>IF(ABS(H4896)&gt;2, "Outlier", "Normal")</f>
        <v>Normal</v>
      </c>
    </row>
    <row r="4897" spans="1:10" x14ac:dyDescent="0.45">
      <c r="A4897">
        <v>821989</v>
      </c>
      <c r="B4897" s="2">
        <v>41769.678124999999</v>
      </c>
      <c r="C4897" t="s">
        <v>28</v>
      </c>
      <c r="D4897" t="s">
        <v>25</v>
      </c>
      <c r="E4897" t="s">
        <v>18</v>
      </c>
      <c r="F4897" t="s">
        <v>5</v>
      </c>
      <c r="G4897">
        <v>32051</v>
      </c>
      <c r="H4897">
        <f>(G4897 - $P$2) / $P$3</f>
        <v>-0.62151418267970071</v>
      </c>
      <c r="I4897" s="4" t="str">
        <f>IF(OR(G4897&lt;$M$7,G4897&gt;$M$10), "Outlier", "Normal")</f>
        <v>Normal</v>
      </c>
      <c r="J4897" t="str">
        <f>IF(ABS(H4897)&gt;2, "Outlier", "Normal")</f>
        <v>Normal</v>
      </c>
    </row>
    <row r="4898" spans="1:10" x14ac:dyDescent="0.45">
      <c r="A4898">
        <v>448408</v>
      </c>
      <c r="B4898" s="2">
        <v>41879.772349537037</v>
      </c>
      <c r="C4898" t="s">
        <v>28</v>
      </c>
      <c r="D4898" t="s">
        <v>25</v>
      </c>
      <c r="E4898" t="s">
        <v>18</v>
      </c>
      <c r="F4898" t="s">
        <v>3</v>
      </c>
      <c r="G4898">
        <v>32011</v>
      </c>
      <c r="H4898">
        <f>(G4898 - $P$2) / $P$3</f>
        <v>-0.62290056049990272</v>
      </c>
      <c r="I4898" s="4" t="str">
        <f>IF(OR(G4898&lt;$M$7,G4898&gt;$M$10), "Outlier", "Normal")</f>
        <v>Normal</v>
      </c>
      <c r="J4898" t="str">
        <f>IF(ABS(H4898)&gt;2, "Outlier", "Normal")</f>
        <v>Normal</v>
      </c>
    </row>
    <row r="4899" spans="1:10" x14ac:dyDescent="0.45">
      <c r="A4899">
        <v>611600</v>
      </c>
      <c r="B4899" s="2">
        <v>41864.684618055559</v>
      </c>
      <c r="C4899" t="s">
        <v>28</v>
      </c>
      <c r="D4899" t="s">
        <v>26</v>
      </c>
      <c r="E4899" t="s">
        <v>15</v>
      </c>
      <c r="F4899" t="s">
        <v>7</v>
      </c>
      <c r="G4899">
        <v>32006</v>
      </c>
      <c r="H4899">
        <f>(G4899 - $P$2) / $P$3</f>
        <v>-0.62307385772742796</v>
      </c>
      <c r="I4899" s="4" t="str">
        <f>IF(OR(G4899&lt;$M$7,G4899&gt;$M$10), "Outlier", "Normal")</f>
        <v>Normal</v>
      </c>
      <c r="J4899" t="str">
        <f>IF(ABS(H4899)&gt;2, "Outlier", "Normal")</f>
        <v>Normal</v>
      </c>
    </row>
    <row r="4900" spans="1:10" x14ac:dyDescent="0.45">
      <c r="A4900">
        <v>29796</v>
      </c>
      <c r="B4900" s="2">
        <v>41780.37295138889</v>
      </c>
      <c r="C4900" t="s">
        <v>27</v>
      </c>
      <c r="D4900" t="s">
        <v>25</v>
      </c>
      <c r="E4900" t="s">
        <v>18</v>
      </c>
      <c r="F4900" t="s">
        <v>2</v>
      </c>
      <c r="G4900">
        <v>31993</v>
      </c>
      <c r="H4900">
        <f>(G4900 - $P$2) / $P$3</f>
        <v>-0.62352443051899353</v>
      </c>
      <c r="I4900" s="4" t="str">
        <f>IF(OR(G4900&lt;$M$7,G4900&gt;$M$10), "Outlier", "Normal")</f>
        <v>Normal</v>
      </c>
      <c r="J4900" t="str">
        <f>IF(ABS(H4900)&gt;2, "Outlier", "Normal")</f>
        <v>Normal</v>
      </c>
    </row>
    <row r="4901" spans="1:10" x14ac:dyDescent="0.45">
      <c r="A4901">
        <v>755527</v>
      </c>
      <c r="B4901" s="2">
        <v>41778.396805555552</v>
      </c>
      <c r="C4901" t="s">
        <v>28</v>
      </c>
      <c r="D4901" t="s">
        <v>26</v>
      </c>
      <c r="E4901" t="s">
        <v>15</v>
      </c>
      <c r="F4901" t="s">
        <v>8</v>
      </c>
      <c r="G4901">
        <v>31956</v>
      </c>
      <c r="H4901">
        <f>(G4901 - $P$2) / $P$3</f>
        <v>-0.62480683000268034</v>
      </c>
      <c r="I4901" s="4" t="str">
        <f>IF(OR(G4901&lt;$M$7,G4901&gt;$M$10), "Outlier", "Normal")</f>
        <v>Normal</v>
      </c>
      <c r="J4901" t="str">
        <f>IF(ABS(H4901)&gt;2, "Outlier", "Normal")</f>
        <v>Normal</v>
      </c>
    </row>
    <row r="4902" spans="1:10" x14ac:dyDescent="0.45">
      <c r="A4902">
        <v>962962</v>
      </c>
      <c r="B4902" s="2">
        <v>41849.583055555559</v>
      </c>
      <c r="C4902" t="s">
        <v>28</v>
      </c>
      <c r="D4902" t="s">
        <v>26</v>
      </c>
      <c r="E4902" t="s">
        <v>15</v>
      </c>
      <c r="F4902" t="s">
        <v>5</v>
      </c>
      <c r="G4902">
        <v>31944</v>
      </c>
      <c r="H4902">
        <f>(G4902 - $P$2) / $P$3</f>
        <v>-0.62522274334874095</v>
      </c>
      <c r="I4902" s="4" t="str">
        <f>IF(OR(G4902&lt;$M$7,G4902&gt;$M$10), "Outlier", "Normal")</f>
        <v>Normal</v>
      </c>
      <c r="J4902" t="str">
        <f>IF(ABS(H4902)&gt;2, "Outlier", "Normal")</f>
        <v>Normal</v>
      </c>
    </row>
    <row r="4903" spans="1:10" x14ac:dyDescent="0.45">
      <c r="A4903">
        <v>124271</v>
      </c>
      <c r="B4903" s="2">
        <v>41810.716724537036</v>
      </c>
      <c r="C4903" t="s">
        <v>28</v>
      </c>
      <c r="D4903" t="s">
        <v>25</v>
      </c>
      <c r="E4903" t="s">
        <v>18</v>
      </c>
      <c r="F4903" t="s">
        <v>5</v>
      </c>
      <c r="G4903">
        <v>31893</v>
      </c>
      <c r="H4903">
        <f>(G4903 - $P$2) / $P$3</f>
        <v>-0.6269903750694984</v>
      </c>
      <c r="I4903" s="4" t="str">
        <f>IF(OR(G4903&lt;$M$7,G4903&gt;$M$10), "Outlier", "Normal")</f>
        <v>Normal</v>
      </c>
      <c r="J4903" t="str">
        <f>IF(ABS(H4903)&gt;2, "Outlier", "Normal")</f>
        <v>Normal</v>
      </c>
    </row>
    <row r="4904" spans="1:10" x14ac:dyDescent="0.45">
      <c r="A4904">
        <v>740719</v>
      </c>
      <c r="B4904" s="2">
        <v>41808.682175925926</v>
      </c>
      <c r="C4904" t="s">
        <v>27</v>
      </c>
      <c r="D4904" t="s">
        <v>25</v>
      </c>
      <c r="E4904" t="s">
        <v>18</v>
      </c>
      <c r="F4904" t="s">
        <v>6</v>
      </c>
      <c r="G4904">
        <v>31891</v>
      </c>
      <c r="H4904">
        <f>(G4904 - $P$2) / $P$3</f>
        <v>-0.62705969396050854</v>
      </c>
      <c r="I4904" s="4" t="str">
        <f>IF(OR(G4904&lt;$M$7,G4904&gt;$M$10), "Outlier", "Normal")</f>
        <v>Normal</v>
      </c>
      <c r="J4904" t="str">
        <f>IF(ABS(H4904)&gt;2, "Outlier", "Normal")</f>
        <v>Normal</v>
      </c>
    </row>
    <row r="4905" spans="1:10" x14ac:dyDescent="0.45">
      <c r="A4905">
        <v>435558</v>
      </c>
      <c r="B4905" s="2">
        <v>41762.809201388889</v>
      </c>
      <c r="C4905" t="s">
        <v>28</v>
      </c>
      <c r="D4905" t="s">
        <v>26</v>
      </c>
      <c r="E4905" t="s">
        <v>15</v>
      </c>
      <c r="F4905" t="s">
        <v>3</v>
      </c>
      <c r="G4905">
        <v>31878</v>
      </c>
      <c r="H4905">
        <f>(G4905 - $P$2) / $P$3</f>
        <v>-0.62751026675207411</v>
      </c>
      <c r="I4905" s="4" t="str">
        <f>IF(OR(G4905&lt;$M$7,G4905&gt;$M$10), "Outlier", "Normal")</f>
        <v>Normal</v>
      </c>
      <c r="J4905" t="str">
        <f>IF(ABS(H4905)&gt;2, "Outlier", "Normal")</f>
        <v>Normal</v>
      </c>
    </row>
    <row r="4906" spans="1:10" x14ac:dyDescent="0.45">
      <c r="A4906">
        <v>737274</v>
      </c>
      <c r="B4906" s="2">
        <v>41873.734305555554</v>
      </c>
      <c r="C4906" t="s">
        <v>28</v>
      </c>
      <c r="D4906" t="s">
        <v>26</v>
      </c>
      <c r="E4906" t="s">
        <v>15</v>
      </c>
      <c r="F4906" t="s">
        <v>8</v>
      </c>
      <c r="G4906">
        <v>31854</v>
      </c>
      <c r="H4906">
        <f>(G4906 - $P$2) / $P$3</f>
        <v>-0.62834209344419534</v>
      </c>
      <c r="I4906" s="4" t="str">
        <f>IF(OR(G4906&lt;$M$7,G4906&gt;$M$10), "Outlier", "Normal")</f>
        <v>Normal</v>
      </c>
      <c r="J4906" t="str">
        <f>IF(ABS(H4906)&gt;2, "Outlier", "Normal")</f>
        <v>Normal</v>
      </c>
    </row>
    <row r="4907" spans="1:10" x14ac:dyDescent="0.45">
      <c r="A4907">
        <v>958058</v>
      </c>
      <c r="B4907" s="2">
        <v>41761.544861111113</v>
      </c>
      <c r="C4907" t="s">
        <v>27</v>
      </c>
      <c r="D4907" t="s">
        <v>25</v>
      </c>
      <c r="E4907" t="s">
        <v>18</v>
      </c>
      <c r="F4907" t="s">
        <v>4</v>
      </c>
      <c r="G4907">
        <v>31854</v>
      </c>
      <c r="H4907">
        <f>(G4907 - $P$2) / $P$3</f>
        <v>-0.62834209344419534</v>
      </c>
      <c r="I4907" s="4" t="str">
        <f>IF(OR(G4907&lt;$M$7,G4907&gt;$M$10), "Outlier", "Normal")</f>
        <v>Normal</v>
      </c>
      <c r="J4907" t="str">
        <f>IF(ABS(H4907)&gt;2, "Outlier", "Normal")</f>
        <v>Normal</v>
      </c>
    </row>
    <row r="4908" spans="1:10" x14ac:dyDescent="0.45">
      <c r="A4908">
        <v>734342</v>
      </c>
      <c r="B4908" s="2">
        <v>41829.511331018519</v>
      </c>
      <c r="C4908" t="s">
        <v>27</v>
      </c>
      <c r="D4908" t="s">
        <v>25</v>
      </c>
      <c r="E4908" t="s">
        <v>15</v>
      </c>
      <c r="F4908" t="s">
        <v>8</v>
      </c>
      <c r="G4908">
        <v>31838</v>
      </c>
      <c r="H4908">
        <f>(G4908 - $P$2) / $P$3</f>
        <v>-0.62889664457227612</v>
      </c>
      <c r="I4908" s="4" t="str">
        <f>IF(OR(G4908&lt;$M$7,G4908&gt;$M$10), "Outlier", "Normal")</f>
        <v>Normal</v>
      </c>
      <c r="J4908" t="str">
        <f>IF(ABS(H4908)&gt;2, "Outlier", "Normal")</f>
        <v>Normal</v>
      </c>
    </row>
    <row r="4909" spans="1:10" x14ac:dyDescent="0.45">
      <c r="A4909">
        <v>299967</v>
      </c>
      <c r="B4909" s="2">
        <v>41791.085509259261</v>
      </c>
      <c r="C4909" t="s">
        <v>28</v>
      </c>
      <c r="D4909" t="s">
        <v>26</v>
      </c>
      <c r="E4909" t="s">
        <v>15</v>
      </c>
      <c r="F4909" t="s">
        <v>1</v>
      </c>
      <c r="G4909">
        <v>31807</v>
      </c>
      <c r="H4909">
        <f>(G4909 - $P$2) / $P$3</f>
        <v>-0.62997108738293262</v>
      </c>
      <c r="I4909" s="4" t="str">
        <f>IF(OR(G4909&lt;$M$7,G4909&gt;$M$10), "Outlier", "Normal")</f>
        <v>Normal</v>
      </c>
      <c r="J4909" t="str">
        <f>IF(ABS(H4909)&gt;2, "Outlier", "Normal")</f>
        <v>Normal</v>
      </c>
    </row>
    <row r="4910" spans="1:10" x14ac:dyDescent="0.45">
      <c r="A4910">
        <v>53774</v>
      </c>
      <c r="B4910" s="2">
        <v>41767.704884259256</v>
      </c>
      <c r="C4910" t="s">
        <v>27</v>
      </c>
      <c r="D4910" t="s">
        <v>25</v>
      </c>
      <c r="E4910" t="s">
        <v>15</v>
      </c>
      <c r="F4910" t="s">
        <v>7</v>
      </c>
      <c r="G4910">
        <v>31788</v>
      </c>
      <c r="H4910">
        <f>(G4910 - $P$2) / $P$3</f>
        <v>-0.6306296168475285</v>
      </c>
      <c r="I4910" s="4" t="str">
        <f>IF(OR(G4910&lt;$M$7,G4910&gt;$M$10), "Outlier", "Normal")</f>
        <v>Normal</v>
      </c>
      <c r="J4910" t="str">
        <f>IF(ABS(H4910)&gt;2, "Outlier", "Normal")</f>
        <v>Normal</v>
      </c>
    </row>
    <row r="4911" spans="1:10" x14ac:dyDescent="0.45">
      <c r="A4911">
        <v>714579</v>
      </c>
      <c r="B4911" s="2">
        <v>41778.432187500002</v>
      </c>
      <c r="C4911" t="s">
        <v>28</v>
      </c>
      <c r="D4911" t="s">
        <v>25</v>
      </c>
      <c r="E4911" t="s">
        <v>15</v>
      </c>
      <c r="F4911" t="s">
        <v>0</v>
      </c>
      <c r="G4911">
        <v>31784</v>
      </c>
      <c r="H4911">
        <f>(G4911 - $P$2) / $P$3</f>
        <v>-0.63076825462954866</v>
      </c>
      <c r="I4911" s="4" t="str">
        <f>IF(OR(G4911&lt;$M$7,G4911&gt;$M$10), "Outlier", "Normal")</f>
        <v>Normal</v>
      </c>
      <c r="J4911" t="str">
        <f>IF(ABS(H4911)&gt;2, "Outlier", "Normal")</f>
        <v>Normal</v>
      </c>
    </row>
    <row r="4912" spans="1:10" x14ac:dyDescent="0.45">
      <c r="A4912">
        <v>693241</v>
      </c>
      <c r="B4912" s="2">
        <v>41842.397916666669</v>
      </c>
      <c r="C4912" t="s">
        <v>28</v>
      </c>
      <c r="D4912" t="s">
        <v>26</v>
      </c>
      <c r="E4912" t="s">
        <v>16</v>
      </c>
      <c r="F4912" t="s">
        <v>7</v>
      </c>
      <c r="G4912">
        <v>31755</v>
      </c>
      <c r="H4912">
        <f>(G4912 - $P$2) / $P$3</f>
        <v>-0.63177337854919513</v>
      </c>
      <c r="I4912" s="4" t="str">
        <f>IF(OR(G4912&lt;$M$7,G4912&gt;$M$10), "Outlier", "Normal")</f>
        <v>Normal</v>
      </c>
      <c r="J4912" t="str">
        <f>IF(ABS(H4912)&gt;2, "Outlier", "Normal")</f>
        <v>Normal</v>
      </c>
    </row>
    <row r="4913" spans="1:10" x14ac:dyDescent="0.45">
      <c r="A4913">
        <v>800047</v>
      </c>
      <c r="B4913" s="2">
        <v>41858.310983796298</v>
      </c>
      <c r="C4913" t="s">
        <v>28</v>
      </c>
      <c r="D4913" t="s">
        <v>26</v>
      </c>
      <c r="E4913" t="s">
        <v>10</v>
      </c>
      <c r="F4913" t="s">
        <v>8</v>
      </c>
      <c r="G4913">
        <v>31737</v>
      </c>
      <c r="H4913">
        <f>(G4913 - $P$2) / $P$3</f>
        <v>-0.63239724856828605</v>
      </c>
      <c r="I4913" s="4" t="str">
        <f>IF(OR(G4913&lt;$M$7,G4913&gt;$M$10), "Outlier", "Normal")</f>
        <v>Normal</v>
      </c>
      <c r="J4913" t="str">
        <f>IF(ABS(H4913)&gt;2, "Outlier", "Normal")</f>
        <v>Normal</v>
      </c>
    </row>
    <row r="4914" spans="1:10" x14ac:dyDescent="0.45">
      <c r="A4914">
        <v>826990</v>
      </c>
      <c r="B4914" s="2">
        <v>41857.508379629631</v>
      </c>
      <c r="C4914" t="s">
        <v>27</v>
      </c>
      <c r="D4914" t="s">
        <v>25</v>
      </c>
      <c r="E4914" t="s">
        <v>18</v>
      </c>
      <c r="F4914" t="s">
        <v>1</v>
      </c>
      <c r="G4914">
        <v>31730</v>
      </c>
      <c r="H4914">
        <f>(G4914 - $P$2) / $P$3</f>
        <v>-0.63263986468682132</v>
      </c>
      <c r="I4914" s="4" t="str">
        <f>IF(OR(G4914&lt;$M$7,G4914&gt;$M$10), "Outlier", "Normal")</f>
        <v>Normal</v>
      </c>
      <c r="J4914" t="str">
        <f>IF(ABS(H4914)&gt;2, "Outlier", "Normal")</f>
        <v>Normal</v>
      </c>
    </row>
    <row r="4915" spans="1:10" x14ac:dyDescent="0.45">
      <c r="A4915">
        <v>610153</v>
      </c>
      <c r="B4915" s="2">
        <v>41794.805636574078</v>
      </c>
      <c r="C4915" t="s">
        <v>28</v>
      </c>
      <c r="D4915" t="s">
        <v>25</v>
      </c>
      <c r="E4915" t="s">
        <v>10</v>
      </c>
      <c r="F4915" t="s">
        <v>5</v>
      </c>
      <c r="G4915">
        <v>31730</v>
      </c>
      <c r="H4915">
        <f>(G4915 - $P$2) / $P$3</f>
        <v>-0.63263986468682132</v>
      </c>
      <c r="I4915" s="4" t="str">
        <f>IF(OR(G4915&lt;$M$7,G4915&gt;$M$10), "Outlier", "Normal")</f>
        <v>Normal</v>
      </c>
      <c r="J4915" t="str">
        <f>IF(ABS(H4915)&gt;2, "Outlier", "Normal")</f>
        <v>Normal</v>
      </c>
    </row>
    <row r="4916" spans="1:10" x14ac:dyDescent="0.45">
      <c r="A4916">
        <v>916219</v>
      </c>
      <c r="B4916" s="2">
        <v>41857.322453703702</v>
      </c>
      <c r="C4916" t="s">
        <v>28</v>
      </c>
      <c r="D4916" t="s">
        <v>26</v>
      </c>
      <c r="E4916" t="s">
        <v>11</v>
      </c>
      <c r="F4916" t="s">
        <v>6</v>
      </c>
      <c r="G4916">
        <v>31724</v>
      </c>
      <c r="H4916">
        <f>(G4916 - $P$2) / $P$3</f>
        <v>-0.63284782135985163</v>
      </c>
      <c r="I4916" s="4" t="str">
        <f>IF(OR(G4916&lt;$M$7,G4916&gt;$M$10), "Outlier", "Normal")</f>
        <v>Normal</v>
      </c>
      <c r="J4916" t="str">
        <f>IF(ABS(H4916)&gt;2, "Outlier", "Normal")</f>
        <v>Normal</v>
      </c>
    </row>
    <row r="4917" spans="1:10" x14ac:dyDescent="0.45">
      <c r="A4917">
        <v>415927</v>
      </c>
      <c r="B4917" s="2">
        <v>41852.550000000003</v>
      </c>
      <c r="C4917" t="s">
        <v>27</v>
      </c>
      <c r="D4917" t="s">
        <v>25</v>
      </c>
      <c r="E4917" t="s">
        <v>18</v>
      </c>
      <c r="F4917" t="s">
        <v>1</v>
      </c>
      <c r="G4917">
        <v>31717</v>
      </c>
      <c r="H4917">
        <f>(G4917 - $P$2) / $P$3</f>
        <v>-0.633090437478387</v>
      </c>
      <c r="I4917" s="4" t="str">
        <f>IF(OR(G4917&lt;$M$7,G4917&gt;$M$10), "Outlier", "Normal")</f>
        <v>Normal</v>
      </c>
      <c r="J4917" t="str">
        <f>IF(ABS(H4917)&gt;2, "Outlier", "Normal")</f>
        <v>Normal</v>
      </c>
    </row>
    <row r="4918" spans="1:10" x14ac:dyDescent="0.45">
      <c r="A4918">
        <v>106134</v>
      </c>
      <c r="B4918" s="2">
        <v>41829.666979166665</v>
      </c>
      <c r="C4918" t="s">
        <v>28</v>
      </c>
      <c r="D4918" t="s">
        <v>33</v>
      </c>
      <c r="E4918" t="s">
        <v>10</v>
      </c>
      <c r="F4918" t="s">
        <v>0</v>
      </c>
      <c r="G4918">
        <v>31708</v>
      </c>
      <c r="H4918">
        <f>(G4918 - $P$2) / $P$3</f>
        <v>-0.63340237248793241</v>
      </c>
      <c r="I4918" s="4" t="str">
        <f>IF(OR(G4918&lt;$M$7,G4918&gt;$M$10), "Outlier", "Normal")</f>
        <v>Normal</v>
      </c>
      <c r="J4918" t="str">
        <f>IF(ABS(H4918)&gt;2, "Outlier", "Normal")</f>
        <v>Normal</v>
      </c>
    </row>
    <row r="4919" spans="1:10" x14ac:dyDescent="0.45">
      <c r="A4919">
        <v>501640</v>
      </c>
      <c r="B4919" s="2">
        <v>41809.396944444445</v>
      </c>
      <c r="C4919" t="s">
        <v>27</v>
      </c>
      <c r="D4919" t="s">
        <v>25</v>
      </c>
      <c r="E4919" t="s">
        <v>18</v>
      </c>
      <c r="F4919" t="s">
        <v>33</v>
      </c>
      <c r="G4919">
        <v>31680</v>
      </c>
      <c r="H4919">
        <f>(G4919 - $P$2) / $P$3</f>
        <v>-0.63437283696207381</v>
      </c>
      <c r="I4919" s="4" t="str">
        <f>IF(OR(G4919&lt;$M$7,G4919&gt;$M$10), "Outlier", "Normal")</f>
        <v>Normal</v>
      </c>
      <c r="J4919" t="str">
        <f>IF(ABS(H4919)&gt;2, "Outlier", "Normal")</f>
        <v>Normal</v>
      </c>
    </row>
    <row r="4920" spans="1:10" x14ac:dyDescent="0.45">
      <c r="A4920">
        <v>911963</v>
      </c>
      <c r="B4920" s="2">
        <v>41807.64403935185</v>
      </c>
      <c r="C4920" t="s">
        <v>27</v>
      </c>
      <c r="D4920" t="s">
        <v>25</v>
      </c>
      <c r="E4920" t="s">
        <v>15</v>
      </c>
      <c r="F4920" t="s">
        <v>8</v>
      </c>
      <c r="G4920">
        <v>31676</v>
      </c>
      <c r="H4920">
        <f>(G4920 - $P$2) / $P$3</f>
        <v>-0.63451147474409397</v>
      </c>
      <c r="I4920" s="4" t="str">
        <f>IF(OR(G4920&lt;$M$7,G4920&gt;$M$10), "Outlier", "Normal")</f>
        <v>Normal</v>
      </c>
      <c r="J4920" t="str">
        <f>IF(ABS(H4920)&gt;2, "Outlier", "Normal")</f>
        <v>Normal</v>
      </c>
    </row>
    <row r="4921" spans="1:10" x14ac:dyDescent="0.45">
      <c r="A4921">
        <v>285962</v>
      </c>
      <c r="B4921" s="2">
        <v>41812.425740740742</v>
      </c>
      <c r="C4921" t="s">
        <v>27</v>
      </c>
      <c r="D4921" t="s">
        <v>33</v>
      </c>
      <c r="E4921" t="s">
        <v>18</v>
      </c>
      <c r="F4921" t="s">
        <v>6</v>
      </c>
      <c r="G4921">
        <v>31670</v>
      </c>
      <c r="H4921">
        <f>(G4921 - $P$2) / $P$3</f>
        <v>-0.63471943141712428</v>
      </c>
      <c r="I4921" s="4" t="str">
        <f>IF(OR(G4921&lt;$M$7,G4921&gt;$M$10), "Outlier", "Normal")</f>
        <v>Normal</v>
      </c>
      <c r="J4921" t="str">
        <f>IF(ABS(H4921)&gt;2, "Outlier", "Normal")</f>
        <v>Normal</v>
      </c>
    </row>
    <row r="4922" spans="1:10" x14ac:dyDescent="0.45">
      <c r="A4922">
        <v>797838</v>
      </c>
      <c r="B4922" s="2">
        <v>41806.39880787037</v>
      </c>
      <c r="C4922" t="s">
        <v>28</v>
      </c>
      <c r="D4922" t="s">
        <v>26</v>
      </c>
      <c r="E4922" t="s">
        <v>15</v>
      </c>
      <c r="F4922" t="s">
        <v>3</v>
      </c>
      <c r="G4922">
        <v>31670</v>
      </c>
      <c r="H4922">
        <f>(G4922 - $P$2) / $P$3</f>
        <v>-0.63471943141712428</v>
      </c>
      <c r="I4922" s="4" t="str">
        <f>IF(OR(G4922&lt;$M$7,G4922&gt;$M$10), "Outlier", "Normal")</f>
        <v>Normal</v>
      </c>
      <c r="J4922" t="str">
        <f>IF(ABS(H4922)&gt;2, "Outlier", "Normal")</f>
        <v>Normal</v>
      </c>
    </row>
    <row r="4923" spans="1:10" x14ac:dyDescent="0.45">
      <c r="A4923">
        <v>970475</v>
      </c>
      <c r="B4923" s="2">
        <v>41829.348564814813</v>
      </c>
      <c r="C4923" t="s">
        <v>27</v>
      </c>
      <c r="D4923" t="s">
        <v>25</v>
      </c>
      <c r="E4923" t="s">
        <v>15</v>
      </c>
      <c r="F4923" t="s">
        <v>5</v>
      </c>
      <c r="G4923">
        <v>31647</v>
      </c>
      <c r="H4923">
        <f>(G4923 - $P$2) / $P$3</f>
        <v>-0.63551659866374033</v>
      </c>
      <c r="I4923" s="4" t="str">
        <f>IF(OR(G4923&lt;$M$7,G4923&gt;$M$10), "Outlier", "Normal")</f>
        <v>Normal</v>
      </c>
      <c r="J4923" t="str">
        <f>IF(ABS(H4923)&gt;2, "Outlier", "Normal")</f>
        <v>Normal</v>
      </c>
    </row>
    <row r="4924" spans="1:10" x14ac:dyDescent="0.45">
      <c r="A4924">
        <v>229001</v>
      </c>
      <c r="B4924" s="2">
        <v>41867.730057870373</v>
      </c>
      <c r="C4924" t="s">
        <v>28</v>
      </c>
      <c r="D4924" t="s">
        <v>25</v>
      </c>
      <c r="E4924" t="s">
        <v>15</v>
      </c>
      <c r="F4924" t="s">
        <v>8</v>
      </c>
      <c r="G4924">
        <v>31640</v>
      </c>
      <c r="H4924">
        <f>(G4924 - $P$2) / $P$3</f>
        <v>-0.63575921478227571</v>
      </c>
      <c r="I4924" s="4" t="str">
        <f>IF(OR(G4924&lt;$M$7,G4924&gt;$M$10), "Outlier", "Normal")</f>
        <v>Normal</v>
      </c>
      <c r="J4924" t="str">
        <f>IF(ABS(H4924)&gt;2, "Outlier", "Normal")</f>
        <v>Normal</v>
      </c>
    </row>
    <row r="4925" spans="1:10" x14ac:dyDescent="0.45">
      <c r="A4925">
        <v>339644</v>
      </c>
      <c r="B4925" s="2">
        <v>41800.29383101852</v>
      </c>
      <c r="C4925" t="s">
        <v>28</v>
      </c>
      <c r="D4925" t="s">
        <v>26</v>
      </c>
      <c r="E4925" t="s">
        <v>18</v>
      </c>
      <c r="F4925" t="s">
        <v>1</v>
      </c>
      <c r="G4925">
        <v>31627</v>
      </c>
      <c r="H4925">
        <f>(G4925 - $P$2) / $P$3</f>
        <v>-0.63620978757384139</v>
      </c>
      <c r="I4925" s="4" t="str">
        <f>IF(OR(G4925&lt;$M$7,G4925&gt;$M$10), "Outlier", "Normal")</f>
        <v>Normal</v>
      </c>
      <c r="J4925" t="str">
        <f>IF(ABS(H4925)&gt;2, "Outlier", "Normal")</f>
        <v>Normal</v>
      </c>
    </row>
    <row r="4926" spans="1:10" x14ac:dyDescent="0.45">
      <c r="A4926">
        <v>355986</v>
      </c>
      <c r="B4926" s="2">
        <v>41778.397106481483</v>
      </c>
      <c r="C4926" t="s">
        <v>28</v>
      </c>
      <c r="D4926" t="s">
        <v>25</v>
      </c>
      <c r="E4926" t="s">
        <v>18</v>
      </c>
      <c r="F4926" t="s">
        <v>4</v>
      </c>
      <c r="G4926">
        <v>31623</v>
      </c>
      <c r="H4926">
        <f>(G4926 - $P$2) / $P$3</f>
        <v>-0.63634842535586156</v>
      </c>
      <c r="I4926" s="4" t="str">
        <f>IF(OR(G4926&lt;$M$7,G4926&gt;$M$10), "Outlier", "Normal")</f>
        <v>Normal</v>
      </c>
      <c r="J4926" t="str">
        <f>IF(ABS(H4926)&gt;2, "Outlier", "Normal")</f>
        <v>Normal</v>
      </c>
    </row>
    <row r="4927" spans="1:10" x14ac:dyDescent="0.45">
      <c r="A4927">
        <v>378642</v>
      </c>
      <c r="B4927" s="2">
        <v>41865.585138888891</v>
      </c>
      <c r="C4927" t="s">
        <v>28</v>
      </c>
      <c r="D4927" t="s">
        <v>26</v>
      </c>
      <c r="E4927" t="s">
        <v>10</v>
      </c>
      <c r="F4927" t="s">
        <v>5</v>
      </c>
      <c r="G4927">
        <v>31580</v>
      </c>
      <c r="H4927">
        <f>(G4927 - $P$2) / $P$3</f>
        <v>-0.63783878151257867</v>
      </c>
      <c r="I4927" s="4" t="str">
        <f>IF(OR(G4927&lt;$M$7,G4927&gt;$M$10), "Outlier", "Normal")</f>
        <v>Normal</v>
      </c>
      <c r="J4927" t="str">
        <f>IF(ABS(H4927)&gt;2, "Outlier", "Normal")</f>
        <v>Normal</v>
      </c>
    </row>
    <row r="4928" spans="1:10" x14ac:dyDescent="0.45">
      <c r="A4928">
        <v>163587</v>
      </c>
      <c r="B4928" s="2">
        <v>41852.564375000002</v>
      </c>
      <c r="C4928" t="s">
        <v>27</v>
      </c>
      <c r="D4928" t="s">
        <v>25</v>
      </c>
      <c r="E4928" t="s">
        <v>18</v>
      </c>
      <c r="F4928" t="s">
        <v>3</v>
      </c>
      <c r="G4928">
        <v>31550</v>
      </c>
      <c r="H4928">
        <f>(G4928 - $P$2) / $P$3</f>
        <v>-0.63887856487773009</v>
      </c>
      <c r="I4928" s="4" t="str">
        <f>IF(OR(G4928&lt;$M$7,G4928&gt;$M$10), "Outlier", "Normal")</f>
        <v>Normal</v>
      </c>
      <c r="J4928" t="str">
        <f>IF(ABS(H4928)&gt;2, "Outlier", "Normal")</f>
        <v>Normal</v>
      </c>
    </row>
    <row r="4929" spans="1:10" x14ac:dyDescent="0.45">
      <c r="A4929">
        <v>949990</v>
      </c>
      <c r="B4929" s="2">
        <v>41804.775636574072</v>
      </c>
      <c r="C4929" t="s">
        <v>27</v>
      </c>
      <c r="D4929" t="s">
        <v>25</v>
      </c>
      <c r="E4929" t="s">
        <v>18</v>
      </c>
      <c r="F4929" t="s">
        <v>5</v>
      </c>
      <c r="G4929">
        <v>31549</v>
      </c>
      <c r="H4929">
        <f>(G4929 - $P$2) / $P$3</f>
        <v>-0.63891322432323516</v>
      </c>
      <c r="I4929" s="4" t="str">
        <f>IF(OR(G4929&lt;$M$7,G4929&gt;$M$10), "Outlier", "Normal")</f>
        <v>Normal</v>
      </c>
      <c r="J4929" t="str">
        <f>IF(ABS(H4929)&gt;2, "Outlier", "Normal")</f>
        <v>Normal</v>
      </c>
    </row>
    <row r="4930" spans="1:10" x14ac:dyDescent="0.45">
      <c r="A4930">
        <v>773816</v>
      </c>
      <c r="B4930" s="2">
        <v>41769.840254629627</v>
      </c>
      <c r="C4930" t="s">
        <v>27</v>
      </c>
      <c r="D4930" t="s">
        <v>26</v>
      </c>
      <c r="E4930" t="s">
        <v>10</v>
      </c>
      <c r="F4930" t="s">
        <v>2</v>
      </c>
      <c r="G4930">
        <v>31548</v>
      </c>
      <c r="H4930">
        <f>(G4930 - $P$2) / $P$3</f>
        <v>-0.63894788376874023</v>
      </c>
      <c r="I4930" s="4" t="str">
        <f>IF(OR(G4930&lt;$M$7,G4930&gt;$M$10), "Outlier", "Normal")</f>
        <v>Normal</v>
      </c>
      <c r="J4930" t="str">
        <f>IF(ABS(H4930)&gt;2, "Outlier", "Normal")</f>
        <v>Normal</v>
      </c>
    </row>
    <row r="4931" spans="1:10" x14ac:dyDescent="0.45">
      <c r="A4931">
        <v>574621</v>
      </c>
      <c r="B4931" s="2">
        <v>41774.478668981479</v>
      </c>
      <c r="C4931" t="s">
        <v>27</v>
      </c>
      <c r="D4931" t="s">
        <v>26</v>
      </c>
      <c r="E4931" t="s">
        <v>15</v>
      </c>
      <c r="F4931" t="s">
        <v>3</v>
      </c>
      <c r="G4931">
        <v>31546</v>
      </c>
      <c r="H4931">
        <f>(G4931 - $P$2) / $P$3</f>
        <v>-0.63901720265975026</v>
      </c>
      <c r="I4931" s="4" t="str">
        <f>IF(OR(G4931&lt;$M$7,G4931&gt;$M$10), "Outlier", "Normal")</f>
        <v>Normal</v>
      </c>
      <c r="J4931" t="str">
        <f>IF(ABS(H4931)&gt;2, "Outlier", "Normal")</f>
        <v>Normal</v>
      </c>
    </row>
    <row r="4932" spans="1:10" x14ac:dyDescent="0.45">
      <c r="A4932">
        <v>726699</v>
      </c>
      <c r="B4932" s="2">
        <v>41873.534166666665</v>
      </c>
      <c r="C4932" t="s">
        <v>28</v>
      </c>
      <c r="D4932" t="s">
        <v>26</v>
      </c>
      <c r="E4932" t="s">
        <v>18</v>
      </c>
      <c r="F4932" t="s">
        <v>3</v>
      </c>
      <c r="G4932">
        <v>31542</v>
      </c>
      <c r="H4932">
        <f>(G4932 - $P$2) / $P$3</f>
        <v>-0.63915584044177054</v>
      </c>
      <c r="I4932" s="4" t="str">
        <f>IF(OR(G4932&lt;$M$7,G4932&gt;$M$10), "Outlier", "Normal")</f>
        <v>Normal</v>
      </c>
      <c r="J4932" t="str">
        <f>IF(ABS(H4932)&gt;2, "Outlier", "Normal")</f>
        <v>Normal</v>
      </c>
    </row>
    <row r="4933" spans="1:10" x14ac:dyDescent="0.45">
      <c r="A4933">
        <v>948186</v>
      </c>
      <c r="B4933" s="2">
        <v>41789.672118055554</v>
      </c>
      <c r="C4933" t="s">
        <v>28</v>
      </c>
      <c r="D4933" t="s">
        <v>25</v>
      </c>
      <c r="E4933" t="s">
        <v>18</v>
      </c>
      <c r="F4933" t="s">
        <v>3</v>
      </c>
      <c r="G4933">
        <v>31537</v>
      </c>
      <c r="H4933">
        <f>(G4933 - $P$2) / $P$3</f>
        <v>-0.63932913766929578</v>
      </c>
      <c r="I4933" s="4" t="str">
        <f>IF(OR(G4933&lt;$M$7,G4933&gt;$M$10), "Outlier", "Normal")</f>
        <v>Normal</v>
      </c>
      <c r="J4933" t="str">
        <f>IF(ABS(H4933)&gt;2, "Outlier", "Normal")</f>
        <v>Normal</v>
      </c>
    </row>
    <row r="4934" spans="1:10" x14ac:dyDescent="0.45">
      <c r="A4934">
        <v>886098</v>
      </c>
      <c r="B4934" s="2">
        <v>41859.621388888889</v>
      </c>
      <c r="C4934" t="s">
        <v>28</v>
      </c>
      <c r="D4934" t="s">
        <v>25</v>
      </c>
      <c r="E4934" t="s">
        <v>18</v>
      </c>
      <c r="F4934" t="s">
        <v>1</v>
      </c>
      <c r="G4934">
        <v>31528</v>
      </c>
      <c r="H4934">
        <f>(G4934 - $P$2) / $P$3</f>
        <v>-0.63964107267884118</v>
      </c>
      <c r="I4934" s="4" t="str">
        <f>IF(OR(G4934&lt;$M$7,G4934&gt;$M$10), "Outlier", "Normal")</f>
        <v>Normal</v>
      </c>
      <c r="J4934" t="str">
        <f>IF(ABS(H4934)&gt;2, "Outlier", "Normal")</f>
        <v>Normal</v>
      </c>
    </row>
    <row r="4935" spans="1:10" x14ac:dyDescent="0.45">
      <c r="A4935">
        <v>606532</v>
      </c>
      <c r="B4935" s="2">
        <v>41865.715648148151</v>
      </c>
      <c r="C4935" t="s">
        <v>27</v>
      </c>
      <c r="D4935" t="s">
        <v>25</v>
      </c>
      <c r="E4935" t="s">
        <v>18</v>
      </c>
      <c r="F4935" t="s">
        <v>3</v>
      </c>
      <c r="G4935">
        <v>31521</v>
      </c>
      <c r="H4935">
        <f>(G4935 - $P$2) / $P$3</f>
        <v>-0.63988368879737656</v>
      </c>
      <c r="I4935" s="4" t="str">
        <f>IF(OR(G4935&lt;$M$7,G4935&gt;$M$10), "Outlier", "Normal")</f>
        <v>Normal</v>
      </c>
      <c r="J4935" t="str">
        <f>IF(ABS(H4935)&gt;2, "Outlier", "Normal")</f>
        <v>Normal</v>
      </c>
    </row>
    <row r="4936" spans="1:10" x14ac:dyDescent="0.45">
      <c r="A4936">
        <v>430942</v>
      </c>
      <c r="B4936" s="2">
        <v>41768.811377314814</v>
      </c>
      <c r="C4936" t="s">
        <v>28</v>
      </c>
      <c r="D4936" t="s">
        <v>25</v>
      </c>
      <c r="E4936" t="s">
        <v>13</v>
      </c>
      <c r="F4936" t="s">
        <v>8</v>
      </c>
      <c r="G4936">
        <v>31509</v>
      </c>
      <c r="H4936">
        <f>(G4936 - $P$2) / $P$3</f>
        <v>-0.64029960214343706</v>
      </c>
      <c r="I4936" s="4" t="str">
        <f>IF(OR(G4936&lt;$M$7,G4936&gt;$M$10), "Outlier", "Normal")</f>
        <v>Normal</v>
      </c>
      <c r="J4936" t="str">
        <f>IF(ABS(H4936)&gt;2, "Outlier", "Normal")</f>
        <v>Normal</v>
      </c>
    </row>
    <row r="4937" spans="1:10" x14ac:dyDescent="0.45">
      <c r="A4937">
        <v>646015</v>
      </c>
      <c r="B4937" s="2">
        <v>41821.390625</v>
      </c>
      <c r="C4937" t="s">
        <v>27</v>
      </c>
      <c r="D4937" t="s">
        <v>26</v>
      </c>
      <c r="E4937" t="s">
        <v>15</v>
      </c>
      <c r="F4937" t="s">
        <v>4</v>
      </c>
      <c r="G4937">
        <v>31500</v>
      </c>
      <c r="H4937">
        <f>(G4937 - $P$2) / $P$3</f>
        <v>-0.64061153715298258</v>
      </c>
      <c r="I4937" s="4" t="str">
        <f>IF(OR(G4937&lt;$M$7,G4937&gt;$M$10), "Outlier", "Normal")</f>
        <v>Normal</v>
      </c>
      <c r="J4937" t="str">
        <f>IF(ABS(H4937)&gt;2, "Outlier", "Normal")</f>
        <v>Normal</v>
      </c>
    </row>
    <row r="4938" spans="1:10" x14ac:dyDescent="0.45">
      <c r="A4938">
        <v>683143</v>
      </c>
      <c r="B4938" s="2">
        <v>41829.338564814818</v>
      </c>
      <c r="C4938" t="s">
        <v>28</v>
      </c>
      <c r="D4938" t="s">
        <v>26</v>
      </c>
      <c r="E4938" t="s">
        <v>15</v>
      </c>
      <c r="F4938" t="s">
        <v>3</v>
      </c>
      <c r="G4938">
        <v>31497</v>
      </c>
      <c r="H4938">
        <f>(G4938 - $P$2) / $P$3</f>
        <v>-0.64071551548949768</v>
      </c>
      <c r="I4938" s="4" t="str">
        <f>IF(OR(G4938&lt;$M$7,G4938&gt;$M$10), "Outlier", "Normal")</f>
        <v>Normal</v>
      </c>
      <c r="J4938" t="str">
        <f>IF(ABS(H4938)&gt;2, "Outlier", "Normal")</f>
        <v>Normal</v>
      </c>
    </row>
    <row r="4939" spans="1:10" x14ac:dyDescent="0.45">
      <c r="A4939">
        <v>231975</v>
      </c>
      <c r="B4939" s="2">
        <v>41786.59337962963</v>
      </c>
      <c r="C4939" t="s">
        <v>27</v>
      </c>
      <c r="D4939" t="s">
        <v>26</v>
      </c>
      <c r="E4939" t="s">
        <v>15</v>
      </c>
      <c r="F4939" t="s">
        <v>2</v>
      </c>
      <c r="G4939">
        <v>31465</v>
      </c>
      <c r="H4939">
        <f>(G4939 - $P$2) / $P$3</f>
        <v>-0.64182461774565924</v>
      </c>
      <c r="I4939" s="4" t="str">
        <f>IF(OR(G4939&lt;$M$7,G4939&gt;$M$10), "Outlier", "Normal")</f>
        <v>Normal</v>
      </c>
      <c r="J4939" t="str">
        <f>IF(ABS(H4939)&gt;2, "Outlier", "Normal")</f>
        <v>Normal</v>
      </c>
    </row>
    <row r="4940" spans="1:10" x14ac:dyDescent="0.45">
      <c r="A4940">
        <v>602838</v>
      </c>
      <c r="B4940" s="2">
        <v>41856.470034722224</v>
      </c>
      <c r="C4940" t="s">
        <v>28</v>
      </c>
      <c r="D4940" t="s">
        <v>25</v>
      </c>
      <c r="E4940" t="s">
        <v>15</v>
      </c>
      <c r="F4940" t="s">
        <v>3</v>
      </c>
      <c r="G4940">
        <v>31458</v>
      </c>
      <c r="H4940">
        <f>(G4940 - $P$2) / $P$3</f>
        <v>-0.64206723386419462</v>
      </c>
      <c r="I4940" s="4" t="str">
        <f>IF(OR(G4940&lt;$M$7,G4940&gt;$M$10), "Outlier", "Normal")</f>
        <v>Normal</v>
      </c>
      <c r="J4940" t="str">
        <f>IF(ABS(H4940)&gt;2, "Outlier", "Normal")</f>
        <v>Normal</v>
      </c>
    </row>
    <row r="4941" spans="1:10" x14ac:dyDescent="0.45">
      <c r="A4941">
        <v>921308</v>
      </c>
      <c r="B4941" s="2">
        <v>41839.772326388891</v>
      </c>
      <c r="C4941" t="s">
        <v>28</v>
      </c>
      <c r="D4941" t="s">
        <v>25</v>
      </c>
      <c r="E4941" t="s">
        <v>15</v>
      </c>
      <c r="F4941" t="s">
        <v>8</v>
      </c>
      <c r="G4941">
        <v>31438</v>
      </c>
      <c r="H4941">
        <f>(G4941 - $P$2) / $P$3</f>
        <v>-0.64276042277429557</v>
      </c>
      <c r="I4941" s="4" t="str">
        <f>IF(OR(G4941&lt;$M$7,G4941&gt;$M$10), "Outlier", "Normal")</f>
        <v>Normal</v>
      </c>
      <c r="J4941" t="str">
        <f>IF(ABS(H4941)&gt;2, "Outlier", "Normal")</f>
        <v>Normal</v>
      </c>
    </row>
    <row r="4942" spans="1:10" x14ac:dyDescent="0.45">
      <c r="A4942">
        <v>41617</v>
      </c>
      <c r="B4942" s="2">
        <v>41783.341689814813</v>
      </c>
      <c r="C4942" t="s">
        <v>28</v>
      </c>
      <c r="D4942" t="s">
        <v>26</v>
      </c>
      <c r="E4942" t="s">
        <v>18</v>
      </c>
      <c r="F4942" t="s">
        <v>7</v>
      </c>
      <c r="G4942">
        <v>31427</v>
      </c>
      <c r="H4942">
        <f>(G4942 - $P$2) / $P$3</f>
        <v>-0.64314167667485111</v>
      </c>
      <c r="I4942" s="4" t="str">
        <f>IF(OR(G4942&lt;$M$7,G4942&gt;$M$10), "Outlier", "Normal")</f>
        <v>Normal</v>
      </c>
      <c r="J4942" t="str">
        <f>IF(ABS(H4942)&gt;2, "Outlier", "Normal")</f>
        <v>Normal</v>
      </c>
    </row>
    <row r="4943" spans="1:10" x14ac:dyDescent="0.45">
      <c r="A4943">
        <v>422866</v>
      </c>
      <c r="B4943" s="2">
        <v>41820.729467592595</v>
      </c>
      <c r="C4943" t="s">
        <v>28</v>
      </c>
      <c r="D4943" t="s">
        <v>25</v>
      </c>
      <c r="E4943" t="s">
        <v>15</v>
      </c>
      <c r="F4943" t="s">
        <v>7</v>
      </c>
      <c r="G4943">
        <v>31394</v>
      </c>
      <c r="H4943">
        <f>(G4943 - $P$2) / $P$3</f>
        <v>-0.64428543837651764</v>
      </c>
      <c r="I4943" s="4" t="str">
        <f>IF(OR(G4943&lt;$M$7,G4943&gt;$M$10), "Outlier", "Normal")</f>
        <v>Normal</v>
      </c>
      <c r="J4943" t="str">
        <f>IF(ABS(H4943)&gt;2, "Outlier", "Normal")</f>
        <v>Normal</v>
      </c>
    </row>
    <row r="4944" spans="1:10" x14ac:dyDescent="0.45">
      <c r="A4944">
        <v>502266</v>
      </c>
      <c r="B4944" s="2">
        <v>41855.663622685184</v>
      </c>
      <c r="C4944" t="s">
        <v>27</v>
      </c>
      <c r="D4944" t="s">
        <v>25</v>
      </c>
      <c r="E4944" t="s">
        <v>18</v>
      </c>
      <c r="F4944" t="s">
        <v>1</v>
      </c>
      <c r="G4944">
        <v>31353</v>
      </c>
      <c r="H4944">
        <f>(G4944 - $P$2) / $P$3</f>
        <v>-0.64570647564222472</v>
      </c>
      <c r="I4944" s="4" t="str">
        <f>IF(OR(G4944&lt;$M$7,G4944&gt;$M$10), "Outlier", "Normal")</f>
        <v>Normal</v>
      </c>
      <c r="J4944" t="str">
        <f>IF(ABS(H4944)&gt;2, "Outlier", "Normal")</f>
        <v>Normal</v>
      </c>
    </row>
    <row r="4945" spans="1:10" x14ac:dyDescent="0.45">
      <c r="A4945">
        <v>240727</v>
      </c>
      <c r="B4945" s="2">
        <v>41800.295428240737</v>
      </c>
      <c r="C4945" t="s">
        <v>28</v>
      </c>
      <c r="D4945" t="s">
        <v>25</v>
      </c>
      <c r="E4945" t="s">
        <v>18</v>
      </c>
      <c r="F4945" t="s">
        <v>1</v>
      </c>
      <c r="G4945">
        <v>31340</v>
      </c>
      <c r="H4945">
        <f>(G4945 - $P$2) / $P$3</f>
        <v>-0.64615704843379029</v>
      </c>
      <c r="I4945" s="4" t="str">
        <f>IF(OR(G4945&lt;$M$7,G4945&gt;$M$10), "Outlier", "Normal")</f>
        <v>Normal</v>
      </c>
      <c r="J4945" t="str">
        <f>IF(ABS(H4945)&gt;2, "Outlier", "Normal")</f>
        <v>Normal</v>
      </c>
    </row>
    <row r="4946" spans="1:10" x14ac:dyDescent="0.45">
      <c r="A4946">
        <v>792720</v>
      </c>
      <c r="B4946" s="2">
        <v>41846.009988425925</v>
      </c>
      <c r="C4946" t="s">
        <v>28</v>
      </c>
      <c r="D4946" t="s">
        <v>25</v>
      </c>
      <c r="E4946" t="s">
        <v>18</v>
      </c>
      <c r="F4946" t="s">
        <v>0</v>
      </c>
      <c r="G4946">
        <v>31304</v>
      </c>
      <c r="H4946">
        <f>(G4946 - $P$2) / $P$3</f>
        <v>-0.64740478847197203</v>
      </c>
      <c r="I4946" s="4" t="str">
        <f>IF(OR(G4946&lt;$M$7,G4946&gt;$M$10), "Outlier", "Normal")</f>
        <v>Normal</v>
      </c>
      <c r="J4946" t="str">
        <f>IF(ABS(H4946)&gt;2, "Outlier", "Normal")</f>
        <v>Normal</v>
      </c>
    </row>
    <row r="4947" spans="1:10" x14ac:dyDescent="0.45">
      <c r="A4947">
        <v>692071</v>
      </c>
      <c r="B4947" s="2">
        <v>41816.346932870372</v>
      </c>
      <c r="C4947" t="s">
        <v>27</v>
      </c>
      <c r="D4947" t="s">
        <v>25</v>
      </c>
      <c r="E4947" t="s">
        <v>10</v>
      </c>
      <c r="F4947" t="s">
        <v>33</v>
      </c>
      <c r="G4947">
        <v>31271</v>
      </c>
      <c r="H4947">
        <f>(G4947 - $P$2) / $P$3</f>
        <v>-0.64854855017363866</v>
      </c>
      <c r="I4947" s="4" t="str">
        <f>IF(OR(G4947&lt;$M$7,G4947&gt;$M$10), "Outlier", "Normal")</f>
        <v>Normal</v>
      </c>
      <c r="J4947" t="str">
        <f>IF(ABS(H4947)&gt;2, "Outlier", "Normal")</f>
        <v>Normal</v>
      </c>
    </row>
    <row r="4948" spans="1:10" x14ac:dyDescent="0.45">
      <c r="A4948">
        <v>23469</v>
      </c>
      <c r="B4948" s="2">
        <v>41834.775254629632</v>
      </c>
      <c r="C4948" t="s">
        <v>27</v>
      </c>
      <c r="D4948" t="s">
        <v>25</v>
      </c>
      <c r="E4948" t="s">
        <v>10</v>
      </c>
      <c r="F4948" t="s">
        <v>8</v>
      </c>
      <c r="G4948">
        <v>31246</v>
      </c>
      <c r="H4948">
        <f>(G4948 - $P$2) / $P$3</f>
        <v>-0.64941503631126485</v>
      </c>
      <c r="I4948" s="4" t="str">
        <f>IF(OR(G4948&lt;$M$7,G4948&gt;$M$10), "Outlier", "Normal")</f>
        <v>Normal</v>
      </c>
      <c r="J4948" t="str">
        <f>IF(ABS(H4948)&gt;2, "Outlier", "Normal")</f>
        <v>Normal</v>
      </c>
    </row>
    <row r="4949" spans="1:10" x14ac:dyDescent="0.45">
      <c r="A4949">
        <v>893226</v>
      </c>
      <c r="B4949" s="2">
        <v>41871.50309027778</v>
      </c>
      <c r="C4949" t="s">
        <v>28</v>
      </c>
      <c r="D4949" t="s">
        <v>26</v>
      </c>
      <c r="E4949" t="s">
        <v>16</v>
      </c>
      <c r="F4949" t="s">
        <v>1</v>
      </c>
      <c r="G4949">
        <v>31205</v>
      </c>
      <c r="H4949">
        <f>(G4949 - $P$2) / $P$3</f>
        <v>-0.65083607357697193</v>
      </c>
      <c r="I4949" s="4" t="str">
        <f>IF(OR(G4949&lt;$M$7,G4949&gt;$M$10), "Outlier", "Normal")</f>
        <v>Normal</v>
      </c>
      <c r="J4949" t="str">
        <f>IF(ABS(H4949)&gt;2, "Outlier", "Normal")</f>
        <v>Normal</v>
      </c>
    </row>
    <row r="4950" spans="1:10" x14ac:dyDescent="0.45">
      <c r="A4950">
        <v>515701</v>
      </c>
      <c r="B4950" s="2">
        <v>41824.693136574075</v>
      </c>
      <c r="C4950" t="s">
        <v>27</v>
      </c>
      <c r="D4950" t="s">
        <v>25</v>
      </c>
      <c r="E4950" t="s">
        <v>12</v>
      </c>
      <c r="F4950" t="s">
        <v>8</v>
      </c>
      <c r="G4950">
        <v>31190</v>
      </c>
      <c r="H4950">
        <f>(G4950 - $P$2) / $P$3</f>
        <v>-0.65135596525954764</v>
      </c>
      <c r="I4950" s="4" t="str">
        <f>IF(OR(G4950&lt;$M$7,G4950&gt;$M$10), "Outlier", "Normal")</f>
        <v>Normal</v>
      </c>
      <c r="J4950" t="str">
        <f>IF(ABS(H4950)&gt;2, "Outlier", "Normal")</f>
        <v>Normal</v>
      </c>
    </row>
    <row r="4951" spans="1:10" x14ac:dyDescent="0.45">
      <c r="A4951">
        <v>194204</v>
      </c>
      <c r="B4951" s="2">
        <v>41817.401493055557</v>
      </c>
      <c r="C4951" t="s">
        <v>27</v>
      </c>
      <c r="D4951" t="s">
        <v>26</v>
      </c>
      <c r="E4951" t="s">
        <v>15</v>
      </c>
      <c r="F4951" t="s">
        <v>0</v>
      </c>
      <c r="G4951">
        <v>31185</v>
      </c>
      <c r="H4951">
        <f>(G4951 - $P$2) / $P$3</f>
        <v>-0.65152926248707288</v>
      </c>
      <c r="I4951" s="4" t="str">
        <f>IF(OR(G4951&lt;$M$7,G4951&gt;$M$10), "Outlier", "Normal")</f>
        <v>Normal</v>
      </c>
      <c r="J4951" t="str">
        <f>IF(ABS(H4951)&gt;2, "Outlier", "Normal")</f>
        <v>Normal</v>
      </c>
    </row>
    <row r="4952" spans="1:10" x14ac:dyDescent="0.45">
      <c r="A4952">
        <v>17800</v>
      </c>
      <c r="B4952" s="2">
        <v>41828.397280092591</v>
      </c>
      <c r="C4952" t="s">
        <v>28</v>
      </c>
      <c r="D4952" t="s">
        <v>25</v>
      </c>
      <c r="E4952" t="s">
        <v>18</v>
      </c>
      <c r="F4952" t="s">
        <v>3</v>
      </c>
      <c r="G4952">
        <v>31177</v>
      </c>
      <c r="H4952">
        <f>(G4952 - $P$2) / $P$3</f>
        <v>-0.65180653805111322</v>
      </c>
      <c r="I4952" s="4" t="str">
        <f>IF(OR(G4952&lt;$M$7,G4952&gt;$M$10), "Outlier", "Normal")</f>
        <v>Normal</v>
      </c>
      <c r="J4952" t="str">
        <f>IF(ABS(H4952)&gt;2, "Outlier", "Normal")</f>
        <v>Normal</v>
      </c>
    </row>
    <row r="4953" spans="1:10" x14ac:dyDescent="0.45">
      <c r="A4953">
        <v>82002</v>
      </c>
      <c r="B4953" s="2">
        <v>41836.825740740744</v>
      </c>
      <c r="C4953" t="s">
        <v>28</v>
      </c>
      <c r="D4953" t="s">
        <v>25</v>
      </c>
      <c r="E4953" t="s">
        <v>18</v>
      </c>
      <c r="F4953" t="s">
        <v>0</v>
      </c>
      <c r="G4953">
        <v>31165</v>
      </c>
      <c r="H4953">
        <f>(G4953 - $P$2) / $P$3</f>
        <v>-0.65222245139717383</v>
      </c>
      <c r="I4953" s="4" t="str">
        <f>IF(OR(G4953&lt;$M$7,G4953&gt;$M$10), "Outlier", "Normal")</f>
        <v>Normal</v>
      </c>
      <c r="J4953" t="str">
        <f>IF(ABS(H4953)&gt;2, "Outlier", "Normal")</f>
        <v>Normal</v>
      </c>
    </row>
    <row r="4954" spans="1:10" x14ac:dyDescent="0.45">
      <c r="A4954">
        <v>830372</v>
      </c>
      <c r="B4954" s="2">
        <v>41829.012291666666</v>
      </c>
      <c r="C4954" t="s">
        <v>28</v>
      </c>
      <c r="D4954" t="s">
        <v>25</v>
      </c>
      <c r="E4954" t="s">
        <v>15</v>
      </c>
      <c r="F4954" t="s">
        <v>4</v>
      </c>
      <c r="G4954">
        <v>31132</v>
      </c>
      <c r="H4954">
        <f>(G4954 - $P$2) / $P$3</f>
        <v>-0.65336621309884046</v>
      </c>
      <c r="I4954" s="4" t="str">
        <f>IF(OR(G4954&lt;$M$7,G4954&gt;$M$10), "Outlier", "Normal")</f>
        <v>Normal</v>
      </c>
      <c r="J4954" t="str">
        <f>IF(ABS(H4954)&gt;2, "Outlier", "Normal")</f>
        <v>Normal</v>
      </c>
    </row>
    <row r="4955" spans="1:10" x14ac:dyDescent="0.45">
      <c r="A4955">
        <v>221640</v>
      </c>
      <c r="B4955" s="2">
        <v>41828.012048611112</v>
      </c>
      <c r="C4955" t="s">
        <v>28</v>
      </c>
      <c r="D4955" t="s">
        <v>25</v>
      </c>
      <c r="E4955" t="s">
        <v>16</v>
      </c>
      <c r="F4955" t="s">
        <v>3</v>
      </c>
      <c r="G4955">
        <v>31132</v>
      </c>
      <c r="H4955">
        <f>(G4955 - $P$2) / $P$3</f>
        <v>-0.65336621309884046</v>
      </c>
      <c r="I4955" s="4" t="str">
        <f>IF(OR(G4955&lt;$M$7,G4955&gt;$M$10), "Outlier", "Normal")</f>
        <v>Normal</v>
      </c>
      <c r="J4955" t="str">
        <f>IF(ABS(H4955)&gt;2, "Outlier", "Normal")</f>
        <v>Normal</v>
      </c>
    </row>
    <row r="4956" spans="1:10" x14ac:dyDescent="0.45">
      <c r="A4956">
        <v>511350</v>
      </c>
      <c r="B4956" s="2">
        <v>41863.545115740744</v>
      </c>
      <c r="C4956" t="s">
        <v>27</v>
      </c>
      <c r="D4956" t="s">
        <v>25</v>
      </c>
      <c r="E4956" t="s">
        <v>10</v>
      </c>
      <c r="F4956" t="s">
        <v>33</v>
      </c>
      <c r="G4956">
        <v>31126</v>
      </c>
      <c r="H4956">
        <f>(G4956 - $P$2) / $P$3</f>
        <v>-0.65357416977187077</v>
      </c>
      <c r="I4956" s="4" t="str">
        <f>IF(OR(G4956&lt;$M$7,G4956&gt;$M$10), "Outlier", "Normal")</f>
        <v>Normal</v>
      </c>
      <c r="J4956" t="str">
        <f>IF(ABS(H4956)&gt;2, "Outlier", "Normal")</f>
        <v>Normal</v>
      </c>
    </row>
    <row r="4957" spans="1:10" x14ac:dyDescent="0.45">
      <c r="A4957">
        <v>151795</v>
      </c>
      <c r="B4957" s="2">
        <v>41828.677905092591</v>
      </c>
      <c r="C4957" t="s">
        <v>28</v>
      </c>
      <c r="D4957" t="s">
        <v>26</v>
      </c>
      <c r="E4957" t="s">
        <v>15</v>
      </c>
      <c r="F4957" t="s">
        <v>1</v>
      </c>
      <c r="G4957">
        <v>31123</v>
      </c>
      <c r="H4957">
        <f>(G4957 - $P$2) / $P$3</f>
        <v>-0.65367814810838587</v>
      </c>
      <c r="I4957" s="4" t="str">
        <f>IF(OR(G4957&lt;$M$7,G4957&gt;$M$10), "Outlier", "Normal")</f>
        <v>Normal</v>
      </c>
      <c r="J4957" t="str">
        <f>IF(ABS(H4957)&gt;2, "Outlier", "Normal")</f>
        <v>Normal</v>
      </c>
    </row>
    <row r="4958" spans="1:10" x14ac:dyDescent="0.45">
      <c r="A4958">
        <v>653149</v>
      </c>
      <c r="B4958" s="2">
        <v>41809.373379629629</v>
      </c>
      <c r="C4958" t="s">
        <v>28</v>
      </c>
      <c r="D4958" t="s">
        <v>26</v>
      </c>
      <c r="E4958" t="s">
        <v>11</v>
      </c>
      <c r="F4958" t="s">
        <v>8</v>
      </c>
      <c r="G4958">
        <v>31116</v>
      </c>
      <c r="H4958">
        <f>(G4958 - $P$2) / $P$3</f>
        <v>-0.65392076422692125</v>
      </c>
      <c r="I4958" s="4" t="str">
        <f>IF(OR(G4958&lt;$M$7,G4958&gt;$M$10), "Outlier", "Normal")</f>
        <v>Normal</v>
      </c>
      <c r="J4958" t="str">
        <f>IF(ABS(H4958)&gt;2, "Outlier", "Normal")</f>
        <v>Normal</v>
      </c>
    </row>
    <row r="4959" spans="1:10" x14ac:dyDescent="0.45">
      <c r="A4959">
        <v>573243</v>
      </c>
      <c r="B4959" s="2">
        <v>41783.354212962964</v>
      </c>
      <c r="C4959" t="s">
        <v>28</v>
      </c>
      <c r="D4959" t="s">
        <v>33</v>
      </c>
      <c r="E4959" t="s">
        <v>15</v>
      </c>
      <c r="F4959" t="s">
        <v>5</v>
      </c>
      <c r="G4959">
        <v>31096</v>
      </c>
      <c r="H4959">
        <f>(G4959 - $P$2) / $P$3</f>
        <v>-0.6546139531370222</v>
      </c>
      <c r="I4959" s="4" t="str">
        <f>IF(OR(G4959&lt;$M$7,G4959&gt;$M$10), "Outlier", "Normal")</f>
        <v>Normal</v>
      </c>
      <c r="J4959" t="str">
        <f>IF(ABS(H4959)&gt;2, "Outlier", "Normal")</f>
        <v>Normal</v>
      </c>
    </row>
    <row r="4960" spans="1:10" x14ac:dyDescent="0.45">
      <c r="A4960">
        <v>438671</v>
      </c>
      <c r="B4960" s="2">
        <v>41767.651736111111</v>
      </c>
      <c r="C4960" t="s">
        <v>27</v>
      </c>
      <c r="D4960" t="s">
        <v>25</v>
      </c>
      <c r="E4960" t="s">
        <v>12</v>
      </c>
      <c r="F4960" t="s">
        <v>5</v>
      </c>
      <c r="G4960">
        <v>31090</v>
      </c>
      <c r="H4960">
        <f>(G4960 - $P$2) / $P$3</f>
        <v>-0.6548219098100525</v>
      </c>
      <c r="I4960" s="4" t="str">
        <f>IF(OR(G4960&lt;$M$7,G4960&gt;$M$10), "Outlier", "Normal")</f>
        <v>Normal</v>
      </c>
      <c r="J4960" t="str">
        <f>IF(ABS(H4960)&gt;2, "Outlier", "Normal")</f>
        <v>Normal</v>
      </c>
    </row>
    <row r="4961" spans="1:10" x14ac:dyDescent="0.45">
      <c r="A4961">
        <v>365946</v>
      </c>
      <c r="B4961" s="2">
        <v>41785.414699074077</v>
      </c>
      <c r="C4961" t="s">
        <v>28</v>
      </c>
      <c r="D4961" t="s">
        <v>25</v>
      </c>
      <c r="E4961" t="s">
        <v>18</v>
      </c>
      <c r="F4961" t="s">
        <v>1</v>
      </c>
      <c r="G4961">
        <v>31052</v>
      </c>
      <c r="H4961">
        <f>(G4961 - $P$2) / $P$3</f>
        <v>-0.65613896873924438</v>
      </c>
      <c r="I4961" s="4" t="str">
        <f>IF(OR(G4961&lt;$M$7,G4961&gt;$M$10), "Outlier", "Normal")</f>
        <v>Normal</v>
      </c>
      <c r="J4961" t="str">
        <f>IF(ABS(H4961)&gt;2, "Outlier", "Normal")</f>
        <v>Normal</v>
      </c>
    </row>
    <row r="4962" spans="1:10" x14ac:dyDescent="0.45">
      <c r="A4962">
        <v>961551</v>
      </c>
      <c r="B4962" s="2">
        <v>41774.86215277778</v>
      </c>
      <c r="C4962" t="s">
        <v>27</v>
      </c>
      <c r="D4962" t="s">
        <v>25</v>
      </c>
      <c r="E4962" t="s">
        <v>15</v>
      </c>
      <c r="F4962" t="s">
        <v>7</v>
      </c>
      <c r="G4962">
        <v>31050</v>
      </c>
      <c r="H4962">
        <f>(G4962 - $P$2) / $P$3</f>
        <v>-0.65620828763025441</v>
      </c>
      <c r="I4962" s="4" t="str">
        <f>IF(OR(G4962&lt;$M$7,G4962&gt;$M$10), "Outlier", "Normal")</f>
        <v>Normal</v>
      </c>
      <c r="J4962" t="str">
        <f>IF(ABS(H4962)&gt;2, "Outlier", "Normal")</f>
        <v>Normal</v>
      </c>
    </row>
    <row r="4963" spans="1:10" x14ac:dyDescent="0.45">
      <c r="A4963">
        <v>376034</v>
      </c>
      <c r="B4963" s="2">
        <v>41863.397534722222</v>
      </c>
      <c r="C4963" t="s">
        <v>28</v>
      </c>
      <c r="D4963" t="s">
        <v>26</v>
      </c>
      <c r="E4963" t="s">
        <v>15</v>
      </c>
      <c r="F4963" t="s">
        <v>8</v>
      </c>
      <c r="G4963">
        <v>31041</v>
      </c>
      <c r="H4963">
        <f>(G4963 - $P$2) / $P$3</f>
        <v>-0.65652022263979992</v>
      </c>
      <c r="I4963" s="4" t="str">
        <f>IF(OR(G4963&lt;$M$7,G4963&gt;$M$10), "Outlier", "Normal")</f>
        <v>Normal</v>
      </c>
      <c r="J4963" t="str">
        <f>IF(ABS(H4963)&gt;2, "Outlier", "Normal")</f>
        <v>Normal</v>
      </c>
    </row>
    <row r="4964" spans="1:10" x14ac:dyDescent="0.45">
      <c r="A4964">
        <v>489930</v>
      </c>
      <c r="B4964" s="2">
        <v>41853.1641087963</v>
      </c>
      <c r="C4964" t="s">
        <v>28</v>
      </c>
      <c r="D4964" t="s">
        <v>25</v>
      </c>
      <c r="E4964" t="s">
        <v>13</v>
      </c>
      <c r="F4964" t="s">
        <v>3</v>
      </c>
      <c r="G4964">
        <v>30997</v>
      </c>
      <c r="H4964">
        <f>(G4964 - $P$2) / $P$3</f>
        <v>-0.65804523824202199</v>
      </c>
      <c r="I4964" s="4" t="str">
        <f>IF(OR(G4964&lt;$M$7,G4964&gt;$M$10), "Outlier", "Normal")</f>
        <v>Normal</v>
      </c>
      <c r="J4964" t="str">
        <f>IF(ABS(H4964)&gt;2, "Outlier", "Normal")</f>
        <v>Normal</v>
      </c>
    </row>
    <row r="4965" spans="1:10" x14ac:dyDescent="0.45">
      <c r="A4965">
        <v>898336</v>
      </c>
      <c r="B4965" s="2">
        <v>41870.738067129627</v>
      </c>
      <c r="C4965" t="s">
        <v>27</v>
      </c>
      <c r="D4965" t="s">
        <v>25</v>
      </c>
      <c r="E4965" t="s">
        <v>15</v>
      </c>
      <c r="F4965" t="s">
        <v>8</v>
      </c>
      <c r="G4965">
        <v>30993</v>
      </c>
      <c r="H4965">
        <f>(G4965 - $P$2) / $P$3</f>
        <v>-0.65818387602404216</v>
      </c>
      <c r="I4965" s="4" t="str">
        <f>IF(OR(G4965&lt;$M$7,G4965&gt;$M$10), "Outlier", "Normal")</f>
        <v>Normal</v>
      </c>
      <c r="J4965" t="str">
        <f>IF(ABS(H4965)&gt;2, "Outlier", "Normal")</f>
        <v>Normal</v>
      </c>
    </row>
    <row r="4966" spans="1:10" x14ac:dyDescent="0.45">
      <c r="A4966">
        <v>328706</v>
      </c>
      <c r="B4966" s="2">
        <v>41814.442743055559</v>
      </c>
      <c r="C4966" t="s">
        <v>28</v>
      </c>
      <c r="D4966" t="s">
        <v>26</v>
      </c>
      <c r="E4966" t="s">
        <v>12</v>
      </c>
      <c r="F4966" t="s">
        <v>8</v>
      </c>
      <c r="G4966">
        <v>30982</v>
      </c>
      <c r="H4966">
        <f>(G4966 - $P$2) / $P$3</f>
        <v>-0.6585651299245977</v>
      </c>
      <c r="I4966" s="4" t="str">
        <f>IF(OR(G4966&lt;$M$7,G4966&gt;$M$10), "Outlier", "Normal")</f>
        <v>Normal</v>
      </c>
      <c r="J4966" t="str">
        <f>IF(ABS(H4966)&gt;2, "Outlier", "Normal")</f>
        <v>Normal</v>
      </c>
    </row>
    <row r="4967" spans="1:10" x14ac:dyDescent="0.45">
      <c r="A4967">
        <v>209520</v>
      </c>
      <c r="B4967" s="2">
        <v>41841.424930555557</v>
      </c>
      <c r="C4967" t="s">
        <v>28</v>
      </c>
      <c r="D4967" t="s">
        <v>26</v>
      </c>
      <c r="E4967" t="s">
        <v>18</v>
      </c>
      <c r="F4967" t="s">
        <v>1</v>
      </c>
      <c r="G4967">
        <v>30975</v>
      </c>
      <c r="H4967">
        <f>(G4967 - $P$2) / $P$3</f>
        <v>-0.65880774604313308</v>
      </c>
      <c r="I4967" s="4" t="str">
        <f>IF(OR(G4967&lt;$M$7,G4967&gt;$M$10), "Outlier", "Normal")</f>
        <v>Normal</v>
      </c>
      <c r="J4967" t="str">
        <f>IF(ABS(H4967)&gt;2, "Outlier", "Normal")</f>
        <v>Normal</v>
      </c>
    </row>
    <row r="4968" spans="1:10" x14ac:dyDescent="0.45">
      <c r="A4968">
        <v>690079</v>
      </c>
      <c r="B4968" s="2">
        <v>41787.296712962961</v>
      </c>
      <c r="C4968" t="s">
        <v>28</v>
      </c>
      <c r="D4968" t="s">
        <v>25</v>
      </c>
      <c r="E4968" t="s">
        <v>18</v>
      </c>
      <c r="F4968" t="s">
        <v>1</v>
      </c>
      <c r="G4968">
        <v>30974</v>
      </c>
      <c r="H4968">
        <f>(G4968 - $P$2) / $P$3</f>
        <v>-0.65884240548863815</v>
      </c>
      <c r="I4968" s="4" t="str">
        <f>IF(OR(G4968&lt;$M$7,G4968&gt;$M$10), "Outlier", "Normal")</f>
        <v>Normal</v>
      </c>
      <c r="J4968" t="str">
        <f>IF(ABS(H4968)&gt;2, "Outlier", "Normal")</f>
        <v>Normal</v>
      </c>
    </row>
    <row r="4969" spans="1:10" x14ac:dyDescent="0.45">
      <c r="A4969">
        <v>357832</v>
      </c>
      <c r="B4969" s="2">
        <v>41870.04896990741</v>
      </c>
      <c r="C4969" t="s">
        <v>28</v>
      </c>
      <c r="D4969" t="s">
        <v>26</v>
      </c>
      <c r="E4969" t="s">
        <v>13</v>
      </c>
      <c r="F4969" t="s">
        <v>1</v>
      </c>
      <c r="G4969">
        <v>30964</v>
      </c>
      <c r="H4969">
        <f>(G4969 - $P$2) / $P$3</f>
        <v>-0.65918899994368862</v>
      </c>
      <c r="I4969" s="4" t="str">
        <f>IF(OR(G4969&lt;$M$7,G4969&gt;$M$10), "Outlier", "Normal")</f>
        <v>Normal</v>
      </c>
      <c r="J4969" t="str">
        <f>IF(ABS(H4969)&gt;2, "Outlier", "Normal")</f>
        <v>Normal</v>
      </c>
    </row>
    <row r="4970" spans="1:10" x14ac:dyDescent="0.45">
      <c r="A4970">
        <v>596092</v>
      </c>
      <c r="B4970" s="2">
        <v>41816.122349537036</v>
      </c>
      <c r="C4970" t="s">
        <v>28</v>
      </c>
      <c r="D4970" t="s">
        <v>33</v>
      </c>
      <c r="E4970" t="s">
        <v>17</v>
      </c>
      <c r="F4970" t="s">
        <v>7</v>
      </c>
      <c r="G4970">
        <v>30957</v>
      </c>
      <c r="H4970">
        <f>(G4970 - $P$2) / $P$3</f>
        <v>-0.659431616062224</v>
      </c>
      <c r="I4970" s="4" t="str">
        <f>IF(OR(G4970&lt;$M$7,G4970&gt;$M$10), "Outlier", "Normal")</f>
        <v>Normal</v>
      </c>
      <c r="J4970" t="str">
        <f>IF(ABS(H4970)&gt;2, "Outlier", "Normal")</f>
        <v>Normal</v>
      </c>
    </row>
    <row r="4971" spans="1:10" x14ac:dyDescent="0.45">
      <c r="A4971">
        <v>166185</v>
      </c>
      <c r="B4971" s="2">
        <v>41878.209178240744</v>
      </c>
      <c r="C4971" t="s">
        <v>28</v>
      </c>
      <c r="D4971" t="s">
        <v>26</v>
      </c>
      <c r="E4971" t="s">
        <v>18</v>
      </c>
      <c r="F4971" t="s">
        <v>3</v>
      </c>
      <c r="G4971">
        <v>30952</v>
      </c>
      <c r="H4971">
        <f>(G4971 - $P$2) / $P$3</f>
        <v>-0.65960491328974924</v>
      </c>
      <c r="I4971" s="4" t="str">
        <f>IF(OR(G4971&lt;$M$7,G4971&gt;$M$10), "Outlier", "Normal")</f>
        <v>Normal</v>
      </c>
      <c r="J4971" t="str">
        <f>IF(ABS(H4971)&gt;2, "Outlier", "Normal")</f>
        <v>Normal</v>
      </c>
    </row>
    <row r="4972" spans="1:10" x14ac:dyDescent="0.45">
      <c r="A4972">
        <v>661492</v>
      </c>
      <c r="B4972" s="2">
        <v>41863.351053240738</v>
      </c>
      <c r="C4972" t="s">
        <v>27</v>
      </c>
      <c r="D4972" t="s">
        <v>25</v>
      </c>
      <c r="E4972" t="s">
        <v>18</v>
      </c>
      <c r="F4972" t="s">
        <v>3</v>
      </c>
      <c r="G4972">
        <v>30938</v>
      </c>
      <c r="H4972">
        <f>(G4972 - $P$2) / $P$3</f>
        <v>-0.66009014552681988</v>
      </c>
      <c r="I4972" s="4" t="str">
        <f>IF(OR(G4972&lt;$M$7,G4972&gt;$M$10), "Outlier", "Normal")</f>
        <v>Normal</v>
      </c>
      <c r="J4972" t="str">
        <f>IF(ABS(H4972)&gt;2, "Outlier", "Normal")</f>
        <v>Normal</v>
      </c>
    </row>
    <row r="4973" spans="1:10" x14ac:dyDescent="0.45">
      <c r="A4973">
        <v>483281</v>
      </c>
      <c r="B4973" s="2">
        <v>41862.730543981481</v>
      </c>
      <c r="C4973" t="s">
        <v>28</v>
      </c>
      <c r="D4973" t="s">
        <v>26</v>
      </c>
      <c r="E4973" t="s">
        <v>10</v>
      </c>
      <c r="F4973" t="s">
        <v>7</v>
      </c>
      <c r="G4973">
        <v>30932</v>
      </c>
      <c r="H4973">
        <f>(G4973 - $P$2) / $P$3</f>
        <v>-0.66029810219985019</v>
      </c>
      <c r="I4973" s="4" t="str">
        <f>IF(OR(G4973&lt;$M$7,G4973&gt;$M$10), "Outlier", "Normal")</f>
        <v>Normal</v>
      </c>
      <c r="J4973" t="str">
        <f>IF(ABS(H4973)&gt;2, "Outlier", "Normal")</f>
        <v>Normal</v>
      </c>
    </row>
    <row r="4974" spans="1:10" x14ac:dyDescent="0.45">
      <c r="A4974">
        <v>314661</v>
      </c>
      <c r="B4974" s="2">
        <v>41872.354085648149</v>
      </c>
      <c r="C4974" t="s">
        <v>28</v>
      </c>
      <c r="D4974" t="s">
        <v>25</v>
      </c>
      <c r="E4974" t="s">
        <v>10</v>
      </c>
      <c r="F4974" t="s">
        <v>0</v>
      </c>
      <c r="G4974">
        <v>30905</v>
      </c>
      <c r="H4974">
        <f>(G4974 - $P$2) / $P$3</f>
        <v>-0.66123390722848652</v>
      </c>
      <c r="I4974" s="4" t="str">
        <f>IF(OR(G4974&lt;$M$7,G4974&gt;$M$10), "Outlier", "Normal")</f>
        <v>Normal</v>
      </c>
      <c r="J4974" t="str">
        <f>IF(ABS(H4974)&gt;2, "Outlier", "Normal")</f>
        <v>Normal</v>
      </c>
    </row>
    <row r="4975" spans="1:10" x14ac:dyDescent="0.45">
      <c r="A4975">
        <v>604341</v>
      </c>
      <c r="B4975" s="2">
        <v>41810.407141203701</v>
      </c>
      <c r="C4975" t="s">
        <v>27</v>
      </c>
      <c r="D4975" t="s">
        <v>25</v>
      </c>
      <c r="E4975" t="s">
        <v>10</v>
      </c>
      <c r="F4975" t="s">
        <v>7</v>
      </c>
      <c r="G4975">
        <v>30898</v>
      </c>
      <c r="H4975">
        <f>(G4975 - $P$2) / $P$3</f>
        <v>-0.66147652334702178</v>
      </c>
      <c r="I4975" s="4" t="str">
        <f>IF(OR(G4975&lt;$M$7,G4975&gt;$M$10), "Outlier", "Normal")</f>
        <v>Normal</v>
      </c>
      <c r="J4975" t="str">
        <f>IF(ABS(H4975)&gt;2, "Outlier", "Normal")</f>
        <v>Normal</v>
      </c>
    </row>
    <row r="4976" spans="1:10" x14ac:dyDescent="0.45">
      <c r="A4976">
        <v>65835</v>
      </c>
      <c r="B4976" s="2">
        <v>41803.605023148149</v>
      </c>
      <c r="C4976" t="s">
        <v>27</v>
      </c>
      <c r="D4976" t="s">
        <v>26</v>
      </c>
      <c r="E4976" t="s">
        <v>15</v>
      </c>
      <c r="F4976" t="s">
        <v>3</v>
      </c>
      <c r="G4976">
        <v>30886</v>
      </c>
      <c r="H4976">
        <f>(G4976 - $P$2) / $P$3</f>
        <v>-0.6618924366930824</v>
      </c>
      <c r="I4976" s="4" t="str">
        <f>IF(OR(G4976&lt;$M$7,G4976&gt;$M$10), "Outlier", "Normal")</f>
        <v>Normal</v>
      </c>
      <c r="J4976" t="str">
        <f>IF(ABS(H4976)&gt;2, "Outlier", "Normal")</f>
        <v>Normal</v>
      </c>
    </row>
    <row r="4977" spans="1:10" x14ac:dyDescent="0.45">
      <c r="A4977">
        <v>905126</v>
      </c>
      <c r="B4977" s="2">
        <v>41831.517638888887</v>
      </c>
      <c r="C4977" t="s">
        <v>27</v>
      </c>
      <c r="D4977" t="s">
        <v>25</v>
      </c>
      <c r="E4977" t="s">
        <v>18</v>
      </c>
      <c r="F4977" t="s">
        <v>7</v>
      </c>
      <c r="G4977">
        <v>30878</v>
      </c>
      <c r="H4977">
        <f>(G4977 - $P$2) / $P$3</f>
        <v>-0.66216971225712284</v>
      </c>
      <c r="I4977" s="4" t="str">
        <f>IF(OR(G4977&lt;$M$7,G4977&gt;$M$10), "Outlier", "Normal")</f>
        <v>Normal</v>
      </c>
      <c r="J4977" t="str">
        <f>IF(ABS(H4977)&gt;2, "Outlier", "Normal")</f>
        <v>Normal</v>
      </c>
    </row>
    <row r="4978" spans="1:10" x14ac:dyDescent="0.45">
      <c r="A4978">
        <v>377923</v>
      </c>
      <c r="B4978" s="2">
        <v>41848.358194444445</v>
      </c>
      <c r="C4978" t="s">
        <v>28</v>
      </c>
      <c r="D4978" t="s">
        <v>26</v>
      </c>
      <c r="E4978" t="s">
        <v>15</v>
      </c>
      <c r="F4978" t="s">
        <v>0</v>
      </c>
      <c r="G4978">
        <v>30875</v>
      </c>
      <c r="H4978">
        <f>(G4978 - $P$2) / $P$3</f>
        <v>-0.66227369059363794</v>
      </c>
      <c r="I4978" s="4" t="str">
        <f>IF(OR(G4978&lt;$M$7,G4978&gt;$M$10), "Outlier", "Normal")</f>
        <v>Normal</v>
      </c>
      <c r="J4978" t="str">
        <f>IF(ABS(H4978)&gt;2, "Outlier", "Normal")</f>
        <v>Normal</v>
      </c>
    </row>
    <row r="4979" spans="1:10" x14ac:dyDescent="0.45">
      <c r="A4979">
        <v>889662</v>
      </c>
      <c r="B4979" s="2">
        <v>41873.506527777776</v>
      </c>
      <c r="C4979" t="s">
        <v>27</v>
      </c>
      <c r="D4979" t="s">
        <v>25</v>
      </c>
      <c r="E4979" t="s">
        <v>15</v>
      </c>
      <c r="F4979" t="s">
        <v>1</v>
      </c>
      <c r="G4979">
        <v>30872</v>
      </c>
      <c r="H4979">
        <f>(G4979 - $P$2) / $P$3</f>
        <v>-0.66237766893015304</v>
      </c>
      <c r="I4979" s="4" t="str">
        <f>IF(OR(G4979&lt;$M$7,G4979&gt;$M$10), "Outlier", "Normal")</f>
        <v>Normal</v>
      </c>
      <c r="J4979" t="str">
        <f>IF(ABS(H4979)&gt;2, "Outlier", "Normal")</f>
        <v>Normal</v>
      </c>
    </row>
    <row r="4980" spans="1:10" x14ac:dyDescent="0.45">
      <c r="A4980">
        <v>206453</v>
      </c>
      <c r="B4980" s="2">
        <v>41789.585625</v>
      </c>
      <c r="C4980" t="s">
        <v>28</v>
      </c>
      <c r="D4980" t="s">
        <v>25</v>
      </c>
      <c r="E4980" t="s">
        <v>15</v>
      </c>
      <c r="F4980" t="s">
        <v>7</v>
      </c>
      <c r="G4980">
        <v>30863</v>
      </c>
      <c r="H4980">
        <f>(G4980 - $P$2) / $P$3</f>
        <v>-0.66268960393969856</v>
      </c>
      <c r="I4980" s="4" t="str">
        <f>IF(OR(G4980&lt;$M$7,G4980&gt;$M$10), "Outlier", "Normal")</f>
        <v>Normal</v>
      </c>
      <c r="J4980" t="str">
        <f>IF(ABS(H4980)&gt;2, "Outlier", "Normal")</f>
        <v>Normal</v>
      </c>
    </row>
    <row r="4981" spans="1:10" x14ac:dyDescent="0.45">
      <c r="A4981">
        <v>876875</v>
      </c>
      <c r="B4981" s="2">
        <v>41880.453865740739</v>
      </c>
      <c r="C4981" t="s">
        <v>28</v>
      </c>
      <c r="D4981" t="s">
        <v>26</v>
      </c>
      <c r="E4981" t="s">
        <v>17</v>
      </c>
      <c r="F4981" t="s">
        <v>3</v>
      </c>
      <c r="G4981">
        <v>30855</v>
      </c>
      <c r="H4981">
        <f>(G4981 - $P$2) / $P$3</f>
        <v>-0.66296687950373889</v>
      </c>
      <c r="I4981" s="4" t="str">
        <f>IF(OR(G4981&lt;$M$7,G4981&gt;$M$10), "Outlier", "Normal")</f>
        <v>Normal</v>
      </c>
      <c r="J4981" t="str">
        <f>IF(ABS(H4981)&gt;2, "Outlier", "Normal")</f>
        <v>Normal</v>
      </c>
    </row>
    <row r="4982" spans="1:10" x14ac:dyDescent="0.45">
      <c r="A4982">
        <v>786330</v>
      </c>
      <c r="B4982" s="2">
        <v>41801.76462962963</v>
      </c>
      <c r="C4982" t="s">
        <v>27</v>
      </c>
      <c r="D4982" t="s">
        <v>25</v>
      </c>
      <c r="E4982" t="s">
        <v>15</v>
      </c>
      <c r="F4982" t="s">
        <v>3</v>
      </c>
      <c r="G4982">
        <v>30853</v>
      </c>
      <c r="H4982">
        <f>(G4982 - $P$2) / $P$3</f>
        <v>-0.66303619839474903</v>
      </c>
      <c r="I4982" s="4" t="str">
        <f>IF(OR(G4982&lt;$M$7,G4982&gt;$M$10), "Outlier", "Normal")</f>
        <v>Normal</v>
      </c>
      <c r="J4982" t="str">
        <f>IF(ABS(H4982)&gt;2, "Outlier", "Normal")</f>
        <v>Normal</v>
      </c>
    </row>
    <row r="4983" spans="1:10" x14ac:dyDescent="0.45">
      <c r="A4983">
        <v>279118</v>
      </c>
      <c r="B4983" s="2">
        <v>41793.399317129632</v>
      </c>
      <c r="C4983" t="s">
        <v>28</v>
      </c>
      <c r="D4983" t="s">
        <v>26</v>
      </c>
      <c r="E4983" t="s">
        <v>18</v>
      </c>
      <c r="F4983" t="s">
        <v>8</v>
      </c>
      <c r="G4983">
        <v>30844</v>
      </c>
      <c r="H4983">
        <f>(G4983 - $P$2) / $P$3</f>
        <v>-0.66334813340429444</v>
      </c>
      <c r="I4983" s="4" t="str">
        <f>IF(OR(G4983&lt;$M$7,G4983&gt;$M$10), "Outlier", "Normal")</f>
        <v>Normal</v>
      </c>
      <c r="J4983" t="str">
        <f>IF(ABS(H4983)&gt;2, "Outlier", "Normal")</f>
        <v>Normal</v>
      </c>
    </row>
    <row r="4984" spans="1:10" x14ac:dyDescent="0.45">
      <c r="A4984">
        <v>282628</v>
      </c>
      <c r="B4984" s="2">
        <v>41773.337708333333</v>
      </c>
      <c r="C4984" t="s">
        <v>28</v>
      </c>
      <c r="D4984" t="s">
        <v>25</v>
      </c>
      <c r="E4984" t="s">
        <v>18</v>
      </c>
      <c r="F4984" t="s">
        <v>3</v>
      </c>
      <c r="G4984">
        <v>30838</v>
      </c>
      <c r="H4984">
        <f>(G4984 - $P$2) / $P$3</f>
        <v>-0.66355609007732475</v>
      </c>
      <c r="I4984" s="4" t="str">
        <f>IF(OR(G4984&lt;$M$7,G4984&gt;$M$10), "Outlier", "Normal")</f>
        <v>Normal</v>
      </c>
      <c r="J4984" t="str">
        <f>IF(ABS(H4984)&gt;2, "Outlier", "Normal")</f>
        <v>Normal</v>
      </c>
    </row>
    <row r="4985" spans="1:10" x14ac:dyDescent="0.45">
      <c r="A4985">
        <v>243961</v>
      </c>
      <c r="B4985" s="2">
        <v>41773.659918981481</v>
      </c>
      <c r="C4985" t="s">
        <v>27</v>
      </c>
      <c r="D4985" t="s">
        <v>25</v>
      </c>
      <c r="E4985" t="s">
        <v>16</v>
      </c>
      <c r="F4985" t="s">
        <v>1</v>
      </c>
      <c r="G4985">
        <v>30809</v>
      </c>
      <c r="H4985">
        <f>(G4985 - $P$2) / $P$3</f>
        <v>-0.66456121399697121</v>
      </c>
      <c r="I4985" s="4" t="str">
        <f>IF(OR(G4985&lt;$M$7,G4985&gt;$M$10), "Outlier", "Normal")</f>
        <v>Normal</v>
      </c>
      <c r="J4985" t="str">
        <f>IF(ABS(H4985)&gt;2, "Outlier", "Normal")</f>
        <v>Normal</v>
      </c>
    </row>
    <row r="4986" spans="1:10" x14ac:dyDescent="0.45">
      <c r="A4986">
        <v>935715</v>
      </c>
      <c r="B4986" s="2">
        <v>41781.765046296299</v>
      </c>
      <c r="C4986" t="s">
        <v>28</v>
      </c>
      <c r="D4986" t="s">
        <v>25</v>
      </c>
      <c r="E4986" t="s">
        <v>12</v>
      </c>
      <c r="F4986" t="s">
        <v>3</v>
      </c>
      <c r="G4986">
        <v>30803</v>
      </c>
      <c r="H4986">
        <f>(G4986 - $P$2) / $P$3</f>
        <v>-0.66476917067000141</v>
      </c>
      <c r="I4986" s="4" t="str">
        <f>IF(OR(G4986&lt;$M$7,G4986&gt;$M$10), "Outlier", "Normal")</f>
        <v>Normal</v>
      </c>
      <c r="J4986" t="str">
        <f>IF(ABS(H4986)&gt;2, "Outlier", "Normal")</f>
        <v>Normal</v>
      </c>
    </row>
    <row r="4987" spans="1:10" x14ac:dyDescent="0.45">
      <c r="A4987">
        <v>417612</v>
      </c>
      <c r="B4987" s="2">
        <v>41876.408043981479</v>
      </c>
      <c r="C4987" t="s">
        <v>28</v>
      </c>
      <c r="D4987" t="s">
        <v>25</v>
      </c>
      <c r="E4987" t="s">
        <v>15</v>
      </c>
      <c r="F4987" t="s">
        <v>1</v>
      </c>
      <c r="G4987">
        <v>30769</v>
      </c>
      <c r="H4987">
        <f>(G4987 - $P$2) / $P$3</f>
        <v>-0.66594759181717311</v>
      </c>
      <c r="I4987" s="4" t="str">
        <f>IF(OR(G4987&lt;$M$7,G4987&gt;$M$10), "Outlier", "Normal")</f>
        <v>Normal</v>
      </c>
      <c r="J4987" t="str">
        <f>IF(ABS(H4987)&gt;2, "Outlier", "Normal")</f>
        <v>Normal</v>
      </c>
    </row>
    <row r="4988" spans="1:10" x14ac:dyDescent="0.45">
      <c r="A4988">
        <v>831300</v>
      </c>
      <c r="B4988" s="2">
        <v>41837.397094907406</v>
      </c>
      <c r="C4988" t="s">
        <v>28</v>
      </c>
      <c r="D4988" t="s">
        <v>26</v>
      </c>
      <c r="E4988" t="s">
        <v>11</v>
      </c>
      <c r="F4988" t="s">
        <v>7</v>
      </c>
      <c r="G4988">
        <v>30756</v>
      </c>
      <c r="H4988">
        <f>(G4988 - $P$2) / $P$3</f>
        <v>-0.66639816460873869</v>
      </c>
      <c r="I4988" s="4" t="str">
        <f>IF(OR(G4988&lt;$M$7,G4988&gt;$M$10), "Outlier", "Normal")</f>
        <v>Normal</v>
      </c>
      <c r="J4988" t="str">
        <f>IF(ABS(H4988)&gt;2, "Outlier", "Normal")</f>
        <v>Normal</v>
      </c>
    </row>
    <row r="4989" spans="1:10" x14ac:dyDescent="0.45">
      <c r="A4989">
        <v>349379</v>
      </c>
      <c r="B4989" s="2">
        <v>41816.612951388888</v>
      </c>
      <c r="C4989" t="s">
        <v>28</v>
      </c>
      <c r="D4989" t="s">
        <v>26</v>
      </c>
      <c r="E4989" t="s">
        <v>18</v>
      </c>
      <c r="F4989" t="s">
        <v>8</v>
      </c>
      <c r="G4989">
        <v>30754</v>
      </c>
      <c r="H4989">
        <f>(G4989 - $P$2) / $P$3</f>
        <v>-0.66646748349974883</v>
      </c>
      <c r="I4989" s="4" t="str">
        <f>IF(OR(G4989&lt;$M$7,G4989&gt;$M$10), "Outlier", "Normal")</f>
        <v>Normal</v>
      </c>
      <c r="J4989" t="str">
        <f>IF(ABS(H4989)&gt;2, "Outlier", "Normal")</f>
        <v>Normal</v>
      </c>
    </row>
    <row r="4990" spans="1:10" x14ac:dyDescent="0.45">
      <c r="A4990">
        <v>750906</v>
      </c>
      <c r="B4990" s="2">
        <v>41828.615266203706</v>
      </c>
      <c r="C4990" t="s">
        <v>27</v>
      </c>
      <c r="D4990" t="s">
        <v>26</v>
      </c>
      <c r="E4990" t="s">
        <v>15</v>
      </c>
      <c r="F4990" t="s">
        <v>0</v>
      </c>
      <c r="G4990">
        <v>30750</v>
      </c>
      <c r="H4990">
        <f>(G4990 - $P$2) / $P$3</f>
        <v>-0.66660612128176899</v>
      </c>
      <c r="I4990" s="4" t="str">
        <f>IF(OR(G4990&lt;$M$7,G4990&gt;$M$10), "Outlier", "Normal")</f>
        <v>Normal</v>
      </c>
      <c r="J4990" t="str">
        <f>IF(ABS(H4990)&gt;2, "Outlier", "Normal")</f>
        <v>Normal</v>
      </c>
    </row>
    <row r="4991" spans="1:10" x14ac:dyDescent="0.45">
      <c r="A4991">
        <v>55751</v>
      </c>
      <c r="B4991" s="2">
        <v>41838.561956018515</v>
      </c>
      <c r="C4991" t="s">
        <v>28</v>
      </c>
      <c r="D4991" t="s">
        <v>26</v>
      </c>
      <c r="E4991" t="s">
        <v>10</v>
      </c>
      <c r="F4991" t="s">
        <v>1</v>
      </c>
      <c r="G4991">
        <v>30743</v>
      </c>
      <c r="H4991">
        <f>(G4991 - $P$2) / $P$3</f>
        <v>-0.66684873740030437</v>
      </c>
      <c r="I4991" s="4" t="str">
        <f>IF(OR(G4991&lt;$M$7,G4991&gt;$M$10), "Outlier", "Normal")</f>
        <v>Normal</v>
      </c>
      <c r="J4991" t="str">
        <f>IF(ABS(H4991)&gt;2, "Outlier", "Normal")</f>
        <v>Normal</v>
      </c>
    </row>
    <row r="4992" spans="1:10" x14ac:dyDescent="0.45">
      <c r="A4992">
        <v>273668</v>
      </c>
      <c r="B4992" s="2">
        <v>41797.610381944447</v>
      </c>
      <c r="C4992" t="s">
        <v>28</v>
      </c>
      <c r="D4992" t="s">
        <v>25</v>
      </c>
      <c r="E4992" t="s">
        <v>16</v>
      </c>
      <c r="F4992" t="s">
        <v>1</v>
      </c>
      <c r="G4992">
        <v>30662</v>
      </c>
      <c r="H4992">
        <f>(G4992 - $P$2) / $P$3</f>
        <v>-0.66965615248621335</v>
      </c>
      <c r="I4992" s="4" t="str">
        <f>IF(OR(G4992&lt;$M$7,G4992&gt;$M$10), "Outlier", "Normal")</f>
        <v>Normal</v>
      </c>
      <c r="J4992" t="str">
        <f>IF(ABS(H4992)&gt;2, "Outlier", "Normal")</f>
        <v>Normal</v>
      </c>
    </row>
    <row r="4993" spans="1:10" x14ac:dyDescent="0.45">
      <c r="A4993">
        <v>864866</v>
      </c>
      <c r="B4993" s="2">
        <v>41844.473009259258</v>
      </c>
      <c r="C4993" t="s">
        <v>28</v>
      </c>
      <c r="D4993" t="s">
        <v>25</v>
      </c>
      <c r="E4993" t="s">
        <v>18</v>
      </c>
      <c r="F4993" t="s">
        <v>1</v>
      </c>
      <c r="G4993">
        <v>30653</v>
      </c>
      <c r="H4993">
        <f>(G4993 - $P$2) / $P$3</f>
        <v>-0.66996808749575876</v>
      </c>
      <c r="I4993" s="4" t="str">
        <f>IF(OR(G4993&lt;$M$7,G4993&gt;$M$10), "Outlier", "Normal")</f>
        <v>Normal</v>
      </c>
      <c r="J4993" t="str">
        <f>IF(ABS(H4993)&gt;2, "Outlier", "Normal")</f>
        <v>Normal</v>
      </c>
    </row>
    <row r="4994" spans="1:10" x14ac:dyDescent="0.45">
      <c r="A4994">
        <v>934049</v>
      </c>
      <c r="B4994" s="2">
        <v>41767.655590277776</v>
      </c>
      <c r="C4994" t="s">
        <v>28</v>
      </c>
      <c r="D4994" t="s">
        <v>25</v>
      </c>
      <c r="E4994" t="s">
        <v>15</v>
      </c>
      <c r="F4994" t="s">
        <v>3</v>
      </c>
      <c r="G4994">
        <v>30651</v>
      </c>
      <c r="H4994">
        <f>(G4994 - $P$2) / $P$3</f>
        <v>-0.6700374063867689</v>
      </c>
      <c r="I4994" s="4" t="str">
        <f>IF(OR(G4994&lt;$M$7,G4994&gt;$M$10), "Outlier", "Normal")</f>
        <v>Normal</v>
      </c>
      <c r="J4994" t="str">
        <f>IF(ABS(H4994)&gt;2, "Outlier", "Normal")</f>
        <v>Normal</v>
      </c>
    </row>
    <row r="4995" spans="1:10" x14ac:dyDescent="0.45">
      <c r="A4995">
        <v>428971</v>
      </c>
      <c r="B4995" s="2">
        <v>41772.429432870369</v>
      </c>
      <c r="C4995" t="s">
        <v>27</v>
      </c>
      <c r="D4995" t="s">
        <v>25</v>
      </c>
      <c r="E4995" t="s">
        <v>18</v>
      </c>
      <c r="F4995" t="s">
        <v>0</v>
      </c>
      <c r="G4995">
        <v>30649</v>
      </c>
      <c r="H4995">
        <f>(G4995 - $P$2) / $P$3</f>
        <v>-0.67010672527777893</v>
      </c>
      <c r="I4995" s="4" t="str">
        <f>IF(OR(G4995&lt;$M$7,G4995&gt;$M$10), "Outlier", "Normal")</f>
        <v>Normal</v>
      </c>
      <c r="J4995" t="str">
        <f>IF(ABS(H4995)&gt;2, "Outlier", "Normal")</f>
        <v>Normal</v>
      </c>
    </row>
    <row r="4996" spans="1:10" x14ac:dyDescent="0.45">
      <c r="A4996">
        <v>967295</v>
      </c>
      <c r="B4996" s="2">
        <v>41857.491006944445</v>
      </c>
      <c r="C4996" t="s">
        <v>28</v>
      </c>
      <c r="D4996" t="s">
        <v>25</v>
      </c>
      <c r="E4996" t="s">
        <v>15</v>
      </c>
      <c r="F4996" t="s">
        <v>3</v>
      </c>
      <c r="G4996">
        <v>30638</v>
      </c>
      <c r="H4996">
        <f>(G4996 - $P$2) / $P$3</f>
        <v>-0.67048797917833447</v>
      </c>
      <c r="I4996" s="4" t="str">
        <f>IF(OR(G4996&lt;$M$7,G4996&gt;$M$10), "Outlier", "Normal")</f>
        <v>Normal</v>
      </c>
      <c r="J4996" t="str">
        <f>IF(ABS(H4996)&gt;2, "Outlier", "Normal")</f>
        <v>Normal</v>
      </c>
    </row>
    <row r="4997" spans="1:10" x14ac:dyDescent="0.45">
      <c r="A4997">
        <v>962745</v>
      </c>
      <c r="B4997" s="2">
        <v>41781.635474537034</v>
      </c>
      <c r="C4997" t="s">
        <v>27</v>
      </c>
      <c r="D4997" t="s">
        <v>25</v>
      </c>
      <c r="E4997" t="s">
        <v>15</v>
      </c>
      <c r="F4997" t="s">
        <v>1</v>
      </c>
      <c r="G4997">
        <v>30637</v>
      </c>
      <c r="H4997">
        <f>(G4997 - $P$2) / $P$3</f>
        <v>-0.67052263862383954</v>
      </c>
      <c r="I4997" s="4" t="str">
        <f>IF(OR(G4997&lt;$M$7,G4997&gt;$M$10), "Outlier", "Normal")</f>
        <v>Normal</v>
      </c>
      <c r="J4997" t="str">
        <f>IF(ABS(H4997)&gt;2, "Outlier", "Normal")</f>
        <v>Normal</v>
      </c>
    </row>
    <row r="4998" spans="1:10" x14ac:dyDescent="0.45">
      <c r="A4998">
        <v>785816</v>
      </c>
      <c r="B4998" s="2">
        <v>41859.643703703703</v>
      </c>
      <c r="C4998" t="s">
        <v>27</v>
      </c>
      <c r="D4998" t="s">
        <v>25</v>
      </c>
      <c r="E4998" t="s">
        <v>10</v>
      </c>
      <c r="F4998" t="s">
        <v>3</v>
      </c>
      <c r="G4998">
        <v>30623</v>
      </c>
      <c r="H4998">
        <f>(G4998 - $P$2) / $P$3</f>
        <v>-0.67100787086091018</v>
      </c>
      <c r="I4998" s="4" t="str">
        <f>IF(OR(G4998&lt;$M$7,G4998&gt;$M$10), "Outlier", "Normal")</f>
        <v>Normal</v>
      </c>
      <c r="J4998" t="str">
        <f>IF(ABS(H4998)&gt;2, "Outlier", "Normal")</f>
        <v>Normal</v>
      </c>
    </row>
    <row r="4999" spans="1:10" x14ac:dyDescent="0.45">
      <c r="A4999">
        <v>887127</v>
      </c>
      <c r="B4999" s="2">
        <v>41771.356273148151</v>
      </c>
      <c r="C4999" t="s">
        <v>28</v>
      </c>
      <c r="D4999" t="s">
        <v>26</v>
      </c>
      <c r="E4999" t="s">
        <v>15</v>
      </c>
      <c r="F4999" t="s">
        <v>1</v>
      </c>
      <c r="G4999">
        <v>30614</v>
      </c>
      <c r="H4999">
        <f>(G4999 - $P$2) / $P$3</f>
        <v>-0.6713198058704557</v>
      </c>
      <c r="I4999" s="4" t="str">
        <f>IF(OR(G4999&lt;$M$7,G4999&gt;$M$10), "Outlier", "Normal")</f>
        <v>Normal</v>
      </c>
      <c r="J4999" t="str">
        <f>IF(ABS(H4999)&gt;2, "Outlier", "Normal")</f>
        <v>Normal</v>
      </c>
    </row>
    <row r="5000" spans="1:10" x14ac:dyDescent="0.45">
      <c r="A5000">
        <v>721500</v>
      </c>
      <c r="B5000" s="2">
        <v>41817.396909722222</v>
      </c>
      <c r="C5000" t="s">
        <v>28</v>
      </c>
      <c r="D5000" t="s">
        <v>25</v>
      </c>
      <c r="E5000" t="s">
        <v>10</v>
      </c>
      <c r="F5000" t="s">
        <v>1</v>
      </c>
      <c r="G5000">
        <v>30608</v>
      </c>
      <c r="H5000">
        <f>(G5000 - $P$2) / $P$3</f>
        <v>-0.6715277625434859</v>
      </c>
      <c r="I5000" s="4" t="str">
        <f>IF(OR(G5000&lt;$M$7,G5000&gt;$M$10), "Outlier", "Normal")</f>
        <v>Normal</v>
      </c>
      <c r="J5000" t="str">
        <f>IF(ABS(H5000)&gt;2, "Outlier", "Normal")</f>
        <v>Normal</v>
      </c>
    </row>
    <row r="5001" spans="1:10" x14ac:dyDescent="0.45">
      <c r="A5001">
        <v>898081</v>
      </c>
      <c r="B5001" s="2">
        <v>41767.644050925926</v>
      </c>
      <c r="C5001" t="s">
        <v>28</v>
      </c>
      <c r="D5001" t="s">
        <v>26</v>
      </c>
      <c r="E5001" t="s">
        <v>15</v>
      </c>
      <c r="F5001" t="s">
        <v>3</v>
      </c>
      <c r="G5001">
        <v>30580</v>
      </c>
      <c r="H5001">
        <f>(G5001 - $P$2) / $P$3</f>
        <v>-0.67249822701762729</v>
      </c>
      <c r="I5001" s="4" t="str">
        <f>IF(OR(G5001&lt;$M$7,G5001&gt;$M$10), "Outlier", "Normal")</f>
        <v>Normal</v>
      </c>
      <c r="J5001" t="str">
        <f>IF(ABS(H5001)&gt;2, "Outlier", "Normal")</f>
        <v>Normal</v>
      </c>
    </row>
    <row r="5002" spans="1:10" x14ac:dyDescent="0.45">
      <c r="A5002">
        <v>670258</v>
      </c>
      <c r="B5002" s="2">
        <v>41773.663622685184</v>
      </c>
      <c r="C5002" t="s">
        <v>28</v>
      </c>
      <c r="D5002" t="s">
        <v>26</v>
      </c>
      <c r="E5002" t="s">
        <v>15</v>
      </c>
      <c r="F5002" t="s">
        <v>0</v>
      </c>
      <c r="G5002">
        <v>30567</v>
      </c>
      <c r="H5002">
        <f>(G5002 - $P$2) / $P$3</f>
        <v>-0.67294879980919298</v>
      </c>
      <c r="I5002" s="4" t="str">
        <f>IF(OR(G5002&lt;$M$7,G5002&gt;$M$10), "Outlier", "Normal")</f>
        <v>Normal</v>
      </c>
      <c r="J5002" t="str">
        <f>IF(ABS(H5002)&gt;2, "Outlier", "Normal")</f>
        <v>Normal</v>
      </c>
    </row>
    <row r="5003" spans="1:10" x14ac:dyDescent="0.45">
      <c r="A5003">
        <v>593675</v>
      </c>
      <c r="B5003" s="2">
        <v>41823.383819444447</v>
      </c>
      <c r="C5003" t="s">
        <v>28</v>
      </c>
      <c r="D5003" t="s">
        <v>25</v>
      </c>
      <c r="E5003" t="s">
        <v>15</v>
      </c>
      <c r="F5003" t="s">
        <v>5</v>
      </c>
      <c r="G5003">
        <v>30565</v>
      </c>
      <c r="H5003">
        <f>(G5003 - $P$2) / $P$3</f>
        <v>-0.67301811870020301</v>
      </c>
      <c r="I5003" s="4" t="str">
        <f>IF(OR(G5003&lt;$M$7,G5003&gt;$M$10), "Outlier", "Normal")</f>
        <v>Normal</v>
      </c>
      <c r="J5003" t="str">
        <f>IF(ABS(H5003)&gt;2, "Outlier", "Normal")</f>
        <v>Normal</v>
      </c>
    </row>
    <row r="5004" spans="1:10" x14ac:dyDescent="0.45">
      <c r="A5004">
        <v>341013</v>
      </c>
      <c r="B5004" s="2">
        <v>41849.315787037034</v>
      </c>
      <c r="C5004" t="s">
        <v>27</v>
      </c>
      <c r="D5004" t="s">
        <v>33</v>
      </c>
      <c r="E5004" t="s">
        <v>16</v>
      </c>
      <c r="F5004" t="s">
        <v>4</v>
      </c>
      <c r="G5004">
        <v>30545</v>
      </c>
      <c r="H5004">
        <f>(G5004 - $P$2) / $P$3</f>
        <v>-0.67371130761030396</v>
      </c>
      <c r="I5004" s="4" t="str">
        <f>IF(OR(G5004&lt;$M$7,G5004&gt;$M$10), "Outlier", "Normal")</f>
        <v>Normal</v>
      </c>
      <c r="J5004" t="str">
        <f>IF(ABS(H5004)&gt;2, "Outlier", "Normal")</f>
        <v>Normal</v>
      </c>
    </row>
    <row r="5005" spans="1:10" x14ac:dyDescent="0.45">
      <c r="A5005">
        <v>405576</v>
      </c>
      <c r="B5005" s="2">
        <v>41852.807719907411</v>
      </c>
      <c r="C5005" t="s">
        <v>27</v>
      </c>
      <c r="D5005" t="s">
        <v>25</v>
      </c>
      <c r="E5005" t="s">
        <v>15</v>
      </c>
      <c r="F5005" t="s">
        <v>3</v>
      </c>
      <c r="G5005">
        <v>30520</v>
      </c>
      <c r="H5005">
        <f>(G5005 - $P$2) / $P$3</f>
        <v>-0.67457779374793025</v>
      </c>
      <c r="I5005" s="4" t="str">
        <f>IF(OR(G5005&lt;$M$7,G5005&gt;$M$10), "Outlier", "Normal")</f>
        <v>Normal</v>
      </c>
      <c r="J5005" t="str">
        <f>IF(ABS(H5005)&gt;2, "Outlier", "Normal")</f>
        <v>Normal</v>
      </c>
    </row>
    <row r="5006" spans="1:10" x14ac:dyDescent="0.45">
      <c r="A5006">
        <v>928886</v>
      </c>
      <c r="B5006" s="2">
        <v>41858.680405092593</v>
      </c>
      <c r="C5006" t="s">
        <v>27</v>
      </c>
      <c r="D5006" t="s">
        <v>25</v>
      </c>
      <c r="E5006" t="s">
        <v>15</v>
      </c>
      <c r="F5006" t="s">
        <v>33</v>
      </c>
      <c r="G5006">
        <v>30504</v>
      </c>
      <c r="H5006">
        <f>(G5006 - $P$2) / $P$3</f>
        <v>-0.67513234487601104</v>
      </c>
      <c r="I5006" s="4" t="str">
        <f>IF(OR(G5006&lt;$M$7,G5006&gt;$M$10), "Outlier", "Normal")</f>
        <v>Normal</v>
      </c>
      <c r="J5006" t="str">
        <f>IF(ABS(H5006)&gt;2, "Outlier", "Normal")</f>
        <v>Normal</v>
      </c>
    </row>
    <row r="5007" spans="1:10" x14ac:dyDescent="0.45">
      <c r="A5007">
        <v>617974</v>
      </c>
      <c r="B5007" s="2">
        <v>41827.591620370367</v>
      </c>
      <c r="C5007" t="s">
        <v>27</v>
      </c>
      <c r="D5007" t="s">
        <v>26</v>
      </c>
      <c r="E5007" t="s">
        <v>15</v>
      </c>
      <c r="F5007" t="s">
        <v>4</v>
      </c>
      <c r="G5007">
        <v>30481</v>
      </c>
      <c r="H5007">
        <f>(G5007 - $P$2) / $P$3</f>
        <v>-0.67592951212262709</v>
      </c>
      <c r="I5007" s="4" t="str">
        <f>IF(OR(G5007&lt;$M$7,G5007&gt;$M$10), "Outlier", "Normal")</f>
        <v>Normal</v>
      </c>
      <c r="J5007" t="str">
        <f>IF(ABS(H5007)&gt;2, "Outlier", "Normal")</f>
        <v>Normal</v>
      </c>
    </row>
    <row r="5008" spans="1:10" x14ac:dyDescent="0.45">
      <c r="A5008">
        <v>190429</v>
      </c>
      <c r="B5008" s="2">
        <v>41829.688136574077</v>
      </c>
      <c r="C5008" t="s">
        <v>28</v>
      </c>
      <c r="D5008" t="s">
        <v>26</v>
      </c>
      <c r="E5008" t="s">
        <v>16</v>
      </c>
      <c r="F5008" t="s">
        <v>8</v>
      </c>
      <c r="G5008">
        <v>30479</v>
      </c>
      <c r="H5008">
        <f>(G5008 - $P$2) / $P$3</f>
        <v>-0.67599883101363722</v>
      </c>
      <c r="I5008" s="4" t="str">
        <f>IF(OR(G5008&lt;$M$7,G5008&gt;$M$10), "Outlier", "Normal")</f>
        <v>Normal</v>
      </c>
      <c r="J5008" t="str">
        <f>IF(ABS(H5008)&gt;2, "Outlier", "Normal")</f>
        <v>Normal</v>
      </c>
    </row>
    <row r="5009" spans="1:10" x14ac:dyDescent="0.45">
      <c r="A5009">
        <v>980297</v>
      </c>
      <c r="B5009" s="2">
        <v>41794.53502314815</v>
      </c>
      <c r="C5009" t="s">
        <v>28</v>
      </c>
      <c r="D5009" t="s">
        <v>25</v>
      </c>
      <c r="E5009" t="s">
        <v>18</v>
      </c>
      <c r="F5009" t="s">
        <v>1</v>
      </c>
      <c r="G5009">
        <v>30475</v>
      </c>
      <c r="H5009">
        <f>(G5009 - $P$2) / $P$3</f>
        <v>-0.67613746879565739</v>
      </c>
      <c r="I5009" s="4" t="str">
        <f>IF(OR(G5009&lt;$M$7,G5009&gt;$M$10), "Outlier", "Normal")</f>
        <v>Normal</v>
      </c>
      <c r="J5009" t="str">
        <f>IF(ABS(H5009)&gt;2, "Outlier", "Normal")</f>
        <v>Normal</v>
      </c>
    </row>
    <row r="5010" spans="1:10" x14ac:dyDescent="0.45">
      <c r="A5010">
        <v>356528</v>
      </c>
      <c r="B5010" s="2">
        <v>41864.659247685187</v>
      </c>
      <c r="C5010" t="s">
        <v>27</v>
      </c>
      <c r="D5010" t="s">
        <v>25</v>
      </c>
      <c r="E5010" t="s">
        <v>10</v>
      </c>
      <c r="F5010" t="s">
        <v>3</v>
      </c>
      <c r="G5010">
        <v>30472</v>
      </c>
      <c r="H5010">
        <f>(G5010 - $P$2) / $P$3</f>
        <v>-0.6762414471321726</v>
      </c>
      <c r="I5010" s="4" t="str">
        <f>IF(OR(G5010&lt;$M$7,G5010&gt;$M$10), "Outlier", "Normal")</f>
        <v>Normal</v>
      </c>
      <c r="J5010" t="str">
        <f>IF(ABS(H5010)&gt;2, "Outlier", "Normal")</f>
        <v>Normal</v>
      </c>
    </row>
    <row r="5011" spans="1:10" x14ac:dyDescent="0.45">
      <c r="A5011">
        <v>751267</v>
      </c>
      <c r="B5011" s="2">
        <v>41844.789525462962</v>
      </c>
      <c r="C5011" t="s">
        <v>27</v>
      </c>
      <c r="D5011" t="s">
        <v>25</v>
      </c>
      <c r="E5011" t="s">
        <v>18</v>
      </c>
      <c r="F5011" t="s">
        <v>8</v>
      </c>
      <c r="G5011">
        <v>30467</v>
      </c>
      <c r="H5011">
        <f>(G5011 - $P$2) / $P$3</f>
        <v>-0.67641474435969784</v>
      </c>
      <c r="I5011" s="4" t="str">
        <f>IF(OR(G5011&lt;$M$7,G5011&gt;$M$10), "Outlier", "Normal")</f>
        <v>Normal</v>
      </c>
      <c r="J5011" t="str">
        <f>IF(ABS(H5011)&gt;2, "Outlier", "Normal")</f>
        <v>Normal</v>
      </c>
    </row>
    <row r="5012" spans="1:10" x14ac:dyDescent="0.45">
      <c r="A5012">
        <v>980284</v>
      </c>
      <c r="B5012" s="2">
        <v>41850.582465277781</v>
      </c>
      <c r="C5012" t="s">
        <v>28</v>
      </c>
      <c r="D5012" t="s">
        <v>33</v>
      </c>
      <c r="E5012" t="s">
        <v>16</v>
      </c>
      <c r="F5012" t="s">
        <v>4</v>
      </c>
      <c r="G5012">
        <v>30465</v>
      </c>
      <c r="H5012">
        <f>(G5012 - $P$2) / $P$3</f>
        <v>-0.67648406325070787</v>
      </c>
      <c r="I5012" s="4" t="str">
        <f>IF(OR(G5012&lt;$M$7,G5012&gt;$M$10), "Outlier", "Normal")</f>
        <v>Normal</v>
      </c>
      <c r="J5012" t="str">
        <f>IF(ABS(H5012)&gt;2, "Outlier", "Normal")</f>
        <v>Normal</v>
      </c>
    </row>
    <row r="5013" spans="1:10" x14ac:dyDescent="0.45">
      <c r="A5013">
        <v>106660</v>
      </c>
      <c r="B5013" s="2">
        <v>41843.399386574078</v>
      </c>
      <c r="C5013" t="s">
        <v>28</v>
      </c>
      <c r="D5013" t="s">
        <v>26</v>
      </c>
      <c r="E5013" t="s">
        <v>11</v>
      </c>
      <c r="F5013" t="s">
        <v>8</v>
      </c>
      <c r="G5013">
        <v>30451</v>
      </c>
      <c r="H5013">
        <f>(G5013 - $P$2) / $P$3</f>
        <v>-0.67696929548777862</v>
      </c>
      <c r="I5013" s="4" t="str">
        <f>IF(OR(G5013&lt;$M$7,G5013&gt;$M$10), "Outlier", "Normal")</f>
        <v>Normal</v>
      </c>
      <c r="J5013" t="str">
        <f>IF(ABS(H5013)&gt;2, "Outlier", "Normal")</f>
        <v>Normal</v>
      </c>
    </row>
    <row r="5014" spans="1:10" x14ac:dyDescent="0.45">
      <c r="A5014">
        <v>555537</v>
      </c>
      <c r="B5014" s="2">
        <v>41828.302685185183</v>
      </c>
      <c r="C5014" t="s">
        <v>28</v>
      </c>
      <c r="D5014" t="s">
        <v>26</v>
      </c>
      <c r="E5014" t="s">
        <v>10</v>
      </c>
      <c r="F5014" t="s">
        <v>1</v>
      </c>
      <c r="G5014">
        <v>30442</v>
      </c>
      <c r="H5014">
        <f>(G5014 - $P$2) / $P$3</f>
        <v>-0.67728123049732403</v>
      </c>
      <c r="I5014" s="4" t="str">
        <f>IF(OR(G5014&lt;$M$7,G5014&gt;$M$10), "Outlier", "Normal")</f>
        <v>Normal</v>
      </c>
      <c r="J5014" t="str">
        <f>IF(ABS(H5014)&gt;2, "Outlier", "Normal")</f>
        <v>Normal</v>
      </c>
    </row>
    <row r="5015" spans="1:10" x14ac:dyDescent="0.45">
      <c r="A5015">
        <v>526795</v>
      </c>
      <c r="B5015" s="2">
        <v>41806.397002314814</v>
      </c>
      <c r="C5015" t="s">
        <v>27</v>
      </c>
      <c r="D5015" t="s">
        <v>26</v>
      </c>
      <c r="E5015" t="s">
        <v>15</v>
      </c>
      <c r="F5015" t="s">
        <v>4</v>
      </c>
      <c r="G5015">
        <v>30441</v>
      </c>
      <c r="H5015">
        <f>(G5015 - $P$2) / $P$3</f>
        <v>-0.6773158899428291</v>
      </c>
      <c r="I5015" s="4" t="str">
        <f>IF(OR(G5015&lt;$M$7,G5015&gt;$M$10), "Outlier", "Normal")</f>
        <v>Normal</v>
      </c>
      <c r="J5015" t="str">
        <f>IF(ABS(H5015)&gt;2, "Outlier", "Normal")</f>
        <v>Normal</v>
      </c>
    </row>
    <row r="5016" spans="1:10" x14ac:dyDescent="0.45">
      <c r="A5016">
        <v>47621</v>
      </c>
      <c r="B5016" s="2">
        <v>41845.839166666665</v>
      </c>
      <c r="C5016" t="s">
        <v>27</v>
      </c>
      <c r="D5016" t="s">
        <v>26</v>
      </c>
      <c r="E5016" t="s">
        <v>15</v>
      </c>
      <c r="F5016" t="s">
        <v>3</v>
      </c>
      <c r="G5016">
        <v>30411</v>
      </c>
      <c r="H5016">
        <f>(G5016 - $P$2) / $P$3</f>
        <v>-0.67835567330798052</v>
      </c>
      <c r="I5016" s="4" t="str">
        <f>IF(OR(G5016&lt;$M$7,G5016&gt;$M$10), "Outlier", "Normal")</f>
        <v>Normal</v>
      </c>
      <c r="J5016" t="str">
        <f>IF(ABS(H5016)&gt;2, "Outlier", "Normal")</f>
        <v>Normal</v>
      </c>
    </row>
    <row r="5017" spans="1:10" x14ac:dyDescent="0.45">
      <c r="A5017">
        <v>347718</v>
      </c>
      <c r="B5017" s="2">
        <v>41786.549097222225</v>
      </c>
      <c r="C5017" t="s">
        <v>27</v>
      </c>
      <c r="D5017" t="s">
        <v>26</v>
      </c>
      <c r="E5017" t="s">
        <v>15</v>
      </c>
      <c r="F5017" t="s">
        <v>1</v>
      </c>
      <c r="G5017">
        <v>30403</v>
      </c>
      <c r="H5017">
        <f>(G5017 - $P$2) / $P$3</f>
        <v>-0.67863294887202097</v>
      </c>
      <c r="I5017" s="4" t="str">
        <f>IF(OR(G5017&lt;$M$7,G5017&gt;$M$10), "Outlier", "Normal")</f>
        <v>Normal</v>
      </c>
      <c r="J5017" t="str">
        <f>IF(ABS(H5017)&gt;2, "Outlier", "Normal")</f>
        <v>Normal</v>
      </c>
    </row>
    <row r="5018" spans="1:10" x14ac:dyDescent="0.45">
      <c r="A5018">
        <v>844797</v>
      </c>
      <c r="B5018" s="2">
        <v>41767.660555555558</v>
      </c>
      <c r="C5018" t="s">
        <v>28</v>
      </c>
      <c r="D5018" t="s">
        <v>33</v>
      </c>
      <c r="E5018" t="s">
        <v>15</v>
      </c>
      <c r="F5018" t="s">
        <v>8</v>
      </c>
      <c r="G5018">
        <v>30393</v>
      </c>
      <c r="H5018">
        <f>(G5018 - $P$2) / $P$3</f>
        <v>-0.67897954332707144</v>
      </c>
      <c r="I5018" s="4" t="str">
        <f>IF(OR(G5018&lt;$M$7,G5018&gt;$M$10), "Outlier", "Normal")</f>
        <v>Normal</v>
      </c>
      <c r="J5018" t="str">
        <f>IF(ABS(H5018)&gt;2, "Outlier", "Normal")</f>
        <v>Normal</v>
      </c>
    </row>
    <row r="5019" spans="1:10" x14ac:dyDescent="0.45">
      <c r="A5019">
        <v>662744</v>
      </c>
      <c r="B5019" s="2">
        <v>41873.397766203707</v>
      </c>
      <c r="C5019" t="s">
        <v>28</v>
      </c>
      <c r="D5019" t="s">
        <v>26</v>
      </c>
      <c r="E5019" t="s">
        <v>14</v>
      </c>
      <c r="F5019" t="s">
        <v>5</v>
      </c>
      <c r="G5019">
        <v>30372</v>
      </c>
      <c r="H5019">
        <f>(G5019 - $P$2) / $P$3</f>
        <v>-0.67970739168267746</v>
      </c>
      <c r="I5019" s="4" t="str">
        <f>IF(OR(G5019&lt;$M$7,G5019&gt;$M$10), "Outlier", "Normal")</f>
        <v>Normal</v>
      </c>
      <c r="J5019" t="str">
        <f>IF(ABS(H5019)&gt;2, "Outlier", "Normal")</f>
        <v>Normal</v>
      </c>
    </row>
    <row r="5020" spans="1:10" x14ac:dyDescent="0.45">
      <c r="A5020">
        <v>33827</v>
      </c>
      <c r="B5020" s="2">
        <v>41810.688368055555</v>
      </c>
      <c r="C5020" t="s">
        <v>28</v>
      </c>
      <c r="D5020" t="s">
        <v>25</v>
      </c>
      <c r="E5020" t="s">
        <v>18</v>
      </c>
      <c r="F5020" t="s">
        <v>1</v>
      </c>
      <c r="G5020">
        <v>30364</v>
      </c>
      <c r="H5020">
        <f>(G5020 - $P$2) / $P$3</f>
        <v>-0.6799846672467178</v>
      </c>
      <c r="I5020" s="4" t="str">
        <f>IF(OR(G5020&lt;$M$7,G5020&gt;$M$10), "Outlier", "Normal")</f>
        <v>Normal</v>
      </c>
      <c r="J5020" t="str">
        <f>IF(ABS(H5020)&gt;2, "Outlier", "Normal")</f>
        <v>Normal</v>
      </c>
    </row>
    <row r="5021" spans="1:10" x14ac:dyDescent="0.45">
      <c r="A5021">
        <v>777059</v>
      </c>
      <c r="B5021" s="2">
        <v>41808.526875000003</v>
      </c>
      <c r="C5021" t="s">
        <v>27</v>
      </c>
      <c r="D5021" t="s">
        <v>25</v>
      </c>
      <c r="E5021" t="s">
        <v>18</v>
      </c>
      <c r="F5021" t="s">
        <v>1</v>
      </c>
      <c r="G5021">
        <v>30344</v>
      </c>
      <c r="H5021">
        <f>(G5021 - $P$2) / $P$3</f>
        <v>-0.68067785615681875</v>
      </c>
      <c r="I5021" s="4" t="str">
        <f>IF(OR(G5021&lt;$M$7,G5021&gt;$M$10), "Outlier", "Normal")</f>
        <v>Normal</v>
      </c>
      <c r="J5021" t="str">
        <f>IF(ABS(H5021)&gt;2, "Outlier", "Normal")</f>
        <v>Normal</v>
      </c>
    </row>
    <row r="5022" spans="1:10" x14ac:dyDescent="0.45">
      <c r="A5022">
        <v>386218</v>
      </c>
      <c r="B5022" s="2">
        <v>41878.441828703704</v>
      </c>
      <c r="C5022" t="s">
        <v>27</v>
      </c>
      <c r="D5022" t="s">
        <v>25</v>
      </c>
      <c r="E5022" t="s">
        <v>15</v>
      </c>
      <c r="F5022" t="s">
        <v>7</v>
      </c>
      <c r="G5022">
        <v>30342</v>
      </c>
      <c r="H5022">
        <f>(G5022 - $P$2) / $P$3</f>
        <v>-0.68074717504782889</v>
      </c>
      <c r="I5022" s="4" t="str">
        <f>IF(OR(G5022&lt;$M$7,G5022&gt;$M$10), "Outlier", "Normal")</f>
        <v>Normal</v>
      </c>
      <c r="J5022" t="str">
        <f>IF(ABS(H5022)&gt;2, "Outlier", "Normal")</f>
        <v>Normal</v>
      </c>
    </row>
    <row r="5023" spans="1:10" x14ac:dyDescent="0.45">
      <c r="A5023">
        <v>807934</v>
      </c>
      <c r="B5023" s="2">
        <v>41877.829363425924</v>
      </c>
      <c r="C5023" t="s">
        <v>28</v>
      </c>
      <c r="D5023" t="s">
        <v>25</v>
      </c>
      <c r="E5023" t="s">
        <v>18</v>
      </c>
      <c r="F5023" t="s">
        <v>8</v>
      </c>
      <c r="G5023">
        <v>30336</v>
      </c>
      <c r="H5023">
        <f>(G5023 - $P$2) / $P$3</f>
        <v>-0.6809551317208592</v>
      </c>
      <c r="I5023" s="4" t="str">
        <f>IF(OR(G5023&lt;$M$7,G5023&gt;$M$10), "Outlier", "Normal")</f>
        <v>Normal</v>
      </c>
      <c r="J5023" t="str">
        <f>IF(ABS(H5023)&gt;2, "Outlier", "Normal")</f>
        <v>Normal</v>
      </c>
    </row>
    <row r="5024" spans="1:10" x14ac:dyDescent="0.45">
      <c r="A5024">
        <v>466171</v>
      </c>
      <c r="B5024" s="2">
        <v>41775.651967592596</v>
      </c>
      <c r="C5024" t="s">
        <v>27</v>
      </c>
      <c r="D5024" t="s">
        <v>25</v>
      </c>
      <c r="E5024" t="s">
        <v>18</v>
      </c>
      <c r="F5024" t="s">
        <v>3</v>
      </c>
      <c r="G5024">
        <v>30326</v>
      </c>
      <c r="H5024">
        <f>(G5024 - $P$2) / $P$3</f>
        <v>-0.68130172617590967</v>
      </c>
      <c r="I5024" s="4" t="str">
        <f>IF(OR(G5024&lt;$M$7,G5024&gt;$M$10), "Outlier", "Normal")</f>
        <v>Normal</v>
      </c>
      <c r="J5024" t="str">
        <f>IF(ABS(H5024)&gt;2, "Outlier", "Normal")</f>
        <v>Normal</v>
      </c>
    </row>
    <row r="5025" spans="1:10" x14ac:dyDescent="0.45">
      <c r="A5025">
        <v>680526</v>
      </c>
      <c r="B5025" s="2">
        <v>41880.397974537038</v>
      </c>
      <c r="C5025" t="s">
        <v>27</v>
      </c>
      <c r="D5025" t="s">
        <v>26</v>
      </c>
      <c r="E5025" t="s">
        <v>16</v>
      </c>
      <c r="F5025" t="s">
        <v>8</v>
      </c>
      <c r="G5025">
        <v>30324</v>
      </c>
      <c r="H5025">
        <f>(G5025 - $P$2) / $P$3</f>
        <v>-0.68137104506691981</v>
      </c>
      <c r="I5025" s="4" t="str">
        <f>IF(OR(G5025&lt;$M$7,G5025&gt;$M$10), "Outlier", "Normal")</f>
        <v>Normal</v>
      </c>
      <c r="J5025" t="str">
        <f>IF(ABS(H5025)&gt;2, "Outlier", "Normal")</f>
        <v>Normal</v>
      </c>
    </row>
    <row r="5026" spans="1:10" x14ac:dyDescent="0.45">
      <c r="A5026">
        <v>555761</v>
      </c>
      <c r="B5026" s="2">
        <v>41817.747187499997</v>
      </c>
      <c r="C5026" t="s">
        <v>27</v>
      </c>
      <c r="D5026" t="s">
        <v>25</v>
      </c>
      <c r="E5026" t="s">
        <v>15</v>
      </c>
      <c r="F5026" t="s">
        <v>1</v>
      </c>
      <c r="G5026">
        <v>30254</v>
      </c>
      <c r="H5026">
        <f>(G5026 - $P$2) / $P$3</f>
        <v>-0.68379720625227314</v>
      </c>
      <c r="I5026" s="4" t="str">
        <f>IF(OR(G5026&lt;$M$7,G5026&gt;$M$10), "Outlier", "Normal")</f>
        <v>Normal</v>
      </c>
      <c r="J5026" t="str">
        <f>IF(ABS(H5026)&gt;2, "Outlier", "Normal")</f>
        <v>Normal</v>
      </c>
    </row>
    <row r="5027" spans="1:10" x14ac:dyDescent="0.45">
      <c r="A5027">
        <v>964901</v>
      </c>
      <c r="B5027" s="2">
        <v>41870.399513888886</v>
      </c>
      <c r="C5027" t="s">
        <v>28</v>
      </c>
      <c r="D5027" t="s">
        <v>25</v>
      </c>
      <c r="E5027" t="s">
        <v>14</v>
      </c>
      <c r="F5027" t="s">
        <v>3</v>
      </c>
      <c r="G5027">
        <v>30253</v>
      </c>
      <c r="H5027">
        <f>(G5027 - $P$2) / $P$3</f>
        <v>-0.68383186569777821</v>
      </c>
      <c r="I5027" s="4" t="str">
        <f>IF(OR(G5027&lt;$M$7,G5027&gt;$M$10), "Outlier", "Normal")</f>
        <v>Normal</v>
      </c>
      <c r="J5027" t="str">
        <f>IF(ABS(H5027)&gt;2, "Outlier", "Normal")</f>
        <v>Normal</v>
      </c>
    </row>
    <row r="5028" spans="1:10" x14ac:dyDescent="0.45">
      <c r="A5028">
        <v>421114</v>
      </c>
      <c r="B5028" s="2">
        <v>41802.790196759262</v>
      </c>
      <c r="C5028" t="s">
        <v>28</v>
      </c>
      <c r="D5028" t="s">
        <v>26</v>
      </c>
      <c r="E5028" t="s">
        <v>18</v>
      </c>
      <c r="F5028" t="s">
        <v>0</v>
      </c>
      <c r="G5028">
        <v>30246</v>
      </c>
      <c r="H5028">
        <f>(G5028 - $P$2) / $P$3</f>
        <v>-0.68407448181631358</v>
      </c>
      <c r="I5028" s="4" t="str">
        <f>IF(OR(G5028&lt;$M$7,G5028&gt;$M$10), "Outlier", "Normal")</f>
        <v>Normal</v>
      </c>
      <c r="J5028" t="str">
        <f>IF(ABS(H5028)&gt;2, "Outlier", "Normal")</f>
        <v>Normal</v>
      </c>
    </row>
    <row r="5029" spans="1:10" x14ac:dyDescent="0.45">
      <c r="A5029">
        <v>373434</v>
      </c>
      <c r="B5029" s="2">
        <v>41849.3984837963</v>
      </c>
      <c r="C5029" t="s">
        <v>27</v>
      </c>
      <c r="D5029" t="s">
        <v>25</v>
      </c>
      <c r="E5029" t="s">
        <v>12</v>
      </c>
      <c r="F5029" t="s">
        <v>8</v>
      </c>
      <c r="G5029">
        <v>30239</v>
      </c>
      <c r="H5029">
        <f>(G5029 - $P$2) / $P$3</f>
        <v>-0.68431709793484885</v>
      </c>
      <c r="I5029" s="4" t="str">
        <f>IF(OR(G5029&lt;$M$7,G5029&gt;$M$10), "Outlier", "Normal")</f>
        <v>Normal</v>
      </c>
      <c r="J5029" t="str">
        <f>IF(ABS(H5029)&gt;2, "Outlier", "Normal")</f>
        <v>Normal</v>
      </c>
    </row>
    <row r="5030" spans="1:10" x14ac:dyDescent="0.45">
      <c r="A5030">
        <v>722804</v>
      </c>
      <c r="B5030" s="2">
        <v>41789.67119212963</v>
      </c>
      <c r="C5030" t="s">
        <v>28</v>
      </c>
      <c r="D5030" t="s">
        <v>26</v>
      </c>
      <c r="E5030" t="s">
        <v>15</v>
      </c>
      <c r="F5030" t="s">
        <v>3</v>
      </c>
      <c r="G5030">
        <v>30207</v>
      </c>
      <c r="H5030">
        <f>(G5030 - $P$2) / $P$3</f>
        <v>-0.68542620019101042</v>
      </c>
      <c r="I5030" s="4" t="str">
        <f>IF(OR(G5030&lt;$M$7,G5030&gt;$M$10), "Outlier", "Normal")</f>
        <v>Normal</v>
      </c>
      <c r="J5030" t="str">
        <f>IF(ABS(H5030)&gt;2, "Outlier", "Normal")</f>
        <v>Normal</v>
      </c>
    </row>
    <row r="5031" spans="1:10" x14ac:dyDescent="0.45">
      <c r="A5031">
        <v>606323</v>
      </c>
      <c r="B5031" s="2">
        <v>41837.329236111109</v>
      </c>
      <c r="C5031" t="s">
        <v>28</v>
      </c>
      <c r="D5031" t="s">
        <v>25</v>
      </c>
      <c r="E5031" t="s">
        <v>15</v>
      </c>
      <c r="F5031" t="s">
        <v>8</v>
      </c>
      <c r="G5031">
        <v>30205</v>
      </c>
      <c r="H5031">
        <f>(G5031 - $P$2) / $P$3</f>
        <v>-0.68549551908202055</v>
      </c>
      <c r="I5031" s="4" t="str">
        <f>IF(OR(G5031&lt;$M$7,G5031&gt;$M$10), "Outlier", "Normal")</f>
        <v>Normal</v>
      </c>
      <c r="J5031" t="str">
        <f>IF(ABS(H5031)&gt;2, "Outlier", "Normal")</f>
        <v>Normal</v>
      </c>
    </row>
    <row r="5032" spans="1:10" x14ac:dyDescent="0.45">
      <c r="A5032">
        <v>489065</v>
      </c>
      <c r="B5032" s="2">
        <v>41787.815057870372</v>
      </c>
      <c r="C5032" t="s">
        <v>28</v>
      </c>
      <c r="D5032" t="s">
        <v>26</v>
      </c>
      <c r="E5032" t="s">
        <v>18</v>
      </c>
      <c r="F5032" t="s">
        <v>5</v>
      </c>
      <c r="G5032">
        <v>30200</v>
      </c>
      <c r="H5032">
        <f>(G5032 - $P$2) / $P$3</f>
        <v>-0.68566881630954579</v>
      </c>
      <c r="I5032" s="4" t="str">
        <f>IF(OR(G5032&lt;$M$7,G5032&gt;$M$10), "Outlier", "Normal")</f>
        <v>Normal</v>
      </c>
      <c r="J5032" t="str">
        <f>IF(ABS(H5032)&gt;2, "Outlier", "Normal")</f>
        <v>Normal</v>
      </c>
    </row>
    <row r="5033" spans="1:10" x14ac:dyDescent="0.45">
      <c r="A5033">
        <v>858004</v>
      </c>
      <c r="B5033" s="2">
        <v>41793.397511574076</v>
      </c>
      <c r="C5033" t="s">
        <v>28</v>
      </c>
      <c r="D5033" t="s">
        <v>26</v>
      </c>
      <c r="E5033" t="s">
        <v>18</v>
      </c>
      <c r="F5033" t="s">
        <v>8</v>
      </c>
      <c r="G5033">
        <v>30169</v>
      </c>
      <c r="H5033">
        <f>(G5033 - $P$2) / $P$3</f>
        <v>-0.68674325912020229</v>
      </c>
      <c r="I5033" s="4" t="str">
        <f>IF(OR(G5033&lt;$M$7,G5033&gt;$M$10), "Outlier", "Normal")</f>
        <v>Normal</v>
      </c>
      <c r="J5033" t="str">
        <f>IF(ABS(H5033)&gt;2, "Outlier", "Normal")</f>
        <v>Normal</v>
      </c>
    </row>
    <row r="5034" spans="1:10" x14ac:dyDescent="0.45">
      <c r="A5034">
        <v>598001</v>
      </c>
      <c r="B5034" s="2">
        <v>41802.397083333337</v>
      </c>
      <c r="C5034" t="s">
        <v>27</v>
      </c>
      <c r="D5034" t="s">
        <v>25</v>
      </c>
      <c r="E5034" t="s">
        <v>15</v>
      </c>
      <c r="F5034" t="s">
        <v>5</v>
      </c>
      <c r="G5034">
        <v>30152</v>
      </c>
      <c r="H5034">
        <f>(G5034 - $P$2) / $P$3</f>
        <v>-0.68733246969378814</v>
      </c>
      <c r="I5034" s="4" t="str">
        <f>IF(OR(G5034&lt;$M$7,G5034&gt;$M$10), "Outlier", "Normal")</f>
        <v>Normal</v>
      </c>
      <c r="J5034" t="str">
        <f>IF(ABS(H5034)&gt;2, "Outlier", "Normal")</f>
        <v>Normal</v>
      </c>
    </row>
    <row r="5035" spans="1:10" x14ac:dyDescent="0.45">
      <c r="A5035">
        <v>710798</v>
      </c>
      <c r="B5035" s="2">
        <v>41829.396817129629</v>
      </c>
      <c r="C5035" t="s">
        <v>27</v>
      </c>
      <c r="D5035" t="s">
        <v>25</v>
      </c>
      <c r="E5035" t="s">
        <v>15</v>
      </c>
      <c r="F5035" t="s">
        <v>1</v>
      </c>
      <c r="G5035">
        <v>30140</v>
      </c>
      <c r="H5035">
        <f>(G5035 - $P$2) / $P$3</f>
        <v>-0.68774838303984875</v>
      </c>
      <c r="I5035" s="4" t="str">
        <f>IF(OR(G5035&lt;$M$7,G5035&gt;$M$10), "Outlier", "Normal")</f>
        <v>Normal</v>
      </c>
      <c r="J5035" t="str">
        <f>IF(ABS(H5035)&gt;2, "Outlier", "Normal")</f>
        <v>Normal</v>
      </c>
    </row>
    <row r="5036" spans="1:10" x14ac:dyDescent="0.45">
      <c r="A5036">
        <v>778940</v>
      </c>
      <c r="B5036" s="2">
        <v>41848.510324074072</v>
      </c>
      <c r="C5036" t="s">
        <v>28</v>
      </c>
      <c r="D5036" t="s">
        <v>25</v>
      </c>
      <c r="E5036" t="s">
        <v>18</v>
      </c>
      <c r="F5036" t="s">
        <v>8</v>
      </c>
      <c r="G5036">
        <v>30120</v>
      </c>
      <c r="H5036">
        <f>(G5036 - $P$2) / $P$3</f>
        <v>-0.6884415719499497</v>
      </c>
      <c r="I5036" s="4" t="str">
        <f>IF(OR(G5036&lt;$M$7,G5036&gt;$M$10), "Outlier", "Normal")</f>
        <v>Normal</v>
      </c>
      <c r="J5036" t="str">
        <f>IF(ABS(H5036)&gt;2, "Outlier", "Normal")</f>
        <v>Normal</v>
      </c>
    </row>
    <row r="5037" spans="1:10" x14ac:dyDescent="0.45">
      <c r="A5037">
        <v>698890</v>
      </c>
      <c r="B5037" s="2">
        <v>41822.598668981482</v>
      </c>
      <c r="C5037" t="s">
        <v>28</v>
      </c>
      <c r="D5037" t="s">
        <v>26</v>
      </c>
      <c r="E5037" t="s">
        <v>17</v>
      </c>
      <c r="F5037" t="s">
        <v>5</v>
      </c>
      <c r="G5037">
        <v>30117</v>
      </c>
      <c r="H5037">
        <f>(G5037 - $P$2) / $P$3</f>
        <v>-0.6885455502864648</v>
      </c>
      <c r="I5037" s="4" t="str">
        <f>IF(OR(G5037&lt;$M$7,G5037&gt;$M$10), "Outlier", "Normal")</f>
        <v>Normal</v>
      </c>
      <c r="J5037" t="str">
        <f>IF(ABS(H5037)&gt;2, "Outlier", "Normal")</f>
        <v>Normal</v>
      </c>
    </row>
    <row r="5038" spans="1:10" x14ac:dyDescent="0.45">
      <c r="A5038">
        <v>212493</v>
      </c>
      <c r="B5038" s="2">
        <v>41788.370972222219</v>
      </c>
      <c r="C5038" t="s">
        <v>28</v>
      </c>
      <c r="D5038" t="s">
        <v>25</v>
      </c>
      <c r="E5038" t="s">
        <v>16</v>
      </c>
      <c r="F5038" t="s">
        <v>1</v>
      </c>
      <c r="G5038">
        <v>30114</v>
      </c>
      <c r="H5038">
        <f>(G5038 - $P$2) / $P$3</f>
        <v>-0.68864952862298001</v>
      </c>
      <c r="I5038" s="4" t="str">
        <f>IF(OR(G5038&lt;$M$7,G5038&gt;$M$10), "Outlier", "Normal")</f>
        <v>Normal</v>
      </c>
      <c r="J5038" t="str">
        <f>IF(ABS(H5038)&gt;2, "Outlier", "Normal")</f>
        <v>Normal</v>
      </c>
    </row>
    <row r="5039" spans="1:10" x14ac:dyDescent="0.45">
      <c r="A5039">
        <v>214744</v>
      </c>
      <c r="B5039" s="2">
        <v>41857.687349537038</v>
      </c>
      <c r="C5039" t="s">
        <v>27</v>
      </c>
      <c r="D5039" t="s">
        <v>25</v>
      </c>
      <c r="E5039" t="s">
        <v>15</v>
      </c>
      <c r="F5039" t="s">
        <v>7</v>
      </c>
      <c r="G5039">
        <v>30104</v>
      </c>
      <c r="H5039">
        <f>(G5039 - $P$2) / $P$3</f>
        <v>-0.68899612307803049</v>
      </c>
      <c r="I5039" s="4" t="str">
        <f>IF(OR(G5039&lt;$M$7,G5039&gt;$M$10), "Outlier", "Normal")</f>
        <v>Normal</v>
      </c>
      <c r="J5039" t="str">
        <f>IF(ABS(H5039)&gt;2, "Outlier", "Normal")</f>
        <v>Normal</v>
      </c>
    </row>
    <row r="5040" spans="1:10" x14ac:dyDescent="0.45">
      <c r="A5040">
        <v>562873</v>
      </c>
      <c r="B5040" s="2">
        <v>41829.398912037039</v>
      </c>
      <c r="C5040" t="s">
        <v>28</v>
      </c>
      <c r="D5040" t="s">
        <v>25</v>
      </c>
      <c r="E5040" t="s">
        <v>15</v>
      </c>
      <c r="F5040" t="s">
        <v>1</v>
      </c>
      <c r="G5040">
        <v>30100</v>
      </c>
      <c r="H5040">
        <f>(G5040 - $P$2) / $P$3</f>
        <v>-0.68913476086005065</v>
      </c>
      <c r="I5040" s="4" t="str">
        <f>IF(OR(G5040&lt;$M$7,G5040&gt;$M$10), "Outlier", "Normal")</f>
        <v>Normal</v>
      </c>
      <c r="J5040" t="str">
        <f>IF(ABS(H5040)&gt;2, "Outlier", "Normal")</f>
        <v>Normal</v>
      </c>
    </row>
    <row r="5041" spans="1:10" x14ac:dyDescent="0.45">
      <c r="A5041">
        <v>777478</v>
      </c>
      <c r="B5041" s="2">
        <v>41820.410682870373</v>
      </c>
      <c r="C5041" t="s">
        <v>28</v>
      </c>
      <c r="D5041" t="s">
        <v>26</v>
      </c>
      <c r="E5041" t="s">
        <v>15</v>
      </c>
      <c r="F5041" t="s">
        <v>1</v>
      </c>
      <c r="G5041">
        <v>30070</v>
      </c>
      <c r="H5041">
        <f>(G5041 - $P$2) / $P$3</f>
        <v>-0.69017454422520208</v>
      </c>
      <c r="I5041" s="4" t="str">
        <f>IF(OR(G5041&lt;$M$7,G5041&gt;$M$10), "Outlier", "Normal")</f>
        <v>Normal</v>
      </c>
      <c r="J5041" t="str">
        <f>IF(ABS(H5041)&gt;2, "Outlier", "Normal")</f>
        <v>Normal</v>
      </c>
    </row>
    <row r="5042" spans="1:10" x14ac:dyDescent="0.45">
      <c r="A5042">
        <v>339815</v>
      </c>
      <c r="B5042" s="2">
        <v>41833.733634259261</v>
      </c>
      <c r="C5042" t="s">
        <v>27</v>
      </c>
      <c r="D5042" t="s">
        <v>25</v>
      </c>
      <c r="E5042" t="s">
        <v>18</v>
      </c>
      <c r="F5042" t="s">
        <v>1</v>
      </c>
      <c r="G5042">
        <v>30063</v>
      </c>
      <c r="H5042">
        <f>(G5042 - $P$2) / $P$3</f>
        <v>-0.69041716034373746</v>
      </c>
      <c r="I5042" s="4" t="str">
        <f>IF(OR(G5042&lt;$M$7,G5042&gt;$M$10), "Outlier", "Normal")</f>
        <v>Normal</v>
      </c>
      <c r="J5042" t="str">
        <f>IF(ABS(H5042)&gt;2, "Outlier", "Normal")</f>
        <v>Normal</v>
      </c>
    </row>
    <row r="5043" spans="1:10" x14ac:dyDescent="0.45">
      <c r="A5043">
        <v>277316</v>
      </c>
      <c r="B5043" s="2">
        <v>41870.396793981483</v>
      </c>
      <c r="C5043" t="s">
        <v>28</v>
      </c>
      <c r="D5043" t="s">
        <v>25</v>
      </c>
      <c r="E5043" t="s">
        <v>15</v>
      </c>
      <c r="F5043" t="s">
        <v>5</v>
      </c>
      <c r="G5043">
        <v>30060</v>
      </c>
      <c r="H5043">
        <f>(G5043 - $P$2) / $P$3</f>
        <v>-0.69052113868025256</v>
      </c>
      <c r="I5043" s="4" t="str">
        <f>IF(OR(G5043&lt;$M$7,G5043&gt;$M$10), "Outlier", "Normal")</f>
        <v>Normal</v>
      </c>
      <c r="J5043" t="str">
        <f>IF(ABS(H5043)&gt;2, "Outlier", "Normal")</f>
        <v>Normal</v>
      </c>
    </row>
    <row r="5044" spans="1:10" x14ac:dyDescent="0.45">
      <c r="A5044">
        <v>461705</v>
      </c>
      <c r="B5044" s="2">
        <v>41828.40053240741</v>
      </c>
      <c r="C5044" t="s">
        <v>28</v>
      </c>
      <c r="D5044" t="s">
        <v>26</v>
      </c>
      <c r="E5044" t="s">
        <v>18</v>
      </c>
      <c r="F5044" t="s">
        <v>1</v>
      </c>
      <c r="G5044">
        <v>30041</v>
      </c>
      <c r="H5044">
        <f>(G5044 - $P$2) / $P$3</f>
        <v>-0.69117966814484855</v>
      </c>
      <c r="I5044" s="4" t="str">
        <f>IF(OR(G5044&lt;$M$7,G5044&gt;$M$10), "Outlier", "Normal")</f>
        <v>Normal</v>
      </c>
      <c r="J5044" t="str">
        <f>IF(ABS(H5044)&gt;2, "Outlier", "Normal")</f>
        <v>Normal</v>
      </c>
    </row>
    <row r="5045" spans="1:10" x14ac:dyDescent="0.45">
      <c r="A5045">
        <v>694395</v>
      </c>
      <c r="B5045" s="2">
        <v>41802.547060185185</v>
      </c>
      <c r="C5045" t="s">
        <v>28</v>
      </c>
      <c r="D5045" t="s">
        <v>25</v>
      </c>
      <c r="E5045" t="s">
        <v>13</v>
      </c>
      <c r="F5045" t="s">
        <v>3</v>
      </c>
      <c r="G5045">
        <v>29981</v>
      </c>
      <c r="H5045">
        <f>(G5045 - $P$2) / $P$3</f>
        <v>-0.6932592348751514</v>
      </c>
      <c r="I5045" s="4" t="str">
        <f>IF(OR(G5045&lt;$M$7,G5045&gt;$M$10), "Outlier", "Normal")</f>
        <v>Normal</v>
      </c>
      <c r="J5045" t="str">
        <f>IF(ABS(H5045)&gt;2, "Outlier", "Normal")</f>
        <v>Normal</v>
      </c>
    </row>
    <row r="5046" spans="1:10" x14ac:dyDescent="0.45">
      <c r="A5046">
        <v>494577</v>
      </c>
      <c r="B5046" s="2">
        <v>41790.498078703706</v>
      </c>
      <c r="C5046" t="s">
        <v>28</v>
      </c>
      <c r="D5046" t="s">
        <v>26</v>
      </c>
      <c r="E5046" t="s">
        <v>15</v>
      </c>
      <c r="F5046" t="s">
        <v>1</v>
      </c>
      <c r="G5046">
        <v>29973</v>
      </c>
      <c r="H5046">
        <f>(G5046 - $P$2) / $P$3</f>
        <v>-0.69353651043919184</v>
      </c>
      <c r="I5046" s="4" t="str">
        <f>IF(OR(G5046&lt;$M$7,G5046&gt;$M$10), "Outlier", "Normal")</f>
        <v>Normal</v>
      </c>
      <c r="J5046" t="str">
        <f>IF(ABS(H5046)&gt;2, "Outlier", "Normal")</f>
        <v>Normal</v>
      </c>
    </row>
    <row r="5047" spans="1:10" x14ac:dyDescent="0.45">
      <c r="A5047">
        <v>74289</v>
      </c>
      <c r="B5047" s="2">
        <v>41828.613935185182</v>
      </c>
      <c r="C5047" t="s">
        <v>27</v>
      </c>
      <c r="D5047" t="s">
        <v>25</v>
      </c>
      <c r="E5047" t="s">
        <v>10</v>
      </c>
      <c r="F5047" t="s">
        <v>33</v>
      </c>
      <c r="G5047">
        <v>29961</v>
      </c>
      <c r="H5047">
        <f>(G5047 - $P$2) / $P$3</f>
        <v>-0.69395242378525246</v>
      </c>
      <c r="I5047" s="4" t="str">
        <f>IF(OR(G5047&lt;$M$7,G5047&gt;$M$10), "Outlier", "Normal")</f>
        <v>Normal</v>
      </c>
      <c r="J5047" t="str">
        <f>IF(ABS(H5047)&gt;2, "Outlier", "Normal")</f>
        <v>Normal</v>
      </c>
    </row>
    <row r="5048" spans="1:10" x14ac:dyDescent="0.45">
      <c r="A5048">
        <v>608893</v>
      </c>
      <c r="B5048" s="2">
        <v>41761.396932870368</v>
      </c>
      <c r="C5048" t="s">
        <v>27</v>
      </c>
      <c r="D5048" t="s">
        <v>33</v>
      </c>
      <c r="E5048" t="s">
        <v>15</v>
      </c>
      <c r="F5048" t="s">
        <v>0</v>
      </c>
      <c r="G5048">
        <v>29960</v>
      </c>
      <c r="H5048">
        <f>(G5048 - $P$2) / $P$3</f>
        <v>-0.69398708323075753</v>
      </c>
      <c r="I5048" s="4" t="str">
        <f>IF(OR(G5048&lt;$M$7,G5048&gt;$M$10), "Outlier", "Normal")</f>
        <v>Normal</v>
      </c>
      <c r="J5048" t="str">
        <f>IF(ABS(H5048)&gt;2, "Outlier", "Normal")</f>
        <v>Normal</v>
      </c>
    </row>
    <row r="5049" spans="1:10" x14ac:dyDescent="0.45">
      <c r="A5049">
        <v>512510</v>
      </c>
      <c r="B5049" s="2">
        <v>41849.490312499998</v>
      </c>
      <c r="C5049" t="s">
        <v>28</v>
      </c>
      <c r="D5049" t="s">
        <v>26</v>
      </c>
      <c r="E5049" t="s">
        <v>12</v>
      </c>
      <c r="F5049" t="s">
        <v>8</v>
      </c>
      <c r="G5049">
        <v>29908</v>
      </c>
      <c r="H5049">
        <f>(G5049 - $P$2) / $P$3</f>
        <v>-0.69578937439702004</v>
      </c>
      <c r="I5049" s="4" t="str">
        <f>IF(OR(G5049&lt;$M$7,G5049&gt;$M$10), "Outlier", "Normal")</f>
        <v>Normal</v>
      </c>
      <c r="J5049" t="str">
        <f>IF(ABS(H5049)&gt;2, "Outlier", "Normal")</f>
        <v>Normal</v>
      </c>
    </row>
    <row r="5050" spans="1:10" x14ac:dyDescent="0.45">
      <c r="A5050">
        <v>535536</v>
      </c>
      <c r="B5050" s="2">
        <v>41821.435289351852</v>
      </c>
      <c r="C5050" t="s">
        <v>28</v>
      </c>
      <c r="D5050" t="s">
        <v>25</v>
      </c>
      <c r="E5050" t="s">
        <v>15</v>
      </c>
      <c r="F5050" t="s">
        <v>1</v>
      </c>
      <c r="G5050">
        <v>29903</v>
      </c>
      <c r="H5050">
        <f>(G5050 - $P$2) / $P$3</f>
        <v>-0.69596267162454528</v>
      </c>
      <c r="I5050" s="4" t="str">
        <f>IF(OR(G5050&lt;$M$7,G5050&gt;$M$10), "Outlier", "Normal")</f>
        <v>Normal</v>
      </c>
      <c r="J5050" t="str">
        <f>IF(ABS(H5050)&gt;2, "Outlier", "Normal")</f>
        <v>Normal</v>
      </c>
    </row>
    <row r="5051" spans="1:10" x14ac:dyDescent="0.45">
      <c r="A5051">
        <v>662089</v>
      </c>
      <c r="B5051" s="2">
        <v>41831.39949074074</v>
      </c>
      <c r="C5051" t="s">
        <v>28</v>
      </c>
      <c r="D5051" t="s">
        <v>25</v>
      </c>
      <c r="E5051" t="s">
        <v>15</v>
      </c>
      <c r="F5051" t="s">
        <v>3</v>
      </c>
      <c r="G5051">
        <v>29896</v>
      </c>
      <c r="H5051">
        <f>(G5051 - $P$2) / $P$3</f>
        <v>-0.69620528774308055</v>
      </c>
      <c r="I5051" s="4" t="str">
        <f>IF(OR(G5051&lt;$M$7,G5051&gt;$M$10), "Outlier", "Normal")</f>
        <v>Normal</v>
      </c>
      <c r="J5051" t="str">
        <f>IF(ABS(H5051)&gt;2, "Outlier", "Normal")</f>
        <v>Normal</v>
      </c>
    </row>
    <row r="5052" spans="1:10" x14ac:dyDescent="0.45">
      <c r="A5052">
        <v>756087</v>
      </c>
      <c r="B5052" s="2">
        <v>41829.355011574073</v>
      </c>
      <c r="C5052" t="s">
        <v>28</v>
      </c>
      <c r="D5052" t="s">
        <v>25</v>
      </c>
      <c r="E5052" t="s">
        <v>18</v>
      </c>
      <c r="F5052" t="s">
        <v>1</v>
      </c>
      <c r="G5052">
        <v>29887</v>
      </c>
      <c r="H5052">
        <f>(G5052 - $P$2) / $P$3</f>
        <v>-0.69651722275262606</v>
      </c>
      <c r="I5052" s="4" t="str">
        <f>IF(OR(G5052&lt;$M$7,G5052&gt;$M$10), "Outlier", "Normal")</f>
        <v>Normal</v>
      </c>
      <c r="J5052" t="str">
        <f>IF(ABS(H5052)&gt;2, "Outlier", "Normal")</f>
        <v>Normal</v>
      </c>
    </row>
    <row r="5053" spans="1:10" x14ac:dyDescent="0.45">
      <c r="A5053">
        <v>545043</v>
      </c>
      <c r="B5053" s="2">
        <v>41845.422372685185</v>
      </c>
      <c r="C5053" t="s">
        <v>28</v>
      </c>
      <c r="D5053" t="s">
        <v>26</v>
      </c>
      <c r="E5053" t="s">
        <v>18</v>
      </c>
      <c r="F5053" t="s">
        <v>7</v>
      </c>
      <c r="G5053">
        <v>29874</v>
      </c>
      <c r="H5053">
        <f>(G5053 - $P$2) / $P$3</f>
        <v>-0.69696779554419164</v>
      </c>
      <c r="I5053" s="4" t="str">
        <f>IF(OR(G5053&lt;$M$7,G5053&gt;$M$10), "Outlier", "Normal")</f>
        <v>Normal</v>
      </c>
      <c r="J5053" t="str">
        <f>IF(ABS(H5053)&gt;2, "Outlier", "Normal")</f>
        <v>Normal</v>
      </c>
    </row>
    <row r="5054" spans="1:10" x14ac:dyDescent="0.45">
      <c r="A5054">
        <v>244602</v>
      </c>
      <c r="B5054" s="2">
        <v>41807.406226851854</v>
      </c>
      <c r="C5054" t="s">
        <v>28</v>
      </c>
      <c r="D5054" t="s">
        <v>25</v>
      </c>
      <c r="E5054" t="s">
        <v>15</v>
      </c>
      <c r="F5054" t="s">
        <v>1</v>
      </c>
      <c r="G5054">
        <v>29874</v>
      </c>
      <c r="H5054">
        <f>(G5054 - $P$2) / $P$3</f>
        <v>-0.69696779554419164</v>
      </c>
      <c r="I5054" s="4" t="str">
        <f>IF(OR(G5054&lt;$M$7,G5054&gt;$M$10), "Outlier", "Normal")</f>
        <v>Normal</v>
      </c>
      <c r="J5054" t="str">
        <f>IF(ABS(H5054)&gt;2, "Outlier", "Normal")</f>
        <v>Normal</v>
      </c>
    </row>
    <row r="5055" spans="1:10" x14ac:dyDescent="0.45">
      <c r="A5055">
        <v>752676</v>
      </c>
      <c r="B5055" s="2">
        <v>41873.057210648149</v>
      </c>
      <c r="C5055" t="s">
        <v>28</v>
      </c>
      <c r="D5055" t="s">
        <v>25</v>
      </c>
      <c r="E5055" t="s">
        <v>18</v>
      </c>
      <c r="F5055" t="s">
        <v>1</v>
      </c>
      <c r="G5055">
        <v>29837</v>
      </c>
      <c r="H5055">
        <f>(G5055 - $P$2) / $P$3</f>
        <v>-0.69825019502787844</v>
      </c>
      <c r="I5055" s="4" t="str">
        <f>IF(OR(G5055&lt;$M$7,G5055&gt;$M$10), "Outlier", "Normal")</f>
        <v>Normal</v>
      </c>
      <c r="J5055" t="str">
        <f>IF(ABS(H5055)&gt;2, "Outlier", "Normal")</f>
        <v>Normal</v>
      </c>
    </row>
    <row r="5056" spans="1:10" x14ac:dyDescent="0.45">
      <c r="A5056">
        <v>897499</v>
      </c>
      <c r="B5056" s="2">
        <v>41766.686597222222</v>
      </c>
      <c r="C5056" t="s">
        <v>28</v>
      </c>
      <c r="D5056" t="s">
        <v>26</v>
      </c>
      <c r="E5056" t="s">
        <v>18</v>
      </c>
      <c r="F5056" t="s">
        <v>1</v>
      </c>
      <c r="G5056">
        <v>29833</v>
      </c>
      <c r="H5056">
        <f>(G5056 - $P$2) / $P$3</f>
        <v>-0.69838883280989861</v>
      </c>
      <c r="I5056" s="4" t="str">
        <f>IF(OR(G5056&lt;$M$7,G5056&gt;$M$10), "Outlier", "Normal")</f>
        <v>Normal</v>
      </c>
      <c r="J5056" t="str">
        <f>IF(ABS(H5056)&gt;2, "Outlier", "Normal")</f>
        <v>Normal</v>
      </c>
    </row>
    <row r="5057" spans="1:10" x14ac:dyDescent="0.45">
      <c r="A5057">
        <v>622402</v>
      </c>
      <c r="B5057" s="2">
        <v>41774.603622685187</v>
      </c>
      <c r="C5057" t="s">
        <v>27</v>
      </c>
      <c r="D5057" t="s">
        <v>25</v>
      </c>
      <c r="E5057" t="s">
        <v>18</v>
      </c>
      <c r="F5057" t="s">
        <v>1</v>
      </c>
      <c r="G5057">
        <v>29821</v>
      </c>
      <c r="H5057">
        <f>(G5057 - $P$2) / $P$3</f>
        <v>-0.69880474615595922</v>
      </c>
      <c r="I5057" s="4" t="str">
        <f>IF(OR(G5057&lt;$M$7,G5057&gt;$M$10), "Outlier", "Normal")</f>
        <v>Normal</v>
      </c>
      <c r="J5057" t="str">
        <f>IF(ABS(H5057)&gt;2, "Outlier", "Normal")</f>
        <v>Normal</v>
      </c>
    </row>
    <row r="5058" spans="1:10" x14ac:dyDescent="0.45">
      <c r="A5058">
        <v>521689</v>
      </c>
      <c r="B5058" s="2">
        <v>41870.775439814817</v>
      </c>
      <c r="C5058" t="s">
        <v>27</v>
      </c>
      <c r="D5058" t="s">
        <v>26</v>
      </c>
      <c r="E5058" t="s">
        <v>10</v>
      </c>
      <c r="F5058" t="s">
        <v>3</v>
      </c>
      <c r="G5058">
        <v>29803</v>
      </c>
      <c r="H5058">
        <f>(G5058 - $P$2) / $P$3</f>
        <v>-0.69942861617505014</v>
      </c>
      <c r="I5058" s="4" t="str">
        <f>IF(OR(G5058&lt;$M$7,G5058&gt;$M$10), "Outlier", "Normal")</f>
        <v>Normal</v>
      </c>
      <c r="J5058" t="str">
        <f>IF(ABS(H5058)&gt;2, "Outlier", "Normal")</f>
        <v>Normal</v>
      </c>
    </row>
    <row r="5059" spans="1:10" x14ac:dyDescent="0.45">
      <c r="A5059">
        <v>356990</v>
      </c>
      <c r="B5059" s="2">
        <v>41783.625937500001</v>
      </c>
      <c r="C5059" t="s">
        <v>27</v>
      </c>
      <c r="D5059" t="s">
        <v>26</v>
      </c>
      <c r="E5059" t="s">
        <v>15</v>
      </c>
      <c r="F5059" t="s">
        <v>1</v>
      </c>
      <c r="G5059">
        <v>29794</v>
      </c>
      <c r="H5059">
        <f>(G5059 - $P$2) / $P$3</f>
        <v>-0.69974055118459555</v>
      </c>
      <c r="I5059" s="4" t="str">
        <f>IF(OR(G5059&lt;$M$7,G5059&gt;$M$10), "Outlier", "Normal")</f>
        <v>Normal</v>
      </c>
      <c r="J5059" t="str">
        <f>IF(ABS(H5059)&gt;2, "Outlier", "Normal")</f>
        <v>Normal</v>
      </c>
    </row>
    <row r="5060" spans="1:10" x14ac:dyDescent="0.45">
      <c r="A5060">
        <v>489333</v>
      </c>
      <c r="B5060" s="2">
        <v>41806.400983796295</v>
      </c>
      <c r="C5060" t="s">
        <v>27</v>
      </c>
      <c r="D5060" t="s">
        <v>25</v>
      </c>
      <c r="E5060" t="s">
        <v>12</v>
      </c>
      <c r="F5060" t="s">
        <v>1</v>
      </c>
      <c r="G5060">
        <v>29794</v>
      </c>
      <c r="H5060">
        <f>(G5060 - $P$2) / $P$3</f>
        <v>-0.69974055118459555</v>
      </c>
      <c r="I5060" s="4" t="str">
        <f>IF(OR(G5060&lt;$M$7,G5060&gt;$M$10), "Outlier", "Normal")</f>
        <v>Normal</v>
      </c>
      <c r="J5060" t="str">
        <f>IF(ABS(H5060)&gt;2, "Outlier", "Normal")</f>
        <v>Normal</v>
      </c>
    </row>
    <row r="5061" spans="1:10" x14ac:dyDescent="0.45">
      <c r="A5061">
        <v>270674</v>
      </c>
      <c r="B5061" s="2">
        <v>41799.564201388886</v>
      </c>
      <c r="C5061" t="s">
        <v>28</v>
      </c>
      <c r="D5061" t="s">
        <v>26</v>
      </c>
      <c r="E5061" t="s">
        <v>13</v>
      </c>
      <c r="F5061" t="s">
        <v>0</v>
      </c>
      <c r="G5061">
        <v>29782</v>
      </c>
      <c r="H5061">
        <f>(G5061 - $P$2) / $P$3</f>
        <v>-0.70015646453065616</v>
      </c>
      <c r="I5061" s="4" t="str">
        <f>IF(OR(G5061&lt;$M$7,G5061&gt;$M$10), "Outlier", "Normal")</f>
        <v>Normal</v>
      </c>
      <c r="J5061" t="str">
        <f>IF(ABS(H5061)&gt;2, "Outlier", "Normal")</f>
        <v>Normal</v>
      </c>
    </row>
    <row r="5062" spans="1:10" x14ac:dyDescent="0.45">
      <c r="A5062">
        <v>946421</v>
      </c>
      <c r="B5062" s="2">
        <v>41767.729039351849</v>
      </c>
      <c r="C5062" t="s">
        <v>28</v>
      </c>
      <c r="D5062" t="s">
        <v>26</v>
      </c>
      <c r="E5062" t="s">
        <v>15</v>
      </c>
      <c r="F5062" t="s">
        <v>7</v>
      </c>
      <c r="G5062">
        <v>29769</v>
      </c>
      <c r="H5062">
        <f>(G5062 - $P$2) / $P$3</f>
        <v>-0.70060703732222174</v>
      </c>
      <c r="I5062" s="4" t="str">
        <f>IF(OR(G5062&lt;$M$7,G5062&gt;$M$10), "Outlier", "Normal")</f>
        <v>Normal</v>
      </c>
      <c r="J5062" t="str">
        <f>IF(ABS(H5062)&gt;2, "Outlier", "Normal")</f>
        <v>Normal</v>
      </c>
    </row>
    <row r="5063" spans="1:10" x14ac:dyDescent="0.45">
      <c r="A5063">
        <v>743755</v>
      </c>
      <c r="B5063" s="2">
        <v>41796.688946759263</v>
      </c>
      <c r="C5063" t="s">
        <v>28</v>
      </c>
      <c r="D5063" t="s">
        <v>25</v>
      </c>
      <c r="E5063" t="s">
        <v>18</v>
      </c>
      <c r="F5063" t="s">
        <v>8</v>
      </c>
      <c r="G5063">
        <v>29747</v>
      </c>
      <c r="H5063">
        <f>(G5063 - $P$2) / $P$3</f>
        <v>-0.70136954512333283</v>
      </c>
      <c r="I5063" s="4" t="str">
        <f>IF(OR(G5063&lt;$M$7,G5063&gt;$M$10), "Outlier", "Normal")</f>
        <v>Normal</v>
      </c>
      <c r="J5063" t="str">
        <f>IF(ABS(H5063)&gt;2, "Outlier", "Normal")</f>
        <v>Normal</v>
      </c>
    </row>
    <row r="5064" spans="1:10" x14ac:dyDescent="0.45">
      <c r="A5064">
        <v>524606</v>
      </c>
      <c r="B5064" s="2">
        <v>41781.701157407406</v>
      </c>
      <c r="C5064" t="s">
        <v>27</v>
      </c>
      <c r="D5064" t="s">
        <v>25</v>
      </c>
      <c r="E5064" t="s">
        <v>15</v>
      </c>
      <c r="F5064" t="s">
        <v>5</v>
      </c>
      <c r="G5064">
        <v>29743</v>
      </c>
      <c r="H5064">
        <f>(G5064 - $P$2) / $P$3</f>
        <v>-0.70150818290535299</v>
      </c>
      <c r="I5064" s="4" t="str">
        <f>IF(OR(G5064&lt;$M$7,G5064&gt;$M$10), "Outlier", "Normal")</f>
        <v>Normal</v>
      </c>
      <c r="J5064" t="str">
        <f>IF(ABS(H5064)&gt;2, "Outlier", "Normal")</f>
        <v>Normal</v>
      </c>
    </row>
    <row r="5065" spans="1:10" x14ac:dyDescent="0.45">
      <c r="A5065">
        <v>389474</v>
      </c>
      <c r="B5065" s="2">
        <v>41857.525046296294</v>
      </c>
      <c r="C5065" t="s">
        <v>28</v>
      </c>
      <c r="D5065" t="s">
        <v>26</v>
      </c>
      <c r="E5065" t="s">
        <v>18</v>
      </c>
      <c r="F5065" t="s">
        <v>1</v>
      </c>
      <c r="G5065">
        <v>29733</v>
      </c>
      <c r="H5065">
        <f>(G5065 - $P$2) / $P$3</f>
        <v>-0.70185477736040347</v>
      </c>
      <c r="I5065" s="4" t="str">
        <f>IF(OR(G5065&lt;$M$7,G5065&gt;$M$10), "Outlier", "Normal")</f>
        <v>Normal</v>
      </c>
      <c r="J5065" t="str">
        <f>IF(ABS(H5065)&gt;2, "Outlier", "Normal")</f>
        <v>Normal</v>
      </c>
    </row>
    <row r="5066" spans="1:10" x14ac:dyDescent="0.45">
      <c r="A5066">
        <v>934451</v>
      </c>
      <c r="B5066" s="2">
        <v>41853.822326388887</v>
      </c>
      <c r="C5066" t="s">
        <v>27</v>
      </c>
      <c r="D5066" t="s">
        <v>26</v>
      </c>
      <c r="E5066" t="s">
        <v>15</v>
      </c>
      <c r="F5066" t="s">
        <v>3</v>
      </c>
      <c r="G5066">
        <v>29705</v>
      </c>
      <c r="H5066">
        <f>(G5066 - $P$2) / $P$3</f>
        <v>-0.70282524183454487</v>
      </c>
      <c r="I5066" s="4" t="str">
        <f>IF(OR(G5066&lt;$M$7,G5066&gt;$M$10), "Outlier", "Normal")</f>
        <v>Normal</v>
      </c>
      <c r="J5066" t="str">
        <f>IF(ABS(H5066)&gt;2, "Outlier", "Normal")</f>
        <v>Normal</v>
      </c>
    </row>
    <row r="5067" spans="1:10" x14ac:dyDescent="0.45">
      <c r="A5067">
        <v>196095</v>
      </c>
      <c r="B5067" s="2">
        <v>41855.484768518516</v>
      </c>
      <c r="C5067" t="s">
        <v>27</v>
      </c>
      <c r="D5067" t="s">
        <v>25</v>
      </c>
      <c r="E5067" t="s">
        <v>18</v>
      </c>
      <c r="F5067" t="s">
        <v>5</v>
      </c>
      <c r="G5067">
        <v>29673</v>
      </c>
      <c r="H5067">
        <f>(G5067 - $P$2) / $P$3</f>
        <v>-0.70393434409070643</v>
      </c>
      <c r="I5067" s="4" t="str">
        <f>IF(OR(G5067&lt;$M$7,G5067&gt;$M$10), "Outlier", "Normal")</f>
        <v>Normal</v>
      </c>
      <c r="J5067" t="str">
        <f>IF(ABS(H5067)&gt;2, "Outlier", "Normal")</f>
        <v>Normal</v>
      </c>
    </row>
    <row r="5068" spans="1:10" x14ac:dyDescent="0.45">
      <c r="A5068">
        <v>253651</v>
      </c>
      <c r="B5068" s="2">
        <v>41761.689189814817</v>
      </c>
      <c r="C5068" t="s">
        <v>28</v>
      </c>
      <c r="D5068" t="s">
        <v>25</v>
      </c>
      <c r="E5068" t="s">
        <v>15</v>
      </c>
      <c r="F5068" t="s">
        <v>2</v>
      </c>
      <c r="G5068">
        <v>29668</v>
      </c>
      <c r="H5068">
        <f>(G5068 - $P$2) / $P$3</f>
        <v>-0.70410764131823167</v>
      </c>
      <c r="I5068" s="4" t="str">
        <f>IF(OR(G5068&lt;$M$7,G5068&gt;$M$10), "Outlier", "Normal")</f>
        <v>Normal</v>
      </c>
      <c r="J5068" t="str">
        <f>IF(ABS(H5068)&gt;2, "Outlier", "Normal")</f>
        <v>Normal</v>
      </c>
    </row>
    <row r="5069" spans="1:10" x14ac:dyDescent="0.45">
      <c r="A5069">
        <v>397974</v>
      </c>
      <c r="B5069" s="2">
        <v>41770.685300925928</v>
      </c>
      <c r="C5069" t="s">
        <v>28</v>
      </c>
      <c r="D5069" t="s">
        <v>25</v>
      </c>
      <c r="E5069" t="s">
        <v>18</v>
      </c>
      <c r="F5069" t="s">
        <v>1</v>
      </c>
      <c r="G5069">
        <v>29653</v>
      </c>
      <c r="H5069">
        <f>(G5069 - $P$2) / $P$3</f>
        <v>-0.70462753300080738</v>
      </c>
      <c r="I5069" s="4" t="str">
        <f>IF(OR(G5069&lt;$M$7,G5069&gt;$M$10), "Outlier", "Normal")</f>
        <v>Normal</v>
      </c>
      <c r="J5069" t="str">
        <f>IF(ABS(H5069)&gt;2, "Outlier", "Normal")</f>
        <v>Normal</v>
      </c>
    </row>
    <row r="5070" spans="1:10" x14ac:dyDescent="0.45">
      <c r="A5070">
        <v>293891</v>
      </c>
      <c r="B5070" s="2">
        <v>41845.399062500001</v>
      </c>
      <c r="C5070" t="s">
        <v>27</v>
      </c>
      <c r="D5070" t="s">
        <v>25</v>
      </c>
      <c r="E5070" t="s">
        <v>18</v>
      </c>
      <c r="F5070" t="s">
        <v>8</v>
      </c>
      <c r="G5070">
        <v>29616</v>
      </c>
      <c r="H5070">
        <f>(G5070 - $P$2) / $P$3</f>
        <v>-0.70590993248449418</v>
      </c>
      <c r="I5070" s="4" t="str">
        <f>IF(OR(G5070&lt;$M$7,G5070&gt;$M$10), "Outlier", "Normal")</f>
        <v>Normal</v>
      </c>
      <c r="J5070" t="str">
        <f>IF(ABS(H5070)&gt;2, "Outlier", "Normal")</f>
        <v>Normal</v>
      </c>
    </row>
    <row r="5071" spans="1:10" x14ac:dyDescent="0.45">
      <c r="A5071">
        <v>914251</v>
      </c>
      <c r="B5071" s="2">
        <v>41867.383611111109</v>
      </c>
      <c r="C5071" t="s">
        <v>28</v>
      </c>
      <c r="D5071" t="s">
        <v>26</v>
      </c>
      <c r="E5071" t="s">
        <v>15</v>
      </c>
      <c r="F5071" t="s">
        <v>1</v>
      </c>
      <c r="G5071">
        <v>29608</v>
      </c>
      <c r="H5071">
        <f>(G5071 - $P$2) / $P$3</f>
        <v>-0.70618720804853463</v>
      </c>
      <c r="I5071" s="4" t="str">
        <f>IF(OR(G5071&lt;$M$7,G5071&gt;$M$10), "Outlier", "Normal")</f>
        <v>Normal</v>
      </c>
      <c r="J5071" t="str">
        <f>IF(ABS(H5071)&gt;2, "Outlier", "Normal")</f>
        <v>Normal</v>
      </c>
    </row>
    <row r="5072" spans="1:10" x14ac:dyDescent="0.45">
      <c r="A5072">
        <v>392566</v>
      </c>
      <c r="B5072" s="2">
        <v>41794.305532407408</v>
      </c>
      <c r="C5072" t="s">
        <v>28</v>
      </c>
      <c r="D5072" t="s">
        <v>26</v>
      </c>
      <c r="E5072" t="s">
        <v>18</v>
      </c>
      <c r="F5072" t="s">
        <v>4</v>
      </c>
      <c r="G5072">
        <v>29596</v>
      </c>
      <c r="H5072">
        <f>(G5072 - $P$2) / $P$3</f>
        <v>-0.70660312139459514</v>
      </c>
      <c r="I5072" s="4" t="str">
        <f>IF(OR(G5072&lt;$M$7,G5072&gt;$M$10), "Outlier", "Normal")</f>
        <v>Normal</v>
      </c>
      <c r="J5072" t="str">
        <f>IF(ABS(H5072)&gt;2, "Outlier", "Normal")</f>
        <v>Normal</v>
      </c>
    </row>
    <row r="5073" spans="1:10" x14ac:dyDescent="0.45">
      <c r="A5073">
        <v>778898</v>
      </c>
      <c r="B5073" s="2">
        <v>41821.40761574074</v>
      </c>
      <c r="C5073" t="s">
        <v>27</v>
      </c>
      <c r="D5073" t="s">
        <v>25</v>
      </c>
      <c r="E5073" t="s">
        <v>18</v>
      </c>
      <c r="F5073" t="s">
        <v>8</v>
      </c>
      <c r="G5073">
        <v>29566</v>
      </c>
      <c r="H5073">
        <f>(G5073 - $P$2) / $P$3</f>
        <v>-0.70764290475974667</v>
      </c>
      <c r="I5073" s="4" t="str">
        <f>IF(OR(G5073&lt;$M$7,G5073&gt;$M$10), "Outlier", "Normal")</f>
        <v>Normal</v>
      </c>
      <c r="J5073" t="str">
        <f>IF(ABS(H5073)&gt;2, "Outlier", "Normal")</f>
        <v>Normal</v>
      </c>
    </row>
    <row r="5074" spans="1:10" x14ac:dyDescent="0.45">
      <c r="A5074">
        <v>378793</v>
      </c>
      <c r="B5074" s="2">
        <v>41815.396886574075</v>
      </c>
      <c r="C5074" t="s">
        <v>28</v>
      </c>
      <c r="D5074" t="s">
        <v>25</v>
      </c>
      <c r="E5074" t="s">
        <v>16</v>
      </c>
      <c r="F5074" t="s">
        <v>4</v>
      </c>
      <c r="G5074">
        <v>29565</v>
      </c>
      <c r="H5074">
        <f>(G5074 - $P$2) / $P$3</f>
        <v>-0.70767756420525174</v>
      </c>
      <c r="I5074" s="4" t="str">
        <f>IF(OR(G5074&lt;$M$7,G5074&gt;$M$10), "Outlier", "Normal")</f>
        <v>Normal</v>
      </c>
      <c r="J5074" t="str">
        <f>IF(ABS(H5074)&gt;2, "Outlier", "Normal")</f>
        <v>Normal</v>
      </c>
    </row>
    <row r="5075" spans="1:10" x14ac:dyDescent="0.45">
      <c r="A5075">
        <v>442247</v>
      </c>
      <c r="B5075" s="2">
        <v>41782.675173611111</v>
      </c>
      <c r="C5075" t="s">
        <v>27</v>
      </c>
      <c r="D5075" t="s">
        <v>25</v>
      </c>
      <c r="E5075" t="s">
        <v>18</v>
      </c>
      <c r="F5075" t="s">
        <v>8</v>
      </c>
      <c r="G5075">
        <v>29549</v>
      </c>
      <c r="H5075">
        <f>(G5075 - $P$2) / $P$3</f>
        <v>-0.70823211533333252</v>
      </c>
      <c r="I5075" s="4" t="str">
        <f>IF(OR(G5075&lt;$M$7,G5075&gt;$M$10), "Outlier", "Normal")</f>
        <v>Normal</v>
      </c>
      <c r="J5075" t="str">
        <f>IF(ABS(H5075)&gt;2, "Outlier", "Normal")</f>
        <v>Normal</v>
      </c>
    </row>
    <row r="5076" spans="1:10" x14ac:dyDescent="0.45">
      <c r="A5076">
        <v>60203</v>
      </c>
      <c r="B5076" s="2">
        <v>41813.630787037036</v>
      </c>
      <c r="C5076" t="s">
        <v>28</v>
      </c>
      <c r="D5076" t="s">
        <v>25</v>
      </c>
      <c r="E5076" t="s">
        <v>10</v>
      </c>
      <c r="F5076" t="s">
        <v>1</v>
      </c>
      <c r="G5076">
        <v>29486</v>
      </c>
      <c r="H5076">
        <f>(G5076 - $P$2) / $P$3</f>
        <v>-0.71041566040015058</v>
      </c>
      <c r="I5076" s="4" t="str">
        <f>IF(OR(G5076&lt;$M$7,G5076&gt;$M$10), "Outlier", "Normal")</f>
        <v>Normal</v>
      </c>
      <c r="J5076" t="str">
        <f>IF(ABS(H5076)&gt;2, "Outlier", "Normal")</f>
        <v>Normal</v>
      </c>
    </row>
    <row r="5077" spans="1:10" x14ac:dyDescent="0.45">
      <c r="A5077">
        <v>814691</v>
      </c>
      <c r="B5077" s="2">
        <v>41774.399236111109</v>
      </c>
      <c r="C5077" t="s">
        <v>28</v>
      </c>
      <c r="D5077" t="s">
        <v>26</v>
      </c>
      <c r="E5077" t="s">
        <v>18</v>
      </c>
      <c r="F5077" t="s">
        <v>8</v>
      </c>
      <c r="G5077">
        <v>29460</v>
      </c>
      <c r="H5077">
        <f>(G5077 - $P$2) / $P$3</f>
        <v>-0.71131680598328184</v>
      </c>
      <c r="I5077" s="4" t="str">
        <f>IF(OR(G5077&lt;$M$7,G5077&gt;$M$10), "Outlier", "Normal")</f>
        <v>Normal</v>
      </c>
      <c r="J5077" t="str">
        <f>IF(ABS(H5077)&gt;2, "Outlier", "Normal")</f>
        <v>Normal</v>
      </c>
    </row>
    <row r="5078" spans="1:10" x14ac:dyDescent="0.45">
      <c r="A5078">
        <v>532574</v>
      </c>
      <c r="B5078" s="2">
        <v>41795.701689814814</v>
      </c>
      <c r="C5078" t="s">
        <v>28</v>
      </c>
      <c r="D5078" t="s">
        <v>25</v>
      </c>
      <c r="E5078" t="s">
        <v>15</v>
      </c>
      <c r="F5078" t="s">
        <v>8</v>
      </c>
      <c r="G5078">
        <v>29420</v>
      </c>
      <c r="H5078">
        <f>(G5078 - $P$2) / $P$3</f>
        <v>-0.71270318380348374</v>
      </c>
      <c r="I5078" s="4" t="str">
        <f>IF(OR(G5078&lt;$M$7,G5078&gt;$M$10), "Outlier", "Normal")</f>
        <v>Normal</v>
      </c>
      <c r="J5078" t="str">
        <f>IF(ABS(H5078)&gt;2, "Outlier", "Normal")</f>
        <v>Normal</v>
      </c>
    </row>
    <row r="5079" spans="1:10" x14ac:dyDescent="0.45">
      <c r="A5079">
        <v>621237</v>
      </c>
      <c r="B5079" s="2">
        <v>41772.462280092594</v>
      </c>
      <c r="C5079" t="s">
        <v>28</v>
      </c>
      <c r="D5079" t="s">
        <v>33</v>
      </c>
      <c r="E5079" t="s">
        <v>10</v>
      </c>
      <c r="F5079" t="s">
        <v>3</v>
      </c>
      <c r="G5079">
        <v>29415</v>
      </c>
      <c r="H5079">
        <f>(G5079 - $P$2) / $P$3</f>
        <v>-0.71287648103100898</v>
      </c>
      <c r="I5079" s="4" t="str">
        <f>IF(OR(G5079&lt;$M$7,G5079&gt;$M$10), "Outlier", "Normal")</f>
        <v>Normal</v>
      </c>
      <c r="J5079" t="str">
        <f>IF(ABS(H5079)&gt;2, "Outlier", "Normal")</f>
        <v>Normal</v>
      </c>
    </row>
    <row r="5080" spans="1:10" x14ac:dyDescent="0.45">
      <c r="A5080">
        <v>941893</v>
      </c>
      <c r="B5080" s="2">
        <v>41838.514282407406</v>
      </c>
      <c r="C5080" t="s">
        <v>27</v>
      </c>
      <c r="D5080" t="s">
        <v>25</v>
      </c>
      <c r="E5080" t="s">
        <v>14</v>
      </c>
      <c r="F5080" t="s">
        <v>8</v>
      </c>
      <c r="G5080">
        <v>29414</v>
      </c>
      <c r="H5080">
        <f>(G5080 - $P$2) / $P$3</f>
        <v>-0.71291114047651405</v>
      </c>
      <c r="I5080" s="4" t="str">
        <f>IF(OR(G5080&lt;$M$7,G5080&gt;$M$10), "Outlier", "Normal")</f>
        <v>Normal</v>
      </c>
      <c r="J5080" t="str">
        <f>IF(ABS(H5080)&gt;2, "Outlier", "Normal")</f>
        <v>Normal</v>
      </c>
    </row>
    <row r="5081" spans="1:10" x14ac:dyDescent="0.45">
      <c r="A5081">
        <v>426146</v>
      </c>
      <c r="B5081" s="2">
        <v>41781.401203703703</v>
      </c>
      <c r="C5081" t="s">
        <v>27</v>
      </c>
      <c r="D5081" t="s">
        <v>25</v>
      </c>
      <c r="E5081" t="s">
        <v>15</v>
      </c>
      <c r="F5081" t="s">
        <v>8</v>
      </c>
      <c r="G5081">
        <v>29377</v>
      </c>
      <c r="H5081">
        <f>(G5081 - $P$2) / $P$3</f>
        <v>-0.71419353996020085</v>
      </c>
      <c r="I5081" s="4" t="str">
        <f>IF(OR(G5081&lt;$M$7,G5081&gt;$M$10), "Outlier", "Normal")</f>
        <v>Normal</v>
      </c>
      <c r="J5081" t="str">
        <f>IF(ABS(H5081)&gt;2, "Outlier", "Normal")</f>
        <v>Normal</v>
      </c>
    </row>
    <row r="5082" spans="1:10" x14ac:dyDescent="0.45">
      <c r="A5082">
        <v>487029</v>
      </c>
      <c r="B5082" s="2">
        <v>41836.676898148151</v>
      </c>
      <c r="C5082" t="s">
        <v>28</v>
      </c>
      <c r="D5082" t="s">
        <v>26</v>
      </c>
      <c r="E5082" t="s">
        <v>15</v>
      </c>
      <c r="F5082" t="s">
        <v>1</v>
      </c>
      <c r="G5082">
        <v>29355</v>
      </c>
      <c r="H5082">
        <f>(G5082 - $P$2) / $P$3</f>
        <v>-0.71495604776131194</v>
      </c>
      <c r="I5082" s="4" t="str">
        <f>IF(OR(G5082&lt;$M$7,G5082&gt;$M$10), "Outlier", "Normal")</f>
        <v>Normal</v>
      </c>
      <c r="J5082" t="str">
        <f>IF(ABS(H5082)&gt;2, "Outlier", "Normal")</f>
        <v>Normal</v>
      </c>
    </row>
    <row r="5083" spans="1:10" x14ac:dyDescent="0.45">
      <c r="A5083">
        <v>630224</v>
      </c>
      <c r="B5083" s="2">
        <v>41787.023854166669</v>
      </c>
      <c r="C5083" t="s">
        <v>28</v>
      </c>
      <c r="D5083" t="s">
        <v>25</v>
      </c>
      <c r="E5083" t="s">
        <v>15</v>
      </c>
      <c r="F5083" t="s">
        <v>3</v>
      </c>
      <c r="G5083">
        <v>29298</v>
      </c>
      <c r="H5083">
        <f>(G5083 - $P$2) / $P$3</f>
        <v>-0.71693163615509969</v>
      </c>
      <c r="I5083" s="4" t="str">
        <f>IF(OR(G5083&lt;$M$7,G5083&gt;$M$10), "Outlier", "Normal")</f>
        <v>Normal</v>
      </c>
      <c r="J5083" t="str">
        <f>IF(ABS(H5083)&gt;2, "Outlier", "Normal")</f>
        <v>Normal</v>
      </c>
    </row>
    <row r="5084" spans="1:10" x14ac:dyDescent="0.45">
      <c r="A5084">
        <v>653763</v>
      </c>
      <c r="B5084" s="2">
        <v>41792.741018518522</v>
      </c>
      <c r="C5084" t="s">
        <v>28</v>
      </c>
      <c r="D5084" t="s">
        <v>26</v>
      </c>
      <c r="E5084" t="s">
        <v>15</v>
      </c>
      <c r="F5084" t="s">
        <v>6</v>
      </c>
      <c r="G5084">
        <v>29288</v>
      </c>
      <c r="H5084">
        <f>(G5084 - $P$2) / $P$3</f>
        <v>-0.71727823061015017</v>
      </c>
      <c r="I5084" s="4" t="str">
        <f>IF(OR(G5084&lt;$M$7,G5084&gt;$M$10), "Outlier", "Normal")</f>
        <v>Normal</v>
      </c>
      <c r="J5084" t="str">
        <f>IF(ABS(H5084)&gt;2, "Outlier", "Normal")</f>
        <v>Normal</v>
      </c>
    </row>
    <row r="5085" spans="1:10" x14ac:dyDescent="0.45">
      <c r="A5085">
        <v>919803</v>
      </c>
      <c r="B5085" s="2">
        <v>41789.403078703705</v>
      </c>
      <c r="C5085" t="s">
        <v>28</v>
      </c>
      <c r="D5085" t="s">
        <v>26</v>
      </c>
      <c r="E5085" t="s">
        <v>15</v>
      </c>
      <c r="F5085" t="s">
        <v>8</v>
      </c>
      <c r="G5085">
        <v>29286</v>
      </c>
      <c r="H5085">
        <f>(G5085 - $P$2) / $P$3</f>
        <v>-0.71734754950116031</v>
      </c>
      <c r="I5085" s="4" t="str">
        <f>IF(OR(G5085&lt;$M$7,G5085&gt;$M$10), "Outlier", "Normal")</f>
        <v>Normal</v>
      </c>
      <c r="J5085" t="str">
        <f>IF(ABS(H5085)&gt;2, "Outlier", "Normal")</f>
        <v>Normal</v>
      </c>
    </row>
    <row r="5086" spans="1:10" x14ac:dyDescent="0.45">
      <c r="A5086">
        <v>426386</v>
      </c>
      <c r="B5086" s="2">
        <v>41864.664259259262</v>
      </c>
      <c r="C5086" t="s">
        <v>27</v>
      </c>
      <c r="D5086" t="s">
        <v>25</v>
      </c>
      <c r="E5086" t="s">
        <v>15</v>
      </c>
      <c r="F5086" t="s">
        <v>3</v>
      </c>
      <c r="G5086">
        <v>29286</v>
      </c>
      <c r="H5086">
        <f>(G5086 - $P$2) / $P$3</f>
        <v>-0.71734754950116031</v>
      </c>
      <c r="I5086" s="4" t="str">
        <f>IF(OR(G5086&lt;$M$7,G5086&gt;$M$10), "Outlier", "Normal")</f>
        <v>Normal</v>
      </c>
      <c r="J5086" t="str">
        <f>IF(ABS(H5086)&gt;2, "Outlier", "Normal")</f>
        <v>Normal</v>
      </c>
    </row>
    <row r="5087" spans="1:10" x14ac:dyDescent="0.45">
      <c r="A5087">
        <v>516379</v>
      </c>
      <c r="B5087" s="2">
        <v>41795.725914351853</v>
      </c>
      <c r="C5087" t="s">
        <v>27</v>
      </c>
      <c r="D5087" t="s">
        <v>26</v>
      </c>
      <c r="E5087" t="s">
        <v>18</v>
      </c>
      <c r="F5087" t="s">
        <v>2</v>
      </c>
      <c r="G5087">
        <v>29273</v>
      </c>
      <c r="H5087">
        <f>(G5087 - $P$2) / $P$3</f>
        <v>-0.71779812229272588</v>
      </c>
      <c r="I5087" s="4" t="str">
        <f>IF(OR(G5087&lt;$M$7,G5087&gt;$M$10), "Outlier", "Normal")</f>
        <v>Normal</v>
      </c>
      <c r="J5087" t="str">
        <f>IF(ABS(H5087)&gt;2, "Outlier", "Normal")</f>
        <v>Normal</v>
      </c>
    </row>
    <row r="5088" spans="1:10" x14ac:dyDescent="0.45">
      <c r="A5088">
        <v>366947</v>
      </c>
      <c r="B5088" s="2">
        <v>41765.703414351854</v>
      </c>
      <c r="C5088" t="s">
        <v>28</v>
      </c>
      <c r="D5088" t="s">
        <v>25</v>
      </c>
      <c r="E5088" t="s">
        <v>15</v>
      </c>
      <c r="F5088" t="s">
        <v>4</v>
      </c>
      <c r="G5088">
        <v>29273</v>
      </c>
      <c r="H5088">
        <f>(G5088 - $P$2) / $P$3</f>
        <v>-0.71779812229272588</v>
      </c>
      <c r="I5088" s="4" t="str">
        <f>IF(OR(G5088&lt;$M$7,G5088&gt;$M$10), "Outlier", "Normal")</f>
        <v>Normal</v>
      </c>
      <c r="J5088" t="str">
        <f>IF(ABS(H5088)&gt;2, "Outlier", "Normal")</f>
        <v>Normal</v>
      </c>
    </row>
    <row r="5089" spans="1:10" x14ac:dyDescent="0.45">
      <c r="A5089">
        <v>389520</v>
      </c>
      <c r="B5089" s="2">
        <v>41793.757824074077</v>
      </c>
      <c r="C5089" t="s">
        <v>28</v>
      </c>
      <c r="D5089" t="s">
        <v>25</v>
      </c>
      <c r="E5089" t="s">
        <v>13</v>
      </c>
      <c r="F5089" t="s">
        <v>1</v>
      </c>
      <c r="G5089">
        <v>29273</v>
      </c>
      <c r="H5089">
        <f>(G5089 - $P$2) / $P$3</f>
        <v>-0.71779812229272588</v>
      </c>
      <c r="I5089" s="4" t="str">
        <f>IF(OR(G5089&lt;$M$7,G5089&gt;$M$10), "Outlier", "Normal")</f>
        <v>Normal</v>
      </c>
      <c r="J5089" t="str">
        <f>IF(ABS(H5089)&gt;2, "Outlier", "Normal")</f>
        <v>Normal</v>
      </c>
    </row>
    <row r="5090" spans="1:10" x14ac:dyDescent="0.45">
      <c r="A5090">
        <v>591543</v>
      </c>
      <c r="B5090" s="2">
        <v>41760.295023148145</v>
      </c>
      <c r="C5090" t="s">
        <v>28</v>
      </c>
      <c r="D5090" t="s">
        <v>25</v>
      </c>
      <c r="E5090" t="s">
        <v>15</v>
      </c>
      <c r="F5090" t="s">
        <v>8</v>
      </c>
      <c r="G5090">
        <v>29216</v>
      </c>
      <c r="H5090">
        <f>(G5090 - $P$2) / $P$3</f>
        <v>-0.71977371068651363</v>
      </c>
      <c r="I5090" s="4" t="str">
        <f>IF(OR(G5090&lt;$M$7,G5090&gt;$M$10), "Outlier", "Normal")</f>
        <v>Normal</v>
      </c>
      <c r="J5090" t="str">
        <f>IF(ABS(H5090)&gt;2, "Outlier", "Normal")</f>
        <v>Normal</v>
      </c>
    </row>
    <row r="5091" spans="1:10" x14ac:dyDescent="0.45">
      <c r="A5091">
        <v>771344</v>
      </c>
      <c r="B5091" s="2">
        <v>41815.650613425925</v>
      </c>
      <c r="C5091" t="s">
        <v>28</v>
      </c>
      <c r="D5091" t="s">
        <v>26</v>
      </c>
      <c r="E5091" t="s">
        <v>17</v>
      </c>
      <c r="F5091" t="s">
        <v>5</v>
      </c>
      <c r="G5091">
        <v>29214</v>
      </c>
      <c r="H5091">
        <f>(G5091 - $P$2) / $P$3</f>
        <v>-0.71984302957752377</v>
      </c>
      <c r="I5091" s="4" t="str">
        <f>IF(OR(G5091&lt;$M$7,G5091&gt;$M$10), "Outlier", "Normal")</f>
        <v>Normal</v>
      </c>
      <c r="J5091" t="str">
        <f>IF(ABS(H5091)&gt;2, "Outlier", "Normal")</f>
        <v>Normal</v>
      </c>
    </row>
    <row r="5092" spans="1:10" x14ac:dyDescent="0.45">
      <c r="A5092">
        <v>782375</v>
      </c>
      <c r="B5092" s="2">
        <v>41807.532372685186</v>
      </c>
      <c r="C5092" t="s">
        <v>28</v>
      </c>
      <c r="D5092" t="s">
        <v>25</v>
      </c>
      <c r="E5092" t="s">
        <v>15</v>
      </c>
      <c r="F5092" t="s">
        <v>1</v>
      </c>
      <c r="G5092">
        <v>29213</v>
      </c>
      <c r="H5092">
        <f>(G5092 - $P$2) / $P$3</f>
        <v>-0.71987768902302884</v>
      </c>
      <c r="I5092" s="4" t="str">
        <f>IF(OR(G5092&lt;$M$7,G5092&gt;$M$10), "Outlier", "Normal")</f>
        <v>Normal</v>
      </c>
      <c r="J5092" t="str">
        <f>IF(ABS(H5092)&gt;2, "Outlier", "Normal")</f>
        <v>Normal</v>
      </c>
    </row>
    <row r="5093" spans="1:10" x14ac:dyDescent="0.45">
      <c r="A5093">
        <v>188293</v>
      </c>
      <c r="B5093" s="2">
        <v>41868.351122685184</v>
      </c>
      <c r="C5093" t="s">
        <v>27</v>
      </c>
      <c r="D5093" t="s">
        <v>25</v>
      </c>
      <c r="E5093" t="s">
        <v>18</v>
      </c>
      <c r="F5093" t="s">
        <v>8</v>
      </c>
      <c r="G5093">
        <v>29209</v>
      </c>
      <c r="H5093">
        <f>(G5093 - $P$2) / $P$3</f>
        <v>-0.72001632680504901</v>
      </c>
      <c r="I5093" s="4" t="str">
        <f>IF(OR(G5093&lt;$M$7,G5093&gt;$M$10), "Outlier", "Normal")</f>
        <v>Normal</v>
      </c>
      <c r="J5093" t="str">
        <f>IF(ABS(H5093)&gt;2, "Outlier", "Normal")</f>
        <v>Normal</v>
      </c>
    </row>
    <row r="5094" spans="1:10" x14ac:dyDescent="0.45">
      <c r="A5094">
        <v>894681</v>
      </c>
      <c r="B5094" s="2">
        <v>41874.67015046296</v>
      </c>
      <c r="C5094" t="s">
        <v>28</v>
      </c>
      <c r="D5094" t="s">
        <v>25</v>
      </c>
      <c r="E5094" t="s">
        <v>15</v>
      </c>
      <c r="F5094" t="s">
        <v>3</v>
      </c>
      <c r="G5094">
        <v>29204</v>
      </c>
      <c r="H5094">
        <f>(G5094 - $P$2) / $P$3</f>
        <v>-0.72018962403257425</v>
      </c>
      <c r="I5094" s="4" t="str">
        <f>IF(OR(G5094&lt;$M$7,G5094&gt;$M$10), "Outlier", "Normal")</f>
        <v>Normal</v>
      </c>
      <c r="J5094" t="str">
        <f>IF(ABS(H5094)&gt;2, "Outlier", "Normal")</f>
        <v>Normal</v>
      </c>
    </row>
    <row r="5095" spans="1:10" x14ac:dyDescent="0.45">
      <c r="A5095">
        <v>983246</v>
      </c>
      <c r="B5095" s="2">
        <v>41867.962916666664</v>
      </c>
      <c r="C5095" t="s">
        <v>27</v>
      </c>
      <c r="D5095" t="s">
        <v>25</v>
      </c>
      <c r="E5095" t="s">
        <v>12</v>
      </c>
      <c r="F5095" t="s">
        <v>0</v>
      </c>
      <c r="G5095">
        <v>29194</v>
      </c>
      <c r="H5095">
        <f>(G5095 - $P$2) / $P$3</f>
        <v>-0.72053621848762472</v>
      </c>
      <c r="I5095" s="4" t="str">
        <f>IF(OR(G5095&lt;$M$7,G5095&gt;$M$10), "Outlier", "Normal")</f>
        <v>Normal</v>
      </c>
      <c r="J5095" t="str">
        <f>IF(ABS(H5095)&gt;2, "Outlier", "Normal")</f>
        <v>Normal</v>
      </c>
    </row>
    <row r="5096" spans="1:10" x14ac:dyDescent="0.45">
      <c r="A5096">
        <v>265024</v>
      </c>
      <c r="B5096" s="2">
        <v>41764.395983796298</v>
      </c>
      <c r="C5096" t="s">
        <v>28</v>
      </c>
      <c r="D5096" t="s">
        <v>33</v>
      </c>
      <c r="E5096" t="s">
        <v>18</v>
      </c>
      <c r="F5096" t="s">
        <v>1</v>
      </c>
      <c r="G5096">
        <v>29192</v>
      </c>
      <c r="H5096">
        <f>(G5096 - $P$2) / $P$3</f>
        <v>-0.72060553737863486</v>
      </c>
      <c r="I5096" s="4" t="str">
        <f>IF(OR(G5096&lt;$M$7,G5096&gt;$M$10), "Outlier", "Normal")</f>
        <v>Normal</v>
      </c>
      <c r="J5096" t="str">
        <f>IF(ABS(H5096)&gt;2, "Outlier", "Normal")</f>
        <v>Normal</v>
      </c>
    </row>
    <row r="5097" spans="1:10" x14ac:dyDescent="0.45">
      <c r="A5097">
        <v>316743</v>
      </c>
      <c r="B5097" s="2">
        <v>41878.958634259259</v>
      </c>
      <c r="C5097" t="s">
        <v>28</v>
      </c>
      <c r="D5097" t="s">
        <v>25</v>
      </c>
      <c r="E5097" t="s">
        <v>15</v>
      </c>
      <c r="F5097" t="s">
        <v>4</v>
      </c>
      <c r="G5097">
        <v>29149</v>
      </c>
      <c r="H5097">
        <f>(G5097 - $P$2) / $P$3</f>
        <v>-0.72209589353535197</v>
      </c>
      <c r="I5097" s="4" t="str">
        <f>IF(OR(G5097&lt;$M$7,G5097&gt;$M$10), "Outlier", "Normal")</f>
        <v>Normal</v>
      </c>
      <c r="J5097" t="str">
        <f>IF(ABS(H5097)&gt;2, "Outlier", "Normal")</f>
        <v>Normal</v>
      </c>
    </row>
    <row r="5098" spans="1:10" x14ac:dyDescent="0.45">
      <c r="A5098">
        <v>697180</v>
      </c>
      <c r="B5098" s="2">
        <v>41830.397002314814</v>
      </c>
      <c r="C5098" t="s">
        <v>27</v>
      </c>
      <c r="D5098" t="s">
        <v>26</v>
      </c>
      <c r="E5098" t="s">
        <v>18</v>
      </c>
      <c r="F5098" t="s">
        <v>3</v>
      </c>
      <c r="G5098">
        <v>29133</v>
      </c>
      <c r="H5098">
        <f>(G5098 - $P$2) / $P$3</f>
        <v>-0.72265044466343276</v>
      </c>
      <c r="I5098" s="4" t="str">
        <f>IF(OR(G5098&lt;$M$7,G5098&gt;$M$10), "Outlier", "Normal")</f>
        <v>Normal</v>
      </c>
      <c r="J5098" t="str">
        <f>IF(ABS(H5098)&gt;2, "Outlier", "Normal")</f>
        <v>Normal</v>
      </c>
    </row>
    <row r="5099" spans="1:10" x14ac:dyDescent="0.45">
      <c r="A5099">
        <v>937136</v>
      </c>
      <c r="B5099" s="2">
        <v>41782.309247685182</v>
      </c>
      <c r="C5099" t="s">
        <v>28</v>
      </c>
      <c r="D5099" t="s">
        <v>33</v>
      </c>
      <c r="E5099" t="s">
        <v>15</v>
      </c>
      <c r="F5099" t="s">
        <v>8</v>
      </c>
      <c r="G5099">
        <v>29094</v>
      </c>
      <c r="H5099">
        <f>(G5099 - $P$2) / $P$3</f>
        <v>-0.72400216303812959</v>
      </c>
      <c r="I5099" s="4" t="str">
        <f>IF(OR(G5099&lt;$M$7,G5099&gt;$M$10), "Outlier", "Normal")</f>
        <v>Normal</v>
      </c>
      <c r="J5099" t="str">
        <f>IF(ABS(H5099)&gt;2, "Outlier", "Normal")</f>
        <v>Normal</v>
      </c>
    </row>
    <row r="5100" spans="1:10" x14ac:dyDescent="0.45">
      <c r="A5100">
        <v>288840</v>
      </c>
      <c r="B5100" s="2">
        <v>41834.39916666667</v>
      </c>
      <c r="C5100" t="s">
        <v>28</v>
      </c>
      <c r="D5100" t="s">
        <v>26</v>
      </c>
      <c r="E5100" t="s">
        <v>15</v>
      </c>
      <c r="F5100" t="s">
        <v>7</v>
      </c>
      <c r="G5100">
        <v>29090</v>
      </c>
      <c r="H5100">
        <f>(G5100 - $P$2) / $P$3</f>
        <v>-0.72414080082014987</v>
      </c>
      <c r="I5100" s="4" t="str">
        <f>IF(OR(G5100&lt;$M$7,G5100&gt;$M$10), "Outlier", "Normal")</f>
        <v>Normal</v>
      </c>
      <c r="J5100" t="str">
        <f>IF(ABS(H5100)&gt;2, "Outlier", "Normal")</f>
        <v>Normal</v>
      </c>
    </row>
    <row r="5101" spans="1:10" x14ac:dyDescent="0.45">
      <c r="A5101">
        <v>246560</v>
      </c>
      <c r="B5101" s="2">
        <v>41873.084317129629</v>
      </c>
      <c r="C5101" t="s">
        <v>27</v>
      </c>
      <c r="D5101" t="s">
        <v>25</v>
      </c>
      <c r="E5101" t="s">
        <v>18</v>
      </c>
      <c r="F5101" t="s">
        <v>8</v>
      </c>
      <c r="G5101">
        <v>29082</v>
      </c>
      <c r="H5101">
        <f>(G5101 - $P$2) / $P$3</f>
        <v>-0.7244180763841902</v>
      </c>
      <c r="I5101" s="4" t="str">
        <f>IF(OR(G5101&lt;$M$7,G5101&gt;$M$10), "Outlier", "Normal")</f>
        <v>Normal</v>
      </c>
      <c r="J5101" t="str">
        <f>IF(ABS(H5101)&gt;2, "Outlier", "Normal")</f>
        <v>Normal</v>
      </c>
    </row>
    <row r="5102" spans="1:10" x14ac:dyDescent="0.45">
      <c r="A5102">
        <v>896758</v>
      </c>
      <c r="B5102" s="2">
        <v>41789.369201388887</v>
      </c>
      <c r="C5102" t="s">
        <v>27</v>
      </c>
      <c r="D5102" t="s">
        <v>26</v>
      </c>
      <c r="E5102" t="s">
        <v>17</v>
      </c>
      <c r="F5102" t="s">
        <v>8</v>
      </c>
      <c r="G5102">
        <v>29079</v>
      </c>
      <c r="H5102">
        <f>(G5102 - $P$2) / $P$3</f>
        <v>-0.7245220547207053</v>
      </c>
      <c r="I5102" s="4" t="str">
        <f>IF(OR(G5102&lt;$M$7,G5102&gt;$M$10), "Outlier", "Normal")</f>
        <v>Normal</v>
      </c>
      <c r="J5102" t="str">
        <f>IF(ABS(H5102)&gt;2, "Outlier", "Normal")</f>
        <v>Normal</v>
      </c>
    </row>
    <row r="5103" spans="1:10" x14ac:dyDescent="0.45">
      <c r="A5103">
        <v>68425</v>
      </c>
      <c r="B5103" s="2">
        <v>41775.399456018517</v>
      </c>
      <c r="C5103" t="s">
        <v>27</v>
      </c>
      <c r="D5103" t="s">
        <v>26</v>
      </c>
      <c r="E5103" t="s">
        <v>18</v>
      </c>
      <c r="F5103" t="s">
        <v>8</v>
      </c>
      <c r="G5103">
        <v>29051</v>
      </c>
      <c r="H5103">
        <f>(G5103 - $P$2) / $P$3</f>
        <v>-0.7254925191948467</v>
      </c>
      <c r="I5103" s="4" t="str">
        <f>IF(OR(G5103&lt;$M$7,G5103&gt;$M$10), "Outlier", "Normal")</f>
        <v>Normal</v>
      </c>
      <c r="J5103" t="str">
        <f>IF(ABS(H5103)&gt;2, "Outlier", "Normal")</f>
        <v>Normal</v>
      </c>
    </row>
    <row r="5104" spans="1:10" x14ac:dyDescent="0.45">
      <c r="A5104">
        <v>134620</v>
      </c>
      <c r="B5104" s="2">
        <v>41802.497418981482</v>
      </c>
      <c r="C5104" t="s">
        <v>28</v>
      </c>
      <c r="D5104" t="s">
        <v>25</v>
      </c>
      <c r="E5104" t="s">
        <v>18</v>
      </c>
      <c r="F5104" t="s">
        <v>1</v>
      </c>
      <c r="G5104">
        <v>29047</v>
      </c>
      <c r="H5104">
        <f>(G5104 - $P$2) / $P$3</f>
        <v>-0.72563115697686686</v>
      </c>
      <c r="I5104" s="4" t="str">
        <f>IF(OR(G5104&lt;$M$7,G5104&gt;$M$10), "Outlier", "Normal")</f>
        <v>Normal</v>
      </c>
      <c r="J5104" t="str">
        <f>IF(ABS(H5104)&gt;2, "Outlier", "Normal")</f>
        <v>Normal</v>
      </c>
    </row>
    <row r="5105" spans="1:10" x14ac:dyDescent="0.45">
      <c r="A5105">
        <v>384327</v>
      </c>
      <c r="B5105" s="2">
        <v>41869.724004629628</v>
      </c>
      <c r="C5105" t="s">
        <v>27</v>
      </c>
      <c r="D5105" t="s">
        <v>33</v>
      </c>
      <c r="E5105" t="s">
        <v>18</v>
      </c>
      <c r="F5105" t="s">
        <v>4</v>
      </c>
      <c r="G5105">
        <v>29034</v>
      </c>
      <c r="H5105">
        <f>(G5105 - $P$2) / $P$3</f>
        <v>-0.72608172976843255</v>
      </c>
      <c r="I5105" s="4" t="str">
        <f>IF(OR(G5105&lt;$M$7,G5105&gt;$M$10), "Outlier", "Normal")</f>
        <v>Normal</v>
      </c>
      <c r="J5105" t="str">
        <f>IF(ABS(H5105)&gt;2, "Outlier", "Normal")</f>
        <v>Normal</v>
      </c>
    </row>
    <row r="5106" spans="1:10" x14ac:dyDescent="0.45">
      <c r="A5106">
        <v>284817</v>
      </c>
      <c r="B5106" s="2">
        <v>41797.11928240741</v>
      </c>
      <c r="C5106" t="s">
        <v>27</v>
      </c>
      <c r="D5106" t="s">
        <v>26</v>
      </c>
      <c r="E5106" t="s">
        <v>11</v>
      </c>
      <c r="F5106" t="s">
        <v>8</v>
      </c>
      <c r="G5106">
        <v>29015</v>
      </c>
      <c r="H5106">
        <f>(G5106 - $P$2) / $P$3</f>
        <v>-0.72674025923302843</v>
      </c>
      <c r="I5106" s="4" t="str">
        <f>IF(OR(G5106&lt;$M$7,G5106&gt;$M$10), "Outlier", "Normal")</f>
        <v>Normal</v>
      </c>
      <c r="J5106" t="str">
        <f>IF(ABS(H5106)&gt;2, "Outlier", "Normal")</f>
        <v>Normal</v>
      </c>
    </row>
    <row r="5107" spans="1:10" x14ac:dyDescent="0.45">
      <c r="A5107">
        <v>796914</v>
      </c>
      <c r="B5107" s="2">
        <v>41837.396666666667</v>
      </c>
      <c r="C5107" t="s">
        <v>28</v>
      </c>
      <c r="D5107" t="s">
        <v>25</v>
      </c>
      <c r="E5107" t="s">
        <v>18</v>
      </c>
      <c r="F5107" t="s">
        <v>1</v>
      </c>
      <c r="G5107">
        <v>29013</v>
      </c>
      <c r="H5107">
        <f>(G5107 - $P$2) / $P$3</f>
        <v>-0.72680957812403857</v>
      </c>
      <c r="I5107" s="4" t="str">
        <f>IF(OR(G5107&lt;$M$7,G5107&gt;$M$10), "Outlier", "Normal")</f>
        <v>Normal</v>
      </c>
      <c r="J5107" t="str">
        <f>IF(ABS(H5107)&gt;2, "Outlier", "Normal")</f>
        <v>Normal</v>
      </c>
    </row>
    <row r="5108" spans="1:10" x14ac:dyDescent="0.45">
      <c r="A5108">
        <v>631509</v>
      </c>
      <c r="B5108" s="2">
        <v>41792.659328703703</v>
      </c>
      <c r="C5108" t="s">
        <v>28</v>
      </c>
      <c r="D5108" t="s">
        <v>26</v>
      </c>
      <c r="E5108" t="s">
        <v>18</v>
      </c>
      <c r="F5108" t="s">
        <v>6</v>
      </c>
      <c r="G5108">
        <v>28991</v>
      </c>
      <c r="H5108">
        <f>(G5108 - $P$2) / $P$3</f>
        <v>-0.72757208592514966</v>
      </c>
      <c r="I5108" s="4" t="str">
        <f>IF(OR(G5108&lt;$M$7,G5108&gt;$M$10), "Outlier", "Normal")</f>
        <v>Normal</v>
      </c>
      <c r="J5108" t="str">
        <f>IF(ABS(H5108)&gt;2, "Outlier", "Normal")</f>
        <v>Normal</v>
      </c>
    </row>
    <row r="5109" spans="1:10" x14ac:dyDescent="0.45">
      <c r="A5109">
        <v>446038</v>
      </c>
      <c r="B5109" s="2">
        <v>41830.795844907407</v>
      </c>
      <c r="C5109" t="s">
        <v>28</v>
      </c>
      <c r="D5109" t="s">
        <v>26</v>
      </c>
      <c r="E5109" t="s">
        <v>10</v>
      </c>
      <c r="F5109" t="s">
        <v>1</v>
      </c>
      <c r="G5109">
        <v>28980</v>
      </c>
      <c r="H5109">
        <f>(G5109 - $P$2) / $P$3</f>
        <v>-0.7279533398257052</v>
      </c>
      <c r="I5109" s="4" t="str">
        <f>IF(OR(G5109&lt;$M$7,G5109&gt;$M$10), "Outlier", "Normal")</f>
        <v>Normal</v>
      </c>
      <c r="J5109" t="str">
        <f>IF(ABS(H5109)&gt;2, "Outlier", "Normal")</f>
        <v>Normal</v>
      </c>
    </row>
    <row r="5110" spans="1:10" x14ac:dyDescent="0.45">
      <c r="A5110">
        <v>107624</v>
      </c>
      <c r="B5110" s="2">
        <v>41781.550462962965</v>
      </c>
      <c r="C5110" t="s">
        <v>28</v>
      </c>
      <c r="D5110" t="s">
        <v>25</v>
      </c>
      <c r="E5110" t="s">
        <v>12</v>
      </c>
      <c r="F5110" t="s">
        <v>8</v>
      </c>
      <c r="G5110">
        <v>28974</v>
      </c>
      <c r="H5110">
        <f>(G5110 - $P$2) / $P$3</f>
        <v>-0.72816129649873551</v>
      </c>
      <c r="I5110" s="4" t="str">
        <f>IF(OR(G5110&lt;$M$7,G5110&gt;$M$10), "Outlier", "Normal")</f>
        <v>Normal</v>
      </c>
      <c r="J5110" t="str">
        <f>IF(ABS(H5110)&gt;2, "Outlier", "Normal")</f>
        <v>Normal</v>
      </c>
    </row>
    <row r="5111" spans="1:10" x14ac:dyDescent="0.45">
      <c r="A5111">
        <v>569637</v>
      </c>
      <c r="B5111" s="2">
        <v>41803.397280092591</v>
      </c>
      <c r="C5111" t="s">
        <v>28</v>
      </c>
      <c r="D5111" t="s">
        <v>33</v>
      </c>
      <c r="E5111" t="s">
        <v>18</v>
      </c>
      <c r="F5111" t="s">
        <v>5</v>
      </c>
      <c r="G5111">
        <v>28973</v>
      </c>
      <c r="H5111">
        <f>(G5111 - $P$2) / $P$3</f>
        <v>-0.72819595594424047</v>
      </c>
      <c r="I5111" s="4" t="str">
        <f>IF(OR(G5111&lt;$M$7,G5111&gt;$M$10), "Outlier", "Normal")</f>
        <v>Normal</v>
      </c>
      <c r="J5111" t="str">
        <f>IF(ABS(H5111)&gt;2, "Outlier", "Normal")</f>
        <v>Normal</v>
      </c>
    </row>
    <row r="5112" spans="1:10" x14ac:dyDescent="0.45">
      <c r="A5112">
        <v>962462</v>
      </c>
      <c r="B5112" s="2">
        <v>41768.314768518518</v>
      </c>
      <c r="C5112" t="s">
        <v>28</v>
      </c>
      <c r="D5112" t="s">
        <v>25</v>
      </c>
      <c r="E5112" t="s">
        <v>10</v>
      </c>
      <c r="F5112" t="s">
        <v>1</v>
      </c>
      <c r="G5112">
        <v>28971</v>
      </c>
      <c r="H5112">
        <f>(G5112 - $P$2) / $P$3</f>
        <v>-0.72826527483525061</v>
      </c>
      <c r="I5112" s="4" t="str">
        <f>IF(OR(G5112&lt;$M$7,G5112&gt;$M$10), "Outlier", "Normal")</f>
        <v>Normal</v>
      </c>
      <c r="J5112" t="str">
        <f>IF(ABS(H5112)&gt;2, "Outlier", "Normal")</f>
        <v>Normal</v>
      </c>
    </row>
    <row r="5113" spans="1:10" x14ac:dyDescent="0.45">
      <c r="A5113">
        <v>16292</v>
      </c>
      <c r="B5113" s="2">
        <v>41796.397673611114</v>
      </c>
      <c r="C5113" t="s">
        <v>28</v>
      </c>
      <c r="D5113" t="s">
        <v>33</v>
      </c>
      <c r="E5113" t="s">
        <v>16</v>
      </c>
      <c r="F5113" t="s">
        <v>8</v>
      </c>
      <c r="G5113">
        <v>28946</v>
      </c>
      <c r="H5113">
        <f>(G5113 - $P$2) / $P$3</f>
        <v>-0.7291317609728768</v>
      </c>
      <c r="I5113" s="4" t="str">
        <f>IF(OR(G5113&lt;$M$7,G5113&gt;$M$10), "Outlier", "Normal")</f>
        <v>Normal</v>
      </c>
      <c r="J5113" t="str">
        <f>IF(ABS(H5113)&gt;2, "Outlier", "Normal")</f>
        <v>Normal</v>
      </c>
    </row>
    <row r="5114" spans="1:10" x14ac:dyDescent="0.45">
      <c r="A5114">
        <v>205481</v>
      </c>
      <c r="B5114" s="2">
        <v>41768.683368055557</v>
      </c>
      <c r="C5114" t="s">
        <v>28</v>
      </c>
      <c r="D5114" t="s">
        <v>25</v>
      </c>
      <c r="E5114" t="s">
        <v>15</v>
      </c>
      <c r="F5114" t="s">
        <v>3</v>
      </c>
      <c r="G5114">
        <v>28933</v>
      </c>
      <c r="H5114">
        <f>(G5114 - $P$2) / $P$3</f>
        <v>-0.72958233376444248</v>
      </c>
      <c r="I5114" s="4" t="str">
        <f>IF(OR(G5114&lt;$M$7,G5114&gt;$M$10), "Outlier", "Normal")</f>
        <v>Normal</v>
      </c>
      <c r="J5114" t="str">
        <f>IF(ABS(H5114)&gt;2, "Outlier", "Normal")</f>
        <v>Normal</v>
      </c>
    </row>
    <row r="5115" spans="1:10" x14ac:dyDescent="0.45">
      <c r="A5115">
        <v>95500</v>
      </c>
      <c r="B5115" s="2">
        <v>41817.660752314812</v>
      </c>
      <c r="C5115" t="s">
        <v>27</v>
      </c>
      <c r="D5115" t="s">
        <v>25</v>
      </c>
      <c r="E5115" t="s">
        <v>10</v>
      </c>
      <c r="F5115" t="s">
        <v>8</v>
      </c>
      <c r="G5115">
        <v>28931</v>
      </c>
      <c r="H5115">
        <f>(G5115 - $P$2) / $P$3</f>
        <v>-0.72965165265545251</v>
      </c>
      <c r="I5115" s="4" t="str">
        <f>IF(OR(G5115&lt;$M$7,G5115&gt;$M$10), "Outlier", "Normal")</f>
        <v>Normal</v>
      </c>
      <c r="J5115" t="str">
        <f>IF(ABS(H5115)&gt;2, "Outlier", "Normal")</f>
        <v>Normal</v>
      </c>
    </row>
    <row r="5116" spans="1:10" x14ac:dyDescent="0.45">
      <c r="A5116">
        <v>386930</v>
      </c>
      <c r="B5116" s="2">
        <v>41869.749930555554</v>
      </c>
      <c r="C5116" t="s">
        <v>28</v>
      </c>
      <c r="D5116" t="s">
        <v>26</v>
      </c>
      <c r="E5116" t="s">
        <v>13</v>
      </c>
      <c r="F5116" t="s">
        <v>3</v>
      </c>
      <c r="G5116">
        <v>28912</v>
      </c>
      <c r="H5116">
        <f>(G5116 - $P$2) / $P$3</f>
        <v>-0.7303101821200485</v>
      </c>
      <c r="I5116" s="4" t="str">
        <f>IF(OR(G5116&lt;$M$7,G5116&gt;$M$10), "Outlier", "Normal")</f>
        <v>Normal</v>
      </c>
      <c r="J5116" t="str">
        <f>IF(ABS(H5116)&gt;2, "Outlier", "Normal")</f>
        <v>Normal</v>
      </c>
    </row>
    <row r="5117" spans="1:10" x14ac:dyDescent="0.45">
      <c r="A5117">
        <v>91498</v>
      </c>
      <c r="B5117" s="2">
        <v>41823.453125</v>
      </c>
      <c r="C5117" t="s">
        <v>28</v>
      </c>
      <c r="D5117" t="s">
        <v>25</v>
      </c>
      <c r="E5117" t="s">
        <v>18</v>
      </c>
      <c r="F5117" t="s">
        <v>6</v>
      </c>
      <c r="G5117">
        <v>28871</v>
      </c>
      <c r="H5117">
        <f>(G5117 - $P$2) / $P$3</f>
        <v>-0.73173121938575547</v>
      </c>
      <c r="I5117" s="4" t="str">
        <f>IF(OR(G5117&lt;$M$7,G5117&gt;$M$10), "Outlier", "Normal")</f>
        <v>Normal</v>
      </c>
      <c r="J5117" t="str">
        <f>IF(ABS(H5117)&gt;2, "Outlier", "Normal")</f>
        <v>Normal</v>
      </c>
    </row>
    <row r="5118" spans="1:10" x14ac:dyDescent="0.45">
      <c r="A5118">
        <v>112554</v>
      </c>
      <c r="B5118" s="2">
        <v>41845.199745370373</v>
      </c>
      <c r="C5118" t="s">
        <v>27</v>
      </c>
      <c r="D5118" t="s">
        <v>25</v>
      </c>
      <c r="E5118" t="s">
        <v>10</v>
      </c>
      <c r="F5118" t="s">
        <v>1</v>
      </c>
      <c r="G5118">
        <v>28869</v>
      </c>
      <c r="H5118">
        <f>(G5118 - $P$2) / $P$3</f>
        <v>-0.73180053827676561</v>
      </c>
      <c r="I5118" s="4" t="str">
        <f>IF(OR(G5118&lt;$M$7,G5118&gt;$M$10), "Outlier", "Normal")</f>
        <v>Normal</v>
      </c>
      <c r="J5118" t="str">
        <f>IF(ABS(H5118)&gt;2, "Outlier", "Normal")</f>
        <v>Normal</v>
      </c>
    </row>
    <row r="5119" spans="1:10" x14ac:dyDescent="0.45">
      <c r="A5119">
        <v>173602</v>
      </c>
      <c r="B5119" s="2">
        <v>41786.397303240738</v>
      </c>
      <c r="C5119" t="s">
        <v>27</v>
      </c>
      <c r="D5119" t="s">
        <v>25</v>
      </c>
      <c r="E5119" t="s">
        <v>18</v>
      </c>
      <c r="F5119" t="s">
        <v>3</v>
      </c>
      <c r="G5119">
        <v>28869</v>
      </c>
      <c r="H5119">
        <f>(G5119 - $P$2) / $P$3</f>
        <v>-0.73180053827676561</v>
      </c>
      <c r="I5119" s="4" t="str">
        <f>IF(OR(G5119&lt;$M$7,G5119&gt;$M$10), "Outlier", "Normal")</f>
        <v>Normal</v>
      </c>
      <c r="J5119" t="str">
        <f>IF(ABS(H5119)&gt;2, "Outlier", "Normal")</f>
        <v>Normal</v>
      </c>
    </row>
    <row r="5120" spans="1:10" x14ac:dyDescent="0.45">
      <c r="A5120">
        <v>216538</v>
      </c>
      <c r="B5120" s="2">
        <v>41824.396805555552</v>
      </c>
      <c r="C5120" t="s">
        <v>27</v>
      </c>
      <c r="D5120" t="s">
        <v>26</v>
      </c>
      <c r="E5120" t="s">
        <v>17</v>
      </c>
      <c r="F5120" t="s">
        <v>1</v>
      </c>
      <c r="G5120">
        <v>28841</v>
      </c>
      <c r="H5120">
        <f>(G5120 - $P$2) / $P$3</f>
        <v>-0.7327710027509069</v>
      </c>
      <c r="I5120" s="4" t="str">
        <f>IF(OR(G5120&lt;$M$7,G5120&gt;$M$10), "Outlier", "Normal")</f>
        <v>Normal</v>
      </c>
      <c r="J5120" t="str">
        <f>IF(ABS(H5120)&gt;2, "Outlier", "Normal")</f>
        <v>Normal</v>
      </c>
    </row>
    <row r="5121" spans="1:10" x14ac:dyDescent="0.45">
      <c r="A5121">
        <v>202037</v>
      </c>
      <c r="B5121" s="2">
        <v>41863.219884259262</v>
      </c>
      <c r="C5121" t="s">
        <v>27</v>
      </c>
      <c r="D5121" t="s">
        <v>26</v>
      </c>
      <c r="E5121" t="s">
        <v>15</v>
      </c>
      <c r="F5121" t="s">
        <v>5</v>
      </c>
      <c r="G5121">
        <v>28817</v>
      </c>
      <c r="H5121">
        <f>(G5121 - $P$2) / $P$3</f>
        <v>-0.73360282944302813</v>
      </c>
      <c r="I5121" s="4" t="str">
        <f>IF(OR(G5121&lt;$M$7,G5121&gt;$M$10), "Outlier", "Normal")</f>
        <v>Normal</v>
      </c>
      <c r="J5121" t="str">
        <f>IF(ABS(H5121)&gt;2, "Outlier", "Normal")</f>
        <v>Normal</v>
      </c>
    </row>
    <row r="5122" spans="1:10" x14ac:dyDescent="0.45">
      <c r="A5122">
        <v>71358</v>
      </c>
      <c r="B5122" s="2">
        <v>41831.506493055553</v>
      </c>
      <c r="C5122" t="s">
        <v>27</v>
      </c>
      <c r="D5122" t="s">
        <v>25</v>
      </c>
      <c r="E5122" t="s">
        <v>18</v>
      </c>
      <c r="F5122" t="s">
        <v>1</v>
      </c>
      <c r="G5122">
        <v>28807</v>
      </c>
      <c r="H5122">
        <f>(G5122 - $P$2) / $P$3</f>
        <v>-0.7339494238980786</v>
      </c>
      <c r="I5122" s="4" t="str">
        <f>IF(OR(G5122&lt;$M$7,G5122&gt;$M$10), "Outlier", "Normal")</f>
        <v>Normal</v>
      </c>
      <c r="J5122" t="str">
        <f>IF(ABS(H5122)&gt;2, "Outlier", "Normal")</f>
        <v>Normal</v>
      </c>
    </row>
    <row r="5123" spans="1:10" x14ac:dyDescent="0.45">
      <c r="A5123">
        <v>540868</v>
      </c>
      <c r="B5123" s="2">
        <v>41823.525960648149</v>
      </c>
      <c r="C5123" t="s">
        <v>28</v>
      </c>
      <c r="D5123" t="s">
        <v>25</v>
      </c>
      <c r="E5123" t="s">
        <v>18</v>
      </c>
      <c r="F5123" t="s">
        <v>1</v>
      </c>
      <c r="G5123">
        <v>28771</v>
      </c>
      <c r="H5123">
        <f>(G5123 - $P$2) / $P$3</f>
        <v>-0.73519716393626033</v>
      </c>
      <c r="I5123" s="4" t="str">
        <f>IF(OR(G5123&lt;$M$7,G5123&gt;$M$10), "Outlier", "Normal")</f>
        <v>Normal</v>
      </c>
      <c r="J5123" t="str">
        <f>IF(ABS(H5123)&gt;2, "Outlier", "Normal")</f>
        <v>Normal</v>
      </c>
    </row>
    <row r="5124" spans="1:10" x14ac:dyDescent="0.45">
      <c r="A5124">
        <v>811119</v>
      </c>
      <c r="B5124" s="2">
        <v>41829.66306712963</v>
      </c>
      <c r="C5124" t="s">
        <v>28</v>
      </c>
      <c r="D5124" t="s">
        <v>33</v>
      </c>
      <c r="E5124" t="s">
        <v>15</v>
      </c>
      <c r="F5124" t="s">
        <v>1</v>
      </c>
      <c r="G5124">
        <v>28767</v>
      </c>
      <c r="H5124">
        <f>(G5124 - $P$2) / $P$3</f>
        <v>-0.7353358017182805</v>
      </c>
      <c r="I5124" s="4" t="str">
        <f>IF(OR(G5124&lt;$M$7,G5124&gt;$M$10), "Outlier", "Normal")</f>
        <v>Normal</v>
      </c>
      <c r="J5124" t="str">
        <f>IF(ABS(H5124)&gt;2, "Outlier", "Normal")</f>
        <v>Normal</v>
      </c>
    </row>
    <row r="5125" spans="1:10" x14ac:dyDescent="0.45">
      <c r="A5125">
        <v>32662</v>
      </c>
      <c r="B5125" s="2">
        <v>41871.468206018515</v>
      </c>
      <c r="C5125" t="s">
        <v>27</v>
      </c>
      <c r="D5125" t="s">
        <v>25</v>
      </c>
      <c r="E5125" t="s">
        <v>18</v>
      </c>
      <c r="F5125" t="s">
        <v>3</v>
      </c>
      <c r="G5125">
        <v>28767</v>
      </c>
      <c r="H5125">
        <f>(G5125 - $P$2) / $P$3</f>
        <v>-0.7353358017182805</v>
      </c>
      <c r="I5125" s="4" t="str">
        <f>IF(OR(G5125&lt;$M$7,G5125&gt;$M$10), "Outlier", "Normal")</f>
        <v>Normal</v>
      </c>
      <c r="J5125" t="str">
        <f>IF(ABS(H5125)&gt;2, "Outlier", "Normal")</f>
        <v>Normal</v>
      </c>
    </row>
    <row r="5126" spans="1:10" x14ac:dyDescent="0.45">
      <c r="A5126">
        <v>587939</v>
      </c>
      <c r="B5126" s="2">
        <v>41788.51085648148</v>
      </c>
      <c r="C5126" t="s">
        <v>27</v>
      </c>
      <c r="D5126" t="s">
        <v>25</v>
      </c>
      <c r="E5126" t="s">
        <v>15</v>
      </c>
      <c r="F5126" t="s">
        <v>7</v>
      </c>
      <c r="G5126">
        <v>28753</v>
      </c>
      <c r="H5126">
        <f>(G5126 - $P$2) / $P$3</f>
        <v>-0.73582103395535126</v>
      </c>
      <c r="I5126" s="4" t="str">
        <f>IF(OR(G5126&lt;$M$7,G5126&gt;$M$10), "Outlier", "Normal")</f>
        <v>Normal</v>
      </c>
      <c r="J5126" t="str">
        <f>IF(ABS(H5126)&gt;2, "Outlier", "Normal")</f>
        <v>Normal</v>
      </c>
    </row>
    <row r="5127" spans="1:10" x14ac:dyDescent="0.45">
      <c r="A5127">
        <v>283871</v>
      </c>
      <c r="B5127" s="2">
        <v>41866.640451388892</v>
      </c>
      <c r="C5127" t="s">
        <v>28</v>
      </c>
      <c r="D5127" t="s">
        <v>33</v>
      </c>
      <c r="E5127" t="s">
        <v>12</v>
      </c>
      <c r="F5127" t="s">
        <v>3</v>
      </c>
      <c r="G5127">
        <v>28745</v>
      </c>
      <c r="H5127">
        <f>(G5127 - $P$2) / $P$3</f>
        <v>-0.73609830951939159</v>
      </c>
      <c r="I5127" s="4" t="str">
        <f>IF(OR(G5127&lt;$M$7,G5127&gt;$M$10), "Outlier", "Normal")</f>
        <v>Normal</v>
      </c>
      <c r="J5127" t="str">
        <f>IF(ABS(H5127)&gt;2, "Outlier", "Normal")</f>
        <v>Normal</v>
      </c>
    </row>
    <row r="5128" spans="1:10" x14ac:dyDescent="0.45">
      <c r="A5128">
        <v>360592</v>
      </c>
      <c r="B5128" s="2">
        <v>41802.697766203702</v>
      </c>
      <c r="C5128" t="s">
        <v>28</v>
      </c>
      <c r="D5128" t="s">
        <v>25</v>
      </c>
      <c r="E5128" t="s">
        <v>16</v>
      </c>
      <c r="F5128" t="s">
        <v>1</v>
      </c>
      <c r="G5128">
        <v>28732</v>
      </c>
      <c r="H5128">
        <f>(G5128 - $P$2) / $P$3</f>
        <v>-0.73654888231095728</v>
      </c>
      <c r="I5128" s="4" t="str">
        <f>IF(OR(G5128&lt;$M$7,G5128&gt;$M$10), "Outlier", "Normal")</f>
        <v>Normal</v>
      </c>
      <c r="J5128" t="str">
        <f>IF(ABS(H5128)&gt;2, "Outlier", "Normal")</f>
        <v>Normal</v>
      </c>
    </row>
    <row r="5129" spans="1:10" x14ac:dyDescent="0.45">
      <c r="A5129">
        <v>743340</v>
      </c>
      <c r="B5129" s="2">
        <v>41866.888171296298</v>
      </c>
      <c r="C5129" t="s">
        <v>27</v>
      </c>
      <c r="D5129" t="s">
        <v>25</v>
      </c>
      <c r="E5129" t="s">
        <v>15</v>
      </c>
      <c r="F5129" t="s">
        <v>8</v>
      </c>
      <c r="G5129">
        <v>28723</v>
      </c>
      <c r="H5129">
        <f>(G5129 - $P$2) / $P$3</f>
        <v>-0.73686081732050268</v>
      </c>
      <c r="I5129" s="4" t="str">
        <f>IF(OR(G5129&lt;$M$7,G5129&gt;$M$10), "Outlier", "Normal")</f>
        <v>Normal</v>
      </c>
      <c r="J5129" t="str">
        <f>IF(ABS(H5129)&gt;2, "Outlier", "Normal")</f>
        <v>Normal</v>
      </c>
    </row>
    <row r="5130" spans="1:10" x14ac:dyDescent="0.45">
      <c r="A5130">
        <v>577264</v>
      </c>
      <c r="B5130" s="2">
        <v>41797.661192129628</v>
      </c>
      <c r="C5130" t="s">
        <v>28</v>
      </c>
      <c r="D5130" t="s">
        <v>26</v>
      </c>
      <c r="E5130" t="s">
        <v>15</v>
      </c>
      <c r="F5130" t="s">
        <v>4</v>
      </c>
      <c r="G5130">
        <v>28676</v>
      </c>
      <c r="H5130">
        <f>(G5130 - $P$2) / $P$3</f>
        <v>-0.73848981125923996</v>
      </c>
      <c r="I5130" s="4" t="str">
        <f>IF(OR(G5130&lt;$M$7,G5130&gt;$M$10), "Outlier", "Normal")</f>
        <v>Normal</v>
      </c>
      <c r="J5130" t="str">
        <f>IF(ABS(H5130)&gt;2, "Outlier", "Normal")</f>
        <v>Normal</v>
      </c>
    </row>
    <row r="5131" spans="1:10" x14ac:dyDescent="0.45">
      <c r="A5131">
        <v>929396</v>
      </c>
      <c r="B5131" s="2">
        <v>41863.717199074075</v>
      </c>
      <c r="C5131" t="s">
        <v>28</v>
      </c>
      <c r="D5131" t="s">
        <v>25</v>
      </c>
      <c r="E5131" t="s">
        <v>18</v>
      </c>
      <c r="F5131" t="s">
        <v>5</v>
      </c>
      <c r="G5131">
        <v>28657</v>
      </c>
      <c r="H5131">
        <f>(G5131 - $P$2) / $P$3</f>
        <v>-0.73914834072383584</v>
      </c>
      <c r="I5131" s="4" t="str">
        <f>IF(OR(G5131&lt;$M$7,G5131&gt;$M$10), "Outlier", "Normal")</f>
        <v>Normal</v>
      </c>
      <c r="J5131" t="str">
        <f>IF(ABS(H5131)&gt;2, "Outlier", "Normal")</f>
        <v>Normal</v>
      </c>
    </row>
    <row r="5132" spans="1:10" x14ac:dyDescent="0.45">
      <c r="A5132">
        <v>486463</v>
      </c>
      <c r="B5132" s="2">
        <v>41834.568148148152</v>
      </c>
      <c r="C5132" t="s">
        <v>28</v>
      </c>
      <c r="D5132" t="s">
        <v>25</v>
      </c>
      <c r="E5132" t="s">
        <v>18</v>
      </c>
      <c r="F5132" t="s">
        <v>3</v>
      </c>
      <c r="G5132">
        <v>28649</v>
      </c>
      <c r="H5132">
        <f>(G5132 - $P$2) / $P$3</f>
        <v>-0.73942561628787629</v>
      </c>
      <c r="I5132" s="4" t="str">
        <f>IF(OR(G5132&lt;$M$7,G5132&gt;$M$10), "Outlier", "Normal")</f>
        <v>Normal</v>
      </c>
      <c r="J5132" t="str">
        <f>IF(ABS(H5132)&gt;2, "Outlier", "Normal")</f>
        <v>Normal</v>
      </c>
    </row>
    <row r="5133" spans="1:10" x14ac:dyDescent="0.45">
      <c r="A5133">
        <v>24614</v>
      </c>
      <c r="B5133" s="2">
        <v>41790.193483796298</v>
      </c>
      <c r="C5133" t="s">
        <v>27</v>
      </c>
      <c r="D5133" t="s">
        <v>26</v>
      </c>
      <c r="E5133" t="s">
        <v>18</v>
      </c>
      <c r="F5133" t="s">
        <v>8</v>
      </c>
      <c r="G5133">
        <v>28630</v>
      </c>
      <c r="H5133">
        <f>(G5133 - $P$2) / $P$3</f>
        <v>-0.74008414575247217</v>
      </c>
      <c r="I5133" s="4" t="str">
        <f>IF(OR(G5133&lt;$M$7,G5133&gt;$M$10), "Outlier", "Normal")</f>
        <v>Normal</v>
      </c>
      <c r="J5133" t="str">
        <f>IF(ABS(H5133)&gt;2, "Outlier", "Normal")</f>
        <v>Normal</v>
      </c>
    </row>
    <row r="5134" spans="1:10" x14ac:dyDescent="0.45">
      <c r="A5134">
        <v>894572</v>
      </c>
      <c r="B5134" s="2">
        <v>41801.396874999999</v>
      </c>
      <c r="C5134" t="s">
        <v>27</v>
      </c>
      <c r="D5134" t="s">
        <v>25</v>
      </c>
      <c r="E5134" t="s">
        <v>10</v>
      </c>
      <c r="F5134" t="s">
        <v>0</v>
      </c>
      <c r="G5134">
        <v>28613</v>
      </c>
      <c r="H5134">
        <f>(G5134 - $P$2) / $P$3</f>
        <v>-0.74067335632605802</v>
      </c>
      <c r="I5134" s="4" t="str">
        <f>IF(OR(G5134&lt;$M$7,G5134&gt;$M$10), "Outlier", "Normal")</f>
        <v>Normal</v>
      </c>
      <c r="J5134" t="str">
        <f>IF(ABS(H5134)&gt;2, "Outlier", "Normal")</f>
        <v>Normal</v>
      </c>
    </row>
    <row r="5135" spans="1:10" x14ac:dyDescent="0.45">
      <c r="A5135">
        <v>615673</v>
      </c>
      <c r="B5135" s="2">
        <v>41848.416365740741</v>
      </c>
      <c r="C5135" t="s">
        <v>27</v>
      </c>
      <c r="D5135" t="s">
        <v>26</v>
      </c>
      <c r="E5135" t="s">
        <v>18</v>
      </c>
      <c r="F5135" t="s">
        <v>8</v>
      </c>
      <c r="G5135">
        <v>28612</v>
      </c>
      <c r="H5135">
        <f>(G5135 - $P$2) / $P$3</f>
        <v>-0.74070801577156309</v>
      </c>
      <c r="I5135" s="4" t="str">
        <f>IF(OR(G5135&lt;$M$7,G5135&gt;$M$10), "Outlier", "Normal")</f>
        <v>Normal</v>
      </c>
      <c r="J5135" t="str">
        <f>IF(ABS(H5135)&gt;2, "Outlier", "Normal")</f>
        <v>Normal</v>
      </c>
    </row>
    <row r="5136" spans="1:10" x14ac:dyDescent="0.45">
      <c r="A5136">
        <v>555034</v>
      </c>
      <c r="B5136" s="2">
        <v>41799.397615740738</v>
      </c>
      <c r="C5136" t="s">
        <v>28</v>
      </c>
      <c r="D5136" t="s">
        <v>25</v>
      </c>
      <c r="E5136" t="s">
        <v>13</v>
      </c>
      <c r="F5136" t="s">
        <v>4</v>
      </c>
      <c r="G5136">
        <v>28605</v>
      </c>
      <c r="H5136">
        <f>(G5136 - $P$2) / $P$3</f>
        <v>-0.74095063189009847</v>
      </c>
      <c r="I5136" s="4" t="str">
        <f>IF(OR(G5136&lt;$M$7,G5136&gt;$M$10), "Outlier", "Normal")</f>
        <v>Normal</v>
      </c>
      <c r="J5136" t="str">
        <f>IF(ABS(H5136)&gt;2, "Outlier", "Normal")</f>
        <v>Normal</v>
      </c>
    </row>
    <row r="5137" spans="1:10" x14ac:dyDescent="0.45">
      <c r="A5137">
        <v>219236</v>
      </c>
      <c r="B5137" s="2">
        <v>41811.6012962963</v>
      </c>
      <c r="C5137" t="s">
        <v>27</v>
      </c>
      <c r="D5137" t="s">
        <v>33</v>
      </c>
      <c r="E5137" t="s">
        <v>13</v>
      </c>
      <c r="F5137" t="s">
        <v>8</v>
      </c>
      <c r="G5137">
        <v>28592</v>
      </c>
      <c r="H5137">
        <f>(G5137 - $P$2) / $P$3</f>
        <v>-0.74140120468166404</v>
      </c>
      <c r="I5137" s="4" t="str">
        <f>IF(OR(G5137&lt;$M$7,G5137&gt;$M$10), "Outlier", "Normal")</f>
        <v>Normal</v>
      </c>
      <c r="J5137" t="str">
        <f>IF(ABS(H5137)&gt;2, "Outlier", "Normal")</f>
        <v>Normal</v>
      </c>
    </row>
    <row r="5138" spans="1:10" x14ac:dyDescent="0.45">
      <c r="A5138">
        <v>643987</v>
      </c>
      <c r="B5138" s="2">
        <v>41809.637164351851</v>
      </c>
      <c r="C5138" t="s">
        <v>28</v>
      </c>
      <c r="D5138" t="s">
        <v>25</v>
      </c>
      <c r="E5138" t="s">
        <v>15</v>
      </c>
      <c r="F5138" t="s">
        <v>5</v>
      </c>
      <c r="G5138">
        <v>28543</v>
      </c>
      <c r="H5138">
        <f>(G5138 - $P$2) / $P$3</f>
        <v>-0.74309951751141146</v>
      </c>
      <c r="I5138" s="4" t="str">
        <f>IF(OR(G5138&lt;$M$7,G5138&gt;$M$10), "Outlier", "Normal")</f>
        <v>Normal</v>
      </c>
      <c r="J5138" t="str">
        <f>IF(ABS(H5138)&gt;2, "Outlier", "Normal")</f>
        <v>Normal</v>
      </c>
    </row>
    <row r="5139" spans="1:10" x14ac:dyDescent="0.45">
      <c r="A5139">
        <v>434358</v>
      </c>
      <c r="B5139" s="2">
        <v>41833.675011574072</v>
      </c>
      <c r="C5139" t="s">
        <v>27</v>
      </c>
      <c r="D5139" t="s">
        <v>25</v>
      </c>
      <c r="E5139" t="s">
        <v>13</v>
      </c>
      <c r="F5139" t="s">
        <v>8</v>
      </c>
      <c r="G5139">
        <v>28540</v>
      </c>
      <c r="H5139">
        <f>(G5139 - $P$2) / $P$3</f>
        <v>-0.74320349584792655</v>
      </c>
      <c r="I5139" s="4" t="str">
        <f>IF(OR(G5139&lt;$M$7,G5139&gt;$M$10), "Outlier", "Normal")</f>
        <v>Normal</v>
      </c>
      <c r="J5139" t="str">
        <f>IF(ABS(H5139)&gt;2, "Outlier", "Normal")</f>
        <v>Normal</v>
      </c>
    </row>
    <row r="5140" spans="1:10" x14ac:dyDescent="0.45">
      <c r="A5140">
        <v>872463</v>
      </c>
      <c r="B5140" s="2">
        <v>41857.402650462966</v>
      </c>
      <c r="C5140" t="s">
        <v>28</v>
      </c>
      <c r="D5140" t="s">
        <v>25</v>
      </c>
      <c r="E5140" t="s">
        <v>18</v>
      </c>
      <c r="F5140" t="s">
        <v>8</v>
      </c>
      <c r="G5140">
        <v>28523</v>
      </c>
      <c r="H5140">
        <f>(G5140 - $P$2) / $P$3</f>
        <v>-0.74379270642151241</v>
      </c>
      <c r="I5140" s="4" t="str">
        <f>IF(OR(G5140&lt;$M$7,G5140&gt;$M$10), "Outlier", "Normal")</f>
        <v>Normal</v>
      </c>
      <c r="J5140" t="str">
        <f>IF(ABS(H5140)&gt;2, "Outlier", "Normal")</f>
        <v>Normal</v>
      </c>
    </row>
    <row r="5141" spans="1:10" x14ac:dyDescent="0.45">
      <c r="A5141">
        <v>175812</v>
      </c>
      <c r="B5141" s="2">
        <v>41843.397731481484</v>
      </c>
      <c r="C5141" t="s">
        <v>27</v>
      </c>
      <c r="D5141" t="s">
        <v>25</v>
      </c>
      <c r="E5141" t="s">
        <v>15</v>
      </c>
      <c r="F5141" t="s">
        <v>0</v>
      </c>
      <c r="G5141">
        <v>28508</v>
      </c>
      <c r="H5141">
        <f>(G5141 - $P$2) / $P$3</f>
        <v>-0.74431259810408812</v>
      </c>
      <c r="I5141" s="4" t="str">
        <f>IF(OR(G5141&lt;$M$7,G5141&gt;$M$10), "Outlier", "Normal")</f>
        <v>Normal</v>
      </c>
      <c r="J5141" t="str">
        <f>IF(ABS(H5141)&gt;2, "Outlier", "Normal")</f>
        <v>Normal</v>
      </c>
    </row>
    <row r="5142" spans="1:10" x14ac:dyDescent="0.45">
      <c r="A5142">
        <v>934902</v>
      </c>
      <c r="B5142" s="2">
        <v>41881.3512962963</v>
      </c>
      <c r="C5142" t="s">
        <v>28</v>
      </c>
      <c r="D5142" t="s">
        <v>26</v>
      </c>
      <c r="E5142" t="s">
        <v>15</v>
      </c>
      <c r="F5142" t="s">
        <v>8</v>
      </c>
      <c r="G5142">
        <v>28498</v>
      </c>
      <c r="H5142">
        <f>(G5142 - $P$2) / $P$3</f>
        <v>-0.74465919255913859</v>
      </c>
      <c r="I5142" s="4" t="str">
        <f>IF(OR(G5142&lt;$M$7,G5142&gt;$M$10), "Outlier", "Normal")</f>
        <v>Normal</v>
      </c>
      <c r="J5142" t="str">
        <f>IF(ABS(H5142)&gt;2, "Outlier", "Normal")</f>
        <v>Normal</v>
      </c>
    </row>
    <row r="5143" spans="1:10" x14ac:dyDescent="0.45">
      <c r="A5143">
        <v>638258</v>
      </c>
      <c r="B5143" s="2">
        <v>41864.504895833335</v>
      </c>
      <c r="C5143" t="s">
        <v>28</v>
      </c>
      <c r="D5143" t="s">
        <v>26</v>
      </c>
      <c r="E5143" t="s">
        <v>11</v>
      </c>
      <c r="F5143" t="s">
        <v>1</v>
      </c>
      <c r="G5143">
        <v>28497</v>
      </c>
      <c r="H5143">
        <f>(G5143 - $P$2) / $P$3</f>
        <v>-0.74469385200464366</v>
      </c>
      <c r="I5143" s="4" t="str">
        <f>IF(OR(G5143&lt;$M$7,G5143&gt;$M$10), "Outlier", "Normal")</f>
        <v>Normal</v>
      </c>
      <c r="J5143" t="str">
        <f>IF(ABS(H5143)&gt;2, "Outlier", "Normal")</f>
        <v>Normal</v>
      </c>
    </row>
    <row r="5144" spans="1:10" x14ac:dyDescent="0.45">
      <c r="A5144">
        <v>936781</v>
      </c>
      <c r="B5144" s="2">
        <v>41777.767916666664</v>
      </c>
      <c r="C5144" t="s">
        <v>27</v>
      </c>
      <c r="D5144" t="s">
        <v>25</v>
      </c>
      <c r="E5144" t="s">
        <v>13</v>
      </c>
      <c r="F5144" t="s">
        <v>1</v>
      </c>
      <c r="G5144">
        <v>28495</v>
      </c>
      <c r="H5144">
        <f>(G5144 - $P$2) / $P$3</f>
        <v>-0.7447631708956538</v>
      </c>
      <c r="I5144" s="4" t="str">
        <f>IF(OR(G5144&lt;$M$7,G5144&gt;$M$10), "Outlier", "Normal")</f>
        <v>Normal</v>
      </c>
      <c r="J5144" t="str">
        <f>IF(ABS(H5144)&gt;2, "Outlier", "Normal")</f>
        <v>Normal</v>
      </c>
    </row>
    <row r="5145" spans="1:10" x14ac:dyDescent="0.45">
      <c r="A5145">
        <v>756594</v>
      </c>
      <c r="B5145" s="2">
        <v>41836.76353009259</v>
      </c>
      <c r="C5145" t="s">
        <v>28</v>
      </c>
      <c r="D5145" t="s">
        <v>26</v>
      </c>
      <c r="E5145" t="s">
        <v>15</v>
      </c>
      <c r="F5145" t="s">
        <v>8</v>
      </c>
      <c r="G5145">
        <v>28483</v>
      </c>
      <c r="H5145">
        <f>(G5145 - $P$2) / $P$3</f>
        <v>-0.74517908424171431</v>
      </c>
      <c r="I5145" s="4" t="str">
        <f>IF(OR(G5145&lt;$M$7,G5145&gt;$M$10), "Outlier", "Normal")</f>
        <v>Normal</v>
      </c>
      <c r="J5145" t="str">
        <f>IF(ABS(H5145)&gt;2, "Outlier", "Normal")</f>
        <v>Normal</v>
      </c>
    </row>
    <row r="5146" spans="1:10" x14ac:dyDescent="0.45">
      <c r="A5146">
        <v>773795</v>
      </c>
      <c r="B5146" s="2">
        <v>41865.643217592595</v>
      </c>
      <c r="C5146" t="s">
        <v>28</v>
      </c>
      <c r="D5146" t="s">
        <v>33</v>
      </c>
      <c r="E5146" t="s">
        <v>15</v>
      </c>
      <c r="F5146" t="s">
        <v>5</v>
      </c>
      <c r="G5146">
        <v>28477</v>
      </c>
      <c r="H5146">
        <f>(G5146 - $P$2) / $P$3</f>
        <v>-0.74538704091474461</v>
      </c>
      <c r="I5146" s="4" t="str">
        <f>IF(OR(G5146&lt;$M$7,G5146&gt;$M$10), "Outlier", "Normal")</f>
        <v>Normal</v>
      </c>
      <c r="J5146" t="str">
        <f>IF(ABS(H5146)&gt;2, "Outlier", "Normal")</f>
        <v>Normal</v>
      </c>
    </row>
    <row r="5147" spans="1:10" x14ac:dyDescent="0.45">
      <c r="A5147">
        <v>611809</v>
      </c>
      <c r="B5147" s="2">
        <v>41768.730254629627</v>
      </c>
      <c r="C5147" t="s">
        <v>28</v>
      </c>
      <c r="D5147" t="s">
        <v>26</v>
      </c>
      <c r="E5147" t="s">
        <v>15</v>
      </c>
      <c r="F5147" t="s">
        <v>2</v>
      </c>
      <c r="G5147">
        <v>28473</v>
      </c>
      <c r="H5147">
        <f>(G5147 - $P$2) / $P$3</f>
        <v>-0.74552567869676478</v>
      </c>
      <c r="I5147" s="4" t="str">
        <f>IF(OR(G5147&lt;$M$7,G5147&gt;$M$10), "Outlier", "Normal")</f>
        <v>Normal</v>
      </c>
      <c r="J5147" t="str">
        <f>IF(ABS(H5147)&gt;2, "Outlier", "Normal")</f>
        <v>Normal</v>
      </c>
    </row>
    <row r="5148" spans="1:10" x14ac:dyDescent="0.45">
      <c r="A5148">
        <v>202756</v>
      </c>
      <c r="B5148" s="2">
        <v>41822.601666666669</v>
      </c>
      <c r="C5148" t="s">
        <v>28</v>
      </c>
      <c r="D5148" t="s">
        <v>26</v>
      </c>
      <c r="E5148" t="s">
        <v>18</v>
      </c>
      <c r="F5148" t="s">
        <v>4</v>
      </c>
      <c r="G5148">
        <v>28447</v>
      </c>
      <c r="H5148">
        <f>(G5148 - $P$2) / $P$3</f>
        <v>-0.74642682427989615</v>
      </c>
      <c r="I5148" s="4" t="str">
        <f>IF(OR(G5148&lt;$M$7,G5148&gt;$M$10), "Outlier", "Normal")</f>
        <v>Normal</v>
      </c>
      <c r="J5148" t="str">
        <f>IF(ABS(H5148)&gt;2, "Outlier", "Normal")</f>
        <v>Normal</v>
      </c>
    </row>
    <row r="5149" spans="1:10" x14ac:dyDescent="0.45">
      <c r="A5149">
        <v>272804</v>
      </c>
      <c r="B5149" s="2">
        <v>41772.778773148151</v>
      </c>
      <c r="C5149" t="s">
        <v>28</v>
      </c>
      <c r="D5149" t="s">
        <v>25</v>
      </c>
      <c r="E5149" t="s">
        <v>13</v>
      </c>
      <c r="F5149" t="s">
        <v>6</v>
      </c>
      <c r="G5149">
        <v>28445</v>
      </c>
      <c r="H5149">
        <f>(G5149 - $P$2) / $P$3</f>
        <v>-0.74649614317090618</v>
      </c>
      <c r="I5149" s="4" t="str">
        <f>IF(OR(G5149&lt;$M$7,G5149&gt;$M$10), "Outlier", "Normal")</f>
        <v>Normal</v>
      </c>
      <c r="J5149" t="str">
        <f>IF(ABS(H5149)&gt;2, "Outlier", "Normal")</f>
        <v>Normal</v>
      </c>
    </row>
    <row r="5150" spans="1:10" x14ac:dyDescent="0.45">
      <c r="A5150">
        <v>92908</v>
      </c>
      <c r="B5150" s="2">
        <v>41817.545590277776</v>
      </c>
      <c r="C5150" t="s">
        <v>28</v>
      </c>
      <c r="D5150" t="s">
        <v>25</v>
      </c>
      <c r="E5150" t="s">
        <v>15</v>
      </c>
      <c r="F5150" t="s">
        <v>5</v>
      </c>
      <c r="G5150">
        <v>28427</v>
      </c>
      <c r="H5150">
        <f>(G5150 - $P$2) / $P$3</f>
        <v>-0.7471200131899971</v>
      </c>
      <c r="I5150" s="4" t="str">
        <f>IF(OR(G5150&lt;$M$7,G5150&gt;$M$10), "Outlier", "Normal")</f>
        <v>Normal</v>
      </c>
      <c r="J5150" t="str">
        <f>IF(ABS(H5150)&gt;2, "Outlier", "Normal")</f>
        <v>Normal</v>
      </c>
    </row>
    <row r="5151" spans="1:10" x14ac:dyDescent="0.45">
      <c r="A5151">
        <v>592371</v>
      </c>
      <c r="B5151" s="2">
        <v>41872.33971064815</v>
      </c>
      <c r="C5151" t="s">
        <v>27</v>
      </c>
      <c r="D5151" t="s">
        <v>25</v>
      </c>
      <c r="E5151" t="s">
        <v>15</v>
      </c>
      <c r="F5151" t="s">
        <v>1</v>
      </c>
      <c r="G5151">
        <v>28415</v>
      </c>
      <c r="H5151">
        <f>(G5151 - $P$2) / $P$3</f>
        <v>-0.7475359265360576</v>
      </c>
      <c r="I5151" s="4" t="str">
        <f>IF(OR(G5151&lt;$M$7,G5151&gt;$M$10), "Outlier", "Normal")</f>
        <v>Normal</v>
      </c>
      <c r="J5151" t="str">
        <f>IF(ABS(H5151)&gt;2, "Outlier", "Normal")</f>
        <v>Normal</v>
      </c>
    </row>
    <row r="5152" spans="1:10" x14ac:dyDescent="0.45">
      <c r="A5152">
        <v>641503</v>
      </c>
      <c r="B5152" s="2">
        <v>41837.402569444443</v>
      </c>
      <c r="C5152" t="s">
        <v>27</v>
      </c>
      <c r="D5152" t="s">
        <v>26</v>
      </c>
      <c r="E5152" t="s">
        <v>15</v>
      </c>
      <c r="F5152" t="s">
        <v>1</v>
      </c>
      <c r="G5152">
        <v>28413</v>
      </c>
      <c r="H5152">
        <f>(G5152 - $P$2) / $P$3</f>
        <v>-0.74760524542706774</v>
      </c>
      <c r="I5152" s="4" t="str">
        <f>IF(OR(G5152&lt;$M$7,G5152&gt;$M$10), "Outlier", "Normal")</f>
        <v>Normal</v>
      </c>
      <c r="J5152" t="str">
        <f>IF(ABS(H5152)&gt;2, "Outlier", "Normal")</f>
        <v>Normal</v>
      </c>
    </row>
    <row r="5153" spans="1:10" x14ac:dyDescent="0.45">
      <c r="A5153">
        <v>457450</v>
      </c>
      <c r="B5153" s="2">
        <v>41880.455208333333</v>
      </c>
      <c r="C5153" t="s">
        <v>28</v>
      </c>
      <c r="D5153" t="s">
        <v>25</v>
      </c>
      <c r="E5153" t="s">
        <v>10</v>
      </c>
      <c r="F5153" t="s">
        <v>3</v>
      </c>
      <c r="G5153">
        <v>28398</v>
      </c>
      <c r="H5153">
        <f>(G5153 - $P$2) / $P$3</f>
        <v>-0.74812513710964346</v>
      </c>
      <c r="I5153" s="4" t="str">
        <f>IF(OR(G5153&lt;$M$7,G5153&gt;$M$10), "Outlier", "Normal")</f>
        <v>Normal</v>
      </c>
      <c r="J5153" t="str">
        <f>IF(ABS(H5153)&gt;2, "Outlier", "Normal")</f>
        <v>Normal</v>
      </c>
    </row>
    <row r="5154" spans="1:10" x14ac:dyDescent="0.45">
      <c r="A5154">
        <v>746731</v>
      </c>
      <c r="B5154" s="2">
        <v>41814.753854166665</v>
      </c>
      <c r="C5154" t="s">
        <v>27</v>
      </c>
      <c r="D5154" t="s">
        <v>25</v>
      </c>
      <c r="E5154" t="s">
        <v>15</v>
      </c>
      <c r="F5154" t="s">
        <v>8</v>
      </c>
      <c r="G5154">
        <v>28392</v>
      </c>
      <c r="H5154">
        <f>(G5154 - $P$2) / $P$3</f>
        <v>-0.74833309378267376</v>
      </c>
      <c r="I5154" s="4" t="str">
        <f>IF(OR(G5154&lt;$M$7,G5154&gt;$M$10), "Outlier", "Normal")</f>
        <v>Normal</v>
      </c>
      <c r="J5154" t="str">
        <f>IF(ABS(H5154)&gt;2, "Outlier", "Normal")</f>
        <v>Normal</v>
      </c>
    </row>
    <row r="5155" spans="1:10" x14ac:dyDescent="0.45">
      <c r="A5155">
        <v>298677</v>
      </c>
      <c r="B5155" s="2">
        <v>41781.481469907405</v>
      </c>
      <c r="C5155" t="s">
        <v>27</v>
      </c>
      <c r="D5155" t="s">
        <v>26</v>
      </c>
      <c r="E5155" t="s">
        <v>10</v>
      </c>
      <c r="F5155" t="s">
        <v>1</v>
      </c>
      <c r="G5155">
        <v>28369</v>
      </c>
      <c r="H5155">
        <f>(G5155 - $P$2) / $P$3</f>
        <v>-0.74913026102928992</v>
      </c>
      <c r="I5155" s="4" t="str">
        <f>IF(OR(G5155&lt;$M$7,G5155&gt;$M$10), "Outlier", "Normal")</f>
        <v>Normal</v>
      </c>
      <c r="J5155" t="str">
        <f>IF(ABS(H5155)&gt;2, "Outlier", "Normal")</f>
        <v>Normal</v>
      </c>
    </row>
    <row r="5156" spans="1:10" x14ac:dyDescent="0.45">
      <c r="A5156">
        <v>250940</v>
      </c>
      <c r="B5156" s="2">
        <v>41870.422418981485</v>
      </c>
      <c r="C5156" t="s">
        <v>27</v>
      </c>
      <c r="D5156" t="s">
        <v>26</v>
      </c>
      <c r="E5156" t="s">
        <v>15</v>
      </c>
      <c r="F5156" t="s">
        <v>1</v>
      </c>
      <c r="G5156">
        <v>28339</v>
      </c>
      <c r="H5156">
        <f>(G5156 - $P$2) / $P$3</f>
        <v>-0.75017004439444135</v>
      </c>
      <c r="I5156" s="4" t="str">
        <f>IF(OR(G5156&lt;$M$7,G5156&gt;$M$10), "Outlier", "Normal")</f>
        <v>Normal</v>
      </c>
      <c r="J5156" t="str">
        <f>IF(ABS(H5156)&gt;2, "Outlier", "Normal")</f>
        <v>Normal</v>
      </c>
    </row>
    <row r="5157" spans="1:10" x14ac:dyDescent="0.45">
      <c r="A5157">
        <v>438012</v>
      </c>
      <c r="B5157" s="2">
        <v>41838.823553240742</v>
      </c>
      <c r="C5157" t="s">
        <v>27</v>
      </c>
      <c r="D5157" t="s">
        <v>25</v>
      </c>
      <c r="E5157" t="s">
        <v>18</v>
      </c>
      <c r="F5157" t="s">
        <v>4</v>
      </c>
      <c r="G5157">
        <v>28339</v>
      </c>
      <c r="H5157">
        <f>(G5157 - $P$2) / $P$3</f>
        <v>-0.75017004439444135</v>
      </c>
      <c r="I5157" s="4" t="str">
        <f>IF(OR(G5157&lt;$M$7,G5157&gt;$M$10), "Outlier", "Normal")</f>
        <v>Normal</v>
      </c>
      <c r="J5157" t="str">
        <f>IF(ABS(H5157)&gt;2, "Outlier", "Normal")</f>
        <v>Normal</v>
      </c>
    </row>
    <row r="5158" spans="1:10" x14ac:dyDescent="0.45">
      <c r="A5158">
        <v>205941</v>
      </c>
      <c r="B5158" s="2">
        <v>41863.396944444445</v>
      </c>
      <c r="C5158" t="s">
        <v>28</v>
      </c>
      <c r="D5158" t="s">
        <v>25</v>
      </c>
      <c r="E5158" t="s">
        <v>18</v>
      </c>
      <c r="F5158" t="s">
        <v>5</v>
      </c>
      <c r="G5158">
        <v>28332</v>
      </c>
      <c r="H5158">
        <f>(G5158 - $P$2) / $P$3</f>
        <v>-0.75041266051297673</v>
      </c>
      <c r="I5158" s="4" t="str">
        <f>IF(OR(G5158&lt;$M$7,G5158&gt;$M$10), "Outlier", "Normal")</f>
        <v>Normal</v>
      </c>
      <c r="J5158" t="str">
        <f>IF(ABS(H5158)&gt;2, "Outlier", "Normal")</f>
        <v>Normal</v>
      </c>
    </row>
    <row r="5159" spans="1:10" x14ac:dyDescent="0.45">
      <c r="A5159">
        <v>980516</v>
      </c>
      <c r="B5159" s="2">
        <v>41849.399050925924</v>
      </c>
      <c r="C5159" t="s">
        <v>28</v>
      </c>
      <c r="D5159" t="s">
        <v>25</v>
      </c>
      <c r="E5159" t="s">
        <v>10</v>
      </c>
      <c r="F5159" t="s">
        <v>8</v>
      </c>
      <c r="G5159">
        <v>28326</v>
      </c>
      <c r="H5159">
        <f>(G5159 - $P$2) / $P$3</f>
        <v>-0.75062061718600703</v>
      </c>
      <c r="I5159" s="4" t="str">
        <f>IF(OR(G5159&lt;$M$7,G5159&gt;$M$10), "Outlier", "Normal")</f>
        <v>Normal</v>
      </c>
      <c r="J5159" t="str">
        <f>IF(ABS(H5159)&gt;2, "Outlier", "Normal")</f>
        <v>Normal</v>
      </c>
    </row>
    <row r="5160" spans="1:10" x14ac:dyDescent="0.45">
      <c r="A5160">
        <v>859916</v>
      </c>
      <c r="B5160" s="2">
        <v>41782.401319444441</v>
      </c>
      <c r="C5160" t="s">
        <v>27</v>
      </c>
      <c r="D5160" t="s">
        <v>25</v>
      </c>
      <c r="E5160" t="s">
        <v>15</v>
      </c>
      <c r="F5160" t="s">
        <v>5</v>
      </c>
      <c r="G5160">
        <v>28326</v>
      </c>
      <c r="H5160">
        <f>(G5160 - $P$2) / $P$3</f>
        <v>-0.75062061718600703</v>
      </c>
      <c r="I5160" s="4" t="str">
        <f>IF(OR(G5160&lt;$M$7,G5160&gt;$M$10), "Outlier", "Normal")</f>
        <v>Normal</v>
      </c>
      <c r="J5160" t="str">
        <f>IF(ABS(H5160)&gt;2, "Outlier", "Normal")</f>
        <v>Normal</v>
      </c>
    </row>
    <row r="5161" spans="1:10" x14ac:dyDescent="0.45">
      <c r="A5161">
        <v>646412</v>
      </c>
      <c r="B5161" s="2">
        <v>41837.880219907405</v>
      </c>
      <c r="C5161" t="s">
        <v>27</v>
      </c>
      <c r="D5161" t="s">
        <v>25</v>
      </c>
      <c r="E5161" t="s">
        <v>15</v>
      </c>
      <c r="F5161" t="s">
        <v>8</v>
      </c>
      <c r="G5161">
        <v>28310</v>
      </c>
      <c r="H5161">
        <f>(G5161 - $P$2) / $P$3</f>
        <v>-0.75117516831408782</v>
      </c>
      <c r="I5161" s="4" t="str">
        <f>IF(OR(G5161&lt;$M$7,G5161&gt;$M$10), "Outlier", "Normal")</f>
        <v>Normal</v>
      </c>
      <c r="J5161" t="str">
        <f>IF(ABS(H5161)&gt;2, "Outlier", "Normal")</f>
        <v>Normal</v>
      </c>
    </row>
    <row r="5162" spans="1:10" x14ac:dyDescent="0.45">
      <c r="A5162">
        <v>462727</v>
      </c>
      <c r="B5162" s="2">
        <v>41804.334282407406</v>
      </c>
      <c r="C5162" t="s">
        <v>28</v>
      </c>
      <c r="D5162" t="s">
        <v>25</v>
      </c>
      <c r="E5162" t="s">
        <v>18</v>
      </c>
      <c r="F5162" t="s">
        <v>1</v>
      </c>
      <c r="G5162">
        <v>28310</v>
      </c>
      <c r="H5162">
        <f>(G5162 - $P$2) / $P$3</f>
        <v>-0.75117516831408782</v>
      </c>
      <c r="I5162" s="4" t="str">
        <f>IF(OR(G5162&lt;$M$7,G5162&gt;$M$10), "Outlier", "Normal")</f>
        <v>Normal</v>
      </c>
      <c r="J5162" t="str">
        <f>IF(ABS(H5162)&gt;2, "Outlier", "Normal")</f>
        <v>Normal</v>
      </c>
    </row>
    <row r="5163" spans="1:10" x14ac:dyDescent="0.45">
      <c r="A5163">
        <v>664697</v>
      </c>
      <c r="B5163" s="2">
        <v>41761.824537037035</v>
      </c>
      <c r="C5163" t="s">
        <v>28</v>
      </c>
      <c r="D5163" t="s">
        <v>25</v>
      </c>
      <c r="E5163" t="s">
        <v>15</v>
      </c>
      <c r="F5163" t="s">
        <v>7</v>
      </c>
      <c r="G5163">
        <v>28257</v>
      </c>
      <c r="H5163">
        <f>(G5163 - $P$2) / $P$3</f>
        <v>-0.7530121189258554</v>
      </c>
      <c r="I5163" s="4" t="str">
        <f>IF(OR(G5163&lt;$M$7,G5163&gt;$M$10), "Outlier", "Normal")</f>
        <v>Normal</v>
      </c>
      <c r="J5163" t="str">
        <f>IF(ABS(H5163)&gt;2, "Outlier", "Normal")</f>
        <v>Normal</v>
      </c>
    </row>
    <row r="5164" spans="1:10" x14ac:dyDescent="0.45">
      <c r="A5164">
        <v>135479</v>
      </c>
      <c r="B5164" s="2">
        <v>41858.44127314815</v>
      </c>
      <c r="C5164" t="s">
        <v>28</v>
      </c>
      <c r="D5164" t="s">
        <v>25</v>
      </c>
      <c r="E5164" t="s">
        <v>18</v>
      </c>
      <c r="F5164" t="s">
        <v>8</v>
      </c>
      <c r="G5164">
        <v>28238</v>
      </c>
      <c r="H5164">
        <f>(G5164 - $P$2) / $P$3</f>
        <v>-0.75367064839045128</v>
      </c>
      <c r="I5164" s="4" t="str">
        <f>IF(OR(G5164&lt;$M$7,G5164&gt;$M$10), "Outlier", "Normal")</f>
        <v>Normal</v>
      </c>
      <c r="J5164" t="str">
        <f>IF(ABS(H5164)&gt;2, "Outlier", "Normal")</f>
        <v>Normal</v>
      </c>
    </row>
    <row r="5165" spans="1:10" x14ac:dyDescent="0.45">
      <c r="A5165">
        <v>432824</v>
      </c>
      <c r="B5165" s="2">
        <v>41802.628865740742</v>
      </c>
      <c r="C5165" t="s">
        <v>27</v>
      </c>
      <c r="D5165" t="s">
        <v>25</v>
      </c>
      <c r="E5165" t="s">
        <v>18</v>
      </c>
      <c r="F5165" t="s">
        <v>3</v>
      </c>
      <c r="G5165">
        <v>28230</v>
      </c>
      <c r="H5165">
        <f>(G5165 - $P$2) / $P$3</f>
        <v>-0.75394792395449162</v>
      </c>
      <c r="I5165" s="4" t="str">
        <f>IF(OR(G5165&lt;$M$7,G5165&gt;$M$10), "Outlier", "Normal")</f>
        <v>Normal</v>
      </c>
      <c r="J5165" t="str">
        <f>IF(ABS(H5165)&gt;2, "Outlier", "Normal")</f>
        <v>Normal</v>
      </c>
    </row>
    <row r="5166" spans="1:10" x14ac:dyDescent="0.45">
      <c r="A5166">
        <v>220656</v>
      </c>
      <c r="B5166" s="2">
        <v>41796.746759259258</v>
      </c>
      <c r="C5166" t="s">
        <v>27</v>
      </c>
      <c r="D5166" t="s">
        <v>26</v>
      </c>
      <c r="E5166" t="s">
        <v>18</v>
      </c>
      <c r="F5166" t="s">
        <v>6</v>
      </c>
      <c r="G5166">
        <v>28224</v>
      </c>
      <c r="H5166">
        <f>(G5166 - $P$2) / $P$3</f>
        <v>-0.75415588062752192</v>
      </c>
      <c r="I5166" s="4" t="str">
        <f>IF(OR(G5166&lt;$M$7,G5166&gt;$M$10), "Outlier", "Normal")</f>
        <v>Normal</v>
      </c>
      <c r="J5166" t="str">
        <f>IF(ABS(H5166)&gt;2, "Outlier", "Normal")</f>
        <v>Normal</v>
      </c>
    </row>
    <row r="5167" spans="1:10" x14ac:dyDescent="0.45">
      <c r="A5167">
        <v>827372</v>
      </c>
      <c r="B5167" s="2">
        <v>41781.381354166668</v>
      </c>
      <c r="C5167" t="s">
        <v>27</v>
      </c>
      <c r="D5167" t="s">
        <v>25</v>
      </c>
      <c r="E5167" t="s">
        <v>18</v>
      </c>
      <c r="F5167" t="s">
        <v>3</v>
      </c>
      <c r="G5167">
        <v>28224</v>
      </c>
      <c r="H5167">
        <f>(G5167 - $P$2) / $P$3</f>
        <v>-0.75415588062752192</v>
      </c>
      <c r="I5167" s="4" t="str">
        <f>IF(OR(G5167&lt;$M$7,G5167&gt;$M$10), "Outlier", "Normal")</f>
        <v>Normal</v>
      </c>
      <c r="J5167" t="str">
        <f>IF(ABS(H5167)&gt;2, "Outlier", "Normal")</f>
        <v>Normal</v>
      </c>
    </row>
    <row r="5168" spans="1:10" x14ac:dyDescent="0.45">
      <c r="A5168">
        <v>133624</v>
      </c>
      <c r="B5168" s="2">
        <v>41766.613298611112</v>
      </c>
      <c r="C5168" t="s">
        <v>28</v>
      </c>
      <c r="D5168" t="s">
        <v>26</v>
      </c>
      <c r="E5168" t="s">
        <v>10</v>
      </c>
      <c r="F5168" t="s">
        <v>0</v>
      </c>
      <c r="G5168">
        <v>28210</v>
      </c>
      <c r="H5168">
        <f>(G5168 - $P$2) / $P$3</f>
        <v>-0.75464111286459268</v>
      </c>
      <c r="I5168" s="4" t="str">
        <f>IF(OR(G5168&lt;$M$7,G5168&gt;$M$10), "Outlier", "Normal")</f>
        <v>Normal</v>
      </c>
      <c r="J5168" t="str">
        <f>IF(ABS(H5168)&gt;2, "Outlier", "Normal")</f>
        <v>Normal</v>
      </c>
    </row>
    <row r="5169" spans="1:10" x14ac:dyDescent="0.45">
      <c r="A5169">
        <v>772413</v>
      </c>
      <c r="B5169" s="2">
        <v>41814.492199074077</v>
      </c>
      <c r="C5169" t="s">
        <v>28</v>
      </c>
      <c r="D5169" t="s">
        <v>25</v>
      </c>
      <c r="E5169" t="s">
        <v>10</v>
      </c>
      <c r="F5169" t="s">
        <v>4</v>
      </c>
      <c r="G5169">
        <v>28195</v>
      </c>
      <c r="H5169">
        <f>(G5169 - $P$2) / $P$3</f>
        <v>-0.75516100454716839</v>
      </c>
      <c r="I5169" s="4" t="str">
        <f>IF(OR(G5169&lt;$M$7,G5169&gt;$M$10), "Outlier", "Normal")</f>
        <v>Normal</v>
      </c>
      <c r="J5169" t="str">
        <f>IF(ABS(H5169)&gt;2, "Outlier", "Normal")</f>
        <v>Normal</v>
      </c>
    </row>
    <row r="5170" spans="1:10" x14ac:dyDescent="0.45">
      <c r="A5170">
        <v>521257</v>
      </c>
      <c r="B5170" s="2">
        <v>41802.448495370372</v>
      </c>
      <c r="C5170" t="s">
        <v>27</v>
      </c>
      <c r="D5170" t="s">
        <v>25</v>
      </c>
      <c r="E5170" t="s">
        <v>15</v>
      </c>
      <c r="F5170" t="s">
        <v>4</v>
      </c>
      <c r="G5170">
        <v>28187</v>
      </c>
      <c r="H5170">
        <f>(G5170 - $P$2) / $P$3</f>
        <v>-0.75543828011120873</v>
      </c>
      <c r="I5170" s="4" t="str">
        <f>IF(OR(G5170&lt;$M$7,G5170&gt;$M$10), "Outlier", "Normal")</f>
        <v>Normal</v>
      </c>
      <c r="J5170" t="str">
        <f>IF(ABS(H5170)&gt;2, "Outlier", "Normal")</f>
        <v>Normal</v>
      </c>
    </row>
    <row r="5171" spans="1:10" x14ac:dyDescent="0.45">
      <c r="A5171">
        <v>971950</v>
      </c>
      <c r="B5171" s="2">
        <v>41872.728738425925</v>
      </c>
      <c r="C5171" t="s">
        <v>28</v>
      </c>
      <c r="D5171" t="s">
        <v>25</v>
      </c>
      <c r="E5171" t="s">
        <v>15</v>
      </c>
      <c r="F5171" t="s">
        <v>7</v>
      </c>
      <c r="G5171">
        <v>28180</v>
      </c>
      <c r="H5171">
        <f>(G5171 - $P$2) / $P$3</f>
        <v>-0.7556808962297441</v>
      </c>
      <c r="I5171" s="4" t="str">
        <f>IF(OR(G5171&lt;$M$7,G5171&gt;$M$10), "Outlier", "Normal")</f>
        <v>Normal</v>
      </c>
      <c r="J5171" t="str">
        <f>IF(ABS(H5171)&gt;2, "Outlier", "Normal")</f>
        <v>Normal</v>
      </c>
    </row>
    <row r="5172" spans="1:10" x14ac:dyDescent="0.45">
      <c r="A5172">
        <v>25669</v>
      </c>
      <c r="B5172" s="2">
        <v>41829.267708333333</v>
      </c>
      <c r="C5172" t="s">
        <v>28</v>
      </c>
      <c r="D5172" t="s">
        <v>25</v>
      </c>
      <c r="E5172" t="s">
        <v>15</v>
      </c>
      <c r="F5172" t="s">
        <v>8</v>
      </c>
      <c r="G5172">
        <v>28175</v>
      </c>
      <c r="H5172">
        <f>(G5172 - $P$2) / $P$3</f>
        <v>-0.75585419345726934</v>
      </c>
      <c r="I5172" s="4" t="str">
        <f>IF(OR(G5172&lt;$M$7,G5172&gt;$M$10), "Outlier", "Normal")</f>
        <v>Normal</v>
      </c>
      <c r="J5172" t="str">
        <f>IF(ABS(H5172)&gt;2, "Outlier", "Normal")</f>
        <v>Normal</v>
      </c>
    </row>
    <row r="5173" spans="1:10" x14ac:dyDescent="0.45">
      <c r="A5173">
        <v>493696</v>
      </c>
      <c r="B5173" s="2">
        <v>41862.369884259257</v>
      </c>
      <c r="C5173" t="s">
        <v>27</v>
      </c>
      <c r="D5173" t="s">
        <v>25</v>
      </c>
      <c r="E5173" t="s">
        <v>18</v>
      </c>
      <c r="F5173" t="s">
        <v>6</v>
      </c>
      <c r="G5173">
        <v>28168</v>
      </c>
      <c r="H5173">
        <f>(G5173 - $P$2) / $P$3</f>
        <v>-0.75609680957580472</v>
      </c>
      <c r="I5173" s="4" t="str">
        <f>IF(OR(G5173&lt;$M$7,G5173&gt;$M$10), "Outlier", "Normal")</f>
        <v>Normal</v>
      </c>
      <c r="J5173" t="str">
        <f>IF(ABS(H5173)&gt;2, "Outlier", "Normal")</f>
        <v>Normal</v>
      </c>
    </row>
    <row r="5174" spans="1:10" x14ac:dyDescent="0.45">
      <c r="A5174">
        <v>617134</v>
      </c>
      <c r="B5174" s="2">
        <v>41772.755567129629</v>
      </c>
      <c r="C5174" t="s">
        <v>28</v>
      </c>
      <c r="D5174" t="s">
        <v>26</v>
      </c>
      <c r="E5174" t="s">
        <v>12</v>
      </c>
      <c r="F5174" t="s">
        <v>1</v>
      </c>
      <c r="G5174">
        <v>28163</v>
      </c>
      <c r="H5174">
        <f>(G5174 - $P$2) / $P$3</f>
        <v>-0.75627010680332996</v>
      </c>
      <c r="I5174" s="4" t="str">
        <f>IF(OR(G5174&lt;$M$7,G5174&gt;$M$10), "Outlier", "Normal")</f>
        <v>Normal</v>
      </c>
      <c r="J5174" t="str">
        <f>IF(ABS(H5174)&gt;2, "Outlier", "Normal")</f>
        <v>Normal</v>
      </c>
    </row>
    <row r="5175" spans="1:10" x14ac:dyDescent="0.45">
      <c r="A5175">
        <v>800368</v>
      </c>
      <c r="B5175" s="2">
        <v>41765.398831018516</v>
      </c>
      <c r="C5175" t="s">
        <v>28</v>
      </c>
      <c r="D5175" t="s">
        <v>26</v>
      </c>
      <c r="E5175" t="s">
        <v>17</v>
      </c>
      <c r="F5175" t="s">
        <v>3</v>
      </c>
      <c r="G5175">
        <v>28162</v>
      </c>
      <c r="H5175">
        <f>(G5175 - $P$2) / $P$3</f>
        <v>-0.75630476624883503</v>
      </c>
      <c r="I5175" s="4" t="str">
        <f>IF(OR(G5175&lt;$M$7,G5175&gt;$M$10), "Outlier", "Normal")</f>
        <v>Normal</v>
      </c>
      <c r="J5175" t="str">
        <f>IF(ABS(H5175)&gt;2, "Outlier", "Normal")</f>
        <v>Normal</v>
      </c>
    </row>
    <row r="5176" spans="1:10" x14ac:dyDescent="0.45">
      <c r="A5176">
        <v>65936</v>
      </c>
      <c r="B5176" s="2">
        <v>41853.404861111114</v>
      </c>
      <c r="C5176" t="s">
        <v>28</v>
      </c>
      <c r="D5176" t="s">
        <v>25</v>
      </c>
      <c r="E5176" t="s">
        <v>13</v>
      </c>
      <c r="F5176" t="s">
        <v>4</v>
      </c>
      <c r="G5176">
        <v>28152</v>
      </c>
      <c r="H5176">
        <f>(G5176 - $P$2) / $P$3</f>
        <v>-0.7566513607038855</v>
      </c>
      <c r="I5176" s="4" t="str">
        <f>IF(OR(G5176&lt;$M$7,G5176&gt;$M$10), "Outlier", "Normal")</f>
        <v>Normal</v>
      </c>
      <c r="J5176" t="str">
        <f>IF(ABS(H5176)&gt;2, "Outlier", "Normal")</f>
        <v>Normal</v>
      </c>
    </row>
    <row r="5177" spans="1:10" x14ac:dyDescent="0.45">
      <c r="A5177">
        <v>282815</v>
      </c>
      <c r="B5177" s="2">
        <v>41868.440115740741</v>
      </c>
      <c r="C5177" t="s">
        <v>27</v>
      </c>
      <c r="D5177" t="s">
        <v>25</v>
      </c>
      <c r="E5177" t="s">
        <v>18</v>
      </c>
      <c r="F5177" t="s">
        <v>8</v>
      </c>
      <c r="G5177">
        <v>28137</v>
      </c>
      <c r="H5177">
        <f>(G5177 - $P$2) / $P$3</f>
        <v>-0.75717125238646121</v>
      </c>
      <c r="I5177" s="4" t="str">
        <f>IF(OR(G5177&lt;$M$7,G5177&gt;$M$10), "Outlier", "Normal")</f>
        <v>Normal</v>
      </c>
      <c r="J5177" t="str">
        <f>IF(ABS(H5177)&gt;2, "Outlier", "Normal")</f>
        <v>Normal</v>
      </c>
    </row>
    <row r="5178" spans="1:10" x14ac:dyDescent="0.45">
      <c r="A5178">
        <v>620985</v>
      </c>
      <c r="B5178" s="2">
        <v>41836.504803240743</v>
      </c>
      <c r="C5178" t="s">
        <v>27</v>
      </c>
      <c r="D5178" t="s">
        <v>25</v>
      </c>
      <c r="E5178" t="s">
        <v>15</v>
      </c>
      <c r="F5178" t="s">
        <v>3</v>
      </c>
      <c r="G5178">
        <v>28135</v>
      </c>
      <c r="H5178">
        <f>(G5178 - $P$2) / $P$3</f>
        <v>-0.75724057127747124</v>
      </c>
      <c r="I5178" s="4" t="str">
        <f>IF(OR(G5178&lt;$M$7,G5178&gt;$M$10), "Outlier", "Normal")</f>
        <v>Normal</v>
      </c>
      <c r="J5178" t="str">
        <f>IF(ABS(H5178)&gt;2, "Outlier", "Normal")</f>
        <v>Normal</v>
      </c>
    </row>
    <row r="5179" spans="1:10" x14ac:dyDescent="0.45">
      <c r="A5179">
        <v>824893</v>
      </c>
      <c r="B5179" s="2">
        <v>41760.56832175926</v>
      </c>
      <c r="C5179" t="s">
        <v>28</v>
      </c>
      <c r="D5179" t="s">
        <v>25</v>
      </c>
      <c r="E5179" t="s">
        <v>15</v>
      </c>
      <c r="F5179" t="s">
        <v>1</v>
      </c>
      <c r="G5179">
        <v>28134</v>
      </c>
      <c r="H5179">
        <f>(G5179 - $P$2) / $P$3</f>
        <v>-0.75727523072297631</v>
      </c>
      <c r="I5179" s="4" t="str">
        <f>IF(OR(G5179&lt;$M$7,G5179&gt;$M$10), "Outlier", "Normal")</f>
        <v>Normal</v>
      </c>
      <c r="J5179" t="str">
        <f>IF(ABS(H5179)&gt;2, "Outlier", "Normal")</f>
        <v>Normal</v>
      </c>
    </row>
    <row r="5180" spans="1:10" x14ac:dyDescent="0.45">
      <c r="A5180">
        <v>64417</v>
      </c>
      <c r="B5180" s="2">
        <v>41766.513182870367</v>
      </c>
      <c r="C5180" t="s">
        <v>27</v>
      </c>
      <c r="D5180" t="s">
        <v>26</v>
      </c>
      <c r="E5180" t="s">
        <v>18</v>
      </c>
      <c r="F5180" t="s">
        <v>3</v>
      </c>
      <c r="G5180">
        <v>28118</v>
      </c>
      <c r="H5180">
        <f>(G5180 - $P$2) / $P$3</f>
        <v>-0.75782978185105709</v>
      </c>
      <c r="I5180" s="4" t="str">
        <f>IF(OR(G5180&lt;$M$7,G5180&gt;$M$10), "Outlier", "Normal")</f>
        <v>Normal</v>
      </c>
      <c r="J5180" t="str">
        <f>IF(ABS(H5180)&gt;2, "Outlier", "Normal")</f>
        <v>Normal</v>
      </c>
    </row>
    <row r="5181" spans="1:10" x14ac:dyDescent="0.45">
      <c r="A5181">
        <v>587254</v>
      </c>
      <c r="B5181" s="2">
        <v>41837.396840277775</v>
      </c>
      <c r="C5181" t="s">
        <v>28</v>
      </c>
      <c r="D5181" t="s">
        <v>25</v>
      </c>
      <c r="E5181" t="s">
        <v>15</v>
      </c>
      <c r="F5181" t="s">
        <v>1</v>
      </c>
      <c r="G5181">
        <v>28099</v>
      </c>
      <c r="H5181">
        <f>(G5181 - $P$2) / $P$3</f>
        <v>-0.75848831131565309</v>
      </c>
      <c r="I5181" s="4" t="str">
        <f>IF(OR(G5181&lt;$M$7,G5181&gt;$M$10), "Outlier", "Normal")</f>
        <v>Normal</v>
      </c>
      <c r="J5181" t="str">
        <f>IF(ABS(H5181)&gt;2, "Outlier", "Normal")</f>
        <v>Normal</v>
      </c>
    </row>
    <row r="5182" spans="1:10" x14ac:dyDescent="0.45">
      <c r="A5182">
        <v>158508</v>
      </c>
      <c r="B5182" s="2">
        <v>41843.316724537035</v>
      </c>
      <c r="C5182" t="s">
        <v>27</v>
      </c>
      <c r="D5182" t="s">
        <v>25</v>
      </c>
      <c r="E5182" t="s">
        <v>15</v>
      </c>
      <c r="F5182" t="s">
        <v>7</v>
      </c>
      <c r="G5182">
        <v>28087</v>
      </c>
      <c r="H5182">
        <f>(G5182 - $P$2) / $P$3</f>
        <v>-0.75890422466171359</v>
      </c>
      <c r="I5182" s="4" t="str">
        <f>IF(OR(G5182&lt;$M$7,G5182&gt;$M$10), "Outlier", "Normal")</f>
        <v>Normal</v>
      </c>
      <c r="J5182" t="str">
        <f>IF(ABS(H5182)&gt;2, "Outlier", "Normal")</f>
        <v>Normal</v>
      </c>
    </row>
    <row r="5183" spans="1:10" x14ac:dyDescent="0.45">
      <c r="A5183">
        <v>534636</v>
      </c>
      <c r="B5183" s="2">
        <v>41873.08489583333</v>
      </c>
      <c r="C5183" t="s">
        <v>27</v>
      </c>
      <c r="D5183" t="s">
        <v>25</v>
      </c>
      <c r="E5183" t="s">
        <v>18</v>
      </c>
      <c r="F5183" t="s">
        <v>8</v>
      </c>
      <c r="G5183">
        <v>28044</v>
      </c>
      <c r="H5183">
        <f>(G5183 - $P$2) / $P$3</f>
        <v>-0.7603945808184307</v>
      </c>
      <c r="I5183" s="4" t="str">
        <f>IF(OR(G5183&lt;$M$7,G5183&gt;$M$10), "Outlier", "Normal")</f>
        <v>Normal</v>
      </c>
      <c r="J5183" t="str">
        <f>IF(ABS(H5183)&gt;2, "Outlier", "Normal")</f>
        <v>Normal</v>
      </c>
    </row>
    <row r="5184" spans="1:10" x14ac:dyDescent="0.45">
      <c r="A5184">
        <v>135854</v>
      </c>
      <c r="B5184" s="2">
        <v>41850.392025462963</v>
      </c>
      <c r="C5184" t="s">
        <v>28</v>
      </c>
      <c r="D5184" t="s">
        <v>25</v>
      </c>
      <c r="E5184" t="s">
        <v>15</v>
      </c>
      <c r="F5184" t="s">
        <v>8</v>
      </c>
      <c r="G5184">
        <v>28038</v>
      </c>
      <c r="H5184">
        <f>(G5184 - $P$2) / $P$3</f>
        <v>-0.76060253749146101</v>
      </c>
      <c r="I5184" s="4" t="str">
        <f>IF(OR(G5184&lt;$M$7,G5184&gt;$M$10), "Outlier", "Normal")</f>
        <v>Normal</v>
      </c>
      <c r="J5184" t="str">
        <f>IF(ABS(H5184)&gt;2, "Outlier", "Normal")</f>
        <v>Normal</v>
      </c>
    </row>
    <row r="5185" spans="1:10" x14ac:dyDescent="0.45">
      <c r="A5185">
        <v>318093</v>
      </c>
      <c r="B5185" s="2">
        <v>41788.486655092594</v>
      </c>
      <c r="C5185" t="s">
        <v>28</v>
      </c>
      <c r="D5185" t="s">
        <v>25</v>
      </c>
      <c r="E5185" t="s">
        <v>15</v>
      </c>
      <c r="F5185" t="s">
        <v>5</v>
      </c>
      <c r="G5185">
        <v>28028</v>
      </c>
      <c r="H5185">
        <f>(G5185 - $P$2) / $P$3</f>
        <v>-0.76094913194651148</v>
      </c>
      <c r="I5185" s="4" t="str">
        <f>IF(OR(G5185&lt;$M$7,G5185&gt;$M$10), "Outlier", "Normal")</f>
        <v>Normal</v>
      </c>
      <c r="J5185" t="str">
        <f>IF(ABS(H5185)&gt;2, "Outlier", "Normal")</f>
        <v>Normal</v>
      </c>
    </row>
    <row r="5186" spans="1:10" x14ac:dyDescent="0.45">
      <c r="A5186">
        <v>259560</v>
      </c>
      <c r="B5186" s="2">
        <v>41789.368576388886</v>
      </c>
      <c r="C5186" t="s">
        <v>27</v>
      </c>
      <c r="D5186" t="s">
        <v>26</v>
      </c>
      <c r="E5186" t="s">
        <v>17</v>
      </c>
      <c r="F5186" t="s">
        <v>8</v>
      </c>
      <c r="G5186">
        <v>28024</v>
      </c>
      <c r="H5186">
        <f>(G5186 - $P$2) / $P$3</f>
        <v>-0.76108776972853165</v>
      </c>
      <c r="I5186" s="4" t="str">
        <f>IF(OR(G5186&lt;$M$7,G5186&gt;$M$10), "Outlier", "Normal")</f>
        <v>Normal</v>
      </c>
      <c r="J5186" t="str">
        <f>IF(ABS(H5186)&gt;2, "Outlier", "Normal")</f>
        <v>Normal</v>
      </c>
    </row>
    <row r="5187" spans="1:10" x14ac:dyDescent="0.45">
      <c r="A5187">
        <v>105298</v>
      </c>
      <c r="B5187" s="2">
        <v>41849.609583333331</v>
      </c>
      <c r="C5187" t="s">
        <v>28</v>
      </c>
      <c r="D5187" t="s">
        <v>25</v>
      </c>
      <c r="E5187" t="s">
        <v>12</v>
      </c>
      <c r="F5187" t="s">
        <v>5</v>
      </c>
      <c r="G5187">
        <v>28017</v>
      </c>
      <c r="H5187">
        <f>(G5187 - $P$2) / $P$3</f>
        <v>-0.76133038584706703</v>
      </c>
      <c r="I5187" s="4" t="str">
        <f>IF(OR(G5187&lt;$M$7,G5187&gt;$M$10), "Outlier", "Normal")</f>
        <v>Normal</v>
      </c>
      <c r="J5187" t="str">
        <f>IF(ABS(H5187)&gt;2, "Outlier", "Normal")</f>
        <v>Normal</v>
      </c>
    </row>
    <row r="5188" spans="1:10" x14ac:dyDescent="0.45">
      <c r="A5188">
        <v>96008</v>
      </c>
      <c r="B5188" s="2">
        <v>41880.499826388892</v>
      </c>
      <c r="C5188" t="s">
        <v>28</v>
      </c>
      <c r="D5188" t="s">
        <v>25</v>
      </c>
      <c r="E5188" t="s">
        <v>15</v>
      </c>
      <c r="F5188" t="s">
        <v>1</v>
      </c>
      <c r="G5188">
        <v>27988</v>
      </c>
      <c r="H5188">
        <f>(G5188 - $P$2) / $P$3</f>
        <v>-0.76233550976671349</v>
      </c>
      <c r="I5188" s="4" t="str">
        <f>IF(OR(G5188&lt;$M$7,G5188&gt;$M$10), "Outlier", "Normal")</f>
        <v>Normal</v>
      </c>
      <c r="J5188" t="str">
        <f>IF(ABS(H5188)&gt;2, "Outlier", "Normal")</f>
        <v>Normal</v>
      </c>
    </row>
    <row r="5189" spans="1:10" x14ac:dyDescent="0.45">
      <c r="A5189">
        <v>963023</v>
      </c>
      <c r="B5189" s="2">
        <v>41771.508599537039</v>
      </c>
      <c r="C5189" t="s">
        <v>27</v>
      </c>
      <c r="D5189" t="s">
        <v>26</v>
      </c>
      <c r="E5189" t="s">
        <v>18</v>
      </c>
      <c r="F5189" t="s">
        <v>0</v>
      </c>
      <c r="G5189">
        <v>27964</v>
      </c>
      <c r="H5189">
        <f>(G5189 - $P$2) / $P$3</f>
        <v>-0.76316733645883461</v>
      </c>
      <c r="I5189" s="4" t="str">
        <f>IF(OR(G5189&lt;$M$7,G5189&gt;$M$10), "Outlier", "Normal")</f>
        <v>Normal</v>
      </c>
      <c r="J5189" t="str">
        <f>IF(ABS(H5189)&gt;2, "Outlier", "Normal")</f>
        <v>Normal</v>
      </c>
    </row>
    <row r="5190" spans="1:10" x14ac:dyDescent="0.45">
      <c r="A5190">
        <v>580852</v>
      </c>
      <c r="B5190" s="2">
        <v>41843.778275462966</v>
      </c>
      <c r="C5190" t="s">
        <v>27</v>
      </c>
      <c r="D5190" t="s">
        <v>25</v>
      </c>
      <c r="E5190" t="s">
        <v>18</v>
      </c>
      <c r="F5190" t="s">
        <v>8</v>
      </c>
      <c r="G5190">
        <v>27954</v>
      </c>
      <c r="H5190">
        <f>(G5190 - $P$2) / $P$3</f>
        <v>-0.76351393091388509</v>
      </c>
      <c r="I5190" s="4" t="str">
        <f>IF(OR(G5190&lt;$M$7,G5190&gt;$M$10), "Outlier", "Normal")</f>
        <v>Normal</v>
      </c>
      <c r="J5190" t="str">
        <f>IF(ABS(H5190)&gt;2, "Outlier", "Normal")</f>
        <v>Normal</v>
      </c>
    </row>
    <row r="5191" spans="1:10" x14ac:dyDescent="0.45">
      <c r="A5191">
        <v>915263</v>
      </c>
      <c r="B5191" s="2">
        <v>41802.537928240738</v>
      </c>
      <c r="C5191" t="s">
        <v>27</v>
      </c>
      <c r="D5191" t="s">
        <v>26</v>
      </c>
      <c r="E5191" t="s">
        <v>18</v>
      </c>
      <c r="F5191" t="s">
        <v>8</v>
      </c>
      <c r="G5191">
        <v>27944</v>
      </c>
      <c r="H5191">
        <f>(G5191 - $P$2) / $P$3</f>
        <v>-0.76386052536893556</v>
      </c>
      <c r="I5191" s="4" t="str">
        <f>IF(OR(G5191&lt;$M$7,G5191&gt;$M$10), "Outlier", "Normal")</f>
        <v>Normal</v>
      </c>
      <c r="J5191" t="str">
        <f>IF(ABS(H5191)&gt;2, "Outlier", "Normal")</f>
        <v>Normal</v>
      </c>
    </row>
    <row r="5192" spans="1:10" x14ac:dyDescent="0.45">
      <c r="A5192">
        <v>552496</v>
      </c>
      <c r="B5192" s="2">
        <v>41790.498402777775</v>
      </c>
      <c r="C5192" t="s">
        <v>27</v>
      </c>
      <c r="D5192" t="s">
        <v>25</v>
      </c>
      <c r="E5192" t="s">
        <v>15</v>
      </c>
      <c r="F5192" t="s">
        <v>1</v>
      </c>
      <c r="G5192">
        <v>27939</v>
      </c>
      <c r="H5192">
        <f>(G5192 - $P$2) / $P$3</f>
        <v>-0.7640338225964608</v>
      </c>
      <c r="I5192" s="4" t="str">
        <f>IF(OR(G5192&lt;$M$7,G5192&gt;$M$10), "Outlier", "Normal")</f>
        <v>Normal</v>
      </c>
      <c r="J5192" t="str">
        <f>IF(ABS(H5192)&gt;2, "Outlier", "Normal")</f>
        <v>Normal</v>
      </c>
    </row>
    <row r="5193" spans="1:10" x14ac:dyDescent="0.45">
      <c r="A5193">
        <v>657610</v>
      </c>
      <c r="B5193" s="2">
        <v>41859.32508101852</v>
      </c>
      <c r="C5193" t="s">
        <v>28</v>
      </c>
      <c r="D5193" t="s">
        <v>26</v>
      </c>
      <c r="E5193" t="s">
        <v>18</v>
      </c>
      <c r="F5193" t="s">
        <v>1</v>
      </c>
      <c r="G5193">
        <v>27938</v>
      </c>
      <c r="H5193">
        <f>(G5193 - $P$2) / $P$3</f>
        <v>-0.76406848204196587</v>
      </c>
      <c r="I5193" s="4" t="str">
        <f>IF(OR(G5193&lt;$M$7,G5193&gt;$M$10), "Outlier", "Normal")</f>
        <v>Normal</v>
      </c>
      <c r="J5193" t="str">
        <f>IF(ABS(H5193)&gt;2, "Outlier", "Normal")</f>
        <v>Normal</v>
      </c>
    </row>
    <row r="5194" spans="1:10" x14ac:dyDescent="0.45">
      <c r="A5194">
        <v>669053</v>
      </c>
      <c r="B5194" s="2">
        <v>41806.29824074074</v>
      </c>
      <c r="C5194" t="s">
        <v>27</v>
      </c>
      <c r="D5194" t="s">
        <v>25</v>
      </c>
      <c r="E5194" t="s">
        <v>10</v>
      </c>
      <c r="F5194" t="s">
        <v>5</v>
      </c>
      <c r="G5194">
        <v>27929</v>
      </c>
      <c r="H5194">
        <f>(G5194 - $P$2) / $P$3</f>
        <v>-0.76438041705151127</v>
      </c>
      <c r="I5194" s="4" t="str">
        <f>IF(OR(G5194&lt;$M$7,G5194&gt;$M$10), "Outlier", "Normal")</f>
        <v>Normal</v>
      </c>
      <c r="J5194" t="str">
        <f>IF(ABS(H5194)&gt;2, "Outlier", "Normal")</f>
        <v>Normal</v>
      </c>
    </row>
    <row r="5195" spans="1:10" x14ac:dyDescent="0.45">
      <c r="A5195">
        <v>480106</v>
      </c>
      <c r="B5195" s="2">
        <v>41781.39739583333</v>
      </c>
      <c r="C5195" t="s">
        <v>28</v>
      </c>
      <c r="D5195" t="s">
        <v>25</v>
      </c>
      <c r="E5195" t="s">
        <v>13</v>
      </c>
      <c r="F5195" t="s">
        <v>3</v>
      </c>
      <c r="G5195">
        <v>27928</v>
      </c>
      <c r="H5195">
        <f>(G5195 - $P$2) / $P$3</f>
        <v>-0.76441507649701634</v>
      </c>
      <c r="I5195" s="4" t="str">
        <f>IF(OR(G5195&lt;$M$7,G5195&gt;$M$10), "Outlier", "Normal")</f>
        <v>Normal</v>
      </c>
      <c r="J5195" t="str">
        <f>IF(ABS(H5195)&gt;2, "Outlier", "Normal")</f>
        <v>Normal</v>
      </c>
    </row>
    <row r="5196" spans="1:10" x14ac:dyDescent="0.45">
      <c r="A5196">
        <v>427540</v>
      </c>
      <c r="B5196" s="2">
        <v>41794.397291666668</v>
      </c>
      <c r="C5196" t="s">
        <v>27</v>
      </c>
      <c r="D5196" t="s">
        <v>25</v>
      </c>
      <c r="E5196" t="s">
        <v>15</v>
      </c>
      <c r="F5196" t="s">
        <v>1</v>
      </c>
      <c r="G5196">
        <v>27926</v>
      </c>
      <c r="H5196">
        <f>(G5196 - $P$2) / $P$3</f>
        <v>-0.76448439538802648</v>
      </c>
      <c r="I5196" s="4" t="str">
        <f>IF(OR(G5196&lt;$M$7,G5196&gt;$M$10), "Outlier", "Normal")</f>
        <v>Normal</v>
      </c>
      <c r="J5196" t="str">
        <f>IF(ABS(H5196)&gt;2, "Outlier", "Normal")</f>
        <v>Normal</v>
      </c>
    </row>
    <row r="5197" spans="1:10" x14ac:dyDescent="0.45">
      <c r="A5197">
        <v>458929</v>
      </c>
      <c r="B5197" s="2">
        <v>41787.714999999997</v>
      </c>
      <c r="C5197" t="s">
        <v>28</v>
      </c>
      <c r="D5197" t="s">
        <v>26</v>
      </c>
      <c r="E5197" t="s">
        <v>13</v>
      </c>
      <c r="F5197" t="s">
        <v>7</v>
      </c>
      <c r="G5197">
        <v>27917</v>
      </c>
      <c r="H5197">
        <f>(G5197 - $P$2) / $P$3</f>
        <v>-0.76479633039757189</v>
      </c>
      <c r="I5197" s="4" t="str">
        <f>IF(OR(G5197&lt;$M$7,G5197&gt;$M$10), "Outlier", "Normal")</f>
        <v>Normal</v>
      </c>
      <c r="J5197" t="str">
        <f>IF(ABS(H5197)&gt;2, "Outlier", "Normal")</f>
        <v>Normal</v>
      </c>
    </row>
    <row r="5198" spans="1:10" x14ac:dyDescent="0.45">
      <c r="A5198">
        <v>966122</v>
      </c>
      <c r="B5198" s="2">
        <v>41878.08053240741</v>
      </c>
      <c r="C5198" t="s">
        <v>28</v>
      </c>
      <c r="D5198" t="s">
        <v>25</v>
      </c>
      <c r="E5198" t="s">
        <v>10</v>
      </c>
      <c r="F5198" t="s">
        <v>1</v>
      </c>
      <c r="G5198">
        <v>27917</v>
      </c>
      <c r="H5198">
        <f>(G5198 - $P$2) / $P$3</f>
        <v>-0.76479633039757189</v>
      </c>
      <c r="I5198" s="4" t="str">
        <f>IF(OR(G5198&lt;$M$7,G5198&gt;$M$10), "Outlier", "Normal")</f>
        <v>Normal</v>
      </c>
      <c r="J5198" t="str">
        <f>IF(ABS(H5198)&gt;2, "Outlier", "Normal")</f>
        <v>Normal</v>
      </c>
    </row>
    <row r="5199" spans="1:10" x14ac:dyDescent="0.45">
      <c r="A5199">
        <v>61075</v>
      </c>
      <c r="B5199" s="2">
        <v>41778.400914351849</v>
      </c>
      <c r="C5199" t="s">
        <v>27</v>
      </c>
      <c r="D5199" t="s">
        <v>26</v>
      </c>
      <c r="E5199" t="s">
        <v>11</v>
      </c>
      <c r="F5199" t="s">
        <v>6</v>
      </c>
      <c r="G5199">
        <v>27855</v>
      </c>
      <c r="H5199">
        <f>(G5199 - $P$2) / $P$3</f>
        <v>-0.76694521601888488</v>
      </c>
      <c r="I5199" s="4" t="str">
        <f>IF(OR(G5199&lt;$M$7,G5199&gt;$M$10), "Outlier", "Normal")</f>
        <v>Normal</v>
      </c>
      <c r="J5199" t="str">
        <f>IF(ABS(H5199)&gt;2, "Outlier", "Normal")</f>
        <v>Normal</v>
      </c>
    </row>
    <row r="5200" spans="1:10" x14ac:dyDescent="0.45">
      <c r="A5200">
        <v>950041</v>
      </c>
      <c r="B5200" s="2">
        <v>41874.826898148145</v>
      </c>
      <c r="C5200" t="s">
        <v>28</v>
      </c>
      <c r="D5200" t="s">
        <v>25</v>
      </c>
      <c r="E5200" t="s">
        <v>16</v>
      </c>
      <c r="F5200" t="s">
        <v>8</v>
      </c>
      <c r="G5200">
        <v>27830</v>
      </c>
      <c r="H5200">
        <f>(G5200 - $P$2) / $P$3</f>
        <v>-0.76781170215651118</v>
      </c>
      <c r="I5200" s="4" t="str">
        <f>IF(OR(G5200&lt;$M$7,G5200&gt;$M$10), "Outlier", "Normal")</f>
        <v>Normal</v>
      </c>
      <c r="J5200" t="str">
        <f>IF(ABS(H5200)&gt;2, "Outlier", "Normal")</f>
        <v>Normal</v>
      </c>
    </row>
    <row r="5201" spans="1:10" x14ac:dyDescent="0.45">
      <c r="A5201">
        <v>661229</v>
      </c>
      <c r="B5201" s="2">
        <v>41830.714768518519</v>
      </c>
      <c r="C5201" t="s">
        <v>28</v>
      </c>
      <c r="D5201" t="s">
        <v>25</v>
      </c>
      <c r="E5201" t="s">
        <v>15</v>
      </c>
      <c r="F5201" t="s">
        <v>33</v>
      </c>
      <c r="G5201">
        <v>27817</v>
      </c>
      <c r="H5201">
        <f>(G5201 - $P$2) / $P$3</f>
        <v>-0.76826227494807675</v>
      </c>
      <c r="I5201" s="4" t="str">
        <f>IF(OR(G5201&lt;$M$7,G5201&gt;$M$10), "Outlier", "Normal")</f>
        <v>Normal</v>
      </c>
      <c r="J5201" t="str">
        <f>IF(ABS(H5201)&gt;2, "Outlier", "Normal")</f>
        <v>Normal</v>
      </c>
    </row>
    <row r="5202" spans="1:10" x14ac:dyDescent="0.45">
      <c r="A5202">
        <v>20388</v>
      </c>
      <c r="B5202" s="2">
        <v>41836.398657407408</v>
      </c>
      <c r="C5202" t="s">
        <v>27</v>
      </c>
      <c r="D5202" t="s">
        <v>26</v>
      </c>
      <c r="E5202" t="s">
        <v>15</v>
      </c>
      <c r="F5202" t="s">
        <v>7</v>
      </c>
      <c r="G5202">
        <v>27797</v>
      </c>
      <c r="H5202">
        <f>(G5202 - $P$2) / $P$3</f>
        <v>-0.7689554638581777</v>
      </c>
      <c r="I5202" s="4" t="str">
        <f>IF(OR(G5202&lt;$M$7,G5202&gt;$M$10), "Outlier", "Normal")</f>
        <v>Normal</v>
      </c>
      <c r="J5202" t="str">
        <f>IF(ABS(H5202)&gt;2, "Outlier", "Normal")</f>
        <v>Normal</v>
      </c>
    </row>
    <row r="5203" spans="1:10" x14ac:dyDescent="0.45">
      <c r="A5203">
        <v>75097</v>
      </c>
      <c r="B5203" s="2">
        <v>41795.500648148147</v>
      </c>
      <c r="C5203" t="s">
        <v>28</v>
      </c>
      <c r="D5203" t="s">
        <v>25</v>
      </c>
      <c r="E5203" t="s">
        <v>15</v>
      </c>
      <c r="F5203" t="s">
        <v>7</v>
      </c>
      <c r="G5203">
        <v>27779</v>
      </c>
      <c r="H5203">
        <f>(G5203 - $P$2) / $P$3</f>
        <v>-0.76957933387726862</v>
      </c>
      <c r="I5203" s="4" t="str">
        <f>IF(OR(G5203&lt;$M$7,G5203&gt;$M$10), "Outlier", "Normal")</f>
        <v>Normal</v>
      </c>
      <c r="J5203" t="str">
        <f>IF(ABS(H5203)&gt;2, "Outlier", "Normal")</f>
        <v>Normal</v>
      </c>
    </row>
    <row r="5204" spans="1:10" x14ac:dyDescent="0.45">
      <c r="A5204">
        <v>896401</v>
      </c>
      <c r="B5204" s="2">
        <v>41881.382719907408</v>
      </c>
      <c r="C5204" t="s">
        <v>28</v>
      </c>
      <c r="D5204" t="s">
        <v>33</v>
      </c>
      <c r="E5204" t="s">
        <v>18</v>
      </c>
      <c r="F5204" t="s">
        <v>8</v>
      </c>
      <c r="G5204">
        <v>27760</v>
      </c>
      <c r="H5204">
        <f>(G5204 - $P$2) / $P$3</f>
        <v>-0.7702378633418645</v>
      </c>
      <c r="I5204" s="4" t="str">
        <f>IF(OR(G5204&lt;$M$7,G5204&gt;$M$10), "Outlier", "Normal")</f>
        <v>Normal</v>
      </c>
      <c r="J5204" t="str">
        <f>IF(ABS(H5204)&gt;2, "Outlier", "Normal")</f>
        <v>Normal</v>
      </c>
    </row>
    <row r="5205" spans="1:10" x14ac:dyDescent="0.45">
      <c r="A5205">
        <v>254251</v>
      </c>
      <c r="B5205" s="2">
        <v>41870.68922453704</v>
      </c>
      <c r="C5205" t="s">
        <v>28</v>
      </c>
      <c r="D5205" t="s">
        <v>26</v>
      </c>
      <c r="E5205" t="s">
        <v>11</v>
      </c>
      <c r="F5205" t="s">
        <v>8</v>
      </c>
      <c r="G5205">
        <v>27741</v>
      </c>
      <c r="H5205">
        <f>(G5205 - $P$2) / $P$3</f>
        <v>-0.7708963928064605</v>
      </c>
      <c r="I5205" s="4" t="str">
        <f>IF(OR(G5205&lt;$M$7,G5205&gt;$M$10), "Outlier", "Normal")</f>
        <v>Normal</v>
      </c>
      <c r="J5205" t="str">
        <f>IF(ABS(H5205)&gt;2, "Outlier", "Normal")</f>
        <v>Normal</v>
      </c>
    </row>
    <row r="5206" spans="1:10" x14ac:dyDescent="0.45">
      <c r="A5206">
        <v>234624</v>
      </c>
      <c r="B5206" s="2">
        <v>41804.776354166665</v>
      </c>
      <c r="C5206" t="s">
        <v>28</v>
      </c>
      <c r="D5206" t="s">
        <v>25</v>
      </c>
      <c r="E5206" t="s">
        <v>18</v>
      </c>
      <c r="F5206" t="s">
        <v>5</v>
      </c>
      <c r="G5206">
        <v>27736</v>
      </c>
      <c r="H5206">
        <f>(G5206 - $P$2) / $P$3</f>
        <v>-0.77106969003398573</v>
      </c>
      <c r="I5206" s="4" t="str">
        <f>IF(OR(G5206&lt;$M$7,G5206&gt;$M$10), "Outlier", "Normal")</f>
        <v>Normal</v>
      </c>
      <c r="J5206" t="str">
        <f>IF(ABS(H5206)&gt;2, "Outlier", "Normal")</f>
        <v>Normal</v>
      </c>
    </row>
    <row r="5207" spans="1:10" x14ac:dyDescent="0.45">
      <c r="A5207">
        <v>366136</v>
      </c>
      <c r="B5207" s="2">
        <v>41834.396921296298</v>
      </c>
      <c r="C5207" t="s">
        <v>27</v>
      </c>
      <c r="D5207" t="s">
        <v>25</v>
      </c>
      <c r="E5207" t="s">
        <v>18</v>
      </c>
      <c r="F5207" t="s">
        <v>4</v>
      </c>
      <c r="G5207">
        <v>27724</v>
      </c>
      <c r="H5207">
        <f>(G5207 - $P$2) / $P$3</f>
        <v>-0.77148560338004624</v>
      </c>
      <c r="I5207" s="4" t="str">
        <f>IF(OR(G5207&lt;$M$7,G5207&gt;$M$10), "Outlier", "Normal")</f>
        <v>Normal</v>
      </c>
      <c r="J5207" t="str">
        <f>IF(ABS(H5207)&gt;2, "Outlier", "Normal")</f>
        <v>Normal</v>
      </c>
    </row>
    <row r="5208" spans="1:10" x14ac:dyDescent="0.45">
      <c r="A5208">
        <v>361677</v>
      </c>
      <c r="B5208" s="2">
        <v>41813.756840277776</v>
      </c>
      <c r="C5208" t="s">
        <v>27</v>
      </c>
      <c r="D5208" t="s">
        <v>25</v>
      </c>
      <c r="E5208" t="s">
        <v>15</v>
      </c>
      <c r="F5208" t="s">
        <v>5</v>
      </c>
      <c r="G5208">
        <v>27720</v>
      </c>
      <c r="H5208">
        <f>(G5208 - $P$2) / $P$3</f>
        <v>-0.77162424116206652</v>
      </c>
      <c r="I5208" s="4" t="str">
        <f>IF(OR(G5208&lt;$M$7,G5208&gt;$M$10), "Outlier", "Normal")</f>
        <v>Normal</v>
      </c>
      <c r="J5208" t="str">
        <f>IF(ABS(H5208)&gt;2, "Outlier", "Normal")</f>
        <v>Normal</v>
      </c>
    </row>
    <row r="5209" spans="1:10" x14ac:dyDescent="0.45">
      <c r="A5209">
        <v>506014</v>
      </c>
      <c r="B5209" s="2">
        <v>41799.396747685183</v>
      </c>
      <c r="C5209" t="s">
        <v>28</v>
      </c>
      <c r="D5209" t="s">
        <v>25</v>
      </c>
      <c r="E5209" t="s">
        <v>15</v>
      </c>
      <c r="F5209" t="s">
        <v>7</v>
      </c>
      <c r="G5209">
        <v>27703</v>
      </c>
      <c r="H5209">
        <f>(G5209 - $P$2) / $P$3</f>
        <v>-0.77221345173565226</v>
      </c>
      <c r="I5209" s="4" t="str">
        <f>IF(OR(G5209&lt;$M$7,G5209&gt;$M$10), "Outlier", "Normal")</f>
        <v>Normal</v>
      </c>
      <c r="J5209" t="str">
        <f>IF(ABS(H5209)&gt;2, "Outlier", "Normal")</f>
        <v>Normal</v>
      </c>
    </row>
    <row r="5210" spans="1:10" x14ac:dyDescent="0.45">
      <c r="A5210">
        <v>825990</v>
      </c>
      <c r="B5210" s="2">
        <v>41862.471539351849</v>
      </c>
      <c r="C5210" t="s">
        <v>28</v>
      </c>
      <c r="D5210" t="s">
        <v>33</v>
      </c>
      <c r="E5210" t="s">
        <v>15</v>
      </c>
      <c r="F5210" t="s">
        <v>8</v>
      </c>
      <c r="G5210">
        <v>27674</v>
      </c>
      <c r="H5210">
        <f>(G5210 - $P$2) / $P$3</f>
        <v>-0.77321857565529872</v>
      </c>
      <c r="I5210" s="4" t="str">
        <f>IF(OR(G5210&lt;$M$7,G5210&gt;$M$10), "Outlier", "Normal")</f>
        <v>Normal</v>
      </c>
      <c r="J5210" t="str">
        <f>IF(ABS(H5210)&gt;2, "Outlier", "Normal")</f>
        <v>Normal</v>
      </c>
    </row>
    <row r="5211" spans="1:10" x14ac:dyDescent="0.45">
      <c r="A5211">
        <v>566587</v>
      </c>
      <c r="B5211" s="2">
        <v>41873.629432870373</v>
      </c>
      <c r="C5211" t="s">
        <v>28</v>
      </c>
      <c r="D5211" t="s">
        <v>25</v>
      </c>
      <c r="E5211" t="s">
        <v>15</v>
      </c>
      <c r="F5211" t="s">
        <v>8</v>
      </c>
      <c r="G5211">
        <v>27670</v>
      </c>
      <c r="H5211">
        <f>(G5211 - $P$2) / $P$3</f>
        <v>-0.77335721343731889</v>
      </c>
      <c r="I5211" s="4" t="str">
        <f>IF(OR(G5211&lt;$M$7,G5211&gt;$M$10), "Outlier", "Normal")</f>
        <v>Normal</v>
      </c>
      <c r="J5211" t="str">
        <f>IF(ABS(H5211)&gt;2, "Outlier", "Normal")</f>
        <v>Normal</v>
      </c>
    </row>
    <row r="5212" spans="1:10" x14ac:dyDescent="0.45">
      <c r="A5212">
        <v>802616</v>
      </c>
      <c r="B5212" s="2">
        <v>41839.470208333332</v>
      </c>
      <c r="C5212" t="s">
        <v>28</v>
      </c>
      <c r="D5212" t="s">
        <v>25</v>
      </c>
      <c r="E5212" t="s">
        <v>10</v>
      </c>
      <c r="F5212" t="s">
        <v>8</v>
      </c>
      <c r="G5212">
        <v>27627</v>
      </c>
      <c r="H5212">
        <f>(G5212 - $P$2) / $P$3</f>
        <v>-0.774847569594036</v>
      </c>
      <c r="I5212" s="4" t="str">
        <f>IF(OR(G5212&lt;$M$7,G5212&gt;$M$10), "Outlier", "Normal")</f>
        <v>Normal</v>
      </c>
      <c r="J5212" t="str">
        <f>IF(ABS(H5212)&gt;2, "Outlier", "Normal")</f>
        <v>Normal</v>
      </c>
    </row>
    <row r="5213" spans="1:10" x14ac:dyDescent="0.45">
      <c r="A5213">
        <v>175665</v>
      </c>
      <c r="B5213" s="2">
        <v>41825.471226851849</v>
      </c>
      <c r="C5213" t="s">
        <v>27</v>
      </c>
      <c r="D5213" t="s">
        <v>25</v>
      </c>
      <c r="E5213" t="s">
        <v>15</v>
      </c>
      <c r="F5213" t="s">
        <v>1</v>
      </c>
      <c r="G5213">
        <v>27621</v>
      </c>
      <c r="H5213">
        <f>(G5213 - $P$2) / $P$3</f>
        <v>-0.77505552626706631</v>
      </c>
      <c r="I5213" s="4" t="str">
        <f>IF(OR(G5213&lt;$M$7,G5213&gt;$M$10), "Outlier", "Normal")</f>
        <v>Normal</v>
      </c>
      <c r="J5213" t="str">
        <f>IF(ABS(H5213)&gt;2, "Outlier", "Normal")</f>
        <v>Normal</v>
      </c>
    </row>
    <row r="5214" spans="1:10" x14ac:dyDescent="0.45">
      <c r="A5214">
        <v>227171</v>
      </c>
      <c r="B5214" s="2">
        <v>41797.235497685186</v>
      </c>
      <c r="C5214" t="s">
        <v>27</v>
      </c>
      <c r="D5214" t="s">
        <v>26</v>
      </c>
      <c r="E5214" t="s">
        <v>10</v>
      </c>
      <c r="F5214" t="s">
        <v>1</v>
      </c>
      <c r="G5214">
        <v>27608</v>
      </c>
      <c r="H5214">
        <f>(G5214 - $P$2) / $P$3</f>
        <v>-0.77550609905863188</v>
      </c>
      <c r="I5214" s="4" t="str">
        <f>IF(OR(G5214&lt;$M$7,G5214&gt;$M$10), "Outlier", "Normal")</f>
        <v>Normal</v>
      </c>
      <c r="J5214" t="str">
        <f>IF(ABS(H5214)&gt;2, "Outlier", "Normal")</f>
        <v>Normal</v>
      </c>
    </row>
    <row r="5215" spans="1:10" x14ac:dyDescent="0.45">
      <c r="A5215">
        <v>572012</v>
      </c>
      <c r="B5215" s="2">
        <v>41870.455335648148</v>
      </c>
      <c r="C5215" t="s">
        <v>28</v>
      </c>
      <c r="D5215" t="s">
        <v>25</v>
      </c>
      <c r="E5215" t="s">
        <v>15</v>
      </c>
      <c r="F5215" t="s">
        <v>5</v>
      </c>
      <c r="G5215">
        <v>27602</v>
      </c>
      <c r="H5215">
        <f>(G5215 - $P$2) / $P$3</f>
        <v>-0.77571405573166219</v>
      </c>
      <c r="I5215" s="4" t="str">
        <f>IF(OR(G5215&lt;$M$7,G5215&gt;$M$10), "Outlier", "Normal")</f>
        <v>Normal</v>
      </c>
      <c r="J5215" t="str">
        <f>IF(ABS(H5215)&gt;2, "Outlier", "Normal")</f>
        <v>Normal</v>
      </c>
    </row>
    <row r="5216" spans="1:10" x14ac:dyDescent="0.45">
      <c r="A5216">
        <v>116270</v>
      </c>
      <c r="B5216" s="2">
        <v>41856.680231481485</v>
      </c>
      <c r="C5216" t="s">
        <v>28</v>
      </c>
      <c r="D5216" t="s">
        <v>26</v>
      </c>
      <c r="E5216" t="s">
        <v>15</v>
      </c>
      <c r="F5216" t="s">
        <v>5</v>
      </c>
      <c r="G5216">
        <v>27579</v>
      </c>
      <c r="H5216">
        <f>(G5216 - $P$2) / $P$3</f>
        <v>-0.77651122297827835</v>
      </c>
      <c r="I5216" s="4" t="str">
        <f>IF(OR(G5216&lt;$M$7,G5216&gt;$M$10), "Outlier", "Normal")</f>
        <v>Normal</v>
      </c>
      <c r="J5216" t="str">
        <f>IF(ABS(H5216)&gt;2, "Outlier", "Normal")</f>
        <v>Normal</v>
      </c>
    </row>
    <row r="5217" spans="1:10" x14ac:dyDescent="0.45">
      <c r="A5217">
        <v>687825</v>
      </c>
      <c r="B5217" s="2">
        <v>41772.810972222222</v>
      </c>
      <c r="C5217" t="s">
        <v>28</v>
      </c>
      <c r="D5217" t="s">
        <v>26</v>
      </c>
      <c r="E5217" t="s">
        <v>10</v>
      </c>
      <c r="F5217" t="s">
        <v>3</v>
      </c>
      <c r="G5217">
        <v>27577</v>
      </c>
      <c r="H5217">
        <f>(G5217 - $P$2) / $P$3</f>
        <v>-0.77658054186928849</v>
      </c>
      <c r="I5217" s="4" t="str">
        <f>IF(OR(G5217&lt;$M$7,G5217&gt;$M$10), "Outlier", "Normal")</f>
        <v>Normal</v>
      </c>
      <c r="J5217" t="str">
        <f>IF(ABS(H5217)&gt;2, "Outlier", "Normal")</f>
        <v>Normal</v>
      </c>
    </row>
    <row r="5218" spans="1:10" x14ac:dyDescent="0.45">
      <c r="A5218">
        <v>212961</v>
      </c>
      <c r="B5218" s="2">
        <v>41781.396817129629</v>
      </c>
      <c r="C5218" t="s">
        <v>27</v>
      </c>
      <c r="D5218" t="s">
        <v>25</v>
      </c>
      <c r="E5218" t="s">
        <v>15</v>
      </c>
      <c r="F5218" t="s">
        <v>3</v>
      </c>
      <c r="G5218">
        <v>27555</v>
      </c>
      <c r="H5218">
        <f>(G5218 - $P$2) / $P$3</f>
        <v>-0.77734304967039947</v>
      </c>
      <c r="I5218" s="4" t="str">
        <f>IF(OR(G5218&lt;$M$7,G5218&gt;$M$10), "Outlier", "Normal")</f>
        <v>Normal</v>
      </c>
      <c r="J5218" t="str">
        <f>IF(ABS(H5218)&gt;2, "Outlier", "Normal")</f>
        <v>Normal</v>
      </c>
    </row>
    <row r="5219" spans="1:10" x14ac:dyDescent="0.45">
      <c r="A5219">
        <v>981779</v>
      </c>
      <c r="B5219" s="2">
        <v>41863.914027777777</v>
      </c>
      <c r="C5219" t="s">
        <v>28</v>
      </c>
      <c r="D5219" t="s">
        <v>25</v>
      </c>
      <c r="E5219" t="s">
        <v>15</v>
      </c>
      <c r="F5219" t="s">
        <v>5</v>
      </c>
      <c r="G5219">
        <v>27537</v>
      </c>
      <c r="H5219">
        <f>(G5219 - $P$2) / $P$3</f>
        <v>-0.77796691968949039</v>
      </c>
      <c r="I5219" s="4" t="str">
        <f>IF(OR(G5219&lt;$M$7,G5219&gt;$M$10), "Outlier", "Normal")</f>
        <v>Normal</v>
      </c>
      <c r="J5219" t="str">
        <f>IF(ABS(H5219)&gt;2, "Outlier", "Normal")</f>
        <v>Normal</v>
      </c>
    </row>
    <row r="5220" spans="1:10" x14ac:dyDescent="0.45">
      <c r="A5220">
        <v>476962</v>
      </c>
      <c r="B5220" s="2">
        <v>41779.565324074072</v>
      </c>
      <c r="C5220" t="s">
        <v>28</v>
      </c>
      <c r="D5220" t="s">
        <v>25</v>
      </c>
      <c r="E5220" t="s">
        <v>18</v>
      </c>
      <c r="F5220" t="s">
        <v>1</v>
      </c>
      <c r="G5220">
        <v>27534</v>
      </c>
      <c r="H5220">
        <f>(G5220 - $P$2) / $P$3</f>
        <v>-0.77807089802600549</v>
      </c>
      <c r="I5220" s="4" t="str">
        <f>IF(OR(G5220&lt;$M$7,G5220&gt;$M$10), "Outlier", "Normal")</f>
        <v>Normal</v>
      </c>
      <c r="J5220" t="str">
        <f>IF(ABS(H5220)&gt;2, "Outlier", "Normal")</f>
        <v>Normal</v>
      </c>
    </row>
    <row r="5221" spans="1:10" x14ac:dyDescent="0.45">
      <c r="A5221">
        <v>645085</v>
      </c>
      <c r="B5221" s="2">
        <v>41796.702094907407</v>
      </c>
      <c r="C5221" t="s">
        <v>28</v>
      </c>
      <c r="D5221" t="s">
        <v>25</v>
      </c>
      <c r="E5221" t="s">
        <v>14</v>
      </c>
      <c r="F5221" t="s">
        <v>5</v>
      </c>
      <c r="G5221">
        <v>27527</v>
      </c>
      <c r="H5221">
        <f>(G5221 - $P$2) / $P$3</f>
        <v>-0.77831351414454086</v>
      </c>
      <c r="I5221" s="4" t="str">
        <f>IF(OR(G5221&lt;$M$7,G5221&gt;$M$10), "Outlier", "Normal")</f>
        <v>Normal</v>
      </c>
      <c r="J5221" t="str">
        <f>IF(ABS(H5221)&gt;2, "Outlier", "Normal")</f>
        <v>Normal</v>
      </c>
    </row>
    <row r="5222" spans="1:10" x14ac:dyDescent="0.45">
      <c r="A5222">
        <v>300699</v>
      </c>
      <c r="B5222" s="2">
        <v>41830.64371527778</v>
      </c>
      <c r="C5222" t="s">
        <v>27</v>
      </c>
      <c r="D5222" t="s">
        <v>33</v>
      </c>
      <c r="E5222" t="s">
        <v>10</v>
      </c>
      <c r="F5222" t="s">
        <v>8</v>
      </c>
      <c r="G5222">
        <v>27516</v>
      </c>
      <c r="H5222">
        <f>(G5222 - $P$2) / $P$3</f>
        <v>-0.77869476804509641</v>
      </c>
      <c r="I5222" s="4" t="str">
        <f>IF(OR(G5222&lt;$M$7,G5222&gt;$M$10), "Outlier", "Normal")</f>
        <v>Normal</v>
      </c>
      <c r="J5222" t="str">
        <f>IF(ABS(H5222)&gt;2, "Outlier", "Normal")</f>
        <v>Normal</v>
      </c>
    </row>
    <row r="5223" spans="1:10" x14ac:dyDescent="0.45">
      <c r="A5223">
        <v>388477</v>
      </c>
      <c r="B5223" s="2">
        <v>41848.510347222225</v>
      </c>
      <c r="C5223" t="s">
        <v>27</v>
      </c>
      <c r="D5223" t="s">
        <v>33</v>
      </c>
      <c r="E5223" t="s">
        <v>18</v>
      </c>
      <c r="F5223" t="s">
        <v>8</v>
      </c>
      <c r="G5223">
        <v>27505</v>
      </c>
      <c r="H5223">
        <f>(G5223 - $P$2) / $P$3</f>
        <v>-0.77907602194565195</v>
      </c>
      <c r="I5223" s="4" t="str">
        <f>IF(OR(G5223&lt;$M$7,G5223&gt;$M$10), "Outlier", "Normal")</f>
        <v>Normal</v>
      </c>
      <c r="J5223" t="str">
        <f>IF(ABS(H5223)&gt;2, "Outlier", "Normal")</f>
        <v>Normal</v>
      </c>
    </row>
    <row r="5224" spans="1:10" x14ac:dyDescent="0.45">
      <c r="A5224">
        <v>678497</v>
      </c>
      <c r="B5224" s="2">
        <v>41836.679293981484</v>
      </c>
      <c r="C5224" t="s">
        <v>27</v>
      </c>
      <c r="D5224" t="s">
        <v>26</v>
      </c>
      <c r="E5224" t="s">
        <v>11</v>
      </c>
      <c r="F5224" t="s">
        <v>8</v>
      </c>
      <c r="G5224">
        <v>27497</v>
      </c>
      <c r="H5224">
        <f>(G5224 - $P$2) / $P$3</f>
        <v>-0.77935329750969229</v>
      </c>
      <c r="I5224" s="4" t="str">
        <f>IF(OR(G5224&lt;$M$7,G5224&gt;$M$10), "Outlier", "Normal")</f>
        <v>Normal</v>
      </c>
      <c r="J5224" t="str">
        <f>IF(ABS(H5224)&gt;2, "Outlier", "Normal")</f>
        <v>Normal</v>
      </c>
    </row>
    <row r="5225" spans="1:10" x14ac:dyDescent="0.45">
      <c r="A5225">
        <v>926034</v>
      </c>
      <c r="B5225" s="2">
        <v>41785.398344907408</v>
      </c>
      <c r="C5225" t="s">
        <v>28</v>
      </c>
      <c r="D5225" t="s">
        <v>26</v>
      </c>
      <c r="E5225" t="s">
        <v>18</v>
      </c>
      <c r="F5225" t="s">
        <v>6</v>
      </c>
      <c r="G5225">
        <v>27492</v>
      </c>
      <c r="H5225">
        <f>(G5225 - $P$2) / $P$3</f>
        <v>-0.77952659473721753</v>
      </c>
      <c r="I5225" s="4" t="str">
        <f>IF(OR(G5225&lt;$M$7,G5225&gt;$M$10), "Outlier", "Normal")</f>
        <v>Normal</v>
      </c>
      <c r="J5225" t="str">
        <f>IF(ABS(H5225)&gt;2, "Outlier", "Normal")</f>
        <v>Normal</v>
      </c>
    </row>
    <row r="5226" spans="1:10" x14ac:dyDescent="0.45">
      <c r="A5226">
        <v>461013</v>
      </c>
      <c r="B5226" s="2">
        <v>41838.592638888891</v>
      </c>
      <c r="C5226" t="s">
        <v>28</v>
      </c>
      <c r="D5226" t="s">
        <v>25</v>
      </c>
      <c r="E5226" t="s">
        <v>15</v>
      </c>
      <c r="F5226" t="s">
        <v>1</v>
      </c>
      <c r="G5226">
        <v>27465</v>
      </c>
      <c r="H5226">
        <f>(G5226 - $P$2) / $P$3</f>
        <v>-0.78046239976585385</v>
      </c>
      <c r="I5226" s="4" t="str">
        <f>IF(OR(G5226&lt;$M$7,G5226&gt;$M$10), "Outlier", "Normal")</f>
        <v>Normal</v>
      </c>
      <c r="J5226" t="str">
        <f>IF(ABS(H5226)&gt;2, "Outlier", "Normal")</f>
        <v>Normal</v>
      </c>
    </row>
    <row r="5227" spans="1:10" x14ac:dyDescent="0.45">
      <c r="A5227">
        <v>656362</v>
      </c>
      <c r="B5227" s="2">
        <v>41866.679791666669</v>
      </c>
      <c r="C5227" t="s">
        <v>27</v>
      </c>
      <c r="D5227" t="s">
        <v>26</v>
      </c>
      <c r="E5227" t="s">
        <v>16</v>
      </c>
      <c r="F5227" t="s">
        <v>5</v>
      </c>
      <c r="G5227">
        <v>27447</v>
      </c>
      <c r="H5227">
        <f>(G5227 - $P$2) / $P$3</f>
        <v>-0.78108626978494478</v>
      </c>
      <c r="I5227" s="4" t="str">
        <f>IF(OR(G5227&lt;$M$7,G5227&gt;$M$10), "Outlier", "Normal")</f>
        <v>Normal</v>
      </c>
      <c r="J5227" t="str">
        <f>IF(ABS(H5227)&gt;2, "Outlier", "Normal")</f>
        <v>Normal</v>
      </c>
    </row>
    <row r="5228" spans="1:10" x14ac:dyDescent="0.45">
      <c r="A5228">
        <v>482929</v>
      </c>
      <c r="B5228" s="2">
        <v>41790.655543981484</v>
      </c>
      <c r="C5228" t="s">
        <v>27</v>
      </c>
      <c r="D5228" t="s">
        <v>25</v>
      </c>
      <c r="E5228" t="s">
        <v>12</v>
      </c>
      <c r="F5228" t="s">
        <v>1</v>
      </c>
      <c r="G5228">
        <v>27444</v>
      </c>
      <c r="H5228">
        <f>(G5228 - $P$2) / $P$3</f>
        <v>-0.78119024812145987</v>
      </c>
      <c r="I5228" s="4" t="str">
        <f>IF(OR(G5228&lt;$M$7,G5228&gt;$M$10), "Outlier", "Normal")</f>
        <v>Normal</v>
      </c>
      <c r="J5228" t="str">
        <f>IF(ABS(H5228)&gt;2, "Outlier", "Normal")</f>
        <v>Normal</v>
      </c>
    </row>
    <row r="5229" spans="1:10" x14ac:dyDescent="0.45">
      <c r="A5229">
        <v>925194</v>
      </c>
      <c r="B5229" s="2">
        <v>41762.668865740743</v>
      </c>
      <c r="C5229" t="s">
        <v>28</v>
      </c>
      <c r="D5229" t="s">
        <v>25</v>
      </c>
      <c r="E5229" t="s">
        <v>10</v>
      </c>
      <c r="F5229" t="s">
        <v>0</v>
      </c>
      <c r="G5229">
        <v>27426</v>
      </c>
      <c r="H5229">
        <f>(G5229 - $P$2) / $P$3</f>
        <v>-0.7818141181405508</v>
      </c>
      <c r="I5229" s="4" t="str">
        <f>IF(OR(G5229&lt;$M$7,G5229&gt;$M$10), "Outlier", "Normal")</f>
        <v>Normal</v>
      </c>
      <c r="J5229" t="str">
        <f>IF(ABS(H5229)&gt;2, "Outlier", "Normal")</f>
        <v>Normal</v>
      </c>
    </row>
    <row r="5230" spans="1:10" x14ac:dyDescent="0.45">
      <c r="A5230">
        <v>180166</v>
      </c>
      <c r="B5230" s="2">
        <v>41765.16920138889</v>
      </c>
      <c r="C5230" t="s">
        <v>27</v>
      </c>
      <c r="D5230" t="s">
        <v>25</v>
      </c>
      <c r="E5230" t="s">
        <v>15</v>
      </c>
      <c r="F5230" t="s">
        <v>4</v>
      </c>
      <c r="G5230">
        <v>27418</v>
      </c>
      <c r="H5230">
        <f>(G5230 - $P$2) / $P$3</f>
        <v>-0.78209139370459113</v>
      </c>
      <c r="I5230" s="4" t="str">
        <f>IF(OR(G5230&lt;$M$7,G5230&gt;$M$10), "Outlier", "Normal")</f>
        <v>Normal</v>
      </c>
      <c r="J5230" t="str">
        <f>IF(ABS(H5230)&gt;2, "Outlier", "Normal")</f>
        <v>Normal</v>
      </c>
    </row>
    <row r="5231" spans="1:10" x14ac:dyDescent="0.45">
      <c r="A5231">
        <v>786458</v>
      </c>
      <c r="B5231" s="2">
        <v>41813.830185185187</v>
      </c>
      <c r="C5231" t="s">
        <v>28</v>
      </c>
      <c r="D5231" t="s">
        <v>26</v>
      </c>
      <c r="E5231" t="s">
        <v>11</v>
      </c>
      <c r="F5231" t="s">
        <v>8</v>
      </c>
      <c r="G5231">
        <v>27415</v>
      </c>
      <c r="H5231">
        <f>(G5231 - $P$2) / $P$3</f>
        <v>-0.78219537204110634</v>
      </c>
      <c r="I5231" s="4" t="str">
        <f>IF(OR(G5231&lt;$M$7,G5231&gt;$M$10), "Outlier", "Normal")</f>
        <v>Normal</v>
      </c>
      <c r="J5231" t="str">
        <f>IF(ABS(H5231)&gt;2, "Outlier", "Normal")</f>
        <v>Normal</v>
      </c>
    </row>
    <row r="5232" spans="1:10" x14ac:dyDescent="0.45">
      <c r="A5232">
        <v>906610</v>
      </c>
      <c r="B5232" s="2">
        <v>41830.397164351853</v>
      </c>
      <c r="C5232" t="s">
        <v>28</v>
      </c>
      <c r="D5232" t="s">
        <v>25</v>
      </c>
      <c r="E5232" t="s">
        <v>15</v>
      </c>
      <c r="F5232" t="s">
        <v>8</v>
      </c>
      <c r="G5232">
        <v>27403</v>
      </c>
      <c r="H5232">
        <f>(G5232 - $P$2) / $P$3</f>
        <v>-0.78261128538716696</v>
      </c>
      <c r="I5232" s="4" t="str">
        <f>IF(OR(G5232&lt;$M$7,G5232&gt;$M$10), "Outlier", "Normal")</f>
        <v>Normal</v>
      </c>
      <c r="J5232" t="str">
        <f>IF(ABS(H5232)&gt;2, "Outlier", "Normal")</f>
        <v>Normal</v>
      </c>
    </row>
    <row r="5233" spans="1:10" x14ac:dyDescent="0.45">
      <c r="A5233">
        <v>813464</v>
      </c>
      <c r="B5233" s="2">
        <v>41789.564803240741</v>
      </c>
      <c r="C5233" t="s">
        <v>27</v>
      </c>
      <c r="D5233" t="s">
        <v>26</v>
      </c>
      <c r="E5233" t="s">
        <v>15</v>
      </c>
      <c r="F5233" t="s">
        <v>1</v>
      </c>
      <c r="G5233">
        <v>27359</v>
      </c>
      <c r="H5233">
        <f>(G5233 - $P$2) / $P$3</f>
        <v>-0.78413630098938902</v>
      </c>
      <c r="I5233" s="4" t="str">
        <f>IF(OR(G5233&lt;$M$7,G5233&gt;$M$10), "Outlier", "Normal")</f>
        <v>Normal</v>
      </c>
      <c r="J5233" t="str">
        <f>IF(ABS(H5233)&gt;2, "Outlier", "Normal")</f>
        <v>Normal</v>
      </c>
    </row>
    <row r="5234" spans="1:10" x14ac:dyDescent="0.45">
      <c r="A5234">
        <v>964284</v>
      </c>
      <c r="B5234" s="2">
        <v>41861.240763888891</v>
      </c>
      <c r="C5234" t="s">
        <v>27</v>
      </c>
      <c r="D5234" t="s">
        <v>25</v>
      </c>
      <c r="E5234" t="s">
        <v>18</v>
      </c>
      <c r="F5234" t="s">
        <v>5</v>
      </c>
      <c r="G5234">
        <v>27359</v>
      </c>
      <c r="H5234">
        <f>(G5234 - $P$2) / $P$3</f>
        <v>-0.78413630098938902</v>
      </c>
      <c r="I5234" s="4" t="str">
        <f>IF(OR(G5234&lt;$M$7,G5234&gt;$M$10), "Outlier", "Normal")</f>
        <v>Normal</v>
      </c>
      <c r="J5234" t="str">
        <f>IF(ABS(H5234)&gt;2, "Outlier", "Normal")</f>
        <v>Normal</v>
      </c>
    </row>
    <row r="5235" spans="1:10" x14ac:dyDescent="0.45">
      <c r="A5235">
        <v>836089</v>
      </c>
      <c r="B5235" s="2">
        <v>41806.450358796297</v>
      </c>
      <c r="C5235" t="s">
        <v>28</v>
      </c>
      <c r="D5235" t="s">
        <v>25</v>
      </c>
      <c r="E5235" t="s">
        <v>10</v>
      </c>
      <c r="F5235" t="s">
        <v>5</v>
      </c>
      <c r="G5235">
        <v>27358</v>
      </c>
      <c r="H5235">
        <f>(G5235 - $P$2) / $P$3</f>
        <v>-0.78417096043489409</v>
      </c>
      <c r="I5235" s="4" t="str">
        <f>IF(OR(G5235&lt;$M$7,G5235&gt;$M$10), "Outlier", "Normal")</f>
        <v>Normal</v>
      </c>
      <c r="J5235" t="str">
        <f>IF(ABS(H5235)&gt;2, "Outlier", "Normal")</f>
        <v>Normal</v>
      </c>
    </row>
    <row r="5236" spans="1:10" x14ac:dyDescent="0.45">
      <c r="A5236">
        <v>350905</v>
      </c>
      <c r="B5236" s="2">
        <v>41762.492986111109</v>
      </c>
      <c r="C5236" t="s">
        <v>28</v>
      </c>
      <c r="D5236" t="s">
        <v>26</v>
      </c>
      <c r="E5236" t="s">
        <v>18</v>
      </c>
      <c r="F5236" t="s">
        <v>8</v>
      </c>
      <c r="G5236">
        <v>27348</v>
      </c>
      <c r="H5236">
        <f>(G5236 - $P$2) / $P$3</f>
        <v>-0.78451755488994457</v>
      </c>
      <c r="I5236" s="4" t="str">
        <f>IF(OR(G5236&lt;$M$7,G5236&gt;$M$10), "Outlier", "Normal")</f>
        <v>Normal</v>
      </c>
      <c r="J5236" t="str">
        <f>IF(ABS(H5236)&gt;2, "Outlier", "Normal")</f>
        <v>Normal</v>
      </c>
    </row>
    <row r="5237" spans="1:10" x14ac:dyDescent="0.45">
      <c r="A5237">
        <v>867531</v>
      </c>
      <c r="B5237" s="2">
        <v>41787.399525462963</v>
      </c>
      <c r="C5237" t="s">
        <v>27</v>
      </c>
      <c r="D5237" t="s">
        <v>25</v>
      </c>
      <c r="E5237" t="s">
        <v>15</v>
      </c>
      <c r="F5237" t="s">
        <v>1</v>
      </c>
      <c r="G5237">
        <v>27331</v>
      </c>
      <c r="H5237">
        <f>(G5237 - $P$2) / $P$3</f>
        <v>-0.78510676546353042</v>
      </c>
      <c r="I5237" s="4" t="str">
        <f>IF(OR(G5237&lt;$M$7,G5237&gt;$M$10), "Outlier", "Normal")</f>
        <v>Normal</v>
      </c>
      <c r="J5237" t="str">
        <f>IF(ABS(H5237)&gt;2, "Outlier", "Normal")</f>
        <v>Normal</v>
      </c>
    </row>
    <row r="5238" spans="1:10" x14ac:dyDescent="0.45">
      <c r="A5238">
        <v>305414</v>
      </c>
      <c r="B5238" s="2">
        <v>41760.396886574075</v>
      </c>
      <c r="C5238" t="s">
        <v>28</v>
      </c>
      <c r="D5238" t="s">
        <v>26</v>
      </c>
      <c r="E5238" t="s">
        <v>11</v>
      </c>
      <c r="F5238" t="s">
        <v>1</v>
      </c>
      <c r="G5238">
        <v>27289</v>
      </c>
      <c r="H5238">
        <f>(G5238 - $P$2) / $P$3</f>
        <v>-0.78656246217474246</v>
      </c>
      <c r="I5238" s="4" t="str">
        <f>IF(OR(G5238&lt;$M$7,G5238&gt;$M$10), "Outlier", "Normal")</f>
        <v>Normal</v>
      </c>
      <c r="J5238" t="str">
        <f>IF(ABS(H5238)&gt;2, "Outlier", "Normal")</f>
        <v>Normal</v>
      </c>
    </row>
    <row r="5239" spans="1:10" x14ac:dyDescent="0.45">
      <c r="A5239">
        <v>116204</v>
      </c>
      <c r="B5239" s="2">
        <v>41809.828576388885</v>
      </c>
      <c r="C5239" t="s">
        <v>28</v>
      </c>
      <c r="D5239" t="s">
        <v>26</v>
      </c>
      <c r="E5239" t="s">
        <v>15</v>
      </c>
      <c r="F5239" t="s">
        <v>33</v>
      </c>
      <c r="G5239">
        <v>27278</v>
      </c>
      <c r="H5239">
        <f>(G5239 - $P$2) / $P$3</f>
        <v>-0.78694371607529801</v>
      </c>
      <c r="I5239" s="4" t="str">
        <f>IF(OR(G5239&lt;$M$7,G5239&gt;$M$10), "Outlier", "Normal")</f>
        <v>Normal</v>
      </c>
      <c r="J5239" t="str">
        <f>IF(ABS(H5239)&gt;2, "Outlier", "Normal")</f>
        <v>Normal</v>
      </c>
    </row>
    <row r="5240" spans="1:10" x14ac:dyDescent="0.45">
      <c r="A5240">
        <v>338184</v>
      </c>
      <c r="B5240" s="2">
        <v>41816.301030092596</v>
      </c>
      <c r="C5240" t="s">
        <v>28</v>
      </c>
      <c r="D5240" t="s">
        <v>26</v>
      </c>
      <c r="E5240" t="s">
        <v>12</v>
      </c>
      <c r="F5240" t="s">
        <v>5</v>
      </c>
      <c r="G5240">
        <v>27268</v>
      </c>
      <c r="H5240">
        <f>(G5240 - $P$2) / $P$3</f>
        <v>-0.78729031053034848</v>
      </c>
      <c r="I5240" s="4" t="str">
        <f>IF(OR(G5240&lt;$M$7,G5240&gt;$M$10), "Outlier", "Normal")</f>
        <v>Normal</v>
      </c>
      <c r="J5240" t="str">
        <f>IF(ABS(H5240)&gt;2, "Outlier", "Normal")</f>
        <v>Normal</v>
      </c>
    </row>
    <row r="5241" spans="1:10" x14ac:dyDescent="0.45">
      <c r="A5241">
        <v>259229</v>
      </c>
      <c r="B5241" s="2">
        <v>41816.430393518516</v>
      </c>
      <c r="C5241" t="s">
        <v>28</v>
      </c>
      <c r="D5241" t="s">
        <v>25</v>
      </c>
      <c r="E5241" t="s">
        <v>10</v>
      </c>
      <c r="F5241" t="s">
        <v>5</v>
      </c>
      <c r="G5241">
        <v>27256</v>
      </c>
      <c r="H5241">
        <f>(G5241 - $P$2) / $P$3</f>
        <v>-0.7877062238764091</v>
      </c>
      <c r="I5241" s="4" t="str">
        <f>IF(OR(G5241&lt;$M$7,G5241&gt;$M$10), "Outlier", "Normal")</f>
        <v>Normal</v>
      </c>
      <c r="J5241" t="str">
        <f>IF(ABS(H5241)&gt;2, "Outlier", "Normal")</f>
        <v>Normal</v>
      </c>
    </row>
    <row r="5242" spans="1:10" x14ac:dyDescent="0.45">
      <c r="A5242">
        <v>198610</v>
      </c>
      <c r="B5242" s="2">
        <v>41815.57234953704</v>
      </c>
      <c r="C5242" t="s">
        <v>28</v>
      </c>
      <c r="D5242" t="s">
        <v>25</v>
      </c>
      <c r="E5242" t="s">
        <v>15</v>
      </c>
      <c r="F5242" t="s">
        <v>8</v>
      </c>
      <c r="G5242">
        <v>27219</v>
      </c>
      <c r="H5242">
        <f>(G5242 - $P$2) / $P$3</f>
        <v>-0.7889886233600959</v>
      </c>
      <c r="I5242" s="4" t="str">
        <f>IF(OR(G5242&lt;$M$7,G5242&gt;$M$10), "Outlier", "Normal")</f>
        <v>Normal</v>
      </c>
      <c r="J5242" t="str">
        <f>IF(ABS(H5242)&gt;2, "Outlier", "Normal")</f>
        <v>Normal</v>
      </c>
    </row>
    <row r="5243" spans="1:10" x14ac:dyDescent="0.45">
      <c r="A5243">
        <v>188741</v>
      </c>
      <c r="B5243" s="2">
        <v>41871.652465277781</v>
      </c>
      <c r="C5243" t="s">
        <v>27</v>
      </c>
      <c r="D5243" t="s">
        <v>25</v>
      </c>
      <c r="E5243" t="s">
        <v>18</v>
      </c>
      <c r="F5243" t="s">
        <v>8</v>
      </c>
      <c r="G5243">
        <v>27201</v>
      </c>
      <c r="H5243">
        <f>(G5243 - $P$2) / $P$3</f>
        <v>-0.78961249337918671</v>
      </c>
      <c r="I5243" s="4" t="str">
        <f>IF(OR(G5243&lt;$M$7,G5243&gt;$M$10), "Outlier", "Normal")</f>
        <v>Normal</v>
      </c>
      <c r="J5243" t="str">
        <f>IF(ABS(H5243)&gt;2, "Outlier", "Normal")</f>
        <v>Normal</v>
      </c>
    </row>
    <row r="5244" spans="1:10" x14ac:dyDescent="0.45">
      <c r="A5244">
        <v>140937</v>
      </c>
      <c r="B5244" s="2">
        <v>41809.617638888885</v>
      </c>
      <c r="C5244" t="s">
        <v>27</v>
      </c>
      <c r="D5244" t="s">
        <v>25</v>
      </c>
      <c r="E5244" t="s">
        <v>13</v>
      </c>
      <c r="F5244" t="s">
        <v>3</v>
      </c>
      <c r="G5244">
        <v>27197</v>
      </c>
      <c r="H5244">
        <f>(G5244 - $P$2) / $P$3</f>
        <v>-0.78975113116120688</v>
      </c>
      <c r="I5244" s="4" t="str">
        <f>IF(OR(G5244&lt;$M$7,G5244&gt;$M$10), "Outlier", "Normal")</f>
        <v>Normal</v>
      </c>
      <c r="J5244" t="str">
        <f>IF(ABS(H5244)&gt;2, "Outlier", "Normal")</f>
        <v>Normal</v>
      </c>
    </row>
    <row r="5245" spans="1:10" x14ac:dyDescent="0.45">
      <c r="A5245">
        <v>101587</v>
      </c>
      <c r="B5245" s="2">
        <v>41857.600694444445</v>
      </c>
      <c r="C5245" t="s">
        <v>28</v>
      </c>
      <c r="D5245" t="s">
        <v>26</v>
      </c>
      <c r="E5245" t="s">
        <v>18</v>
      </c>
      <c r="F5245" t="s">
        <v>7</v>
      </c>
      <c r="G5245">
        <v>27191</v>
      </c>
      <c r="H5245">
        <f>(G5245 - $P$2) / $P$3</f>
        <v>-0.78995908783423718</v>
      </c>
      <c r="I5245" s="4" t="str">
        <f>IF(OR(G5245&lt;$M$7,G5245&gt;$M$10), "Outlier", "Normal")</f>
        <v>Normal</v>
      </c>
      <c r="J5245" t="str">
        <f>IF(ABS(H5245)&gt;2, "Outlier", "Normal")</f>
        <v>Normal</v>
      </c>
    </row>
    <row r="5246" spans="1:10" x14ac:dyDescent="0.45">
      <c r="A5246">
        <v>378743</v>
      </c>
      <c r="B5246" s="2">
        <v>41788.761053240742</v>
      </c>
      <c r="C5246" t="s">
        <v>27</v>
      </c>
      <c r="D5246" t="s">
        <v>25</v>
      </c>
      <c r="E5246" t="s">
        <v>15</v>
      </c>
      <c r="F5246" t="s">
        <v>1</v>
      </c>
      <c r="G5246">
        <v>27190</v>
      </c>
      <c r="H5246">
        <f>(G5246 - $P$2) / $P$3</f>
        <v>-0.78999374727974225</v>
      </c>
      <c r="I5246" s="4" t="str">
        <f>IF(OR(G5246&lt;$M$7,G5246&gt;$M$10), "Outlier", "Normal")</f>
        <v>Normal</v>
      </c>
      <c r="J5246" t="str">
        <f>IF(ABS(H5246)&gt;2, "Outlier", "Normal")</f>
        <v>Normal</v>
      </c>
    </row>
    <row r="5247" spans="1:10" x14ac:dyDescent="0.45">
      <c r="A5247">
        <v>212291</v>
      </c>
      <c r="B5247" s="2">
        <v>41860.71130787037</v>
      </c>
      <c r="C5247" t="s">
        <v>28</v>
      </c>
      <c r="D5247" t="s">
        <v>26</v>
      </c>
      <c r="E5247" t="s">
        <v>13</v>
      </c>
      <c r="F5247" t="s">
        <v>8</v>
      </c>
      <c r="G5247">
        <v>27162</v>
      </c>
      <c r="H5247">
        <f>(G5247 - $P$2) / $P$3</f>
        <v>-0.79096421175388365</v>
      </c>
      <c r="I5247" s="4" t="str">
        <f>IF(OR(G5247&lt;$M$7,G5247&gt;$M$10), "Outlier", "Normal")</f>
        <v>Normal</v>
      </c>
      <c r="J5247" t="str">
        <f>IF(ABS(H5247)&gt;2, "Outlier", "Normal")</f>
        <v>Normal</v>
      </c>
    </row>
    <row r="5248" spans="1:10" x14ac:dyDescent="0.45">
      <c r="A5248">
        <v>988332</v>
      </c>
      <c r="B5248" s="2">
        <v>41773.512175925927</v>
      </c>
      <c r="C5248" t="s">
        <v>28</v>
      </c>
      <c r="D5248" t="s">
        <v>25</v>
      </c>
      <c r="E5248" t="s">
        <v>18</v>
      </c>
      <c r="F5248" t="s">
        <v>6</v>
      </c>
      <c r="G5248">
        <v>27136</v>
      </c>
      <c r="H5248">
        <f>(G5248 - $P$2) / $P$3</f>
        <v>-0.79186535733701491</v>
      </c>
      <c r="I5248" s="4" t="str">
        <f>IF(OR(G5248&lt;$M$7,G5248&gt;$M$10), "Outlier", "Normal")</f>
        <v>Normal</v>
      </c>
      <c r="J5248" t="str">
        <f>IF(ABS(H5248)&gt;2, "Outlier", "Normal")</f>
        <v>Normal</v>
      </c>
    </row>
    <row r="5249" spans="1:10" x14ac:dyDescent="0.45">
      <c r="A5249">
        <v>41870</v>
      </c>
      <c r="B5249" s="2">
        <v>41825.381053240744</v>
      </c>
      <c r="C5249" t="s">
        <v>28</v>
      </c>
      <c r="D5249" t="s">
        <v>25</v>
      </c>
      <c r="E5249" t="s">
        <v>18</v>
      </c>
      <c r="F5249" t="s">
        <v>1</v>
      </c>
      <c r="G5249">
        <v>27131</v>
      </c>
      <c r="H5249">
        <f>(G5249 - $P$2) / $P$3</f>
        <v>-0.79203865456454015</v>
      </c>
      <c r="I5249" s="4" t="str">
        <f>IF(OR(G5249&lt;$M$7,G5249&gt;$M$10), "Outlier", "Normal")</f>
        <v>Normal</v>
      </c>
      <c r="J5249" t="str">
        <f>IF(ABS(H5249)&gt;2, "Outlier", "Normal")</f>
        <v>Normal</v>
      </c>
    </row>
    <row r="5250" spans="1:10" x14ac:dyDescent="0.45">
      <c r="A5250">
        <v>986841</v>
      </c>
      <c r="B5250" s="2">
        <v>41878.342650462961</v>
      </c>
      <c r="C5250" t="s">
        <v>28</v>
      </c>
      <c r="D5250" t="s">
        <v>25</v>
      </c>
      <c r="E5250" t="s">
        <v>18</v>
      </c>
      <c r="F5250" t="s">
        <v>8</v>
      </c>
      <c r="G5250">
        <v>27125</v>
      </c>
      <c r="H5250">
        <f>(G5250 - $P$2) / $P$3</f>
        <v>-0.79224661123757045</v>
      </c>
      <c r="I5250" s="4" t="str">
        <f>IF(OR(G5250&lt;$M$7,G5250&gt;$M$10), "Outlier", "Normal")</f>
        <v>Normal</v>
      </c>
      <c r="J5250" t="str">
        <f>IF(ABS(H5250)&gt;2, "Outlier", "Normal")</f>
        <v>Normal</v>
      </c>
    </row>
    <row r="5251" spans="1:10" x14ac:dyDescent="0.45">
      <c r="A5251">
        <v>621049</v>
      </c>
      <c r="B5251" s="2">
        <v>41811.607395833336</v>
      </c>
      <c r="C5251" t="s">
        <v>28</v>
      </c>
      <c r="D5251" t="s">
        <v>25</v>
      </c>
      <c r="E5251" t="s">
        <v>15</v>
      </c>
      <c r="F5251" t="s">
        <v>8</v>
      </c>
      <c r="G5251">
        <v>27120</v>
      </c>
      <c r="H5251">
        <f>(G5251 - $P$2) / $P$3</f>
        <v>-0.79241990846509569</v>
      </c>
      <c r="I5251" s="4" t="str">
        <f>IF(OR(G5251&lt;$M$7,G5251&gt;$M$10), "Outlier", "Normal")</f>
        <v>Normal</v>
      </c>
      <c r="J5251" t="str">
        <f>IF(ABS(H5251)&gt;2, "Outlier", "Normal")</f>
        <v>Normal</v>
      </c>
    </row>
    <row r="5252" spans="1:10" x14ac:dyDescent="0.45">
      <c r="A5252">
        <v>845864</v>
      </c>
      <c r="B5252" s="2">
        <v>41830.399525462963</v>
      </c>
      <c r="C5252" t="s">
        <v>28</v>
      </c>
      <c r="D5252" t="s">
        <v>25</v>
      </c>
      <c r="E5252" t="s">
        <v>18</v>
      </c>
      <c r="F5252" t="s">
        <v>8</v>
      </c>
      <c r="G5252">
        <v>27117</v>
      </c>
      <c r="H5252">
        <f>(G5252 - $P$2) / $P$3</f>
        <v>-0.79252388680161079</v>
      </c>
      <c r="I5252" s="4" t="str">
        <f>IF(OR(G5252&lt;$M$7,G5252&gt;$M$10), "Outlier", "Normal")</f>
        <v>Normal</v>
      </c>
      <c r="J5252" t="str">
        <f>IF(ABS(H5252)&gt;2, "Outlier", "Normal")</f>
        <v>Normal</v>
      </c>
    </row>
    <row r="5253" spans="1:10" x14ac:dyDescent="0.45">
      <c r="A5253">
        <v>395332</v>
      </c>
      <c r="B5253" s="2">
        <v>41815.59101851852</v>
      </c>
      <c r="C5253" t="s">
        <v>28</v>
      </c>
      <c r="D5253" t="s">
        <v>25</v>
      </c>
      <c r="E5253" t="s">
        <v>15</v>
      </c>
      <c r="F5253" t="s">
        <v>0</v>
      </c>
      <c r="G5253">
        <v>27105</v>
      </c>
      <c r="H5253">
        <f>(G5253 - $P$2) / $P$3</f>
        <v>-0.7929398001476714</v>
      </c>
      <c r="I5253" s="4" t="str">
        <f>IF(OR(G5253&lt;$M$7,G5253&gt;$M$10), "Outlier", "Normal")</f>
        <v>Normal</v>
      </c>
      <c r="J5253" t="str">
        <f>IF(ABS(H5253)&gt;2, "Outlier", "Normal")</f>
        <v>Normal</v>
      </c>
    </row>
    <row r="5254" spans="1:10" x14ac:dyDescent="0.45">
      <c r="A5254">
        <v>52782</v>
      </c>
      <c r="B5254" s="2">
        <v>41785.397800925923</v>
      </c>
      <c r="C5254" t="s">
        <v>28</v>
      </c>
      <c r="D5254" t="s">
        <v>25</v>
      </c>
      <c r="E5254" t="s">
        <v>18</v>
      </c>
      <c r="F5254" t="s">
        <v>5</v>
      </c>
      <c r="G5254">
        <v>27101</v>
      </c>
      <c r="H5254">
        <f>(G5254 - $P$2) / $P$3</f>
        <v>-0.79307843792969157</v>
      </c>
      <c r="I5254" s="4" t="str">
        <f>IF(OR(G5254&lt;$M$7,G5254&gt;$M$10), "Outlier", "Normal")</f>
        <v>Normal</v>
      </c>
      <c r="J5254" t="str">
        <f>IF(ABS(H5254)&gt;2, "Outlier", "Normal")</f>
        <v>Normal</v>
      </c>
    </row>
    <row r="5255" spans="1:10" x14ac:dyDescent="0.45">
      <c r="A5255">
        <v>37753</v>
      </c>
      <c r="B5255" s="2">
        <v>41819.408634259256</v>
      </c>
      <c r="C5255" t="s">
        <v>28</v>
      </c>
      <c r="D5255" t="s">
        <v>25</v>
      </c>
      <c r="E5255" t="s">
        <v>18</v>
      </c>
      <c r="F5255" t="s">
        <v>3</v>
      </c>
      <c r="G5255">
        <v>27076</v>
      </c>
      <c r="H5255">
        <f>(G5255 - $P$2) / $P$3</f>
        <v>-0.79394492406731787</v>
      </c>
      <c r="I5255" s="4" t="str">
        <f>IF(OR(G5255&lt;$M$7,G5255&gt;$M$10), "Outlier", "Normal")</f>
        <v>Normal</v>
      </c>
      <c r="J5255" t="str">
        <f>IF(ABS(H5255)&gt;2, "Outlier", "Normal")</f>
        <v>Normal</v>
      </c>
    </row>
    <row r="5256" spans="1:10" x14ac:dyDescent="0.45">
      <c r="A5256">
        <v>660138</v>
      </c>
      <c r="B5256" s="2">
        <v>41806.397002314814</v>
      </c>
      <c r="C5256" t="s">
        <v>28</v>
      </c>
      <c r="D5256" t="s">
        <v>25</v>
      </c>
      <c r="E5256" t="s">
        <v>10</v>
      </c>
      <c r="F5256" t="s">
        <v>8</v>
      </c>
      <c r="G5256">
        <v>27018</v>
      </c>
      <c r="H5256">
        <f>(G5256 - $P$2) / $P$3</f>
        <v>-0.79595517190661069</v>
      </c>
      <c r="I5256" s="4" t="str">
        <f>IF(OR(G5256&lt;$M$7,G5256&gt;$M$10), "Outlier", "Normal")</f>
        <v>Normal</v>
      </c>
      <c r="J5256" t="str">
        <f>IF(ABS(H5256)&gt;2, "Outlier", "Normal")</f>
        <v>Normal</v>
      </c>
    </row>
    <row r="5257" spans="1:10" x14ac:dyDescent="0.45">
      <c r="A5257">
        <v>267483</v>
      </c>
      <c r="B5257" s="2">
        <v>41775.829247685186</v>
      </c>
      <c r="C5257" t="s">
        <v>27</v>
      </c>
      <c r="D5257" t="s">
        <v>26</v>
      </c>
      <c r="E5257" t="s">
        <v>18</v>
      </c>
      <c r="F5257" t="s">
        <v>1</v>
      </c>
      <c r="G5257">
        <v>27000</v>
      </c>
      <c r="H5257">
        <f>(G5257 - $P$2) / $P$3</f>
        <v>-0.7965790419257015</v>
      </c>
      <c r="I5257" s="4" t="str">
        <f>IF(OR(G5257&lt;$M$7,G5257&gt;$M$10), "Outlier", "Normal")</f>
        <v>Normal</v>
      </c>
      <c r="J5257" t="str">
        <f>IF(ABS(H5257)&gt;2, "Outlier", "Normal")</f>
        <v>Normal</v>
      </c>
    </row>
    <row r="5258" spans="1:10" x14ac:dyDescent="0.45">
      <c r="A5258">
        <v>298646</v>
      </c>
      <c r="B5258" s="2">
        <v>41830.449733796297</v>
      </c>
      <c r="C5258" t="s">
        <v>28</v>
      </c>
      <c r="D5258" t="s">
        <v>25</v>
      </c>
      <c r="E5258" t="s">
        <v>10</v>
      </c>
      <c r="F5258" t="s">
        <v>1</v>
      </c>
      <c r="G5258">
        <v>26995</v>
      </c>
      <c r="H5258">
        <f>(G5258 - $P$2) / $P$3</f>
        <v>-0.79675233915322674</v>
      </c>
      <c r="I5258" s="4" t="str">
        <f>IF(OR(G5258&lt;$M$7,G5258&gt;$M$10), "Outlier", "Normal")</f>
        <v>Normal</v>
      </c>
      <c r="J5258" t="str">
        <f>IF(ABS(H5258)&gt;2, "Outlier", "Normal")</f>
        <v>Normal</v>
      </c>
    </row>
    <row r="5259" spans="1:10" x14ac:dyDescent="0.45">
      <c r="A5259">
        <v>927127</v>
      </c>
      <c r="B5259" s="2">
        <v>41789.73847222222</v>
      </c>
      <c r="C5259" t="s">
        <v>27</v>
      </c>
      <c r="D5259" t="s">
        <v>26</v>
      </c>
      <c r="E5259" t="s">
        <v>15</v>
      </c>
      <c r="F5259" t="s">
        <v>1</v>
      </c>
      <c r="G5259">
        <v>26991</v>
      </c>
      <c r="H5259">
        <f>(G5259 - $P$2) / $P$3</f>
        <v>-0.79689097693524691</v>
      </c>
      <c r="I5259" s="4" t="str">
        <f>IF(OR(G5259&lt;$M$7,G5259&gt;$M$10), "Outlier", "Normal")</f>
        <v>Normal</v>
      </c>
      <c r="J5259" t="str">
        <f>IF(ABS(H5259)&gt;2, "Outlier", "Normal")</f>
        <v>Normal</v>
      </c>
    </row>
    <row r="5260" spans="1:10" x14ac:dyDescent="0.45">
      <c r="A5260">
        <v>518854</v>
      </c>
      <c r="B5260" s="2">
        <v>41760.375625000001</v>
      </c>
      <c r="C5260" t="s">
        <v>27</v>
      </c>
      <c r="D5260" t="s">
        <v>25</v>
      </c>
      <c r="E5260" t="s">
        <v>18</v>
      </c>
      <c r="F5260" t="s">
        <v>19</v>
      </c>
      <c r="G5260">
        <v>26990</v>
      </c>
      <c r="H5260">
        <f>(G5260 - $P$2) / $P$3</f>
        <v>-0.79692563638075198</v>
      </c>
      <c r="I5260" s="4" t="str">
        <f>IF(OR(G5260&lt;$M$7,G5260&gt;$M$10), "Outlier", "Normal")</f>
        <v>Normal</v>
      </c>
      <c r="J5260" t="str">
        <f>IF(ABS(H5260)&gt;2, "Outlier", "Normal")</f>
        <v>Normal</v>
      </c>
    </row>
    <row r="5261" spans="1:10" x14ac:dyDescent="0.45">
      <c r="A5261">
        <v>187096</v>
      </c>
      <c r="B5261" s="2">
        <v>41792.718136574076</v>
      </c>
      <c r="C5261" t="s">
        <v>28</v>
      </c>
      <c r="D5261" t="s">
        <v>26</v>
      </c>
      <c r="E5261" t="s">
        <v>12</v>
      </c>
      <c r="F5261" t="s">
        <v>1</v>
      </c>
      <c r="G5261">
        <v>26954</v>
      </c>
      <c r="H5261">
        <f>(G5261 - $P$2) / $P$3</f>
        <v>-0.79817337641893371</v>
      </c>
      <c r="I5261" s="4" t="str">
        <f>IF(OR(G5261&lt;$M$7,G5261&gt;$M$10), "Outlier", "Normal")</f>
        <v>Normal</v>
      </c>
      <c r="J5261" t="str">
        <f>IF(ABS(H5261)&gt;2, "Outlier", "Normal")</f>
        <v>Normal</v>
      </c>
    </row>
    <row r="5262" spans="1:10" x14ac:dyDescent="0.45">
      <c r="A5262">
        <v>762737</v>
      </c>
      <c r="B5262" s="2">
        <v>41771.399583333332</v>
      </c>
      <c r="C5262" t="s">
        <v>28</v>
      </c>
      <c r="D5262" t="s">
        <v>25</v>
      </c>
      <c r="E5262" t="s">
        <v>15</v>
      </c>
      <c r="F5262" t="s">
        <v>1</v>
      </c>
      <c r="G5262">
        <v>26952</v>
      </c>
      <c r="H5262">
        <f>(G5262 - $P$2) / $P$3</f>
        <v>-0.79824269530994385</v>
      </c>
      <c r="I5262" s="4" t="str">
        <f>IF(OR(G5262&lt;$M$7,G5262&gt;$M$10), "Outlier", "Normal")</f>
        <v>Normal</v>
      </c>
      <c r="J5262" t="str">
        <f>IF(ABS(H5262)&gt;2, "Outlier", "Normal")</f>
        <v>Normal</v>
      </c>
    </row>
    <row r="5263" spans="1:10" x14ac:dyDescent="0.45">
      <c r="A5263">
        <v>899148</v>
      </c>
      <c r="B5263" s="2">
        <v>41801.529502314814</v>
      </c>
      <c r="C5263" t="s">
        <v>28</v>
      </c>
      <c r="D5263" t="s">
        <v>25</v>
      </c>
      <c r="E5263" t="s">
        <v>15</v>
      </c>
      <c r="F5263" t="s">
        <v>8</v>
      </c>
      <c r="G5263">
        <v>26938</v>
      </c>
      <c r="H5263">
        <f>(G5263 - $P$2) / $P$3</f>
        <v>-0.79872792754701449</v>
      </c>
      <c r="I5263" s="4" t="str">
        <f>IF(OR(G5263&lt;$M$7,G5263&gt;$M$10), "Outlier", "Normal")</f>
        <v>Normal</v>
      </c>
      <c r="J5263" t="str">
        <f>IF(ABS(H5263)&gt;2, "Outlier", "Normal")</f>
        <v>Normal</v>
      </c>
    </row>
    <row r="5264" spans="1:10" x14ac:dyDescent="0.45">
      <c r="A5264">
        <v>706520</v>
      </c>
      <c r="B5264" s="2">
        <v>41803.295428240737</v>
      </c>
      <c r="C5264" t="s">
        <v>28</v>
      </c>
      <c r="D5264" t="s">
        <v>25</v>
      </c>
      <c r="E5264" t="s">
        <v>15</v>
      </c>
      <c r="F5264" t="s">
        <v>6</v>
      </c>
      <c r="G5264">
        <v>26938</v>
      </c>
      <c r="H5264">
        <f>(G5264 - $P$2) / $P$3</f>
        <v>-0.79872792754701449</v>
      </c>
      <c r="I5264" s="4" t="str">
        <f>IF(OR(G5264&lt;$M$7,G5264&gt;$M$10), "Outlier", "Normal")</f>
        <v>Normal</v>
      </c>
      <c r="J5264" t="str">
        <f>IF(ABS(H5264)&gt;2, "Outlier", "Normal")</f>
        <v>Normal</v>
      </c>
    </row>
    <row r="5265" spans="1:10" x14ac:dyDescent="0.45">
      <c r="A5265">
        <v>735490</v>
      </c>
      <c r="B5265" s="2">
        <v>41842.547129629631</v>
      </c>
      <c r="C5265" t="s">
        <v>28</v>
      </c>
      <c r="D5265" t="s">
        <v>25</v>
      </c>
      <c r="E5265" t="s">
        <v>18</v>
      </c>
      <c r="F5265" t="s">
        <v>3</v>
      </c>
      <c r="G5265">
        <v>26928</v>
      </c>
      <c r="H5265">
        <f>(G5265 - $P$2) / $P$3</f>
        <v>-0.79907452200206497</v>
      </c>
      <c r="I5265" s="4" t="str">
        <f>IF(OR(G5265&lt;$M$7,G5265&gt;$M$10), "Outlier", "Normal")</f>
        <v>Normal</v>
      </c>
      <c r="J5265" t="str">
        <f>IF(ABS(H5265)&gt;2, "Outlier", "Normal")</f>
        <v>Normal</v>
      </c>
    </row>
    <row r="5266" spans="1:10" x14ac:dyDescent="0.45">
      <c r="A5266">
        <v>34851</v>
      </c>
      <c r="B5266" s="2">
        <v>41882.69976851852</v>
      </c>
      <c r="C5266" t="s">
        <v>28</v>
      </c>
      <c r="D5266" t="s">
        <v>25</v>
      </c>
      <c r="E5266" t="s">
        <v>18</v>
      </c>
      <c r="F5266" t="s">
        <v>1</v>
      </c>
      <c r="G5266">
        <v>26908</v>
      </c>
      <c r="H5266">
        <f>(G5266 - $P$2) / $P$3</f>
        <v>-0.79976771091216603</v>
      </c>
      <c r="I5266" s="4" t="str">
        <f>IF(OR(G5266&lt;$M$7,G5266&gt;$M$10), "Outlier", "Normal")</f>
        <v>Normal</v>
      </c>
      <c r="J5266" t="str">
        <f>IF(ABS(H5266)&gt;2, "Outlier", "Normal")</f>
        <v>Normal</v>
      </c>
    </row>
    <row r="5267" spans="1:10" x14ac:dyDescent="0.45">
      <c r="A5267">
        <v>375215</v>
      </c>
      <c r="B5267" s="2">
        <v>41856.679872685185</v>
      </c>
      <c r="C5267" t="s">
        <v>28</v>
      </c>
      <c r="D5267" t="s">
        <v>26</v>
      </c>
      <c r="E5267" t="s">
        <v>15</v>
      </c>
      <c r="F5267" t="s">
        <v>5</v>
      </c>
      <c r="G5267">
        <v>26899</v>
      </c>
      <c r="H5267">
        <f>(G5267 - $P$2) / $P$3</f>
        <v>-0.80007964592171144</v>
      </c>
      <c r="I5267" s="4" t="str">
        <f>IF(OR(G5267&lt;$M$7,G5267&gt;$M$10), "Outlier", "Normal")</f>
        <v>Normal</v>
      </c>
      <c r="J5267" t="str">
        <f>IF(ABS(H5267)&gt;2, "Outlier", "Normal")</f>
        <v>Normal</v>
      </c>
    </row>
    <row r="5268" spans="1:10" x14ac:dyDescent="0.45">
      <c r="A5268">
        <v>493105</v>
      </c>
      <c r="B5268" s="2">
        <v>41789.353622685187</v>
      </c>
      <c r="C5268" t="s">
        <v>28</v>
      </c>
      <c r="D5268" t="s">
        <v>26</v>
      </c>
      <c r="E5268" t="s">
        <v>11</v>
      </c>
      <c r="F5268" t="s">
        <v>0</v>
      </c>
      <c r="G5268">
        <v>26886</v>
      </c>
      <c r="H5268">
        <f>(G5268 - $P$2) / $P$3</f>
        <v>-0.80053021871327712</v>
      </c>
      <c r="I5268" s="4" t="str">
        <f>IF(OR(G5268&lt;$M$7,G5268&gt;$M$10), "Outlier", "Normal")</f>
        <v>Normal</v>
      </c>
      <c r="J5268" t="str">
        <f>IF(ABS(H5268)&gt;2, "Outlier", "Normal")</f>
        <v>Normal</v>
      </c>
    </row>
    <row r="5269" spans="1:10" x14ac:dyDescent="0.45">
      <c r="A5269">
        <v>686364</v>
      </c>
      <c r="B5269" s="2">
        <v>41823.397152777776</v>
      </c>
      <c r="C5269" t="s">
        <v>28</v>
      </c>
      <c r="D5269" t="s">
        <v>26</v>
      </c>
      <c r="E5269" t="s">
        <v>15</v>
      </c>
      <c r="F5269" t="s">
        <v>3</v>
      </c>
      <c r="G5269">
        <v>26851</v>
      </c>
      <c r="H5269">
        <f>(G5269 - $P$2) / $P$3</f>
        <v>-0.80174329930595378</v>
      </c>
      <c r="I5269" s="4" t="str">
        <f>IF(OR(G5269&lt;$M$7,G5269&gt;$M$10), "Outlier", "Normal")</f>
        <v>Normal</v>
      </c>
      <c r="J5269" t="str">
        <f>IF(ABS(H5269)&gt;2, "Outlier", "Normal")</f>
        <v>Normal</v>
      </c>
    </row>
    <row r="5270" spans="1:10" x14ac:dyDescent="0.45">
      <c r="A5270">
        <v>141442</v>
      </c>
      <c r="B5270" s="2">
        <v>41832.406539351854</v>
      </c>
      <c r="C5270" t="s">
        <v>28</v>
      </c>
      <c r="D5270" t="s">
        <v>25</v>
      </c>
      <c r="E5270" t="s">
        <v>16</v>
      </c>
      <c r="F5270" t="s">
        <v>7</v>
      </c>
      <c r="G5270">
        <v>26812</v>
      </c>
      <c r="H5270">
        <f>(G5270 - $P$2) / $P$3</f>
        <v>-0.80309501768065061</v>
      </c>
      <c r="I5270" s="4" t="str">
        <f>IF(OR(G5270&lt;$M$7,G5270&gt;$M$10), "Outlier", "Normal")</f>
        <v>Normal</v>
      </c>
      <c r="J5270" t="str">
        <f>IF(ABS(H5270)&gt;2, "Outlier", "Normal")</f>
        <v>Normal</v>
      </c>
    </row>
    <row r="5271" spans="1:10" x14ac:dyDescent="0.45">
      <c r="A5271">
        <v>232132</v>
      </c>
      <c r="B5271" s="2">
        <v>41871.833113425928</v>
      </c>
      <c r="C5271" t="s">
        <v>27</v>
      </c>
      <c r="D5271" t="s">
        <v>26</v>
      </c>
      <c r="E5271" t="s">
        <v>15</v>
      </c>
      <c r="F5271" t="s">
        <v>7</v>
      </c>
      <c r="G5271">
        <v>26788</v>
      </c>
      <c r="H5271">
        <f>(G5271 - $P$2) / $P$3</f>
        <v>-0.80392684437277184</v>
      </c>
      <c r="I5271" s="4" t="str">
        <f>IF(OR(G5271&lt;$M$7,G5271&gt;$M$10), "Outlier", "Normal")</f>
        <v>Normal</v>
      </c>
      <c r="J5271" t="str">
        <f>IF(ABS(H5271)&gt;2, "Outlier", "Normal")</f>
        <v>Normal</v>
      </c>
    </row>
    <row r="5272" spans="1:10" x14ac:dyDescent="0.45">
      <c r="A5272">
        <v>354008</v>
      </c>
      <c r="B5272" s="2">
        <v>41877.322418981479</v>
      </c>
      <c r="C5272" t="s">
        <v>27</v>
      </c>
      <c r="D5272" t="s">
        <v>25</v>
      </c>
      <c r="E5272" t="s">
        <v>18</v>
      </c>
      <c r="F5272" t="s">
        <v>8</v>
      </c>
      <c r="G5272">
        <v>26788</v>
      </c>
      <c r="H5272">
        <f>(G5272 - $P$2) / $P$3</f>
        <v>-0.80392684437277184</v>
      </c>
      <c r="I5272" s="4" t="str">
        <f>IF(OR(G5272&lt;$M$7,G5272&gt;$M$10), "Outlier", "Normal")</f>
        <v>Normal</v>
      </c>
      <c r="J5272" t="str">
        <f>IF(ABS(H5272)&gt;2, "Outlier", "Normal")</f>
        <v>Normal</v>
      </c>
    </row>
    <row r="5273" spans="1:10" x14ac:dyDescent="0.45">
      <c r="A5273">
        <v>710906</v>
      </c>
      <c r="B5273" s="2">
        <v>41819.408009259256</v>
      </c>
      <c r="C5273" t="s">
        <v>28</v>
      </c>
      <c r="D5273" t="s">
        <v>25</v>
      </c>
      <c r="E5273" t="s">
        <v>18</v>
      </c>
      <c r="F5273" t="s">
        <v>3</v>
      </c>
      <c r="G5273">
        <v>26764</v>
      </c>
      <c r="H5273">
        <f>(G5273 - $P$2) / $P$3</f>
        <v>-0.80475867106489296</v>
      </c>
      <c r="I5273" s="4" t="str">
        <f>IF(OR(G5273&lt;$M$7,G5273&gt;$M$10), "Outlier", "Normal")</f>
        <v>Normal</v>
      </c>
      <c r="J5273" t="str">
        <f>IF(ABS(H5273)&gt;2, "Outlier", "Normal")</f>
        <v>Normal</v>
      </c>
    </row>
    <row r="5274" spans="1:10" x14ac:dyDescent="0.45">
      <c r="A5274">
        <v>474646</v>
      </c>
      <c r="B5274" s="2">
        <v>41782.754166666666</v>
      </c>
      <c r="C5274" t="s">
        <v>28</v>
      </c>
      <c r="D5274" t="s">
        <v>25</v>
      </c>
      <c r="E5274" t="s">
        <v>14</v>
      </c>
      <c r="F5274" t="s">
        <v>5</v>
      </c>
      <c r="G5274">
        <v>26741</v>
      </c>
      <c r="H5274">
        <f>(G5274 - $P$2) / $P$3</f>
        <v>-0.80555583831150912</v>
      </c>
      <c r="I5274" s="4" t="str">
        <f>IF(OR(G5274&lt;$M$7,G5274&gt;$M$10), "Outlier", "Normal")</f>
        <v>Normal</v>
      </c>
      <c r="J5274" t="str">
        <f>IF(ABS(H5274)&gt;2, "Outlier", "Normal")</f>
        <v>Normal</v>
      </c>
    </row>
    <row r="5275" spans="1:10" x14ac:dyDescent="0.45">
      <c r="A5275">
        <v>889764</v>
      </c>
      <c r="B5275" s="2">
        <v>41878.345775462964</v>
      </c>
      <c r="C5275" t="s">
        <v>28</v>
      </c>
      <c r="D5275" t="s">
        <v>26</v>
      </c>
      <c r="E5275" t="s">
        <v>15</v>
      </c>
      <c r="F5275" t="s">
        <v>1</v>
      </c>
      <c r="G5275">
        <v>26692</v>
      </c>
      <c r="H5275">
        <f>(G5275 - $P$2) / $P$3</f>
        <v>-0.80725415114125654</v>
      </c>
      <c r="I5275" s="4" t="str">
        <f>IF(OR(G5275&lt;$M$7,G5275&gt;$M$10), "Outlier", "Normal")</f>
        <v>Normal</v>
      </c>
      <c r="J5275" t="str">
        <f>IF(ABS(H5275)&gt;2, "Outlier", "Normal")</f>
        <v>Normal</v>
      </c>
    </row>
    <row r="5276" spans="1:10" x14ac:dyDescent="0.45">
      <c r="A5276">
        <v>378942</v>
      </c>
      <c r="B5276" s="2">
        <v>41783.718877314815</v>
      </c>
      <c r="C5276" t="s">
        <v>27</v>
      </c>
      <c r="D5276" t="s">
        <v>26</v>
      </c>
      <c r="E5276" t="s">
        <v>15</v>
      </c>
      <c r="F5276" t="s">
        <v>3</v>
      </c>
      <c r="G5276">
        <v>26686</v>
      </c>
      <c r="H5276">
        <f>(G5276 - $P$2) / $P$3</f>
        <v>-0.80746210781428684</v>
      </c>
      <c r="I5276" s="4" t="str">
        <f>IF(OR(G5276&lt;$M$7,G5276&gt;$M$10), "Outlier", "Normal")</f>
        <v>Normal</v>
      </c>
      <c r="J5276" t="str">
        <f>IF(ABS(H5276)&gt;2, "Outlier", "Normal")</f>
        <v>Normal</v>
      </c>
    </row>
    <row r="5277" spans="1:10" x14ac:dyDescent="0.45">
      <c r="A5277">
        <v>46106</v>
      </c>
      <c r="B5277" s="2">
        <v>41879.406539351854</v>
      </c>
      <c r="C5277" t="s">
        <v>28</v>
      </c>
      <c r="D5277" t="s">
        <v>26</v>
      </c>
      <c r="E5277" t="s">
        <v>16</v>
      </c>
      <c r="F5277" t="s">
        <v>7</v>
      </c>
      <c r="G5277">
        <v>26673</v>
      </c>
      <c r="H5277">
        <f>(G5277 - $P$2) / $P$3</f>
        <v>-0.80791268060585242</v>
      </c>
      <c r="I5277" s="4" t="str">
        <f>IF(OR(G5277&lt;$M$7,G5277&gt;$M$10), "Outlier", "Normal")</f>
        <v>Normal</v>
      </c>
      <c r="J5277" t="str">
        <f>IF(ABS(H5277)&gt;2, "Outlier", "Normal")</f>
        <v>Normal</v>
      </c>
    </row>
    <row r="5278" spans="1:10" x14ac:dyDescent="0.45">
      <c r="A5278">
        <v>661954</v>
      </c>
      <c r="B5278" s="2">
        <v>41772.398726851854</v>
      </c>
      <c r="C5278" t="s">
        <v>28</v>
      </c>
      <c r="D5278" t="s">
        <v>26</v>
      </c>
      <c r="E5278" t="s">
        <v>18</v>
      </c>
      <c r="F5278" t="s">
        <v>33</v>
      </c>
      <c r="G5278">
        <v>26666</v>
      </c>
      <c r="H5278">
        <f>(G5278 - $P$2) / $P$3</f>
        <v>-0.80815529672438779</v>
      </c>
      <c r="I5278" s="4" t="str">
        <f>IF(OR(G5278&lt;$M$7,G5278&gt;$M$10), "Outlier", "Normal")</f>
        <v>Normal</v>
      </c>
      <c r="J5278" t="str">
        <f>IF(ABS(H5278)&gt;2, "Outlier", "Normal")</f>
        <v>Normal</v>
      </c>
    </row>
    <row r="5279" spans="1:10" x14ac:dyDescent="0.45">
      <c r="A5279">
        <v>180462</v>
      </c>
      <c r="B5279" s="2">
        <v>41817.741203703707</v>
      </c>
      <c r="C5279" t="s">
        <v>28</v>
      </c>
      <c r="D5279" t="s">
        <v>25</v>
      </c>
      <c r="E5279" t="s">
        <v>15</v>
      </c>
      <c r="F5279" t="s">
        <v>1</v>
      </c>
      <c r="G5279">
        <v>26653</v>
      </c>
      <c r="H5279">
        <f>(G5279 - $P$2) / $P$3</f>
        <v>-0.80860586951595337</v>
      </c>
      <c r="I5279" s="4" t="str">
        <f>IF(OR(G5279&lt;$M$7,G5279&gt;$M$10), "Outlier", "Normal")</f>
        <v>Normal</v>
      </c>
      <c r="J5279" t="str">
        <f>IF(ABS(H5279)&gt;2, "Outlier", "Normal")</f>
        <v>Normal</v>
      </c>
    </row>
    <row r="5280" spans="1:10" x14ac:dyDescent="0.45">
      <c r="A5280">
        <v>694738</v>
      </c>
      <c r="B5280" s="2">
        <v>41857.498425925929</v>
      </c>
      <c r="C5280" t="s">
        <v>27</v>
      </c>
      <c r="D5280" t="s">
        <v>25</v>
      </c>
      <c r="E5280" t="s">
        <v>18</v>
      </c>
      <c r="F5280" t="s">
        <v>4</v>
      </c>
      <c r="G5280">
        <v>26643</v>
      </c>
      <c r="H5280">
        <f>(G5280 - $P$2) / $P$3</f>
        <v>-0.80895246397100384</v>
      </c>
      <c r="I5280" s="4" t="str">
        <f>IF(OR(G5280&lt;$M$7,G5280&gt;$M$10), "Outlier", "Normal")</f>
        <v>Normal</v>
      </c>
      <c r="J5280" t="str">
        <f>IF(ABS(H5280)&gt;2, "Outlier", "Normal")</f>
        <v>Normal</v>
      </c>
    </row>
    <row r="5281" spans="1:10" x14ac:dyDescent="0.45">
      <c r="A5281">
        <v>218982</v>
      </c>
      <c r="B5281" s="2">
        <v>41857.706643518519</v>
      </c>
      <c r="C5281" t="s">
        <v>28</v>
      </c>
      <c r="D5281" t="s">
        <v>26</v>
      </c>
      <c r="E5281" t="s">
        <v>15</v>
      </c>
      <c r="F5281" t="s">
        <v>8</v>
      </c>
      <c r="G5281">
        <v>26623</v>
      </c>
      <c r="H5281">
        <f>(G5281 - $P$2) / $P$3</f>
        <v>-0.8096456528811049</v>
      </c>
      <c r="I5281" s="4" t="str">
        <f>IF(OR(G5281&lt;$M$7,G5281&gt;$M$10), "Outlier", "Normal")</f>
        <v>Normal</v>
      </c>
      <c r="J5281" t="str">
        <f>IF(ABS(H5281)&gt;2, "Outlier", "Normal")</f>
        <v>Normal</v>
      </c>
    </row>
    <row r="5282" spans="1:10" x14ac:dyDescent="0.45">
      <c r="A5282">
        <v>315400</v>
      </c>
      <c r="B5282" s="2">
        <v>41831.721782407411</v>
      </c>
      <c r="C5282" t="s">
        <v>27</v>
      </c>
      <c r="D5282" t="s">
        <v>26</v>
      </c>
      <c r="E5282" t="s">
        <v>15</v>
      </c>
      <c r="F5282" t="s">
        <v>8</v>
      </c>
      <c r="G5282">
        <v>26586</v>
      </c>
      <c r="H5282">
        <f>(G5282 - $P$2) / $P$3</f>
        <v>-0.81092805236479171</v>
      </c>
      <c r="I5282" s="4" t="str">
        <f>IF(OR(G5282&lt;$M$7,G5282&gt;$M$10), "Outlier", "Normal")</f>
        <v>Normal</v>
      </c>
      <c r="J5282" t="str">
        <f>IF(ABS(H5282)&gt;2, "Outlier", "Normal")</f>
        <v>Normal</v>
      </c>
    </row>
    <row r="5283" spans="1:10" x14ac:dyDescent="0.45">
      <c r="A5283">
        <v>82756</v>
      </c>
      <c r="B5283" s="2">
        <v>41811.871469907404</v>
      </c>
      <c r="C5283" t="s">
        <v>27</v>
      </c>
      <c r="D5283" t="s">
        <v>26</v>
      </c>
      <c r="E5283" t="s">
        <v>11</v>
      </c>
      <c r="F5283" t="s">
        <v>8</v>
      </c>
      <c r="G5283">
        <v>26560</v>
      </c>
      <c r="H5283">
        <f>(G5283 - $P$2) / $P$3</f>
        <v>-0.81182919794792296</v>
      </c>
      <c r="I5283" s="4" t="str">
        <f>IF(OR(G5283&lt;$M$7,G5283&gt;$M$10), "Outlier", "Normal")</f>
        <v>Normal</v>
      </c>
      <c r="J5283" t="str">
        <f>IF(ABS(H5283)&gt;2, "Outlier", "Normal")</f>
        <v>Normal</v>
      </c>
    </row>
    <row r="5284" spans="1:10" x14ac:dyDescent="0.45">
      <c r="A5284">
        <v>462721</v>
      </c>
      <c r="B5284" s="2">
        <v>41775.701168981483</v>
      </c>
      <c r="C5284" t="s">
        <v>27</v>
      </c>
      <c r="D5284" t="s">
        <v>25</v>
      </c>
      <c r="E5284" t="s">
        <v>15</v>
      </c>
      <c r="F5284" t="s">
        <v>2</v>
      </c>
      <c r="G5284">
        <v>26530</v>
      </c>
      <c r="H5284">
        <f>(G5284 - $P$2) / $P$3</f>
        <v>-0.81286898131307439</v>
      </c>
      <c r="I5284" s="4" t="str">
        <f>IF(OR(G5284&lt;$M$7,G5284&gt;$M$10), "Outlier", "Normal")</f>
        <v>Normal</v>
      </c>
      <c r="J5284" t="str">
        <f>IF(ABS(H5284)&gt;2, "Outlier", "Normal")</f>
        <v>Normal</v>
      </c>
    </row>
    <row r="5285" spans="1:10" x14ac:dyDescent="0.45">
      <c r="A5285">
        <v>804455</v>
      </c>
      <c r="B5285" s="2">
        <v>41802.423657407409</v>
      </c>
      <c r="C5285" t="s">
        <v>27</v>
      </c>
      <c r="D5285" t="s">
        <v>26</v>
      </c>
      <c r="E5285" t="s">
        <v>17</v>
      </c>
      <c r="F5285" t="s">
        <v>3</v>
      </c>
      <c r="G5285">
        <v>26511</v>
      </c>
      <c r="H5285">
        <f>(G5285 - $P$2) / $P$3</f>
        <v>-0.81352751077767027</v>
      </c>
      <c r="I5285" s="4" t="str">
        <f>IF(OR(G5285&lt;$M$7,G5285&gt;$M$10), "Outlier", "Normal")</f>
        <v>Normal</v>
      </c>
      <c r="J5285" t="str">
        <f>IF(ABS(H5285)&gt;2, "Outlier", "Normal")</f>
        <v>Normal</v>
      </c>
    </row>
    <row r="5286" spans="1:10" x14ac:dyDescent="0.45">
      <c r="A5286">
        <v>563648</v>
      </c>
      <c r="B5286" s="2">
        <v>41810.408541666664</v>
      </c>
      <c r="C5286" t="s">
        <v>28</v>
      </c>
      <c r="D5286" t="s">
        <v>25</v>
      </c>
      <c r="E5286" t="s">
        <v>15</v>
      </c>
      <c r="F5286" t="s">
        <v>3</v>
      </c>
      <c r="G5286">
        <v>26508</v>
      </c>
      <c r="H5286">
        <f>(G5286 - $P$2) / $P$3</f>
        <v>-0.81363148911418548</v>
      </c>
      <c r="I5286" s="4" t="str">
        <f>IF(OR(G5286&lt;$M$7,G5286&gt;$M$10), "Outlier", "Normal")</f>
        <v>Normal</v>
      </c>
      <c r="J5286" t="str">
        <f>IF(ABS(H5286)&gt;2, "Outlier", "Normal")</f>
        <v>Normal</v>
      </c>
    </row>
    <row r="5287" spans="1:10" x14ac:dyDescent="0.45">
      <c r="A5287">
        <v>488237</v>
      </c>
      <c r="B5287" s="2">
        <v>41821.599282407406</v>
      </c>
      <c r="C5287" t="s">
        <v>28</v>
      </c>
      <c r="D5287" t="s">
        <v>33</v>
      </c>
      <c r="E5287" t="s">
        <v>15</v>
      </c>
      <c r="F5287" t="s">
        <v>8</v>
      </c>
      <c r="G5287">
        <v>26504</v>
      </c>
      <c r="H5287">
        <f>(G5287 - $P$2) / $P$3</f>
        <v>-0.81377012689620565</v>
      </c>
      <c r="I5287" s="4" t="str">
        <f>IF(OR(G5287&lt;$M$7,G5287&gt;$M$10), "Outlier", "Normal")</f>
        <v>Normal</v>
      </c>
      <c r="J5287" t="str">
        <f>IF(ABS(H5287)&gt;2, "Outlier", "Normal")</f>
        <v>Normal</v>
      </c>
    </row>
    <row r="5288" spans="1:10" x14ac:dyDescent="0.45">
      <c r="A5288">
        <v>620965</v>
      </c>
      <c r="B5288" s="2">
        <v>41831.644513888888</v>
      </c>
      <c r="C5288" t="s">
        <v>28</v>
      </c>
      <c r="D5288" t="s">
        <v>26</v>
      </c>
      <c r="E5288" t="s">
        <v>16</v>
      </c>
      <c r="F5288" t="s">
        <v>8</v>
      </c>
      <c r="G5288">
        <v>26468</v>
      </c>
      <c r="H5288">
        <f>(G5288 - $P$2) / $P$3</f>
        <v>-0.81501786693438738</v>
      </c>
      <c r="I5288" s="4" t="str">
        <f>IF(OR(G5288&lt;$M$7,G5288&gt;$M$10), "Outlier", "Normal")</f>
        <v>Normal</v>
      </c>
      <c r="J5288" t="str">
        <f>IF(ABS(H5288)&gt;2, "Outlier", "Normal")</f>
        <v>Normal</v>
      </c>
    </row>
    <row r="5289" spans="1:10" x14ac:dyDescent="0.45">
      <c r="A5289">
        <v>311119</v>
      </c>
      <c r="B5289" s="2">
        <v>41841.723900462966</v>
      </c>
      <c r="C5289" t="s">
        <v>28</v>
      </c>
      <c r="D5289" t="s">
        <v>25</v>
      </c>
      <c r="E5289" t="s">
        <v>12</v>
      </c>
      <c r="F5289" t="s">
        <v>4</v>
      </c>
      <c r="G5289">
        <v>26467</v>
      </c>
      <c r="H5289">
        <f>(G5289 - $P$2) / $P$3</f>
        <v>-0.81505252637989245</v>
      </c>
      <c r="I5289" s="4" t="str">
        <f>IF(OR(G5289&lt;$M$7,G5289&gt;$M$10), "Outlier", "Normal")</f>
        <v>Normal</v>
      </c>
      <c r="J5289" t="str">
        <f>IF(ABS(H5289)&gt;2, "Outlier", "Normal")</f>
        <v>Normal</v>
      </c>
    </row>
    <row r="5290" spans="1:10" x14ac:dyDescent="0.45">
      <c r="A5290">
        <v>204622</v>
      </c>
      <c r="B5290" s="2">
        <v>41856.546400462961</v>
      </c>
      <c r="C5290" t="s">
        <v>28</v>
      </c>
      <c r="D5290" t="s">
        <v>25</v>
      </c>
      <c r="E5290" t="s">
        <v>11</v>
      </c>
      <c r="F5290" t="s">
        <v>1</v>
      </c>
      <c r="G5290">
        <v>26460</v>
      </c>
      <c r="H5290">
        <f>(G5290 - $P$2) / $P$3</f>
        <v>-0.81529514249842783</v>
      </c>
      <c r="I5290" s="4" t="str">
        <f>IF(OR(G5290&lt;$M$7,G5290&gt;$M$10), "Outlier", "Normal")</f>
        <v>Normal</v>
      </c>
      <c r="J5290" t="str">
        <f>IF(ABS(H5290)&gt;2, "Outlier", "Normal")</f>
        <v>Normal</v>
      </c>
    </row>
    <row r="5291" spans="1:10" x14ac:dyDescent="0.45">
      <c r="A5291">
        <v>796985</v>
      </c>
      <c r="B5291" s="2">
        <v>41828.406446759262</v>
      </c>
      <c r="C5291" t="s">
        <v>28</v>
      </c>
      <c r="D5291" t="s">
        <v>26</v>
      </c>
      <c r="E5291" t="s">
        <v>11</v>
      </c>
      <c r="F5291" t="s">
        <v>8</v>
      </c>
      <c r="G5291">
        <v>26447</v>
      </c>
      <c r="H5291">
        <f>(G5291 - $P$2) / $P$3</f>
        <v>-0.8157457152899934</v>
      </c>
      <c r="I5291" s="4" t="str">
        <f>IF(OR(G5291&lt;$M$7,G5291&gt;$M$10), "Outlier", "Normal")</f>
        <v>Normal</v>
      </c>
      <c r="J5291" t="str">
        <f>IF(ABS(H5291)&gt;2, "Outlier", "Normal")</f>
        <v>Normal</v>
      </c>
    </row>
    <row r="5292" spans="1:10" x14ac:dyDescent="0.45">
      <c r="A5292">
        <v>50158</v>
      </c>
      <c r="B5292" s="2">
        <v>41795.759247685186</v>
      </c>
      <c r="C5292" t="s">
        <v>28</v>
      </c>
      <c r="D5292" t="s">
        <v>26</v>
      </c>
      <c r="E5292" t="s">
        <v>15</v>
      </c>
      <c r="F5292" t="s">
        <v>1</v>
      </c>
      <c r="G5292">
        <v>26422</v>
      </c>
      <c r="H5292">
        <f>(G5292 - $P$2) / $P$3</f>
        <v>-0.8166122014276197</v>
      </c>
      <c r="I5292" s="4" t="str">
        <f>IF(OR(G5292&lt;$M$7,G5292&gt;$M$10), "Outlier", "Normal")</f>
        <v>Normal</v>
      </c>
      <c r="J5292" t="str">
        <f>IF(ABS(H5292)&gt;2, "Outlier", "Normal")</f>
        <v>Normal</v>
      </c>
    </row>
    <row r="5293" spans="1:10" x14ac:dyDescent="0.45">
      <c r="A5293">
        <v>783940</v>
      </c>
      <c r="B5293" s="2">
        <v>41864.632314814815</v>
      </c>
      <c r="C5293" t="s">
        <v>28</v>
      </c>
      <c r="D5293" t="s">
        <v>25</v>
      </c>
      <c r="E5293" t="s">
        <v>10</v>
      </c>
      <c r="F5293" t="s">
        <v>8</v>
      </c>
      <c r="G5293">
        <v>26397</v>
      </c>
      <c r="H5293">
        <f>(G5293 - $P$2) / $P$3</f>
        <v>-0.81747868756524589</v>
      </c>
      <c r="I5293" s="4" t="str">
        <f>IF(OR(G5293&lt;$M$7,G5293&gt;$M$10), "Outlier", "Normal")</f>
        <v>Normal</v>
      </c>
      <c r="J5293" t="str">
        <f>IF(ABS(H5293)&gt;2, "Outlier", "Normal")</f>
        <v>Normal</v>
      </c>
    </row>
    <row r="5294" spans="1:10" x14ac:dyDescent="0.45">
      <c r="A5294">
        <v>758770</v>
      </c>
      <c r="B5294" s="2">
        <v>41865.71125</v>
      </c>
      <c r="C5294" t="s">
        <v>28</v>
      </c>
      <c r="D5294" t="s">
        <v>25</v>
      </c>
      <c r="E5294" t="s">
        <v>10</v>
      </c>
      <c r="F5294" t="s">
        <v>8</v>
      </c>
      <c r="G5294">
        <v>26390</v>
      </c>
      <c r="H5294">
        <f>(G5294 - $P$2) / $P$3</f>
        <v>-0.81772130368378115</v>
      </c>
      <c r="I5294" s="4" t="str">
        <f>IF(OR(G5294&lt;$M$7,G5294&gt;$M$10), "Outlier", "Normal")</f>
        <v>Normal</v>
      </c>
      <c r="J5294" t="str">
        <f>IF(ABS(H5294)&gt;2, "Outlier", "Normal")</f>
        <v>Normal</v>
      </c>
    </row>
    <row r="5295" spans="1:10" x14ac:dyDescent="0.45">
      <c r="A5295">
        <v>815871</v>
      </c>
      <c r="B5295" s="2">
        <v>41828.486354166664</v>
      </c>
      <c r="C5295" t="s">
        <v>27</v>
      </c>
      <c r="D5295" t="s">
        <v>25</v>
      </c>
      <c r="E5295" t="s">
        <v>15</v>
      </c>
      <c r="F5295" t="s">
        <v>1</v>
      </c>
      <c r="G5295">
        <v>26345</v>
      </c>
      <c r="H5295">
        <f>(G5295 - $P$2) / $P$3</f>
        <v>-0.8192809787315084</v>
      </c>
      <c r="I5295" s="4" t="str">
        <f>IF(OR(G5295&lt;$M$7,G5295&gt;$M$10), "Outlier", "Normal")</f>
        <v>Normal</v>
      </c>
      <c r="J5295" t="str">
        <f>IF(ABS(H5295)&gt;2, "Outlier", "Normal")</f>
        <v>Normal</v>
      </c>
    </row>
    <row r="5296" spans="1:10" x14ac:dyDescent="0.45">
      <c r="A5296">
        <v>423493</v>
      </c>
      <c r="B5296" s="2">
        <v>41856.553356481483</v>
      </c>
      <c r="C5296" t="s">
        <v>28</v>
      </c>
      <c r="D5296" t="s">
        <v>25</v>
      </c>
      <c r="E5296" t="s">
        <v>15</v>
      </c>
      <c r="F5296" t="s">
        <v>1</v>
      </c>
      <c r="G5296">
        <v>26310</v>
      </c>
      <c r="H5296">
        <f>(G5296 - $P$2) / $P$3</f>
        <v>-0.82049405932418507</v>
      </c>
      <c r="I5296" s="4" t="str">
        <f>IF(OR(G5296&lt;$M$7,G5296&gt;$M$10), "Outlier", "Normal")</f>
        <v>Normal</v>
      </c>
      <c r="J5296" t="str">
        <f>IF(ABS(H5296)&gt;2, "Outlier", "Normal")</f>
        <v>Normal</v>
      </c>
    </row>
    <row r="5297" spans="1:10" x14ac:dyDescent="0.45">
      <c r="A5297">
        <v>312354</v>
      </c>
      <c r="B5297" s="2">
        <v>41781.60565972222</v>
      </c>
      <c r="C5297" t="s">
        <v>28</v>
      </c>
      <c r="D5297" t="s">
        <v>25</v>
      </c>
      <c r="E5297" t="s">
        <v>18</v>
      </c>
      <c r="F5297" t="s">
        <v>8</v>
      </c>
      <c r="G5297">
        <v>26307</v>
      </c>
      <c r="H5297">
        <f>(G5297 - $P$2) / $P$3</f>
        <v>-0.82059803766070027</v>
      </c>
      <c r="I5297" s="4" t="str">
        <f>IF(OR(G5297&lt;$M$7,G5297&gt;$M$10), "Outlier", "Normal")</f>
        <v>Normal</v>
      </c>
      <c r="J5297" t="str">
        <f>IF(ABS(H5297)&gt;2, "Outlier", "Normal")</f>
        <v>Normal</v>
      </c>
    </row>
    <row r="5298" spans="1:10" x14ac:dyDescent="0.45">
      <c r="A5298">
        <v>218656</v>
      </c>
      <c r="B5298" s="2">
        <v>41809.711562500001</v>
      </c>
      <c r="C5298" t="s">
        <v>27</v>
      </c>
      <c r="D5298" t="s">
        <v>26</v>
      </c>
      <c r="E5298" t="s">
        <v>18</v>
      </c>
      <c r="F5298" t="s">
        <v>5</v>
      </c>
      <c r="G5298">
        <v>26301</v>
      </c>
      <c r="H5298">
        <f>(G5298 - $P$2) / $P$3</f>
        <v>-0.82080599433373058</v>
      </c>
      <c r="I5298" s="4" t="str">
        <f>IF(OR(G5298&lt;$M$7,G5298&gt;$M$10), "Outlier", "Normal")</f>
        <v>Normal</v>
      </c>
      <c r="J5298" t="str">
        <f>IF(ABS(H5298)&gt;2, "Outlier", "Normal")</f>
        <v>Normal</v>
      </c>
    </row>
    <row r="5299" spans="1:10" x14ac:dyDescent="0.45">
      <c r="A5299">
        <v>704623</v>
      </c>
      <c r="B5299" s="2">
        <v>41778.409201388888</v>
      </c>
      <c r="C5299" t="s">
        <v>28</v>
      </c>
      <c r="D5299" t="s">
        <v>25</v>
      </c>
      <c r="E5299" t="s">
        <v>15</v>
      </c>
      <c r="F5299" t="s">
        <v>8</v>
      </c>
      <c r="G5299">
        <v>26301</v>
      </c>
      <c r="H5299">
        <f>(G5299 - $P$2) / $P$3</f>
        <v>-0.82080599433373058</v>
      </c>
      <c r="I5299" s="4" t="str">
        <f>IF(OR(G5299&lt;$M$7,G5299&gt;$M$10), "Outlier", "Normal")</f>
        <v>Normal</v>
      </c>
      <c r="J5299" t="str">
        <f>IF(ABS(H5299)&gt;2, "Outlier", "Normal")</f>
        <v>Normal</v>
      </c>
    </row>
    <row r="5300" spans="1:10" x14ac:dyDescent="0.45">
      <c r="A5300">
        <v>919066</v>
      </c>
      <c r="B5300" s="2">
        <v>41802.538854166669</v>
      </c>
      <c r="C5300" t="s">
        <v>27</v>
      </c>
      <c r="D5300" t="s">
        <v>25</v>
      </c>
      <c r="E5300" t="s">
        <v>10</v>
      </c>
      <c r="F5300" t="s">
        <v>7</v>
      </c>
      <c r="G5300">
        <v>26296</v>
      </c>
      <c r="H5300">
        <f>(G5300 - $P$2) / $P$3</f>
        <v>-0.82097929156125582</v>
      </c>
      <c r="I5300" s="4" t="str">
        <f>IF(OR(G5300&lt;$M$7,G5300&gt;$M$10), "Outlier", "Normal")</f>
        <v>Normal</v>
      </c>
      <c r="J5300" t="str">
        <f>IF(ABS(H5300)&gt;2, "Outlier", "Normal")</f>
        <v>Normal</v>
      </c>
    </row>
    <row r="5301" spans="1:10" x14ac:dyDescent="0.45">
      <c r="A5301">
        <v>62419</v>
      </c>
      <c r="B5301" s="2">
        <v>41803.399317129632</v>
      </c>
      <c r="C5301" t="s">
        <v>28</v>
      </c>
      <c r="D5301" t="s">
        <v>25</v>
      </c>
      <c r="E5301" t="s">
        <v>15</v>
      </c>
      <c r="F5301" t="s">
        <v>3</v>
      </c>
      <c r="G5301">
        <v>26272</v>
      </c>
      <c r="H5301">
        <f>(G5301 - $P$2) / $P$3</f>
        <v>-0.82181111825337694</v>
      </c>
      <c r="I5301" s="4" t="str">
        <f>IF(OR(G5301&lt;$M$7,G5301&gt;$M$10), "Outlier", "Normal")</f>
        <v>Normal</v>
      </c>
      <c r="J5301" t="str">
        <f>IF(ABS(H5301)&gt;2, "Outlier", "Normal")</f>
        <v>Normal</v>
      </c>
    </row>
    <row r="5302" spans="1:10" x14ac:dyDescent="0.45">
      <c r="A5302">
        <v>669319</v>
      </c>
      <c r="B5302" s="2">
        <v>41865.700868055559</v>
      </c>
      <c r="C5302" t="s">
        <v>28</v>
      </c>
      <c r="D5302" t="s">
        <v>26</v>
      </c>
      <c r="E5302" t="s">
        <v>15</v>
      </c>
      <c r="F5302" t="s">
        <v>3</v>
      </c>
      <c r="G5302">
        <v>26240</v>
      </c>
      <c r="H5302">
        <f>(G5302 - $P$2) / $P$3</f>
        <v>-0.8229202205095385</v>
      </c>
      <c r="I5302" s="4" t="str">
        <f>IF(OR(G5302&lt;$M$7,G5302&gt;$M$10), "Outlier", "Normal")</f>
        <v>Normal</v>
      </c>
      <c r="J5302" t="str">
        <f>IF(ABS(H5302)&gt;2, "Outlier", "Normal")</f>
        <v>Normal</v>
      </c>
    </row>
    <row r="5303" spans="1:10" x14ac:dyDescent="0.45">
      <c r="A5303">
        <v>405195</v>
      </c>
      <c r="B5303" s="2">
        <v>41817.59175925926</v>
      </c>
      <c r="C5303" t="s">
        <v>27</v>
      </c>
      <c r="D5303" t="s">
        <v>25</v>
      </c>
      <c r="E5303" t="s">
        <v>10</v>
      </c>
      <c r="F5303" t="s">
        <v>33</v>
      </c>
      <c r="G5303">
        <v>26238</v>
      </c>
      <c r="H5303">
        <f>(G5303 - $P$2) / $P$3</f>
        <v>-0.82298953940054864</v>
      </c>
      <c r="I5303" s="4" t="str">
        <f>IF(OR(G5303&lt;$M$7,G5303&gt;$M$10), "Outlier", "Normal")</f>
        <v>Normal</v>
      </c>
      <c r="J5303" t="str">
        <f>IF(ABS(H5303)&gt;2, "Outlier", "Normal")</f>
        <v>Normal</v>
      </c>
    </row>
    <row r="5304" spans="1:10" x14ac:dyDescent="0.45">
      <c r="A5304">
        <v>186971</v>
      </c>
      <c r="B5304" s="2">
        <v>41768.383506944447</v>
      </c>
      <c r="C5304" t="s">
        <v>28</v>
      </c>
      <c r="D5304" t="s">
        <v>26</v>
      </c>
      <c r="E5304" t="s">
        <v>15</v>
      </c>
      <c r="F5304" t="s">
        <v>1</v>
      </c>
      <c r="G5304">
        <v>26211</v>
      </c>
      <c r="H5304">
        <f>(G5304 - $P$2) / $P$3</f>
        <v>-0.82392534442918486</v>
      </c>
      <c r="I5304" s="4" t="str">
        <f>IF(OR(G5304&lt;$M$7,G5304&gt;$M$10), "Outlier", "Normal")</f>
        <v>Normal</v>
      </c>
      <c r="J5304" t="str">
        <f>IF(ABS(H5304)&gt;2, "Outlier", "Normal")</f>
        <v>Normal</v>
      </c>
    </row>
    <row r="5305" spans="1:10" x14ac:dyDescent="0.45">
      <c r="A5305">
        <v>894092</v>
      </c>
      <c r="B5305" s="2">
        <v>41879.473425925928</v>
      </c>
      <c r="C5305" t="s">
        <v>27</v>
      </c>
      <c r="D5305" t="s">
        <v>25</v>
      </c>
      <c r="E5305" t="s">
        <v>12</v>
      </c>
      <c r="F5305" t="s">
        <v>8</v>
      </c>
      <c r="G5305">
        <v>26191</v>
      </c>
      <c r="H5305">
        <f>(G5305 - $P$2) / $P$3</f>
        <v>-0.82461853333928592</v>
      </c>
      <c r="I5305" s="4" t="str">
        <f>IF(OR(G5305&lt;$M$7,G5305&gt;$M$10), "Outlier", "Normal")</f>
        <v>Normal</v>
      </c>
      <c r="J5305" t="str">
        <f>IF(ABS(H5305)&gt;2, "Outlier", "Normal")</f>
        <v>Normal</v>
      </c>
    </row>
    <row r="5306" spans="1:10" x14ac:dyDescent="0.45">
      <c r="A5306">
        <v>310212</v>
      </c>
      <c r="B5306" s="2">
        <v>41822.719583333332</v>
      </c>
      <c r="C5306" t="s">
        <v>28</v>
      </c>
      <c r="D5306" t="s">
        <v>25</v>
      </c>
      <c r="E5306" t="s">
        <v>18</v>
      </c>
      <c r="F5306" t="s">
        <v>1</v>
      </c>
      <c r="G5306">
        <v>26175</v>
      </c>
      <c r="H5306">
        <f>(G5306 - $P$2) / $P$3</f>
        <v>-0.8251730844673667</v>
      </c>
      <c r="I5306" s="4" t="str">
        <f>IF(OR(G5306&lt;$M$7,G5306&gt;$M$10), "Outlier", "Normal")</f>
        <v>Normal</v>
      </c>
      <c r="J5306" t="str">
        <f>IF(ABS(H5306)&gt;2, "Outlier", "Normal")</f>
        <v>Normal</v>
      </c>
    </row>
    <row r="5307" spans="1:10" x14ac:dyDescent="0.45">
      <c r="A5307">
        <v>95066</v>
      </c>
      <c r="B5307" s="2">
        <v>41849.699594907404</v>
      </c>
      <c r="C5307" t="s">
        <v>28</v>
      </c>
      <c r="D5307" t="s">
        <v>26</v>
      </c>
      <c r="E5307" t="s">
        <v>10</v>
      </c>
      <c r="F5307" t="s">
        <v>7</v>
      </c>
      <c r="G5307">
        <v>26174</v>
      </c>
      <c r="H5307">
        <f>(G5307 - $P$2) / $P$3</f>
        <v>-0.82520774391287166</v>
      </c>
      <c r="I5307" s="4" t="str">
        <f>IF(OR(G5307&lt;$M$7,G5307&gt;$M$10), "Outlier", "Normal")</f>
        <v>Normal</v>
      </c>
      <c r="J5307" t="str">
        <f>IF(ABS(H5307)&gt;2, "Outlier", "Normal")</f>
        <v>Normal</v>
      </c>
    </row>
    <row r="5308" spans="1:10" x14ac:dyDescent="0.45">
      <c r="A5308">
        <v>604170</v>
      </c>
      <c r="B5308" s="2">
        <v>41839.759432870371</v>
      </c>
      <c r="C5308" t="s">
        <v>28</v>
      </c>
      <c r="D5308" t="s">
        <v>26</v>
      </c>
      <c r="E5308" t="s">
        <v>18</v>
      </c>
      <c r="F5308" t="s">
        <v>6</v>
      </c>
      <c r="G5308">
        <v>26170</v>
      </c>
      <c r="H5308">
        <f>(G5308 - $P$2) / $P$3</f>
        <v>-0.82534638169489194</v>
      </c>
      <c r="I5308" s="4" t="str">
        <f>IF(OR(G5308&lt;$M$7,G5308&gt;$M$10), "Outlier", "Normal")</f>
        <v>Normal</v>
      </c>
      <c r="J5308" t="str">
        <f>IF(ABS(H5308)&gt;2, "Outlier", "Normal")</f>
        <v>Normal</v>
      </c>
    </row>
    <row r="5309" spans="1:10" x14ac:dyDescent="0.45">
      <c r="A5309">
        <v>484669</v>
      </c>
      <c r="B5309" s="2">
        <v>41850.52270833333</v>
      </c>
      <c r="C5309" t="s">
        <v>28</v>
      </c>
      <c r="D5309" t="s">
        <v>26</v>
      </c>
      <c r="E5309" t="s">
        <v>15</v>
      </c>
      <c r="F5309" t="s">
        <v>8</v>
      </c>
      <c r="G5309">
        <v>26156</v>
      </c>
      <c r="H5309">
        <f>(G5309 - $P$2) / $P$3</f>
        <v>-0.82583161393196258</v>
      </c>
      <c r="I5309" s="4" t="str">
        <f>IF(OR(G5309&lt;$M$7,G5309&gt;$M$10), "Outlier", "Normal")</f>
        <v>Normal</v>
      </c>
      <c r="J5309" t="str">
        <f>IF(ABS(H5309)&gt;2, "Outlier", "Normal")</f>
        <v>Normal</v>
      </c>
    </row>
    <row r="5310" spans="1:10" x14ac:dyDescent="0.45">
      <c r="A5310">
        <v>395762</v>
      </c>
      <c r="B5310" s="2">
        <v>41786.418506944443</v>
      </c>
      <c r="C5310" t="s">
        <v>27</v>
      </c>
      <c r="D5310" t="s">
        <v>26</v>
      </c>
      <c r="E5310" t="s">
        <v>15</v>
      </c>
      <c r="F5310" t="s">
        <v>8</v>
      </c>
      <c r="G5310">
        <v>26155</v>
      </c>
      <c r="H5310">
        <f>(G5310 - $P$2) / $P$3</f>
        <v>-0.82586627337746765</v>
      </c>
      <c r="I5310" s="4" t="str">
        <f>IF(OR(G5310&lt;$M$7,G5310&gt;$M$10), "Outlier", "Normal")</f>
        <v>Normal</v>
      </c>
      <c r="J5310" t="str">
        <f>IF(ABS(H5310)&gt;2, "Outlier", "Normal")</f>
        <v>Normal</v>
      </c>
    </row>
    <row r="5311" spans="1:10" x14ac:dyDescent="0.45">
      <c r="A5311">
        <v>845699</v>
      </c>
      <c r="B5311" s="2">
        <v>41846.657326388886</v>
      </c>
      <c r="C5311" t="s">
        <v>28</v>
      </c>
      <c r="D5311" t="s">
        <v>25</v>
      </c>
      <c r="E5311" t="s">
        <v>15</v>
      </c>
      <c r="F5311" t="s">
        <v>7</v>
      </c>
      <c r="G5311">
        <v>26152</v>
      </c>
      <c r="H5311">
        <f>(G5311 - $P$2) / $P$3</f>
        <v>-0.82597025171398275</v>
      </c>
      <c r="I5311" s="4" t="str">
        <f>IF(OR(G5311&lt;$M$7,G5311&gt;$M$10), "Outlier", "Normal")</f>
        <v>Normal</v>
      </c>
      <c r="J5311" t="str">
        <f>IF(ABS(H5311)&gt;2, "Outlier", "Normal")</f>
        <v>Normal</v>
      </c>
    </row>
    <row r="5312" spans="1:10" x14ac:dyDescent="0.45">
      <c r="A5312">
        <v>34179</v>
      </c>
      <c r="B5312" s="2">
        <v>41858.723958333336</v>
      </c>
      <c r="C5312" t="s">
        <v>28</v>
      </c>
      <c r="D5312" t="s">
        <v>26</v>
      </c>
      <c r="E5312" t="s">
        <v>15</v>
      </c>
      <c r="F5312" t="s">
        <v>8</v>
      </c>
      <c r="G5312">
        <v>26150</v>
      </c>
      <c r="H5312">
        <f>(G5312 - $P$2) / $P$3</f>
        <v>-0.82603957060499289</v>
      </c>
      <c r="I5312" s="4" t="str">
        <f>IF(OR(G5312&lt;$M$7,G5312&gt;$M$10), "Outlier", "Normal")</f>
        <v>Normal</v>
      </c>
      <c r="J5312" t="str">
        <f>IF(ABS(H5312)&gt;2, "Outlier", "Normal")</f>
        <v>Normal</v>
      </c>
    </row>
    <row r="5313" spans="1:10" x14ac:dyDescent="0.45">
      <c r="A5313">
        <v>556389</v>
      </c>
      <c r="B5313" s="2">
        <v>41827.953506944446</v>
      </c>
      <c r="C5313" t="s">
        <v>27</v>
      </c>
      <c r="D5313" t="s">
        <v>25</v>
      </c>
      <c r="E5313" t="s">
        <v>15</v>
      </c>
      <c r="F5313" t="s">
        <v>7</v>
      </c>
      <c r="G5313">
        <v>26122</v>
      </c>
      <c r="H5313">
        <f>(G5313 - $P$2) / $P$3</f>
        <v>-0.82701003507913429</v>
      </c>
      <c r="I5313" s="4" t="str">
        <f>IF(OR(G5313&lt;$M$7,G5313&gt;$M$10), "Outlier", "Normal")</f>
        <v>Normal</v>
      </c>
      <c r="J5313" t="str">
        <f>IF(ABS(H5313)&gt;2, "Outlier", "Normal")</f>
        <v>Normal</v>
      </c>
    </row>
    <row r="5314" spans="1:10" x14ac:dyDescent="0.45">
      <c r="A5314">
        <v>821333</v>
      </c>
      <c r="B5314" s="2">
        <v>41791.799212962964</v>
      </c>
      <c r="C5314" t="s">
        <v>28</v>
      </c>
      <c r="D5314" t="s">
        <v>26</v>
      </c>
      <c r="E5314" t="s">
        <v>15</v>
      </c>
      <c r="F5314" t="s">
        <v>8</v>
      </c>
      <c r="G5314">
        <v>26094</v>
      </c>
      <c r="H5314">
        <f>(G5314 - $P$2) / $P$3</f>
        <v>-0.82798049955327557</v>
      </c>
      <c r="I5314" s="4" t="str">
        <f>IF(OR(G5314&lt;$M$7,G5314&gt;$M$10), "Outlier", "Normal")</f>
        <v>Normal</v>
      </c>
      <c r="J5314" t="str">
        <f>IF(ABS(H5314)&gt;2, "Outlier", "Normal")</f>
        <v>Normal</v>
      </c>
    </row>
    <row r="5315" spans="1:10" x14ac:dyDescent="0.45">
      <c r="A5315">
        <v>517263</v>
      </c>
      <c r="B5315" s="2">
        <v>41829.338356481479</v>
      </c>
      <c r="C5315" t="s">
        <v>27</v>
      </c>
      <c r="D5315" t="s">
        <v>25</v>
      </c>
      <c r="E5315" t="s">
        <v>15</v>
      </c>
      <c r="F5315" t="s">
        <v>3</v>
      </c>
      <c r="G5315">
        <v>26065</v>
      </c>
      <c r="H5315">
        <f>(G5315 - $P$2) / $P$3</f>
        <v>-0.82898562347292204</v>
      </c>
      <c r="I5315" s="4" t="str">
        <f>IF(OR(G5315&lt;$M$7,G5315&gt;$M$10), "Outlier", "Normal")</f>
        <v>Normal</v>
      </c>
      <c r="J5315" t="str">
        <f>IF(ABS(H5315)&gt;2, "Outlier", "Normal")</f>
        <v>Normal</v>
      </c>
    </row>
    <row r="5316" spans="1:10" x14ac:dyDescent="0.45">
      <c r="A5316">
        <v>45861</v>
      </c>
      <c r="B5316" s="2">
        <v>41841.790590277778</v>
      </c>
      <c r="C5316" t="s">
        <v>27</v>
      </c>
      <c r="D5316" t="s">
        <v>25</v>
      </c>
      <c r="E5316" t="s">
        <v>15</v>
      </c>
      <c r="F5316" t="s">
        <v>33</v>
      </c>
      <c r="G5316">
        <v>26063</v>
      </c>
      <c r="H5316">
        <f>(G5316 - $P$2) / $P$3</f>
        <v>-0.82905494236393207</v>
      </c>
      <c r="I5316" s="4" t="str">
        <f>IF(OR(G5316&lt;$M$7,G5316&gt;$M$10), "Outlier", "Normal")</f>
        <v>Normal</v>
      </c>
      <c r="J5316" t="str">
        <f>IF(ABS(H5316)&gt;2, "Outlier", "Normal")</f>
        <v>Normal</v>
      </c>
    </row>
    <row r="5317" spans="1:10" x14ac:dyDescent="0.45">
      <c r="A5317">
        <v>96027</v>
      </c>
      <c r="B5317" s="2">
        <v>41837.765266203707</v>
      </c>
      <c r="C5317" t="s">
        <v>27</v>
      </c>
      <c r="D5317" t="s">
        <v>25</v>
      </c>
      <c r="E5317" t="s">
        <v>18</v>
      </c>
      <c r="F5317" t="s">
        <v>1</v>
      </c>
      <c r="G5317">
        <v>26058</v>
      </c>
      <c r="H5317">
        <f>(G5317 - $P$2) / $P$3</f>
        <v>-0.82922823959145731</v>
      </c>
      <c r="I5317" s="4" t="str">
        <f>IF(OR(G5317&lt;$M$7,G5317&gt;$M$10), "Outlier", "Normal")</f>
        <v>Normal</v>
      </c>
      <c r="J5317" t="str">
        <f>IF(ABS(H5317)&gt;2, "Outlier", "Normal")</f>
        <v>Normal</v>
      </c>
    </row>
    <row r="5318" spans="1:10" x14ac:dyDescent="0.45">
      <c r="A5318">
        <v>224851</v>
      </c>
      <c r="B5318" s="2">
        <v>41786.803518518522</v>
      </c>
      <c r="C5318" t="s">
        <v>28</v>
      </c>
      <c r="D5318" t="s">
        <v>26</v>
      </c>
      <c r="E5318" t="s">
        <v>10</v>
      </c>
      <c r="F5318" t="s">
        <v>1</v>
      </c>
      <c r="G5318">
        <v>26053</v>
      </c>
      <c r="H5318">
        <f>(G5318 - $P$2) / $P$3</f>
        <v>-0.82940153681898265</v>
      </c>
      <c r="I5318" s="4" t="str">
        <f>IF(OR(G5318&lt;$M$7,G5318&gt;$M$10), "Outlier", "Normal")</f>
        <v>Normal</v>
      </c>
      <c r="J5318" t="str">
        <f>IF(ABS(H5318)&gt;2, "Outlier", "Normal")</f>
        <v>Normal</v>
      </c>
    </row>
    <row r="5319" spans="1:10" x14ac:dyDescent="0.45">
      <c r="A5319">
        <v>791737</v>
      </c>
      <c r="B5319" s="2">
        <v>41824.001087962963</v>
      </c>
      <c r="C5319" t="s">
        <v>27</v>
      </c>
      <c r="D5319" t="s">
        <v>26</v>
      </c>
      <c r="E5319" t="s">
        <v>13</v>
      </c>
      <c r="F5319" t="s">
        <v>8</v>
      </c>
      <c r="G5319">
        <v>26036</v>
      </c>
      <c r="H5319">
        <f>(G5319 - $P$2) / $P$3</f>
        <v>-0.8299907473925684</v>
      </c>
      <c r="I5319" s="4" t="str">
        <f>IF(OR(G5319&lt;$M$7,G5319&gt;$M$10), "Outlier", "Normal")</f>
        <v>Normal</v>
      </c>
      <c r="J5319" t="str">
        <f>IF(ABS(H5319)&gt;2, "Outlier", "Normal")</f>
        <v>Normal</v>
      </c>
    </row>
    <row r="5320" spans="1:10" x14ac:dyDescent="0.45">
      <c r="A5320">
        <v>262036</v>
      </c>
      <c r="B5320" s="2">
        <v>41827.639398148145</v>
      </c>
      <c r="C5320" t="s">
        <v>27</v>
      </c>
      <c r="D5320" t="s">
        <v>26</v>
      </c>
      <c r="E5320" t="s">
        <v>15</v>
      </c>
      <c r="F5320" t="s">
        <v>33</v>
      </c>
      <c r="G5320">
        <v>26029</v>
      </c>
      <c r="H5320">
        <f>(G5320 - $P$2) / $P$3</f>
        <v>-0.83023336351110377</v>
      </c>
      <c r="I5320" s="4" t="str">
        <f>IF(OR(G5320&lt;$M$7,G5320&gt;$M$10), "Outlier", "Normal")</f>
        <v>Normal</v>
      </c>
      <c r="J5320" t="str">
        <f>IF(ABS(H5320)&gt;2, "Outlier", "Normal")</f>
        <v>Normal</v>
      </c>
    </row>
    <row r="5321" spans="1:10" x14ac:dyDescent="0.45">
      <c r="A5321">
        <v>188572</v>
      </c>
      <c r="B5321" s="2">
        <v>41842.3981712963</v>
      </c>
      <c r="C5321" t="s">
        <v>28</v>
      </c>
      <c r="D5321" t="s">
        <v>25</v>
      </c>
      <c r="E5321" t="s">
        <v>15</v>
      </c>
      <c r="F5321" t="s">
        <v>3</v>
      </c>
      <c r="G5321">
        <v>26028</v>
      </c>
      <c r="H5321">
        <f>(G5321 - $P$2) / $P$3</f>
        <v>-0.83026802295660884</v>
      </c>
      <c r="I5321" s="4" t="str">
        <f>IF(OR(G5321&lt;$M$7,G5321&gt;$M$10), "Outlier", "Normal")</f>
        <v>Normal</v>
      </c>
      <c r="J5321" t="str">
        <f>IF(ABS(H5321)&gt;2, "Outlier", "Normal")</f>
        <v>Normal</v>
      </c>
    </row>
    <row r="5322" spans="1:10" x14ac:dyDescent="0.45">
      <c r="A5322">
        <v>206905</v>
      </c>
      <c r="B5322" s="2">
        <v>41879.80196759259</v>
      </c>
      <c r="C5322" t="s">
        <v>28</v>
      </c>
      <c r="D5322" t="s">
        <v>26</v>
      </c>
      <c r="E5322" t="s">
        <v>10</v>
      </c>
      <c r="F5322" t="s">
        <v>3</v>
      </c>
      <c r="G5322">
        <v>25986</v>
      </c>
      <c r="H5322">
        <f>(G5322 - $P$2) / $P$3</f>
        <v>-0.83172371966782088</v>
      </c>
      <c r="I5322" s="4" t="str">
        <f>IF(OR(G5322&lt;$M$7,G5322&gt;$M$10), "Outlier", "Normal")</f>
        <v>Normal</v>
      </c>
      <c r="J5322" t="str">
        <f>IF(ABS(H5322)&gt;2, "Outlier", "Normal")</f>
        <v>Normal</v>
      </c>
    </row>
    <row r="5323" spans="1:10" x14ac:dyDescent="0.45">
      <c r="A5323">
        <v>735179</v>
      </c>
      <c r="B5323" s="2">
        <v>41788.388993055552</v>
      </c>
      <c r="C5323" t="s">
        <v>27</v>
      </c>
      <c r="D5323" t="s">
        <v>25</v>
      </c>
      <c r="E5323" t="s">
        <v>12</v>
      </c>
      <c r="F5323" t="s">
        <v>3</v>
      </c>
      <c r="G5323">
        <v>25931</v>
      </c>
      <c r="H5323">
        <f>(G5323 - $P$2) / $P$3</f>
        <v>-0.8336299891705985</v>
      </c>
      <c r="I5323" s="4" t="str">
        <f>IF(OR(G5323&lt;$M$7,G5323&gt;$M$10), "Outlier", "Normal")</f>
        <v>Normal</v>
      </c>
      <c r="J5323" t="str">
        <f>IF(ABS(H5323)&gt;2, "Outlier", "Normal")</f>
        <v>Normal</v>
      </c>
    </row>
    <row r="5324" spans="1:10" x14ac:dyDescent="0.45">
      <c r="A5324">
        <v>873876</v>
      </c>
      <c r="B5324" s="2">
        <v>41771.397164351853</v>
      </c>
      <c r="C5324" t="s">
        <v>27</v>
      </c>
      <c r="D5324" t="s">
        <v>25</v>
      </c>
      <c r="E5324" t="s">
        <v>18</v>
      </c>
      <c r="F5324" t="s">
        <v>33</v>
      </c>
      <c r="G5324">
        <v>25927</v>
      </c>
      <c r="H5324">
        <f>(G5324 - $P$2) / $P$3</f>
        <v>-0.83376862695261877</v>
      </c>
      <c r="I5324" s="4" t="str">
        <f>IF(OR(G5324&lt;$M$7,G5324&gt;$M$10), "Outlier", "Normal")</f>
        <v>Normal</v>
      </c>
      <c r="J5324" t="str">
        <f>IF(ABS(H5324)&gt;2, "Outlier", "Normal")</f>
        <v>Normal</v>
      </c>
    </row>
    <row r="5325" spans="1:10" x14ac:dyDescent="0.45">
      <c r="A5325">
        <v>465591</v>
      </c>
      <c r="B5325" s="2">
        <v>41782.400671296295</v>
      </c>
      <c r="C5325" t="s">
        <v>27</v>
      </c>
      <c r="D5325" t="s">
        <v>26</v>
      </c>
      <c r="E5325" t="s">
        <v>15</v>
      </c>
      <c r="F5325" t="s">
        <v>1</v>
      </c>
      <c r="G5325">
        <v>25923</v>
      </c>
      <c r="H5325">
        <f>(G5325 - $P$2) / $P$3</f>
        <v>-0.83390726473463894</v>
      </c>
      <c r="I5325" s="4" t="str">
        <f>IF(OR(G5325&lt;$M$7,G5325&gt;$M$10), "Outlier", "Normal")</f>
        <v>Normal</v>
      </c>
      <c r="J5325" t="str">
        <f>IF(ABS(H5325)&gt;2, "Outlier", "Normal")</f>
        <v>Normal</v>
      </c>
    </row>
    <row r="5326" spans="1:10" x14ac:dyDescent="0.45">
      <c r="A5326">
        <v>83297</v>
      </c>
      <c r="B5326" s="2">
        <v>41842.63040509259</v>
      </c>
      <c r="C5326" t="s">
        <v>28</v>
      </c>
      <c r="D5326" t="s">
        <v>25</v>
      </c>
      <c r="E5326" t="s">
        <v>12</v>
      </c>
      <c r="F5326" t="s">
        <v>1</v>
      </c>
      <c r="G5326">
        <v>25911</v>
      </c>
      <c r="H5326">
        <f>(G5326 - $P$2) / $P$3</f>
        <v>-0.83432317808069956</v>
      </c>
      <c r="I5326" s="4" t="str">
        <f>IF(OR(G5326&lt;$M$7,G5326&gt;$M$10), "Outlier", "Normal")</f>
        <v>Normal</v>
      </c>
      <c r="J5326" t="str">
        <f>IF(ABS(H5326)&gt;2, "Outlier", "Normal")</f>
        <v>Normal</v>
      </c>
    </row>
    <row r="5327" spans="1:10" x14ac:dyDescent="0.45">
      <c r="A5327">
        <v>982147</v>
      </c>
      <c r="B5327" s="2">
        <v>41827.31355324074</v>
      </c>
      <c r="C5327" t="s">
        <v>28</v>
      </c>
      <c r="D5327" t="s">
        <v>26</v>
      </c>
      <c r="E5327" t="s">
        <v>15</v>
      </c>
      <c r="F5327" t="s">
        <v>8</v>
      </c>
      <c r="G5327">
        <v>25900</v>
      </c>
      <c r="H5327">
        <f>(G5327 - $P$2) / $P$3</f>
        <v>-0.8347044319812551</v>
      </c>
      <c r="I5327" s="4" t="str">
        <f>IF(OR(G5327&lt;$M$7,G5327&gt;$M$10), "Outlier", "Normal")</f>
        <v>Normal</v>
      </c>
      <c r="J5327" t="str">
        <f>IF(ABS(H5327)&gt;2, "Outlier", "Normal")</f>
        <v>Normal</v>
      </c>
    </row>
    <row r="5328" spans="1:10" x14ac:dyDescent="0.45">
      <c r="A5328">
        <v>245050</v>
      </c>
      <c r="B5328" s="2">
        <v>41760.44730324074</v>
      </c>
      <c r="C5328" t="s">
        <v>28</v>
      </c>
      <c r="D5328" t="s">
        <v>25</v>
      </c>
      <c r="E5328" t="s">
        <v>15</v>
      </c>
      <c r="F5328" t="s">
        <v>1</v>
      </c>
      <c r="G5328">
        <v>25888</v>
      </c>
      <c r="H5328">
        <f>(G5328 - $P$2) / $P$3</f>
        <v>-0.83512034532731561</v>
      </c>
      <c r="I5328" s="4" t="str">
        <f>IF(OR(G5328&lt;$M$7,G5328&gt;$M$10), "Outlier", "Normal")</f>
        <v>Normal</v>
      </c>
      <c r="J5328" t="str">
        <f>IF(ABS(H5328)&gt;2, "Outlier", "Normal")</f>
        <v>Normal</v>
      </c>
    </row>
    <row r="5329" spans="1:10" x14ac:dyDescent="0.45">
      <c r="A5329">
        <v>435230</v>
      </c>
      <c r="B5329" s="2">
        <v>41783.686342592591</v>
      </c>
      <c r="C5329" t="s">
        <v>28</v>
      </c>
      <c r="D5329" t="s">
        <v>26</v>
      </c>
      <c r="E5329" t="s">
        <v>17</v>
      </c>
      <c r="F5329" t="s">
        <v>1</v>
      </c>
      <c r="G5329">
        <v>25883</v>
      </c>
      <c r="H5329">
        <f>(G5329 - $P$2) / $P$3</f>
        <v>-0.83529364255484084</v>
      </c>
      <c r="I5329" s="4" t="str">
        <f>IF(OR(G5329&lt;$M$7,G5329&gt;$M$10), "Outlier", "Normal")</f>
        <v>Normal</v>
      </c>
      <c r="J5329" t="str">
        <f>IF(ABS(H5329)&gt;2, "Outlier", "Normal")</f>
        <v>Normal</v>
      </c>
    </row>
    <row r="5330" spans="1:10" x14ac:dyDescent="0.45">
      <c r="A5330">
        <v>773059</v>
      </c>
      <c r="B5330" s="2">
        <v>41787.474583333336</v>
      </c>
      <c r="C5330" t="s">
        <v>27</v>
      </c>
      <c r="D5330" t="s">
        <v>25</v>
      </c>
      <c r="E5330" t="s">
        <v>15</v>
      </c>
      <c r="F5330" t="s">
        <v>2</v>
      </c>
      <c r="G5330">
        <v>25881</v>
      </c>
      <c r="H5330">
        <f>(G5330 - $P$2) / $P$3</f>
        <v>-0.83536296144585098</v>
      </c>
      <c r="I5330" s="4" t="str">
        <f>IF(OR(G5330&lt;$M$7,G5330&gt;$M$10), "Outlier", "Normal")</f>
        <v>Normal</v>
      </c>
      <c r="J5330" t="str">
        <f>IF(ABS(H5330)&gt;2, "Outlier", "Normal")</f>
        <v>Normal</v>
      </c>
    </row>
    <row r="5331" spans="1:10" x14ac:dyDescent="0.45">
      <c r="A5331">
        <v>826175</v>
      </c>
      <c r="B5331" s="2">
        <v>41785.397106481483</v>
      </c>
      <c r="C5331" t="s">
        <v>28</v>
      </c>
      <c r="D5331" t="s">
        <v>26</v>
      </c>
      <c r="E5331" t="s">
        <v>15</v>
      </c>
      <c r="F5331" t="s">
        <v>3</v>
      </c>
      <c r="G5331">
        <v>25875</v>
      </c>
      <c r="H5331">
        <f>(G5331 - $P$2) / $P$3</f>
        <v>-0.83557091811888129</v>
      </c>
      <c r="I5331" s="4" t="str">
        <f>IF(OR(G5331&lt;$M$7,G5331&gt;$M$10), "Outlier", "Normal")</f>
        <v>Normal</v>
      </c>
      <c r="J5331" t="str">
        <f>IF(ABS(H5331)&gt;2, "Outlier", "Normal")</f>
        <v>Normal</v>
      </c>
    </row>
    <row r="5332" spans="1:10" x14ac:dyDescent="0.45">
      <c r="A5332">
        <v>876247</v>
      </c>
      <c r="B5332" s="2">
        <v>41787.022361111114</v>
      </c>
      <c r="C5332" t="s">
        <v>27</v>
      </c>
      <c r="D5332" t="s">
        <v>25</v>
      </c>
      <c r="E5332" t="s">
        <v>15</v>
      </c>
      <c r="F5332" t="s">
        <v>3</v>
      </c>
      <c r="G5332">
        <v>25873</v>
      </c>
      <c r="H5332">
        <f>(G5332 - $P$2) / $P$3</f>
        <v>-0.83564023700989132</v>
      </c>
      <c r="I5332" s="4" t="str">
        <f>IF(OR(G5332&lt;$M$7,G5332&gt;$M$10), "Outlier", "Normal")</f>
        <v>Normal</v>
      </c>
      <c r="J5332" t="str">
        <f>IF(ABS(H5332)&gt;2, "Outlier", "Normal")</f>
        <v>Normal</v>
      </c>
    </row>
    <row r="5333" spans="1:10" x14ac:dyDescent="0.45">
      <c r="A5333">
        <v>601759</v>
      </c>
      <c r="B5333" s="2">
        <v>41834.654814814814</v>
      </c>
      <c r="C5333" t="s">
        <v>27</v>
      </c>
      <c r="D5333" t="s">
        <v>33</v>
      </c>
      <c r="E5333" t="s">
        <v>10</v>
      </c>
      <c r="F5333" t="s">
        <v>1</v>
      </c>
      <c r="G5333">
        <v>25861</v>
      </c>
      <c r="H5333">
        <f>(G5333 - $P$2) / $P$3</f>
        <v>-0.83605615035595193</v>
      </c>
      <c r="I5333" s="4" t="str">
        <f>IF(OR(G5333&lt;$M$7,G5333&gt;$M$10), "Outlier", "Normal")</f>
        <v>Normal</v>
      </c>
      <c r="J5333" t="str">
        <f>IF(ABS(H5333)&gt;2, "Outlier", "Normal")</f>
        <v>Normal</v>
      </c>
    </row>
    <row r="5334" spans="1:10" x14ac:dyDescent="0.45">
      <c r="A5334">
        <v>356275</v>
      </c>
      <c r="B5334" s="2">
        <v>41801.528090277781</v>
      </c>
      <c r="C5334" t="s">
        <v>28</v>
      </c>
      <c r="D5334" t="s">
        <v>25</v>
      </c>
      <c r="E5334" t="s">
        <v>15</v>
      </c>
      <c r="F5334" t="s">
        <v>8</v>
      </c>
      <c r="G5334">
        <v>25857</v>
      </c>
      <c r="H5334">
        <f>(G5334 - $P$2) / $P$3</f>
        <v>-0.8361947881379721</v>
      </c>
      <c r="I5334" s="4" t="str">
        <f>IF(OR(G5334&lt;$M$7,G5334&gt;$M$10), "Outlier", "Normal")</f>
        <v>Normal</v>
      </c>
      <c r="J5334" t="str">
        <f>IF(ABS(H5334)&gt;2, "Outlier", "Normal")</f>
        <v>Normal</v>
      </c>
    </row>
    <row r="5335" spans="1:10" x14ac:dyDescent="0.45">
      <c r="A5335">
        <v>368421</v>
      </c>
      <c r="B5335" s="2">
        <v>41764.537175925929</v>
      </c>
      <c r="C5335" t="s">
        <v>28</v>
      </c>
      <c r="D5335" t="s">
        <v>25</v>
      </c>
      <c r="E5335" t="s">
        <v>18</v>
      </c>
      <c r="F5335" t="s">
        <v>8</v>
      </c>
      <c r="G5335">
        <v>25854</v>
      </c>
      <c r="H5335">
        <f>(G5335 - $P$2) / $P$3</f>
        <v>-0.83629876647448731</v>
      </c>
      <c r="I5335" s="4" t="str">
        <f>IF(OR(G5335&lt;$M$7,G5335&gt;$M$10), "Outlier", "Normal")</f>
        <v>Normal</v>
      </c>
      <c r="J5335" t="str">
        <f>IF(ABS(H5335)&gt;2, "Outlier", "Normal")</f>
        <v>Normal</v>
      </c>
    </row>
    <row r="5336" spans="1:10" x14ac:dyDescent="0.45">
      <c r="A5336">
        <v>370088</v>
      </c>
      <c r="B5336" s="2">
        <v>41764.8125462963</v>
      </c>
      <c r="C5336" t="s">
        <v>27</v>
      </c>
      <c r="D5336" t="s">
        <v>25</v>
      </c>
      <c r="E5336" t="s">
        <v>18</v>
      </c>
      <c r="F5336" t="s">
        <v>5</v>
      </c>
      <c r="G5336">
        <v>25850</v>
      </c>
      <c r="H5336">
        <f>(G5336 - $P$2) / $P$3</f>
        <v>-0.83643740425650748</v>
      </c>
      <c r="I5336" s="4" t="str">
        <f>IF(OR(G5336&lt;$M$7,G5336&gt;$M$10), "Outlier", "Normal")</f>
        <v>Normal</v>
      </c>
      <c r="J5336" t="str">
        <f>IF(ABS(H5336)&gt;2, "Outlier", "Normal")</f>
        <v>Normal</v>
      </c>
    </row>
    <row r="5337" spans="1:10" x14ac:dyDescent="0.45">
      <c r="A5337">
        <v>603672</v>
      </c>
      <c r="B5337" s="2">
        <v>41767.343854166669</v>
      </c>
      <c r="C5337" t="s">
        <v>28</v>
      </c>
      <c r="D5337" t="s">
        <v>25</v>
      </c>
      <c r="E5337" t="s">
        <v>15</v>
      </c>
      <c r="F5337" t="s">
        <v>1</v>
      </c>
      <c r="G5337">
        <v>25843</v>
      </c>
      <c r="H5337">
        <f>(G5337 - $P$2) / $P$3</f>
        <v>-0.83668002037504285</v>
      </c>
      <c r="I5337" s="4" t="str">
        <f>IF(OR(G5337&lt;$M$7,G5337&gt;$M$10), "Outlier", "Normal")</f>
        <v>Normal</v>
      </c>
      <c r="J5337" t="str">
        <f>IF(ABS(H5337)&gt;2, "Outlier", "Normal")</f>
        <v>Normal</v>
      </c>
    </row>
    <row r="5338" spans="1:10" x14ac:dyDescent="0.45">
      <c r="A5338">
        <v>54778</v>
      </c>
      <c r="B5338" s="2">
        <v>41829.953958333332</v>
      </c>
      <c r="C5338" t="s">
        <v>27</v>
      </c>
      <c r="D5338" t="s">
        <v>33</v>
      </c>
      <c r="E5338" t="s">
        <v>10</v>
      </c>
      <c r="F5338" t="s">
        <v>8</v>
      </c>
      <c r="G5338">
        <v>25838</v>
      </c>
      <c r="H5338">
        <f>(G5338 - $P$2) / $P$3</f>
        <v>-0.83685331760256809</v>
      </c>
      <c r="I5338" s="4" t="str">
        <f>IF(OR(G5338&lt;$M$7,G5338&gt;$M$10), "Outlier", "Normal")</f>
        <v>Normal</v>
      </c>
      <c r="J5338" t="str">
        <f>IF(ABS(H5338)&gt;2, "Outlier", "Normal")</f>
        <v>Normal</v>
      </c>
    </row>
    <row r="5339" spans="1:10" x14ac:dyDescent="0.45">
      <c r="A5339">
        <v>672458</v>
      </c>
      <c r="B5339" s="2">
        <v>41837.376979166664</v>
      </c>
      <c r="C5339" t="s">
        <v>28</v>
      </c>
      <c r="D5339" t="s">
        <v>25</v>
      </c>
      <c r="E5339" t="s">
        <v>18</v>
      </c>
      <c r="F5339" t="s">
        <v>1</v>
      </c>
      <c r="G5339">
        <v>25787</v>
      </c>
      <c r="H5339">
        <f>(G5339 - $P$2) / $P$3</f>
        <v>-0.83862094932332554</v>
      </c>
      <c r="I5339" s="4" t="str">
        <f>IF(OR(G5339&lt;$M$7,G5339&gt;$M$10), "Outlier", "Normal")</f>
        <v>Normal</v>
      </c>
      <c r="J5339" t="str">
        <f>IF(ABS(H5339)&gt;2, "Outlier", "Normal")</f>
        <v>Normal</v>
      </c>
    </row>
    <row r="5340" spans="1:10" x14ac:dyDescent="0.45">
      <c r="A5340">
        <v>711350</v>
      </c>
      <c r="B5340" s="2">
        <v>41836.565266203703</v>
      </c>
      <c r="C5340" t="s">
        <v>27</v>
      </c>
      <c r="D5340" t="s">
        <v>33</v>
      </c>
      <c r="E5340" t="s">
        <v>15</v>
      </c>
      <c r="F5340" t="s">
        <v>33</v>
      </c>
      <c r="G5340">
        <v>25785</v>
      </c>
      <c r="H5340">
        <f>(G5340 - $P$2) / $P$3</f>
        <v>-0.83869026821433568</v>
      </c>
      <c r="I5340" s="4" t="str">
        <f>IF(OR(G5340&lt;$M$7,G5340&gt;$M$10), "Outlier", "Normal")</f>
        <v>Normal</v>
      </c>
      <c r="J5340" t="str">
        <f>IF(ABS(H5340)&gt;2, "Outlier", "Normal")</f>
        <v>Normal</v>
      </c>
    </row>
    <row r="5341" spans="1:10" x14ac:dyDescent="0.45">
      <c r="A5341">
        <v>213055</v>
      </c>
      <c r="B5341" s="2">
        <v>41843.396782407406</v>
      </c>
      <c r="C5341" t="s">
        <v>28</v>
      </c>
      <c r="D5341" t="s">
        <v>25</v>
      </c>
      <c r="E5341" t="s">
        <v>15</v>
      </c>
      <c r="F5341" t="s">
        <v>33</v>
      </c>
      <c r="G5341">
        <v>25771</v>
      </c>
      <c r="H5341">
        <f>(G5341 - $P$2) / $P$3</f>
        <v>-0.83917550045140632</v>
      </c>
      <c r="I5341" s="4" t="str">
        <f>IF(OR(G5341&lt;$M$7,G5341&gt;$M$10), "Outlier", "Normal")</f>
        <v>Normal</v>
      </c>
      <c r="J5341" t="str">
        <f>IF(ABS(H5341)&gt;2, "Outlier", "Normal")</f>
        <v>Normal</v>
      </c>
    </row>
    <row r="5342" spans="1:10" x14ac:dyDescent="0.45">
      <c r="A5342">
        <v>811423</v>
      </c>
      <c r="B5342" s="2">
        <v>41778.301481481481</v>
      </c>
      <c r="C5342" t="s">
        <v>27</v>
      </c>
      <c r="D5342" t="s">
        <v>25</v>
      </c>
      <c r="E5342" t="s">
        <v>15</v>
      </c>
      <c r="F5342" t="s">
        <v>1</v>
      </c>
      <c r="G5342">
        <v>25752</v>
      </c>
      <c r="H5342">
        <f>(G5342 - $P$2) / $P$3</f>
        <v>-0.8398340299160022</v>
      </c>
      <c r="I5342" s="4" t="str">
        <f>IF(OR(G5342&lt;$M$7,G5342&gt;$M$10), "Outlier", "Normal")</f>
        <v>Normal</v>
      </c>
      <c r="J5342" t="str">
        <f>IF(ABS(H5342)&gt;2, "Outlier", "Normal")</f>
        <v>Normal</v>
      </c>
    </row>
    <row r="5343" spans="1:10" x14ac:dyDescent="0.45">
      <c r="A5343">
        <v>199098</v>
      </c>
      <c r="B5343" s="2">
        <v>41852.679525462961</v>
      </c>
      <c r="C5343" t="s">
        <v>27</v>
      </c>
      <c r="D5343" t="s">
        <v>26</v>
      </c>
      <c r="E5343" t="s">
        <v>18</v>
      </c>
      <c r="F5343" t="s">
        <v>1</v>
      </c>
      <c r="G5343">
        <v>25731</v>
      </c>
      <c r="H5343">
        <f>(G5343 - $P$2) / $P$3</f>
        <v>-0.84056187827160822</v>
      </c>
      <c r="I5343" s="4" t="str">
        <f>IF(OR(G5343&lt;$M$7,G5343&gt;$M$10), "Outlier", "Normal")</f>
        <v>Normal</v>
      </c>
      <c r="J5343" t="str">
        <f>IF(ABS(H5343)&gt;2, "Outlier", "Normal")</f>
        <v>Normal</v>
      </c>
    </row>
    <row r="5344" spans="1:10" x14ac:dyDescent="0.45">
      <c r="A5344">
        <v>500570</v>
      </c>
      <c r="B5344" s="2">
        <v>41844.456666666665</v>
      </c>
      <c r="C5344" t="s">
        <v>28</v>
      </c>
      <c r="D5344" t="s">
        <v>26</v>
      </c>
      <c r="E5344" t="s">
        <v>15</v>
      </c>
      <c r="F5344" t="s">
        <v>1</v>
      </c>
      <c r="G5344">
        <v>25717</v>
      </c>
      <c r="H5344">
        <f>(G5344 - $P$2) / $P$3</f>
        <v>-0.84104711050867897</v>
      </c>
      <c r="I5344" s="4" t="str">
        <f>IF(OR(G5344&lt;$M$7,G5344&gt;$M$10), "Outlier", "Normal")</f>
        <v>Normal</v>
      </c>
      <c r="J5344" t="str">
        <f>IF(ABS(H5344)&gt;2, "Outlier", "Normal")</f>
        <v>Normal</v>
      </c>
    </row>
    <row r="5345" spans="1:10" x14ac:dyDescent="0.45">
      <c r="A5345">
        <v>934412</v>
      </c>
      <c r="B5345" s="2">
        <v>41830.775381944448</v>
      </c>
      <c r="C5345" t="s">
        <v>28</v>
      </c>
      <c r="D5345" t="s">
        <v>25</v>
      </c>
      <c r="E5345" t="s">
        <v>16</v>
      </c>
      <c r="F5345" t="s">
        <v>3</v>
      </c>
      <c r="G5345">
        <v>25716</v>
      </c>
      <c r="H5345">
        <f>(G5345 - $P$2) / $P$3</f>
        <v>-0.84108176995418404</v>
      </c>
      <c r="I5345" s="4" t="str">
        <f>IF(OR(G5345&lt;$M$7,G5345&gt;$M$10), "Outlier", "Normal")</f>
        <v>Normal</v>
      </c>
      <c r="J5345" t="str">
        <f>IF(ABS(H5345)&gt;2, "Outlier", "Normal")</f>
        <v>Normal</v>
      </c>
    </row>
    <row r="5346" spans="1:10" x14ac:dyDescent="0.45">
      <c r="A5346">
        <v>332816</v>
      </c>
      <c r="B5346" s="2">
        <v>41820.397615740738</v>
      </c>
      <c r="C5346" t="s">
        <v>27</v>
      </c>
      <c r="D5346" t="s">
        <v>33</v>
      </c>
      <c r="E5346" t="s">
        <v>15</v>
      </c>
      <c r="F5346" t="s">
        <v>3</v>
      </c>
      <c r="G5346">
        <v>25714</v>
      </c>
      <c r="H5346">
        <f>(G5346 - $P$2) / $P$3</f>
        <v>-0.84115108884519407</v>
      </c>
      <c r="I5346" s="4" t="str">
        <f>IF(OR(G5346&lt;$M$7,G5346&gt;$M$10), "Outlier", "Normal")</f>
        <v>Normal</v>
      </c>
      <c r="J5346" t="str">
        <f>IF(ABS(H5346)&gt;2, "Outlier", "Normal")</f>
        <v>Normal</v>
      </c>
    </row>
    <row r="5347" spans="1:10" x14ac:dyDescent="0.45">
      <c r="A5347">
        <v>225116</v>
      </c>
      <c r="B5347" s="2">
        <v>41775.736909722225</v>
      </c>
      <c r="C5347" t="s">
        <v>28</v>
      </c>
      <c r="D5347" t="s">
        <v>25</v>
      </c>
      <c r="E5347" t="s">
        <v>15</v>
      </c>
      <c r="F5347" t="s">
        <v>6</v>
      </c>
      <c r="G5347">
        <v>25711</v>
      </c>
      <c r="H5347">
        <f>(G5347 - $P$2) / $P$3</f>
        <v>-0.84125506718170928</v>
      </c>
      <c r="I5347" s="4" t="str">
        <f>IF(OR(G5347&lt;$M$7,G5347&gt;$M$10), "Outlier", "Normal")</f>
        <v>Normal</v>
      </c>
      <c r="J5347" t="str">
        <f>IF(ABS(H5347)&gt;2, "Outlier", "Normal")</f>
        <v>Normal</v>
      </c>
    </row>
    <row r="5348" spans="1:10" x14ac:dyDescent="0.45">
      <c r="A5348">
        <v>904605</v>
      </c>
      <c r="B5348" s="2">
        <v>41834.170706018522</v>
      </c>
      <c r="C5348" t="s">
        <v>27</v>
      </c>
      <c r="D5348" t="s">
        <v>25</v>
      </c>
      <c r="E5348" t="s">
        <v>15</v>
      </c>
      <c r="F5348" t="s">
        <v>8</v>
      </c>
      <c r="G5348">
        <v>25711</v>
      </c>
      <c r="H5348">
        <f>(G5348 - $P$2) / $P$3</f>
        <v>-0.84125506718170928</v>
      </c>
      <c r="I5348" s="4" t="str">
        <f>IF(OR(G5348&lt;$M$7,G5348&gt;$M$10), "Outlier", "Normal")</f>
        <v>Normal</v>
      </c>
      <c r="J5348" t="str">
        <f>IF(ABS(H5348)&gt;2, "Outlier", "Normal")</f>
        <v>Normal</v>
      </c>
    </row>
    <row r="5349" spans="1:10" x14ac:dyDescent="0.45">
      <c r="A5349">
        <v>571572</v>
      </c>
      <c r="B5349" s="2">
        <v>41857.5080787037</v>
      </c>
      <c r="C5349" t="s">
        <v>28</v>
      </c>
      <c r="D5349" t="s">
        <v>25</v>
      </c>
      <c r="E5349" t="s">
        <v>18</v>
      </c>
      <c r="F5349" t="s">
        <v>1</v>
      </c>
      <c r="G5349">
        <v>25710</v>
      </c>
      <c r="H5349">
        <f>(G5349 - $P$2) / $P$3</f>
        <v>-0.84128972662721424</v>
      </c>
      <c r="I5349" s="4" t="str">
        <f>IF(OR(G5349&lt;$M$7,G5349&gt;$M$10), "Outlier", "Normal")</f>
        <v>Normal</v>
      </c>
      <c r="J5349" t="str">
        <f>IF(ABS(H5349)&gt;2, "Outlier", "Normal")</f>
        <v>Normal</v>
      </c>
    </row>
    <row r="5350" spans="1:10" x14ac:dyDescent="0.45">
      <c r="A5350">
        <v>441809</v>
      </c>
      <c r="B5350" s="2">
        <v>41821.823263888888</v>
      </c>
      <c r="C5350" t="s">
        <v>27</v>
      </c>
      <c r="D5350" t="s">
        <v>33</v>
      </c>
      <c r="E5350" t="s">
        <v>15</v>
      </c>
      <c r="F5350" t="s">
        <v>1</v>
      </c>
      <c r="G5350">
        <v>25703</v>
      </c>
      <c r="H5350">
        <f>(G5350 - $P$2) / $P$3</f>
        <v>-0.84153234274574962</v>
      </c>
      <c r="I5350" s="4" t="str">
        <f>IF(OR(G5350&lt;$M$7,G5350&gt;$M$10), "Outlier", "Normal")</f>
        <v>Normal</v>
      </c>
      <c r="J5350" t="str">
        <f>IF(ABS(H5350)&gt;2, "Outlier", "Normal")</f>
        <v>Normal</v>
      </c>
    </row>
    <row r="5351" spans="1:10" x14ac:dyDescent="0.45">
      <c r="A5351">
        <v>892761</v>
      </c>
      <c r="B5351" s="2">
        <v>41837.720405092594</v>
      </c>
      <c r="C5351" t="s">
        <v>27</v>
      </c>
      <c r="D5351" t="s">
        <v>25</v>
      </c>
      <c r="E5351" t="s">
        <v>18</v>
      </c>
      <c r="F5351" t="s">
        <v>1</v>
      </c>
      <c r="G5351">
        <v>25686</v>
      </c>
      <c r="H5351">
        <f>(G5351 - $P$2) / $P$3</f>
        <v>-0.84212155331933547</v>
      </c>
      <c r="I5351" s="4" t="str">
        <f>IF(OR(G5351&lt;$M$7,G5351&gt;$M$10), "Outlier", "Normal")</f>
        <v>Normal</v>
      </c>
      <c r="J5351" t="str">
        <f>IF(ABS(H5351)&gt;2, "Outlier", "Normal")</f>
        <v>Normal</v>
      </c>
    </row>
    <row r="5352" spans="1:10" x14ac:dyDescent="0.45">
      <c r="A5352">
        <v>349508</v>
      </c>
      <c r="B5352" s="2">
        <v>41879.497789351852</v>
      </c>
      <c r="C5352" t="s">
        <v>28</v>
      </c>
      <c r="D5352" t="s">
        <v>25</v>
      </c>
      <c r="E5352" t="s">
        <v>12</v>
      </c>
      <c r="F5352" t="s">
        <v>3</v>
      </c>
      <c r="G5352">
        <v>25678</v>
      </c>
      <c r="H5352">
        <f>(G5352 - $P$2) / $P$3</f>
        <v>-0.84239882888337581</v>
      </c>
      <c r="I5352" s="4" t="str">
        <f>IF(OR(G5352&lt;$M$7,G5352&gt;$M$10), "Outlier", "Normal")</f>
        <v>Normal</v>
      </c>
      <c r="J5352" t="str">
        <f>IF(ABS(H5352)&gt;2, "Outlier", "Normal")</f>
        <v>Normal</v>
      </c>
    </row>
    <row r="5353" spans="1:10" x14ac:dyDescent="0.45">
      <c r="A5353">
        <v>114395</v>
      </c>
      <c r="B5353" s="2">
        <v>41788.399004629631</v>
      </c>
      <c r="C5353" t="s">
        <v>27</v>
      </c>
      <c r="D5353" t="s">
        <v>25</v>
      </c>
      <c r="E5353" t="s">
        <v>15</v>
      </c>
      <c r="F5353" t="s">
        <v>3</v>
      </c>
      <c r="G5353">
        <v>25674</v>
      </c>
      <c r="H5353">
        <f>(G5353 - $P$2) / $P$3</f>
        <v>-0.84253746666539608</v>
      </c>
      <c r="I5353" s="4" t="str">
        <f>IF(OR(G5353&lt;$M$7,G5353&gt;$M$10), "Outlier", "Normal")</f>
        <v>Normal</v>
      </c>
      <c r="J5353" t="str">
        <f>IF(ABS(H5353)&gt;2, "Outlier", "Normal")</f>
        <v>Normal</v>
      </c>
    </row>
    <row r="5354" spans="1:10" x14ac:dyDescent="0.45">
      <c r="A5354">
        <v>410845</v>
      </c>
      <c r="B5354" s="2">
        <v>41782.580474537041</v>
      </c>
      <c r="C5354" t="s">
        <v>28</v>
      </c>
      <c r="D5354" t="s">
        <v>25</v>
      </c>
      <c r="E5354" t="s">
        <v>12</v>
      </c>
      <c r="F5354" t="s">
        <v>6</v>
      </c>
      <c r="G5354">
        <v>25664</v>
      </c>
      <c r="H5354">
        <f>(G5354 - $P$2) / $P$3</f>
        <v>-0.84288406112044656</v>
      </c>
      <c r="I5354" s="4" t="str">
        <f>IF(OR(G5354&lt;$M$7,G5354&gt;$M$10), "Outlier", "Normal")</f>
        <v>Normal</v>
      </c>
      <c r="J5354" t="str">
        <f>IF(ABS(H5354)&gt;2, "Outlier", "Normal")</f>
        <v>Normal</v>
      </c>
    </row>
    <row r="5355" spans="1:10" x14ac:dyDescent="0.45">
      <c r="A5355">
        <v>293055</v>
      </c>
      <c r="B5355" s="2">
        <v>41786.537060185183</v>
      </c>
      <c r="C5355" t="s">
        <v>28</v>
      </c>
      <c r="D5355" t="s">
        <v>25</v>
      </c>
      <c r="E5355" t="s">
        <v>15</v>
      </c>
      <c r="F5355" t="s">
        <v>8</v>
      </c>
      <c r="G5355">
        <v>25660</v>
      </c>
      <c r="H5355">
        <f>(G5355 - $P$2) / $P$3</f>
        <v>-0.84302269890246673</v>
      </c>
      <c r="I5355" s="4" t="str">
        <f>IF(OR(G5355&lt;$M$7,G5355&gt;$M$10), "Outlier", "Normal")</f>
        <v>Normal</v>
      </c>
      <c r="J5355" t="str">
        <f>IF(ABS(H5355)&gt;2, "Outlier", "Normal")</f>
        <v>Normal</v>
      </c>
    </row>
    <row r="5356" spans="1:10" x14ac:dyDescent="0.45">
      <c r="A5356">
        <v>634055</v>
      </c>
      <c r="B5356" s="2">
        <v>41855.400902777779</v>
      </c>
      <c r="C5356" t="s">
        <v>27</v>
      </c>
      <c r="D5356" t="s">
        <v>26</v>
      </c>
      <c r="E5356" t="s">
        <v>10</v>
      </c>
      <c r="F5356" t="s">
        <v>3</v>
      </c>
      <c r="G5356">
        <v>25657</v>
      </c>
      <c r="H5356">
        <f>(G5356 - $P$2) / $P$3</f>
        <v>-0.84312667723898183</v>
      </c>
      <c r="I5356" s="4" t="str">
        <f>IF(OR(G5356&lt;$M$7,G5356&gt;$M$10), "Outlier", "Normal")</f>
        <v>Normal</v>
      </c>
      <c r="J5356" t="str">
        <f>IF(ABS(H5356)&gt;2, "Outlier", "Normal")</f>
        <v>Normal</v>
      </c>
    </row>
    <row r="5357" spans="1:10" x14ac:dyDescent="0.45">
      <c r="A5357">
        <v>986310</v>
      </c>
      <c r="B5357" s="2">
        <v>41858.988819444443</v>
      </c>
      <c r="C5357" t="s">
        <v>28</v>
      </c>
      <c r="D5357" t="s">
        <v>26</v>
      </c>
      <c r="E5357" t="s">
        <v>18</v>
      </c>
      <c r="F5357" t="s">
        <v>7</v>
      </c>
      <c r="G5357">
        <v>25653</v>
      </c>
      <c r="H5357">
        <f>(G5357 - $P$2) / $P$3</f>
        <v>-0.8432653150210021</v>
      </c>
      <c r="I5357" s="4" t="str">
        <f>IF(OR(G5357&lt;$M$7,G5357&gt;$M$10), "Outlier", "Normal")</f>
        <v>Normal</v>
      </c>
      <c r="J5357" t="str">
        <f>IF(ABS(H5357)&gt;2, "Outlier", "Normal")</f>
        <v>Normal</v>
      </c>
    </row>
    <row r="5358" spans="1:10" x14ac:dyDescent="0.45">
      <c r="A5358">
        <v>391991</v>
      </c>
      <c r="B5358" s="2">
        <v>41876.398530092592</v>
      </c>
      <c r="C5358" t="s">
        <v>28</v>
      </c>
      <c r="D5358" t="s">
        <v>26</v>
      </c>
      <c r="E5358" t="s">
        <v>15</v>
      </c>
      <c r="F5358" t="s">
        <v>8</v>
      </c>
      <c r="G5358">
        <v>25652</v>
      </c>
      <c r="H5358">
        <f>(G5358 - $P$2) / $P$3</f>
        <v>-0.84329997446650706</v>
      </c>
      <c r="I5358" s="4" t="str">
        <f>IF(OR(G5358&lt;$M$7,G5358&gt;$M$10), "Outlier", "Normal")</f>
        <v>Normal</v>
      </c>
      <c r="J5358" t="str">
        <f>IF(ABS(H5358)&gt;2, "Outlier", "Normal")</f>
        <v>Normal</v>
      </c>
    </row>
    <row r="5359" spans="1:10" x14ac:dyDescent="0.45">
      <c r="A5359">
        <v>169584</v>
      </c>
      <c r="B5359" s="2">
        <v>41816.398287037038</v>
      </c>
      <c r="C5359" t="s">
        <v>28</v>
      </c>
      <c r="D5359" t="s">
        <v>26</v>
      </c>
      <c r="E5359" t="s">
        <v>16</v>
      </c>
      <c r="F5359" t="s">
        <v>1</v>
      </c>
      <c r="G5359">
        <v>25644</v>
      </c>
      <c r="H5359">
        <f>(G5359 - $P$2) / $P$3</f>
        <v>-0.84357725003054751</v>
      </c>
      <c r="I5359" s="4" t="str">
        <f>IF(OR(G5359&lt;$M$7,G5359&gt;$M$10), "Outlier", "Normal")</f>
        <v>Normal</v>
      </c>
      <c r="J5359" t="str">
        <f>IF(ABS(H5359)&gt;2, "Outlier", "Normal")</f>
        <v>Normal</v>
      </c>
    </row>
    <row r="5360" spans="1:10" x14ac:dyDescent="0.45">
      <c r="A5360">
        <v>46840</v>
      </c>
      <c r="B5360" s="2">
        <v>41767.351388888892</v>
      </c>
      <c r="C5360" t="s">
        <v>28</v>
      </c>
      <c r="D5360" t="s">
        <v>25</v>
      </c>
      <c r="E5360" t="s">
        <v>10</v>
      </c>
      <c r="F5360" t="s">
        <v>7</v>
      </c>
      <c r="G5360">
        <v>25644</v>
      </c>
      <c r="H5360">
        <f>(G5360 - $P$2) / $P$3</f>
        <v>-0.84357725003054751</v>
      </c>
      <c r="I5360" s="4" t="str">
        <f>IF(OR(G5360&lt;$M$7,G5360&gt;$M$10), "Outlier", "Normal")</f>
        <v>Normal</v>
      </c>
      <c r="J5360" t="str">
        <f>IF(ABS(H5360)&gt;2, "Outlier", "Normal")</f>
        <v>Normal</v>
      </c>
    </row>
    <row r="5361" spans="1:10" x14ac:dyDescent="0.45">
      <c r="A5361">
        <v>191186</v>
      </c>
      <c r="B5361" s="2">
        <v>41788.594699074078</v>
      </c>
      <c r="C5361" t="s">
        <v>27</v>
      </c>
      <c r="D5361" t="s">
        <v>25</v>
      </c>
      <c r="E5361" t="s">
        <v>15</v>
      </c>
      <c r="F5361" t="s">
        <v>8</v>
      </c>
      <c r="G5361">
        <v>25627</v>
      </c>
      <c r="H5361">
        <f>(G5361 - $P$2) / $P$3</f>
        <v>-0.84416646060413336</v>
      </c>
      <c r="I5361" s="4" t="str">
        <f>IF(OR(G5361&lt;$M$7,G5361&gt;$M$10), "Outlier", "Normal")</f>
        <v>Normal</v>
      </c>
      <c r="J5361" t="str">
        <f>IF(ABS(H5361)&gt;2, "Outlier", "Normal")</f>
        <v>Normal</v>
      </c>
    </row>
    <row r="5362" spans="1:10" x14ac:dyDescent="0.45">
      <c r="A5362">
        <v>346219</v>
      </c>
      <c r="B5362" s="2">
        <v>41781.43167824074</v>
      </c>
      <c r="C5362" t="s">
        <v>27</v>
      </c>
      <c r="D5362" t="s">
        <v>26</v>
      </c>
      <c r="E5362" t="s">
        <v>15</v>
      </c>
      <c r="F5362" t="s">
        <v>5</v>
      </c>
      <c r="G5362">
        <v>25621</v>
      </c>
      <c r="H5362">
        <f>(G5362 - $P$2) / $P$3</f>
        <v>-0.84437441727716367</v>
      </c>
      <c r="I5362" s="4" t="str">
        <f>IF(OR(G5362&lt;$M$7,G5362&gt;$M$10), "Outlier", "Normal")</f>
        <v>Normal</v>
      </c>
      <c r="J5362" t="str">
        <f>IF(ABS(H5362)&gt;2, "Outlier", "Normal")</f>
        <v>Normal</v>
      </c>
    </row>
    <row r="5363" spans="1:10" x14ac:dyDescent="0.45">
      <c r="A5363">
        <v>733985</v>
      </c>
      <c r="B5363" s="2">
        <v>41795.397083333337</v>
      </c>
      <c r="C5363" t="s">
        <v>28</v>
      </c>
      <c r="D5363" t="s">
        <v>25</v>
      </c>
      <c r="E5363" t="s">
        <v>10</v>
      </c>
      <c r="F5363" t="s">
        <v>1</v>
      </c>
      <c r="G5363">
        <v>25618</v>
      </c>
      <c r="H5363">
        <f>(G5363 - $P$2) / $P$3</f>
        <v>-0.84447839561367877</v>
      </c>
      <c r="I5363" s="4" t="str">
        <f>IF(OR(G5363&lt;$M$7,G5363&gt;$M$10), "Outlier", "Normal")</f>
        <v>Normal</v>
      </c>
      <c r="J5363" t="str">
        <f>IF(ABS(H5363)&gt;2, "Outlier", "Normal")</f>
        <v>Normal</v>
      </c>
    </row>
    <row r="5364" spans="1:10" x14ac:dyDescent="0.45">
      <c r="A5364">
        <v>171055</v>
      </c>
      <c r="B5364" s="2">
        <v>41821.600543981483</v>
      </c>
      <c r="C5364" t="s">
        <v>28</v>
      </c>
      <c r="D5364" t="s">
        <v>26</v>
      </c>
      <c r="E5364" t="s">
        <v>15</v>
      </c>
      <c r="F5364" t="s">
        <v>8</v>
      </c>
      <c r="G5364">
        <v>25617</v>
      </c>
      <c r="H5364">
        <f>(G5364 - $P$2) / $P$3</f>
        <v>-0.84451305505918384</v>
      </c>
      <c r="I5364" s="4" t="str">
        <f>IF(OR(G5364&lt;$M$7,G5364&gt;$M$10), "Outlier", "Normal")</f>
        <v>Normal</v>
      </c>
      <c r="J5364" t="str">
        <f>IF(ABS(H5364)&gt;2, "Outlier", "Normal")</f>
        <v>Normal</v>
      </c>
    </row>
    <row r="5365" spans="1:10" x14ac:dyDescent="0.45">
      <c r="A5365">
        <v>580428</v>
      </c>
      <c r="B5365" s="2">
        <v>41772.447777777779</v>
      </c>
      <c r="C5365" t="s">
        <v>28</v>
      </c>
      <c r="D5365" t="s">
        <v>25</v>
      </c>
      <c r="E5365" t="s">
        <v>10</v>
      </c>
      <c r="F5365" t="s">
        <v>0</v>
      </c>
      <c r="G5365">
        <v>25602</v>
      </c>
      <c r="H5365">
        <f>(G5365 - $P$2) / $P$3</f>
        <v>-0.84503294674175955</v>
      </c>
      <c r="I5365" s="4" t="str">
        <f>IF(OR(G5365&lt;$M$7,G5365&gt;$M$10), "Outlier", "Normal")</f>
        <v>Normal</v>
      </c>
      <c r="J5365" t="str">
        <f>IF(ABS(H5365)&gt;2, "Outlier", "Normal")</f>
        <v>Normal</v>
      </c>
    </row>
    <row r="5366" spans="1:10" x14ac:dyDescent="0.45">
      <c r="A5366">
        <v>780397</v>
      </c>
      <c r="B5366" s="2">
        <v>41846.812488425923</v>
      </c>
      <c r="C5366" t="s">
        <v>28</v>
      </c>
      <c r="D5366" t="s">
        <v>25</v>
      </c>
      <c r="E5366" t="s">
        <v>15</v>
      </c>
      <c r="F5366" t="s">
        <v>8</v>
      </c>
      <c r="G5366">
        <v>25595</v>
      </c>
      <c r="H5366">
        <f>(G5366 - $P$2) / $P$3</f>
        <v>-0.84527556286029493</v>
      </c>
      <c r="I5366" s="4" t="str">
        <f>IF(OR(G5366&lt;$M$7,G5366&gt;$M$10), "Outlier", "Normal")</f>
        <v>Normal</v>
      </c>
      <c r="J5366" t="str">
        <f>IF(ABS(H5366)&gt;2, "Outlier", "Normal")</f>
        <v>Normal</v>
      </c>
    </row>
    <row r="5367" spans="1:10" x14ac:dyDescent="0.45">
      <c r="A5367">
        <v>222485</v>
      </c>
      <c r="B5367" s="2">
        <v>41870.320601851854</v>
      </c>
      <c r="C5367" t="s">
        <v>28</v>
      </c>
      <c r="D5367" t="s">
        <v>26</v>
      </c>
      <c r="E5367" t="s">
        <v>18</v>
      </c>
      <c r="F5367" t="s">
        <v>3</v>
      </c>
      <c r="G5367">
        <v>25586</v>
      </c>
      <c r="H5367">
        <f>(G5367 - $P$2) / $P$3</f>
        <v>-0.84558749786984033</v>
      </c>
      <c r="I5367" s="4" t="str">
        <f>IF(OR(G5367&lt;$M$7,G5367&gt;$M$10), "Outlier", "Normal")</f>
        <v>Normal</v>
      </c>
      <c r="J5367" t="str">
        <f>IF(ABS(H5367)&gt;2, "Outlier", "Normal")</f>
        <v>Normal</v>
      </c>
    </row>
    <row r="5368" spans="1:10" x14ac:dyDescent="0.45">
      <c r="A5368">
        <v>835053</v>
      </c>
      <c r="B5368" s="2">
        <v>41775.773773148147</v>
      </c>
      <c r="C5368" t="s">
        <v>28</v>
      </c>
      <c r="D5368" t="s">
        <v>33</v>
      </c>
      <c r="E5368" t="s">
        <v>15</v>
      </c>
      <c r="F5368" t="s">
        <v>1</v>
      </c>
      <c r="G5368">
        <v>25583</v>
      </c>
      <c r="H5368">
        <f>(G5368 - $P$2) / $P$3</f>
        <v>-0.84569147620635543</v>
      </c>
      <c r="I5368" s="4" t="str">
        <f>IF(OR(G5368&lt;$M$7,G5368&gt;$M$10), "Outlier", "Normal")</f>
        <v>Normal</v>
      </c>
      <c r="J5368" t="str">
        <f>IF(ABS(H5368)&gt;2, "Outlier", "Normal")</f>
        <v>Normal</v>
      </c>
    </row>
    <row r="5369" spans="1:10" x14ac:dyDescent="0.45">
      <c r="A5369">
        <v>879830</v>
      </c>
      <c r="B5369" s="2">
        <v>41769.835844907408</v>
      </c>
      <c r="C5369" t="s">
        <v>27</v>
      </c>
      <c r="D5369" t="s">
        <v>25</v>
      </c>
      <c r="E5369" t="s">
        <v>10</v>
      </c>
      <c r="F5369" t="s">
        <v>2</v>
      </c>
      <c r="G5369">
        <v>25582</v>
      </c>
      <c r="H5369">
        <f>(G5369 - $P$2) / $P$3</f>
        <v>-0.8457261356518605</v>
      </c>
      <c r="I5369" s="4" t="str">
        <f>IF(OR(G5369&lt;$M$7,G5369&gt;$M$10), "Outlier", "Normal")</f>
        <v>Normal</v>
      </c>
      <c r="J5369" t="str">
        <f>IF(ABS(H5369)&gt;2, "Outlier", "Normal")</f>
        <v>Normal</v>
      </c>
    </row>
    <row r="5370" spans="1:10" x14ac:dyDescent="0.45">
      <c r="A5370">
        <v>848217</v>
      </c>
      <c r="B5370" s="2">
        <v>41870.574930555558</v>
      </c>
      <c r="C5370" t="s">
        <v>28</v>
      </c>
      <c r="D5370" t="s">
        <v>25</v>
      </c>
      <c r="E5370" t="s">
        <v>10</v>
      </c>
      <c r="F5370" t="s">
        <v>8</v>
      </c>
      <c r="G5370">
        <v>25553</v>
      </c>
      <c r="H5370">
        <f>(G5370 - $P$2) / $P$3</f>
        <v>-0.84673125957150697</v>
      </c>
      <c r="I5370" s="4" t="str">
        <f>IF(OR(G5370&lt;$M$7,G5370&gt;$M$10), "Outlier", "Normal")</f>
        <v>Normal</v>
      </c>
      <c r="J5370" t="str">
        <f>IF(ABS(H5370)&gt;2, "Outlier", "Normal")</f>
        <v>Normal</v>
      </c>
    </row>
    <row r="5371" spans="1:10" x14ac:dyDescent="0.45">
      <c r="A5371">
        <v>89237</v>
      </c>
      <c r="B5371" s="2">
        <v>41808.468784722223</v>
      </c>
      <c r="C5371" t="s">
        <v>28</v>
      </c>
      <c r="D5371" t="s">
        <v>26</v>
      </c>
      <c r="E5371" t="s">
        <v>15</v>
      </c>
      <c r="F5371" t="s">
        <v>8</v>
      </c>
      <c r="G5371">
        <v>25541</v>
      </c>
      <c r="H5371">
        <f>(G5371 - $P$2) / $P$3</f>
        <v>-0.84714717291756747</v>
      </c>
      <c r="I5371" s="4" t="str">
        <f>IF(OR(G5371&lt;$M$7,G5371&gt;$M$10), "Outlier", "Normal")</f>
        <v>Normal</v>
      </c>
      <c r="J5371" t="str">
        <f>IF(ABS(H5371)&gt;2, "Outlier", "Normal")</f>
        <v>Normal</v>
      </c>
    </row>
    <row r="5372" spans="1:10" x14ac:dyDescent="0.45">
      <c r="A5372">
        <v>379251</v>
      </c>
      <c r="B5372" s="2">
        <v>41793.510509259257</v>
      </c>
      <c r="C5372" t="s">
        <v>27</v>
      </c>
      <c r="D5372" t="s">
        <v>25</v>
      </c>
      <c r="E5372" t="s">
        <v>10</v>
      </c>
      <c r="F5372" t="s">
        <v>5</v>
      </c>
      <c r="G5372">
        <v>25492</v>
      </c>
      <c r="H5372">
        <f>(G5372 - $P$2) / $P$3</f>
        <v>-0.84884548574731489</v>
      </c>
      <c r="I5372" s="4" t="str">
        <f>IF(OR(G5372&lt;$M$7,G5372&gt;$M$10), "Outlier", "Normal")</f>
        <v>Normal</v>
      </c>
      <c r="J5372" t="str">
        <f>IF(ABS(H5372)&gt;2, "Outlier", "Normal")</f>
        <v>Normal</v>
      </c>
    </row>
    <row r="5373" spans="1:10" x14ac:dyDescent="0.45">
      <c r="A5373">
        <v>211433</v>
      </c>
      <c r="B5373" s="2">
        <v>41815.648252314815</v>
      </c>
      <c r="C5373" t="s">
        <v>28</v>
      </c>
      <c r="D5373" t="s">
        <v>26</v>
      </c>
      <c r="E5373" t="s">
        <v>17</v>
      </c>
      <c r="F5373" t="s">
        <v>5</v>
      </c>
      <c r="G5373">
        <v>25467</v>
      </c>
      <c r="H5373">
        <f>(G5373 - $P$2) / $P$3</f>
        <v>-0.84971197188494108</v>
      </c>
      <c r="I5373" s="4" t="str">
        <f>IF(OR(G5373&lt;$M$7,G5373&gt;$M$10), "Outlier", "Normal")</f>
        <v>Normal</v>
      </c>
      <c r="J5373" t="str">
        <f>IF(ABS(H5373)&gt;2, "Outlier", "Normal")</f>
        <v>Normal</v>
      </c>
    </row>
    <row r="5374" spans="1:10" x14ac:dyDescent="0.45">
      <c r="A5374">
        <v>930905</v>
      </c>
      <c r="B5374" s="2">
        <v>41816.433900462966</v>
      </c>
      <c r="C5374" t="s">
        <v>27</v>
      </c>
      <c r="D5374" t="s">
        <v>25</v>
      </c>
      <c r="E5374" t="s">
        <v>10</v>
      </c>
      <c r="F5374" t="s">
        <v>5</v>
      </c>
      <c r="G5374">
        <v>25454</v>
      </c>
      <c r="H5374">
        <f>(G5374 - $P$2) / $P$3</f>
        <v>-0.85016254467650676</v>
      </c>
      <c r="I5374" s="4" t="str">
        <f>IF(OR(G5374&lt;$M$7,G5374&gt;$M$10), "Outlier", "Normal")</f>
        <v>Normal</v>
      </c>
      <c r="J5374" t="str">
        <f>IF(ABS(H5374)&gt;2, "Outlier", "Normal")</f>
        <v>Normal</v>
      </c>
    </row>
    <row r="5375" spans="1:10" x14ac:dyDescent="0.45">
      <c r="A5375">
        <v>349973</v>
      </c>
      <c r="B5375" s="2">
        <v>41831.470335648148</v>
      </c>
      <c r="C5375" t="s">
        <v>28</v>
      </c>
      <c r="D5375" t="s">
        <v>25</v>
      </c>
      <c r="E5375" t="s">
        <v>18</v>
      </c>
      <c r="F5375" t="s">
        <v>1</v>
      </c>
      <c r="G5375">
        <v>25449</v>
      </c>
      <c r="H5375">
        <f>(G5375 - $P$2) / $P$3</f>
        <v>-0.850335841904032</v>
      </c>
      <c r="I5375" s="4" t="str">
        <f>IF(OR(G5375&lt;$M$7,G5375&gt;$M$10), "Outlier", "Normal")</f>
        <v>Normal</v>
      </c>
      <c r="J5375" t="str">
        <f>IF(ABS(H5375)&gt;2, "Outlier", "Normal")</f>
        <v>Normal</v>
      </c>
    </row>
    <row r="5376" spans="1:10" x14ac:dyDescent="0.45">
      <c r="A5376">
        <v>425236</v>
      </c>
      <c r="B5376" s="2">
        <v>41852.550891203704</v>
      </c>
      <c r="C5376" t="s">
        <v>28</v>
      </c>
      <c r="D5376" t="s">
        <v>26</v>
      </c>
      <c r="E5376" t="s">
        <v>15</v>
      </c>
      <c r="F5376" t="s">
        <v>1</v>
      </c>
      <c r="G5376">
        <v>25430</v>
      </c>
      <c r="H5376">
        <f>(G5376 - $P$2) / $P$3</f>
        <v>-0.85099437136862788</v>
      </c>
      <c r="I5376" s="4" t="str">
        <f>IF(OR(G5376&lt;$M$7,G5376&gt;$M$10), "Outlier", "Normal")</f>
        <v>Normal</v>
      </c>
      <c r="J5376" t="str">
        <f>IF(ABS(H5376)&gt;2, "Outlier", "Normal")</f>
        <v>Normal</v>
      </c>
    </row>
    <row r="5377" spans="1:10" x14ac:dyDescent="0.45">
      <c r="A5377">
        <v>888516</v>
      </c>
      <c r="B5377" s="2">
        <v>41777.723344907405</v>
      </c>
      <c r="C5377" t="s">
        <v>28</v>
      </c>
      <c r="D5377" t="s">
        <v>26</v>
      </c>
      <c r="E5377" t="s">
        <v>18</v>
      </c>
      <c r="F5377" t="s">
        <v>8</v>
      </c>
      <c r="G5377">
        <v>25411</v>
      </c>
      <c r="H5377">
        <f>(G5377 - $P$2) / $P$3</f>
        <v>-0.85165290083322387</v>
      </c>
      <c r="I5377" s="4" t="str">
        <f>IF(OR(G5377&lt;$M$7,G5377&gt;$M$10), "Outlier", "Normal")</f>
        <v>Normal</v>
      </c>
      <c r="J5377" t="str">
        <f>IF(ABS(H5377)&gt;2, "Outlier", "Normal")</f>
        <v>Normal</v>
      </c>
    </row>
    <row r="5378" spans="1:10" x14ac:dyDescent="0.45">
      <c r="A5378">
        <v>121902</v>
      </c>
      <c r="B5378" s="2">
        <v>41768.428460648145</v>
      </c>
      <c r="C5378" t="s">
        <v>28</v>
      </c>
      <c r="D5378" t="s">
        <v>25</v>
      </c>
      <c r="E5378" t="s">
        <v>15</v>
      </c>
      <c r="F5378" t="s">
        <v>7</v>
      </c>
      <c r="G5378">
        <v>25403</v>
      </c>
      <c r="H5378">
        <f>(G5378 - $P$2) / $P$3</f>
        <v>-0.8519301763972642</v>
      </c>
      <c r="I5378" s="4" t="str">
        <f>IF(OR(G5378&lt;$M$7,G5378&gt;$M$10), "Outlier", "Normal")</f>
        <v>Normal</v>
      </c>
      <c r="J5378" t="str">
        <f>IF(ABS(H5378)&gt;2, "Outlier", "Normal")</f>
        <v>Normal</v>
      </c>
    </row>
    <row r="5379" spans="1:10" x14ac:dyDescent="0.45">
      <c r="A5379">
        <v>466313</v>
      </c>
      <c r="B5379" s="2">
        <v>41858.398379629631</v>
      </c>
      <c r="C5379" t="s">
        <v>28</v>
      </c>
      <c r="D5379" t="s">
        <v>26</v>
      </c>
      <c r="E5379" t="s">
        <v>18</v>
      </c>
      <c r="F5379" t="s">
        <v>8</v>
      </c>
      <c r="G5379">
        <v>25401</v>
      </c>
      <c r="H5379">
        <f>(G5379 - $P$2) / $P$3</f>
        <v>-0.85199949528827434</v>
      </c>
      <c r="I5379" s="4" t="str">
        <f>IF(OR(G5379&lt;$M$7,G5379&gt;$M$10), "Outlier", "Normal")</f>
        <v>Normal</v>
      </c>
      <c r="J5379" t="str">
        <f>IF(ABS(H5379)&gt;2, "Outlier", "Normal")</f>
        <v>Normal</v>
      </c>
    </row>
    <row r="5380" spans="1:10" x14ac:dyDescent="0.45">
      <c r="A5380">
        <v>572031</v>
      </c>
      <c r="B5380" s="2">
        <v>41869.397245370368</v>
      </c>
      <c r="C5380" t="s">
        <v>28</v>
      </c>
      <c r="D5380" t="s">
        <v>33</v>
      </c>
      <c r="E5380" t="s">
        <v>12</v>
      </c>
      <c r="F5380" t="s">
        <v>5</v>
      </c>
      <c r="G5380">
        <v>25378</v>
      </c>
      <c r="H5380">
        <f>(G5380 - $P$2) / $P$3</f>
        <v>-0.8527966625348905</v>
      </c>
      <c r="I5380" s="4" t="str">
        <f>IF(OR(G5380&lt;$M$7,G5380&gt;$M$10), "Outlier", "Normal")</f>
        <v>Normal</v>
      </c>
      <c r="J5380" t="str">
        <f>IF(ABS(H5380)&gt;2, "Outlier", "Normal")</f>
        <v>Normal</v>
      </c>
    </row>
    <row r="5381" spans="1:10" x14ac:dyDescent="0.45">
      <c r="A5381">
        <v>423354</v>
      </c>
      <c r="B5381" s="2">
        <v>41864.592083333337</v>
      </c>
      <c r="C5381" t="s">
        <v>28</v>
      </c>
      <c r="D5381" t="s">
        <v>26</v>
      </c>
      <c r="E5381" t="s">
        <v>12</v>
      </c>
      <c r="F5381" t="s">
        <v>1</v>
      </c>
      <c r="G5381">
        <v>25363</v>
      </c>
      <c r="H5381">
        <f>(G5381 - $P$2) / $P$3</f>
        <v>-0.85331655421746622</v>
      </c>
      <c r="I5381" s="4" t="str">
        <f>IF(OR(G5381&lt;$M$7,G5381&gt;$M$10), "Outlier", "Normal")</f>
        <v>Normal</v>
      </c>
      <c r="J5381" t="str">
        <f>IF(ABS(H5381)&gt;2, "Outlier", "Normal")</f>
        <v>Normal</v>
      </c>
    </row>
    <row r="5382" spans="1:10" x14ac:dyDescent="0.45">
      <c r="A5382">
        <v>829033</v>
      </c>
      <c r="B5382" s="2">
        <v>41878.756064814814</v>
      </c>
      <c r="C5382" t="s">
        <v>27</v>
      </c>
      <c r="D5382" t="s">
        <v>25</v>
      </c>
      <c r="E5382" t="s">
        <v>15</v>
      </c>
      <c r="F5382" t="s">
        <v>4</v>
      </c>
      <c r="G5382">
        <v>25351</v>
      </c>
      <c r="H5382">
        <f>(G5382 - $P$2) / $P$3</f>
        <v>-0.85373246756352672</v>
      </c>
      <c r="I5382" s="4" t="str">
        <f>IF(OR(G5382&lt;$M$7,G5382&gt;$M$10), "Outlier", "Normal")</f>
        <v>Normal</v>
      </c>
      <c r="J5382" t="str">
        <f>IF(ABS(H5382)&gt;2, "Outlier", "Normal")</f>
        <v>Normal</v>
      </c>
    </row>
    <row r="5383" spans="1:10" x14ac:dyDescent="0.45">
      <c r="A5383">
        <v>314821</v>
      </c>
      <c r="B5383" s="2">
        <v>41858.75172453704</v>
      </c>
      <c r="C5383" t="s">
        <v>28</v>
      </c>
      <c r="D5383" t="s">
        <v>26</v>
      </c>
      <c r="E5383" t="s">
        <v>15</v>
      </c>
      <c r="F5383" t="s">
        <v>4</v>
      </c>
      <c r="G5383">
        <v>25320</v>
      </c>
      <c r="H5383">
        <f>(G5383 - $P$2) / $P$3</f>
        <v>-0.85480691037418333</v>
      </c>
      <c r="I5383" s="4" t="str">
        <f>IF(OR(G5383&lt;$M$7,G5383&gt;$M$10), "Outlier", "Normal")</f>
        <v>Normal</v>
      </c>
      <c r="J5383" t="str">
        <f>IF(ABS(H5383)&gt;2, "Outlier", "Normal")</f>
        <v>Normal</v>
      </c>
    </row>
    <row r="5384" spans="1:10" x14ac:dyDescent="0.45">
      <c r="A5384">
        <v>106682</v>
      </c>
      <c r="B5384" s="2">
        <v>41773.33734953704</v>
      </c>
      <c r="C5384" t="s">
        <v>28</v>
      </c>
      <c r="D5384" t="s">
        <v>25</v>
      </c>
      <c r="E5384" t="s">
        <v>18</v>
      </c>
      <c r="F5384" t="s">
        <v>3</v>
      </c>
      <c r="G5384">
        <v>25317</v>
      </c>
      <c r="H5384">
        <f>(G5384 - $P$2) / $P$3</f>
        <v>-0.85491088871069842</v>
      </c>
      <c r="I5384" s="4" t="str">
        <f>IF(OR(G5384&lt;$M$7,G5384&gt;$M$10), "Outlier", "Normal")</f>
        <v>Normal</v>
      </c>
      <c r="J5384" t="str">
        <f>IF(ABS(H5384)&gt;2, "Outlier", "Normal")</f>
        <v>Normal</v>
      </c>
    </row>
    <row r="5385" spans="1:10" x14ac:dyDescent="0.45">
      <c r="A5385">
        <v>633036</v>
      </c>
      <c r="B5385" s="2">
        <v>41860.453703703701</v>
      </c>
      <c r="C5385" t="s">
        <v>28</v>
      </c>
      <c r="D5385" t="s">
        <v>25</v>
      </c>
      <c r="E5385" t="s">
        <v>18</v>
      </c>
      <c r="F5385" t="s">
        <v>3</v>
      </c>
      <c r="G5385">
        <v>25300</v>
      </c>
      <c r="H5385">
        <f>(G5385 - $P$2) / $P$3</f>
        <v>-0.85550009928428428</v>
      </c>
      <c r="I5385" s="4" t="str">
        <f>IF(OR(G5385&lt;$M$7,G5385&gt;$M$10), "Outlier", "Normal")</f>
        <v>Normal</v>
      </c>
      <c r="J5385" t="str">
        <f>IF(ABS(H5385)&gt;2, "Outlier", "Normal")</f>
        <v>Normal</v>
      </c>
    </row>
    <row r="5386" spans="1:10" x14ac:dyDescent="0.45">
      <c r="A5386">
        <v>939347</v>
      </c>
      <c r="B5386" s="2">
        <v>41878.688981481479</v>
      </c>
      <c r="C5386" t="s">
        <v>27</v>
      </c>
      <c r="D5386" t="s">
        <v>26</v>
      </c>
      <c r="E5386" t="s">
        <v>14</v>
      </c>
      <c r="F5386" t="s">
        <v>0</v>
      </c>
      <c r="G5386">
        <v>25293</v>
      </c>
      <c r="H5386">
        <f>(G5386 - $P$2) / $P$3</f>
        <v>-0.85574271540281954</v>
      </c>
      <c r="I5386" s="4" t="str">
        <f>IF(OR(G5386&lt;$M$7,G5386&gt;$M$10), "Outlier", "Normal")</f>
        <v>Normal</v>
      </c>
      <c r="J5386" t="str">
        <f>IF(ABS(H5386)&gt;2, "Outlier", "Normal")</f>
        <v>Normal</v>
      </c>
    </row>
    <row r="5387" spans="1:10" x14ac:dyDescent="0.45">
      <c r="A5387">
        <v>936835</v>
      </c>
      <c r="B5387" s="2">
        <v>41824.750752314816</v>
      </c>
      <c r="C5387" t="s">
        <v>28</v>
      </c>
      <c r="D5387" t="s">
        <v>25</v>
      </c>
      <c r="E5387" t="s">
        <v>18</v>
      </c>
      <c r="F5387" t="s">
        <v>6</v>
      </c>
      <c r="G5387">
        <v>25287</v>
      </c>
      <c r="H5387">
        <f>(G5387 - $P$2) / $P$3</f>
        <v>-0.85595067207584985</v>
      </c>
      <c r="I5387" s="4" t="str">
        <f>IF(OR(G5387&lt;$M$7,G5387&gt;$M$10), "Outlier", "Normal")</f>
        <v>Normal</v>
      </c>
      <c r="J5387" t="str">
        <f>IF(ABS(H5387)&gt;2, "Outlier", "Normal")</f>
        <v>Normal</v>
      </c>
    </row>
    <row r="5388" spans="1:10" x14ac:dyDescent="0.45">
      <c r="A5388">
        <v>125897</v>
      </c>
      <c r="B5388" s="2">
        <v>41793.615682870368</v>
      </c>
      <c r="C5388" t="s">
        <v>28</v>
      </c>
      <c r="D5388" t="s">
        <v>25</v>
      </c>
      <c r="E5388" t="s">
        <v>10</v>
      </c>
      <c r="F5388" t="s">
        <v>7</v>
      </c>
      <c r="G5388">
        <v>25285</v>
      </c>
      <c r="H5388">
        <f>(G5388 - $P$2) / $P$3</f>
        <v>-0.85601999096685999</v>
      </c>
      <c r="I5388" s="4" t="str">
        <f>IF(OR(G5388&lt;$M$7,G5388&gt;$M$10), "Outlier", "Normal")</f>
        <v>Normal</v>
      </c>
      <c r="J5388" t="str">
        <f>IF(ABS(H5388)&gt;2, "Outlier", "Normal")</f>
        <v>Normal</v>
      </c>
    </row>
    <row r="5389" spans="1:10" x14ac:dyDescent="0.45">
      <c r="A5389">
        <v>580033</v>
      </c>
      <c r="B5389" s="2">
        <v>41863.829479166663</v>
      </c>
      <c r="C5389" t="s">
        <v>27</v>
      </c>
      <c r="D5389" t="s">
        <v>26</v>
      </c>
      <c r="E5389" t="s">
        <v>15</v>
      </c>
      <c r="F5389" t="s">
        <v>5</v>
      </c>
      <c r="G5389">
        <v>25268</v>
      </c>
      <c r="H5389">
        <f>(G5389 - $P$2) / $P$3</f>
        <v>-0.85660920154044584</v>
      </c>
      <c r="I5389" s="4" t="str">
        <f>IF(OR(G5389&lt;$M$7,G5389&gt;$M$10), "Outlier", "Normal")</f>
        <v>Normal</v>
      </c>
      <c r="J5389" t="str">
        <f>IF(ABS(H5389)&gt;2, "Outlier", "Normal")</f>
        <v>Normal</v>
      </c>
    </row>
    <row r="5390" spans="1:10" x14ac:dyDescent="0.45">
      <c r="A5390">
        <v>991451</v>
      </c>
      <c r="B5390" s="2">
        <v>41824.002939814818</v>
      </c>
      <c r="C5390" t="s">
        <v>28</v>
      </c>
      <c r="D5390" t="s">
        <v>26</v>
      </c>
      <c r="E5390" t="s">
        <v>13</v>
      </c>
      <c r="F5390" t="s">
        <v>8</v>
      </c>
      <c r="G5390">
        <v>25268</v>
      </c>
      <c r="H5390">
        <f>(G5390 - $P$2) / $P$3</f>
        <v>-0.85660920154044584</v>
      </c>
      <c r="I5390" s="4" t="str">
        <f>IF(OR(G5390&lt;$M$7,G5390&gt;$M$10), "Outlier", "Normal")</f>
        <v>Normal</v>
      </c>
      <c r="J5390" t="str">
        <f>IF(ABS(H5390)&gt;2, "Outlier", "Normal")</f>
        <v>Normal</v>
      </c>
    </row>
    <row r="5391" spans="1:10" x14ac:dyDescent="0.45">
      <c r="A5391">
        <v>378608</v>
      </c>
      <c r="B5391" s="2">
        <v>41781.479803240742</v>
      </c>
      <c r="C5391" t="s">
        <v>27</v>
      </c>
      <c r="D5391" t="s">
        <v>25</v>
      </c>
      <c r="E5391" t="s">
        <v>10</v>
      </c>
      <c r="F5391" t="s">
        <v>1</v>
      </c>
      <c r="G5391">
        <v>25251</v>
      </c>
      <c r="H5391">
        <f>(G5391 - $P$2) / $P$3</f>
        <v>-0.85719841211403158</v>
      </c>
      <c r="I5391" s="4" t="str">
        <f>IF(OR(G5391&lt;$M$7,G5391&gt;$M$10), "Outlier", "Normal")</f>
        <v>Normal</v>
      </c>
      <c r="J5391" t="str">
        <f>IF(ABS(H5391)&gt;2, "Outlier", "Normal")</f>
        <v>Normal</v>
      </c>
    </row>
    <row r="5392" spans="1:10" x14ac:dyDescent="0.45">
      <c r="A5392">
        <v>722120</v>
      </c>
      <c r="B5392" s="2">
        <v>41870.675717592596</v>
      </c>
      <c r="C5392" t="s">
        <v>28</v>
      </c>
      <c r="D5392" t="s">
        <v>33</v>
      </c>
      <c r="E5392" t="s">
        <v>15</v>
      </c>
      <c r="F5392" t="s">
        <v>8</v>
      </c>
      <c r="G5392">
        <v>25246</v>
      </c>
      <c r="H5392">
        <f>(G5392 - $P$2) / $P$3</f>
        <v>-0.85737170934155682</v>
      </c>
      <c r="I5392" s="4" t="str">
        <f>IF(OR(G5392&lt;$M$7,G5392&gt;$M$10), "Outlier", "Normal")</f>
        <v>Normal</v>
      </c>
      <c r="J5392" t="str">
        <f>IF(ABS(H5392)&gt;2, "Outlier", "Normal")</f>
        <v>Normal</v>
      </c>
    </row>
    <row r="5393" spans="1:10" x14ac:dyDescent="0.45">
      <c r="A5393">
        <v>648615</v>
      </c>
      <c r="B5393" s="2">
        <v>41786.432962962965</v>
      </c>
      <c r="C5393" t="s">
        <v>28</v>
      </c>
      <c r="D5393" t="s">
        <v>25</v>
      </c>
      <c r="E5393" t="s">
        <v>18</v>
      </c>
      <c r="F5393" t="s">
        <v>1</v>
      </c>
      <c r="G5393">
        <v>25246</v>
      </c>
      <c r="H5393">
        <f>(G5393 - $P$2) / $P$3</f>
        <v>-0.85737170934155682</v>
      </c>
      <c r="I5393" s="4" t="str">
        <f>IF(OR(G5393&lt;$M$7,G5393&gt;$M$10), "Outlier", "Normal")</f>
        <v>Normal</v>
      </c>
      <c r="J5393" t="str">
        <f>IF(ABS(H5393)&gt;2, "Outlier", "Normal")</f>
        <v>Normal</v>
      </c>
    </row>
    <row r="5394" spans="1:10" x14ac:dyDescent="0.45">
      <c r="A5394">
        <v>416021</v>
      </c>
      <c r="B5394" s="2">
        <v>41841.397106481483</v>
      </c>
      <c r="C5394" t="s">
        <v>28</v>
      </c>
      <c r="D5394" t="s">
        <v>25</v>
      </c>
      <c r="E5394" t="s">
        <v>18</v>
      </c>
      <c r="F5394" t="s">
        <v>5</v>
      </c>
      <c r="G5394">
        <v>25243</v>
      </c>
      <c r="H5394">
        <f>(G5394 - $P$2) / $P$3</f>
        <v>-0.85747568767807203</v>
      </c>
      <c r="I5394" s="4" t="str">
        <f>IF(OR(G5394&lt;$M$7,G5394&gt;$M$10), "Outlier", "Normal")</f>
        <v>Normal</v>
      </c>
      <c r="J5394" t="str">
        <f>IF(ABS(H5394)&gt;2, "Outlier", "Normal")</f>
        <v>Normal</v>
      </c>
    </row>
    <row r="5395" spans="1:10" x14ac:dyDescent="0.45">
      <c r="A5395">
        <v>357945</v>
      </c>
      <c r="B5395" s="2">
        <v>41766.092905092592</v>
      </c>
      <c r="C5395" t="s">
        <v>27</v>
      </c>
      <c r="D5395" t="s">
        <v>25</v>
      </c>
      <c r="E5395" t="s">
        <v>18</v>
      </c>
      <c r="F5395" t="s">
        <v>3</v>
      </c>
      <c r="G5395">
        <v>25239</v>
      </c>
      <c r="H5395">
        <f>(G5395 - $P$2) / $P$3</f>
        <v>-0.8576143254600922</v>
      </c>
      <c r="I5395" s="4" t="str">
        <f>IF(OR(G5395&lt;$M$7,G5395&gt;$M$10), "Outlier", "Normal")</f>
        <v>Normal</v>
      </c>
      <c r="J5395" t="str">
        <f>IF(ABS(H5395)&gt;2, "Outlier", "Normal")</f>
        <v>Normal</v>
      </c>
    </row>
    <row r="5396" spans="1:10" x14ac:dyDescent="0.45">
      <c r="A5396">
        <v>472809</v>
      </c>
      <c r="B5396" s="2">
        <v>41876.752997685187</v>
      </c>
      <c r="C5396" t="s">
        <v>27</v>
      </c>
      <c r="D5396" t="s">
        <v>25</v>
      </c>
      <c r="E5396" t="s">
        <v>18</v>
      </c>
      <c r="F5396" t="s">
        <v>3</v>
      </c>
      <c r="G5396">
        <v>25236</v>
      </c>
      <c r="H5396">
        <f>(G5396 - $P$2) / $P$3</f>
        <v>-0.85771830379660741</v>
      </c>
      <c r="I5396" s="4" t="str">
        <f>IF(OR(G5396&lt;$M$7,G5396&gt;$M$10), "Outlier", "Normal")</f>
        <v>Normal</v>
      </c>
      <c r="J5396" t="str">
        <f>IF(ABS(H5396)&gt;2, "Outlier", "Normal")</f>
        <v>Normal</v>
      </c>
    </row>
    <row r="5397" spans="1:10" x14ac:dyDescent="0.45">
      <c r="A5397">
        <v>157059</v>
      </c>
      <c r="B5397" s="2">
        <v>41809.700173611112</v>
      </c>
      <c r="C5397" t="s">
        <v>27</v>
      </c>
      <c r="D5397" t="s">
        <v>25</v>
      </c>
      <c r="E5397" t="s">
        <v>12</v>
      </c>
      <c r="F5397" t="s">
        <v>8</v>
      </c>
      <c r="G5397">
        <v>25222</v>
      </c>
      <c r="H5397">
        <f>(G5397 - $P$2) / $P$3</f>
        <v>-0.85820353603367805</v>
      </c>
      <c r="I5397" s="4" t="str">
        <f>IF(OR(G5397&lt;$M$7,G5397&gt;$M$10), "Outlier", "Normal")</f>
        <v>Normal</v>
      </c>
      <c r="J5397" t="str">
        <f>IF(ABS(H5397)&gt;2, "Outlier", "Normal")</f>
        <v>Normal</v>
      </c>
    </row>
    <row r="5398" spans="1:10" x14ac:dyDescent="0.45">
      <c r="A5398">
        <v>83318</v>
      </c>
      <c r="B5398" s="2">
        <v>41792.397060185183</v>
      </c>
      <c r="C5398" t="s">
        <v>28</v>
      </c>
      <c r="D5398" t="s">
        <v>26</v>
      </c>
      <c r="E5398" t="s">
        <v>11</v>
      </c>
      <c r="F5398" t="s">
        <v>8</v>
      </c>
      <c r="G5398">
        <v>25181</v>
      </c>
      <c r="H5398">
        <f>(G5398 - $P$2) / $P$3</f>
        <v>-0.85962457329938502</v>
      </c>
      <c r="I5398" s="4" t="str">
        <f>IF(OR(G5398&lt;$M$7,G5398&gt;$M$10), "Outlier", "Normal")</f>
        <v>Normal</v>
      </c>
      <c r="J5398" t="str">
        <f>IF(ABS(H5398)&gt;2, "Outlier", "Normal")</f>
        <v>Normal</v>
      </c>
    </row>
    <row r="5399" spans="1:10" x14ac:dyDescent="0.45">
      <c r="A5399">
        <v>394641</v>
      </c>
      <c r="B5399" s="2">
        <v>41807.122534722221</v>
      </c>
      <c r="C5399" t="s">
        <v>28</v>
      </c>
      <c r="D5399" t="s">
        <v>25</v>
      </c>
      <c r="E5399" t="s">
        <v>11</v>
      </c>
      <c r="F5399" t="s">
        <v>8</v>
      </c>
      <c r="G5399">
        <v>25172</v>
      </c>
      <c r="H5399">
        <f>(G5399 - $P$2) / $P$3</f>
        <v>-0.85993650830893043</v>
      </c>
      <c r="I5399" s="4" t="str">
        <f>IF(OR(G5399&lt;$M$7,G5399&gt;$M$10), "Outlier", "Normal")</f>
        <v>Normal</v>
      </c>
      <c r="J5399" t="str">
        <f>IF(ABS(H5399)&gt;2, "Outlier", "Normal")</f>
        <v>Normal</v>
      </c>
    </row>
    <row r="5400" spans="1:10" x14ac:dyDescent="0.45">
      <c r="A5400">
        <v>342116</v>
      </c>
      <c r="B5400" s="2">
        <v>41834.398090277777</v>
      </c>
      <c r="C5400" t="s">
        <v>28</v>
      </c>
      <c r="D5400" t="s">
        <v>33</v>
      </c>
      <c r="E5400" t="s">
        <v>16</v>
      </c>
      <c r="F5400" t="s">
        <v>3</v>
      </c>
      <c r="G5400">
        <v>25149</v>
      </c>
      <c r="H5400">
        <f>(G5400 - $P$2) / $P$3</f>
        <v>-0.86073367555554658</v>
      </c>
      <c r="I5400" s="4" t="str">
        <f>IF(OR(G5400&lt;$M$7,G5400&gt;$M$10), "Outlier", "Normal")</f>
        <v>Normal</v>
      </c>
      <c r="J5400" t="str">
        <f>IF(ABS(H5400)&gt;2, "Outlier", "Normal")</f>
        <v>Normal</v>
      </c>
    </row>
    <row r="5401" spans="1:10" x14ac:dyDescent="0.45">
      <c r="A5401">
        <v>857879</v>
      </c>
      <c r="B5401" s="2">
        <v>41837.783773148149</v>
      </c>
      <c r="C5401" t="s">
        <v>28</v>
      </c>
      <c r="D5401" t="s">
        <v>25</v>
      </c>
      <c r="E5401" t="s">
        <v>12</v>
      </c>
      <c r="F5401" t="s">
        <v>8</v>
      </c>
      <c r="G5401">
        <v>25144</v>
      </c>
      <c r="H5401">
        <f>(G5401 - $P$2) / $P$3</f>
        <v>-0.86090697278307182</v>
      </c>
      <c r="I5401" s="4" t="str">
        <f>IF(OR(G5401&lt;$M$7,G5401&gt;$M$10), "Outlier", "Normal")</f>
        <v>Normal</v>
      </c>
      <c r="J5401" t="str">
        <f>IF(ABS(H5401)&gt;2, "Outlier", "Normal")</f>
        <v>Normal</v>
      </c>
    </row>
    <row r="5402" spans="1:10" x14ac:dyDescent="0.45">
      <c r="A5402">
        <v>375007</v>
      </c>
      <c r="B5402" s="2">
        <v>41767.683310185188</v>
      </c>
      <c r="C5402" t="s">
        <v>27</v>
      </c>
      <c r="D5402" t="s">
        <v>25</v>
      </c>
      <c r="E5402" t="s">
        <v>10</v>
      </c>
      <c r="F5402" t="s">
        <v>0</v>
      </c>
      <c r="G5402">
        <v>25106</v>
      </c>
      <c r="H5402">
        <f>(G5402 - $P$2) / $P$3</f>
        <v>-0.86222403171226369</v>
      </c>
      <c r="I5402" s="4" t="str">
        <f>IF(OR(G5402&lt;$M$7,G5402&gt;$M$10), "Outlier", "Normal")</f>
        <v>Normal</v>
      </c>
      <c r="J5402" t="str">
        <f>IF(ABS(H5402)&gt;2, "Outlier", "Normal")</f>
        <v>Normal</v>
      </c>
    </row>
    <row r="5403" spans="1:10" x14ac:dyDescent="0.45">
      <c r="A5403">
        <v>583920</v>
      </c>
      <c r="B5403" s="2">
        <v>41815.748414351852</v>
      </c>
      <c r="C5403" t="s">
        <v>28</v>
      </c>
      <c r="D5403" t="s">
        <v>25</v>
      </c>
      <c r="E5403" t="s">
        <v>15</v>
      </c>
      <c r="F5403" t="s">
        <v>8</v>
      </c>
      <c r="G5403">
        <v>25059</v>
      </c>
      <c r="H5403">
        <f>(G5403 - $P$2) / $P$3</f>
        <v>-0.86385302565100097</v>
      </c>
      <c r="I5403" s="4" t="str">
        <f>IF(OR(G5403&lt;$M$7,G5403&gt;$M$10), "Outlier", "Normal")</f>
        <v>Normal</v>
      </c>
      <c r="J5403" t="str">
        <f>IF(ABS(H5403)&gt;2, "Outlier", "Normal")</f>
        <v>Normal</v>
      </c>
    </row>
    <row r="5404" spans="1:10" x14ac:dyDescent="0.45">
      <c r="A5404">
        <v>74526</v>
      </c>
      <c r="B5404" s="2">
        <v>41855.53229166667</v>
      </c>
      <c r="C5404" t="s">
        <v>27</v>
      </c>
      <c r="D5404" t="s">
        <v>25</v>
      </c>
      <c r="E5404" t="s">
        <v>18</v>
      </c>
      <c r="F5404" t="s">
        <v>1</v>
      </c>
      <c r="G5404">
        <v>25052</v>
      </c>
      <c r="H5404">
        <f>(G5404 - $P$2) / $P$3</f>
        <v>-0.86409564176953635</v>
      </c>
      <c r="I5404" s="4" t="str">
        <f>IF(OR(G5404&lt;$M$7,G5404&gt;$M$10), "Outlier", "Normal")</f>
        <v>Normal</v>
      </c>
      <c r="J5404" t="str">
        <f>IF(ABS(H5404)&gt;2, "Outlier", "Normal")</f>
        <v>Normal</v>
      </c>
    </row>
    <row r="5405" spans="1:10" x14ac:dyDescent="0.45">
      <c r="A5405">
        <v>664848</v>
      </c>
      <c r="B5405" s="2">
        <v>41855.49287037037</v>
      </c>
      <c r="C5405" t="s">
        <v>27</v>
      </c>
      <c r="D5405" t="s">
        <v>25</v>
      </c>
      <c r="E5405" t="s">
        <v>10</v>
      </c>
      <c r="F5405" t="s">
        <v>1</v>
      </c>
      <c r="G5405">
        <v>25042</v>
      </c>
      <c r="H5405">
        <f>(G5405 - $P$2) / $P$3</f>
        <v>-0.86444223622458682</v>
      </c>
      <c r="I5405" s="4" t="str">
        <f>IF(OR(G5405&lt;$M$7,G5405&gt;$M$10), "Outlier", "Normal")</f>
        <v>Normal</v>
      </c>
      <c r="J5405" t="str">
        <f>IF(ABS(H5405)&gt;2, "Outlier", "Normal")</f>
        <v>Normal</v>
      </c>
    </row>
    <row r="5406" spans="1:10" x14ac:dyDescent="0.45">
      <c r="A5406">
        <v>639861</v>
      </c>
      <c r="B5406" s="2">
        <v>41849.637673611112</v>
      </c>
      <c r="C5406" t="s">
        <v>28</v>
      </c>
      <c r="D5406" t="s">
        <v>25</v>
      </c>
      <c r="E5406" t="s">
        <v>15</v>
      </c>
      <c r="F5406" t="s">
        <v>8</v>
      </c>
      <c r="G5406">
        <v>25030</v>
      </c>
      <c r="H5406">
        <f>(G5406 - $P$2) / $P$3</f>
        <v>-0.86485814957064744</v>
      </c>
      <c r="I5406" s="4" t="str">
        <f>IF(OR(G5406&lt;$M$7,G5406&gt;$M$10), "Outlier", "Normal")</f>
        <v>Normal</v>
      </c>
      <c r="J5406" t="str">
        <f>IF(ABS(H5406)&gt;2, "Outlier", "Normal")</f>
        <v>Normal</v>
      </c>
    </row>
    <row r="5407" spans="1:10" x14ac:dyDescent="0.45">
      <c r="A5407">
        <v>248630</v>
      </c>
      <c r="B5407" s="2">
        <v>41786.39770833333</v>
      </c>
      <c r="C5407" t="s">
        <v>28</v>
      </c>
      <c r="D5407" t="s">
        <v>25</v>
      </c>
      <c r="E5407" t="s">
        <v>18</v>
      </c>
      <c r="F5407" t="s">
        <v>3</v>
      </c>
      <c r="G5407">
        <v>25026</v>
      </c>
      <c r="H5407">
        <f>(G5407 - $P$2) / $P$3</f>
        <v>-0.86499678735266761</v>
      </c>
      <c r="I5407" s="4" t="str">
        <f>IF(OR(G5407&lt;$M$7,G5407&gt;$M$10), "Outlier", "Normal")</f>
        <v>Normal</v>
      </c>
      <c r="J5407" t="str">
        <f>IF(ABS(H5407)&gt;2, "Outlier", "Normal")</f>
        <v>Normal</v>
      </c>
    </row>
    <row r="5408" spans="1:10" x14ac:dyDescent="0.45">
      <c r="A5408">
        <v>370469</v>
      </c>
      <c r="B5408" s="2">
        <v>41873.540729166663</v>
      </c>
      <c r="C5408" t="s">
        <v>28</v>
      </c>
      <c r="D5408" t="s">
        <v>25</v>
      </c>
      <c r="E5408" t="s">
        <v>18</v>
      </c>
      <c r="F5408" t="s">
        <v>7</v>
      </c>
      <c r="G5408">
        <v>25000</v>
      </c>
      <c r="H5408">
        <f>(G5408 - $P$2) / $P$3</f>
        <v>-0.86589793293579886</v>
      </c>
      <c r="I5408" s="4" t="str">
        <f>IF(OR(G5408&lt;$M$7,G5408&gt;$M$10), "Outlier", "Normal")</f>
        <v>Normal</v>
      </c>
      <c r="J5408" t="str">
        <f>IF(ABS(H5408)&gt;2, "Outlier", "Normal")</f>
        <v>Normal</v>
      </c>
    </row>
    <row r="5409" spans="1:10" x14ac:dyDescent="0.45">
      <c r="A5409">
        <v>925197</v>
      </c>
      <c r="B5409" s="2">
        <v>41814.660254629627</v>
      </c>
      <c r="C5409" t="s">
        <v>28</v>
      </c>
      <c r="D5409" t="s">
        <v>26</v>
      </c>
      <c r="E5409" t="s">
        <v>13</v>
      </c>
      <c r="F5409" t="s">
        <v>0</v>
      </c>
      <c r="G5409">
        <v>24987</v>
      </c>
      <c r="H5409">
        <f>(G5409 - $P$2) / $P$3</f>
        <v>-0.86634850572736444</v>
      </c>
      <c r="I5409" s="4" t="str">
        <f>IF(OR(G5409&lt;$M$7,G5409&gt;$M$10), "Outlier", "Normal")</f>
        <v>Normal</v>
      </c>
      <c r="J5409" t="str">
        <f>IF(ABS(H5409)&gt;2, "Outlier", "Normal")</f>
        <v>Normal</v>
      </c>
    </row>
    <row r="5410" spans="1:10" x14ac:dyDescent="0.45">
      <c r="A5410">
        <v>460624</v>
      </c>
      <c r="B5410" s="2">
        <v>41855.594375000001</v>
      </c>
      <c r="C5410" t="s">
        <v>28</v>
      </c>
      <c r="D5410" t="s">
        <v>26</v>
      </c>
      <c r="E5410" t="s">
        <v>15</v>
      </c>
      <c r="F5410" t="s">
        <v>1</v>
      </c>
      <c r="G5410">
        <v>24951</v>
      </c>
      <c r="H5410">
        <f>(G5410 - $P$2) / $P$3</f>
        <v>-0.86759624576554628</v>
      </c>
      <c r="I5410" s="4" t="str">
        <f>IF(OR(G5410&lt;$M$7,G5410&gt;$M$10), "Outlier", "Normal")</f>
        <v>Normal</v>
      </c>
      <c r="J5410" t="str">
        <f>IF(ABS(H5410)&gt;2, "Outlier", "Normal")</f>
        <v>Normal</v>
      </c>
    </row>
    <row r="5411" spans="1:10" x14ac:dyDescent="0.45">
      <c r="A5411">
        <v>317175</v>
      </c>
      <c r="B5411" s="2">
        <v>41830.586296296293</v>
      </c>
      <c r="C5411" t="s">
        <v>28</v>
      </c>
      <c r="D5411" t="s">
        <v>26</v>
      </c>
      <c r="E5411" t="s">
        <v>15</v>
      </c>
      <c r="F5411" t="s">
        <v>7</v>
      </c>
      <c r="G5411">
        <v>24948</v>
      </c>
      <c r="H5411">
        <f>(G5411 - $P$2) / $P$3</f>
        <v>-0.86770022410206138</v>
      </c>
      <c r="I5411" s="4" t="str">
        <f>IF(OR(G5411&lt;$M$7,G5411&gt;$M$10), "Outlier", "Normal")</f>
        <v>Normal</v>
      </c>
      <c r="J5411" t="str">
        <f>IF(ABS(H5411)&gt;2, "Outlier", "Normal")</f>
        <v>Normal</v>
      </c>
    </row>
    <row r="5412" spans="1:10" x14ac:dyDescent="0.45">
      <c r="A5412">
        <v>101375</v>
      </c>
      <c r="B5412" s="2">
        <v>41806.418090277781</v>
      </c>
      <c r="C5412" t="s">
        <v>28</v>
      </c>
      <c r="D5412" t="s">
        <v>25</v>
      </c>
      <c r="E5412" t="s">
        <v>12</v>
      </c>
      <c r="F5412" t="s">
        <v>3</v>
      </c>
      <c r="G5412">
        <v>24939</v>
      </c>
      <c r="H5412">
        <f>(G5412 - $P$2) / $P$3</f>
        <v>-0.86801215911160678</v>
      </c>
      <c r="I5412" s="4" t="str">
        <f>IF(OR(G5412&lt;$M$7,G5412&gt;$M$10), "Outlier", "Normal")</f>
        <v>Normal</v>
      </c>
      <c r="J5412" t="str">
        <f>IF(ABS(H5412)&gt;2, "Outlier", "Normal")</f>
        <v>Normal</v>
      </c>
    </row>
    <row r="5413" spans="1:10" x14ac:dyDescent="0.45">
      <c r="A5413">
        <v>793194</v>
      </c>
      <c r="B5413" s="2">
        <v>41866.442210648151</v>
      </c>
      <c r="C5413" t="s">
        <v>27</v>
      </c>
      <c r="D5413" t="s">
        <v>26</v>
      </c>
      <c r="E5413" t="s">
        <v>15</v>
      </c>
      <c r="F5413" t="s">
        <v>33</v>
      </c>
      <c r="G5413">
        <v>24938</v>
      </c>
      <c r="H5413">
        <f>(G5413 - $P$2) / $P$3</f>
        <v>-0.86804681855711185</v>
      </c>
      <c r="I5413" s="4" t="str">
        <f>IF(OR(G5413&lt;$M$7,G5413&gt;$M$10), "Outlier", "Normal")</f>
        <v>Normal</v>
      </c>
      <c r="J5413" t="str">
        <f>IF(ABS(H5413)&gt;2, "Outlier", "Normal")</f>
        <v>Normal</v>
      </c>
    </row>
    <row r="5414" spans="1:10" x14ac:dyDescent="0.45">
      <c r="A5414">
        <v>53815</v>
      </c>
      <c r="B5414" s="2">
        <v>41877.828958333332</v>
      </c>
      <c r="C5414" t="s">
        <v>28</v>
      </c>
      <c r="D5414" t="s">
        <v>26</v>
      </c>
      <c r="E5414" t="s">
        <v>18</v>
      </c>
      <c r="F5414" t="s">
        <v>8</v>
      </c>
      <c r="G5414">
        <v>24908</v>
      </c>
      <c r="H5414">
        <f>(G5414 - $P$2) / $P$3</f>
        <v>-0.86908660192226328</v>
      </c>
      <c r="I5414" s="4" t="str">
        <f>IF(OR(G5414&lt;$M$7,G5414&gt;$M$10), "Outlier", "Normal")</f>
        <v>Normal</v>
      </c>
      <c r="J5414" t="str">
        <f>IF(ABS(H5414)&gt;2, "Outlier", "Normal")</f>
        <v>Normal</v>
      </c>
    </row>
    <row r="5415" spans="1:10" x14ac:dyDescent="0.45">
      <c r="A5415">
        <v>391838</v>
      </c>
      <c r="B5415" s="2">
        <v>41776.605844907404</v>
      </c>
      <c r="C5415" t="s">
        <v>28</v>
      </c>
      <c r="D5415" t="s">
        <v>26</v>
      </c>
      <c r="E5415" t="s">
        <v>17</v>
      </c>
      <c r="F5415" t="s">
        <v>4</v>
      </c>
      <c r="G5415">
        <v>24895</v>
      </c>
      <c r="H5415">
        <f>(G5415 - $P$2) / $P$3</f>
        <v>-0.86953717471382896</v>
      </c>
      <c r="I5415" s="4" t="str">
        <f>IF(OR(G5415&lt;$M$7,G5415&gt;$M$10), "Outlier", "Normal")</f>
        <v>Normal</v>
      </c>
      <c r="J5415" t="str">
        <f>IF(ABS(H5415)&gt;2, "Outlier", "Normal")</f>
        <v>Normal</v>
      </c>
    </row>
    <row r="5416" spans="1:10" x14ac:dyDescent="0.45">
      <c r="A5416">
        <v>237242</v>
      </c>
      <c r="B5416" s="2">
        <v>41822.398206018515</v>
      </c>
      <c r="C5416" t="s">
        <v>27</v>
      </c>
      <c r="D5416" t="s">
        <v>26</v>
      </c>
      <c r="E5416" t="s">
        <v>15</v>
      </c>
      <c r="F5416" t="s">
        <v>1</v>
      </c>
      <c r="G5416">
        <v>24872</v>
      </c>
      <c r="H5416">
        <f>(G5416 - $P$2) / $P$3</f>
        <v>-0.87033434196044512</v>
      </c>
      <c r="I5416" s="4" t="str">
        <f>IF(OR(G5416&lt;$M$7,G5416&gt;$M$10), "Outlier", "Normal")</f>
        <v>Normal</v>
      </c>
      <c r="J5416" t="str">
        <f>IF(ABS(H5416)&gt;2, "Outlier", "Normal")</f>
        <v>Normal</v>
      </c>
    </row>
    <row r="5417" spans="1:10" x14ac:dyDescent="0.45">
      <c r="A5417">
        <v>43558</v>
      </c>
      <c r="B5417" s="2">
        <v>41785.745937500003</v>
      </c>
      <c r="C5417" t="s">
        <v>28</v>
      </c>
      <c r="D5417" t="s">
        <v>26</v>
      </c>
      <c r="E5417" t="s">
        <v>18</v>
      </c>
      <c r="F5417" t="s">
        <v>33</v>
      </c>
      <c r="G5417">
        <v>24867</v>
      </c>
      <c r="H5417">
        <f>(G5417 - $P$2) / $P$3</f>
        <v>-0.87050763918797036</v>
      </c>
      <c r="I5417" s="4" t="str">
        <f>IF(OR(G5417&lt;$M$7,G5417&gt;$M$10), "Outlier", "Normal")</f>
        <v>Normal</v>
      </c>
      <c r="J5417" t="str">
        <f>IF(ABS(H5417)&gt;2, "Outlier", "Normal")</f>
        <v>Normal</v>
      </c>
    </row>
    <row r="5418" spans="1:10" x14ac:dyDescent="0.45">
      <c r="A5418">
        <v>354617</v>
      </c>
      <c r="B5418" s="2">
        <v>41858.398877314816</v>
      </c>
      <c r="C5418" t="s">
        <v>28</v>
      </c>
      <c r="D5418" t="s">
        <v>26</v>
      </c>
      <c r="E5418" t="s">
        <v>15</v>
      </c>
      <c r="F5418" t="s">
        <v>1</v>
      </c>
      <c r="G5418">
        <v>24846</v>
      </c>
      <c r="H5418">
        <f>(G5418 - $P$2) / $P$3</f>
        <v>-0.87123548754357638</v>
      </c>
      <c r="I5418" s="4" t="str">
        <f>IF(OR(G5418&lt;$M$7,G5418&gt;$M$10), "Outlier", "Normal")</f>
        <v>Normal</v>
      </c>
      <c r="J5418" t="str">
        <f>IF(ABS(H5418)&gt;2, "Outlier", "Normal")</f>
        <v>Normal</v>
      </c>
    </row>
    <row r="5419" spans="1:10" x14ac:dyDescent="0.45">
      <c r="A5419">
        <v>95442</v>
      </c>
      <c r="B5419" s="2">
        <v>41793.950856481482</v>
      </c>
      <c r="C5419" t="s">
        <v>28</v>
      </c>
      <c r="D5419" t="s">
        <v>25</v>
      </c>
      <c r="E5419" t="s">
        <v>18</v>
      </c>
      <c r="F5419" t="s">
        <v>4</v>
      </c>
      <c r="G5419">
        <v>24829</v>
      </c>
      <c r="H5419">
        <f>(G5419 - $P$2) / $P$3</f>
        <v>-0.87182469811716212</v>
      </c>
      <c r="I5419" s="4" t="str">
        <f>IF(OR(G5419&lt;$M$7,G5419&gt;$M$10), "Outlier", "Normal")</f>
        <v>Normal</v>
      </c>
      <c r="J5419" t="str">
        <f>IF(ABS(H5419)&gt;2, "Outlier", "Normal")</f>
        <v>Normal</v>
      </c>
    </row>
    <row r="5420" spans="1:10" x14ac:dyDescent="0.45">
      <c r="A5420">
        <v>531055</v>
      </c>
      <c r="B5420" s="2">
        <v>41812.576689814814</v>
      </c>
      <c r="C5420" t="s">
        <v>28</v>
      </c>
      <c r="D5420" t="s">
        <v>26</v>
      </c>
      <c r="E5420" t="s">
        <v>15</v>
      </c>
      <c r="F5420" t="s">
        <v>3</v>
      </c>
      <c r="G5420">
        <v>24791</v>
      </c>
      <c r="H5420">
        <f>(G5420 - $P$2) / $P$3</f>
        <v>-0.87314175704635399</v>
      </c>
      <c r="I5420" s="4" t="str">
        <f>IF(OR(G5420&lt;$M$7,G5420&gt;$M$10), "Outlier", "Normal")</f>
        <v>Normal</v>
      </c>
      <c r="J5420" t="str">
        <f>IF(ABS(H5420)&gt;2, "Outlier", "Normal")</f>
        <v>Normal</v>
      </c>
    </row>
    <row r="5421" spans="1:10" x14ac:dyDescent="0.45">
      <c r="A5421">
        <v>363581</v>
      </c>
      <c r="B5421" s="2">
        <v>41869.399317129632</v>
      </c>
      <c r="C5421" t="s">
        <v>28</v>
      </c>
      <c r="D5421" t="s">
        <v>25</v>
      </c>
      <c r="E5421" t="s">
        <v>12</v>
      </c>
      <c r="F5421" t="s">
        <v>8</v>
      </c>
      <c r="G5421">
        <v>24788</v>
      </c>
      <c r="H5421">
        <f>(G5421 - $P$2) / $P$3</f>
        <v>-0.8732457353828692</v>
      </c>
      <c r="I5421" s="4" t="str">
        <f>IF(OR(G5421&lt;$M$7,G5421&gt;$M$10), "Outlier", "Normal")</f>
        <v>Normal</v>
      </c>
      <c r="J5421" t="str">
        <f>IF(ABS(H5421)&gt;2, "Outlier", "Normal")</f>
        <v>Normal</v>
      </c>
    </row>
    <row r="5422" spans="1:10" x14ac:dyDescent="0.45">
      <c r="A5422">
        <v>95496</v>
      </c>
      <c r="B5422" s="2">
        <v>41788.904629629629</v>
      </c>
      <c r="C5422" t="s">
        <v>28</v>
      </c>
      <c r="D5422" t="s">
        <v>25</v>
      </c>
      <c r="E5422" t="s">
        <v>15</v>
      </c>
      <c r="F5422" t="s">
        <v>1</v>
      </c>
      <c r="G5422">
        <v>24782</v>
      </c>
      <c r="H5422">
        <f>(G5422 - $P$2) / $P$3</f>
        <v>-0.8734536920558994</v>
      </c>
      <c r="I5422" s="4" t="str">
        <f>IF(OR(G5422&lt;$M$7,G5422&gt;$M$10), "Outlier", "Normal")</f>
        <v>Normal</v>
      </c>
      <c r="J5422" t="str">
        <f>IF(ABS(H5422)&gt;2, "Outlier", "Normal")</f>
        <v>Normal</v>
      </c>
    </row>
    <row r="5423" spans="1:10" x14ac:dyDescent="0.45">
      <c r="A5423">
        <v>358167</v>
      </c>
      <c r="B5423" s="2">
        <v>41829.721516203703</v>
      </c>
      <c r="C5423" t="s">
        <v>27</v>
      </c>
      <c r="D5423" t="s">
        <v>25</v>
      </c>
      <c r="E5423" t="s">
        <v>15</v>
      </c>
      <c r="F5423" t="s">
        <v>3</v>
      </c>
      <c r="G5423">
        <v>24761</v>
      </c>
      <c r="H5423">
        <f>(G5423 - $P$2) / $P$3</f>
        <v>-0.87418154041150542</v>
      </c>
      <c r="I5423" s="4" t="str">
        <f>IF(OR(G5423&lt;$M$7,G5423&gt;$M$10), "Outlier", "Normal")</f>
        <v>Normal</v>
      </c>
      <c r="J5423" t="str">
        <f>IF(ABS(H5423)&gt;2, "Outlier", "Normal")</f>
        <v>Normal</v>
      </c>
    </row>
    <row r="5424" spans="1:10" x14ac:dyDescent="0.45">
      <c r="A5424">
        <v>246856</v>
      </c>
      <c r="B5424" s="2">
        <v>41851.398645833331</v>
      </c>
      <c r="C5424" t="s">
        <v>28</v>
      </c>
      <c r="D5424" t="s">
        <v>26</v>
      </c>
      <c r="E5424" t="s">
        <v>18</v>
      </c>
      <c r="F5424" t="s">
        <v>7</v>
      </c>
      <c r="G5424">
        <v>24756</v>
      </c>
      <c r="H5424">
        <f>(G5424 - $P$2) / $P$3</f>
        <v>-0.87435483763903077</v>
      </c>
      <c r="I5424" s="4" t="str">
        <f>IF(OR(G5424&lt;$M$7,G5424&gt;$M$10), "Outlier", "Normal")</f>
        <v>Normal</v>
      </c>
      <c r="J5424" t="str">
        <f>IF(ABS(H5424)&gt;2, "Outlier", "Normal")</f>
        <v>Normal</v>
      </c>
    </row>
    <row r="5425" spans="1:10" x14ac:dyDescent="0.45">
      <c r="A5425">
        <v>345513</v>
      </c>
      <c r="B5425" s="2">
        <v>41865.474733796298</v>
      </c>
      <c r="C5425" t="s">
        <v>28</v>
      </c>
      <c r="D5425" t="s">
        <v>25</v>
      </c>
      <c r="E5425" t="s">
        <v>15</v>
      </c>
      <c r="F5425" t="s">
        <v>8</v>
      </c>
      <c r="G5425">
        <v>24756</v>
      </c>
      <c r="H5425">
        <f>(G5425 - $P$2) / $P$3</f>
        <v>-0.87435483763903077</v>
      </c>
      <c r="I5425" s="4" t="str">
        <f>IF(OR(G5425&lt;$M$7,G5425&gt;$M$10), "Outlier", "Normal")</f>
        <v>Normal</v>
      </c>
      <c r="J5425" t="str">
        <f>IF(ABS(H5425)&gt;2, "Outlier", "Normal")</f>
        <v>Normal</v>
      </c>
    </row>
    <row r="5426" spans="1:10" x14ac:dyDescent="0.45">
      <c r="A5426">
        <v>536133</v>
      </c>
      <c r="B5426" s="2">
        <v>41780.397361111114</v>
      </c>
      <c r="C5426" t="s">
        <v>28</v>
      </c>
      <c r="D5426" t="s">
        <v>26</v>
      </c>
      <c r="E5426" t="s">
        <v>13</v>
      </c>
      <c r="F5426" t="s">
        <v>7</v>
      </c>
      <c r="G5426">
        <v>24740</v>
      </c>
      <c r="H5426">
        <f>(G5426 - $P$2) / $P$3</f>
        <v>-0.87490938876711144</v>
      </c>
      <c r="I5426" s="4" t="str">
        <f>IF(OR(G5426&lt;$M$7,G5426&gt;$M$10), "Outlier", "Normal")</f>
        <v>Normal</v>
      </c>
      <c r="J5426" t="str">
        <f>IF(ABS(H5426)&gt;2, "Outlier", "Normal")</f>
        <v>Normal</v>
      </c>
    </row>
    <row r="5427" spans="1:10" x14ac:dyDescent="0.45">
      <c r="A5427">
        <v>193477</v>
      </c>
      <c r="B5427" s="2">
        <v>41849.694398148145</v>
      </c>
      <c r="C5427" t="s">
        <v>27</v>
      </c>
      <c r="D5427" t="s">
        <v>26</v>
      </c>
      <c r="E5427" t="s">
        <v>15</v>
      </c>
      <c r="F5427" t="s">
        <v>5</v>
      </c>
      <c r="G5427">
        <v>24735</v>
      </c>
      <c r="H5427">
        <f>(G5427 - $P$2) / $P$3</f>
        <v>-0.87508268599463679</v>
      </c>
      <c r="I5427" s="4" t="str">
        <f>IF(OR(G5427&lt;$M$7,G5427&gt;$M$10), "Outlier", "Normal")</f>
        <v>Normal</v>
      </c>
      <c r="J5427" t="str">
        <f>IF(ABS(H5427)&gt;2, "Outlier", "Normal")</f>
        <v>Normal</v>
      </c>
    </row>
    <row r="5428" spans="1:10" x14ac:dyDescent="0.45">
      <c r="A5428">
        <v>563335</v>
      </c>
      <c r="B5428" s="2">
        <v>41831.400462962964</v>
      </c>
      <c r="C5428" t="s">
        <v>28</v>
      </c>
      <c r="D5428" t="s">
        <v>26</v>
      </c>
      <c r="E5428" t="s">
        <v>15</v>
      </c>
      <c r="F5428" t="s">
        <v>3</v>
      </c>
      <c r="G5428">
        <v>24723</v>
      </c>
      <c r="H5428">
        <f>(G5428 - $P$2) / $P$3</f>
        <v>-0.87549859934069729</v>
      </c>
      <c r="I5428" s="4" t="str">
        <f>IF(OR(G5428&lt;$M$7,G5428&gt;$M$10), "Outlier", "Normal")</f>
        <v>Normal</v>
      </c>
      <c r="J5428" t="str">
        <f>IF(ABS(H5428)&gt;2, "Outlier", "Normal")</f>
        <v>Normal</v>
      </c>
    </row>
    <row r="5429" spans="1:10" x14ac:dyDescent="0.45">
      <c r="A5429">
        <v>501695</v>
      </c>
      <c r="B5429" s="2">
        <v>41796.668483796297</v>
      </c>
      <c r="C5429" t="s">
        <v>28</v>
      </c>
      <c r="D5429" t="s">
        <v>25</v>
      </c>
      <c r="E5429" t="s">
        <v>15</v>
      </c>
      <c r="F5429" t="s">
        <v>7</v>
      </c>
      <c r="G5429">
        <v>24715</v>
      </c>
      <c r="H5429">
        <f>(G5429 - $P$2) / $P$3</f>
        <v>-0.87577587490473774</v>
      </c>
      <c r="I5429" s="4" t="str">
        <f>IF(OR(G5429&lt;$M$7,G5429&gt;$M$10), "Outlier", "Normal")</f>
        <v>Normal</v>
      </c>
      <c r="J5429" t="str">
        <f>IF(ABS(H5429)&gt;2, "Outlier", "Normal")</f>
        <v>Normal</v>
      </c>
    </row>
    <row r="5430" spans="1:10" x14ac:dyDescent="0.45">
      <c r="A5430">
        <v>651038</v>
      </c>
      <c r="B5430" s="2">
        <v>41776.63354166667</v>
      </c>
      <c r="C5430" t="s">
        <v>27</v>
      </c>
      <c r="D5430" t="s">
        <v>26</v>
      </c>
      <c r="E5430" t="s">
        <v>15</v>
      </c>
      <c r="F5430" t="s">
        <v>3</v>
      </c>
      <c r="G5430">
        <v>24709</v>
      </c>
      <c r="H5430">
        <f>(G5430 - $P$2) / $P$3</f>
        <v>-0.87598383157776805</v>
      </c>
      <c r="I5430" s="4" t="str">
        <f>IF(OR(G5430&lt;$M$7,G5430&gt;$M$10), "Outlier", "Normal")</f>
        <v>Normal</v>
      </c>
      <c r="J5430" t="str">
        <f>IF(ABS(H5430)&gt;2, "Outlier", "Normal")</f>
        <v>Normal</v>
      </c>
    </row>
    <row r="5431" spans="1:10" x14ac:dyDescent="0.45">
      <c r="A5431">
        <v>37962</v>
      </c>
      <c r="B5431" s="2">
        <v>41864.397152777776</v>
      </c>
      <c r="C5431" t="s">
        <v>28</v>
      </c>
      <c r="D5431" t="s">
        <v>26</v>
      </c>
      <c r="E5431" t="s">
        <v>18</v>
      </c>
      <c r="F5431" t="s">
        <v>1</v>
      </c>
      <c r="G5431">
        <v>24704</v>
      </c>
      <c r="H5431">
        <f>(G5431 - $P$2) / $P$3</f>
        <v>-0.87615712880529328</v>
      </c>
      <c r="I5431" s="4" t="str">
        <f>IF(OR(G5431&lt;$M$7,G5431&gt;$M$10), "Outlier", "Normal")</f>
        <v>Normal</v>
      </c>
      <c r="J5431" t="str">
        <f>IF(ABS(H5431)&gt;2, "Outlier", "Normal")</f>
        <v>Normal</v>
      </c>
    </row>
    <row r="5432" spans="1:10" x14ac:dyDescent="0.45">
      <c r="A5432">
        <v>729319</v>
      </c>
      <c r="B5432" s="2">
        <v>41808.722314814811</v>
      </c>
      <c r="C5432" t="s">
        <v>28</v>
      </c>
      <c r="D5432" t="s">
        <v>25</v>
      </c>
      <c r="E5432" t="s">
        <v>12</v>
      </c>
      <c r="F5432" t="s">
        <v>4</v>
      </c>
      <c r="G5432">
        <v>24704</v>
      </c>
      <c r="H5432">
        <f>(G5432 - $P$2) / $P$3</f>
        <v>-0.87615712880529328</v>
      </c>
      <c r="I5432" s="4" t="str">
        <f>IF(OR(G5432&lt;$M$7,G5432&gt;$M$10), "Outlier", "Normal")</f>
        <v>Normal</v>
      </c>
      <c r="J5432" t="str">
        <f>IF(ABS(H5432)&gt;2, "Outlier", "Normal")</f>
        <v>Normal</v>
      </c>
    </row>
    <row r="5433" spans="1:10" x14ac:dyDescent="0.45">
      <c r="A5433">
        <v>70948</v>
      </c>
      <c r="B5433" s="2">
        <v>41877.648854166669</v>
      </c>
      <c r="C5433" t="s">
        <v>27</v>
      </c>
      <c r="D5433" t="s">
        <v>26</v>
      </c>
      <c r="E5433" t="s">
        <v>10</v>
      </c>
      <c r="F5433" t="s">
        <v>5</v>
      </c>
      <c r="G5433">
        <v>24678</v>
      </c>
      <c r="H5433">
        <f>(G5433 - $P$2) / $P$3</f>
        <v>-0.87705827438842454</v>
      </c>
      <c r="I5433" s="4" t="str">
        <f>IF(OR(G5433&lt;$M$7,G5433&gt;$M$10), "Outlier", "Normal")</f>
        <v>Normal</v>
      </c>
      <c r="J5433" t="str">
        <f>IF(ABS(H5433)&gt;2, "Outlier", "Normal")</f>
        <v>Normal</v>
      </c>
    </row>
    <row r="5434" spans="1:10" x14ac:dyDescent="0.45">
      <c r="A5434">
        <v>502192</v>
      </c>
      <c r="B5434" s="2">
        <v>41823.588368055556</v>
      </c>
      <c r="C5434" t="s">
        <v>28</v>
      </c>
      <c r="D5434" t="s">
        <v>26</v>
      </c>
      <c r="E5434" t="s">
        <v>11</v>
      </c>
      <c r="F5434" t="s">
        <v>3</v>
      </c>
      <c r="G5434">
        <v>24664</v>
      </c>
      <c r="H5434">
        <f>(G5434 - $P$2) / $P$3</f>
        <v>-0.87754350662549518</v>
      </c>
      <c r="I5434" s="4" t="str">
        <f>IF(OR(G5434&lt;$M$7,G5434&gt;$M$10), "Outlier", "Normal")</f>
        <v>Normal</v>
      </c>
      <c r="J5434" t="str">
        <f>IF(ABS(H5434)&gt;2, "Outlier", "Normal")</f>
        <v>Normal</v>
      </c>
    </row>
    <row r="5435" spans="1:10" x14ac:dyDescent="0.45">
      <c r="A5435">
        <v>677458</v>
      </c>
      <c r="B5435" s="2">
        <v>41875.645335648151</v>
      </c>
      <c r="C5435" t="s">
        <v>28</v>
      </c>
      <c r="D5435" t="s">
        <v>26</v>
      </c>
      <c r="E5435" t="s">
        <v>10</v>
      </c>
      <c r="F5435" t="s">
        <v>1</v>
      </c>
      <c r="G5435">
        <v>24645</v>
      </c>
      <c r="H5435">
        <f>(G5435 - $P$2) / $P$3</f>
        <v>-0.87820203609009106</v>
      </c>
      <c r="I5435" s="4" t="str">
        <f>IF(OR(G5435&lt;$M$7,G5435&gt;$M$10), "Outlier", "Normal")</f>
        <v>Normal</v>
      </c>
      <c r="J5435" t="str">
        <f>IF(ABS(H5435)&gt;2, "Outlier", "Normal")</f>
        <v>Normal</v>
      </c>
    </row>
    <row r="5436" spans="1:10" x14ac:dyDescent="0.45">
      <c r="A5436">
        <v>948183</v>
      </c>
      <c r="B5436" s="2">
        <v>41829.544293981482</v>
      </c>
      <c r="C5436" t="s">
        <v>27</v>
      </c>
      <c r="D5436" t="s">
        <v>26</v>
      </c>
      <c r="E5436" t="s">
        <v>11</v>
      </c>
      <c r="F5436" t="s">
        <v>8</v>
      </c>
      <c r="G5436">
        <v>24637</v>
      </c>
      <c r="H5436">
        <f>(G5436 - $P$2) / $P$3</f>
        <v>-0.87847931165413151</v>
      </c>
      <c r="I5436" s="4" t="str">
        <f>IF(OR(G5436&lt;$M$7,G5436&gt;$M$10), "Outlier", "Normal")</f>
        <v>Normal</v>
      </c>
      <c r="J5436" t="str">
        <f>IF(ABS(H5436)&gt;2, "Outlier", "Normal")</f>
        <v>Normal</v>
      </c>
    </row>
    <row r="5437" spans="1:10" x14ac:dyDescent="0.45">
      <c r="A5437">
        <v>80191</v>
      </c>
      <c r="B5437" s="2">
        <v>41792.479467592595</v>
      </c>
      <c r="C5437" t="s">
        <v>28</v>
      </c>
      <c r="D5437" t="s">
        <v>25</v>
      </c>
      <c r="E5437" t="s">
        <v>18</v>
      </c>
      <c r="F5437" t="s">
        <v>1</v>
      </c>
      <c r="G5437">
        <v>24611</v>
      </c>
      <c r="H5437">
        <f>(G5437 - $P$2) / $P$3</f>
        <v>-0.87938045723726277</v>
      </c>
      <c r="I5437" s="4" t="str">
        <f>IF(OR(G5437&lt;$M$7,G5437&gt;$M$10), "Outlier", "Normal")</f>
        <v>Normal</v>
      </c>
      <c r="J5437" t="str">
        <f>IF(ABS(H5437)&gt;2, "Outlier", "Normal")</f>
        <v>Normal</v>
      </c>
    </row>
    <row r="5438" spans="1:10" x14ac:dyDescent="0.45">
      <c r="A5438">
        <v>607767</v>
      </c>
      <c r="B5438" s="2">
        <v>41851.80027777778</v>
      </c>
      <c r="C5438" t="s">
        <v>28</v>
      </c>
      <c r="D5438" t="s">
        <v>25</v>
      </c>
      <c r="E5438" t="s">
        <v>15</v>
      </c>
      <c r="F5438" t="s">
        <v>3</v>
      </c>
      <c r="G5438">
        <v>24608</v>
      </c>
      <c r="H5438">
        <f>(G5438 - $P$2) / $P$3</f>
        <v>-0.87948443557377787</v>
      </c>
      <c r="I5438" s="4" t="str">
        <f>IF(OR(G5438&lt;$M$7,G5438&gt;$M$10), "Outlier", "Normal")</f>
        <v>Normal</v>
      </c>
      <c r="J5438" t="str">
        <f>IF(ABS(H5438)&gt;2, "Outlier", "Normal")</f>
        <v>Normal</v>
      </c>
    </row>
    <row r="5439" spans="1:10" x14ac:dyDescent="0.45">
      <c r="A5439">
        <v>713455</v>
      </c>
      <c r="B5439" s="2">
        <v>41878.398865740739</v>
      </c>
      <c r="C5439" t="s">
        <v>27</v>
      </c>
      <c r="D5439" t="s">
        <v>25</v>
      </c>
      <c r="E5439" t="s">
        <v>10</v>
      </c>
      <c r="F5439" t="s">
        <v>3</v>
      </c>
      <c r="G5439">
        <v>24604</v>
      </c>
      <c r="H5439">
        <f>(G5439 - $P$2) / $P$3</f>
        <v>-0.87962307335579815</v>
      </c>
      <c r="I5439" s="4" t="str">
        <f>IF(OR(G5439&lt;$M$7,G5439&gt;$M$10), "Outlier", "Normal")</f>
        <v>Normal</v>
      </c>
      <c r="J5439" t="str">
        <f>IF(ABS(H5439)&gt;2, "Outlier", "Normal")</f>
        <v>Normal</v>
      </c>
    </row>
    <row r="5440" spans="1:10" x14ac:dyDescent="0.45">
      <c r="A5440">
        <v>615424</v>
      </c>
      <c r="B5440" s="2">
        <v>41793.452708333331</v>
      </c>
      <c r="C5440" t="s">
        <v>28</v>
      </c>
      <c r="D5440" t="s">
        <v>25</v>
      </c>
      <c r="E5440" t="s">
        <v>15</v>
      </c>
      <c r="F5440" t="s">
        <v>8</v>
      </c>
      <c r="G5440">
        <v>24597</v>
      </c>
      <c r="H5440">
        <f>(G5440 - $P$2) / $P$3</f>
        <v>-0.87986568947433341</v>
      </c>
      <c r="I5440" s="4" t="str">
        <f>IF(OR(G5440&lt;$M$7,G5440&gt;$M$10), "Outlier", "Normal")</f>
        <v>Normal</v>
      </c>
      <c r="J5440" t="str">
        <f>IF(ABS(H5440)&gt;2, "Outlier", "Normal")</f>
        <v>Normal</v>
      </c>
    </row>
    <row r="5441" spans="1:10" x14ac:dyDescent="0.45">
      <c r="A5441">
        <v>681123</v>
      </c>
      <c r="B5441" s="2">
        <v>41878.772766203707</v>
      </c>
      <c r="C5441" t="s">
        <v>28</v>
      </c>
      <c r="D5441" t="s">
        <v>26</v>
      </c>
      <c r="E5441" t="s">
        <v>10</v>
      </c>
      <c r="F5441" t="s">
        <v>5</v>
      </c>
      <c r="G5441">
        <v>24575</v>
      </c>
      <c r="H5441">
        <f>(G5441 - $P$2) / $P$3</f>
        <v>-0.8806281972754445</v>
      </c>
      <c r="I5441" s="4" t="str">
        <f>IF(OR(G5441&lt;$M$7,G5441&gt;$M$10), "Outlier", "Normal")</f>
        <v>Normal</v>
      </c>
      <c r="J5441" t="str">
        <f>IF(ABS(H5441)&gt;2, "Outlier", "Normal")</f>
        <v>Normal</v>
      </c>
    </row>
    <row r="5442" spans="1:10" x14ac:dyDescent="0.45">
      <c r="A5442">
        <v>344852</v>
      </c>
      <c r="B5442" s="2">
        <v>41791.821180555555</v>
      </c>
      <c r="C5442" t="s">
        <v>27</v>
      </c>
      <c r="D5442" t="s">
        <v>26</v>
      </c>
      <c r="E5442" t="s">
        <v>17</v>
      </c>
      <c r="F5442" t="s">
        <v>3</v>
      </c>
      <c r="G5442">
        <v>24559</v>
      </c>
      <c r="H5442">
        <f>(G5442 - $P$2) / $P$3</f>
        <v>-0.88118274840352528</v>
      </c>
      <c r="I5442" s="4" t="str">
        <f>IF(OR(G5442&lt;$M$7,G5442&gt;$M$10), "Outlier", "Normal")</f>
        <v>Normal</v>
      </c>
      <c r="J5442" t="str">
        <f>IF(ABS(H5442)&gt;2, "Outlier", "Normal")</f>
        <v>Normal</v>
      </c>
    </row>
    <row r="5443" spans="1:10" x14ac:dyDescent="0.45">
      <c r="A5443">
        <v>428392</v>
      </c>
      <c r="B5443" s="2">
        <v>41854.580682870372</v>
      </c>
      <c r="C5443" t="s">
        <v>28</v>
      </c>
      <c r="D5443" t="s">
        <v>25</v>
      </c>
      <c r="E5443" t="s">
        <v>18</v>
      </c>
      <c r="F5443" t="s">
        <v>8</v>
      </c>
      <c r="G5443">
        <v>24547</v>
      </c>
      <c r="H5443">
        <f>(G5443 - $P$2) / $P$3</f>
        <v>-0.8815986617495859</v>
      </c>
      <c r="I5443" s="4" t="str">
        <f>IF(OR(G5443&lt;$M$7,G5443&gt;$M$10), "Outlier", "Normal")</f>
        <v>Normal</v>
      </c>
      <c r="J5443" t="str">
        <f>IF(ABS(H5443)&gt;2, "Outlier", "Normal")</f>
        <v>Normal</v>
      </c>
    </row>
    <row r="5444" spans="1:10" x14ac:dyDescent="0.45">
      <c r="A5444">
        <v>538257</v>
      </c>
      <c r="B5444" s="2">
        <v>41787.492256944446</v>
      </c>
      <c r="C5444" t="s">
        <v>28</v>
      </c>
      <c r="D5444" t="s">
        <v>26</v>
      </c>
      <c r="E5444" t="s">
        <v>18</v>
      </c>
      <c r="F5444" t="s">
        <v>1</v>
      </c>
      <c r="G5444">
        <v>24540</v>
      </c>
      <c r="H5444">
        <f>(G5444 - $P$2) / $P$3</f>
        <v>-0.88184127786812128</v>
      </c>
      <c r="I5444" s="4" t="str">
        <f>IF(OR(G5444&lt;$M$7,G5444&gt;$M$10), "Outlier", "Normal")</f>
        <v>Normal</v>
      </c>
      <c r="J5444" t="str">
        <f>IF(ABS(H5444)&gt;2, "Outlier", "Normal")</f>
        <v>Normal</v>
      </c>
    </row>
    <row r="5445" spans="1:10" x14ac:dyDescent="0.45">
      <c r="A5445">
        <v>190792</v>
      </c>
      <c r="B5445" s="2">
        <v>41850.382256944446</v>
      </c>
      <c r="C5445" t="s">
        <v>28</v>
      </c>
      <c r="D5445" t="s">
        <v>25</v>
      </c>
      <c r="E5445" t="s">
        <v>18</v>
      </c>
      <c r="F5445" t="s">
        <v>5</v>
      </c>
      <c r="G5445">
        <v>24510</v>
      </c>
      <c r="H5445">
        <f>(G5445 - $P$2) / $P$3</f>
        <v>-0.8828810612332727</v>
      </c>
      <c r="I5445" s="4" t="str">
        <f>IF(OR(G5445&lt;$M$7,G5445&gt;$M$10), "Outlier", "Normal")</f>
        <v>Normal</v>
      </c>
      <c r="J5445" t="str">
        <f>IF(ABS(H5445)&gt;2, "Outlier", "Normal")</f>
        <v>Normal</v>
      </c>
    </row>
    <row r="5446" spans="1:10" x14ac:dyDescent="0.45">
      <c r="A5446">
        <v>355422</v>
      </c>
      <c r="B5446" s="2">
        <v>41847.464594907404</v>
      </c>
      <c r="C5446" t="s">
        <v>28</v>
      </c>
      <c r="D5446" t="s">
        <v>26</v>
      </c>
      <c r="E5446" t="s">
        <v>11</v>
      </c>
      <c r="F5446" t="s">
        <v>5</v>
      </c>
      <c r="G5446">
        <v>24504</v>
      </c>
      <c r="H5446">
        <f>(G5446 - $P$2) / $P$3</f>
        <v>-0.88308901790630301</v>
      </c>
      <c r="I5446" s="4" t="str">
        <f>IF(OR(G5446&lt;$M$7,G5446&gt;$M$10), "Outlier", "Normal")</f>
        <v>Normal</v>
      </c>
      <c r="J5446" t="str">
        <f>IF(ABS(H5446)&gt;2, "Outlier", "Normal")</f>
        <v>Normal</v>
      </c>
    </row>
    <row r="5447" spans="1:10" x14ac:dyDescent="0.45">
      <c r="A5447">
        <v>165499</v>
      </c>
      <c r="B5447" s="2">
        <v>41827.398310185185</v>
      </c>
      <c r="C5447" t="s">
        <v>28</v>
      </c>
      <c r="D5447" t="s">
        <v>25</v>
      </c>
      <c r="E5447" t="s">
        <v>15</v>
      </c>
      <c r="F5447" t="s">
        <v>8</v>
      </c>
      <c r="G5447">
        <v>24452</v>
      </c>
      <c r="H5447">
        <f>(G5447 - $P$2) / $P$3</f>
        <v>-0.88489130907256552</v>
      </c>
      <c r="I5447" s="4" t="str">
        <f>IF(OR(G5447&lt;$M$7,G5447&gt;$M$10), "Outlier", "Normal")</f>
        <v>Normal</v>
      </c>
      <c r="J5447" t="str">
        <f>IF(ABS(H5447)&gt;2, "Outlier", "Normal")</f>
        <v>Normal</v>
      </c>
    </row>
    <row r="5448" spans="1:10" x14ac:dyDescent="0.45">
      <c r="A5448">
        <v>368695</v>
      </c>
      <c r="B5448" s="2">
        <v>41793.399039351854</v>
      </c>
      <c r="C5448" t="s">
        <v>27</v>
      </c>
      <c r="D5448" t="s">
        <v>25</v>
      </c>
      <c r="E5448" t="s">
        <v>12</v>
      </c>
      <c r="F5448" t="s">
        <v>3</v>
      </c>
      <c r="G5448">
        <v>24452</v>
      </c>
      <c r="H5448">
        <f>(G5448 - $P$2) / $P$3</f>
        <v>-0.88489130907256552</v>
      </c>
      <c r="I5448" s="4" t="str">
        <f>IF(OR(G5448&lt;$M$7,G5448&gt;$M$10), "Outlier", "Normal")</f>
        <v>Normal</v>
      </c>
      <c r="J5448" t="str">
        <f>IF(ABS(H5448)&gt;2, "Outlier", "Normal")</f>
        <v>Normal</v>
      </c>
    </row>
    <row r="5449" spans="1:10" x14ac:dyDescent="0.45">
      <c r="A5449">
        <v>582300</v>
      </c>
      <c r="B5449" s="2">
        <v>41774.424849537034</v>
      </c>
      <c r="C5449" t="s">
        <v>28</v>
      </c>
      <c r="D5449" t="s">
        <v>26</v>
      </c>
      <c r="E5449" t="s">
        <v>15</v>
      </c>
      <c r="F5449" t="s">
        <v>1</v>
      </c>
      <c r="G5449">
        <v>24440</v>
      </c>
      <c r="H5449">
        <f>(G5449 - $P$2) / $P$3</f>
        <v>-0.88530722241862614</v>
      </c>
      <c r="I5449" s="4" t="str">
        <f>IF(OR(G5449&lt;$M$7,G5449&gt;$M$10), "Outlier", "Normal")</f>
        <v>Normal</v>
      </c>
      <c r="J5449" t="str">
        <f>IF(ABS(H5449)&gt;2, "Outlier", "Normal")</f>
        <v>Normal</v>
      </c>
    </row>
    <row r="5450" spans="1:10" x14ac:dyDescent="0.45">
      <c r="A5450">
        <v>879110</v>
      </c>
      <c r="B5450" s="2">
        <v>41852.551574074074</v>
      </c>
      <c r="C5450" t="s">
        <v>27</v>
      </c>
      <c r="D5450" t="s">
        <v>33</v>
      </c>
      <c r="E5450" t="s">
        <v>15</v>
      </c>
      <c r="F5450" t="s">
        <v>1</v>
      </c>
      <c r="G5450">
        <v>24435</v>
      </c>
      <c r="H5450">
        <f>(G5450 - $P$2) / $P$3</f>
        <v>-0.88548051964615138</v>
      </c>
      <c r="I5450" s="4" t="str">
        <f>IF(OR(G5450&lt;$M$7,G5450&gt;$M$10), "Outlier", "Normal")</f>
        <v>Normal</v>
      </c>
      <c r="J5450" t="str">
        <f>IF(ABS(H5450)&gt;2, "Outlier", "Normal")</f>
        <v>Normal</v>
      </c>
    </row>
    <row r="5451" spans="1:10" x14ac:dyDescent="0.45">
      <c r="A5451">
        <v>990597</v>
      </c>
      <c r="B5451" s="2">
        <v>41852.734664351854</v>
      </c>
      <c r="C5451" t="s">
        <v>28</v>
      </c>
      <c r="D5451" t="s">
        <v>26</v>
      </c>
      <c r="E5451" t="s">
        <v>18</v>
      </c>
      <c r="F5451" t="s">
        <v>1</v>
      </c>
      <c r="G5451">
        <v>24433</v>
      </c>
      <c r="H5451">
        <f>(G5451 - $P$2) / $P$3</f>
        <v>-0.8855498385371614</v>
      </c>
      <c r="I5451" s="4" t="str">
        <f>IF(OR(G5451&lt;$M$7,G5451&gt;$M$10), "Outlier", "Normal")</f>
        <v>Normal</v>
      </c>
      <c r="J5451" t="str">
        <f>IF(ABS(H5451)&gt;2, "Outlier", "Normal")</f>
        <v>Normal</v>
      </c>
    </row>
    <row r="5452" spans="1:10" x14ac:dyDescent="0.45">
      <c r="A5452">
        <v>473427</v>
      </c>
      <c r="B5452" s="2">
        <v>41797.447430555556</v>
      </c>
      <c r="C5452" t="s">
        <v>28</v>
      </c>
      <c r="D5452" t="s">
        <v>25</v>
      </c>
      <c r="E5452" t="s">
        <v>15</v>
      </c>
      <c r="F5452" t="s">
        <v>1</v>
      </c>
      <c r="G5452">
        <v>24409</v>
      </c>
      <c r="H5452">
        <f>(G5452 - $P$2) / $P$3</f>
        <v>-0.88638166522928263</v>
      </c>
      <c r="I5452" s="4" t="str">
        <f>IF(OR(G5452&lt;$M$7,G5452&gt;$M$10), "Outlier", "Normal")</f>
        <v>Normal</v>
      </c>
      <c r="J5452" t="str">
        <f>IF(ABS(H5452)&gt;2, "Outlier", "Normal")</f>
        <v>Normal</v>
      </c>
    </row>
    <row r="5453" spans="1:10" x14ac:dyDescent="0.45">
      <c r="A5453">
        <v>700644</v>
      </c>
      <c r="B5453" s="2">
        <v>41795.597094907411</v>
      </c>
      <c r="C5453" t="s">
        <v>28</v>
      </c>
      <c r="D5453" t="s">
        <v>25</v>
      </c>
      <c r="E5453" t="s">
        <v>10</v>
      </c>
      <c r="F5453" t="s">
        <v>5</v>
      </c>
      <c r="G5453">
        <v>24403</v>
      </c>
      <c r="H5453">
        <f>(G5453 - $P$2) / $P$3</f>
        <v>-0.88658962190231294</v>
      </c>
      <c r="I5453" s="4" t="str">
        <f>IF(OR(G5453&lt;$M$7,G5453&gt;$M$10), "Outlier", "Normal")</f>
        <v>Normal</v>
      </c>
      <c r="J5453" t="str">
        <f>IF(ABS(H5453)&gt;2, "Outlier", "Normal")</f>
        <v>Normal</v>
      </c>
    </row>
    <row r="5454" spans="1:10" x14ac:dyDescent="0.45">
      <c r="A5454">
        <v>127417</v>
      </c>
      <c r="B5454" s="2">
        <v>41872.497719907406</v>
      </c>
      <c r="C5454" t="s">
        <v>27</v>
      </c>
      <c r="D5454" t="s">
        <v>25</v>
      </c>
      <c r="E5454" t="s">
        <v>16</v>
      </c>
      <c r="F5454" t="s">
        <v>8</v>
      </c>
      <c r="G5454">
        <v>24365</v>
      </c>
      <c r="H5454">
        <f>(G5454 - $P$2) / $P$3</f>
        <v>-0.8879066808315047</v>
      </c>
      <c r="I5454" s="4" t="str">
        <f>IF(OR(G5454&lt;$M$7,G5454&gt;$M$10), "Outlier", "Normal")</f>
        <v>Normal</v>
      </c>
      <c r="J5454" t="str">
        <f>IF(ABS(H5454)&gt;2, "Outlier", "Normal")</f>
        <v>Normal</v>
      </c>
    </row>
    <row r="5455" spans="1:10" x14ac:dyDescent="0.45">
      <c r="A5455">
        <v>665582</v>
      </c>
      <c r="B5455" s="2">
        <v>41787.397407407407</v>
      </c>
      <c r="C5455" t="s">
        <v>28</v>
      </c>
      <c r="D5455" t="s">
        <v>25</v>
      </c>
      <c r="E5455" t="s">
        <v>15</v>
      </c>
      <c r="F5455" t="s">
        <v>1</v>
      </c>
      <c r="G5455">
        <v>24343</v>
      </c>
      <c r="H5455">
        <f>(G5455 - $P$2) / $P$3</f>
        <v>-0.88866918863261579</v>
      </c>
      <c r="I5455" s="4" t="str">
        <f>IF(OR(G5455&lt;$M$7,G5455&gt;$M$10), "Outlier", "Normal")</f>
        <v>Normal</v>
      </c>
      <c r="J5455" t="str">
        <f>IF(ABS(H5455)&gt;2, "Outlier", "Normal")</f>
        <v>Normal</v>
      </c>
    </row>
    <row r="5456" spans="1:10" x14ac:dyDescent="0.45">
      <c r="A5456">
        <v>364456</v>
      </c>
      <c r="B5456" s="2">
        <v>41808.724502314813</v>
      </c>
      <c r="C5456" t="s">
        <v>27</v>
      </c>
      <c r="D5456" t="s">
        <v>26</v>
      </c>
      <c r="E5456" t="s">
        <v>12</v>
      </c>
      <c r="F5456" t="s">
        <v>4</v>
      </c>
      <c r="G5456">
        <v>24336</v>
      </c>
      <c r="H5456">
        <f>(G5456 - $P$2) / $P$3</f>
        <v>-0.88891180475115117</v>
      </c>
      <c r="I5456" s="4" t="str">
        <f>IF(OR(G5456&lt;$M$7,G5456&gt;$M$10), "Outlier", "Normal")</f>
        <v>Normal</v>
      </c>
      <c r="J5456" t="str">
        <f>IF(ABS(H5456)&gt;2, "Outlier", "Normal")</f>
        <v>Normal</v>
      </c>
    </row>
    <row r="5457" spans="1:10" x14ac:dyDescent="0.45">
      <c r="A5457">
        <v>303254</v>
      </c>
      <c r="B5457" s="2">
        <v>41842.547488425924</v>
      </c>
      <c r="C5457" t="s">
        <v>28</v>
      </c>
      <c r="D5457" t="s">
        <v>26</v>
      </c>
      <c r="E5457" t="s">
        <v>18</v>
      </c>
      <c r="F5457" t="s">
        <v>3</v>
      </c>
      <c r="G5457">
        <v>24335</v>
      </c>
      <c r="H5457">
        <f>(G5457 - $P$2) / $P$3</f>
        <v>-0.88894646419665624</v>
      </c>
      <c r="I5457" s="4" t="str">
        <f>IF(OR(G5457&lt;$M$7,G5457&gt;$M$10), "Outlier", "Normal")</f>
        <v>Normal</v>
      </c>
      <c r="J5457" t="str">
        <f>IF(ABS(H5457)&gt;2, "Outlier", "Normal")</f>
        <v>Normal</v>
      </c>
    </row>
    <row r="5458" spans="1:10" x14ac:dyDescent="0.45">
      <c r="A5458">
        <v>90943</v>
      </c>
      <c r="B5458" s="2">
        <v>41813.882789351854</v>
      </c>
      <c r="C5458" t="s">
        <v>28</v>
      </c>
      <c r="D5458" t="s">
        <v>25</v>
      </c>
      <c r="E5458" t="s">
        <v>15</v>
      </c>
      <c r="F5458" t="s">
        <v>3</v>
      </c>
      <c r="G5458">
        <v>24329</v>
      </c>
      <c r="H5458">
        <f>(G5458 - $P$2) / $P$3</f>
        <v>-0.88915442086968655</v>
      </c>
      <c r="I5458" s="4" t="str">
        <f>IF(OR(G5458&lt;$M$7,G5458&gt;$M$10), "Outlier", "Normal")</f>
        <v>Normal</v>
      </c>
      <c r="J5458" t="str">
        <f>IF(ABS(H5458)&gt;2, "Outlier", "Normal")</f>
        <v>Normal</v>
      </c>
    </row>
    <row r="5459" spans="1:10" x14ac:dyDescent="0.45">
      <c r="A5459">
        <v>994547</v>
      </c>
      <c r="B5459" s="2">
        <v>41842.396793981483</v>
      </c>
      <c r="C5459" t="s">
        <v>27</v>
      </c>
      <c r="D5459" t="s">
        <v>25</v>
      </c>
      <c r="E5459" t="s">
        <v>15</v>
      </c>
      <c r="F5459" t="s">
        <v>8</v>
      </c>
      <c r="G5459">
        <v>24324</v>
      </c>
      <c r="H5459">
        <f>(G5459 - $P$2) / $P$3</f>
        <v>-0.88932771809721178</v>
      </c>
      <c r="I5459" s="4" t="str">
        <f>IF(OR(G5459&lt;$M$7,G5459&gt;$M$10), "Outlier", "Normal")</f>
        <v>Normal</v>
      </c>
      <c r="J5459" t="str">
        <f>IF(ABS(H5459)&gt;2, "Outlier", "Normal")</f>
        <v>Normal</v>
      </c>
    </row>
    <row r="5460" spans="1:10" x14ac:dyDescent="0.45">
      <c r="A5460">
        <v>861346</v>
      </c>
      <c r="B5460" s="2">
        <v>41829.487673611111</v>
      </c>
      <c r="C5460" t="s">
        <v>28</v>
      </c>
      <c r="D5460" t="s">
        <v>25</v>
      </c>
      <c r="E5460" t="s">
        <v>18</v>
      </c>
      <c r="F5460" t="s">
        <v>1</v>
      </c>
      <c r="G5460">
        <v>24321</v>
      </c>
      <c r="H5460">
        <f>(G5460 - $P$2) / $P$3</f>
        <v>-0.88943169643372688</v>
      </c>
      <c r="I5460" s="4" t="str">
        <f>IF(OR(G5460&lt;$M$7,G5460&gt;$M$10), "Outlier", "Normal")</f>
        <v>Normal</v>
      </c>
      <c r="J5460" t="str">
        <f>IF(ABS(H5460)&gt;2, "Outlier", "Normal")</f>
        <v>Normal</v>
      </c>
    </row>
    <row r="5461" spans="1:10" x14ac:dyDescent="0.45">
      <c r="A5461">
        <v>129826</v>
      </c>
      <c r="B5461" s="2">
        <v>41850.811296296299</v>
      </c>
      <c r="C5461" t="s">
        <v>28</v>
      </c>
      <c r="D5461" t="s">
        <v>26</v>
      </c>
      <c r="E5461" t="s">
        <v>14</v>
      </c>
      <c r="F5461" t="s">
        <v>8</v>
      </c>
      <c r="G5461">
        <v>24304</v>
      </c>
      <c r="H5461">
        <f>(G5461 - $P$2) / $P$3</f>
        <v>-0.89002090700731273</v>
      </c>
      <c r="I5461" s="4" t="str">
        <f>IF(OR(G5461&lt;$M$7,G5461&gt;$M$10), "Outlier", "Normal")</f>
        <v>Normal</v>
      </c>
      <c r="J5461" t="str">
        <f>IF(ABS(H5461)&gt;2, "Outlier", "Normal")</f>
        <v>Normal</v>
      </c>
    </row>
    <row r="5462" spans="1:10" x14ac:dyDescent="0.45">
      <c r="A5462">
        <v>122616</v>
      </c>
      <c r="B5462" s="2">
        <v>41778.3906712963</v>
      </c>
      <c r="C5462" t="s">
        <v>28</v>
      </c>
      <c r="D5462" t="s">
        <v>26</v>
      </c>
      <c r="E5462" t="s">
        <v>15</v>
      </c>
      <c r="F5462" t="s">
        <v>7</v>
      </c>
      <c r="G5462">
        <v>24253</v>
      </c>
      <c r="H5462">
        <f>(G5462 - $P$2) / $P$3</f>
        <v>-0.89178853872807018</v>
      </c>
      <c r="I5462" s="4" t="str">
        <f>IF(OR(G5462&lt;$M$7,G5462&gt;$M$10), "Outlier", "Normal")</f>
        <v>Normal</v>
      </c>
      <c r="J5462" t="str">
        <f>IF(ABS(H5462)&gt;2, "Outlier", "Normal")</f>
        <v>Normal</v>
      </c>
    </row>
    <row r="5463" spans="1:10" x14ac:dyDescent="0.45">
      <c r="A5463">
        <v>62161</v>
      </c>
      <c r="B5463" s="2">
        <v>41801.398136574076</v>
      </c>
      <c r="C5463" t="s">
        <v>28</v>
      </c>
      <c r="D5463" t="s">
        <v>26</v>
      </c>
      <c r="E5463" t="s">
        <v>15</v>
      </c>
      <c r="F5463" t="s">
        <v>1</v>
      </c>
      <c r="G5463">
        <v>24243</v>
      </c>
      <c r="H5463">
        <f>(G5463 - $P$2) / $P$3</f>
        <v>-0.89213513318312065</v>
      </c>
      <c r="I5463" s="4" t="str">
        <f>IF(OR(G5463&lt;$M$7,G5463&gt;$M$10), "Outlier", "Normal")</f>
        <v>Normal</v>
      </c>
      <c r="J5463" t="str">
        <f>IF(ABS(H5463)&gt;2, "Outlier", "Normal")</f>
        <v>Normal</v>
      </c>
    </row>
    <row r="5464" spans="1:10" x14ac:dyDescent="0.45">
      <c r="A5464">
        <v>290710</v>
      </c>
      <c r="B5464" s="2">
        <v>41765.732129629629</v>
      </c>
      <c r="C5464" t="s">
        <v>28</v>
      </c>
      <c r="D5464" t="s">
        <v>26</v>
      </c>
      <c r="E5464" t="s">
        <v>11</v>
      </c>
      <c r="F5464" t="s">
        <v>8</v>
      </c>
      <c r="G5464">
        <v>24234</v>
      </c>
      <c r="H5464">
        <f>(G5464 - $P$2) / $P$3</f>
        <v>-0.89244706819266617</v>
      </c>
      <c r="I5464" s="4" t="str">
        <f>IF(OR(G5464&lt;$M$7,G5464&gt;$M$10), "Outlier", "Normal")</f>
        <v>Normal</v>
      </c>
      <c r="J5464" t="str">
        <f>IF(ABS(H5464)&gt;2, "Outlier", "Normal")</f>
        <v>Normal</v>
      </c>
    </row>
    <row r="5465" spans="1:10" x14ac:dyDescent="0.45">
      <c r="A5465">
        <v>278058</v>
      </c>
      <c r="B5465" s="2">
        <v>41804.663865740738</v>
      </c>
      <c r="C5465" t="s">
        <v>27</v>
      </c>
      <c r="D5465" t="s">
        <v>25</v>
      </c>
      <c r="E5465" t="s">
        <v>18</v>
      </c>
      <c r="F5465" t="s">
        <v>1</v>
      </c>
      <c r="G5465">
        <v>24232</v>
      </c>
      <c r="H5465">
        <f>(G5465 - $P$2) / $P$3</f>
        <v>-0.8925163870836762</v>
      </c>
      <c r="I5465" s="4" t="str">
        <f>IF(OR(G5465&lt;$M$7,G5465&gt;$M$10), "Outlier", "Normal")</f>
        <v>Normal</v>
      </c>
      <c r="J5465" t="str">
        <f>IF(ABS(H5465)&gt;2, "Outlier", "Normal")</f>
        <v>Normal</v>
      </c>
    </row>
    <row r="5466" spans="1:10" x14ac:dyDescent="0.45">
      <c r="A5466">
        <v>391507</v>
      </c>
      <c r="B5466" s="2">
        <v>41862.397997685184</v>
      </c>
      <c r="C5466" t="s">
        <v>28</v>
      </c>
      <c r="D5466" t="s">
        <v>26</v>
      </c>
      <c r="E5466" t="s">
        <v>10</v>
      </c>
      <c r="F5466" t="s">
        <v>8</v>
      </c>
      <c r="G5466">
        <v>24210</v>
      </c>
      <c r="H5466">
        <f>(G5466 - $P$2) / $P$3</f>
        <v>-0.89327889488478729</v>
      </c>
      <c r="I5466" s="4" t="str">
        <f>IF(OR(G5466&lt;$M$7,G5466&gt;$M$10), "Outlier", "Normal")</f>
        <v>Normal</v>
      </c>
      <c r="J5466" t="str">
        <f>IF(ABS(H5466)&gt;2, "Outlier", "Normal")</f>
        <v>Normal</v>
      </c>
    </row>
    <row r="5467" spans="1:10" x14ac:dyDescent="0.45">
      <c r="A5467">
        <v>850119</v>
      </c>
      <c r="B5467" s="2">
        <v>41797.634560185186</v>
      </c>
      <c r="C5467" t="s">
        <v>27</v>
      </c>
      <c r="D5467" t="s">
        <v>26</v>
      </c>
      <c r="E5467" t="s">
        <v>11</v>
      </c>
      <c r="F5467" t="s">
        <v>7</v>
      </c>
      <c r="G5467">
        <v>24204</v>
      </c>
      <c r="H5467">
        <f>(G5467 - $P$2) / $P$3</f>
        <v>-0.8934868515578176</v>
      </c>
      <c r="I5467" s="4" t="str">
        <f>IF(OR(G5467&lt;$M$7,G5467&gt;$M$10), "Outlier", "Normal")</f>
        <v>Normal</v>
      </c>
      <c r="J5467" t="str">
        <f>IF(ABS(H5467)&gt;2, "Outlier", "Normal")</f>
        <v>Normal</v>
      </c>
    </row>
    <row r="5468" spans="1:10" x14ac:dyDescent="0.45">
      <c r="A5468">
        <v>503834</v>
      </c>
      <c r="B5468" s="2">
        <v>41832.470335648148</v>
      </c>
      <c r="C5468" t="s">
        <v>28</v>
      </c>
      <c r="D5468" t="s">
        <v>25</v>
      </c>
      <c r="E5468" t="s">
        <v>15</v>
      </c>
      <c r="F5468" t="s">
        <v>8</v>
      </c>
      <c r="G5468">
        <v>24170</v>
      </c>
      <c r="H5468">
        <f>(G5468 - $P$2) / $P$3</f>
        <v>-0.89466527270498919</v>
      </c>
      <c r="I5468" s="4" t="str">
        <f>IF(OR(G5468&lt;$M$7,G5468&gt;$M$10), "Outlier", "Normal")</f>
        <v>Normal</v>
      </c>
      <c r="J5468" t="str">
        <f>IF(ABS(H5468)&gt;2, "Outlier", "Normal")</f>
        <v>Normal</v>
      </c>
    </row>
    <row r="5469" spans="1:10" x14ac:dyDescent="0.45">
      <c r="A5469">
        <v>828285</v>
      </c>
      <c r="B5469" s="2">
        <v>41822.724560185183</v>
      </c>
      <c r="C5469" t="s">
        <v>28</v>
      </c>
      <c r="D5469" t="s">
        <v>25</v>
      </c>
      <c r="E5469" t="s">
        <v>18</v>
      </c>
      <c r="F5469" t="s">
        <v>8</v>
      </c>
      <c r="G5469">
        <v>24144</v>
      </c>
      <c r="H5469">
        <f>(G5469 - $P$2) / $P$3</f>
        <v>-0.89556641828812045</v>
      </c>
      <c r="I5469" s="4" t="str">
        <f>IF(OR(G5469&lt;$M$7,G5469&gt;$M$10), "Outlier", "Normal")</f>
        <v>Normal</v>
      </c>
      <c r="J5469" t="str">
        <f>IF(ABS(H5469)&gt;2, "Outlier", "Normal")</f>
        <v>Normal</v>
      </c>
    </row>
    <row r="5470" spans="1:10" x14ac:dyDescent="0.45">
      <c r="A5470">
        <v>321567</v>
      </c>
      <c r="B5470" s="2">
        <v>41835.733587962961</v>
      </c>
      <c r="C5470" t="s">
        <v>28</v>
      </c>
      <c r="D5470" t="s">
        <v>25</v>
      </c>
      <c r="E5470" t="s">
        <v>16</v>
      </c>
      <c r="F5470" t="s">
        <v>33</v>
      </c>
      <c r="G5470">
        <v>24135</v>
      </c>
      <c r="H5470">
        <f>(G5470 - $P$2) / $P$3</f>
        <v>-0.89587835329766596</v>
      </c>
      <c r="I5470" s="4" t="str">
        <f>IF(OR(G5470&lt;$M$7,G5470&gt;$M$10), "Outlier", "Normal")</f>
        <v>Normal</v>
      </c>
      <c r="J5470" t="str">
        <f>IF(ABS(H5470)&gt;2, "Outlier", "Normal")</f>
        <v>Normal</v>
      </c>
    </row>
    <row r="5471" spans="1:10" x14ac:dyDescent="0.45">
      <c r="A5471">
        <v>768604</v>
      </c>
      <c r="B5471" s="2">
        <v>41800.296377314815</v>
      </c>
      <c r="C5471" t="s">
        <v>28</v>
      </c>
      <c r="D5471" t="s">
        <v>25</v>
      </c>
      <c r="E5471" t="s">
        <v>15</v>
      </c>
      <c r="F5471" t="s">
        <v>3</v>
      </c>
      <c r="G5471">
        <v>24094</v>
      </c>
      <c r="H5471">
        <f>(G5471 - $P$2) / $P$3</f>
        <v>-0.89729939056337293</v>
      </c>
      <c r="I5471" s="4" t="str">
        <f>IF(OR(G5471&lt;$M$7,G5471&gt;$M$10), "Outlier", "Normal")</f>
        <v>Normal</v>
      </c>
      <c r="J5471" t="str">
        <f>IF(ABS(H5471)&gt;2, "Outlier", "Normal")</f>
        <v>Normal</v>
      </c>
    </row>
    <row r="5472" spans="1:10" x14ac:dyDescent="0.45">
      <c r="A5472">
        <v>546459</v>
      </c>
      <c r="B5472" s="2">
        <v>41806.399363425924</v>
      </c>
      <c r="C5472" t="s">
        <v>28</v>
      </c>
      <c r="D5472" t="s">
        <v>26</v>
      </c>
      <c r="E5472" t="s">
        <v>12</v>
      </c>
      <c r="F5472" t="s">
        <v>1</v>
      </c>
      <c r="G5472">
        <v>24050</v>
      </c>
      <c r="H5472">
        <f>(G5472 - $P$2) / $P$3</f>
        <v>-0.89882440616559511</v>
      </c>
      <c r="I5472" s="4" t="str">
        <f>IF(OR(G5472&lt;$M$7,G5472&gt;$M$10), "Outlier", "Normal")</f>
        <v>Normal</v>
      </c>
      <c r="J5472" t="str">
        <f>IF(ABS(H5472)&gt;2, "Outlier", "Normal")</f>
        <v>Normal</v>
      </c>
    </row>
    <row r="5473" spans="1:10" x14ac:dyDescent="0.45">
      <c r="A5473">
        <v>182357</v>
      </c>
      <c r="B5473" s="2">
        <v>41780.401041666664</v>
      </c>
      <c r="C5473" t="s">
        <v>28</v>
      </c>
      <c r="D5473" t="s">
        <v>25</v>
      </c>
      <c r="E5473" t="s">
        <v>18</v>
      </c>
      <c r="F5473" t="s">
        <v>3</v>
      </c>
      <c r="G5473">
        <v>24025</v>
      </c>
      <c r="H5473">
        <f>(G5473 - $P$2) / $P$3</f>
        <v>-0.8996908923032213</v>
      </c>
      <c r="I5473" s="4" t="str">
        <f>IF(OR(G5473&lt;$M$7,G5473&gt;$M$10), "Outlier", "Normal")</f>
        <v>Normal</v>
      </c>
      <c r="J5473" t="str">
        <f>IF(ABS(H5473)&gt;2, "Outlier", "Normal")</f>
        <v>Normal</v>
      </c>
    </row>
    <row r="5474" spans="1:10" x14ac:dyDescent="0.45">
      <c r="A5474">
        <v>236512</v>
      </c>
      <c r="B5474" s="2">
        <v>41871.698055555556</v>
      </c>
      <c r="C5474" t="s">
        <v>28</v>
      </c>
      <c r="D5474" t="s">
        <v>25</v>
      </c>
      <c r="E5474" t="s">
        <v>16</v>
      </c>
      <c r="F5474" t="s">
        <v>1</v>
      </c>
      <c r="G5474">
        <v>23993</v>
      </c>
      <c r="H5474">
        <f>(G5474 - $P$2) / $P$3</f>
        <v>-0.90079999455938287</v>
      </c>
      <c r="I5474" s="4" t="str">
        <f>IF(OR(G5474&lt;$M$7,G5474&gt;$M$10), "Outlier", "Normal")</f>
        <v>Normal</v>
      </c>
      <c r="J5474" t="str">
        <f>IF(ABS(H5474)&gt;2, "Outlier", "Normal")</f>
        <v>Normal</v>
      </c>
    </row>
    <row r="5475" spans="1:10" x14ac:dyDescent="0.45">
      <c r="A5475">
        <v>191002</v>
      </c>
      <c r="B5475" s="2">
        <v>41772.816458333335</v>
      </c>
      <c r="C5475" t="s">
        <v>27</v>
      </c>
      <c r="D5475" t="s">
        <v>26</v>
      </c>
      <c r="E5475" t="s">
        <v>16</v>
      </c>
      <c r="F5475" t="s">
        <v>8</v>
      </c>
      <c r="G5475">
        <v>23976</v>
      </c>
      <c r="H5475">
        <f>(G5475 - $P$2) / $P$3</f>
        <v>-0.90138920513296872</v>
      </c>
      <c r="I5475" s="4" t="str">
        <f>IF(OR(G5475&lt;$M$7,G5475&gt;$M$10), "Outlier", "Normal")</f>
        <v>Normal</v>
      </c>
      <c r="J5475" t="str">
        <f>IF(ABS(H5475)&gt;2, "Outlier", "Normal")</f>
        <v>Normal</v>
      </c>
    </row>
    <row r="5476" spans="1:10" x14ac:dyDescent="0.45">
      <c r="A5476">
        <v>276185</v>
      </c>
      <c r="B5476" s="2">
        <v>41858.75068287037</v>
      </c>
      <c r="C5476" t="s">
        <v>28</v>
      </c>
      <c r="D5476" t="s">
        <v>26</v>
      </c>
      <c r="E5476" t="s">
        <v>15</v>
      </c>
      <c r="F5476" t="s">
        <v>5</v>
      </c>
      <c r="G5476">
        <v>23966</v>
      </c>
      <c r="H5476">
        <f>(G5476 - $P$2) / $P$3</f>
        <v>-0.90173579958801919</v>
      </c>
      <c r="I5476" s="4" t="str">
        <f>IF(OR(G5476&lt;$M$7,G5476&gt;$M$10), "Outlier", "Normal")</f>
        <v>Normal</v>
      </c>
      <c r="J5476" t="str">
        <f>IF(ABS(H5476)&gt;2, "Outlier", "Normal")</f>
        <v>Normal</v>
      </c>
    </row>
    <row r="5477" spans="1:10" x14ac:dyDescent="0.45">
      <c r="A5477">
        <v>435865</v>
      </c>
      <c r="B5477" s="2">
        <v>41874.484097222223</v>
      </c>
      <c r="C5477" t="s">
        <v>27</v>
      </c>
      <c r="D5477" t="s">
        <v>25</v>
      </c>
      <c r="E5477" t="s">
        <v>15</v>
      </c>
      <c r="F5477" t="s">
        <v>8</v>
      </c>
      <c r="G5477">
        <v>23965</v>
      </c>
      <c r="H5477">
        <f>(G5477 - $P$2) / $P$3</f>
        <v>-0.90177045903352426</v>
      </c>
      <c r="I5477" s="4" t="str">
        <f>IF(OR(G5477&lt;$M$7,G5477&gt;$M$10), "Outlier", "Normal")</f>
        <v>Normal</v>
      </c>
      <c r="J5477" t="str">
        <f>IF(ABS(H5477)&gt;2, "Outlier", "Normal")</f>
        <v>Normal</v>
      </c>
    </row>
    <row r="5478" spans="1:10" x14ac:dyDescent="0.45">
      <c r="A5478">
        <v>247421</v>
      </c>
      <c r="B5478" s="2">
        <v>41879.312048611115</v>
      </c>
      <c r="C5478" t="s">
        <v>28</v>
      </c>
      <c r="D5478" t="s">
        <v>25</v>
      </c>
      <c r="E5478" t="s">
        <v>18</v>
      </c>
      <c r="F5478" t="s">
        <v>3</v>
      </c>
      <c r="G5478">
        <v>23952</v>
      </c>
      <c r="H5478">
        <f>(G5478 - $P$2) / $P$3</f>
        <v>-0.90222103182508984</v>
      </c>
      <c r="I5478" s="4" t="str">
        <f>IF(OR(G5478&lt;$M$7,G5478&gt;$M$10), "Outlier", "Normal")</f>
        <v>Normal</v>
      </c>
      <c r="J5478" t="str">
        <f>IF(ABS(H5478)&gt;2, "Outlier", "Normal")</f>
        <v>Normal</v>
      </c>
    </row>
    <row r="5479" spans="1:10" x14ac:dyDescent="0.45">
      <c r="A5479">
        <v>568508</v>
      </c>
      <c r="B5479" s="2">
        <v>41836.680509259262</v>
      </c>
      <c r="C5479" t="s">
        <v>28</v>
      </c>
      <c r="D5479" t="s">
        <v>26</v>
      </c>
      <c r="E5479" t="s">
        <v>11</v>
      </c>
      <c r="F5479" t="s">
        <v>8</v>
      </c>
      <c r="G5479">
        <v>23885</v>
      </c>
      <c r="H5479">
        <f>(G5479 - $P$2) / $P$3</f>
        <v>-0.90454321467392806</v>
      </c>
      <c r="I5479" s="4" t="str">
        <f>IF(OR(G5479&lt;$M$7,G5479&gt;$M$10), "Outlier", "Normal")</f>
        <v>Normal</v>
      </c>
      <c r="J5479" t="str">
        <f>IF(ABS(H5479)&gt;2, "Outlier", "Normal")</f>
        <v>Normal</v>
      </c>
    </row>
    <row r="5480" spans="1:10" x14ac:dyDescent="0.45">
      <c r="A5480">
        <v>461385</v>
      </c>
      <c r="B5480" s="2">
        <v>41771.400092592594</v>
      </c>
      <c r="C5480" t="s">
        <v>28</v>
      </c>
      <c r="D5480" t="s">
        <v>26</v>
      </c>
      <c r="E5480" t="s">
        <v>16</v>
      </c>
      <c r="F5480" t="s">
        <v>4</v>
      </c>
      <c r="G5480">
        <v>23882</v>
      </c>
      <c r="H5480">
        <f>(G5480 - $P$2) / $P$3</f>
        <v>-0.90464719301044327</v>
      </c>
      <c r="I5480" s="4" t="str">
        <f>IF(OR(G5480&lt;$M$7,G5480&gt;$M$10), "Outlier", "Normal")</f>
        <v>Normal</v>
      </c>
      <c r="J5480" t="str">
        <f>IF(ABS(H5480)&gt;2, "Outlier", "Normal")</f>
        <v>Normal</v>
      </c>
    </row>
    <row r="5481" spans="1:10" x14ac:dyDescent="0.45">
      <c r="A5481">
        <v>944662</v>
      </c>
      <c r="B5481" s="2">
        <v>41813.337835648148</v>
      </c>
      <c r="C5481" t="s">
        <v>28</v>
      </c>
      <c r="D5481" t="s">
        <v>26</v>
      </c>
      <c r="E5481" t="s">
        <v>15</v>
      </c>
      <c r="F5481" t="s">
        <v>0</v>
      </c>
      <c r="G5481">
        <v>23879</v>
      </c>
      <c r="H5481">
        <f>(G5481 - $P$2) / $P$3</f>
        <v>-0.90475117134695837</v>
      </c>
      <c r="I5481" s="4" t="str">
        <f>IF(OR(G5481&lt;$M$7,G5481&gt;$M$10), "Outlier", "Normal")</f>
        <v>Normal</v>
      </c>
      <c r="J5481" t="str">
        <f>IF(ABS(H5481)&gt;2, "Outlier", "Normal")</f>
        <v>Normal</v>
      </c>
    </row>
    <row r="5482" spans="1:10" x14ac:dyDescent="0.45">
      <c r="A5482">
        <v>187616</v>
      </c>
      <c r="B5482" s="2">
        <v>41796.962337962963</v>
      </c>
      <c r="C5482" t="s">
        <v>27</v>
      </c>
      <c r="D5482" t="s">
        <v>25</v>
      </c>
      <c r="E5482" t="s">
        <v>15</v>
      </c>
      <c r="F5482" t="s">
        <v>8</v>
      </c>
      <c r="G5482">
        <v>23845</v>
      </c>
      <c r="H5482">
        <f>(G5482 - $P$2) / $P$3</f>
        <v>-0.90592959249413008</v>
      </c>
      <c r="I5482" s="4" t="str">
        <f>IF(OR(G5482&lt;$M$7,G5482&gt;$M$10), "Outlier", "Normal")</f>
        <v>Normal</v>
      </c>
      <c r="J5482" t="str">
        <f>IF(ABS(H5482)&gt;2, "Outlier", "Normal")</f>
        <v>Normal</v>
      </c>
    </row>
    <row r="5483" spans="1:10" x14ac:dyDescent="0.45">
      <c r="A5483">
        <v>980503</v>
      </c>
      <c r="B5483" s="2">
        <v>41804.395983796298</v>
      </c>
      <c r="C5483" t="s">
        <v>28</v>
      </c>
      <c r="D5483" t="s">
        <v>26</v>
      </c>
      <c r="E5483" t="s">
        <v>13</v>
      </c>
      <c r="F5483" t="s">
        <v>6</v>
      </c>
      <c r="G5483">
        <v>23843</v>
      </c>
      <c r="H5483">
        <f>(G5483 - $P$2) / $P$3</f>
        <v>-0.9059989113851401</v>
      </c>
      <c r="I5483" s="4" t="str">
        <f>IF(OR(G5483&lt;$M$7,G5483&gt;$M$10), "Outlier", "Normal")</f>
        <v>Normal</v>
      </c>
      <c r="J5483" t="str">
        <f>IF(ABS(H5483)&gt;2, "Outlier", "Normal")</f>
        <v>Normal</v>
      </c>
    </row>
    <row r="5484" spans="1:10" x14ac:dyDescent="0.45">
      <c r="A5484">
        <v>192514</v>
      </c>
      <c r="B5484" s="2">
        <v>41824.455370370371</v>
      </c>
      <c r="C5484" t="s">
        <v>27</v>
      </c>
      <c r="D5484" t="s">
        <v>25</v>
      </c>
      <c r="E5484" t="s">
        <v>15</v>
      </c>
      <c r="F5484" t="s">
        <v>0</v>
      </c>
      <c r="G5484">
        <v>23825</v>
      </c>
      <c r="H5484">
        <f>(G5484 - $P$2) / $P$3</f>
        <v>-0.90662278140423103</v>
      </c>
      <c r="I5484" s="4" t="str">
        <f>IF(OR(G5484&lt;$M$7,G5484&gt;$M$10), "Outlier", "Normal")</f>
        <v>Normal</v>
      </c>
      <c r="J5484" t="str">
        <f>IF(ABS(H5484)&gt;2, "Outlier", "Normal")</f>
        <v>Normal</v>
      </c>
    </row>
    <row r="5485" spans="1:10" x14ac:dyDescent="0.45">
      <c r="A5485">
        <v>826902</v>
      </c>
      <c r="B5485" s="2">
        <v>41780.524918981479</v>
      </c>
      <c r="C5485" t="s">
        <v>27</v>
      </c>
      <c r="D5485" t="s">
        <v>26</v>
      </c>
      <c r="E5485" t="s">
        <v>11</v>
      </c>
      <c r="F5485" t="s">
        <v>33</v>
      </c>
      <c r="G5485">
        <v>23823</v>
      </c>
      <c r="H5485">
        <f>(G5485 - $P$2) / $P$3</f>
        <v>-0.90669210029524117</v>
      </c>
      <c r="I5485" s="4" t="str">
        <f>IF(OR(G5485&lt;$M$7,G5485&gt;$M$10), "Outlier", "Normal")</f>
        <v>Normal</v>
      </c>
      <c r="J5485" t="str">
        <f>IF(ABS(H5485)&gt;2, "Outlier", "Normal")</f>
        <v>Normal</v>
      </c>
    </row>
    <row r="5486" spans="1:10" x14ac:dyDescent="0.45">
      <c r="A5486">
        <v>256812</v>
      </c>
      <c r="B5486" s="2">
        <v>41789.30505787037</v>
      </c>
      <c r="C5486" t="s">
        <v>27</v>
      </c>
      <c r="D5486" t="s">
        <v>26</v>
      </c>
      <c r="E5486" t="s">
        <v>15</v>
      </c>
      <c r="F5486" t="s">
        <v>7</v>
      </c>
      <c r="G5486">
        <v>23808</v>
      </c>
      <c r="H5486">
        <f>(G5486 - $P$2) / $P$3</f>
        <v>-0.90721199197781688</v>
      </c>
      <c r="I5486" s="4" t="str">
        <f>IF(OR(G5486&lt;$M$7,G5486&gt;$M$10), "Outlier", "Normal")</f>
        <v>Normal</v>
      </c>
      <c r="J5486" t="str">
        <f>IF(ABS(H5486)&gt;2, "Outlier", "Normal")</f>
        <v>Normal</v>
      </c>
    </row>
    <row r="5487" spans="1:10" x14ac:dyDescent="0.45">
      <c r="A5487">
        <v>583396</v>
      </c>
      <c r="B5487" s="2">
        <v>41863.600555555553</v>
      </c>
      <c r="C5487" t="s">
        <v>28</v>
      </c>
      <c r="D5487" t="s">
        <v>26</v>
      </c>
      <c r="E5487" t="s">
        <v>15</v>
      </c>
      <c r="F5487" t="s">
        <v>3</v>
      </c>
      <c r="G5487">
        <v>23781</v>
      </c>
      <c r="H5487">
        <f>(G5487 - $P$2) / $P$3</f>
        <v>-0.90814779700645321</v>
      </c>
      <c r="I5487" s="4" t="str">
        <f>IF(OR(G5487&lt;$M$7,G5487&gt;$M$10), "Outlier", "Normal")</f>
        <v>Normal</v>
      </c>
      <c r="J5487" t="str">
        <f>IF(ABS(H5487)&gt;2, "Outlier", "Normal")</f>
        <v>Normal</v>
      </c>
    </row>
    <row r="5488" spans="1:10" x14ac:dyDescent="0.45">
      <c r="A5488">
        <v>503115</v>
      </c>
      <c r="B5488" s="2">
        <v>41852.401631944442</v>
      </c>
      <c r="C5488" t="s">
        <v>28</v>
      </c>
      <c r="D5488" t="s">
        <v>26</v>
      </c>
      <c r="E5488" t="s">
        <v>18</v>
      </c>
      <c r="F5488" t="s">
        <v>3</v>
      </c>
      <c r="G5488">
        <v>23774</v>
      </c>
      <c r="H5488">
        <f>(G5488 - $P$2) / $P$3</f>
        <v>-0.90839041312498847</v>
      </c>
      <c r="I5488" s="4" t="str">
        <f>IF(OR(G5488&lt;$M$7,G5488&gt;$M$10), "Outlier", "Normal")</f>
        <v>Normal</v>
      </c>
      <c r="J5488" t="str">
        <f>IF(ABS(H5488)&gt;2, "Outlier", "Normal")</f>
        <v>Normal</v>
      </c>
    </row>
    <row r="5489" spans="1:10" x14ac:dyDescent="0.45">
      <c r="A5489">
        <v>469233</v>
      </c>
      <c r="B5489" s="2">
        <v>41877.396770833337</v>
      </c>
      <c r="C5489" t="s">
        <v>28</v>
      </c>
      <c r="D5489" t="s">
        <v>25</v>
      </c>
      <c r="E5489" t="s">
        <v>18</v>
      </c>
      <c r="F5489" t="s">
        <v>5</v>
      </c>
      <c r="G5489">
        <v>23772</v>
      </c>
      <c r="H5489">
        <f>(G5489 - $P$2) / $P$3</f>
        <v>-0.90845973201599861</v>
      </c>
      <c r="I5489" s="4" t="str">
        <f>IF(OR(G5489&lt;$M$7,G5489&gt;$M$10), "Outlier", "Normal")</f>
        <v>Normal</v>
      </c>
      <c r="J5489" t="str">
        <f>IF(ABS(H5489)&gt;2, "Outlier", "Normal")</f>
        <v>Normal</v>
      </c>
    </row>
    <row r="5490" spans="1:10" x14ac:dyDescent="0.45">
      <c r="A5490">
        <v>869596</v>
      </c>
      <c r="B5490" s="2">
        <v>41761.234490740739</v>
      </c>
      <c r="C5490" t="s">
        <v>28</v>
      </c>
      <c r="D5490" t="s">
        <v>26</v>
      </c>
      <c r="E5490" t="s">
        <v>10</v>
      </c>
      <c r="F5490" t="s">
        <v>0</v>
      </c>
      <c r="G5490">
        <v>23770</v>
      </c>
      <c r="H5490">
        <f>(G5490 - $P$2) / $P$3</f>
        <v>-0.90852905090700875</v>
      </c>
      <c r="I5490" s="4" t="str">
        <f>IF(OR(G5490&lt;$M$7,G5490&gt;$M$10), "Outlier", "Normal")</f>
        <v>Normal</v>
      </c>
      <c r="J5490" t="str">
        <f>IF(ABS(H5490)&gt;2, "Outlier", "Normal")</f>
        <v>Normal</v>
      </c>
    </row>
    <row r="5491" spans="1:10" x14ac:dyDescent="0.45">
      <c r="A5491">
        <v>44114</v>
      </c>
      <c r="B5491" s="2">
        <v>41793.633437500001</v>
      </c>
      <c r="C5491" t="s">
        <v>28</v>
      </c>
      <c r="D5491" t="s">
        <v>26</v>
      </c>
      <c r="E5491" t="s">
        <v>15</v>
      </c>
      <c r="F5491" t="s">
        <v>8</v>
      </c>
      <c r="G5491">
        <v>23746</v>
      </c>
      <c r="H5491">
        <f>(G5491 - $P$2) / $P$3</f>
        <v>-0.90936087759912987</v>
      </c>
      <c r="I5491" s="4" t="str">
        <f>IF(OR(G5491&lt;$M$7,G5491&gt;$M$10), "Outlier", "Normal")</f>
        <v>Normal</v>
      </c>
      <c r="J5491" t="str">
        <f>IF(ABS(H5491)&gt;2, "Outlier", "Normal")</f>
        <v>Normal</v>
      </c>
    </row>
    <row r="5492" spans="1:10" x14ac:dyDescent="0.45">
      <c r="A5492">
        <v>800131</v>
      </c>
      <c r="B5492" s="2">
        <v>41824.750879629632</v>
      </c>
      <c r="C5492" t="s">
        <v>28</v>
      </c>
      <c r="D5492" t="s">
        <v>26</v>
      </c>
      <c r="E5492" t="s">
        <v>18</v>
      </c>
      <c r="F5492" t="s">
        <v>3</v>
      </c>
      <c r="G5492">
        <v>23739</v>
      </c>
      <c r="H5492">
        <f>(G5492 - $P$2) / $P$3</f>
        <v>-0.90960349371766525</v>
      </c>
      <c r="I5492" s="4" t="str">
        <f>IF(OR(G5492&lt;$M$7,G5492&gt;$M$10), "Outlier", "Normal")</f>
        <v>Normal</v>
      </c>
      <c r="J5492" t="str">
        <f>IF(ABS(H5492)&gt;2, "Outlier", "Normal")</f>
        <v>Normal</v>
      </c>
    </row>
    <row r="5493" spans="1:10" x14ac:dyDescent="0.45">
      <c r="A5493">
        <v>916816</v>
      </c>
      <c r="B5493" s="2">
        <v>41871.643784722219</v>
      </c>
      <c r="C5493" t="s">
        <v>28</v>
      </c>
      <c r="D5493" t="s">
        <v>25</v>
      </c>
      <c r="E5493" t="s">
        <v>10</v>
      </c>
      <c r="F5493" t="s">
        <v>5</v>
      </c>
      <c r="G5493">
        <v>23737</v>
      </c>
      <c r="H5493">
        <f>(G5493 - $P$2) / $P$3</f>
        <v>-0.90967281260867527</v>
      </c>
      <c r="I5493" s="4" t="str">
        <f>IF(OR(G5493&lt;$M$7,G5493&gt;$M$10), "Outlier", "Normal")</f>
        <v>Normal</v>
      </c>
      <c r="J5493" t="str">
        <f>IF(ABS(H5493)&gt;2, "Outlier", "Normal")</f>
        <v>Normal</v>
      </c>
    </row>
    <row r="5494" spans="1:10" x14ac:dyDescent="0.45">
      <c r="A5494">
        <v>894161</v>
      </c>
      <c r="B5494" s="2">
        <v>41801.4921412037</v>
      </c>
      <c r="C5494" t="s">
        <v>28</v>
      </c>
      <c r="D5494" t="s">
        <v>26</v>
      </c>
      <c r="E5494" t="s">
        <v>15</v>
      </c>
      <c r="F5494" t="s">
        <v>1</v>
      </c>
      <c r="G5494">
        <v>23726</v>
      </c>
      <c r="H5494">
        <f>(G5494 - $P$2) / $P$3</f>
        <v>-0.91005406650923082</v>
      </c>
      <c r="I5494" s="4" t="str">
        <f>IF(OR(G5494&lt;$M$7,G5494&gt;$M$10), "Outlier", "Normal")</f>
        <v>Normal</v>
      </c>
      <c r="J5494" t="str">
        <f>IF(ABS(H5494)&gt;2, "Outlier", "Normal")</f>
        <v>Normal</v>
      </c>
    </row>
    <row r="5495" spans="1:10" x14ac:dyDescent="0.45">
      <c r="A5495">
        <v>312655</v>
      </c>
      <c r="B5495" s="2">
        <v>41880.398576388892</v>
      </c>
      <c r="C5495" t="s">
        <v>28</v>
      </c>
      <c r="D5495" t="s">
        <v>26</v>
      </c>
      <c r="E5495" t="s">
        <v>15</v>
      </c>
      <c r="F5495" t="s">
        <v>8</v>
      </c>
      <c r="G5495">
        <v>23726</v>
      </c>
      <c r="H5495">
        <f>(G5495 - $P$2) / $P$3</f>
        <v>-0.91005406650923082</v>
      </c>
      <c r="I5495" s="4" t="str">
        <f>IF(OR(G5495&lt;$M$7,G5495&gt;$M$10), "Outlier", "Normal")</f>
        <v>Normal</v>
      </c>
      <c r="J5495" t="str">
        <f>IF(ABS(H5495)&gt;2, "Outlier", "Normal")</f>
        <v>Normal</v>
      </c>
    </row>
    <row r="5496" spans="1:10" x14ac:dyDescent="0.45">
      <c r="A5496">
        <v>355385</v>
      </c>
      <c r="B5496" s="2">
        <v>41787.680798611109</v>
      </c>
      <c r="C5496" t="s">
        <v>28</v>
      </c>
      <c r="D5496" t="s">
        <v>26</v>
      </c>
      <c r="E5496" t="s">
        <v>15</v>
      </c>
      <c r="F5496" t="s">
        <v>8</v>
      </c>
      <c r="G5496">
        <v>23702</v>
      </c>
      <c r="H5496">
        <f>(G5496 - $P$2) / $P$3</f>
        <v>-0.91088589320135205</v>
      </c>
      <c r="I5496" s="4" t="str">
        <f>IF(OR(G5496&lt;$M$7,G5496&gt;$M$10), "Outlier", "Normal")</f>
        <v>Normal</v>
      </c>
      <c r="J5496" t="str">
        <f>IF(ABS(H5496)&gt;2, "Outlier", "Normal")</f>
        <v>Normal</v>
      </c>
    </row>
    <row r="5497" spans="1:10" x14ac:dyDescent="0.45">
      <c r="A5497">
        <v>258883</v>
      </c>
      <c r="B5497" s="2">
        <v>41881.463391203702</v>
      </c>
      <c r="C5497" t="s">
        <v>28</v>
      </c>
      <c r="D5497" t="s">
        <v>25</v>
      </c>
      <c r="E5497" t="s">
        <v>18</v>
      </c>
      <c r="F5497" t="s">
        <v>4</v>
      </c>
      <c r="G5497">
        <v>23670</v>
      </c>
      <c r="H5497">
        <f>(G5497 - $P$2) / $P$3</f>
        <v>-0.91199499545751361</v>
      </c>
      <c r="I5497" s="4" t="str">
        <f>IF(OR(G5497&lt;$M$7,G5497&gt;$M$10), "Outlier", "Normal")</f>
        <v>Normal</v>
      </c>
      <c r="J5497" t="str">
        <f>IF(ABS(H5497)&gt;2, "Outlier", "Normal")</f>
        <v>Normal</v>
      </c>
    </row>
    <row r="5498" spans="1:10" x14ac:dyDescent="0.45">
      <c r="A5498">
        <v>424171</v>
      </c>
      <c r="B5498" s="2">
        <v>41866.307268518518</v>
      </c>
      <c r="C5498" t="s">
        <v>28</v>
      </c>
      <c r="D5498" t="s">
        <v>33</v>
      </c>
      <c r="E5498" t="s">
        <v>18</v>
      </c>
      <c r="F5498" t="s">
        <v>3</v>
      </c>
      <c r="G5498">
        <v>23667</v>
      </c>
      <c r="H5498">
        <f>(G5498 - $P$2) / $P$3</f>
        <v>-0.91209897379402871</v>
      </c>
      <c r="I5498" s="4" t="str">
        <f>IF(OR(G5498&lt;$M$7,G5498&gt;$M$10), "Outlier", "Normal")</f>
        <v>Normal</v>
      </c>
      <c r="J5498" t="str">
        <f>IF(ABS(H5498)&gt;2, "Outlier", "Normal")</f>
        <v>Normal</v>
      </c>
    </row>
    <row r="5499" spans="1:10" x14ac:dyDescent="0.45">
      <c r="A5499">
        <v>137375</v>
      </c>
      <c r="B5499" s="2">
        <v>41842.397083333337</v>
      </c>
      <c r="C5499" t="s">
        <v>28</v>
      </c>
      <c r="D5499" t="s">
        <v>26</v>
      </c>
      <c r="E5499" t="s">
        <v>17</v>
      </c>
      <c r="F5499" t="s">
        <v>8</v>
      </c>
      <c r="G5499">
        <v>23628</v>
      </c>
      <c r="H5499">
        <f>(G5499 - $P$2) / $P$3</f>
        <v>-0.91345069216872565</v>
      </c>
      <c r="I5499" s="4" t="str">
        <f>IF(OR(G5499&lt;$M$7,G5499&gt;$M$10), "Outlier", "Normal")</f>
        <v>Normal</v>
      </c>
      <c r="J5499" t="str">
        <f>IF(ABS(H5499)&gt;2, "Outlier", "Normal")</f>
        <v>Normal</v>
      </c>
    </row>
    <row r="5500" spans="1:10" x14ac:dyDescent="0.45">
      <c r="A5500">
        <v>102217</v>
      </c>
      <c r="B5500" s="2">
        <v>41807.397222222222</v>
      </c>
      <c r="C5500" t="s">
        <v>28</v>
      </c>
      <c r="D5500" t="s">
        <v>33</v>
      </c>
      <c r="E5500" t="s">
        <v>15</v>
      </c>
      <c r="F5500" t="s">
        <v>1</v>
      </c>
      <c r="G5500">
        <v>23608</v>
      </c>
      <c r="H5500">
        <f>(G5500 - $P$2) / $P$3</f>
        <v>-0.9141438810788266</v>
      </c>
      <c r="I5500" s="4" t="str">
        <f>IF(OR(G5500&lt;$M$7,G5500&gt;$M$10), "Outlier", "Normal")</f>
        <v>Normal</v>
      </c>
      <c r="J5500" t="str">
        <f>IF(ABS(H5500)&gt;2, "Outlier", "Normal")</f>
        <v>Normal</v>
      </c>
    </row>
    <row r="5501" spans="1:10" x14ac:dyDescent="0.45">
      <c r="A5501">
        <v>421772</v>
      </c>
      <c r="B5501" s="2">
        <v>41869.781111111108</v>
      </c>
      <c r="C5501" t="s">
        <v>28</v>
      </c>
      <c r="D5501" t="s">
        <v>25</v>
      </c>
      <c r="E5501" t="s">
        <v>15</v>
      </c>
      <c r="F5501" t="s">
        <v>7</v>
      </c>
      <c r="G5501">
        <v>23583</v>
      </c>
      <c r="H5501">
        <f>(G5501 - $P$2) / $P$3</f>
        <v>-0.91501036721645279</v>
      </c>
      <c r="I5501" s="4" t="str">
        <f>IF(OR(G5501&lt;$M$7,G5501&gt;$M$10), "Outlier", "Normal")</f>
        <v>Normal</v>
      </c>
      <c r="J5501" t="str">
        <f>IF(ABS(H5501)&gt;2, "Outlier", "Normal")</f>
        <v>Normal</v>
      </c>
    </row>
    <row r="5502" spans="1:10" x14ac:dyDescent="0.45">
      <c r="A5502">
        <v>978878</v>
      </c>
      <c r="B5502" s="2">
        <v>41807.40347222222</v>
      </c>
      <c r="C5502" t="s">
        <v>27</v>
      </c>
      <c r="D5502" t="s">
        <v>33</v>
      </c>
      <c r="E5502" t="s">
        <v>18</v>
      </c>
      <c r="F5502" t="s">
        <v>7</v>
      </c>
      <c r="G5502">
        <v>23580</v>
      </c>
      <c r="H5502">
        <f>(G5502 - $P$2) / $P$3</f>
        <v>-0.91511434555296789</v>
      </c>
      <c r="I5502" s="4" t="str">
        <f>IF(OR(G5502&lt;$M$7,G5502&gt;$M$10), "Outlier", "Normal")</f>
        <v>Normal</v>
      </c>
      <c r="J5502" t="str">
        <f>IF(ABS(H5502)&gt;2, "Outlier", "Normal")</f>
        <v>Normal</v>
      </c>
    </row>
    <row r="5503" spans="1:10" x14ac:dyDescent="0.45">
      <c r="A5503">
        <v>760357</v>
      </c>
      <c r="B5503" s="2">
        <v>41871.832592592589</v>
      </c>
      <c r="C5503" t="s">
        <v>28</v>
      </c>
      <c r="D5503" t="s">
        <v>26</v>
      </c>
      <c r="E5503" t="s">
        <v>15</v>
      </c>
      <c r="F5503" t="s">
        <v>7</v>
      </c>
      <c r="G5503">
        <v>23576</v>
      </c>
      <c r="H5503">
        <f>(G5503 - $P$2) / $P$3</f>
        <v>-0.91525298333498817</v>
      </c>
      <c r="I5503" s="4" t="str">
        <f>IF(OR(G5503&lt;$M$7,G5503&gt;$M$10), "Outlier", "Normal")</f>
        <v>Normal</v>
      </c>
      <c r="J5503" t="str">
        <f>IF(ABS(H5503)&gt;2, "Outlier", "Normal")</f>
        <v>Normal</v>
      </c>
    </row>
    <row r="5504" spans="1:10" x14ac:dyDescent="0.45">
      <c r="A5504">
        <v>439013</v>
      </c>
      <c r="B5504" s="2">
        <v>41761.397939814815</v>
      </c>
      <c r="C5504" t="s">
        <v>27</v>
      </c>
      <c r="D5504" t="s">
        <v>26</v>
      </c>
      <c r="E5504" t="s">
        <v>17</v>
      </c>
      <c r="F5504" t="s">
        <v>8</v>
      </c>
      <c r="G5504">
        <v>23575</v>
      </c>
      <c r="H5504">
        <f>(G5504 - $P$2) / $P$3</f>
        <v>-0.91528764278049324</v>
      </c>
      <c r="I5504" s="4" t="str">
        <f>IF(OR(G5504&lt;$M$7,G5504&gt;$M$10), "Outlier", "Normal")</f>
        <v>Normal</v>
      </c>
      <c r="J5504" t="str">
        <f>IF(ABS(H5504)&gt;2, "Outlier", "Normal")</f>
        <v>Normal</v>
      </c>
    </row>
    <row r="5505" spans="1:10" x14ac:dyDescent="0.45">
      <c r="A5505">
        <v>456232</v>
      </c>
      <c r="B5505" s="2">
        <v>41780.732916666668</v>
      </c>
      <c r="C5505" t="s">
        <v>27</v>
      </c>
      <c r="D5505" t="s">
        <v>25</v>
      </c>
      <c r="E5505" t="s">
        <v>18</v>
      </c>
      <c r="F5505" t="s">
        <v>2</v>
      </c>
      <c r="G5505">
        <v>23558</v>
      </c>
      <c r="H5505">
        <f>(G5505 - $P$2) / $P$3</f>
        <v>-0.91587685335407898</v>
      </c>
      <c r="I5505" s="4" t="str">
        <f>IF(OR(G5505&lt;$M$7,G5505&gt;$M$10), "Outlier", "Normal")</f>
        <v>Normal</v>
      </c>
      <c r="J5505" t="str">
        <f>IF(ABS(H5505)&gt;2, "Outlier", "Normal")</f>
        <v>Normal</v>
      </c>
    </row>
    <row r="5506" spans="1:10" x14ac:dyDescent="0.45">
      <c r="A5506">
        <v>160792</v>
      </c>
      <c r="B5506" s="2">
        <v>41837.372511574074</v>
      </c>
      <c r="C5506" t="s">
        <v>28</v>
      </c>
      <c r="D5506" t="s">
        <v>26</v>
      </c>
      <c r="E5506" t="s">
        <v>11</v>
      </c>
      <c r="F5506" t="s">
        <v>8</v>
      </c>
      <c r="G5506">
        <v>23541</v>
      </c>
      <c r="H5506">
        <f>(G5506 - $P$2) / $P$3</f>
        <v>-0.91646606392766483</v>
      </c>
      <c r="I5506" s="4" t="str">
        <f>IF(OR(G5506&lt;$M$7,G5506&gt;$M$10), "Outlier", "Normal")</f>
        <v>Normal</v>
      </c>
      <c r="J5506" t="str">
        <f>IF(ABS(H5506)&gt;2, "Outlier", "Normal")</f>
        <v>Normal</v>
      </c>
    </row>
    <row r="5507" spans="1:10" x14ac:dyDescent="0.45">
      <c r="A5507">
        <v>574495</v>
      </c>
      <c r="B5507" s="2">
        <v>41851.128576388888</v>
      </c>
      <c r="C5507" t="s">
        <v>28</v>
      </c>
      <c r="D5507" t="s">
        <v>25</v>
      </c>
      <c r="E5507" t="s">
        <v>14</v>
      </c>
      <c r="F5507" t="s">
        <v>1</v>
      </c>
      <c r="G5507">
        <v>23537</v>
      </c>
      <c r="H5507">
        <f>(G5507 - $P$2) / $P$3</f>
        <v>-0.916604701709685</v>
      </c>
      <c r="I5507" s="4" t="str">
        <f>IF(OR(G5507&lt;$M$7,G5507&gt;$M$10), "Outlier", "Normal")</f>
        <v>Normal</v>
      </c>
      <c r="J5507" t="str">
        <f>IF(ABS(H5507)&gt;2, "Outlier", "Normal")</f>
        <v>Normal</v>
      </c>
    </row>
    <row r="5508" spans="1:10" x14ac:dyDescent="0.45">
      <c r="A5508">
        <v>94490</v>
      </c>
      <c r="B5508" s="2">
        <v>41847.585694444446</v>
      </c>
      <c r="C5508" t="s">
        <v>27</v>
      </c>
      <c r="D5508" t="s">
        <v>25</v>
      </c>
      <c r="E5508" t="s">
        <v>18</v>
      </c>
      <c r="F5508" t="s">
        <v>8</v>
      </c>
      <c r="G5508">
        <v>23536</v>
      </c>
      <c r="H5508">
        <f>(G5508 - $P$2) / $P$3</f>
        <v>-0.91663936115519007</v>
      </c>
      <c r="I5508" s="4" t="str">
        <f>IF(OR(G5508&lt;$M$7,G5508&gt;$M$10), "Outlier", "Normal")</f>
        <v>Normal</v>
      </c>
      <c r="J5508" t="str">
        <f>IF(ABS(H5508)&gt;2, "Outlier", "Normal")</f>
        <v>Normal</v>
      </c>
    </row>
    <row r="5509" spans="1:10" x14ac:dyDescent="0.45">
      <c r="A5509">
        <v>152476</v>
      </c>
      <c r="B5509" s="2">
        <v>41793.383518518516</v>
      </c>
      <c r="C5509" t="s">
        <v>27</v>
      </c>
      <c r="D5509" t="s">
        <v>25</v>
      </c>
      <c r="E5509" t="s">
        <v>18</v>
      </c>
      <c r="F5509" t="s">
        <v>4</v>
      </c>
      <c r="G5509">
        <v>23516</v>
      </c>
      <c r="H5509">
        <f>(G5509 - $P$2) / $P$3</f>
        <v>-0.91733255006529102</v>
      </c>
      <c r="I5509" s="4" t="str">
        <f>IF(OR(G5509&lt;$M$7,G5509&gt;$M$10), "Outlier", "Normal")</f>
        <v>Normal</v>
      </c>
      <c r="J5509" t="str">
        <f>IF(ABS(H5509)&gt;2, "Outlier", "Normal")</f>
        <v>Normal</v>
      </c>
    </row>
    <row r="5510" spans="1:10" x14ac:dyDescent="0.45">
      <c r="A5510">
        <v>781209</v>
      </c>
      <c r="B5510" s="2">
        <v>41851.398576388892</v>
      </c>
      <c r="C5510" t="s">
        <v>27</v>
      </c>
      <c r="D5510" t="s">
        <v>25</v>
      </c>
      <c r="E5510" t="s">
        <v>18</v>
      </c>
      <c r="F5510" t="s">
        <v>4</v>
      </c>
      <c r="G5510">
        <v>23507</v>
      </c>
      <c r="H5510">
        <f>(G5510 - $P$2) / $P$3</f>
        <v>-0.91764448507483654</v>
      </c>
      <c r="I5510" s="4" t="str">
        <f>IF(OR(G5510&lt;$M$7,G5510&gt;$M$10), "Outlier", "Normal")</f>
        <v>Normal</v>
      </c>
      <c r="J5510" t="str">
        <f>IF(ABS(H5510)&gt;2, "Outlier", "Normal")</f>
        <v>Normal</v>
      </c>
    </row>
    <row r="5511" spans="1:10" x14ac:dyDescent="0.45">
      <c r="A5511">
        <v>184275</v>
      </c>
      <c r="B5511" s="2">
        <v>41863.409467592595</v>
      </c>
      <c r="C5511" t="s">
        <v>28</v>
      </c>
      <c r="D5511" t="s">
        <v>25</v>
      </c>
      <c r="E5511" t="s">
        <v>15</v>
      </c>
      <c r="F5511" t="s">
        <v>7</v>
      </c>
      <c r="G5511">
        <v>23504</v>
      </c>
      <c r="H5511">
        <f>(G5511 - $P$2) / $P$3</f>
        <v>-0.91774846341135163</v>
      </c>
      <c r="I5511" s="4" t="str">
        <f>IF(OR(G5511&lt;$M$7,G5511&gt;$M$10), "Outlier", "Normal")</f>
        <v>Normal</v>
      </c>
      <c r="J5511" t="str">
        <f>IF(ABS(H5511)&gt;2, "Outlier", "Normal")</f>
        <v>Normal</v>
      </c>
    </row>
    <row r="5512" spans="1:10" x14ac:dyDescent="0.45">
      <c r="A5512">
        <v>302371</v>
      </c>
      <c r="B5512" s="2">
        <v>41792.374293981484</v>
      </c>
      <c r="C5512" t="s">
        <v>28</v>
      </c>
      <c r="D5512" t="s">
        <v>25</v>
      </c>
      <c r="E5512" t="s">
        <v>15</v>
      </c>
      <c r="F5512" t="s">
        <v>1</v>
      </c>
      <c r="G5512">
        <v>23496</v>
      </c>
      <c r="H5512">
        <f>(G5512 - $P$2) / $P$3</f>
        <v>-0.91802573897539208</v>
      </c>
      <c r="I5512" s="4" t="str">
        <f>IF(OR(G5512&lt;$M$7,G5512&gt;$M$10), "Outlier", "Normal")</f>
        <v>Normal</v>
      </c>
      <c r="J5512" t="str">
        <f>IF(ABS(H5512)&gt;2, "Outlier", "Normal")</f>
        <v>Normal</v>
      </c>
    </row>
    <row r="5513" spans="1:10" x14ac:dyDescent="0.45">
      <c r="A5513">
        <v>994949</v>
      </c>
      <c r="B5513" s="2">
        <v>41827.843414351853</v>
      </c>
      <c r="C5513" t="s">
        <v>27</v>
      </c>
      <c r="D5513" t="s">
        <v>25</v>
      </c>
      <c r="E5513" t="s">
        <v>18</v>
      </c>
      <c r="F5513" t="s">
        <v>3</v>
      </c>
      <c r="G5513">
        <v>23484</v>
      </c>
      <c r="H5513">
        <f>(G5513 - $P$2) / $P$3</f>
        <v>-0.91844165232145258</v>
      </c>
      <c r="I5513" s="4" t="str">
        <f>IF(OR(G5513&lt;$M$7,G5513&gt;$M$10), "Outlier", "Normal")</f>
        <v>Normal</v>
      </c>
      <c r="J5513" t="str">
        <f>IF(ABS(H5513)&gt;2, "Outlier", "Normal")</f>
        <v>Normal</v>
      </c>
    </row>
    <row r="5514" spans="1:10" x14ac:dyDescent="0.45">
      <c r="A5514">
        <v>460725</v>
      </c>
      <c r="B5514" s="2">
        <v>41794.535358796296</v>
      </c>
      <c r="C5514" t="s">
        <v>28</v>
      </c>
      <c r="D5514" t="s">
        <v>33</v>
      </c>
      <c r="E5514" t="s">
        <v>18</v>
      </c>
      <c r="F5514" t="s">
        <v>1</v>
      </c>
      <c r="G5514">
        <v>23471</v>
      </c>
      <c r="H5514">
        <f>(G5514 - $P$2) / $P$3</f>
        <v>-0.91889222511301827</v>
      </c>
      <c r="I5514" s="4" t="str">
        <f>IF(OR(G5514&lt;$M$7,G5514&gt;$M$10), "Outlier", "Normal")</f>
        <v>Normal</v>
      </c>
      <c r="J5514" t="str">
        <f>IF(ABS(H5514)&gt;2, "Outlier", "Normal")</f>
        <v>Normal</v>
      </c>
    </row>
    <row r="5515" spans="1:10" x14ac:dyDescent="0.45">
      <c r="A5515">
        <v>468867</v>
      </c>
      <c r="B5515" s="2">
        <v>41772.789305555554</v>
      </c>
      <c r="C5515" t="s">
        <v>27</v>
      </c>
      <c r="D5515" t="s">
        <v>26</v>
      </c>
      <c r="E5515" t="s">
        <v>17</v>
      </c>
      <c r="F5515" t="s">
        <v>1</v>
      </c>
      <c r="G5515">
        <v>23446</v>
      </c>
      <c r="H5515">
        <f>(G5515 - $P$2) / $P$3</f>
        <v>-0.91975871125064446</v>
      </c>
      <c r="I5515" s="4" t="str">
        <f>IF(OR(G5515&lt;$M$7,G5515&gt;$M$10), "Outlier", "Normal")</f>
        <v>Normal</v>
      </c>
      <c r="J5515" t="str">
        <f>IF(ABS(H5515)&gt;2, "Outlier", "Normal")</f>
        <v>Normal</v>
      </c>
    </row>
    <row r="5516" spans="1:10" x14ac:dyDescent="0.45">
      <c r="A5516">
        <v>680938</v>
      </c>
      <c r="B5516" s="2">
        <v>41844.502916666665</v>
      </c>
      <c r="C5516" t="s">
        <v>28</v>
      </c>
      <c r="D5516" t="s">
        <v>26</v>
      </c>
      <c r="E5516" t="s">
        <v>12</v>
      </c>
      <c r="F5516" t="s">
        <v>1</v>
      </c>
      <c r="G5516">
        <v>23443</v>
      </c>
      <c r="H5516">
        <f>(G5516 - $P$2) / $P$3</f>
        <v>-0.91986268958715967</v>
      </c>
      <c r="I5516" s="4" t="str">
        <f>IF(OR(G5516&lt;$M$7,G5516&gt;$M$10), "Outlier", "Normal")</f>
        <v>Normal</v>
      </c>
      <c r="J5516" t="str">
        <f>IF(ABS(H5516)&gt;2, "Outlier", "Normal")</f>
        <v>Normal</v>
      </c>
    </row>
    <row r="5517" spans="1:10" x14ac:dyDescent="0.45">
      <c r="A5517">
        <v>388435</v>
      </c>
      <c r="B5517" s="2">
        <v>41844.972372685188</v>
      </c>
      <c r="C5517" t="s">
        <v>28</v>
      </c>
      <c r="D5517" t="s">
        <v>25</v>
      </c>
      <c r="E5517" t="s">
        <v>15</v>
      </c>
      <c r="F5517" t="s">
        <v>8</v>
      </c>
      <c r="G5517">
        <v>23442</v>
      </c>
      <c r="H5517">
        <f>(G5517 - $P$2) / $P$3</f>
        <v>-0.91989734903266462</v>
      </c>
      <c r="I5517" s="4" t="str">
        <f>IF(OR(G5517&lt;$M$7,G5517&gt;$M$10), "Outlier", "Normal")</f>
        <v>Normal</v>
      </c>
      <c r="J5517" t="str">
        <f>IF(ABS(H5517)&gt;2, "Outlier", "Normal")</f>
        <v>Normal</v>
      </c>
    </row>
    <row r="5518" spans="1:10" x14ac:dyDescent="0.45">
      <c r="A5518">
        <v>554834</v>
      </c>
      <c r="B5518" s="2">
        <v>41838.141458333332</v>
      </c>
      <c r="C5518" t="s">
        <v>28</v>
      </c>
      <c r="D5518" t="s">
        <v>25</v>
      </c>
      <c r="E5518" t="s">
        <v>10</v>
      </c>
      <c r="F5518" t="s">
        <v>33</v>
      </c>
      <c r="G5518">
        <v>23381</v>
      </c>
      <c r="H5518">
        <f>(G5518 - $P$2) / $P$3</f>
        <v>-0.92201157520847266</v>
      </c>
      <c r="I5518" s="4" t="str">
        <f>IF(OR(G5518&lt;$M$7,G5518&gt;$M$10), "Outlier", "Normal")</f>
        <v>Normal</v>
      </c>
      <c r="J5518" t="str">
        <f>IF(ABS(H5518)&gt;2, "Outlier", "Normal")</f>
        <v>Normal</v>
      </c>
    </row>
    <row r="5519" spans="1:10" x14ac:dyDescent="0.45">
      <c r="A5519">
        <v>695272</v>
      </c>
      <c r="B5519" s="2">
        <v>41842.397986111115</v>
      </c>
      <c r="C5519" t="s">
        <v>28</v>
      </c>
      <c r="D5519" t="s">
        <v>25</v>
      </c>
      <c r="E5519" t="s">
        <v>15</v>
      </c>
      <c r="F5519" t="s">
        <v>1</v>
      </c>
      <c r="G5519">
        <v>23379</v>
      </c>
      <c r="H5519">
        <f>(G5519 - $P$2) / $P$3</f>
        <v>-0.92208089409948268</v>
      </c>
      <c r="I5519" s="4" t="str">
        <f>IF(OR(G5519&lt;$M$7,G5519&gt;$M$10), "Outlier", "Normal")</f>
        <v>Normal</v>
      </c>
      <c r="J5519" t="str">
        <f>IF(ABS(H5519)&gt;2, "Outlier", "Normal")</f>
        <v>Normal</v>
      </c>
    </row>
    <row r="5520" spans="1:10" x14ac:dyDescent="0.45">
      <c r="A5520">
        <v>858295</v>
      </c>
      <c r="B5520" s="2">
        <v>41807.39607638889</v>
      </c>
      <c r="C5520" t="s">
        <v>28</v>
      </c>
      <c r="D5520" t="s">
        <v>26</v>
      </c>
      <c r="E5520" t="s">
        <v>15</v>
      </c>
      <c r="F5520" t="s">
        <v>8</v>
      </c>
      <c r="G5520">
        <v>23370</v>
      </c>
      <c r="H5520">
        <f>(G5520 - $P$2) / $P$3</f>
        <v>-0.9223928291090282</v>
      </c>
      <c r="I5520" s="4" t="str">
        <f>IF(OR(G5520&lt;$M$7,G5520&gt;$M$10), "Outlier", "Normal")</f>
        <v>Normal</v>
      </c>
      <c r="J5520" t="str">
        <f>IF(ABS(H5520)&gt;2, "Outlier", "Normal")</f>
        <v>Normal</v>
      </c>
    </row>
    <row r="5521" spans="1:10" x14ac:dyDescent="0.45">
      <c r="A5521">
        <v>537930</v>
      </c>
      <c r="B5521" s="2">
        <v>41779.774259259262</v>
      </c>
      <c r="C5521" t="s">
        <v>27</v>
      </c>
      <c r="D5521" t="s">
        <v>25</v>
      </c>
      <c r="E5521" t="s">
        <v>15</v>
      </c>
      <c r="F5521" t="s">
        <v>8</v>
      </c>
      <c r="G5521">
        <v>23366</v>
      </c>
      <c r="H5521">
        <f>(G5521 - $P$2) / $P$3</f>
        <v>-0.92253146689104837</v>
      </c>
      <c r="I5521" s="4" t="str">
        <f>IF(OR(G5521&lt;$M$7,G5521&gt;$M$10), "Outlier", "Normal")</f>
        <v>Normal</v>
      </c>
      <c r="J5521" t="str">
        <f>IF(ABS(H5521)&gt;2, "Outlier", "Normal")</f>
        <v>Normal</v>
      </c>
    </row>
    <row r="5522" spans="1:10" x14ac:dyDescent="0.45">
      <c r="A5522">
        <v>909449</v>
      </c>
      <c r="B5522" s="2">
        <v>41852.014918981484</v>
      </c>
      <c r="C5522" t="s">
        <v>28</v>
      </c>
      <c r="D5522" t="s">
        <v>25</v>
      </c>
      <c r="E5522" t="s">
        <v>18</v>
      </c>
      <c r="F5522" t="s">
        <v>4</v>
      </c>
      <c r="G5522">
        <v>23357</v>
      </c>
      <c r="H5522">
        <f>(G5522 - $P$2) / $P$3</f>
        <v>-0.92284340190059377</v>
      </c>
      <c r="I5522" s="4" t="str">
        <f>IF(OR(G5522&lt;$M$7,G5522&gt;$M$10), "Outlier", "Normal")</f>
        <v>Normal</v>
      </c>
      <c r="J5522" t="str">
        <f>IF(ABS(H5522)&gt;2, "Outlier", "Normal")</f>
        <v>Normal</v>
      </c>
    </row>
    <row r="5523" spans="1:10" x14ac:dyDescent="0.45">
      <c r="A5523">
        <v>535917</v>
      </c>
      <c r="B5523" s="2">
        <v>41772.944328703707</v>
      </c>
      <c r="C5523" t="s">
        <v>28</v>
      </c>
      <c r="D5523" t="s">
        <v>25</v>
      </c>
      <c r="E5523" t="s">
        <v>12</v>
      </c>
      <c r="F5523" t="s">
        <v>7</v>
      </c>
      <c r="G5523">
        <v>23321</v>
      </c>
      <c r="H5523">
        <f>(G5523 - $P$2) / $P$3</f>
        <v>-0.92409114193877551</v>
      </c>
      <c r="I5523" s="4" t="str">
        <f>IF(OR(G5523&lt;$M$7,G5523&gt;$M$10), "Outlier", "Normal")</f>
        <v>Normal</v>
      </c>
      <c r="J5523" t="str">
        <f>IF(ABS(H5523)&gt;2, "Outlier", "Normal")</f>
        <v>Normal</v>
      </c>
    </row>
    <row r="5524" spans="1:10" x14ac:dyDescent="0.45">
      <c r="A5524">
        <v>180899</v>
      </c>
      <c r="B5524" s="2">
        <v>41859.486701388887</v>
      </c>
      <c r="C5524" t="s">
        <v>28</v>
      </c>
      <c r="D5524" t="s">
        <v>25</v>
      </c>
      <c r="E5524" t="s">
        <v>15</v>
      </c>
      <c r="F5524" t="s">
        <v>3</v>
      </c>
      <c r="G5524">
        <v>23320</v>
      </c>
      <c r="H5524">
        <f>(G5524 - $P$2) / $P$3</f>
        <v>-0.92412580138428058</v>
      </c>
      <c r="I5524" s="4" t="str">
        <f>IF(OR(G5524&lt;$M$7,G5524&gt;$M$10), "Outlier", "Normal")</f>
        <v>Normal</v>
      </c>
      <c r="J5524" t="str">
        <f>IF(ABS(H5524)&gt;2, "Outlier", "Normal")</f>
        <v>Normal</v>
      </c>
    </row>
    <row r="5525" spans="1:10" x14ac:dyDescent="0.45">
      <c r="A5525">
        <v>205968</v>
      </c>
      <c r="B5525" s="2">
        <v>41815.689282407409</v>
      </c>
      <c r="C5525" t="s">
        <v>28</v>
      </c>
      <c r="D5525" t="s">
        <v>26</v>
      </c>
      <c r="E5525" t="s">
        <v>15</v>
      </c>
      <c r="F5525" t="s">
        <v>1</v>
      </c>
      <c r="G5525">
        <v>23288</v>
      </c>
      <c r="H5525">
        <f>(G5525 - $P$2) / $P$3</f>
        <v>-0.92523490364044214</v>
      </c>
      <c r="I5525" s="4" t="str">
        <f>IF(OR(G5525&lt;$M$7,G5525&gt;$M$10), "Outlier", "Normal")</f>
        <v>Normal</v>
      </c>
      <c r="J5525" t="str">
        <f>IF(ABS(H5525)&gt;2, "Outlier", "Normal")</f>
        <v>Normal</v>
      </c>
    </row>
    <row r="5526" spans="1:10" x14ac:dyDescent="0.45">
      <c r="A5526">
        <v>649013</v>
      </c>
      <c r="B5526" s="2">
        <v>41859.3984837963</v>
      </c>
      <c r="C5526" t="s">
        <v>28</v>
      </c>
      <c r="D5526" t="s">
        <v>25</v>
      </c>
      <c r="E5526" t="s">
        <v>18</v>
      </c>
      <c r="F5526" t="s">
        <v>1</v>
      </c>
      <c r="G5526">
        <v>23262</v>
      </c>
      <c r="H5526">
        <f>(G5526 - $P$2) / $P$3</f>
        <v>-0.9261360492235734</v>
      </c>
      <c r="I5526" s="4" t="str">
        <f>IF(OR(G5526&lt;$M$7,G5526&gt;$M$10), "Outlier", "Normal")</f>
        <v>Normal</v>
      </c>
      <c r="J5526" t="str">
        <f>IF(ABS(H5526)&gt;2, "Outlier", "Normal")</f>
        <v>Normal</v>
      </c>
    </row>
    <row r="5527" spans="1:10" x14ac:dyDescent="0.45">
      <c r="A5527">
        <v>166850</v>
      </c>
      <c r="B5527" s="2">
        <v>41789.287372685183</v>
      </c>
      <c r="C5527" t="s">
        <v>28</v>
      </c>
      <c r="D5527" t="s">
        <v>26</v>
      </c>
      <c r="E5527" t="s">
        <v>15</v>
      </c>
      <c r="F5527" t="s">
        <v>1</v>
      </c>
      <c r="G5527">
        <v>23249</v>
      </c>
      <c r="H5527">
        <f>(G5527 - $P$2) / $P$3</f>
        <v>-0.92658662201513908</v>
      </c>
      <c r="I5527" s="4" t="str">
        <f>IF(OR(G5527&lt;$M$7,G5527&gt;$M$10), "Outlier", "Normal")</f>
        <v>Normal</v>
      </c>
      <c r="J5527" t="str">
        <f>IF(ABS(H5527)&gt;2, "Outlier", "Normal")</f>
        <v>Normal</v>
      </c>
    </row>
    <row r="5528" spans="1:10" x14ac:dyDescent="0.45">
      <c r="A5528">
        <v>427047</v>
      </c>
      <c r="B5528" s="2">
        <v>41862.398622685185</v>
      </c>
      <c r="C5528" t="s">
        <v>28</v>
      </c>
      <c r="D5528" t="s">
        <v>25</v>
      </c>
      <c r="E5528" t="s">
        <v>18</v>
      </c>
      <c r="F5528" t="s">
        <v>8</v>
      </c>
      <c r="G5528">
        <v>23232</v>
      </c>
      <c r="H5528">
        <f>(G5528 - $P$2) / $P$3</f>
        <v>-0.92717583258872482</v>
      </c>
      <c r="I5528" s="4" t="str">
        <f>IF(OR(G5528&lt;$M$7,G5528&gt;$M$10), "Outlier", "Normal")</f>
        <v>Normal</v>
      </c>
      <c r="J5528" t="str">
        <f>IF(ABS(H5528)&gt;2, "Outlier", "Normal")</f>
        <v>Normal</v>
      </c>
    </row>
    <row r="5529" spans="1:10" x14ac:dyDescent="0.45">
      <c r="A5529">
        <v>830066</v>
      </c>
      <c r="B5529" s="2">
        <v>41768.664768518516</v>
      </c>
      <c r="C5529" t="s">
        <v>28</v>
      </c>
      <c r="D5529" t="s">
        <v>26</v>
      </c>
      <c r="E5529" t="s">
        <v>18</v>
      </c>
      <c r="F5529" t="s">
        <v>8</v>
      </c>
      <c r="G5529">
        <v>23224</v>
      </c>
      <c r="H5529">
        <f>(G5529 - $P$2) / $P$3</f>
        <v>-0.92745310815276527</v>
      </c>
      <c r="I5529" s="4" t="str">
        <f>IF(OR(G5529&lt;$M$7,G5529&gt;$M$10), "Outlier", "Normal")</f>
        <v>Normal</v>
      </c>
      <c r="J5529" t="str">
        <f>IF(ABS(H5529)&gt;2, "Outlier", "Normal")</f>
        <v>Normal</v>
      </c>
    </row>
    <row r="5530" spans="1:10" x14ac:dyDescent="0.45">
      <c r="A5530">
        <v>416679</v>
      </c>
      <c r="B5530" s="2">
        <v>41871.358587962961</v>
      </c>
      <c r="C5530" t="s">
        <v>27</v>
      </c>
      <c r="D5530" t="s">
        <v>25</v>
      </c>
      <c r="E5530" t="s">
        <v>15</v>
      </c>
      <c r="F5530" t="s">
        <v>8</v>
      </c>
      <c r="G5530">
        <v>23207</v>
      </c>
      <c r="H5530">
        <f>(G5530 - $P$2) / $P$3</f>
        <v>-0.92804231872635112</v>
      </c>
      <c r="I5530" s="4" t="str">
        <f>IF(OR(G5530&lt;$M$7,G5530&gt;$M$10), "Outlier", "Normal")</f>
        <v>Normal</v>
      </c>
      <c r="J5530" t="str">
        <f>IF(ABS(H5530)&gt;2, "Outlier", "Normal")</f>
        <v>Normal</v>
      </c>
    </row>
    <row r="5531" spans="1:10" x14ac:dyDescent="0.45">
      <c r="A5531">
        <v>710245</v>
      </c>
      <c r="B5531" s="2">
        <v>41805.328750000001</v>
      </c>
      <c r="C5531" t="s">
        <v>27</v>
      </c>
      <c r="D5531" t="s">
        <v>26</v>
      </c>
      <c r="E5531" t="s">
        <v>15</v>
      </c>
      <c r="F5531" t="s">
        <v>5</v>
      </c>
      <c r="G5531">
        <v>23191</v>
      </c>
      <c r="H5531">
        <f>(G5531 - $P$2) / $P$3</f>
        <v>-0.92859686985443191</v>
      </c>
      <c r="I5531" s="4" t="str">
        <f>IF(OR(G5531&lt;$M$7,G5531&gt;$M$10), "Outlier", "Normal")</f>
        <v>Normal</v>
      </c>
      <c r="J5531" t="str">
        <f>IF(ABS(H5531)&gt;2, "Outlier", "Normal")</f>
        <v>Normal</v>
      </c>
    </row>
    <row r="5532" spans="1:10" x14ac:dyDescent="0.45">
      <c r="A5532">
        <v>275598</v>
      </c>
      <c r="B5532" s="2">
        <v>41874.599710648145</v>
      </c>
      <c r="C5532" t="s">
        <v>28</v>
      </c>
      <c r="D5532" t="s">
        <v>25</v>
      </c>
      <c r="E5532" t="s">
        <v>10</v>
      </c>
      <c r="F5532" t="s">
        <v>3</v>
      </c>
      <c r="G5532">
        <v>23170</v>
      </c>
      <c r="H5532">
        <f>(G5532 - $P$2) / $P$3</f>
        <v>-0.92932471821003793</v>
      </c>
      <c r="I5532" s="4" t="str">
        <f>IF(OR(G5532&lt;$M$7,G5532&gt;$M$10), "Outlier", "Normal")</f>
        <v>Normal</v>
      </c>
      <c r="J5532" t="str">
        <f>IF(ABS(H5532)&gt;2, "Outlier", "Normal")</f>
        <v>Normal</v>
      </c>
    </row>
    <row r="5533" spans="1:10" x14ac:dyDescent="0.45">
      <c r="A5533">
        <v>274945</v>
      </c>
      <c r="B5533" s="2">
        <v>41815.396724537037</v>
      </c>
      <c r="C5533" t="s">
        <v>27</v>
      </c>
      <c r="D5533" t="s">
        <v>25</v>
      </c>
      <c r="E5533" t="s">
        <v>15</v>
      </c>
      <c r="F5533" t="s">
        <v>7</v>
      </c>
      <c r="G5533">
        <v>23164</v>
      </c>
      <c r="H5533">
        <f>(G5533 - $P$2) / $P$3</f>
        <v>-0.92953267488306823</v>
      </c>
      <c r="I5533" s="4" t="str">
        <f>IF(OR(G5533&lt;$M$7,G5533&gt;$M$10), "Outlier", "Normal")</f>
        <v>Normal</v>
      </c>
      <c r="J5533" t="str">
        <f>IF(ABS(H5533)&gt;2, "Outlier", "Normal")</f>
        <v>Normal</v>
      </c>
    </row>
    <row r="5534" spans="1:10" x14ac:dyDescent="0.45">
      <c r="A5534">
        <v>120227</v>
      </c>
      <c r="B5534" s="2">
        <v>41787.398263888892</v>
      </c>
      <c r="C5534" t="s">
        <v>28</v>
      </c>
      <c r="D5534" t="s">
        <v>25</v>
      </c>
      <c r="E5534" t="s">
        <v>10</v>
      </c>
      <c r="F5534" t="s">
        <v>1</v>
      </c>
      <c r="G5534">
        <v>23130</v>
      </c>
      <c r="H5534">
        <f>(G5534 - $P$2) / $P$3</f>
        <v>-0.93071109603023983</v>
      </c>
      <c r="I5534" s="4" t="str">
        <f>IF(OR(G5534&lt;$M$7,G5534&gt;$M$10), "Outlier", "Normal")</f>
        <v>Normal</v>
      </c>
      <c r="J5534" t="str">
        <f>IF(ABS(H5534)&gt;2, "Outlier", "Normal")</f>
        <v>Normal</v>
      </c>
    </row>
    <row r="5535" spans="1:10" x14ac:dyDescent="0.45">
      <c r="A5535">
        <v>121909</v>
      </c>
      <c r="B5535" s="2">
        <v>41761.514733796299</v>
      </c>
      <c r="C5535" t="s">
        <v>27</v>
      </c>
      <c r="D5535" t="s">
        <v>25</v>
      </c>
      <c r="E5535" t="s">
        <v>15</v>
      </c>
      <c r="F5535" t="s">
        <v>2</v>
      </c>
      <c r="G5535">
        <v>23129</v>
      </c>
      <c r="H5535">
        <f>(G5535 - $P$2) / $P$3</f>
        <v>-0.9307457554757449</v>
      </c>
      <c r="I5535" s="4" t="str">
        <f>IF(OR(G5535&lt;$M$7,G5535&gt;$M$10), "Outlier", "Normal")</f>
        <v>Normal</v>
      </c>
      <c r="J5535" t="str">
        <f>IF(ABS(H5535)&gt;2, "Outlier", "Normal")</f>
        <v>Normal</v>
      </c>
    </row>
    <row r="5536" spans="1:10" x14ac:dyDescent="0.45">
      <c r="A5536">
        <v>490538</v>
      </c>
      <c r="B5536" s="2">
        <v>41879.357534722221</v>
      </c>
      <c r="C5536" t="s">
        <v>27</v>
      </c>
      <c r="D5536" t="s">
        <v>33</v>
      </c>
      <c r="E5536" t="s">
        <v>13</v>
      </c>
      <c r="F5536" t="s">
        <v>3</v>
      </c>
      <c r="G5536">
        <v>23128</v>
      </c>
      <c r="H5536">
        <f>(G5536 - $P$2) / $P$3</f>
        <v>-0.93078041492124997</v>
      </c>
      <c r="I5536" s="4" t="str">
        <f>IF(OR(G5536&lt;$M$7,G5536&gt;$M$10), "Outlier", "Normal")</f>
        <v>Normal</v>
      </c>
      <c r="J5536" t="str">
        <f>IF(ABS(H5536)&gt;2, "Outlier", "Normal")</f>
        <v>Normal</v>
      </c>
    </row>
    <row r="5537" spans="1:10" x14ac:dyDescent="0.45">
      <c r="A5537">
        <v>874235</v>
      </c>
      <c r="B5537" s="2">
        <v>41863.532222222224</v>
      </c>
      <c r="C5537" t="s">
        <v>28</v>
      </c>
      <c r="D5537" t="s">
        <v>26</v>
      </c>
      <c r="E5537" t="s">
        <v>15</v>
      </c>
      <c r="F5537" t="s">
        <v>3</v>
      </c>
      <c r="G5537">
        <v>23122</v>
      </c>
      <c r="H5537">
        <f>(G5537 - $P$2) / $P$3</f>
        <v>-0.93098837159428027</v>
      </c>
      <c r="I5537" s="4" t="str">
        <f>IF(OR(G5537&lt;$M$7,G5537&gt;$M$10), "Outlier", "Normal")</f>
        <v>Normal</v>
      </c>
      <c r="J5537" t="str">
        <f>IF(ABS(H5537)&gt;2, "Outlier", "Normal")</f>
        <v>Normal</v>
      </c>
    </row>
    <row r="5538" spans="1:10" x14ac:dyDescent="0.45">
      <c r="A5538">
        <v>42714</v>
      </c>
      <c r="B5538" s="2">
        <v>41842.396909722222</v>
      </c>
      <c r="C5538" t="s">
        <v>28</v>
      </c>
      <c r="D5538" t="s">
        <v>25</v>
      </c>
      <c r="E5538" t="s">
        <v>15</v>
      </c>
      <c r="F5538" t="s">
        <v>8</v>
      </c>
      <c r="G5538">
        <v>23116</v>
      </c>
      <c r="H5538">
        <f>(G5538 - $P$2) / $P$3</f>
        <v>-0.93119632826731047</v>
      </c>
      <c r="I5538" s="4" t="str">
        <f>IF(OR(G5538&lt;$M$7,G5538&gt;$M$10), "Outlier", "Normal")</f>
        <v>Normal</v>
      </c>
      <c r="J5538" t="str">
        <f>IF(ABS(H5538)&gt;2, "Outlier", "Normal")</f>
        <v>Normal</v>
      </c>
    </row>
    <row r="5539" spans="1:10" x14ac:dyDescent="0.45">
      <c r="A5539">
        <v>961227</v>
      </c>
      <c r="B5539" s="2">
        <v>41850.762013888889</v>
      </c>
      <c r="C5539" t="s">
        <v>28</v>
      </c>
      <c r="D5539" t="s">
        <v>26</v>
      </c>
      <c r="E5539" t="s">
        <v>18</v>
      </c>
      <c r="F5539" t="s">
        <v>5</v>
      </c>
      <c r="G5539">
        <v>23112</v>
      </c>
      <c r="H5539">
        <f>(G5539 - $P$2) / $P$3</f>
        <v>-0.93133496604933075</v>
      </c>
      <c r="I5539" s="4" t="str">
        <f>IF(OR(G5539&lt;$M$7,G5539&gt;$M$10), "Outlier", "Normal")</f>
        <v>Normal</v>
      </c>
      <c r="J5539" t="str">
        <f>IF(ABS(H5539)&gt;2, "Outlier", "Normal")</f>
        <v>Normal</v>
      </c>
    </row>
    <row r="5540" spans="1:10" x14ac:dyDescent="0.45">
      <c r="A5540">
        <v>997824</v>
      </c>
      <c r="B5540" s="2">
        <v>41882.594629629632</v>
      </c>
      <c r="C5540" t="s">
        <v>28</v>
      </c>
      <c r="D5540" t="s">
        <v>26</v>
      </c>
      <c r="E5540" t="s">
        <v>12</v>
      </c>
      <c r="F5540" t="s">
        <v>3</v>
      </c>
      <c r="G5540">
        <v>23112</v>
      </c>
      <c r="H5540">
        <f>(G5540 - $P$2) / $P$3</f>
        <v>-0.93133496604933075</v>
      </c>
      <c r="I5540" s="4" t="str">
        <f>IF(OR(G5540&lt;$M$7,G5540&gt;$M$10), "Outlier", "Normal")</f>
        <v>Normal</v>
      </c>
      <c r="J5540" t="str">
        <f>IF(ABS(H5540)&gt;2, "Outlier", "Normal")</f>
        <v>Normal</v>
      </c>
    </row>
    <row r="5541" spans="1:10" x14ac:dyDescent="0.45">
      <c r="A5541">
        <v>481635</v>
      </c>
      <c r="B5541" s="2">
        <v>41807.47420138889</v>
      </c>
      <c r="C5541" t="s">
        <v>28</v>
      </c>
      <c r="D5541" t="s">
        <v>33</v>
      </c>
      <c r="E5541" t="s">
        <v>18</v>
      </c>
      <c r="F5541" t="s">
        <v>8</v>
      </c>
      <c r="G5541">
        <v>23082</v>
      </c>
      <c r="H5541">
        <f>(G5541 - $P$2) / $P$3</f>
        <v>-0.93237474941448217</v>
      </c>
      <c r="I5541" s="4" t="str">
        <f>IF(OR(G5541&lt;$M$7,G5541&gt;$M$10), "Outlier", "Normal")</f>
        <v>Normal</v>
      </c>
      <c r="J5541" t="str">
        <f>IF(ABS(H5541)&gt;2, "Outlier", "Normal")</f>
        <v>Normal</v>
      </c>
    </row>
    <row r="5542" spans="1:10" x14ac:dyDescent="0.45">
      <c r="A5542">
        <v>578578</v>
      </c>
      <c r="B5542" s="2">
        <v>41820.72252314815</v>
      </c>
      <c r="C5542" t="s">
        <v>27</v>
      </c>
      <c r="D5542" t="s">
        <v>33</v>
      </c>
      <c r="E5542" t="s">
        <v>18</v>
      </c>
      <c r="F5542" t="s">
        <v>3</v>
      </c>
      <c r="G5542">
        <v>23077</v>
      </c>
      <c r="H5542">
        <f>(G5542 - $P$2) / $P$3</f>
        <v>-0.93254804664200741</v>
      </c>
      <c r="I5542" s="4" t="str">
        <f>IF(OR(G5542&lt;$M$7,G5542&gt;$M$10), "Outlier", "Normal")</f>
        <v>Normal</v>
      </c>
      <c r="J5542" t="str">
        <f>IF(ABS(H5542)&gt;2, "Outlier", "Normal")</f>
        <v>Normal</v>
      </c>
    </row>
    <row r="5543" spans="1:10" x14ac:dyDescent="0.45">
      <c r="A5543">
        <v>916106</v>
      </c>
      <c r="B5543" s="2">
        <v>41760.781157407408</v>
      </c>
      <c r="C5543" t="s">
        <v>28</v>
      </c>
      <c r="D5543" t="s">
        <v>26</v>
      </c>
      <c r="E5543" t="s">
        <v>11</v>
      </c>
      <c r="F5543" t="s">
        <v>1</v>
      </c>
      <c r="G5543">
        <v>23057</v>
      </c>
      <c r="H5543">
        <f>(G5543 - $P$2) / $P$3</f>
        <v>-0.93324123555210836</v>
      </c>
      <c r="I5543" s="4" t="str">
        <f>IF(OR(G5543&lt;$M$7,G5543&gt;$M$10), "Outlier", "Normal")</f>
        <v>Normal</v>
      </c>
      <c r="J5543" t="str">
        <f>IF(ABS(H5543)&gt;2, "Outlier", "Normal")</f>
        <v>Normal</v>
      </c>
    </row>
    <row r="5544" spans="1:10" x14ac:dyDescent="0.45">
      <c r="A5544">
        <v>385163</v>
      </c>
      <c r="B5544" s="2">
        <v>41851.465150462966</v>
      </c>
      <c r="C5544" t="s">
        <v>28</v>
      </c>
      <c r="D5544" t="s">
        <v>25</v>
      </c>
      <c r="E5544" t="s">
        <v>15</v>
      </c>
      <c r="F5544" t="s">
        <v>5</v>
      </c>
      <c r="G5544">
        <v>23054</v>
      </c>
      <c r="H5544">
        <f>(G5544 - $P$2) / $P$3</f>
        <v>-0.93334521388862357</v>
      </c>
      <c r="I5544" s="4" t="str">
        <f>IF(OR(G5544&lt;$M$7,G5544&gt;$M$10), "Outlier", "Normal")</f>
        <v>Normal</v>
      </c>
      <c r="J5544" t="str">
        <f>IF(ABS(H5544)&gt;2, "Outlier", "Normal")</f>
        <v>Normal</v>
      </c>
    </row>
    <row r="5545" spans="1:10" x14ac:dyDescent="0.45">
      <c r="A5545">
        <v>331082</v>
      </c>
      <c r="B5545" s="2">
        <v>41787.587650462963</v>
      </c>
      <c r="C5545" t="s">
        <v>28</v>
      </c>
      <c r="D5545" t="s">
        <v>25</v>
      </c>
      <c r="E5545" t="s">
        <v>15</v>
      </c>
      <c r="F5545" t="s">
        <v>1</v>
      </c>
      <c r="G5545">
        <v>23051</v>
      </c>
      <c r="H5545">
        <f>(G5545 - $P$2) / $P$3</f>
        <v>-0.93344919222513867</v>
      </c>
      <c r="I5545" s="4" t="str">
        <f>IF(OR(G5545&lt;$M$7,G5545&gt;$M$10), "Outlier", "Normal")</f>
        <v>Normal</v>
      </c>
      <c r="J5545" t="str">
        <f>IF(ABS(H5545)&gt;2, "Outlier", "Normal")</f>
        <v>Normal</v>
      </c>
    </row>
    <row r="5546" spans="1:10" x14ac:dyDescent="0.45">
      <c r="A5546">
        <v>39698</v>
      </c>
      <c r="B5546" s="2">
        <v>41803.396805555552</v>
      </c>
      <c r="C5546" t="s">
        <v>27</v>
      </c>
      <c r="D5546" t="s">
        <v>26</v>
      </c>
      <c r="E5546" t="s">
        <v>15</v>
      </c>
      <c r="F5546" t="s">
        <v>8</v>
      </c>
      <c r="G5546">
        <v>23042</v>
      </c>
      <c r="H5546">
        <f>(G5546 - $P$2) / $P$3</f>
        <v>-0.93376112723468407</v>
      </c>
      <c r="I5546" s="4" t="str">
        <f>IF(OR(G5546&lt;$M$7,G5546&gt;$M$10), "Outlier", "Normal")</f>
        <v>Normal</v>
      </c>
      <c r="J5546" t="str">
        <f>IF(ABS(H5546)&gt;2, "Outlier", "Normal")</f>
        <v>Normal</v>
      </c>
    </row>
    <row r="5547" spans="1:10" x14ac:dyDescent="0.45">
      <c r="A5547">
        <v>437058</v>
      </c>
      <c r="B5547" s="2">
        <v>41778.55810185185</v>
      </c>
      <c r="C5547" t="s">
        <v>27</v>
      </c>
      <c r="D5547" t="s">
        <v>26</v>
      </c>
      <c r="E5547" t="s">
        <v>18</v>
      </c>
      <c r="F5547" t="s">
        <v>4</v>
      </c>
      <c r="G5547">
        <v>23037</v>
      </c>
      <c r="H5547">
        <f>(G5547 - $P$2) / $P$3</f>
        <v>-0.93393442446220942</v>
      </c>
      <c r="I5547" s="4" t="str">
        <f>IF(OR(G5547&lt;$M$7,G5547&gt;$M$10), "Outlier", "Normal")</f>
        <v>Normal</v>
      </c>
      <c r="J5547" t="str">
        <f>IF(ABS(H5547)&gt;2, "Outlier", "Normal")</f>
        <v>Normal</v>
      </c>
    </row>
    <row r="5548" spans="1:10" x14ac:dyDescent="0.45">
      <c r="A5548">
        <v>811174</v>
      </c>
      <c r="B5548" s="2">
        <v>41778.60765046296</v>
      </c>
      <c r="C5548" t="s">
        <v>27</v>
      </c>
      <c r="D5548" t="s">
        <v>25</v>
      </c>
      <c r="E5548" t="s">
        <v>15</v>
      </c>
      <c r="F5548" t="s">
        <v>7</v>
      </c>
      <c r="G5548">
        <v>23030</v>
      </c>
      <c r="H5548">
        <f>(G5548 - $P$2) / $P$3</f>
        <v>-0.93417704058074469</v>
      </c>
      <c r="I5548" s="4" t="str">
        <f>IF(OR(G5548&lt;$M$7,G5548&gt;$M$10), "Outlier", "Normal")</f>
        <v>Normal</v>
      </c>
      <c r="J5548" t="str">
        <f>IF(ABS(H5548)&gt;2, "Outlier", "Normal")</f>
        <v>Normal</v>
      </c>
    </row>
    <row r="5549" spans="1:10" x14ac:dyDescent="0.45">
      <c r="A5549">
        <v>729147</v>
      </c>
      <c r="B5549" s="2">
        <v>41794.399918981479</v>
      </c>
      <c r="C5549" t="s">
        <v>27</v>
      </c>
      <c r="D5549" t="s">
        <v>26</v>
      </c>
      <c r="E5549" t="s">
        <v>18</v>
      </c>
      <c r="F5549" t="s">
        <v>8</v>
      </c>
      <c r="G5549">
        <v>23025</v>
      </c>
      <c r="H5549">
        <f>(G5549 - $P$2) / $P$3</f>
        <v>-0.93435033780826993</v>
      </c>
      <c r="I5549" s="4" t="str">
        <f>IF(OR(G5549&lt;$M$7,G5549&gt;$M$10), "Outlier", "Normal")</f>
        <v>Normal</v>
      </c>
      <c r="J5549" t="str">
        <f>IF(ABS(H5549)&gt;2, "Outlier", "Normal")</f>
        <v>Normal</v>
      </c>
    </row>
    <row r="5550" spans="1:10" x14ac:dyDescent="0.45">
      <c r="A5550">
        <v>675956</v>
      </c>
      <c r="B5550" s="2">
        <v>41786.396851851852</v>
      </c>
      <c r="C5550" t="s">
        <v>27</v>
      </c>
      <c r="D5550" t="s">
        <v>25</v>
      </c>
      <c r="E5550" t="s">
        <v>15</v>
      </c>
      <c r="F5550" t="s">
        <v>8</v>
      </c>
      <c r="G5550">
        <v>23006</v>
      </c>
      <c r="H5550">
        <f>(G5550 - $P$2) / $P$3</f>
        <v>-0.93500886727286592</v>
      </c>
      <c r="I5550" s="4" t="str">
        <f>IF(OR(G5550&lt;$M$7,G5550&gt;$M$10), "Outlier", "Normal")</f>
        <v>Normal</v>
      </c>
      <c r="J5550" t="str">
        <f>IF(ABS(H5550)&gt;2, "Outlier", "Normal")</f>
        <v>Normal</v>
      </c>
    </row>
    <row r="5551" spans="1:10" x14ac:dyDescent="0.45">
      <c r="A5551">
        <v>458488</v>
      </c>
      <c r="B5551" s="2">
        <v>41800.398310185185</v>
      </c>
      <c r="C5551" t="s">
        <v>28</v>
      </c>
      <c r="D5551" t="s">
        <v>26</v>
      </c>
      <c r="E5551" t="s">
        <v>18</v>
      </c>
      <c r="F5551" t="s">
        <v>4</v>
      </c>
      <c r="G5551">
        <v>23002</v>
      </c>
      <c r="H5551">
        <f>(G5551 - $P$2) / $P$3</f>
        <v>-0.93514750505488609</v>
      </c>
      <c r="I5551" s="4" t="str">
        <f>IF(OR(G5551&lt;$M$7,G5551&gt;$M$10), "Outlier", "Normal")</f>
        <v>Normal</v>
      </c>
      <c r="J5551" t="str">
        <f>IF(ABS(H5551)&gt;2, "Outlier", "Normal")</f>
        <v>Normal</v>
      </c>
    </row>
    <row r="5552" spans="1:10" x14ac:dyDescent="0.45">
      <c r="A5552">
        <v>257932</v>
      </c>
      <c r="B5552" s="2">
        <v>41822.258831018517</v>
      </c>
      <c r="C5552" t="s">
        <v>28</v>
      </c>
      <c r="D5552" t="s">
        <v>26</v>
      </c>
      <c r="E5552" t="s">
        <v>10</v>
      </c>
      <c r="F5552" t="s">
        <v>4</v>
      </c>
      <c r="G5552">
        <v>22978</v>
      </c>
      <c r="H5552">
        <f>(G5552 - $P$2) / $P$3</f>
        <v>-0.9359793317470072</v>
      </c>
      <c r="I5552" s="4" t="str">
        <f>IF(OR(G5552&lt;$M$7,G5552&gt;$M$10), "Outlier", "Normal")</f>
        <v>Normal</v>
      </c>
      <c r="J5552" t="str">
        <f>IF(ABS(H5552)&gt;2, "Outlier", "Normal")</f>
        <v>Normal</v>
      </c>
    </row>
    <row r="5553" spans="1:10" x14ac:dyDescent="0.45">
      <c r="A5553">
        <v>112172</v>
      </c>
      <c r="B5553" s="2">
        <v>41802.448969907404</v>
      </c>
      <c r="C5553" t="s">
        <v>28</v>
      </c>
      <c r="D5553" t="s">
        <v>25</v>
      </c>
      <c r="E5553" t="s">
        <v>10</v>
      </c>
      <c r="F5553" t="s">
        <v>5</v>
      </c>
      <c r="G5553">
        <v>22976</v>
      </c>
      <c r="H5553">
        <f>(G5553 - $P$2) / $P$3</f>
        <v>-0.93604865063801734</v>
      </c>
      <c r="I5553" s="4" t="str">
        <f>IF(OR(G5553&lt;$M$7,G5553&gt;$M$10), "Outlier", "Normal")</f>
        <v>Normal</v>
      </c>
      <c r="J5553" t="str">
        <f>IF(ABS(H5553)&gt;2, "Outlier", "Normal")</f>
        <v>Normal</v>
      </c>
    </row>
    <row r="5554" spans="1:10" x14ac:dyDescent="0.45">
      <c r="A5554">
        <v>879017</v>
      </c>
      <c r="B5554" s="2">
        <v>41858.423125000001</v>
      </c>
      <c r="C5554" t="s">
        <v>27</v>
      </c>
      <c r="D5554" t="s">
        <v>26</v>
      </c>
      <c r="E5554" t="s">
        <v>18</v>
      </c>
      <c r="F5554" t="s">
        <v>5</v>
      </c>
      <c r="G5554">
        <v>22974</v>
      </c>
      <c r="H5554">
        <f>(G5554 - $P$2) / $P$3</f>
        <v>-0.93611796952902748</v>
      </c>
      <c r="I5554" s="4" t="str">
        <f>IF(OR(G5554&lt;$M$7,G5554&gt;$M$10), "Outlier", "Normal")</f>
        <v>Normal</v>
      </c>
      <c r="J5554" t="str">
        <f>IF(ABS(H5554)&gt;2, "Outlier", "Normal")</f>
        <v>Normal</v>
      </c>
    </row>
    <row r="5555" spans="1:10" x14ac:dyDescent="0.45">
      <c r="A5555">
        <v>555677</v>
      </c>
      <c r="B5555" s="2">
        <v>41838.300208333334</v>
      </c>
      <c r="C5555" t="s">
        <v>28</v>
      </c>
      <c r="D5555" t="s">
        <v>25</v>
      </c>
      <c r="E5555" t="s">
        <v>12</v>
      </c>
      <c r="F5555" t="s">
        <v>4</v>
      </c>
      <c r="G5555">
        <v>22967</v>
      </c>
      <c r="H5555">
        <f>(G5555 - $P$2) / $P$3</f>
        <v>-0.93636058564756275</v>
      </c>
      <c r="I5555" s="4" t="str">
        <f>IF(OR(G5555&lt;$M$7,G5555&gt;$M$10), "Outlier", "Normal")</f>
        <v>Normal</v>
      </c>
      <c r="J5555" t="str">
        <f>IF(ABS(H5555)&gt;2, "Outlier", "Normal")</f>
        <v>Normal</v>
      </c>
    </row>
    <row r="5556" spans="1:10" x14ac:dyDescent="0.45">
      <c r="A5556">
        <v>214457</v>
      </c>
      <c r="B5556" s="2">
        <v>41799.407905092594</v>
      </c>
      <c r="C5556" t="s">
        <v>28</v>
      </c>
      <c r="D5556" t="s">
        <v>26</v>
      </c>
      <c r="E5556" t="s">
        <v>15</v>
      </c>
      <c r="F5556" t="s">
        <v>4</v>
      </c>
      <c r="G5556">
        <v>22965</v>
      </c>
      <c r="H5556">
        <f>(G5556 - $P$2) / $P$3</f>
        <v>-0.93642990453857289</v>
      </c>
      <c r="I5556" s="4" t="str">
        <f>IF(OR(G5556&lt;$M$7,G5556&gt;$M$10), "Outlier", "Normal")</f>
        <v>Normal</v>
      </c>
      <c r="J5556" t="str">
        <f>IF(ABS(H5556)&gt;2, "Outlier", "Normal")</f>
        <v>Normal</v>
      </c>
    </row>
    <row r="5557" spans="1:10" x14ac:dyDescent="0.45">
      <c r="A5557">
        <v>927997</v>
      </c>
      <c r="B5557" s="2">
        <v>41842.349282407406</v>
      </c>
      <c r="C5557" t="s">
        <v>28</v>
      </c>
      <c r="D5557" t="s">
        <v>26</v>
      </c>
      <c r="E5557" t="s">
        <v>18</v>
      </c>
      <c r="F5557" t="s">
        <v>3</v>
      </c>
      <c r="G5557">
        <v>22962</v>
      </c>
      <c r="H5557">
        <f>(G5557 - $P$2) / $P$3</f>
        <v>-0.93653388287508799</v>
      </c>
      <c r="I5557" s="4" t="str">
        <f>IF(OR(G5557&lt;$M$7,G5557&gt;$M$10), "Outlier", "Normal")</f>
        <v>Normal</v>
      </c>
      <c r="J5557" t="str">
        <f>IF(ABS(H5557)&gt;2, "Outlier", "Normal")</f>
        <v>Normal</v>
      </c>
    </row>
    <row r="5558" spans="1:10" x14ac:dyDescent="0.45">
      <c r="A5558">
        <v>774510</v>
      </c>
      <c r="B5558" s="2">
        <v>41850.379594907405</v>
      </c>
      <c r="C5558" t="s">
        <v>28</v>
      </c>
      <c r="D5558" t="s">
        <v>25</v>
      </c>
      <c r="E5558" t="s">
        <v>15</v>
      </c>
      <c r="F5558" t="s">
        <v>5</v>
      </c>
      <c r="G5558">
        <v>22954</v>
      </c>
      <c r="H5558">
        <f>(G5558 - $P$2) / $P$3</f>
        <v>-0.93681115843912843</v>
      </c>
      <c r="I5558" s="4" t="str">
        <f>IF(OR(G5558&lt;$M$7,G5558&gt;$M$10), "Outlier", "Normal")</f>
        <v>Normal</v>
      </c>
      <c r="J5558" t="str">
        <f>IF(ABS(H5558)&gt;2, "Outlier", "Normal")</f>
        <v>Normal</v>
      </c>
    </row>
    <row r="5559" spans="1:10" x14ac:dyDescent="0.45">
      <c r="A5559">
        <v>846476</v>
      </c>
      <c r="B5559" s="2">
        <v>41786.670868055553</v>
      </c>
      <c r="C5559" t="s">
        <v>28</v>
      </c>
      <c r="D5559" t="s">
        <v>25</v>
      </c>
      <c r="E5559" t="s">
        <v>10</v>
      </c>
      <c r="F5559" t="s">
        <v>3</v>
      </c>
      <c r="G5559">
        <v>22937</v>
      </c>
      <c r="H5559">
        <f>(G5559 - $P$2) / $P$3</f>
        <v>-0.93740036901271429</v>
      </c>
      <c r="I5559" s="4" t="str">
        <f>IF(OR(G5559&lt;$M$7,G5559&gt;$M$10), "Outlier", "Normal")</f>
        <v>Normal</v>
      </c>
      <c r="J5559" t="str">
        <f>IF(ABS(H5559)&gt;2, "Outlier", "Normal")</f>
        <v>Normal</v>
      </c>
    </row>
    <row r="5560" spans="1:10" x14ac:dyDescent="0.45">
      <c r="A5560">
        <v>561126</v>
      </c>
      <c r="B5560" s="2">
        <v>41823.449004629627</v>
      </c>
      <c r="C5560" t="s">
        <v>28</v>
      </c>
      <c r="D5560" t="s">
        <v>25</v>
      </c>
      <c r="E5560" t="s">
        <v>18</v>
      </c>
      <c r="F5560" t="s">
        <v>4</v>
      </c>
      <c r="G5560">
        <v>22935</v>
      </c>
      <c r="H5560">
        <f>(G5560 - $P$2) / $P$3</f>
        <v>-0.93746968790372431</v>
      </c>
      <c r="I5560" s="4" t="str">
        <f>IF(OR(G5560&lt;$M$7,G5560&gt;$M$10), "Outlier", "Normal")</f>
        <v>Normal</v>
      </c>
      <c r="J5560" t="str">
        <f>IF(ABS(H5560)&gt;2, "Outlier", "Normal")</f>
        <v>Normal</v>
      </c>
    </row>
    <row r="5561" spans="1:10" x14ac:dyDescent="0.45">
      <c r="A5561">
        <v>560182</v>
      </c>
      <c r="B5561" s="2">
        <v>41857.634965277779</v>
      </c>
      <c r="C5561" t="s">
        <v>28</v>
      </c>
      <c r="D5561" t="s">
        <v>25</v>
      </c>
      <c r="E5561" t="s">
        <v>18</v>
      </c>
      <c r="F5561" t="s">
        <v>3</v>
      </c>
      <c r="G5561">
        <v>22923</v>
      </c>
      <c r="H5561">
        <f>(G5561 - $P$2) / $P$3</f>
        <v>-0.93788560124978493</v>
      </c>
      <c r="I5561" s="4" t="str">
        <f>IF(OR(G5561&lt;$M$7,G5561&gt;$M$10), "Outlier", "Normal")</f>
        <v>Normal</v>
      </c>
      <c r="J5561" t="str">
        <f>IF(ABS(H5561)&gt;2, "Outlier", "Normal")</f>
        <v>Normal</v>
      </c>
    </row>
    <row r="5562" spans="1:10" x14ac:dyDescent="0.45">
      <c r="A5562">
        <v>70189</v>
      </c>
      <c r="B5562" s="2">
        <v>41778.353136574071</v>
      </c>
      <c r="C5562" t="s">
        <v>28</v>
      </c>
      <c r="D5562" t="s">
        <v>26</v>
      </c>
      <c r="E5562" t="s">
        <v>15</v>
      </c>
      <c r="F5562" t="s">
        <v>5</v>
      </c>
      <c r="G5562">
        <v>22922</v>
      </c>
      <c r="H5562">
        <f>(G5562 - $P$2) / $P$3</f>
        <v>-0.93792026069529</v>
      </c>
      <c r="I5562" s="4" t="str">
        <f>IF(OR(G5562&lt;$M$7,G5562&gt;$M$10), "Outlier", "Normal")</f>
        <v>Normal</v>
      </c>
      <c r="J5562" t="str">
        <f>IF(ABS(H5562)&gt;2, "Outlier", "Normal")</f>
        <v>Normal</v>
      </c>
    </row>
    <row r="5563" spans="1:10" x14ac:dyDescent="0.45">
      <c r="A5563">
        <v>812681</v>
      </c>
      <c r="B5563" s="2">
        <v>41801.029687499999</v>
      </c>
      <c r="C5563" t="s">
        <v>27</v>
      </c>
      <c r="D5563" t="s">
        <v>25</v>
      </c>
      <c r="E5563" t="s">
        <v>18</v>
      </c>
      <c r="F5563" t="s">
        <v>0</v>
      </c>
      <c r="G5563">
        <v>22913</v>
      </c>
      <c r="H5563">
        <f>(G5563 - $P$2) / $P$3</f>
        <v>-0.9382321957048354</v>
      </c>
      <c r="I5563" s="4" t="str">
        <f>IF(OR(G5563&lt;$M$7,G5563&gt;$M$10), "Outlier", "Normal")</f>
        <v>Normal</v>
      </c>
      <c r="J5563" t="str">
        <f>IF(ABS(H5563)&gt;2, "Outlier", "Normal")</f>
        <v>Normal</v>
      </c>
    </row>
    <row r="5564" spans="1:10" x14ac:dyDescent="0.45">
      <c r="A5564">
        <v>161328</v>
      </c>
      <c r="B5564" s="2">
        <v>41789.959791666668</v>
      </c>
      <c r="C5564" t="s">
        <v>28</v>
      </c>
      <c r="D5564" t="s">
        <v>26</v>
      </c>
      <c r="E5564" t="s">
        <v>11</v>
      </c>
      <c r="F5564" t="s">
        <v>0</v>
      </c>
      <c r="G5564">
        <v>22912</v>
      </c>
      <c r="H5564">
        <f>(G5564 - $P$2) / $P$3</f>
        <v>-0.93826685515034047</v>
      </c>
      <c r="I5564" s="4" t="str">
        <f>IF(OR(G5564&lt;$M$7,G5564&gt;$M$10), "Outlier", "Normal")</f>
        <v>Normal</v>
      </c>
      <c r="J5564" t="str">
        <f>IF(ABS(H5564)&gt;2, "Outlier", "Normal")</f>
        <v>Normal</v>
      </c>
    </row>
    <row r="5565" spans="1:10" x14ac:dyDescent="0.45">
      <c r="A5565">
        <v>654063</v>
      </c>
      <c r="B5565" s="2">
        <v>41857.488611111112</v>
      </c>
      <c r="C5565" t="s">
        <v>27</v>
      </c>
      <c r="D5565" t="s">
        <v>26</v>
      </c>
      <c r="E5565" t="s">
        <v>11</v>
      </c>
      <c r="F5565" t="s">
        <v>1</v>
      </c>
      <c r="G5565">
        <v>22912</v>
      </c>
      <c r="H5565">
        <f>(G5565 - $P$2) / $P$3</f>
        <v>-0.93826685515034047</v>
      </c>
      <c r="I5565" s="4" t="str">
        <f>IF(OR(G5565&lt;$M$7,G5565&gt;$M$10), "Outlier", "Normal")</f>
        <v>Normal</v>
      </c>
      <c r="J5565" t="str">
        <f>IF(ABS(H5565)&gt;2, "Outlier", "Normal")</f>
        <v>Normal</v>
      </c>
    </row>
    <row r="5566" spans="1:10" x14ac:dyDescent="0.45">
      <c r="A5566">
        <v>676521</v>
      </c>
      <c r="B5566" s="2">
        <v>41817.294560185182</v>
      </c>
      <c r="C5566" t="s">
        <v>27</v>
      </c>
      <c r="D5566" t="s">
        <v>25</v>
      </c>
      <c r="E5566" t="s">
        <v>12</v>
      </c>
      <c r="F5566" t="s">
        <v>3</v>
      </c>
      <c r="G5566">
        <v>22895</v>
      </c>
      <c r="H5566">
        <f>(G5566 - $P$2) / $P$3</f>
        <v>-0.93885606572392633</v>
      </c>
      <c r="I5566" s="4" t="str">
        <f>IF(OR(G5566&lt;$M$7,G5566&gt;$M$10), "Outlier", "Normal")</f>
        <v>Normal</v>
      </c>
      <c r="J5566" t="str">
        <f>IF(ABS(H5566)&gt;2, "Outlier", "Normal")</f>
        <v>Normal</v>
      </c>
    </row>
    <row r="5567" spans="1:10" x14ac:dyDescent="0.45">
      <c r="A5567">
        <v>202730</v>
      </c>
      <c r="B5567" s="2">
        <v>41786.75476851852</v>
      </c>
      <c r="C5567" t="s">
        <v>28</v>
      </c>
      <c r="D5567" t="s">
        <v>26</v>
      </c>
      <c r="E5567" t="s">
        <v>18</v>
      </c>
      <c r="F5567" t="s">
        <v>8</v>
      </c>
      <c r="G5567">
        <v>22862</v>
      </c>
      <c r="H5567">
        <f>(G5567 - $P$2) / $P$3</f>
        <v>-0.93999982742559285</v>
      </c>
      <c r="I5567" s="4" t="str">
        <f>IF(OR(G5567&lt;$M$7,G5567&gt;$M$10), "Outlier", "Normal")</f>
        <v>Normal</v>
      </c>
      <c r="J5567" t="str">
        <f>IF(ABS(H5567)&gt;2, "Outlier", "Normal")</f>
        <v>Normal</v>
      </c>
    </row>
    <row r="5568" spans="1:10" x14ac:dyDescent="0.45">
      <c r="A5568">
        <v>554524</v>
      </c>
      <c r="B5568" s="2">
        <v>41871.732395833336</v>
      </c>
      <c r="C5568" t="s">
        <v>27</v>
      </c>
      <c r="D5568" t="s">
        <v>25</v>
      </c>
      <c r="E5568" t="s">
        <v>15</v>
      </c>
      <c r="F5568" t="s">
        <v>5</v>
      </c>
      <c r="G5568">
        <v>22837</v>
      </c>
      <c r="H5568">
        <f>(G5568 - $P$2) / $P$3</f>
        <v>-0.94086631356321915</v>
      </c>
      <c r="I5568" s="4" t="str">
        <f>IF(OR(G5568&lt;$M$7,G5568&gt;$M$10), "Outlier", "Normal")</f>
        <v>Normal</v>
      </c>
      <c r="J5568" t="str">
        <f>IF(ABS(H5568)&gt;2, "Outlier", "Normal")</f>
        <v>Normal</v>
      </c>
    </row>
    <row r="5569" spans="1:10" x14ac:dyDescent="0.45">
      <c r="A5569">
        <v>442311</v>
      </c>
      <c r="B5569" s="2">
        <v>41763.730949074074</v>
      </c>
      <c r="C5569" t="s">
        <v>27</v>
      </c>
      <c r="D5569" t="s">
        <v>25</v>
      </c>
      <c r="E5569" t="s">
        <v>18</v>
      </c>
      <c r="F5569" t="s">
        <v>5</v>
      </c>
      <c r="G5569">
        <v>22832</v>
      </c>
      <c r="H5569">
        <f>(G5569 - $P$2) / $P$3</f>
        <v>-0.94103961079074439</v>
      </c>
      <c r="I5569" s="4" t="str">
        <f>IF(OR(G5569&lt;$M$7,G5569&gt;$M$10), "Outlier", "Normal")</f>
        <v>Normal</v>
      </c>
      <c r="J5569" t="str">
        <f>IF(ABS(H5569)&gt;2, "Outlier", "Normal")</f>
        <v>Normal</v>
      </c>
    </row>
    <row r="5570" spans="1:10" x14ac:dyDescent="0.45">
      <c r="A5570">
        <v>12277</v>
      </c>
      <c r="B5570" s="2">
        <v>41867.288287037038</v>
      </c>
      <c r="C5570" t="s">
        <v>28</v>
      </c>
      <c r="D5570" t="s">
        <v>33</v>
      </c>
      <c r="E5570" t="s">
        <v>18</v>
      </c>
      <c r="F5570" t="s">
        <v>3</v>
      </c>
      <c r="G5570">
        <v>22823</v>
      </c>
      <c r="H5570">
        <f>(G5570 - $P$2) / $P$3</f>
        <v>-0.94135154580028979</v>
      </c>
      <c r="I5570" s="4" t="str">
        <f>IF(OR(G5570&lt;$M$7,G5570&gt;$M$10), "Outlier", "Normal")</f>
        <v>Normal</v>
      </c>
      <c r="J5570" t="str">
        <f>IF(ABS(H5570)&gt;2, "Outlier", "Normal")</f>
        <v>Normal</v>
      </c>
    </row>
    <row r="5571" spans="1:10" x14ac:dyDescent="0.45">
      <c r="A5571">
        <v>39266</v>
      </c>
      <c r="B5571" s="2">
        <v>41796.728182870371</v>
      </c>
      <c r="C5571" t="s">
        <v>27</v>
      </c>
      <c r="D5571" t="s">
        <v>25</v>
      </c>
      <c r="E5571" t="s">
        <v>18</v>
      </c>
      <c r="F5571" t="s">
        <v>1</v>
      </c>
      <c r="G5571">
        <v>22817</v>
      </c>
      <c r="H5571">
        <f>(G5571 - $P$2) / $P$3</f>
        <v>-0.9415595024733201</v>
      </c>
      <c r="I5571" s="4" t="str">
        <f>IF(OR(G5571&lt;$M$7,G5571&gt;$M$10), "Outlier", "Normal")</f>
        <v>Normal</v>
      </c>
      <c r="J5571" t="str">
        <f>IF(ABS(H5571)&gt;2, "Outlier", "Normal")</f>
        <v>Normal</v>
      </c>
    </row>
    <row r="5572" spans="1:10" x14ac:dyDescent="0.45">
      <c r="A5572">
        <v>755303</v>
      </c>
      <c r="B5572" s="2">
        <v>41849.315497685187</v>
      </c>
      <c r="C5572" t="s">
        <v>27</v>
      </c>
      <c r="D5572" t="s">
        <v>25</v>
      </c>
      <c r="E5572" t="s">
        <v>16</v>
      </c>
      <c r="F5572" t="s">
        <v>4</v>
      </c>
      <c r="G5572">
        <v>22798</v>
      </c>
      <c r="H5572">
        <f>(G5572 - $P$2) / $P$3</f>
        <v>-0.94221803193791598</v>
      </c>
      <c r="I5572" s="4" t="str">
        <f>IF(OR(G5572&lt;$M$7,G5572&gt;$M$10), "Outlier", "Normal")</f>
        <v>Normal</v>
      </c>
      <c r="J5572" t="str">
        <f>IF(ABS(H5572)&gt;2, "Outlier", "Normal")</f>
        <v>Normal</v>
      </c>
    </row>
    <row r="5573" spans="1:10" x14ac:dyDescent="0.45">
      <c r="A5573">
        <v>761086</v>
      </c>
      <c r="B5573" s="2">
        <v>41794.653171296297</v>
      </c>
      <c r="C5573" t="s">
        <v>28</v>
      </c>
      <c r="D5573" t="s">
        <v>25</v>
      </c>
      <c r="E5573" t="s">
        <v>16</v>
      </c>
      <c r="F5573" t="s">
        <v>3</v>
      </c>
      <c r="G5573">
        <v>22789</v>
      </c>
      <c r="H5573">
        <f>(G5573 - $P$2) / $P$3</f>
        <v>-0.94252996694746138</v>
      </c>
      <c r="I5573" s="4" t="str">
        <f>IF(OR(G5573&lt;$M$7,G5573&gt;$M$10), "Outlier", "Normal")</f>
        <v>Normal</v>
      </c>
      <c r="J5573" t="str">
        <f>IF(ABS(H5573)&gt;2, "Outlier", "Normal")</f>
        <v>Normal</v>
      </c>
    </row>
    <row r="5574" spans="1:10" x14ac:dyDescent="0.45">
      <c r="A5574">
        <v>793265</v>
      </c>
      <c r="B5574" s="2">
        <v>41807.563750000001</v>
      </c>
      <c r="C5574" t="s">
        <v>27</v>
      </c>
      <c r="D5574" t="s">
        <v>25</v>
      </c>
      <c r="E5574" t="s">
        <v>18</v>
      </c>
      <c r="F5574" t="s">
        <v>8</v>
      </c>
      <c r="G5574">
        <v>22786</v>
      </c>
      <c r="H5574">
        <f>(G5574 - $P$2) / $P$3</f>
        <v>-0.94263394528397659</v>
      </c>
      <c r="I5574" s="4" t="str">
        <f>IF(OR(G5574&lt;$M$7,G5574&gt;$M$10), "Outlier", "Normal")</f>
        <v>Normal</v>
      </c>
      <c r="J5574" t="str">
        <f>IF(ABS(H5574)&gt;2, "Outlier", "Normal")</f>
        <v>Normal</v>
      </c>
    </row>
    <row r="5575" spans="1:10" x14ac:dyDescent="0.45">
      <c r="A5575">
        <v>677630</v>
      </c>
      <c r="B5575" s="2">
        <v>41792.401377314818</v>
      </c>
      <c r="C5575" t="s">
        <v>28</v>
      </c>
      <c r="D5575" t="s">
        <v>26</v>
      </c>
      <c r="E5575" t="s">
        <v>16</v>
      </c>
      <c r="F5575" t="s">
        <v>1</v>
      </c>
      <c r="G5575">
        <v>22748</v>
      </c>
      <c r="H5575">
        <f>(G5575 - $P$2) / $P$3</f>
        <v>-0.94395100421316847</v>
      </c>
      <c r="I5575" s="4" t="str">
        <f>IF(OR(G5575&lt;$M$7,G5575&gt;$M$10), "Outlier", "Normal")</f>
        <v>Normal</v>
      </c>
      <c r="J5575" t="str">
        <f>IF(ABS(H5575)&gt;2, "Outlier", "Normal")</f>
        <v>Normal</v>
      </c>
    </row>
    <row r="5576" spans="1:10" x14ac:dyDescent="0.45">
      <c r="A5576">
        <v>521928</v>
      </c>
      <c r="B5576" s="2">
        <v>41800.724340277775</v>
      </c>
      <c r="C5576" t="s">
        <v>28</v>
      </c>
      <c r="D5576" t="s">
        <v>26</v>
      </c>
      <c r="E5576" t="s">
        <v>18</v>
      </c>
      <c r="F5576" t="s">
        <v>5</v>
      </c>
      <c r="G5576">
        <v>22740</v>
      </c>
      <c r="H5576">
        <f>(G5576 - $P$2) / $P$3</f>
        <v>-0.9442282797772088</v>
      </c>
      <c r="I5576" s="4" t="str">
        <f>IF(OR(G5576&lt;$M$7,G5576&gt;$M$10), "Outlier", "Normal")</f>
        <v>Normal</v>
      </c>
      <c r="J5576" t="str">
        <f>IF(ABS(H5576)&gt;2, "Outlier", "Normal")</f>
        <v>Normal</v>
      </c>
    </row>
    <row r="5577" spans="1:10" x14ac:dyDescent="0.45">
      <c r="A5577">
        <v>961835</v>
      </c>
      <c r="B5577" s="2">
        <v>41816.516168981485</v>
      </c>
      <c r="C5577" t="s">
        <v>28</v>
      </c>
      <c r="D5577" t="s">
        <v>25</v>
      </c>
      <c r="E5577" t="s">
        <v>15</v>
      </c>
      <c r="F5577" t="s">
        <v>8</v>
      </c>
      <c r="G5577">
        <v>22738</v>
      </c>
      <c r="H5577">
        <f>(G5577 - $P$2) / $P$3</f>
        <v>-0.94429759866821894</v>
      </c>
      <c r="I5577" s="4" t="str">
        <f>IF(OR(G5577&lt;$M$7,G5577&gt;$M$10), "Outlier", "Normal")</f>
        <v>Normal</v>
      </c>
      <c r="J5577" t="str">
        <f>IF(ABS(H5577)&gt;2, "Outlier", "Normal")</f>
        <v>Normal</v>
      </c>
    </row>
    <row r="5578" spans="1:10" x14ac:dyDescent="0.45">
      <c r="A5578">
        <v>697705</v>
      </c>
      <c r="B5578" s="2">
        <v>41865.584849537037</v>
      </c>
      <c r="C5578" t="s">
        <v>28</v>
      </c>
      <c r="D5578" t="s">
        <v>26</v>
      </c>
      <c r="E5578" t="s">
        <v>10</v>
      </c>
      <c r="F5578" t="s">
        <v>5</v>
      </c>
      <c r="G5578">
        <v>22705</v>
      </c>
      <c r="H5578">
        <f>(G5578 - $P$2) / $P$3</f>
        <v>-0.94544136036988558</v>
      </c>
      <c r="I5578" s="4" t="str">
        <f>IF(OR(G5578&lt;$M$7,G5578&gt;$M$10), "Outlier", "Normal")</f>
        <v>Normal</v>
      </c>
      <c r="J5578" t="str">
        <f>IF(ABS(H5578)&gt;2, "Outlier", "Normal")</f>
        <v>Normal</v>
      </c>
    </row>
    <row r="5579" spans="1:10" x14ac:dyDescent="0.45">
      <c r="A5579">
        <v>570200</v>
      </c>
      <c r="B5579" s="2">
        <v>41788.565763888888</v>
      </c>
      <c r="C5579" t="s">
        <v>28</v>
      </c>
      <c r="D5579" t="s">
        <v>26</v>
      </c>
      <c r="E5579" t="s">
        <v>11</v>
      </c>
      <c r="F5579" t="s">
        <v>8</v>
      </c>
      <c r="G5579">
        <v>22689</v>
      </c>
      <c r="H5579">
        <f>(G5579 - $P$2) / $P$3</f>
        <v>-0.94599591149796636</v>
      </c>
      <c r="I5579" s="4" t="str">
        <f>IF(OR(G5579&lt;$M$7,G5579&gt;$M$10), "Outlier", "Normal")</f>
        <v>Normal</v>
      </c>
      <c r="J5579" t="str">
        <f>IF(ABS(H5579)&gt;2, "Outlier", "Normal")</f>
        <v>Normal</v>
      </c>
    </row>
    <row r="5580" spans="1:10" x14ac:dyDescent="0.45">
      <c r="A5580">
        <v>620974</v>
      </c>
      <c r="B5580" s="2">
        <v>41877.672384259262</v>
      </c>
      <c r="C5580" t="s">
        <v>28</v>
      </c>
      <c r="D5580" t="s">
        <v>26</v>
      </c>
      <c r="E5580" t="s">
        <v>15</v>
      </c>
      <c r="F5580" t="s">
        <v>1</v>
      </c>
      <c r="G5580">
        <v>22684</v>
      </c>
      <c r="H5580">
        <f>(G5580 - $P$2) / $P$3</f>
        <v>-0.9461692087254916</v>
      </c>
      <c r="I5580" s="4" t="str">
        <f>IF(OR(G5580&lt;$M$7,G5580&gt;$M$10), "Outlier", "Normal")</f>
        <v>Normal</v>
      </c>
      <c r="J5580" t="str">
        <f>IF(ABS(H5580)&gt;2, "Outlier", "Normal")</f>
        <v>Normal</v>
      </c>
    </row>
    <row r="5581" spans="1:10" x14ac:dyDescent="0.45">
      <c r="A5581">
        <v>642877</v>
      </c>
      <c r="B5581" s="2">
        <v>41832.777465277781</v>
      </c>
      <c r="C5581" t="s">
        <v>27</v>
      </c>
      <c r="D5581" t="s">
        <v>25</v>
      </c>
      <c r="E5581" t="s">
        <v>13</v>
      </c>
      <c r="F5581" t="s">
        <v>8</v>
      </c>
      <c r="G5581">
        <v>22683</v>
      </c>
      <c r="H5581">
        <f>(G5581 - $P$2) / $P$3</f>
        <v>-0.94620386817099655</v>
      </c>
      <c r="I5581" s="4" t="str">
        <f>IF(OR(G5581&lt;$M$7,G5581&gt;$M$10), "Outlier", "Normal")</f>
        <v>Normal</v>
      </c>
      <c r="J5581" t="str">
        <f>IF(ABS(H5581)&gt;2, "Outlier", "Normal")</f>
        <v>Normal</v>
      </c>
    </row>
    <row r="5582" spans="1:10" x14ac:dyDescent="0.45">
      <c r="A5582">
        <v>327902</v>
      </c>
      <c r="B5582" s="2">
        <v>41863.351597222223</v>
      </c>
      <c r="C5582" t="s">
        <v>28</v>
      </c>
      <c r="D5582" t="s">
        <v>25</v>
      </c>
      <c r="E5582" t="s">
        <v>15</v>
      </c>
      <c r="F5582" t="s">
        <v>6</v>
      </c>
      <c r="G5582">
        <v>22662</v>
      </c>
      <c r="H5582">
        <f>(G5582 - $P$2) / $P$3</f>
        <v>-0.94693171652660257</v>
      </c>
      <c r="I5582" s="4" t="str">
        <f>IF(OR(G5582&lt;$M$7,G5582&gt;$M$10), "Outlier", "Normal")</f>
        <v>Normal</v>
      </c>
      <c r="J5582" t="str">
        <f>IF(ABS(H5582)&gt;2, "Outlier", "Normal")</f>
        <v>Normal</v>
      </c>
    </row>
    <row r="5583" spans="1:10" x14ac:dyDescent="0.45">
      <c r="A5583">
        <v>307037</v>
      </c>
      <c r="B5583" s="2">
        <v>41875.62809027778</v>
      </c>
      <c r="C5583" t="s">
        <v>28</v>
      </c>
      <c r="D5583" t="s">
        <v>25</v>
      </c>
      <c r="E5583" t="s">
        <v>16</v>
      </c>
      <c r="F5583" t="s">
        <v>1</v>
      </c>
      <c r="G5583">
        <v>22654</v>
      </c>
      <c r="H5583">
        <f>(G5583 - $P$2) / $P$3</f>
        <v>-0.94720899209064302</v>
      </c>
      <c r="I5583" s="4" t="str">
        <f>IF(OR(G5583&lt;$M$7,G5583&gt;$M$10), "Outlier", "Normal")</f>
        <v>Normal</v>
      </c>
      <c r="J5583" t="str">
        <f>IF(ABS(H5583)&gt;2, "Outlier", "Normal")</f>
        <v>Normal</v>
      </c>
    </row>
    <row r="5584" spans="1:10" x14ac:dyDescent="0.45">
      <c r="A5584">
        <v>352943</v>
      </c>
      <c r="B5584" s="2">
        <v>41880.123113425929</v>
      </c>
      <c r="C5584" t="s">
        <v>27</v>
      </c>
      <c r="D5584" t="s">
        <v>25</v>
      </c>
      <c r="E5584" t="s">
        <v>15</v>
      </c>
      <c r="F5584" t="s">
        <v>8</v>
      </c>
      <c r="G5584">
        <v>22640</v>
      </c>
      <c r="H5584">
        <f>(G5584 - $P$2) / $P$3</f>
        <v>-0.94769422432771366</v>
      </c>
      <c r="I5584" s="4" t="str">
        <f>IF(OR(G5584&lt;$M$7,G5584&gt;$M$10), "Outlier", "Normal")</f>
        <v>Normal</v>
      </c>
      <c r="J5584" t="str">
        <f>IF(ABS(H5584)&gt;2, "Outlier", "Normal")</f>
        <v>Normal</v>
      </c>
    </row>
    <row r="5585" spans="1:10" x14ac:dyDescent="0.45">
      <c r="A5585">
        <v>545839</v>
      </c>
      <c r="B5585" s="2">
        <v>41871.399027777778</v>
      </c>
      <c r="C5585" t="s">
        <v>27</v>
      </c>
      <c r="D5585" t="s">
        <v>25</v>
      </c>
      <c r="E5585" t="s">
        <v>16</v>
      </c>
      <c r="F5585" t="s">
        <v>1</v>
      </c>
      <c r="G5585">
        <v>22624</v>
      </c>
      <c r="H5585">
        <f>(G5585 - $P$2) / $P$3</f>
        <v>-0.94824877545579445</v>
      </c>
      <c r="I5585" s="4" t="str">
        <f>IF(OR(G5585&lt;$M$7,G5585&gt;$M$10), "Outlier", "Normal")</f>
        <v>Normal</v>
      </c>
      <c r="J5585" t="str">
        <f>IF(ABS(H5585)&gt;2, "Outlier", "Normal")</f>
        <v>Normal</v>
      </c>
    </row>
    <row r="5586" spans="1:10" x14ac:dyDescent="0.45">
      <c r="A5586">
        <v>602859</v>
      </c>
      <c r="B5586" s="2">
        <v>41809.685243055559</v>
      </c>
      <c r="C5586" t="s">
        <v>28</v>
      </c>
      <c r="D5586" t="s">
        <v>25</v>
      </c>
      <c r="E5586" t="s">
        <v>18</v>
      </c>
      <c r="F5586" t="s">
        <v>8</v>
      </c>
      <c r="G5586">
        <v>22619</v>
      </c>
      <c r="H5586">
        <f>(G5586 - $P$2) / $P$3</f>
        <v>-0.94842207268331968</v>
      </c>
      <c r="I5586" s="4" t="str">
        <f>IF(OR(G5586&lt;$M$7,G5586&gt;$M$10), "Outlier", "Normal")</f>
        <v>Normal</v>
      </c>
      <c r="J5586" t="str">
        <f>IF(ABS(H5586)&gt;2, "Outlier", "Normal")</f>
        <v>Normal</v>
      </c>
    </row>
    <row r="5587" spans="1:10" x14ac:dyDescent="0.45">
      <c r="A5587">
        <v>241250</v>
      </c>
      <c r="B5587" s="2">
        <v>41796.422083333331</v>
      </c>
      <c r="C5587" t="s">
        <v>28</v>
      </c>
      <c r="D5587" t="s">
        <v>26</v>
      </c>
      <c r="E5587" t="s">
        <v>18</v>
      </c>
      <c r="F5587" t="s">
        <v>5</v>
      </c>
      <c r="G5587">
        <v>22600</v>
      </c>
      <c r="H5587">
        <f>(G5587 - $P$2) / $P$3</f>
        <v>-0.94908060214791568</v>
      </c>
      <c r="I5587" s="4" t="str">
        <f>IF(OR(G5587&lt;$M$7,G5587&gt;$M$10), "Outlier", "Normal")</f>
        <v>Normal</v>
      </c>
      <c r="J5587" t="str">
        <f>IF(ABS(H5587)&gt;2, "Outlier", "Normal")</f>
        <v>Normal</v>
      </c>
    </row>
    <row r="5588" spans="1:10" x14ac:dyDescent="0.45">
      <c r="A5588">
        <v>381255</v>
      </c>
      <c r="B5588" s="2">
        <v>41797.632905092592</v>
      </c>
      <c r="C5588" t="s">
        <v>28</v>
      </c>
      <c r="D5588" t="s">
        <v>25</v>
      </c>
      <c r="E5588" t="s">
        <v>18</v>
      </c>
      <c r="F5588" t="s">
        <v>3</v>
      </c>
      <c r="G5588">
        <v>22589</v>
      </c>
      <c r="H5588">
        <f>(G5588 - $P$2) / $P$3</f>
        <v>-0.94946185604847122</v>
      </c>
      <c r="I5588" s="4" t="str">
        <f>IF(OR(G5588&lt;$M$7,G5588&gt;$M$10), "Outlier", "Normal")</f>
        <v>Normal</v>
      </c>
      <c r="J5588" t="str">
        <f>IF(ABS(H5588)&gt;2, "Outlier", "Normal")</f>
        <v>Normal</v>
      </c>
    </row>
    <row r="5589" spans="1:10" x14ac:dyDescent="0.45">
      <c r="A5589">
        <v>972481</v>
      </c>
      <c r="B5589" s="2">
        <v>41764.720868055556</v>
      </c>
      <c r="C5589" t="s">
        <v>28</v>
      </c>
      <c r="D5589" t="s">
        <v>25</v>
      </c>
      <c r="E5589" t="s">
        <v>15</v>
      </c>
      <c r="F5589" t="s">
        <v>7</v>
      </c>
      <c r="G5589">
        <v>22587</v>
      </c>
      <c r="H5589">
        <f>(G5589 - $P$2) / $P$3</f>
        <v>-0.94953117493948125</v>
      </c>
      <c r="I5589" s="4" t="str">
        <f>IF(OR(G5589&lt;$M$7,G5589&gt;$M$10), "Outlier", "Normal")</f>
        <v>Normal</v>
      </c>
      <c r="J5589" t="str">
        <f>IF(ABS(H5589)&gt;2, "Outlier", "Normal")</f>
        <v>Normal</v>
      </c>
    </row>
    <row r="5590" spans="1:10" x14ac:dyDescent="0.45">
      <c r="A5590">
        <v>17608</v>
      </c>
      <c r="B5590" s="2">
        <v>41808.508622685185</v>
      </c>
      <c r="C5590" t="s">
        <v>27</v>
      </c>
      <c r="D5590" t="s">
        <v>25</v>
      </c>
      <c r="E5590" t="s">
        <v>15</v>
      </c>
      <c r="F5590" t="s">
        <v>8</v>
      </c>
      <c r="G5590">
        <v>22580</v>
      </c>
      <c r="H5590">
        <f>(G5590 - $P$2) / $P$3</f>
        <v>-0.94977379105801663</v>
      </c>
      <c r="I5590" s="4" t="str">
        <f>IF(OR(G5590&lt;$M$7,G5590&gt;$M$10), "Outlier", "Normal")</f>
        <v>Normal</v>
      </c>
      <c r="J5590" t="str">
        <f>IF(ABS(H5590)&gt;2, "Outlier", "Normal")</f>
        <v>Normal</v>
      </c>
    </row>
    <row r="5591" spans="1:10" x14ac:dyDescent="0.45">
      <c r="A5591">
        <v>844076</v>
      </c>
      <c r="B5591" s="2">
        <v>41864.158807870372</v>
      </c>
      <c r="C5591" t="s">
        <v>28</v>
      </c>
      <c r="D5591" t="s">
        <v>25</v>
      </c>
      <c r="E5591" t="s">
        <v>15</v>
      </c>
      <c r="F5591" t="s">
        <v>5</v>
      </c>
      <c r="G5591">
        <v>22579</v>
      </c>
      <c r="H5591">
        <f>(G5591 - $P$2) / $P$3</f>
        <v>-0.9498084505035217</v>
      </c>
      <c r="I5591" s="4" t="str">
        <f>IF(OR(G5591&lt;$M$7,G5591&gt;$M$10), "Outlier", "Normal")</f>
        <v>Normal</v>
      </c>
      <c r="J5591" t="str">
        <f>IF(ABS(H5591)&gt;2, "Outlier", "Normal")</f>
        <v>Normal</v>
      </c>
    </row>
    <row r="5592" spans="1:10" x14ac:dyDescent="0.45">
      <c r="A5592">
        <v>813726</v>
      </c>
      <c r="B5592" s="2">
        <v>41834.653993055559</v>
      </c>
      <c r="C5592" t="s">
        <v>27</v>
      </c>
      <c r="D5592" t="s">
        <v>25</v>
      </c>
      <c r="E5592" t="s">
        <v>18</v>
      </c>
      <c r="F5592" t="s">
        <v>7</v>
      </c>
      <c r="G5592">
        <v>22578</v>
      </c>
      <c r="H5592">
        <f>(G5592 - $P$2) / $P$3</f>
        <v>-0.94984310994902665</v>
      </c>
      <c r="I5592" s="4" t="str">
        <f>IF(OR(G5592&lt;$M$7,G5592&gt;$M$10), "Outlier", "Normal")</f>
        <v>Normal</v>
      </c>
      <c r="J5592" t="str">
        <f>IF(ABS(H5592)&gt;2, "Outlier", "Normal")</f>
        <v>Normal</v>
      </c>
    </row>
    <row r="5593" spans="1:10" x14ac:dyDescent="0.45">
      <c r="A5593">
        <v>726965</v>
      </c>
      <c r="B5593" s="2">
        <v>41775.312210648146</v>
      </c>
      <c r="C5593" t="s">
        <v>28</v>
      </c>
      <c r="D5593" t="s">
        <v>25</v>
      </c>
      <c r="E5593" t="s">
        <v>18</v>
      </c>
      <c r="F5593" t="s">
        <v>5</v>
      </c>
      <c r="G5593">
        <v>22567</v>
      </c>
      <c r="H5593">
        <f>(G5593 - $P$2) / $P$3</f>
        <v>-0.9502243638495822</v>
      </c>
      <c r="I5593" s="4" t="str">
        <f>IF(OR(G5593&lt;$M$7,G5593&gt;$M$10), "Outlier", "Normal")</f>
        <v>Normal</v>
      </c>
      <c r="J5593" t="str">
        <f>IF(ABS(H5593)&gt;2, "Outlier", "Normal")</f>
        <v>Normal</v>
      </c>
    </row>
    <row r="5594" spans="1:10" x14ac:dyDescent="0.45">
      <c r="A5594">
        <v>872878</v>
      </c>
      <c r="B5594" s="2">
        <v>41785.630127314813</v>
      </c>
      <c r="C5594" t="s">
        <v>27</v>
      </c>
      <c r="D5594" t="s">
        <v>25</v>
      </c>
      <c r="E5594" t="s">
        <v>12</v>
      </c>
      <c r="F5594" t="s">
        <v>5</v>
      </c>
      <c r="G5594">
        <v>22549</v>
      </c>
      <c r="H5594">
        <f>(G5594 - $P$2) / $P$3</f>
        <v>-0.95084823386867312</v>
      </c>
      <c r="I5594" s="4" t="str">
        <f>IF(OR(G5594&lt;$M$7,G5594&gt;$M$10), "Outlier", "Normal")</f>
        <v>Normal</v>
      </c>
      <c r="J5594" t="str">
        <f>IF(ABS(H5594)&gt;2, "Outlier", "Normal")</f>
        <v>Normal</v>
      </c>
    </row>
    <row r="5595" spans="1:10" x14ac:dyDescent="0.45">
      <c r="A5595">
        <v>402829</v>
      </c>
      <c r="B5595" s="2">
        <v>41803.605844907404</v>
      </c>
      <c r="C5595" t="s">
        <v>28</v>
      </c>
      <c r="D5595" t="s">
        <v>25</v>
      </c>
      <c r="E5595" t="s">
        <v>15</v>
      </c>
      <c r="F5595" t="s">
        <v>3</v>
      </c>
      <c r="G5595">
        <v>22524</v>
      </c>
      <c r="H5595">
        <f>(G5595 - $P$2) / $P$3</f>
        <v>-0.95171472000629931</v>
      </c>
      <c r="I5595" s="4" t="str">
        <f>IF(OR(G5595&lt;$M$7,G5595&gt;$M$10), "Outlier", "Normal")</f>
        <v>Normal</v>
      </c>
      <c r="J5595" t="str">
        <f>IF(ABS(H5595)&gt;2, "Outlier", "Normal")</f>
        <v>Normal</v>
      </c>
    </row>
    <row r="5596" spans="1:10" x14ac:dyDescent="0.45">
      <c r="A5596">
        <v>856141</v>
      </c>
      <c r="B5596" s="2">
        <v>41779.397326388891</v>
      </c>
      <c r="C5596" t="s">
        <v>27</v>
      </c>
      <c r="D5596" t="s">
        <v>25</v>
      </c>
      <c r="E5596" t="s">
        <v>15</v>
      </c>
      <c r="F5596" t="s">
        <v>3</v>
      </c>
      <c r="G5596">
        <v>22508</v>
      </c>
      <c r="H5596">
        <f>(G5596 - $P$2) / $P$3</f>
        <v>-0.95226927113438009</v>
      </c>
      <c r="I5596" s="4" t="str">
        <f>IF(OR(G5596&lt;$M$7,G5596&gt;$M$10), "Outlier", "Normal")</f>
        <v>Normal</v>
      </c>
      <c r="J5596" t="str">
        <f>IF(ABS(H5596)&gt;2, "Outlier", "Normal")</f>
        <v>Normal</v>
      </c>
    </row>
    <row r="5597" spans="1:10" x14ac:dyDescent="0.45">
      <c r="A5597">
        <v>327673</v>
      </c>
      <c r="B5597" s="2">
        <v>41815.593263888892</v>
      </c>
      <c r="C5597" t="s">
        <v>27</v>
      </c>
      <c r="D5597" t="s">
        <v>25</v>
      </c>
      <c r="E5597" t="s">
        <v>15</v>
      </c>
      <c r="F5597" t="s">
        <v>3</v>
      </c>
      <c r="G5597">
        <v>22503</v>
      </c>
      <c r="H5597">
        <f>(G5597 - $P$2) / $P$3</f>
        <v>-0.95244256836190533</v>
      </c>
      <c r="I5597" s="4" t="str">
        <f>IF(OR(G5597&lt;$M$7,G5597&gt;$M$10), "Outlier", "Normal")</f>
        <v>Normal</v>
      </c>
      <c r="J5597" t="str">
        <f>IF(ABS(H5597)&gt;2, "Outlier", "Normal")</f>
        <v>Normal</v>
      </c>
    </row>
    <row r="5598" spans="1:10" x14ac:dyDescent="0.45">
      <c r="A5598">
        <v>522841</v>
      </c>
      <c r="B5598" s="2">
        <v>41767.628784722219</v>
      </c>
      <c r="C5598" t="s">
        <v>27</v>
      </c>
      <c r="D5598" t="s">
        <v>26</v>
      </c>
      <c r="E5598" t="s">
        <v>15</v>
      </c>
      <c r="F5598" t="s">
        <v>3</v>
      </c>
      <c r="G5598">
        <v>22484</v>
      </c>
      <c r="H5598">
        <f>(G5598 - $P$2) / $P$3</f>
        <v>-0.95310109782650132</v>
      </c>
      <c r="I5598" s="4" t="str">
        <f>IF(OR(G5598&lt;$M$7,G5598&gt;$M$10), "Outlier", "Normal")</f>
        <v>Normal</v>
      </c>
      <c r="J5598" t="str">
        <f>IF(ABS(H5598)&gt;2, "Outlier", "Normal")</f>
        <v>Normal</v>
      </c>
    </row>
    <row r="5599" spans="1:10" x14ac:dyDescent="0.45">
      <c r="A5599">
        <v>116963</v>
      </c>
      <c r="B5599" s="2">
        <v>41763.559884259259</v>
      </c>
      <c r="C5599" t="s">
        <v>28</v>
      </c>
      <c r="D5599" t="s">
        <v>25</v>
      </c>
      <c r="E5599" t="s">
        <v>18</v>
      </c>
      <c r="F5599" t="s">
        <v>4</v>
      </c>
      <c r="G5599">
        <v>22482</v>
      </c>
      <c r="H5599">
        <f>(G5599 - $P$2) / $P$3</f>
        <v>-0.95317041671751135</v>
      </c>
      <c r="I5599" s="4" t="str">
        <f>IF(OR(G5599&lt;$M$7,G5599&gt;$M$10), "Outlier", "Normal")</f>
        <v>Normal</v>
      </c>
      <c r="J5599" t="str">
        <f>IF(ABS(H5599)&gt;2, "Outlier", "Normal")</f>
        <v>Normal</v>
      </c>
    </row>
    <row r="5600" spans="1:10" x14ac:dyDescent="0.45">
      <c r="A5600">
        <v>486945</v>
      </c>
      <c r="B5600" s="2">
        <v>41761.397361111114</v>
      </c>
      <c r="C5600" t="s">
        <v>28</v>
      </c>
      <c r="D5600" t="s">
        <v>25</v>
      </c>
      <c r="E5600" t="s">
        <v>18</v>
      </c>
      <c r="F5600" t="s">
        <v>1</v>
      </c>
      <c r="G5600">
        <v>22480</v>
      </c>
      <c r="H5600">
        <f>(G5600 - $P$2) / $P$3</f>
        <v>-0.95323973560852149</v>
      </c>
      <c r="I5600" s="4" t="str">
        <f>IF(OR(G5600&lt;$M$7,G5600&gt;$M$10), "Outlier", "Normal")</f>
        <v>Normal</v>
      </c>
      <c r="J5600" t="str">
        <f>IF(ABS(H5600)&gt;2, "Outlier", "Normal")</f>
        <v>Normal</v>
      </c>
    </row>
    <row r="5601" spans="1:10" x14ac:dyDescent="0.45">
      <c r="A5601">
        <v>461424</v>
      </c>
      <c r="B5601" s="2">
        <v>41806.555405092593</v>
      </c>
      <c r="C5601" t="s">
        <v>28</v>
      </c>
      <c r="D5601" t="s">
        <v>25</v>
      </c>
      <c r="E5601" t="s">
        <v>18</v>
      </c>
      <c r="F5601" t="s">
        <v>8</v>
      </c>
      <c r="G5601">
        <v>22475</v>
      </c>
      <c r="H5601">
        <f>(G5601 - $P$2) / $P$3</f>
        <v>-0.95341303283604673</v>
      </c>
      <c r="I5601" s="4" t="str">
        <f>IF(OR(G5601&lt;$M$7,G5601&gt;$M$10), "Outlier", "Normal")</f>
        <v>Normal</v>
      </c>
      <c r="J5601" t="str">
        <f>IF(ABS(H5601)&gt;2, "Outlier", "Normal")</f>
        <v>Normal</v>
      </c>
    </row>
    <row r="5602" spans="1:10" x14ac:dyDescent="0.45">
      <c r="A5602">
        <v>593118</v>
      </c>
      <c r="B5602" s="2">
        <v>41781.631724537037</v>
      </c>
      <c r="C5602" t="s">
        <v>28</v>
      </c>
      <c r="D5602" t="s">
        <v>25</v>
      </c>
      <c r="E5602" t="s">
        <v>15</v>
      </c>
      <c r="F5602" t="s">
        <v>1</v>
      </c>
      <c r="G5602">
        <v>22471</v>
      </c>
      <c r="H5602">
        <f>(G5602 - $P$2) / $P$3</f>
        <v>-0.95355167061806689</v>
      </c>
      <c r="I5602" s="4" t="str">
        <f>IF(OR(G5602&lt;$M$7,G5602&gt;$M$10), "Outlier", "Normal")</f>
        <v>Normal</v>
      </c>
      <c r="J5602" t="str">
        <f>IF(ABS(H5602)&gt;2, "Outlier", "Normal")</f>
        <v>Normal</v>
      </c>
    </row>
    <row r="5603" spans="1:10" x14ac:dyDescent="0.45">
      <c r="A5603">
        <v>42048</v>
      </c>
      <c r="B5603" s="2">
        <v>41788.738634259258</v>
      </c>
      <c r="C5603" t="s">
        <v>28</v>
      </c>
      <c r="D5603" t="s">
        <v>25</v>
      </c>
      <c r="E5603" t="s">
        <v>18</v>
      </c>
      <c r="F5603" t="s">
        <v>0</v>
      </c>
      <c r="G5603">
        <v>22471</v>
      </c>
      <c r="H5603">
        <f>(G5603 - $P$2) / $P$3</f>
        <v>-0.95355167061806689</v>
      </c>
      <c r="I5603" s="4" t="str">
        <f>IF(OR(G5603&lt;$M$7,G5603&gt;$M$10), "Outlier", "Normal")</f>
        <v>Normal</v>
      </c>
      <c r="J5603" t="str">
        <f>IF(ABS(H5603)&gt;2, "Outlier", "Normal")</f>
        <v>Normal</v>
      </c>
    </row>
    <row r="5604" spans="1:10" x14ac:dyDescent="0.45">
      <c r="A5604">
        <v>247562</v>
      </c>
      <c r="B5604" s="2">
        <v>41834.68236111111</v>
      </c>
      <c r="C5604" t="s">
        <v>28</v>
      </c>
      <c r="D5604" t="s">
        <v>25</v>
      </c>
      <c r="E5604" t="s">
        <v>15</v>
      </c>
      <c r="F5604" t="s">
        <v>8</v>
      </c>
      <c r="G5604">
        <v>22461</v>
      </c>
      <c r="H5604">
        <f>(G5604 - $P$2) / $P$3</f>
        <v>-0.95389826507311737</v>
      </c>
      <c r="I5604" s="4" t="str">
        <f>IF(OR(G5604&lt;$M$7,G5604&gt;$M$10), "Outlier", "Normal")</f>
        <v>Normal</v>
      </c>
      <c r="J5604" t="str">
        <f>IF(ABS(H5604)&gt;2, "Outlier", "Normal")</f>
        <v>Normal</v>
      </c>
    </row>
    <row r="5605" spans="1:10" x14ac:dyDescent="0.45">
      <c r="A5605">
        <v>807867</v>
      </c>
      <c r="B5605" s="2">
        <v>41803.710381944446</v>
      </c>
      <c r="C5605" t="s">
        <v>27</v>
      </c>
      <c r="D5605" t="s">
        <v>25</v>
      </c>
      <c r="E5605" t="s">
        <v>15</v>
      </c>
      <c r="F5605" t="s">
        <v>5</v>
      </c>
      <c r="G5605">
        <v>22441</v>
      </c>
      <c r="H5605">
        <f>(G5605 - $P$2) / $P$3</f>
        <v>-0.95459145398321832</v>
      </c>
      <c r="I5605" s="4" t="str">
        <f>IF(OR(G5605&lt;$M$7,G5605&gt;$M$10), "Outlier", "Normal")</f>
        <v>Normal</v>
      </c>
      <c r="J5605" t="str">
        <f>IF(ABS(H5605)&gt;2, "Outlier", "Normal")</f>
        <v>Normal</v>
      </c>
    </row>
    <row r="5606" spans="1:10" x14ac:dyDescent="0.45">
      <c r="A5606">
        <v>738685</v>
      </c>
      <c r="B5606" s="2">
        <v>41846.565983796296</v>
      </c>
      <c r="C5606" t="s">
        <v>27</v>
      </c>
      <c r="D5606" t="s">
        <v>25</v>
      </c>
      <c r="E5606" t="s">
        <v>15</v>
      </c>
      <c r="F5606" t="s">
        <v>8</v>
      </c>
      <c r="G5606">
        <v>22434</v>
      </c>
      <c r="H5606">
        <f>(G5606 - $P$2) / $P$3</f>
        <v>-0.9548340701017537</v>
      </c>
      <c r="I5606" s="4" t="str">
        <f>IF(OR(G5606&lt;$M$7,G5606&gt;$M$10), "Outlier", "Normal")</f>
        <v>Normal</v>
      </c>
      <c r="J5606" t="str">
        <f>IF(ABS(H5606)&gt;2, "Outlier", "Normal")</f>
        <v>Normal</v>
      </c>
    </row>
    <row r="5607" spans="1:10" x14ac:dyDescent="0.45">
      <c r="A5607">
        <v>93105</v>
      </c>
      <c r="B5607" s="2">
        <v>41839.470381944448</v>
      </c>
      <c r="C5607" t="s">
        <v>28</v>
      </c>
      <c r="D5607" t="s">
        <v>25</v>
      </c>
      <c r="E5607" t="s">
        <v>10</v>
      </c>
      <c r="F5607" t="s">
        <v>8</v>
      </c>
      <c r="G5607">
        <v>22415</v>
      </c>
      <c r="H5607">
        <f>(G5607 - $P$2) / $P$3</f>
        <v>-0.95549259956634969</v>
      </c>
      <c r="I5607" s="4" t="str">
        <f>IF(OR(G5607&lt;$M$7,G5607&gt;$M$10), "Outlier", "Normal")</f>
        <v>Normal</v>
      </c>
      <c r="J5607" t="str">
        <f>IF(ABS(H5607)&gt;2, "Outlier", "Normal")</f>
        <v>Normal</v>
      </c>
    </row>
    <row r="5608" spans="1:10" x14ac:dyDescent="0.45">
      <c r="A5608">
        <v>901867</v>
      </c>
      <c r="B5608" s="2">
        <v>41869.400185185186</v>
      </c>
      <c r="C5608" t="s">
        <v>27</v>
      </c>
      <c r="D5608" t="s">
        <v>33</v>
      </c>
      <c r="E5608" t="s">
        <v>18</v>
      </c>
      <c r="F5608" t="s">
        <v>1</v>
      </c>
      <c r="G5608">
        <v>22393</v>
      </c>
      <c r="H5608">
        <f>(G5608 - $P$2) / $P$3</f>
        <v>-0.95625510736746067</v>
      </c>
      <c r="I5608" s="4" t="str">
        <f>IF(OR(G5608&lt;$M$7,G5608&gt;$M$10), "Outlier", "Normal")</f>
        <v>Normal</v>
      </c>
      <c r="J5608" t="str">
        <f>IF(ABS(H5608)&gt;2, "Outlier", "Normal")</f>
        <v>Normal</v>
      </c>
    </row>
    <row r="5609" spans="1:10" x14ac:dyDescent="0.45">
      <c r="A5609">
        <v>367308</v>
      </c>
      <c r="B5609" s="2">
        <v>41824.397175925929</v>
      </c>
      <c r="C5609" t="s">
        <v>28</v>
      </c>
      <c r="D5609" t="s">
        <v>26</v>
      </c>
      <c r="E5609" t="s">
        <v>15</v>
      </c>
      <c r="F5609" t="s">
        <v>4</v>
      </c>
      <c r="G5609">
        <v>22376</v>
      </c>
      <c r="H5609">
        <f>(G5609 - $P$2) / $P$3</f>
        <v>-0.95684431794104652</v>
      </c>
      <c r="I5609" s="4" t="str">
        <f>IF(OR(G5609&lt;$M$7,G5609&gt;$M$10), "Outlier", "Normal")</f>
        <v>Normal</v>
      </c>
      <c r="J5609" t="str">
        <f>IF(ABS(H5609)&gt;2, "Outlier", "Normal")</f>
        <v>Normal</v>
      </c>
    </row>
    <row r="5610" spans="1:10" x14ac:dyDescent="0.45">
      <c r="A5610">
        <v>266489</v>
      </c>
      <c r="B5610" s="2">
        <v>41773.66920138889</v>
      </c>
      <c r="C5610" t="s">
        <v>28</v>
      </c>
      <c r="D5610" t="s">
        <v>25</v>
      </c>
      <c r="E5610" t="s">
        <v>18</v>
      </c>
      <c r="F5610" t="s">
        <v>8</v>
      </c>
      <c r="G5610">
        <v>22361</v>
      </c>
      <c r="H5610">
        <f>(G5610 - $P$2) / $P$3</f>
        <v>-0.95736420962362223</v>
      </c>
      <c r="I5610" s="4" t="str">
        <f>IF(OR(G5610&lt;$M$7,G5610&gt;$M$10), "Outlier", "Normal")</f>
        <v>Normal</v>
      </c>
      <c r="J5610" t="str">
        <f>IF(ABS(H5610)&gt;2, "Outlier", "Normal")</f>
        <v>Normal</v>
      </c>
    </row>
    <row r="5611" spans="1:10" x14ac:dyDescent="0.45">
      <c r="A5611">
        <v>789524</v>
      </c>
      <c r="B5611" s="2">
        <v>41843.608587962961</v>
      </c>
      <c r="C5611" t="s">
        <v>27</v>
      </c>
      <c r="D5611" t="s">
        <v>25</v>
      </c>
      <c r="E5611" t="s">
        <v>15</v>
      </c>
      <c r="F5611" t="s">
        <v>8</v>
      </c>
      <c r="G5611">
        <v>22359</v>
      </c>
      <c r="H5611">
        <f>(G5611 - $P$2) / $P$3</f>
        <v>-0.95743352851463237</v>
      </c>
      <c r="I5611" s="4" t="str">
        <f>IF(OR(G5611&lt;$M$7,G5611&gt;$M$10), "Outlier", "Normal")</f>
        <v>Normal</v>
      </c>
      <c r="J5611" t="str">
        <f>IF(ABS(H5611)&gt;2, "Outlier", "Normal")</f>
        <v>Normal</v>
      </c>
    </row>
    <row r="5612" spans="1:10" x14ac:dyDescent="0.45">
      <c r="A5612">
        <v>641336</v>
      </c>
      <c r="B5612" s="2">
        <v>41777.745821759258</v>
      </c>
      <c r="C5612" t="s">
        <v>28</v>
      </c>
      <c r="D5612" t="s">
        <v>26</v>
      </c>
      <c r="E5612" t="s">
        <v>15</v>
      </c>
      <c r="F5612" t="s">
        <v>7</v>
      </c>
      <c r="G5612">
        <v>22267</v>
      </c>
      <c r="H5612">
        <f>(G5612 - $P$2) / $P$3</f>
        <v>-0.96062219750109679</v>
      </c>
      <c r="I5612" s="4" t="str">
        <f>IF(OR(G5612&lt;$M$7,G5612&gt;$M$10), "Outlier", "Normal")</f>
        <v>Normal</v>
      </c>
      <c r="J5612" t="str">
        <f>IF(ABS(H5612)&gt;2, "Outlier", "Normal")</f>
        <v>Normal</v>
      </c>
    </row>
    <row r="5613" spans="1:10" x14ac:dyDescent="0.45">
      <c r="A5613">
        <v>596097</v>
      </c>
      <c r="B5613" s="2">
        <v>41848.549004629633</v>
      </c>
      <c r="C5613" t="s">
        <v>27</v>
      </c>
      <c r="D5613" t="s">
        <v>25</v>
      </c>
      <c r="E5613" t="s">
        <v>12</v>
      </c>
      <c r="F5613" t="s">
        <v>5</v>
      </c>
      <c r="G5613">
        <v>22265</v>
      </c>
      <c r="H5613">
        <f>(G5613 - $P$2) / $P$3</f>
        <v>-0.96069151639210693</v>
      </c>
      <c r="I5613" s="4" t="str">
        <f>IF(OR(G5613&lt;$M$7,G5613&gt;$M$10), "Outlier", "Normal")</f>
        <v>Normal</v>
      </c>
      <c r="J5613" t="str">
        <f>IF(ABS(H5613)&gt;2, "Outlier", "Normal")</f>
        <v>Normal</v>
      </c>
    </row>
    <row r="5614" spans="1:10" x14ac:dyDescent="0.45">
      <c r="A5614">
        <v>897272</v>
      </c>
      <c r="B5614" s="2">
        <v>41780.554803240739</v>
      </c>
      <c r="C5614" t="s">
        <v>27</v>
      </c>
      <c r="D5614" t="s">
        <v>33</v>
      </c>
      <c r="E5614" t="s">
        <v>12</v>
      </c>
      <c r="F5614" t="s">
        <v>1</v>
      </c>
      <c r="G5614">
        <v>22264</v>
      </c>
      <c r="H5614">
        <f>(G5614 - $P$2) / $P$3</f>
        <v>-0.960726175837612</v>
      </c>
      <c r="I5614" s="4" t="str">
        <f>IF(OR(G5614&lt;$M$7,G5614&gt;$M$10), "Outlier", "Normal")</f>
        <v>Normal</v>
      </c>
      <c r="J5614" t="str">
        <f>IF(ABS(H5614)&gt;2, "Outlier", "Normal")</f>
        <v>Normal</v>
      </c>
    </row>
    <row r="5615" spans="1:10" x14ac:dyDescent="0.45">
      <c r="A5615">
        <v>386275</v>
      </c>
      <c r="B5615" s="2">
        <v>41792.39675925926</v>
      </c>
      <c r="C5615" t="s">
        <v>27</v>
      </c>
      <c r="D5615" t="s">
        <v>25</v>
      </c>
      <c r="E5615" t="s">
        <v>15</v>
      </c>
      <c r="F5615" t="s">
        <v>8</v>
      </c>
      <c r="G5615">
        <v>22233</v>
      </c>
      <c r="H5615">
        <f>(G5615 - $P$2) / $P$3</f>
        <v>-0.96180061864826849</v>
      </c>
      <c r="I5615" s="4" t="str">
        <f>IF(OR(G5615&lt;$M$7,G5615&gt;$M$10), "Outlier", "Normal")</f>
        <v>Normal</v>
      </c>
      <c r="J5615" t="str">
        <f>IF(ABS(H5615)&gt;2, "Outlier", "Normal")</f>
        <v>Normal</v>
      </c>
    </row>
    <row r="5616" spans="1:10" x14ac:dyDescent="0.45">
      <c r="A5616">
        <v>899898</v>
      </c>
      <c r="B5616" s="2">
        <v>41808.468043981484</v>
      </c>
      <c r="C5616" t="s">
        <v>27</v>
      </c>
      <c r="D5616" t="s">
        <v>25</v>
      </c>
      <c r="E5616" t="s">
        <v>15</v>
      </c>
      <c r="F5616" t="s">
        <v>8</v>
      </c>
      <c r="G5616">
        <v>22195</v>
      </c>
      <c r="H5616">
        <f>(G5616 - $P$2) / $P$3</f>
        <v>-0.96311767757746036</v>
      </c>
      <c r="I5616" s="4" t="str">
        <f>IF(OR(G5616&lt;$M$7,G5616&gt;$M$10), "Outlier", "Normal")</f>
        <v>Normal</v>
      </c>
      <c r="J5616" t="str">
        <f>IF(ABS(H5616)&gt;2, "Outlier", "Normal")</f>
        <v>Normal</v>
      </c>
    </row>
    <row r="5617" spans="1:10" x14ac:dyDescent="0.45">
      <c r="A5617">
        <v>228007</v>
      </c>
      <c r="B5617" s="2">
        <v>41838.791296296295</v>
      </c>
      <c r="C5617" t="s">
        <v>28</v>
      </c>
      <c r="D5617" t="s">
        <v>25</v>
      </c>
      <c r="E5617" t="s">
        <v>12</v>
      </c>
      <c r="F5617" t="s">
        <v>6</v>
      </c>
      <c r="G5617">
        <v>22172</v>
      </c>
      <c r="H5617">
        <f>(G5617 - $P$2) / $P$3</f>
        <v>-0.96391484482407641</v>
      </c>
      <c r="I5617" s="4" t="str">
        <f>IF(OR(G5617&lt;$M$7,G5617&gt;$M$10), "Outlier", "Normal")</f>
        <v>Normal</v>
      </c>
      <c r="J5617" t="str">
        <f>IF(ABS(H5617)&gt;2, "Outlier", "Normal")</f>
        <v>Normal</v>
      </c>
    </row>
    <row r="5618" spans="1:10" x14ac:dyDescent="0.45">
      <c r="A5618">
        <v>554676</v>
      </c>
      <c r="B5618" s="2">
        <v>41787.411585648151</v>
      </c>
      <c r="C5618" t="s">
        <v>27</v>
      </c>
      <c r="D5618" t="s">
        <v>25</v>
      </c>
      <c r="E5618" t="s">
        <v>13</v>
      </c>
      <c r="F5618" t="s">
        <v>5</v>
      </c>
      <c r="G5618">
        <v>22162</v>
      </c>
      <c r="H5618">
        <f>(G5618 - $P$2) / $P$3</f>
        <v>-0.964261439279127</v>
      </c>
      <c r="I5618" s="4" t="str">
        <f>IF(OR(G5618&lt;$M$7,G5618&gt;$M$10), "Outlier", "Normal")</f>
        <v>Normal</v>
      </c>
      <c r="J5618" t="str">
        <f>IF(ABS(H5618)&gt;2, "Outlier", "Normal")</f>
        <v>Normal</v>
      </c>
    </row>
    <row r="5619" spans="1:10" x14ac:dyDescent="0.45">
      <c r="A5619">
        <v>613607</v>
      </c>
      <c r="B5619" s="2">
        <v>41845.812106481484</v>
      </c>
      <c r="C5619" t="s">
        <v>28</v>
      </c>
      <c r="D5619" t="s">
        <v>25</v>
      </c>
      <c r="E5619" t="s">
        <v>15</v>
      </c>
      <c r="F5619" t="s">
        <v>1</v>
      </c>
      <c r="G5619">
        <v>22161</v>
      </c>
      <c r="H5619">
        <f>(G5619 - $P$2) / $P$3</f>
        <v>-0.96429609872463196</v>
      </c>
      <c r="I5619" s="4" t="str">
        <f>IF(OR(G5619&lt;$M$7,G5619&gt;$M$10), "Outlier", "Normal")</f>
        <v>Normal</v>
      </c>
      <c r="J5619" t="str">
        <f>IF(ABS(H5619)&gt;2, "Outlier", "Normal")</f>
        <v>Normal</v>
      </c>
    </row>
    <row r="5620" spans="1:10" x14ac:dyDescent="0.45">
      <c r="A5620">
        <v>813607</v>
      </c>
      <c r="B5620" s="2">
        <v>41838.583831018521</v>
      </c>
      <c r="C5620" t="s">
        <v>28</v>
      </c>
      <c r="D5620" t="s">
        <v>25</v>
      </c>
      <c r="E5620" t="s">
        <v>15</v>
      </c>
      <c r="F5620" t="s">
        <v>7</v>
      </c>
      <c r="G5620">
        <v>22160</v>
      </c>
      <c r="H5620">
        <f>(G5620 - $P$2) / $P$3</f>
        <v>-0.96433075817013703</v>
      </c>
      <c r="I5620" s="4" t="str">
        <f>IF(OR(G5620&lt;$M$7,G5620&gt;$M$10), "Outlier", "Normal")</f>
        <v>Normal</v>
      </c>
      <c r="J5620" t="str">
        <f>IF(ABS(H5620)&gt;2, "Outlier", "Normal")</f>
        <v>Normal</v>
      </c>
    </row>
    <row r="5621" spans="1:10" x14ac:dyDescent="0.45">
      <c r="A5621">
        <v>449558</v>
      </c>
      <c r="B5621" s="2">
        <v>41849.399351851855</v>
      </c>
      <c r="C5621" t="s">
        <v>28</v>
      </c>
      <c r="D5621" t="s">
        <v>25</v>
      </c>
      <c r="E5621" t="s">
        <v>18</v>
      </c>
      <c r="F5621" t="s">
        <v>3</v>
      </c>
      <c r="G5621">
        <v>22147</v>
      </c>
      <c r="H5621">
        <f>(G5621 - $P$2) / $P$3</f>
        <v>-0.96478133096170271</v>
      </c>
      <c r="I5621" s="4" t="str">
        <f>IF(OR(G5621&lt;$M$7,G5621&gt;$M$10), "Outlier", "Normal")</f>
        <v>Normal</v>
      </c>
      <c r="J5621" t="str">
        <f>IF(ABS(H5621)&gt;2, "Outlier", "Normal")</f>
        <v>Normal</v>
      </c>
    </row>
    <row r="5622" spans="1:10" x14ac:dyDescent="0.45">
      <c r="A5622">
        <v>855651</v>
      </c>
      <c r="B5622" s="2">
        <v>41787.46056712963</v>
      </c>
      <c r="C5622" t="s">
        <v>28</v>
      </c>
      <c r="D5622" t="s">
        <v>25</v>
      </c>
      <c r="E5622" t="s">
        <v>15</v>
      </c>
      <c r="F5622" t="s">
        <v>8</v>
      </c>
      <c r="G5622">
        <v>22128</v>
      </c>
      <c r="H5622">
        <f>(G5622 - $P$2) / $P$3</f>
        <v>-0.96543986042629859</v>
      </c>
      <c r="I5622" s="4" t="str">
        <f>IF(OR(G5622&lt;$M$7,G5622&gt;$M$10), "Outlier", "Normal")</f>
        <v>Normal</v>
      </c>
      <c r="J5622" t="str">
        <f>IF(ABS(H5622)&gt;2, "Outlier", "Normal")</f>
        <v>Normal</v>
      </c>
    </row>
    <row r="5623" spans="1:10" x14ac:dyDescent="0.45">
      <c r="A5623">
        <v>383763</v>
      </c>
      <c r="B5623" s="2">
        <v>41849.691076388888</v>
      </c>
      <c r="C5623" t="s">
        <v>28</v>
      </c>
      <c r="D5623" t="s">
        <v>26</v>
      </c>
      <c r="E5623" t="s">
        <v>15</v>
      </c>
      <c r="F5623" t="s">
        <v>5</v>
      </c>
      <c r="G5623">
        <v>22123</v>
      </c>
      <c r="H5623">
        <f>(G5623 - $P$2) / $P$3</f>
        <v>-0.96561315765382383</v>
      </c>
      <c r="I5623" s="4" t="str">
        <f>IF(OR(G5623&lt;$M$7,G5623&gt;$M$10), "Outlier", "Normal")</f>
        <v>Normal</v>
      </c>
      <c r="J5623" t="str">
        <f>IF(ABS(H5623)&gt;2, "Outlier", "Normal")</f>
        <v>Normal</v>
      </c>
    </row>
    <row r="5624" spans="1:10" x14ac:dyDescent="0.45">
      <c r="A5624">
        <v>359285</v>
      </c>
      <c r="B5624" s="2">
        <v>41799.56212962963</v>
      </c>
      <c r="C5624" t="s">
        <v>27</v>
      </c>
      <c r="D5624" t="s">
        <v>25</v>
      </c>
      <c r="E5624" t="s">
        <v>10</v>
      </c>
      <c r="F5624" t="s">
        <v>8</v>
      </c>
      <c r="G5624">
        <v>22123</v>
      </c>
      <c r="H5624">
        <f>(G5624 - $P$2) / $P$3</f>
        <v>-0.96561315765382383</v>
      </c>
      <c r="I5624" s="4" t="str">
        <f>IF(OR(G5624&lt;$M$7,G5624&gt;$M$10), "Outlier", "Normal")</f>
        <v>Normal</v>
      </c>
      <c r="J5624" t="str">
        <f>IF(ABS(H5624)&gt;2, "Outlier", "Normal")</f>
        <v>Normal</v>
      </c>
    </row>
    <row r="5625" spans="1:10" x14ac:dyDescent="0.45">
      <c r="A5625">
        <v>749392</v>
      </c>
      <c r="B5625" s="2">
        <v>41865.402569444443</v>
      </c>
      <c r="C5625" t="s">
        <v>27</v>
      </c>
      <c r="D5625" t="s">
        <v>26</v>
      </c>
      <c r="E5625" t="s">
        <v>18</v>
      </c>
      <c r="F5625" t="s">
        <v>8</v>
      </c>
      <c r="G5625">
        <v>22117</v>
      </c>
      <c r="H5625">
        <f>(G5625 - $P$2) / $P$3</f>
        <v>-0.96582111432685414</v>
      </c>
      <c r="I5625" s="4" t="str">
        <f>IF(OR(G5625&lt;$M$7,G5625&gt;$M$10), "Outlier", "Normal")</f>
        <v>Normal</v>
      </c>
      <c r="J5625" t="str">
        <f>IF(ABS(H5625)&gt;2, "Outlier", "Normal")</f>
        <v>Normal</v>
      </c>
    </row>
    <row r="5626" spans="1:10" x14ac:dyDescent="0.45">
      <c r="A5626">
        <v>962795</v>
      </c>
      <c r="B5626" s="2">
        <v>41772.789594907408</v>
      </c>
      <c r="C5626" t="s">
        <v>28</v>
      </c>
      <c r="D5626" t="s">
        <v>25</v>
      </c>
      <c r="E5626" t="s">
        <v>16</v>
      </c>
      <c r="F5626" t="s">
        <v>1</v>
      </c>
      <c r="G5626">
        <v>22110</v>
      </c>
      <c r="H5626">
        <f>(G5626 - $P$2) / $P$3</f>
        <v>-0.96606373044538951</v>
      </c>
      <c r="I5626" s="4" t="str">
        <f>IF(OR(G5626&lt;$M$7,G5626&gt;$M$10), "Outlier", "Normal")</f>
        <v>Normal</v>
      </c>
      <c r="J5626" t="str">
        <f>IF(ABS(H5626)&gt;2, "Outlier", "Normal")</f>
        <v>Normal</v>
      </c>
    </row>
    <row r="5627" spans="1:10" x14ac:dyDescent="0.45">
      <c r="A5627">
        <v>907518</v>
      </c>
      <c r="B5627" s="2">
        <v>41765.339259259257</v>
      </c>
      <c r="C5627" t="s">
        <v>28</v>
      </c>
      <c r="D5627" t="s">
        <v>26</v>
      </c>
      <c r="E5627" t="s">
        <v>18</v>
      </c>
      <c r="F5627" t="s">
        <v>1</v>
      </c>
      <c r="G5627">
        <v>22075</v>
      </c>
      <c r="H5627">
        <f>(G5627 - $P$2) / $P$3</f>
        <v>-0.96727681103806618</v>
      </c>
      <c r="I5627" s="4" t="str">
        <f>IF(OR(G5627&lt;$M$7,G5627&gt;$M$10), "Outlier", "Normal")</f>
        <v>Normal</v>
      </c>
      <c r="J5627" t="str">
        <f>IF(ABS(H5627)&gt;2, "Outlier", "Normal")</f>
        <v>Normal</v>
      </c>
    </row>
    <row r="5628" spans="1:10" x14ac:dyDescent="0.45">
      <c r="A5628">
        <v>96601</v>
      </c>
      <c r="B5628" s="2">
        <v>41844.455706018518</v>
      </c>
      <c r="C5628" t="s">
        <v>28</v>
      </c>
      <c r="D5628" t="s">
        <v>25</v>
      </c>
      <c r="E5628" t="s">
        <v>11</v>
      </c>
      <c r="F5628" t="s">
        <v>8</v>
      </c>
      <c r="G5628">
        <v>22060</v>
      </c>
      <c r="H5628">
        <f>(G5628 - $P$2) / $P$3</f>
        <v>-0.96779670272064189</v>
      </c>
      <c r="I5628" s="4" t="str">
        <f>IF(OR(G5628&lt;$M$7,G5628&gt;$M$10), "Outlier", "Normal")</f>
        <v>Normal</v>
      </c>
      <c r="J5628" t="str">
        <f>IF(ABS(H5628)&gt;2, "Outlier", "Normal")</f>
        <v>Normal</v>
      </c>
    </row>
    <row r="5629" spans="1:10" x14ac:dyDescent="0.45">
      <c r="A5629">
        <v>368800</v>
      </c>
      <c r="B5629" s="2">
        <v>41782.399942129632</v>
      </c>
      <c r="C5629" t="s">
        <v>28</v>
      </c>
      <c r="D5629" t="s">
        <v>26</v>
      </c>
      <c r="E5629" t="s">
        <v>15</v>
      </c>
      <c r="F5629" t="s">
        <v>5</v>
      </c>
      <c r="G5629">
        <v>22051</v>
      </c>
      <c r="H5629">
        <f>(G5629 - $P$2) / $P$3</f>
        <v>-0.9681086377301874</v>
      </c>
      <c r="I5629" s="4" t="str">
        <f>IF(OR(G5629&lt;$M$7,G5629&gt;$M$10), "Outlier", "Normal")</f>
        <v>Normal</v>
      </c>
      <c r="J5629" t="str">
        <f>IF(ABS(H5629)&gt;2, "Outlier", "Normal")</f>
        <v>Normal</v>
      </c>
    </row>
    <row r="5630" spans="1:10" x14ac:dyDescent="0.45">
      <c r="A5630">
        <v>533468</v>
      </c>
      <c r="B5630" s="2">
        <v>41855.397719907407</v>
      </c>
      <c r="C5630" t="s">
        <v>28</v>
      </c>
      <c r="D5630" t="s">
        <v>26</v>
      </c>
      <c r="E5630" t="s">
        <v>10</v>
      </c>
      <c r="F5630" t="s">
        <v>3</v>
      </c>
      <c r="G5630">
        <v>22019</v>
      </c>
      <c r="H5630">
        <f>(G5630 - $P$2) / $P$3</f>
        <v>-0.96921773998634886</v>
      </c>
      <c r="I5630" s="4" t="str">
        <f>IF(OR(G5630&lt;$M$7,G5630&gt;$M$10), "Outlier", "Normal")</f>
        <v>Normal</v>
      </c>
      <c r="J5630" t="str">
        <f>IF(ABS(H5630)&gt;2, "Outlier", "Normal")</f>
        <v>Normal</v>
      </c>
    </row>
    <row r="5631" spans="1:10" x14ac:dyDescent="0.45">
      <c r="A5631">
        <v>628000</v>
      </c>
      <c r="B5631" s="2">
        <v>41856.676099537035</v>
      </c>
      <c r="C5631" t="s">
        <v>28</v>
      </c>
      <c r="D5631" t="s">
        <v>26</v>
      </c>
      <c r="E5631" t="s">
        <v>15</v>
      </c>
      <c r="F5631" t="s">
        <v>5</v>
      </c>
      <c r="G5631">
        <v>22004</v>
      </c>
      <c r="H5631">
        <f>(G5631 - $P$2) / $P$3</f>
        <v>-0.96973763166892468</v>
      </c>
      <c r="I5631" s="4" t="str">
        <f>IF(OR(G5631&lt;$M$7,G5631&gt;$M$10), "Outlier", "Normal")</f>
        <v>Normal</v>
      </c>
      <c r="J5631" t="str">
        <f>IF(ABS(H5631)&gt;2, "Outlier", "Normal")</f>
        <v>Normal</v>
      </c>
    </row>
    <row r="5632" spans="1:10" x14ac:dyDescent="0.45">
      <c r="A5632">
        <v>289325</v>
      </c>
      <c r="B5632" s="2">
        <v>41778.316759259258</v>
      </c>
      <c r="C5632" t="s">
        <v>28</v>
      </c>
      <c r="D5632" t="s">
        <v>26</v>
      </c>
      <c r="E5632" t="s">
        <v>18</v>
      </c>
      <c r="F5632" t="s">
        <v>1</v>
      </c>
      <c r="G5632">
        <v>21988</v>
      </c>
      <c r="H5632">
        <f>(G5632 - $P$2) / $P$3</f>
        <v>-0.97029218279700546</v>
      </c>
      <c r="I5632" s="4" t="str">
        <f>IF(OR(G5632&lt;$M$7,G5632&gt;$M$10), "Outlier", "Normal")</f>
        <v>Normal</v>
      </c>
      <c r="J5632" t="str">
        <f>IF(ABS(H5632)&gt;2, "Outlier", "Normal")</f>
        <v>Normal</v>
      </c>
    </row>
    <row r="5633" spans="1:10" x14ac:dyDescent="0.45">
      <c r="A5633">
        <v>865824</v>
      </c>
      <c r="B5633" s="2">
        <v>41774.731527777774</v>
      </c>
      <c r="C5633" t="s">
        <v>27</v>
      </c>
      <c r="D5633" t="s">
        <v>25</v>
      </c>
      <c r="E5633" t="s">
        <v>16</v>
      </c>
      <c r="F5633" t="s">
        <v>3</v>
      </c>
      <c r="G5633">
        <v>21968</v>
      </c>
      <c r="H5633">
        <f>(G5633 - $P$2) / $P$3</f>
        <v>-0.97098537170710641</v>
      </c>
      <c r="I5633" s="4" t="str">
        <f>IF(OR(G5633&lt;$M$7,G5633&gt;$M$10), "Outlier", "Normal")</f>
        <v>Normal</v>
      </c>
      <c r="J5633" t="str">
        <f>IF(ABS(H5633)&gt;2, "Outlier", "Normal")</f>
        <v>Normal</v>
      </c>
    </row>
    <row r="5634" spans="1:10" x14ac:dyDescent="0.45">
      <c r="A5634">
        <v>501928</v>
      </c>
      <c r="B5634" s="2">
        <v>41773.463263888887</v>
      </c>
      <c r="C5634" t="s">
        <v>27</v>
      </c>
      <c r="D5634" t="s">
        <v>26</v>
      </c>
      <c r="E5634" t="s">
        <v>10</v>
      </c>
      <c r="F5634" t="s">
        <v>1</v>
      </c>
      <c r="G5634">
        <v>21961</v>
      </c>
      <c r="H5634">
        <f>(G5634 - $P$2) / $P$3</f>
        <v>-0.97122798782564168</v>
      </c>
      <c r="I5634" s="4" t="str">
        <f>IF(OR(G5634&lt;$M$7,G5634&gt;$M$10), "Outlier", "Normal")</f>
        <v>Normal</v>
      </c>
      <c r="J5634" t="str">
        <f>IF(ABS(H5634)&gt;2, "Outlier", "Normal")</f>
        <v>Normal</v>
      </c>
    </row>
    <row r="5635" spans="1:10" x14ac:dyDescent="0.45">
      <c r="A5635">
        <v>157701</v>
      </c>
      <c r="B5635" s="2">
        <v>41801.464444444442</v>
      </c>
      <c r="C5635" t="s">
        <v>28</v>
      </c>
      <c r="D5635" t="s">
        <v>26</v>
      </c>
      <c r="E5635" t="s">
        <v>12</v>
      </c>
      <c r="F5635" t="s">
        <v>8</v>
      </c>
      <c r="G5635">
        <v>21921</v>
      </c>
      <c r="H5635">
        <f>(G5635 - $P$2) / $P$3</f>
        <v>-0.97261436564584369</v>
      </c>
      <c r="I5635" s="4" t="str">
        <f>IF(OR(G5635&lt;$M$7,G5635&gt;$M$10), "Outlier", "Normal")</f>
        <v>Normal</v>
      </c>
      <c r="J5635" t="str">
        <f>IF(ABS(H5635)&gt;2, "Outlier", "Normal")</f>
        <v>Normal</v>
      </c>
    </row>
    <row r="5636" spans="1:10" x14ac:dyDescent="0.45">
      <c r="A5636">
        <v>634463</v>
      </c>
      <c r="B5636" s="2">
        <v>41785.558472222219</v>
      </c>
      <c r="C5636" t="s">
        <v>27</v>
      </c>
      <c r="D5636" t="s">
        <v>25</v>
      </c>
      <c r="E5636" t="s">
        <v>13</v>
      </c>
      <c r="F5636" t="s">
        <v>3</v>
      </c>
      <c r="G5636">
        <v>21913</v>
      </c>
      <c r="H5636">
        <f>(G5636 - $P$2) / $P$3</f>
        <v>-0.97289164120988403</v>
      </c>
      <c r="I5636" s="4" t="str">
        <f>IF(OR(G5636&lt;$M$7,G5636&gt;$M$10), "Outlier", "Normal")</f>
        <v>Normal</v>
      </c>
      <c r="J5636" t="str">
        <f>IF(ABS(H5636)&gt;2, "Outlier", "Normal")</f>
        <v>Normal</v>
      </c>
    </row>
    <row r="5637" spans="1:10" x14ac:dyDescent="0.45">
      <c r="A5637">
        <v>891891</v>
      </c>
      <c r="B5637" s="2">
        <v>41844.671747685185</v>
      </c>
      <c r="C5637" t="s">
        <v>28</v>
      </c>
      <c r="D5637" t="s">
        <v>26</v>
      </c>
      <c r="E5637" t="s">
        <v>18</v>
      </c>
      <c r="F5637" t="s">
        <v>6</v>
      </c>
      <c r="G5637">
        <v>21893</v>
      </c>
      <c r="H5637">
        <f>(G5637 - $P$2) / $P$3</f>
        <v>-0.97358483011998509</v>
      </c>
      <c r="I5637" s="4" t="str">
        <f>IF(OR(G5637&lt;$M$7,G5637&gt;$M$10), "Outlier", "Normal")</f>
        <v>Normal</v>
      </c>
      <c r="J5637" t="str">
        <f>IF(ABS(H5637)&gt;2, "Outlier", "Normal")</f>
        <v>Normal</v>
      </c>
    </row>
    <row r="5638" spans="1:10" x14ac:dyDescent="0.45">
      <c r="A5638">
        <v>299516</v>
      </c>
      <c r="B5638" s="2">
        <v>41862.790798611109</v>
      </c>
      <c r="C5638" t="s">
        <v>28</v>
      </c>
      <c r="D5638" t="s">
        <v>25</v>
      </c>
      <c r="E5638" t="s">
        <v>18</v>
      </c>
      <c r="F5638" t="s">
        <v>3</v>
      </c>
      <c r="G5638">
        <v>21889</v>
      </c>
      <c r="H5638">
        <f>(G5638 - $P$2) / $P$3</f>
        <v>-0.97372346790200526</v>
      </c>
      <c r="I5638" s="4" t="str">
        <f>IF(OR(G5638&lt;$M$7,G5638&gt;$M$10), "Outlier", "Normal")</f>
        <v>Normal</v>
      </c>
      <c r="J5638" t="str">
        <f>IF(ABS(H5638)&gt;2, "Outlier", "Normal")</f>
        <v>Normal</v>
      </c>
    </row>
    <row r="5639" spans="1:10" x14ac:dyDescent="0.45">
      <c r="A5639">
        <v>214844</v>
      </c>
      <c r="B5639" s="2">
        <v>41768.829675925925</v>
      </c>
      <c r="C5639" t="s">
        <v>28</v>
      </c>
      <c r="D5639" t="s">
        <v>26</v>
      </c>
      <c r="E5639" t="s">
        <v>15</v>
      </c>
      <c r="F5639" t="s">
        <v>3</v>
      </c>
      <c r="G5639">
        <v>21883</v>
      </c>
      <c r="H5639">
        <f>(G5639 - $P$2) / $P$3</f>
        <v>-0.97393142457503556</v>
      </c>
      <c r="I5639" s="4" t="str">
        <f>IF(OR(G5639&lt;$M$7,G5639&gt;$M$10), "Outlier", "Normal")</f>
        <v>Normal</v>
      </c>
      <c r="J5639" t="str">
        <f>IF(ABS(H5639)&gt;2, "Outlier", "Normal")</f>
        <v>Normal</v>
      </c>
    </row>
    <row r="5640" spans="1:10" x14ac:dyDescent="0.45">
      <c r="A5640">
        <v>575159</v>
      </c>
      <c r="B5640" s="2">
        <v>41861.376597222225</v>
      </c>
      <c r="C5640" t="s">
        <v>27</v>
      </c>
      <c r="D5640" t="s">
        <v>25</v>
      </c>
      <c r="E5640" t="s">
        <v>18</v>
      </c>
      <c r="F5640" t="s">
        <v>33</v>
      </c>
      <c r="G5640">
        <v>21853</v>
      </c>
      <c r="H5640">
        <f>(G5640 - $P$2) / $P$3</f>
        <v>-0.97497120794018699</v>
      </c>
      <c r="I5640" s="4" t="str">
        <f>IF(OR(G5640&lt;$M$7,G5640&gt;$M$10), "Outlier", "Normal")</f>
        <v>Normal</v>
      </c>
      <c r="J5640" t="str">
        <f>IF(ABS(H5640)&gt;2, "Outlier", "Normal")</f>
        <v>Normal</v>
      </c>
    </row>
    <row r="5641" spans="1:10" x14ac:dyDescent="0.45">
      <c r="A5641">
        <v>404918</v>
      </c>
      <c r="B5641" s="2">
        <v>41774.352662037039</v>
      </c>
      <c r="C5641" t="s">
        <v>27</v>
      </c>
      <c r="D5641" t="s">
        <v>25</v>
      </c>
      <c r="E5641" t="s">
        <v>10</v>
      </c>
      <c r="F5641" t="s">
        <v>1</v>
      </c>
      <c r="G5641">
        <v>21848</v>
      </c>
      <c r="H5641">
        <f>(G5641 - $P$2) / $P$3</f>
        <v>-0.97514450516771223</v>
      </c>
      <c r="I5641" s="4" t="str">
        <f>IF(OR(G5641&lt;$M$7,G5641&gt;$M$10), "Outlier", "Normal")</f>
        <v>Normal</v>
      </c>
      <c r="J5641" t="str">
        <f>IF(ABS(H5641)&gt;2, "Outlier", "Normal")</f>
        <v>Normal</v>
      </c>
    </row>
    <row r="5642" spans="1:10" x14ac:dyDescent="0.45">
      <c r="A5642">
        <v>448438</v>
      </c>
      <c r="B5642" s="2">
        <v>41829.694594907407</v>
      </c>
      <c r="C5642" t="s">
        <v>28</v>
      </c>
      <c r="D5642" t="s">
        <v>25</v>
      </c>
      <c r="E5642" t="s">
        <v>18</v>
      </c>
      <c r="F5642" t="s">
        <v>4</v>
      </c>
      <c r="G5642">
        <v>21848</v>
      </c>
      <c r="H5642">
        <f>(G5642 - $P$2) / $P$3</f>
        <v>-0.97514450516771223</v>
      </c>
      <c r="I5642" s="4" t="str">
        <f>IF(OR(G5642&lt;$M$7,G5642&gt;$M$10), "Outlier", "Normal")</f>
        <v>Normal</v>
      </c>
      <c r="J5642" t="str">
        <f>IF(ABS(H5642)&gt;2, "Outlier", "Normal")</f>
        <v>Normal</v>
      </c>
    </row>
    <row r="5643" spans="1:10" x14ac:dyDescent="0.45">
      <c r="A5643">
        <v>131734</v>
      </c>
      <c r="B5643" s="2">
        <v>41783.819479166668</v>
      </c>
      <c r="C5643" t="s">
        <v>28</v>
      </c>
      <c r="D5643" t="s">
        <v>25</v>
      </c>
      <c r="E5643" t="s">
        <v>15</v>
      </c>
      <c r="F5643" t="s">
        <v>1</v>
      </c>
      <c r="G5643">
        <v>21824</v>
      </c>
      <c r="H5643">
        <f>(G5643 - $P$2) / $P$3</f>
        <v>-0.97597633185983335</v>
      </c>
      <c r="I5643" s="4" t="str">
        <f>IF(OR(G5643&lt;$M$7,G5643&gt;$M$10), "Outlier", "Normal")</f>
        <v>Normal</v>
      </c>
      <c r="J5643" t="str">
        <f>IF(ABS(H5643)&gt;2, "Outlier", "Normal")</f>
        <v>Normal</v>
      </c>
    </row>
    <row r="5644" spans="1:10" x14ac:dyDescent="0.45">
      <c r="A5644">
        <v>38289</v>
      </c>
      <c r="B5644" s="2">
        <v>41851.422986111109</v>
      </c>
      <c r="C5644" t="s">
        <v>27</v>
      </c>
      <c r="D5644" t="s">
        <v>26</v>
      </c>
      <c r="E5644" t="s">
        <v>15</v>
      </c>
      <c r="F5644" t="s">
        <v>1</v>
      </c>
      <c r="G5644">
        <v>21823</v>
      </c>
      <c r="H5644">
        <f>(G5644 - $P$2) / $P$3</f>
        <v>-0.97601099130533842</v>
      </c>
      <c r="I5644" s="4" t="str">
        <f>IF(OR(G5644&lt;$M$7,G5644&gt;$M$10), "Outlier", "Normal")</f>
        <v>Normal</v>
      </c>
      <c r="J5644" t="str">
        <f>IF(ABS(H5644)&gt;2, "Outlier", "Normal")</f>
        <v>Normal</v>
      </c>
    </row>
    <row r="5645" spans="1:10" x14ac:dyDescent="0.45">
      <c r="A5645">
        <v>279879</v>
      </c>
      <c r="B5645" s="2">
        <v>41822.666805555556</v>
      </c>
      <c r="C5645" t="s">
        <v>28</v>
      </c>
      <c r="D5645" t="s">
        <v>25</v>
      </c>
      <c r="E5645" t="s">
        <v>10</v>
      </c>
      <c r="F5645" t="s">
        <v>1</v>
      </c>
      <c r="G5645">
        <v>21816</v>
      </c>
      <c r="H5645">
        <f>(G5645 - $P$2) / $P$3</f>
        <v>-0.97625360742387379</v>
      </c>
      <c r="I5645" s="4" t="str">
        <f>IF(OR(G5645&lt;$M$7,G5645&gt;$M$10), "Outlier", "Normal")</f>
        <v>Normal</v>
      </c>
      <c r="J5645" t="str">
        <f>IF(ABS(H5645)&gt;2, "Outlier", "Normal")</f>
        <v>Normal</v>
      </c>
    </row>
    <row r="5646" spans="1:10" x14ac:dyDescent="0.45">
      <c r="A5646">
        <v>548533</v>
      </c>
      <c r="B5646" s="2">
        <v>41846.054918981485</v>
      </c>
      <c r="C5646" t="s">
        <v>27</v>
      </c>
      <c r="D5646" t="s">
        <v>25</v>
      </c>
      <c r="E5646" t="s">
        <v>10</v>
      </c>
      <c r="F5646" t="s">
        <v>5</v>
      </c>
      <c r="G5646">
        <v>21815</v>
      </c>
      <c r="H5646">
        <f>(G5646 - $P$2) / $P$3</f>
        <v>-0.97628826686937886</v>
      </c>
      <c r="I5646" s="4" t="str">
        <f>IF(OR(G5646&lt;$M$7,G5646&gt;$M$10), "Outlier", "Normal")</f>
        <v>Normal</v>
      </c>
      <c r="J5646" t="str">
        <f>IF(ABS(H5646)&gt;2, "Outlier", "Normal")</f>
        <v>Normal</v>
      </c>
    </row>
    <row r="5647" spans="1:10" x14ac:dyDescent="0.45">
      <c r="A5647">
        <v>634648</v>
      </c>
      <c r="B5647" s="2">
        <v>41807.255289351851</v>
      </c>
      <c r="C5647" t="s">
        <v>28</v>
      </c>
      <c r="D5647" t="s">
        <v>26</v>
      </c>
      <c r="E5647" t="s">
        <v>18</v>
      </c>
      <c r="F5647" t="s">
        <v>8</v>
      </c>
      <c r="G5647">
        <v>21778</v>
      </c>
      <c r="H5647">
        <f>(G5647 - $P$2) / $P$3</f>
        <v>-0.97757066635306566</v>
      </c>
      <c r="I5647" s="4" t="str">
        <f>IF(OR(G5647&lt;$M$7,G5647&gt;$M$10), "Outlier", "Normal")</f>
        <v>Normal</v>
      </c>
      <c r="J5647" t="str">
        <f>IF(ABS(H5647)&gt;2, "Outlier", "Normal")</f>
        <v>Normal</v>
      </c>
    </row>
    <row r="5648" spans="1:10" x14ac:dyDescent="0.45">
      <c r="A5648">
        <v>797115</v>
      </c>
      <c r="B5648" s="2">
        <v>41781.760833333334</v>
      </c>
      <c r="C5648" t="s">
        <v>28</v>
      </c>
      <c r="D5648" t="s">
        <v>25</v>
      </c>
      <c r="E5648" t="s">
        <v>10</v>
      </c>
      <c r="F5648" t="s">
        <v>5</v>
      </c>
      <c r="G5648">
        <v>21768</v>
      </c>
      <c r="H5648">
        <f>(G5648 - $P$2) / $P$3</f>
        <v>-0.97791726080811614</v>
      </c>
      <c r="I5648" s="4" t="str">
        <f>IF(OR(G5648&lt;$M$7,G5648&gt;$M$10), "Outlier", "Normal")</f>
        <v>Normal</v>
      </c>
      <c r="J5648" t="str">
        <f>IF(ABS(H5648)&gt;2, "Outlier", "Normal")</f>
        <v>Normal</v>
      </c>
    </row>
    <row r="5649" spans="1:10" x14ac:dyDescent="0.45">
      <c r="A5649">
        <v>284546</v>
      </c>
      <c r="B5649" s="2">
        <v>41802.449386574073</v>
      </c>
      <c r="C5649" t="s">
        <v>28</v>
      </c>
      <c r="D5649" t="s">
        <v>33</v>
      </c>
      <c r="E5649" t="s">
        <v>10</v>
      </c>
      <c r="F5649" t="s">
        <v>5</v>
      </c>
      <c r="G5649">
        <v>21763</v>
      </c>
      <c r="H5649">
        <f>(G5649 - $P$2) / $P$3</f>
        <v>-0.97809055803564138</v>
      </c>
      <c r="I5649" s="4" t="str">
        <f>IF(OR(G5649&lt;$M$7,G5649&gt;$M$10), "Outlier", "Normal")</f>
        <v>Normal</v>
      </c>
      <c r="J5649" t="str">
        <f>IF(ABS(H5649)&gt;2, "Outlier", "Normal")</f>
        <v>Normal</v>
      </c>
    </row>
    <row r="5650" spans="1:10" x14ac:dyDescent="0.45">
      <c r="A5650">
        <v>858210</v>
      </c>
      <c r="B5650" s="2">
        <v>41855.629837962966</v>
      </c>
      <c r="C5650" t="s">
        <v>28</v>
      </c>
      <c r="D5650" t="s">
        <v>25</v>
      </c>
      <c r="E5650" t="s">
        <v>15</v>
      </c>
      <c r="F5650" t="s">
        <v>8</v>
      </c>
      <c r="G5650">
        <v>21762</v>
      </c>
      <c r="H5650">
        <f>(G5650 - $P$2) / $P$3</f>
        <v>-0.97812521748114645</v>
      </c>
      <c r="I5650" s="4" t="str">
        <f>IF(OR(G5650&lt;$M$7,G5650&gt;$M$10), "Outlier", "Normal")</f>
        <v>Normal</v>
      </c>
      <c r="J5650" t="str">
        <f>IF(ABS(H5650)&gt;2, "Outlier", "Normal")</f>
        <v>Normal</v>
      </c>
    </row>
    <row r="5651" spans="1:10" x14ac:dyDescent="0.45">
      <c r="A5651">
        <v>865028</v>
      </c>
      <c r="B5651" s="2">
        <v>41877.828402777777</v>
      </c>
      <c r="C5651" t="s">
        <v>27</v>
      </c>
      <c r="D5651" t="s">
        <v>25</v>
      </c>
      <c r="E5651" t="s">
        <v>18</v>
      </c>
      <c r="F5651" t="s">
        <v>1</v>
      </c>
      <c r="G5651">
        <v>21750</v>
      </c>
      <c r="H5651">
        <f>(G5651 - $P$2) / $P$3</f>
        <v>-0.97854113082720695</v>
      </c>
      <c r="I5651" s="4" t="str">
        <f>IF(OR(G5651&lt;$M$7,G5651&gt;$M$10), "Outlier", "Normal")</f>
        <v>Normal</v>
      </c>
      <c r="J5651" t="str">
        <f>IF(ABS(H5651)&gt;2, "Outlier", "Normal")</f>
        <v>Normal</v>
      </c>
    </row>
    <row r="5652" spans="1:10" x14ac:dyDescent="0.45">
      <c r="A5652">
        <v>958482</v>
      </c>
      <c r="B5652" s="2">
        <v>41770.412731481483</v>
      </c>
      <c r="C5652" t="s">
        <v>27</v>
      </c>
      <c r="D5652" t="s">
        <v>33</v>
      </c>
      <c r="E5652" t="s">
        <v>18</v>
      </c>
      <c r="F5652" t="s">
        <v>0</v>
      </c>
      <c r="G5652">
        <v>21746</v>
      </c>
      <c r="H5652">
        <f>(G5652 - $P$2) / $P$3</f>
        <v>-0.97867976860922723</v>
      </c>
      <c r="I5652" s="4" t="str">
        <f>IF(OR(G5652&lt;$M$7,G5652&gt;$M$10), "Outlier", "Normal")</f>
        <v>Normal</v>
      </c>
      <c r="J5652" t="str">
        <f>IF(ABS(H5652)&gt;2, "Outlier", "Normal")</f>
        <v>Normal</v>
      </c>
    </row>
    <row r="5653" spans="1:10" x14ac:dyDescent="0.45">
      <c r="A5653">
        <v>355469</v>
      </c>
      <c r="B5653" s="2">
        <v>41772.818738425929</v>
      </c>
      <c r="C5653" t="s">
        <v>27</v>
      </c>
      <c r="D5653" t="s">
        <v>25</v>
      </c>
      <c r="E5653" t="s">
        <v>16</v>
      </c>
      <c r="F5653" t="s">
        <v>8</v>
      </c>
      <c r="G5653">
        <v>21741</v>
      </c>
      <c r="H5653">
        <f>(G5653 - $P$2) / $P$3</f>
        <v>-0.97885306583675247</v>
      </c>
      <c r="I5653" s="4" t="str">
        <f>IF(OR(G5653&lt;$M$7,G5653&gt;$M$10), "Outlier", "Normal")</f>
        <v>Normal</v>
      </c>
      <c r="J5653" t="str">
        <f>IF(ABS(H5653)&gt;2, "Outlier", "Normal")</f>
        <v>Normal</v>
      </c>
    </row>
    <row r="5654" spans="1:10" x14ac:dyDescent="0.45">
      <c r="A5654">
        <v>819572</v>
      </c>
      <c r="B5654" s="2">
        <v>41827.71802083333</v>
      </c>
      <c r="C5654" t="s">
        <v>27</v>
      </c>
      <c r="D5654" t="s">
        <v>25</v>
      </c>
      <c r="E5654" t="s">
        <v>18</v>
      </c>
      <c r="F5654" t="s">
        <v>33</v>
      </c>
      <c r="G5654">
        <v>21734</v>
      </c>
      <c r="H5654">
        <f>(G5654 - $P$2) / $P$3</f>
        <v>-0.97909568195528773</v>
      </c>
      <c r="I5654" s="4" t="str">
        <f>IF(OR(G5654&lt;$M$7,G5654&gt;$M$10), "Outlier", "Normal")</f>
        <v>Normal</v>
      </c>
      <c r="J5654" t="str">
        <f>IF(ABS(H5654)&gt;2, "Outlier", "Normal")</f>
        <v>Normal</v>
      </c>
    </row>
    <row r="5655" spans="1:10" x14ac:dyDescent="0.45">
      <c r="A5655">
        <v>297331</v>
      </c>
      <c r="B5655" s="2">
        <v>41838.319745370369</v>
      </c>
      <c r="C5655" t="s">
        <v>27</v>
      </c>
      <c r="D5655" t="s">
        <v>26</v>
      </c>
      <c r="E5655" t="s">
        <v>16</v>
      </c>
      <c r="F5655" t="s">
        <v>1</v>
      </c>
      <c r="G5655">
        <v>21674</v>
      </c>
      <c r="H5655">
        <f>(G5655 - $P$2) / $P$3</f>
        <v>-0.9811752486855907</v>
      </c>
      <c r="I5655" s="4" t="str">
        <f>IF(OR(G5655&lt;$M$7,G5655&gt;$M$10), "Outlier", "Normal")</f>
        <v>Normal</v>
      </c>
      <c r="J5655" t="str">
        <f>IF(ABS(H5655)&gt;2, "Outlier", "Normal")</f>
        <v>Normal</v>
      </c>
    </row>
    <row r="5656" spans="1:10" x14ac:dyDescent="0.45">
      <c r="A5656">
        <v>837077</v>
      </c>
      <c r="B5656" s="2">
        <v>41781.805763888886</v>
      </c>
      <c r="C5656" t="s">
        <v>28</v>
      </c>
      <c r="D5656" t="s">
        <v>26</v>
      </c>
      <c r="E5656" t="s">
        <v>15</v>
      </c>
      <c r="F5656" t="s">
        <v>1</v>
      </c>
      <c r="G5656">
        <v>21669</v>
      </c>
      <c r="H5656">
        <f>(G5656 - $P$2) / $P$3</f>
        <v>-0.98134854591311593</v>
      </c>
      <c r="I5656" s="4" t="str">
        <f>IF(OR(G5656&lt;$M$7,G5656&gt;$M$10), "Outlier", "Normal")</f>
        <v>Normal</v>
      </c>
      <c r="J5656" t="str">
        <f>IF(ABS(H5656)&gt;2, "Outlier", "Normal")</f>
        <v>Normal</v>
      </c>
    </row>
    <row r="5657" spans="1:10" x14ac:dyDescent="0.45">
      <c r="A5657">
        <v>302245</v>
      </c>
      <c r="B5657" s="2">
        <v>41765.735613425924</v>
      </c>
      <c r="C5657" t="s">
        <v>27</v>
      </c>
      <c r="D5657" t="s">
        <v>26</v>
      </c>
      <c r="E5657" t="s">
        <v>15</v>
      </c>
      <c r="F5657" t="s">
        <v>1</v>
      </c>
      <c r="G5657">
        <v>21638</v>
      </c>
      <c r="H5657">
        <f>(G5657 - $P$2) / $P$3</f>
        <v>-0.98242298872377243</v>
      </c>
      <c r="I5657" s="4" t="str">
        <f>IF(OR(G5657&lt;$M$7,G5657&gt;$M$10), "Outlier", "Normal")</f>
        <v>Normal</v>
      </c>
      <c r="J5657" t="str">
        <f>IF(ABS(H5657)&gt;2, "Outlier", "Normal")</f>
        <v>Normal</v>
      </c>
    </row>
    <row r="5658" spans="1:10" x14ac:dyDescent="0.45">
      <c r="A5658">
        <v>747323</v>
      </c>
      <c r="B5658" s="2">
        <v>41832.797766203701</v>
      </c>
      <c r="C5658" t="s">
        <v>28</v>
      </c>
      <c r="D5658" t="s">
        <v>25</v>
      </c>
      <c r="E5658" t="s">
        <v>15</v>
      </c>
      <c r="F5658" t="s">
        <v>1</v>
      </c>
      <c r="G5658">
        <v>21635</v>
      </c>
      <c r="H5658">
        <f>(G5658 - $P$2) / $P$3</f>
        <v>-0.98252696706028764</v>
      </c>
      <c r="I5658" s="4" t="str">
        <f>IF(OR(G5658&lt;$M$7,G5658&gt;$M$10), "Outlier", "Normal")</f>
        <v>Normal</v>
      </c>
      <c r="J5658" t="str">
        <f>IF(ABS(H5658)&gt;2, "Outlier", "Normal")</f>
        <v>Normal</v>
      </c>
    </row>
    <row r="5659" spans="1:10" x14ac:dyDescent="0.45">
      <c r="A5659">
        <v>500389</v>
      </c>
      <c r="B5659" s="2">
        <v>41813.451273148145</v>
      </c>
      <c r="C5659" t="s">
        <v>27</v>
      </c>
      <c r="D5659" t="s">
        <v>25</v>
      </c>
      <c r="E5659" t="s">
        <v>15</v>
      </c>
      <c r="F5659" t="s">
        <v>7</v>
      </c>
      <c r="G5659">
        <v>21609</v>
      </c>
      <c r="H5659">
        <f>(G5659 - $P$2) / $P$3</f>
        <v>-0.98342811264341889</v>
      </c>
      <c r="I5659" s="4" t="str">
        <f>IF(OR(G5659&lt;$M$7,G5659&gt;$M$10), "Outlier", "Normal")</f>
        <v>Normal</v>
      </c>
      <c r="J5659" t="str">
        <f>IF(ABS(H5659)&gt;2, "Outlier", "Normal")</f>
        <v>Normal</v>
      </c>
    </row>
    <row r="5660" spans="1:10" x14ac:dyDescent="0.45">
      <c r="A5660">
        <v>727363</v>
      </c>
      <c r="B5660" s="2">
        <v>41837.398020833331</v>
      </c>
      <c r="C5660" t="s">
        <v>27</v>
      </c>
      <c r="D5660" t="s">
        <v>25</v>
      </c>
      <c r="E5660" t="s">
        <v>18</v>
      </c>
      <c r="F5660" t="s">
        <v>0</v>
      </c>
      <c r="G5660">
        <v>21586</v>
      </c>
      <c r="H5660">
        <f>(G5660 - $P$2) / $P$3</f>
        <v>-0.98422527989003494</v>
      </c>
      <c r="I5660" s="4" t="str">
        <f>IF(OR(G5660&lt;$M$7,G5660&gt;$M$10), "Outlier", "Normal")</f>
        <v>Normal</v>
      </c>
      <c r="J5660" t="str">
        <f>IF(ABS(H5660)&gt;2, "Outlier", "Normal")</f>
        <v>Normal</v>
      </c>
    </row>
    <row r="5661" spans="1:10" x14ac:dyDescent="0.45">
      <c r="A5661">
        <v>32223</v>
      </c>
      <c r="B5661" s="2">
        <v>41772.808668981481</v>
      </c>
      <c r="C5661" t="s">
        <v>28</v>
      </c>
      <c r="D5661" t="s">
        <v>25</v>
      </c>
      <c r="E5661" t="s">
        <v>10</v>
      </c>
      <c r="F5661" t="s">
        <v>3</v>
      </c>
      <c r="G5661">
        <v>21586</v>
      </c>
      <c r="H5661">
        <f>(G5661 - $P$2) / $P$3</f>
        <v>-0.98422527989003494</v>
      </c>
      <c r="I5661" s="4" t="str">
        <f>IF(OR(G5661&lt;$M$7,G5661&gt;$M$10), "Outlier", "Normal")</f>
        <v>Normal</v>
      </c>
      <c r="J5661" t="str">
        <f>IF(ABS(H5661)&gt;2, "Outlier", "Normal")</f>
        <v>Normal</v>
      </c>
    </row>
    <row r="5662" spans="1:10" x14ac:dyDescent="0.45">
      <c r="A5662">
        <v>250577</v>
      </c>
      <c r="B5662" s="2">
        <v>41838.397835648146</v>
      </c>
      <c r="C5662" t="s">
        <v>28</v>
      </c>
      <c r="D5662" t="s">
        <v>26</v>
      </c>
      <c r="E5662" t="s">
        <v>15</v>
      </c>
      <c r="F5662" t="s">
        <v>4</v>
      </c>
      <c r="G5662">
        <v>21568</v>
      </c>
      <c r="H5662">
        <f>(G5662 - $P$2) / $P$3</f>
        <v>-0.98484914990912586</v>
      </c>
      <c r="I5662" s="4" t="str">
        <f>IF(OR(G5662&lt;$M$7,G5662&gt;$M$10), "Outlier", "Normal")</f>
        <v>Normal</v>
      </c>
      <c r="J5662" t="str">
        <f>IF(ABS(H5662)&gt;2, "Outlier", "Normal")</f>
        <v>Normal</v>
      </c>
    </row>
    <row r="5663" spans="1:10" x14ac:dyDescent="0.45">
      <c r="A5663">
        <v>36504</v>
      </c>
      <c r="B5663" s="2">
        <v>41845.422465277778</v>
      </c>
      <c r="C5663" t="s">
        <v>27</v>
      </c>
      <c r="D5663" t="s">
        <v>25</v>
      </c>
      <c r="E5663" t="s">
        <v>15</v>
      </c>
      <c r="F5663" t="s">
        <v>3</v>
      </c>
      <c r="G5663">
        <v>21554</v>
      </c>
      <c r="H5663">
        <f>(G5663 - $P$2) / $P$3</f>
        <v>-0.98533438214619651</v>
      </c>
      <c r="I5663" s="4" t="str">
        <f>IF(OR(G5663&lt;$M$7,G5663&gt;$M$10), "Outlier", "Normal")</f>
        <v>Normal</v>
      </c>
      <c r="J5663" t="str">
        <f>IF(ABS(H5663)&gt;2, "Outlier", "Normal")</f>
        <v>Normal</v>
      </c>
    </row>
    <row r="5664" spans="1:10" x14ac:dyDescent="0.45">
      <c r="A5664">
        <v>870269</v>
      </c>
      <c r="B5664" s="2">
        <v>41823.383483796293</v>
      </c>
      <c r="C5664" t="s">
        <v>27</v>
      </c>
      <c r="D5664" t="s">
        <v>25</v>
      </c>
      <c r="E5664" t="s">
        <v>15</v>
      </c>
      <c r="F5664" t="s">
        <v>5</v>
      </c>
      <c r="G5664">
        <v>21542</v>
      </c>
      <c r="H5664">
        <f>(G5664 - $P$2) / $P$3</f>
        <v>-0.98575029549225712</v>
      </c>
      <c r="I5664" s="4" t="str">
        <f>IF(OR(G5664&lt;$M$7,G5664&gt;$M$10), "Outlier", "Normal")</f>
        <v>Normal</v>
      </c>
      <c r="J5664" t="str">
        <f>IF(ABS(H5664)&gt;2, "Outlier", "Normal")</f>
        <v>Normal</v>
      </c>
    </row>
    <row r="5665" spans="1:10" x14ac:dyDescent="0.45">
      <c r="A5665">
        <v>472159</v>
      </c>
      <c r="B5665" s="2">
        <v>41842.401307870372</v>
      </c>
      <c r="C5665" t="s">
        <v>28</v>
      </c>
      <c r="D5665" t="s">
        <v>25</v>
      </c>
      <c r="E5665" t="s">
        <v>15</v>
      </c>
      <c r="F5665" t="s">
        <v>8</v>
      </c>
      <c r="G5665">
        <v>21527</v>
      </c>
      <c r="H5665">
        <f>(G5665 - $P$2) / $P$3</f>
        <v>-0.98627018717483284</v>
      </c>
      <c r="I5665" s="4" t="str">
        <f>IF(OR(G5665&lt;$M$7,G5665&gt;$M$10), "Outlier", "Normal")</f>
        <v>Normal</v>
      </c>
      <c r="J5665" t="str">
        <f>IF(ABS(H5665)&gt;2, "Outlier", "Normal")</f>
        <v>Normal</v>
      </c>
    </row>
    <row r="5666" spans="1:10" x14ac:dyDescent="0.45">
      <c r="A5666">
        <v>295117</v>
      </c>
      <c r="B5666" s="2">
        <v>41766.650902777779</v>
      </c>
      <c r="C5666" t="s">
        <v>27</v>
      </c>
      <c r="D5666" t="s">
        <v>26</v>
      </c>
      <c r="E5666" t="s">
        <v>10</v>
      </c>
      <c r="F5666" t="s">
        <v>7</v>
      </c>
      <c r="G5666">
        <v>21525</v>
      </c>
      <c r="H5666">
        <f>(G5666 - $P$2) / $P$3</f>
        <v>-0.98633950606584297</v>
      </c>
      <c r="I5666" s="4" t="str">
        <f>IF(OR(G5666&lt;$M$7,G5666&gt;$M$10), "Outlier", "Normal")</f>
        <v>Normal</v>
      </c>
      <c r="J5666" t="str">
        <f>IF(ABS(H5666)&gt;2, "Outlier", "Normal")</f>
        <v>Normal</v>
      </c>
    </row>
    <row r="5667" spans="1:10" x14ac:dyDescent="0.45">
      <c r="A5667">
        <v>676366</v>
      </c>
      <c r="B5667" s="2">
        <v>41825.362245370372</v>
      </c>
      <c r="C5667" t="s">
        <v>27</v>
      </c>
      <c r="D5667" t="s">
        <v>25</v>
      </c>
      <c r="E5667" t="s">
        <v>15</v>
      </c>
      <c r="F5667" t="s">
        <v>5</v>
      </c>
      <c r="G5667">
        <v>21508</v>
      </c>
      <c r="H5667">
        <f>(G5667 - $P$2) / $P$3</f>
        <v>-0.98692871663942883</v>
      </c>
      <c r="I5667" s="4" t="str">
        <f>IF(OR(G5667&lt;$M$7,G5667&gt;$M$10), "Outlier", "Normal")</f>
        <v>Normal</v>
      </c>
      <c r="J5667" t="str">
        <f>IF(ABS(H5667)&gt;2, "Outlier", "Normal")</f>
        <v>Normal</v>
      </c>
    </row>
    <row r="5668" spans="1:10" x14ac:dyDescent="0.45">
      <c r="A5668">
        <v>218940</v>
      </c>
      <c r="B5668" s="2">
        <v>41842.487604166665</v>
      </c>
      <c r="C5668" t="s">
        <v>28</v>
      </c>
      <c r="D5668" t="s">
        <v>26</v>
      </c>
      <c r="E5668" t="s">
        <v>15</v>
      </c>
      <c r="F5668" t="s">
        <v>1</v>
      </c>
      <c r="G5668">
        <v>21485</v>
      </c>
      <c r="H5668">
        <f>(G5668 - $P$2) / $P$3</f>
        <v>-0.98772588388604488</v>
      </c>
      <c r="I5668" s="4" t="str">
        <f>IF(OR(G5668&lt;$M$7,G5668&gt;$M$10), "Outlier", "Normal")</f>
        <v>Normal</v>
      </c>
      <c r="J5668" t="str">
        <f>IF(ABS(H5668)&gt;2, "Outlier", "Normal")</f>
        <v>Normal</v>
      </c>
    </row>
    <row r="5669" spans="1:10" x14ac:dyDescent="0.45">
      <c r="A5669">
        <v>882861</v>
      </c>
      <c r="B5669" s="2">
        <v>41828.399409722224</v>
      </c>
      <c r="C5669" t="s">
        <v>28</v>
      </c>
      <c r="D5669" t="s">
        <v>26</v>
      </c>
      <c r="E5669" t="s">
        <v>10</v>
      </c>
      <c r="F5669" t="s">
        <v>1</v>
      </c>
      <c r="G5669">
        <v>21461</v>
      </c>
      <c r="H5669">
        <f>(G5669 - $P$2) / $P$3</f>
        <v>-0.9885577105781661</v>
      </c>
      <c r="I5669" s="4" t="str">
        <f>IF(OR(G5669&lt;$M$7,G5669&gt;$M$10), "Outlier", "Normal")</f>
        <v>Normal</v>
      </c>
      <c r="J5669" t="str">
        <f>IF(ABS(H5669)&gt;2, "Outlier", "Normal")</f>
        <v>Normal</v>
      </c>
    </row>
    <row r="5670" spans="1:10" x14ac:dyDescent="0.45">
      <c r="A5670">
        <v>847271</v>
      </c>
      <c r="B5670" s="2">
        <v>41804.492893518516</v>
      </c>
      <c r="C5670" t="s">
        <v>27</v>
      </c>
      <c r="D5670" t="s">
        <v>25</v>
      </c>
      <c r="E5670" t="s">
        <v>18</v>
      </c>
      <c r="F5670" t="s">
        <v>6</v>
      </c>
      <c r="G5670">
        <v>21460</v>
      </c>
      <c r="H5670">
        <f>(G5670 - $P$2) / $P$3</f>
        <v>-0.98859237002367106</v>
      </c>
      <c r="I5670" s="4" t="str">
        <f>IF(OR(G5670&lt;$M$7,G5670&gt;$M$10), "Outlier", "Normal")</f>
        <v>Normal</v>
      </c>
      <c r="J5670" t="str">
        <f>IF(ABS(H5670)&gt;2, "Outlier", "Normal")</f>
        <v>Normal</v>
      </c>
    </row>
    <row r="5671" spans="1:10" x14ac:dyDescent="0.45">
      <c r="A5671">
        <v>460382</v>
      </c>
      <c r="B5671" s="2">
        <v>41849.542604166665</v>
      </c>
      <c r="C5671" t="s">
        <v>27</v>
      </c>
      <c r="D5671" t="s">
        <v>25</v>
      </c>
      <c r="E5671" t="s">
        <v>12</v>
      </c>
      <c r="F5671" t="s">
        <v>1</v>
      </c>
      <c r="G5671">
        <v>21457</v>
      </c>
      <c r="H5671">
        <f>(G5671 - $P$2) / $P$3</f>
        <v>-0.98869634836018627</v>
      </c>
      <c r="I5671" s="4" t="str">
        <f>IF(OR(G5671&lt;$M$7,G5671&gt;$M$10), "Outlier", "Normal")</f>
        <v>Normal</v>
      </c>
      <c r="J5671" t="str">
        <f>IF(ABS(H5671)&gt;2, "Outlier", "Normal")</f>
        <v>Normal</v>
      </c>
    </row>
    <row r="5672" spans="1:10" x14ac:dyDescent="0.45">
      <c r="A5672">
        <v>67400</v>
      </c>
      <c r="B5672" s="2">
        <v>41876.569537037038</v>
      </c>
      <c r="C5672" t="s">
        <v>28</v>
      </c>
      <c r="D5672" t="s">
        <v>26</v>
      </c>
      <c r="E5672" t="s">
        <v>10</v>
      </c>
      <c r="F5672" t="s">
        <v>5</v>
      </c>
      <c r="G5672">
        <v>21456</v>
      </c>
      <c r="H5672">
        <f>(G5672 - $P$2) / $P$3</f>
        <v>-0.98873100780569134</v>
      </c>
      <c r="I5672" s="4" t="str">
        <f>IF(OR(G5672&lt;$M$7,G5672&gt;$M$10), "Outlier", "Normal")</f>
        <v>Normal</v>
      </c>
      <c r="J5672" t="str">
        <f>IF(ABS(H5672)&gt;2, "Outlier", "Normal")</f>
        <v>Normal</v>
      </c>
    </row>
    <row r="5673" spans="1:10" x14ac:dyDescent="0.45">
      <c r="A5673">
        <v>598035</v>
      </c>
      <c r="B5673" s="2">
        <v>41807.40552083333</v>
      </c>
      <c r="C5673" t="s">
        <v>28</v>
      </c>
      <c r="D5673" t="s">
        <v>25</v>
      </c>
      <c r="E5673" t="s">
        <v>18</v>
      </c>
      <c r="F5673" t="s">
        <v>7</v>
      </c>
      <c r="G5673">
        <v>21448</v>
      </c>
      <c r="H5673">
        <f>(G5673 - $P$2) / $P$3</f>
        <v>-0.98900828336973168</v>
      </c>
      <c r="I5673" s="4" t="str">
        <f>IF(OR(G5673&lt;$M$7,G5673&gt;$M$10), "Outlier", "Normal")</f>
        <v>Normal</v>
      </c>
      <c r="J5673" t="str">
        <f>IF(ABS(H5673)&gt;2, "Outlier", "Normal")</f>
        <v>Normal</v>
      </c>
    </row>
    <row r="5674" spans="1:10" x14ac:dyDescent="0.45">
      <c r="A5674">
        <v>460232</v>
      </c>
      <c r="B5674" s="2">
        <v>41865.398333333331</v>
      </c>
      <c r="C5674" t="s">
        <v>27</v>
      </c>
      <c r="D5674" t="s">
        <v>25</v>
      </c>
      <c r="E5674" t="s">
        <v>16</v>
      </c>
      <c r="F5674" t="s">
        <v>8</v>
      </c>
      <c r="G5674">
        <v>21446</v>
      </c>
      <c r="H5674">
        <f>(G5674 - $P$2) / $P$3</f>
        <v>-0.98907760226074182</v>
      </c>
      <c r="I5674" s="4" t="str">
        <f>IF(OR(G5674&lt;$M$7,G5674&gt;$M$10), "Outlier", "Normal")</f>
        <v>Normal</v>
      </c>
      <c r="J5674" t="str">
        <f>IF(ABS(H5674)&gt;2, "Outlier", "Normal")</f>
        <v>Normal</v>
      </c>
    </row>
    <row r="5675" spans="1:10" x14ac:dyDescent="0.45">
      <c r="A5675">
        <v>947254</v>
      </c>
      <c r="B5675" s="2">
        <v>41857.524988425925</v>
      </c>
      <c r="C5675" t="s">
        <v>27</v>
      </c>
      <c r="D5675" t="s">
        <v>25</v>
      </c>
      <c r="E5675" t="s">
        <v>18</v>
      </c>
      <c r="F5675" t="s">
        <v>8</v>
      </c>
      <c r="G5675">
        <v>21441</v>
      </c>
      <c r="H5675">
        <f>(G5675 - $P$2) / $P$3</f>
        <v>-0.98925089948826705</v>
      </c>
      <c r="I5675" s="4" t="str">
        <f>IF(OR(G5675&lt;$M$7,G5675&gt;$M$10), "Outlier", "Normal")</f>
        <v>Normal</v>
      </c>
      <c r="J5675" t="str">
        <f>IF(ABS(H5675)&gt;2, "Outlier", "Normal")</f>
        <v>Normal</v>
      </c>
    </row>
    <row r="5676" spans="1:10" x14ac:dyDescent="0.45">
      <c r="A5676">
        <v>612557</v>
      </c>
      <c r="B5676" s="2">
        <v>41778.393148148149</v>
      </c>
      <c r="C5676" t="s">
        <v>27</v>
      </c>
      <c r="D5676" t="s">
        <v>26</v>
      </c>
      <c r="E5676" t="s">
        <v>15</v>
      </c>
      <c r="F5676" t="s">
        <v>7</v>
      </c>
      <c r="G5676">
        <v>21426</v>
      </c>
      <c r="H5676">
        <f>(G5676 - $P$2) / $P$3</f>
        <v>-0.98977079117084277</v>
      </c>
      <c r="I5676" s="4" t="str">
        <f>IF(OR(G5676&lt;$M$7,G5676&gt;$M$10), "Outlier", "Normal")</f>
        <v>Normal</v>
      </c>
      <c r="J5676" t="str">
        <f>IF(ABS(H5676)&gt;2, "Outlier", "Normal")</f>
        <v>Normal</v>
      </c>
    </row>
    <row r="5677" spans="1:10" x14ac:dyDescent="0.45">
      <c r="A5677">
        <v>802027</v>
      </c>
      <c r="B5677" s="2">
        <v>41882.690405092595</v>
      </c>
      <c r="C5677" t="s">
        <v>28</v>
      </c>
      <c r="D5677" t="s">
        <v>25</v>
      </c>
      <c r="E5677" t="s">
        <v>18</v>
      </c>
      <c r="F5677" t="s">
        <v>8</v>
      </c>
      <c r="G5677">
        <v>21413</v>
      </c>
      <c r="H5677">
        <f>(G5677 - $P$2) / $P$3</f>
        <v>-0.99022136396240845</v>
      </c>
      <c r="I5677" s="4" t="str">
        <f>IF(OR(G5677&lt;$M$7,G5677&gt;$M$10), "Outlier", "Normal")</f>
        <v>Normal</v>
      </c>
      <c r="J5677" t="str">
        <f>IF(ABS(H5677)&gt;2, "Outlier", "Normal")</f>
        <v>Normal</v>
      </c>
    </row>
    <row r="5678" spans="1:10" x14ac:dyDescent="0.45">
      <c r="A5678">
        <v>506261</v>
      </c>
      <c r="B5678" s="2">
        <v>41787.399062500001</v>
      </c>
      <c r="C5678" t="s">
        <v>28</v>
      </c>
      <c r="D5678" t="s">
        <v>26</v>
      </c>
      <c r="E5678" t="s">
        <v>11</v>
      </c>
      <c r="F5678" t="s">
        <v>8</v>
      </c>
      <c r="G5678">
        <v>21410</v>
      </c>
      <c r="H5678">
        <f>(G5678 - $P$2) / $P$3</f>
        <v>-0.99032534229892355</v>
      </c>
      <c r="I5678" s="4" t="str">
        <f>IF(OR(G5678&lt;$M$7,G5678&gt;$M$10), "Outlier", "Normal")</f>
        <v>Normal</v>
      </c>
      <c r="J5678" t="str">
        <f>IF(ABS(H5678)&gt;2, "Outlier", "Normal")</f>
        <v>Normal</v>
      </c>
    </row>
    <row r="5679" spans="1:10" x14ac:dyDescent="0.45">
      <c r="A5679">
        <v>405649</v>
      </c>
      <c r="B5679" s="2">
        <v>41880.39738425926</v>
      </c>
      <c r="C5679" t="s">
        <v>28</v>
      </c>
      <c r="D5679" t="s">
        <v>26</v>
      </c>
      <c r="E5679" t="s">
        <v>18</v>
      </c>
      <c r="F5679" t="s">
        <v>1</v>
      </c>
      <c r="G5679">
        <v>21407</v>
      </c>
      <c r="H5679">
        <f>(G5679 - $P$2) / $P$3</f>
        <v>-0.99042932063543865</v>
      </c>
      <c r="I5679" s="4" t="str">
        <f>IF(OR(G5679&lt;$M$7,G5679&gt;$M$10), "Outlier", "Normal")</f>
        <v>Normal</v>
      </c>
      <c r="J5679" t="str">
        <f>IF(ABS(H5679)&gt;2, "Outlier", "Normal")</f>
        <v>Normal</v>
      </c>
    </row>
    <row r="5680" spans="1:10" x14ac:dyDescent="0.45">
      <c r="A5680">
        <v>399956</v>
      </c>
      <c r="B5680" s="2">
        <v>41876.500428240739</v>
      </c>
      <c r="C5680" t="s">
        <v>28</v>
      </c>
      <c r="D5680" t="s">
        <v>25</v>
      </c>
      <c r="E5680" t="s">
        <v>12</v>
      </c>
      <c r="F5680" t="s">
        <v>3</v>
      </c>
      <c r="G5680">
        <v>21399</v>
      </c>
      <c r="H5680">
        <f>(G5680 - $P$2) / $P$3</f>
        <v>-0.99070659619947909</v>
      </c>
      <c r="I5680" s="4" t="str">
        <f>IF(OR(G5680&lt;$M$7,G5680&gt;$M$10), "Outlier", "Normal")</f>
        <v>Normal</v>
      </c>
      <c r="J5680" t="str">
        <f>IF(ABS(H5680)&gt;2, "Outlier", "Normal")</f>
        <v>Normal</v>
      </c>
    </row>
    <row r="5681" spans="1:10" x14ac:dyDescent="0.45">
      <c r="A5681">
        <v>790311</v>
      </c>
      <c r="B5681" s="2">
        <v>41818.300266203703</v>
      </c>
      <c r="C5681" t="s">
        <v>27</v>
      </c>
      <c r="D5681" t="s">
        <v>25</v>
      </c>
      <c r="E5681" t="s">
        <v>10</v>
      </c>
      <c r="F5681" t="s">
        <v>8</v>
      </c>
      <c r="G5681">
        <v>21392</v>
      </c>
      <c r="H5681">
        <f>(G5681 - $P$2) / $P$3</f>
        <v>-0.99094921231801447</v>
      </c>
      <c r="I5681" s="4" t="str">
        <f>IF(OR(G5681&lt;$M$7,G5681&gt;$M$10), "Outlier", "Normal")</f>
        <v>Normal</v>
      </c>
      <c r="J5681" t="str">
        <f>IF(ABS(H5681)&gt;2, "Outlier", "Normal")</f>
        <v>Normal</v>
      </c>
    </row>
    <row r="5682" spans="1:10" x14ac:dyDescent="0.45">
      <c r="A5682">
        <v>867683</v>
      </c>
      <c r="B5682" s="2">
        <v>41821.778726851851</v>
      </c>
      <c r="C5682" t="s">
        <v>28</v>
      </c>
      <c r="D5682" t="s">
        <v>26</v>
      </c>
      <c r="E5682" t="s">
        <v>18</v>
      </c>
      <c r="F5682" t="s">
        <v>3</v>
      </c>
      <c r="G5682">
        <v>21390</v>
      </c>
      <c r="H5682">
        <f>(G5682 - $P$2) / $P$3</f>
        <v>-0.9910185312090245</v>
      </c>
      <c r="I5682" s="4" t="str">
        <f>IF(OR(G5682&lt;$M$7,G5682&gt;$M$10), "Outlier", "Normal")</f>
        <v>Normal</v>
      </c>
      <c r="J5682" t="str">
        <f>IF(ABS(H5682)&gt;2, "Outlier", "Normal")</f>
        <v>Normal</v>
      </c>
    </row>
    <row r="5683" spans="1:10" x14ac:dyDescent="0.45">
      <c r="A5683">
        <v>108214</v>
      </c>
      <c r="B5683" s="2">
        <v>41880.545092592591</v>
      </c>
      <c r="C5683" t="s">
        <v>28</v>
      </c>
      <c r="D5683" t="s">
        <v>26</v>
      </c>
      <c r="E5683" t="s">
        <v>18</v>
      </c>
      <c r="F5683" t="s">
        <v>7</v>
      </c>
      <c r="G5683">
        <v>21384</v>
      </c>
      <c r="H5683">
        <f>(G5683 - $P$2) / $P$3</f>
        <v>-0.99122648788205481</v>
      </c>
      <c r="I5683" s="4" t="str">
        <f>IF(OR(G5683&lt;$M$7,G5683&gt;$M$10), "Outlier", "Normal")</f>
        <v>Normal</v>
      </c>
      <c r="J5683" t="str">
        <f>IF(ABS(H5683)&gt;2, "Outlier", "Normal")</f>
        <v>Normal</v>
      </c>
    </row>
    <row r="5684" spans="1:10" x14ac:dyDescent="0.45">
      <c r="A5684">
        <v>71796</v>
      </c>
      <c r="B5684" s="2">
        <v>41870.111770833333</v>
      </c>
      <c r="C5684" t="s">
        <v>28</v>
      </c>
      <c r="D5684" t="s">
        <v>25</v>
      </c>
      <c r="E5684" t="s">
        <v>18</v>
      </c>
      <c r="F5684" t="s">
        <v>3</v>
      </c>
      <c r="G5684">
        <v>21371</v>
      </c>
      <c r="H5684">
        <f>(G5684 - $P$2) / $P$3</f>
        <v>-0.99167706067362049</v>
      </c>
      <c r="I5684" s="4" t="str">
        <f>IF(OR(G5684&lt;$M$7,G5684&gt;$M$10), "Outlier", "Normal")</f>
        <v>Normal</v>
      </c>
      <c r="J5684" t="str">
        <f>IF(ABS(H5684)&gt;2, "Outlier", "Normal")</f>
        <v>Normal</v>
      </c>
    </row>
    <row r="5685" spans="1:10" x14ac:dyDescent="0.45">
      <c r="A5685">
        <v>366620</v>
      </c>
      <c r="B5685" s="2">
        <v>41862.7109375</v>
      </c>
      <c r="C5685" t="s">
        <v>28</v>
      </c>
      <c r="D5685" t="s">
        <v>25</v>
      </c>
      <c r="E5685" t="s">
        <v>15</v>
      </c>
      <c r="F5685" t="s">
        <v>8</v>
      </c>
      <c r="G5685">
        <v>21368</v>
      </c>
      <c r="H5685">
        <f>(G5685 - $P$2) / $P$3</f>
        <v>-0.99178103901013559</v>
      </c>
      <c r="I5685" s="4" t="str">
        <f>IF(OR(G5685&lt;$M$7,G5685&gt;$M$10), "Outlier", "Normal")</f>
        <v>Normal</v>
      </c>
      <c r="J5685" t="str">
        <f>IF(ABS(H5685)&gt;2, "Outlier", "Normal")</f>
        <v>Normal</v>
      </c>
    </row>
    <row r="5686" spans="1:10" x14ac:dyDescent="0.45">
      <c r="A5686">
        <v>294977</v>
      </c>
      <c r="B5686" s="2">
        <v>41772.397141203706</v>
      </c>
      <c r="C5686" t="s">
        <v>28</v>
      </c>
      <c r="D5686" t="s">
        <v>25</v>
      </c>
      <c r="E5686" t="s">
        <v>15</v>
      </c>
      <c r="F5686" t="s">
        <v>8</v>
      </c>
      <c r="G5686">
        <v>21338</v>
      </c>
      <c r="H5686">
        <f>(G5686 - $P$2) / $P$3</f>
        <v>-0.99282082237528702</v>
      </c>
      <c r="I5686" s="4" t="str">
        <f>IF(OR(G5686&lt;$M$7,G5686&gt;$M$10), "Outlier", "Normal")</f>
        <v>Normal</v>
      </c>
      <c r="J5686" t="str">
        <f>IF(ABS(H5686)&gt;2, "Outlier", "Normal")</f>
        <v>Normal</v>
      </c>
    </row>
    <row r="5687" spans="1:10" x14ac:dyDescent="0.45">
      <c r="A5687">
        <v>241011</v>
      </c>
      <c r="B5687" s="2">
        <v>41852.398634259262</v>
      </c>
      <c r="C5687" t="s">
        <v>28</v>
      </c>
      <c r="D5687" t="s">
        <v>25</v>
      </c>
      <c r="E5687" t="s">
        <v>18</v>
      </c>
      <c r="F5687" t="s">
        <v>7</v>
      </c>
      <c r="G5687">
        <v>21333</v>
      </c>
      <c r="H5687">
        <f>(G5687 - $P$2) / $P$3</f>
        <v>-0.99299411960281225</v>
      </c>
      <c r="I5687" s="4" t="str">
        <f>IF(OR(G5687&lt;$M$7,G5687&gt;$M$10), "Outlier", "Normal")</f>
        <v>Normal</v>
      </c>
      <c r="J5687" t="str">
        <f>IF(ABS(H5687)&gt;2, "Outlier", "Normal")</f>
        <v>Normal</v>
      </c>
    </row>
    <row r="5688" spans="1:10" x14ac:dyDescent="0.45">
      <c r="A5688">
        <v>408232</v>
      </c>
      <c r="B5688" s="2">
        <v>41821.771481481483</v>
      </c>
      <c r="C5688" t="s">
        <v>27</v>
      </c>
      <c r="D5688" t="s">
        <v>25</v>
      </c>
      <c r="E5688" t="s">
        <v>18</v>
      </c>
      <c r="F5688" t="s">
        <v>5</v>
      </c>
      <c r="G5688">
        <v>21305</v>
      </c>
      <c r="H5688">
        <f>(G5688 - $P$2) / $P$3</f>
        <v>-0.99396458407695365</v>
      </c>
      <c r="I5688" s="4" t="str">
        <f>IF(OR(G5688&lt;$M$7,G5688&gt;$M$10), "Outlier", "Normal")</f>
        <v>Normal</v>
      </c>
      <c r="J5688" t="str">
        <f>IF(ABS(H5688)&gt;2, "Outlier", "Normal")</f>
        <v>Normal</v>
      </c>
    </row>
    <row r="5689" spans="1:10" x14ac:dyDescent="0.45">
      <c r="A5689">
        <v>232347</v>
      </c>
      <c r="B5689" s="2">
        <v>41850.508738425924</v>
      </c>
      <c r="C5689" t="s">
        <v>27</v>
      </c>
      <c r="D5689" t="s">
        <v>25</v>
      </c>
      <c r="E5689" t="s">
        <v>14</v>
      </c>
      <c r="F5689" t="s">
        <v>1</v>
      </c>
      <c r="G5689">
        <v>21305</v>
      </c>
      <c r="H5689">
        <f>(G5689 - $P$2) / $P$3</f>
        <v>-0.99396458407695365</v>
      </c>
      <c r="I5689" s="4" t="str">
        <f>IF(OR(G5689&lt;$M$7,G5689&gt;$M$10), "Outlier", "Normal")</f>
        <v>Normal</v>
      </c>
      <c r="J5689" t="str">
        <f>IF(ABS(H5689)&gt;2, "Outlier", "Normal")</f>
        <v>Normal</v>
      </c>
    </row>
    <row r="5690" spans="1:10" x14ac:dyDescent="0.45">
      <c r="A5690">
        <v>543747</v>
      </c>
      <c r="B5690" s="2">
        <v>41834.431666666664</v>
      </c>
      <c r="C5690" t="s">
        <v>27</v>
      </c>
      <c r="D5690" t="s">
        <v>25</v>
      </c>
      <c r="E5690" t="s">
        <v>15</v>
      </c>
      <c r="F5690" t="s">
        <v>8</v>
      </c>
      <c r="G5690">
        <v>21262</v>
      </c>
      <c r="H5690">
        <f>(G5690 - $P$2) / $P$3</f>
        <v>-0.99545494023367076</v>
      </c>
      <c r="I5690" s="4" t="str">
        <f>IF(OR(G5690&lt;$M$7,G5690&gt;$M$10), "Outlier", "Normal")</f>
        <v>Normal</v>
      </c>
      <c r="J5690" t="str">
        <f>IF(ABS(H5690)&gt;2, "Outlier", "Normal")</f>
        <v>Normal</v>
      </c>
    </row>
    <row r="5691" spans="1:10" x14ac:dyDescent="0.45">
      <c r="A5691">
        <v>17030</v>
      </c>
      <c r="B5691" s="2">
        <v>41773.564155092594</v>
      </c>
      <c r="C5691" t="s">
        <v>27</v>
      </c>
      <c r="D5691" t="s">
        <v>26</v>
      </c>
      <c r="E5691" t="s">
        <v>18</v>
      </c>
      <c r="F5691" t="s">
        <v>0</v>
      </c>
      <c r="G5691">
        <v>21244</v>
      </c>
      <c r="H5691">
        <f>(G5691 - $P$2) / $P$3</f>
        <v>-0.99607881025276157</v>
      </c>
      <c r="I5691" s="4" t="str">
        <f>IF(OR(G5691&lt;$M$7,G5691&gt;$M$10), "Outlier", "Normal")</f>
        <v>Normal</v>
      </c>
      <c r="J5691" t="str">
        <f>IF(ABS(H5691)&gt;2, "Outlier", "Normal")</f>
        <v>Normal</v>
      </c>
    </row>
    <row r="5692" spans="1:10" x14ac:dyDescent="0.45">
      <c r="A5692">
        <v>583914</v>
      </c>
      <c r="B5692" s="2">
        <v>41824.603761574072</v>
      </c>
      <c r="C5692" t="s">
        <v>28</v>
      </c>
      <c r="D5692" t="s">
        <v>33</v>
      </c>
      <c r="E5692" t="s">
        <v>15</v>
      </c>
      <c r="F5692" t="s">
        <v>7</v>
      </c>
      <c r="G5692">
        <v>21224</v>
      </c>
      <c r="H5692">
        <f>(G5692 - $P$2) / $P$3</f>
        <v>-0.99677199916286263</v>
      </c>
      <c r="I5692" s="4" t="str">
        <f>IF(OR(G5692&lt;$M$7,G5692&gt;$M$10), "Outlier", "Normal")</f>
        <v>Normal</v>
      </c>
      <c r="J5692" t="str">
        <f>IF(ABS(H5692)&gt;2, "Outlier", "Normal")</f>
        <v>Normal</v>
      </c>
    </row>
    <row r="5693" spans="1:10" x14ac:dyDescent="0.45">
      <c r="A5693">
        <v>339313</v>
      </c>
      <c r="B5693" s="2">
        <v>41810.643472222226</v>
      </c>
      <c r="C5693" t="s">
        <v>27</v>
      </c>
      <c r="D5693" t="s">
        <v>26</v>
      </c>
      <c r="E5693" t="s">
        <v>17</v>
      </c>
      <c r="F5693" t="s">
        <v>8</v>
      </c>
      <c r="G5693">
        <v>21220</v>
      </c>
      <c r="H5693">
        <f>(G5693 - $P$2) / $P$3</f>
        <v>-0.9969106369448828</v>
      </c>
      <c r="I5693" s="4" t="str">
        <f>IF(OR(G5693&lt;$M$7,G5693&gt;$M$10), "Outlier", "Normal")</f>
        <v>Normal</v>
      </c>
      <c r="J5693" t="str">
        <f>IF(ABS(H5693)&gt;2, "Outlier", "Normal")</f>
        <v>Normal</v>
      </c>
    </row>
    <row r="5694" spans="1:10" x14ac:dyDescent="0.45">
      <c r="A5694">
        <v>298052</v>
      </c>
      <c r="B5694" s="2">
        <v>41790.327094907407</v>
      </c>
      <c r="C5694" t="s">
        <v>28</v>
      </c>
      <c r="D5694" t="s">
        <v>26</v>
      </c>
      <c r="E5694" t="s">
        <v>17</v>
      </c>
      <c r="F5694" t="s">
        <v>7</v>
      </c>
      <c r="G5694">
        <v>21211</v>
      </c>
      <c r="H5694">
        <f>(G5694 - $P$2) / $P$3</f>
        <v>-0.99722257195442821</v>
      </c>
      <c r="I5694" s="4" t="str">
        <f>IF(OR(G5694&lt;$M$7,G5694&gt;$M$10), "Outlier", "Normal")</f>
        <v>Normal</v>
      </c>
      <c r="J5694" t="str">
        <f>IF(ABS(H5694)&gt;2, "Outlier", "Normal")</f>
        <v>Normal</v>
      </c>
    </row>
    <row r="5695" spans="1:10" x14ac:dyDescent="0.45">
      <c r="A5695">
        <v>631107</v>
      </c>
      <c r="B5695" s="2">
        <v>41803.687743055554</v>
      </c>
      <c r="C5695" t="s">
        <v>28</v>
      </c>
      <c r="D5695" t="s">
        <v>25</v>
      </c>
      <c r="E5695" t="s">
        <v>16</v>
      </c>
      <c r="F5695" t="s">
        <v>8</v>
      </c>
      <c r="G5695">
        <v>21177</v>
      </c>
      <c r="H5695">
        <f>(G5695 - $P$2) / $P$3</f>
        <v>-0.99840099310159991</v>
      </c>
      <c r="I5695" s="4" t="str">
        <f>IF(OR(G5695&lt;$M$7,G5695&gt;$M$10), "Outlier", "Normal")</f>
        <v>Normal</v>
      </c>
      <c r="J5695" t="str">
        <f>IF(ABS(H5695)&gt;2, "Outlier", "Normal")</f>
        <v>Normal</v>
      </c>
    </row>
    <row r="5696" spans="1:10" x14ac:dyDescent="0.45">
      <c r="A5696">
        <v>66682</v>
      </c>
      <c r="B5696" s="2">
        <v>41878.345324074071</v>
      </c>
      <c r="C5696" t="s">
        <v>28</v>
      </c>
      <c r="D5696" t="s">
        <v>25</v>
      </c>
      <c r="E5696" t="s">
        <v>15</v>
      </c>
      <c r="F5696" t="s">
        <v>1</v>
      </c>
      <c r="G5696">
        <v>21158</v>
      </c>
      <c r="H5696">
        <f>(G5696 - $P$2) / $P$3</f>
        <v>-0.99905952256619579</v>
      </c>
      <c r="I5696" s="4" t="str">
        <f>IF(OR(G5696&lt;$M$7,G5696&gt;$M$10), "Outlier", "Normal")</f>
        <v>Normal</v>
      </c>
      <c r="J5696" t="str">
        <f>IF(ABS(H5696)&gt;2, "Outlier", "Normal")</f>
        <v>Normal</v>
      </c>
    </row>
    <row r="5697" spans="1:10" x14ac:dyDescent="0.45">
      <c r="A5697">
        <v>900879</v>
      </c>
      <c r="B5697" s="2">
        <v>41872.545787037037</v>
      </c>
      <c r="C5697" t="s">
        <v>27</v>
      </c>
      <c r="D5697" t="s">
        <v>26</v>
      </c>
      <c r="E5697" t="s">
        <v>15</v>
      </c>
      <c r="F5697" t="s">
        <v>3</v>
      </c>
      <c r="G5697">
        <v>21126</v>
      </c>
      <c r="H5697">
        <f>(G5697 - $P$2) / $P$3</f>
        <v>-1.0001686248223574</v>
      </c>
      <c r="I5697" s="4" t="str">
        <f>IF(OR(G5697&lt;$M$7,G5697&gt;$M$10), "Outlier", "Normal")</f>
        <v>Normal</v>
      </c>
      <c r="J5697" t="str">
        <f>IF(ABS(H5697)&gt;2, "Outlier", "Normal")</f>
        <v>Normal</v>
      </c>
    </row>
    <row r="5698" spans="1:10" x14ac:dyDescent="0.45">
      <c r="A5698">
        <v>156697</v>
      </c>
      <c r="B5698" s="2">
        <v>41789.766631944447</v>
      </c>
      <c r="C5698" t="s">
        <v>28</v>
      </c>
      <c r="D5698" t="s">
        <v>25</v>
      </c>
      <c r="E5698" t="s">
        <v>18</v>
      </c>
      <c r="F5698" t="s">
        <v>8</v>
      </c>
      <c r="G5698">
        <v>21099</v>
      </c>
      <c r="H5698">
        <f>(G5698 - $P$2) / $P$3</f>
        <v>-1.0011044298509937</v>
      </c>
      <c r="I5698" s="4" t="str">
        <f>IF(OR(G5698&lt;$M$7,G5698&gt;$M$10), "Outlier", "Normal")</f>
        <v>Normal</v>
      </c>
      <c r="J5698" t="str">
        <f>IF(ABS(H5698)&gt;2, "Outlier", "Normal")</f>
        <v>Normal</v>
      </c>
    </row>
    <row r="5699" spans="1:10" x14ac:dyDescent="0.45">
      <c r="A5699">
        <v>999202</v>
      </c>
      <c r="B5699" s="2">
        <v>41865.463437500002</v>
      </c>
      <c r="C5699" t="s">
        <v>28</v>
      </c>
      <c r="D5699" t="s">
        <v>25</v>
      </c>
      <c r="E5699" t="s">
        <v>10</v>
      </c>
      <c r="F5699" t="s">
        <v>8</v>
      </c>
      <c r="G5699">
        <v>21067</v>
      </c>
      <c r="H5699">
        <f>(G5699 - $P$2) / $P$3</f>
        <v>-1.0022135321071552</v>
      </c>
      <c r="I5699" s="4" t="str">
        <f>IF(OR(G5699&lt;$M$7,G5699&gt;$M$10), "Outlier", "Normal")</f>
        <v>Normal</v>
      </c>
      <c r="J5699" t="str">
        <f>IF(ABS(H5699)&gt;2, "Outlier", "Normal")</f>
        <v>Normal</v>
      </c>
    </row>
    <row r="5700" spans="1:10" x14ac:dyDescent="0.45">
      <c r="A5700">
        <v>907437</v>
      </c>
      <c r="B5700" s="2">
        <v>41794.464571759258</v>
      </c>
      <c r="C5700" t="s">
        <v>28</v>
      </c>
      <c r="D5700" t="s">
        <v>25</v>
      </c>
      <c r="E5700" t="s">
        <v>18</v>
      </c>
      <c r="F5700" t="s">
        <v>4</v>
      </c>
      <c r="G5700">
        <v>21029</v>
      </c>
      <c r="H5700">
        <f>(G5700 - $P$2) / $P$3</f>
        <v>-1.003530591036347</v>
      </c>
      <c r="I5700" s="4" t="str">
        <f>IF(OR(G5700&lt;$M$7,G5700&gt;$M$10), "Outlier", "Normal")</f>
        <v>Normal</v>
      </c>
      <c r="J5700" t="str">
        <f>IF(ABS(H5700)&gt;2, "Outlier", "Normal")</f>
        <v>Normal</v>
      </c>
    </row>
    <row r="5701" spans="1:10" x14ac:dyDescent="0.45">
      <c r="A5701">
        <v>710677</v>
      </c>
      <c r="B5701" s="2">
        <v>41864.298668981479</v>
      </c>
      <c r="C5701" t="s">
        <v>27</v>
      </c>
      <c r="D5701" t="s">
        <v>25</v>
      </c>
      <c r="E5701" t="s">
        <v>10</v>
      </c>
      <c r="F5701" t="s">
        <v>3</v>
      </c>
      <c r="G5701">
        <v>21016</v>
      </c>
      <c r="H5701">
        <f>(G5701 - $P$2) / $P$3</f>
        <v>-1.0039811638279128</v>
      </c>
      <c r="I5701" s="4" t="str">
        <f>IF(OR(G5701&lt;$M$7,G5701&gt;$M$10), "Outlier", "Normal")</f>
        <v>Normal</v>
      </c>
      <c r="J5701" t="str">
        <f>IF(ABS(H5701)&gt;2, "Outlier", "Normal")</f>
        <v>Normal</v>
      </c>
    </row>
    <row r="5702" spans="1:10" x14ac:dyDescent="0.45">
      <c r="A5702">
        <v>971400</v>
      </c>
      <c r="B5702" s="2">
        <v>41761.466608796298</v>
      </c>
      <c r="C5702" t="s">
        <v>27</v>
      </c>
      <c r="D5702" t="s">
        <v>26</v>
      </c>
      <c r="E5702" t="s">
        <v>12</v>
      </c>
      <c r="F5702" t="s">
        <v>4</v>
      </c>
      <c r="G5702">
        <v>20974</v>
      </c>
      <c r="H5702">
        <f>(G5702 - $P$2) / $P$3</f>
        <v>-1.0054368605391248</v>
      </c>
      <c r="I5702" s="4" t="str">
        <f>IF(OR(G5702&lt;$M$7,G5702&gt;$M$10), "Outlier", "Normal")</f>
        <v>Normal</v>
      </c>
      <c r="J5702" t="str">
        <f>IF(ABS(H5702)&gt;2, "Outlier", "Normal")</f>
        <v>Normal</v>
      </c>
    </row>
    <row r="5703" spans="1:10" x14ac:dyDescent="0.45">
      <c r="A5703">
        <v>357577</v>
      </c>
      <c r="B5703" s="2">
        <v>41862.385277777779</v>
      </c>
      <c r="C5703" t="s">
        <v>28</v>
      </c>
      <c r="D5703" t="s">
        <v>26</v>
      </c>
      <c r="E5703" t="s">
        <v>10</v>
      </c>
      <c r="F5703" t="s">
        <v>5</v>
      </c>
      <c r="G5703">
        <v>20958</v>
      </c>
      <c r="H5703">
        <f>(G5703 - $P$2) / $P$3</f>
        <v>-1.0059914116672055</v>
      </c>
      <c r="I5703" s="4" t="str">
        <f>IF(OR(G5703&lt;$M$7,G5703&gt;$M$10), "Outlier", "Normal")</f>
        <v>Normal</v>
      </c>
      <c r="J5703" t="str">
        <f>IF(ABS(H5703)&gt;2, "Outlier", "Normal")</f>
        <v>Normal</v>
      </c>
    </row>
    <row r="5704" spans="1:10" x14ac:dyDescent="0.45">
      <c r="A5704">
        <v>960542</v>
      </c>
      <c r="B5704" s="2">
        <v>41768.697384259256</v>
      </c>
      <c r="C5704" t="s">
        <v>27</v>
      </c>
      <c r="D5704" t="s">
        <v>25</v>
      </c>
      <c r="E5704" t="s">
        <v>13</v>
      </c>
      <c r="F5704" t="s">
        <v>3</v>
      </c>
      <c r="G5704">
        <v>20950</v>
      </c>
      <c r="H5704">
        <f>(G5704 - $P$2) / $P$3</f>
        <v>-1.0062686872312459</v>
      </c>
      <c r="I5704" s="4" t="str">
        <f>IF(OR(G5704&lt;$M$7,G5704&gt;$M$10), "Outlier", "Normal")</f>
        <v>Normal</v>
      </c>
      <c r="J5704" t="str">
        <f>IF(ABS(H5704)&gt;2, "Outlier", "Normal")</f>
        <v>Normal</v>
      </c>
    </row>
    <row r="5705" spans="1:10" x14ac:dyDescent="0.45">
      <c r="A5705">
        <v>524956</v>
      </c>
      <c r="B5705" s="2">
        <v>41795.444456018522</v>
      </c>
      <c r="C5705" t="s">
        <v>27</v>
      </c>
      <c r="D5705" t="s">
        <v>25</v>
      </c>
      <c r="E5705" t="s">
        <v>18</v>
      </c>
      <c r="F5705" t="s">
        <v>5</v>
      </c>
      <c r="G5705">
        <v>20944</v>
      </c>
      <c r="H5705">
        <f>(G5705 - $P$2) / $P$3</f>
        <v>-1.0064766439042763</v>
      </c>
      <c r="I5705" s="4" t="str">
        <f>IF(OR(G5705&lt;$M$7,G5705&gt;$M$10), "Outlier", "Normal")</f>
        <v>Normal</v>
      </c>
      <c r="J5705" t="str">
        <f>IF(ABS(H5705)&gt;2, "Outlier", "Normal")</f>
        <v>Normal</v>
      </c>
    </row>
    <row r="5706" spans="1:10" x14ac:dyDescent="0.45">
      <c r="A5706">
        <v>316923</v>
      </c>
      <c r="B5706" s="2">
        <v>41880.396990740737</v>
      </c>
      <c r="C5706" t="s">
        <v>28</v>
      </c>
      <c r="D5706" t="s">
        <v>26</v>
      </c>
      <c r="E5706" t="s">
        <v>18</v>
      </c>
      <c r="F5706" t="s">
        <v>8</v>
      </c>
      <c r="G5706">
        <v>20943</v>
      </c>
      <c r="H5706">
        <f>(G5706 - $P$2) / $P$3</f>
        <v>-1.0065113033497812</v>
      </c>
      <c r="I5706" s="4" t="str">
        <f>IF(OR(G5706&lt;$M$7,G5706&gt;$M$10), "Outlier", "Normal")</f>
        <v>Normal</v>
      </c>
      <c r="J5706" t="str">
        <f>IF(ABS(H5706)&gt;2, "Outlier", "Normal")</f>
        <v>Normal</v>
      </c>
    </row>
    <row r="5707" spans="1:10" x14ac:dyDescent="0.45">
      <c r="A5707">
        <v>142149</v>
      </c>
      <c r="B5707" s="2">
        <v>41863.397650462961</v>
      </c>
      <c r="C5707" t="s">
        <v>28</v>
      </c>
      <c r="D5707" t="s">
        <v>33</v>
      </c>
      <c r="E5707" t="s">
        <v>18</v>
      </c>
      <c r="F5707" t="s">
        <v>5</v>
      </c>
      <c r="G5707">
        <v>20919</v>
      </c>
      <c r="H5707">
        <f>(G5707 - $P$2) / $P$3</f>
        <v>-1.0073431300419025</v>
      </c>
      <c r="I5707" s="4" t="str">
        <f>IF(OR(G5707&lt;$M$7,G5707&gt;$M$10), "Outlier", "Normal")</f>
        <v>Normal</v>
      </c>
      <c r="J5707" t="str">
        <f>IF(ABS(H5707)&gt;2, "Outlier", "Normal")</f>
        <v>Normal</v>
      </c>
    </row>
    <row r="5708" spans="1:10" x14ac:dyDescent="0.45">
      <c r="A5708">
        <v>212202</v>
      </c>
      <c r="B5708" s="2">
        <v>41848.562268518515</v>
      </c>
      <c r="C5708" t="s">
        <v>28</v>
      </c>
      <c r="D5708" t="s">
        <v>25</v>
      </c>
      <c r="E5708" t="s">
        <v>15</v>
      </c>
      <c r="F5708" t="s">
        <v>1</v>
      </c>
      <c r="G5708">
        <v>20913</v>
      </c>
      <c r="H5708">
        <f>(G5708 - $P$2) / $P$3</f>
        <v>-1.0075510867149327</v>
      </c>
      <c r="I5708" s="4" t="str">
        <f>IF(OR(G5708&lt;$M$7,G5708&gt;$M$10), "Outlier", "Normal")</f>
        <v>Normal</v>
      </c>
      <c r="J5708" t="str">
        <f>IF(ABS(H5708)&gt;2, "Outlier", "Normal")</f>
        <v>Normal</v>
      </c>
    </row>
    <row r="5709" spans="1:10" x14ac:dyDescent="0.45">
      <c r="A5709">
        <v>696735</v>
      </c>
      <c r="B5709" s="2">
        <v>41870.392164351855</v>
      </c>
      <c r="C5709" t="s">
        <v>27</v>
      </c>
      <c r="D5709" t="s">
        <v>25</v>
      </c>
      <c r="E5709" t="s">
        <v>18</v>
      </c>
      <c r="F5709" t="s">
        <v>8</v>
      </c>
      <c r="G5709">
        <v>20881</v>
      </c>
      <c r="H5709">
        <f>(G5709 - $P$2) / $P$3</f>
        <v>-1.0086601889710942</v>
      </c>
      <c r="I5709" s="4" t="str">
        <f>IF(OR(G5709&lt;$M$7,G5709&gt;$M$10), "Outlier", "Normal")</f>
        <v>Normal</v>
      </c>
      <c r="J5709" t="str">
        <f>IF(ABS(H5709)&gt;2, "Outlier", "Normal")</f>
        <v>Normal</v>
      </c>
    </row>
    <row r="5710" spans="1:10" x14ac:dyDescent="0.45">
      <c r="A5710">
        <v>946027</v>
      </c>
      <c r="B5710" s="2">
        <v>41880.407222222224</v>
      </c>
      <c r="C5710" t="s">
        <v>28</v>
      </c>
      <c r="D5710" t="s">
        <v>25</v>
      </c>
      <c r="E5710" t="s">
        <v>13</v>
      </c>
      <c r="F5710" t="s">
        <v>1</v>
      </c>
      <c r="G5710">
        <v>20875</v>
      </c>
      <c r="H5710">
        <f>(G5710 - $P$2) / $P$3</f>
        <v>-1.0088681456441246</v>
      </c>
      <c r="I5710" s="4" t="str">
        <f>IF(OR(G5710&lt;$M$7,G5710&gt;$M$10), "Outlier", "Normal")</f>
        <v>Normal</v>
      </c>
      <c r="J5710" t="str">
        <f>IF(ABS(H5710)&gt;2, "Outlier", "Normal")</f>
        <v>Normal</v>
      </c>
    </row>
    <row r="5711" spans="1:10" x14ac:dyDescent="0.45">
      <c r="A5711">
        <v>304773</v>
      </c>
      <c r="B5711" s="2">
        <v>41789.787986111114</v>
      </c>
      <c r="C5711" t="s">
        <v>28</v>
      </c>
      <c r="D5711" t="s">
        <v>25</v>
      </c>
      <c r="E5711" t="s">
        <v>15</v>
      </c>
      <c r="F5711" t="s">
        <v>6</v>
      </c>
      <c r="G5711">
        <v>20844</v>
      </c>
      <c r="H5711">
        <f>(G5711 - $P$2) / $P$3</f>
        <v>-1.009942588454781</v>
      </c>
      <c r="I5711" s="4" t="str">
        <f>IF(OR(G5711&lt;$M$7,G5711&gt;$M$10), "Outlier", "Normal")</f>
        <v>Normal</v>
      </c>
      <c r="J5711" t="str">
        <f>IF(ABS(H5711)&gt;2, "Outlier", "Normal")</f>
        <v>Normal</v>
      </c>
    </row>
    <row r="5712" spans="1:10" x14ac:dyDescent="0.45">
      <c r="A5712">
        <v>419712</v>
      </c>
      <c r="B5712" s="2">
        <v>41841.489432870374</v>
      </c>
      <c r="C5712" t="s">
        <v>28</v>
      </c>
      <c r="D5712" t="s">
        <v>25</v>
      </c>
      <c r="E5712" t="s">
        <v>12</v>
      </c>
      <c r="F5712" t="s">
        <v>6</v>
      </c>
      <c r="G5712">
        <v>20831</v>
      </c>
      <c r="H5712">
        <f>(G5712 - $P$2) / $P$3</f>
        <v>-1.0103931612463468</v>
      </c>
      <c r="I5712" s="4" t="str">
        <f>IF(OR(G5712&lt;$M$7,G5712&gt;$M$10), "Outlier", "Normal")</f>
        <v>Normal</v>
      </c>
      <c r="J5712" t="str">
        <f>IF(ABS(H5712)&gt;2, "Outlier", "Normal")</f>
        <v>Normal</v>
      </c>
    </row>
    <row r="5713" spans="1:10" x14ac:dyDescent="0.45">
      <c r="A5713">
        <v>708129</v>
      </c>
      <c r="B5713" s="2">
        <v>41830.358310185184</v>
      </c>
      <c r="C5713" t="s">
        <v>28</v>
      </c>
      <c r="D5713" t="s">
        <v>26</v>
      </c>
      <c r="E5713" t="s">
        <v>10</v>
      </c>
      <c r="F5713" t="s">
        <v>1</v>
      </c>
      <c r="G5713">
        <v>20821</v>
      </c>
      <c r="H5713">
        <f>(G5713 - $P$2) / $P$3</f>
        <v>-1.0107397557013973</v>
      </c>
      <c r="I5713" s="4" t="str">
        <f>IF(OR(G5713&lt;$M$7,G5713&gt;$M$10), "Outlier", "Normal")</f>
        <v>Normal</v>
      </c>
      <c r="J5713" t="str">
        <f>IF(ABS(H5713)&gt;2, "Outlier", "Normal")</f>
        <v>Normal</v>
      </c>
    </row>
    <row r="5714" spans="1:10" x14ac:dyDescent="0.45">
      <c r="A5714">
        <v>873896</v>
      </c>
      <c r="B5714" s="2">
        <v>41831.635555555556</v>
      </c>
      <c r="C5714" t="s">
        <v>28</v>
      </c>
      <c r="D5714" t="s">
        <v>25</v>
      </c>
      <c r="E5714" t="s">
        <v>18</v>
      </c>
      <c r="F5714" t="s">
        <v>8</v>
      </c>
      <c r="G5714">
        <v>20799</v>
      </c>
      <c r="H5714">
        <f>(G5714 - $P$2) / $P$3</f>
        <v>-1.0115022635025084</v>
      </c>
      <c r="I5714" s="4" t="str">
        <f>IF(OR(G5714&lt;$M$7,G5714&gt;$M$10), "Outlier", "Normal")</f>
        <v>Normal</v>
      </c>
      <c r="J5714" t="str">
        <f>IF(ABS(H5714)&gt;2, "Outlier", "Normal")</f>
        <v>Normal</v>
      </c>
    </row>
    <row r="5715" spans="1:10" x14ac:dyDescent="0.45">
      <c r="A5715">
        <v>292591</v>
      </c>
      <c r="B5715" s="2">
        <v>41842.550775462965</v>
      </c>
      <c r="C5715" t="s">
        <v>28</v>
      </c>
      <c r="D5715" t="s">
        <v>26</v>
      </c>
      <c r="E5715" t="s">
        <v>15</v>
      </c>
      <c r="F5715" t="s">
        <v>8</v>
      </c>
      <c r="G5715">
        <v>20789</v>
      </c>
      <c r="H5715">
        <f>(G5715 - $P$2) / $P$3</f>
        <v>-1.0118488579575589</v>
      </c>
      <c r="I5715" s="4" t="str">
        <f>IF(OR(G5715&lt;$M$7,G5715&gt;$M$10), "Outlier", "Normal")</f>
        <v>Normal</v>
      </c>
      <c r="J5715" t="str">
        <f>IF(ABS(H5715)&gt;2, "Outlier", "Normal")</f>
        <v>Normal</v>
      </c>
    </row>
    <row r="5716" spans="1:10" x14ac:dyDescent="0.45">
      <c r="A5716">
        <v>934036</v>
      </c>
      <c r="B5716" s="2">
        <v>41823.711793981478</v>
      </c>
      <c r="C5716" t="s">
        <v>28</v>
      </c>
      <c r="D5716" t="s">
        <v>25</v>
      </c>
      <c r="E5716" t="s">
        <v>15</v>
      </c>
      <c r="F5716" t="s">
        <v>3</v>
      </c>
      <c r="G5716">
        <v>20776</v>
      </c>
      <c r="H5716">
        <f>(G5716 - $P$2) / $P$3</f>
        <v>-1.0122994307491244</v>
      </c>
      <c r="I5716" s="4" t="str">
        <f>IF(OR(G5716&lt;$M$7,G5716&gt;$M$10), "Outlier", "Normal")</f>
        <v>Normal</v>
      </c>
      <c r="J5716" t="str">
        <f>IF(ABS(H5716)&gt;2, "Outlier", "Normal")</f>
        <v>Normal</v>
      </c>
    </row>
    <row r="5717" spans="1:10" x14ac:dyDescent="0.45">
      <c r="A5717">
        <v>418576</v>
      </c>
      <c r="B5717" s="2">
        <v>41768.395775462966</v>
      </c>
      <c r="C5717" t="s">
        <v>28</v>
      </c>
      <c r="D5717" t="s">
        <v>25</v>
      </c>
      <c r="E5717" t="s">
        <v>18</v>
      </c>
      <c r="F5717" t="s">
        <v>0</v>
      </c>
      <c r="G5717">
        <v>20776</v>
      </c>
      <c r="H5717">
        <f>(G5717 - $P$2) / $P$3</f>
        <v>-1.0122994307491244</v>
      </c>
      <c r="I5717" s="4" t="str">
        <f>IF(OR(G5717&lt;$M$7,G5717&gt;$M$10), "Outlier", "Normal")</f>
        <v>Normal</v>
      </c>
      <c r="J5717" t="str">
        <f>IF(ABS(H5717)&gt;2, "Outlier", "Normal")</f>
        <v>Normal</v>
      </c>
    </row>
    <row r="5718" spans="1:10" x14ac:dyDescent="0.45">
      <c r="A5718">
        <v>976657</v>
      </c>
      <c r="B5718" s="2">
        <v>41822.761990740742</v>
      </c>
      <c r="C5718" t="s">
        <v>28</v>
      </c>
      <c r="D5718" t="s">
        <v>26</v>
      </c>
      <c r="E5718" t="s">
        <v>10</v>
      </c>
      <c r="F5718" t="s">
        <v>4</v>
      </c>
      <c r="G5718">
        <v>20760</v>
      </c>
      <c r="H5718">
        <f>(G5718 - $P$2) / $P$3</f>
        <v>-1.0128539818772051</v>
      </c>
      <c r="I5718" s="4" t="str">
        <f>IF(OR(G5718&lt;$M$7,G5718&gt;$M$10), "Outlier", "Normal")</f>
        <v>Normal</v>
      </c>
      <c r="J5718" t="str">
        <f>IF(ABS(H5718)&gt;2, "Outlier", "Normal")</f>
        <v>Normal</v>
      </c>
    </row>
    <row r="5719" spans="1:10" x14ac:dyDescent="0.45">
      <c r="A5719">
        <v>664506</v>
      </c>
      <c r="B5719" s="2">
        <v>41880.45453703704</v>
      </c>
      <c r="C5719" t="s">
        <v>28</v>
      </c>
      <c r="D5719" t="s">
        <v>25</v>
      </c>
      <c r="E5719" t="s">
        <v>10</v>
      </c>
      <c r="F5719" t="s">
        <v>3</v>
      </c>
      <c r="G5719">
        <v>20749</v>
      </c>
      <c r="H5719">
        <f>(G5719 - $P$2) / $P$3</f>
        <v>-1.0132352357777608</v>
      </c>
      <c r="I5719" s="4" t="str">
        <f>IF(OR(G5719&lt;$M$7,G5719&gt;$M$10), "Outlier", "Normal")</f>
        <v>Normal</v>
      </c>
      <c r="J5719" t="str">
        <f>IF(ABS(H5719)&gt;2, "Outlier", "Normal")</f>
        <v>Normal</v>
      </c>
    </row>
    <row r="5720" spans="1:10" x14ac:dyDescent="0.45">
      <c r="A5720">
        <v>491660</v>
      </c>
      <c r="B5720" s="2">
        <v>41829.31790509259</v>
      </c>
      <c r="C5720" t="s">
        <v>28</v>
      </c>
      <c r="D5720" t="s">
        <v>25</v>
      </c>
      <c r="E5720" t="s">
        <v>18</v>
      </c>
      <c r="F5720" t="s">
        <v>8</v>
      </c>
      <c r="G5720">
        <v>20736</v>
      </c>
      <c r="H5720">
        <f>(G5720 - $P$2) / $P$3</f>
        <v>-1.0136858085693263</v>
      </c>
      <c r="I5720" s="4" t="str">
        <f>IF(OR(G5720&lt;$M$7,G5720&gt;$M$10), "Outlier", "Normal")</f>
        <v>Normal</v>
      </c>
      <c r="J5720" t="str">
        <f>IF(ABS(H5720)&gt;2, "Outlier", "Normal")</f>
        <v>Normal</v>
      </c>
    </row>
    <row r="5721" spans="1:10" x14ac:dyDescent="0.45">
      <c r="A5721">
        <v>317366</v>
      </c>
      <c r="B5721" s="2">
        <v>41815.64576388889</v>
      </c>
      <c r="C5721" t="s">
        <v>28</v>
      </c>
      <c r="D5721" t="s">
        <v>26</v>
      </c>
      <c r="E5721" t="s">
        <v>17</v>
      </c>
      <c r="F5721" t="s">
        <v>5</v>
      </c>
      <c r="G5721">
        <v>20730</v>
      </c>
      <c r="H5721">
        <f>(G5721 - $P$2) / $P$3</f>
        <v>-1.0138937652423565</v>
      </c>
      <c r="I5721" s="4" t="str">
        <f>IF(OR(G5721&lt;$M$7,G5721&gt;$M$10), "Outlier", "Normal")</f>
        <v>Normal</v>
      </c>
      <c r="J5721" t="str">
        <f>IF(ABS(H5721)&gt;2, "Outlier", "Normal")</f>
        <v>Normal</v>
      </c>
    </row>
    <row r="5722" spans="1:10" x14ac:dyDescent="0.45">
      <c r="A5722">
        <v>902725</v>
      </c>
      <c r="B5722" s="2">
        <v>41808.720347222225</v>
      </c>
      <c r="C5722" t="s">
        <v>28</v>
      </c>
      <c r="D5722" t="s">
        <v>25</v>
      </c>
      <c r="E5722" t="s">
        <v>12</v>
      </c>
      <c r="F5722" t="s">
        <v>4</v>
      </c>
      <c r="G5722">
        <v>20727</v>
      </c>
      <c r="H5722">
        <f>(G5722 - $P$2) / $P$3</f>
        <v>-1.0139977435788718</v>
      </c>
      <c r="I5722" s="4" t="str">
        <f>IF(OR(G5722&lt;$M$7,G5722&gt;$M$10), "Outlier", "Normal")</f>
        <v>Normal</v>
      </c>
      <c r="J5722" t="str">
        <f>IF(ABS(H5722)&gt;2, "Outlier", "Normal")</f>
        <v>Normal</v>
      </c>
    </row>
    <row r="5723" spans="1:10" x14ac:dyDescent="0.45">
      <c r="A5723">
        <v>500670</v>
      </c>
      <c r="B5723" s="2">
        <v>41792.757731481484</v>
      </c>
      <c r="C5723" t="s">
        <v>27</v>
      </c>
      <c r="D5723" t="s">
        <v>25</v>
      </c>
      <c r="E5723" t="s">
        <v>15</v>
      </c>
      <c r="F5723" t="s">
        <v>1</v>
      </c>
      <c r="G5723">
        <v>20716</v>
      </c>
      <c r="H5723">
        <f>(G5723 - $P$2) / $P$3</f>
        <v>-1.0143789974794273</v>
      </c>
      <c r="I5723" s="4" t="str">
        <f>IF(OR(G5723&lt;$M$7,G5723&gt;$M$10), "Outlier", "Normal")</f>
        <v>Normal</v>
      </c>
      <c r="J5723" t="str">
        <f>IF(ABS(H5723)&gt;2, "Outlier", "Normal")</f>
        <v>Normal</v>
      </c>
    </row>
    <row r="5724" spans="1:10" x14ac:dyDescent="0.45">
      <c r="A5724">
        <v>533780</v>
      </c>
      <c r="B5724" s="2">
        <v>41779.397939814815</v>
      </c>
      <c r="C5724" t="s">
        <v>28</v>
      </c>
      <c r="D5724" t="s">
        <v>26</v>
      </c>
      <c r="E5724" t="s">
        <v>17</v>
      </c>
      <c r="F5724" t="s">
        <v>33</v>
      </c>
      <c r="G5724">
        <v>20666</v>
      </c>
      <c r="H5724">
        <f>(G5724 - $P$2) / $P$3</f>
        <v>-1.0161119697546797</v>
      </c>
      <c r="I5724" s="4" t="str">
        <f>IF(OR(G5724&lt;$M$7,G5724&gt;$M$10), "Outlier", "Normal")</f>
        <v>Normal</v>
      </c>
      <c r="J5724" t="str">
        <f>IF(ABS(H5724)&gt;2, "Outlier", "Normal")</f>
        <v>Normal</v>
      </c>
    </row>
    <row r="5725" spans="1:10" x14ac:dyDescent="0.45">
      <c r="A5725">
        <v>457939</v>
      </c>
      <c r="B5725" s="2">
        <v>41817.728530092594</v>
      </c>
      <c r="C5725" t="s">
        <v>28</v>
      </c>
      <c r="D5725" t="s">
        <v>25</v>
      </c>
      <c r="E5725" t="s">
        <v>10</v>
      </c>
      <c r="F5725" t="s">
        <v>8</v>
      </c>
      <c r="G5725">
        <v>20666</v>
      </c>
      <c r="H5725">
        <f>(G5725 - $P$2) / $P$3</f>
        <v>-1.0161119697546797</v>
      </c>
      <c r="I5725" s="4" t="str">
        <f>IF(OR(G5725&lt;$M$7,G5725&gt;$M$10), "Outlier", "Normal")</f>
        <v>Normal</v>
      </c>
      <c r="J5725" t="str">
        <f>IF(ABS(H5725)&gt;2, "Outlier", "Normal")</f>
        <v>Normal</v>
      </c>
    </row>
    <row r="5726" spans="1:10" x14ac:dyDescent="0.45">
      <c r="A5726">
        <v>668814</v>
      </c>
      <c r="B5726" s="2">
        <v>41873.398148148146</v>
      </c>
      <c r="C5726" t="s">
        <v>28</v>
      </c>
      <c r="D5726" t="s">
        <v>25</v>
      </c>
      <c r="E5726" t="s">
        <v>15</v>
      </c>
      <c r="F5726" t="s">
        <v>5</v>
      </c>
      <c r="G5726">
        <v>20666</v>
      </c>
      <c r="H5726">
        <f>(G5726 - $P$2) / $P$3</f>
        <v>-1.0161119697546797</v>
      </c>
      <c r="I5726" s="4" t="str">
        <f>IF(OR(G5726&lt;$M$7,G5726&gt;$M$10), "Outlier", "Normal")</f>
        <v>Normal</v>
      </c>
      <c r="J5726" t="str">
        <f>IF(ABS(H5726)&gt;2, "Outlier", "Normal")</f>
        <v>Normal</v>
      </c>
    </row>
    <row r="5727" spans="1:10" x14ac:dyDescent="0.45">
      <c r="A5727">
        <v>983169</v>
      </c>
      <c r="B5727" s="2">
        <v>41860.273761574077</v>
      </c>
      <c r="C5727" t="s">
        <v>28</v>
      </c>
      <c r="D5727" t="s">
        <v>25</v>
      </c>
      <c r="E5727" t="s">
        <v>10</v>
      </c>
      <c r="F5727" t="s">
        <v>1</v>
      </c>
      <c r="G5727">
        <v>20660</v>
      </c>
      <c r="H5727">
        <f>(G5727 - $P$2) / $P$3</f>
        <v>-1.0163199264277101</v>
      </c>
      <c r="I5727" s="4" t="str">
        <f>IF(OR(G5727&lt;$M$7,G5727&gt;$M$10), "Outlier", "Normal")</f>
        <v>Normal</v>
      </c>
      <c r="J5727" t="str">
        <f>IF(ABS(H5727)&gt;2, "Outlier", "Normal")</f>
        <v>Normal</v>
      </c>
    </row>
    <row r="5728" spans="1:10" x14ac:dyDescent="0.45">
      <c r="A5728">
        <v>401482</v>
      </c>
      <c r="B5728" s="2">
        <v>41864.396631944444</v>
      </c>
      <c r="C5728" t="s">
        <v>28</v>
      </c>
      <c r="D5728" t="s">
        <v>25</v>
      </c>
      <c r="E5728" t="s">
        <v>18</v>
      </c>
      <c r="F5728" t="s">
        <v>8</v>
      </c>
      <c r="G5728">
        <v>20655</v>
      </c>
      <c r="H5728">
        <f>(G5728 - $P$2) / $P$3</f>
        <v>-1.0164932236552353</v>
      </c>
      <c r="I5728" s="4" t="str">
        <f>IF(OR(G5728&lt;$M$7,G5728&gt;$M$10), "Outlier", "Normal")</f>
        <v>Normal</v>
      </c>
      <c r="J5728" t="str">
        <f>IF(ABS(H5728)&gt;2, "Outlier", "Normal")</f>
        <v>Normal</v>
      </c>
    </row>
    <row r="5729" spans="1:10" x14ac:dyDescent="0.45">
      <c r="A5729">
        <v>595032</v>
      </c>
      <c r="B5729" s="2">
        <v>41876.566157407404</v>
      </c>
      <c r="C5729" t="s">
        <v>28</v>
      </c>
      <c r="D5729" t="s">
        <v>26</v>
      </c>
      <c r="E5729" t="s">
        <v>10</v>
      </c>
      <c r="F5729" t="s">
        <v>5</v>
      </c>
      <c r="G5729">
        <v>20625</v>
      </c>
      <c r="H5729">
        <f>(G5729 - $P$2) / $P$3</f>
        <v>-1.0175330070203867</v>
      </c>
      <c r="I5729" s="4" t="str">
        <f>IF(OR(G5729&lt;$M$7,G5729&gt;$M$10), "Outlier", "Normal")</f>
        <v>Normal</v>
      </c>
      <c r="J5729" t="str">
        <f>IF(ABS(H5729)&gt;2, "Outlier", "Normal")</f>
        <v>Normal</v>
      </c>
    </row>
    <row r="5730" spans="1:10" x14ac:dyDescent="0.45">
      <c r="A5730">
        <v>663884</v>
      </c>
      <c r="B5730" s="2">
        <v>41779.77416666667</v>
      </c>
      <c r="C5730" t="s">
        <v>27</v>
      </c>
      <c r="D5730" t="s">
        <v>26</v>
      </c>
      <c r="E5730" t="s">
        <v>15</v>
      </c>
      <c r="F5730" t="s">
        <v>8</v>
      </c>
      <c r="G5730">
        <v>20609</v>
      </c>
      <c r="H5730">
        <f>(G5730 - $P$2) / $P$3</f>
        <v>-1.0180875581484676</v>
      </c>
      <c r="I5730" s="4" t="str">
        <f>IF(OR(G5730&lt;$M$7,G5730&gt;$M$10), "Outlier", "Normal")</f>
        <v>Normal</v>
      </c>
      <c r="J5730" t="str">
        <f>IF(ABS(H5730)&gt;2, "Outlier", "Normal")</f>
        <v>Normal</v>
      </c>
    </row>
    <row r="5731" spans="1:10" x14ac:dyDescent="0.45">
      <c r="A5731">
        <v>216478</v>
      </c>
      <c r="B5731" s="2">
        <v>41792.398136574076</v>
      </c>
      <c r="C5731" t="s">
        <v>28</v>
      </c>
      <c r="D5731" t="s">
        <v>26</v>
      </c>
      <c r="E5731" t="s">
        <v>15</v>
      </c>
      <c r="F5731" t="s">
        <v>3</v>
      </c>
      <c r="G5731">
        <v>20593</v>
      </c>
      <c r="H5731">
        <f>(G5731 - $P$2) / $P$3</f>
        <v>-1.0186421092765483</v>
      </c>
      <c r="I5731" s="4" t="str">
        <f>IF(OR(G5731&lt;$M$7,G5731&gt;$M$10), "Outlier", "Normal")</f>
        <v>Normal</v>
      </c>
      <c r="J5731" t="str">
        <f>IF(ABS(H5731)&gt;2, "Outlier", "Normal")</f>
        <v>Normal</v>
      </c>
    </row>
    <row r="5732" spans="1:10" x14ac:dyDescent="0.45">
      <c r="A5732">
        <v>214108</v>
      </c>
      <c r="B5732" s="2">
        <v>41839.539849537039</v>
      </c>
      <c r="C5732" t="s">
        <v>28</v>
      </c>
      <c r="D5732" t="s">
        <v>25</v>
      </c>
      <c r="E5732" t="s">
        <v>12</v>
      </c>
      <c r="F5732" t="s">
        <v>3</v>
      </c>
      <c r="G5732">
        <v>20588</v>
      </c>
      <c r="H5732">
        <f>(G5732 - $P$2) / $P$3</f>
        <v>-1.0188154065040735</v>
      </c>
      <c r="I5732" s="4" t="str">
        <f>IF(OR(G5732&lt;$M$7,G5732&gt;$M$10), "Outlier", "Normal")</f>
        <v>Normal</v>
      </c>
      <c r="J5732" t="str">
        <f>IF(ABS(H5732)&gt;2, "Outlier", "Normal")</f>
        <v>Normal</v>
      </c>
    </row>
    <row r="5733" spans="1:10" x14ac:dyDescent="0.45">
      <c r="A5733">
        <v>666642</v>
      </c>
      <c r="B5733" s="2">
        <v>41844.23773148148</v>
      </c>
      <c r="C5733" t="s">
        <v>27</v>
      </c>
      <c r="D5733" t="s">
        <v>25</v>
      </c>
      <c r="E5733" t="s">
        <v>15</v>
      </c>
      <c r="F5733" t="s">
        <v>3</v>
      </c>
      <c r="G5733">
        <v>20584</v>
      </c>
      <c r="H5733">
        <f>(G5733 - $P$2) / $P$3</f>
        <v>-1.0189540442860938</v>
      </c>
      <c r="I5733" s="4" t="str">
        <f>IF(OR(G5733&lt;$M$7,G5733&gt;$M$10), "Outlier", "Normal")</f>
        <v>Normal</v>
      </c>
      <c r="J5733" t="str">
        <f>IF(ABS(H5733)&gt;2, "Outlier", "Normal")</f>
        <v>Normal</v>
      </c>
    </row>
    <row r="5734" spans="1:10" x14ac:dyDescent="0.45">
      <c r="A5734">
        <v>635793</v>
      </c>
      <c r="B5734" s="2">
        <v>41831.583796296298</v>
      </c>
      <c r="C5734" t="s">
        <v>27</v>
      </c>
      <c r="D5734" t="s">
        <v>26</v>
      </c>
      <c r="E5734" t="s">
        <v>13</v>
      </c>
      <c r="F5734" t="s">
        <v>1</v>
      </c>
      <c r="G5734">
        <v>20569</v>
      </c>
      <c r="H5734">
        <f>(G5734 - $P$2) / $P$3</f>
        <v>-1.0194739359686695</v>
      </c>
      <c r="I5734" s="4" t="str">
        <f>IF(OR(G5734&lt;$M$7,G5734&gt;$M$10), "Outlier", "Normal")</f>
        <v>Normal</v>
      </c>
      <c r="J5734" t="str">
        <f>IF(ABS(H5734)&gt;2, "Outlier", "Normal")</f>
        <v>Normal</v>
      </c>
    </row>
    <row r="5735" spans="1:10" x14ac:dyDescent="0.45">
      <c r="A5735">
        <v>693950</v>
      </c>
      <c r="B5735" s="2">
        <v>41785.572245370371</v>
      </c>
      <c r="C5735" t="s">
        <v>27</v>
      </c>
      <c r="D5735" t="s">
        <v>25</v>
      </c>
      <c r="E5735" t="s">
        <v>18</v>
      </c>
      <c r="F5735" t="s">
        <v>0</v>
      </c>
      <c r="G5735">
        <v>20489</v>
      </c>
      <c r="H5735">
        <f>(G5735 - $P$2) / $P$3</f>
        <v>-1.0222466916090733</v>
      </c>
      <c r="I5735" s="4" t="str">
        <f>IF(OR(G5735&lt;$M$7,G5735&gt;$M$10), "Outlier", "Normal")</f>
        <v>Normal</v>
      </c>
      <c r="J5735" t="str">
        <f>IF(ABS(H5735)&gt;2, "Outlier", "Normal")</f>
        <v>Normal</v>
      </c>
    </row>
    <row r="5736" spans="1:10" x14ac:dyDescent="0.45">
      <c r="A5736">
        <v>505352</v>
      </c>
      <c r="B5736" s="2">
        <v>41807.746423611112</v>
      </c>
      <c r="C5736" t="s">
        <v>28</v>
      </c>
      <c r="D5736" t="s">
        <v>25</v>
      </c>
      <c r="E5736" t="s">
        <v>10</v>
      </c>
      <c r="F5736" t="s">
        <v>1</v>
      </c>
      <c r="G5736">
        <v>20477</v>
      </c>
      <c r="H5736">
        <f>(G5736 - $P$2) / $P$3</f>
        <v>-1.0226626049551339</v>
      </c>
      <c r="I5736" s="4" t="str">
        <f>IF(OR(G5736&lt;$M$7,G5736&gt;$M$10), "Outlier", "Normal")</f>
        <v>Normal</v>
      </c>
      <c r="J5736" t="str">
        <f>IF(ABS(H5736)&gt;2, "Outlier", "Normal")</f>
        <v>Normal</v>
      </c>
    </row>
    <row r="5737" spans="1:10" x14ac:dyDescent="0.45">
      <c r="A5737">
        <v>491218</v>
      </c>
      <c r="B5737" s="2">
        <v>41876.58934027778</v>
      </c>
      <c r="C5737" t="s">
        <v>28</v>
      </c>
      <c r="D5737" t="s">
        <v>25</v>
      </c>
      <c r="E5737" t="s">
        <v>15</v>
      </c>
      <c r="F5737" t="s">
        <v>8</v>
      </c>
      <c r="G5737">
        <v>20447</v>
      </c>
      <c r="H5737">
        <f>(G5737 - $P$2) / $P$3</f>
        <v>-1.0237023883202854</v>
      </c>
      <c r="I5737" s="4" t="str">
        <f>IF(OR(G5737&lt;$M$7,G5737&gt;$M$10), "Outlier", "Normal")</f>
        <v>Normal</v>
      </c>
      <c r="J5737" t="str">
        <f>IF(ABS(H5737)&gt;2, "Outlier", "Normal")</f>
        <v>Normal</v>
      </c>
    </row>
    <row r="5738" spans="1:10" x14ac:dyDescent="0.45">
      <c r="A5738">
        <v>631449</v>
      </c>
      <c r="B5738" s="2">
        <v>41864.685891203706</v>
      </c>
      <c r="C5738" t="s">
        <v>28</v>
      </c>
      <c r="D5738" t="s">
        <v>26</v>
      </c>
      <c r="E5738" t="s">
        <v>15</v>
      </c>
      <c r="F5738" t="s">
        <v>7</v>
      </c>
      <c r="G5738">
        <v>20431</v>
      </c>
      <c r="H5738">
        <f>(G5738 - $P$2) / $P$3</f>
        <v>-1.0242569394483663</v>
      </c>
      <c r="I5738" s="4" t="str">
        <f>IF(OR(G5738&lt;$M$7,G5738&gt;$M$10), "Outlier", "Normal")</f>
        <v>Normal</v>
      </c>
      <c r="J5738" t="str">
        <f>IF(ABS(H5738)&gt;2, "Outlier", "Normal")</f>
        <v>Normal</v>
      </c>
    </row>
    <row r="5739" spans="1:10" x14ac:dyDescent="0.45">
      <c r="A5739">
        <v>790921</v>
      </c>
      <c r="B5739" s="2">
        <v>41876.508159722223</v>
      </c>
      <c r="C5739" t="s">
        <v>27</v>
      </c>
      <c r="D5739" t="s">
        <v>25</v>
      </c>
      <c r="E5739" t="s">
        <v>18</v>
      </c>
      <c r="F5739" t="s">
        <v>5</v>
      </c>
      <c r="G5739">
        <v>20429</v>
      </c>
      <c r="H5739">
        <f>(G5739 - $P$2) / $P$3</f>
        <v>-1.0243262583393762</v>
      </c>
      <c r="I5739" s="4" t="str">
        <f>IF(OR(G5739&lt;$M$7,G5739&gt;$M$10), "Outlier", "Normal")</f>
        <v>Normal</v>
      </c>
      <c r="J5739" t="str">
        <f>IF(ABS(H5739)&gt;2, "Outlier", "Normal")</f>
        <v>Normal</v>
      </c>
    </row>
    <row r="5740" spans="1:10" x14ac:dyDescent="0.45">
      <c r="A5740">
        <v>476942</v>
      </c>
      <c r="B5740" s="2">
        <v>41822.602210648147</v>
      </c>
      <c r="C5740" t="s">
        <v>28</v>
      </c>
      <c r="D5740" t="s">
        <v>26</v>
      </c>
      <c r="E5740" t="s">
        <v>18</v>
      </c>
      <c r="F5740" t="s">
        <v>4</v>
      </c>
      <c r="G5740">
        <v>20426</v>
      </c>
      <c r="H5740">
        <f>(G5740 - $P$2) / $P$3</f>
        <v>-1.0244302366758915</v>
      </c>
      <c r="I5740" s="4" t="str">
        <f>IF(OR(G5740&lt;$M$7,G5740&gt;$M$10), "Outlier", "Normal")</f>
        <v>Normal</v>
      </c>
      <c r="J5740" t="str">
        <f>IF(ABS(H5740)&gt;2, "Outlier", "Normal")</f>
        <v>Normal</v>
      </c>
    </row>
    <row r="5741" spans="1:10" x14ac:dyDescent="0.45">
      <c r="A5741">
        <v>624245</v>
      </c>
      <c r="B5741" s="2">
        <v>41822.498726851853</v>
      </c>
      <c r="C5741" t="s">
        <v>28</v>
      </c>
      <c r="D5741" t="s">
        <v>26</v>
      </c>
      <c r="E5741" t="s">
        <v>17</v>
      </c>
      <c r="F5741" t="s">
        <v>5</v>
      </c>
      <c r="G5741">
        <v>20419</v>
      </c>
      <c r="H5741">
        <f>(G5741 - $P$2) / $P$3</f>
        <v>-1.0246728527944267</v>
      </c>
      <c r="I5741" s="4" t="str">
        <f>IF(OR(G5741&lt;$M$7,G5741&gt;$M$10), "Outlier", "Normal")</f>
        <v>Normal</v>
      </c>
      <c r="J5741" t="str">
        <f>IF(ABS(H5741)&gt;2, "Outlier", "Normal")</f>
        <v>Normal</v>
      </c>
    </row>
    <row r="5742" spans="1:10" x14ac:dyDescent="0.45">
      <c r="A5742">
        <v>104955</v>
      </c>
      <c r="B5742" s="2">
        <v>41779.639849537038</v>
      </c>
      <c r="C5742" t="s">
        <v>28</v>
      </c>
      <c r="D5742" t="s">
        <v>26</v>
      </c>
      <c r="E5742" t="s">
        <v>13</v>
      </c>
      <c r="F5742" t="s">
        <v>5</v>
      </c>
      <c r="G5742">
        <v>20400</v>
      </c>
      <c r="H5742">
        <f>(G5742 - $P$2) / $P$3</f>
        <v>-1.0253313822590227</v>
      </c>
      <c r="I5742" s="4" t="str">
        <f>IF(OR(G5742&lt;$M$7,G5742&gt;$M$10), "Outlier", "Normal")</f>
        <v>Normal</v>
      </c>
      <c r="J5742" t="str">
        <f>IF(ABS(H5742)&gt;2, "Outlier", "Normal")</f>
        <v>Normal</v>
      </c>
    </row>
    <row r="5743" spans="1:10" x14ac:dyDescent="0.45">
      <c r="A5743">
        <v>182618</v>
      </c>
      <c r="B5743" s="2">
        <v>41817.685717592591</v>
      </c>
      <c r="C5743" t="s">
        <v>28</v>
      </c>
      <c r="D5743" t="s">
        <v>26</v>
      </c>
      <c r="E5743" t="s">
        <v>18</v>
      </c>
      <c r="F5743" t="s">
        <v>3</v>
      </c>
      <c r="G5743">
        <v>20389</v>
      </c>
      <c r="H5743">
        <f>(G5743 - $P$2) / $P$3</f>
        <v>-1.0257126361595783</v>
      </c>
      <c r="I5743" s="4" t="str">
        <f>IF(OR(G5743&lt;$M$7,G5743&gt;$M$10), "Outlier", "Normal")</f>
        <v>Normal</v>
      </c>
      <c r="J5743" t="str">
        <f>IF(ABS(H5743)&gt;2, "Outlier", "Normal")</f>
        <v>Normal</v>
      </c>
    </row>
    <row r="5744" spans="1:10" x14ac:dyDescent="0.45">
      <c r="A5744">
        <v>898973</v>
      </c>
      <c r="B5744" s="2">
        <v>41829.543993055559</v>
      </c>
      <c r="C5744" t="s">
        <v>27</v>
      </c>
      <c r="D5744" t="s">
        <v>26</v>
      </c>
      <c r="E5744" t="s">
        <v>11</v>
      </c>
      <c r="F5744" t="s">
        <v>8</v>
      </c>
      <c r="G5744">
        <v>20359</v>
      </c>
      <c r="H5744">
        <f>(G5744 - $P$2) / $P$3</f>
        <v>-1.0267524195247297</v>
      </c>
      <c r="I5744" s="4" t="str">
        <f>IF(OR(G5744&lt;$M$7,G5744&gt;$M$10), "Outlier", "Normal")</f>
        <v>Normal</v>
      </c>
      <c r="J5744" t="str">
        <f>IF(ABS(H5744)&gt;2, "Outlier", "Normal")</f>
        <v>Normal</v>
      </c>
    </row>
    <row r="5745" spans="1:10" x14ac:dyDescent="0.45">
      <c r="A5745">
        <v>598603</v>
      </c>
      <c r="B5745" s="2">
        <v>41862.89466435185</v>
      </c>
      <c r="C5745" t="s">
        <v>28</v>
      </c>
      <c r="D5745" t="s">
        <v>26</v>
      </c>
      <c r="E5745" t="s">
        <v>10</v>
      </c>
      <c r="F5745" t="s">
        <v>1</v>
      </c>
      <c r="G5745">
        <v>20297</v>
      </c>
      <c r="H5745">
        <f>(G5745 - $P$2) / $P$3</f>
        <v>-1.0289013051460427</v>
      </c>
      <c r="I5745" s="4" t="str">
        <f>IF(OR(G5745&lt;$M$7,G5745&gt;$M$10), "Outlier", "Normal")</f>
        <v>Normal</v>
      </c>
      <c r="J5745" t="str">
        <f>IF(ABS(H5745)&gt;2, "Outlier", "Normal")</f>
        <v>Normal</v>
      </c>
    </row>
    <row r="5746" spans="1:10" x14ac:dyDescent="0.45">
      <c r="A5746">
        <v>447318</v>
      </c>
      <c r="B5746" s="2">
        <v>41790.353206018517</v>
      </c>
      <c r="C5746" t="s">
        <v>28</v>
      </c>
      <c r="D5746" t="s">
        <v>25</v>
      </c>
      <c r="E5746" t="s">
        <v>15</v>
      </c>
      <c r="F5746" t="s">
        <v>0</v>
      </c>
      <c r="G5746">
        <v>20297</v>
      </c>
      <c r="H5746">
        <f>(G5746 - $P$2) / $P$3</f>
        <v>-1.0289013051460427</v>
      </c>
      <c r="I5746" s="4" t="str">
        <f>IF(OR(G5746&lt;$M$7,G5746&gt;$M$10), "Outlier", "Normal")</f>
        <v>Normal</v>
      </c>
      <c r="J5746" t="str">
        <f>IF(ABS(H5746)&gt;2, "Outlier", "Normal")</f>
        <v>Normal</v>
      </c>
    </row>
    <row r="5747" spans="1:10" x14ac:dyDescent="0.45">
      <c r="A5747">
        <v>402828</v>
      </c>
      <c r="B5747" s="2">
        <v>41768.39775462963</v>
      </c>
      <c r="C5747" t="s">
        <v>28</v>
      </c>
      <c r="D5747" t="s">
        <v>26</v>
      </c>
      <c r="E5747" t="s">
        <v>15</v>
      </c>
      <c r="F5747" t="s">
        <v>5</v>
      </c>
      <c r="G5747">
        <v>20285</v>
      </c>
      <c r="H5747">
        <f>(G5747 - $P$2) / $P$3</f>
        <v>-1.0293172184921033</v>
      </c>
      <c r="I5747" s="4" t="str">
        <f>IF(OR(G5747&lt;$M$7,G5747&gt;$M$10), "Outlier", "Normal")</f>
        <v>Normal</v>
      </c>
      <c r="J5747" t="str">
        <f>IF(ABS(H5747)&gt;2, "Outlier", "Normal")</f>
        <v>Normal</v>
      </c>
    </row>
    <row r="5748" spans="1:10" x14ac:dyDescent="0.45">
      <c r="A5748">
        <v>551447</v>
      </c>
      <c r="B5748" s="2">
        <v>41794.397013888891</v>
      </c>
      <c r="C5748" t="s">
        <v>28</v>
      </c>
      <c r="D5748" t="s">
        <v>26</v>
      </c>
      <c r="E5748" t="s">
        <v>15</v>
      </c>
      <c r="F5748" t="s">
        <v>1</v>
      </c>
      <c r="G5748">
        <v>20232</v>
      </c>
      <c r="H5748">
        <f>(G5748 - $P$2) / $P$3</f>
        <v>-1.0311541691038708</v>
      </c>
      <c r="I5748" s="4" t="str">
        <f>IF(OR(G5748&lt;$M$7,G5748&gt;$M$10), "Outlier", "Normal")</f>
        <v>Normal</v>
      </c>
      <c r="J5748" t="str">
        <f>IF(ABS(H5748)&gt;2, "Outlier", "Normal")</f>
        <v>Normal</v>
      </c>
    </row>
    <row r="5749" spans="1:10" x14ac:dyDescent="0.45">
      <c r="A5749">
        <v>18728</v>
      </c>
      <c r="B5749" s="2">
        <v>41811.515972222223</v>
      </c>
      <c r="C5749" t="s">
        <v>28</v>
      </c>
      <c r="D5749" t="s">
        <v>26</v>
      </c>
      <c r="E5749" t="s">
        <v>15</v>
      </c>
      <c r="F5749" t="s">
        <v>7</v>
      </c>
      <c r="G5749">
        <v>20180</v>
      </c>
      <c r="H5749">
        <f>(G5749 - $P$2) / $P$3</f>
        <v>-1.0329564602701333</v>
      </c>
      <c r="I5749" s="4" t="str">
        <f>IF(OR(G5749&lt;$M$7,G5749&gt;$M$10), "Outlier", "Normal")</f>
        <v>Normal</v>
      </c>
      <c r="J5749" t="str">
        <f>IF(ABS(H5749)&gt;2, "Outlier", "Normal")</f>
        <v>Normal</v>
      </c>
    </row>
    <row r="5750" spans="1:10" x14ac:dyDescent="0.45">
      <c r="A5750">
        <v>441544</v>
      </c>
      <c r="B5750" s="2">
        <v>41880.454826388886</v>
      </c>
      <c r="C5750" t="s">
        <v>28</v>
      </c>
      <c r="D5750" t="s">
        <v>26</v>
      </c>
      <c r="E5750" t="s">
        <v>10</v>
      </c>
      <c r="F5750" t="s">
        <v>3</v>
      </c>
      <c r="G5750">
        <v>20174</v>
      </c>
      <c r="H5750">
        <f>(G5750 - $P$2) / $P$3</f>
        <v>-1.0331644169431637</v>
      </c>
      <c r="I5750" s="4" t="str">
        <f>IF(OR(G5750&lt;$M$7,G5750&gt;$M$10), "Outlier", "Normal")</f>
        <v>Normal</v>
      </c>
      <c r="J5750" t="str">
        <f>IF(ABS(H5750)&gt;2, "Outlier", "Normal")</f>
        <v>Normal</v>
      </c>
    </row>
    <row r="5751" spans="1:10" x14ac:dyDescent="0.45">
      <c r="A5751">
        <v>224370</v>
      </c>
      <c r="B5751" s="2">
        <v>41866.329444444447</v>
      </c>
      <c r="C5751" t="s">
        <v>28</v>
      </c>
      <c r="D5751" t="s">
        <v>25</v>
      </c>
      <c r="E5751" t="s">
        <v>10</v>
      </c>
      <c r="F5751" t="s">
        <v>8</v>
      </c>
      <c r="G5751">
        <v>20130</v>
      </c>
      <c r="H5751">
        <f>(G5751 - $P$2) / $P$3</f>
        <v>-1.0346894325453859</v>
      </c>
      <c r="I5751" s="4" t="str">
        <f>IF(OR(G5751&lt;$M$7,G5751&gt;$M$10), "Outlier", "Normal")</f>
        <v>Normal</v>
      </c>
      <c r="J5751" t="str">
        <f>IF(ABS(H5751)&gt;2, "Outlier", "Normal")</f>
        <v>Normal</v>
      </c>
    </row>
    <row r="5752" spans="1:10" x14ac:dyDescent="0.45">
      <c r="A5752">
        <v>244695</v>
      </c>
      <c r="B5752" s="2">
        <v>41769.13652777778</v>
      </c>
      <c r="C5752" t="s">
        <v>27</v>
      </c>
      <c r="D5752" t="s">
        <v>25</v>
      </c>
      <c r="E5752" t="s">
        <v>18</v>
      </c>
      <c r="F5752" t="s">
        <v>2</v>
      </c>
      <c r="G5752">
        <v>20095</v>
      </c>
      <c r="H5752">
        <f>(G5752 - $P$2) / $P$3</f>
        <v>-1.0359025131380626</v>
      </c>
      <c r="I5752" s="4" t="str">
        <f>IF(OR(G5752&lt;$M$7,G5752&gt;$M$10), "Outlier", "Normal")</f>
        <v>Normal</v>
      </c>
      <c r="J5752" t="str">
        <f>IF(ABS(H5752)&gt;2, "Outlier", "Normal")</f>
        <v>Normal</v>
      </c>
    </row>
    <row r="5753" spans="1:10" x14ac:dyDescent="0.45">
      <c r="A5753">
        <v>459991</v>
      </c>
      <c r="B5753" s="2">
        <v>41876.58766203704</v>
      </c>
      <c r="C5753" t="s">
        <v>28</v>
      </c>
      <c r="D5753" t="s">
        <v>25</v>
      </c>
      <c r="E5753" t="s">
        <v>15</v>
      </c>
      <c r="F5753" t="s">
        <v>8</v>
      </c>
      <c r="G5753">
        <v>20095</v>
      </c>
      <c r="H5753">
        <f>(G5753 - $P$2) / $P$3</f>
        <v>-1.0359025131380626</v>
      </c>
      <c r="I5753" s="4" t="str">
        <f>IF(OR(G5753&lt;$M$7,G5753&gt;$M$10), "Outlier", "Normal")</f>
        <v>Normal</v>
      </c>
      <c r="J5753" t="str">
        <f>IF(ABS(H5753)&gt;2, "Outlier", "Normal")</f>
        <v>Normal</v>
      </c>
    </row>
    <row r="5754" spans="1:10" x14ac:dyDescent="0.45">
      <c r="A5754">
        <v>386421</v>
      </c>
      <c r="B5754" s="2">
        <v>41873.628032407411</v>
      </c>
      <c r="C5754" t="s">
        <v>28</v>
      </c>
      <c r="D5754" t="s">
        <v>25</v>
      </c>
      <c r="E5754" t="s">
        <v>15</v>
      </c>
      <c r="F5754" t="s">
        <v>8</v>
      </c>
      <c r="G5754">
        <v>20087</v>
      </c>
      <c r="H5754">
        <f>(G5754 - $P$2) / $P$3</f>
        <v>-1.0361797887021029</v>
      </c>
      <c r="I5754" s="4" t="str">
        <f>IF(OR(G5754&lt;$M$7,G5754&gt;$M$10), "Outlier", "Normal")</f>
        <v>Normal</v>
      </c>
      <c r="J5754" t="str">
        <f>IF(ABS(H5754)&gt;2, "Outlier", "Normal")</f>
        <v>Normal</v>
      </c>
    </row>
    <row r="5755" spans="1:10" x14ac:dyDescent="0.45">
      <c r="A5755">
        <v>780358</v>
      </c>
      <c r="B5755" s="2">
        <v>41766.65966435185</v>
      </c>
      <c r="C5755" t="s">
        <v>28</v>
      </c>
      <c r="D5755" t="s">
        <v>25</v>
      </c>
      <c r="E5755" t="s">
        <v>16</v>
      </c>
      <c r="F5755" t="s">
        <v>7</v>
      </c>
      <c r="G5755">
        <v>20045</v>
      </c>
      <c r="H5755">
        <f>(G5755 - $P$2) / $P$3</f>
        <v>-1.037635485413315</v>
      </c>
      <c r="I5755" s="4" t="str">
        <f>IF(OR(G5755&lt;$M$7,G5755&gt;$M$10), "Outlier", "Normal")</f>
        <v>Normal</v>
      </c>
      <c r="J5755" t="str">
        <f>IF(ABS(H5755)&gt;2, "Outlier", "Normal")</f>
        <v>Normal</v>
      </c>
    </row>
    <row r="5756" spans="1:10" x14ac:dyDescent="0.45">
      <c r="A5756">
        <v>541358</v>
      </c>
      <c r="B5756" s="2">
        <v>41781.599016203705</v>
      </c>
      <c r="C5756" t="s">
        <v>28</v>
      </c>
      <c r="D5756" t="s">
        <v>26</v>
      </c>
      <c r="E5756" t="s">
        <v>18</v>
      </c>
      <c r="F5756" t="s">
        <v>4</v>
      </c>
      <c r="G5756">
        <v>19995</v>
      </c>
      <c r="H5756">
        <f>(G5756 - $P$2) / $P$3</f>
        <v>-1.0393684576885673</v>
      </c>
      <c r="I5756" s="4" t="str">
        <f>IF(OR(G5756&lt;$M$7,G5756&gt;$M$10), "Outlier", "Normal")</f>
        <v>Normal</v>
      </c>
      <c r="J5756" t="str">
        <f>IF(ABS(H5756)&gt;2, "Outlier", "Normal")</f>
        <v>Normal</v>
      </c>
    </row>
    <row r="5757" spans="1:10" x14ac:dyDescent="0.45">
      <c r="A5757">
        <v>584822</v>
      </c>
      <c r="B5757" s="2">
        <v>41816.642326388886</v>
      </c>
      <c r="C5757" t="s">
        <v>28</v>
      </c>
      <c r="D5757" t="s">
        <v>25</v>
      </c>
      <c r="E5757" t="s">
        <v>18</v>
      </c>
      <c r="F5757" t="s">
        <v>1</v>
      </c>
      <c r="G5757">
        <v>19994</v>
      </c>
      <c r="H5757">
        <f>(G5757 - $P$2) / $P$3</f>
        <v>-1.0394031171340725</v>
      </c>
      <c r="I5757" s="4" t="str">
        <f>IF(OR(G5757&lt;$M$7,G5757&gt;$M$10), "Outlier", "Normal")</f>
        <v>Normal</v>
      </c>
      <c r="J5757" t="str">
        <f>IF(ABS(H5757)&gt;2, "Outlier", "Normal")</f>
        <v>Normal</v>
      </c>
    </row>
    <row r="5758" spans="1:10" x14ac:dyDescent="0.45">
      <c r="A5758">
        <v>811419</v>
      </c>
      <c r="B5758" s="2">
        <v>41870.827210648145</v>
      </c>
      <c r="C5758" t="s">
        <v>28</v>
      </c>
      <c r="D5758" t="s">
        <v>25</v>
      </c>
      <c r="E5758" t="s">
        <v>15</v>
      </c>
      <c r="F5758" t="s">
        <v>5</v>
      </c>
      <c r="G5758">
        <v>19984</v>
      </c>
      <c r="H5758">
        <f>(G5758 - $P$2) / $P$3</f>
        <v>-1.039749711589123</v>
      </c>
      <c r="I5758" s="4" t="str">
        <f>IF(OR(G5758&lt;$M$7,G5758&gt;$M$10), "Outlier", "Normal")</f>
        <v>Normal</v>
      </c>
      <c r="J5758" t="str">
        <f>IF(ABS(H5758)&gt;2, "Outlier", "Normal")</f>
        <v>Normal</v>
      </c>
    </row>
    <row r="5759" spans="1:10" x14ac:dyDescent="0.45">
      <c r="A5759">
        <v>252925</v>
      </c>
      <c r="B5759" s="2">
        <v>41876.402719907404</v>
      </c>
      <c r="C5759" t="s">
        <v>28</v>
      </c>
      <c r="D5759" t="s">
        <v>26</v>
      </c>
      <c r="E5759" t="s">
        <v>10</v>
      </c>
      <c r="F5759" t="s">
        <v>3</v>
      </c>
      <c r="G5759">
        <v>19962</v>
      </c>
      <c r="H5759">
        <f>(G5759 - $P$2) / $P$3</f>
        <v>-1.0405122193902341</v>
      </c>
      <c r="I5759" s="4" t="str">
        <f>IF(OR(G5759&lt;$M$7,G5759&gt;$M$10), "Outlier", "Normal")</f>
        <v>Normal</v>
      </c>
      <c r="J5759" t="str">
        <f>IF(ABS(H5759)&gt;2, "Outlier", "Normal")</f>
        <v>Normal</v>
      </c>
    </row>
    <row r="5760" spans="1:10" x14ac:dyDescent="0.45">
      <c r="A5760">
        <v>545979</v>
      </c>
      <c r="B5760" s="2">
        <v>41873.671585648146</v>
      </c>
      <c r="C5760" t="s">
        <v>27</v>
      </c>
      <c r="D5760" t="s">
        <v>26</v>
      </c>
      <c r="E5760" t="s">
        <v>11</v>
      </c>
      <c r="F5760" t="s">
        <v>5</v>
      </c>
      <c r="G5760">
        <v>19960</v>
      </c>
      <c r="H5760">
        <f>(G5760 - $P$2) / $P$3</f>
        <v>-1.040581538281244</v>
      </c>
      <c r="I5760" s="4" t="str">
        <f>IF(OR(G5760&lt;$M$7,G5760&gt;$M$10), "Outlier", "Normal")</f>
        <v>Normal</v>
      </c>
      <c r="J5760" t="str">
        <f>IF(ABS(H5760)&gt;2, "Outlier", "Normal")</f>
        <v>Normal</v>
      </c>
    </row>
    <row r="5761" spans="1:10" x14ac:dyDescent="0.45">
      <c r="A5761">
        <v>296420</v>
      </c>
      <c r="B5761" s="2">
        <v>41824.728136574071</v>
      </c>
      <c r="C5761" t="s">
        <v>28</v>
      </c>
      <c r="D5761" t="s">
        <v>26</v>
      </c>
      <c r="E5761" t="s">
        <v>15</v>
      </c>
      <c r="F5761" t="s">
        <v>3</v>
      </c>
      <c r="G5761">
        <v>19935</v>
      </c>
      <c r="H5761">
        <f>(G5761 - $P$2) / $P$3</f>
        <v>-1.0414480244188704</v>
      </c>
      <c r="I5761" s="4" t="str">
        <f>IF(OR(G5761&lt;$M$7,G5761&gt;$M$10), "Outlier", "Normal")</f>
        <v>Normal</v>
      </c>
      <c r="J5761" t="str">
        <f>IF(ABS(H5761)&gt;2, "Outlier", "Normal")</f>
        <v>Normal</v>
      </c>
    </row>
    <row r="5762" spans="1:10" x14ac:dyDescent="0.45">
      <c r="A5762">
        <v>340001</v>
      </c>
      <c r="B5762" s="2">
        <v>41841.63045138889</v>
      </c>
      <c r="C5762" t="s">
        <v>28</v>
      </c>
      <c r="D5762" t="s">
        <v>25</v>
      </c>
      <c r="E5762" t="s">
        <v>15</v>
      </c>
      <c r="F5762" t="s">
        <v>5</v>
      </c>
      <c r="G5762">
        <v>19917</v>
      </c>
      <c r="H5762">
        <f>(G5762 - $P$2) / $P$3</f>
        <v>-1.0420718944379612</v>
      </c>
      <c r="I5762" s="4" t="str">
        <f>IF(OR(G5762&lt;$M$7,G5762&gt;$M$10), "Outlier", "Normal")</f>
        <v>Normal</v>
      </c>
      <c r="J5762" t="str">
        <f>IF(ABS(H5762)&gt;2, "Outlier", "Normal")</f>
        <v>Normal</v>
      </c>
    </row>
    <row r="5763" spans="1:10" x14ac:dyDescent="0.45">
      <c r="A5763">
        <v>155851</v>
      </c>
      <c r="B5763" s="2">
        <v>41818.833124999997</v>
      </c>
      <c r="C5763" t="s">
        <v>28</v>
      </c>
      <c r="D5763" t="s">
        <v>25</v>
      </c>
      <c r="E5763" t="s">
        <v>18</v>
      </c>
      <c r="F5763" t="s">
        <v>1</v>
      </c>
      <c r="G5763">
        <v>19916</v>
      </c>
      <c r="H5763">
        <f>(G5763 - $P$2) / $P$3</f>
        <v>-1.0421065538834662</v>
      </c>
      <c r="I5763" s="4" t="str">
        <f>IF(OR(G5763&lt;$M$7,G5763&gt;$M$10), "Outlier", "Normal")</f>
        <v>Normal</v>
      </c>
      <c r="J5763" t="str">
        <f>IF(ABS(H5763)&gt;2, "Outlier", "Normal")</f>
        <v>Normal</v>
      </c>
    </row>
    <row r="5764" spans="1:10" x14ac:dyDescent="0.45">
      <c r="A5764">
        <v>890317</v>
      </c>
      <c r="B5764" s="2">
        <v>41767.629120370373</v>
      </c>
      <c r="C5764" t="s">
        <v>27</v>
      </c>
      <c r="D5764" t="s">
        <v>25</v>
      </c>
      <c r="E5764" t="s">
        <v>15</v>
      </c>
      <c r="F5764" t="s">
        <v>8</v>
      </c>
      <c r="G5764">
        <v>19873</v>
      </c>
      <c r="H5764">
        <f>(G5764 - $P$2) / $P$3</f>
        <v>-1.0435969100401834</v>
      </c>
      <c r="I5764" s="4" t="str">
        <f>IF(OR(G5764&lt;$M$7,G5764&gt;$M$10), "Outlier", "Normal")</f>
        <v>Normal</v>
      </c>
      <c r="J5764" t="str">
        <f>IF(ABS(H5764)&gt;2, "Outlier", "Normal")</f>
        <v>Normal</v>
      </c>
    </row>
    <row r="5765" spans="1:10" x14ac:dyDescent="0.45">
      <c r="A5765">
        <v>50252</v>
      </c>
      <c r="B5765" s="2">
        <v>41815.396574074075</v>
      </c>
      <c r="C5765" t="s">
        <v>28</v>
      </c>
      <c r="D5765" t="s">
        <v>25</v>
      </c>
      <c r="E5765" t="s">
        <v>13</v>
      </c>
      <c r="F5765" t="s">
        <v>5</v>
      </c>
      <c r="G5765">
        <v>19873</v>
      </c>
      <c r="H5765">
        <f>(G5765 - $P$2) / $P$3</f>
        <v>-1.0435969100401834</v>
      </c>
      <c r="I5765" s="4" t="str">
        <f>IF(OR(G5765&lt;$M$7,G5765&gt;$M$10), "Outlier", "Normal")</f>
        <v>Normal</v>
      </c>
      <c r="J5765" t="str">
        <f>IF(ABS(H5765)&gt;2, "Outlier", "Normal")</f>
        <v>Normal</v>
      </c>
    </row>
    <row r="5766" spans="1:10" x14ac:dyDescent="0.45">
      <c r="A5766">
        <v>867293</v>
      </c>
      <c r="B5766" s="2">
        <v>41760.828298611108</v>
      </c>
      <c r="C5766" t="s">
        <v>28</v>
      </c>
      <c r="D5766" t="s">
        <v>25</v>
      </c>
      <c r="E5766" t="s">
        <v>15</v>
      </c>
      <c r="F5766" t="s">
        <v>33</v>
      </c>
      <c r="G5766">
        <v>19871</v>
      </c>
      <c r="H5766">
        <f>(G5766 - $P$2) / $P$3</f>
        <v>-1.0436662289311935</v>
      </c>
      <c r="I5766" s="4" t="str">
        <f>IF(OR(G5766&lt;$M$7,G5766&gt;$M$10), "Outlier", "Normal")</f>
        <v>Normal</v>
      </c>
      <c r="J5766" t="str">
        <f>IF(ABS(H5766)&gt;2, "Outlier", "Normal")</f>
        <v>Normal</v>
      </c>
    </row>
    <row r="5767" spans="1:10" x14ac:dyDescent="0.45">
      <c r="A5767">
        <v>116216</v>
      </c>
      <c r="B5767" s="2">
        <v>41829.399293981478</v>
      </c>
      <c r="C5767" t="s">
        <v>28</v>
      </c>
      <c r="D5767" t="s">
        <v>26</v>
      </c>
      <c r="E5767" t="s">
        <v>15</v>
      </c>
      <c r="F5767" t="s">
        <v>1</v>
      </c>
      <c r="G5767">
        <v>19850</v>
      </c>
      <c r="H5767">
        <f>(G5767 - $P$2) / $P$3</f>
        <v>-1.0443940772867994</v>
      </c>
      <c r="I5767" s="4" t="str">
        <f>IF(OR(G5767&lt;$M$7,G5767&gt;$M$10), "Outlier", "Normal")</f>
        <v>Normal</v>
      </c>
      <c r="J5767" t="str">
        <f>IF(ABS(H5767)&gt;2, "Outlier", "Normal")</f>
        <v>Normal</v>
      </c>
    </row>
    <row r="5768" spans="1:10" x14ac:dyDescent="0.45">
      <c r="A5768">
        <v>419981</v>
      </c>
      <c r="B5768" s="2">
        <v>41829.268321759257</v>
      </c>
      <c r="C5768" t="s">
        <v>27</v>
      </c>
      <c r="D5768" t="s">
        <v>26</v>
      </c>
      <c r="E5768" t="s">
        <v>15</v>
      </c>
      <c r="F5768" t="s">
        <v>8</v>
      </c>
      <c r="G5768">
        <v>19839</v>
      </c>
      <c r="H5768">
        <f>(G5768 - $P$2) / $P$3</f>
        <v>-1.0447753311873549</v>
      </c>
      <c r="I5768" s="4" t="str">
        <f>IF(OR(G5768&lt;$M$7,G5768&gt;$M$10), "Outlier", "Normal")</f>
        <v>Normal</v>
      </c>
      <c r="J5768" t="str">
        <f>IF(ABS(H5768)&gt;2, "Outlier", "Normal")</f>
        <v>Normal</v>
      </c>
    </row>
    <row r="5769" spans="1:10" x14ac:dyDescent="0.45">
      <c r="A5769">
        <v>325393</v>
      </c>
      <c r="B5769" s="2">
        <v>41822.397141203706</v>
      </c>
      <c r="C5769" t="s">
        <v>27</v>
      </c>
      <c r="D5769" t="s">
        <v>25</v>
      </c>
      <c r="E5769" t="s">
        <v>15</v>
      </c>
      <c r="F5769" t="s">
        <v>1</v>
      </c>
      <c r="G5769">
        <v>19809</v>
      </c>
      <c r="H5769">
        <f>(G5769 - $P$2) / $P$3</f>
        <v>-1.0458151145525065</v>
      </c>
      <c r="I5769" s="4" t="str">
        <f>IF(OR(G5769&lt;$M$7,G5769&gt;$M$10), "Outlier", "Normal")</f>
        <v>Normal</v>
      </c>
      <c r="J5769" t="str">
        <f>IF(ABS(H5769)&gt;2, "Outlier", "Normal")</f>
        <v>Normal</v>
      </c>
    </row>
    <row r="5770" spans="1:10" x14ac:dyDescent="0.45">
      <c r="A5770">
        <v>658586</v>
      </c>
      <c r="B5770" s="2">
        <v>41855.397881944446</v>
      </c>
      <c r="C5770" t="s">
        <v>28</v>
      </c>
      <c r="D5770" t="s">
        <v>33</v>
      </c>
      <c r="E5770" t="s">
        <v>16</v>
      </c>
      <c r="F5770" t="s">
        <v>8</v>
      </c>
      <c r="G5770">
        <v>19802</v>
      </c>
      <c r="H5770">
        <f>(G5770 - $P$2) / $P$3</f>
        <v>-1.0460577306710417</v>
      </c>
      <c r="I5770" s="4" t="str">
        <f>IF(OR(G5770&lt;$M$7,G5770&gt;$M$10), "Outlier", "Normal")</f>
        <v>Normal</v>
      </c>
      <c r="J5770" t="str">
        <f>IF(ABS(H5770)&gt;2, "Outlier", "Normal")</f>
        <v>Normal</v>
      </c>
    </row>
    <row r="5771" spans="1:10" x14ac:dyDescent="0.45">
      <c r="A5771">
        <v>452406</v>
      </c>
      <c r="B5771" s="2">
        <v>41857.273668981485</v>
      </c>
      <c r="C5771" t="s">
        <v>28</v>
      </c>
      <c r="D5771" t="s">
        <v>25</v>
      </c>
      <c r="E5771" t="s">
        <v>18</v>
      </c>
      <c r="F5771" t="s">
        <v>1</v>
      </c>
      <c r="G5771">
        <v>19790</v>
      </c>
      <c r="H5771">
        <f>(G5771 - $P$2) / $P$3</f>
        <v>-1.0464736440171023</v>
      </c>
      <c r="I5771" s="4" t="str">
        <f>IF(OR(G5771&lt;$M$7,G5771&gt;$M$10), "Outlier", "Normal")</f>
        <v>Normal</v>
      </c>
      <c r="J5771" t="str">
        <f>IF(ABS(H5771)&gt;2, "Outlier", "Normal")</f>
        <v>Normal</v>
      </c>
    </row>
    <row r="5772" spans="1:10" x14ac:dyDescent="0.45">
      <c r="A5772">
        <v>277759</v>
      </c>
      <c r="B5772" s="2">
        <v>41834.399444444447</v>
      </c>
      <c r="C5772" t="s">
        <v>27</v>
      </c>
      <c r="D5772" t="s">
        <v>25</v>
      </c>
      <c r="E5772" t="s">
        <v>10</v>
      </c>
      <c r="F5772" t="s">
        <v>7</v>
      </c>
      <c r="G5772">
        <v>19789</v>
      </c>
      <c r="H5772">
        <f>(G5772 - $P$2) / $P$3</f>
        <v>-1.0465083034626075</v>
      </c>
      <c r="I5772" s="4" t="str">
        <f>IF(OR(G5772&lt;$M$7,G5772&gt;$M$10), "Outlier", "Normal")</f>
        <v>Normal</v>
      </c>
      <c r="J5772" t="str">
        <f>IF(ABS(H5772)&gt;2, "Outlier", "Normal")</f>
        <v>Normal</v>
      </c>
    </row>
    <row r="5773" spans="1:10" x14ac:dyDescent="0.45">
      <c r="A5773">
        <v>658298</v>
      </c>
      <c r="B5773" s="2">
        <v>41821.396828703706</v>
      </c>
      <c r="C5773" t="s">
        <v>27</v>
      </c>
      <c r="D5773" t="s">
        <v>25</v>
      </c>
      <c r="E5773" t="s">
        <v>18</v>
      </c>
      <c r="F5773" t="s">
        <v>1</v>
      </c>
      <c r="G5773">
        <v>19783</v>
      </c>
      <c r="H5773">
        <f>(G5773 - $P$2) / $P$3</f>
        <v>-1.0467162601356377</v>
      </c>
      <c r="I5773" s="4" t="str">
        <f>IF(OR(G5773&lt;$M$7,G5773&gt;$M$10), "Outlier", "Normal")</f>
        <v>Normal</v>
      </c>
      <c r="J5773" t="str">
        <f>IF(ABS(H5773)&gt;2, "Outlier", "Normal")</f>
        <v>Normal</v>
      </c>
    </row>
    <row r="5774" spans="1:10" x14ac:dyDescent="0.45">
      <c r="A5774">
        <v>919971</v>
      </c>
      <c r="B5774" s="2">
        <v>41764.072442129633</v>
      </c>
      <c r="C5774" t="s">
        <v>28</v>
      </c>
      <c r="D5774" t="s">
        <v>25</v>
      </c>
      <c r="E5774" t="s">
        <v>16</v>
      </c>
      <c r="F5774" t="s">
        <v>1</v>
      </c>
      <c r="G5774">
        <v>19763</v>
      </c>
      <c r="H5774">
        <f>(G5774 - $P$2) / $P$3</f>
        <v>-1.0474094490457386</v>
      </c>
      <c r="I5774" s="4" t="str">
        <f>IF(OR(G5774&lt;$M$7,G5774&gt;$M$10), "Outlier", "Normal")</f>
        <v>Normal</v>
      </c>
      <c r="J5774" t="str">
        <f>IF(ABS(H5774)&gt;2, "Outlier", "Normal")</f>
        <v>Normal</v>
      </c>
    </row>
    <row r="5775" spans="1:10" x14ac:dyDescent="0.45">
      <c r="A5775">
        <v>568970</v>
      </c>
      <c r="B5775" s="2">
        <v>41761.73778935185</v>
      </c>
      <c r="C5775" t="s">
        <v>28</v>
      </c>
      <c r="D5775" t="s">
        <v>26</v>
      </c>
      <c r="E5775" t="s">
        <v>15</v>
      </c>
      <c r="F5775" t="s">
        <v>1</v>
      </c>
      <c r="G5775">
        <v>19753</v>
      </c>
      <c r="H5775">
        <f>(G5775 - $P$2) / $P$3</f>
        <v>-1.0477560435007891</v>
      </c>
      <c r="I5775" s="4" t="str">
        <f>IF(OR(G5775&lt;$M$7,G5775&gt;$M$10), "Outlier", "Normal")</f>
        <v>Normal</v>
      </c>
      <c r="J5775" t="str">
        <f>IF(ABS(H5775)&gt;2, "Outlier", "Normal")</f>
        <v>Normal</v>
      </c>
    </row>
    <row r="5776" spans="1:10" x14ac:dyDescent="0.45">
      <c r="A5776">
        <v>288114</v>
      </c>
      <c r="B5776" s="2">
        <v>41827.69332175926</v>
      </c>
      <c r="C5776" t="s">
        <v>27</v>
      </c>
      <c r="D5776" t="s">
        <v>33</v>
      </c>
      <c r="E5776" t="s">
        <v>15</v>
      </c>
      <c r="F5776" t="s">
        <v>0</v>
      </c>
      <c r="G5776">
        <v>19751</v>
      </c>
      <c r="H5776">
        <f>(G5776 - $P$2) / $P$3</f>
        <v>-1.0478253623917992</v>
      </c>
      <c r="I5776" s="4" t="str">
        <f>IF(OR(G5776&lt;$M$7,G5776&gt;$M$10), "Outlier", "Normal")</f>
        <v>Normal</v>
      </c>
      <c r="J5776" t="str">
        <f>IF(ABS(H5776)&gt;2, "Outlier", "Normal")</f>
        <v>Normal</v>
      </c>
    </row>
    <row r="5777" spans="1:10" x14ac:dyDescent="0.45">
      <c r="A5777">
        <v>286661</v>
      </c>
      <c r="B5777" s="2">
        <v>41789.75409722222</v>
      </c>
      <c r="C5777" t="s">
        <v>28</v>
      </c>
      <c r="D5777" t="s">
        <v>25</v>
      </c>
      <c r="E5777" t="s">
        <v>18</v>
      </c>
      <c r="F5777" t="s">
        <v>4</v>
      </c>
      <c r="G5777">
        <v>19750</v>
      </c>
      <c r="H5777">
        <f>(G5777 - $P$2) / $P$3</f>
        <v>-1.0478600218373044</v>
      </c>
      <c r="I5777" s="4" t="str">
        <f>IF(OR(G5777&lt;$M$7,G5777&gt;$M$10), "Outlier", "Normal")</f>
        <v>Normal</v>
      </c>
      <c r="J5777" t="str">
        <f>IF(ABS(H5777)&gt;2, "Outlier", "Normal")</f>
        <v>Normal</v>
      </c>
    </row>
    <row r="5778" spans="1:10" x14ac:dyDescent="0.45">
      <c r="A5778">
        <v>738139</v>
      </c>
      <c r="B5778" s="2">
        <v>41802.400416666664</v>
      </c>
      <c r="C5778" t="s">
        <v>28</v>
      </c>
      <c r="D5778" t="s">
        <v>25</v>
      </c>
      <c r="E5778" t="s">
        <v>18</v>
      </c>
      <c r="F5778" t="s">
        <v>1</v>
      </c>
      <c r="G5778">
        <v>19741</v>
      </c>
      <c r="H5778">
        <f>(G5778 - $P$2) / $P$3</f>
        <v>-1.0481719568468497</v>
      </c>
      <c r="I5778" s="4" t="str">
        <f>IF(OR(G5778&lt;$M$7,G5778&gt;$M$10), "Outlier", "Normal")</f>
        <v>Normal</v>
      </c>
      <c r="J5778" t="str">
        <f>IF(ABS(H5778)&gt;2, "Outlier", "Normal")</f>
        <v>Normal</v>
      </c>
    </row>
    <row r="5779" spans="1:10" x14ac:dyDescent="0.45">
      <c r="A5779">
        <v>412615</v>
      </c>
      <c r="B5779" s="2">
        <v>41866.527627314812</v>
      </c>
      <c r="C5779" t="s">
        <v>28</v>
      </c>
      <c r="D5779" t="s">
        <v>26</v>
      </c>
      <c r="E5779" t="s">
        <v>13</v>
      </c>
      <c r="F5779" t="s">
        <v>3</v>
      </c>
      <c r="G5779">
        <v>19732</v>
      </c>
      <c r="H5779">
        <f>(G5779 - $P$2) / $P$3</f>
        <v>-1.0484838918563952</v>
      </c>
      <c r="I5779" s="4" t="str">
        <f>IF(OR(G5779&lt;$M$7,G5779&gt;$M$10), "Outlier", "Normal")</f>
        <v>Normal</v>
      </c>
      <c r="J5779" t="str">
        <f>IF(ABS(H5779)&gt;2, "Outlier", "Normal")</f>
        <v>Normal</v>
      </c>
    </row>
    <row r="5780" spans="1:10" x14ac:dyDescent="0.45">
      <c r="A5780">
        <v>271797</v>
      </c>
      <c r="B5780" s="2">
        <v>41766.559444444443</v>
      </c>
      <c r="C5780" t="s">
        <v>28</v>
      </c>
      <c r="D5780" t="s">
        <v>25</v>
      </c>
      <c r="E5780" t="s">
        <v>12</v>
      </c>
      <c r="F5780" t="s">
        <v>5</v>
      </c>
      <c r="G5780">
        <v>19722</v>
      </c>
      <c r="H5780">
        <f>(G5780 - $P$2) / $P$3</f>
        <v>-1.0488304863114457</v>
      </c>
      <c r="I5780" s="4" t="str">
        <f>IF(OR(G5780&lt;$M$7,G5780&gt;$M$10), "Outlier", "Normal")</f>
        <v>Normal</v>
      </c>
      <c r="J5780" t="str">
        <f>IF(ABS(H5780)&gt;2, "Outlier", "Normal")</f>
        <v>Normal</v>
      </c>
    </row>
    <row r="5781" spans="1:10" x14ac:dyDescent="0.45">
      <c r="A5781">
        <v>537285</v>
      </c>
      <c r="B5781" s="2">
        <v>41824.388101851851</v>
      </c>
      <c r="C5781" t="s">
        <v>27</v>
      </c>
      <c r="D5781" t="s">
        <v>25</v>
      </c>
      <c r="E5781" t="s">
        <v>10</v>
      </c>
      <c r="F5781" t="s">
        <v>3</v>
      </c>
      <c r="G5781">
        <v>19689</v>
      </c>
      <c r="H5781">
        <f>(G5781 - $P$2) / $P$3</f>
        <v>-1.0499742480131122</v>
      </c>
      <c r="I5781" s="4" t="str">
        <f>IF(OR(G5781&lt;$M$7,G5781&gt;$M$10), "Outlier", "Normal")</f>
        <v>Normal</v>
      </c>
      <c r="J5781" t="str">
        <f>IF(ABS(H5781)&gt;2, "Outlier", "Normal")</f>
        <v>Normal</v>
      </c>
    </row>
    <row r="5782" spans="1:10" x14ac:dyDescent="0.45">
      <c r="A5782">
        <v>137208</v>
      </c>
      <c r="B5782" s="2">
        <v>41844.675879629627</v>
      </c>
      <c r="C5782" t="s">
        <v>27</v>
      </c>
      <c r="D5782" t="s">
        <v>25</v>
      </c>
      <c r="E5782" t="s">
        <v>18</v>
      </c>
      <c r="F5782" t="s">
        <v>1</v>
      </c>
      <c r="G5782">
        <v>19665</v>
      </c>
      <c r="H5782">
        <f>(G5782 - $P$2) / $P$3</f>
        <v>-1.0508060747052335</v>
      </c>
      <c r="I5782" s="4" t="str">
        <f>IF(OR(G5782&lt;$M$7,G5782&gt;$M$10), "Outlier", "Normal")</f>
        <v>Normal</v>
      </c>
      <c r="J5782" t="str">
        <f>IF(ABS(H5782)&gt;2, "Outlier", "Normal")</f>
        <v>Normal</v>
      </c>
    </row>
    <row r="5783" spans="1:10" x14ac:dyDescent="0.45">
      <c r="A5783">
        <v>957784</v>
      </c>
      <c r="B5783" s="2">
        <v>41856.419421296298</v>
      </c>
      <c r="C5783" t="s">
        <v>28</v>
      </c>
      <c r="D5783" t="s">
        <v>25</v>
      </c>
      <c r="E5783" t="s">
        <v>10</v>
      </c>
      <c r="F5783" t="s">
        <v>8</v>
      </c>
      <c r="G5783">
        <v>19664</v>
      </c>
      <c r="H5783">
        <f>(G5783 - $P$2) / $P$3</f>
        <v>-1.0508407341507384</v>
      </c>
      <c r="I5783" s="4" t="str">
        <f>IF(OR(G5783&lt;$M$7,G5783&gt;$M$10), "Outlier", "Normal")</f>
        <v>Normal</v>
      </c>
      <c r="J5783" t="str">
        <f>IF(ABS(H5783)&gt;2, "Outlier", "Normal")</f>
        <v>Normal</v>
      </c>
    </row>
    <row r="5784" spans="1:10" x14ac:dyDescent="0.45">
      <c r="A5784">
        <v>624629</v>
      </c>
      <c r="B5784" s="2">
        <v>41853.575729166667</v>
      </c>
      <c r="C5784" t="s">
        <v>28</v>
      </c>
      <c r="D5784" t="s">
        <v>26</v>
      </c>
      <c r="E5784" t="s">
        <v>15</v>
      </c>
      <c r="F5784" t="s">
        <v>8</v>
      </c>
      <c r="G5784">
        <v>19651</v>
      </c>
      <c r="H5784">
        <f>(G5784 - $P$2) / $P$3</f>
        <v>-1.0512913069423042</v>
      </c>
      <c r="I5784" s="4" t="str">
        <f>IF(OR(G5784&lt;$M$7,G5784&gt;$M$10), "Outlier", "Normal")</f>
        <v>Normal</v>
      </c>
      <c r="J5784" t="str">
        <f>IF(ABS(H5784)&gt;2, "Outlier", "Normal")</f>
        <v>Normal</v>
      </c>
    </row>
    <row r="5785" spans="1:10" x14ac:dyDescent="0.45">
      <c r="A5785">
        <v>864439</v>
      </c>
      <c r="B5785" s="2">
        <v>41832.666608796295</v>
      </c>
      <c r="C5785" t="s">
        <v>27</v>
      </c>
      <c r="D5785" t="s">
        <v>25</v>
      </c>
      <c r="E5785" t="s">
        <v>18</v>
      </c>
      <c r="F5785" t="s">
        <v>7</v>
      </c>
      <c r="G5785">
        <v>19621</v>
      </c>
      <c r="H5785">
        <f>(G5785 - $P$2) / $P$3</f>
        <v>-1.0523310903074556</v>
      </c>
      <c r="I5785" s="4" t="str">
        <f>IF(OR(G5785&lt;$M$7,G5785&gt;$M$10), "Outlier", "Normal")</f>
        <v>Normal</v>
      </c>
      <c r="J5785" t="str">
        <f>IF(ABS(H5785)&gt;2, "Outlier", "Normal")</f>
        <v>Normal</v>
      </c>
    </row>
    <row r="5786" spans="1:10" x14ac:dyDescent="0.45">
      <c r="A5786">
        <v>949707</v>
      </c>
      <c r="B5786" s="2">
        <v>41821.195254629631</v>
      </c>
      <c r="C5786" t="s">
        <v>28</v>
      </c>
      <c r="D5786" t="s">
        <v>25</v>
      </c>
      <c r="E5786" t="s">
        <v>15</v>
      </c>
      <c r="F5786" t="s">
        <v>8</v>
      </c>
      <c r="G5786">
        <v>19600</v>
      </c>
      <c r="H5786">
        <f>(G5786 - $P$2) / $P$3</f>
        <v>-1.0530589386630616</v>
      </c>
      <c r="I5786" s="4" t="str">
        <f>IF(OR(G5786&lt;$M$7,G5786&gt;$M$10), "Outlier", "Normal")</f>
        <v>Normal</v>
      </c>
      <c r="J5786" t="str">
        <f>IF(ABS(H5786)&gt;2, "Outlier", "Normal")</f>
        <v>Normal</v>
      </c>
    </row>
    <row r="5787" spans="1:10" x14ac:dyDescent="0.45">
      <c r="A5787">
        <v>203207</v>
      </c>
      <c r="B5787" s="2">
        <v>41830.191122685188</v>
      </c>
      <c r="C5787" t="s">
        <v>27</v>
      </c>
      <c r="D5787" t="s">
        <v>26</v>
      </c>
      <c r="E5787" t="s">
        <v>13</v>
      </c>
      <c r="F5787" t="s">
        <v>1</v>
      </c>
      <c r="G5787">
        <v>19578</v>
      </c>
      <c r="H5787">
        <f>(G5787 - $P$2) / $P$3</f>
        <v>-1.0538214464641726</v>
      </c>
      <c r="I5787" s="4" t="str">
        <f>IF(OR(G5787&lt;$M$7,G5787&gt;$M$10), "Outlier", "Normal")</f>
        <v>Normal</v>
      </c>
      <c r="J5787" t="str">
        <f>IF(ABS(H5787)&gt;2, "Outlier", "Normal")</f>
        <v>Normal</v>
      </c>
    </row>
    <row r="5788" spans="1:10" x14ac:dyDescent="0.45">
      <c r="A5788">
        <v>486305</v>
      </c>
      <c r="B5788" s="2">
        <v>41768.686226851853</v>
      </c>
      <c r="C5788" t="s">
        <v>28</v>
      </c>
      <c r="D5788" t="s">
        <v>26</v>
      </c>
      <c r="E5788" t="s">
        <v>15</v>
      </c>
      <c r="F5788" t="s">
        <v>3</v>
      </c>
      <c r="G5788">
        <v>19572</v>
      </c>
      <c r="H5788">
        <f>(G5788 - $P$2) / $P$3</f>
        <v>-1.0540294031372031</v>
      </c>
      <c r="I5788" s="4" t="str">
        <f>IF(OR(G5788&lt;$M$7,G5788&gt;$M$10), "Outlier", "Normal")</f>
        <v>Normal</v>
      </c>
      <c r="J5788" t="str">
        <f>IF(ABS(H5788)&gt;2, "Outlier", "Normal")</f>
        <v>Normal</v>
      </c>
    </row>
    <row r="5789" spans="1:10" x14ac:dyDescent="0.45">
      <c r="A5789">
        <v>526382</v>
      </c>
      <c r="B5789" s="2">
        <v>41870.45380787037</v>
      </c>
      <c r="C5789" t="s">
        <v>28</v>
      </c>
      <c r="D5789" t="s">
        <v>25</v>
      </c>
      <c r="E5789" t="s">
        <v>18</v>
      </c>
      <c r="F5789" t="s">
        <v>1</v>
      </c>
      <c r="G5789">
        <v>19572</v>
      </c>
      <c r="H5789">
        <f>(G5789 - $P$2) / $P$3</f>
        <v>-1.0540294031372031</v>
      </c>
      <c r="I5789" s="4" t="str">
        <f>IF(OR(G5789&lt;$M$7,G5789&gt;$M$10), "Outlier", "Normal")</f>
        <v>Normal</v>
      </c>
      <c r="J5789" t="str">
        <f>IF(ABS(H5789)&gt;2, "Outlier", "Normal")</f>
        <v>Normal</v>
      </c>
    </row>
    <row r="5790" spans="1:10" x14ac:dyDescent="0.45">
      <c r="A5790">
        <v>430921</v>
      </c>
      <c r="B5790" s="2">
        <v>41771.587627314817</v>
      </c>
      <c r="C5790" t="s">
        <v>28</v>
      </c>
      <c r="D5790" t="s">
        <v>26</v>
      </c>
      <c r="E5790" t="s">
        <v>12</v>
      </c>
      <c r="F5790" t="s">
        <v>5</v>
      </c>
      <c r="G5790">
        <v>19571</v>
      </c>
      <c r="H5790">
        <f>(G5790 - $P$2) / $P$3</f>
        <v>-1.054064062582708</v>
      </c>
      <c r="I5790" s="4" t="str">
        <f>IF(OR(G5790&lt;$M$7,G5790&gt;$M$10), "Outlier", "Normal")</f>
        <v>Normal</v>
      </c>
      <c r="J5790" t="str">
        <f>IF(ABS(H5790)&gt;2, "Outlier", "Normal")</f>
        <v>Normal</v>
      </c>
    </row>
    <row r="5791" spans="1:10" x14ac:dyDescent="0.45">
      <c r="A5791">
        <v>865282</v>
      </c>
      <c r="B5791" s="2">
        <v>41795.735775462963</v>
      </c>
      <c r="C5791" t="s">
        <v>28</v>
      </c>
      <c r="D5791" t="s">
        <v>25</v>
      </c>
      <c r="E5791" t="s">
        <v>13</v>
      </c>
      <c r="F5791" t="s">
        <v>5</v>
      </c>
      <c r="G5791">
        <v>19550</v>
      </c>
      <c r="H5791">
        <f>(G5791 - $P$2) / $P$3</f>
        <v>-1.0547919109383141</v>
      </c>
      <c r="I5791" s="4" t="str">
        <f>IF(OR(G5791&lt;$M$7,G5791&gt;$M$10), "Outlier", "Normal")</f>
        <v>Normal</v>
      </c>
      <c r="J5791" t="str">
        <f>IF(ABS(H5791)&gt;2, "Outlier", "Normal")</f>
        <v>Normal</v>
      </c>
    </row>
    <row r="5792" spans="1:10" x14ac:dyDescent="0.45">
      <c r="A5792">
        <v>13981</v>
      </c>
      <c r="B5792" s="2">
        <v>41799.568356481483</v>
      </c>
      <c r="C5792" t="s">
        <v>28</v>
      </c>
      <c r="D5792" t="s">
        <v>25</v>
      </c>
      <c r="E5792" t="s">
        <v>15</v>
      </c>
      <c r="F5792" t="s">
        <v>7</v>
      </c>
      <c r="G5792">
        <v>19537</v>
      </c>
      <c r="H5792">
        <f>(G5792 - $P$2) / $P$3</f>
        <v>-1.0552424837298797</v>
      </c>
      <c r="I5792" s="4" t="str">
        <f>IF(OR(G5792&lt;$M$7,G5792&gt;$M$10), "Outlier", "Normal")</f>
        <v>Normal</v>
      </c>
      <c r="J5792" t="str">
        <f>IF(ABS(H5792)&gt;2, "Outlier", "Normal")</f>
        <v>Normal</v>
      </c>
    </row>
    <row r="5793" spans="1:10" x14ac:dyDescent="0.45">
      <c r="A5793">
        <v>465732</v>
      </c>
      <c r="B5793" s="2">
        <v>41767.707268518519</v>
      </c>
      <c r="C5793" t="s">
        <v>27</v>
      </c>
      <c r="D5793" t="s">
        <v>25</v>
      </c>
      <c r="E5793" t="s">
        <v>18</v>
      </c>
      <c r="F5793" t="s">
        <v>8</v>
      </c>
      <c r="G5793">
        <v>19532</v>
      </c>
      <c r="H5793">
        <f>(G5793 - $P$2) / $P$3</f>
        <v>-1.055415780957405</v>
      </c>
      <c r="I5793" s="4" t="str">
        <f>IF(OR(G5793&lt;$M$7,G5793&gt;$M$10), "Outlier", "Normal")</f>
        <v>Normal</v>
      </c>
      <c r="J5793" t="str">
        <f>IF(ABS(H5793)&gt;2, "Outlier", "Normal")</f>
        <v>Normal</v>
      </c>
    </row>
    <row r="5794" spans="1:10" x14ac:dyDescent="0.45">
      <c r="A5794">
        <v>819274</v>
      </c>
      <c r="B5794" s="2">
        <v>41839.258032407408</v>
      </c>
      <c r="C5794" t="s">
        <v>28</v>
      </c>
      <c r="D5794" t="s">
        <v>25</v>
      </c>
      <c r="E5794" t="s">
        <v>15</v>
      </c>
      <c r="F5794" t="s">
        <v>1</v>
      </c>
      <c r="G5794">
        <v>19525</v>
      </c>
      <c r="H5794">
        <f>(G5794 - $P$2) / $P$3</f>
        <v>-1.0556583970759403</v>
      </c>
      <c r="I5794" s="4" t="str">
        <f>IF(OR(G5794&lt;$M$7,G5794&gt;$M$10), "Outlier", "Normal")</f>
        <v>Normal</v>
      </c>
      <c r="J5794" t="str">
        <f>IF(ABS(H5794)&gt;2, "Outlier", "Normal")</f>
        <v>Normal</v>
      </c>
    </row>
    <row r="5795" spans="1:10" x14ac:dyDescent="0.45">
      <c r="A5795">
        <v>877727</v>
      </c>
      <c r="B5795" s="2">
        <v>41835.534166666665</v>
      </c>
      <c r="C5795" t="s">
        <v>28</v>
      </c>
      <c r="D5795" t="s">
        <v>25</v>
      </c>
      <c r="E5795" t="s">
        <v>15</v>
      </c>
      <c r="F5795" t="s">
        <v>3</v>
      </c>
      <c r="G5795">
        <v>19521</v>
      </c>
      <c r="H5795">
        <f>(G5795 - $P$2) / $P$3</f>
        <v>-1.0557970348579604</v>
      </c>
      <c r="I5795" s="4" t="str">
        <f>IF(OR(G5795&lt;$M$7,G5795&gt;$M$10), "Outlier", "Normal")</f>
        <v>Normal</v>
      </c>
      <c r="J5795" t="str">
        <f>IF(ABS(H5795)&gt;2, "Outlier", "Normal")</f>
        <v>Normal</v>
      </c>
    </row>
    <row r="5796" spans="1:10" x14ac:dyDescent="0.45">
      <c r="A5796">
        <v>104660</v>
      </c>
      <c r="B5796" s="2">
        <v>41796.751273148147</v>
      </c>
      <c r="C5796" t="s">
        <v>27</v>
      </c>
      <c r="D5796" t="s">
        <v>25</v>
      </c>
      <c r="E5796" t="s">
        <v>15</v>
      </c>
      <c r="F5796" t="s">
        <v>3</v>
      </c>
      <c r="G5796">
        <v>19495</v>
      </c>
      <c r="H5796">
        <f>(G5796 - $P$2) / $P$3</f>
        <v>-1.0566981804410918</v>
      </c>
      <c r="I5796" s="4" t="str">
        <f>IF(OR(G5796&lt;$M$7,G5796&gt;$M$10), "Outlier", "Normal")</f>
        <v>Normal</v>
      </c>
      <c r="J5796" t="str">
        <f>IF(ABS(H5796)&gt;2, "Outlier", "Normal")</f>
        <v>Normal</v>
      </c>
    </row>
    <row r="5797" spans="1:10" x14ac:dyDescent="0.45">
      <c r="A5797">
        <v>507460</v>
      </c>
      <c r="B5797" s="2">
        <v>41761.398287037038</v>
      </c>
      <c r="C5797" t="s">
        <v>28</v>
      </c>
      <c r="D5797" t="s">
        <v>25</v>
      </c>
      <c r="E5797" t="s">
        <v>16</v>
      </c>
      <c r="F5797" t="s">
        <v>8</v>
      </c>
      <c r="G5797">
        <v>19477</v>
      </c>
      <c r="H5797">
        <f>(G5797 - $P$2) / $P$3</f>
        <v>-1.0573220504601826</v>
      </c>
      <c r="I5797" s="4" t="str">
        <f>IF(OR(G5797&lt;$M$7,G5797&gt;$M$10), "Outlier", "Normal")</f>
        <v>Normal</v>
      </c>
      <c r="J5797" t="str">
        <f>IF(ABS(H5797)&gt;2, "Outlier", "Normal")</f>
        <v>Normal</v>
      </c>
    </row>
    <row r="5798" spans="1:10" x14ac:dyDescent="0.45">
      <c r="A5798">
        <v>340639</v>
      </c>
      <c r="B5798" s="2">
        <v>41821.398298611108</v>
      </c>
      <c r="C5798" t="s">
        <v>28</v>
      </c>
      <c r="D5798" t="s">
        <v>25</v>
      </c>
      <c r="E5798" t="s">
        <v>15</v>
      </c>
      <c r="F5798" t="s">
        <v>1</v>
      </c>
      <c r="G5798">
        <v>19473</v>
      </c>
      <c r="H5798">
        <f>(G5798 - $P$2) / $P$3</f>
        <v>-1.0574606882422029</v>
      </c>
      <c r="I5798" s="4" t="str">
        <f>IF(OR(G5798&lt;$M$7,G5798&gt;$M$10), "Outlier", "Normal")</f>
        <v>Normal</v>
      </c>
      <c r="J5798" t="str">
        <f>IF(ABS(H5798)&gt;2, "Outlier", "Normal")</f>
        <v>Normal</v>
      </c>
    </row>
    <row r="5799" spans="1:10" x14ac:dyDescent="0.45">
      <c r="A5799">
        <v>519128</v>
      </c>
      <c r="B5799" s="2">
        <v>41816.841296296298</v>
      </c>
      <c r="C5799" t="s">
        <v>27</v>
      </c>
      <c r="D5799" t="s">
        <v>25</v>
      </c>
      <c r="E5799" t="s">
        <v>15</v>
      </c>
      <c r="F5799" t="s">
        <v>7</v>
      </c>
      <c r="G5799">
        <v>19454</v>
      </c>
      <c r="H5799">
        <f>(G5799 - $P$2) / $P$3</f>
        <v>-1.0581192177067986</v>
      </c>
      <c r="I5799" s="4" t="str">
        <f>IF(OR(G5799&lt;$M$7,G5799&gt;$M$10), "Outlier", "Normal")</f>
        <v>Normal</v>
      </c>
      <c r="J5799" t="str">
        <f>IF(ABS(H5799)&gt;2, "Outlier", "Normal")</f>
        <v>Normal</v>
      </c>
    </row>
    <row r="5800" spans="1:10" x14ac:dyDescent="0.45">
      <c r="A5800">
        <v>48877</v>
      </c>
      <c r="B5800" s="2">
        <v>41850.623333333337</v>
      </c>
      <c r="C5800" t="s">
        <v>27</v>
      </c>
      <c r="D5800" t="s">
        <v>25</v>
      </c>
      <c r="E5800" t="s">
        <v>18</v>
      </c>
      <c r="F5800" t="s">
        <v>3</v>
      </c>
      <c r="G5800">
        <v>19444</v>
      </c>
      <c r="H5800">
        <f>(G5800 - $P$2) / $P$3</f>
        <v>-1.0584658121618493</v>
      </c>
      <c r="I5800" s="4" t="str">
        <f>IF(OR(G5800&lt;$M$7,G5800&gt;$M$10), "Outlier", "Normal")</f>
        <v>Normal</v>
      </c>
      <c r="J5800" t="str">
        <f>IF(ABS(H5800)&gt;2, "Outlier", "Normal")</f>
        <v>Normal</v>
      </c>
    </row>
    <row r="5801" spans="1:10" x14ac:dyDescent="0.45">
      <c r="A5801">
        <v>873591</v>
      </c>
      <c r="B5801" s="2">
        <v>41838.596192129633</v>
      </c>
      <c r="C5801" t="s">
        <v>27</v>
      </c>
      <c r="D5801" t="s">
        <v>25</v>
      </c>
      <c r="E5801" t="s">
        <v>18</v>
      </c>
      <c r="F5801" t="s">
        <v>5</v>
      </c>
      <c r="G5801">
        <v>19440</v>
      </c>
      <c r="H5801">
        <f>(G5801 - $P$2) / $P$3</f>
        <v>-1.0586044499438694</v>
      </c>
      <c r="I5801" s="4" t="str">
        <f>IF(OR(G5801&lt;$M$7,G5801&gt;$M$10), "Outlier", "Normal")</f>
        <v>Normal</v>
      </c>
      <c r="J5801" t="str">
        <f>IF(ABS(H5801)&gt;2, "Outlier", "Normal")</f>
        <v>Normal</v>
      </c>
    </row>
    <row r="5802" spans="1:10" x14ac:dyDescent="0.45">
      <c r="A5802">
        <v>189578</v>
      </c>
      <c r="B5802" s="2">
        <v>41775.397256944445</v>
      </c>
      <c r="C5802" t="s">
        <v>27</v>
      </c>
      <c r="D5802" t="s">
        <v>26</v>
      </c>
      <c r="E5802" t="s">
        <v>18</v>
      </c>
      <c r="F5802" t="s">
        <v>3</v>
      </c>
      <c r="G5802">
        <v>19402</v>
      </c>
      <c r="H5802">
        <f>(G5802 - $P$2) / $P$3</f>
        <v>-1.0599215088730614</v>
      </c>
      <c r="I5802" s="4" t="str">
        <f>IF(OR(G5802&lt;$M$7,G5802&gt;$M$10), "Outlier", "Normal")</f>
        <v>Normal</v>
      </c>
      <c r="J5802" t="str">
        <f>IF(ABS(H5802)&gt;2, "Outlier", "Normal")</f>
        <v>Normal</v>
      </c>
    </row>
    <row r="5803" spans="1:10" x14ac:dyDescent="0.45">
      <c r="A5803">
        <v>532766</v>
      </c>
      <c r="B5803" s="2">
        <v>41866.695115740738</v>
      </c>
      <c r="C5803" t="s">
        <v>27</v>
      </c>
      <c r="D5803" t="s">
        <v>25</v>
      </c>
      <c r="E5803" t="s">
        <v>15</v>
      </c>
      <c r="F5803" t="s">
        <v>1</v>
      </c>
      <c r="G5803">
        <v>19391</v>
      </c>
      <c r="H5803">
        <f>(G5803 - $P$2) / $P$3</f>
        <v>-1.0603027627736168</v>
      </c>
      <c r="I5803" s="4" t="str">
        <f>IF(OR(G5803&lt;$M$7,G5803&gt;$M$10), "Outlier", "Normal")</f>
        <v>Normal</v>
      </c>
      <c r="J5803" t="str">
        <f>IF(ABS(H5803)&gt;2, "Outlier", "Normal")</f>
        <v>Normal</v>
      </c>
    </row>
    <row r="5804" spans="1:10" x14ac:dyDescent="0.45">
      <c r="A5804">
        <v>218712</v>
      </c>
      <c r="B5804" s="2">
        <v>41795.360196759262</v>
      </c>
      <c r="C5804" t="s">
        <v>28</v>
      </c>
      <c r="D5804" t="s">
        <v>26</v>
      </c>
      <c r="E5804" t="s">
        <v>18</v>
      </c>
      <c r="F5804" t="s">
        <v>8</v>
      </c>
      <c r="G5804">
        <v>19371</v>
      </c>
      <c r="H5804">
        <f>(G5804 - $P$2) / $P$3</f>
        <v>-1.0609959516837177</v>
      </c>
      <c r="I5804" s="4" t="str">
        <f>IF(OR(G5804&lt;$M$7,G5804&gt;$M$10), "Outlier", "Normal")</f>
        <v>Normal</v>
      </c>
      <c r="J5804" t="str">
        <f>IF(ABS(H5804)&gt;2, "Outlier", "Normal")</f>
        <v>Normal</v>
      </c>
    </row>
    <row r="5805" spans="1:10" x14ac:dyDescent="0.45">
      <c r="A5805">
        <v>573979</v>
      </c>
      <c r="B5805" s="2">
        <v>41873.630046296297</v>
      </c>
      <c r="C5805" t="s">
        <v>28</v>
      </c>
      <c r="D5805" t="s">
        <v>26</v>
      </c>
      <c r="E5805" t="s">
        <v>15</v>
      </c>
      <c r="F5805" t="s">
        <v>8</v>
      </c>
      <c r="G5805">
        <v>19367</v>
      </c>
      <c r="H5805">
        <f>(G5805 - $P$2) / $P$3</f>
        <v>-1.061134589465738</v>
      </c>
      <c r="I5805" s="4" t="str">
        <f>IF(OR(G5805&lt;$M$7,G5805&gt;$M$10), "Outlier", "Normal")</f>
        <v>Normal</v>
      </c>
      <c r="J5805" t="str">
        <f>IF(ABS(H5805)&gt;2, "Outlier", "Normal")</f>
        <v>Normal</v>
      </c>
    </row>
    <row r="5806" spans="1:10" x14ac:dyDescent="0.45">
      <c r="A5806">
        <v>308552</v>
      </c>
      <c r="B5806" s="2">
        <v>41810.395578703705</v>
      </c>
      <c r="C5806" t="s">
        <v>28</v>
      </c>
      <c r="D5806" t="s">
        <v>26</v>
      </c>
      <c r="E5806" t="s">
        <v>18</v>
      </c>
      <c r="F5806" t="s">
        <v>7</v>
      </c>
      <c r="G5806">
        <v>19351</v>
      </c>
      <c r="H5806">
        <f>(G5806 - $P$2) / $P$3</f>
        <v>-1.0616891405938187</v>
      </c>
      <c r="I5806" s="4" t="str">
        <f>IF(OR(G5806&lt;$M$7,G5806&gt;$M$10), "Outlier", "Normal")</f>
        <v>Normal</v>
      </c>
      <c r="J5806" t="str">
        <f>IF(ABS(H5806)&gt;2, "Outlier", "Normal")</f>
        <v>Normal</v>
      </c>
    </row>
    <row r="5807" spans="1:10" x14ac:dyDescent="0.45">
      <c r="A5807">
        <v>166757</v>
      </c>
      <c r="B5807" s="2">
        <v>41874.733391203707</v>
      </c>
      <c r="C5807" t="s">
        <v>27</v>
      </c>
      <c r="D5807" t="s">
        <v>26</v>
      </c>
      <c r="E5807" t="s">
        <v>15</v>
      </c>
      <c r="F5807" t="s">
        <v>1</v>
      </c>
      <c r="G5807">
        <v>19349</v>
      </c>
      <c r="H5807">
        <f>(G5807 - $P$2) / $P$3</f>
        <v>-1.0617584594848288</v>
      </c>
      <c r="I5807" s="4" t="str">
        <f>IF(OR(G5807&lt;$M$7,G5807&gt;$M$10), "Outlier", "Normal")</f>
        <v>Normal</v>
      </c>
      <c r="J5807" t="str">
        <f>IF(ABS(H5807)&gt;2, "Outlier", "Normal")</f>
        <v>Normal</v>
      </c>
    </row>
    <row r="5808" spans="1:10" x14ac:dyDescent="0.45">
      <c r="A5808">
        <v>457575</v>
      </c>
      <c r="B5808" s="2">
        <v>41828.768541666665</v>
      </c>
      <c r="C5808" t="s">
        <v>28</v>
      </c>
      <c r="D5808" t="s">
        <v>25</v>
      </c>
      <c r="E5808" t="s">
        <v>15</v>
      </c>
      <c r="F5808" t="s">
        <v>5</v>
      </c>
      <c r="G5808">
        <v>19335</v>
      </c>
      <c r="H5808">
        <f>(G5808 - $P$2) / $P$3</f>
        <v>-1.0622436917218996</v>
      </c>
      <c r="I5808" s="4" t="str">
        <f>IF(OR(G5808&lt;$M$7,G5808&gt;$M$10), "Outlier", "Normal")</f>
        <v>Normal</v>
      </c>
      <c r="J5808" t="str">
        <f>IF(ABS(H5808)&gt;2, "Outlier", "Normal")</f>
        <v>Normal</v>
      </c>
    </row>
    <row r="5809" spans="1:10" x14ac:dyDescent="0.45">
      <c r="A5809">
        <v>785487</v>
      </c>
      <c r="B5809" s="2">
        <v>41821.786747685182</v>
      </c>
      <c r="C5809" t="s">
        <v>28</v>
      </c>
      <c r="D5809" t="s">
        <v>26</v>
      </c>
      <c r="E5809" t="s">
        <v>15</v>
      </c>
      <c r="F5809" t="s">
        <v>33</v>
      </c>
      <c r="G5809">
        <v>19332</v>
      </c>
      <c r="H5809">
        <f>(G5809 - $P$2) / $P$3</f>
        <v>-1.0623476700584147</v>
      </c>
      <c r="I5809" s="4" t="str">
        <f>IF(OR(G5809&lt;$M$7,G5809&gt;$M$10), "Outlier", "Normal")</f>
        <v>Normal</v>
      </c>
      <c r="J5809" t="str">
        <f>IF(ABS(H5809)&gt;2, "Outlier", "Normal")</f>
        <v>Normal</v>
      </c>
    </row>
    <row r="5810" spans="1:10" x14ac:dyDescent="0.45">
      <c r="A5810">
        <v>82478</v>
      </c>
      <c r="B5810" s="2">
        <v>41868.574560185189</v>
      </c>
      <c r="C5810" t="s">
        <v>28</v>
      </c>
      <c r="D5810" t="s">
        <v>25</v>
      </c>
      <c r="E5810" t="s">
        <v>15</v>
      </c>
      <c r="F5810" t="s">
        <v>0</v>
      </c>
      <c r="G5810">
        <v>19321</v>
      </c>
      <c r="H5810">
        <f>(G5810 - $P$2) / $P$3</f>
        <v>-1.0627289239589701</v>
      </c>
      <c r="I5810" s="4" t="str">
        <f>IF(OR(G5810&lt;$M$7,G5810&gt;$M$10), "Outlier", "Normal")</f>
        <v>Normal</v>
      </c>
      <c r="J5810" t="str">
        <f>IF(ABS(H5810)&gt;2, "Outlier", "Normal")</f>
        <v>Normal</v>
      </c>
    </row>
    <row r="5811" spans="1:10" x14ac:dyDescent="0.45">
      <c r="A5811">
        <v>260828</v>
      </c>
      <c r="B5811" s="2">
        <v>41870.715624999997</v>
      </c>
      <c r="C5811" t="s">
        <v>27</v>
      </c>
      <c r="D5811" t="s">
        <v>33</v>
      </c>
      <c r="E5811" t="s">
        <v>18</v>
      </c>
      <c r="F5811" t="s">
        <v>8</v>
      </c>
      <c r="G5811">
        <v>19308</v>
      </c>
      <c r="H5811">
        <f>(G5811 - $P$2) / $P$3</f>
        <v>-1.0631794967505359</v>
      </c>
      <c r="I5811" s="4" t="str">
        <f>IF(OR(G5811&lt;$M$7,G5811&gt;$M$10), "Outlier", "Normal")</f>
        <v>Normal</v>
      </c>
      <c r="J5811" t="str">
        <f>IF(ABS(H5811)&gt;2, "Outlier", "Normal")</f>
        <v>Normal</v>
      </c>
    </row>
    <row r="5812" spans="1:10" x14ac:dyDescent="0.45">
      <c r="A5812">
        <v>642318</v>
      </c>
      <c r="B5812" s="2">
        <v>41843.904907407406</v>
      </c>
      <c r="C5812" t="s">
        <v>28</v>
      </c>
      <c r="D5812" t="s">
        <v>26</v>
      </c>
      <c r="E5812" t="s">
        <v>18</v>
      </c>
      <c r="F5812" t="s">
        <v>1</v>
      </c>
      <c r="G5812">
        <v>19308</v>
      </c>
      <c r="H5812">
        <f>(G5812 - $P$2) / $P$3</f>
        <v>-1.0631794967505359</v>
      </c>
      <c r="I5812" s="4" t="str">
        <f>IF(OR(G5812&lt;$M$7,G5812&gt;$M$10), "Outlier", "Normal")</f>
        <v>Normal</v>
      </c>
      <c r="J5812" t="str">
        <f>IF(ABS(H5812)&gt;2, "Outlier", "Normal")</f>
        <v>Normal</v>
      </c>
    </row>
    <row r="5813" spans="1:10" x14ac:dyDescent="0.45">
      <c r="A5813">
        <v>349534</v>
      </c>
      <c r="B5813" s="2">
        <v>41786.395856481482</v>
      </c>
      <c r="C5813" t="s">
        <v>28</v>
      </c>
      <c r="D5813" t="s">
        <v>25</v>
      </c>
      <c r="E5813" t="s">
        <v>18</v>
      </c>
      <c r="F5813" t="s">
        <v>8</v>
      </c>
      <c r="G5813">
        <v>19290</v>
      </c>
      <c r="H5813">
        <f>(G5813 - $P$2) / $P$3</f>
        <v>-1.0638033667696267</v>
      </c>
      <c r="I5813" s="4" t="str">
        <f>IF(OR(G5813&lt;$M$7,G5813&gt;$M$10), "Outlier", "Normal")</f>
        <v>Normal</v>
      </c>
      <c r="J5813" t="str">
        <f>IF(ABS(H5813)&gt;2, "Outlier", "Normal")</f>
        <v>Normal</v>
      </c>
    </row>
    <row r="5814" spans="1:10" x14ac:dyDescent="0.45">
      <c r="A5814">
        <v>217101</v>
      </c>
      <c r="B5814" s="2">
        <v>41772.459004629629</v>
      </c>
      <c r="C5814" t="s">
        <v>27</v>
      </c>
      <c r="D5814" t="s">
        <v>26</v>
      </c>
      <c r="E5814" t="s">
        <v>15</v>
      </c>
      <c r="F5814" t="s">
        <v>2</v>
      </c>
      <c r="G5814">
        <v>19261</v>
      </c>
      <c r="H5814">
        <f>(G5814 - $P$2) / $P$3</f>
        <v>-1.0648084906892732</v>
      </c>
      <c r="I5814" s="4" t="str">
        <f>IF(OR(G5814&lt;$M$7,G5814&gt;$M$10), "Outlier", "Normal")</f>
        <v>Normal</v>
      </c>
      <c r="J5814" t="str">
        <f>IF(ABS(H5814)&gt;2, "Outlier", "Normal")</f>
        <v>Normal</v>
      </c>
    </row>
    <row r="5815" spans="1:10" x14ac:dyDescent="0.45">
      <c r="A5815">
        <v>607121</v>
      </c>
      <c r="B5815" s="2">
        <v>41877.428449074076</v>
      </c>
      <c r="C5815" t="s">
        <v>27</v>
      </c>
      <c r="D5815" t="s">
        <v>25</v>
      </c>
      <c r="E5815" t="s">
        <v>15</v>
      </c>
      <c r="F5815" t="s">
        <v>4</v>
      </c>
      <c r="G5815">
        <v>19252</v>
      </c>
      <c r="H5815">
        <f>(G5815 - $P$2) / $P$3</f>
        <v>-1.0651204256988185</v>
      </c>
      <c r="I5815" s="4" t="str">
        <f>IF(OR(G5815&lt;$M$7,G5815&gt;$M$10), "Outlier", "Normal")</f>
        <v>Normal</v>
      </c>
      <c r="J5815" t="str">
        <f>IF(ABS(H5815)&gt;2, "Outlier", "Normal")</f>
        <v>Normal</v>
      </c>
    </row>
    <row r="5816" spans="1:10" x14ac:dyDescent="0.45">
      <c r="A5816">
        <v>674165</v>
      </c>
      <c r="B5816" s="2">
        <v>41855.397187499999</v>
      </c>
      <c r="C5816" t="s">
        <v>28</v>
      </c>
      <c r="D5816" t="s">
        <v>25</v>
      </c>
      <c r="E5816" t="s">
        <v>18</v>
      </c>
      <c r="F5816" t="s">
        <v>1</v>
      </c>
      <c r="G5816">
        <v>19238</v>
      </c>
      <c r="H5816">
        <f>(G5816 - $P$2) / $P$3</f>
        <v>-1.0656056579358892</v>
      </c>
      <c r="I5816" s="4" t="str">
        <f>IF(OR(G5816&lt;$M$7,G5816&gt;$M$10), "Outlier", "Normal")</f>
        <v>Normal</v>
      </c>
      <c r="J5816" t="str">
        <f>IF(ABS(H5816)&gt;2, "Outlier", "Normal")</f>
        <v>Normal</v>
      </c>
    </row>
    <row r="5817" spans="1:10" x14ac:dyDescent="0.45">
      <c r="A5817">
        <v>815305</v>
      </c>
      <c r="B5817" s="2">
        <v>41866.677175925928</v>
      </c>
      <c r="C5817" t="s">
        <v>27</v>
      </c>
      <c r="D5817" t="s">
        <v>25</v>
      </c>
      <c r="E5817" t="s">
        <v>16</v>
      </c>
      <c r="F5817" t="s">
        <v>5</v>
      </c>
      <c r="G5817">
        <v>19223</v>
      </c>
      <c r="H5817">
        <f>(G5817 - $P$2) / $P$3</f>
        <v>-1.066125549618465</v>
      </c>
      <c r="I5817" s="4" t="str">
        <f>IF(OR(G5817&lt;$M$7,G5817&gt;$M$10), "Outlier", "Normal")</f>
        <v>Normal</v>
      </c>
      <c r="J5817" t="str">
        <f>IF(ABS(H5817)&gt;2, "Outlier", "Normal")</f>
        <v>Normal</v>
      </c>
    </row>
    <row r="5818" spans="1:10" x14ac:dyDescent="0.45">
      <c r="A5818">
        <v>926922</v>
      </c>
      <c r="B5818" s="2">
        <v>41782.72247685185</v>
      </c>
      <c r="C5818" t="s">
        <v>27</v>
      </c>
      <c r="D5818" t="s">
        <v>25</v>
      </c>
      <c r="E5818" t="s">
        <v>15</v>
      </c>
      <c r="F5818" t="s">
        <v>5</v>
      </c>
      <c r="G5818">
        <v>19222</v>
      </c>
      <c r="H5818">
        <f>(G5818 - $P$2) / $P$3</f>
        <v>-1.0661602090639699</v>
      </c>
      <c r="I5818" s="4" t="str">
        <f>IF(OR(G5818&lt;$M$7,G5818&gt;$M$10), "Outlier", "Normal")</f>
        <v>Normal</v>
      </c>
      <c r="J5818" t="str">
        <f>IF(ABS(H5818)&gt;2, "Outlier", "Normal")</f>
        <v>Normal</v>
      </c>
    </row>
    <row r="5819" spans="1:10" x14ac:dyDescent="0.45">
      <c r="A5819">
        <v>316208</v>
      </c>
      <c r="B5819" s="2">
        <v>41769.729317129626</v>
      </c>
      <c r="C5819" t="s">
        <v>27</v>
      </c>
      <c r="D5819" t="s">
        <v>25</v>
      </c>
      <c r="E5819" t="s">
        <v>18</v>
      </c>
      <c r="F5819" t="s">
        <v>5</v>
      </c>
      <c r="G5819">
        <v>19218</v>
      </c>
      <c r="H5819">
        <f>(G5819 - $P$2) / $P$3</f>
        <v>-1.0662988468459902</v>
      </c>
      <c r="I5819" s="4" t="str">
        <f>IF(OR(G5819&lt;$M$7,G5819&gt;$M$10), "Outlier", "Normal")</f>
        <v>Normal</v>
      </c>
      <c r="J5819" t="str">
        <f>IF(ABS(H5819)&gt;2, "Outlier", "Normal")</f>
        <v>Normal</v>
      </c>
    </row>
    <row r="5820" spans="1:10" x14ac:dyDescent="0.45">
      <c r="A5820">
        <v>786103</v>
      </c>
      <c r="B5820" s="2">
        <v>41873.57675925926</v>
      </c>
      <c r="C5820" t="s">
        <v>27</v>
      </c>
      <c r="D5820" t="s">
        <v>26</v>
      </c>
      <c r="E5820" t="s">
        <v>15</v>
      </c>
      <c r="F5820" t="s">
        <v>4</v>
      </c>
      <c r="G5820">
        <v>19217</v>
      </c>
      <c r="H5820">
        <f>(G5820 - $P$2) / $P$3</f>
        <v>-1.0663335062914954</v>
      </c>
      <c r="I5820" s="4" t="str">
        <f>IF(OR(G5820&lt;$M$7,G5820&gt;$M$10), "Outlier", "Normal")</f>
        <v>Normal</v>
      </c>
      <c r="J5820" t="str">
        <f>IF(ABS(H5820)&gt;2, "Outlier", "Normal")</f>
        <v>Normal</v>
      </c>
    </row>
    <row r="5821" spans="1:10" x14ac:dyDescent="0.45">
      <c r="A5821">
        <v>635420</v>
      </c>
      <c r="B5821" s="2">
        <v>41852.584918981483</v>
      </c>
      <c r="C5821" t="s">
        <v>28</v>
      </c>
      <c r="D5821" t="s">
        <v>25</v>
      </c>
      <c r="E5821" t="s">
        <v>18</v>
      </c>
      <c r="F5821" t="s">
        <v>3</v>
      </c>
      <c r="G5821">
        <v>19213</v>
      </c>
      <c r="H5821">
        <f>(G5821 - $P$2) / $P$3</f>
        <v>-1.0664721440735154</v>
      </c>
      <c r="I5821" s="4" t="str">
        <f>IF(OR(G5821&lt;$M$7,G5821&gt;$M$10), "Outlier", "Normal")</f>
        <v>Normal</v>
      </c>
      <c r="J5821" t="str">
        <f>IF(ABS(H5821)&gt;2, "Outlier", "Normal")</f>
        <v>Normal</v>
      </c>
    </row>
    <row r="5822" spans="1:10" x14ac:dyDescent="0.45">
      <c r="A5822">
        <v>920907</v>
      </c>
      <c r="B5822" s="2">
        <v>41881.434074074074</v>
      </c>
      <c r="C5822" t="s">
        <v>28</v>
      </c>
      <c r="D5822" t="s">
        <v>26</v>
      </c>
      <c r="E5822" t="s">
        <v>18</v>
      </c>
      <c r="F5822" t="s">
        <v>8</v>
      </c>
      <c r="G5822">
        <v>19177</v>
      </c>
      <c r="H5822">
        <f>(G5822 - $P$2) / $P$3</f>
        <v>-1.0677198841116973</v>
      </c>
      <c r="I5822" s="4" t="str">
        <f>IF(OR(G5822&lt;$M$7,G5822&gt;$M$10), "Outlier", "Normal")</f>
        <v>Normal</v>
      </c>
      <c r="J5822" t="str">
        <f>IF(ABS(H5822)&gt;2, "Outlier", "Normal")</f>
        <v>Normal</v>
      </c>
    </row>
    <row r="5823" spans="1:10" x14ac:dyDescent="0.45">
      <c r="A5823">
        <v>910415</v>
      </c>
      <c r="B5823" s="2">
        <v>41760.44736111111</v>
      </c>
      <c r="C5823" t="s">
        <v>27</v>
      </c>
      <c r="D5823" t="s">
        <v>33</v>
      </c>
      <c r="E5823" t="s">
        <v>15</v>
      </c>
      <c r="F5823" t="s">
        <v>1</v>
      </c>
      <c r="G5823">
        <v>19171</v>
      </c>
      <c r="H5823">
        <f>(G5823 - $P$2) / $P$3</f>
        <v>-1.0679278407847275</v>
      </c>
      <c r="I5823" s="4" t="str">
        <f>IF(OR(G5823&lt;$M$7,G5823&gt;$M$10), "Outlier", "Normal")</f>
        <v>Normal</v>
      </c>
      <c r="J5823" t="str">
        <f>IF(ABS(H5823)&gt;2, "Outlier", "Normal")</f>
        <v>Normal</v>
      </c>
    </row>
    <row r="5824" spans="1:10" x14ac:dyDescent="0.45">
      <c r="A5824">
        <v>368184</v>
      </c>
      <c r="B5824" s="2">
        <v>41772.387986111113</v>
      </c>
      <c r="C5824" t="s">
        <v>27</v>
      </c>
      <c r="D5824" t="s">
        <v>26</v>
      </c>
      <c r="E5824" t="s">
        <v>15</v>
      </c>
      <c r="F5824" t="s">
        <v>3</v>
      </c>
      <c r="G5824">
        <v>19130</v>
      </c>
      <c r="H5824">
        <f>(G5824 - $P$2) / $P$3</f>
        <v>-1.0693488780504345</v>
      </c>
      <c r="I5824" s="4" t="str">
        <f>IF(OR(G5824&lt;$M$7,G5824&gt;$M$10), "Outlier", "Normal")</f>
        <v>Normal</v>
      </c>
      <c r="J5824" t="str">
        <f>IF(ABS(H5824)&gt;2, "Outlier", "Normal")</f>
        <v>Normal</v>
      </c>
    </row>
    <row r="5825" spans="1:10" x14ac:dyDescent="0.45">
      <c r="A5825">
        <v>441660</v>
      </c>
      <c r="B5825" s="2">
        <v>41829.402824074074</v>
      </c>
      <c r="C5825" t="s">
        <v>28</v>
      </c>
      <c r="D5825" t="s">
        <v>25</v>
      </c>
      <c r="E5825" t="s">
        <v>18</v>
      </c>
      <c r="F5825" t="s">
        <v>1</v>
      </c>
      <c r="G5825">
        <v>19127</v>
      </c>
      <c r="H5825">
        <f>(G5825 - $P$2) / $P$3</f>
        <v>-1.0694528563869496</v>
      </c>
      <c r="I5825" s="4" t="str">
        <f>IF(OR(G5825&lt;$M$7,G5825&gt;$M$10), "Outlier", "Normal")</f>
        <v>Normal</v>
      </c>
      <c r="J5825" t="str">
        <f>IF(ABS(H5825)&gt;2, "Outlier", "Normal")</f>
        <v>Normal</v>
      </c>
    </row>
    <row r="5826" spans="1:10" x14ac:dyDescent="0.45">
      <c r="A5826">
        <v>571355</v>
      </c>
      <c r="B5826" s="2">
        <v>41814.857812499999</v>
      </c>
      <c r="C5826" t="s">
        <v>28</v>
      </c>
      <c r="D5826" t="s">
        <v>26</v>
      </c>
      <c r="E5826" t="s">
        <v>15</v>
      </c>
      <c r="F5826" t="s">
        <v>8</v>
      </c>
      <c r="G5826">
        <v>19117</v>
      </c>
      <c r="H5826">
        <f>(G5826 - $P$2) / $P$3</f>
        <v>-1.0697994508420001</v>
      </c>
      <c r="I5826" s="4" t="str">
        <f>IF(OR(G5826&lt;$M$7,G5826&gt;$M$10), "Outlier", "Normal")</f>
        <v>Normal</v>
      </c>
      <c r="J5826" t="str">
        <f>IF(ABS(H5826)&gt;2, "Outlier", "Normal")</f>
        <v>Normal</v>
      </c>
    </row>
    <row r="5827" spans="1:10" x14ac:dyDescent="0.45">
      <c r="A5827">
        <v>377976</v>
      </c>
      <c r="B5827" s="2">
        <v>41780.612013888887</v>
      </c>
      <c r="C5827" t="s">
        <v>27</v>
      </c>
      <c r="D5827" t="s">
        <v>26</v>
      </c>
      <c r="E5827" t="s">
        <v>15</v>
      </c>
      <c r="F5827" t="s">
        <v>2</v>
      </c>
      <c r="G5827">
        <v>19035</v>
      </c>
      <c r="H5827">
        <f>(G5827 - $P$2) / $P$3</f>
        <v>-1.0726415253734141</v>
      </c>
      <c r="I5827" s="4" t="str">
        <f>IF(OR(G5827&lt;$M$7,G5827&gt;$M$10), "Outlier", "Normal")</f>
        <v>Normal</v>
      </c>
      <c r="J5827" t="str">
        <f>IF(ABS(H5827)&gt;2, "Outlier", "Normal")</f>
        <v>Normal</v>
      </c>
    </row>
    <row r="5828" spans="1:10" x14ac:dyDescent="0.45">
      <c r="A5828">
        <v>777804</v>
      </c>
      <c r="B5828" s="2">
        <v>41876.453229166669</v>
      </c>
      <c r="C5828" t="s">
        <v>28</v>
      </c>
      <c r="D5828" t="s">
        <v>25</v>
      </c>
      <c r="E5828" t="s">
        <v>15</v>
      </c>
      <c r="F5828" t="s">
        <v>8</v>
      </c>
      <c r="G5828">
        <v>19035</v>
      </c>
      <c r="H5828">
        <f>(G5828 - $P$2) / $P$3</f>
        <v>-1.0726415253734141</v>
      </c>
      <c r="I5828" s="4" t="str">
        <f>IF(OR(G5828&lt;$M$7,G5828&gt;$M$10), "Outlier", "Normal")</f>
        <v>Normal</v>
      </c>
      <c r="J5828" t="str">
        <f>IF(ABS(H5828)&gt;2, "Outlier", "Normal")</f>
        <v>Normal</v>
      </c>
    </row>
    <row r="5829" spans="1:10" x14ac:dyDescent="0.45">
      <c r="A5829">
        <v>703126</v>
      </c>
      <c r="B5829" s="2">
        <v>41828.40148148148</v>
      </c>
      <c r="C5829" t="s">
        <v>28</v>
      </c>
      <c r="D5829" t="s">
        <v>26</v>
      </c>
      <c r="E5829" t="s">
        <v>15</v>
      </c>
      <c r="F5829" t="s">
        <v>7</v>
      </c>
      <c r="G5829">
        <v>19029</v>
      </c>
      <c r="H5829">
        <f>(G5829 - $P$2) / $P$3</f>
        <v>-1.0728494820464445</v>
      </c>
      <c r="I5829" s="4" t="str">
        <f>IF(OR(G5829&lt;$M$7,G5829&gt;$M$10), "Outlier", "Normal")</f>
        <v>Normal</v>
      </c>
      <c r="J5829" t="str">
        <f>IF(ABS(H5829)&gt;2, "Outlier", "Normal")</f>
        <v>Normal</v>
      </c>
    </row>
    <row r="5830" spans="1:10" x14ac:dyDescent="0.45">
      <c r="A5830">
        <v>120388</v>
      </c>
      <c r="B5830" s="2">
        <v>41877.397766203707</v>
      </c>
      <c r="C5830" t="s">
        <v>28</v>
      </c>
      <c r="D5830" t="s">
        <v>26</v>
      </c>
      <c r="E5830" t="s">
        <v>18</v>
      </c>
      <c r="F5830" t="s">
        <v>8</v>
      </c>
      <c r="G5830">
        <v>19029</v>
      </c>
      <c r="H5830">
        <f>(G5830 - $P$2) / $P$3</f>
        <v>-1.0728494820464445</v>
      </c>
      <c r="I5830" s="4" t="str">
        <f>IF(OR(G5830&lt;$M$7,G5830&gt;$M$10), "Outlier", "Normal")</f>
        <v>Normal</v>
      </c>
      <c r="J5830" t="str">
        <f>IF(ABS(H5830)&gt;2, "Outlier", "Normal")</f>
        <v>Normal</v>
      </c>
    </row>
    <row r="5831" spans="1:10" x14ac:dyDescent="0.45">
      <c r="A5831">
        <v>691723</v>
      </c>
      <c r="B5831" s="2">
        <v>41815.577291666668</v>
      </c>
      <c r="C5831" t="s">
        <v>28</v>
      </c>
      <c r="D5831" t="s">
        <v>26</v>
      </c>
      <c r="E5831" t="s">
        <v>11</v>
      </c>
      <c r="F5831" t="s">
        <v>8</v>
      </c>
      <c r="G5831">
        <v>19026</v>
      </c>
      <c r="H5831">
        <f>(G5831 - $P$2) / $P$3</f>
        <v>-1.0729534603829596</v>
      </c>
      <c r="I5831" s="4" t="str">
        <f>IF(OR(G5831&lt;$M$7,G5831&gt;$M$10), "Outlier", "Normal")</f>
        <v>Normal</v>
      </c>
      <c r="J5831" t="str">
        <f>IF(ABS(H5831)&gt;2, "Outlier", "Normal")</f>
        <v>Normal</v>
      </c>
    </row>
    <row r="5832" spans="1:10" x14ac:dyDescent="0.45">
      <c r="A5832">
        <v>41350</v>
      </c>
      <c r="B5832" s="2">
        <v>41880.252789351849</v>
      </c>
      <c r="C5832" t="s">
        <v>27</v>
      </c>
      <c r="D5832" t="s">
        <v>26</v>
      </c>
      <c r="E5832" t="s">
        <v>10</v>
      </c>
      <c r="F5832" t="s">
        <v>3</v>
      </c>
      <c r="G5832">
        <v>19018</v>
      </c>
      <c r="H5832">
        <f>(G5832 - $P$2) / $P$3</f>
        <v>-1.0732307359469999</v>
      </c>
      <c r="I5832" s="4" t="str">
        <f>IF(OR(G5832&lt;$M$7,G5832&gt;$M$10), "Outlier", "Normal")</f>
        <v>Normal</v>
      </c>
      <c r="J5832" t="str">
        <f>IF(ABS(H5832)&gt;2, "Outlier", "Normal")</f>
        <v>Normal</v>
      </c>
    </row>
    <row r="5833" spans="1:10" x14ac:dyDescent="0.45">
      <c r="A5833">
        <v>80631</v>
      </c>
      <c r="B5833" s="2">
        <v>41814.62771990741</v>
      </c>
      <c r="C5833" t="s">
        <v>28</v>
      </c>
      <c r="D5833" t="s">
        <v>25</v>
      </c>
      <c r="E5833" t="s">
        <v>15</v>
      </c>
      <c r="F5833" t="s">
        <v>8</v>
      </c>
      <c r="G5833">
        <v>19001</v>
      </c>
      <c r="H5833">
        <f>(G5833 - $P$2) / $P$3</f>
        <v>-1.0738199465205858</v>
      </c>
      <c r="I5833" s="4" t="str">
        <f>IF(OR(G5833&lt;$M$7,G5833&gt;$M$10), "Outlier", "Normal")</f>
        <v>Normal</v>
      </c>
      <c r="J5833" t="str">
        <f>IF(ABS(H5833)&gt;2, "Outlier", "Normal")</f>
        <v>Normal</v>
      </c>
    </row>
    <row r="5834" spans="1:10" x14ac:dyDescent="0.45">
      <c r="A5834">
        <v>699051</v>
      </c>
      <c r="B5834" s="2">
        <v>41783.408518518518</v>
      </c>
      <c r="C5834" t="s">
        <v>27</v>
      </c>
      <c r="D5834" t="s">
        <v>26</v>
      </c>
      <c r="E5834" t="s">
        <v>15</v>
      </c>
      <c r="F5834" t="s">
        <v>1</v>
      </c>
      <c r="G5834">
        <v>18985</v>
      </c>
      <c r="H5834">
        <f>(G5834 - $P$2) / $P$3</f>
        <v>-1.0743744976486667</v>
      </c>
      <c r="I5834" s="4" t="str">
        <f>IF(OR(G5834&lt;$M$7,G5834&gt;$M$10), "Outlier", "Normal")</f>
        <v>Normal</v>
      </c>
      <c r="J5834" t="str">
        <f>IF(ABS(H5834)&gt;2, "Outlier", "Normal")</f>
        <v>Normal</v>
      </c>
    </row>
    <row r="5835" spans="1:10" x14ac:dyDescent="0.45">
      <c r="A5835">
        <v>77091</v>
      </c>
      <c r="B5835" s="2">
        <v>41845.33252314815</v>
      </c>
      <c r="C5835" t="s">
        <v>28</v>
      </c>
      <c r="D5835" t="s">
        <v>26</v>
      </c>
      <c r="E5835" t="s">
        <v>12</v>
      </c>
      <c r="F5835" t="s">
        <v>3</v>
      </c>
      <c r="G5835">
        <v>18947</v>
      </c>
      <c r="H5835">
        <f>(G5835 - $P$2) / $P$3</f>
        <v>-1.0756915565778584</v>
      </c>
      <c r="I5835" s="4" t="str">
        <f>IF(OR(G5835&lt;$M$7,G5835&gt;$M$10), "Outlier", "Normal")</f>
        <v>Normal</v>
      </c>
      <c r="J5835" t="str">
        <f>IF(ABS(H5835)&gt;2, "Outlier", "Normal")</f>
        <v>Normal</v>
      </c>
    </row>
    <row r="5836" spans="1:10" x14ac:dyDescent="0.45">
      <c r="A5836">
        <v>381855</v>
      </c>
      <c r="B5836" s="2">
        <v>41813.682650462964</v>
      </c>
      <c r="C5836" t="s">
        <v>27</v>
      </c>
      <c r="D5836" t="s">
        <v>25</v>
      </c>
      <c r="E5836" t="s">
        <v>18</v>
      </c>
      <c r="F5836" t="s">
        <v>8</v>
      </c>
      <c r="G5836">
        <v>18933</v>
      </c>
      <c r="H5836">
        <f>(G5836 - $P$2) / $P$3</f>
        <v>-1.0761767888149292</v>
      </c>
      <c r="I5836" s="4" t="str">
        <f>IF(OR(G5836&lt;$M$7,G5836&gt;$M$10), "Outlier", "Normal")</f>
        <v>Normal</v>
      </c>
      <c r="J5836" t="str">
        <f>IF(ABS(H5836)&gt;2, "Outlier", "Normal")</f>
        <v>Normal</v>
      </c>
    </row>
    <row r="5837" spans="1:10" x14ac:dyDescent="0.45">
      <c r="A5837">
        <v>550914</v>
      </c>
      <c r="B5837" s="2">
        <v>41767.135578703703</v>
      </c>
      <c r="C5837" t="s">
        <v>27</v>
      </c>
      <c r="D5837" t="s">
        <v>26</v>
      </c>
      <c r="E5837" t="s">
        <v>10</v>
      </c>
      <c r="F5837" t="s">
        <v>2</v>
      </c>
      <c r="G5837">
        <v>18921</v>
      </c>
      <c r="H5837">
        <f>(G5837 - $P$2) / $P$3</f>
        <v>-1.0765927021609896</v>
      </c>
      <c r="I5837" s="4" t="str">
        <f>IF(OR(G5837&lt;$M$7,G5837&gt;$M$10), "Outlier", "Normal")</f>
        <v>Normal</v>
      </c>
      <c r="J5837" t="str">
        <f>IF(ABS(H5837)&gt;2, "Outlier", "Normal")</f>
        <v>Normal</v>
      </c>
    </row>
    <row r="5838" spans="1:10" x14ac:dyDescent="0.45">
      <c r="A5838">
        <v>248270</v>
      </c>
      <c r="B5838" s="2">
        <v>41850.570532407408</v>
      </c>
      <c r="C5838" t="s">
        <v>28</v>
      </c>
      <c r="D5838" t="s">
        <v>25</v>
      </c>
      <c r="E5838" t="s">
        <v>15</v>
      </c>
      <c r="F5838" t="s">
        <v>1</v>
      </c>
      <c r="G5838">
        <v>18896</v>
      </c>
      <c r="H5838">
        <f>(G5838 - $P$2) / $P$3</f>
        <v>-1.077459188298616</v>
      </c>
      <c r="I5838" s="4" t="str">
        <f>IF(OR(G5838&lt;$M$7,G5838&gt;$M$10), "Outlier", "Normal")</f>
        <v>Normal</v>
      </c>
      <c r="J5838" t="str">
        <f>IF(ABS(H5838)&gt;2, "Outlier", "Normal")</f>
        <v>Normal</v>
      </c>
    </row>
    <row r="5839" spans="1:10" x14ac:dyDescent="0.45">
      <c r="A5839">
        <v>990300</v>
      </c>
      <c r="B5839" s="2">
        <v>41855.469768518517</v>
      </c>
      <c r="C5839" t="s">
        <v>28</v>
      </c>
      <c r="D5839" t="s">
        <v>25</v>
      </c>
      <c r="E5839" t="s">
        <v>16</v>
      </c>
      <c r="F5839" t="s">
        <v>8</v>
      </c>
      <c r="G5839">
        <v>18892</v>
      </c>
      <c r="H5839">
        <f>(G5839 - $P$2) / $P$3</f>
        <v>-1.077597826080636</v>
      </c>
      <c r="I5839" s="4" t="str">
        <f>IF(OR(G5839&lt;$M$7,G5839&gt;$M$10), "Outlier", "Normal")</f>
        <v>Normal</v>
      </c>
      <c r="J5839" t="str">
        <f>IF(ABS(H5839)&gt;2, "Outlier", "Normal")</f>
        <v>Normal</v>
      </c>
    </row>
    <row r="5840" spans="1:10" x14ac:dyDescent="0.45">
      <c r="A5840">
        <v>232860</v>
      </c>
      <c r="B5840" s="2">
        <v>41781.499293981484</v>
      </c>
      <c r="C5840" t="s">
        <v>28</v>
      </c>
      <c r="D5840" t="s">
        <v>25</v>
      </c>
      <c r="E5840" t="s">
        <v>18</v>
      </c>
      <c r="F5840" t="s">
        <v>1</v>
      </c>
      <c r="G5840">
        <v>18887</v>
      </c>
      <c r="H5840">
        <f>(G5840 - $P$2) / $P$3</f>
        <v>-1.0777711233081613</v>
      </c>
      <c r="I5840" s="4" t="str">
        <f>IF(OR(G5840&lt;$M$7,G5840&gt;$M$10), "Outlier", "Normal")</f>
        <v>Normal</v>
      </c>
      <c r="J5840" t="str">
        <f>IF(ABS(H5840)&gt;2, "Outlier", "Normal")</f>
        <v>Normal</v>
      </c>
    </row>
    <row r="5841" spans="1:10" x14ac:dyDescent="0.45">
      <c r="A5841">
        <v>983431</v>
      </c>
      <c r="B5841" s="2">
        <v>41794.384467592594</v>
      </c>
      <c r="C5841" t="s">
        <v>28</v>
      </c>
      <c r="D5841" t="s">
        <v>26</v>
      </c>
      <c r="E5841" t="s">
        <v>15</v>
      </c>
      <c r="F5841" t="s">
        <v>8</v>
      </c>
      <c r="G5841">
        <v>18881</v>
      </c>
      <c r="H5841">
        <f>(G5841 - $P$2) / $P$3</f>
        <v>-1.0779790799811917</v>
      </c>
      <c r="I5841" s="4" t="str">
        <f>IF(OR(G5841&lt;$M$7,G5841&gt;$M$10), "Outlier", "Normal")</f>
        <v>Normal</v>
      </c>
      <c r="J5841" t="str">
        <f>IF(ABS(H5841)&gt;2, "Outlier", "Normal")</f>
        <v>Normal</v>
      </c>
    </row>
    <row r="5842" spans="1:10" x14ac:dyDescent="0.45">
      <c r="A5842">
        <v>452737</v>
      </c>
      <c r="B5842" s="2">
        <v>41837.398344907408</v>
      </c>
      <c r="C5842" t="s">
        <v>28</v>
      </c>
      <c r="D5842" t="s">
        <v>25</v>
      </c>
      <c r="E5842" t="s">
        <v>18</v>
      </c>
      <c r="F5842" t="s">
        <v>33</v>
      </c>
      <c r="G5842">
        <v>18861</v>
      </c>
      <c r="H5842">
        <f>(G5842 - $P$2) / $P$3</f>
        <v>-1.0786722688912926</v>
      </c>
      <c r="I5842" s="4" t="str">
        <f>IF(OR(G5842&lt;$M$7,G5842&gt;$M$10), "Outlier", "Normal")</f>
        <v>Normal</v>
      </c>
      <c r="J5842" t="str">
        <f>IF(ABS(H5842)&gt;2, "Outlier", "Normal")</f>
        <v>Normal</v>
      </c>
    </row>
    <row r="5843" spans="1:10" x14ac:dyDescent="0.45">
      <c r="A5843">
        <v>576537</v>
      </c>
      <c r="B5843" s="2">
        <v>41873.529976851853</v>
      </c>
      <c r="C5843" t="s">
        <v>28</v>
      </c>
      <c r="D5843" t="s">
        <v>25</v>
      </c>
      <c r="E5843" t="s">
        <v>15</v>
      </c>
      <c r="F5843" t="s">
        <v>8</v>
      </c>
      <c r="G5843">
        <v>18839</v>
      </c>
      <c r="H5843">
        <f>(G5843 - $P$2) / $P$3</f>
        <v>-1.0794347766924037</v>
      </c>
      <c r="I5843" s="4" t="str">
        <f>IF(OR(G5843&lt;$M$7,G5843&gt;$M$10), "Outlier", "Normal")</f>
        <v>Normal</v>
      </c>
      <c r="J5843" t="str">
        <f>IF(ABS(H5843)&gt;2, "Outlier", "Normal")</f>
        <v>Normal</v>
      </c>
    </row>
    <row r="5844" spans="1:10" x14ac:dyDescent="0.45">
      <c r="A5844">
        <v>456321</v>
      </c>
      <c r="B5844" s="2">
        <v>41786.72246527778</v>
      </c>
      <c r="C5844" t="s">
        <v>27</v>
      </c>
      <c r="D5844" t="s">
        <v>25</v>
      </c>
      <c r="E5844" t="s">
        <v>15</v>
      </c>
      <c r="F5844" t="s">
        <v>3</v>
      </c>
      <c r="G5844">
        <v>18830</v>
      </c>
      <c r="H5844">
        <f>(G5844 - $P$2) / $P$3</f>
        <v>-1.079746711701949</v>
      </c>
      <c r="I5844" s="4" t="str">
        <f>IF(OR(G5844&lt;$M$7,G5844&gt;$M$10), "Outlier", "Normal")</f>
        <v>Normal</v>
      </c>
      <c r="J5844" t="str">
        <f>IF(ABS(H5844)&gt;2, "Outlier", "Normal")</f>
        <v>Normal</v>
      </c>
    </row>
    <row r="5845" spans="1:10" x14ac:dyDescent="0.45">
      <c r="A5845">
        <v>673410</v>
      </c>
      <c r="B5845" s="2">
        <v>41795.72047453704</v>
      </c>
      <c r="C5845" t="s">
        <v>28</v>
      </c>
      <c r="D5845" t="s">
        <v>26</v>
      </c>
      <c r="E5845" t="s">
        <v>12</v>
      </c>
      <c r="F5845" t="s">
        <v>3</v>
      </c>
      <c r="G5845">
        <v>18777</v>
      </c>
      <c r="H5845">
        <f>(G5845 - $P$2) / $P$3</f>
        <v>-1.0815836623137167</v>
      </c>
      <c r="I5845" s="4" t="str">
        <f>IF(OR(G5845&lt;$M$7,G5845&gt;$M$10), "Outlier", "Normal")</f>
        <v>Normal</v>
      </c>
      <c r="J5845" t="str">
        <f>IF(ABS(H5845)&gt;2, "Outlier", "Normal")</f>
        <v>Normal</v>
      </c>
    </row>
    <row r="5846" spans="1:10" x14ac:dyDescent="0.45">
      <c r="A5846">
        <v>937621</v>
      </c>
      <c r="B5846" s="2">
        <v>41853.626979166664</v>
      </c>
      <c r="C5846" t="s">
        <v>28</v>
      </c>
      <c r="D5846" t="s">
        <v>25</v>
      </c>
      <c r="E5846" t="s">
        <v>15</v>
      </c>
      <c r="F5846" t="s">
        <v>8</v>
      </c>
      <c r="G5846">
        <v>18712</v>
      </c>
      <c r="H5846">
        <f>(G5846 - $P$2) / $P$3</f>
        <v>-1.0838365262715448</v>
      </c>
      <c r="I5846" s="4" t="str">
        <f>IF(OR(G5846&lt;$M$7,G5846&gt;$M$10), "Outlier", "Normal")</f>
        <v>Normal</v>
      </c>
      <c r="J5846" t="str">
        <f>IF(ABS(H5846)&gt;2, "Outlier", "Normal")</f>
        <v>Normal</v>
      </c>
    </row>
    <row r="5847" spans="1:10" x14ac:dyDescent="0.45">
      <c r="A5847">
        <v>511866</v>
      </c>
      <c r="B5847" s="2">
        <v>41785.741180555553</v>
      </c>
      <c r="C5847" t="s">
        <v>28</v>
      </c>
      <c r="D5847" t="s">
        <v>26</v>
      </c>
      <c r="E5847" t="s">
        <v>10</v>
      </c>
      <c r="F5847" t="s">
        <v>1</v>
      </c>
      <c r="G5847">
        <v>18669</v>
      </c>
      <c r="H5847">
        <f>(G5847 - $P$2) / $P$3</f>
        <v>-1.085326882428262</v>
      </c>
      <c r="I5847" s="4" t="str">
        <f>IF(OR(G5847&lt;$M$7,G5847&gt;$M$10), "Outlier", "Normal")</f>
        <v>Normal</v>
      </c>
      <c r="J5847" t="str">
        <f>IF(ABS(H5847)&gt;2, "Outlier", "Normal")</f>
        <v>Normal</v>
      </c>
    </row>
    <row r="5848" spans="1:10" x14ac:dyDescent="0.45">
      <c r="A5848">
        <v>51314</v>
      </c>
      <c r="B5848" s="2">
        <v>41779.711921296293</v>
      </c>
      <c r="C5848" t="s">
        <v>28</v>
      </c>
      <c r="D5848" t="s">
        <v>26</v>
      </c>
      <c r="E5848" t="s">
        <v>17</v>
      </c>
      <c r="F5848" t="s">
        <v>33</v>
      </c>
      <c r="G5848">
        <v>18661</v>
      </c>
      <c r="H5848">
        <f>(G5848 - $P$2) / $P$3</f>
        <v>-1.0856041579923024</v>
      </c>
      <c r="I5848" s="4" t="str">
        <f>IF(OR(G5848&lt;$M$7,G5848&gt;$M$10), "Outlier", "Normal")</f>
        <v>Normal</v>
      </c>
      <c r="J5848" t="str">
        <f>IF(ABS(H5848)&gt;2, "Outlier", "Normal")</f>
        <v>Normal</v>
      </c>
    </row>
    <row r="5849" spans="1:10" x14ac:dyDescent="0.45">
      <c r="A5849">
        <v>174164</v>
      </c>
      <c r="B5849" s="2">
        <v>41870.575162037036</v>
      </c>
      <c r="C5849" t="s">
        <v>28</v>
      </c>
      <c r="D5849" t="s">
        <v>33</v>
      </c>
      <c r="E5849" t="s">
        <v>10</v>
      </c>
      <c r="F5849" t="s">
        <v>8</v>
      </c>
      <c r="G5849">
        <v>18653</v>
      </c>
      <c r="H5849">
        <f>(G5849 - $P$2) / $P$3</f>
        <v>-1.0858814335563427</v>
      </c>
      <c r="I5849" s="4" t="str">
        <f>IF(OR(G5849&lt;$M$7,G5849&gt;$M$10), "Outlier", "Normal")</f>
        <v>Normal</v>
      </c>
      <c r="J5849" t="str">
        <f>IF(ABS(H5849)&gt;2, "Outlier", "Normal")</f>
        <v>Normal</v>
      </c>
    </row>
    <row r="5850" spans="1:10" x14ac:dyDescent="0.45">
      <c r="A5850">
        <v>467278</v>
      </c>
      <c r="B5850" s="2">
        <v>41858.312060185184</v>
      </c>
      <c r="C5850" t="s">
        <v>28</v>
      </c>
      <c r="D5850" t="s">
        <v>25</v>
      </c>
      <c r="E5850" t="s">
        <v>10</v>
      </c>
      <c r="F5850" t="s">
        <v>8</v>
      </c>
      <c r="G5850">
        <v>18647</v>
      </c>
      <c r="H5850">
        <f>(G5850 - $P$2) / $P$3</f>
        <v>-1.0860893902293729</v>
      </c>
      <c r="I5850" s="4" t="str">
        <f>IF(OR(G5850&lt;$M$7,G5850&gt;$M$10), "Outlier", "Normal")</f>
        <v>Normal</v>
      </c>
      <c r="J5850" t="str">
        <f>IF(ABS(H5850)&gt;2, "Outlier", "Normal")</f>
        <v>Normal</v>
      </c>
    </row>
    <row r="5851" spans="1:10" x14ac:dyDescent="0.45">
      <c r="A5851">
        <v>893314</v>
      </c>
      <c r="B5851" s="2">
        <v>41877.671620370369</v>
      </c>
      <c r="C5851" t="s">
        <v>28</v>
      </c>
      <c r="D5851" t="s">
        <v>25</v>
      </c>
      <c r="E5851" t="s">
        <v>15</v>
      </c>
      <c r="F5851" t="s">
        <v>1</v>
      </c>
      <c r="G5851">
        <v>18647</v>
      </c>
      <c r="H5851">
        <f>(G5851 - $P$2) / $P$3</f>
        <v>-1.0860893902293729</v>
      </c>
      <c r="I5851" s="4" t="str">
        <f>IF(OR(G5851&lt;$M$7,G5851&gt;$M$10), "Outlier", "Normal")</f>
        <v>Normal</v>
      </c>
      <c r="J5851" t="str">
        <f>IF(ABS(H5851)&gt;2, "Outlier", "Normal")</f>
        <v>Normal</v>
      </c>
    </row>
    <row r="5852" spans="1:10" x14ac:dyDescent="0.45">
      <c r="A5852">
        <v>790727</v>
      </c>
      <c r="B5852" s="2">
        <v>41815.367581018516</v>
      </c>
      <c r="C5852" t="s">
        <v>28</v>
      </c>
      <c r="D5852" t="s">
        <v>26</v>
      </c>
      <c r="E5852" t="s">
        <v>12</v>
      </c>
      <c r="F5852" t="s">
        <v>4</v>
      </c>
      <c r="G5852">
        <v>18615</v>
      </c>
      <c r="H5852">
        <f>(G5852 - $P$2) / $P$3</f>
        <v>-1.0871984924855345</v>
      </c>
      <c r="I5852" s="4" t="str">
        <f>IF(OR(G5852&lt;$M$7,G5852&gt;$M$10), "Outlier", "Normal")</f>
        <v>Normal</v>
      </c>
      <c r="J5852" t="str">
        <f>IF(ABS(H5852)&gt;2, "Outlier", "Normal")</f>
        <v>Normal</v>
      </c>
    </row>
    <row r="5853" spans="1:10" x14ac:dyDescent="0.45">
      <c r="A5853">
        <v>838148</v>
      </c>
      <c r="B5853" s="2">
        <v>41866.677430555559</v>
      </c>
      <c r="C5853" t="s">
        <v>27</v>
      </c>
      <c r="D5853" t="s">
        <v>26</v>
      </c>
      <c r="E5853" t="s">
        <v>16</v>
      </c>
      <c r="F5853" t="s">
        <v>5</v>
      </c>
      <c r="G5853">
        <v>18593</v>
      </c>
      <c r="H5853">
        <f>(G5853 - $P$2) / $P$3</f>
        <v>-1.0879610002866456</v>
      </c>
      <c r="I5853" s="4" t="str">
        <f>IF(OR(G5853&lt;$M$7,G5853&gt;$M$10), "Outlier", "Normal")</f>
        <v>Normal</v>
      </c>
      <c r="J5853" t="str">
        <f>IF(ABS(H5853)&gt;2, "Outlier", "Normal")</f>
        <v>Normal</v>
      </c>
    </row>
    <row r="5854" spans="1:10" x14ac:dyDescent="0.45">
      <c r="A5854">
        <v>731022</v>
      </c>
      <c r="B5854" s="2">
        <v>41830.664918981478</v>
      </c>
      <c r="C5854" t="s">
        <v>28</v>
      </c>
      <c r="D5854" t="s">
        <v>26</v>
      </c>
      <c r="E5854" t="s">
        <v>18</v>
      </c>
      <c r="F5854" t="s">
        <v>4</v>
      </c>
      <c r="G5854">
        <v>18576</v>
      </c>
      <c r="H5854">
        <f>(G5854 - $P$2) / $P$3</f>
        <v>-1.0885502108602314</v>
      </c>
      <c r="I5854" s="4" t="str">
        <f>IF(OR(G5854&lt;$M$7,G5854&gt;$M$10), "Outlier", "Normal")</f>
        <v>Normal</v>
      </c>
      <c r="J5854" t="str">
        <f>IF(ABS(H5854)&gt;2, "Outlier", "Normal")</f>
        <v>Normal</v>
      </c>
    </row>
    <row r="5855" spans="1:10" x14ac:dyDescent="0.45">
      <c r="A5855">
        <v>830954</v>
      </c>
      <c r="B5855" s="2">
        <v>41876.437974537039</v>
      </c>
      <c r="C5855" t="s">
        <v>27</v>
      </c>
      <c r="D5855" t="s">
        <v>26</v>
      </c>
      <c r="E5855" t="s">
        <v>14</v>
      </c>
      <c r="F5855" t="s">
        <v>1</v>
      </c>
      <c r="G5855">
        <v>18564</v>
      </c>
      <c r="H5855">
        <f>(G5855 - $P$2) / $P$3</f>
        <v>-1.088966124206292</v>
      </c>
      <c r="I5855" s="4" t="str">
        <f>IF(OR(G5855&lt;$M$7,G5855&gt;$M$10), "Outlier", "Normal")</f>
        <v>Normal</v>
      </c>
      <c r="J5855" t="str">
        <f>IF(ABS(H5855)&gt;2, "Outlier", "Normal")</f>
        <v>Normal</v>
      </c>
    </row>
    <row r="5856" spans="1:10" x14ac:dyDescent="0.45">
      <c r="A5856">
        <v>324516</v>
      </c>
      <c r="B5856" s="2">
        <v>41761.812951388885</v>
      </c>
      <c r="C5856" t="s">
        <v>27</v>
      </c>
      <c r="D5856" t="s">
        <v>25</v>
      </c>
      <c r="E5856" t="s">
        <v>12</v>
      </c>
      <c r="F5856" t="s">
        <v>3</v>
      </c>
      <c r="G5856">
        <v>18556</v>
      </c>
      <c r="H5856">
        <f>(G5856 - $P$2) / $P$3</f>
        <v>-1.0892433997703324</v>
      </c>
      <c r="I5856" s="4" t="str">
        <f>IF(OR(G5856&lt;$M$7,G5856&gt;$M$10), "Outlier", "Normal")</f>
        <v>Normal</v>
      </c>
      <c r="J5856" t="str">
        <f>IF(ABS(H5856)&gt;2, "Outlier", "Normal")</f>
        <v>Normal</v>
      </c>
    </row>
    <row r="5857" spans="1:10" x14ac:dyDescent="0.45">
      <c r="A5857">
        <v>873237</v>
      </c>
      <c r="B5857" s="2">
        <v>41780.399571759262</v>
      </c>
      <c r="C5857" t="s">
        <v>28</v>
      </c>
      <c r="D5857" t="s">
        <v>26</v>
      </c>
      <c r="E5857" t="s">
        <v>18</v>
      </c>
      <c r="F5857" t="s">
        <v>1</v>
      </c>
      <c r="G5857">
        <v>18555</v>
      </c>
      <c r="H5857">
        <f>(G5857 - $P$2) / $P$3</f>
        <v>-1.0892780592158375</v>
      </c>
      <c r="I5857" s="4" t="str">
        <f>IF(OR(G5857&lt;$M$7,G5857&gt;$M$10), "Outlier", "Normal")</f>
        <v>Normal</v>
      </c>
      <c r="J5857" t="str">
        <f>IF(ABS(H5857)&gt;2, "Outlier", "Normal")</f>
        <v>Normal</v>
      </c>
    </row>
    <row r="5858" spans="1:10" x14ac:dyDescent="0.45">
      <c r="A5858">
        <v>265974</v>
      </c>
      <c r="B5858" s="2">
        <v>41856.353182870371</v>
      </c>
      <c r="C5858" t="s">
        <v>27</v>
      </c>
      <c r="D5858" t="s">
        <v>26</v>
      </c>
      <c r="E5858" t="s">
        <v>15</v>
      </c>
      <c r="F5858" t="s">
        <v>8</v>
      </c>
      <c r="G5858">
        <v>18527</v>
      </c>
      <c r="H5858">
        <f>(G5858 - $P$2) / $P$3</f>
        <v>-1.0902485236899788</v>
      </c>
      <c r="I5858" s="4" t="str">
        <f>IF(OR(G5858&lt;$M$7,G5858&gt;$M$10), "Outlier", "Normal")</f>
        <v>Normal</v>
      </c>
      <c r="J5858" t="str">
        <f>IF(ABS(H5858)&gt;2, "Outlier", "Normal")</f>
        <v>Normal</v>
      </c>
    </row>
    <row r="5859" spans="1:10" x14ac:dyDescent="0.45">
      <c r="A5859">
        <v>24880</v>
      </c>
      <c r="B5859" s="2">
        <v>41824.356956018521</v>
      </c>
      <c r="C5859" t="s">
        <v>28</v>
      </c>
      <c r="D5859" t="s">
        <v>25</v>
      </c>
      <c r="E5859" t="s">
        <v>15</v>
      </c>
      <c r="F5859" t="s">
        <v>1</v>
      </c>
      <c r="G5859">
        <v>18527</v>
      </c>
      <c r="H5859">
        <f>(G5859 - $P$2) / $P$3</f>
        <v>-1.0902485236899788</v>
      </c>
      <c r="I5859" s="4" t="str">
        <f>IF(OR(G5859&lt;$M$7,G5859&gt;$M$10), "Outlier", "Normal")</f>
        <v>Normal</v>
      </c>
      <c r="J5859" t="str">
        <f>IF(ABS(H5859)&gt;2, "Outlier", "Normal")</f>
        <v>Normal</v>
      </c>
    </row>
    <row r="5860" spans="1:10" x14ac:dyDescent="0.45">
      <c r="A5860">
        <v>922942</v>
      </c>
      <c r="B5860" s="2">
        <v>41869.396608796298</v>
      </c>
      <c r="C5860" t="s">
        <v>28</v>
      </c>
      <c r="D5860" t="s">
        <v>25</v>
      </c>
      <c r="E5860" t="s">
        <v>15</v>
      </c>
      <c r="F5860" t="s">
        <v>7</v>
      </c>
      <c r="G5860">
        <v>18480</v>
      </c>
      <c r="H5860">
        <f>(G5860 - $P$2) / $P$3</f>
        <v>-1.0918775176287161</v>
      </c>
      <c r="I5860" s="4" t="str">
        <f>IF(OR(G5860&lt;$M$7,G5860&gt;$M$10), "Outlier", "Normal")</f>
        <v>Normal</v>
      </c>
      <c r="J5860" t="str">
        <f>IF(ABS(H5860)&gt;2, "Outlier", "Normal")</f>
        <v>Normal</v>
      </c>
    </row>
    <row r="5861" spans="1:10" x14ac:dyDescent="0.45">
      <c r="A5861">
        <v>798215</v>
      </c>
      <c r="B5861" s="2">
        <v>41814.309687499997</v>
      </c>
      <c r="C5861" t="s">
        <v>27</v>
      </c>
      <c r="D5861" t="s">
        <v>26</v>
      </c>
      <c r="E5861" t="s">
        <v>15</v>
      </c>
      <c r="F5861" t="s">
        <v>8</v>
      </c>
      <c r="G5861">
        <v>18475</v>
      </c>
      <c r="H5861">
        <f>(G5861 - $P$2) / $P$3</f>
        <v>-1.0920508148562413</v>
      </c>
      <c r="I5861" s="4" t="str">
        <f>IF(OR(G5861&lt;$M$7,G5861&gt;$M$10), "Outlier", "Normal")</f>
        <v>Normal</v>
      </c>
      <c r="J5861" t="str">
        <f>IF(ABS(H5861)&gt;2, "Outlier", "Normal")</f>
        <v>Normal</v>
      </c>
    </row>
    <row r="5862" spans="1:10" x14ac:dyDescent="0.45">
      <c r="A5862">
        <v>870130</v>
      </c>
      <c r="B5862" s="2">
        <v>41844.61619212963</v>
      </c>
      <c r="C5862" t="s">
        <v>28</v>
      </c>
      <c r="D5862" t="s">
        <v>25</v>
      </c>
      <c r="E5862" t="s">
        <v>15</v>
      </c>
      <c r="F5862" t="s">
        <v>6</v>
      </c>
      <c r="G5862">
        <v>18468</v>
      </c>
      <c r="H5862">
        <f>(G5862 - $P$2) / $P$3</f>
        <v>-1.0922934309747767</v>
      </c>
      <c r="I5862" s="4" t="str">
        <f>IF(OR(G5862&lt;$M$7,G5862&gt;$M$10), "Outlier", "Normal")</f>
        <v>Normal</v>
      </c>
      <c r="J5862" t="str">
        <f>IF(ABS(H5862)&gt;2, "Outlier", "Normal")</f>
        <v>Normal</v>
      </c>
    </row>
    <row r="5863" spans="1:10" x14ac:dyDescent="0.45">
      <c r="A5863">
        <v>220546</v>
      </c>
      <c r="B5863" s="2">
        <v>41796.742245370369</v>
      </c>
      <c r="C5863" t="s">
        <v>28</v>
      </c>
      <c r="D5863" t="s">
        <v>26</v>
      </c>
      <c r="E5863" t="s">
        <v>15</v>
      </c>
      <c r="F5863" t="s">
        <v>33</v>
      </c>
      <c r="G5863">
        <v>18465</v>
      </c>
      <c r="H5863">
        <f>(G5863 - $P$2) / $P$3</f>
        <v>-1.0923974093112918</v>
      </c>
      <c r="I5863" s="4" t="str">
        <f>IF(OR(G5863&lt;$M$7,G5863&gt;$M$10), "Outlier", "Normal")</f>
        <v>Normal</v>
      </c>
      <c r="J5863" t="str">
        <f>IF(ABS(H5863)&gt;2, "Outlier", "Normal")</f>
        <v>Normal</v>
      </c>
    </row>
    <row r="5864" spans="1:10" x14ac:dyDescent="0.45">
      <c r="A5864">
        <v>469996</v>
      </c>
      <c r="B5864" s="2">
        <v>41780.399467592593</v>
      </c>
      <c r="C5864" t="s">
        <v>28</v>
      </c>
      <c r="D5864" t="s">
        <v>25</v>
      </c>
      <c r="E5864" t="s">
        <v>15</v>
      </c>
      <c r="F5864" t="s">
        <v>7</v>
      </c>
      <c r="G5864">
        <v>18464</v>
      </c>
      <c r="H5864">
        <f>(G5864 - $P$2) / $P$3</f>
        <v>-1.092432068756797</v>
      </c>
      <c r="I5864" s="4" t="str">
        <f>IF(OR(G5864&lt;$M$7,G5864&gt;$M$10), "Outlier", "Normal")</f>
        <v>Normal</v>
      </c>
      <c r="J5864" t="str">
        <f>IF(ABS(H5864)&gt;2, "Outlier", "Normal")</f>
        <v>Normal</v>
      </c>
    </row>
    <row r="5865" spans="1:10" x14ac:dyDescent="0.45">
      <c r="A5865">
        <v>784652</v>
      </c>
      <c r="B5865" s="2">
        <v>41824.735115740739</v>
      </c>
      <c r="C5865" t="s">
        <v>28</v>
      </c>
      <c r="D5865" t="s">
        <v>26</v>
      </c>
      <c r="E5865" t="s">
        <v>10</v>
      </c>
      <c r="F5865" t="s">
        <v>1</v>
      </c>
      <c r="G5865">
        <v>18442</v>
      </c>
      <c r="H5865">
        <f>(G5865 - $P$2) / $P$3</f>
        <v>-1.0931945765579081</v>
      </c>
      <c r="I5865" s="4" t="str">
        <f>IF(OR(G5865&lt;$M$7,G5865&gt;$M$10), "Outlier", "Normal")</f>
        <v>Normal</v>
      </c>
      <c r="J5865" t="str">
        <f>IF(ABS(H5865)&gt;2, "Outlier", "Normal")</f>
        <v>Normal</v>
      </c>
    </row>
    <row r="5866" spans="1:10" x14ac:dyDescent="0.45">
      <c r="A5866">
        <v>677313</v>
      </c>
      <c r="B5866" s="2">
        <v>41848.396909722222</v>
      </c>
      <c r="C5866" t="s">
        <v>28</v>
      </c>
      <c r="D5866" t="s">
        <v>25</v>
      </c>
      <c r="E5866" t="s">
        <v>15</v>
      </c>
      <c r="F5866" t="s">
        <v>8</v>
      </c>
      <c r="G5866">
        <v>18431</v>
      </c>
      <c r="H5866">
        <f>(G5866 - $P$2) / $P$3</f>
        <v>-1.0935758304584635</v>
      </c>
      <c r="I5866" s="4" t="str">
        <f>IF(OR(G5866&lt;$M$7,G5866&gt;$M$10), "Outlier", "Normal")</f>
        <v>Normal</v>
      </c>
      <c r="J5866" t="str">
        <f>IF(ABS(H5866)&gt;2, "Outlier", "Normal")</f>
        <v>Normal</v>
      </c>
    </row>
    <row r="5867" spans="1:10" x14ac:dyDescent="0.45">
      <c r="A5867">
        <v>462575</v>
      </c>
      <c r="B5867" s="2">
        <v>41825.50304398148</v>
      </c>
      <c r="C5867" t="s">
        <v>28</v>
      </c>
      <c r="D5867" t="s">
        <v>25</v>
      </c>
      <c r="E5867" t="s">
        <v>15</v>
      </c>
      <c r="F5867" t="s">
        <v>6</v>
      </c>
      <c r="G5867">
        <v>18428</v>
      </c>
      <c r="H5867">
        <f>(G5867 - $P$2) / $P$3</f>
        <v>-1.0936798087949786</v>
      </c>
      <c r="I5867" s="4" t="str">
        <f>IF(OR(G5867&lt;$M$7,G5867&gt;$M$10), "Outlier", "Normal")</f>
        <v>Normal</v>
      </c>
      <c r="J5867" t="str">
        <f>IF(ABS(H5867)&gt;2, "Outlier", "Normal")</f>
        <v>Normal</v>
      </c>
    </row>
    <row r="5868" spans="1:10" x14ac:dyDescent="0.45">
      <c r="A5868">
        <v>336100</v>
      </c>
      <c r="B5868" s="2">
        <v>41835.490046296298</v>
      </c>
      <c r="C5868" t="s">
        <v>27</v>
      </c>
      <c r="D5868" t="s">
        <v>25</v>
      </c>
      <c r="E5868" t="s">
        <v>15</v>
      </c>
      <c r="F5868" t="s">
        <v>1</v>
      </c>
      <c r="G5868">
        <v>18423</v>
      </c>
      <c r="H5868">
        <f>(G5868 - $P$2) / $P$3</f>
        <v>-1.0938531060225039</v>
      </c>
      <c r="I5868" s="4" t="str">
        <f>IF(OR(G5868&lt;$M$7,G5868&gt;$M$10), "Outlier", "Normal")</f>
        <v>Normal</v>
      </c>
      <c r="J5868" t="str">
        <f>IF(ABS(H5868)&gt;2, "Outlier", "Normal")</f>
        <v>Normal</v>
      </c>
    </row>
    <row r="5869" spans="1:10" x14ac:dyDescent="0.45">
      <c r="A5869">
        <v>774091</v>
      </c>
      <c r="B5869" s="2">
        <v>41791.082928240743</v>
      </c>
      <c r="C5869" t="s">
        <v>28</v>
      </c>
      <c r="D5869" t="s">
        <v>26</v>
      </c>
      <c r="E5869" t="s">
        <v>15</v>
      </c>
      <c r="F5869" t="s">
        <v>1</v>
      </c>
      <c r="G5869">
        <v>18420</v>
      </c>
      <c r="H5869">
        <f>(G5869 - $P$2) / $P$3</f>
        <v>-1.0939570843590189</v>
      </c>
      <c r="I5869" s="4" t="str">
        <f>IF(OR(G5869&lt;$M$7,G5869&gt;$M$10), "Outlier", "Normal")</f>
        <v>Normal</v>
      </c>
      <c r="J5869" t="str">
        <f>IF(ABS(H5869)&gt;2, "Outlier", "Normal")</f>
        <v>Normal</v>
      </c>
    </row>
    <row r="5870" spans="1:10" x14ac:dyDescent="0.45">
      <c r="A5870">
        <v>841544</v>
      </c>
      <c r="B5870" s="2">
        <v>41770.301365740743</v>
      </c>
      <c r="C5870" t="s">
        <v>28</v>
      </c>
      <c r="D5870" t="s">
        <v>25</v>
      </c>
      <c r="E5870" t="s">
        <v>10</v>
      </c>
      <c r="F5870" t="s">
        <v>1</v>
      </c>
      <c r="G5870">
        <v>18410</v>
      </c>
      <c r="H5870">
        <f>(G5870 - $P$2) / $P$3</f>
        <v>-1.0943036788140694</v>
      </c>
      <c r="I5870" s="4" t="str">
        <f>IF(OR(G5870&lt;$M$7,G5870&gt;$M$10), "Outlier", "Normal")</f>
        <v>Normal</v>
      </c>
      <c r="J5870" t="str">
        <f>IF(ABS(H5870)&gt;2, "Outlier", "Normal")</f>
        <v>Normal</v>
      </c>
    </row>
    <row r="5871" spans="1:10" x14ac:dyDescent="0.45">
      <c r="A5871">
        <v>387757</v>
      </c>
      <c r="B5871" s="2">
        <v>41855.686747685184</v>
      </c>
      <c r="C5871" t="s">
        <v>28</v>
      </c>
      <c r="D5871" t="s">
        <v>25</v>
      </c>
      <c r="E5871" t="s">
        <v>18</v>
      </c>
      <c r="F5871" t="s">
        <v>4</v>
      </c>
      <c r="G5871">
        <v>18392</v>
      </c>
      <c r="H5871">
        <f>(G5871 - $P$2) / $P$3</f>
        <v>-1.0949275488331605</v>
      </c>
      <c r="I5871" s="4" t="str">
        <f>IF(OR(G5871&lt;$M$7,G5871&gt;$M$10), "Outlier", "Normal")</f>
        <v>Normal</v>
      </c>
      <c r="J5871" t="str">
        <f>IF(ABS(H5871)&gt;2, "Outlier", "Normal")</f>
        <v>Normal</v>
      </c>
    </row>
    <row r="5872" spans="1:10" x14ac:dyDescent="0.45">
      <c r="A5872">
        <v>458519</v>
      </c>
      <c r="B5872" s="2">
        <v>41842.741342592592</v>
      </c>
      <c r="C5872" t="s">
        <v>27</v>
      </c>
      <c r="D5872" t="s">
        <v>25</v>
      </c>
      <c r="E5872" t="s">
        <v>16</v>
      </c>
      <c r="F5872" t="s">
        <v>3</v>
      </c>
      <c r="G5872">
        <v>18384</v>
      </c>
      <c r="H5872">
        <f>(G5872 - $P$2) / $P$3</f>
        <v>-1.0952048243972008</v>
      </c>
      <c r="I5872" s="4" t="str">
        <f>IF(OR(G5872&lt;$M$7,G5872&gt;$M$10), "Outlier", "Normal")</f>
        <v>Normal</v>
      </c>
      <c r="J5872" t="str">
        <f>IF(ABS(H5872)&gt;2, "Outlier", "Normal")</f>
        <v>Normal</v>
      </c>
    </row>
    <row r="5873" spans="1:10" x14ac:dyDescent="0.45">
      <c r="A5873">
        <v>479003</v>
      </c>
      <c r="B5873" s="2">
        <v>41778.412719907406</v>
      </c>
      <c r="C5873" t="s">
        <v>28</v>
      </c>
      <c r="D5873" t="s">
        <v>26</v>
      </c>
      <c r="E5873" t="s">
        <v>18</v>
      </c>
      <c r="F5873" t="s">
        <v>5</v>
      </c>
      <c r="G5873">
        <v>18310</v>
      </c>
      <c r="H5873">
        <f>(G5873 - $P$2) / $P$3</f>
        <v>-1.0977696233645744</v>
      </c>
      <c r="I5873" s="4" t="str">
        <f>IF(OR(G5873&lt;$M$7,G5873&gt;$M$10), "Outlier", "Normal")</f>
        <v>Normal</v>
      </c>
      <c r="J5873" t="str">
        <f>IF(ABS(H5873)&gt;2, "Outlier", "Normal")</f>
        <v>Normal</v>
      </c>
    </row>
    <row r="5874" spans="1:10" x14ac:dyDescent="0.45">
      <c r="A5874">
        <v>491578</v>
      </c>
      <c r="B5874" s="2">
        <v>41775.456516203703</v>
      </c>
      <c r="C5874" t="s">
        <v>28</v>
      </c>
      <c r="D5874" t="s">
        <v>25</v>
      </c>
      <c r="E5874" t="s">
        <v>15</v>
      </c>
      <c r="F5874" t="s">
        <v>7</v>
      </c>
      <c r="G5874">
        <v>18307</v>
      </c>
      <c r="H5874">
        <f>(G5874 - $P$2) / $P$3</f>
        <v>-1.0978736017010895</v>
      </c>
      <c r="I5874" s="4" t="str">
        <f>IF(OR(G5874&lt;$M$7,G5874&gt;$M$10), "Outlier", "Normal")</f>
        <v>Normal</v>
      </c>
      <c r="J5874" t="str">
        <f>IF(ABS(H5874)&gt;2, "Outlier", "Normal")</f>
        <v>Normal</v>
      </c>
    </row>
    <row r="5875" spans="1:10" x14ac:dyDescent="0.45">
      <c r="A5875">
        <v>770441</v>
      </c>
      <c r="B5875" s="2">
        <v>41808.397604166668</v>
      </c>
      <c r="C5875" t="s">
        <v>27</v>
      </c>
      <c r="D5875" t="s">
        <v>26</v>
      </c>
      <c r="E5875" t="s">
        <v>18</v>
      </c>
      <c r="F5875" t="s">
        <v>8</v>
      </c>
      <c r="G5875">
        <v>18283</v>
      </c>
      <c r="H5875">
        <f>(G5875 - $P$2) / $P$3</f>
        <v>-1.0987054283932107</v>
      </c>
      <c r="I5875" s="4" t="str">
        <f>IF(OR(G5875&lt;$M$7,G5875&gt;$M$10), "Outlier", "Normal")</f>
        <v>Normal</v>
      </c>
      <c r="J5875" t="str">
        <f>IF(ABS(H5875)&gt;2, "Outlier", "Normal")</f>
        <v>Normal</v>
      </c>
    </row>
    <row r="5876" spans="1:10" x14ac:dyDescent="0.45">
      <c r="A5876">
        <v>667649</v>
      </c>
      <c r="B5876" s="2">
        <v>41827.397037037037</v>
      </c>
      <c r="C5876" t="s">
        <v>28</v>
      </c>
      <c r="D5876" t="s">
        <v>26</v>
      </c>
      <c r="E5876" t="s">
        <v>15</v>
      </c>
      <c r="F5876" t="s">
        <v>7</v>
      </c>
      <c r="G5876">
        <v>18282</v>
      </c>
      <c r="H5876">
        <f>(G5876 - $P$2) / $P$3</f>
        <v>-1.0987400878387157</v>
      </c>
      <c r="I5876" s="4" t="str">
        <f>IF(OR(G5876&lt;$M$7,G5876&gt;$M$10), "Outlier", "Normal")</f>
        <v>Normal</v>
      </c>
      <c r="J5876" t="str">
        <f>IF(ABS(H5876)&gt;2, "Outlier", "Normal")</f>
        <v>Normal</v>
      </c>
    </row>
    <row r="5877" spans="1:10" x14ac:dyDescent="0.45">
      <c r="A5877">
        <v>240772</v>
      </c>
      <c r="B5877" s="2">
        <v>41763.340601851851</v>
      </c>
      <c r="C5877" t="s">
        <v>28</v>
      </c>
      <c r="D5877" t="s">
        <v>26</v>
      </c>
      <c r="E5877" t="s">
        <v>18</v>
      </c>
      <c r="F5877" t="s">
        <v>1</v>
      </c>
      <c r="G5877">
        <v>18281</v>
      </c>
      <c r="H5877">
        <f>(G5877 - $P$2) / $P$3</f>
        <v>-1.0987747472842209</v>
      </c>
      <c r="I5877" s="4" t="str">
        <f>IF(OR(G5877&lt;$M$7,G5877&gt;$M$10), "Outlier", "Normal")</f>
        <v>Normal</v>
      </c>
      <c r="J5877" t="str">
        <f>IF(ABS(H5877)&gt;2, "Outlier", "Normal")</f>
        <v>Normal</v>
      </c>
    </row>
    <row r="5878" spans="1:10" x14ac:dyDescent="0.45">
      <c r="A5878">
        <v>880865</v>
      </c>
      <c r="B5878" s="2">
        <v>41802.39738425926</v>
      </c>
      <c r="C5878" t="s">
        <v>28</v>
      </c>
      <c r="D5878" t="s">
        <v>25</v>
      </c>
      <c r="E5878" t="s">
        <v>18</v>
      </c>
      <c r="F5878" t="s">
        <v>8</v>
      </c>
      <c r="G5878">
        <v>18267</v>
      </c>
      <c r="H5878">
        <f>(G5878 - $P$2) / $P$3</f>
        <v>-1.0992599795212914</v>
      </c>
      <c r="I5878" s="4" t="str">
        <f>IF(OR(G5878&lt;$M$7,G5878&gt;$M$10), "Outlier", "Normal")</f>
        <v>Normal</v>
      </c>
      <c r="J5878" t="str">
        <f>IF(ABS(H5878)&gt;2, "Outlier", "Normal")</f>
        <v>Normal</v>
      </c>
    </row>
    <row r="5879" spans="1:10" x14ac:dyDescent="0.45">
      <c r="A5879">
        <v>67082</v>
      </c>
      <c r="B5879" s="2">
        <v>41822.507476851853</v>
      </c>
      <c r="C5879" t="s">
        <v>27</v>
      </c>
      <c r="D5879" t="s">
        <v>25</v>
      </c>
      <c r="E5879" t="s">
        <v>15</v>
      </c>
      <c r="F5879" t="s">
        <v>5</v>
      </c>
      <c r="G5879">
        <v>18221</v>
      </c>
      <c r="H5879">
        <f>(G5879 - $P$2) / $P$3</f>
        <v>-1.1008543140145237</v>
      </c>
      <c r="I5879" s="4" t="str">
        <f>IF(OR(G5879&lt;$M$7,G5879&gt;$M$10), "Outlier", "Normal")</f>
        <v>Normal</v>
      </c>
      <c r="J5879" t="str">
        <f>IF(ABS(H5879)&gt;2, "Outlier", "Normal")</f>
        <v>Normal</v>
      </c>
    </row>
    <row r="5880" spans="1:10" x14ac:dyDescent="0.45">
      <c r="A5880">
        <v>666787</v>
      </c>
      <c r="B5880" s="2">
        <v>41858.400960648149</v>
      </c>
      <c r="C5880" t="s">
        <v>27</v>
      </c>
      <c r="D5880" t="s">
        <v>26</v>
      </c>
      <c r="E5880" t="s">
        <v>11</v>
      </c>
      <c r="F5880" t="s">
        <v>8</v>
      </c>
      <c r="G5880">
        <v>18219</v>
      </c>
      <c r="H5880">
        <f>(G5880 - $P$2) / $P$3</f>
        <v>-1.1009236329055339</v>
      </c>
      <c r="I5880" s="4" t="str">
        <f>IF(OR(G5880&lt;$M$7,G5880&gt;$M$10), "Outlier", "Normal")</f>
        <v>Normal</v>
      </c>
      <c r="J5880" t="str">
        <f>IF(ABS(H5880)&gt;2, "Outlier", "Normal")</f>
        <v>Normal</v>
      </c>
    </row>
    <row r="5881" spans="1:10" x14ac:dyDescent="0.45">
      <c r="A5881">
        <v>599373</v>
      </c>
      <c r="B5881" s="2">
        <v>41767.489629629628</v>
      </c>
      <c r="C5881" t="s">
        <v>28</v>
      </c>
      <c r="D5881" t="s">
        <v>25</v>
      </c>
      <c r="E5881" t="s">
        <v>18</v>
      </c>
      <c r="F5881" t="s">
        <v>4</v>
      </c>
      <c r="G5881">
        <v>18211</v>
      </c>
      <c r="H5881">
        <f>(G5881 - $P$2) / $P$3</f>
        <v>-1.1012009084695742</v>
      </c>
      <c r="I5881" s="4" t="str">
        <f>IF(OR(G5881&lt;$M$7,G5881&gt;$M$10), "Outlier", "Normal")</f>
        <v>Normal</v>
      </c>
      <c r="J5881" t="str">
        <f>IF(ABS(H5881)&gt;2, "Outlier", "Normal")</f>
        <v>Normal</v>
      </c>
    </row>
    <row r="5882" spans="1:10" x14ac:dyDescent="0.45">
      <c r="A5882">
        <v>145895</v>
      </c>
      <c r="B5882" s="2">
        <v>41801.521458333336</v>
      </c>
      <c r="C5882" t="s">
        <v>27</v>
      </c>
      <c r="D5882" t="s">
        <v>25</v>
      </c>
      <c r="E5882" t="s">
        <v>10</v>
      </c>
      <c r="F5882" t="s">
        <v>5</v>
      </c>
      <c r="G5882">
        <v>18209</v>
      </c>
      <c r="H5882">
        <f>(G5882 - $P$2) / $P$3</f>
        <v>-1.1012702273605843</v>
      </c>
      <c r="I5882" s="4" t="str">
        <f>IF(OR(G5882&lt;$M$7,G5882&gt;$M$10), "Outlier", "Normal")</f>
        <v>Normal</v>
      </c>
      <c r="J5882" t="str">
        <f>IF(ABS(H5882)&gt;2, "Outlier", "Normal")</f>
        <v>Normal</v>
      </c>
    </row>
    <row r="5883" spans="1:10" x14ac:dyDescent="0.45">
      <c r="A5883">
        <v>806092</v>
      </c>
      <c r="B5883" s="2">
        <v>41856.529849537037</v>
      </c>
      <c r="C5883" t="s">
        <v>27</v>
      </c>
      <c r="D5883" t="s">
        <v>25</v>
      </c>
      <c r="E5883" t="s">
        <v>12</v>
      </c>
      <c r="F5883" t="s">
        <v>6</v>
      </c>
      <c r="G5883">
        <v>18182</v>
      </c>
      <c r="H5883">
        <f>(G5883 - $P$2) / $P$3</f>
        <v>-1.1022060323892207</v>
      </c>
      <c r="I5883" s="4" t="str">
        <f>IF(OR(G5883&lt;$M$7,G5883&gt;$M$10), "Outlier", "Normal")</f>
        <v>Normal</v>
      </c>
      <c r="J5883" t="str">
        <f>IF(ABS(H5883)&gt;2, "Outlier", "Normal")</f>
        <v>Normal</v>
      </c>
    </row>
    <row r="5884" spans="1:10" x14ac:dyDescent="0.45">
      <c r="A5884">
        <v>727895</v>
      </c>
      <c r="B5884" s="2">
        <v>41862.572476851848</v>
      </c>
      <c r="C5884" t="s">
        <v>28</v>
      </c>
      <c r="D5884" t="s">
        <v>33</v>
      </c>
      <c r="E5884" t="s">
        <v>10</v>
      </c>
      <c r="F5884" t="s">
        <v>3</v>
      </c>
      <c r="G5884">
        <v>18169</v>
      </c>
      <c r="H5884">
        <f>(G5884 - $P$2) / $P$3</f>
        <v>-1.1026566051807862</v>
      </c>
      <c r="I5884" s="4" t="str">
        <f>IF(OR(G5884&lt;$M$7,G5884&gt;$M$10), "Outlier", "Normal")</f>
        <v>Normal</v>
      </c>
      <c r="J5884" t="str">
        <f>IF(ABS(H5884)&gt;2, "Outlier", "Normal")</f>
        <v>Normal</v>
      </c>
    </row>
    <row r="5885" spans="1:10" x14ac:dyDescent="0.45">
      <c r="A5885">
        <v>287111</v>
      </c>
      <c r="B5885" s="2">
        <v>41870.449293981481</v>
      </c>
      <c r="C5885" t="s">
        <v>28</v>
      </c>
      <c r="D5885" t="s">
        <v>25</v>
      </c>
      <c r="E5885" t="s">
        <v>18</v>
      </c>
      <c r="F5885" t="s">
        <v>1</v>
      </c>
      <c r="G5885">
        <v>18169</v>
      </c>
      <c r="H5885">
        <f>(G5885 - $P$2) / $P$3</f>
        <v>-1.1026566051807862</v>
      </c>
      <c r="I5885" s="4" t="str">
        <f>IF(OR(G5885&lt;$M$7,G5885&gt;$M$10), "Outlier", "Normal")</f>
        <v>Normal</v>
      </c>
      <c r="J5885" t="str">
        <f>IF(ABS(H5885)&gt;2, "Outlier", "Normal")</f>
        <v>Normal</v>
      </c>
    </row>
    <row r="5886" spans="1:10" x14ac:dyDescent="0.45">
      <c r="A5886">
        <v>994969</v>
      </c>
      <c r="B5886" s="2">
        <v>41871.750023148146</v>
      </c>
      <c r="C5886" t="s">
        <v>27</v>
      </c>
      <c r="D5886" t="s">
        <v>25</v>
      </c>
      <c r="E5886" t="s">
        <v>15</v>
      </c>
      <c r="F5886" t="s">
        <v>8</v>
      </c>
      <c r="G5886">
        <v>18158</v>
      </c>
      <c r="H5886">
        <f>(G5886 - $P$2) / $P$3</f>
        <v>-1.1030378590813419</v>
      </c>
      <c r="I5886" s="4" t="str">
        <f>IF(OR(G5886&lt;$M$7,G5886&gt;$M$10), "Outlier", "Normal")</f>
        <v>Normal</v>
      </c>
      <c r="J5886" t="str">
        <f>IF(ABS(H5886)&gt;2, "Outlier", "Normal")</f>
        <v>Normal</v>
      </c>
    </row>
    <row r="5887" spans="1:10" x14ac:dyDescent="0.45">
      <c r="A5887">
        <v>62645</v>
      </c>
      <c r="B5887" s="2">
        <v>41761.400914351849</v>
      </c>
      <c r="C5887" t="s">
        <v>28</v>
      </c>
      <c r="D5887" t="s">
        <v>33</v>
      </c>
      <c r="E5887" t="s">
        <v>18</v>
      </c>
      <c r="F5887" t="s">
        <v>5</v>
      </c>
      <c r="G5887">
        <v>18152</v>
      </c>
      <c r="H5887">
        <f>(G5887 - $P$2) / $P$3</f>
        <v>-1.1032458157543721</v>
      </c>
      <c r="I5887" s="4" t="str">
        <f>IF(OR(G5887&lt;$M$7,G5887&gt;$M$10), "Outlier", "Normal")</f>
        <v>Normal</v>
      </c>
      <c r="J5887" t="str">
        <f>IF(ABS(H5887)&gt;2, "Outlier", "Normal")</f>
        <v>Normal</v>
      </c>
    </row>
    <row r="5888" spans="1:10" x14ac:dyDescent="0.45">
      <c r="A5888">
        <v>531445</v>
      </c>
      <c r="B5888" s="2">
        <v>41774.662974537037</v>
      </c>
      <c r="C5888" t="s">
        <v>28</v>
      </c>
      <c r="D5888" t="s">
        <v>25</v>
      </c>
      <c r="E5888" t="s">
        <v>15</v>
      </c>
      <c r="F5888" t="s">
        <v>1</v>
      </c>
      <c r="G5888">
        <v>18127</v>
      </c>
      <c r="H5888">
        <f>(G5888 - $P$2) / $P$3</f>
        <v>-1.1041123018919983</v>
      </c>
      <c r="I5888" s="4" t="str">
        <f>IF(OR(G5888&lt;$M$7,G5888&gt;$M$10), "Outlier", "Normal")</f>
        <v>Normal</v>
      </c>
      <c r="J5888" t="str">
        <f>IF(ABS(H5888)&gt;2, "Outlier", "Normal")</f>
        <v>Normal</v>
      </c>
    </row>
    <row r="5889" spans="1:10" x14ac:dyDescent="0.45">
      <c r="A5889">
        <v>865052</v>
      </c>
      <c r="B5889" s="2">
        <v>41856.274525462963</v>
      </c>
      <c r="C5889" t="s">
        <v>27</v>
      </c>
      <c r="D5889" t="s">
        <v>26</v>
      </c>
      <c r="E5889" t="s">
        <v>15</v>
      </c>
      <c r="F5889" t="s">
        <v>8</v>
      </c>
      <c r="G5889">
        <v>18125</v>
      </c>
      <c r="H5889">
        <f>(G5889 - $P$2) / $P$3</f>
        <v>-1.1041816207830084</v>
      </c>
      <c r="I5889" s="4" t="str">
        <f>IF(OR(G5889&lt;$M$7,G5889&gt;$M$10), "Outlier", "Normal")</f>
        <v>Normal</v>
      </c>
      <c r="J5889" t="str">
        <f>IF(ABS(H5889)&gt;2, "Outlier", "Normal")</f>
        <v>Normal</v>
      </c>
    </row>
    <row r="5890" spans="1:10" x14ac:dyDescent="0.45">
      <c r="A5890">
        <v>74315</v>
      </c>
      <c r="B5890" s="2">
        <v>41870.763067129628</v>
      </c>
      <c r="C5890" t="s">
        <v>27</v>
      </c>
      <c r="D5890" t="s">
        <v>26</v>
      </c>
      <c r="E5890" t="s">
        <v>16</v>
      </c>
      <c r="F5890" t="s">
        <v>8</v>
      </c>
      <c r="G5890">
        <v>18091</v>
      </c>
      <c r="H5890">
        <f>(G5890 - $P$2) / $P$3</f>
        <v>-1.1053600419301801</v>
      </c>
      <c r="I5890" s="4" t="str">
        <f>IF(OR(G5890&lt;$M$7,G5890&gt;$M$10), "Outlier", "Normal")</f>
        <v>Normal</v>
      </c>
      <c r="J5890" t="str">
        <f>IF(ABS(H5890)&gt;2, "Outlier", "Normal")</f>
        <v>Normal</v>
      </c>
    </row>
    <row r="5891" spans="1:10" x14ac:dyDescent="0.45">
      <c r="A5891">
        <v>160508</v>
      </c>
      <c r="B5891" s="2">
        <v>41817.710358796299</v>
      </c>
      <c r="C5891" t="s">
        <v>28</v>
      </c>
      <c r="D5891" t="s">
        <v>26</v>
      </c>
      <c r="E5891" t="s">
        <v>12</v>
      </c>
      <c r="F5891" t="s">
        <v>8</v>
      </c>
      <c r="G5891">
        <v>18068</v>
      </c>
      <c r="H5891">
        <f>(G5891 - $P$2) / $P$3</f>
        <v>-1.1061572091767962</v>
      </c>
      <c r="I5891" s="4" t="str">
        <f>IF(OR(G5891&lt;$M$7,G5891&gt;$M$10), "Outlier", "Normal")</f>
        <v>Normal</v>
      </c>
      <c r="J5891" t="str">
        <f>IF(ABS(H5891)&gt;2, "Outlier", "Normal")</f>
        <v>Normal</v>
      </c>
    </row>
    <row r="5892" spans="1:10" x14ac:dyDescent="0.45">
      <c r="A5892">
        <v>581201</v>
      </c>
      <c r="B5892" s="2">
        <v>41871.397835648146</v>
      </c>
      <c r="C5892" t="s">
        <v>28</v>
      </c>
      <c r="D5892" t="s">
        <v>26</v>
      </c>
      <c r="E5892" t="s">
        <v>15</v>
      </c>
      <c r="F5892" t="s">
        <v>7</v>
      </c>
      <c r="G5892">
        <v>18067</v>
      </c>
      <c r="H5892">
        <f>(G5892 - $P$2) / $P$3</f>
        <v>-1.1061918686223011</v>
      </c>
      <c r="I5892" s="4" t="str">
        <f>IF(OR(G5892&lt;$M$7,G5892&gt;$M$10), "Outlier", "Normal")</f>
        <v>Normal</v>
      </c>
      <c r="J5892" t="str">
        <f>IF(ABS(H5892)&gt;2, "Outlier", "Normal")</f>
        <v>Normal</v>
      </c>
    </row>
    <row r="5893" spans="1:10" x14ac:dyDescent="0.45">
      <c r="A5893">
        <v>937046</v>
      </c>
      <c r="B5893" s="2">
        <v>41771.666064814817</v>
      </c>
      <c r="C5893" t="s">
        <v>27</v>
      </c>
      <c r="D5893" t="s">
        <v>25</v>
      </c>
      <c r="E5893" t="s">
        <v>16</v>
      </c>
      <c r="F5893" t="s">
        <v>3</v>
      </c>
      <c r="G5893">
        <v>18058</v>
      </c>
      <c r="H5893">
        <f>(G5893 - $P$2) / $P$3</f>
        <v>-1.1065038036318466</v>
      </c>
      <c r="I5893" s="4" t="str">
        <f>IF(OR(G5893&lt;$M$7,G5893&gt;$M$10), "Outlier", "Normal")</f>
        <v>Normal</v>
      </c>
      <c r="J5893" t="str">
        <f>IF(ABS(H5893)&gt;2, "Outlier", "Normal")</f>
        <v>Normal</v>
      </c>
    </row>
    <row r="5894" spans="1:10" x14ac:dyDescent="0.45">
      <c r="A5894">
        <v>700779</v>
      </c>
      <c r="B5894" s="2">
        <v>41830.722349537034</v>
      </c>
      <c r="C5894" t="s">
        <v>27</v>
      </c>
      <c r="D5894" t="s">
        <v>25</v>
      </c>
      <c r="E5894" t="s">
        <v>15</v>
      </c>
      <c r="F5894" t="s">
        <v>8</v>
      </c>
      <c r="G5894">
        <v>18049</v>
      </c>
      <c r="H5894">
        <f>(G5894 - $P$2) / $P$3</f>
        <v>-1.1068157386413922</v>
      </c>
      <c r="I5894" s="4" t="str">
        <f>IF(OR(G5894&lt;$M$7,G5894&gt;$M$10), "Outlier", "Normal")</f>
        <v>Normal</v>
      </c>
      <c r="J5894" t="str">
        <f>IF(ABS(H5894)&gt;2, "Outlier", "Normal")</f>
        <v>Normal</v>
      </c>
    </row>
    <row r="5895" spans="1:10" x14ac:dyDescent="0.45">
      <c r="A5895">
        <v>873565</v>
      </c>
      <c r="B5895" s="2">
        <v>41870.444062499999</v>
      </c>
      <c r="C5895" t="s">
        <v>28</v>
      </c>
      <c r="D5895" t="s">
        <v>25</v>
      </c>
      <c r="E5895" t="s">
        <v>15</v>
      </c>
      <c r="F5895" t="s">
        <v>3</v>
      </c>
      <c r="G5895">
        <v>18044</v>
      </c>
      <c r="H5895">
        <f>(G5895 - $P$2) / $P$3</f>
        <v>-1.1069890358689174</v>
      </c>
      <c r="I5895" s="4" t="str">
        <f>IF(OR(G5895&lt;$M$7,G5895&gt;$M$10), "Outlier", "Normal")</f>
        <v>Normal</v>
      </c>
      <c r="J5895" t="str">
        <f>IF(ABS(H5895)&gt;2, "Outlier", "Normal")</f>
        <v>Normal</v>
      </c>
    </row>
    <row r="5896" spans="1:10" x14ac:dyDescent="0.45">
      <c r="A5896">
        <v>309543</v>
      </c>
      <c r="B5896" s="2">
        <v>41814.443182870367</v>
      </c>
      <c r="C5896" t="s">
        <v>28</v>
      </c>
      <c r="D5896" t="s">
        <v>26</v>
      </c>
      <c r="E5896" t="s">
        <v>12</v>
      </c>
      <c r="F5896" t="s">
        <v>8</v>
      </c>
      <c r="G5896">
        <v>18041</v>
      </c>
      <c r="H5896">
        <f>(G5896 - $P$2) / $P$3</f>
        <v>-1.1070930142054325</v>
      </c>
      <c r="I5896" s="4" t="str">
        <f>IF(OR(G5896&lt;$M$7,G5896&gt;$M$10), "Outlier", "Normal")</f>
        <v>Normal</v>
      </c>
      <c r="J5896" t="str">
        <f>IF(ABS(H5896)&gt;2, "Outlier", "Normal")</f>
        <v>Normal</v>
      </c>
    </row>
    <row r="5897" spans="1:10" x14ac:dyDescent="0.45">
      <c r="A5897">
        <v>295764</v>
      </c>
      <c r="B5897" s="2">
        <v>41849.749710648146</v>
      </c>
      <c r="C5897" t="s">
        <v>28</v>
      </c>
      <c r="D5897" t="s">
        <v>25</v>
      </c>
      <c r="E5897" t="s">
        <v>18</v>
      </c>
      <c r="F5897" t="s">
        <v>1</v>
      </c>
      <c r="G5897">
        <v>18040</v>
      </c>
      <c r="H5897">
        <f>(G5897 - $P$2) / $P$3</f>
        <v>-1.1071276736509374</v>
      </c>
      <c r="I5897" s="4" t="str">
        <f>IF(OR(G5897&lt;$M$7,G5897&gt;$M$10), "Outlier", "Normal")</f>
        <v>Normal</v>
      </c>
      <c r="J5897" t="str">
        <f>IF(ABS(H5897)&gt;2, "Outlier", "Normal")</f>
        <v>Normal</v>
      </c>
    </row>
    <row r="5898" spans="1:10" x14ac:dyDescent="0.45">
      <c r="A5898">
        <v>946654</v>
      </c>
      <c r="B5898" s="2">
        <v>41820.396990740737</v>
      </c>
      <c r="C5898" t="s">
        <v>27</v>
      </c>
      <c r="D5898" t="s">
        <v>25</v>
      </c>
      <c r="E5898" t="s">
        <v>18</v>
      </c>
      <c r="F5898" t="s">
        <v>0</v>
      </c>
      <c r="G5898">
        <v>18024</v>
      </c>
      <c r="H5898">
        <f>(G5898 - $P$2) / $P$3</f>
        <v>-1.1076822247790183</v>
      </c>
      <c r="I5898" s="4" t="str">
        <f>IF(OR(G5898&lt;$M$7,G5898&gt;$M$10), "Outlier", "Normal")</f>
        <v>Normal</v>
      </c>
      <c r="J5898" t="str">
        <f>IF(ABS(H5898)&gt;2, "Outlier", "Normal")</f>
        <v>Normal</v>
      </c>
    </row>
    <row r="5899" spans="1:10" x14ac:dyDescent="0.45">
      <c r="A5899">
        <v>578768</v>
      </c>
      <c r="B5899" s="2">
        <v>41793.864768518521</v>
      </c>
      <c r="C5899" t="s">
        <v>27</v>
      </c>
      <c r="D5899" t="s">
        <v>25</v>
      </c>
      <c r="E5899" t="s">
        <v>18</v>
      </c>
      <c r="F5899" t="s">
        <v>0</v>
      </c>
      <c r="G5899">
        <v>18013</v>
      </c>
      <c r="H5899">
        <f>(G5899 - $P$2) / $P$3</f>
        <v>-1.1080634786795738</v>
      </c>
      <c r="I5899" s="4" t="str">
        <f>IF(OR(G5899&lt;$M$7,G5899&gt;$M$10), "Outlier", "Normal")</f>
        <v>Normal</v>
      </c>
      <c r="J5899" t="str">
        <f>IF(ABS(H5899)&gt;2, "Outlier", "Normal")</f>
        <v>Normal</v>
      </c>
    </row>
    <row r="5900" spans="1:10" x14ac:dyDescent="0.45">
      <c r="A5900">
        <v>808710</v>
      </c>
      <c r="B5900" s="2">
        <v>41859.397083333337</v>
      </c>
      <c r="C5900" t="s">
        <v>28</v>
      </c>
      <c r="D5900" t="s">
        <v>26</v>
      </c>
      <c r="E5900" t="s">
        <v>18</v>
      </c>
      <c r="F5900" t="s">
        <v>3</v>
      </c>
      <c r="G5900">
        <v>18012</v>
      </c>
      <c r="H5900">
        <f>(G5900 - $P$2) / $P$3</f>
        <v>-1.108098138125079</v>
      </c>
      <c r="I5900" s="4" t="str">
        <f>IF(OR(G5900&lt;$M$7,G5900&gt;$M$10), "Outlier", "Normal")</f>
        <v>Normal</v>
      </c>
      <c r="J5900" t="str">
        <f>IF(ABS(H5900)&gt;2, "Outlier", "Normal")</f>
        <v>Normal</v>
      </c>
    </row>
    <row r="5901" spans="1:10" x14ac:dyDescent="0.45">
      <c r="A5901">
        <v>546053</v>
      </c>
      <c r="B5901" s="2">
        <v>41837.44636574074</v>
      </c>
      <c r="C5901" t="s">
        <v>28</v>
      </c>
      <c r="D5901" t="s">
        <v>26</v>
      </c>
      <c r="E5901" t="s">
        <v>11</v>
      </c>
      <c r="F5901" t="s">
        <v>8</v>
      </c>
      <c r="G5901">
        <v>18012</v>
      </c>
      <c r="H5901">
        <f>(G5901 - $P$2) / $P$3</f>
        <v>-1.108098138125079</v>
      </c>
      <c r="I5901" s="4" t="str">
        <f>IF(OR(G5901&lt;$M$7,G5901&gt;$M$10), "Outlier", "Normal")</f>
        <v>Normal</v>
      </c>
      <c r="J5901" t="str">
        <f>IF(ABS(H5901)&gt;2, "Outlier", "Normal")</f>
        <v>Normal</v>
      </c>
    </row>
    <row r="5902" spans="1:10" x14ac:dyDescent="0.45">
      <c r="A5902">
        <v>511867</v>
      </c>
      <c r="B5902" s="2">
        <v>41837.500636574077</v>
      </c>
      <c r="C5902" t="s">
        <v>28</v>
      </c>
      <c r="D5902" t="s">
        <v>26</v>
      </c>
      <c r="E5902" t="s">
        <v>10</v>
      </c>
      <c r="F5902" t="s">
        <v>1</v>
      </c>
      <c r="G5902">
        <v>18000</v>
      </c>
      <c r="H5902">
        <f>(G5902 - $P$2) / $P$3</f>
        <v>-1.1085140514711396</v>
      </c>
      <c r="I5902" s="4" t="str">
        <f>IF(OR(G5902&lt;$M$7,G5902&gt;$M$10), "Outlier", "Normal")</f>
        <v>Normal</v>
      </c>
      <c r="J5902" t="str">
        <f>IF(ABS(H5902)&gt;2, "Outlier", "Normal")</f>
        <v>Normal</v>
      </c>
    </row>
    <row r="5903" spans="1:10" x14ac:dyDescent="0.45">
      <c r="A5903">
        <v>741202</v>
      </c>
      <c r="B5903" s="2">
        <v>41801.467881944445</v>
      </c>
      <c r="C5903" t="s">
        <v>28</v>
      </c>
      <c r="D5903" t="s">
        <v>25</v>
      </c>
      <c r="E5903" t="s">
        <v>12</v>
      </c>
      <c r="F5903" t="s">
        <v>8</v>
      </c>
      <c r="G5903">
        <v>17999</v>
      </c>
      <c r="H5903">
        <f>(G5903 - $P$2) / $P$3</f>
        <v>-1.1085487109166445</v>
      </c>
      <c r="I5903" s="4" t="str">
        <f>IF(OR(G5903&lt;$M$7,G5903&gt;$M$10), "Outlier", "Normal")</f>
        <v>Normal</v>
      </c>
      <c r="J5903" t="str">
        <f>IF(ABS(H5903)&gt;2, "Outlier", "Normal")</f>
        <v>Normal</v>
      </c>
    </row>
    <row r="5904" spans="1:10" x14ac:dyDescent="0.45">
      <c r="A5904">
        <v>664174</v>
      </c>
      <c r="B5904" s="2">
        <v>41866.840729166666</v>
      </c>
      <c r="C5904" t="s">
        <v>28</v>
      </c>
      <c r="D5904" t="s">
        <v>25</v>
      </c>
      <c r="E5904" t="s">
        <v>18</v>
      </c>
      <c r="F5904" t="s">
        <v>6</v>
      </c>
      <c r="G5904">
        <v>17952</v>
      </c>
      <c r="H5904">
        <f>(G5904 - $P$2) / $P$3</f>
        <v>-1.1101777048553818</v>
      </c>
      <c r="I5904" s="4" t="str">
        <f>IF(OR(G5904&lt;$M$7,G5904&gt;$M$10), "Outlier", "Normal")</f>
        <v>Normal</v>
      </c>
      <c r="J5904" t="str">
        <f>IF(ABS(H5904)&gt;2, "Outlier", "Normal")</f>
        <v>Normal</v>
      </c>
    </row>
    <row r="5905" spans="1:10" x14ac:dyDescent="0.45">
      <c r="A5905">
        <v>262748</v>
      </c>
      <c r="B5905" s="2">
        <v>41855.397175925929</v>
      </c>
      <c r="C5905" t="s">
        <v>28</v>
      </c>
      <c r="D5905" t="s">
        <v>33</v>
      </c>
      <c r="E5905" t="s">
        <v>10</v>
      </c>
      <c r="F5905" t="s">
        <v>3</v>
      </c>
      <c r="G5905">
        <v>17951</v>
      </c>
      <c r="H5905">
        <f>(G5905 - $P$2) / $P$3</f>
        <v>-1.1102123643008868</v>
      </c>
      <c r="I5905" s="4" t="str">
        <f>IF(OR(G5905&lt;$M$7,G5905&gt;$M$10), "Outlier", "Normal")</f>
        <v>Normal</v>
      </c>
      <c r="J5905" t="str">
        <f>IF(ABS(H5905)&gt;2, "Outlier", "Normal")</f>
        <v>Normal</v>
      </c>
    </row>
    <row r="5906" spans="1:10" x14ac:dyDescent="0.45">
      <c r="A5906">
        <v>892655</v>
      </c>
      <c r="B5906" s="2">
        <v>41844.619629629633</v>
      </c>
      <c r="C5906" t="s">
        <v>28</v>
      </c>
      <c r="D5906" t="s">
        <v>26</v>
      </c>
      <c r="E5906" t="s">
        <v>15</v>
      </c>
      <c r="F5906" t="s">
        <v>6</v>
      </c>
      <c r="G5906">
        <v>17931</v>
      </c>
      <c r="H5906">
        <f>(G5906 - $P$2) / $P$3</f>
        <v>-1.1109055532109879</v>
      </c>
      <c r="I5906" s="4" t="str">
        <f>IF(OR(G5906&lt;$M$7,G5906&gt;$M$10), "Outlier", "Normal")</f>
        <v>Normal</v>
      </c>
      <c r="J5906" t="str">
        <f>IF(ABS(H5906)&gt;2, "Outlier", "Normal")</f>
        <v>Normal</v>
      </c>
    </row>
    <row r="5907" spans="1:10" x14ac:dyDescent="0.45">
      <c r="A5907">
        <v>280913</v>
      </c>
      <c r="B5907" s="2">
        <v>41788.566145833334</v>
      </c>
      <c r="C5907" t="s">
        <v>28</v>
      </c>
      <c r="D5907" t="s">
        <v>26</v>
      </c>
      <c r="E5907" t="s">
        <v>11</v>
      </c>
      <c r="F5907" t="s">
        <v>8</v>
      </c>
      <c r="G5907">
        <v>17924</v>
      </c>
      <c r="H5907">
        <f>(G5907 - $P$2) / $P$3</f>
        <v>-1.1111481693295231</v>
      </c>
      <c r="I5907" s="4" t="str">
        <f>IF(OR(G5907&lt;$M$7,G5907&gt;$M$10), "Outlier", "Normal")</f>
        <v>Normal</v>
      </c>
      <c r="J5907" t="str">
        <f>IF(ABS(H5907)&gt;2, "Outlier", "Normal")</f>
        <v>Normal</v>
      </c>
    </row>
    <row r="5908" spans="1:10" x14ac:dyDescent="0.45">
      <c r="A5908">
        <v>972418</v>
      </c>
      <c r="B5908" s="2">
        <v>41838.398449074077</v>
      </c>
      <c r="C5908" t="s">
        <v>28</v>
      </c>
      <c r="D5908" t="s">
        <v>25</v>
      </c>
      <c r="E5908" t="s">
        <v>10</v>
      </c>
      <c r="F5908" t="s">
        <v>8</v>
      </c>
      <c r="G5908">
        <v>17920</v>
      </c>
      <c r="H5908">
        <f>(G5908 - $P$2) / $P$3</f>
        <v>-1.1112868071115434</v>
      </c>
      <c r="I5908" s="4" t="str">
        <f>IF(OR(G5908&lt;$M$7,G5908&gt;$M$10), "Outlier", "Normal")</f>
        <v>Normal</v>
      </c>
      <c r="J5908" t="str">
        <f>IF(ABS(H5908)&gt;2, "Outlier", "Normal")</f>
        <v>Normal</v>
      </c>
    </row>
    <row r="5909" spans="1:10" x14ac:dyDescent="0.45">
      <c r="A5909">
        <v>747909</v>
      </c>
      <c r="B5909" s="2">
        <v>41808.396909722222</v>
      </c>
      <c r="C5909" t="s">
        <v>28</v>
      </c>
      <c r="D5909" t="s">
        <v>25</v>
      </c>
      <c r="E5909" t="s">
        <v>10</v>
      </c>
      <c r="F5909" t="s">
        <v>8</v>
      </c>
      <c r="G5909">
        <v>17911</v>
      </c>
      <c r="H5909">
        <f>(G5909 - $P$2) / $P$3</f>
        <v>-1.1115987421210889</v>
      </c>
      <c r="I5909" s="4" t="str">
        <f>IF(OR(G5909&lt;$M$7,G5909&gt;$M$10), "Outlier", "Normal")</f>
        <v>Normal</v>
      </c>
      <c r="J5909" t="str">
        <f>IF(ABS(H5909)&gt;2, "Outlier", "Normal")</f>
        <v>Normal</v>
      </c>
    </row>
    <row r="5910" spans="1:10" x14ac:dyDescent="0.45">
      <c r="A5910">
        <v>564937</v>
      </c>
      <c r="B5910" s="2">
        <v>41789.806805555556</v>
      </c>
      <c r="C5910" t="s">
        <v>28</v>
      </c>
      <c r="D5910" t="s">
        <v>26</v>
      </c>
      <c r="E5910" t="s">
        <v>10</v>
      </c>
      <c r="F5910" t="s">
        <v>1</v>
      </c>
      <c r="G5910">
        <v>17899</v>
      </c>
      <c r="H5910">
        <f>(G5910 - $P$2) / $P$3</f>
        <v>-1.1120146554671495</v>
      </c>
      <c r="I5910" s="4" t="str">
        <f>IF(OR(G5910&lt;$M$7,G5910&gt;$M$10), "Outlier", "Normal")</f>
        <v>Normal</v>
      </c>
      <c r="J5910" t="str">
        <f>IF(ABS(H5910)&gt;2, "Outlier", "Normal")</f>
        <v>Normal</v>
      </c>
    </row>
    <row r="5911" spans="1:10" x14ac:dyDescent="0.45">
      <c r="A5911">
        <v>480593</v>
      </c>
      <c r="B5911" s="2">
        <v>41815.398576388892</v>
      </c>
      <c r="C5911" t="s">
        <v>28</v>
      </c>
      <c r="D5911" t="s">
        <v>26</v>
      </c>
      <c r="E5911" t="s">
        <v>15</v>
      </c>
      <c r="F5911" t="s">
        <v>7</v>
      </c>
      <c r="G5911">
        <v>17888</v>
      </c>
      <c r="H5911">
        <f>(G5911 - $P$2) / $P$3</f>
        <v>-1.1123959093677049</v>
      </c>
      <c r="I5911" s="4" t="str">
        <f>IF(OR(G5911&lt;$M$7,G5911&gt;$M$10), "Outlier", "Normal")</f>
        <v>Normal</v>
      </c>
      <c r="J5911" t="str">
        <f>IF(ABS(H5911)&gt;2, "Outlier", "Normal")</f>
        <v>Normal</v>
      </c>
    </row>
    <row r="5912" spans="1:10" x14ac:dyDescent="0.45">
      <c r="A5912">
        <v>461901</v>
      </c>
      <c r="B5912" s="2">
        <v>41789.821562500001</v>
      </c>
      <c r="C5912" t="s">
        <v>28</v>
      </c>
      <c r="D5912" t="s">
        <v>26</v>
      </c>
      <c r="E5912" t="s">
        <v>16</v>
      </c>
      <c r="F5912" t="s">
        <v>3</v>
      </c>
      <c r="G5912">
        <v>17864</v>
      </c>
      <c r="H5912">
        <f>(G5912 - $P$2) / $P$3</f>
        <v>-1.1132277360598262</v>
      </c>
      <c r="I5912" s="4" t="str">
        <f>IF(OR(G5912&lt;$M$7,G5912&gt;$M$10), "Outlier", "Normal")</f>
        <v>Normal</v>
      </c>
      <c r="J5912" t="str">
        <f>IF(ABS(H5912)&gt;2, "Outlier", "Normal")</f>
        <v>Normal</v>
      </c>
    </row>
    <row r="5913" spans="1:10" x14ac:dyDescent="0.45">
      <c r="A5913">
        <v>950771</v>
      </c>
      <c r="B5913" s="2">
        <v>41836.397349537037</v>
      </c>
      <c r="C5913" t="s">
        <v>27</v>
      </c>
      <c r="D5913" t="s">
        <v>25</v>
      </c>
      <c r="E5913" t="s">
        <v>12</v>
      </c>
      <c r="F5913" t="s">
        <v>0</v>
      </c>
      <c r="G5913">
        <v>17845</v>
      </c>
      <c r="H5913">
        <f>(G5913 - $P$2) / $P$3</f>
        <v>-1.1138862655244219</v>
      </c>
      <c r="I5913" s="4" t="str">
        <f>IF(OR(G5913&lt;$M$7,G5913&gt;$M$10), "Outlier", "Normal")</f>
        <v>Normal</v>
      </c>
      <c r="J5913" t="str">
        <f>IF(ABS(H5913)&gt;2, "Outlier", "Normal")</f>
        <v>Normal</v>
      </c>
    </row>
    <row r="5914" spans="1:10" x14ac:dyDescent="0.45">
      <c r="A5914">
        <v>859776</v>
      </c>
      <c r="B5914" s="2">
        <v>41822.400416666664</v>
      </c>
      <c r="C5914" t="s">
        <v>28</v>
      </c>
      <c r="D5914" t="s">
        <v>26</v>
      </c>
      <c r="E5914" t="s">
        <v>15</v>
      </c>
      <c r="F5914" t="s">
        <v>33</v>
      </c>
      <c r="G5914">
        <v>17835</v>
      </c>
      <c r="H5914">
        <f>(G5914 - $P$2) / $P$3</f>
        <v>-1.1142328599794724</v>
      </c>
      <c r="I5914" s="4" t="str">
        <f>IF(OR(G5914&lt;$M$7,G5914&gt;$M$10), "Outlier", "Normal")</f>
        <v>Normal</v>
      </c>
      <c r="J5914" t="str">
        <f>IF(ABS(H5914)&gt;2, "Outlier", "Normal")</f>
        <v>Normal</v>
      </c>
    </row>
    <row r="5915" spans="1:10" x14ac:dyDescent="0.45">
      <c r="A5915">
        <v>824221</v>
      </c>
      <c r="B5915" s="2">
        <v>41775.413321759261</v>
      </c>
      <c r="C5915" t="s">
        <v>28</v>
      </c>
      <c r="D5915" t="s">
        <v>25</v>
      </c>
      <c r="E5915" t="s">
        <v>18</v>
      </c>
      <c r="F5915" t="s">
        <v>2</v>
      </c>
      <c r="G5915">
        <v>17815</v>
      </c>
      <c r="H5915">
        <f>(G5915 - $P$2) / $P$3</f>
        <v>-1.1149260488895736</v>
      </c>
      <c r="I5915" s="4" t="str">
        <f>IF(OR(G5915&lt;$M$7,G5915&gt;$M$10), "Outlier", "Normal")</f>
        <v>Normal</v>
      </c>
      <c r="J5915" t="str">
        <f>IF(ABS(H5915)&gt;2, "Outlier", "Normal")</f>
        <v>Normal</v>
      </c>
    </row>
    <row r="5916" spans="1:10" x14ac:dyDescent="0.45">
      <c r="A5916">
        <v>201849</v>
      </c>
      <c r="B5916" s="2">
        <v>41775.656076388892</v>
      </c>
      <c r="C5916" t="s">
        <v>28</v>
      </c>
      <c r="D5916" t="s">
        <v>25</v>
      </c>
      <c r="E5916" t="s">
        <v>15</v>
      </c>
      <c r="F5916" t="s">
        <v>4</v>
      </c>
      <c r="G5916">
        <v>17810</v>
      </c>
      <c r="H5916">
        <f>(G5916 - $P$2) / $P$3</f>
        <v>-1.1150993461170988</v>
      </c>
      <c r="I5916" s="4" t="str">
        <f>IF(OR(G5916&lt;$M$7,G5916&gt;$M$10), "Outlier", "Normal")</f>
        <v>Normal</v>
      </c>
      <c r="J5916" t="str">
        <f>IF(ABS(H5916)&gt;2, "Outlier", "Normal")</f>
        <v>Normal</v>
      </c>
    </row>
    <row r="5917" spans="1:10" x14ac:dyDescent="0.45">
      <c r="A5917">
        <v>767769</v>
      </c>
      <c r="B5917" s="2">
        <v>41783.36346064815</v>
      </c>
      <c r="C5917" t="s">
        <v>28</v>
      </c>
      <c r="D5917" t="s">
        <v>25</v>
      </c>
      <c r="E5917" t="s">
        <v>15</v>
      </c>
      <c r="F5917" t="s">
        <v>5</v>
      </c>
      <c r="G5917">
        <v>17807</v>
      </c>
      <c r="H5917">
        <f>(G5917 - $P$2) / $P$3</f>
        <v>-1.1152033244536139</v>
      </c>
      <c r="I5917" s="4" t="str">
        <f>IF(OR(G5917&lt;$M$7,G5917&gt;$M$10), "Outlier", "Normal")</f>
        <v>Normal</v>
      </c>
      <c r="J5917" t="str">
        <f>IF(ABS(H5917)&gt;2, "Outlier", "Normal")</f>
        <v>Normal</v>
      </c>
    </row>
    <row r="5918" spans="1:10" x14ac:dyDescent="0.45">
      <c r="A5918">
        <v>844186</v>
      </c>
      <c r="B5918" s="2">
        <v>41871.697731481479</v>
      </c>
      <c r="C5918" t="s">
        <v>28</v>
      </c>
      <c r="D5918" t="s">
        <v>25</v>
      </c>
      <c r="E5918" t="s">
        <v>16</v>
      </c>
      <c r="F5918" t="s">
        <v>1</v>
      </c>
      <c r="G5918">
        <v>17790</v>
      </c>
      <c r="H5918">
        <f>(G5918 - $P$2) / $P$3</f>
        <v>-1.1157925350271998</v>
      </c>
      <c r="I5918" s="4" t="str">
        <f>IF(OR(G5918&lt;$M$7,G5918&gt;$M$10), "Outlier", "Normal")</f>
        <v>Normal</v>
      </c>
      <c r="J5918" t="str">
        <f>IF(ABS(H5918)&gt;2, "Outlier", "Normal")</f>
        <v>Normal</v>
      </c>
    </row>
    <row r="5919" spans="1:10" x14ac:dyDescent="0.45">
      <c r="A5919">
        <v>127367</v>
      </c>
      <c r="B5919" s="2">
        <v>41852.612303240741</v>
      </c>
      <c r="C5919" t="s">
        <v>28</v>
      </c>
      <c r="D5919" t="s">
        <v>26</v>
      </c>
      <c r="E5919" t="s">
        <v>10</v>
      </c>
      <c r="F5919" t="s">
        <v>5</v>
      </c>
      <c r="G5919">
        <v>17756</v>
      </c>
      <c r="H5919">
        <f>(G5919 - $P$2) / $P$3</f>
        <v>-1.1169709561743713</v>
      </c>
      <c r="I5919" s="4" t="str">
        <f>IF(OR(G5919&lt;$M$7,G5919&gt;$M$10), "Outlier", "Normal")</f>
        <v>Normal</v>
      </c>
      <c r="J5919" t="str">
        <f>IF(ABS(H5919)&gt;2, "Outlier", "Normal")</f>
        <v>Normal</v>
      </c>
    </row>
    <row r="5920" spans="1:10" x14ac:dyDescent="0.45">
      <c r="A5920">
        <v>55833</v>
      </c>
      <c r="B5920" s="2">
        <v>41837.698692129627</v>
      </c>
      <c r="C5920" t="s">
        <v>27</v>
      </c>
      <c r="D5920" t="s">
        <v>26</v>
      </c>
      <c r="E5920" t="s">
        <v>16</v>
      </c>
      <c r="F5920" t="s">
        <v>8</v>
      </c>
      <c r="G5920">
        <v>17750</v>
      </c>
      <c r="H5920">
        <f>(G5920 - $P$2) / $P$3</f>
        <v>-1.1171789128474017</v>
      </c>
      <c r="I5920" s="4" t="str">
        <f>IF(OR(G5920&lt;$M$7,G5920&gt;$M$10), "Outlier", "Normal")</f>
        <v>Normal</v>
      </c>
      <c r="J5920" t="str">
        <f>IF(ABS(H5920)&gt;2, "Outlier", "Normal")</f>
        <v>Normal</v>
      </c>
    </row>
    <row r="5921" spans="1:10" x14ac:dyDescent="0.45">
      <c r="A5921">
        <v>583650</v>
      </c>
      <c r="B5921" s="2">
        <v>41790.338599537034</v>
      </c>
      <c r="C5921" t="s">
        <v>28</v>
      </c>
      <c r="D5921" t="s">
        <v>33</v>
      </c>
      <c r="E5921" t="s">
        <v>12</v>
      </c>
      <c r="F5921" t="s">
        <v>5</v>
      </c>
      <c r="G5921">
        <v>17749</v>
      </c>
      <c r="H5921">
        <f>(G5921 - $P$2) / $P$3</f>
        <v>-1.1172135722929066</v>
      </c>
      <c r="I5921" s="4" t="str">
        <f>IF(OR(G5921&lt;$M$7,G5921&gt;$M$10), "Outlier", "Normal")</f>
        <v>Normal</v>
      </c>
      <c r="J5921" t="str">
        <f>IF(ABS(H5921)&gt;2, "Outlier", "Normal")</f>
        <v>Normal</v>
      </c>
    </row>
    <row r="5922" spans="1:10" x14ac:dyDescent="0.45">
      <c r="A5922">
        <v>495899</v>
      </c>
      <c r="B5922" s="2">
        <v>41772.789571759262</v>
      </c>
      <c r="C5922" t="s">
        <v>27</v>
      </c>
      <c r="D5922" t="s">
        <v>26</v>
      </c>
      <c r="E5922" t="s">
        <v>17</v>
      </c>
      <c r="F5922" t="s">
        <v>1</v>
      </c>
      <c r="G5922">
        <v>17748</v>
      </c>
      <c r="H5922">
        <f>(G5922 - $P$2) / $P$3</f>
        <v>-1.1172482317384118</v>
      </c>
      <c r="I5922" s="4" t="str">
        <f>IF(OR(G5922&lt;$M$7,G5922&gt;$M$10), "Outlier", "Normal")</f>
        <v>Normal</v>
      </c>
      <c r="J5922" t="str">
        <f>IF(ABS(H5922)&gt;2, "Outlier", "Normal")</f>
        <v>Normal</v>
      </c>
    </row>
    <row r="5923" spans="1:10" x14ac:dyDescent="0.45">
      <c r="A5923">
        <v>138442</v>
      </c>
      <c r="B5923" s="2">
        <v>41794.671354166669</v>
      </c>
      <c r="C5923" t="s">
        <v>28</v>
      </c>
      <c r="D5923" t="s">
        <v>25</v>
      </c>
      <c r="E5923" t="s">
        <v>15</v>
      </c>
      <c r="F5923" t="s">
        <v>1</v>
      </c>
      <c r="G5923">
        <v>17739</v>
      </c>
      <c r="H5923">
        <f>(G5923 - $P$2) / $P$3</f>
        <v>-1.1175601667479571</v>
      </c>
      <c r="I5923" s="4" t="str">
        <f>IF(OR(G5923&lt;$M$7,G5923&gt;$M$10), "Outlier", "Normal")</f>
        <v>Normal</v>
      </c>
      <c r="J5923" t="str">
        <f>IF(ABS(H5923)&gt;2, "Outlier", "Normal")</f>
        <v>Normal</v>
      </c>
    </row>
    <row r="5924" spans="1:10" x14ac:dyDescent="0.45">
      <c r="A5924">
        <v>52314</v>
      </c>
      <c r="B5924" s="2">
        <v>41845.551747685182</v>
      </c>
      <c r="C5924" t="s">
        <v>27</v>
      </c>
      <c r="D5924" t="s">
        <v>26</v>
      </c>
      <c r="E5924" t="s">
        <v>11</v>
      </c>
      <c r="F5924" t="s">
        <v>1</v>
      </c>
      <c r="G5924">
        <v>17731</v>
      </c>
      <c r="H5924">
        <f>(G5924 - $P$2) / $P$3</f>
        <v>-1.1178374423119977</v>
      </c>
      <c r="I5924" s="4" t="str">
        <f>IF(OR(G5924&lt;$M$7,G5924&gt;$M$10), "Outlier", "Normal")</f>
        <v>Normal</v>
      </c>
      <c r="J5924" t="str">
        <f>IF(ABS(H5924)&gt;2, "Outlier", "Normal")</f>
        <v>Normal</v>
      </c>
    </row>
    <row r="5925" spans="1:10" x14ac:dyDescent="0.45">
      <c r="A5925">
        <v>430390</v>
      </c>
      <c r="B5925" s="2">
        <v>41863.718541666669</v>
      </c>
      <c r="C5925" t="s">
        <v>28</v>
      </c>
      <c r="D5925" t="s">
        <v>25</v>
      </c>
      <c r="E5925" t="s">
        <v>18</v>
      </c>
      <c r="F5925" t="s">
        <v>5</v>
      </c>
      <c r="G5925">
        <v>17722</v>
      </c>
      <c r="H5925">
        <f>(G5925 - $P$2) / $P$3</f>
        <v>-1.118149377321543</v>
      </c>
      <c r="I5925" s="4" t="str">
        <f>IF(OR(G5925&lt;$M$7,G5925&gt;$M$10), "Outlier", "Normal")</f>
        <v>Normal</v>
      </c>
      <c r="J5925" t="str">
        <f>IF(ABS(H5925)&gt;2, "Outlier", "Normal")</f>
        <v>Normal</v>
      </c>
    </row>
    <row r="5926" spans="1:10" x14ac:dyDescent="0.45">
      <c r="A5926">
        <v>978593</v>
      </c>
      <c r="B5926" s="2">
        <v>41765.396666666667</v>
      </c>
      <c r="C5926" t="s">
        <v>27</v>
      </c>
      <c r="D5926" t="s">
        <v>25</v>
      </c>
      <c r="E5926" t="s">
        <v>18</v>
      </c>
      <c r="F5926" t="s">
        <v>1</v>
      </c>
      <c r="G5926">
        <v>17702</v>
      </c>
      <c r="H5926">
        <f>(G5926 - $P$2) / $P$3</f>
        <v>-1.1188425662316439</v>
      </c>
      <c r="I5926" s="4" t="str">
        <f>IF(OR(G5926&lt;$M$7,G5926&gt;$M$10), "Outlier", "Normal")</f>
        <v>Normal</v>
      </c>
      <c r="J5926" t="str">
        <f>IF(ABS(H5926)&gt;2, "Outlier", "Normal")</f>
        <v>Normal</v>
      </c>
    </row>
    <row r="5927" spans="1:10" x14ac:dyDescent="0.45">
      <c r="A5927">
        <v>455493</v>
      </c>
      <c r="B5927" s="2">
        <v>41796.774236111109</v>
      </c>
      <c r="C5927" t="s">
        <v>28</v>
      </c>
      <c r="D5927" t="s">
        <v>25</v>
      </c>
      <c r="E5927" t="s">
        <v>15</v>
      </c>
      <c r="F5927" t="s">
        <v>1</v>
      </c>
      <c r="G5927">
        <v>17698</v>
      </c>
      <c r="H5927">
        <f>(G5927 - $P$2) / $P$3</f>
        <v>-1.1189812040136642</v>
      </c>
      <c r="I5927" s="4" t="str">
        <f>IF(OR(G5927&lt;$M$7,G5927&gt;$M$10), "Outlier", "Normal")</f>
        <v>Normal</v>
      </c>
      <c r="J5927" t="str">
        <f>IF(ABS(H5927)&gt;2, "Outlier", "Normal")</f>
        <v>Normal</v>
      </c>
    </row>
    <row r="5928" spans="1:10" x14ac:dyDescent="0.45">
      <c r="A5928">
        <v>202279</v>
      </c>
      <c r="B5928" s="2">
        <v>41800.505104166667</v>
      </c>
      <c r="C5928" t="s">
        <v>28</v>
      </c>
      <c r="D5928" t="s">
        <v>33</v>
      </c>
      <c r="E5928" t="s">
        <v>15</v>
      </c>
      <c r="F5928" t="s">
        <v>7</v>
      </c>
      <c r="G5928">
        <v>17691</v>
      </c>
      <c r="H5928">
        <f>(G5928 - $P$2) / $P$3</f>
        <v>-1.1192238201321996</v>
      </c>
      <c r="I5928" s="4" t="str">
        <f>IF(OR(G5928&lt;$M$7,G5928&gt;$M$10), "Outlier", "Normal")</f>
        <v>Normal</v>
      </c>
      <c r="J5928" t="str">
        <f>IF(ABS(H5928)&gt;2, "Outlier", "Normal")</f>
        <v>Normal</v>
      </c>
    </row>
    <row r="5929" spans="1:10" x14ac:dyDescent="0.45">
      <c r="A5929">
        <v>754821</v>
      </c>
      <c r="B5929" s="2">
        <v>41819.009930555556</v>
      </c>
      <c r="C5929" t="s">
        <v>28</v>
      </c>
      <c r="D5929" t="s">
        <v>25</v>
      </c>
      <c r="E5929" t="s">
        <v>16</v>
      </c>
      <c r="F5929" t="s">
        <v>3</v>
      </c>
      <c r="G5929">
        <v>17687</v>
      </c>
      <c r="H5929">
        <f>(G5929 - $P$2) / $P$3</f>
        <v>-1.1193624579142196</v>
      </c>
      <c r="I5929" s="4" t="str">
        <f>IF(OR(G5929&lt;$M$7,G5929&gt;$M$10), "Outlier", "Normal")</f>
        <v>Normal</v>
      </c>
      <c r="J5929" t="str">
        <f>IF(ABS(H5929)&gt;2, "Outlier", "Normal")</f>
        <v>Normal</v>
      </c>
    </row>
    <row r="5930" spans="1:10" x14ac:dyDescent="0.45">
      <c r="A5930">
        <v>52355</v>
      </c>
      <c r="B5930" s="2">
        <v>41827.588391203702</v>
      </c>
      <c r="C5930" t="s">
        <v>28</v>
      </c>
      <c r="D5930" t="s">
        <v>25</v>
      </c>
      <c r="E5930" t="s">
        <v>15</v>
      </c>
      <c r="F5930" t="s">
        <v>4</v>
      </c>
      <c r="G5930">
        <v>17672</v>
      </c>
      <c r="H5930">
        <f>(G5930 - $P$2) / $P$3</f>
        <v>-1.1198823495967953</v>
      </c>
      <c r="I5930" s="4" t="str">
        <f>IF(OR(G5930&lt;$M$7,G5930&gt;$M$10), "Outlier", "Normal")</f>
        <v>Normal</v>
      </c>
      <c r="J5930" t="str">
        <f>IF(ABS(H5930)&gt;2, "Outlier", "Normal")</f>
        <v>Normal</v>
      </c>
    </row>
    <row r="5931" spans="1:10" x14ac:dyDescent="0.45">
      <c r="A5931">
        <v>219096</v>
      </c>
      <c r="B5931" s="2">
        <v>41837.568206018521</v>
      </c>
      <c r="C5931" t="s">
        <v>27</v>
      </c>
      <c r="D5931" t="s">
        <v>25</v>
      </c>
      <c r="E5931" t="s">
        <v>10</v>
      </c>
      <c r="F5931" t="s">
        <v>1</v>
      </c>
      <c r="G5931">
        <v>17641</v>
      </c>
      <c r="H5931">
        <f>(G5931 - $P$2) / $P$3</f>
        <v>-1.1209567924074519</v>
      </c>
      <c r="I5931" s="4" t="str">
        <f>IF(OR(G5931&lt;$M$7,G5931&gt;$M$10), "Outlier", "Normal")</f>
        <v>Normal</v>
      </c>
      <c r="J5931" t="str">
        <f>IF(ABS(H5931)&gt;2, "Outlier", "Normal")</f>
        <v>Normal</v>
      </c>
    </row>
    <row r="5932" spans="1:10" x14ac:dyDescent="0.45">
      <c r="A5932">
        <v>381800</v>
      </c>
      <c r="B5932" s="2">
        <v>41810.31354166667</v>
      </c>
      <c r="C5932" t="s">
        <v>27</v>
      </c>
      <c r="D5932" t="s">
        <v>26</v>
      </c>
      <c r="E5932" t="s">
        <v>15</v>
      </c>
      <c r="F5932" t="s">
        <v>1</v>
      </c>
      <c r="G5932">
        <v>17631</v>
      </c>
      <c r="H5932">
        <f>(G5932 - $P$2) / $P$3</f>
        <v>-1.1213033868625024</v>
      </c>
      <c r="I5932" s="4" t="str">
        <f>IF(OR(G5932&lt;$M$7,G5932&gt;$M$10), "Outlier", "Normal")</f>
        <v>Normal</v>
      </c>
      <c r="J5932" t="str">
        <f>IF(ABS(H5932)&gt;2, "Outlier", "Normal")</f>
        <v>Normal</v>
      </c>
    </row>
    <row r="5933" spans="1:10" x14ac:dyDescent="0.45">
      <c r="A5933">
        <v>360707</v>
      </c>
      <c r="B5933" s="2">
        <v>41828.40053240741</v>
      </c>
      <c r="C5933" t="s">
        <v>28</v>
      </c>
      <c r="D5933" t="s">
        <v>26</v>
      </c>
      <c r="E5933" t="s">
        <v>15</v>
      </c>
      <c r="F5933" t="s">
        <v>7</v>
      </c>
      <c r="G5933">
        <v>17587</v>
      </c>
      <c r="H5933">
        <f>(G5933 - $P$2) / $P$3</f>
        <v>-1.1228284024647246</v>
      </c>
      <c r="I5933" s="4" t="str">
        <f>IF(OR(G5933&lt;$M$7,G5933&gt;$M$10), "Outlier", "Normal")</f>
        <v>Normal</v>
      </c>
      <c r="J5933" t="str">
        <f>IF(ABS(H5933)&gt;2, "Outlier", "Normal")</f>
        <v>Normal</v>
      </c>
    </row>
    <row r="5934" spans="1:10" x14ac:dyDescent="0.45">
      <c r="A5934">
        <v>67176</v>
      </c>
      <c r="B5934" s="2">
        <v>41874.672303240739</v>
      </c>
      <c r="C5934" t="s">
        <v>27</v>
      </c>
      <c r="D5934" t="s">
        <v>25</v>
      </c>
      <c r="E5934" t="s">
        <v>15</v>
      </c>
      <c r="F5934" t="s">
        <v>3</v>
      </c>
      <c r="G5934">
        <v>17553</v>
      </c>
      <c r="H5934">
        <f>(G5934 - $P$2) / $P$3</f>
        <v>-1.1240068236118963</v>
      </c>
      <c r="I5934" s="4" t="str">
        <f>IF(OR(G5934&lt;$M$7,G5934&gt;$M$10), "Outlier", "Normal")</f>
        <v>Normal</v>
      </c>
      <c r="J5934" t="str">
        <f>IF(ABS(H5934)&gt;2, "Outlier", "Normal")</f>
        <v>Normal</v>
      </c>
    </row>
    <row r="5935" spans="1:10" x14ac:dyDescent="0.45">
      <c r="A5935">
        <v>608169</v>
      </c>
      <c r="B5935" s="2">
        <v>41835.397349537037</v>
      </c>
      <c r="C5935" t="s">
        <v>28</v>
      </c>
      <c r="D5935" t="s">
        <v>25</v>
      </c>
      <c r="E5935" t="s">
        <v>13</v>
      </c>
      <c r="F5935" t="s">
        <v>0</v>
      </c>
      <c r="G5935">
        <v>17544</v>
      </c>
      <c r="H5935">
        <f>(G5935 - $P$2) / $P$3</f>
        <v>-1.1243187586214416</v>
      </c>
      <c r="I5935" s="4" t="str">
        <f>IF(OR(G5935&lt;$M$7,G5935&gt;$M$10), "Outlier", "Normal")</f>
        <v>Normal</v>
      </c>
      <c r="J5935" t="str">
        <f>IF(ABS(H5935)&gt;2, "Outlier", "Normal")</f>
        <v>Normal</v>
      </c>
    </row>
    <row r="5936" spans="1:10" x14ac:dyDescent="0.45">
      <c r="A5936">
        <v>69388</v>
      </c>
      <c r="B5936" s="2">
        <v>41778.643310185187</v>
      </c>
      <c r="C5936" t="s">
        <v>28</v>
      </c>
      <c r="D5936" t="s">
        <v>25</v>
      </c>
      <c r="E5936" t="s">
        <v>18</v>
      </c>
      <c r="F5936" t="s">
        <v>1</v>
      </c>
      <c r="G5936">
        <v>17536</v>
      </c>
      <c r="H5936">
        <f>(G5936 - $P$2) / $P$3</f>
        <v>-1.1245960341854822</v>
      </c>
      <c r="I5936" s="4" t="str">
        <f>IF(OR(G5936&lt;$M$7,G5936&gt;$M$10), "Outlier", "Normal")</f>
        <v>Normal</v>
      </c>
      <c r="J5936" t="str">
        <f>IF(ABS(H5936)&gt;2, "Outlier", "Normal")</f>
        <v>Normal</v>
      </c>
    </row>
    <row r="5937" spans="1:10" x14ac:dyDescent="0.45">
      <c r="A5937">
        <v>854925</v>
      </c>
      <c r="B5937" s="2">
        <v>41780.447418981479</v>
      </c>
      <c r="C5937" t="s">
        <v>28</v>
      </c>
      <c r="D5937" t="s">
        <v>25</v>
      </c>
      <c r="E5937" t="s">
        <v>15</v>
      </c>
      <c r="F5937" t="s">
        <v>1</v>
      </c>
      <c r="G5937">
        <v>17524</v>
      </c>
      <c r="H5937">
        <f>(G5937 - $P$2) / $P$3</f>
        <v>-1.1250119475315425</v>
      </c>
      <c r="I5937" s="4" t="str">
        <f>IF(OR(G5937&lt;$M$7,G5937&gt;$M$10), "Outlier", "Normal")</f>
        <v>Normal</v>
      </c>
      <c r="J5937" t="str">
        <f>IF(ABS(H5937)&gt;2, "Outlier", "Normal")</f>
        <v>Normal</v>
      </c>
    </row>
    <row r="5938" spans="1:10" x14ac:dyDescent="0.45">
      <c r="A5938">
        <v>869833</v>
      </c>
      <c r="B5938" s="2">
        <v>41855.356944444444</v>
      </c>
      <c r="C5938" t="s">
        <v>28</v>
      </c>
      <c r="D5938" t="s">
        <v>25</v>
      </c>
      <c r="E5938" t="s">
        <v>18</v>
      </c>
      <c r="F5938" t="s">
        <v>3</v>
      </c>
      <c r="G5938">
        <v>17521</v>
      </c>
      <c r="H5938">
        <f>(G5938 - $P$2) / $P$3</f>
        <v>-1.1251159258680579</v>
      </c>
      <c r="I5938" s="4" t="str">
        <f>IF(OR(G5938&lt;$M$7,G5938&gt;$M$10), "Outlier", "Normal")</f>
        <v>Normal</v>
      </c>
      <c r="J5938" t="str">
        <f>IF(ABS(H5938)&gt;2, "Outlier", "Normal")</f>
        <v>Normal</v>
      </c>
    </row>
    <row r="5939" spans="1:10" x14ac:dyDescent="0.45">
      <c r="A5939">
        <v>253561</v>
      </c>
      <c r="B5939" s="2">
        <v>41878.814745370371</v>
      </c>
      <c r="C5939" t="s">
        <v>27</v>
      </c>
      <c r="D5939" t="s">
        <v>25</v>
      </c>
      <c r="E5939" t="s">
        <v>13</v>
      </c>
      <c r="F5939" t="s">
        <v>4</v>
      </c>
      <c r="G5939">
        <v>17514</v>
      </c>
      <c r="H5939">
        <f>(G5939 - $P$2) / $P$3</f>
        <v>-1.1253585419865932</v>
      </c>
      <c r="I5939" s="4" t="str">
        <f>IF(OR(G5939&lt;$M$7,G5939&gt;$M$10), "Outlier", "Normal")</f>
        <v>Normal</v>
      </c>
      <c r="J5939" t="str">
        <f>IF(ABS(H5939)&gt;2, "Outlier", "Normal")</f>
        <v>Normal</v>
      </c>
    </row>
    <row r="5940" spans="1:10" x14ac:dyDescent="0.45">
      <c r="A5940">
        <v>503081</v>
      </c>
      <c r="B5940" s="2">
        <v>41868.574687499997</v>
      </c>
      <c r="C5940" t="s">
        <v>28</v>
      </c>
      <c r="D5940" t="s">
        <v>25</v>
      </c>
      <c r="E5940" t="s">
        <v>15</v>
      </c>
      <c r="F5940" t="s">
        <v>1</v>
      </c>
      <c r="G5940">
        <v>17512</v>
      </c>
      <c r="H5940">
        <f>(G5940 - $P$2) / $P$3</f>
        <v>-1.1254278608776032</v>
      </c>
      <c r="I5940" s="4" t="str">
        <f>IF(OR(G5940&lt;$M$7,G5940&gt;$M$10), "Outlier", "Normal")</f>
        <v>Normal</v>
      </c>
      <c r="J5940" t="str">
        <f>IF(ABS(H5940)&gt;2, "Outlier", "Normal")</f>
        <v>Normal</v>
      </c>
    </row>
    <row r="5941" spans="1:10" x14ac:dyDescent="0.45">
      <c r="A5941">
        <v>115756</v>
      </c>
      <c r="B5941" s="2">
        <v>41760.398275462961</v>
      </c>
      <c r="C5941" t="s">
        <v>27</v>
      </c>
      <c r="D5941" t="s">
        <v>26</v>
      </c>
      <c r="E5941" t="s">
        <v>11</v>
      </c>
      <c r="F5941" t="s">
        <v>1</v>
      </c>
      <c r="G5941">
        <v>17504</v>
      </c>
      <c r="H5941">
        <f>(G5941 - $P$2) / $P$3</f>
        <v>-1.1257051364416437</v>
      </c>
      <c r="I5941" s="4" t="str">
        <f>IF(OR(G5941&lt;$M$7,G5941&gt;$M$10), "Outlier", "Normal")</f>
        <v>Normal</v>
      </c>
      <c r="J5941" t="str">
        <f>IF(ABS(H5941)&gt;2, "Outlier", "Normal")</f>
        <v>Normal</v>
      </c>
    </row>
    <row r="5942" spans="1:10" x14ac:dyDescent="0.45">
      <c r="A5942">
        <v>651394</v>
      </c>
      <c r="B5942" s="2">
        <v>41852.500023148146</v>
      </c>
      <c r="C5942" t="s">
        <v>28</v>
      </c>
      <c r="D5942" t="s">
        <v>26</v>
      </c>
      <c r="E5942" t="s">
        <v>15</v>
      </c>
      <c r="F5942" t="s">
        <v>8</v>
      </c>
      <c r="G5942">
        <v>17496</v>
      </c>
      <c r="H5942">
        <f>(G5942 - $P$2) / $P$3</f>
        <v>-1.1259824120056841</v>
      </c>
      <c r="I5942" s="4" t="str">
        <f>IF(OR(G5942&lt;$M$7,G5942&gt;$M$10), "Outlier", "Normal")</f>
        <v>Normal</v>
      </c>
      <c r="J5942" t="str">
        <f>IF(ABS(H5942)&gt;2, "Outlier", "Normal")</f>
        <v>Normal</v>
      </c>
    </row>
    <row r="5943" spans="1:10" x14ac:dyDescent="0.45">
      <c r="A5943">
        <v>202541</v>
      </c>
      <c r="B5943" s="2">
        <v>41832.718009259261</v>
      </c>
      <c r="C5943" t="s">
        <v>28</v>
      </c>
      <c r="D5943" t="s">
        <v>25</v>
      </c>
      <c r="E5943" t="s">
        <v>18</v>
      </c>
      <c r="F5943" t="s">
        <v>1</v>
      </c>
      <c r="G5943">
        <v>17475</v>
      </c>
      <c r="H5943">
        <f>(G5943 - $P$2) / $P$3</f>
        <v>-1.12671026036129</v>
      </c>
      <c r="I5943" s="4" t="str">
        <f>IF(OR(G5943&lt;$M$7,G5943&gt;$M$10), "Outlier", "Normal")</f>
        <v>Normal</v>
      </c>
      <c r="J5943" t="str">
        <f>IF(ABS(H5943)&gt;2, "Outlier", "Normal")</f>
        <v>Normal</v>
      </c>
    </row>
    <row r="5944" spans="1:10" x14ac:dyDescent="0.45">
      <c r="A5944">
        <v>838240</v>
      </c>
      <c r="B5944" s="2">
        <v>41878.722418981481</v>
      </c>
      <c r="C5944" t="s">
        <v>28</v>
      </c>
      <c r="D5944" t="s">
        <v>26</v>
      </c>
      <c r="E5944" t="s">
        <v>10</v>
      </c>
      <c r="F5944" t="s">
        <v>3</v>
      </c>
      <c r="G5944">
        <v>17473</v>
      </c>
      <c r="H5944">
        <f>(G5944 - $P$2) / $P$3</f>
        <v>-1.1267795792523001</v>
      </c>
      <c r="I5944" s="4" t="str">
        <f>IF(OR(G5944&lt;$M$7,G5944&gt;$M$10), "Outlier", "Normal")</f>
        <v>Normal</v>
      </c>
      <c r="J5944" t="str">
        <f>IF(ABS(H5944)&gt;2, "Outlier", "Normal")</f>
        <v>Normal</v>
      </c>
    </row>
    <row r="5945" spans="1:10" x14ac:dyDescent="0.45">
      <c r="A5945">
        <v>661209</v>
      </c>
      <c r="B5945" s="2">
        <v>41796.777060185188</v>
      </c>
      <c r="C5945" t="s">
        <v>28</v>
      </c>
      <c r="D5945" t="s">
        <v>25</v>
      </c>
      <c r="E5945" t="s">
        <v>15</v>
      </c>
      <c r="F5945" t="s">
        <v>1</v>
      </c>
      <c r="G5945">
        <v>17436</v>
      </c>
      <c r="H5945">
        <f>(G5945 - $P$2) / $P$3</f>
        <v>-1.1280619787359869</v>
      </c>
      <c r="I5945" s="4" t="str">
        <f>IF(OR(G5945&lt;$M$7,G5945&gt;$M$10), "Outlier", "Normal")</f>
        <v>Normal</v>
      </c>
      <c r="J5945" t="str">
        <f>IF(ABS(H5945)&gt;2, "Outlier", "Normal")</f>
        <v>Normal</v>
      </c>
    </row>
    <row r="5946" spans="1:10" x14ac:dyDescent="0.45">
      <c r="A5946">
        <v>387963</v>
      </c>
      <c r="B5946" s="2">
        <v>41787.862083333333</v>
      </c>
      <c r="C5946" t="s">
        <v>28</v>
      </c>
      <c r="D5946" t="s">
        <v>25</v>
      </c>
      <c r="E5946" t="s">
        <v>13</v>
      </c>
      <c r="F5946" t="s">
        <v>8</v>
      </c>
      <c r="G5946">
        <v>17425</v>
      </c>
      <c r="H5946">
        <f>(G5946 - $P$2) / $P$3</f>
        <v>-1.1284432326365426</v>
      </c>
      <c r="I5946" s="4" t="str">
        <f>IF(OR(G5946&lt;$M$7,G5946&gt;$M$10), "Outlier", "Normal")</f>
        <v>Normal</v>
      </c>
      <c r="J5946" t="str">
        <f>IF(ABS(H5946)&gt;2, "Outlier", "Normal")</f>
        <v>Normal</v>
      </c>
    </row>
    <row r="5947" spans="1:10" x14ac:dyDescent="0.45">
      <c r="A5947">
        <v>450914</v>
      </c>
      <c r="B5947" s="2">
        <v>41802.704710648148</v>
      </c>
      <c r="C5947" t="s">
        <v>28</v>
      </c>
      <c r="D5947" t="s">
        <v>26</v>
      </c>
      <c r="E5947" t="s">
        <v>11</v>
      </c>
      <c r="F5947" t="s">
        <v>5</v>
      </c>
      <c r="G5947">
        <v>17409</v>
      </c>
      <c r="H5947">
        <f>(G5947 - $P$2) / $P$3</f>
        <v>-1.1289977837646232</v>
      </c>
      <c r="I5947" s="4" t="str">
        <f>IF(OR(G5947&lt;$M$7,G5947&gt;$M$10), "Outlier", "Normal")</f>
        <v>Normal</v>
      </c>
      <c r="J5947" t="str">
        <f>IF(ABS(H5947)&gt;2, "Outlier", "Normal")</f>
        <v>Normal</v>
      </c>
    </row>
    <row r="5948" spans="1:10" x14ac:dyDescent="0.45">
      <c r="A5948">
        <v>764554</v>
      </c>
      <c r="B5948" s="2">
        <v>41785.397361111114</v>
      </c>
      <c r="C5948" t="s">
        <v>28</v>
      </c>
      <c r="D5948" t="s">
        <v>25</v>
      </c>
      <c r="E5948" t="s">
        <v>18</v>
      </c>
      <c r="F5948" t="s">
        <v>5</v>
      </c>
      <c r="G5948">
        <v>17408</v>
      </c>
      <c r="H5948">
        <f>(G5948 - $P$2) / $P$3</f>
        <v>-1.1290324432101282</v>
      </c>
      <c r="I5948" s="4" t="str">
        <f>IF(OR(G5948&lt;$M$7,G5948&gt;$M$10), "Outlier", "Normal")</f>
        <v>Normal</v>
      </c>
      <c r="J5948" t="str">
        <f>IF(ABS(H5948)&gt;2, "Outlier", "Normal")</f>
        <v>Normal</v>
      </c>
    </row>
    <row r="5949" spans="1:10" x14ac:dyDescent="0.45">
      <c r="A5949">
        <v>702038</v>
      </c>
      <c r="B5949" s="2">
        <v>41876.397106481483</v>
      </c>
      <c r="C5949" t="s">
        <v>28</v>
      </c>
      <c r="D5949" t="s">
        <v>26</v>
      </c>
      <c r="E5949" t="s">
        <v>10</v>
      </c>
      <c r="F5949" t="s">
        <v>3</v>
      </c>
      <c r="G5949">
        <v>17389</v>
      </c>
      <c r="H5949">
        <f>(G5949 - $P$2) / $P$3</f>
        <v>-1.1296909726747242</v>
      </c>
      <c r="I5949" s="4" t="str">
        <f>IF(OR(G5949&lt;$M$7,G5949&gt;$M$10), "Outlier", "Normal")</f>
        <v>Normal</v>
      </c>
      <c r="J5949" t="str">
        <f>IF(ABS(H5949)&gt;2, "Outlier", "Normal")</f>
        <v>Normal</v>
      </c>
    </row>
    <row r="5950" spans="1:10" x14ac:dyDescent="0.45">
      <c r="A5950">
        <v>949475</v>
      </c>
      <c r="B5950" s="2">
        <v>41821.688692129632</v>
      </c>
      <c r="C5950" t="s">
        <v>28</v>
      </c>
      <c r="D5950" t="s">
        <v>26</v>
      </c>
      <c r="E5950" t="s">
        <v>10</v>
      </c>
      <c r="F5950" t="s">
        <v>7</v>
      </c>
      <c r="G5950">
        <v>17388</v>
      </c>
      <c r="H5950">
        <f>(G5950 - $P$2) / $P$3</f>
        <v>-1.1297256321202294</v>
      </c>
      <c r="I5950" s="4" t="str">
        <f>IF(OR(G5950&lt;$M$7,G5950&gt;$M$10), "Outlier", "Normal")</f>
        <v>Normal</v>
      </c>
      <c r="J5950" t="str">
        <f>IF(ABS(H5950)&gt;2, "Outlier", "Normal")</f>
        <v>Normal</v>
      </c>
    </row>
    <row r="5951" spans="1:10" x14ac:dyDescent="0.45">
      <c r="A5951">
        <v>606170</v>
      </c>
      <c r="B5951" s="2">
        <v>41863.396840277775</v>
      </c>
      <c r="C5951" t="s">
        <v>28</v>
      </c>
      <c r="D5951" t="s">
        <v>25</v>
      </c>
      <c r="E5951" t="s">
        <v>18</v>
      </c>
      <c r="F5951" t="s">
        <v>1</v>
      </c>
      <c r="G5951">
        <v>17384</v>
      </c>
      <c r="H5951">
        <f>(G5951 - $P$2) / $P$3</f>
        <v>-1.1298642699022494</v>
      </c>
      <c r="I5951" s="4" t="str">
        <f>IF(OR(G5951&lt;$M$7,G5951&gt;$M$10), "Outlier", "Normal")</f>
        <v>Normal</v>
      </c>
      <c r="J5951" t="str">
        <f>IF(ABS(H5951)&gt;2, "Outlier", "Normal")</f>
        <v>Normal</v>
      </c>
    </row>
    <row r="5952" spans="1:10" x14ac:dyDescent="0.45">
      <c r="A5952">
        <v>530199</v>
      </c>
      <c r="B5952" s="2">
        <v>41824.395972222221</v>
      </c>
      <c r="C5952" t="s">
        <v>27</v>
      </c>
      <c r="D5952" t="s">
        <v>26</v>
      </c>
      <c r="E5952" t="s">
        <v>11</v>
      </c>
      <c r="F5952" t="s">
        <v>4</v>
      </c>
      <c r="G5952">
        <v>17383</v>
      </c>
      <c r="H5952">
        <f>(G5952 - $P$2) / $P$3</f>
        <v>-1.1298989293477546</v>
      </c>
      <c r="I5952" s="4" t="str">
        <f>IF(OR(G5952&lt;$M$7,G5952&gt;$M$10), "Outlier", "Normal")</f>
        <v>Normal</v>
      </c>
      <c r="J5952" t="str">
        <f>IF(ABS(H5952)&gt;2, "Outlier", "Normal")</f>
        <v>Normal</v>
      </c>
    </row>
    <row r="5953" spans="1:10" x14ac:dyDescent="0.45">
      <c r="A5953">
        <v>489080</v>
      </c>
      <c r="B5953" s="2">
        <v>41827.397187499999</v>
      </c>
      <c r="C5953" t="s">
        <v>28</v>
      </c>
      <c r="D5953" t="s">
        <v>25</v>
      </c>
      <c r="E5953" t="s">
        <v>15</v>
      </c>
      <c r="F5953" t="s">
        <v>8</v>
      </c>
      <c r="G5953">
        <v>17378</v>
      </c>
      <c r="H5953">
        <f>(G5953 - $P$2) / $P$3</f>
        <v>-1.1300722265752798</v>
      </c>
      <c r="I5953" s="4" t="str">
        <f>IF(OR(G5953&lt;$M$7,G5953&gt;$M$10), "Outlier", "Normal")</f>
        <v>Normal</v>
      </c>
      <c r="J5953" t="str">
        <f>IF(ABS(H5953)&gt;2, "Outlier", "Normal")</f>
        <v>Normal</v>
      </c>
    </row>
    <row r="5954" spans="1:10" x14ac:dyDescent="0.45">
      <c r="A5954">
        <v>932524</v>
      </c>
      <c r="B5954" s="2">
        <v>41876.399224537039</v>
      </c>
      <c r="C5954" t="s">
        <v>28</v>
      </c>
      <c r="D5954" t="s">
        <v>25</v>
      </c>
      <c r="E5954" t="s">
        <v>10</v>
      </c>
      <c r="F5954" t="s">
        <v>3</v>
      </c>
      <c r="G5954">
        <v>17353</v>
      </c>
      <c r="H5954">
        <f>(G5954 - $P$2) / $P$3</f>
        <v>-1.130938712712906</v>
      </c>
      <c r="I5954" s="4" t="str">
        <f>IF(OR(G5954&lt;$M$7,G5954&gt;$M$10), "Outlier", "Normal")</f>
        <v>Normal</v>
      </c>
      <c r="J5954" t="str">
        <f>IF(ABS(H5954)&gt;2, "Outlier", "Normal")</f>
        <v>Normal</v>
      </c>
    </row>
    <row r="5955" spans="1:10" x14ac:dyDescent="0.45">
      <c r="A5955">
        <v>503766</v>
      </c>
      <c r="B5955" s="2">
        <v>41808.753888888888</v>
      </c>
      <c r="C5955" t="s">
        <v>28</v>
      </c>
      <c r="D5955" t="s">
        <v>25</v>
      </c>
      <c r="E5955" t="s">
        <v>15</v>
      </c>
      <c r="F5955" t="s">
        <v>8</v>
      </c>
      <c r="G5955">
        <v>17320</v>
      </c>
      <c r="H5955">
        <f>(G5955 - $P$2) / $P$3</f>
        <v>-1.1320824744145725</v>
      </c>
      <c r="I5955" s="4" t="str">
        <f>IF(OR(G5955&lt;$M$7,G5955&gt;$M$10), "Outlier", "Normal")</f>
        <v>Normal</v>
      </c>
      <c r="J5955" t="str">
        <f>IF(ABS(H5955)&gt;2, "Outlier", "Normal")</f>
        <v>Normal</v>
      </c>
    </row>
    <row r="5956" spans="1:10" x14ac:dyDescent="0.45">
      <c r="A5956">
        <v>273267</v>
      </c>
      <c r="B5956" s="2">
        <v>41807.457418981481</v>
      </c>
      <c r="C5956" t="s">
        <v>27</v>
      </c>
      <c r="D5956" t="s">
        <v>25</v>
      </c>
      <c r="E5956" t="s">
        <v>13</v>
      </c>
      <c r="F5956" t="s">
        <v>5</v>
      </c>
      <c r="G5956">
        <v>17318</v>
      </c>
      <c r="H5956">
        <f>(G5956 - $P$2) / $P$3</f>
        <v>-1.1321517933055827</v>
      </c>
      <c r="I5956" s="4" t="str">
        <f>IF(OR(G5956&lt;$M$7,G5956&gt;$M$10), "Outlier", "Normal")</f>
        <v>Normal</v>
      </c>
      <c r="J5956" t="str">
        <f>IF(ABS(H5956)&gt;2, "Outlier", "Normal")</f>
        <v>Normal</v>
      </c>
    </row>
    <row r="5957" spans="1:10" x14ac:dyDescent="0.45">
      <c r="A5957">
        <v>651680</v>
      </c>
      <c r="B5957" s="2">
        <v>41826.529224537036</v>
      </c>
      <c r="C5957" t="s">
        <v>27</v>
      </c>
      <c r="D5957" t="s">
        <v>25</v>
      </c>
      <c r="E5957" t="s">
        <v>10</v>
      </c>
      <c r="F5957" t="s">
        <v>7</v>
      </c>
      <c r="G5957">
        <v>17318</v>
      </c>
      <c r="H5957">
        <f>(G5957 - $P$2) / $P$3</f>
        <v>-1.1321517933055827</v>
      </c>
      <c r="I5957" s="4" t="str">
        <f>IF(OR(G5957&lt;$M$7,G5957&gt;$M$10), "Outlier", "Normal")</f>
        <v>Normal</v>
      </c>
      <c r="J5957" t="str">
        <f>IF(ABS(H5957)&gt;2, "Outlier", "Normal")</f>
        <v>Normal</v>
      </c>
    </row>
    <row r="5958" spans="1:10" x14ac:dyDescent="0.45">
      <c r="A5958">
        <v>568107</v>
      </c>
      <c r="B5958" s="2">
        <v>41879.300937499997</v>
      </c>
      <c r="C5958" t="s">
        <v>28</v>
      </c>
      <c r="D5958" t="s">
        <v>25</v>
      </c>
      <c r="E5958" t="s">
        <v>18</v>
      </c>
      <c r="F5958" t="s">
        <v>8</v>
      </c>
      <c r="G5958">
        <v>17312</v>
      </c>
      <c r="H5958">
        <f>(G5958 - $P$2) / $P$3</f>
        <v>-1.1323597499786129</v>
      </c>
      <c r="I5958" s="4" t="str">
        <f>IF(OR(G5958&lt;$M$7,G5958&gt;$M$10), "Outlier", "Normal")</f>
        <v>Normal</v>
      </c>
      <c r="J5958" t="str">
        <f>IF(ABS(H5958)&gt;2, "Outlier", "Normal")</f>
        <v>Normal</v>
      </c>
    </row>
    <row r="5959" spans="1:10" x14ac:dyDescent="0.45">
      <c r="A5959">
        <v>261912</v>
      </c>
      <c r="B5959" s="2">
        <v>41849.71603009259</v>
      </c>
      <c r="C5959" t="s">
        <v>27</v>
      </c>
      <c r="D5959" t="s">
        <v>25</v>
      </c>
      <c r="E5959" t="s">
        <v>10</v>
      </c>
      <c r="F5959" t="s">
        <v>8</v>
      </c>
      <c r="G5959">
        <v>17291</v>
      </c>
      <c r="H5959">
        <f>(G5959 - $P$2) / $P$3</f>
        <v>-1.133087598334219</v>
      </c>
      <c r="I5959" s="4" t="str">
        <f>IF(OR(G5959&lt;$M$7,G5959&gt;$M$10), "Outlier", "Normal")</f>
        <v>Normal</v>
      </c>
      <c r="J5959" t="str">
        <f>IF(ABS(H5959)&gt;2, "Outlier", "Normal")</f>
        <v>Normal</v>
      </c>
    </row>
    <row r="5960" spans="1:10" x14ac:dyDescent="0.45">
      <c r="A5960">
        <v>262354</v>
      </c>
      <c r="B5960" s="2">
        <v>41870.751979166664</v>
      </c>
      <c r="C5960" t="s">
        <v>27</v>
      </c>
      <c r="D5960" t="s">
        <v>25</v>
      </c>
      <c r="E5960" t="s">
        <v>18</v>
      </c>
      <c r="F5960" t="s">
        <v>4</v>
      </c>
      <c r="G5960">
        <v>17286</v>
      </c>
      <c r="H5960">
        <f>(G5960 - $P$2) / $P$3</f>
        <v>-1.1332608955617443</v>
      </c>
      <c r="I5960" s="4" t="str">
        <f>IF(OR(G5960&lt;$M$7,G5960&gt;$M$10), "Outlier", "Normal")</f>
        <v>Normal</v>
      </c>
      <c r="J5960" t="str">
        <f>IF(ABS(H5960)&gt;2, "Outlier", "Normal")</f>
        <v>Normal</v>
      </c>
    </row>
    <row r="5961" spans="1:10" x14ac:dyDescent="0.45">
      <c r="A5961">
        <v>422439</v>
      </c>
      <c r="B5961" s="2">
        <v>41870.734120370369</v>
      </c>
      <c r="C5961" t="s">
        <v>27</v>
      </c>
      <c r="D5961" t="s">
        <v>25</v>
      </c>
      <c r="E5961" t="s">
        <v>15</v>
      </c>
      <c r="F5961" t="s">
        <v>3</v>
      </c>
      <c r="G5961">
        <v>17272</v>
      </c>
      <c r="H5961">
        <f>(G5961 - $P$2) / $P$3</f>
        <v>-1.133746127798815</v>
      </c>
      <c r="I5961" s="4" t="str">
        <f>IF(OR(G5961&lt;$M$7,G5961&gt;$M$10), "Outlier", "Normal")</f>
        <v>Normal</v>
      </c>
      <c r="J5961" t="str">
        <f>IF(ABS(H5961)&gt;2, "Outlier", "Normal")</f>
        <v>Normal</v>
      </c>
    </row>
    <row r="5962" spans="1:10" x14ac:dyDescent="0.45">
      <c r="A5962">
        <v>807688</v>
      </c>
      <c r="B5962" s="2">
        <v>41790.578020833331</v>
      </c>
      <c r="C5962" t="s">
        <v>28</v>
      </c>
      <c r="D5962" t="s">
        <v>25</v>
      </c>
      <c r="E5962" t="s">
        <v>18</v>
      </c>
      <c r="F5962" t="s">
        <v>7</v>
      </c>
      <c r="G5962">
        <v>17268</v>
      </c>
      <c r="H5962">
        <f>(G5962 - $P$2) / $P$3</f>
        <v>-1.1338847655808351</v>
      </c>
      <c r="I5962" s="4" t="str">
        <f>IF(OR(G5962&lt;$M$7,G5962&gt;$M$10), "Outlier", "Normal")</f>
        <v>Normal</v>
      </c>
      <c r="J5962" t="str">
        <f>IF(ABS(H5962)&gt;2, "Outlier", "Normal")</f>
        <v>Normal</v>
      </c>
    </row>
    <row r="5963" spans="1:10" x14ac:dyDescent="0.45">
      <c r="A5963">
        <v>268296</v>
      </c>
      <c r="B5963" s="2">
        <v>41768.416331018518</v>
      </c>
      <c r="C5963" t="s">
        <v>28</v>
      </c>
      <c r="D5963" t="s">
        <v>25</v>
      </c>
      <c r="E5963" t="s">
        <v>15</v>
      </c>
      <c r="F5963" t="s">
        <v>1</v>
      </c>
      <c r="G5963">
        <v>17266</v>
      </c>
      <c r="H5963">
        <f>(G5963 - $P$2) / $P$3</f>
        <v>-1.1339540844718452</v>
      </c>
      <c r="I5963" s="4" t="str">
        <f>IF(OR(G5963&lt;$M$7,G5963&gt;$M$10), "Outlier", "Normal")</f>
        <v>Normal</v>
      </c>
      <c r="J5963" t="str">
        <f>IF(ABS(H5963)&gt;2, "Outlier", "Normal")</f>
        <v>Normal</v>
      </c>
    </row>
    <row r="5964" spans="1:10" x14ac:dyDescent="0.45">
      <c r="A5964">
        <v>831466</v>
      </c>
      <c r="B5964" s="2">
        <v>41859.397349537037</v>
      </c>
      <c r="C5964" t="s">
        <v>28</v>
      </c>
      <c r="D5964" t="s">
        <v>26</v>
      </c>
      <c r="E5964" t="s">
        <v>15</v>
      </c>
      <c r="F5964" t="s">
        <v>8</v>
      </c>
      <c r="G5964">
        <v>17255</v>
      </c>
      <c r="H5964">
        <f>(G5964 - $P$2) / $P$3</f>
        <v>-1.1343353383724006</v>
      </c>
      <c r="I5964" s="4" t="str">
        <f>IF(OR(G5964&lt;$M$7,G5964&gt;$M$10), "Outlier", "Normal")</f>
        <v>Normal</v>
      </c>
      <c r="J5964" t="str">
        <f>IF(ABS(H5964)&gt;2, "Outlier", "Normal")</f>
        <v>Normal</v>
      </c>
    </row>
    <row r="5965" spans="1:10" x14ac:dyDescent="0.45">
      <c r="A5965">
        <v>932139</v>
      </c>
      <c r="B5965" s="2">
        <v>41824.79587962963</v>
      </c>
      <c r="C5965" t="s">
        <v>28</v>
      </c>
      <c r="D5965" t="s">
        <v>26</v>
      </c>
      <c r="E5965" t="s">
        <v>15</v>
      </c>
      <c r="F5965" t="s">
        <v>0</v>
      </c>
      <c r="G5965">
        <v>17249</v>
      </c>
      <c r="H5965">
        <f>(G5965 - $P$2) / $P$3</f>
        <v>-1.1345432950454311</v>
      </c>
      <c r="I5965" s="4" t="str">
        <f>IF(OR(G5965&lt;$M$7,G5965&gt;$M$10), "Outlier", "Normal")</f>
        <v>Normal</v>
      </c>
      <c r="J5965" t="str">
        <f>IF(ABS(H5965)&gt;2, "Outlier", "Normal")</f>
        <v>Normal</v>
      </c>
    </row>
    <row r="5966" spans="1:10" x14ac:dyDescent="0.45">
      <c r="A5966">
        <v>460072</v>
      </c>
      <c r="B5966" s="2">
        <v>41880.527881944443</v>
      </c>
      <c r="C5966" t="s">
        <v>28</v>
      </c>
      <c r="D5966" t="s">
        <v>25</v>
      </c>
      <c r="E5966" t="s">
        <v>10</v>
      </c>
      <c r="F5966" t="s">
        <v>5</v>
      </c>
      <c r="G5966">
        <v>17249</v>
      </c>
      <c r="H5966">
        <f>(G5966 - $P$2) / $P$3</f>
        <v>-1.1345432950454311</v>
      </c>
      <c r="I5966" s="4" t="str">
        <f>IF(OR(G5966&lt;$M$7,G5966&gt;$M$10), "Outlier", "Normal")</f>
        <v>Normal</v>
      </c>
      <c r="J5966" t="str">
        <f>IF(ABS(H5966)&gt;2, "Outlier", "Normal")</f>
        <v>Normal</v>
      </c>
    </row>
    <row r="5967" spans="1:10" x14ac:dyDescent="0.45">
      <c r="A5967">
        <v>227334</v>
      </c>
      <c r="B5967" s="2">
        <v>41871.738935185182</v>
      </c>
      <c r="C5967" t="s">
        <v>27</v>
      </c>
      <c r="D5967" t="s">
        <v>25</v>
      </c>
      <c r="E5967" t="s">
        <v>15</v>
      </c>
      <c r="F5967" t="s">
        <v>7</v>
      </c>
      <c r="G5967">
        <v>17245</v>
      </c>
      <c r="H5967">
        <f>(G5967 - $P$2) / $P$3</f>
        <v>-1.1346819328274513</v>
      </c>
      <c r="I5967" s="4" t="str">
        <f>IF(OR(G5967&lt;$M$7,G5967&gt;$M$10), "Outlier", "Normal")</f>
        <v>Normal</v>
      </c>
      <c r="J5967" t="str">
        <f>IF(ABS(H5967)&gt;2, "Outlier", "Normal")</f>
        <v>Normal</v>
      </c>
    </row>
    <row r="5968" spans="1:10" x14ac:dyDescent="0.45">
      <c r="A5968">
        <v>497925</v>
      </c>
      <c r="B5968" s="2">
        <v>41856.397418981483</v>
      </c>
      <c r="C5968" t="s">
        <v>28</v>
      </c>
      <c r="D5968" t="s">
        <v>25</v>
      </c>
      <c r="E5968" t="s">
        <v>18</v>
      </c>
      <c r="F5968" t="s">
        <v>3</v>
      </c>
      <c r="G5968">
        <v>17227</v>
      </c>
      <c r="H5968">
        <f>(G5968 - $P$2) / $P$3</f>
        <v>-1.1353058028465421</v>
      </c>
      <c r="I5968" s="4" t="str">
        <f>IF(OR(G5968&lt;$M$7,G5968&gt;$M$10), "Outlier", "Normal")</f>
        <v>Normal</v>
      </c>
      <c r="J5968" t="str">
        <f>IF(ABS(H5968)&gt;2, "Outlier", "Normal")</f>
        <v>Normal</v>
      </c>
    </row>
    <row r="5969" spans="1:10" x14ac:dyDescent="0.45">
      <c r="A5969">
        <v>116199</v>
      </c>
      <c r="B5969" s="2">
        <v>41874.525810185187</v>
      </c>
      <c r="C5969" t="s">
        <v>28</v>
      </c>
      <c r="D5969" t="s">
        <v>25</v>
      </c>
      <c r="E5969" t="s">
        <v>10</v>
      </c>
      <c r="F5969" t="s">
        <v>0</v>
      </c>
      <c r="G5969">
        <v>17225</v>
      </c>
      <c r="H5969">
        <f>(G5969 - $P$2) / $P$3</f>
        <v>-1.1353751217375523</v>
      </c>
      <c r="I5969" s="4" t="str">
        <f>IF(OR(G5969&lt;$M$7,G5969&gt;$M$10), "Outlier", "Normal")</f>
        <v>Normal</v>
      </c>
      <c r="J5969" t="str">
        <f>IF(ABS(H5969)&gt;2, "Outlier", "Normal")</f>
        <v>Normal</v>
      </c>
    </row>
    <row r="5970" spans="1:10" x14ac:dyDescent="0.45">
      <c r="A5970">
        <v>440524</v>
      </c>
      <c r="B5970" s="2">
        <v>41853.613680555558</v>
      </c>
      <c r="C5970" t="s">
        <v>28</v>
      </c>
      <c r="D5970" t="s">
        <v>26</v>
      </c>
      <c r="E5970" t="s">
        <v>11</v>
      </c>
      <c r="F5970" t="s">
        <v>8</v>
      </c>
      <c r="G5970">
        <v>17199</v>
      </c>
      <c r="H5970">
        <f>(G5970 - $P$2) / $P$3</f>
        <v>-1.1362762673206834</v>
      </c>
      <c r="I5970" s="4" t="str">
        <f>IF(OR(G5970&lt;$M$7,G5970&gt;$M$10), "Outlier", "Normal")</f>
        <v>Normal</v>
      </c>
      <c r="J5970" t="str">
        <f>IF(ABS(H5970)&gt;2, "Outlier", "Normal")</f>
        <v>Normal</v>
      </c>
    </row>
    <row r="5971" spans="1:10" x14ac:dyDescent="0.45">
      <c r="A5971">
        <v>327160</v>
      </c>
      <c r="B5971" s="2">
        <v>41858.413078703707</v>
      </c>
      <c r="C5971" t="s">
        <v>28</v>
      </c>
      <c r="D5971" t="s">
        <v>25</v>
      </c>
      <c r="E5971" t="s">
        <v>15</v>
      </c>
      <c r="F5971" t="s">
        <v>4</v>
      </c>
      <c r="G5971">
        <v>17191</v>
      </c>
      <c r="H5971">
        <f>(G5971 - $P$2) / $P$3</f>
        <v>-1.1365535428847238</v>
      </c>
      <c r="I5971" s="4" t="str">
        <f>IF(OR(G5971&lt;$M$7,G5971&gt;$M$10), "Outlier", "Normal")</f>
        <v>Normal</v>
      </c>
      <c r="J5971" t="str">
        <f>IF(ABS(H5971)&gt;2, "Outlier", "Normal")</f>
        <v>Normal</v>
      </c>
    </row>
    <row r="5972" spans="1:10" x14ac:dyDescent="0.45">
      <c r="A5972">
        <v>590363</v>
      </c>
      <c r="B5972" s="2">
        <v>41765.674039351848</v>
      </c>
      <c r="C5972" t="s">
        <v>28</v>
      </c>
      <c r="D5972" t="s">
        <v>25</v>
      </c>
      <c r="E5972" t="s">
        <v>16</v>
      </c>
      <c r="F5972" t="s">
        <v>1</v>
      </c>
      <c r="G5972">
        <v>17189</v>
      </c>
      <c r="H5972">
        <f>(G5972 - $P$2) / $P$3</f>
        <v>-1.1366228617757339</v>
      </c>
      <c r="I5972" s="4" t="str">
        <f>IF(OR(G5972&lt;$M$7,G5972&gt;$M$10), "Outlier", "Normal")</f>
        <v>Normal</v>
      </c>
      <c r="J5972" t="str">
        <f>IF(ABS(H5972)&gt;2, "Outlier", "Normal")</f>
        <v>Normal</v>
      </c>
    </row>
    <row r="5973" spans="1:10" x14ac:dyDescent="0.45">
      <c r="A5973">
        <v>652581</v>
      </c>
      <c r="B5973" s="2">
        <v>41860.670844907407</v>
      </c>
      <c r="C5973" t="s">
        <v>27</v>
      </c>
      <c r="D5973" t="s">
        <v>26</v>
      </c>
      <c r="E5973" t="s">
        <v>16</v>
      </c>
      <c r="F5973" t="s">
        <v>1</v>
      </c>
      <c r="G5973">
        <v>17182</v>
      </c>
      <c r="H5973">
        <f>(G5973 - $P$2) / $P$3</f>
        <v>-1.1368654778942693</v>
      </c>
      <c r="I5973" s="4" t="str">
        <f>IF(OR(G5973&lt;$M$7,G5973&gt;$M$10), "Outlier", "Normal")</f>
        <v>Normal</v>
      </c>
      <c r="J5973" t="str">
        <f>IF(ABS(H5973)&gt;2, "Outlier", "Normal")</f>
        <v>Normal</v>
      </c>
    </row>
    <row r="5974" spans="1:10" x14ac:dyDescent="0.45">
      <c r="A5974">
        <v>486960</v>
      </c>
      <c r="B5974" s="2">
        <v>41810.593888888892</v>
      </c>
      <c r="C5974" t="s">
        <v>28</v>
      </c>
      <c r="D5974" t="s">
        <v>25</v>
      </c>
      <c r="E5974" t="s">
        <v>15</v>
      </c>
      <c r="F5974" t="s">
        <v>1</v>
      </c>
      <c r="G5974">
        <v>17171</v>
      </c>
      <c r="H5974">
        <f>(G5974 - $P$2) / $P$3</f>
        <v>-1.1372467317948247</v>
      </c>
      <c r="I5974" s="4" t="str">
        <f>IF(OR(G5974&lt;$M$7,G5974&gt;$M$10), "Outlier", "Normal")</f>
        <v>Normal</v>
      </c>
      <c r="J5974" t="str">
        <f>IF(ABS(H5974)&gt;2, "Outlier", "Normal")</f>
        <v>Normal</v>
      </c>
    </row>
    <row r="5975" spans="1:10" x14ac:dyDescent="0.45">
      <c r="A5975">
        <v>431209</v>
      </c>
      <c r="B5975" s="2">
        <v>41845.397824074076</v>
      </c>
      <c r="C5975" t="s">
        <v>28</v>
      </c>
      <c r="D5975" t="s">
        <v>26</v>
      </c>
      <c r="E5975" t="s">
        <v>16</v>
      </c>
      <c r="F5975" t="s">
        <v>7</v>
      </c>
      <c r="G5975">
        <v>17169</v>
      </c>
      <c r="H5975">
        <f>(G5975 - $P$2) / $P$3</f>
        <v>-1.1373160506858349</v>
      </c>
      <c r="I5975" s="4" t="str">
        <f>IF(OR(G5975&lt;$M$7,G5975&gt;$M$10), "Outlier", "Normal")</f>
        <v>Normal</v>
      </c>
      <c r="J5975" t="str">
        <f>IF(ABS(H5975)&gt;2, "Outlier", "Normal")</f>
        <v>Normal</v>
      </c>
    </row>
    <row r="5976" spans="1:10" x14ac:dyDescent="0.45">
      <c r="A5976">
        <v>75450</v>
      </c>
      <c r="B5976" s="2">
        <v>41851.793877314813</v>
      </c>
      <c r="C5976" t="s">
        <v>28</v>
      </c>
      <c r="D5976" t="s">
        <v>26</v>
      </c>
      <c r="E5976" t="s">
        <v>15</v>
      </c>
      <c r="F5976" t="s">
        <v>1</v>
      </c>
      <c r="G5976">
        <v>17165</v>
      </c>
      <c r="H5976">
        <f>(G5976 - $P$2) / $P$3</f>
        <v>-1.1374546884678551</v>
      </c>
      <c r="I5976" s="4" t="str">
        <f>IF(OR(G5976&lt;$M$7,G5976&gt;$M$10), "Outlier", "Normal")</f>
        <v>Normal</v>
      </c>
      <c r="J5976" t="str">
        <f>IF(ABS(H5976)&gt;2, "Outlier", "Normal")</f>
        <v>Normal</v>
      </c>
    </row>
    <row r="5977" spans="1:10" x14ac:dyDescent="0.45">
      <c r="A5977">
        <v>100057</v>
      </c>
      <c r="B5977" s="2">
        <v>41876.616759259261</v>
      </c>
      <c r="C5977" t="s">
        <v>28</v>
      </c>
      <c r="D5977" t="s">
        <v>33</v>
      </c>
      <c r="E5977" t="s">
        <v>10</v>
      </c>
      <c r="F5977" t="s">
        <v>3</v>
      </c>
      <c r="G5977">
        <v>17148</v>
      </c>
      <c r="H5977">
        <f>(G5977 - $P$2) / $P$3</f>
        <v>-1.138043899041441</v>
      </c>
      <c r="I5977" s="4" t="str">
        <f>IF(OR(G5977&lt;$M$7,G5977&gt;$M$10), "Outlier", "Normal")</f>
        <v>Normal</v>
      </c>
      <c r="J5977" t="str">
        <f>IF(ABS(H5977)&gt;2, "Outlier", "Normal")</f>
        <v>Normal</v>
      </c>
    </row>
    <row r="5978" spans="1:10" x14ac:dyDescent="0.45">
      <c r="A5978">
        <v>993627</v>
      </c>
      <c r="B5978" s="2">
        <v>41804.620439814818</v>
      </c>
      <c r="C5978" t="s">
        <v>28</v>
      </c>
      <c r="D5978" t="s">
        <v>25</v>
      </c>
      <c r="E5978" t="s">
        <v>18</v>
      </c>
      <c r="F5978" t="s">
        <v>3</v>
      </c>
      <c r="G5978">
        <v>17062</v>
      </c>
      <c r="H5978">
        <f>(G5978 - $P$2) / $P$3</f>
        <v>-1.1410246113548752</v>
      </c>
      <c r="I5978" s="4" t="str">
        <f>IF(OR(G5978&lt;$M$7,G5978&gt;$M$10), "Outlier", "Normal")</f>
        <v>Normal</v>
      </c>
      <c r="J5978" t="str">
        <f>IF(ABS(H5978)&gt;2, "Outlier", "Normal")</f>
        <v>Normal</v>
      </c>
    </row>
    <row r="5979" spans="1:10" x14ac:dyDescent="0.45">
      <c r="A5979">
        <v>940627</v>
      </c>
      <c r="B5979" s="2">
        <v>41772.651064814818</v>
      </c>
      <c r="C5979" t="s">
        <v>28</v>
      </c>
      <c r="D5979" t="s">
        <v>25</v>
      </c>
      <c r="E5979" t="s">
        <v>13</v>
      </c>
      <c r="F5979" t="s">
        <v>8</v>
      </c>
      <c r="G5979">
        <v>17062</v>
      </c>
      <c r="H5979">
        <f>(G5979 - $P$2) / $P$3</f>
        <v>-1.1410246113548752</v>
      </c>
      <c r="I5979" s="4" t="str">
        <f>IF(OR(G5979&lt;$M$7,G5979&gt;$M$10), "Outlier", "Normal")</f>
        <v>Normal</v>
      </c>
      <c r="J5979" t="str">
        <f>IF(ABS(H5979)&gt;2, "Outlier", "Normal")</f>
        <v>Normal</v>
      </c>
    </row>
    <row r="5980" spans="1:10" x14ac:dyDescent="0.45">
      <c r="A5980">
        <v>320823</v>
      </c>
      <c r="B5980" s="2">
        <v>41854.612291666665</v>
      </c>
      <c r="C5980" t="s">
        <v>28</v>
      </c>
      <c r="D5980" t="s">
        <v>25</v>
      </c>
      <c r="E5980" t="s">
        <v>18</v>
      </c>
      <c r="F5980" t="s">
        <v>6</v>
      </c>
      <c r="G5980">
        <v>17057</v>
      </c>
      <c r="H5980">
        <f>(G5980 - $P$2) / $P$3</f>
        <v>-1.1411979085824004</v>
      </c>
      <c r="I5980" s="4" t="str">
        <f>IF(OR(G5980&lt;$M$7,G5980&gt;$M$10), "Outlier", "Normal")</f>
        <v>Normal</v>
      </c>
      <c r="J5980" t="str">
        <f>IF(ABS(H5980)&gt;2, "Outlier", "Normal")</f>
        <v>Normal</v>
      </c>
    </row>
    <row r="5981" spans="1:10" x14ac:dyDescent="0.45">
      <c r="A5981">
        <v>944319</v>
      </c>
      <c r="B5981" s="2">
        <v>41838.827731481484</v>
      </c>
      <c r="C5981" t="s">
        <v>27</v>
      </c>
      <c r="D5981" t="s">
        <v>26</v>
      </c>
      <c r="E5981" t="s">
        <v>16</v>
      </c>
      <c r="F5981" t="s">
        <v>8</v>
      </c>
      <c r="G5981">
        <v>17048</v>
      </c>
      <c r="H5981">
        <f>(G5981 - $P$2) / $P$3</f>
        <v>-1.1415098435919457</v>
      </c>
      <c r="I5981" s="4" t="str">
        <f>IF(OR(G5981&lt;$M$7,G5981&gt;$M$10), "Outlier", "Normal")</f>
        <v>Normal</v>
      </c>
      <c r="J5981" t="str">
        <f>IF(ABS(H5981)&gt;2, "Outlier", "Normal")</f>
        <v>Normal</v>
      </c>
    </row>
    <row r="5982" spans="1:10" x14ac:dyDescent="0.45">
      <c r="A5982">
        <v>761694</v>
      </c>
      <c r="B5982" s="2">
        <v>41828.321331018517</v>
      </c>
      <c r="C5982" t="s">
        <v>27</v>
      </c>
      <c r="D5982" t="s">
        <v>25</v>
      </c>
      <c r="E5982" t="s">
        <v>12</v>
      </c>
      <c r="F5982" t="s">
        <v>3</v>
      </c>
      <c r="G5982">
        <v>17015</v>
      </c>
      <c r="H5982">
        <f>(G5982 - $P$2) / $P$3</f>
        <v>-1.1426536052936125</v>
      </c>
      <c r="I5982" s="4" t="str">
        <f>IF(OR(G5982&lt;$M$7,G5982&gt;$M$10), "Outlier", "Normal")</f>
        <v>Normal</v>
      </c>
      <c r="J5982" t="str">
        <f>IF(ABS(H5982)&gt;2, "Outlier", "Normal")</f>
        <v>Normal</v>
      </c>
    </row>
    <row r="5983" spans="1:10" x14ac:dyDescent="0.45">
      <c r="A5983">
        <v>416139</v>
      </c>
      <c r="B5983" s="2">
        <v>41880.398935185185</v>
      </c>
      <c r="C5983" t="s">
        <v>28</v>
      </c>
      <c r="D5983" t="s">
        <v>25</v>
      </c>
      <c r="E5983" t="s">
        <v>18</v>
      </c>
      <c r="F5983" t="s">
        <v>1</v>
      </c>
      <c r="G5983">
        <v>17002</v>
      </c>
      <c r="H5983">
        <f>(G5983 - $P$2) / $P$3</f>
        <v>-1.1431041780851781</v>
      </c>
      <c r="I5983" s="4" t="str">
        <f>IF(OR(G5983&lt;$M$7,G5983&gt;$M$10), "Outlier", "Normal")</f>
        <v>Normal</v>
      </c>
      <c r="J5983" t="str">
        <f>IF(ABS(H5983)&gt;2, "Outlier", "Normal")</f>
        <v>Normal</v>
      </c>
    </row>
    <row r="5984" spans="1:10" x14ac:dyDescent="0.45">
      <c r="A5984">
        <v>175180</v>
      </c>
      <c r="B5984" s="2">
        <v>41830.644780092596</v>
      </c>
      <c r="C5984" t="s">
        <v>28</v>
      </c>
      <c r="D5984" t="s">
        <v>26</v>
      </c>
      <c r="E5984" t="s">
        <v>10</v>
      </c>
      <c r="F5984" t="s">
        <v>8</v>
      </c>
      <c r="G5984">
        <v>16996</v>
      </c>
      <c r="H5984">
        <f>(G5984 - $P$2) / $P$3</f>
        <v>-1.1433121347582083</v>
      </c>
      <c r="I5984" s="4" t="str">
        <f>IF(OR(G5984&lt;$M$7,G5984&gt;$M$10), "Outlier", "Normal")</f>
        <v>Normal</v>
      </c>
      <c r="J5984" t="str">
        <f>IF(ABS(H5984)&gt;2, "Outlier", "Normal")</f>
        <v>Normal</v>
      </c>
    </row>
    <row r="5985" spans="1:10" x14ac:dyDescent="0.45">
      <c r="A5985">
        <v>652702</v>
      </c>
      <c r="B5985" s="2">
        <v>41855.397812499999</v>
      </c>
      <c r="C5985" t="s">
        <v>28</v>
      </c>
      <c r="D5985" t="s">
        <v>26</v>
      </c>
      <c r="E5985" t="s">
        <v>18</v>
      </c>
      <c r="F5985" t="s">
        <v>5</v>
      </c>
      <c r="G5985">
        <v>16977</v>
      </c>
      <c r="H5985">
        <f>(G5985 - $P$2) / $P$3</f>
        <v>-1.1439706642228042</v>
      </c>
      <c r="I5985" s="4" t="str">
        <f>IF(OR(G5985&lt;$M$7,G5985&gt;$M$10), "Outlier", "Normal")</f>
        <v>Normal</v>
      </c>
      <c r="J5985" t="str">
        <f>IF(ABS(H5985)&gt;2, "Outlier", "Normal")</f>
        <v>Normal</v>
      </c>
    </row>
    <row r="5986" spans="1:10" x14ac:dyDescent="0.45">
      <c r="A5986">
        <v>734994</v>
      </c>
      <c r="B5986" s="2">
        <v>41846.773113425923</v>
      </c>
      <c r="C5986" t="s">
        <v>28</v>
      </c>
      <c r="D5986" t="s">
        <v>26</v>
      </c>
      <c r="E5986" t="s">
        <v>18</v>
      </c>
      <c r="F5986" t="s">
        <v>8</v>
      </c>
      <c r="G5986">
        <v>16974</v>
      </c>
      <c r="H5986">
        <f>(G5986 - $P$2) / $P$3</f>
        <v>-1.1440746425593193</v>
      </c>
      <c r="I5986" s="4" t="str">
        <f>IF(OR(G5986&lt;$M$7,G5986&gt;$M$10), "Outlier", "Normal")</f>
        <v>Normal</v>
      </c>
      <c r="J5986" t="str">
        <f>IF(ABS(H5986)&gt;2, "Outlier", "Normal")</f>
        <v>Normal</v>
      </c>
    </row>
    <row r="5987" spans="1:10" x14ac:dyDescent="0.45">
      <c r="A5987">
        <v>303823</v>
      </c>
      <c r="B5987" s="2">
        <v>41838.786979166667</v>
      </c>
      <c r="C5987" t="s">
        <v>27</v>
      </c>
      <c r="D5987" t="s">
        <v>25</v>
      </c>
      <c r="E5987" t="s">
        <v>12</v>
      </c>
      <c r="F5987" t="s">
        <v>5</v>
      </c>
      <c r="G5987">
        <v>16961</v>
      </c>
      <c r="H5987">
        <f>(G5987 - $P$2) / $P$3</f>
        <v>-1.1445252153508851</v>
      </c>
      <c r="I5987" s="4" t="str">
        <f>IF(OR(G5987&lt;$M$7,G5987&gt;$M$10), "Outlier", "Normal")</f>
        <v>Normal</v>
      </c>
      <c r="J5987" t="str">
        <f>IF(ABS(H5987)&gt;2, "Outlier", "Normal")</f>
        <v>Normal</v>
      </c>
    </row>
    <row r="5988" spans="1:10" x14ac:dyDescent="0.45">
      <c r="A5988">
        <v>356964</v>
      </c>
      <c r="B5988" s="2">
        <v>41768.997627314813</v>
      </c>
      <c r="C5988" t="s">
        <v>28</v>
      </c>
      <c r="D5988" t="s">
        <v>25</v>
      </c>
      <c r="E5988" t="s">
        <v>15</v>
      </c>
      <c r="F5988" t="s">
        <v>8</v>
      </c>
      <c r="G5988">
        <v>16944</v>
      </c>
      <c r="H5988">
        <f>(G5988 - $P$2) / $P$3</f>
        <v>-1.1451144259244708</v>
      </c>
      <c r="I5988" s="4" t="str">
        <f>IF(OR(G5988&lt;$M$7,G5988&gt;$M$10), "Outlier", "Normal")</f>
        <v>Normal</v>
      </c>
      <c r="J5988" t="str">
        <f>IF(ABS(H5988)&gt;2, "Outlier", "Normal")</f>
        <v>Normal</v>
      </c>
    </row>
    <row r="5989" spans="1:10" x14ac:dyDescent="0.45">
      <c r="A5989">
        <v>23734</v>
      </c>
      <c r="B5989" s="2">
        <v>41845.560277777775</v>
      </c>
      <c r="C5989" t="s">
        <v>27</v>
      </c>
      <c r="D5989" t="s">
        <v>26</v>
      </c>
      <c r="E5989" t="s">
        <v>15</v>
      </c>
      <c r="F5989" t="s">
        <v>7</v>
      </c>
      <c r="G5989">
        <v>16940</v>
      </c>
      <c r="H5989">
        <f>(G5989 - $P$2) / $P$3</f>
        <v>-1.145253063706491</v>
      </c>
      <c r="I5989" s="4" t="str">
        <f>IF(OR(G5989&lt;$M$7,G5989&gt;$M$10), "Outlier", "Normal")</f>
        <v>Normal</v>
      </c>
      <c r="J5989" t="str">
        <f>IF(ABS(H5989)&gt;2, "Outlier", "Normal")</f>
        <v>Normal</v>
      </c>
    </row>
    <row r="5990" spans="1:10" x14ac:dyDescent="0.45">
      <c r="A5990">
        <v>685881</v>
      </c>
      <c r="B5990" s="2">
        <v>41877.781689814816</v>
      </c>
      <c r="C5990" t="s">
        <v>27</v>
      </c>
      <c r="D5990" t="s">
        <v>25</v>
      </c>
      <c r="E5990" t="s">
        <v>15</v>
      </c>
      <c r="F5990" t="s">
        <v>3</v>
      </c>
      <c r="G5990">
        <v>16903</v>
      </c>
      <c r="H5990">
        <f>(G5990 - $P$2) / $P$3</f>
        <v>-1.1465354631901779</v>
      </c>
      <c r="I5990" s="4" t="str">
        <f>IF(OR(G5990&lt;$M$7,G5990&gt;$M$10), "Outlier", "Normal")</f>
        <v>Normal</v>
      </c>
      <c r="J5990" t="str">
        <f>IF(ABS(H5990)&gt;2, "Outlier", "Normal")</f>
        <v>Normal</v>
      </c>
    </row>
    <row r="5991" spans="1:10" x14ac:dyDescent="0.45">
      <c r="A5991">
        <v>934067</v>
      </c>
      <c r="B5991" s="2">
        <v>41855.399837962963</v>
      </c>
      <c r="C5991" t="s">
        <v>28</v>
      </c>
      <c r="D5991" t="s">
        <v>26</v>
      </c>
      <c r="E5991" t="s">
        <v>10</v>
      </c>
      <c r="F5991" t="s">
        <v>1</v>
      </c>
      <c r="G5991">
        <v>16902</v>
      </c>
      <c r="H5991">
        <f>(G5991 - $P$2) / $P$3</f>
        <v>-1.1465701226356828</v>
      </c>
      <c r="I5991" s="4" t="str">
        <f>IF(OR(G5991&lt;$M$7,G5991&gt;$M$10), "Outlier", "Normal")</f>
        <v>Normal</v>
      </c>
      <c r="J5991" t="str">
        <f>IF(ABS(H5991)&gt;2, "Outlier", "Normal")</f>
        <v>Normal</v>
      </c>
    </row>
    <row r="5992" spans="1:10" x14ac:dyDescent="0.45">
      <c r="A5992">
        <v>347906</v>
      </c>
      <c r="B5992" s="2">
        <v>41831.44809027778</v>
      </c>
      <c r="C5992" t="s">
        <v>28</v>
      </c>
      <c r="D5992" t="s">
        <v>25</v>
      </c>
      <c r="E5992" t="s">
        <v>15</v>
      </c>
      <c r="F5992" t="s">
        <v>3</v>
      </c>
      <c r="G5992">
        <v>16873</v>
      </c>
      <c r="H5992">
        <f>(G5992 - $P$2) / $P$3</f>
        <v>-1.1475752465553293</v>
      </c>
      <c r="I5992" s="4" t="str">
        <f>IF(OR(G5992&lt;$M$7,G5992&gt;$M$10), "Outlier", "Normal")</f>
        <v>Normal</v>
      </c>
      <c r="J5992" t="str">
        <f>IF(ABS(H5992)&gt;2, "Outlier", "Normal")</f>
        <v>Normal</v>
      </c>
    </row>
    <row r="5993" spans="1:10" x14ac:dyDescent="0.45">
      <c r="A5993">
        <v>361525</v>
      </c>
      <c r="B5993" s="2">
        <v>41773.433865740742</v>
      </c>
      <c r="C5993" t="s">
        <v>27</v>
      </c>
      <c r="D5993" t="s">
        <v>33</v>
      </c>
      <c r="E5993" t="s">
        <v>18</v>
      </c>
      <c r="F5993" t="s">
        <v>4</v>
      </c>
      <c r="G5993">
        <v>16843</v>
      </c>
      <c r="H5993">
        <f>(G5993 - $P$2) / $P$3</f>
        <v>-1.1486150299204807</v>
      </c>
      <c r="I5993" s="4" t="str">
        <f>IF(OR(G5993&lt;$M$7,G5993&gt;$M$10), "Outlier", "Normal")</f>
        <v>Normal</v>
      </c>
      <c r="J5993" t="str">
        <f>IF(ABS(H5993)&gt;2, "Outlier", "Normal")</f>
        <v>Normal</v>
      </c>
    </row>
    <row r="5994" spans="1:10" x14ac:dyDescent="0.45">
      <c r="A5994">
        <v>840296</v>
      </c>
      <c r="B5994" s="2">
        <v>41801.328750000001</v>
      </c>
      <c r="C5994" t="s">
        <v>28</v>
      </c>
      <c r="D5994" t="s">
        <v>25</v>
      </c>
      <c r="E5994" t="s">
        <v>18</v>
      </c>
      <c r="F5994" t="s">
        <v>8</v>
      </c>
      <c r="G5994">
        <v>16830</v>
      </c>
      <c r="H5994">
        <f>(G5994 - $P$2) / $P$3</f>
        <v>-1.1490656027120465</v>
      </c>
      <c r="I5994" s="4" t="str">
        <f>IF(OR(G5994&lt;$M$7,G5994&gt;$M$10), "Outlier", "Normal")</f>
        <v>Normal</v>
      </c>
      <c r="J5994" t="str">
        <f>IF(ABS(H5994)&gt;2, "Outlier", "Normal")</f>
        <v>Normal</v>
      </c>
    </row>
    <row r="5995" spans="1:10" x14ac:dyDescent="0.45">
      <c r="A5995">
        <v>53766</v>
      </c>
      <c r="B5995" s="2">
        <v>41836.808761574073</v>
      </c>
      <c r="C5995" t="s">
        <v>27</v>
      </c>
      <c r="D5995" t="s">
        <v>25</v>
      </c>
      <c r="E5995" t="s">
        <v>10</v>
      </c>
      <c r="F5995" t="s">
        <v>33</v>
      </c>
      <c r="G5995">
        <v>16826</v>
      </c>
      <c r="H5995">
        <f>(G5995 - $P$2) / $P$3</f>
        <v>-1.1492042404940666</v>
      </c>
      <c r="I5995" s="4" t="str">
        <f>IF(OR(G5995&lt;$M$7,G5995&gt;$M$10), "Outlier", "Normal")</f>
        <v>Normal</v>
      </c>
      <c r="J5995" t="str">
        <f>IF(ABS(H5995)&gt;2, "Outlier", "Normal")</f>
        <v>Normal</v>
      </c>
    </row>
    <row r="5996" spans="1:10" x14ac:dyDescent="0.45">
      <c r="A5996">
        <v>198021</v>
      </c>
      <c r="B5996" s="2">
        <v>41785.434236111112</v>
      </c>
      <c r="C5996" t="s">
        <v>27</v>
      </c>
      <c r="D5996" t="s">
        <v>25</v>
      </c>
      <c r="E5996" t="s">
        <v>10</v>
      </c>
      <c r="F5996" t="s">
        <v>0</v>
      </c>
      <c r="G5996">
        <v>16821</v>
      </c>
      <c r="H5996">
        <f>(G5996 - $P$2) / $P$3</f>
        <v>-1.1493775377215918</v>
      </c>
      <c r="I5996" s="4" t="str">
        <f>IF(OR(G5996&lt;$M$7,G5996&gt;$M$10), "Outlier", "Normal")</f>
        <v>Normal</v>
      </c>
      <c r="J5996" t="str">
        <f>IF(ABS(H5996)&gt;2, "Outlier", "Normal")</f>
        <v>Normal</v>
      </c>
    </row>
    <row r="5997" spans="1:10" x14ac:dyDescent="0.45">
      <c r="A5997">
        <v>720610</v>
      </c>
      <c r="B5997" s="2">
        <v>41862.927349537036</v>
      </c>
      <c r="C5997" t="s">
        <v>27</v>
      </c>
      <c r="D5997" t="s">
        <v>25</v>
      </c>
      <c r="E5997" t="s">
        <v>18</v>
      </c>
      <c r="F5997" t="s">
        <v>3</v>
      </c>
      <c r="G5997">
        <v>16816</v>
      </c>
      <c r="H5997">
        <f>(G5997 - $P$2) / $P$3</f>
        <v>-1.149550834949117</v>
      </c>
      <c r="I5997" s="4" t="str">
        <f>IF(OR(G5997&lt;$M$7,G5997&gt;$M$10), "Outlier", "Normal")</f>
        <v>Normal</v>
      </c>
      <c r="J5997" t="str">
        <f>IF(ABS(H5997)&gt;2, "Outlier", "Normal")</f>
        <v>Normal</v>
      </c>
    </row>
    <row r="5998" spans="1:10" x14ac:dyDescent="0.45">
      <c r="A5998">
        <v>256965</v>
      </c>
      <c r="B5998" s="2">
        <v>41817.399837962963</v>
      </c>
      <c r="C5998" t="s">
        <v>28</v>
      </c>
      <c r="D5998" t="s">
        <v>25</v>
      </c>
      <c r="E5998" t="s">
        <v>10</v>
      </c>
      <c r="F5998" t="s">
        <v>1</v>
      </c>
      <c r="G5998">
        <v>16789</v>
      </c>
      <c r="H5998">
        <f>(G5998 - $P$2) / $P$3</f>
        <v>-1.1504866399777534</v>
      </c>
      <c r="I5998" s="4" t="str">
        <f>IF(OR(G5998&lt;$M$7,G5998&gt;$M$10), "Outlier", "Normal")</f>
        <v>Normal</v>
      </c>
      <c r="J5998" t="str">
        <f>IF(ABS(H5998)&gt;2, "Outlier", "Normal")</f>
        <v>Normal</v>
      </c>
    </row>
    <row r="5999" spans="1:10" x14ac:dyDescent="0.45">
      <c r="A5999">
        <v>777814</v>
      </c>
      <c r="B5999" s="2">
        <v>41848.346168981479</v>
      </c>
      <c r="C5999" t="s">
        <v>28</v>
      </c>
      <c r="D5999" t="s">
        <v>26</v>
      </c>
      <c r="E5999" t="s">
        <v>15</v>
      </c>
      <c r="F5999" t="s">
        <v>1</v>
      </c>
      <c r="G5999">
        <v>16771</v>
      </c>
      <c r="H5999">
        <f>(G5999 - $P$2) / $P$3</f>
        <v>-1.1511105099968444</v>
      </c>
      <c r="I5999" s="4" t="str">
        <f>IF(OR(G5999&lt;$M$7,G5999&gt;$M$10), "Outlier", "Normal")</f>
        <v>Normal</v>
      </c>
      <c r="J5999" t="str">
        <f>IF(ABS(H5999)&gt;2, "Outlier", "Normal")</f>
        <v>Normal</v>
      </c>
    </row>
    <row r="6000" spans="1:10" x14ac:dyDescent="0.45">
      <c r="A6000">
        <v>543902</v>
      </c>
      <c r="B6000" s="2">
        <v>41879.773449074077</v>
      </c>
      <c r="C6000" t="s">
        <v>28</v>
      </c>
      <c r="D6000" t="s">
        <v>25</v>
      </c>
      <c r="E6000" t="s">
        <v>18</v>
      </c>
      <c r="F6000" t="s">
        <v>3</v>
      </c>
      <c r="G6000">
        <v>16763</v>
      </c>
      <c r="H6000">
        <f>(G6000 - $P$2) / $P$3</f>
        <v>-1.1513877855608847</v>
      </c>
      <c r="I6000" s="4" t="str">
        <f>IF(OR(G6000&lt;$M$7,G6000&gt;$M$10), "Outlier", "Normal")</f>
        <v>Normal</v>
      </c>
      <c r="J6000" t="str">
        <f>IF(ABS(H6000)&gt;2, "Outlier", "Normal")</f>
        <v>Normal</v>
      </c>
    </row>
    <row r="6001" spans="1:10" x14ac:dyDescent="0.45">
      <c r="A6001">
        <v>106032</v>
      </c>
      <c r="B6001" s="2">
        <v>41873.659733796296</v>
      </c>
      <c r="C6001" t="s">
        <v>28</v>
      </c>
      <c r="D6001" t="s">
        <v>25</v>
      </c>
      <c r="E6001" t="s">
        <v>18</v>
      </c>
      <c r="F6001" t="s">
        <v>3</v>
      </c>
      <c r="G6001">
        <v>16756</v>
      </c>
      <c r="H6001">
        <f>(G6001 - $P$2) / $P$3</f>
        <v>-1.1516304016794201</v>
      </c>
      <c r="I6001" s="4" t="str">
        <f>IF(OR(G6001&lt;$M$7,G6001&gt;$M$10), "Outlier", "Normal")</f>
        <v>Normal</v>
      </c>
      <c r="J6001" t="str">
        <f>IF(ABS(H6001)&gt;2, "Outlier", "Normal")</f>
        <v>Normal</v>
      </c>
    </row>
    <row r="6002" spans="1:10" x14ac:dyDescent="0.45">
      <c r="A6002">
        <v>587481</v>
      </c>
      <c r="B6002" s="2">
        <v>41845.826932870368</v>
      </c>
      <c r="C6002" t="s">
        <v>28</v>
      </c>
      <c r="D6002" t="s">
        <v>25</v>
      </c>
      <c r="E6002" t="s">
        <v>15</v>
      </c>
      <c r="F6002" t="s">
        <v>7</v>
      </c>
      <c r="G6002">
        <v>16717</v>
      </c>
      <c r="H6002">
        <f>(G6002 - $P$2) / $P$3</f>
        <v>-1.1529821200541168</v>
      </c>
      <c r="I6002" s="4" t="str">
        <f>IF(OR(G6002&lt;$M$7,G6002&gt;$M$10), "Outlier", "Normal")</f>
        <v>Normal</v>
      </c>
      <c r="J6002" t="str">
        <f>IF(ABS(H6002)&gt;2, "Outlier", "Normal")</f>
        <v>Normal</v>
      </c>
    </row>
    <row r="6003" spans="1:10" x14ac:dyDescent="0.45">
      <c r="A6003">
        <v>376742</v>
      </c>
      <c r="B6003" s="2">
        <v>41790.338449074072</v>
      </c>
      <c r="C6003" t="s">
        <v>28</v>
      </c>
      <c r="D6003" t="s">
        <v>26</v>
      </c>
      <c r="E6003" t="s">
        <v>12</v>
      </c>
      <c r="F6003" t="s">
        <v>5</v>
      </c>
      <c r="G6003">
        <v>16716</v>
      </c>
      <c r="H6003">
        <f>(G6003 - $P$2) / $P$3</f>
        <v>-1.153016779499622</v>
      </c>
      <c r="I6003" s="4" t="str">
        <f>IF(OR(G6003&lt;$M$7,G6003&gt;$M$10), "Outlier", "Normal")</f>
        <v>Normal</v>
      </c>
      <c r="J6003" t="str">
        <f>IF(ABS(H6003)&gt;2, "Outlier", "Normal")</f>
        <v>Normal</v>
      </c>
    </row>
    <row r="6004" spans="1:10" x14ac:dyDescent="0.45">
      <c r="A6004">
        <v>819539</v>
      </c>
      <c r="B6004" s="2">
        <v>41869.672962962963</v>
      </c>
      <c r="C6004" t="s">
        <v>27</v>
      </c>
      <c r="D6004" t="s">
        <v>25</v>
      </c>
      <c r="E6004" t="s">
        <v>15</v>
      </c>
      <c r="F6004" t="s">
        <v>8</v>
      </c>
      <c r="G6004">
        <v>16698</v>
      </c>
      <c r="H6004">
        <f>(G6004 - $P$2) / $P$3</f>
        <v>-1.1536406495187128</v>
      </c>
      <c r="I6004" s="4" t="str">
        <f>IF(OR(G6004&lt;$M$7,G6004&gt;$M$10), "Outlier", "Normal")</f>
        <v>Normal</v>
      </c>
      <c r="J6004" t="str">
        <f>IF(ABS(H6004)&gt;2, "Outlier", "Normal")</f>
        <v>Normal</v>
      </c>
    </row>
    <row r="6005" spans="1:10" x14ac:dyDescent="0.45">
      <c r="A6005">
        <v>889336</v>
      </c>
      <c r="B6005" s="2">
        <v>41855.525983796295</v>
      </c>
      <c r="C6005" t="s">
        <v>28</v>
      </c>
      <c r="D6005" t="s">
        <v>25</v>
      </c>
      <c r="E6005" t="s">
        <v>18</v>
      </c>
      <c r="F6005" t="s">
        <v>1</v>
      </c>
      <c r="G6005">
        <v>16637</v>
      </c>
      <c r="H6005">
        <f>(G6005 - $P$2) / $P$3</f>
        <v>-1.1557548756945208</v>
      </c>
      <c r="I6005" s="4" t="str">
        <f>IF(OR(G6005&lt;$M$7,G6005&gt;$M$10), "Outlier", "Normal")</f>
        <v>Normal</v>
      </c>
      <c r="J6005" t="str">
        <f>IF(ABS(H6005)&gt;2, "Outlier", "Normal")</f>
        <v>Normal</v>
      </c>
    </row>
    <row r="6006" spans="1:10" x14ac:dyDescent="0.45">
      <c r="A6006">
        <v>776735</v>
      </c>
      <c r="B6006" s="2">
        <v>41880.397199074076</v>
      </c>
      <c r="C6006" t="s">
        <v>28</v>
      </c>
      <c r="D6006" t="s">
        <v>25</v>
      </c>
      <c r="E6006" t="s">
        <v>18</v>
      </c>
      <c r="F6006" t="s">
        <v>8</v>
      </c>
      <c r="G6006">
        <v>16566</v>
      </c>
      <c r="H6006">
        <f>(G6006 - $P$2) / $P$3</f>
        <v>-1.1582156963253794</v>
      </c>
      <c r="I6006" s="4" t="str">
        <f>IF(OR(G6006&lt;$M$7,G6006&gt;$M$10), "Outlier", "Normal")</f>
        <v>Normal</v>
      </c>
      <c r="J6006" t="str">
        <f>IF(ABS(H6006)&gt;2, "Outlier", "Normal")</f>
        <v>Normal</v>
      </c>
    </row>
    <row r="6007" spans="1:10" x14ac:dyDescent="0.45">
      <c r="A6007">
        <v>975941</v>
      </c>
      <c r="B6007" s="2">
        <v>41848.910011574073</v>
      </c>
      <c r="C6007" t="s">
        <v>27</v>
      </c>
      <c r="D6007" t="s">
        <v>25</v>
      </c>
      <c r="E6007" t="s">
        <v>18</v>
      </c>
      <c r="F6007" t="s">
        <v>3</v>
      </c>
      <c r="G6007">
        <v>16565</v>
      </c>
      <c r="H6007">
        <f>(G6007 - $P$2) / $P$3</f>
        <v>-1.1582503557708843</v>
      </c>
      <c r="I6007" s="4" t="str">
        <f>IF(OR(G6007&lt;$M$7,G6007&gt;$M$10), "Outlier", "Normal")</f>
        <v>Normal</v>
      </c>
      <c r="J6007" t="str">
        <f>IF(ABS(H6007)&gt;2, "Outlier", "Normal")</f>
        <v>Normal</v>
      </c>
    </row>
    <row r="6008" spans="1:10" x14ac:dyDescent="0.45">
      <c r="A6008">
        <v>684773</v>
      </c>
      <c r="B6008" s="2">
        <v>41786.802951388891</v>
      </c>
      <c r="C6008" t="s">
        <v>27</v>
      </c>
      <c r="D6008" t="s">
        <v>25</v>
      </c>
      <c r="E6008" t="s">
        <v>10</v>
      </c>
      <c r="F6008" t="s">
        <v>1</v>
      </c>
      <c r="G6008">
        <v>16546</v>
      </c>
      <c r="H6008">
        <f>(G6008 - $P$2) / $P$3</f>
        <v>-1.1589088852354803</v>
      </c>
      <c r="I6008" s="4" t="str">
        <f>IF(OR(G6008&lt;$M$7,G6008&gt;$M$10), "Outlier", "Normal")</f>
        <v>Normal</v>
      </c>
      <c r="J6008" t="str">
        <f>IF(ABS(H6008)&gt;2, "Outlier", "Normal")</f>
        <v>Normal</v>
      </c>
    </row>
    <row r="6009" spans="1:10" x14ac:dyDescent="0.45">
      <c r="A6009">
        <v>612288</v>
      </c>
      <c r="B6009" s="2">
        <v>41836.381597222222</v>
      </c>
      <c r="C6009" t="s">
        <v>28</v>
      </c>
      <c r="D6009" t="s">
        <v>26</v>
      </c>
      <c r="E6009" t="s">
        <v>18</v>
      </c>
      <c r="F6009" t="s">
        <v>5</v>
      </c>
      <c r="G6009">
        <v>16544</v>
      </c>
      <c r="H6009">
        <f>(G6009 - $P$2) / $P$3</f>
        <v>-1.1589782041264904</v>
      </c>
      <c r="I6009" s="4" t="str">
        <f>IF(OR(G6009&lt;$M$7,G6009&gt;$M$10), "Outlier", "Normal")</f>
        <v>Normal</v>
      </c>
      <c r="J6009" t="str">
        <f>IF(ABS(H6009)&gt;2, "Outlier", "Normal")</f>
        <v>Normal</v>
      </c>
    </row>
    <row r="6010" spans="1:10" x14ac:dyDescent="0.45">
      <c r="A6010">
        <v>101092</v>
      </c>
      <c r="B6010" s="2">
        <v>41818.598356481481</v>
      </c>
      <c r="C6010" t="s">
        <v>28</v>
      </c>
      <c r="D6010" t="s">
        <v>26</v>
      </c>
      <c r="E6010" t="s">
        <v>18</v>
      </c>
      <c r="F6010" t="s">
        <v>7</v>
      </c>
      <c r="G6010">
        <v>16530</v>
      </c>
      <c r="H6010">
        <f>(G6010 - $P$2) / $P$3</f>
        <v>-1.159463436363561</v>
      </c>
      <c r="I6010" s="4" t="str">
        <f>IF(OR(G6010&lt;$M$7,G6010&gt;$M$10), "Outlier", "Normal")</f>
        <v>Normal</v>
      </c>
      <c r="J6010" t="str">
        <f>IF(ABS(H6010)&gt;2, "Outlier", "Normal")</f>
        <v>Normal</v>
      </c>
    </row>
    <row r="6011" spans="1:10" x14ac:dyDescent="0.45">
      <c r="A6011">
        <v>65281</v>
      </c>
      <c r="B6011" s="2">
        <v>41871.637245370373</v>
      </c>
      <c r="C6011" t="s">
        <v>28</v>
      </c>
      <c r="D6011" t="s">
        <v>25</v>
      </c>
      <c r="E6011" t="s">
        <v>15</v>
      </c>
      <c r="F6011" t="s">
        <v>7</v>
      </c>
      <c r="G6011">
        <v>16517</v>
      </c>
      <c r="H6011">
        <f>(G6011 - $P$2) / $P$3</f>
        <v>-1.1599140091551265</v>
      </c>
      <c r="I6011" s="4" t="str">
        <f>IF(OR(G6011&lt;$M$7,G6011&gt;$M$10), "Outlier", "Normal")</f>
        <v>Normal</v>
      </c>
      <c r="J6011" t="str">
        <f>IF(ABS(H6011)&gt;2, "Outlier", "Normal")</f>
        <v>Normal</v>
      </c>
    </row>
    <row r="6012" spans="1:10" x14ac:dyDescent="0.45">
      <c r="A6012">
        <v>462465</v>
      </c>
      <c r="B6012" s="2">
        <v>41857.400081018517</v>
      </c>
      <c r="C6012" t="s">
        <v>27</v>
      </c>
      <c r="D6012" t="s">
        <v>26</v>
      </c>
      <c r="E6012" t="s">
        <v>15</v>
      </c>
      <c r="F6012" t="s">
        <v>1</v>
      </c>
      <c r="G6012">
        <v>16510</v>
      </c>
      <c r="H6012">
        <f>(G6012 - $P$2) / $P$3</f>
        <v>-1.1601566252736619</v>
      </c>
      <c r="I6012" s="4" t="str">
        <f>IF(OR(G6012&lt;$M$7,G6012&gt;$M$10), "Outlier", "Normal")</f>
        <v>Normal</v>
      </c>
      <c r="J6012" t="str">
        <f>IF(ABS(H6012)&gt;2, "Outlier", "Normal")</f>
        <v>Normal</v>
      </c>
    </row>
    <row r="6013" spans="1:10" x14ac:dyDescent="0.45">
      <c r="A6013">
        <v>653413</v>
      </c>
      <c r="B6013" s="2">
        <v>41828.303113425929</v>
      </c>
      <c r="C6013" t="s">
        <v>27</v>
      </c>
      <c r="D6013" t="s">
        <v>26</v>
      </c>
      <c r="E6013" t="s">
        <v>10</v>
      </c>
      <c r="F6013" t="s">
        <v>1</v>
      </c>
      <c r="G6013">
        <v>16509</v>
      </c>
      <c r="H6013">
        <f>(G6013 - $P$2) / $P$3</f>
        <v>-1.1601912847191671</v>
      </c>
      <c r="I6013" s="4" t="str">
        <f>IF(OR(G6013&lt;$M$7,G6013&gt;$M$10), "Outlier", "Normal")</f>
        <v>Normal</v>
      </c>
      <c r="J6013" t="str">
        <f>IF(ABS(H6013)&gt;2, "Outlier", "Normal")</f>
        <v>Normal</v>
      </c>
    </row>
    <row r="6014" spans="1:10" x14ac:dyDescent="0.45">
      <c r="A6014">
        <v>568794</v>
      </c>
      <c r="B6014" s="2">
        <v>41843.769178240742</v>
      </c>
      <c r="C6014" t="s">
        <v>28</v>
      </c>
      <c r="D6014" t="s">
        <v>25</v>
      </c>
      <c r="E6014" t="s">
        <v>15</v>
      </c>
      <c r="F6014" t="s">
        <v>1</v>
      </c>
      <c r="G6014">
        <v>16501</v>
      </c>
      <c r="H6014">
        <f>(G6014 - $P$2) / $P$3</f>
        <v>-1.1604685602832074</v>
      </c>
      <c r="I6014" s="4" t="str">
        <f>IF(OR(G6014&lt;$M$7,G6014&gt;$M$10), "Outlier", "Normal")</f>
        <v>Normal</v>
      </c>
      <c r="J6014" t="str">
        <f>IF(ABS(H6014)&gt;2, "Outlier", "Normal")</f>
        <v>Normal</v>
      </c>
    </row>
    <row r="6015" spans="1:10" x14ac:dyDescent="0.45">
      <c r="A6015">
        <v>696740</v>
      </c>
      <c r="B6015" s="2">
        <v>41863.350474537037</v>
      </c>
      <c r="C6015" t="s">
        <v>27</v>
      </c>
      <c r="D6015" t="s">
        <v>25</v>
      </c>
      <c r="E6015" t="s">
        <v>15</v>
      </c>
      <c r="F6015" t="s">
        <v>6</v>
      </c>
      <c r="G6015">
        <v>16473</v>
      </c>
      <c r="H6015">
        <f>(G6015 - $P$2) / $P$3</f>
        <v>-1.1614390247573487</v>
      </c>
      <c r="I6015" s="4" t="str">
        <f>IF(OR(G6015&lt;$M$7,G6015&gt;$M$10), "Outlier", "Normal")</f>
        <v>Normal</v>
      </c>
      <c r="J6015" t="str">
        <f>IF(ABS(H6015)&gt;2, "Outlier", "Normal")</f>
        <v>Normal</v>
      </c>
    </row>
    <row r="6016" spans="1:10" x14ac:dyDescent="0.45">
      <c r="A6016">
        <v>890158</v>
      </c>
      <c r="B6016" s="2">
        <v>41828.615729166668</v>
      </c>
      <c r="C6016" t="s">
        <v>28</v>
      </c>
      <c r="D6016" t="s">
        <v>25</v>
      </c>
      <c r="E6016" t="s">
        <v>10</v>
      </c>
      <c r="F6016" t="s">
        <v>33</v>
      </c>
      <c r="G6016">
        <v>16447</v>
      </c>
      <c r="H6016">
        <f>(G6016 - $P$2) / $P$3</f>
        <v>-1.1623401703404801</v>
      </c>
      <c r="I6016" s="4" t="str">
        <f>IF(OR(G6016&lt;$M$7,G6016&gt;$M$10), "Outlier", "Normal")</f>
        <v>Normal</v>
      </c>
      <c r="J6016" t="str">
        <f>IF(ABS(H6016)&gt;2, "Outlier", "Normal")</f>
        <v>Normal</v>
      </c>
    </row>
    <row r="6017" spans="1:10" x14ac:dyDescent="0.45">
      <c r="A6017">
        <v>651902</v>
      </c>
      <c r="B6017" s="2">
        <v>41852.397164351853</v>
      </c>
      <c r="C6017" t="s">
        <v>27</v>
      </c>
      <c r="D6017" t="s">
        <v>26</v>
      </c>
      <c r="E6017" t="s">
        <v>10</v>
      </c>
      <c r="F6017" t="s">
        <v>1</v>
      </c>
      <c r="G6017">
        <v>16421</v>
      </c>
      <c r="H6017">
        <f>(G6017 - $P$2) / $P$3</f>
        <v>-1.1632413159236112</v>
      </c>
      <c r="I6017" s="4" t="str">
        <f>IF(OR(G6017&lt;$M$7,G6017&gt;$M$10), "Outlier", "Normal")</f>
        <v>Normal</v>
      </c>
      <c r="J6017" t="str">
        <f>IF(ABS(H6017)&gt;2, "Outlier", "Normal")</f>
        <v>Normal</v>
      </c>
    </row>
    <row r="6018" spans="1:10" x14ac:dyDescent="0.45">
      <c r="A6018">
        <v>525233</v>
      </c>
      <c r="B6018" s="2">
        <v>41822.350312499999</v>
      </c>
      <c r="C6018" t="s">
        <v>27</v>
      </c>
      <c r="D6018" t="s">
        <v>25</v>
      </c>
      <c r="E6018" t="s">
        <v>18</v>
      </c>
      <c r="F6018" t="s">
        <v>0</v>
      </c>
      <c r="G6018">
        <v>16398</v>
      </c>
      <c r="H6018">
        <f>(G6018 - $P$2) / $P$3</f>
        <v>-1.1640384831702275</v>
      </c>
      <c r="I6018" s="4" t="str">
        <f>IF(OR(G6018&lt;$M$7,G6018&gt;$M$10), "Outlier", "Normal")</f>
        <v>Normal</v>
      </c>
      <c r="J6018" t="str">
        <f>IF(ABS(H6018)&gt;2, "Outlier", "Normal")</f>
        <v>Normal</v>
      </c>
    </row>
    <row r="6019" spans="1:10" x14ac:dyDescent="0.45">
      <c r="A6019">
        <v>372578</v>
      </c>
      <c r="B6019" s="2">
        <v>41841.631296296298</v>
      </c>
      <c r="C6019" t="s">
        <v>28</v>
      </c>
      <c r="D6019" t="s">
        <v>26</v>
      </c>
      <c r="E6019" t="s">
        <v>15</v>
      </c>
      <c r="F6019" t="s">
        <v>5</v>
      </c>
      <c r="G6019">
        <v>16385</v>
      </c>
      <c r="H6019">
        <f>(G6019 - $P$2) / $P$3</f>
        <v>-1.1644890559617931</v>
      </c>
      <c r="I6019" s="4" t="str">
        <f>IF(OR(G6019&lt;$M$7,G6019&gt;$M$10), "Outlier", "Normal")</f>
        <v>Normal</v>
      </c>
      <c r="J6019" t="str">
        <f>IF(ABS(H6019)&gt;2, "Outlier", "Normal")</f>
        <v>Normal</v>
      </c>
    </row>
    <row r="6020" spans="1:10" x14ac:dyDescent="0.45">
      <c r="A6020">
        <v>359450</v>
      </c>
      <c r="B6020" s="2">
        <v>41840.5390625</v>
      </c>
      <c r="C6020" t="s">
        <v>27</v>
      </c>
      <c r="D6020" t="s">
        <v>25</v>
      </c>
      <c r="E6020" t="s">
        <v>15</v>
      </c>
      <c r="F6020" t="s">
        <v>1</v>
      </c>
      <c r="G6020">
        <v>16341</v>
      </c>
      <c r="H6020">
        <f>(G6020 - $P$2) / $P$3</f>
        <v>-1.1660140715640153</v>
      </c>
      <c r="I6020" s="4" t="str">
        <f>IF(OR(G6020&lt;$M$7,G6020&gt;$M$10), "Outlier", "Normal")</f>
        <v>Normal</v>
      </c>
      <c r="J6020" t="str">
        <f>IF(ABS(H6020)&gt;2, "Outlier", "Normal")</f>
        <v>Normal</v>
      </c>
    </row>
    <row r="6021" spans="1:10" x14ac:dyDescent="0.45">
      <c r="A6021">
        <v>844475</v>
      </c>
      <c r="B6021" s="2">
        <v>41865.556666666664</v>
      </c>
      <c r="C6021" t="s">
        <v>27</v>
      </c>
      <c r="D6021" t="s">
        <v>25</v>
      </c>
      <c r="E6021" t="s">
        <v>15</v>
      </c>
      <c r="F6021" t="s">
        <v>1</v>
      </c>
      <c r="G6021">
        <v>16304</v>
      </c>
      <c r="H6021">
        <f>(G6021 - $P$2) / $P$3</f>
        <v>-1.1672964710477021</v>
      </c>
      <c r="I6021" s="4" t="str">
        <f>IF(OR(G6021&lt;$M$7,G6021&gt;$M$10), "Outlier", "Normal")</f>
        <v>Normal</v>
      </c>
      <c r="J6021" t="str">
        <f>IF(ABS(H6021)&gt;2, "Outlier", "Normal")</f>
        <v>Normal</v>
      </c>
    </row>
    <row r="6022" spans="1:10" x14ac:dyDescent="0.45">
      <c r="A6022">
        <v>21396</v>
      </c>
      <c r="B6022" s="2">
        <v>41871.205613425926</v>
      </c>
      <c r="C6022" t="s">
        <v>27</v>
      </c>
      <c r="D6022" t="s">
        <v>25</v>
      </c>
      <c r="E6022" t="s">
        <v>15</v>
      </c>
      <c r="F6022" t="s">
        <v>33</v>
      </c>
      <c r="G6022">
        <v>16268</v>
      </c>
      <c r="H6022">
        <f>(G6022 - $P$2) / $P$3</f>
        <v>-1.1685442110858837</v>
      </c>
      <c r="I6022" s="4" t="str">
        <f>IF(OR(G6022&lt;$M$7,G6022&gt;$M$10), "Outlier", "Normal")</f>
        <v>Normal</v>
      </c>
      <c r="J6022" t="str">
        <f>IF(ABS(H6022)&gt;2, "Outlier", "Normal")</f>
        <v>Normal</v>
      </c>
    </row>
    <row r="6023" spans="1:10" x14ac:dyDescent="0.45">
      <c r="A6023">
        <v>164695</v>
      </c>
      <c r="B6023" s="2">
        <v>41820.333402777775</v>
      </c>
      <c r="C6023" t="s">
        <v>28</v>
      </c>
      <c r="D6023" t="s">
        <v>25</v>
      </c>
      <c r="E6023" t="s">
        <v>15</v>
      </c>
      <c r="F6023" t="s">
        <v>7</v>
      </c>
      <c r="G6023">
        <v>16268</v>
      </c>
      <c r="H6023">
        <f>(G6023 - $P$2) / $P$3</f>
        <v>-1.1685442110858837</v>
      </c>
      <c r="I6023" s="4" t="str">
        <f>IF(OR(G6023&lt;$M$7,G6023&gt;$M$10), "Outlier", "Normal")</f>
        <v>Normal</v>
      </c>
      <c r="J6023" t="str">
        <f>IF(ABS(H6023)&gt;2, "Outlier", "Normal")</f>
        <v>Normal</v>
      </c>
    </row>
    <row r="6024" spans="1:10" x14ac:dyDescent="0.45">
      <c r="A6024">
        <v>741857</v>
      </c>
      <c r="B6024" s="2">
        <v>41784.738310185188</v>
      </c>
      <c r="C6024" t="s">
        <v>27</v>
      </c>
      <c r="D6024" t="s">
        <v>26</v>
      </c>
      <c r="E6024" t="s">
        <v>18</v>
      </c>
      <c r="F6024" t="s">
        <v>8</v>
      </c>
      <c r="G6024">
        <v>16259</v>
      </c>
      <c r="H6024">
        <f>(G6024 - $P$2) / $P$3</f>
        <v>-1.1688561460954292</v>
      </c>
      <c r="I6024" s="4" t="str">
        <f>IF(OR(G6024&lt;$M$7,G6024&gt;$M$10), "Outlier", "Normal")</f>
        <v>Normal</v>
      </c>
      <c r="J6024" t="str">
        <f>IF(ABS(H6024)&gt;2, "Outlier", "Normal")</f>
        <v>Normal</v>
      </c>
    </row>
    <row r="6025" spans="1:10" x14ac:dyDescent="0.45">
      <c r="A6025">
        <v>92932</v>
      </c>
      <c r="B6025" s="2">
        <v>41873.409583333334</v>
      </c>
      <c r="C6025" t="s">
        <v>27</v>
      </c>
      <c r="D6025" t="s">
        <v>25</v>
      </c>
      <c r="E6025" t="s">
        <v>13</v>
      </c>
      <c r="F6025" t="s">
        <v>8</v>
      </c>
      <c r="G6025">
        <v>16244</v>
      </c>
      <c r="H6025">
        <f>(G6025 - $P$2) / $P$3</f>
        <v>-1.1693760377780049</v>
      </c>
      <c r="I6025" s="4" t="str">
        <f>IF(OR(G6025&lt;$M$7,G6025&gt;$M$10), "Outlier", "Normal")</f>
        <v>Normal</v>
      </c>
      <c r="J6025" t="str">
        <f>IF(ABS(H6025)&gt;2, "Outlier", "Normal")</f>
        <v>Normal</v>
      </c>
    </row>
    <row r="6026" spans="1:10" x14ac:dyDescent="0.45">
      <c r="A6026">
        <v>201068</v>
      </c>
      <c r="B6026" s="2">
        <v>41822.501747685186</v>
      </c>
      <c r="C6026" t="s">
        <v>27</v>
      </c>
      <c r="D6026" t="s">
        <v>25</v>
      </c>
      <c r="E6026" t="s">
        <v>16</v>
      </c>
      <c r="F6026" t="s">
        <v>1</v>
      </c>
      <c r="G6026">
        <v>16237</v>
      </c>
      <c r="H6026">
        <f>(G6026 - $P$2) / $P$3</f>
        <v>-1.1696186538965403</v>
      </c>
      <c r="I6026" s="4" t="str">
        <f>IF(OR(G6026&lt;$M$7,G6026&gt;$M$10), "Outlier", "Normal")</f>
        <v>Normal</v>
      </c>
      <c r="J6026" t="str">
        <f>IF(ABS(H6026)&gt;2, "Outlier", "Normal")</f>
        <v>Normal</v>
      </c>
    </row>
    <row r="6027" spans="1:10" x14ac:dyDescent="0.45">
      <c r="A6027">
        <v>63871</v>
      </c>
      <c r="B6027" s="2">
        <v>41768.415798611109</v>
      </c>
      <c r="C6027" t="s">
        <v>27</v>
      </c>
      <c r="D6027" t="s">
        <v>26</v>
      </c>
      <c r="E6027" t="s">
        <v>17</v>
      </c>
      <c r="F6027" t="s">
        <v>1</v>
      </c>
      <c r="G6027">
        <v>16236</v>
      </c>
      <c r="H6027">
        <f>(G6027 - $P$2) / $P$3</f>
        <v>-1.1696533133420453</v>
      </c>
      <c r="I6027" s="4" t="str">
        <f>IF(OR(G6027&lt;$M$7,G6027&gt;$M$10), "Outlier", "Normal")</f>
        <v>Normal</v>
      </c>
      <c r="J6027" t="str">
        <f>IF(ABS(H6027)&gt;2, "Outlier", "Normal")</f>
        <v>Normal</v>
      </c>
    </row>
    <row r="6028" spans="1:10" x14ac:dyDescent="0.45">
      <c r="A6028">
        <v>420861</v>
      </c>
      <c r="B6028" s="2">
        <v>41822.480486111112</v>
      </c>
      <c r="C6028" t="s">
        <v>28</v>
      </c>
      <c r="D6028" t="s">
        <v>25</v>
      </c>
      <c r="E6028" t="s">
        <v>15</v>
      </c>
      <c r="F6028" t="s">
        <v>3</v>
      </c>
      <c r="G6028">
        <v>16220</v>
      </c>
      <c r="H6028">
        <f>(G6028 - $P$2) / $P$3</f>
        <v>-1.1702078644701261</v>
      </c>
      <c r="I6028" s="4" t="str">
        <f>IF(OR(G6028&lt;$M$7,G6028&gt;$M$10), "Outlier", "Normal")</f>
        <v>Normal</v>
      </c>
      <c r="J6028" t="str">
        <f>IF(ABS(H6028)&gt;2, "Outlier", "Normal")</f>
        <v>Normal</v>
      </c>
    </row>
    <row r="6029" spans="1:10" x14ac:dyDescent="0.45">
      <c r="A6029">
        <v>662801</v>
      </c>
      <c r="B6029" s="2">
        <v>41848.5625462963</v>
      </c>
      <c r="C6029" t="s">
        <v>27</v>
      </c>
      <c r="D6029" t="s">
        <v>25</v>
      </c>
      <c r="E6029" t="s">
        <v>15</v>
      </c>
      <c r="F6029" t="s">
        <v>1</v>
      </c>
      <c r="G6029">
        <v>16216</v>
      </c>
      <c r="H6029">
        <f>(G6029 - $P$2) / $P$3</f>
        <v>-1.1703465022521462</v>
      </c>
      <c r="I6029" s="4" t="str">
        <f>IF(OR(G6029&lt;$M$7,G6029&gt;$M$10), "Outlier", "Normal")</f>
        <v>Normal</v>
      </c>
      <c r="J6029" t="str">
        <f>IF(ABS(H6029)&gt;2, "Outlier", "Normal")</f>
        <v>Normal</v>
      </c>
    </row>
    <row r="6030" spans="1:10" x14ac:dyDescent="0.45">
      <c r="A6030">
        <v>512042</v>
      </c>
      <c r="B6030" s="2">
        <v>41855.763206018521</v>
      </c>
      <c r="C6030" t="s">
        <v>27</v>
      </c>
      <c r="D6030" t="s">
        <v>33</v>
      </c>
      <c r="E6030" t="s">
        <v>10</v>
      </c>
      <c r="F6030" t="s">
        <v>3</v>
      </c>
      <c r="G6030">
        <v>16215</v>
      </c>
      <c r="H6030">
        <f>(G6030 - $P$2) / $P$3</f>
        <v>-1.1703811616976514</v>
      </c>
      <c r="I6030" s="4" t="str">
        <f>IF(OR(G6030&lt;$M$7,G6030&gt;$M$10), "Outlier", "Normal")</f>
        <v>Normal</v>
      </c>
      <c r="J6030" t="str">
        <f>IF(ABS(H6030)&gt;2, "Outlier", "Normal")</f>
        <v>Normal</v>
      </c>
    </row>
    <row r="6031" spans="1:10" x14ac:dyDescent="0.45">
      <c r="A6031">
        <v>784187</v>
      </c>
      <c r="B6031" s="2">
        <v>41803.296990740739</v>
      </c>
      <c r="C6031" t="s">
        <v>28</v>
      </c>
      <c r="D6031" t="s">
        <v>26</v>
      </c>
      <c r="E6031" t="s">
        <v>10</v>
      </c>
      <c r="F6031" t="s">
        <v>3</v>
      </c>
      <c r="G6031">
        <v>16215</v>
      </c>
      <c r="H6031">
        <f>(G6031 - $P$2) / $P$3</f>
        <v>-1.1703811616976514</v>
      </c>
      <c r="I6031" s="4" t="str">
        <f>IF(OR(G6031&lt;$M$7,G6031&gt;$M$10), "Outlier", "Normal")</f>
        <v>Normal</v>
      </c>
      <c r="J6031" t="str">
        <f>IF(ABS(H6031)&gt;2, "Outlier", "Normal")</f>
        <v>Normal</v>
      </c>
    </row>
    <row r="6032" spans="1:10" x14ac:dyDescent="0.45">
      <c r="A6032">
        <v>459524</v>
      </c>
      <c r="B6032" s="2">
        <v>41760.356504629628</v>
      </c>
      <c r="C6032" t="s">
        <v>28</v>
      </c>
      <c r="D6032" t="s">
        <v>25</v>
      </c>
      <c r="E6032" t="s">
        <v>15</v>
      </c>
      <c r="F6032" t="s">
        <v>7</v>
      </c>
      <c r="G6032">
        <v>16195</v>
      </c>
      <c r="H6032">
        <f>(G6032 - $P$2) / $P$3</f>
        <v>-1.1710743506077523</v>
      </c>
      <c r="I6032" s="4" t="str">
        <f>IF(OR(G6032&lt;$M$7,G6032&gt;$M$10), "Outlier", "Normal")</f>
        <v>Normal</v>
      </c>
      <c r="J6032" t="str">
        <f>IF(ABS(H6032)&gt;2, "Outlier", "Normal")</f>
        <v>Normal</v>
      </c>
    </row>
    <row r="6033" spans="1:10" x14ac:dyDescent="0.45">
      <c r="A6033">
        <v>438539</v>
      </c>
      <c r="B6033" s="2">
        <v>41817.454745370371</v>
      </c>
      <c r="C6033" t="s">
        <v>28</v>
      </c>
      <c r="D6033" t="s">
        <v>25</v>
      </c>
      <c r="E6033" t="s">
        <v>18</v>
      </c>
      <c r="F6033" t="s">
        <v>3</v>
      </c>
      <c r="G6033">
        <v>16193</v>
      </c>
      <c r="H6033">
        <f>(G6033 - $P$2) / $P$3</f>
        <v>-1.1711436694987625</v>
      </c>
      <c r="I6033" s="4" t="str">
        <f>IF(OR(G6033&lt;$M$7,G6033&gt;$M$10), "Outlier", "Normal")</f>
        <v>Normal</v>
      </c>
      <c r="J6033" t="str">
        <f>IF(ABS(H6033)&gt;2, "Outlier", "Normal")</f>
        <v>Normal</v>
      </c>
    </row>
    <row r="6034" spans="1:10" x14ac:dyDescent="0.45">
      <c r="A6034">
        <v>773099</v>
      </c>
      <c r="B6034" s="2">
        <v>41841.457662037035</v>
      </c>
      <c r="C6034" t="s">
        <v>28</v>
      </c>
      <c r="D6034" t="s">
        <v>25</v>
      </c>
      <c r="E6034" t="s">
        <v>15</v>
      </c>
      <c r="F6034" t="s">
        <v>1</v>
      </c>
      <c r="G6034">
        <v>16189</v>
      </c>
      <c r="H6034">
        <f>(G6034 - $P$2) / $P$3</f>
        <v>-1.1712823072807825</v>
      </c>
      <c r="I6034" s="4" t="str">
        <f>IF(OR(G6034&lt;$M$7,G6034&gt;$M$10), "Outlier", "Normal")</f>
        <v>Normal</v>
      </c>
      <c r="J6034" t="str">
        <f>IF(ABS(H6034)&gt;2, "Outlier", "Normal")</f>
        <v>Normal</v>
      </c>
    </row>
    <row r="6035" spans="1:10" x14ac:dyDescent="0.45">
      <c r="A6035">
        <v>113068</v>
      </c>
      <c r="B6035" s="2">
        <v>41855.750347222223</v>
      </c>
      <c r="C6035" t="s">
        <v>27</v>
      </c>
      <c r="D6035" t="s">
        <v>25</v>
      </c>
      <c r="E6035" t="s">
        <v>15</v>
      </c>
      <c r="F6035" t="s">
        <v>8</v>
      </c>
      <c r="G6035">
        <v>16187</v>
      </c>
      <c r="H6035">
        <f>(G6035 - $P$2) / $P$3</f>
        <v>-1.1713516261717927</v>
      </c>
      <c r="I6035" s="4" t="str">
        <f>IF(OR(G6035&lt;$M$7,G6035&gt;$M$10), "Outlier", "Normal")</f>
        <v>Normal</v>
      </c>
      <c r="J6035" t="str">
        <f>IF(ABS(H6035)&gt;2, "Outlier", "Normal")</f>
        <v>Normal</v>
      </c>
    </row>
    <row r="6036" spans="1:10" x14ac:dyDescent="0.45">
      <c r="A6036">
        <v>910075</v>
      </c>
      <c r="B6036" s="2">
        <v>41856.783148148148</v>
      </c>
      <c r="C6036" t="s">
        <v>28</v>
      </c>
      <c r="D6036" t="s">
        <v>26</v>
      </c>
      <c r="E6036" t="s">
        <v>15</v>
      </c>
      <c r="F6036" t="s">
        <v>1</v>
      </c>
      <c r="G6036">
        <v>16181</v>
      </c>
      <c r="H6036">
        <f>(G6036 - $P$2) / $P$3</f>
        <v>-1.1715595828448231</v>
      </c>
      <c r="I6036" s="4" t="str">
        <f>IF(OR(G6036&lt;$M$7,G6036&gt;$M$10), "Outlier", "Normal")</f>
        <v>Normal</v>
      </c>
      <c r="J6036" t="str">
        <f>IF(ABS(H6036)&gt;2, "Outlier", "Normal")</f>
        <v>Normal</v>
      </c>
    </row>
    <row r="6037" spans="1:10" x14ac:dyDescent="0.45">
      <c r="A6037">
        <v>521610</v>
      </c>
      <c r="B6037" s="2">
        <v>41852.697187500002</v>
      </c>
      <c r="C6037" t="s">
        <v>28</v>
      </c>
      <c r="D6037" t="s">
        <v>26</v>
      </c>
      <c r="E6037" t="s">
        <v>15</v>
      </c>
      <c r="F6037" t="s">
        <v>8</v>
      </c>
      <c r="G6037">
        <v>16175</v>
      </c>
      <c r="H6037">
        <f>(G6037 - $P$2) / $P$3</f>
        <v>-1.1717675395178533</v>
      </c>
      <c r="I6037" s="4" t="str">
        <f>IF(OR(G6037&lt;$M$7,G6037&gt;$M$10), "Outlier", "Normal")</f>
        <v>Normal</v>
      </c>
      <c r="J6037" t="str">
        <f>IF(ABS(H6037)&gt;2, "Outlier", "Normal")</f>
        <v>Normal</v>
      </c>
    </row>
    <row r="6038" spans="1:10" x14ac:dyDescent="0.45">
      <c r="A6038">
        <v>284227</v>
      </c>
      <c r="B6038" s="2">
        <v>41795.488888888889</v>
      </c>
      <c r="C6038" t="s">
        <v>28</v>
      </c>
      <c r="D6038" t="s">
        <v>26</v>
      </c>
      <c r="E6038" t="s">
        <v>18</v>
      </c>
      <c r="F6038" t="s">
        <v>4</v>
      </c>
      <c r="G6038">
        <v>16168</v>
      </c>
      <c r="H6038">
        <f>(G6038 - $P$2) / $P$3</f>
        <v>-1.1720101556363887</v>
      </c>
      <c r="I6038" s="4" t="str">
        <f>IF(OR(G6038&lt;$M$7,G6038&gt;$M$10), "Outlier", "Normal")</f>
        <v>Normal</v>
      </c>
      <c r="J6038" t="str">
        <f>IF(ABS(H6038)&gt;2, "Outlier", "Normal")</f>
        <v>Normal</v>
      </c>
    </row>
    <row r="6039" spans="1:10" x14ac:dyDescent="0.45">
      <c r="A6039">
        <v>433885</v>
      </c>
      <c r="B6039" s="2">
        <v>41816.485844907409</v>
      </c>
      <c r="C6039" t="s">
        <v>28</v>
      </c>
      <c r="D6039" t="s">
        <v>33</v>
      </c>
      <c r="E6039" t="s">
        <v>16</v>
      </c>
      <c r="F6039" t="s">
        <v>8</v>
      </c>
      <c r="G6039">
        <v>16155</v>
      </c>
      <c r="H6039">
        <f>(G6039 - $P$2) / $P$3</f>
        <v>-1.1724607284279542</v>
      </c>
      <c r="I6039" s="4" t="str">
        <f>IF(OR(G6039&lt;$M$7,G6039&gt;$M$10), "Outlier", "Normal")</f>
        <v>Normal</v>
      </c>
      <c r="J6039" t="str">
        <f>IF(ABS(H6039)&gt;2, "Outlier", "Normal")</f>
        <v>Normal</v>
      </c>
    </row>
    <row r="6040" spans="1:10" x14ac:dyDescent="0.45">
      <c r="A6040">
        <v>428003</v>
      </c>
      <c r="B6040" s="2">
        <v>41803.781111111108</v>
      </c>
      <c r="C6040" t="s">
        <v>28</v>
      </c>
      <c r="D6040" t="s">
        <v>25</v>
      </c>
      <c r="E6040" t="s">
        <v>18</v>
      </c>
      <c r="F6040" t="s">
        <v>1</v>
      </c>
      <c r="G6040">
        <v>16146</v>
      </c>
      <c r="H6040">
        <f>(G6040 - $P$2) / $P$3</f>
        <v>-1.1727726634374998</v>
      </c>
      <c r="I6040" s="4" t="str">
        <f>IF(OR(G6040&lt;$M$7,G6040&gt;$M$10), "Outlier", "Normal")</f>
        <v>Normal</v>
      </c>
      <c r="J6040" t="str">
        <f>IF(ABS(H6040)&gt;2, "Outlier", "Normal")</f>
        <v>Normal</v>
      </c>
    </row>
    <row r="6041" spans="1:10" x14ac:dyDescent="0.45">
      <c r="A6041">
        <v>416704</v>
      </c>
      <c r="B6041" s="2">
        <v>41866.460381944446</v>
      </c>
      <c r="C6041" t="s">
        <v>27</v>
      </c>
      <c r="D6041" t="s">
        <v>25</v>
      </c>
      <c r="E6041" t="s">
        <v>18</v>
      </c>
      <c r="F6041" t="s">
        <v>3</v>
      </c>
      <c r="G6041">
        <v>16136</v>
      </c>
      <c r="H6041">
        <f>(G6041 - $P$2) / $P$3</f>
        <v>-1.1731192578925502</v>
      </c>
      <c r="I6041" s="4" t="str">
        <f>IF(OR(G6041&lt;$M$7,G6041&gt;$M$10), "Outlier", "Normal")</f>
        <v>Normal</v>
      </c>
      <c r="J6041" t="str">
        <f>IF(ABS(H6041)&gt;2, "Outlier", "Normal")</f>
        <v>Normal</v>
      </c>
    </row>
    <row r="6042" spans="1:10" x14ac:dyDescent="0.45">
      <c r="A6042">
        <v>461403</v>
      </c>
      <c r="B6042" s="2">
        <v>41848.561793981484</v>
      </c>
      <c r="C6042" t="s">
        <v>28</v>
      </c>
      <c r="D6042" t="s">
        <v>26</v>
      </c>
      <c r="E6042" t="s">
        <v>15</v>
      </c>
      <c r="F6042" t="s">
        <v>1</v>
      </c>
      <c r="G6042">
        <v>16119</v>
      </c>
      <c r="H6042">
        <f>(G6042 - $P$2) / $P$3</f>
        <v>-1.1737084684661361</v>
      </c>
      <c r="I6042" s="4" t="str">
        <f>IF(OR(G6042&lt;$M$7,G6042&gt;$M$10), "Outlier", "Normal")</f>
        <v>Normal</v>
      </c>
      <c r="J6042" t="str">
        <f>IF(ABS(H6042)&gt;2, "Outlier", "Normal")</f>
        <v>Normal</v>
      </c>
    </row>
    <row r="6043" spans="1:10" x14ac:dyDescent="0.45">
      <c r="A6043">
        <v>861705</v>
      </c>
      <c r="B6043" s="2">
        <v>41843.37222222222</v>
      </c>
      <c r="C6043" t="s">
        <v>28</v>
      </c>
      <c r="D6043" t="s">
        <v>25</v>
      </c>
      <c r="E6043" t="s">
        <v>15</v>
      </c>
      <c r="F6043" t="s">
        <v>7</v>
      </c>
      <c r="G6043">
        <v>16116</v>
      </c>
      <c r="H6043">
        <f>(G6043 - $P$2) / $P$3</f>
        <v>-1.1738124468026512</v>
      </c>
      <c r="I6043" s="4" t="str">
        <f>IF(OR(G6043&lt;$M$7,G6043&gt;$M$10), "Outlier", "Normal")</f>
        <v>Normal</v>
      </c>
      <c r="J6043" t="str">
        <f>IF(ABS(H6043)&gt;2, "Outlier", "Normal")</f>
        <v>Normal</v>
      </c>
    </row>
    <row r="6044" spans="1:10" x14ac:dyDescent="0.45">
      <c r="A6044">
        <v>920275</v>
      </c>
      <c r="B6044" s="2">
        <v>41873.683854166666</v>
      </c>
      <c r="C6044" t="s">
        <v>27</v>
      </c>
      <c r="D6044" t="s">
        <v>25</v>
      </c>
      <c r="E6044" t="s">
        <v>18</v>
      </c>
      <c r="F6044" t="s">
        <v>4</v>
      </c>
      <c r="G6044">
        <v>16108</v>
      </c>
      <c r="H6044">
        <f>(G6044 - $P$2) / $P$3</f>
        <v>-1.1740897223666915</v>
      </c>
      <c r="I6044" s="4" t="str">
        <f>IF(OR(G6044&lt;$M$7,G6044&gt;$M$10), "Outlier", "Normal")</f>
        <v>Normal</v>
      </c>
      <c r="J6044" t="str">
        <f>IF(ABS(H6044)&gt;2, "Outlier", "Normal")</f>
        <v>Normal</v>
      </c>
    </row>
    <row r="6045" spans="1:10" x14ac:dyDescent="0.45">
      <c r="A6045">
        <v>21885</v>
      </c>
      <c r="B6045" s="2">
        <v>41852.920694444445</v>
      </c>
      <c r="C6045" t="s">
        <v>27</v>
      </c>
      <c r="D6045" t="s">
        <v>25</v>
      </c>
      <c r="E6045" t="s">
        <v>15</v>
      </c>
      <c r="F6045" t="s">
        <v>1</v>
      </c>
      <c r="G6045">
        <v>16102</v>
      </c>
      <c r="H6045">
        <f>(G6045 - $P$2) / $P$3</f>
        <v>-1.1742976790397219</v>
      </c>
      <c r="I6045" s="4" t="str">
        <f>IF(OR(G6045&lt;$M$7,G6045&gt;$M$10), "Outlier", "Normal")</f>
        <v>Normal</v>
      </c>
      <c r="J6045" t="str">
        <f>IF(ABS(H6045)&gt;2, "Outlier", "Normal")</f>
        <v>Normal</v>
      </c>
    </row>
    <row r="6046" spans="1:10" x14ac:dyDescent="0.45">
      <c r="A6046">
        <v>794226</v>
      </c>
      <c r="B6046" s="2">
        <v>41766.667511574073</v>
      </c>
      <c r="C6046" t="s">
        <v>27</v>
      </c>
      <c r="D6046" t="s">
        <v>25</v>
      </c>
      <c r="E6046" t="s">
        <v>18</v>
      </c>
      <c r="F6046" t="s">
        <v>3</v>
      </c>
      <c r="G6046">
        <v>16090</v>
      </c>
      <c r="H6046">
        <f>(G6046 - $P$2) / $P$3</f>
        <v>-1.1747135923857823</v>
      </c>
      <c r="I6046" s="4" t="str">
        <f>IF(OR(G6046&lt;$M$7,G6046&gt;$M$10), "Outlier", "Normal")</f>
        <v>Normal</v>
      </c>
      <c r="J6046" t="str">
        <f>IF(ABS(H6046)&gt;2, "Outlier", "Normal")</f>
        <v>Normal</v>
      </c>
    </row>
    <row r="6047" spans="1:10" x14ac:dyDescent="0.45">
      <c r="A6047">
        <v>751393</v>
      </c>
      <c r="B6047" s="2">
        <v>41849.397604166668</v>
      </c>
      <c r="C6047" t="s">
        <v>28</v>
      </c>
      <c r="D6047" t="s">
        <v>33</v>
      </c>
      <c r="E6047" t="s">
        <v>11</v>
      </c>
      <c r="F6047" t="s">
        <v>1</v>
      </c>
      <c r="G6047">
        <v>16075</v>
      </c>
      <c r="H6047">
        <f>(G6047 - $P$2) / $P$3</f>
        <v>-1.1752334840683583</v>
      </c>
      <c r="I6047" s="4" t="str">
        <f>IF(OR(G6047&lt;$M$7,G6047&gt;$M$10), "Outlier", "Normal")</f>
        <v>Normal</v>
      </c>
      <c r="J6047" t="str">
        <f>IF(ABS(H6047)&gt;2, "Outlier", "Normal")</f>
        <v>Normal</v>
      </c>
    </row>
    <row r="6048" spans="1:10" x14ac:dyDescent="0.45">
      <c r="A6048">
        <v>370968</v>
      </c>
      <c r="B6048" s="2">
        <v>41787.024513888886</v>
      </c>
      <c r="C6048" t="s">
        <v>28</v>
      </c>
      <c r="D6048" t="s">
        <v>26</v>
      </c>
      <c r="E6048" t="s">
        <v>15</v>
      </c>
      <c r="F6048" t="s">
        <v>3</v>
      </c>
      <c r="G6048">
        <v>16072</v>
      </c>
      <c r="H6048">
        <f>(G6048 - $P$2) / $P$3</f>
        <v>-1.1753374624048734</v>
      </c>
      <c r="I6048" s="4" t="str">
        <f>IF(OR(G6048&lt;$M$7,G6048&gt;$M$10), "Outlier", "Normal")</f>
        <v>Normal</v>
      </c>
      <c r="J6048" t="str">
        <f>IF(ABS(H6048)&gt;2, "Outlier", "Normal")</f>
        <v>Normal</v>
      </c>
    </row>
    <row r="6049" spans="1:10" x14ac:dyDescent="0.45">
      <c r="A6049">
        <v>15580</v>
      </c>
      <c r="B6049" s="2">
        <v>41831.584953703707</v>
      </c>
      <c r="C6049" t="s">
        <v>28</v>
      </c>
      <c r="D6049" t="s">
        <v>26</v>
      </c>
      <c r="E6049" t="s">
        <v>13</v>
      </c>
      <c r="F6049" t="s">
        <v>1</v>
      </c>
      <c r="G6049">
        <v>16046</v>
      </c>
      <c r="H6049">
        <f>(G6049 - $P$2) / $P$3</f>
        <v>-1.1762386079880045</v>
      </c>
      <c r="I6049" s="4" t="str">
        <f>IF(OR(G6049&lt;$M$7,G6049&gt;$M$10), "Outlier", "Normal")</f>
        <v>Normal</v>
      </c>
      <c r="J6049" t="str">
        <f>IF(ABS(H6049)&gt;2, "Outlier", "Normal")</f>
        <v>Normal</v>
      </c>
    </row>
    <row r="6050" spans="1:10" x14ac:dyDescent="0.45">
      <c r="A6050">
        <v>354254</v>
      </c>
      <c r="B6050" s="2">
        <v>41856.828136574077</v>
      </c>
      <c r="C6050" t="s">
        <v>28</v>
      </c>
      <c r="D6050" t="s">
        <v>26</v>
      </c>
      <c r="E6050" t="s">
        <v>15</v>
      </c>
      <c r="F6050" t="s">
        <v>4</v>
      </c>
      <c r="G6050">
        <v>16008</v>
      </c>
      <c r="H6050">
        <f>(G6050 - $P$2) / $P$3</f>
        <v>-1.1775556669171965</v>
      </c>
      <c r="I6050" s="4" t="str">
        <f>IF(OR(G6050&lt;$M$7,G6050&gt;$M$10), "Outlier", "Normal")</f>
        <v>Normal</v>
      </c>
      <c r="J6050" t="str">
        <f>IF(ABS(H6050)&gt;2, "Outlier", "Normal")</f>
        <v>Normal</v>
      </c>
    </row>
    <row r="6051" spans="1:10" x14ac:dyDescent="0.45">
      <c r="A6051">
        <v>547868</v>
      </c>
      <c r="B6051" s="2">
        <v>41846.526782407411</v>
      </c>
      <c r="C6051" t="s">
        <v>28</v>
      </c>
      <c r="D6051" t="s">
        <v>26</v>
      </c>
      <c r="E6051" t="s">
        <v>10</v>
      </c>
      <c r="F6051" t="s">
        <v>1</v>
      </c>
      <c r="G6051">
        <v>16006</v>
      </c>
      <c r="H6051">
        <f>(G6051 - $P$2) / $P$3</f>
        <v>-1.1776249858082066</v>
      </c>
      <c r="I6051" s="4" t="str">
        <f>IF(OR(G6051&lt;$M$7,G6051&gt;$M$10), "Outlier", "Normal")</f>
        <v>Normal</v>
      </c>
      <c r="J6051" t="str">
        <f>IF(ABS(H6051)&gt;2, "Outlier", "Normal")</f>
        <v>Normal</v>
      </c>
    </row>
    <row r="6052" spans="1:10" x14ac:dyDescent="0.45">
      <c r="A6052">
        <v>233335</v>
      </c>
      <c r="B6052" s="2">
        <v>41784.613506944443</v>
      </c>
      <c r="C6052" t="s">
        <v>28</v>
      </c>
      <c r="D6052" t="s">
        <v>25</v>
      </c>
      <c r="E6052" t="s">
        <v>18</v>
      </c>
      <c r="F6052" t="s">
        <v>5</v>
      </c>
      <c r="G6052">
        <v>15998</v>
      </c>
      <c r="H6052">
        <f>(G6052 - $P$2) / $P$3</f>
        <v>-1.177902261372247</v>
      </c>
      <c r="I6052" s="4" t="str">
        <f>IF(OR(G6052&lt;$M$7,G6052&gt;$M$10), "Outlier", "Normal")</f>
        <v>Normal</v>
      </c>
      <c r="J6052" t="str">
        <f>IF(ABS(H6052)&gt;2, "Outlier", "Normal")</f>
        <v>Normal</v>
      </c>
    </row>
    <row r="6053" spans="1:10" x14ac:dyDescent="0.45">
      <c r="A6053">
        <v>399788</v>
      </c>
      <c r="B6053" s="2">
        <v>41791.605127314811</v>
      </c>
      <c r="C6053" t="s">
        <v>28</v>
      </c>
      <c r="D6053" t="s">
        <v>25</v>
      </c>
      <c r="E6053" t="s">
        <v>15</v>
      </c>
      <c r="F6053" t="s">
        <v>1</v>
      </c>
      <c r="G6053">
        <v>15998</v>
      </c>
      <c r="H6053">
        <f>(G6053 - $P$2) / $P$3</f>
        <v>-1.177902261372247</v>
      </c>
      <c r="I6053" s="4" t="str">
        <f>IF(OR(G6053&lt;$M$7,G6053&gt;$M$10), "Outlier", "Normal")</f>
        <v>Normal</v>
      </c>
      <c r="J6053" t="str">
        <f>IF(ABS(H6053)&gt;2, "Outlier", "Normal")</f>
        <v>Normal</v>
      </c>
    </row>
    <row r="6054" spans="1:10" x14ac:dyDescent="0.45">
      <c r="A6054">
        <v>827552</v>
      </c>
      <c r="B6054" s="2">
        <v>41796.593784722223</v>
      </c>
      <c r="C6054" t="s">
        <v>28</v>
      </c>
      <c r="D6054" t="s">
        <v>26</v>
      </c>
      <c r="E6054" t="s">
        <v>10</v>
      </c>
      <c r="F6054" t="s">
        <v>1</v>
      </c>
      <c r="G6054">
        <v>15983</v>
      </c>
      <c r="H6054">
        <f>(G6054 - $P$2) / $P$3</f>
        <v>-1.1784221530548227</v>
      </c>
      <c r="I6054" s="4" t="str">
        <f>IF(OR(G6054&lt;$M$7,G6054&gt;$M$10), "Outlier", "Normal")</f>
        <v>Normal</v>
      </c>
      <c r="J6054" t="str">
        <f>IF(ABS(H6054)&gt;2, "Outlier", "Normal")</f>
        <v>Normal</v>
      </c>
    </row>
    <row r="6055" spans="1:10" x14ac:dyDescent="0.45">
      <c r="A6055">
        <v>526541</v>
      </c>
      <c r="B6055" s="2">
        <v>41762.730624999997</v>
      </c>
      <c r="C6055" t="s">
        <v>28</v>
      </c>
      <c r="D6055" t="s">
        <v>26</v>
      </c>
      <c r="E6055" t="s">
        <v>16</v>
      </c>
      <c r="F6055" t="s">
        <v>4</v>
      </c>
      <c r="G6055">
        <v>15965</v>
      </c>
      <c r="H6055">
        <f>(G6055 - $P$2) / $P$3</f>
        <v>-1.1790460230739135</v>
      </c>
      <c r="I6055" s="4" t="str">
        <f>IF(OR(G6055&lt;$M$7,G6055&gt;$M$10), "Outlier", "Normal")</f>
        <v>Normal</v>
      </c>
      <c r="J6055" t="str">
        <f>IF(ABS(H6055)&gt;2, "Outlier", "Normal")</f>
        <v>Normal</v>
      </c>
    </row>
    <row r="6056" spans="1:10" x14ac:dyDescent="0.45">
      <c r="A6056">
        <v>78867</v>
      </c>
      <c r="B6056" s="2">
        <v>41880.397986111115</v>
      </c>
      <c r="C6056" t="s">
        <v>28</v>
      </c>
      <c r="D6056" t="s">
        <v>25</v>
      </c>
      <c r="E6056" t="s">
        <v>15</v>
      </c>
      <c r="F6056" t="s">
        <v>33</v>
      </c>
      <c r="G6056">
        <v>15947</v>
      </c>
      <c r="H6056">
        <f>(G6056 - $P$2) / $P$3</f>
        <v>-1.1796698930930043</v>
      </c>
      <c r="I6056" s="4" t="str">
        <f>IF(OR(G6056&lt;$M$7,G6056&gt;$M$10), "Outlier", "Normal")</f>
        <v>Normal</v>
      </c>
      <c r="J6056" t="str">
        <f>IF(ABS(H6056)&gt;2, "Outlier", "Normal")</f>
        <v>Normal</v>
      </c>
    </row>
    <row r="6057" spans="1:10" x14ac:dyDescent="0.45">
      <c r="A6057">
        <v>913942</v>
      </c>
      <c r="B6057" s="2">
        <v>41760.441759259258</v>
      </c>
      <c r="C6057" t="s">
        <v>27</v>
      </c>
      <c r="D6057" t="s">
        <v>25</v>
      </c>
      <c r="E6057" t="s">
        <v>13</v>
      </c>
      <c r="F6057" t="s">
        <v>1</v>
      </c>
      <c r="G6057">
        <v>15926</v>
      </c>
      <c r="H6057">
        <f>(G6057 - $P$2) / $P$3</f>
        <v>-1.1803977414486104</v>
      </c>
      <c r="I6057" s="4" t="str">
        <f>IF(OR(G6057&lt;$M$7,G6057&gt;$M$10), "Outlier", "Normal")</f>
        <v>Normal</v>
      </c>
      <c r="J6057" t="str">
        <f>IF(ABS(H6057)&gt;2, "Outlier", "Normal")</f>
        <v>Normal</v>
      </c>
    </row>
    <row r="6058" spans="1:10" x14ac:dyDescent="0.45">
      <c r="A6058">
        <v>769677</v>
      </c>
      <c r="B6058" s="2">
        <v>41821.451516203706</v>
      </c>
      <c r="C6058" t="s">
        <v>28</v>
      </c>
      <c r="D6058" t="s">
        <v>26</v>
      </c>
      <c r="E6058" t="s">
        <v>18</v>
      </c>
      <c r="F6058" t="s">
        <v>1</v>
      </c>
      <c r="G6058">
        <v>15925</v>
      </c>
      <c r="H6058">
        <f>(G6058 - $P$2) / $P$3</f>
        <v>-1.1804324008941154</v>
      </c>
      <c r="I6058" s="4" t="str">
        <f>IF(OR(G6058&lt;$M$7,G6058&gt;$M$10), "Outlier", "Normal")</f>
        <v>Normal</v>
      </c>
      <c r="J6058" t="str">
        <f>IF(ABS(H6058)&gt;2, "Outlier", "Normal")</f>
        <v>Normal</v>
      </c>
    </row>
    <row r="6059" spans="1:10" x14ac:dyDescent="0.45">
      <c r="A6059">
        <v>968197</v>
      </c>
      <c r="B6059" s="2">
        <v>41778.420231481483</v>
      </c>
      <c r="C6059" t="s">
        <v>28</v>
      </c>
      <c r="D6059" t="s">
        <v>25</v>
      </c>
      <c r="E6059" t="s">
        <v>13</v>
      </c>
      <c r="F6059" t="s">
        <v>0</v>
      </c>
      <c r="G6059">
        <v>15924</v>
      </c>
      <c r="H6059">
        <f>(G6059 - $P$2) / $P$3</f>
        <v>-1.1804670603396206</v>
      </c>
      <c r="I6059" s="4" t="str">
        <f>IF(OR(G6059&lt;$M$7,G6059&gt;$M$10), "Outlier", "Normal")</f>
        <v>Normal</v>
      </c>
      <c r="J6059" t="str">
        <f>IF(ABS(H6059)&gt;2, "Outlier", "Normal")</f>
        <v>Normal</v>
      </c>
    </row>
    <row r="6060" spans="1:10" x14ac:dyDescent="0.45">
      <c r="A6060">
        <v>863716</v>
      </c>
      <c r="B6060" s="2">
        <v>41788.599351851852</v>
      </c>
      <c r="C6060" t="s">
        <v>28</v>
      </c>
      <c r="D6060" t="s">
        <v>25</v>
      </c>
      <c r="E6060" t="s">
        <v>18</v>
      </c>
      <c r="F6060" t="s">
        <v>8</v>
      </c>
      <c r="G6060">
        <v>15911</v>
      </c>
      <c r="H6060">
        <f>(G6060 - $P$2) / $P$3</f>
        <v>-1.1809176331311861</v>
      </c>
      <c r="I6060" s="4" t="str">
        <f>IF(OR(G6060&lt;$M$7,G6060&gt;$M$10), "Outlier", "Normal")</f>
        <v>Normal</v>
      </c>
      <c r="J6060" t="str">
        <f>IF(ABS(H6060)&gt;2, "Outlier", "Normal")</f>
        <v>Normal</v>
      </c>
    </row>
    <row r="6061" spans="1:10" x14ac:dyDescent="0.45">
      <c r="A6061">
        <v>163162</v>
      </c>
      <c r="B6061" s="2">
        <v>41796.645694444444</v>
      </c>
      <c r="C6061" t="s">
        <v>28</v>
      </c>
      <c r="D6061" t="s">
        <v>26</v>
      </c>
      <c r="E6061" t="s">
        <v>15</v>
      </c>
      <c r="F6061" t="s">
        <v>7</v>
      </c>
      <c r="G6061">
        <v>15888</v>
      </c>
      <c r="H6061">
        <f>(G6061 - $P$2) / $P$3</f>
        <v>-1.1817148003778022</v>
      </c>
      <c r="I6061" s="4" t="str">
        <f>IF(OR(G6061&lt;$M$7,G6061&gt;$M$10), "Outlier", "Normal")</f>
        <v>Normal</v>
      </c>
      <c r="J6061" t="str">
        <f>IF(ABS(H6061)&gt;2, "Outlier", "Normal")</f>
        <v>Normal</v>
      </c>
    </row>
    <row r="6062" spans="1:10" x14ac:dyDescent="0.45">
      <c r="A6062">
        <v>149551</v>
      </c>
      <c r="B6062" s="2">
        <v>41795.759340277778</v>
      </c>
      <c r="C6062" t="s">
        <v>28</v>
      </c>
      <c r="D6062" t="s">
        <v>25</v>
      </c>
      <c r="E6062" t="s">
        <v>15</v>
      </c>
      <c r="F6062" t="s">
        <v>1</v>
      </c>
      <c r="G6062">
        <v>15887</v>
      </c>
      <c r="H6062">
        <f>(G6062 - $P$2) / $P$3</f>
        <v>-1.1817494598233074</v>
      </c>
      <c r="I6062" s="4" t="str">
        <f>IF(OR(G6062&lt;$M$7,G6062&gt;$M$10), "Outlier", "Normal")</f>
        <v>Normal</v>
      </c>
      <c r="J6062" t="str">
        <f>IF(ABS(H6062)&gt;2, "Outlier", "Normal")</f>
        <v>Normal</v>
      </c>
    </row>
    <row r="6063" spans="1:10" x14ac:dyDescent="0.45">
      <c r="A6063">
        <v>572607</v>
      </c>
      <c r="B6063" s="2">
        <v>41876.400057870371</v>
      </c>
      <c r="C6063" t="s">
        <v>28</v>
      </c>
      <c r="D6063" t="s">
        <v>25</v>
      </c>
      <c r="E6063" t="s">
        <v>10</v>
      </c>
      <c r="F6063" t="s">
        <v>3</v>
      </c>
      <c r="G6063">
        <v>15884</v>
      </c>
      <c r="H6063">
        <f>(G6063 - $P$2) / $P$3</f>
        <v>-1.1818534381598225</v>
      </c>
      <c r="I6063" s="4" t="str">
        <f>IF(OR(G6063&lt;$M$7,G6063&gt;$M$10), "Outlier", "Normal")</f>
        <v>Normal</v>
      </c>
      <c r="J6063" t="str">
        <f>IF(ABS(H6063)&gt;2, "Outlier", "Normal")</f>
        <v>Normal</v>
      </c>
    </row>
    <row r="6064" spans="1:10" x14ac:dyDescent="0.45">
      <c r="A6064">
        <v>25030</v>
      </c>
      <c r="B6064" s="2">
        <v>41797.372824074075</v>
      </c>
      <c r="C6064" t="s">
        <v>27</v>
      </c>
      <c r="D6064" t="s">
        <v>25</v>
      </c>
      <c r="E6064" t="s">
        <v>15</v>
      </c>
      <c r="F6064" t="s">
        <v>8</v>
      </c>
      <c r="G6064">
        <v>15869</v>
      </c>
      <c r="H6064">
        <f>(G6064 - $P$2) / $P$3</f>
        <v>-1.1823733298423982</v>
      </c>
      <c r="I6064" s="4" t="str">
        <f>IF(OR(G6064&lt;$M$7,G6064&gt;$M$10), "Outlier", "Normal")</f>
        <v>Normal</v>
      </c>
      <c r="J6064" t="str">
        <f>IF(ABS(H6064)&gt;2, "Outlier", "Normal")</f>
        <v>Normal</v>
      </c>
    </row>
    <row r="6065" spans="1:10" x14ac:dyDescent="0.45">
      <c r="A6065">
        <v>720788</v>
      </c>
      <c r="B6065" s="2">
        <v>41878.3983912037</v>
      </c>
      <c r="C6065" t="s">
        <v>27</v>
      </c>
      <c r="D6065" t="s">
        <v>26</v>
      </c>
      <c r="E6065" t="s">
        <v>11</v>
      </c>
      <c r="F6065" t="s">
        <v>8</v>
      </c>
      <c r="G6065">
        <v>15859</v>
      </c>
      <c r="H6065">
        <f>(G6065 - $P$2) / $P$3</f>
        <v>-1.1827199242974487</v>
      </c>
      <c r="I6065" s="4" t="str">
        <f>IF(OR(G6065&lt;$M$7,G6065&gt;$M$10), "Outlier", "Normal")</f>
        <v>Normal</v>
      </c>
      <c r="J6065" t="str">
        <f>IF(ABS(H6065)&gt;2, "Outlier", "Normal")</f>
        <v>Normal</v>
      </c>
    </row>
    <row r="6066" spans="1:10" x14ac:dyDescent="0.45">
      <c r="A6066">
        <v>328543</v>
      </c>
      <c r="B6066" s="2">
        <v>41793.000405092593</v>
      </c>
      <c r="C6066" t="s">
        <v>27</v>
      </c>
      <c r="D6066" t="s">
        <v>26</v>
      </c>
      <c r="E6066" t="s">
        <v>15</v>
      </c>
      <c r="F6066" t="s">
        <v>8</v>
      </c>
      <c r="G6066">
        <v>15835</v>
      </c>
      <c r="H6066">
        <f>(G6066 - $P$2) / $P$3</f>
        <v>-1.1835517509895699</v>
      </c>
      <c r="I6066" s="4" t="str">
        <f>IF(OR(G6066&lt;$M$7,G6066&gt;$M$10), "Outlier", "Normal")</f>
        <v>Normal</v>
      </c>
      <c r="J6066" t="str">
        <f>IF(ABS(H6066)&gt;2, "Outlier", "Normal")</f>
        <v>Normal</v>
      </c>
    </row>
    <row r="6067" spans="1:10" x14ac:dyDescent="0.45">
      <c r="A6067">
        <v>125692</v>
      </c>
      <c r="B6067" s="2">
        <v>41832.162673611114</v>
      </c>
      <c r="C6067" t="s">
        <v>28</v>
      </c>
      <c r="D6067" t="s">
        <v>26</v>
      </c>
      <c r="E6067" t="s">
        <v>13</v>
      </c>
      <c r="F6067" t="s">
        <v>0</v>
      </c>
      <c r="G6067">
        <v>15834</v>
      </c>
      <c r="H6067">
        <f>(G6067 - $P$2) / $P$3</f>
        <v>-1.1835864104350748</v>
      </c>
      <c r="I6067" s="4" t="str">
        <f>IF(OR(G6067&lt;$M$7,G6067&gt;$M$10), "Outlier", "Normal")</f>
        <v>Normal</v>
      </c>
      <c r="J6067" t="str">
        <f>IF(ABS(H6067)&gt;2, "Outlier", "Normal")</f>
        <v>Normal</v>
      </c>
    </row>
    <row r="6068" spans="1:10" x14ac:dyDescent="0.45">
      <c r="A6068">
        <v>530521</v>
      </c>
      <c r="B6068" s="2">
        <v>41872.773113425923</v>
      </c>
      <c r="C6068" t="s">
        <v>28</v>
      </c>
      <c r="D6068" t="s">
        <v>25</v>
      </c>
      <c r="E6068" t="s">
        <v>10</v>
      </c>
      <c r="F6068" t="s">
        <v>5</v>
      </c>
      <c r="G6068">
        <v>15789</v>
      </c>
      <c r="H6068">
        <f>(G6068 - $P$2) / $P$3</f>
        <v>-1.185146085482802</v>
      </c>
      <c r="I6068" s="4" t="str">
        <f>IF(OR(G6068&lt;$M$7,G6068&gt;$M$10), "Outlier", "Normal")</f>
        <v>Normal</v>
      </c>
      <c r="J6068" t="str">
        <f>IF(ABS(H6068)&gt;2, "Outlier", "Normal")</f>
        <v>Normal</v>
      </c>
    </row>
    <row r="6069" spans="1:10" x14ac:dyDescent="0.45">
      <c r="A6069">
        <v>753595</v>
      </c>
      <c r="B6069" s="2">
        <v>41791.932986111111</v>
      </c>
      <c r="C6069" t="s">
        <v>28</v>
      </c>
      <c r="D6069" t="s">
        <v>25</v>
      </c>
      <c r="E6069" t="s">
        <v>12</v>
      </c>
      <c r="F6069" t="s">
        <v>7</v>
      </c>
      <c r="G6069">
        <v>15784</v>
      </c>
      <c r="H6069">
        <f>(G6069 - $P$2) / $P$3</f>
        <v>-1.1853193827103272</v>
      </c>
      <c r="I6069" s="4" t="str">
        <f>IF(OR(G6069&lt;$M$7,G6069&gt;$M$10), "Outlier", "Normal")</f>
        <v>Normal</v>
      </c>
      <c r="J6069" t="str">
        <f>IF(ABS(H6069)&gt;2, "Outlier", "Normal")</f>
        <v>Normal</v>
      </c>
    </row>
    <row r="6070" spans="1:10" x14ac:dyDescent="0.45">
      <c r="A6070">
        <v>607171</v>
      </c>
      <c r="B6070" s="2">
        <v>41827.425393518519</v>
      </c>
      <c r="C6070" t="s">
        <v>28</v>
      </c>
      <c r="D6070" t="s">
        <v>26</v>
      </c>
      <c r="E6070" t="s">
        <v>15</v>
      </c>
      <c r="F6070" t="s">
        <v>5</v>
      </c>
      <c r="G6070">
        <v>15753</v>
      </c>
      <c r="H6070">
        <f>(G6070 - $P$2) / $P$3</f>
        <v>-1.1863938255209838</v>
      </c>
      <c r="I6070" s="4" t="str">
        <f>IF(OR(G6070&lt;$M$7,G6070&gt;$M$10), "Outlier", "Normal")</f>
        <v>Normal</v>
      </c>
      <c r="J6070" t="str">
        <f>IF(ABS(H6070)&gt;2, "Outlier", "Normal")</f>
        <v>Normal</v>
      </c>
    </row>
    <row r="6071" spans="1:10" x14ac:dyDescent="0.45">
      <c r="A6071">
        <v>595340</v>
      </c>
      <c r="B6071" s="2">
        <v>41850.557037037041</v>
      </c>
      <c r="C6071" t="s">
        <v>27</v>
      </c>
      <c r="D6071" t="s">
        <v>25</v>
      </c>
      <c r="E6071" t="s">
        <v>15</v>
      </c>
      <c r="F6071" t="s">
        <v>8</v>
      </c>
      <c r="G6071">
        <v>15724</v>
      </c>
      <c r="H6071">
        <f>(G6071 - $P$2) / $P$3</f>
        <v>-1.1873989494406303</v>
      </c>
      <c r="I6071" s="4" t="str">
        <f>IF(OR(G6071&lt;$M$7,G6071&gt;$M$10), "Outlier", "Normal")</f>
        <v>Normal</v>
      </c>
      <c r="J6071" t="str">
        <f>IF(ABS(H6071)&gt;2, "Outlier", "Normal")</f>
        <v>Normal</v>
      </c>
    </row>
    <row r="6072" spans="1:10" x14ac:dyDescent="0.45">
      <c r="A6072">
        <v>791273</v>
      </c>
      <c r="B6072" s="2">
        <v>41795.360277777778</v>
      </c>
      <c r="C6072" t="s">
        <v>28</v>
      </c>
      <c r="D6072" t="s">
        <v>26</v>
      </c>
      <c r="E6072" t="s">
        <v>15</v>
      </c>
      <c r="F6072" t="s">
        <v>8</v>
      </c>
      <c r="G6072">
        <v>15721</v>
      </c>
      <c r="H6072">
        <f>(G6072 - $P$2) / $P$3</f>
        <v>-1.1875029277771454</v>
      </c>
      <c r="I6072" s="4" t="str">
        <f>IF(OR(G6072&lt;$M$7,G6072&gt;$M$10), "Outlier", "Normal")</f>
        <v>Normal</v>
      </c>
      <c r="J6072" t="str">
        <f>IF(ABS(H6072)&gt;2, "Outlier", "Normal")</f>
        <v>Normal</v>
      </c>
    </row>
    <row r="6073" spans="1:10" x14ac:dyDescent="0.45">
      <c r="A6073">
        <v>727861</v>
      </c>
      <c r="B6073" s="2">
        <v>41879.514155092591</v>
      </c>
      <c r="C6073" t="s">
        <v>27</v>
      </c>
      <c r="D6073" t="s">
        <v>25</v>
      </c>
      <c r="E6073" t="s">
        <v>12</v>
      </c>
      <c r="F6073" t="s">
        <v>5</v>
      </c>
      <c r="G6073">
        <v>15711</v>
      </c>
      <c r="H6073">
        <f>(G6073 - $P$2) / $P$3</f>
        <v>-1.1878495222321959</v>
      </c>
      <c r="I6073" s="4" t="str">
        <f>IF(OR(G6073&lt;$M$7,G6073&gt;$M$10), "Outlier", "Normal")</f>
        <v>Normal</v>
      </c>
      <c r="J6073" t="str">
        <f>IF(ABS(H6073)&gt;2, "Outlier", "Normal")</f>
        <v>Normal</v>
      </c>
    </row>
    <row r="6074" spans="1:10" x14ac:dyDescent="0.45">
      <c r="A6074">
        <v>436622</v>
      </c>
      <c r="B6074" s="2">
        <v>41837.643460648149</v>
      </c>
      <c r="C6074" t="s">
        <v>28</v>
      </c>
      <c r="D6074" t="s">
        <v>25</v>
      </c>
      <c r="E6074" t="s">
        <v>12</v>
      </c>
      <c r="F6074" t="s">
        <v>8</v>
      </c>
      <c r="G6074">
        <v>15698</v>
      </c>
      <c r="H6074">
        <f>(G6074 - $P$2) / $P$3</f>
        <v>-1.1883000950237614</v>
      </c>
      <c r="I6074" s="4" t="str">
        <f>IF(OR(G6074&lt;$M$7,G6074&gt;$M$10), "Outlier", "Normal")</f>
        <v>Normal</v>
      </c>
      <c r="J6074" t="str">
        <f>IF(ABS(H6074)&gt;2, "Outlier", "Normal")</f>
        <v>Normal</v>
      </c>
    </row>
    <row r="6075" spans="1:10" x14ac:dyDescent="0.45">
      <c r="A6075">
        <v>589837</v>
      </c>
      <c r="B6075" s="2">
        <v>41826.539756944447</v>
      </c>
      <c r="C6075" t="s">
        <v>28</v>
      </c>
      <c r="D6075" t="s">
        <v>25</v>
      </c>
      <c r="E6075" t="s">
        <v>15</v>
      </c>
      <c r="F6075" t="s">
        <v>8</v>
      </c>
      <c r="G6075">
        <v>15696</v>
      </c>
      <c r="H6075">
        <f>(G6075 - $P$2) / $P$3</f>
        <v>-1.1883694139147716</v>
      </c>
      <c r="I6075" s="4" t="str">
        <f>IF(OR(G6075&lt;$M$7,G6075&gt;$M$10), "Outlier", "Normal")</f>
        <v>Normal</v>
      </c>
      <c r="J6075" t="str">
        <f>IF(ABS(H6075)&gt;2, "Outlier", "Normal")</f>
        <v>Normal</v>
      </c>
    </row>
    <row r="6076" spans="1:10" x14ac:dyDescent="0.45">
      <c r="A6076">
        <v>598089</v>
      </c>
      <c r="B6076" s="2">
        <v>41793.554907407408</v>
      </c>
      <c r="C6076" t="s">
        <v>27</v>
      </c>
      <c r="D6076" t="s">
        <v>26</v>
      </c>
      <c r="E6076" t="s">
        <v>18</v>
      </c>
      <c r="F6076" t="s">
        <v>2</v>
      </c>
      <c r="G6076">
        <v>15689</v>
      </c>
      <c r="H6076">
        <f>(G6076 - $P$2) / $P$3</f>
        <v>-1.188612030033307</v>
      </c>
      <c r="I6076" s="4" t="str">
        <f>IF(OR(G6076&lt;$M$7,G6076&gt;$M$10), "Outlier", "Normal")</f>
        <v>Normal</v>
      </c>
      <c r="J6076" t="str">
        <f>IF(ABS(H6076)&gt;2, "Outlier", "Normal")</f>
        <v>Normal</v>
      </c>
    </row>
    <row r="6077" spans="1:10" x14ac:dyDescent="0.45">
      <c r="A6077">
        <v>673099</v>
      </c>
      <c r="B6077" s="2">
        <v>41874.668900462966</v>
      </c>
      <c r="C6077" t="s">
        <v>27</v>
      </c>
      <c r="D6077" t="s">
        <v>25</v>
      </c>
      <c r="E6077" t="s">
        <v>15</v>
      </c>
      <c r="F6077" t="s">
        <v>3</v>
      </c>
      <c r="G6077">
        <v>15672</v>
      </c>
      <c r="H6077">
        <f>(G6077 - $P$2) / $P$3</f>
        <v>-1.1892012406068928</v>
      </c>
      <c r="I6077" s="4" t="str">
        <f>IF(OR(G6077&lt;$M$7,G6077&gt;$M$10), "Outlier", "Normal")</f>
        <v>Normal</v>
      </c>
      <c r="J6077" t="str">
        <f>IF(ABS(H6077)&gt;2, "Outlier", "Normal")</f>
        <v>Normal</v>
      </c>
    </row>
    <row r="6078" spans="1:10" x14ac:dyDescent="0.45">
      <c r="A6078">
        <v>289672</v>
      </c>
      <c r="B6078" s="2">
        <v>41864.577789351853</v>
      </c>
      <c r="C6078" t="s">
        <v>28</v>
      </c>
      <c r="D6078" t="s">
        <v>25</v>
      </c>
      <c r="E6078" t="s">
        <v>18</v>
      </c>
      <c r="F6078" t="s">
        <v>8</v>
      </c>
      <c r="G6078">
        <v>15661</v>
      </c>
      <c r="H6078">
        <f>(G6078 - $P$2) / $P$3</f>
        <v>-1.1895824945074482</v>
      </c>
      <c r="I6078" s="4" t="str">
        <f>IF(OR(G6078&lt;$M$7,G6078&gt;$M$10), "Outlier", "Normal")</f>
        <v>Normal</v>
      </c>
      <c r="J6078" t="str">
        <f>IF(ABS(H6078)&gt;2, "Outlier", "Normal")</f>
        <v>Normal</v>
      </c>
    </row>
    <row r="6079" spans="1:10" x14ac:dyDescent="0.45">
      <c r="A6079">
        <v>36737</v>
      </c>
      <c r="B6079" s="2">
        <v>41878.89739583333</v>
      </c>
      <c r="C6079" t="s">
        <v>27</v>
      </c>
      <c r="D6079" t="s">
        <v>25</v>
      </c>
      <c r="E6079" t="s">
        <v>16</v>
      </c>
      <c r="F6079" t="s">
        <v>3</v>
      </c>
      <c r="G6079">
        <v>15656</v>
      </c>
      <c r="H6079">
        <f>(G6079 - $P$2) / $P$3</f>
        <v>-1.1897557917349735</v>
      </c>
      <c r="I6079" s="4" t="str">
        <f>IF(OR(G6079&lt;$M$7,G6079&gt;$M$10), "Outlier", "Normal")</f>
        <v>Normal</v>
      </c>
      <c r="J6079" t="str">
        <f>IF(ABS(H6079)&gt;2, "Outlier", "Normal")</f>
        <v>Normal</v>
      </c>
    </row>
    <row r="6080" spans="1:10" x14ac:dyDescent="0.45">
      <c r="A6080">
        <v>915321</v>
      </c>
      <c r="B6080" s="2">
        <v>41834.8356712963</v>
      </c>
      <c r="C6080" t="s">
        <v>27</v>
      </c>
      <c r="D6080" t="s">
        <v>26</v>
      </c>
      <c r="E6080" t="s">
        <v>15</v>
      </c>
      <c r="F6080" t="s">
        <v>8</v>
      </c>
      <c r="G6080">
        <v>15652</v>
      </c>
      <c r="H6080">
        <f>(G6080 - $P$2) / $P$3</f>
        <v>-1.1898944295169938</v>
      </c>
      <c r="I6080" s="4" t="str">
        <f>IF(OR(G6080&lt;$M$7,G6080&gt;$M$10), "Outlier", "Normal")</f>
        <v>Normal</v>
      </c>
      <c r="J6080" t="str">
        <f>IF(ABS(H6080)&gt;2, "Outlier", "Normal")</f>
        <v>Normal</v>
      </c>
    </row>
    <row r="6081" spans="1:10" x14ac:dyDescent="0.45">
      <c r="A6081">
        <v>852330</v>
      </c>
      <c r="B6081" s="2">
        <v>41873.408761574072</v>
      </c>
      <c r="C6081" t="s">
        <v>28</v>
      </c>
      <c r="D6081" t="s">
        <v>25</v>
      </c>
      <c r="E6081" t="s">
        <v>13</v>
      </c>
      <c r="F6081" t="s">
        <v>8</v>
      </c>
      <c r="G6081">
        <v>15648</v>
      </c>
      <c r="H6081">
        <f>(G6081 - $P$2) / $P$3</f>
        <v>-1.190033067299014</v>
      </c>
      <c r="I6081" s="4" t="str">
        <f>IF(OR(G6081&lt;$M$7,G6081&gt;$M$10), "Outlier", "Normal")</f>
        <v>Normal</v>
      </c>
      <c r="J6081" t="str">
        <f>IF(ABS(H6081)&gt;2, "Outlier", "Normal")</f>
        <v>Normal</v>
      </c>
    </row>
    <row r="6082" spans="1:10" x14ac:dyDescent="0.45">
      <c r="A6082">
        <v>801707</v>
      </c>
      <c r="B6082" s="2">
        <v>41872.33902777778</v>
      </c>
      <c r="C6082" t="s">
        <v>27</v>
      </c>
      <c r="D6082" t="s">
        <v>25</v>
      </c>
      <c r="E6082" t="s">
        <v>15</v>
      </c>
      <c r="F6082" t="s">
        <v>1</v>
      </c>
      <c r="G6082">
        <v>15641</v>
      </c>
      <c r="H6082">
        <f>(G6082 - $P$2) / $P$3</f>
        <v>-1.1902756834175492</v>
      </c>
      <c r="I6082" s="4" t="str">
        <f>IF(OR(G6082&lt;$M$7,G6082&gt;$M$10), "Outlier", "Normal")</f>
        <v>Normal</v>
      </c>
      <c r="J6082" t="str">
        <f>IF(ABS(H6082)&gt;2, "Outlier", "Normal")</f>
        <v>Normal</v>
      </c>
    </row>
    <row r="6083" spans="1:10" x14ac:dyDescent="0.45">
      <c r="A6083">
        <v>357320</v>
      </c>
      <c r="B6083" s="2">
        <v>41794.398113425923</v>
      </c>
      <c r="C6083" t="s">
        <v>28</v>
      </c>
      <c r="D6083" t="s">
        <v>33</v>
      </c>
      <c r="E6083" t="s">
        <v>18</v>
      </c>
      <c r="F6083" t="s">
        <v>8</v>
      </c>
      <c r="G6083">
        <v>15621</v>
      </c>
      <c r="H6083">
        <f>(G6083 - $P$2) / $P$3</f>
        <v>-1.1909688723276504</v>
      </c>
      <c r="I6083" s="4" t="str">
        <f>IF(OR(G6083&lt;$M$7,G6083&gt;$M$10), "Outlier", "Normal")</f>
        <v>Normal</v>
      </c>
      <c r="J6083" t="str">
        <f>IF(ABS(H6083)&gt;2, "Outlier", "Normal")</f>
        <v>Normal</v>
      </c>
    </row>
    <row r="6084" spans="1:10" x14ac:dyDescent="0.45">
      <c r="A6084">
        <v>807597</v>
      </c>
      <c r="B6084" s="2">
        <v>41848.179456018515</v>
      </c>
      <c r="C6084" t="s">
        <v>27</v>
      </c>
      <c r="D6084" t="s">
        <v>25</v>
      </c>
      <c r="E6084" t="s">
        <v>18</v>
      </c>
      <c r="F6084" t="s">
        <v>8</v>
      </c>
      <c r="G6084">
        <v>15621</v>
      </c>
      <c r="H6084">
        <f>(G6084 - $P$2) / $P$3</f>
        <v>-1.1909688723276504</v>
      </c>
      <c r="I6084" s="4" t="str">
        <f>IF(OR(G6084&lt;$M$7,G6084&gt;$M$10), "Outlier", "Normal")</f>
        <v>Normal</v>
      </c>
      <c r="J6084" t="str">
        <f>IF(ABS(H6084)&gt;2, "Outlier", "Normal")</f>
        <v>Normal</v>
      </c>
    </row>
    <row r="6085" spans="1:10" x14ac:dyDescent="0.45">
      <c r="A6085">
        <v>284374</v>
      </c>
      <c r="B6085" s="2">
        <v>41817.525312500002</v>
      </c>
      <c r="C6085" t="s">
        <v>28</v>
      </c>
      <c r="D6085" t="s">
        <v>25</v>
      </c>
      <c r="E6085" t="s">
        <v>15</v>
      </c>
      <c r="F6085" t="s">
        <v>8</v>
      </c>
      <c r="G6085">
        <v>15605</v>
      </c>
      <c r="H6085">
        <f>(G6085 - $P$2) / $P$3</f>
        <v>-1.191523423455731</v>
      </c>
      <c r="I6085" s="4" t="str">
        <f>IF(OR(G6085&lt;$M$7,G6085&gt;$M$10), "Outlier", "Normal")</f>
        <v>Normal</v>
      </c>
      <c r="J6085" t="str">
        <f>IF(ABS(H6085)&gt;2, "Outlier", "Normal")</f>
        <v>Normal</v>
      </c>
    </row>
    <row r="6086" spans="1:10" x14ac:dyDescent="0.45">
      <c r="A6086">
        <v>897407</v>
      </c>
      <c r="B6086" s="2">
        <v>41864.722199074073</v>
      </c>
      <c r="C6086" t="s">
        <v>28</v>
      </c>
      <c r="D6086" t="s">
        <v>25</v>
      </c>
      <c r="E6086" t="s">
        <v>13</v>
      </c>
      <c r="F6086" t="s">
        <v>33</v>
      </c>
      <c r="G6086">
        <v>15601</v>
      </c>
      <c r="H6086">
        <f>(G6086 - $P$2) / $P$3</f>
        <v>-1.1916620612377513</v>
      </c>
      <c r="I6086" s="4" t="str">
        <f>IF(OR(G6086&lt;$M$7,G6086&gt;$M$10), "Outlier", "Normal")</f>
        <v>Normal</v>
      </c>
      <c r="J6086" t="str">
        <f>IF(ABS(H6086)&gt;2, "Outlier", "Normal")</f>
        <v>Normal</v>
      </c>
    </row>
    <row r="6087" spans="1:10" x14ac:dyDescent="0.45">
      <c r="A6087">
        <v>700473</v>
      </c>
      <c r="B6087" s="2">
        <v>41789.398101851853</v>
      </c>
      <c r="C6087" t="s">
        <v>27</v>
      </c>
      <c r="D6087" t="s">
        <v>26</v>
      </c>
      <c r="E6087" t="s">
        <v>11</v>
      </c>
      <c r="F6087" t="s">
        <v>3</v>
      </c>
      <c r="G6087">
        <v>15600</v>
      </c>
      <c r="H6087">
        <f>(G6087 - $P$2) / $P$3</f>
        <v>-1.1916967206832563</v>
      </c>
      <c r="I6087" s="4" t="str">
        <f>IF(OR(G6087&lt;$M$7,G6087&gt;$M$10), "Outlier", "Normal")</f>
        <v>Normal</v>
      </c>
      <c r="J6087" t="str">
        <f>IF(ABS(H6087)&gt;2, "Outlier", "Normal")</f>
        <v>Normal</v>
      </c>
    </row>
    <row r="6088" spans="1:10" x14ac:dyDescent="0.45">
      <c r="A6088">
        <v>450797</v>
      </c>
      <c r="B6088" s="2">
        <v>41830.39770833333</v>
      </c>
      <c r="C6088" t="s">
        <v>28</v>
      </c>
      <c r="D6088" t="s">
        <v>25</v>
      </c>
      <c r="E6088" t="s">
        <v>12</v>
      </c>
      <c r="F6088" t="s">
        <v>3</v>
      </c>
      <c r="G6088">
        <v>15586</v>
      </c>
      <c r="H6088">
        <f>(G6088 - $P$2) / $P$3</f>
        <v>-1.192181952920327</v>
      </c>
      <c r="I6088" s="4" t="str">
        <f>IF(OR(G6088&lt;$M$7,G6088&gt;$M$10), "Outlier", "Normal")</f>
        <v>Normal</v>
      </c>
      <c r="J6088" t="str">
        <f>IF(ABS(H6088)&gt;2, "Outlier", "Normal")</f>
        <v>Normal</v>
      </c>
    </row>
    <row r="6089" spans="1:10" x14ac:dyDescent="0.45">
      <c r="A6089">
        <v>679609</v>
      </c>
      <c r="B6089" s="2">
        <v>41798.595208333332</v>
      </c>
      <c r="C6089" t="s">
        <v>27</v>
      </c>
      <c r="D6089" t="s">
        <v>25</v>
      </c>
      <c r="E6089" t="s">
        <v>13</v>
      </c>
      <c r="F6089" t="s">
        <v>4</v>
      </c>
      <c r="G6089">
        <v>15545</v>
      </c>
      <c r="H6089">
        <f>(G6089 - $P$2) / $P$3</f>
        <v>-1.1936029901860339</v>
      </c>
      <c r="I6089" s="4" t="str">
        <f>IF(OR(G6089&lt;$M$7,G6089&gt;$M$10), "Outlier", "Normal")</f>
        <v>Normal</v>
      </c>
      <c r="J6089" t="str">
        <f>IF(ABS(H6089)&gt;2, "Outlier", "Normal")</f>
        <v>Normal</v>
      </c>
    </row>
    <row r="6090" spans="1:10" x14ac:dyDescent="0.45">
      <c r="A6090">
        <v>889932</v>
      </c>
      <c r="B6090" s="2">
        <v>41870.442766203705</v>
      </c>
      <c r="C6090" t="s">
        <v>28</v>
      </c>
      <c r="D6090" t="s">
        <v>25</v>
      </c>
      <c r="E6090" t="s">
        <v>15</v>
      </c>
      <c r="F6090" t="s">
        <v>3</v>
      </c>
      <c r="G6090">
        <v>15541</v>
      </c>
      <c r="H6090">
        <f>(G6090 - $P$2) / $P$3</f>
        <v>-1.1937416279680542</v>
      </c>
      <c r="I6090" s="4" t="str">
        <f>IF(OR(G6090&lt;$M$7,G6090&gt;$M$10), "Outlier", "Normal")</f>
        <v>Normal</v>
      </c>
      <c r="J6090" t="str">
        <f>IF(ABS(H6090)&gt;2, "Outlier", "Normal")</f>
        <v>Normal</v>
      </c>
    </row>
    <row r="6091" spans="1:10" x14ac:dyDescent="0.45">
      <c r="A6091">
        <v>342597</v>
      </c>
      <c r="B6091" s="2">
        <v>41782.498101851852</v>
      </c>
      <c r="C6091" t="s">
        <v>27</v>
      </c>
      <c r="D6091" t="s">
        <v>25</v>
      </c>
      <c r="E6091" t="s">
        <v>18</v>
      </c>
      <c r="F6091" t="s">
        <v>1</v>
      </c>
      <c r="G6091">
        <v>15538</v>
      </c>
      <c r="H6091">
        <f>(G6091 - $P$2) / $P$3</f>
        <v>-1.1938456063045693</v>
      </c>
      <c r="I6091" s="4" t="str">
        <f>IF(OR(G6091&lt;$M$7,G6091&gt;$M$10), "Outlier", "Normal")</f>
        <v>Normal</v>
      </c>
      <c r="J6091" t="str">
        <f>IF(ABS(H6091)&gt;2, "Outlier", "Normal")</f>
        <v>Normal</v>
      </c>
    </row>
    <row r="6092" spans="1:10" x14ac:dyDescent="0.45">
      <c r="A6092">
        <v>547772</v>
      </c>
      <c r="B6092" s="2">
        <v>41788.340636574074</v>
      </c>
      <c r="C6092" t="s">
        <v>27</v>
      </c>
      <c r="D6092" t="s">
        <v>25</v>
      </c>
      <c r="E6092" t="s">
        <v>18</v>
      </c>
      <c r="F6092" t="s">
        <v>8</v>
      </c>
      <c r="G6092">
        <v>15518</v>
      </c>
      <c r="H6092">
        <f>(G6092 - $P$2) / $P$3</f>
        <v>-1.1945387952146702</v>
      </c>
      <c r="I6092" s="4" t="str">
        <f>IF(OR(G6092&lt;$M$7,G6092&gt;$M$10), "Outlier", "Normal")</f>
        <v>Normal</v>
      </c>
      <c r="J6092" t="str">
        <f>IF(ABS(H6092)&gt;2, "Outlier", "Normal")</f>
        <v>Normal</v>
      </c>
    </row>
    <row r="6093" spans="1:10" x14ac:dyDescent="0.45">
      <c r="A6093">
        <v>587959</v>
      </c>
      <c r="B6093" s="2">
        <v>41768.828946759262</v>
      </c>
      <c r="C6093" t="s">
        <v>28</v>
      </c>
      <c r="D6093" t="s">
        <v>26</v>
      </c>
      <c r="E6093" t="s">
        <v>15</v>
      </c>
      <c r="F6093" t="s">
        <v>3</v>
      </c>
      <c r="G6093">
        <v>15500</v>
      </c>
      <c r="H6093">
        <f>(G6093 - $P$2) / $P$3</f>
        <v>-1.1951626652337612</v>
      </c>
      <c r="I6093" s="4" t="str">
        <f>IF(OR(G6093&lt;$M$7,G6093&gt;$M$10), "Outlier", "Normal")</f>
        <v>Normal</v>
      </c>
      <c r="J6093" t="str">
        <f>IF(ABS(H6093)&gt;2, "Outlier", "Normal")</f>
        <v>Normal</v>
      </c>
    </row>
    <row r="6094" spans="1:10" x14ac:dyDescent="0.45">
      <c r="A6094">
        <v>205250</v>
      </c>
      <c r="B6094" s="2">
        <v>41790.656701388885</v>
      </c>
      <c r="C6094" t="s">
        <v>28</v>
      </c>
      <c r="D6094" t="s">
        <v>25</v>
      </c>
      <c r="E6094" t="s">
        <v>12</v>
      </c>
      <c r="F6094" t="s">
        <v>1</v>
      </c>
      <c r="G6094">
        <v>15482</v>
      </c>
      <c r="H6094">
        <f>(G6094 - $P$2) / $P$3</f>
        <v>-1.1957865352528521</v>
      </c>
      <c r="I6094" s="4" t="str">
        <f>IF(OR(G6094&lt;$M$7,G6094&gt;$M$10), "Outlier", "Normal")</f>
        <v>Normal</v>
      </c>
      <c r="J6094" t="str">
        <f>IF(ABS(H6094)&gt;2, "Outlier", "Normal")</f>
        <v>Normal</v>
      </c>
    </row>
    <row r="6095" spans="1:10" x14ac:dyDescent="0.45">
      <c r="A6095">
        <v>783522</v>
      </c>
      <c r="B6095" s="2">
        <v>41873.396770833337</v>
      </c>
      <c r="C6095" t="s">
        <v>28</v>
      </c>
      <c r="D6095" t="s">
        <v>25</v>
      </c>
      <c r="E6095" t="s">
        <v>18</v>
      </c>
      <c r="F6095" t="s">
        <v>1</v>
      </c>
      <c r="G6095">
        <v>15457</v>
      </c>
      <c r="H6095">
        <f>(G6095 - $P$2) / $P$3</f>
        <v>-1.1966530213904782</v>
      </c>
      <c r="I6095" s="4" t="str">
        <f>IF(OR(G6095&lt;$M$7,G6095&gt;$M$10), "Outlier", "Normal")</f>
        <v>Normal</v>
      </c>
      <c r="J6095" t="str">
        <f>IF(ABS(H6095)&gt;2, "Outlier", "Normal")</f>
        <v>Normal</v>
      </c>
    </row>
    <row r="6096" spans="1:10" x14ac:dyDescent="0.45">
      <c r="A6096">
        <v>513209</v>
      </c>
      <c r="B6096" s="2">
        <v>41796.616435185184</v>
      </c>
      <c r="C6096" t="s">
        <v>28</v>
      </c>
      <c r="D6096" t="s">
        <v>25</v>
      </c>
      <c r="E6096" t="s">
        <v>15</v>
      </c>
      <c r="F6096" t="s">
        <v>8</v>
      </c>
      <c r="G6096">
        <v>15455</v>
      </c>
      <c r="H6096">
        <f>(G6096 - $P$2) / $P$3</f>
        <v>-1.1967223402814884</v>
      </c>
      <c r="I6096" s="4" t="str">
        <f>IF(OR(G6096&lt;$M$7,G6096&gt;$M$10), "Outlier", "Normal")</f>
        <v>Normal</v>
      </c>
      <c r="J6096" t="str">
        <f>IF(ABS(H6096)&gt;2, "Outlier", "Normal")</f>
        <v>Normal</v>
      </c>
    </row>
    <row r="6097" spans="1:10" x14ac:dyDescent="0.45">
      <c r="A6097">
        <v>345891</v>
      </c>
      <c r="B6097" s="2">
        <v>41831.825150462966</v>
      </c>
      <c r="C6097" t="s">
        <v>28</v>
      </c>
      <c r="D6097" t="s">
        <v>26</v>
      </c>
      <c r="E6097" t="s">
        <v>15</v>
      </c>
      <c r="F6097" t="s">
        <v>1</v>
      </c>
      <c r="G6097">
        <v>15450</v>
      </c>
      <c r="H6097">
        <f>(G6097 - $P$2) / $P$3</f>
        <v>-1.1968956375090136</v>
      </c>
      <c r="I6097" s="4" t="str">
        <f>IF(OR(G6097&lt;$M$7,G6097&gt;$M$10), "Outlier", "Normal")</f>
        <v>Normal</v>
      </c>
      <c r="J6097" t="str">
        <f>IF(ABS(H6097)&gt;2, "Outlier", "Normal")</f>
        <v>Normal</v>
      </c>
    </row>
    <row r="6098" spans="1:10" x14ac:dyDescent="0.45">
      <c r="A6098">
        <v>125996</v>
      </c>
      <c r="B6098" s="2">
        <v>41865.638252314813</v>
      </c>
      <c r="C6098" t="s">
        <v>28</v>
      </c>
      <c r="D6098" t="s">
        <v>25</v>
      </c>
      <c r="E6098" t="s">
        <v>13</v>
      </c>
      <c r="F6098" t="s">
        <v>8</v>
      </c>
      <c r="G6098">
        <v>15445</v>
      </c>
      <c r="H6098">
        <f>(G6098 - $P$2) / $P$3</f>
        <v>-1.1970689347365389</v>
      </c>
      <c r="I6098" s="4" t="str">
        <f>IF(OR(G6098&lt;$M$7,G6098&gt;$M$10), "Outlier", "Normal")</f>
        <v>Normal</v>
      </c>
      <c r="J6098" t="str">
        <f>IF(ABS(H6098)&gt;2, "Outlier", "Normal")</f>
        <v>Normal</v>
      </c>
    </row>
    <row r="6099" spans="1:10" x14ac:dyDescent="0.45">
      <c r="A6099">
        <v>442463</v>
      </c>
      <c r="B6099" s="2">
        <v>41837.534131944441</v>
      </c>
      <c r="C6099" t="s">
        <v>28</v>
      </c>
      <c r="D6099" t="s">
        <v>26</v>
      </c>
      <c r="E6099" t="s">
        <v>18</v>
      </c>
      <c r="F6099" t="s">
        <v>1</v>
      </c>
      <c r="G6099">
        <v>15430</v>
      </c>
      <c r="H6099">
        <f>(G6099 - $P$2) / $P$3</f>
        <v>-1.1975888264191146</v>
      </c>
      <c r="I6099" s="4" t="str">
        <f>IF(OR(G6099&lt;$M$7,G6099&gt;$M$10), "Outlier", "Normal")</f>
        <v>Normal</v>
      </c>
      <c r="J6099" t="str">
        <f>IF(ABS(H6099)&gt;2, "Outlier", "Normal")</f>
        <v>Normal</v>
      </c>
    </row>
    <row r="6100" spans="1:10" x14ac:dyDescent="0.45">
      <c r="A6100">
        <v>280502</v>
      </c>
      <c r="B6100" s="2">
        <v>41761.569050925929</v>
      </c>
      <c r="C6100" t="s">
        <v>28</v>
      </c>
      <c r="D6100" t="s">
        <v>25</v>
      </c>
      <c r="E6100" t="s">
        <v>18</v>
      </c>
      <c r="F6100" t="s">
        <v>8</v>
      </c>
      <c r="G6100">
        <v>15423</v>
      </c>
      <c r="H6100">
        <f>(G6100 - $P$2) / $P$3</f>
        <v>-1.1978314425376499</v>
      </c>
      <c r="I6100" s="4" t="str">
        <f>IF(OR(G6100&lt;$M$7,G6100&gt;$M$10), "Outlier", "Normal")</f>
        <v>Normal</v>
      </c>
      <c r="J6100" t="str">
        <f>IF(ABS(H6100)&gt;2, "Outlier", "Normal")</f>
        <v>Normal</v>
      </c>
    </row>
    <row r="6101" spans="1:10" x14ac:dyDescent="0.45">
      <c r="A6101">
        <v>868878</v>
      </c>
      <c r="B6101" s="2">
        <v>41779.453761574077</v>
      </c>
      <c r="C6101" t="s">
        <v>28</v>
      </c>
      <c r="D6101" t="s">
        <v>26</v>
      </c>
      <c r="E6101" t="s">
        <v>11</v>
      </c>
      <c r="F6101" t="s">
        <v>1</v>
      </c>
      <c r="G6101">
        <v>15380</v>
      </c>
      <c r="H6101">
        <f>(G6101 - $P$2) / $P$3</f>
        <v>-1.1993217986943669</v>
      </c>
      <c r="I6101" s="4" t="str">
        <f>IF(OR(G6101&lt;$M$7,G6101&gt;$M$10), "Outlier", "Normal")</f>
        <v>Normal</v>
      </c>
      <c r="J6101" t="str">
        <f>IF(ABS(H6101)&gt;2, "Outlier", "Normal")</f>
        <v>Normal</v>
      </c>
    </row>
    <row r="6102" spans="1:10" x14ac:dyDescent="0.45">
      <c r="A6102">
        <v>987341</v>
      </c>
      <c r="B6102" s="2">
        <v>41799.557905092595</v>
      </c>
      <c r="C6102" t="s">
        <v>27</v>
      </c>
      <c r="D6102" t="s">
        <v>25</v>
      </c>
      <c r="E6102" t="s">
        <v>10</v>
      </c>
      <c r="F6102" t="s">
        <v>1</v>
      </c>
      <c r="G6102">
        <v>15334</v>
      </c>
      <c r="H6102">
        <f>(G6102 - $P$2) / $P$3</f>
        <v>-1.2009161331875993</v>
      </c>
      <c r="I6102" s="4" t="str">
        <f>IF(OR(G6102&lt;$M$7,G6102&gt;$M$10), "Outlier", "Normal")</f>
        <v>Normal</v>
      </c>
      <c r="J6102" t="str">
        <f>IF(ABS(H6102)&gt;2, "Outlier", "Normal")</f>
        <v>Normal</v>
      </c>
    </row>
    <row r="6103" spans="1:10" x14ac:dyDescent="0.45">
      <c r="A6103">
        <v>929357</v>
      </c>
      <c r="B6103" s="2">
        <v>41845.427604166667</v>
      </c>
      <c r="C6103" t="s">
        <v>28</v>
      </c>
      <c r="D6103" t="s">
        <v>26</v>
      </c>
      <c r="E6103" t="s">
        <v>17</v>
      </c>
      <c r="F6103" t="s">
        <v>8</v>
      </c>
      <c r="G6103">
        <v>15320</v>
      </c>
      <c r="H6103">
        <f>(G6103 - $P$2) / $P$3</f>
        <v>-1.2014013654246698</v>
      </c>
      <c r="I6103" s="4" t="str">
        <f>IF(OR(G6103&lt;$M$7,G6103&gt;$M$10), "Outlier", "Normal")</f>
        <v>Normal</v>
      </c>
      <c r="J6103" t="str">
        <f>IF(ABS(H6103)&gt;2, "Outlier", "Normal")</f>
        <v>Normal</v>
      </c>
    </row>
    <row r="6104" spans="1:10" x14ac:dyDescent="0.45">
      <c r="A6104">
        <v>407784</v>
      </c>
      <c r="B6104" s="2">
        <v>41831.011782407404</v>
      </c>
      <c r="C6104" t="s">
        <v>28</v>
      </c>
      <c r="D6104" t="s">
        <v>25</v>
      </c>
      <c r="E6104" t="s">
        <v>18</v>
      </c>
      <c r="F6104" t="s">
        <v>4</v>
      </c>
      <c r="G6104">
        <v>15319</v>
      </c>
      <c r="H6104">
        <f>(G6104 - $P$2) / $P$3</f>
        <v>-1.201436024870175</v>
      </c>
      <c r="I6104" s="4" t="str">
        <f>IF(OR(G6104&lt;$M$7,G6104&gt;$M$10), "Outlier", "Normal")</f>
        <v>Normal</v>
      </c>
      <c r="J6104" t="str">
        <f>IF(ABS(H6104)&gt;2, "Outlier", "Normal")</f>
        <v>Normal</v>
      </c>
    </row>
    <row r="6105" spans="1:10" x14ac:dyDescent="0.45">
      <c r="A6105">
        <v>314450</v>
      </c>
      <c r="B6105" s="2">
        <v>41879.398900462962</v>
      </c>
      <c r="C6105" t="s">
        <v>28</v>
      </c>
      <c r="D6105" t="s">
        <v>26</v>
      </c>
      <c r="E6105" t="s">
        <v>11</v>
      </c>
      <c r="F6105" t="s">
        <v>8</v>
      </c>
      <c r="G6105">
        <v>15294</v>
      </c>
      <c r="H6105">
        <f>(G6105 - $P$2) / $P$3</f>
        <v>-1.2023025110078012</v>
      </c>
      <c r="I6105" s="4" t="str">
        <f>IF(OR(G6105&lt;$M$7,G6105&gt;$M$10), "Outlier", "Normal")</f>
        <v>Normal</v>
      </c>
      <c r="J6105" t="str">
        <f>IF(ABS(H6105)&gt;2, "Outlier", "Normal")</f>
        <v>Normal</v>
      </c>
    </row>
    <row r="6106" spans="1:10" x14ac:dyDescent="0.45">
      <c r="A6106">
        <v>58937</v>
      </c>
      <c r="B6106" s="2">
        <v>41824.003912037035</v>
      </c>
      <c r="C6106" t="s">
        <v>28</v>
      </c>
      <c r="D6106" t="s">
        <v>26</v>
      </c>
      <c r="E6106" t="s">
        <v>13</v>
      </c>
      <c r="F6106" t="s">
        <v>8</v>
      </c>
      <c r="G6106">
        <v>15293</v>
      </c>
      <c r="H6106">
        <f>(G6106 - $P$2) / $P$3</f>
        <v>-1.2023371704533061</v>
      </c>
      <c r="I6106" s="4" t="str">
        <f>IF(OR(G6106&lt;$M$7,G6106&gt;$M$10), "Outlier", "Normal")</f>
        <v>Normal</v>
      </c>
      <c r="J6106" t="str">
        <f>IF(ABS(H6106)&gt;2, "Outlier", "Normal")</f>
        <v>Normal</v>
      </c>
    </row>
    <row r="6107" spans="1:10" x14ac:dyDescent="0.45">
      <c r="A6107">
        <v>182899</v>
      </c>
      <c r="B6107" s="2">
        <v>41762.722453703704</v>
      </c>
      <c r="C6107" t="s">
        <v>27</v>
      </c>
      <c r="D6107" t="s">
        <v>26</v>
      </c>
      <c r="E6107" t="s">
        <v>11</v>
      </c>
      <c r="F6107" t="s">
        <v>3</v>
      </c>
      <c r="G6107">
        <v>15292</v>
      </c>
      <c r="H6107">
        <f>(G6107 - $P$2) / $P$3</f>
        <v>-1.2023718298988113</v>
      </c>
      <c r="I6107" s="4" t="str">
        <f>IF(OR(G6107&lt;$M$7,G6107&gt;$M$10), "Outlier", "Normal")</f>
        <v>Normal</v>
      </c>
      <c r="J6107" t="str">
        <f>IF(ABS(H6107)&gt;2, "Outlier", "Normal")</f>
        <v>Normal</v>
      </c>
    </row>
    <row r="6108" spans="1:10" x14ac:dyDescent="0.45">
      <c r="A6108">
        <v>90601</v>
      </c>
      <c r="B6108" s="2">
        <v>41850.761435185188</v>
      </c>
      <c r="C6108" t="s">
        <v>28</v>
      </c>
      <c r="D6108" t="s">
        <v>26</v>
      </c>
      <c r="E6108" t="s">
        <v>18</v>
      </c>
      <c r="F6108" t="s">
        <v>5</v>
      </c>
      <c r="G6108">
        <v>15277</v>
      </c>
      <c r="H6108">
        <f>(G6108 - $P$2) / $P$3</f>
        <v>-1.202891721581387</v>
      </c>
      <c r="I6108" s="4" t="str">
        <f>IF(OR(G6108&lt;$M$7,G6108&gt;$M$10), "Outlier", "Normal")</f>
        <v>Normal</v>
      </c>
      <c r="J6108" t="str">
        <f>IF(ABS(H6108)&gt;2, "Outlier", "Normal")</f>
        <v>Normal</v>
      </c>
    </row>
    <row r="6109" spans="1:10" x14ac:dyDescent="0.45">
      <c r="A6109">
        <v>632762</v>
      </c>
      <c r="B6109" s="2">
        <v>41769.118321759262</v>
      </c>
      <c r="C6109" t="s">
        <v>27</v>
      </c>
      <c r="D6109" t="s">
        <v>26</v>
      </c>
      <c r="E6109" t="s">
        <v>18</v>
      </c>
      <c r="F6109" t="s">
        <v>3</v>
      </c>
      <c r="G6109">
        <v>15272</v>
      </c>
      <c r="H6109">
        <f>(G6109 - $P$2) / $P$3</f>
        <v>-1.2030650188089123</v>
      </c>
      <c r="I6109" s="4" t="str">
        <f>IF(OR(G6109&lt;$M$7,G6109&gt;$M$10), "Outlier", "Normal")</f>
        <v>Normal</v>
      </c>
      <c r="J6109" t="str">
        <f>IF(ABS(H6109)&gt;2, "Outlier", "Normal")</f>
        <v>Normal</v>
      </c>
    </row>
    <row r="6110" spans="1:10" x14ac:dyDescent="0.45">
      <c r="A6110">
        <v>220067</v>
      </c>
      <c r="B6110" s="2">
        <v>41800.503483796296</v>
      </c>
      <c r="C6110" t="s">
        <v>27</v>
      </c>
      <c r="D6110" t="s">
        <v>25</v>
      </c>
      <c r="E6110" t="s">
        <v>15</v>
      </c>
      <c r="F6110" t="s">
        <v>7</v>
      </c>
      <c r="G6110">
        <v>15266</v>
      </c>
      <c r="H6110">
        <f>(G6110 - $P$2) / $P$3</f>
        <v>-1.2032729754819425</v>
      </c>
      <c r="I6110" s="4" t="str">
        <f>IF(OR(G6110&lt;$M$7,G6110&gt;$M$10), "Outlier", "Normal")</f>
        <v>Normal</v>
      </c>
      <c r="J6110" t="str">
        <f>IF(ABS(H6110)&gt;2, "Outlier", "Normal")</f>
        <v>Normal</v>
      </c>
    </row>
    <row r="6111" spans="1:10" x14ac:dyDescent="0.45">
      <c r="A6111">
        <v>574351</v>
      </c>
      <c r="B6111" s="2">
        <v>41865.418611111112</v>
      </c>
      <c r="C6111" t="s">
        <v>28</v>
      </c>
      <c r="D6111" t="s">
        <v>25</v>
      </c>
      <c r="E6111" t="s">
        <v>18</v>
      </c>
      <c r="F6111" t="s">
        <v>3</v>
      </c>
      <c r="G6111">
        <v>15263</v>
      </c>
      <c r="H6111">
        <f>(G6111 - $P$2) / $P$3</f>
        <v>-1.2033769538184578</v>
      </c>
      <c r="I6111" s="4" t="str">
        <f>IF(OR(G6111&lt;$M$7,G6111&gt;$M$10), "Outlier", "Normal")</f>
        <v>Normal</v>
      </c>
      <c r="J6111" t="str">
        <f>IF(ABS(H6111)&gt;2, "Outlier", "Normal")</f>
        <v>Normal</v>
      </c>
    </row>
    <row r="6112" spans="1:10" x14ac:dyDescent="0.45">
      <c r="A6112">
        <v>728165</v>
      </c>
      <c r="B6112" s="2">
        <v>41863.462835648148</v>
      </c>
      <c r="C6112" t="s">
        <v>27</v>
      </c>
      <c r="D6112" t="s">
        <v>25</v>
      </c>
      <c r="E6112" t="s">
        <v>15</v>
      </c>
      <c r="F6112" t="s">
        <v>5</v>
      </c>
      <c r="G6112">
        <v>15261</v>
      </c>
      <c r="H6112">
        <f>(G6112 - $P$2) / $P$3</f>
        <v>-1.2034462727094677</v>
      </c>
      <c r="I6112" s="4" t="str">
        <f>IF(OR(G6112&lt;$M$7,G6112&gt;$M$10), "Outlier", "Normal")</f>
        <v>Normal</v>
      </c>
      <c r="J6112" t="str">
        <f>IF(ABS(H6112)&gt;2, "Outlier", "Normal")</f>
        <v>Normal</v>
      </c>
    </row>
    <row r="6113" spans="1:10" x14ac:dyDescent="0.45">
      <c r="A6113">
        <v>816780</v>
      </c>
      <c r="B6113" s="2">
        <v>41823.308946759258</v>
      </c>
      <c r="C6113" t="s">
        <v>27</v>
      </c>
      <c r="D6113" t="s">
        <v>26</v>
      </c>
      <c r="E6113" t="s">
        <v>18</v>
      </c>
      <c r="F6113" t="s">
        <v>0</v>
      </c>
      <c r="G6113">
        <v>15247</v>
      </c>
      <c r="H6113">
        <f>(G6113 - $P$2) / $P$3</f>
        <v>-1.2039315049465384</v>
      </c>
      <c r="I6113" s="4" t="str">
        <f>IF(OR(G6113&lt;$M$7,G6113&gt;$M$10), "Outlier", "Normal")</f>
        <v>Normal</v>
      </c>
      <c r="J6113" t="str">
        <f>IF(ABS(H6113)&gt;2, "Outlier", "Normal")</f>
        <v>Normal</v>
      </c>
    </row>
    <row r="6114" spans="1:10" x14ac:dyDescent="0.45">
      <c r="A6114">
        <v>518772</v>
      </c>
      <c r="B6114" s="2">
        <v>41813.397615740738</v>
      </c>
      <c r="C6114" t="s">
        <v>28</v>
      </c>
      <c r="D6114" t="s">
        <v>25</v>
      </c>
      <c r="E6114" t="s">
        <v>15</v>
      </c>
      <c r="F6114" t="s">
        <v>3</v>
      </c>
      <c r="G6114">
        <v>15241</v>
      </c>
      <c r="H6114">
        <f>(G6114 - $P$2) / $P$3</f>
        <v>-1.2041394616195686</v>
      </c>
      <c r="I6114" s="4" t="str">
        <f>IF(OR(G6114&lt;$M$7,G6114&gt;$M$10), "Outlier", "Normal")</f>
        <v>Normal</v>
      </c>
      <c r="J6114" t="str">
        <f>IF(ABS(H6114)&gt;2, "Outlier", "Normal")</f>
        <v>Normal</v>
      </c>
    </row>
    <row r="6115" spans="1:10" x14ac:dyDescent="0.45">
      <c r="A6115">
        <v>821293</v>
      </c>
      <c r="B6115" s="2">
        <v>41834.397858796299</v>
      </c>
      <c r="C6115" t="s">
        <v>28</v>
      </c>
      <c r="D6115" t="s">
        <v>33</v>
      </c>
      <c r="E6115" t="s">
        <v>16</v>
      </c>
      <c r="F6115" t="s">
        <v>3</v>
      </c>
      <c r="G6115">
        <v>15227</v>
      </c>
      <c r="H6115">
        <f>(G6115 - $P$2) / $P$3</f>
        <v>-1.2046246938566394</v>
      </c>
      <c r="I6115" s="4" t="str">
        <f>IF(OR(G6115&lt;$M$7,G6115&gt;$M$10), "Outlier", "Normal")</f>
        <v>Normal</v>
      </c>
      <c r="J6115" t="str">
        <f>IF(ABS(H6115)&gt;2, "Outlier", "Normal")</f>
        <v>Normal</v>
      </c>
    </row>
    <row r="6116" spans="1:10" x14ac:dyDescent="0.45">
      <c r="A6116">
        <v>476269</v>
      </c>
      <c r="B6116" s="2">
        <v>41860.75849537037</v>
      </c>
      <c r="C6116" t="s">
        <v>27</v>
      </c>
      <c r="D6116" t="s">
        <v>25</v>
      </c>
      <c r="E6116" t="s">
        <v>10</v>
      </c>
      <c r="F6116" t="s">
        <v>8</v>
      </c>
      <c r="G6116">
        <v>15227</v>
      </c>
      <c r="H6116">
        <f>(G6116 - $P$2) / $P$3</f>
        <v>-1.2046246938566394</v>
      </c>
      <c r="I6116" s="4" t="str">
        <f>IF(OR(G6116&lt;$M$7,G6116&gt;$M$10), "Outlier", "Normal")</f>
        <v>Normal</v>
      </c>
      <c r="J6116" t="str">
        <f>IF(ABS(H6116)&gt;2, "Outlier", "Normal")</f>
        <v>Normal</v>
      </c>
    </row>
    <row r="6117" spans="1:10" x14ac:dyDescent="0.45">
      <c r="A6117">
        <v>259269</v>
      </c>
      <c r="B6117" s="2">
        <v>41786.75440972222</v>
      </c>
      <c r="C6117" t="s">
        <v>28</v>
      </c>
      <c r="D6117" t="s">
        <v>25</v>
      </c>
      <c r="E6117" t="s">
        <v>18</v>
      </c>
      <c r="F6117" t="s">
        <v>8</v>
      </c>
      <c r="G6117">
        <v>15216</v>
      </c>
      <c r="H6117">
        <f>(G6117 - $P$2) / $P$3</f>
        <v>-1.2050059477571951</v>
      </c>
      <c r="I6117" s="4" t="str">
        <f>IF(OR(G6117&lt;$M$7,G6117&gt;$M$10), "Outlier", "Normal")</f>
        <v>Normal</v>
      </c>
      <c r="J6117" t="str">
        <f>IF(ABS(H6117)&gt;2, "Outlier", "Normal")</f>
        <v>Normal</v>
      </c>
    </row>
    <row r="6118" spans="1:10" x14ac:dyDescent="0.45">
      <c r="A6118">
        <v>708799</v>
      </c>
      <c r="B6118" s="2">
        <v>41855.047129629631</v>
      </c>
      <c r="C6118" t="s">
        <v>28</v>
      </c>
      <c r="D6118" t="s">
        <v>25</v>
      </c>
      <c r="E6118" t="s">
        <v>18</v>
      </c>
      <c r="F6118" t="s">
        <v>5</v>
      </c>
      <c r="G6118">
        <v>15213</v>
      </c>
      <c r="H6118">
        <f>(G6118 - $P$2) / $P$3</f>
        <v>-1.2051099260937101</v>
      </c>
      <c r="I6118" s="4" t="str">
        <f>IF(OR(G6118&lt;$M$7,G6118&gt;$M$10), "Outlier", "Normal")</f>
        <v>Normal</v>
      </c>
      <c r="J6118" t="str">
        <f>IF(ABS(H6118)&gt;2, "Outlier", "Normal")</f>
        <v>Normal</v>
      </c>
    </row>
    <row r="6119" spans="1:10" x14ac:dyDescent="0.45">
      <c r="A6119">
        <v>653023</v>
      </c>
      <c r="B6119" s="2">
        <v>41794.49490740741</v>
      </c>
      <c r="C6119" t="s">
        <v>28</v>
      </c>
      <c r="D6119" t="s">
        <v>26</v>
      </c>
      <c r="E6119" t="s">
        <v>15</v>
      </c>
      <c r="F6119" t="s">
        <v>1</v>
      </c>
      <c r="G6119">
        <v>15158</v>
      </c>
      <c r="H6119">
        <f>(G6119 - $P$2) / $P$3</f>
        <v>-1.2070161955964878</v>
      </c>
      <c r="I6119" s="4" t="str">
        <f>IF(OR(G6119&lt;$M$7,G6119&gt;$M$10), "Outlier", "Normal")</f>
        <v>Normal</v>
      </c>
      <c r="J6119" t="str">
        <f>IF(ABS(H6119)&gt;2, "Outlier", "Normal")</f>
        <v>Normal</v>
      </c>
    </row>
    <row r="6120" spans="1:10" x14ac:dyDescent="0.45">
      <c r="A6120">
        <v>751029</v>
      </c>
      <c r="B6120" s="2">
        <v>41761.548576388886</v>
      </c>
      <c r="C6120" t="s">
        <v>28</v>
      </c>
      <c r="D6120" t="s">
        <v>26</v>
      </c>
      <c r="E6120" t="s">
        <v>18</v>
      </c>
      <c r="F6120" t="s">
        <v>2</v>
      </c>
      <c r="G6120">
        <v>15156</v>
      </c>
      <c r="H6120">
        <f>(G6120 - $P$2) / $P$3</f>
        <v>-1.2070855144874979</v>
      </c>
      <c r="I6120" s="4" t="str">
        <f>IF(OR(G6120&lt;$M$7,G6120&gt;$M$10), "Outlier", "Normal")</f>
        <v>Normal</v>
      </c>
      <c r="J6120" t="str">
        <f>IF(ABS(H6120)&gt;2, "Outlier", "Normal")</f>
        <v>Normal</v>
      </c>
    </row>
    <row r="6121" spans="1:10" x14ac:dyDescent="0.45">
      <c r="A6121">
        <v>278581</v>
      </c>
      <c r="B6121" s="2">
        <v>41785.404189814813</v>
      </c>
      <c r="C6121" t="s">
        <v>28</v>
      </c>
      <c r="D6121" t="s">
        <v>25</v>
      </c>
      <c r="E6121" t="s">
        <v>15</v>
      </c>
      <c r="F6121" t="s">
        <v>4</v>
      </c>
      <c r="G6121">
        <v>15137</v>
      </c>
      <c r="H6121">
        <f>(G6121 - $P$2) / $P$3</f>
        <v>-1.2077440439520939</v>
      </c>
      <c r="I6121" s="4" t="str">
        <f>IF(OR(G6121&lt;$M$7,G6121&gt;$M$10), "Outlier", "Normal")</f>
        <v>Normal</v>
      </c>
      <c r="J6121" t="str">
        <f>IF(ABS(H6121)&gt;2, "Outlier", "Normal")</f>
        <v>Normal</v>
      </c>
    </row>
    <row r="6122" spans="1:10" x14ac:dyDescent="0.45">
      <c r="A6122">
        <v>51318</v>
      </c>
      <c r="B6122" s="2">
        <v>41761.338287037041</v>
      </c>
      <c r="C6122" t="s">
        <v>28</v>
      </c>
      <c r="D6122" t="s">
        <v>25</v>
      </c>
      <c r="E6122" t="s">
        <v>18</v>
      </c>
      <c r="F6122" t="s">
        <v>5</v>
      </c>
      <c r="G6122">
        <v>15134</v>
      </c>
      <c r="H6122">
        <f>(G6122 - $P$2) / $P$3</f>
        <v>-1.207848022288609</v>
      </c>
      <c r="I6122" s="4" t="str">
        <f>IF(OR(G6122&lt;$M$7,G6122&gt;$M$10), "Outlier", "Normal")</f>
        <v>Normal</v>
      </c>
      <c r="J6122" t="str">
        <f>IF(ABS(H6122)&gt;2, "Outlier", "Normal")</f>
        <v>Normal</v>
      </c>
    </row>
    <row r="6123" spans="1:10" x14ac:dyDescent="0.45">
      <c r="A6123">
        <v>642803</v>
      </c>
      <c r="B6123" s="2">
        <v>41877.596504629626</v>
      </c>
      <c r="C6123" t="s">
        <v>27</v>
      </c>
      <c r="D6123" t="s">
        <v>25</v>
      </c>
      <c r="E6123" t="s">
        <v>10</v>
      </c>
      <c r="F6123" t="s">
        <v>8</v>
      </c>
      <c r="G6123">
        <v>15119</v>
      </c>
      <c r="H6123">
        <f>(G6123 - $P$2) / $P$3</f>
        <v>-1.2083679139711847</v>
      </c>
      <c r="I6123" s="4" t="str">
        <f>IF(OR(G6123&lt;$M$7,G6123&gt;$M$10), "Outlier", "Normal")</f>
        <v>Normal</v>
      </c>
      <c r="J6123" t="str">
        <f>IF(ABS(H6123)&gt;2, "Outlier", "Normal")</f>
        <v>Normal</v>
      </c>
    </row>
    <row r="6124" spans="1:10" x14ac:dyDescent="0.45">
      <c r="A6124">
        <v>355775</v>
      </c>
      <c r="B6124" s="2">
        <v>41854.132800925923</v>
      </c>
      <c r="C6124" t="s">
        <v>27</v>
      </c>
      <c r="D6124" t="s">
        <v>25</v>
      </c>
      <c r="E6124" t="s">
        <v>18</v>
      </c>
      <c r="F6124" t="s">
        <v>7</v>
      </c>
      <c r="G6124">
        <v>15117</v>
      </c>
      <c r="H6124">
        <f>(G6124 - $P$2) / $P$3</f>
        <v>-1.2084372328621948</v>
      </c>
      <c r="I6124" s="4" t="str">
        <f>IF(OR(G6124&lt;$M$7,G6124&gt;$M$10), "Outlier", "Normal")</f>
        <v>Normal</v>
      </c>
      <c r="J6124" t="str">
        <f>IF(ABS(H6124)&gt;2, "Outlier", "Normal")</f>
        <v>Normal</v>
      </c>
    </row>
    <row r="6125" spans="1:10" x14ac:dyDescent="0.45">
      <c r="A6125">
        <v>260050</v>
      </c>
      <c r="B6125" s="2">
        <v>41849.583854166667</v>
      </c>
      <c r="C6125" t="s">
        <v>27</v>
      </c>
      <c r="D6125" t="s">
        <v>25</v>
      </c>
      <c r="E6125" t="s">
        <v>15</v>
      </c>
      <c r="F6125" t="s">
        <v>5</v>
      </c>
      <c r="G6125">
        <v>15091</v>
      </c>
      <c r="H6125">
        <f>(G6125 - $P$2) / $P$3</f>
        <v>-1.209338378445326</v>
      </c>
      <c r="I6125" s="4" t="str">
        <f>IF(OR(G6125&lt;$M$7,G6125&gt;$M$10), "Outlier", "Normal")</f>
        <v>Normal</v>
      </c>
      <c r="J6125" t="str">
        <f>IF(ABS(H6125)&gt;2, "Outlier", "Normal")</f>
        <v>Normal</v>
      </c>
    </row>
    <row r="6126" spans="1:10" x14ac:dyDescent="0.45">
      <c r="A6126">
        <v>966645</v>
      </c>
      <c r="B6126" s="2">
        <v>41781.337511574071</v>
      </c>
      <c r="C6126" t="s">
        <v>28</v>
      </c>
      <c r="D6126" t="s">
        <v>25</v>
      </c>
      <c r="E6126" t="s">
        <v>18</v>
      </c>
      <c r="F6126" t="s">
        <v>1</v>
      </c>
      <c r="G6126">
        <v>15072</v>
      </c>
      <c r="H6126">
        <f>(G6126 - $P$2) / $P$3</f>
        <v>-1.209996907909922</v>
      </c>
      <c r="I6126" s="4" t="str">
        <f>IF(OR(G6126&lt;$M$7,G6126&gt;$M$10), "Outlier", "Normal")</f>
        <v>Normal</v>
      </c>
      <c r="J6126" t="str">
        <f>IF(ABS(H6126)&gt;2, "Outlier", "Normal")</f>
        <v>Normal</v>
      </c>
    </row>
    <row r="6127" spans="1:10" x14ac:dyDescent="0.45">
      <c r="A6127">
        <v>725449</v>
      </c>
      <c r="B6127" s="2">
        <v>41778.443564814814</v>
      </c>
      <c r="C6127" t="s">
        <v>28</v>
      </c>
      <c r="D6127" t="s">
        <v>25</v>
      </c>
      <c r="E6127" t="s">
        <v>15</v>
      </c>
      <c r="F6127" t="s">
        <v>8</v>
      </c>
      <c r="G6127">
        <v>15033</v>
      </c>
      <c r="H6127">
        <f>(G6127 - $P$2) / $P$3</f>
        <v>-1.2113486262846189</v>
      </c>
      <c r="I6127" s="4" t="str">
        <f>IF(OR(G6127&lt;$M$7,G6127&gt;$M$10), "Outlier", "Normal")</f>
        <v>Normal</v>
      </c>
      <c r="J6127" t="str">
        <f>IF(ABS(H6127)&gt;2, "Outlier", "Normal")</f>
        <v>Normal</v>
      </c>
    </row>
    <row r="6128" spans="1:10" x14ac:dyDescent="0.45">
      <c r="A6128">
        <v>353917</v>
      </c>
      <c r="B6128" s="2">
        <v>41877.693749999999</v>
      </c>
      <c r="C6128" t="s">
        <v>28</v>
      </c>
      <c r="D6128" t="s">
        <v>25</v>
      </c>
      <c r="E6128" t="s">
        <v>10</v>
      </c>
      <c r="F6128" t="s">
        <v>8</v>
      </c>
      <c r="G6128">
        <v>14997</v>
      </c>
      <c r="H6128">
        <f>(G6128 - $P$2) / $P$3</f>
        <v>-1.2125963663228005</v>
      </c>
      <c r="I6128" s="4" t="str">
        <f>IF(OR(G6128&lt;$M$7,G6128&gt;$M$10), "Outlier", "Normal")</f>
        <v>Normal</v>
      </c>
      <c r="J6128" t="str">
        <f>IF(ABS(H6128)&gt;2, "Outlier", "Normal")</f>
        <v>Normal</v>
      </c>
    </row>
    <row r="6129" spans="1:10" x14ac:dyDescent="0.45">
      <c r="A6129">
        <v>336659</v>
      </c>
      <c r="B6129" s="2">
        <v>41848.397858796299</v>
      </c>
      <c r="C6129" t="s">
        <v>28</v>
      </c>
      <c r="D6129" t="s">
        <v>25</v>
      </c>
      <c r="E6129" t="s">
        <v>18</v>
      </c>
      <c r="F6129" t="s">
        <v>8</v>
      </c>
      <c r="G6129">
        <v>14963</v>
      </c>
      <c r="H6129">
        <f>(G6129 - $P$2) / $P$3</f>
        <v>-1.2137747874699722</v>
      </c>
      <c r="I6129" s="4" t="str">
        <f>IF(OR(G6129&lt;$M$7,G6129&gt;$M$10), "Outlier", "Normal")</f>
        <v>Normal</v>
      </c>
      <c r="J6129" t="str">
        <f>IF(ABS(H6129)&gt;2, "Outlier", "Normal")</f>
        <v>Normal</v>
      </c>
    </row>
    <row r="6130" spans="1:10" x14ac:dyDescent="0.45">
      <c r="A6130">
        <v>750747</v>
      </c>
      <c r="B6130" s="2">
        <v>41793.506307870368</v>
      </c>
      <c r="C6130" t="s">
        <v>28</v>
      </c>
      <c r="D6130" t="s">
        <v>26</v>
      </c>
      <c r="E6130" t="s">
        <v>13</v>
      </c>
      <c r="F6130" t="s">
        <v>1</v>
      </c>
      <c r="G6130">
        <v>14950</v>
      </c>
      <c r="H6130">
        <f>(G6130 - $P$2) / $P$3</f>
        <v>-1.2142253602615378</v>
      </c>
      <c r="I6130" s="4" t="str">
        <f>IF(OR(G6130&lt;$M$7,G6130&gt;$M$10), "Outlier", "Normal")</f>
        <v>Normal</v>
      </c>
      <c r="J6130" t="str">
        <f>IF(ABS(H6130)&gt;2, "Outlier", "Normal")</f>
        <v>Normal</v>
      </c>
    </row>
    <row r="6131" spans="1:10" x14ac:dyDescent="0.45">
      <c r="A6131">
        <v>262729</v>
      </c>
      <c r="B6131" s="2">
        <v>41828.398310185185</v>
      </c>
      <c r="C6131" t="s">
        <v>28</v>
      </c>
      <c r="D6131" t="s">
        <v>25</v>
      </c>
      <c r="E6131" t="s">
        <v>10</v>
      </c>
      <c r="F6131" t="s">
        <v>1</v>
      </c>
      <c r="G6131">
        <v>14946</v>
      </c>
      <c r="H6131">
        <f>(G6131 - $P$2) / $P$3</f>
        <v>-1.2143639980435581</v>
      </c>
      <c r="I6131" s="4" t="str">
        <f>IF(OR(G6131&lt;$M$7,G6131&gt;$M$10), "Outlier", "Normal")</f>
        <v>Normal</v>
      </c>
      <c r="J6131" t="str">
        <f>IF(ABS(H6131)&gt;2, "Outlier", "Normal")</f>
        <v>Normal</v>
      </c>
    </row>
    <row r="6132" spans="1:10" x14ac:dyDescent="0.45">
      <c r="A6132">
        <v>253623</v>
      </c>
      <c r="B6132" s="2">
        <v>41828.322442129633</v>
      </c>
      <c r="C6132" t="s">
        <v>28</v>
      </c>
      <c r="D6132" t="s">
        <v>26</v>
      </c>
      <c r="E6132" t="s">
        <v>18</v>
      </c>
      <c r="F6132" t="s">
        <v>6</v>
      </c>
      <c r="G6132">
        <v>14941</v>
      </c>
      <c r="H6132">
        <f>(G6132 - $P$2) / $P$3</f>
        <v>-1.2145372952710833</v>
      </c>
      <c r="I6132" s="4" t="str">
        <f>IF(OR(G6132&lt;$M$7,G6132&gt;$M$10), "Outlier", "Normal")</f>
        <v>Normal</v>
      </c>
      <c r="J6132" t="str">
        <f>IF(ABS(H6132)&gt;2, "Outlier", "Normal")</f>
        <v>Normal</v>
      </c>
    </row>
    <row r="6133" spans="1:10" x14ac:dyDescent="0.45">
      <c r="A6133">
        <v>936032</v>
      </c>
      <c r="B6133" s="2">
        <v>41882.323194444441</v>
      </c>
      <c r="C6133" t="s">
        <v>28</v>
      </c>
      <c r="D6133" t="s">
        <v>25</v>
      </c>
      <c r="E6133" t="s">
        <v>18</v>
      </c>
      <c r="F6133" t="s">
        <v>4</v>
      </c>
      <c r="G6133">
        <v>14929</v>
      </c>
      <c r="H6133">
        <f>(G6133 - $P$2) / $P$3</f>
        <v>-1.214953208617144</v>
      </c>
      <c r="I6133" s="4" t="str">
        <f>IF(OR(G6133&lt;$M$7,G6133&gt;$M$10), "Outlier", "Normal")</f>
        <v>Normal</v>
      </c>
      <c r="J6133" t="str">
        <f>IF(ABS(H6133)&gt;2, "Outlier", "Normal")</f>
        <v>Normal</v>
      </c>
    </row>
    <row r="6134" spans="1:10" x14ac:dyDescent="0.45">
      <c r="A6134">
        <v>210703</v>
      </c>
      <c r="B6134" s="2">
        <v>41852.397337962961</v>
      </c>
      <c r="C6134" t="s">
        <v>27</v>
      </c>
      <c r="D6134" t="s">
        <v>33</v>
      </c>
      <c r="E6134" t="s">
        <v>15</v>
      </c>
      <c r="F6134" t="s">
        <v>33</v>
      </c>
      <c r="G6134">
        <v>14890</v>
      </c>
      <c r="H6134">
        <f>(G6134 - $P$2) / $P$3</f>
        <v>-1.2163049269918409</v>
      </c>
      <c r="I6134" s="4" t="str">
        <f>IF(OR(G6134&lt;$M$7,G6134&gt;$M$10), "Outlier", "Normal")</f>
        <v>Normal</v>
      </c>
      <c r="J6134" t="str">
        <f>IF(ABS(H6134)&gt;2, "Outlier", "Normal")</f>
        <v>Normal</v>
      </c>
    </row>
    <row r="6135" spans="1:10" x14ac:dyDescent="0.45">
      <c r="A6135">
        <v>13735</v>
      </c>
      <c r="B6135" s="2">
        <v>41806.606736111113</v>
      </c>
      <c r="C6135" t="s">
        <v>28</v>
      </c>
      <c r="D6135" t="s">
        <v>25</v>
      </c>
      <c r="E6135" t="s">
        <v>15</v>
      </c>
      <c r="F6135" t="s">
        <v>8</v>
      </c>
      <c r="G6135">
        <v>14881</v>
      </c>
      <c r="H6135">
        <f>(G6135 - $P$2) / $P$3</f>
        <v>-1.2166168620013862</v>
      </c>
      <c r="I6135" s="4" t="str">
        <f>IF(OR(G6135&lt;$M$7,G6135&gt;$M$10), "Outlier", "Normal")</f>
        <v>Normal</v>
      </c>
      <c r="J6135" t="str">
        <f>IF(ABS(H6135)&gt;2, "Outlier", "Normal")</f>
        <v>Normal</v>
      </c>
    </row>
    <row r="6136" spans="1:10" x14ac:dyDescent="0.45">
      <c r="A6136">
        <v>315817</v>
      </c>
      <c r="B6136" s="2">
        <v>41842.773993055554</v>
      </c>
      <c r="C6136" t="s">
        <v>27</v>
      </c>
      <c r="D6136" t="s">
        <v>25</v>
      </c>
      <c r="E6136" t="s">
        <v>12</v>
      </c>
      <c r="F6136" t="s">
        <v>4</v>
      </c>
      <c r="G6136">
        <v>14871</v>
      </c>
      <c r="H6136">
        <f>(G6136 - $P$2) / $P$3</f>
        <v>-1.2169634564564367</v>
      </c>
      <c r="I6136" s="4" t="str">
        <f>IF(OR(G6136&lt;$M$7,G6136&gt;$M$10), "Outlier", "Normal")</f>
        <v>Normal</v>
      </c>
      <c r="J6136" t="str">
        <f>IF(ABS(H6136)&gt;2, "Outlier", "Normal")</f>
        <v>Normal</v>
      </c>
    </row>
    <row r="6137" spans="1:10" x14ac:dyDescent="0.45">
      <c r="A6137">
        <v>851730</v>
      </c>
      <c r="B6137" s="2">
        <v>41866.525983796295</v>
      </c>
      <c r="C6137" t="s">
        <v>28</v>
      </c>
      <c r="D6137" t="s">
        <v>25</v>
      </c>
      <c r="E6137" t="s">
        <v>13</v>
      </c>
      <c r="F6137" t="s">
        <v>3</v>
      </c>
      <c r="G6137">
        <v>14815</v>
      </c>
      <c r="H6137">
        <f>(G6137 - $P$2) / $P$3</f>
        <v>-1.2189043854047195</v>
      </c>
      <c r="I6137" s="4" t="str">
        <f>IF(OR(G6137&lt;$M$7,G6137&gt;$M$10), "Outlier", "Normal")</f>
        <v>Normal</v>
      </c>
      <c r="J6137" t="str">
        <f>IF(ABS(H6137)&gt;2, "Outlier", "Normal")</f>
        <v>Normal</v>
      </c>
    </row>
    <row r="6138" spans="1:10" x14ac:dyDescent="0.45">
      <c r="A6138">
        <v>970044</v>
      </c>
      <c r="B6138" s="2">
        <v>41776.566053240742</v>
      </c>
      <c r="C6138" t="s">
        <v>28</v>
      </c>
      <c r="D6138" t="s">
        <v>25</v>
      </c>
      <c r="E6138" t="s">
        <v>18</v>
      </c>
      <c r="F6138" t="s">
        <v>3</v>
      </c>
      <c r="G6138">
        <v>14813</v>
      </c>
      <c r="H6138">
        <f>(G6138 - $P$2) / $P$3</f>
        <v>-1.2189737042957296</v>
      </c>
      <c r="I6138" s="4" t="str">
        <f>IF(OR(G6138&lt;$M$7,G6138&gt;$M$10), "Outlier", "Normal")</f>
        <v>Normal</v>
      </c>
      <c r="J6138" t="str">
        <f>IF(ABS(H6138)&gt;2, "Outlier", "Normal")</f>
        <v>Normal</v>
      </c>
    </row>
    <row r="6139" spans="1:10" x14ac:dyDescent="0.45">
      <c r="A6139">
        <v>955275</v>
      </c>
      <c r="B6139" s="2">
        <v>41849.348553240743</v>
      </c>
      <c r="C6139" t="s">
        <v>28</v>
      </c>
      <c r="D6139" t="s">
        <v>25</v>
      </c>
      <c r="E6139" t="s">
        <v>13</v>
      </c>
      <c r="F6139" t="s">
        <v>7</v>
      </c>
      <c r="G6139">
        <v>14810</v>
      </c>
      <c r="H6139">
        <f>(G6139 - $P$2) / $P$3</f>
        <v>-1.2190776826322447</v>
      </c>
      <c r="I6139" s="4" t="str">
        <f>IF(OR(G6139&lt;$M$7,G6139&gt;$M$10), "Outlier", "Normal")</f>
        <v>Normal</v>
      </c>
      <c r="J6139" t="str">
        <f>IF(ABS(H6139)&gt;2, "Outlier", "Normal")</f>
        <v>Normal</v>
      </c>
    </row>
    <row r="6140" spans="1:10" x14ac:dyDescent="0.45">
      <c r="A6140">
        <v>697595</v>
      </c>
      <c r="B6140" s="2">
        <v>41775.621099537035</v>
      </c>
      <c r="C6140" t="s">
        <v>27</v>
      </c>
      <c r="D6140" t="s">
        <v>26</v>
      </c>
      <c r="E6140" t="s">
        <v>18</v>
      </c>
      <c r="F6140" t="s">
        <v>5</v>
      </c>
      <c r="G6140">
        <v>14805</v>
      </c>
      <c r="H6140">
        <f>(G6140 - $P$2) / $P$3</f>
        <v>-1.2192509798597699</v>
      </c>
      <c r="I6140" s="4" t="str">
        <f>IF(OR(G6140&lt;$M$7,G6140&gt;$M$10), "Outlier", "Normal")</f>
        <v>Normal</v>
      </c>
      <c r="J6140" t="str">
        <f>IF(ABS(H6140)&gt;2, "Outlier", "Normal")</f>
        <v>Normal</v>
      </c>
    </row>
    <row r="6141" spans="1:10" x14ac:dyDescent="0.45">
      <c r="A6141">
        <v>747318</v>
      </c>
      <c r="B6141" s="2">
        <v>41775.73778935185</v>
      </c>
      <c r="C6141" t="s">
        <v>28</v>
      </c>
      <c r="D6141" t="s">
        <v>33</v>
      </c>
      <c r="E6141" t="s">
        <v>18</v>
      </c>
      <c r="F6141" t="s">
        <v>8</v>
      </c>
      <c r="G6141">
        <v>14799</v>
      </c>
      <c r="H6141">
        <f>(G6141 - $P$2) / $P$3</f>
        <v>-1.2194589365328004</v>
      </c>
      <c r="I6141" s="4" t="str">
        <f>IF(OR(G6141&lt;$M$7,G6141&gt;$M$10), "Outlier", "Normal")</f>
        <v>Normal</v>
      </c>
      <c r="J6141" t="str">
        <f>IF(ABS(H6141)&gt;2, "Outlier", "Normal")</f>
        <v>Normal</v>
      </c>
    </row>
    <row r="6142" spans="1:10" x14ac:dyDescent="0.45">
      <c r="A6142">
        <v>306825</v>
      </c>
      <c r="B6142" s="2">
        <v>41807.479953703703</v>
      </c>
      <c r="C6142" t="s">
        <v>27</v>
      </c>
      <c r="D6142" t="s">
        <v>25</v>
      </c>
      <c r="E6142" t="s">
        <v>15</v>
      </c>
      <c r="F6142" t="s">
        <v>0</v>
      </c>
      <c r="G6142">
        <v>14794</v>
      </c>
      <c r="H6142">
        <f>(G6142 - $P$2) / $P$3</f>
        <v>-1.2196322337603256</v>
      </c>
      <c r="I6142" s="4" t="str">
        <f>IF(OR(G6142&lt;$M$7,G6142&gt;$M$10), "Outlier", "Normal")</f>
        <v>Normal</v>
      </c>
      <c r="J6142" t="str">
        <f>IF(ABS(H6142)&gt;2, "Outlier", "Normal")</f>
        <v>Normal</v>
      </c>
    </row>
    <row r="6143" spans="1:10" x14ac:dyDescent="0.45">
      <c r="A6143">
        <v>860311</v>
      </c>
      <c r="B6143" s="2">
        <v>41767.333310185182</v>
      </c>
      <c r="C6143" t="s">
        <v>28</v>
      </c>
      <c r="D6143" t="s">
        <v>25</v>
      </c>
      <c r="E6143" t="s">
        <v>16</v>
      </c>
      <c r="F6143" t="s">
        <v>5</v>
      </c>
      <c r="G6143">
        <v>14781</v>
      </c>
      <c r="H6143">
        <f>(G6143 - $P$2) / $P$3</f>
        <v>-1.2200828065518912</v>
      </c>
      <c r="I6143" s="4" t="str">
        <f>IF(OR(G6143&lt;$M$7,G6143&gt;$M$10), "Outlier", "Normal")</f>
        <v>Normal</v>
      </c>
      <c r="J6143" t="str">
        <f>IF(ABS(H6143)&gt;2, "Outlier", "Normal")</f>
        <v>Normal</v>
      </c>
    </row>
    <row r="6144" spans="1:10" x14ac:dyDescent="0.45">
      <c r="A6144">
        <v>793978</v>
      </c>
      <c r="B6144" s="2">
        <v>41783.341481481482</v>
      </c>
      <c r="C6144" t="s">
        <v>28</v>
      </c>
      <c r="D6144" t="s">
        <v>25</v>
      </c>
      <c r="E6144" t="s">
        <v>18</v>
      </c>
      <c r="F6144" t="s">
        <v>7</v>
      </c>
      <c r="G6144">
        <v>14774</v>
      </c>
      <c r="H6144">
        <f>(G6144 - $P$2) / $P$3</f>
        <v>-1.2203254226704265</v>
      </c>
      <c r="I6144" s="4" t="str">
        <f>IF(OR(G6144&lt;$M$7,G6144&gt;$M$10), "Outlier", "Normal")</f>
        <v>Normal</v>
      </c>
      <c r="J6144" t="str">
        <f>IF(ABS(H6144)&gt;2, "Outlier", "Normal")</f>
        <v>Normal</v>
      </c>
    </row>
    <row r="6145" spans="1:10" x14ac:dyDescent="0.45">
      <c r="A6145">
        <v>420095</v>
      </c>
      <c r="B6145" s="2">
        <v>41810.398125</v>
      </c>
      <c r="C6145" t="s">
        <v>27</v>
      </c>
      <c r="D6145" t="s">
        <v>25</v>
      </c>
      <c r="E6145" t="s">
        <v>18</v>
      </c>
      <c r="F6145" t="s">
        <v>3</v>
      </c>
      <c r="G6145">
        <v>14745</v>
      </c>
      <c r="H6145">
        <f>(G6145 - $P$2) / $P$3</f>
        <v>-1.2213305465900728</v>
      </c>
      <c r="I6145" s="4" t="str">
        <f>IF(OR(G6145&lt;$M$7,G6145&gt;$M$10), "Outlier", "Normal")</f>
        <v>Normal</v>
      </c>
      <c r="J6145" t="str">
        <f>IF(ABS(H6145)&gt;2, "Outlier", "Normal")</f>
        <v>Normal</v>
      </c>
    </row>
    <row r="6146" spans="1:10" x14ac:dyDescent="0.45">
      <c r="A6146">
        <v>941062</v>
      </c>
      <c r="B6146" s="2">
        <v>41874.741493055553</v>
      </c>
      <c r="C6146" t="s">
        <v>28</v>
      </c>
      <c r="D6146" t="s">
        <v>25</v>
      </c>
      <c r="E6146" t="s">
        <v>13</v>
      </c>
      <c r="F6146" t="s">
        <v>6</v>
      </c>
      <c r="G6146">
        <v>14743</v>
      </c>
      <c r="H6146">
        <f>(G6146 - $P$2) / $P$3</f>
        <v>-1.2213998654810829</v>
      </c>
      <c r="I6146" s="4" t="str">
        <f>IF(OR(G6146&lt;$M$7,G6146&gt;$M$10), "Outlier", "Normal")</f>
        <v>Normal</v>
      </c>
      <c r="J6146" t="str">
        <f>IF(ABS(H6146)&gt;2, "Outlier", "Normal")</f>
        <v>Normal</v>
      </c>
    </row>
    <row r="6147" spans="1:10" x14ac:dyDescent="0.45">
      <c r="A6147">
        <v>195576</v>
      </c>
      <c r="B6147" s="2">
        <v>41842.689768518518</v>
      </c>
      <c r="C6147" t="s">
        <v>27</v>
      </c>
      <c r="D6147" t="s">
        <v>25</v>
      </c>
      <c r="E6147" t="s">
        <v>18</v>
      </c>
      <c r="F6147" t="s">
        <v>5</v>
      </c>
      <c r="G6147">
        <v>14732</v>
      </c>
      <c r="H6147">
        <f>(G6147 - $P$2) / $P$3</f>
        <v>-1.2217811193816386</v>
      </c>
      <c r="I6147" s="4" t="str">
        <f>IF(OR(G6147&lt;$M$7,G6147&gt;$M$10), "Outlier", "Normal")</f>
        <v>Normal</v>
      </c>
      <c r="J6147" t="str">
        <f>IF(ABS(H6147)&gt;2, "Outlier", "Normal")</f>
        <v>Normal</v>
      </c>
    </row>
    <row r="6148" spans="1:10" x14ac:dyDescent="0.45">
      <c r="A6148">
        <v>901083</v>
      </c>
      <c r="B6148" s="2">
        <v>41796.397418981483</v>
      </c>
      <c r="C6148" t="s">
        <v>28</v>
      </c>
      <c r="D6148" t="s">
        <v>26</v>
      </c>
      <c r="E6148" t="s">
        <v>18</v>
      </c>
      <c r="F6148" t="s">
        <v>8</v>
      </c>
      <c r="G6148">
        <v>14723</v>
      </c>
      <c r="H6148">
        <f>(G6148 - $P$2) / $P$3</f>
        <v>-1.2220930543911839</v>
      </c>
      <c r="I6148" s="4" t="str">
        <f>IF(OR(G6148&lt;$M$7,G6148&gt;$M$10), "Outlier", "Normal")</f>
        <v>Normal</v>
      </c>
      <c r="J6148" t="str">
        <f>IF(ABS(H6148)&gt;2, "Outlier", "Normal")</f>
        <v>Normal</v>
      </c>
    </row>
    <row r="6149" spans="1:10" x14ac:dyDescent="0.45">
      <c r="A6149">
        <v>642017</v>
      </c>
      <c r="B6149" s="2">
        <v>41775.397303240738</v>
      </c>
      <c r="C6149" t="s">
        <v>28</v>
      </c>
      <c r="D6149" t="s">
        <v>26</v>
      </c>
      <c r="E6149" t="s">
        <v>15</v>
      </c>
      <c r="F6149" t="s">
        <v>1</v>
      </c>
      <c r="G6149">
        <v>14698</v>
      </c>
      <c r="H6149">
        <f>(G6149 - $P$2) / $P$3</f>
        <v>-1.2229595405288101</v>
      </c>
      <c r="I6149" s="4" t="str">
        <f>IF(OR(G6149&lt;$M$7,G6149&gt;$M$10), "Outlier", "Normal")</f>
        <v>Normal</v>
      </c>
      <c r="J6149" t="str">
        <f>IF(ABS(H6149)&gt;2, "Outlier", "Normal")</f>
        <v>Normal</v>
      </c>
    </row>
    <row r="6150" spans="1:10" x14ac:dyDescent="0.45">
      <c r="A6150">
        <v>553683</v>
      </c>
      <c r="B6150" s="2">
        <v>41780.397893518515</v>
      </c>
      <c r="C6150" t="s">
        <v>28</v>
      </c>
      <c r="D6150" t="s">
        <v>25</v>
      </c>
      <c r="E6150" t="s">
        <v>18</v>
      </c>
      <c r="F6150" t="s">
        <v>1</v>
      </c>
      <c r="G6150">
        <v>14689</v>
      </c>
      <c r="H6150">
        <f>(G6150 - $P$2) / $P$3</f>
        <v>-1.2232714755383556</v>
      </c>
      <c r="I6150" s="4" t="str">
        <f>IF(OR(G6150&lt;$M$7,G6150&gt;$M$10), "Outlier", "Normal")</f>
        <v>Normal</v>
      </c>
      <c r="J6150" t="str">
        <f>IF(ABS(H6150)&gt;2, "Outlier", "Normal")</f>
        <v>Normal</v>
      </c>
    </row>
    <row r="6151" spans="1:10" x14ac:dyDescent="0.45">
      <c r="A6151">
        <v>441525</v>
      </c>
      <c r="B6151" s="2">
        <v>41877.513425925928</v>
      </c>
      <c r="C6151" t="s">
        <v>28</v>
      </c>
      <c r="D6151" t="s">
        <v>25</v>
      </c>
      <c r="E6151" t="s">
        <v>15</v>
      </c>
      <c r="F6151" t="s">
        <v>8</v>
      </c>
      <c r="G6151">
        <v>14676</v>
      </c>
      <c r="H6151">
        <f>(G6151 - $P$2) / $P$3</f>
        <v>-1.2237220483299212</v>
      </c>
      <c r="I6151" s="4" t="str">
        <f>IF(OR(G6151&lt;$M$7,G6151&gt;$M$10), "Outlier", "Normal")</f>
        <v>Normal</v>
      </c>
      <c r="J6151" t="str">
        <f>IF(ABS(H6151)&gt;2, "Outlier", "Normal")</f>
        <v>Normal</v>
      </c>
    </row>
    <row r="6152" spans="1:10" x14ac:dyDescent="0.45">
      <c r="A6152">
        <v>437355</v>
      </c>
      <c r="B6152" s="2">
        <v>41878.957685185182</v>
      </c>
      <c r="C6152" t="s">
        <v>28</v>
      </c>
      <c r="D6152" t="s">
        <v>25</v>
      </c>
      <c r="E6152" t="s">
        <v>15</v>
      </c>
      <c r="F6152" t="s">
        <v>4</v>
      </c>
      <c r="G6152">
        <v>14669</v>
      </c>
      <c r="H6152">
        <f>(G6152 - $P$2) / $P$3</f>
        <v>-1.2239646644484565</v>
      </c>
      <c r="I6152" s="4" t="str">
        <f>IF(OR(G6152&lt;$M$7,G6152&gt;$M$10), "Outlier", "Normal")</f>
        <v>Normal</v>
      </c>
      <c r="J6152" t="str">
        <f>IF(ABS(H6152)&gt;2, "Outlier", "Normal")</f>
        <v>Normal</v>
      </c>
    </row>
    <row r="6153" spans="1:10" x14ac:dyDescent="0.45">
      <c r="A6153">
        <v>833656</v>
      </c>
      <c r="B6153" s="2">
        <v>41795.361597222225</v>
      </c>
      <c r="C6153" t="s">
        <v>28</v>
      </c>
      <c r="D6153" t="s">
        <v>26</v>
      </c>
      <c r="E6153" t="s">
        <v>15</v>
      </c>
      <c r="F6153" t="s">
        <v>8</v>
      </c>
      <c r="G6153">
        <v>14663</v>
      </c>
      <c r="H6153">
        <f>(G6153 - $P$2) / $P$3</f>
        <v>-1.2241726211214869</v>
      </c>
      <c r="I6153" s="4" t="str">
        <f>IF(OR(G6153&lt;$M$7,G6153&gt;$M$10), "Outlier", "Normal")</f>
        <v>Normal</v>
      </c>
      <c r="J6153" t="str">
        <f>IF(ABS(H6153)&gt;2, "Outlier", "Normal")</f>
        <v>Normal</v>
      </c>
    </row>
    <row r="6154" spans="1:10" x14ac:dyDescent="0.45">
      <c r="A6154">
        <v>825924</v>
      </c>
      <c r="B6154" s="2">
        <v>41804.396666666667</v>
      </c>
      <c r="C6154" t="s">
        <v>28</v>
      </c>
      <c r="D6154" t="s">
        <v>25</v>
      </c>
      <c r="E6154" t="s">
        <v>13</v>
      </c>
      <c r="F6154" t="s">
        <v>6</v>
      </c>
      <c r="G6154">
        <v>14658</v>
      </c>
      <c r="H6154">
        <f>(G6154 - $P$2) / $P$3</f>
        <v>-1.2243459183490122</v>
      </c>
      <c r="I6154" s="4" t="str">
        <f>IF(OR(G6154&lt;$M$7,G6154&gt;$M$10), "Outlier", "Normal")</f>
        <v>Normal</v>
      </c>
      <c r="J6154" t="str">
        <f>IF(ABS(H6154)&gt;2, "Outlier", "Normal")</f>
        <v>Normal</v>
      </c>
    </row>
    <row r="6155" spans="1:10" x14ac:dyDescent="0.45">
      <c r="A6155">
        <v>625446</v>
      </c>
      <c r="B6155" s="2">
        <v>41871.395902777775</v>
      </c>
      <c r="C6155" t="s">
        <v>27</v>
      </c>
      <c r="D6155" t="s">
        <v>25</v>
      </c>
      <c r="E6155" t="s">
        <v>13</v>
      </c>
      <c r="F6155" t="s">
        <v>33</v>
      </c>
      <c r="G6155">
        <v>14644</v>
      </c>
      <c r="H6155">
        <f>(G6155 - $P$2) / $P$3</f>
        <v>-1.2248311505860827</v>
      </c>
      <c r="I6155" s="4" t="str">
        <f>IF(OR(G6155&lt;$M$7,G6155&gt;$M$10), "Outlier", "Normal")</f>
        <v>Normal</v>
      </c>
      <c r="J6155" t="str">
        <f>IF(ABS(H6155)&gt;2, "Outlier", "Normal")</f>
        <v>Normal</v>
      </c>
    </row>
    <row r="6156" spans="1:10" x14ac:dyDescent="0.45">
      <c r="A6156">
        <v>687891</v>
      </c>
      <c r="B6156" s="2">
        <v>41824.395601851851</v>
      </c>
      <c r="C6156" t="s">
        <v>28</v>
      </c>
      <c r="D6156" t="s">
        <v>26</v>
      </c>
      <c r="E6156" t="s">
        <v>10</v>
      </c>
      <c r="F6156" t="s">
        <v>8</v>
      </c>
      <c r="G6156">
        <v>14642</v>
      </c>
      <c r="H6156">
        <f>(G6156 - $P$2) / $P$3</f>
        <v>-1.2249004694770929</v>
      </c>
      <c r="I6156" s="4" t="str">
        <f>IF(OR(G6156&lt;$M$7,G6156&gt;$M$10), "Outlier", "Normal")</f>
        <v>Normal</v>
      </c>
      <c r="J6156" t="str">
        <f>IF(ABS(H6156)&gt;2, "Outlier", "Normal")</f>
        <v>Normal</v>
      </c>
    </row>
    <row r="6157" spans="1:10" x14ac:dyDescent="0.45">
      <c r="A6157">
        <v>463173</v>
      </c>
      <c r="B6157" s="2">
        <v>41827.397175925929</v>
      </c>
      <c r="C6157" t="s">
        <v>28</v>
      </c>
      <c r="D6157" t="s">
        <v>26</v>
      </c>
      <c r="E6157" t="s">
        <v>15</v>
      </c>
      <c r="F6157" t="s">
        <v>5</v>
      </c>
      <c r="G6157">
        <v>14640</v>
      </c>
      <c r="H6157">
        <f>(G6157 - $P$2) / $P$3</f>
        <v>-1.224969788368103</v>
      </c>
      <c r="I6157" s="4" t="str">
        <f>IF(OR(G6157&lt;$M$7,G6157&gt;$M$10), "Outlier", "Normal")</f>
        <v>Normal</v>
      </c>
      <c r="J6157" t="str">
        <f>IF(ABS(H6157)&gt;2, "Outlier", "Normal")</f>
        <v>Normal</v>
      </c>
    </row>
    <row r="6158" spans="1:10" x14ac:dyDescent="0.45">
      <c r="A6158">
        <v>96361</v>
      </c>
      <c r="B6158" s="2">
        <v>41877.514687499999</v>
      </c>
      <c r="C6158" t="s">
        <v>28</v>
      </c>
      <c r="D6158" t="s">
        <v>25</v>
      </c>
      <c r="E6158" t="s">
        <v>15</v>
      </c>
      <c r="F6158" t="s">
        <v>7</v>
      </c>
      <c r="G6158">
        <v>14622</v>
      </c>
      <c r="H6158">
        <f>(G6158 - $P$2) / $P$3</f>
        <v>-1.2255936583871938</v>
      </c>
      <c r="I6158" s="4" t="str">
        <f>IF(OR(G6158&lt;$M$7,G6158&gt;$M$10), "Outlier", "Normal")</f>
        <v>Normal</v>
      </c>
      <c r="J6158" t="str">
        <f>IF(ABS(H6158)&gt;2, "Outlier", "Normal")</f>
        <v>Normal</v>
      </c>
    </row>
    <row r="6159" spans="1:10" x14ac:dyDescent="0.45">
      <c r="A6159">
        <v>347699</v>
      </c>
      <c r="B6159" s="2">
        <v>41878.346921296295</v>
      </c>
      <c r="C6159" t="s">
        <v>27</v>
      </c>
      <c r="D6159" t="s">
        <v>33</v>
      </c>
      <c r="E6159" t="s">
        <v>18</v>
      </c>
      <c r="F6159" t="s">
        <v>3</v>
      </c>
      <c r="G6159">
        <v>14617</v>
      </c>
      <c r="H6159">
        <f>(G6159 - $P$2) / $P$3</f>
        <v>-1.225766955614719</v>
      </c>
      <c r="I6159" s="4" t="str">
        <f>IF(OR(G6159&lt;$M$7,G6159&gt;$M$10), "Outlier", "Normal")</f>
        <v>Normal</v>
      </c>
      <c r="J6159" t="str">
        <f>IF(ABS(H6159)&gt;2, "Outlier", "Normal")</f>
        <v>Normal</v>
      </c>
    </row>
    <row r="6160" spans="1:10" x14ac:dyDescent="0.45">
      <c r="A6160">
        <v>809236</v>
      </c>
      <c r="B6160" s="2">
        <v>41781.39770833333</v>
      </c>
      <c r="C6160" t="s">
        <v>28</v>
      </c>
      <c r="D6160" t="s">
        <v>25</v>
      </c>
      <c r="E6160" t="s">
        <v>15</v>
      </c>
      <c r="F6160" t="s">
        <v>1</v>
      </c>
      <c r="G6160">
        <v>14605</v>
      </c>
      <c r="H6160">
        <f>(G6160 - $P$2) / $P$3</f>
        <v>-1.2261828689607797</v>
      </c>
      <c r="I6160" s="4" t="str">
        <f>IF(OR(G6160&lt;$M$7,G6160&gt;$M$10), "Outlier", "Normal")</f>
        <v>Normal</v>
      </c>
      <c r="J6160" t="str">
        <f>IF(ABS(H6160)&gt;2, "Outlier", "Normal")</f>
        <v>Normal</v>
      </c>
    </row>
    <row r="6161" spans="1:10" x14ac:dyDescent="0.45">
      <c r="A6161">
        <v>771782</v>
      </c>
      <c r="B6161" s="2">
        <v>41828.383900462963</v>
      </c>
      <c r="C6161" t="s">
        <v>28</v>
      </c>
      <c r="D6161" t="s">
        <v>26</v>
      </c>
      <c r="E6161" t="s">
        <v>17</v>
      </c>
      <c r="F6161" t="s">
        <v>3</v>
      </c>
      <c r="G6161">
        <v>14603</v>
      </c>
      <c r="H6161">
        <f>(G6161 - $P$2) / $P$3</f>
        <v>-1.2262521878517898</v>
      </c>
      <c r="I6161" s="4" t="str">
        <f>IF(OR(G6161&lt;$M$7,G6161&gt;$M$10), "Outlier", "Normal")</f>
        <v>Normal</v>
      </c>
      <c r="J6161" t="str">
        <f>IF(ABS(H6161)&gt;2, "Outlier", "Normal")</f>
        <v>Normal</v>
      </c>
    </row>
    <row r="6162" spans="1:10" x14ac:dyDescent="0.45">
      <c r="A6162">
        <v>640586</v>
      </c>
      <c r="B6162" s="2">
        <v>41816.42359953704</v>
      </c>
      <c r="C6162" t="s">
        <v>28</v>
      </c>
      <c r="D6162" t="s">
        <v>26</v>
      </c>
      <c r="E6162" t="s">
        <v>15</v>
      </c>
      <c r="F6162" t="s">
        <v>4</v>
      </c>
      <c r="G6162">
        <v>14594</v>
      </c>
      <c r="H6162">
        <f>(G6162 - $P$2) / $P$3</f>
        <v>-1.2265641228613353</v>
      </c>
      <c r="I6162" s="4" t="str">
        <f>IF(OR(G6162&lt;$M$7,G6162&gt;$M$10), "Outlier", "Normal")</f>
        <v>Normal</v>
      </c>
      <c r="J6162" t="str">
        <f>IF(ABS(H6162)&gt;2, "Outlier", "Normal")</f>
        <v>Normal</v>
      </c>
    </row>
    <row r="6163" spans="1:10" x14ac:dyDescent="0.45">
      <c r="A6163">
        <v>372091</v>
      </c>
      <c r="B6163" s="2">
        <v>41869.398854166669</v>
      </c>
      <c r="C6163" t="s">
        <v>27</v>
      </c>
      <c r="D6163" t="s">
        <v>25</v>
      </c>
      <c r="E6163" t="s">
        <v>15</v>
      </c>
      <c r="F6163" t="s">
        <v>1</v>
      </c>
      <c r="G6163">
        <v>14577</v>
      </c>
      <c r="H6163">
        <f>(G6163 - $P$2) / $P$3</f>
        <v>-1.2271533334349212</v>
      </c>
      <c r="I6163" s="4" t="str">
        <f>IF(OR(G6163&lt;$M$7,G6163&gt;$M$10), "Outlier", "Normal")</f>
        <v>Normal</v>
      </c>
      <c r="J6163" t="str">
        <f>IF(ABS(H6163)&gt;2, "Outlier", "Normal")</f>
        <v>Normal</v>
      </c>
    </row>
    <row r="6164" spans="1:10" x14ac:dyDescent="0.45">
      <c r="A6164">
        <v>989961</v>
      </c>
      <c r="B6164" s="2">
        <v>41832.777685185189</v>
      </c>
      <c r="C6164" t="s">
        <v>27</v>
      </c>
      <c r="D6164" t="s">
        <v>25</v>
      </c>
      <c r="E6164" t="s">
        <v>13</v>
      </c>
      <c r="F6164" t="s">
        <v>8</v>
      </c>
      <c r="G6164">
        <v>14559</v>
      </c>
      <c r="H6164">
        <f>(G6164 - $P$2) / $P$3</f>
        <v>-1.227777203454012</v>
      </c>
      <c r="I6164" s="4" t="str">
        <f>IF(OR(G6164&lt;$M$7,G6164&gt;$M$10), "Outlier", "Normal")</f>
        <v>Normal</v>
      </c>
      <c r="J6164" t="str">
        <f>IF(ABS(H6164)&gt;2, "Outlier", "Normal")</f>
        <v>Normal</v>
      </c>
    </row>
    <row r="6165" spans="1:10" x14ac:dyDescent="0.45">
      <c r="A6165">
        <v>699072</v>
      </c>
      <c r="B6165" s="2">
        <v>41844.398923611108</v>
      </c>
      <c r="C6165" t="s">
        <v>28</v>
      </c>
      <c r="D6165" t="s">
        <v>25</v>
      </c>
      <c r="E6165" t="s">
        <v>15</v>
      </c>
      <c r="F6165" t="s">
        <v>8</v>
      </c>
      <c r="G6165">
        <v>14556</v>
      </c>
      <c r="H6165">
        <f>(G6165 - $P$2) / $P$3</f>
        <v>-1.2278811817905271</v>
      </c>
      <c r="I6165" s="4" t="str">
        <f>IF(OR(G6165&lt;$M$7,G6165&gt;$M$10), "Outlier", "Normal")</f>
        <v>Normal</v>
      </c>
      <c r="J6165" t="str">
        <f>IF(ABS(H6165)&gt;2, "Outlier", "Normal")</f>
        <v>Normal</v>
      </c>
    </row>
    <row r="6166" spans="1:10" x14ac:dyDescent="0.45">
      <c r="A6166">
        <v>371473</v>
      </c>
      <c r="B6166" s="2">
        <v>41828.956053240741</v>
      </c>
      <c r="C6166" t="s">
        <v>28</v>
      </c>
      <c r="D6166" t="s">
        <v>25</v>
      </c>
      <c r="E6166" t="s">
        <v>18</v>
      </c>
      <c r="F6166" t="s">
        <v>0</v>
      </c>
      <c r="G6166">
        <v>14554</v>
      </c>
      <c r="H6166">
        <f>(G6166 - $P$2) / $P$3</f>
        <v>-1.2279505006815372</v>
      </c>
      <c r="I6166" s="4" t="str">
        <f>IF(OR(G6166&lt;$M$7,G6166&gt;$M$10), "Outlier", "Normal")</f>
        <v>Normal</v>
      </c>
      <c r="J6166" t="str">
        <f>IF(ABS(H6166)&gt;2, "Outlier", "Normal")</f>
        <v>Normal</v>
      </c>
    </row>
    <row r="6167" spans="1:10" x14ac:dyDescent="0.45">
      <c r="A6167">
        <v>947056</v>
      </c>
      <c r="B6167" s="2">
        <v>41877.39744212963</v>
      </c>
      <c r="C6167" t="s">
        <v>28</v>
      </c>
      <c r="D6167" t="s">
        <v>25</v>
      </c>
      <c r="E6167" t="s">
        <v>13</v>
      </c>
      <c r="F6167" t="s">
        <v>5</v>
      </c>
      <c r="G6167">
        <v>14525</v>
      </c>
      <c r="H6167">
        <f>(G6167 - $P$2) / $P$3</f>
        <v>-1.2289556246011837</v>
      </c>
      <c r="I6167" s="4" t="str">
        <f>IF(OR(G6167&lt;$M$7,G6167&gt;$M$10), "Outlier", "Normal")</f>
        <v>Normal</v>
      </c>
      <c r="J6167" t="str">
        <f>IF(ABS(H6167)&gt;2, "Outlier", "Normal")</f>
        <v>Normal</v>
      </c>
    </row>
    <row r="6168" spans="1:10" x14ac:dyDescent="0.45">
      <c r="A6168">
        <v>97162</v>
      </c>
      <c r="B6168" s="2">
        <v>41810.485208333332</v>
      </c>
      <c r="C6168" t="s">
        <v>28</v>
      </c>
      <c r="D6168" t="s">
        <v>26</v>
      </c>
      <c r="E6168" t="s">
        <v>12</v>
      </c>
      <c r="F6168" t="s">
        <v>3</v>
      </c>
      <c r="G6168">
        <v>14523</v>
      </c>
      <c r="H6168">
        <f>(G6168 - $P$2) / $P$3</f>
        <v>-1.2290249434921936</v>
      </c>
      <c r="I6168" s="4" t="str">
        <f>IF(OR(G6168&lt;$M$7,G6168&gt;$M$10), "Outlier", "Normal")</f>
        <v>Normal</v>
      </c>
      <c r="J6168" t="str">
        <f>IF(ABS(H6168)&gt;2, "Outlier", "Normal")</f>
        <v>Normal</v>
      </c>
    </row>
    <row r="6169" spans="1:10" x14ac:dyDescent="0.45">
      <c r="A6169">
        <v>39010</v>
      </c>
      <c r="B6169" s="2">
        <v>41882.06832175926</v>
      </c>
      <c r="C6169" t="s">
        <v>27</v>
      </c>
      <c r="D6169" t="s">
        <v>25</v>
      </c>
      <c r="E6169" t="s">
        <v>18</v>
      </c>
      <c r="F6169" t="s">
        <v>1</v>
      </c>
      <c r="G6169">
        <v>14489</v>
      </c>
      <c r="H6169">
        <f>(G6169 - $P$2) / $P$3</f>
        <v>-1.2302033646393653</v>
      </c>
      <c r="I6169" s="4" t="str">
        <f>IF(OR(G6169&lt;$M$7,G6169&gt;$M$10), "Outlier", "Normal")</f>
        <v>Normal</v>
      </c>
      <c r="J6169" t="str">
        <f>IF(ABS(H6169)&gt;2, "Outlier", "Normal")</f>
        <v>Normal</v>
      </c>
    </row>
    <row r="6170" spans="1:10" x14ac:dyDescent="0.45">
      <c r="A6170">
        <v>339424</v>
      </c>
      <c r="B6170" s="2">
        <v>41803.396874999999</v>
      </c>
      <c r="C6170" t="s">
        <v>27</v>
      </c>
      <c r="D6170" t="s">
        <v>25</v>
      </c>
      <c r="E6170" t="s">
        <v>18</v>
      </c>
      <c r="F6170" t="s">
        <v>5</v>
      </c>
      <c r="G6170">
        <v>14479</v>
      </c>
      <c r="H6170">
        <f>(G6170 - $P$2) / $P$3</f>
        <v>-1.2305499590944158</v>
      </c>
      <c r="I6170" s="4" t="str">
        <f>IF(OR(G6170&lt;$M$7,G6170&gt;$M$10), "Outlier", "Normal")</f>
        <v>Normal</v>
      </c>
      <c r="J6170" t="str">
        <f>IF(ABS(H6170)&gt;2, "Outlier", "Normal")</f>
        <v>Normal</v>
      </c>
    </row>
    <row r="6171" spans="1:10" x14ac:dyDescent="0.45">
      <c r="A6171">
        <v>747931</v>
      </c>
      <c r="B6171" s="2">
        <v>41856.421712962961</v>
      </c>
      <c r="C6171" t="s">
        <v>27</v>
      </c>
      <c r="D6171" t="s">
        <v>25</v>
      </c>
      <c r="E6171" t="s">
        <v>10</v>
      </c>
      <c r="F6171" t="s">
        <v>8</v>
      </c>
      <c r="G6171">
        <v>14452</v>
      </c>
      <c r="H6171">
        <f>(G6171 - $P$2) / $P$3</f>
        <v>-1.2314857641230521</v>
      </c>
      <c r="I6171" s="4" t="str">
        <f>IF(OR(G6171&lt;$M$7,G6171&gt;$M$10), "Outlier", "Normal")</f>
        <v>Normal</v>
      </c>
      <c r="J6171" t="str">
        <f>IF(ABS(H6171)&gt;2, "Outlier", "Normal")</f>
        <v>Normal</v>
      </c>
    </row>
    <row r="6172" spans="1:10" x14ac:dyDescent="0.45">
      <c r="A6172">
        <v>215367</v>
      </c>
      <c r="B6172" s="2">
        <v>41829.268599537034</v>
      </c>
      <c r="C6172" t="s">
        <v>28</v>
      </c>
      <c r="D6172" t="s">
        <v>25</v>
      </c>
      <c r="E6172" t="s">
        <v>15</v>
      </c>
      <c r="F6172" t="s">
        <v>8</v>
      </c>
      <c r="G6172">
        <v>14446</v>
      </c>
      <c r="H6172">
        <f>(G6172 - $P$2) / $P$3</f>
        <v>-1.2316937207960825</v>
      </c>
      <c r="I6172" s="4" t="str">
        <f>IF(OR(G6172&lt;$M$7,G6172&gt;$M$10), "Outlier", "Normal")</f>
        <v>Normal</v>
      </c>
      <c r="J6172" t="str">
        <f>IF(ABS(H6172)&gt;2, "Outlier", "Normal")</f>
        <v>Normal</v>
      </c>
    </row>
    <row r="6173" spans="1:10" x14ac:dyDescent="0.45">
      <c r="A6173">
        <v>32072</v>
      </c>
      <c r="B6173" s="2">
        <v>41831.832141203704</v>
      </c>
      <c r="C6173" t="s">
        <v>28</v>
      </c>
      <c r="D6173" t="s">
        <v>26</v>
      </c>
      <c r="E6173" t="s">
        <v>18</v>
      </c>
      <c r="F6173" t="s">
        <v>0</v>
      </c>
      <c r="G6173">
        <v>14440</v>
      </c>
      <c r="H6173">
        <f>(G6173 - $P$2) / $P$3</f>
        <v>-1.2319016774691127</v>
      </c>
      <c r="I6173" s="4" t="str">
        <f>IF(OR(G6173&lt;$M$7,G6173&gt;$M$10), "Outlier", "Normal")</f>
        <v>Normal</v>
      </c>
      <c r="J6173" t="str">
        <f>IF(ABS(H6173)&gt;2, "Outlier", "Normal")</f>
        <v>Normal</v>
      </c>
    </row>
    <row r="6174" spans="1:10" x14ac:dyDescent="0.45">
      <c r="A6174">
        <v>723418</v>
      </c>
      <c r="B6174" s="2">
        <v>41784.767488425925</v>
      </c>
      <c r="C6174" t="s">
        <v>28</v>
      </c>
      <c r="D6174" t="s">
        <v>25</v>
      </c>
      <c r="E6174" t="s">
        <v>15</v>
      </c>
      <c r="F6174" t="s">
        <v>5</v>
      </c>
      <c r="G6174">
        <v>14421</v>
      </c>
      <c r="H6174">
        <f>(G6174 - $P$2) / $P$3</f>
        <v>-1.2325602069337087</v>
      </c>
      <c r="I6174" s="4" t="str">
        <f>IF(OR(G6174&lt;$M$7,G6174&gt;$M$10), "Outlier", "Normal")</f>
        <v>Normal</v>
      </c>
      <c r="J6174" t="str">
        <f>IF(ABS(H6174)&gt;2, "Outlier", "Normal")</f>
        <v>Normal</v>
      </c>
    </row>
    <row r="6175" spans="1:10" x14ac:dyDescent="0.45">
      <c r="A6175">
        <v>437507</v>
      </c>
      <c r="B6175" s="2">
        <v>41871.304884259262</v>
      </c>
      <c r="C6175" t="s">
        <v>28</v>
      </c>
      <c r="D6175" t="s">
        <v>26</v>
      </c>
      <c r="E6175" t="s">
        <v>15</v>
      </c>
      <c r="F6175" t="s">
        <v>8</v>
      </c>
      <c r="G6175">
        <v>14415</v>
      </c>
      <c r="H6175">
        <f>(G6175 - $P$2) / $P$3</f>
        <v>-1.2327681636067389</v>
      </c>
      <c r="I6175" s="4" t="str">
        <f>IF(OR(G6175&lt;$M$7,G6175&gt;$M$10), "Outlier", "Normal")</f>
        <v>Normal</v>
      </c>
      <c r="J6175" t="str">
        <f>IF(ABS(H6175)&gt;2, "Outlier", "Normal")</f>
        <v>Normal</v>
      </c>
    </row>
    <row r="6176" spans="1:10" x14ac:dyDescent="0.45">
      <c r="A6176">
        <v>862375</v>
      </c>
      <c r="B6176" s="2">
        <v>41817.39806712963</v>
      </c>
      <c r="C6176" t="s">
        <v>28</v>
      </c>
      <c r="D6176" t="s">
        <v>26</v>
      </c>
      <c r="E6176" t="s">
        <v>15</v>
      </c>
      <c r="F6176" t="s">
        <v>33</v>
      </c>
      <c r="G6176">
        <v>14390</v>
      </c>
      <c r="H6176">
        <f>(G6176 - $P$2) / $P$3</f>
        <v>-1.2336346497443651</v>
      </c>
      <c r="I6176" s="4" t="str">
        <f>IF(OR(G6176&lt;$M$7,G6176&gt;$M$10), "Outlier", "Normal")</f>
        <v>Normal</v>
      </c>
      <c r="J6176" t="str">
        <f>IF(ABS(H6176)&gt;2, "Outlier", "Normal")</f>
        <v>Normal</v>
      </c>
    </row>
    <row r="6177" spans="1:10" x14ac:dyDescent="0.45">
      <c r="A6177">
        <v>46552</v>
      </c>
      <c r="B6177" s="2">
        <v>41782.396990740737</v>
      </c>
      <c r="C6177" t="s">
        <v>28</v>
      </c>
      <c r="D6177" t="s">
        <v>25</v>
      </c>
      <c r="E6177" t="s">
        <v>10</v>
      </c>
      <c r="F6177" t="s">
        <v>1</v>
      </c>
      <c r="G6177">
        <v>14363</v>
      </c>
      <c r="H6177">
        <f>(G6177 - $P$2) / $P$3</f>
        <v>-1.2345704547730014</v>
      </c>
      <c r="I6177" s="4" t="str">
        <f>IF(OR(G6177&lt;$M$7,G6177&gt;$M$10), "Outlier", "Normal")</f>
        <v>Normal</v>
      </c>
      <c r="J6177" t="str">
        <f>IF(ABS(H6177)&gt;2, "Outlier", "Normal")</f>
        <v>Normal</v>
      </c>
    </row>
    <row r="6178" spans="1:10" x14ac:dyDescent="0.45">
      <c r="A6178">
        <v>907193</v>
      </c>
      <c r="B6178" s="2">
        <v>41852.370335648149</v>
      </c>
      <c r="C6178" t="s">
        <v>28</v>
      </c>
      <c r="D6178" t="s">
        <v>25</v>
      </c>
      <c r="E6178" t="s">
        <v>18</v>
      </c>
      <c r="F6178" t="s">
        <v>1</v>
      </c>
      <c r="G6178">
        <v>14362</v>
      </c>
      <c r="H6178">
        <f>(G6178 - $P$2) / $P$3</f>
        <v>-1.2346051142185066</v>
      </c>
      <c r="I6178" s="4" t="str">
        <f>IF(OR(G6178&lt;$M$7,G6178&gt;$M$10), "Outlier", "Normal")</f>
        <v>Normal</v>
      </c>
      <c r="J6178" t="str">
        <f>IF(ABS(H6178)&gt;2, "Outlier", "Normal")</f>
        <v>Normal</v>
      </c>
    </row>
    <row r="6179" spans="1:10" x14ac:dyDescent="0.45">
      <c r="A6179">
        <v>811700</v>
      </c>
      <c r="B6179" s="2">
        <v>41843.15662037037</v>
      </c>
      <c r="C6179" t="s">
        <v>28</v>
      </c>
      <c r="D6179" t="s">
        <v>25</v>
      </c>
      <c r="E6179" t="s">
        <v>18</v>
      </c>
      <c r="F6179" t="s">
        <v>8</v>
      </c>
      <c r="G6179">
        <v>14346</v>
      </c>
      <c r="H6179">
        <f>(G6179 - $P$2) / $P$3</f>
        <v>-1.2351596653465873</v>
      </c>
      <c r="I6179" s="4" t="str">
        <f>IF(OR(G6179&lt;$M$7,G6179&gt;$M$10), "Outlier", "Normal")</f>
        <v>Normal</v>
      </c>
      <c r="J6179" t="str">
        <f>IF(ABS(H6179)&gt;2, "Outlier", "Normal")</f>
        <v>Normal</v>
      </c>
    </row>
    <row r="6180" spans="1:10" x14ac:dyDescent="0.45">
      <c r="A6180">
        <v>333509</v>
      </c>
      <c r="B6180" s="2">
        <v>41836.749710648146</v>
      </c>
      <c r="C6180" t="s">
        <v>28</v>
      </c>
      <c r="D6180" t="s">
        <v>25</v>
      </c>
      <c r="E6180" t="s">
        <v>15</v>
      </c>
      <c r="F6180" t="s">
        <v>1</v>
      </c>
      <c r="G6180">
        <v>14340</v>
      </c>
      <c r="H6180">
        <f>(G6180 - $P$2) / $P$3</f>
        <v>-1.2353676220196177</v>
      </c>
      <c r="I6180" s="4" t="str">
        <f>IF(OR(G6180&lt;$M$7,G6180&gt;$M$10), "Outlier", "Normal")</f>
        <v>Normal</v>
      </c>
      <c r="J6180" t="str">
        <f>IF(ABS(H6180)&gt;2, "Outlier", "Normal")</f>
        <v>Normal</v>
      </c>
    </row>
    <row r="6181" spans="1:10" x14ac:dyDescent="0.45">
      <c r="A6181">
        <v>613851</v>
      </c>
      <c r="B6181" s="2">
        <v>41880.487268518518</v>
      </c>
      <c r="C6181" t="s">
        <v>28</v>
      </c>
      <c r="D6181" t="s">
        <v>25</v>
      </c>
      <c r="E6181" t="s">
        <v>13</v>
      </c>
      <c r="F6181" t="s">
        <v>1</v>
      </c>
      <c r="G6181">
        <v>14304</v>
      </c>
      <c r="H6181">
        <f>(G6181 - $P$2) / $P$3</f>
        <v>-1.2366153620577993</v>
      </c>
      <c r="I6181" s="4" t="str">
        <f>IF(OR(G6181&lt;$M$7,G6181&gt;$M$10), "Outlier", "Normal")</f>
        <v>Normal</v>
      </c>
      <c r="J6181" t="str">
        <f>IF(ABS(H6181)&gt;2, "Outlier", "Normal")</f>
        <v>Normal</v>
      </c>
    </row>
    <row r="6182" spans="1:10" x14ac:dyDescent="0.45">
      <c r="A6182">
        <v>847900</v>
      </c>
      <c r="B6182" s="2">
        <v>41866.767256944448</v>
      </c>
      <c r="C6182" t="s">
        <v>28</v>
      </c>
      <c r="D6182" t="s">
        <v>26</v>
      </c>
      <c r="E6182" t="s">
        <v>15</v>
      </c>
      <c r="F6182" t="s">
        <v>8</v>
      </c>
      <c r="G6182">
        <v>14294</v>
      </c>
      <c r="H6182">
        <f>(G6182 - $P$2) / $P$3</f>
        <v>-1.2369619565128498</v>
      </c>
      <c r="I6182" s="4" t="str">
        <f>IF(OR(G6182&lt;$M$7,G6182&gt;$M$10), "Outlier", "Normal")</f>
        <v>Normal</v>
      </c>
      <c r="J6182" t="str">
        <f>IF(ABS(H6182)&gt;2, "Outlier", "Normal")</f>
        <v>Normal</v>
      </c>
    </row>
    <row r="6183" spans="1:10" x14ac:dyDescent="0.45">
      <c r="A6183">
        <v>393845</v>
      </c>
      <c r="B6183" s="2">
        <v>41780.328784722224</v>
      </c>
      <c r="C6183" t="s">
        <v>28</v>
      </c>
      <c r="D6183" t="s">
        <v>25</v>
      </c>
      <c r="E6183" t="s">
        <v>18</v>
      </c>
      <c r="F6183" t="s">
        <v>33</v>
      </c>
      <c r="G6183">
        <v>14293</v>
      </c>
      <c r="H6183">
        <f>(G6183 - $P$2) / $P$3</f>
        <v>-1.236996615958355</v>
      </c>
      <c r="I6183" s="4" t="str">
        <f>IF(OR(G6183&lt;$M$7,G6183&gt;$M$10), "Outlier", "Normal")</f>
        <v>Normal</v>
      </c>
      <c r="J6183" t="str">
        <f>IF(ABS(H6183)&gt;2, "Outlier", "Normal")</f>
        <v>Normal</v>
      </c>
    </row>
    <row r="6184" spans="1:10" x14ac:dyDescent="0.45">
      <c r="A6184">
        <v>372242</v>
      </c>
      <c r="B6184" s="2">
        <v>41786.536238425928</v>
      </c>
      <c r="C6184" t="s">
        <v>28</v>
      </c>
      <c r="D6184" t="s">
        <v>26</v>
      </c>
      <c r="E6184" t="s">
        <v>15</v>
      </c>
      <c r="F6184" t="s">
        <v>8</v>
      </c>
      <c r="G6184">
        <v>14281</v>
      </c>
      <c r="H6184">
        <f>(G6184 - $P$2) / $P$3</f>
        <v>-1.2374125293044154</v>
      </c>
      <c r="I6184" s="4" t="str">
        <f>IF(OR(G6184&lt;$M$7,G6184&gt;$M$10), "Outlier", "Normal")</f>
        <v>Normal</v>
      </c>
      <c r="J6184" t="str">
        <f>IF(ABS(H6184)&gt;2, "Outlier", "Normal")</f>
        <v>Normal</v>
      </c>
    </row>
    <row r="6185" spans="1:10" x14ac:dyDescent="0.45">
      <c r="A6185">
        <v>636625</v>
      </c>
      <c r="B6185" s="2">
        <v>41864.424375000002</v>
      </c>
      <c r="C6185" t="s">
        <v>27</v>
      </c>
      <c r="D6185" t="s">
        <v>25</v>
      </c>
      <c r="E6185" t="s">
        <v>10</v>
      </c>
      <c r="F6185" t="s">
        <v>8</v>
      </c>
      <c r="G6185">
        <v>14269</v>
      </c>
      <c r="H6185">
        <f>(G6185 - $P$2) / $P$3</f>
        <v>-1.237828442650476</v>
      </c>
      <c r="I6185" s="4" t="str">
        <f>IF(OR(G6185&lt;$M$7,G6185&gt;$M$10), "Outlier", "Normal")</f>
        <v>Normal</v>
      </c>
      <c r="J6185" t="str">
        <f>IF(ABS(H6185)&gt;2, "Outlier", "Normal")</f>
        <v>Normal</v>
      </c>
    </row>
    <row r="6186" spans="1:10" x14ac:dyDescent="0.45">
      <c r="A6186">
        <v>527009</v>
      </c>
      <c r="B6186" s="2">
        <v>41852.7499537037</v>
      </c>
      <c r="C6186" t="s">
        <v>27</v>
      </c>
      <c r="D6186" t="s">
        <v>25</v>
      </c>
      <c r="E6186" t="s">
        <v>13</v>
      </c>
      <c r="F6186" t="s">
        <v>5</v>
      </c>
      <c r="G6186">
        <v>14256</v>
      </c>
      <c r="H6186">
        <f>(G6186 - $P$2) / $P$3</f>
        <v>-1.2382790154420418</v>
      </c>
      <c r="I6186" s="4" t="str">
        <f>IF(OR(G6186&lt;$M$7,G6186&gt;$M$10), "Outlier", "Normal")</f>
        <v>Normal</v>
      </c>
      <c r="J6186" t="str">
        <f>IF(ABS(H6186)&gt;2, "Outlier", "Normal")</f>
        <v>Normal</v>
      </c>
    </row>
    <row r="6187" spans="1:10" x14ac:dyDescent="0.45">
      <c r="A6187">
        <v>440605</v>
      </c>
      <c r="B6187" s="2">
        <v>41822.601388888892</v>
      </c>
      <c r="C6187" t="s">
        <v>27</v>
      </c>
      <c r="D6187" t="s">
        <v>26</v>
      </c>
      <c r="E6187" t="s">
        <v>18</v>
      </c>
      <c r="F6187" t="s">
        <v>4</v>
      </c>
      <c r="G6187">
        <v>14251</v>
      </c>
      <c r="H6187">
        <f>(G6187 - $P$2) / $P$3</f>
        <v>-1.238452312669567</v>
      </c>
      <c r="I6187" s="4" t="str">
        <f>IF(OR(G6187&lt;$M$7,G6187&gt;$M$10), "Outlier", "Normal")</f>
        <v>Normal</v>
      </c>
      <c r="J6187" t="str">
        <f>IF(ABS(H6187)&gt;2, "Outlier", "Normal")</f>
        <v>Normal</v>
      </c>
    </row>
    <row r="6188" spans="1:10" x14ac:dyDescent="0.45">
      <c r="A6188">
        <v>542343</v>
      </c>
      <c r="B6188" s="2">
        <v>41780.396817129629</v>
      </c>
      <c r="C6188" t="s">
        <v>27</v>
      </c>
      <c r="D6188" t="s">
        <v>25</v>
      </c>
      <c r="E6188" t="s">
        <v>18</v>
      </c>
      <c r="F6188" t="s">
        <v>1</v>
      </c>
      <c r="G6188">
        <v>14251</v>
      </c>
      <c r="H6188">
        <f>(G6188 - $P$2) / $P$3</f>
        <v>-1.238452312669567</v>
      </c>
      <c r="I6188" s="4" t="str">
        <f>IF(OR(G6188&lt;$M$7,G6188&gt;$M$10), "Outlier", "Normal")</f>
        <v>Normal</v>
      </c>
      <c r="J6188" t="str">
        <f>IF(ABS(H6188)&gt;2, "Outlier", "Normal")</f>
        <v>Normal</v>
      </c>
    </row>
    <row r="6189" spans="1:10" x14ac:dyDescent="0.45">
      <c r="A6189">
        <v>119064</v>
      </c>
      <c r="B6189" s="2">
        <v>41829.803888888891</v>
      </c>
      <c r="C6189" t="s">
        <v>27</v>
      </c>
      <c r="D6189" t="s">
        <v>25</v>
      </c>
      <c r="E6189" t="s">
        <v>12</v>
      </c>
      <c r="F6189" t="s">
        <v>1</v>
      </c>
      <c r="G6189">
        <v>14237</v>
      </c>
      <c r="H6189">
        <f>(G6189 - $P$2) / $P$3</f>
        <v>-1.2389375449066375</v>
      </c>
      <c r="I6189" s="4" t="str">
        <f>IF(OR(G6189&lt;$M$7,G6189&gt;$M$10), "Outlier", "Normal")</f>
        <v>Normal</v>
      </c>
      <c r="J6189" t="str">
        <f>IF(ABS(H6189)&gt;2, "Outlier", "Normal")</f>
        <v>Normal</v>
      </c>
    </row>
    <row r="6190" spans="1:10" x14ac:dyDescent="0.45">
      <c r="A6190">
        <v>501268</v>
      </c>
      <c r="B6190" s="2">
        <v>41793.682303240741</v>
      </c>
      <c r="C6190" t="s">
        <v>28</v>
      </c>
      <c r="D6190" t="s">
        <v>25</v>
      </c>
      <c r="E6190" t="s">
        <v>15</v>
      </c>
      <c r="F6190" t="s">
        <v>8</v>
      </c>
      <c r="G6190">
        <v>14197</v>
      </c>
      <c r="H6190">
        <f>(G6190 - $P$2) / $P$3</f>
        <v>-1.2403239227268394</v>
      </c>
      <c r="I6190" s="4" t="str">
        <f>IF(OR(G6190&lt;$M$7,G6190&gt;$M$10), "Outlier", "Normal")</f>
        <v>Normal</v>
      </c>
      <c r="J6190" t="str">
        <f>IF(ABS(H6190)&gt;2, "Outlier", "Normal")</f>
        <v>Normal</v>
      </c>
    </row>
    <row r="6191" spans="1:10" x14ac:dyDescent="0.45">
      <c r="A6191">
        <v>311547</v>
      </c>
      <c r="B6191" s="2">
        <v>41812.503784722219</v>
      </c>
      <c r="C6191" t="s">
        <v>28</v>
      </c>
      <c r="D6191" t="s">
        <v>33</v>
      </c>
      <c r="E6191" t="s">
        <v>15</v>
      </c>
      <c r="F6191" t="s">
        <v>8</v>
      </c>
      <c r="G6191">
        <v>14183</v>
      </c>
      <c r="H6191">
        <f>(G6191 - $P$2) / $P$3</f>
        <v>-1.2408091549639102</v>
      </c>
      <c r="I6191" s="4" t="str">
        <f>IF(OR(G6191&lt;$M$7,G6191&gt;$M$10), "Outlier", "Normal")</f>
        <v>Normal</v>
      </c>
      <c r="J6191" t="str">
        <f>IF(ABS(H6191)&gt;2, "Outlier", "Normal")</f>
        <v>Normal</v>
      </c>
    </row>
    <row r="6192" spans="1:10" x14ac:dyDescent="0.45">
      <c r="A6192">
        <v>946312</v>
      </c>
      <c r="B6192" s="2">
        <v>41824.755335648151</v>
      </c>
      <c r="C6192" t="s">
        <v>28</v>
      </c>
      <c r="D6192" t="s">
        <v>25</v>
      </c>
      <c r="E6192" t="s">
        <v>15</v>
      </c>
      <c r="F6192" t="s">
        <v>33</v>
      </c>
      <c r="G6192">
        <v>14144</v>
      </c>
      <c r="H6192">
        <f>(G6192 - $P$2) / $P$3</f>
        <v>-1.2421608733386071</v>
      </c>
      <c r="I6192" s="4" t="str">
        <f>IF(OR(G6192&lt;$M$7,G6192&gt;$M$10), "Outlier", "Normal")</f>
        <v>Normal</v>
      </c>
      <c r="J6192" t="str">
        <f>IF(ABS(H6192)&gt;2, "Outlier", "Normal")</f>
        <v>Normal</v>
      </c>
    </row>
    <row r="6193" spans="1:10" x14ac:dyDescent="0.45">
      <c r="A6193">
        <v>143163</v>
      </c>
      <c r="B6193" s="2">
        <v>41761.772939814815</v>
      </c>
      <c r="C6193" t="s">
        <v>28</v>
      </c>
      <c r="D6193" t="s">
        <v>25</v>
      </c>
      <c r="E6193" t="s">
        <v>15</v>
      </c>
      <c r="F6193" t="s">
        <v>1</v>
      </c>
      <c r="G6193">
        <v>14144</v>
      </c>
      <c r="H6193">
        <f>(G6193 - $P$2) / $P$3</f>
        <v>-1.2421608733386071</v>
      </c>
      <c r="I6193" s="4" t="str">
        <f>IF(OR(G6193&lt;$M$7,G6193&gt;$M$10), "Outlier", "Normal")</f>
        <v>Normal</v>
      </c>
      <c r="J6193" t="str">
        <f>IF(ABS(H6193)&gt;2, "Outlier", "Normal")</f>
        <v>Normal</v>
      </c>
    </row>
    <row r="6194" spans="1:10" x14ac:dyDescent="0.45">
      <c r="A6194">
        <v>14294</v>
      </c>
      <c r="B6194" s="2">
        <v>41783.625277777777</v>
      </c>
      <c r="C6194" t="s">
        <v>27</v>
      </c>
      <c r="D6194" t="s">
        <v>25</v>
      </c>
      <c r="E6194" t="s">
        <v>15</v>
      </c>
      <c r="F6194" t="s">
        <v>1</v>
      </c>
      <c r="G6194">
        <v>14118</v>
      </c>
      <c r="H6194">
        <f>(G6194 - $P$2) / $P$3</f>
        <v>-1.2430620189217383</v>
      </c>
      <c r="I6194" s="4" t="str">
        <f>IF(OR(G6194&lt;$M$7,G6194&gt;$M$10), "Outlier", "Normal")</f>
        <v>Normal</v>
      </c>
      <c r="J6194" t="str">
        <f>IF(ABS(H6194)&gt;2, "Outlier", "Normal")</f>
        <v>Normal</v>
      </c>
    </row>
    <row r="6195" spans="1:10" x14ac:dyDescent="0.45">
      <c r="A6195">
        <v>559038</v>
      </c>
      <c r="B6195" s="2">
        <v>41800.396990740737</v>
      </c>
      <c r="C6195" t="s">
        <v>28</v>
      </c>
      <c r="D6195" t="s">
        <v>33</v>
      </c>
      <c r="E6195" t="s">
        <v>18</v>
      </c>
      <c r="F6195" t="s">
        <v>4</v>
      </c>
      <c r="G6195">
        <v>14068</v>
      </c>
      <c r="H6195">
        <f>(G6195 - $P$2) / $P$3</f>
        <v>-1.2447949911969909</v>
      </c>
      <c r="I6195" s="4" t="str">
        <f>IF(OR(G6195&lt;$M$7,G6195&gt;$M$10), "Outlier", "Normal")</f>
        <v>Normal</v>
      </c>
      <c r="J6195" t="str">
        <f>IF(ABS(H6195)&gt;2, "Outlier", "Normal")</f>
        <v>Normal</v>
      </c>
    </row>
    <row r="6196" spans="1:10" x14ac:dyDescent="0.45">
      <c r="A6196">
        <v>941712</v>
      </c>
      <c r="B6196" s="2">
        <v>41876.436898148146</v>
      </c>
      <c r="C6196" t="s">
        <v>27</v>
      </c>
      <c r="D6196" t="s">
        <v>25</v>
      </c>
      <c r="E6196" t="s">
        <v>14</v>
      </c>
      <c r="F6196" t="s">
        <v>1</v>
      </c>
      <c r="G6196">
        <v>14054</v>
      </c>
      <c r="H6196">
        <f>(G6196 - $P$2) / $P$3</f>
        <v>-1.2452802234340614</v>
      </c>
      <c r="I6196" s="4" t="str">
        <f>IF(OR(G6196&lt;$M$7,G6196&gt;$M$10), "Outlier", "Normal")</f>
        <v>Normal</v>
      </c>
      <c r="J6196" t="str">
        <f>IF(ABS(H6196)&gt;2, "Outlier", "Normal")</f>
        <v>Normal</v>
      </c>
    </row>
    <row r="6197" spans="1:10" x14ac:dyDescent="0.45">
      <c r="A6197">
        <v>395383</v>
      </c>
      <c r="B6197" s="2">
        <v>41859.39738425926</v>
      </c>
      <c r="C6197" t="s">
        <v>28</v>
      </c>
      <c r="D6197" t="s">
        <v>25</v>
      </c>
      <c r="E6197" t="s">
        <v>13</v>
      </c>
      <c r="F6197" t="s">
        <v>1</v>
      </c>
      <c r="G6197">
        <v>14051</v>
      </c>
      <c r="H6197">
        <f>(G6197 - $P$2) / $P$3</f>
        <v>-1.2453842017705767</v>
      </c>
      <c r="I6197" s="4" t="str">
        <f>IF(OR(G6197&lt;$M$7,G6197&gt;$M$10), "Outlier", "Normal")</f>
        <v>Normal</v>
      </c>
      <c r="J6197" t="str">
        <f>IF(ABS(H6197)&gt;2, "Outlier", "Normal")</f>
        <v>Normal</v>
      </c>
    </row>
    <row r="6198" spans="1:10" x14ac:dyDescent="0.45">
      <c r="A6198">
        <v>187100</v>
      </c>
      <c r="B6198" s="2">
        <v>41816.295370370368</v>
      </c>
      <c r="C6198" t="s">
        <v>28</v>
      </c>
      <c r="D6198" t="s">
        <v>25</v>
      </c>
      <c r="E6198" t="s">
        <v>18</v>
      </c>
      <c r="F6198" t="s">
        <v>8</v>
      </c>
      <c r="G6198">
        <v>14042</v>
      </c>
      <c r="H6198">
        <f>(G6198 - $P$2) / $P$3</f>
        <v>-1.245696136780122</v>
      </c>
      <c r="I6198" s="4" t="str">
        <f>IF(OR(G6198&lt;$M$7,G6198&gt;$M$10), "Outlier", "Normal")</f>
        <v>Normal</v>
      </c>
      <c r="J6198" t="str">
        <f>IF(ABS(H6198)&gt;2, "Outlier", "Normal")</f>
        <v>Normal</v>
      </c>
    </row>
    <row r="6199" spans="1:10" x14ac:dyDescent="0.45">
      <c r="A6199">
        <v>986428</v>
      </c>
      <c r="B6199" s="2">
        <v>41878.396770833337</v>
      </c>
      <c r="C6199" t="s">
        <v>28</v>
      </c>
      <c r="D6199" t="s">
        <v>25</v>
      </c>
      <c r="E6199" t="s">
        <v>15</v>
      </c>
      <c r="F6199" t="s">
        <v>1</v>
      </c>
      <c r="G6199">
        <v>13969</v>
      </c>
      <c r="H6199">
        <f>(G6199 - $P$2) / $P$3</f>
        <v>-1.2482262763019907</v>
      </c>
      <c r="I6199" s="4" t="str">
        <f>IF(OR(G6199&lt;$M$7,G6199&gt;$M$10), "Outlier", "Normal")</f>
        <v>Normal</v>
      </c>
      <c r="J6199" t="str">
        <f>IF(ABS(H6199)&gt;2, "Outlier", "Normal")</f>
        <v>Normal</v>
      </c>
    </row>
    <row r="6200" spans="1:10" x14ac:dyDescent="0.45">
      <c r="A6200">
        <v>400560</v>
      </c>
      <c r="B6200" s="2">
        <v>41851.471412037034</v>
      </c>
      <c r="C6200" t="s">
        <v>28</v>
      </c>
      <c r="D6200" t="s">
        <v>25</v>
      </c>
      <c r="E6200" t="s">
        <v>15</v>
      </c>
      <c r="F6200" t="s">
        <v>5</v>
      </c>
      <c r="G6200">
        <v>13941</v>
      </c>
      <c r="H6200">
        <f>(G6200 - $P$2) / $P$3</f>
        <v>-1.249196740776132</v>
      </c>
      <c r="I6200" s="4" t="str">
        <f>IF(OR(G6200&lt;$M$7,G6200&gt;$M$10), "Outlier", "Normal")</f>
        <v>Normal</v>
      </c>
      <c r="J6200" t="str">
        <f>IF(ABS(H6200)&gt;2, "Outlier", "Normal")</f>
        <v>Normal</v>
      </c>
    </row>
    <row r="6201" spans="1:10" x14ac:dyDescent="0.45">
      <c r="A6201">
        <v>526522</v>
      </c>
      <c r="B6201" s="2">
        <v>41866.399606481478</v>
      </c>
      <c r="C6201" t="s">
        <v>27</v>
      </c>
      <c r="D6201" t="s">
        <v>26</v>
      </c>
      <c r="E6201" t="s">
        <v>15</v>
      </c>
      <c r="F6201" t="s">
        <v>5</v>
      </c>
      <c r="G6201">
        <v>13911</v>
      </c>
      <c r="H6201">
        <f>(G6201 - $P$2) / $P$3</f>
        <v>-1.2502365241412834</v>
      </c>
      <c r="I6201" s="4" t="str">
        <f>IF(OR(G6201&lt;$M$7,G6201&gt;$M$10), "Outlier", "Normal")</f>
        <v>Normal</v>
      </c>
      <c r="J6201" t="str">
        <f>IF(ABS(H6201)&gt;2, "Outlier", "Normal")</f>
        <v>Normal</v>
      </c>
    </row>
    <row r="6202" spans="1:10" x14ac:dyDescent="0.45">
      <c r="A6202">
        <v>88591</v>
      </c>
      <c r="B6202" s="2">
        <v>41807.510613425926</v>
      </c>
      <c r="C6202" t="s">
        <v>28</v>
      </c>
      <c r="D6202" t="s">
        <v>25</v>
      </c>
      <c r="E6202" t="s">
        <v>14</v>
      </c>
      <c r="F6202" t="s">
        <v>0</v>
      </c>
      <c r="G6202">
        <v>13900</v>
      </c>
      <c r="H6202">
        <f>(G6202 - $P$2) / $P$3</f>
        <v>-1.250617778041839</v>
      </c>
      <c r="I6202" s="4" t="str">
        <f>IF(OR(G6202&lt;$M$7,G6202&gt;$M$10), "Outlier", "Normal")</f>
        <v>Normal</v>
      </c>
      <c r="J6202" t="str">
        <f>IF(ABS(H6202)&gt;2, "Outlier", "Normal")</f>
        <v>Normal</v>
      </c>
    </row>
    <row r="6203" spans="1:10" x14ac:dyDescent="0.45">
      <c r="A6203">
        <v>897981</v>
      </c>
      <c r="B6203" s="2">
        <v>41803.297743055555</v>
      </c>
      <c r="C6203" t="s">
        <v>28</v>
      </c>
      <c r="D6203" t="s">
        <v>26</v>
      </c>
      <c r="E6203" t="s">
        <v>10</v>
      </c>
      <c r="F6203" t="s">
        <v>3</v>
      </c>
      <c r="G6203">
        <v>13899</v>
      </c>
      <c r="H6203">
        <f>(G6203 - $P$2) / $P$3</f>
        <v>-1.250652437487344</v>
      </c>
      <c r="I6203" s="4" t="str">
        <f>IF(OR(G6203&lt;$M$7,G6203&gt;$M$10), "Outlier", "Normal")</f>
        <v>Normal</v>
      </c>
      <c r="J6203" t="str">
        <f>IF(ABS(H6203)&gt;2, "Outlier", "Normal")</f>
        <v>Normal</v>
      </c>
    </row>
    <row r="6204" spans="1:10" x14ac:dyDescent="0.45">
      <c r="A6204">
        <v>619419</v>
      </c>
      <c r="B6204" s="2">
        <v>41824.452824074076</v>
      </c>
      <c r="C6204" t="s">
        <v>27</v>
      </c>
      <c r="D6204" t="s">
        <v>25</v>
      </c>
      <c r="E6204" t="s">
        <v>15</v>
      </c>
      <c r="F6204" t="s">
        <v>0</v>
      </c>
      <c r="G6204">
        <v>13886</v>
      </c>
      <c r="H6204">
        <f>(G6204 - $P$2) / $P$3</f>
        <v>-1.2511030102789096</v>
      </c>
      <c r="I6204" s="4" t="str">
        <f>IF(OR(G6204&lt;$M$7,G6204&gt;$M$10), "Outlier", "Normal")</f>
        <v>Normal</v>
      </c>
      <c r="J6204" t="str">
        <f>IF(ABS(H6204)&gt;2, "Outlier", "Normal")</f>
        <v>Normal</v>
      </c>
    </row>
    <row r="6205" spans="1:10" x14ac:dyDescent="0.45">
      <c r="A6205">
        <v>564838</v>
      </c>
      <c r="B6205" s="2">
        <v>41794.735636574071</v>
      </c>
      <c r="C6205" t="s">
        <v>27</v>
      </c>
      <c r="D6205" t="s">
        <v>26</v>
      </c>
      <c r="E6205" t="s">
        <v>16</v>
      </c>
      <c r="F6205" t="s">
        <v>1</v>
      </c>
      <c r="G6205">
        <v>13871</v>
      </c>
      <c r="H6205">
        <f>(G6205 - $P$2) / $P$3</f>
        <v>-1.2516229019614855</v>
      </c>
      <c r="I6205" s="4" t="str">
        <f>IF(OR(G6205&lt;$M$7,G6205&gt;$M$10), "Outlier", "Normal")</f>
        <v>Normal</v>
      </c>
      <c r="J6205" t="str">
        <f>IF(ABS(H6205)&gt;2, "Outlier", "Normal")</f>
        <v>Normal</v>
      </c>
    </row>
    <row r="6206" spans="1:10" x14ac:dyDescent="0.45">
      <c r="A6206">
        <v>40034</v>
      </c>
      <c r="B6206" s="2">
        <v>41807.254525462966</v>
      </c>
      <c r="C6206" t="s">
        <v>28</v>
      </c>
      <c r="D6206" t="s">
        <v>26</v>
      </c>
      <c r="E6206" t="s">
        <v>18</v>
      </c>
      <c r="F6206" t="s">
        <v>8</v>
      </c>
      <c r="G6206">
        <v>13865</v>
      </c>
      <c r="H6206">
        <f>(G6206 - $P$2) / $P$3</f>
        <v>-1.2518308586345157</v>
      </c>
      <c r="I6206" s="4" t="str">
        <f>IF(OR(G6206&lt;$M$7,G6206&gt;$M$10), "Outlier", "Normal")</f>
        <v>Normal</v>
      </c>
      <c r="J6206" t="str">
        <f>IF(ABS(H6206)&gt;2, "Outlier", "Normal")</f>
        <v>Normal</v>
      </c>
    </row>
    <row r="6207" spans="1:10" x14ac:dyDescent="0.45">
      <c r="A6207">
        <v>117267</v>
      </c>
      <c r="B6207" s="2">
        <v>41837.377939814818</v>
      </c>
      <c r="C6207" t="s">
        <v>28</v>
      </c>
      <c r="D6207" t="s">
        <v>26</v>
      </c>
      <c r="E6207" t="s">
        <v>18</v>
      </c>
      <c r="F6207" t="s">
        <v>1</v>
      </c>
      <c r="G6207">
        <v>13864</v>
      </c>
      <c r="H6207">
        <f>(G6207 - $P$2) / $P$3</f>
        <v>-1.2518655180800207</v>
      </c>
      <c r="I6207" s="4" t="str">
        <f>IF(OR(G6207&lt;$M$7,G6207&gt;$M$10), "Outlier", "Normal")</f>
        <v>Normal</v>
      </c>
      <c r="J6207" t="str">
        <f>IF(ABS(H6207)&gt;2, "Outlier", "Normal")</f>
        <v>Normal</v>
      </c>
    </row>
    <row r="6208" spans="1:10" x14ac:dyDescent="0.45">
      <c r="A6208">
        <v>245583</v>
      </c>
      <c r="B6208" s="2">
        <v>41830.584907407407</v>
      </c>
      <c r="C6208" t="s">
        <v>27</v>
      </c>
      <c r="D6208" t="s">
        <v>26</v>
      </c>
      <c r="E6208" t="s">
        <v>15</v>
      </c>
      <c r="F6208" t="s">
        <v>7</v>
      </c>
      <c r="G6208">
        <v>13852</v>
      </c>
      <c r="H6208">
        <f>(G6208 - $P$2) / $P$3</f>
        <v>-1.2522814314260813</v>
      </c>
      <c r="I6208" s="4" t="str">
        <f>IF(OR(G6208&lt;$M$7,G6208&gt;$M$10), "Outlier", "Normal")</f>
        <v>Normal</v>
      </c>
      <c r="J6208" t="str">
        <f>IF(ABS(H6208)&gt;2, "Outlier", "Normal")</f>
        <v>Normal</v>
      </c>
    </row>
    <row r="6209" spans="1:10" x14ac:dyDescent="0.45">
      <c r="A6209">
        <v>314008</v>
      </c>
      <c r="B6209" s="2">
        <v>41880.38690972222</v>
      </c>
      <c r="C6209" t="s">
        <v>28</v>
      </c>
      <c r="D6209" t="s">
        <v>25</v>
      </c>
      <c r="E6209" t="s">
        <v>10</v>
      </c>
      <c r="F6209" t="s">
        <v>5</v>
      </c>
      <c r="G6209">
        <v>13851</v>
      </c>
      <c r="H6209">
        <f>(G6209 - $P$2) / $P$3</f>
        <v>-1.2523160908715865</v>
      </c>
      <c r="I6209" s="4" t="str">
        <f>IF(OR(G6209&lt;$M$7,G6209&gt;$M$10), "Outlier", "Normal")</f>
        <v>Normal</v>
      </c>
      <c r="J6209" t="str">
        <f>IF(ABS(H6209)&gt;2, "Outlier", "Normal")</f>
        <v>Normal</v>
      </c>
    </row>
    <row r="6210" spans="1:10" x14ac:dyDescent="0.45">
      <c r="A6210">
        <v>757766</v>
      </c>
      <c r="B6210" s="2">
        <v>41859.537905092591</v>
      </c>
      <c r="C6210" t="s">
        <v>27</v>
      </c>
      <c r="D6210" t="s">
        <v>25</v>
      </c>
      <c r="E6210" t="s">
        <v>18</v>
      </c>
      <c r="F6210" t="s">
        <v>1</v>
      </c>
      <c r="G6210">
        <v>13821</v>
      </c>
      <c r="H6210">
        <f>(G6210 - $P$2) / $P$3</f>
        <v>-1.2533558742367379</v>
      </c>
      <c r="I6210" s="4" t="str">
        <f>IF(OR(G6210&lt;$M$7,G6210&gt;$M$10), "Outlier", "Normal")</f>
        <v>Normal</v>
      </c>
      <c r="J6210" t="str">
        <f>IF(ABS(H6210)&gt;2, "Outlier", "Normal")</f>
        <v>Normal</v>
      </c>
    </row>
    <row r="6211" spans="1:10" x14ac:dyDescent="0.45">
      <c r="A6211">
        <v>646241</v>
      </c>
      <c r="B6211" s="2">
        <v>41765.378738425927</v>
      </c>
      <c r="C6211" t="s">
        <v>27</v>
      </c>
      <c r="D6211" t="s">
        <v>25</v>
      </c>
      <c r="E6211" t="s">
        <v>18</v>
      </c>
      <c r="F6211" t="s">
        <v>7</v>
      </c>
      <c r="G6211">
        <v>13813</v>
      </c>
      <c r="H6211">
        <f>(G6211 - $P$2) / $P$3</f>
        <v>-1.2536331498007782</v>
      </c>
      <c r="I6211" s="4" t="str">
        <f>IF(OR(G6211&lt;$M$7,G6211&gt;$M$10), "Outlier", "Normal")</f>
        <v>Normal</v>
      </c>
      <c r="J6211" t="str">
        <f>IF(ABS(H6211)&gt;2, "Outlier", "Normal")</f>
        <v>Normal</v>
      </c>
    </row>
    <row r="6212" spans="1:10" x14ac:dyDescent="0.45">
      <c r="A6212">
        <v>588537</v>
      </c>
      <c r="B6212" s="2">
        <v>41830.411145833335</v>
      </c>
      <c r="C6212" t="s">
        <v>27</v>
      </c>
      <c r="D6212" t="s">
        <v>26</v>
      </c>
      <c r="E6212" t="s">
        <v>11</v>
      </c>
      <c r="F6212" t="s">
        <v>7</v>
      </c>
      <c r="G6212">
        <v>13802</v>
      </c>
      <c r="H6212">
        <f>(G6212 - $P$2) / $P$3</f>
        <v>-1.2540144037013339</v>
      </c>
      <c r="I6212" s="4" t="str">
        <f>IF(OR(G6212&lt;$M$7,G6212&gt;$M$10), "Outlier", "Normal")</f>
        <v>Normal</v>
      </c>
      <c r="J6212" t="str">
        <f>IF(ABS(H6212)&gt;2, "Outlier", "Normal")</f>
        <v>Normal</v>
      </c>
    </row>
    <row r="6213" spans="1:10" x14ac:dyDescent="0.45">
      <c r="A6213">
        <v>34301</v>
      </c>
      <c r="B6213" s="2">
        <v>41878.894386574073</v>
      </c>
      <c r="C6213" t="s">
        <v>27</v>
      </c>
      <c r="D6213" t="s">
        <v>25</v>
      </c>
      <c r="E6213" t="s">
        <v>15</v>
      </c>
      <c r="F6213" t="s">
        <v>1</v>
      </c>
      <c r="G6213">
        <v>13802</v>
      </c>
      <c r="H6213">
        <f>(G6213 - $P$2) / $P$3</f>
        <v>-1.2540144037013339</v>
      </c>
      <c r="I6213" s="4" t="str">
        <f>IF(OR(G6213&lt;$M$7,G6213&gt;$M$10), "Outlier", "Normal")</f>
        <v>Normal</v>
      </c>
      <c r="J6213" t="str">
        <f>IF(ABS(H6213)&gt;2, "Outlier", "Normal")</f>
        <v>Normal</v>
      </c>
    </row>
    <row r="6214" spans="1:10" x14ac:dyDescent="0.45">
      <c r="A6214">
        <v>727147</v>
      </c>
      <c r="B6214" s="2">
        <v>41827.312951388885</v>
      </c>
      <c r="C6214" t="s">
        <v>28</v>
      </c>
      <c r="D6214" t="s">
        <v>26</v>
      </c>
      <c r="E6214" t="s">
        <v>15</v>
      </c>
      <c r="F6214" t="s">
        <v>8</v>
      </c>
      <c r="G6214">
        <v>13760</v>
      </c>
      <c r="H6214">
        <f>(G6214 - $P$2) / $P$3</f>
        <v>-1.2554701004125459</v>
      </c>
      <c r="I6214" s="4" t="str">
        <f>IF(OR(G6214&lt;$M$7,G6214&gt;$M$10), "Outlier", "Normal")</f>
        <v>Normal</v>
      </c>
      <c r="J6214" t="str">
        <f>IF(ABS(H6214)&gt;2, "Outlier", "Normal")</f>
        <v>Normal</v>
      </c>
    </row>
    <row r="6215" spans="1:10" x14ac:dyDescent="0.45">
      <c r="A6215">
        <v>730191</v>
      </c>
      <c r="B6215" s="2">
        <v>41778.64298611111</v>
      </c>
      <c r="C6215" t="s">
        <v>27</v>
      </c>
      <c r="D6215" t="s">
        <v>26</v>
      </c>
      <c r="E6215" t="s">
        <v>17</v>
      </c>
      <c r="F6215" t="s">
        <v>5</v>
      </c>
      <c r="G6215">
        <v>13753</v>
      </c>
      <c r="H6215">
        <f>(G6215 - $P$2) / $P$3</f>
        <v>-1.2557127165310811</v>
      </c>
      <c r="I6215" s="4" t="str">
        <f>IF(OR(G6215&lt;$M$7,G6215&gt;$M$10), "Outlier", "Normal")</f>
        <v>Normal</v>
      </c>
      <c r="J6215" t="str">
        <f>IF(ABS(H6215)&gt;2, "Outlier", "Normal")</f>
        <v>Normal</v>
      </c>
    </row>
    <row r="6216" spans="1:10" x14ac:dyDescent="0.45">
      <c r="A6216">
        <v>400997</v>
      </c>
      <c r="B6216" s="2">
        <v>41877.713194444441</v>
      </c>
      <c r="C6216" t="s">
        <v>27</v>
      </c>
      <c r="D6216" t="s">
        <v>25</v>
      </c>
      <c r="E6216" t="s">
        <v>15</v>
      </c>
      <c r="F6216" t="s">
        <v>1</v>
      </c>
      <c r="G6216">
        <v>13742</v>
      </c>
      <c r="H6216">
        <f>(G6216 - $P$2) / $P$3</f>
        <v>-1.2560939704316367</v>
      </c>
      <c r="I6216" s="4" t="str">
        <f>IF(OR(G6216&lt;$M$7,G6216&gt;$M$10), "Outlier", "Normal")</f>
        <v>Normal</v>
      </c>
      <c r="J6216" t="str">
        <f>IF(ABS(H6216)&gt;2, "Outlier", "Normal")</f>
        <v>Normal</v>
      </c>
    </row>
    <row r="6217" spans="1:10" x14ac:dyDescent="0.45">
      <c r="A6217">
        <v>489424</v>
      </c>
      <c r="B6217" s="2">
        <v>41870.396782407406</v>
      </c>
      <c r="C6217" t="s">
        <v>28</v>
      </c>
      <c r="D6217" t="s">
        <v>25</v>
      </c>
      <c r="E6217" t="s">
        <v>18</v>
      </c>
      <c r="F6217" t="s">
        <v>8</v>
      </c>
      <c r="G6217">
        <v>13739</v>
      </c>
      <c r="H6217">
        <f>(G6217 - $P$2) / $P$3</f>
        <v>-1.2561979487681518</v>
      </c>
      <c r="I6217" s="4" t="str">
        <f>IF(OR(G6217&lt;$M$7,G6217&gt;$M$10), "Outlier", "Normal")</f>
        <v>Normal</v>
      </c>
      <c r="J6217" t="str">
        <f>IF(ABS(H6217)&gt;2, "Outlier", "Normal")</f>
        <v>Normal</v>
      </c>
    </row>
    <row r="6218" spans="1:10" x14ac:dyDescent="0.45">
      <c r="A6218">
        <v>114187</v>
      </c>
      <c r="B6218" s="2">
        <v>41819.702025462961</v>
      </c>
      <c r="C6218" t="s">
        <v>27</v>
      </c>
      <c r="D6218" t="s">
        <v>25</v>
      </c>
      <c r="E6218" t="s">
        <v>18</v>
      </c>
      <c r="F6218" t="s">
        <v>1</v>
      </c>
      <c r="G6218">
        <v>13732</v>
      </c>
      <c r="H6218">
        <f>(G6218 - $P$2) / $P$3</f>
        <v>-1.2564405648866872</v>
      </c>
      <c r="I6218" s="4" t="str">
        <f>IF(OR(G6218&lt;$M$7,G6218&gt;$M$10), "Outlier", "Normal")</f>
        <v>Normal</v>
      </c>
      <c r="J6218" t="str">
        <f>IF(ABS(H6218)&gt;2, "Outlier", "Normal")</f>
        <v>Normal</v>
      </c>
    </row>
    <row r="6219" spans="1:10" x14ac:dyDescent="0.45">
      <c r="A6219">
        <v>966786</v>
      </c>
      <c r="B6219" s="2">
        <v>41775.413715277777</v>
      </c>
      <c r="C6219" t="s">
        <v>28</v>
      </c>
      <c r="D6219" t="s">
        <v>26</v>
      </c>
      <c r="E6219" t="s">
        <v>18</v>
      </c>
      <c r="F6219" t="s">
        <v>2</v>
      </c>
      <c r="G6219">
        <v>13718</v>
      </c>
      <c r="H6219">
        <f>(G6219 - $P$2) / $P$3</f>
        <v>-1.256925797123758</v>
      </c>
      <c r="I6219" s="4" t="str">
        <f>IF(OR(G6219&lt;$M$7,G6219&gt;$M$10), "Outlier", "Normal")</f>
        <v>Normal</v>
      </c>
      <c r="J6219" t="str">
        <f>IF(ABS(H6219)&gt;2, "Outlier", "Normal")</f>
        <v>Normal</v>
      </c>
    </row>
    <row r="6220" spans="1:10" x14ac:dyDescent="0.45">
      <c r="A6220">
        <v>798002</v>
      </c>
      <c r="B6220" s="2">
        <v>41825.503784722219</v>
      </c>
      <c r="C6220" t="s">
        <v>28</v>
      </c>
      <c r="D6220" t="s">
        <v>25</v>
      </c>
      <c r="E6220" t="s">
        <v>15</v>
      </c>
      <c r="F6220" t="s">
        <v>6</v>
      </c>
      <c r="G6220">
        <v>13714</v>
      </c>
      <c r="H6220">
        <f>(G6220 - $P$2) / $P$3</f>
        <v>-1.257064434905778</v>
      </c>
      <c r="I6220" s="4" t="str">
        <f>IF(OR(G6220&lt;$M$7,G6220&gt;$M$10), "Outlier", "Normal")</f>
        <v>Normal</v>
      </c>
      <c r="J6220" t="str">
        <f>IF(ABS(H6220)&gt;2, "Outlier", "Normal")</f>
        <v>Normal</v>
      </c>
    </row>
    <row r="6221" spans="1:10" x14ac:dyDescent="0.45">
      <c r="A6221">
        <v>271872</v>
      </c>
      <c r="B6221" s="2">
        <v>41844.636759259258</v>
      </c>
      <c r="C6221" t="s">
        <v>28</v>
      </c>
      <c r="D6221" t="s">
        <v>25</v>
      </c>
      <c r="E6221" t="s">
        <v>18</v>
      </c>
      <c r="F6221" t="s">
        <v>5</v>
      </c>
      <c r="G6221">
        <v>13712</v>
      </c>
      <c r="H6221">
        <f>(G6221 - $P$2) / $P$3</f>
        <v>-1.2571337537967882</v>
      </c>
      <c r="I6221" s="4" t="str">
        <f>IF(OR(G6221&lt;$M$7,G6221&gt;$M$10), "Outlier", "Normal")</f>
        <v>Normal</v>
      </c>
      <c r="J6221" t="str">
        <f>IF(ABS(H6221)&gt;2, "Outlier", "Normal")</f>
        <v>Normal</v>
      </c>
    </row>
    <row r="6222" spans="1:10" x14ac:dyDescent="0.45">
      <c r="A6222">
        <v>399528</v>
      </c>
      <c r="B6222" s="2">
        <v>41806.366319444445</v>
      </c>
      <c r="C6222" t="s">
        <v>28</v>
      </c>
      <c r="D6222" t="s">
        <v>26</v>
      </c>
      <c r="E6222" t="s">
        <v>18</v>
      </c>
      <c r="F6222" t="s">
        <v>6</v>
      </c>
      <c r="G6222">
        <v>13702</v>
      </c>
      <c r="H6222">
        <f>(G6222 - $P$2) / $P$3</f>
        <v>-1.2574803482518386</v>
      </c>
      <c r="I6222" s="4" t="str">
        <f>IF(OR(G6222&lt;$M$7,G6222&gt;$M$10), "Outlier", "Normal")</f>
        <v>Normal</v>
      </c>
      <c r="J6222" t="str">
        <f>IF(ABS(H6222)&gt;2, "Outlier", "Normal")</f>
        <v>Normal</v>
      </c>
    </row>
    <row r="6223" spans="1:10" x14ac:dyDescent="0.45">
      <c r="A6223">
        <v>703792</v>
      </c>
      <c r="B6223" s="2">
        <v>41825.410567129627</v>
      </c>
      <c r="C6223" t="s">
        <v>28</v>
      </c>
      <c r="D6223" t="s">
        <v>25</v>
      </c>
      <c r="E6223" t="s">
        <v>10</v>
      </c>
      <c r="F6223" t="s">
        <v>1</v>
      </c>
      <c r="G6223">
        <v>13696</v>
      </c>
      <c r="H6223">
        <f>(G6223 - $P$2) / $P$3</f>
        <v>-1.2576883049248688</v>
      </c>
      <c r="I6223" s="4" t="str">
        <f>IF(OR(G6223&lt;$M$7,G6223&gt;$M$10), "Outlier", "Normal")</f>
        <v>Normal</v>
      </c>
      <c r="J6223" t="str">
        <f>IF(ABS(H6223)&gt;2, "Outlier", "Normal")</f>
        <v>Normal</v>
      </c>
    </row>
    <row r="6224" spans="1:10" x14ac:dyDescent="0.45">
      <c r="A6224">
        <v>421656</v>
      </c>
      <c r="B6224" s="2">
        <v>41786.39707175926</v>
      </c>
      <c r="C6224" t="s">
        <v>28</v>
      </c>
      <c r="D6224" t="s">
        <v>25</v>
      </c>
      <c r="E6224" t="s">
        <v>18</v>
      </c>
      <c r="F6224" t="s">
        <v>7</v>
      </c>
      <c r="G6224">
        <v>13687</v>
      </c>
      <c r="H6224">
        <f>(G6224 - $P$2) / $P$3</f>
        <v>-1.2580002399344143</v>
      </c>
      <c r="I6224" s="4" t="str">
        <f>IF(OR(G6224&lt;$M$7,G6224&gt;$M$10), "Outlier", "Normal")</f>
        <v>Normal</v>
      </c>
      <c r="J6224" t="str">
        <f>IF(ABS(H6224)&gt;2, "Outlier", "Normal")</f>
        <v>Normal</v>
      </c>
    </row>
    <row r="6225" spans="1:10" x14ac:dyDescent="0.45">
      <c r="A6225">
        <v>71650</v>
      </c>
      <c r="B6225" s="2">
        <v>41807.405219907407</v>
      </c>
      <c r="C6225" t="s">
        <v>27</v>
      </c>
      <c r="D6225" t="s">
        <v>25</v>
      </c>
      <c r="E6225" t="s">
        <v>18</v>
      </c>
      <c r="F6225" t="s">
        <v>7</v>
      </c>
      <c r="G6225">
        <v>13682</v>
      </c>
      <c r="H6225">
        <f>(G6225 - $P$2) / $P$3</f>
        <v>-1.2581735371619396</v>
      </c>
      <c r="I6225" s="4" t="str">
        <f>IF(OR(G6225&lt;$M$7,G6225&gt;$M$10), "Outlier", "Normal")</f>
        <v>Normal</v>
      </c>
      <c r="J6225" t="str">
        <f>IF(ABS(H6225)&gt;2, "Outlier", "Normal")</f>
        <v>Normal</v>
      </c>
    </row>
    <row r="6226" spans="1:10" x14ac:dyDescent="0.45">
      <c r="A6226">
        <v>953504</v>
      </c>
      <c r="B6226" s="2">
        <v>41764.596631944441</v>
      </c>
      <c r="C6226" t="s">
        <v>28</v>
      </c>
      <c r="D6226" t="s">
        <v>25</v>
      </c>
      <c r="E6226" t="s">
        <v>15</v>
      </c>
      <c r="F6226" t="s">
        <v>5</v>
      </c>
      <c r="G6226">
        <v>13658</v>
      </c>
      <c r="H6226">
        <f>(G6226 - $P$2) / $P$3</f>
        <v>-1.2590053638540608</v>
      </c>
      <c r="I6226" s="4" t="str">
        <f>IF(OR(G6226&lt;$M$7,G6226&gt;$M$10), "Outlier", "Normal")</f>
        <v>Normal</v>
      </c>
      <c r="J6226" t="str">
        <f>IF(ABS(H6226)&gt;2, "Outlier", "Normal")</f>
        <v>Normal</v>
      </c>
    </row>
    <row r="6227" spans="1:10" x14ac:dyDescent="0.45">
      <c r="A6227">
        <v>735435</v>
      </c>
      <c r="B6227" s="2">
        <v>41867.799618055556</v>
      </c>
      <c r="C6227" t="s">
        <v>28</v>
      </c>
      <c r="D6227" t="s">
        <v>26</v>
      </c>
      <c r="E6227" t="s">
        <v>12</v>
      </c>
      <c r="F6227" t="s">
        <v>3</v>
      </c>
      <c r="G6227">
        <v>13643</v>
      </c>
      <c r="H6227">
        <f>(G6227 - $P$2) / $P$3</f>
        <v>-1.2595252555366365</v>
      </c>
      <c r="I6227" s="4" t="str">
        <f>IF(OR(G6227&lt;$M$7,G6227&gt;$M$10), "Outlier", "Normal")</f>
        <v>Normal</v>
      </c>
      <c r="J6227" t="str">
        <f>IF(ABS(H6227)&gt;2, "Outlier", "Normal")</f>
        <v>Normal</v>
      </c>
    </row>
    <row r="6228" spans="1:10" x14ac:dyDescent="0.45">
      <c r="A6228">
        <v>826953</v>
      </c>
      <c r="B6228" s="2">
        <v>41779.425081018519</v>
      </c>
      <c r="C6228" t="s">
        <v>28</v>
      </c>
      <c r="D6228" t="s">
        <v>25</v>
      </c>
      <c r="E6228" t="s">
        <v>15</v>
      </c>
      <c r="F6228" t="s">
        <v>8</v>
      </c>
      <c r="G6228">
        <v>13640</v>
      </c>
      <c r="H6228">
        <f>(G6228 - $P$2) / $P$3</f>
        <v>-1.2596292338731516</v>
      </c>
      <c r="I6228" s="4" t="str">
        <f>IF(OR(G6228&lt;$M$7,G6228&gt;$M$10), "Outlier", "Normal")</f>
        <v>Normal</v>
      </c>
      <c r="J6228" t="str">
        <f>IF(ABS(H6228)&gt;2, "Outlier", "Normal")</f>
        <v>Normal</v>
      </c>
    </row>
    <row r="6229" spans="1:10" x14ac:dyDescent="0.45">
      <c r="A6229">
        <v>877234</v>
      </c>
      <c r="B6229" s="2">
        <v>41780.755914351852</v>
      </c>
      <c r="C6229" t="s">
        <v>27</v>
      </c>
      <c r="D6229" t="s">
        <v>25</v>
      </c>
      <c r="E6229" t="s">
        <v>15</v>
      </c>
      <c r="F6229" t="s">
        <v>8</v>
      </c>
      <c r="G6229">
        <v>13609</v>
      </c>
      <c r="H6229">
        <f>(G6229 - $P$2) / $P$3</f>
        <v>-1.2607036766838082</v>
      </c>
      <c r="I6229" s="4" t="str">
        <f>IF(OR(G6229&lt;$M$7,G6229&gt;$M$10), "Outlier", "Normal")</f>
        <v>Normal</v>
      </c>
      <c r="J6229" t="str">
        <f>IF(ABS(H6229)&gt;2, "Outlier", "Normal")</f>
        <v>Normal</v>
      </c>
    </row>
    <row r="6230" spans="1:10" x14ac:dyDescent="0.45">
      <c r="A6230">
        <v>251446</v>
      </c>
      <c r="B6230" s="2">
        <v>41873.597013888888</v>
      </c>
      <c r="C6230" t="s">
        <v>27</v>
      </c>
      <c r="D6230" t="s">
        <v>26</v>
      </c>
      <c r="E6230" t="s">
        <v>10</v>
      </c>
      <c r="F6230" t="s">
        <v>33</v>
      </c>
      <c r="G6230">
        <v>13597</v>
      </c>
      <c r="H6230">
        <f>(G6230 - $P$2) / $P$3</f>
        <v>-1.2611195900298688</v>
      </c>
      <c r="I6230" s="4" t="str">
        <f>IF(OR(G6230&lt;$M$7,G6230&gt;$M$10), "Outlier", "Normal")</f>
        <v>Normal</v>
      </c>
      <c r="J6230" t="str">
        <f>IF(ABS(H6230)&gt;2, "Outlier", "Normal")</f>
        <v>Normal</v>
      </c>
    </row>
    <row r="6231" spans="1:10" x14ac:dyDescent="0.45">
      <c r="A6231">
        <v>85276</v>
      </c>
      <c r="B6231" s="2">
        <v>41822.397743055553</v>
      </c>
      <c r="C6231" t="s">
        <v>28</v>
      </c>
      <c r="D6231" t="s">
        <v>25</v>
      </c>
      <c r="E6231" t="s">
        <v>15</v>
      </c>
      <c r="F6231" t="s">
        <v>8</v>
      </c>
      <c r="G6231">
        <v>13558</v>
      </c>
      <c r="H6231">
        <f>(G6231 - $P$2) / $P$3</f>
        <v>-1.2624713084045656</v>
      </c>
      <c r="I6231" s="4" t="str">
        <f>IF(OR(G6231&lt;$M$7,G6231&gt;$M$10), "Outlier", "Normal")</f>
        <v>Normal</v>
      </c>
      <c r="J6231" t="str">
        <f>IF(ABS(H6231)&gt;2, "Outlier", "Normal")</f>
        <v>Normal</v>
      </c>
    </row>
    <row r="6232" spans="1:10" x14ac:dyDescent="0.45">
      <c r="A6232">
        <v>825980</v>
      </c>
      <c r="B6232" s="2">
        <v>41863.399606481478</v>
      </c>
      <c r="C6232" t="s">
        <v>28</v>
      </c>
      <c r="D6232" t="s">
        <v>25</v>
      </c>
      <c r="E6232" t="s">
        <v>15</v>
      </c>
      <c r="F6232" t="s">
        <v>5</v>
      </c>
      <c r="G6232">
        <v>13512</v>
      </c>
      <c r="H6232">
        <f>(G6232 - $P$2) / $P$3</f>
        <v>-1.2640656428977979</v>
      </c>
      <c r="I6232" s="4" t="str">
        <f>IF(OR(G6232&lt;$M$7,G6232&gt;$M$10), "Outlier", "Normal")</f>
        <v>Normal</v>
      </c>
      <c r="J6232" t="str">
        <f>IF(ABS(H6232)&gt;2, "Outlier", "Normal")</f>
        <v>Normal</v>
      </c>
    </row>
    <row r="6233" spans="1:10" x14ac:dyDescent="0.45">
      <c r="A6233">
        <v>910501</v>
      </c>
      <c r="B6233" s="2">
        <v>41785.630740740744</v>
      </c>
      <c r="C6233" t="s">
        <v>27</v>
      </c>
      <c r="D6233" t="s">
        <v>25</v>
      </c>
      <c r="E6233" t="s">
        <v>12</v>
      </c>
      <c r="F6233" t="s">
        <v>5</v>
      </c>
      <c r="G6233">
        <v>13490</v>
      </c>
      <c r="H6233">
        <f>(G6233 - $P$2) / $P$3</f>
        <v>-1.264828150698909</v>
      </c>
      <c r="I6233" s="4" t="str">
        <f>IF(OR(G6233&lt;$M$7,G6233&gt;$M$10), "Outlier", "Normal")</f>
        <v>Normal</v>
      </c>
      <c r="J6233" t="str">
        <f>IF(ABS(H6233)&gt;2, "Outlier", "Normal")</f>
        <v>Normal</v>
      </c>
    </row>
    <row r="6234" spans="1:10" x14ac:dyDescent="0.45">
      <c r="A6234">
        <v>390996</v>
      </c>
      <c r="B6234" s="2">
        <v>41809.398182870369</v>
      </c>
      <c r="C6234" t="s">
        <v>28</v>
      </c>
      <c r="D6234" t="s">
        <v>26</v>
      </c>
      <c r="E6234" t="s">
        <v>18</v>
      </c>
      <c r="F6234" t="s">
        <v>1</v>
      </c>
      <c r="G6234">
        <v>13487</v>
      </c>
      <c r="H6234">
        <f>(G6234 - $P$2) / $P$3</f>
        <v>-1.2649321290354241</v>
      </c>
      <c r="I6234" s="4" t="str">
        <f>IF(OR(G6234&lt;$M$7,G6234&gt;$M$10), "Outlier", "Normal")</f>
        <v>Normal</v>
      </c>
      <c r="J6234" t="str">
        <f>IF(ABS(H6234)&gt;2, "Outlier", "Normal")</f>
        <v>Normal</v>
      </c>
    </row>
    <row r="6235" spans="1:10" x14ac:dyDescent="0.45">
      <c r="A6235">
        <v>532022</v>
      </c>
      <c r="B6235" s="2">
        <v>41878.644016203703</v>
      </c>
      <c r="C6235" t="s">
        <v>28</v>
      </c>
      <c r="D6235" t="s">
        <v>26</v>
      </c>
      <c r="E6235" t="s">
        <v>15</v>
      </c>
      <c r="F6235" t="s">
        <v>4</v>
      </c>
      <c r="G6235">
        <v>13471</v>
      </c>
      <c r="H6235">
        <f>(G6235 - $P$2) / $P$3</f>
        <v>-1.265486680163505</v>
      </c>
      <c r="I6235" s="4" t="str">
        <f>IF(OR(G6235&lt;$M$7,G6235&gt;$M$10), "Outlier", "Normal")</f>
        <v>Normal</v>
      </c>
      <c r="J6235" t="str">
        <f>IF(ABS(H6235)&gt;2, "Outlier", "Normal")</f>
        <v>Normal</v>
      </c>
    </row>
    <row r="6236" spans="1:10" x14ac:dyDescent="0.45">
      <c r="A6236">
        <v>88476</v>
      </c>
      <c r="B6236" s="2">
        <v>41855.59888888889</v>
      </c>
      <c r="C6236" t="s">
        <v>28</v>
      </c>
      <c r="D6236" t="s">
        <v>25</v>
      </c>
      <c r="E6236" t="s">
        <v>18</v>
      </c>
      <c r="F6236" t="s">
        <v>5</v>
      </c>
      <c r="G6236">
        <v>13464</v>
      </c>
      <c r="H6236">
        <f>(G6236 - $P$2) / $P$3</f>
        <v>-1.2657292962820401</v>
      </c>
      <c r="I6236" s="4" t="str">
        <f>IF(OR(G6236&lt;$M$7,G6236&gt;$M$10), "Outlier", "Normal")</f>
        <v>Normal</v>
      </c>
      <c r="J6236" t="str">
        <f>IF(ABS(H6236)&gt;2, "Outlier", "Normal")</f>
        <v>Normal</v>
      </c>
    </row>
    <row r="6237" spans="1:10" x14ac:dyDescent="0.45">
      <c r="A6237">
        <v>947903</v>
      </c>
      <c r="B6237" s="2">
        <v>41793.350266203706</v>
      </c>
      <c r="C6237" t="s">
        <v>27</v>
      </c>
      <c r="D6237" t="s">
        <v>25</v>
      </c>
      <c r="E6237" t="s">
        <v>18</v>
      </c>
      <c r="F6237" t="s">
        <v>2</v>
      </c>
      <c r="G6237">
        <v>13459</v>
      </c>
      <c r="H6237">
        <f>(G6237 - $P$2) / $P$3</f>
        <v>-1.2659025935095654</v>
      </c>
      <c r="I6237" s="4" t="str">
        <f>IF(OR(G6237&lt;$M$7,G6237&gt;$M$10), "Outlier", "Normal")</f>
        <v>Normal</v>
      </c>
      <c r="J6237" t="str">
        <f>IF(ABS(H6237)&gt;2, "Outlier", "Normal")</f>
        <v>Normal</v>
      </c>
    </row>
    <row r="6238" spans="1:10" x14ac:dyDescent="0.45">
      <c r="A6238">
        <v>544804</v>
      </c>
      <c r="B6238" s="2">
        <v>41792.429710648146</v>
      </c>
      <c r="C6238" t="s">
        <v>27</v>
      </c>
      <c r="D6238" t="s">
        <v>25</v>
      </c>
      <c r="E6238" t="s">
        <v>15</v>
      </c>
      <c r="F6238" t="s">
        <v>5</v>
      </c>
      <c r="G6238">
        <v>13458</v>
      </c>
      <c r="H6238">
        <f>(G6238 - $P$2) / $P$3</f>
        <v>-1.2659372529550705</v>
      </c>
      <c r="I6238" s="4" t="str">
        <f>IF(OR(G6238&lt;$M$7,G6238&gt;$M$10), "Outlier", "Normal")</f>
        <v>Normal</v>
      </c>
      <c r="J6238" t="str">
        <f>IF(ABS(H6238)&gt;2, "Outlier", "Normal")</f>
        <v>Normal</v>
      </c>
    </row>
    <row r="6239" spans="1:10" x14ac:dyDescent="0.45">
      <c r="A6239">
        <v>290018</v>
      </c>
      <c r="B6239" s="2">
        <v>41823.415694444448</v>
      </c>
      <c r="C6239" t="s">
        <v>28</v>
      </c>
      <c r="D6239" t="s">
        <v>25</v>
      </c>
      <c r="E6239" t="s">
        <v>10</v>
      </c>
      <c r="F6239" t="s">
        <v>1</v>
      </c>
      <c r="G6239">
        <v>13457</v>
      </c>
      <c r="H6239">
        <f>(G6239 - $P$2) / $P$3</f>
        <v>-1.2659719124005755</v>
      </c>
      <c r="I6239" s="4" t="str">
        <f>IF(OR(G6239&lt;$M$7,G6239&gt;$M$10), "Outlier", "Normal")</f>
        <v>Normal</v>
      </c>
      <c r="J6239" t="str">
        <f>IF(ABS(H6239)&gt;2, "Outlier", "Normal")</f>
        <v>Normal</v>
      </c>
    </row>
    <row r="6240" spans="1:10" x14ac:dyDescent="0.45">
      <c r="A6240">
        <v>162400</v>
      </c>
      <c r="B6240" s="2">
        <v>41781.621504629627</v>
      </c>
      <c r="C6240" t="s">
        <v>27</v>
      </c>
      <c r="D6240" t="s">
        <v>26</v>
      </c>
      <c r="E6240" t="s">
        <v>18</v>
      </c>
      <c r="F6240" t="s">
        <v>3</v>
      </c>
      <c r="G6240">
        <v>13432</v>
      </c>
      <c r="H6240">
        <f>(G6240 - $P$2) / $P$3</f>
        <v>-1.2668383985382017</v>
      </c>
      <c r="I6240" s="4" t="str">
        <f>IF(OR(G6240&lt;$M$7,G6240&gt;$M$10), "Outlier", "Normal")</f>
        <v>Normal</v>
      </c>
      <c r="J6240" t="str">
        <f>IF(ABS(H6240)&gt;2, "Outlier", "Normal")</f>
        <v>Normal</v>
      </c>
    </row>
    <row r="6241" spans="1:10" x14ac:dyDescent="0.45">
      <c r="A6241">
        <v>278724</v>
      </c>
      <c r="B6241" s="2">
        <v>41767.390787037039</v>
      </c>
      <c r="C6241" t="s">
        <v>28</v>
      </c>
      <c r="D6241" t="s">
        <v>25</v>
      </c>
      <c r="E6241" t="s">
        <v>15</v>
      </c>
      <c r="F6241" t="s">
        <v>4</v>
      </c>
      <c r="G6241">
        <v>13431</v>
      </c>
      <c r="H6241">
        <f>(G6241 - $P$2) / $P$3</f>
        <v>-1.2668730579837069</v>
      </c>
      <c r="I6241" s="4" t="str">
        <f>IF(OR(G6241&lt;$M$7,G6241&gt;$M$10), "Outlier", "Normal")</f>
        <v>Normal</v>
      </c>
      <c r="J6241" t="str">
        <f>IF(ABS(H6241)&gt;2, "Outlier", "Normal")</f>
        <v>Normal</v>
      </c>
    </row>
    <row r="6242" spans="1:10" x14ac:dyDescent="0.45">
      <c r="A6242">
        <v>712161</v>
      </c>
      <c r="B6242" s="2">
        <v>41823.379699074074</v>
      </c>
      <c r="C6242" t="s">
        <v>27</v>
      </c>
      <c r="D6242" t="s">
        <v>25</v>
      </c>
      <c r="E6242" t="s">
        <v>18</v>
      </c>
      <c r="F6242" t="s">
        <v>3</v>
      </c>
      <c r="G6242">
        <v>13426</v>
      </c>
      <c r="H6242">
        <f>(G6242 - $P$2) / $P$3</f>
        <v>-1.2670463552112321</v>
      </c>
      <c r="I6242" s="4" t="str">
        <f>IF(OR(G6242&lt;$M$7,G6242&gt;$M$10), "Outlier", "Normal")</f>
        <v>Normal</v>
      </c>
      <c r="J6242" t="str">
        <f>IF(ABS(H6242)&gt;2, "Outlier", "Normal")</f>
        <v>Normal</v>
      </c>
    </row>
    <row r="6243" spans="1:10" x14ac:dyDescent="0.45">
      <c r="A6243">
        <v>609384</v>
      </c>
      <c r="B6243" s="2">
        <v>41829.317060185182</v>
      </c>
      <c r="C6243" t="s">
        <v>28</v>
      </c>
      <c r="D6243" t="s">
        <v>26</v>
      </c>
      <c r="E6243" t="s">
        <v>15</v>
      </c>
      <c r="F6243" t="s">
        <v>8</v>
      </c>
      <c r="G6243">
        <v>13413</v>
      </c>
      <c r="H6243">
        <f>(G6243 - $P$2) / $P$3</f>
        <v>-1.2674969280027977</v>
      </c>
      <c r="I6243" s="4" t="str">
        <f>IF(OR(G6243&lt;$M$7,G6243&gt;$M$10), "Outlier", "Normal")</f>
        <v>Normal</v>
      </c>
      <c r="J6243" t="str">
        <f>IF(ABS(H6243)&gt;2, "Outlier", "Normal")</f>
        <v>Normal</v>
      </c>
    </row>
    <row r="6244" spans="1:10" x14ac:dyDescent="0.45">
      <c r="A6244">
        <v>817052</v>
      </c>
      <c r="B6244" s="2">
        <v>41832.397280092591</v>
      </c>
      <c r="C6244" t="s">
        <v>27</v>
      </c>
      <c r="D6244" t="s">
        <v>25</v>
      </c>
      <c r="E6244" t="s">
        <v>15</v>
      </c>
      <c r="F6244" t="s">
        <v>7</v>
      </c>
      <c r="G6244">
        <v>13400</v>
      </c>
      <c r="H6244">
        <f>(G6244 - $P$2) / $P$3</f>
        <v>-1.2679475007943632</v>
      </c>
      <c r="I6244" s="4" t="str">
        <f>IF(OR(G6244&lt;$M$7,G6244&gt;$M$10), "Outlier", "Normal")</f>
        <v>Normal</v>
      </c>
      <c r="J6244" t="str">
        <f>IF(ABS(H6244)&gt;2, "Outlier", "Normal")</f>
        <v>Normal</v>
      </c>
    </row>
    <row r="6245" spans="1:10" x14ac:dyDescent="0.45">
      <c r="A6245">
        <v>448071</v>
      </c>
      <c r="B6245" s="2">
        <v>41785.432384259257</v>
      </c>
      <c r="C6245" t="s">
        <v>28</v>
      </c>
      <c r="D6245" t="s">
        <v>25</v>
      </c>
      <c r="E6245" t="s">
        <v>10</v>
      </c>
      <c r="F6245" t="s">
        <v>0</v>
      </c>
      <c r="G6245">
        <v>13399</v>
      </c>
      <c r="H6245">
        <f>(G6245 - $P$2) / $P$3</f>
        <v>-1.2679821602398684</v>
      </c>
      <c r="I6245" s="4" t="str">
        <f>IF(OR(G6245&lt;$M$7,G6245&gt;$M$10), "Outlier", "Normal")</f>
        <v>Normal</v>
      </c>
      <c r="J6245" t="str">
        <f>IF(ABS(H6245)&gt;2, "Outlier", "Normal")</f>
        <v>Normal</v>
      </c>
    </row>
    <row r="6246" spans="1:10" x14ac:dyDescent="0.45">
      <c r="A6246">
        <v>759253</v>
      </c>
      <c r="B6246" s="2">
        <v>41780.04482638889</v>
      </c>
      <c r="C6246" t="s">
        <v>28</v>
      </c>
      <c r="D6246" t="s">
        <v>26</v>
      </c>
      <c r="E6246" t="s">
        <v>15</v>
      </c>
      <c r="F6246" t="s">
        <v>1</v>
      </c>
      <c r="G6246">
        <v>13397</v>
      </c>
      <c r="H6246">
        <f>(G6246 - $P$2) / $P$3</f>
        <v>-1.2680514791308786</v>
      </c>
      <c r="I6246" s="4" t="str">
        <f>IF(OR(G6246&lt;$M$7,G6246&gt;$M$10), "Outlier", "Normal")</f>
        <v>Normal</v>
      </c>
      <c r="J6246" t="str">
        <f>IF(ABS(H6246)&gt;2, "Outlier", "Normal")</f>
        <v>Normal</v>
      </c>
    </row>
    <row r="6247" spans="1:10" x14ac:dyDescent="0.45">
      <c r="A6247">
        <v>120017</v>
      </c>
      <c r="B6247" s="2">
        <v>41823.909166666665</v>
      </c>
      <c r="C6247" t="s">
        <v>28</v>
      </c>
      <c r="D6247" t="s">
        <v>25</v>
      </c>
      <c r="E6247" t="s">
        <v>10</v>
      </c>
      <c r="F6247" t="s">
        <v>8</v>
      </c>
      <c r="G6247">
        <v>13388</v>
      </c>
      <c r="H6247">
        <f>(G6247 - $P$2) / $P$3</f>
        <v>-1.2683634141404239</v>
      </c>
      <c r="I6247" s="4" t="str">
        <f>IF(OR(G6247&lt;$M$7,G6247&gt;$M$10), "Outlier", "Normal")</f>
        <v>Normal</v>
      </c>
      <c r="J6247" t="str">
        <f>IF(ABS(H6247)&gt;2, "Outlier", "Normal")</f>
        <v>Normal</v>
      </c>
    </row>
    <row r="6248" spans="1:10" x14ac:dyDescent="0.45">
      <c r="A6248">
        <v>839429</v>
      </c>
      <c r="B6248" s="2">
        <v>41787.39702546296</v>
      </c>
      <c r="C6248" t="s">
        <v>27</v>
      </c>
      <c r="D6248" t="s">
        <v>25</v>
      </c>
      <c r="E6248" t="s">
        <v>15</v>
      </c>
      <c r="F6248" t="s">
        <v>1</v>
      </c>
      <c r="G6248">
        <v>13382</v>
      </c>
      <c r="H6248">
        <f>(G6248 - $P$2) / $P$3</f>
        <v>-1.2685713708134543</v>
      </c>
      <c r="I6248" s="4" t="str">
        <f>IF(OR(G6248&lt;$M$7,G6248&gt;$M$10), "Outlier", "Normal")</f>
        <v>Normal</v>
      </c>
      <c r="J6248" t="str">
        <f>IF(ABS(H6248)&gt;2, "Outlier", "Normal")</f>
        <v>Normal</v>
      </c>
    </row>
    <row r="6249" spans="1:10" x14ac:dyDescent="0.45">
      <c r="A6249">
        <v>966602</v>
      </c>
      <c r="B6249" s="2">
        <v>41778.41207175926</v>
      </c>
      <c r="C6249" t="s">
        <v>28</v>
      </c>
      <c r="D6249" t="s">
        <v>26</v>
      </c>
      <c r="E6249" t="s">
        <v>18</v>
      </c>
      <c r="F6249" t="s">
        <v>5</v>
      </c>
      <c r="G6249">
        <v>13380</v>
      </c>
      <c r="H6249">
        <f>(G6249 - $P$2) / $P$3</f>
        <v>-1.2686406897044642</v>
      </c>
      <c r="I6249" s="4" t="str">
        <f>IF(OR(G6249&lt;$M$7,G6249&gt;$M$10), "Outlier", "Normal")</f>
        <v>Normal</v>
      </c>
      <c r="J6249" t="str">
        <f>IF(ABS(H6249)&gt;2, "Outlier", "Normal")</f>
        <v>Normal</v>
      </c>
    </row>
    <row r="6250" spans="1:10" x14ac:dyDescent="0.45">
      <c r="A6250">
        <v>252378</v>
      </c>
      <c r="B6250" s="2">
        <v>41810.72210648148</v>
      </c>
      <c r="C6250" t="s">
        <v>27</v>
      </c>
      <c r="D6250" t="s">
        <v>25</v>
      </c>
      <c r="E6250" t="s">
        <v>15</v>
      </c>
      <c r="F6250" t="s">
        <v>33</v>
      </c>
      <c r="G6250">
        <v>13370</v>
      </c>
      <c r="H6250">
        <f>(G6250 - $P$2) / $P$3</f>
        <v>-1.2689872841595149</v>
      </c>
      <c r="I6250" s="4" t="str">
        <f>IF(OR(G6250&lt;$M$7,G6250&gt;$M$10), "Outlier", "Normal")</f>
        <v>Normal</v>
      </c>
      <c r="J6250" t="str">
        <f>IF(ABS(H6250)&gt;2, "Outlier", "Normal")</f>
        <v>Normal</v>
      </c>
    </row>
    <row r="6251" spans="1:10" x14ac:dyDescent="0.45">
      <c r="A6251">
        <v>426029</v>
      </c>
      <c r="B6251" s="2">
        <v>41801.578472222223</v>
      </c>
      <c r="C6251" t="s">
        <v>28</v>
      </c>
      <c r="D6251" t="s">
        <v>26</v>
      </c>
      <c r="E6251" t="s">
        <v>18</v>
      </c>
      <c r="F6251" t="s">
        <v>8</v>
      </c>
      <c r="G6251">
        <v>13347</v>
      </c>
      <c r="H6251">
        <f>(G6251 - $P$2) / $P$3</f>
        <v>-1.2697844514061309</v>
      </c>
      <c r="I6251" s="4" t="str">
        <f>IF(OR(G6251&lt;$M$7,G6251&gt;$M$10), "Outlier", "Normal")</f>
        <v>Normal</v>
      </c>
      <c r="J6251" t="str">
        <f>IF(ABS(H6251)&gt;2, "Outlier", "Normal")</f>
        <v>Normal</v>
      </c>
    </row>
    <row r="6252" spans="1:10" x14ac:dyDescent="0.45">
      <c r="A6252">
        <v>463792</v>
      </c>
      <c r="B6252" s="2">
        <v>41795.468333333331</v>
      </c>
      <c r="C6252" t="s">
        <v>27</v>
      </c>
      <c r="D6252" t="s">
        <v>25</v>
      </c>
      <c r="E6252" t="s">
        <v>13</v>
      </c>
      <c r="F6252" t="s">
        <v>0</v>
      </c>
      <c r="G6252">
        <v>13319</v>
      </c>
      <c r="H6252">
        <f>(G6252 - $P$2) / $P$3</f>
        <v>-1.2707549158802722</v>
      </c>
      <c r="I6252" s="4" t="str">
        <f>IF(OR(G6252&lt;$M$7,G6252&gt;$M$10), "Outlier", "Normal")</f>
        <v>Normal</v>
      </c>
      <c r="J6252" t="str">
        <f>IF(ABS(H6252)&gt;2, "Outlier", "Normal")</f>
        <v>Normal</v>
      </c>
    </row>
    <row r="6253" spans="1:10" x14ac:dyDescent="0.45">
      <c r="A6253">
        <v>948977</v>
      </c>
      <c r="B6253" s="2">
        <v>41789.786458333336</v>
      </c>
      <c r="C6253" t="s">
        <v>28</v>
      </c>
      <c r="D6253" t="s">
        <v>26</v>
      </c>
      <c r="E6253" t="s">
        <v>15</v>
      </c>
      <c r="F6253" t="s">
        <v>3</v>
      </c>
      <c r="G6253">
        <v>13302</v>
      </c>
      <c r="H6253">
        <f>(G6253 - $P$2) / $P$3</f>
        <v>-1.2713441264538581</v>
      </c>
      <c r="I6253" s="4" t="str">
        <f>IF(OR(G6253&lt;$M$7,G6253&gt;$M$10), "Outlier", "Normal")</f>
        <v>Normal</v>
      </c>
      <c r="J6253" t="str">
        <f>IF(ABS(H6253)&gt;2, "Outlier", "Normal")</f>
        <v>Normal</v>
      </c>
    </row>
    <row r="6254" spans="1:10" x14ac:dyDescent="0.45">
      <c r="A6254">
        <v>542505</v>
      </c>
      <c r="B6254" s="2">
        <v>41828.691180555557</v>
      </c>
      <c r="C6254" t="s">
        <v>27</v>
      </c>
      <c r="D6254" t="s">
        <v>25</v>
      </c>
      <c r="E6254" t="s">
        <v>15</v>
      </c>
      <c r="F6254" t="s">
        <v>8</v>
      </c>
      <c r="G6254">
        <v>13301</v>
      </c>
      <c r="H6254">
        <f>(G6254 - $P$2) / $P$3</f>
        <v>-1.271378785899363</v>
      </c>
      <c r="I6254" s="4" t="str">
        <f>IF(OR(G6254&lt;$M$7,G6254&gt;$M$10), "Outlier", "Normal")</f>
        <v>Normal</v>
      </c>
      <c r="J6254" t="str">
        <f>IF(ABS(H6254)&gt;2, "Outlier", "Normal")</f>
        <v>Normal</v>
      </c>
    </row>
    <row r="6255" spans="1:10" x14ac:dyDescent="0.45">
      <c r="A6255">
        <v>158949</v>
      </c>
      <c r="B6255" s="2">
        <v>41844.619016203702</v>
      </c>
      <c r="C6255" t="s">
        <v>28</v>
      </c>
      <c r="D6255" t="s">
        <v>26</v>
      </c>
      <c r="E6255" t="s">
        <v>15</v>
      </c>
      <c r="F6255" t="s">
        <v>6</v>
      </c>
      <c r="G6255">
        <v>13296</v>
      </c>
      <c r="H6255">
        <f>(G6255 - $P$2) / $P$3</f>
        <v>-1.2715520831268885</v>
      </c>
      <c r="I6255" s="4" t="str">
        <f>IF(OR(G6255&lt;$M$7,G6255&gt;$M$10), "Outlier", "Normal")</f>
        <v>Normal</v>
      </c>
      <c r="J6255" t="str">
        <f>IF(ABS(H6255)&gt;2, "Outlier", "Normal")</f>
        <v>Normal</v>
      </c>
    </row>
    <row r="6256" spans="1:10" x14ac:dyDescent="0.45">
      <c r="A6256">
        <v>778954</v>
      </c>
      <c r="B6256" s="2">
        <v>41850.658125000002</v>
      </c>
      <c r="C6256" t="s">
        <v>28</v>
      </c>
      <c r="D6256" t="s">
        <v>25</v>
      </c>
      <c r="E6256" t="s">
        <v>13</v>
      </c>
      <c r="F6256" t="s">
        <v>3</v>
      </c>
      <c r="G6256">
        <v>13296</v>
      </c>
      <c r="H6256">
        <f>(G6256 - $P$2) / $P$3</f>
        <v>-1.2715520831268885</v>
      </c>
      <c r="I6256" s="4" t="str">
        <f>IF(OR(G6256&lt;$M$7,G6256&gt;$M$10), "Outlier", "Normal")</f>
        <v>Normal</v>
      </c>
      <c r="J6256" t="str">
        <f>IF(ABS(H6256)&gt;2, "Outlier", "Normal")</f>
        <v>Normal</v>
      </c>
    </row>
    <row r="6257" spans="1:10" x14ac:dyDescent="0.45">
      <c r="A6257">
        <v>240259</v>
      </c>
      <c r="B6257" s="2">
        <v>41816.722754629627</v>
      </c>
      <c r="C6257" t="s">
        <v>27</v>
      </c>
      <c r="D6257" t="s">
        <v>25</v>
      </c>
      <c r="E6257" t="s">
        <v>15</v>
      </c>
      <c r="F6257" t="s">
        <v>8</v>
      </c>
      <c r="G6257">
        <v>13293</v>
      </c>
      <c r="H6257">
        <f>(G6257 - $P$2) / $P$3</f>
        <v>-1.2716560614634036</v>
      </c>
      <c r="I6257" s="4" t="str">
        <f>IF(OR(G6257&lt;$M$7,G6257&gt;$M$10), "Outlier", "Normal")</f>
        <v>Normal</v>
      </c>
      <c r="J6257" t="str">
        <f>IF(ABS(H6257)&gt;2, "Outlier", "Normal")</f>
        <v>Normal</v>
      </c>
    </row>
    <row r="6258" spans="1:10" x14ac:dyDescent="0.45">
      <c r="A6258">
        <v>272402</v>
      </c>
      <c r="B6258" s="2">
        <v>41793.397245370368</v>
      </c>
      <c r="C6258" t="s">
        <v>28</v>
      </c>
      <c r="D6258" t="s">
        <v>26</v>
      </c>
      <c r="E6258" t="s">
        <v>18</v>
      </c>
      <c r="F6258" t="s">
        <v>6</v>
      </c>
      <c r="G6258">
        <v>13290</v>
      </c>
      <c r="H6258">
        <f>(G6258 - $P$2) / $P$3</f>
        <v>-1.2717600397999187</v>
      </c>
      <c r="I6258" s="4" t="str">
        <f>IF(OR(G6258&lt;$M$7,G6258&gt;$M$10), "Outlier", "Normal")</f>
        <v>Normal</v>
      </c>
      <c r="J6258" t="str">
        <f>IF(ABS(H6258)&gt;2, "Outlier", "Normal")</f>
        <v>Normal</v>
      </c>
    </row>
    <row r="6259" spans="1:10" x14ac:dyDescent="0.45">
      <c r="A6259">
        <v>243625</v>
      </c>
      <c r="B6259" s="2">
        <v>41864.590497685182</v>
      </c>
      <c r="C6259" t="s">
        <v>28</v>
      </c>
      <c r="D6259" t="s">
        <v>26</v>
      </c>
      <c r="E6259" t="s">
        <v>12</v>
      </c>
      <c r="F6259" t="s">
        <v>1</v>
      </c>
      <c r="G6259">
        <v>13278</v>
      </c>
      <c r="H6259">
        <f>(G6259 - $P$2) / $P$3</f>
        <v>-1.2721759531459793</v>
      </c>
      <c r="I6259" s="4" t="str">
        <f>IF(OR(G6259&lt;$M$7,G6259&gt;$M$10), "Outlier", "Normal")</f>
        <v>Normal</v>
      </c>
      <c r="J6259" t="str">
        <f>IF(ABS(H6259)&gt;2, "Outlier", "Normal")</f>
        <v>Normal</v>
      </c>
    </row>
    <row r="6260" spans="1:10" x14ac:dyDescent="0.45">
      <c r="A6260">
        <v>77406</v>
      </c>
      <c r="B6260" s="2">
        <v>41829.392141203702</v>
      </c>
      <c r="C6260" t="s">
        <v>27</v>
      </c>
      <c r="D6260" t="s">
        <v>25</v>
      </c>
      <c r="E6260" t="s">
        <v>15</v>
      </c>
      <c r="F6260" t="s">
        <v>0</v>
      </c>
      <c r="G6260">
        <v>13278</v>
      </c>
      <c r="H6260">
        <f>(G6260 - $P$2) / $P$3</f>
        <v>-1.2721759531459793</v>
      </c>
      <c r="I6260" s="4" t="str">
        <f>IF(OR(G6260&lt;$M$7,G6260&gt;$M$10), "Outlier", "Normal")</f>
        <v>Normal</v>
      </c>
      <c r="J6260" t="str">
        <f>IF(ABS(H6260)&gt;2, "Outlier", "Normal")</f>
        <v>Normal</v>
      </c>
    </row>
    <row r="6261" spans="1:10" x14ac:dyDescent="0.45">
      <c r="A6261">
        <v>141200</v>
      </c>
      <c r="B6261" s="2">
        <v>41835.394490740742</v>
      </c>
      <c r="C6261" t="s">
        <v>28</v>
      </c>
      <c r="D6261" t="s">
        <v>26</v>
      </c>
      <c r="E6261" t="s">
        <v>12</v>
      </c>
      <c r="F6261" t="s">
        <v>1</v>
      </c>
      <c r="G6261">
        <v>13231</v>
      </c>
      <c r="H6261">
        <f>(G6261 - $P$2) / $P$3</f>
        <v>-1.2738049470847166</v>
      </c>
      <c r="I6261" s="4" t="str">
        <f>IF(OR(G6261&lt;$M$7,G6261&gt;$M$10), "Outlier", "Normal")</f>
        <v>Normal</v>
      </c>
      <c r="J6261" t="str">
        <f>IF(ABS(H6261)&gt;2, "Outlier", "Normal")</f>
        <v>Normal</v>
      </c>
    </row>
    <row r="6262" spans="1:10" x14ac:dyDescent="0.45">
      <c r="A6262">
        <v>678553</v>
      </c>
      <c r="B6262" s="2">
        <v>41843.399143518516</v>
      </c>
      <c r="C6262" t="s">
        <v>27</v>
      </c>
      <c r="D6262" t="s">
        <v>25</v>
      </c>
      <c r="E6262" t="s">
        <v>15</v>
      </c>
      <c r="F6262" t="s">
        <v>7</v>
      </c>
      <c r="G6262">
        <v>13229</v>
      </c>
      <c r="H6262">
        <f>(G6262 - $P$2) / $P$3</f>
        <v>-1.2738742659757267</v>
      </c>
      <c r="I6262" s="4" t="str">
        <f>IF(OR(G6262&lt;$M$7,G6262&gt;$M$10), "Outlier", "Normal")</f>
        <v>Normal</v>
      </c>
      <c r="J6262" t="str">
        <f>IF(ABS(H6262)&gt;2, "Outlier", "Normal")</f>
        <v>Normal</v>
      </c>
    </row>
    <row r="6263" spans="1:10" x14ac:dyDescent="0.45">
      <c r="A6263">
        <v>764883</v>
      </c>
      <c r="B6263" s="2">
        <v>41832.570717592593</v>
      </c>
      <c r="C6263" t="s">
        <v>27</v>
      </c>
      <c r="D6263" t="s">
        <v>25</v>
      </c>
      <c r="E6263" t="s">
        <v>18</v>
      </c>
      <c r="F6263" t="s">
        <v>7</v>
      </c>
      <c r="G6263">
        <v>13220</v>
      </c>
      <c r="H6263">
        <f>(G6263 - $P$2) / $P$3</f>
        <v>-1.274186200985272</v>
      </c>
      <c r="I6263" s="4" t="str">
        <f>IF(OR(G6263&lt;$M$7,G6263&gt;$M$10), "Outlier", "Normal")</f>
        <v>Normal</v>
      </c>
      <c r="J6263" t="str">
        <f>IF(ABS(H6263)&gt;2, "Outlier", "Normal")</f>
        <v>Normal</v>
      </c>
    </row>
    <row r="6264" spans="1:10" x14ac:dyDescent="0.45">
      <c r="A6264">
        <v>12887</v>
      </c>
      <c r="B6264" s="2">
        <v>41819.74113425926</v>
      </c>
      <c r="C6264" t="s">
        <v>28</v>
      </c>
      <c r="D6264" t="s">
        <v>25</v>
      </c>
      <c r="E6264" t="s">
        <v>14</v>
      </c>
      <c r="F6264" t="s">
        <v>7</v>
      </c>
      <c r="G6264">
        <v>13201</v>
      </c>
      <c r="H6264">
        <f>(G6264 - $P$2) / $P$3</f>
        <v>-1.274844730449868</v>
      </c>
      <c r="I6264" s="4" t="str">
        <f>IF(OR(G6264&lt;$M$7,G6264&gt;$M$10), "Outlier", "Normal")</f>
        <v>Normal</v>
      </c>
      <c r="J6264" t="str">
        <f>IF(ABS(H6264)&gt;2, "Outlier", "Normal")</f>
        <v>Normal</v>
      </c>
    </row>
    <row r="6265" spans="1:10" x14ac:dyDescent="0.45">
      <c r="A6265">
        <v>28035</v>
      </c>
      <c r="B6265" s="2">
        <v>41863.351319444446</v>
      </c>
      <c r="C6265" t="s">
        <v>27</v>
      </c>
      <c r="D6265" t="s">
        <v>25</v>
      </c>
      <c r="E6265" t="s">
        <v>15</v>
      </c>
      <c r="F6265" t="s">
        <v>6</v>
      </c>
      <c r="G6265">
        <v>13179</v>
      </c>
      <c r="H6265">
        <f>(G6265 - $P$2) / $P$3</f>
        <v>-1.2756072382509791</v>
      </c>
      <c r="I6265" s="4" t="str">
        <f>IF(OR(G6265&lt;$M$7,G6265&gt;$M$10), "Outlier", "Normal")</f>
        <v>Normal</v>
      </c>
      <c r="J6265" t="str">
        <f>IF(ABS(H6265)&gt;2, "Outlier", "Normal")</f>
        <v>Normal</v>
      </c>
    </row>
    <row r="6266" spans="1:10" x14ac:dyDescent="0.45">
      <c r="A6266">
        <v>748016</v>
      </c>
      <c r="B6266" s="2">
        <v>41879.723217592589</v>
      </c>
      <c r="C6266" t="s">
        <v>28</v>
      </c>
      <c r="D6266" t="s">
        <v>26</v>
      </c>
      <c r="E6266" t="s">
        <v>15</v>
      </c>
      <c r="F6266" t="s">
        <v>8</v>
      </c>
      <c r="G6266">
        <v>13152</v>
      </c>
      <c r="H6266">
        <f>(G6266 - $P$2) / $P$3</f>
        <v>-1.2765430432796154</v>
      </c>
      <c r="I6266" s="4" t="str">
        <f>IF(OR(G6266&lt;$M$7,G6266&gt;$M$10), "Outlier", "Normal")</f>
        <v>Normal</v>
      </c>
      <c r="J6266" t="str">
        <f>IF(ABS(H6266)&gt;2, "Outlier", "Normal")</f>
        <v>Normal</v>
      </c>
    </row>
    <row r="6267" spans="1:10" x14ac:dyDescent="0.45">
      <c r="A6267">
        <v>997474</v>
      </c>
      <c r="B6267" s="2">
        <v>41823.399004629631</v>
      </c>
      <c r="C6267" t="s">
        <v>28</v>
      </c>
      <c r="D6267" t="s">
        <v>25</v>
      </c>
      <c r="E6267" t="s">
        <v>15</v>
      </c>
      <c r="F6267" t="s">
        <v>1</v>
      </c>
      <c r="G6267">
        <v>13143</v>
      </c>
      <c r="H6267">
        <f>(G6267 - $P$2) / $P$3</f>
        <v>-1.2768549782891609</v>
      </c>
      <c r="I6267" s="4" t="str">
        <f>IF(OR(G6267&lt;$M$7,G6267&gt;$M$10), "Outlier", "Normal")</f>
        <v>Normal</v>
      </c>
      <c r="J6267" t="str">
        <f>IF(ABS(H6267)&gt;2, "Outlier", "Normal")</f>
        <v>Normal</v>
      </c>
    </row>
    <row r="6268" spans="1:10" x14ac:dyDescent="0.45">
      <c r="A6268">
        <v>76897</v>
      </c>
      <c r="B6268" s="2">
        <v>41834.806805555556</v>
      </c>
      <c r="C6268" t="s">
        <v>27</v>
      </c>
      <c r="D6268" t="s">
        <v>25</v>
      </c>
      <c r="E6268" t="s">
        <v>18</v>
      </c>
      <c r="F6268" t="s">
        <v>5</v>
      </c>
      <c r="G6268">
        <v>13125</v>
      </c>
      <c r="H6268">
        <f>(G6268 - $P$2) / $P$3</f>
        <v>-1.2774788483082518</v>
      </c>
      <c r="I6268" s="4" t="str">
        <f>IF(OR(G6268&lt;$M$7,G6268&gt;$M$10), "Outlier", "Normal")</f>
        <v>Normal</v>
      </c>
      <c r="J6268" t="str">
        <f>IF(ABS(H6268)&gt;2, "Outlier", "Normal")</f>
        <v>Normal</v>
      </c>
    </row>
    <row r="6269" spans="1:10" x14ac:dyDescent="0.45">
      <c r="A6269">
        <v>234055</v>
      </c>
      <c r="B6269" s="2">
        <v>41817.686006944445</v>
      </c>
      <c r="C6269" t="s">
        <v>28</v>
      </c>
      <c r="D6269" t="s">
        <v>25</v>
      </c>
      <c r="E6269" t="s">
        <v>18</v>
      </c>
      <c r="F6269" t="s">
        <v>3</v>
      </c>
      <c r="G6269">
        <v>13109</v>
      </c>
      <c r="H6269">
        <f>(G6269 - $P$2) / $P$3</f>
        <v>-1.2780333994363324</v>
      </c>
      <c r="I6269" s="4" t="str">
        <f>IF(OR(G6269&lt;$M$7,G6269&gt;$M$10), "Outlier", "Normal")</f>
        <v>Normal</v>
      </c>
      <c r="J6269" t="str">
        <f>IF(ABS(H6269)&gt;2, "Outlier", "Normal")</f>
        <v>Normal</v>
      </c>
    </row>
    <row r="6270" spans="1:10" x14ac:dyDescent="0.45">
      <c r="A6270">
        <v>805007</v>
      </c>
      <c r="B6270" s="2">
        <v>41855.515104166669</v>
      </c>
      <c r="C6270" t="s">
        <v>28</v>
      </c>
      <c r="D6270" t="s">
        <v>26</v>
      </c>
      <c r="E6270" t="s">
        <v>18</v>
      </c>
      <c r="F6270" t="s">
        <v>8</v>
      </c>
      <c r="G6270">
        <v>13094</v>
      </c>
      <c r="H6270">
        <f>(G6270 - $P$2) / $P$3</f>
        <v>-1.2785532911189081</v>
      </c>
      <c r="I6270" s="4" t="str">
        <f>IF(OR(G6270&lt;$M$7,G6270&gt;$M$10), "Outlier", "Normal")</f>
        <v>Normal</v>
      </c>
      <c r="J6270" t="str">
        <f>IF(ABS(H6270)&gt;2, "Outlier", "Normal")</f>
        <v>Normal</v>
      </c>
    </row>
    <row r="6271" spans="1:10" x14ac:dyDescent="0.45">
      <c r="A6271">
        <v>806805</v>
      </c>
      <c r="B6271" s="2">
        <v>41790.353645833333</v>
      </c>
      <c r="C6271" t="s">
        <v>28</v>
      </c>
      <c r="D6271" t="s">
        <v>26</v>
      </c>
      <c r="E6271" t="s">
        <v>15</v>
      </c>
      <c r="F6271" t="s">
        <v>0</v>
      </c>
      <c r="G6271">
        <v>13074</v>
      </c>
      <c r="H6271">
        <f>(G6271 - $P$2) / $P$3</f>
        <v>-1.2792464800290091</v>
      </c>
      <c r="I6271" s="4" t="str">
        <f>IF(OR(G6271&lt;$M$7,G6271&gt;$M$10), "Outlier", "Normal")</f>
        <v>Normal</v>
      </c>
      <c r="J6271" t="str">
        <f>IF(ABS(H6271)&gt;2, "Outlier", "Normal")</f>
        <v>Normal</v>
      </c>
    </row>
    <row r="6272" spans="1:10" x14ac:dyDescent="0.45">
      <c r="A6272">
        <v>222272</v>
      </c>
      <c r="B6272" s="2">
        <v>41824.789976851855</v>
      </c>
      <c r="C6272" t="s">
        <v>28</v>
      </c>
      <c r="D6272" t="s">
        <v>33</v>
      </c>
      <c r="E6272" t="s">
        <v>18</v>
      </c>
      <c r="F6272" t="s">
        <v>8</v>
      </c>
      <c r="G6272">
        <v>13056</v>
      </c>
      <c r="H6272">
        <f>(G6272 - $P$2) / $P$3</f>
        <v>-1.2798703500481001</v>
      </c>
      <c r="I6272" s="4" t="str">
        <f>IF(OR(G6272&lt;$M$7,G6272&gt;$M$10), "Outlier", "Normal")</f>
        <v>Normal</v>
      </c>
      <c r="J6272" t="str">
        <f>IF(ABS(H6272)&gt;2, "Outlier", "Normal")</f>
        <v>Normal</v>
      </c>
    </row>
    <row r="6273" spans="1:10" x14ac:dyDescent="0.45">
      <c r="A6273">
        <v>48886</v>
      </c>
      <c r="B6273" s="2">
        <v>41872.753807870373</v>
      </c>
      <c r="C6273" t="s">
        <v>28</v>
      </c>
      <c r="D6273" t="s">
        <v>25</v>
      </c>
      <c r="E6273" t="s">
        <v>18</v>
      </c>
      <c r="F6273" t="s">
        <v>6</v>
      </c>
      <c r="G6273">
        <v>13051</v>
      </c>
      <c r="H6273">
        <f>(G6273 - $P$2) / $P$3</f>
        <v>-1.2800436472756254</v>
      </c>
      <c r="I6273" s="4" t="str">
        <f>IF(OR(G6273&lt;$M$7,G6273&gt;$M$10), "Outlier", "Normal")</f>
        <v>Normal</v>
      </c>
      <c r="J6273" t="str">
        <f>IF(ABS(H6273)&gt;2, "Outlier", "Normal")</f>
        <v>Normal</v>
      </c>
    </row>
    <row r="6274" spans="1:10" x14ac:dyDescent="0.45">
      <c r="A6274">
        <v>884889</v>
      </c>
      <c r="B6274" s="2">
        <v>41876.40724537037</v>
      </c>
      <c r="C6274" t="s">
        <v>27</v>
      </c>
      <c r="D6274" t="s">
        <v>26</v>
      </c>
      <c r="E6274" t="s">
        <v>18</v>
      </c>
      <c r="F6274" t="s">
        <v>7</v>
      </c>
      <c r="G6274">
        <v>13042</v>
      </c>
      <c r="H6274">
        <f>(G6274 - $P$2) / $P$3</f>
        <v>-1.2803555822851707</v>
      </c>
      <c r="I6274" s="4" t="str">
        <f>IF(OR(G6274&lt;$M$7,G6274&gt;$M$10), "Outlier", "Normal")</f>
        <v>Normal</v>
      </c>
      <c r="J6274" t="str">
        <f>IF(ABS(H6274)&gt;2, "Outlier", "Normal")</f>
        <v>Normal</v>
      </c>
    </row>
    <row r="6275" spans="1:10" x14ac:dyDescent="0.45">
      <c r="A6275">
        <v>688724</v>
      </c>
      <c r="B6275" s="2">
        <v>41811.911307870374</v>
      </c>
      <c r="C6275" t="s">
        <v>28</v>
      </c>
      <c r="D6275" t="s">
        <v>25</v>
      </c>
      <c r="E6275" t="s">
        <v>18</v>
      </c>
      <c r="F6275" t="s">
        <v>6</v>
      </c>
      <c r="G6275">
        <v>13036</v>
      </c>
      <c r="H6275">
        <f>(G6275 - $P$2) / $P$3</f>
        <v>-1.2805635389582011</v>
      </c>
      <c r="I6275" s="4" t="str">
        <f>IF(OR(G6275&lt;$M$7,G6275&gt;$M$10), "Outlier", "Normal")</f>
        <v>Normal</v>
      </c>
      <c r="J6275" t="str">
        <f>IF(ABS(H6275)&gt;2, "Outlier", "Normal")</f>
        <v>Normal</v>
      </c>
    </row>
    <row r="6276" spans="1:10" x14ac:dyDescent="0.45">
      <c r="A6276">
        <v>968462</v>
      </c>
      <c r="B6276" s="2">
        <v>41835.48337962963</v>
      </c>
      <c r="C6276" t="s">
        <v>27</v>
      </c>
      <c r="D6276" t="s">
        <v>25</v>
      </c>
      <c r="E6276" t="s">
        <v>12</v>
      </c>
      <c r="F6276" t="s">
        <v>8</v>
      </c>
      <c r="G6276">
        <v>13023</v>
      </c>
      <c r="H6276">
        <f>(G6276 - $P$2) / $P$3</f>
        <v>-1.2810141117497666</v>
      </c>
      <c r="I6276" s="4" t="str">
        <f>IF(OR(G6276&lt;$M$7,G6276&gt;$M$10), "Outlier", "Normal")</f>
        <v>Normal</v>
      </c>
      <c r="J6276" t="str">
        <f>IF(ABS(H6276)&gt;2, "Outlier", "Normal")</f>
        <v>Normal</v>
      </c>
    </row>
    <row r="6277" spans="1:10" x14ac:dyDescent="0.45">
      <c r="A6277">
        <v>859431</v>
      </c>
      <c r="B6277" s="2">
        <v>41854.611319444448</v>
      </c>
      <c r="C6277" t="s">
        <v>28</v>
      </c>
      <c r="D6277" t="s">
        <v>25</v>
      </c>
      <c r="E6277" t="s">
        <v>14</v>
      </c>
      <c r="F6277" t="s">
        <v>5</v>
      </c>
      <c r="G6277">
        <v>13010</v>
      </c>
      <c r="H6277">
        <f>(G6277 - $P$2) / $P$3</f>
        <v>-1.2814646845413322</v>
      </c>
      <c r="I6277" s="4" t="str">
        <f>IF(OR(G6277&lt;$M$7,G6277&gt;$M$10), "Outlier", "Normal")</f>
        <v>Normal</v>
      </c>
      <c r="J6277" t="str">
        <f>IF(ABS(H6277)&gt;2, "Outlier", "Normal")</f>
        <v>Normal</v>
      </c>
    </row>
    <row r="6278" spans="1:10" x14ac:dyDescent="0.45">
      <c r="A6278">
        <v>701444</v>
      </c>
      <c r="B6278" s="2">
        <v>41843.400659722225</v>
      </c>
      <c r="C6278" t="s">
        <v>28</v>
      </c>
      <c r="D6278" t="s">
        <v>25</v>
      </c>
      <c r="E6278" t="s">
        <v>15</v>
      </c>
      <c r="F6278" t="s">
        <v>7</v>
      </c>
      <c r="G6278">
        <v>13003</v>
      </c>
      <c r="H6278">
        <f>(G6278 - $P$2) / $P$3</f>
        <v>-1.2817073006598676</v>
      </c>
      <c r="I6278" s="4" t="str">
        <f>IF(OR(G6278&lt;$M$7,G6278&gt;$M$10), "Outlier", "Normal")</f>
        <v>Normal</v>
      </c>
      <c r="J6278" t="str">
        <f>IF(ABS(H6278)&gt;2, "Outlier", "Normal")</f>
        <v>Normal</v>
      </c>
    </row>
    <row r="6279" spans="1:10" x14ac:dyDescent="0.45">
      <c r="A6279">
        <v>240004</v>
      </c>
      <c r="B6279" s="2">
        <v>41831.401030092595</v>
      </c>
      <c r="C6279" t="s">
        <v>28</v>
      </c>
      <c r="D6279" t="s">
        <v>26</v>
      </c>
      <c r="E6279" t="s">
        <v>15</v>
      </c>
      <c r="F6279" t="s">
        <v>7</v>
      </c>
      <c r="G6279">
        <v>12991</v>
      </c>
      <c r="H6279">
        <f>(G6279 - $P$2) / $P$3</f>
        <v>-1.2821232140059282</v>
      </c>
      <c r="I6279" s="4" t="str">
        <f>IF(OR(G6279&lt;$M$7,G6279&gt;$M$10), "Outlier", "Normal")</f>
        <v>Normal</v>
      </c>
      <c r="J6279" t="str">
        <f>IF(ABS(H6279)&gt;2, "Outlier", "Normal")</f>
        <v>Normal</v>
      </c>
    </row>
    <row r="6280" spans="1:10" x14ac:dyDescent="0.45">
      <c r="A6280">
        <v>443730</v>
      </c>
      <c r="B6280" s="2">
        <v>41882.694467592592</v>
      </c>
      <c r="C6280" t="s">
        <v>28</v>
      </c>
      <c r="D6280" t="s">
        <v>25</v>
      </c>
      <c r="E6280" t="s">
        <v>11</v>
      </c>
      <c r="F6280" t="s">
        <v>7</v>
      </c>
      <c r="G6280">
        <v>12989</v>
      </c>
      <c r="H6280">
        <f>(G6280 - $P$2) / $P$3</f>
        <v>-1.2821925328969384</v>
      </c>
      <c r="I6280" s="4" t="str">
        <f>IF(OR(G6280&lt;$M$7,G6280&gt;$M$10), "Outlier", "Normal")</f>
        <v>Normal</v>
      </c>
      <c r="J6280" t="str">
        <f>IF(ABS(H6280)&gt;2, "Outlier", "Normal")</f>
        <v>Normal</v>
      </c>
    </row>
    <row r="6281" spans="1:10" x14ac:dyDescent="0.45">
      <c r="A6281">
        <v>114741</v>
      </c>
      <c r="B6281" s="2">
        <v>41871.784189814818</v>
      </c>
      <c r="C6281" t="s">
        <v>28</v>
      </c>
      <c r="D6281" t="s">
        <v>26</v>
      </c>
      <c r="E6281" t="s">
        <v>18</v>
      </c>
      <c r="F6281" t="s">
        <v>8</v>
      </c>
      <c r="G6281">
        <v>12959</v>
      </c>
      <c r="H6281">
        <f>(G6281 - $P$2) / $P$3</f>
        <v>-1.2832323162620898</v>
      </c>
      <c r="I6281" s="4" t="str">
        <f>IF(OR(G6281&lt;$M$7,G6281&gt;$M$10), "Outlier", "Normal")</f>
        <v>Normal</v>
      </c>
      <c r="J6281" t="str">
        <f>IF(ABS(H6281)&gt;2, "Outlier", "Normal")</f>
        <v>Normal</v>
      </c>
    </row>
    <row r="6282" spans="1:10" x14ac:dyDescent="0.45">
      <c r="A6282">
        <v>314635</v>
      </c>
      <c r="B6282" s="2">
        <v>41818.316828703704</v>
      </c>
      <c r="C6282" t="s">
        <v>28</v>
      </c>
      <c r="D6282" t="s">
        <v>25</v>
      </c>
      <c r="E6282" t="s">
        <v>13</v>
      </c>
      <c r="F6282" t="s">
        <v>1</v>
      </c>
      <c r="G6282">
        <v>12939</v>
      </c>
      <c r="H6282">
        <f>(G6282 - $P$2) / $P$3</f>
        <v>-1.2839255051721907</v>
      </c>
      <c r="I6282" s="4" t="str">
        <f>IF(OR(G6282&lt;$M$7,G6282&gt;$M$10), "Outlier", "Normal")</f>
        <v>Normal</v>
      </c>
      <c r="J6282" t="str">
        <f>IF(ABS(H6282)&gt;2, "Outlier", "Normal")</f>
        <v>Normal</v>
      </c>
    </row>
    <row r="6283" spans="1:10" x14ac:dyDescent="0.45">
      <c r="A6283">
        <v>358584</v>
      </c>
      <c r="B6283" s="2">
        <v>41852.604062500002</v>
      </c>
      <c r="C6283" t="s">
        <v>28</v>
      </c>
      <c r="D6283" t="s">
        <v>25</v>
      </c>
      <c r="E6283" t="s">
        <v>15</v>
      </c>
      <c r="F6283" t="s">
        <v>8</v>
      </c>
      <c r="G6283">
        <v>12920</v>
      </c>
      <c r="H6283">
        <f>(G6283 - $P$2) / $P$3</f>
        <v>-1.2845840346367867</v>
      </c>
      <c r="I6283" s="4" t="str">
        <f>IF(OR(G6283&lt;$M$7,G6283&gt;$M$10), "Outlier", "Normal")</f>
        <v>Normal</v>
      </c>
      <c r="J6283" t="str">
        <f>IF(ABS(H6283)&gt;2, "Outlier", "Normal")</f>
        <v>Normal</v>
      </c>
    </row>
    <row r="6284" spans="1:10" x14ac:dyDescent="0.45">
      <c r="A6284">
        <v>812669</v>
      </c>
      <c r="B6284" s="2">
        <v>41815.521597222221</v>
      </c>
      <c r="C6284" t="s">
        <v>27</v>
      </c>
      <c r="D6284" t="s">
        <v>25</v>
      </c>
      <c r="E6284" t="s">
        <v>18</v>
      </c>
      <c r="F6284" t="s">
        <v>8</v>
      </c>
      <c r="G6284">
        <v>12913</v>
      </c>
      <c r="H6284">
        <f>(G6284 - $P$2) / $P$3</f>
        <v>-1.2848266507553221</v>
      </c>
      <c r="I6284" s="4" t="str">
        <f>IF(OR(G6284&lt;$M$7,G6284&gt;$M$10), "Outlier", "Normal")</f>
        <v>Normal</v>
      </c>
      <c r="J6284" t="str">
        <f>IF(ABS(H6284)&gt;2, "Outlier", "Normal")</f>
        <v>Normal</v>
      </c>
    </row>
    <row r="6285" spans="1:10" x14ac:dyDescent="0.45">
      <c r="A6285">
        <v>237765</v>
      </c>
      <c r="B6285" s="2">
        <v>41837.400995370372</v>
      </c>
      <c r="C6285" t="s">
        <v>28</v>
      </c>
      <c r="D6285" t="s">
        <v>25</v>
      </c>
      <c r="E6285" t="s">
        <v>18</v>
      </c>
      <c r="F6285" t="s">
        <v>1</v>
      </c>
      <c r="G6285">
        <v>12913</v>
      </c>
      <c r="H6285">
        <f>(G6285 - $P$2) / $P$3</f>
        <v>-1.2848266507553221</v>
      </c>
      <c r="I6285" s="4" t="str">
        <f>IF(OR(G6285&lt;$M$7,G6285&gt;$M$10), "Outlier", "Normal")</f>
        <v>Normal</v>
      </c>
      <c r="J6285" t="str">
        <f>IF(ABS(H6285)&gt;2, "Outlier", "Normal")</f>
        <v>Normal</v>
      </c>
    </row>
    <row r="6286" spans="1:10" x14ac:dyDescent="0.45">
      <c r="A6286">
        <v>417017</v>
      </c>
      <c r="B6286" s="2">
        <v>41779.396840277775</v>
      </c>
      <c r="C6286" t="s">
        <v>28</v>
      </c>
      <c r="D6286" t="s">
        <v>25</v>
      </c>
      <c r="E6286" t="s">
        <v>18</v>
      </c>
      <c r="F6286" t="s">
        <v>8</v>
      </c>
      <c r="G6286">
        <v>12911</v>
      </c>
      <c r="H6286">
        <f>(G6286 - $P$2) / $P$3</f>
        <v>-1.2848959696463322</v>
      </c>
      <c r="I6286" s="4" t="str">
        <f>IF(OR(G6286&lt;$M$7,G6286&gt;$M$10), "Outlier", "Normal")</f>
        <v>Normal</v>
      </c>
      <c r="J6286" t="str">
        <f>IF(ABS(H6286)&gt;2, "Outlier", "Normal")</f>
        <v>Normal</v>
      </c>
    </row>
    <row r="6287" spans="1:10" x14ac:dyDescent="0.45">
      <c r="A6287">
        <v>379513</v>
      </c>
      <c r="B6287" s="2">
        <v>41822.498877314814</v>
      </c>
      <c r="C6287" t="s">
        <v>28</v>
      </c>
      <c r="D6287" t="s">
        <v>25</v>
      </c>
      <c r="E6287" t="s">
        <v>10</v>
      </c>
      <c r="F6287" t="s">
        <v>5</v>
      </c>
      <c r="G6287">
        <v>12909</v>
      </c>
      <c r="H6287">
        <f>(G6287 - $P$2) / $P$3</f>
        <v>-1.2849652885373422</v>
      </c>
      <c r="I6287" s="4" t="str">
        <f>IF(OR(G6287&lt;$M$7,G6287&gt;$M$10), "Outlier", "Normal")</f>
        <v>Normal</v>
      </c>
      <c r="J6287" t="str">
        <f>IF(ABS(H6287)&gt;2, "Outlier", "Normal")</f>
        <v>Normal</v>
      </c>
    </row>
    <row r="6288" spans="1:10" x14ac:dyDescent="0.45">
      <c r="A6288">
        <v>858919</v>
      </c>
      <c r="B6288" s="2">
        <v>41789.733877314815</v>
      </c>
      <c r="C6288" t="s">
        <v>27</v>
      </c>
      <c r="D6288" t="s">
        <v>25</v>
      </c>
      <c r="E6288" t="s">
        <v>15</v>
      </c>
      <c r="F6288" t="s">
        <v>8</v>
      </c>
      <c r="G6288">
        <v>12903</v>
      </c>
      <c r="H6288">
        <f>(G6288 - $P$2) / $P$3</f>
        <v>-1.2851732452103726</v>
      </c>
      <c r="I6288" s="4" t="str">
        <f>IF(OR(G6288&lt;$M$7,G6288&gt;$M$10), "Outlier", "Normal")</f>
        <v>Normal</v>
      </c>
      <c r="J6288" t="str">
        <f>IF(ABS(H6288)&gt;2, "Outlier", "Normal")</f>
        <v>Normal</v>
      </c>
    </row>
    <row r="6289" spans="1:10" x14ac:dyDescent="0.45">
      <c r="A6289">
        <v>455567</v>
      </c>
      <c r="B6289" s="2">
        <v>41821.521145833336</v>
      </c>
      <c r="C6289" t="s">
        <v>28</v>
      </c>
      <c r="D6289" t="s">
        <v>25</v>
      </c>
      <c r="E6289" t="s">
        <v>15</v>
      </c>
      <c r="F6289" t="s">
        <v>1</v>
      </c>
      <c r="G6289">
        <v>12897</v>
      </c>
      <c r="H6289">
        <f>(G6289 - $P$2) / $P$3</f>
        <v>-1.2853812018834028</v>
      </c>
      <c r="I6289" s="4" t="str">
        <f>IF(OR(G6289&lt;$M$7,G6289&gt;$M$10), "Outlier", "Normal")</f>
        <v>Normal</v>
      </c>
      <c r="J6289" t="str">
        <f>IF(ABS(H6289)&gt;2, "Outlier", "Normal")</f>
        <v>Normal</v>
      </c>
    </row>
    <row r="6290" spans="1:10" x14ac:dyDescent="0.45">
      <c r="A6290">
        <v>783992</v>
      </c>
      <c r="B6290" s="2">
        <v>41774.317743055559</v>
      </c>
      <c r="C6290" t="s">
        <v>27</v>
      </c>
      <c r="D6290" t="s">
        <v>33</v>
      </c>
      <c r="E6290" t="s">
        <v>15</v>
      </c>
      <c r="F6290" t="s">
        <v>1</v>
      </c>
      <c r="G6290">
        <v>12895</v>
      </c>
      <c r="H6290">
        <f>(G6290 - $P$2) / $P$3</f>
        <v>-1.2854505207744129</v>
      </c>
      <c r="I6290" s="4" t="str">
        <f>IF(OR(G6290&lt;$M$7,G6290&gt;$M$10), "Outlier", "Normal")</f>
        <v>Normal</v>
      </c>
      <c r="J6290" t="str">
        <f>IF(ABS(H6290)&gt;2, "Outlier", "Normal")</f>
        <v>Normal</v>
      </c>
    </row>
    <row r="6291" spans="1:10" x14ac:dyDescent="0.45">
      <c r="A6291">
        <v>27372</v>
      </c>
      <c r="B6291" s="2">
        <v>41838.55127314815</v>
      </c>
      <c r="C6291" t="s">
        <v>27</v>
      </c>
      <c r="D6291" t="s">
        <v>26</v>
      </c>
      <c r="E6291" t="s">
        <v>15</v>
      </c>
      <c r="F6291" t="s">
        <v>1</v>
      </c>
      <c r="G6291">
        <v>12875</v>
      </c>
      <c r="H6291">
        <f>(G6291 - $P$2) / $P$3</f>
        <v>-1.2861437096845139</v>
      </c>
      <c r="I6291" s="4" t="str">
        <f>IF(OR(G6291&lt;$M$7,G6291&gt;$M$10), "Outlier", "Normal")</f>
        <v>Normal</v>
      </c>
      <c r="J6291" t="str">
        <f>IF(ABS(H6291)&gt;2, "Outlier", "Normal")</f>
        <v>Normal</v>
      </c>
    </row>
    <row r="6292" spans="1:10" x14ac:dyDescent="0.45">
      <c r="A6292">
        <v>425228</v>
      </c>
      <c r="B6292" s="2">
        <v>41831.503912037035</v>
      </c>
      <c r="C6292" t="s">
        <v>28</v>
      </c>
      <c r="D6292" t="s">
        <v>26</v>
      </c>
      <c r="E6292" t="s">
        <v>18</v>
      </c>
      <c r="F6292" t="s">
        <v>1</v>
      </c>
      <c r="G6292">
        <v>12823</v>
      </c>
      <c r="H6292">
        <f>(G6292 - $P$2) / $P$3</f>
        <v>-1.2879460008507764</v>
      </c>
      <c r="I6292" s="4" t="str">
        <f>IF(OR(G6292&lt;$M$7,G6292&gt;$M$10), "Outlier", "Normal")</f>
        <v>Normal</v>
      </c>
      <c r="J6292" t="str">
        <f>IF(ABS(H6292)&gt;2, "Outlier", "Normal")</f>
        <v>Normal</v>
      </c>
    </row>
    <row r="6293" spans="1:10" x14ac:dyDescent="0.45">
      <c r="A6293">
        <v>686841</v>
      </c>
      <c r="B6293" s="2">
        <v>41846.53869212963</v>
      </c>
      <c r="C6293" t="s">
        <v>28</v>
      </c>
      <c r="D6293" t="s">
        <v>26</v>
      </c>
      <c r="E6293" t="s">
        <v>15</v>
      </c>
      <c r="F6293" t="s">
        <v>1</v>
      </c>
      <c r="G6293">
        <v>12822</v>
      </c>
      <c r="H6293">
        <f>(G6293 - $P$2) / $P$3</f>
        <v>-1.2879806602962816</v>
      </c>
      <c r="I6293" s="4" t="str">
        <f>IF(OR(G6293&lt;$M$7,G6293&gt;$M$10), "Outlier", "Normal")</f>
        <v>Normal</v>
      </c>
      <c r="J6293" t="str">
        <f>IF(ABS(H6293)&gt;2, "Outlier", "Normal")</f>
        <v>Normal</v>
      </c>
    </row>
    <row r="6294" spans="1:10" x14ac:dyDescent="0.45">
      <c r="A6294">
        <v>977212</v>
      </c>
      <c r="B6294" s="2">
        <v>41858.615370370368</v>
      </c>
      <c r="C6294" t="s">
        <v>28</v>
      </c>
      <c r="D6294" t="s">
        <v>25</v>
      </c>
      <c r="E6294" t="s">
        <v>13</v>
      </c>
      <c r="F6294" t="s">
        <v>4</v>
      </c>
      <c r="G6294">
        <v>12816</v>
      </c>
      <c r="H6294">
        <f>(G6294 - $P$2) / $P$3</f>
        <v>-1.2881886169693118</v>
      </c>
      <c r="I6294" s="4" t="str">
        <f>IF(OR(G6294&lt;$M$7,G6294&gt;$M$10), "Outlier", "Normal")</f>
        <v>Normal</v>
      </c>
      <c r="J6294" t="str">
        <f>IF(ABS(H6294)&gt;2, "Outlier", "Normal")</f>
        <v>Normal</v>
      </c>
    </row>
    <row r="6295" spans="1:10" x14ac:dyDescent="0.45">
      <c r="A6295">
        <v>766601</v>
      </c>
      <c r="B6295" s="2">
        <v>41805.587951388887</v>
      </c>
      <c r="C6295" t="s">
        <v>28</v>
      </c>
      <c r="D6295" t="s">
        <v>26</v>
      </c>
      <c r="E6295" t="s">
        <v>18</v>
      </c>
      <c r="F6295" t="s">
        <v>1</v>
      </c>
      <c r="G6295">
        <v>12777</v>
      </c>
      <c r="H6295">
        <f>(G6295 - $P$2) / $P$3</f>
        <v>-1.2895403353440087</v>
      </c>
      <c r="I6295" s="4" t="str">
        <f>IF(OR(G6295&lt;$M$7,G6295&gt;$M$10), "Outlier", "Normal")</f>
        <v>Normal</v>
      </c>
      <c r="J6295" t="str">
        <f>IF(ABS(H6295)&gt;2, "Outlier", "Normal")</f>
        <v>Normal</v>
      </c>
    </row>
    <row r="6296" spans="1:10" x14ac:dyDescent="0.45">
      <c r="A6296">
        <v>489817</v>
      </c>
      <c r="B6296" s="2">
        <v>41787.625555555554</v>
      </c>
      <c r="C6296" t="s">
        <v>28</v>
      </c>
      <c r="D6296" t="s">
        <v>25</v>
      </c>
      <c r="E6296" t="s">
        <v>15</v>
      </c>
      <c r="F6296" t="s">
        <v>0</v>
      </c>
      <c r="G6296">
        <v>12777</v>
      </c>
      <c r="H6296">
        <f>(G6296 - $P$2) / $P$3</f>
        <v>-1.2895403353440087</v>
      </c>
      <c r="I6296" s="4" t="str">
        <f>IF(OR(G6296&lt;$M$7,G6296&gt;$M$10), "Outlier", "Normal")</f>
        <v>Normal</v>
      </c>
      <c r="J6296" t="str">
        <f>IF(ABS(H6296)&gt;2, "Outlier", "Normal")</f>
        <v>Normal</v>
      </c>
    </row>
    <row r="6297" spans="1:10" x14ac:dyDescent="0.45">
      <c r="A6297">
        <v>623164</v>
      </c>
      <c r="B6297" s="2">
        <v>41795.632696759261</v>
      </c>
      <c r="C6297" t="s">
        <v>27</v>
      </c>
      <c r="D6297" t="s">
        <v>25</v>
      </c>
      <c r="E6297" t="s">
        <v>18</v>
      </c>
      <c r="F6297" t="s">
        <v>2</v>
      </c>
      <c r="G6297">
        <v>12775</v>
      </c>
      <c r="H6297">
        <f>(G6297 - $P$2) / $P$3</f>
        <v>-1.2896096542350188</v>
      </c>
      <c r="I6297" s="4" t="str">
        <f>IF(OR(G6297&lt;$M$7,G6297&gt;$M$10), "Outlier", "Normal")</f>
        <v>Normal</v>
      </c>
      <c r="J6297" t="str">
        <f>IF(ABS(H6297)&gt;2, "Outlier", "Normal")</f>
        <v>Normal</v>
      </c>
    </row>
    <row r="6298" spans="1:10" x14ac:dyDescent="0.45">
      <c r="A6298">
        <v>259042</v>
      </c>
      <c r="B6298" s="2">
        <v>41870.773726851854</v>
      </c>
      <c r="C6298" t="s">
        <v>27</v>
      </c>
      <c r="D6298" t="s">
        <v>26</v>
      </c>
      <c r="E6298" t="s">
        <v>10</v>
      </c>
      <c r="F6298" t="s">
        <v>3</v>
      </c>
      <c r="G6298">
        <v>12767</v>
      </c>
      <c r="H6298">
        <f>(G6298 - $P$2) / $P$3</f>
        <v>-1.2898869297990592</v>
      </c>
      <c r="I6298" s="4" t="str">
        <f>IF(OR(G6298&lt;$M$7,G6298&gt;$M$10), "Outlier", "Normal")</f>
        <v>Normal</v>
      </c>
      <c r="J6298" t="str">
        <f>IF(ABS(H6298)&gt;2, "Outlier", "Normal")</f>
        <v>Normal</v>
      </c>
    </row>
    <row r="6299" spans="1:10" x14ac:dyDescent="0.45">
      <c r="A6299">
        <v>988379</v>
      </c>
      <c r="B6299" s="2">
        <v>41835.402361111112</v>
      </c>
      <c r="C6299" t="s">
        <v>27</v>
      </c>
      <c r="D6299" t="s">
        <v>25</v>
      </c>
      <c r="E6299" t="s">
        <v>18</v>
      </c>
      <c r="F6299" t="s">
        <v>7</v>
      </c>
      <c r="G6299">
        <v>12753</v>
      </c>
      <c r="H6299">
        <f>(G6299 - $P$2) / $P$3</f>
        <v>-1.2903721620361299</v>
      </c>
      <c r="I6299" s="4" t="str">
        <f>IF(OR(G6299&lt;$M$7,G6299&gt;$M$10), "Outlier", "Normal")</f>
        <v>Normal</v>
      </c>
      <c r="J6299" t="str">
        <f>IF(ABS(H6299)&gt;2, "Outlier", "Normal")</f>
        <v>Normal</v>
      </c>
    </row>
    <row r="6300" spans="1:10" x14ac:dyDescent="0.45">
      <c r="A6300">
        <v>651596</v>
      </c>
      <c r="B6300" s="2">
        <v>41799.998831018522</v>
      </c>
      <c r="C6300" t="s">
        <v>27</v>
      </c>
      <c r="D6300" t="s">
        <v>26</v>
      </c>
      <c r="E6300" t="s">
        <v>18</v>
      </c>
      <c r="F6300" t="s">
        <v>5</v>
      </c>
      <c r="G6300">
        <v>12750</v>
      </c>
      <c r="H6300">
        <f>(G6300 - $P$2) / $P$3</f>
        <v>-1.290476140372645</v>
      </c>
      <c r="I6300" s="4" t="str">
        <f>IF(OR(G6300&lt;$M$7,G6300&gt;$M$10), "Outlier", "Normal")</f>
        <v>Normal</v>
      </c>
      <c r="J6300" t="str">
        <f>IF(ABS(H6300)&gt;2, "Outlier", "Normal")</f>
        <v>Normal</v>
      </c>
    </row>
    <row r="6301" spans="1:10" x14ac:dyDescent="0.45">
      <c r="A6301">
        <v>584834</v>
      </c>
      <c r="B6301" s="2">
        <v>41872.558206018519</v>
      </c>
      <c r="C6301" t="s">
        <v>28</v>
      </c>
      <c r="D6301" t="s">
        <v>25</v>
      </c>
      <c r="E6301" t="s">
        <v>18</v>
      </c>
      <c r="F6301" t="s">
        <v>1</v>
      </c>
      <c r="G6301">
        <v>12740</v>
      </c>
      <c r="H6301">
        <f>(G6301 - $P$2) / $P$3</f>
        <v>-1.2908227348276955</v>
      </c>
      <c r="I6301" s="4" t="str">
        <f>IF(OR(G6301&lt;$M$7,G6301&gt;$M$10), "Outlier", "Normal")</f>
        <v>Normal</v>
      </c>
      <c r="J6301" t="str">
        <f>IF(ABS(H6301)&gt;2, "Outlier", "Normal")</f>
        <v>Normal</v>
      </c>
    </row>
    <row r="6302" spans="1:10" x14ac:dyDescent="0.45">
      <c r="A6302">
        <v>45708</v>
      </c>
      <c r="B6302" s="2">
        <v>41863.399502314816</v>
      </c>
      <c r="C6302" t="s">
        <v>28</v>
      </c>
      <c r="D6302" t="s">
        <v>26</v>
      </c>
      <c r="E6302" t="s">
        <v>15</v>
      </c>
      <c r="F6302" t="s">
        <v>8</v>
      </c>
      <c r="G6302">
        <v>12735</v>
      </c>
      <c r="H6302">
        <f>(G6302 - $P$2) / $P$3</f>
        <v>-1.2909960320552207</v>
      </c>
      <c r="I6302" s="4" t="str">
        <f>IF(OR(G6302&lt;$M$7,G6302&gt;$M$10), "Outlier", "Normal")</f>
        <v>Normal</v>
      </c>
      <c r="J6302" t="str">
        <f>IF(ABS(H6302)&gt;2, "Outlier", "Normal")</f>
        <v>Normal</v>
      </c>
    </row>
    <row r="6303" spans="1:10" x14ac:dyDescent="0.45">
      <c r="A6303">
        <v>83452</v>
      </c>
      <c r="B6303" s="2">
        <v>41848.397719907407</v>
      </c>
      <c r="C6303" t="s">
        <v>28</v>
      </c>
      <c r="D6303" t="s">
        <v>25</v>
      </c>
      <c r="E6303" t="s">
        <v>10</v>
      </c>
      <c r="F6303" t="s">
        <v>8</v>
      </c>
      <c r="G6303">
        <v>12719</v>
      </c>
      <c r="H6303">
        <f>(G6303 - $P$2) / $P$3</f>
        <v>-1.2915505831833014</v>
      </c>
      <c r="I6303" s="4" t="str">
        <f>IF(OR(G6303&lt;$M$7,G6303&gt;$M$10), "Outlier", "Normal")</f>
        <v>Normal</v>
      </c>
      <c r="J6303" t="str">
        <f>IF(ABS(H6303)&gt;2, "Outlier", "Normal")</f>
        <v>Normal</v>
      </c>
    </row>
    <row r="6304" spans="1:10" x14ac:dyDescent="0.45">
      <c r="A6304">
        <v>932687</v>
      </c>
      <c r="B6304" s="2">
        <v>41796.385694444441</v>
      </c>
      <c r="C6304" t="s">
        <v>28</v>
      </c>
      <c r="D6304" t="s">
        <v>33</v>
      </c>
      <c r="E6304" t="s">
        <v>18</v>
      </c>
      <c r="F6304" t="s">
        <v>0</v>
      </c>
      <c r="G6304">
        <v>12710</v>
      </c>
      <c r="H6304">
        <f>(G6304 - $P$2) / $P$3</f>
        <v>-1.2918625181928469</v>
      </c>
      <c r="I6304" s="4" t="str">
        <f>IF(OR(G6304&lt;$M$7,G6304&gt;$M$10), "Outlier", "Normal")</f>
        <v>Normal</v>
      </c>
      <c r="J6304" t="str">
        <f>IF(ABS(H6304)&gt;2, "Outlier", "Normal")</f>
        <v>Normal</v>
      </c>
    </row>
    <row r="6305" spans="1:10" x14ac:dyDescent="0.45">
      <c r="A6305">
        <v>798412</v>
      </c>
      <c r="B6305" s="2">
        <v>41822.636921296296</v>
      </c>
      <c r="C6305" t="s">
        <v>28</v>
      </c>
      <c r="D6305" t="s">
        <v>25</v>
      </c>
      <c r="E6305" t="s">
        <v>18</v>
      </c>
      <c r="F6305" t="s">
        <v>0</v>
      </c>
      <c r="G6305">
        <v>12683</v>
      </c>
      <c r="H6305">
        <f>(G6305 - $P$2) / $P$3</f>
        <v>-1.2927983232214832</v>
      </c>
      <c r="I6305" s="4" t="str">
        <f>IF(OR(G6305&lt;$M$7,G6305&gt;$M$10), "Outlier", "Normal")</f>
        <v>Normal</v>
      </c>
      <c r="J6305" t="str">
        <f>IF(ABS(H6305)&gt;2, "Outlier", "Normal")</f>
        <v>Normal</v>
      </c>
    </row>
    <row r="6306" spans="1:10" x14ac:dyDescent="0.45">
      <c r="A6306">
        <v>603411</v>
      </c>
      <c r="B6306" s="2">
        <v>41874.591284722221</v>
      </c>
      <c r="C6306" t="s">
        <v>28</v>
      </c>
      <c r="D6306" t="s">
        <v>26</v>
      </c>
      <c r="E6306" t="s">
        <v>15</v>
      </c>
      <c r="F6306" t="s">
        <v>1</v>
      </c>
      <c r="G6306">
        <v>12658</v>
      </c>
      <c r="H6306">
        <f>(G6306 - $P$2) / $P$3</f>
        <v>-1.2936648093591094</v>
      </c>
      <c r="I6306" s="4" t="str">
        <f>IF(OR(G6306&lt;$M$7,G6306&gt;$M$10), "Outlier", "Normal")</f>
        <v>Normal</v>
      </c>
      <c r="J6306" t="str">
        <f>IF(ABS(H6306)&gt;2, "Outlier", "Normal")</f>
        <v>Normal</v>
      </c>
    </row>
    <row r="6307" spans="1:10" x14ac:dyDescent="0.45">
      <c r="A6307">
        <v>655469</v>
      </c>
      <c r="B6307" s="2">
        <v>41808.722696759258</v>
      </c>
      <c r="C6307" t="s">
        <v>27</v>
      </c>
      <c r="D6307" t="s">
        <v>25</v>
      </c>
      <c r="E6307" t="s">
        <v>18</v>
      </c>
      <c r="F6307" t="s">
        <v>8</v>
      </c>
      <c r="G6307">
        <v>12642</v>
      </c>
      <c r="H6307">
        <f>(G6307 - $P$2) / $P$3</f>
        <v>-1.2942193604871903</v>
      </c>
      <c r="I6307" s="4" t="str">
        <f>IF(OR(G6307&lt;$M$7,G6307&gt;$M$10), "Outlier", "Normal")</f>
        <v>Normal</v>
      </c>
      <c r="J6307" t="str">
        <f>IF(ABS(H6307)&gt;2, "Outlier", "Normal")</f>
        <v>Normal</v>
      </c>
    </row>
    <row r="6308" spans="1:10" x14ac:dyDescent="0.45">
      <c r="A6308">
        <v>696532</v>
      </c>
      <c r="B6308" s="2">
        <v>41835.397557870368</v>
      </c>
      <c r="C6308" t="s">
        <v>28</v>
      </c>
      <c r="D6308" t="s">
        <v>26</v>
      </c>
      <c r="E6308" t="s">
        <v>18</v>
      </c>
      <c r="F6308" t="s">
        <v>1</v>
      </c>
      <c r="G6308">
        <v>12626</v>
      </c>
      <c r="H6308">
        <f>(G6308 - $P$2) / $P$3</f>
        <v>-1.294773911615271</v>
      </c>
      <c r="I6308" s="4" t="str">
        <f>IF(OR(G6308&lt;$M$7,G6308&gt;$M$10), "Outlier", "Normal")</f>
        <v>Normal</v>
      </c>
      <c r="J6308" t="str">
        <f>IF(ABS(H6308)&gt;2, "Outlier", "Normal")</f>
        <v>Normal</v>
      </c>
    </row>
    <row r="6309" spans="1:10" x14ac:dyDescent="0.45">
      <c r="A6309">
        <v>487441</v>
      </c>
      <c r="B6309" s="2">
        <v>41769.732546296298</v>
      </c>
      <c r="C6309" t="s">
        <v>28</v>
      </c>
      <c r="D6309" t="s">
        <v>26</v>
      </c>
      <c r="E6309" t="s">
        <v>15</v>
      </c>
      <c r="F6309" t="s">
        <v>2</v>
      </c>
      <c r="G6309">
        <v>12624</v>
      </c>
      <c r="H6309">
        <f>(G6309 - $P$2) / $P$3</f>
        <v>-1.2948432305062811</v>
      </c>
      <c r="I6309" s="4" t="str">
        <f>IF(OR(G6309&lt;$M$7,G6309&gt;$M$10), "Outlier", "Normal")</f>
        <v>Normal</v>
      </c>
      <c r="J6309" t="str">
        <f>IF(ABS(H6309)&gt;2, "Outlier", "Normal")</f>
        <v>Normal</v>
      </c>
    </row>
    <row r="6310" spans="1:10" x14ac:dyDescent="0.45">
      <c r="A6310">
        <v>541702</v>
      </c>
      <c r="B6310" s="2">
        <v>41774.319085648145</v>
      </c>
      <c r="C6310" t="s">
        <v>28</v>
      </c>
      <c r="D6310" t="s">
        <v>25</v>
      </c>
      <c r="E6310" t="s">
        <v>15</v>
      </c>
      <c r="F6310" t="s">
        <v>1</v>
      </c>
      <c r="G6310">
        <v>12614</v>
      </c>
      <c r="H6310">
        <f>(G6310 - $P$2) / $P$3</f>
        <v>-1.2951898249613316</v>
      </c>
      <c r="I6310" s="4" t="str">
        <f>IF(OR(G6310&lt;$M$7,G6310&gt;$M$10), "Outlier", "Normal")</f>
        <v>Normal</v>
      </c>
      <c r="J6310" t="str">
        <f>IF(ABS(H6310)&gt;2, "Outlier", "Normal")</f>
        <v>Normal</v>
      </c>
    </row>
    <row r="6311" spans="1:10" x14ac:dyDescent="0.45">
      <c r="A6311">
        <v>268116</v>
      </c>
      <c r="B6311" s="2">
        <v>41772.781064814815</v>
      </c>
      <c r="C6311" t="s">
        <v>27</v>
      </c>
      <c r="D6311" t="s">
        <v>25</v>
      </c>
      <c r="E6311" t="s">
        <v>18</v>
      </c>
      <c r="F6311" t="s">
        <v>3</v>
      </c>
      <c r="G6311">
        <v>12614</v>
      </c>
      <c r="H6311">
        <f>(G6311 - $P$2) / $P$3</f>
        <v>-1.2951898249613316</v>
      </c>
      <c r="I6311" s="4" t="str">
        <f>IF(OR(G6311&lt;$M$7,G6311&gt;$M$10), "Outlier", "Normal")</f>
        <v>Normal</v>
      </c>
      <c r="J6311" t="str">
        <f>IF(ABS(H6311)&gt;2, "Outlier", "Normal")</f>
        <v>Normal</v>
      </c>
    </row>
    <row r="6312" spans="1:10" x14ac:dyDescent="0.45">
      <c r="A6312">
        <v>870897</v>
      </c>
      <c r="B6312" s="2">
        <v>41810.631180555552</v>
      </c>
      <c r="C6312" t="s">
        <v>27</v>
      </c>
      <c r="D6312" t="s">
        <v>25</v>
      </c>
      <c r="E6312" t="s">
        <v>18</v>
      </c>
      <c r="F6312" t="s">
        <v>5</v>
      </c>
      <c r="G6312">
        <v>12608</v>
      </c>
      <c r="H6312">
        <f>(G6312 - $P$2) / $P$3</f>
        <v>-1.2953977816343618</v>
      </c>
      <c r="I6312" s="4" t="str">
        <f>IF(OR(G6312&lt;$M$7,G6312&gt;$M$10), "Outlier", "Normal")</f>
        <v>Normal</v>
      </c>
      <c r="J6312" t="str">
        <f>IF(ABS(H6312)&gt;2, "Outlier", "Normal")</f>
        <v>Normal</v>
      </c>
    </row>
    <row r="6313" spans="1:10" x14ac:dyDescent="0.45">
      <c r="A6313">
        <v>551054</v>
      </c>
      <c r="B6313" s="2">
        <v>41775.672893518517</v>
      </c>
      <c r="C6313" t="s">
        <v>28</v>
      </c>
      <c r="D6313" t="s">
        <v>26</v>
      </c>
      <c r="E6313" t="s">
        <v>15</v>
      </c>
      <c r="F6313" t="s">
        <v>8</v>
      </c>
      <c r="G6313">
        <v>12584</v>
      </c>
      <c r="H6313">
        <f>(G6313 - $P$2) / $P$3</f>
        <v>-1.296229608326483</v>
      </c>
      <c r="I6313" s="4" t="str">
        <f>IF(OR(G6313&lt;$M$7,G6313&gt;$M$10), "Outlier", "Normal")</f>
        <v>Normal</v>
      </c>
      <c r="J6313" t="str">
        <f>IF(ABS(H6313)&gt;2, "Outlier", "Normal")</f>
        <v>Normal</v>
      </c>
    </row>
    <row r="6314" spans="1:10" x14ac:dyDescent="0.45">
      <c r="A6314">
        <v>461123</v>
      </c>
      <c r="B6314" s="2">
        <v>41796.382361111115</v>
      </c>
      <c r="C6314" t="s">
        <v>28</v>
      </c>
      <c r="D6314" t="s">
        <v>25</v>
      </c>
      <c r="E6314" t="s">
        <v>15</v>
      </c>
      <c r="F6314" t="s">
        <v>3</v>
      </c>
      <c r="G6314">
        <v>12576</v>
      </c>
      <c r="H6314">
        <f>(G6314 - $P$2) / $P$3</f>
        <v>-1.2965068838905234</v>
      </c>
      <c r="I6314" s="4" t="str">
        <f>IF(OR(G6314&lt;$M$7,G6314&gt;$M$10), "Outlier", "Normal")</f>
        <v>Normal</v>
      </c>
      <c r="J6314" t="str">
        <f>IF(ABS(H6314)&gt;2, "Outlier", "Normal")</f>
        <v>Normal</v>
      </c>
    </row>
    <row r="6315" spans="1:10" x14ac:dyDescent="0.45">
      <c r="A6315">
        <v>971257</v>
      </c>
      <c r="B6315" s="2">
        <v>41878.397094907406</v>
      </c>
      <c r="C6315" t="s">
        <v>28</v>
      </c>
      <c r="D6315" t="s">
        <v>26</v>
      </c>
      <c r="E6315" t="s">
        <v>15</v>
      </c>
      <c r="F6315" t="s">
        <v>8</v>
      </c>
      <c r="G6315">
        <v>12527</v>
      </c>
      <c r="H6315">
        <f>(G6315 - $P$2) / $P$3</f>
        <v>-1.2982051967202708</v>
      </c>
      <c r="I6315" s="4" t="str">
        <f>IF(OR(G6315&lt;$M$7,G6315&gt;$M$10), "Outlier", "Normal")</f>
        <v>Normal</v>
      </c>
      <c r="J6315" t="str">
        <f>IF(ABS(H6315)&gt;2, "Outlier", "Normal")</f>
        <v>Normal</v>
      </c>
    </row>
    <row r="6316" spans="1:10" x14ac:dyDescent="0.45">
      <c r="A6316">
        <v>231972</v>
      </c>
      <c r="B6316" s="2">
        <v>41860.339074074072</v>
      </c>
      <c r="C6316" t="s">
        <v>28</v>
      </c>
      <c r="D6316" t="s">
        <v>25</v>
      </c>
      <c r="E6316" t="s">
        <v>10</v>
      </c>
      <c r="F6316" t="s">
        <v>3</v>
      </c>
      <c r="G6316">
        <v>12522</v>
      </c>
      <c r="H6316">
        <f>(G6316 - $P$2) / $P$3</f>
        <v>-1.298378493947796</v>
      </c>
      <c r="I6316" s="4" t="str">
        <f>IF(OR(G6316&lt;$M$7,G6316&gt;$M$10), "Outlier", "Normal")</f>
        <v>Normal</v>
      </c>
      <c r="J6316" t="str">
        <f>IF(ABS(H6316)&gt;2, "Outlier", "Normal")</f>
        <v>Normal</v>
      </c>
    </row>
    <row r="6317" spans="1:10" x14ac:dyDescent="0.45">
      <c r="A6317">
        <v>35902</v>
      </c>
      <c r="B6317" s="2">
        <v>41825.470868055556</v>
      </c>
      <c r="C6317" t="s">
        <v>28</v>
      </c>
      <c r="D6317" t="s">
        <v>25</v>
      </c>
      <c r="E6317" t="s">
        <v>15</v>
      </c>
      <c r="F6317" t="s">
        <v>1</v>
      </c>
      <c r="G6317">
        <v>12508</v>
      </c>
      <c r="H6317">
        <f>(G6317 - $P$2) / $P$3</f>
        <v>-1.2988637261848668</v>
      </c>
      <c r="I6317" s="4" t="str">
        <f>IF(OR(G6317&lt;$M$7,G6317&gt;$M$10), "Outlier", "Normal")</f>
        <v>Normal</v>
      </c>
      <c r="J6317" t="str">
        <f>IF(ABS(H6317)&gt;2, "Outlier", "Normal")</f>
        <v>Normal</v>
      </c>
    </row>
    <row r="6318" spans="1:10" x14ac:dyDescent="0.45">
      <c r="A6318">
        <v>894106</v>
      </c>
      <c r="B6318" s="2">
        <v>41817.720543981479</v>
      </c>
      <c r="C6318" t="s">
        <v>28</v>
      </c>
      <c r="D6318" t="s">
        <v>25</v>
      </c>
      <c r="E6318" t="s">
        <v>15</v>
      </c>
      <c r="F6318" t="s">
        <v>4</v>
      </c>
      <c r="G6318">
        <v>12503</v>
      </c>
      <c r="H6318">
        <f>(G6318 - $P$2) / $P$3</f>
        <v>-1.299037023412392</v>
      </c>
      <c r="I6318" s="4" t="str">
        <f>IF(OR(G6318&lt;$M$7,G6318&gt;$M$10), "Outlier", "Normal")</f>
        <v>Normal</v>
      </c>
      <c r="J6318" t="str">
        <f>IF(ABS(H6318)&gt;2, "Outlier", "Normal")</f>
        <v>Normal</v>
      </c>
    </row>
    <row r="6319" spans="1:10" x14ac:dyDescent="0.45">
      <c r="A6319">
        <v>323482</v>
      </c>
      <c r="B6319" s="2">
        <v>41860.431238425925</v>
      </c>
      <c r="C6319" t="s">
        <v>27</v>
      </c>
      <c r="D6319" t="s">
        <v>26</v>
      </c>
      <c r="E6319" t="s">
        <v>12</v>
      </c>
      <c r="F6319" t="s">
        <v>6</v>
      </c>
      <c r="G6319">
        <v>12498</v>
      </c>
      <c r="H6319">
        <f>(G6319 - $P$2) / $P$3</f>
        <v>-1.2992103206399173</v>
      </c>
      <c r="I6319" s="4" t="str">
        <f>IF(OR(G6319&lt;$M$7,G6319&gt;$M$10), "Outlier", "Normal")</f>
        <v>Normal</v>
      </c>
      <c r="J6319" t="str">
        <f>IF(ABS(H6319)&gt;2, "Outlier", "Normal")</f>
        <v>Normal</v>
      </c>
    </row>
    <row r="6320" spans="1:10" x14ac:dyDescent="0.45">
      <c r="A6320">
        <v>487617</v>
      </c>
      <c r="B6320" s="2">
        <v>41789.6871875</v>
      </c>
      <c r="C6320" t="s">
        <v>28</v>
      </c>
      <c r="D6320" t="s">
        <v>33</v>
      </c>
      <c r="E6320" t="s">
        <v>18</v>
      </c>
      <c r="F6320" t="s">
        <v>0</v>
      </c>
      <c r="G6320">
        <v>12470</v>
      </c>
      <c r="H6320">
        <f>(G6320 - $P$2) / $P$3</f>
        <v>-1.3001807851140585</v>
      </c>
      <c r="I6320" s="4" t="str">
        <f>IF(OR(G6320&lt;$M$7,G6320&gt;$M$10), "Outlier", "Normal")</f>
        <v>Normal</v>
      </c>
      <c r="J6320" t="str">
        <f>IF(ABS(H6320)&gt;2, "Outlier", "Normal")</f>
        <v>Normal</v>
      </c>
    </row>
    <row r="6321" spans="1:10" x14ac:dyDescent="0.45">
      <c r="A6321">
        <v>334882</v>
      </c>
      <c r="B6321" s="2">
        <v>41881.815393518518</v>
      </c>
      <c r="C6321" t="s">
        <v>27</v>
      </c>
      <c r="D6321" t="s">
        <v>26</v>
      </c>
      <c r="E6321" t="s">
        <v>18</v>
      </c>
      <c r="F6321" t="s">
        <v>7</v>
      </c>
      <c r="G6321">
        <v>12418</v>
      </c>
      <c r="H6321">
        <f>(G6321 - $P$2) / $P$3</f>
        <v>-1.3019830762803211</v>
      </c>
      <c r="I6321" s="4" t="str">
        <f>IF(OR(G6321&lt;$M$7,G6321&gt;$M$10), "Outlier", "Normal")</f>
        <v>Normal</v>
      </c>
      <c r="J6321" t="str">
        <f>IF(ABS(H6321)&gt;2, "Outlier", "Normal")</f>
        <v>Normal</v>
      </c>
    </row>
    <row r="6322" spans="1:10" x14ac:dyDescent="0.45">
      <c r="A6322">
        <v>702003</v>
      </c>
      <c r="B6322" s="2">
        <v>41829.397893518515</v>
      </c>
      <c r="C6322" t="s">
        <v>28</v>
      </c>
      <c r="D6322" t="s">
        <v>26</v>
      </c>
      <c r="E6322" t="s">
        <v>18</v>
      </c>
      <c r="F6322" t="s">
        <v>8</v>
      </c>
      <c r="G6322">
        <v>12403</v>
      </c>
      <c r="H6322">
        <f>(G6322 - $P$2) / $P$3</f>
        <v>-1.3025029679628968</v>
      </c>
      <c r="I6322" s="4" t="str">
        <f>IF(OR(G6322&lt;$M$7,G6322&gt;$M$10), "Outlier", "Normal")</f>
        <v>Normal</v>
      </c>
      <c r="J6322" t="str">
        <f>IF(ABS(H6322)&gt;2, "Outlier", "Normal")</f>
        <v>Normal</v>
      </c>
    </row>
    <row r="6323" spans="1:10" x14ac:dyDescent="0.45">
      <c r="A6323">
        <v>917163</v>
      </c>
      <c r="B6323" s="2">
        <v>41838.651886574073</v>
      </c>
      <c r="C6323" t="s">
        <v>27</v>
      </c>
      <c r="D6323" t="s">
        <v>25</v>
      </c>
      <c r="E6323" t="s">
        <v>18</v>
      </c>
      <c r="F6323" t="s">
        <v>3</v>
      </c>
      <c r="G6323">
        <v>12378</v>
      </c>
      <c r="H6323">
        <f>(G6323 - $P$2) / $P$3</f>
        <v>-1.303369454100523</v>
      </c>
      <c r="I6323" s="4" t="str">
        <f>IF(OR(G6323&lt;$M$7,G6323&gt;$M$10), "Outlier", "Normal")</f>
        <v>Normal</v>
      </c>
      <c r="J6323" t="str">
        <f>IF(ABS(H6323)&gt;2, "Outlier", "Normal")</f>
        <v>Normal</v>
      </c>
    </row>
    <row r="6324" spans="1:10" x14ac:dyDescent="0.45">
      <c r="A6324">
        <v>676608</v>
      </c>
      <c r="B6324" s="2">
        <v>41876.402060185188</v>
      </c>
      <c r="C6324" t="s">
        <v>28</v>
      </c>
      <c r="D6324" t="s">
        <v>25</v>
      </c>
      <c r="E6324" t="s">
        <v>10</v>
      </c>
      <c r="F6324" t="s">
        <v>3</v>
      </c>
      <c r="G6324">
        <v>12376</v>
      </c>
      <c r="H6324">
        <f>(G6324 - $P$2) / $P$3</f>
        <v>-1.3034387729915331</v>
      </c>
      <c r="I6324" s="4" t="str">
        <f>IF(OR(G6324&lt;$M$7,G6324&gt;$M$10), "Outlier", "Normal")</f>
        <v>Normal</v>
      </c>
      <c r="J6324" t="str">
        <f>IF(ABS(H6324)&gt;2, "Outlier", "Normal")</f>
        <v>Normal</v>
      </c>
    </row>
    <row r="6325" spans="1:10" x14ac:dyDescent="0.45">
      <c r="A6325">
        <v>325045</v>
      </c>
      <c r="B6325" s="2">
        <v>41838.628009259257</v>
      </c>
      <c r="C6325" t="s">
        <v>27</v>
      </c>
      <c r="D6325" t="s">
        <v>25</v>
      </c>
      <c r="E6325" t="s">
        <v>15</v>
      </c>
      <c r="F6325" t="s">
        <v>8</v>
      </c>
      <c r="G6325">
        <v>12363</v>
      </c>
      <c r="H6325">
        <f>(G6325 - $P$2) / $P$3</f>
        <v>-1.3038893457830989</v>
      </c>
      <c r="I6325" s="4" t="str">
        <f>IF(OR(G6325&lt;$M$7,G6325&gt;$M$10), "Outlier", "Normal")</f>
        <v>Normal</v>
      </c>
      <c r="J6325" t="str">
        <f>IF(ABS(H6325)&gt;2, "Outlier", "Normal")</f>
        <v>Normal</v>
      </c>
    </row>
    <row r="6326" spans="1:10" x14ac:dyDescent="0.45">
      <c r="A6326">
        <v>933818</v>
      </c>
      <c r="B6326" s="2">
        <v>41859.528333333335</v>
      </c>
      <c r="C6326" t="s">
        <v>28</v>
      </c>
      <c r="D6326" t="s">
        <v>25</v>
      </c>
      <c r="E6326" t="s">
        <v>15</v>
      </c>
      <c r="F6326" t="s">
        <v>5</v>
      </c>
      <c r="G6326">
        <v>12323</v>
      </c>
      <c r="H6326">
        <f>(G6326 - $P$2) / $P$3</f>
        <v>-1.3052757236033008</v>
      </c>
      <c r="I6326" s="4" t="str">
        <f>IF(OR(G6326&lt;$M$7,G6326&gt;$M$10), "Outlier", "Normal")</f>
        <v>Normal</v>
      </c>
      <c r="J6326" t="str">
        <f>IF(ABS(H6326)&gt;2, "Outlier", "Normal")</f>
        <v>Normal</v>
      </c>
    </row>
    <row r="6327" spans="1:10" x14ac:dyDescent="0.45">
      <c r="A6327">
        <v>778005</v>
      </c>
      <c r="B6327" s="2">
        <v>41774.49962962963</v>
      </c>
      <c r="C6327" t="s">
        <v>27</v>
      </c>
      <c r="D6327" t="s">
        <v>26</v>
      </c>
      <c r="E6327" t="s">
        <v>12</v>
      </c>
      <c r="F6327" t="s">
        <v>1</v>
      </c>
      <c r="G6327">
        <v>12304</v>
      </c>
      <c r="H6327">
        <f>(G6327 - $P$2) / $P$3</f>
        <v>-1.3059342530678966</v>
      </c>
      <c r="I6327" s="4" t="str">
        <f>IF(OR(G6327&lt;$M$7,G6327&gt;$M$10), "Outlier", "Normal")</f>
        <v>Normal</v>
      </c>
      <c r="J6327" t="str">
        <f>IF(ABS(H6327)&gt;2, "Outlier", "Normal")</f>
        <v>Normal</v>
      </c>
    </row>
    <row r="6328" spans="1:10" x14ac:dyDescent="0.45">
      <c r="A6328">
        <v>397064</v>
      </c>
      <c r="B6328" s="2">
        <v>41774.556423611109</v>
      </c>
      <c r="C6328" t="s">
        <v>28</v>
      </c>
      <c r="D6328" t="s">
        <v>25</v>
      </c>
      <c r="E6328" t="s">
        <v>18</v>
      </c>
      <c r="F6328" t="s">
        <v>8</v>
      </c>
      <c r="G6328">
        <v>12297</v>
      </c>
      <c r="H6328">
        <f>(G6328 - $P$2) / $P$3</f>
        <v>-1.3061768691864319</v>
      </c>
      <c r="I6328" s="4" t="str">
        <f>IF(OR(G6328&lt;$M$7,G6328&gt;$M$10), "Outlier", "Normal")</f>
        <v>Normal</v>
      </c>
      <c r="J6328" t="str">
        <f>IF(ABS(H6328)&gt;2, "Outlier", "Normal")</f>
        <v>Normal</v>
      </c>
    </row>
    <row r="6329" spans="1:10" x14ac:dyDescent="0.45">
      <c r="A6329">
        <v>311488</v>
      </c>
      <c r="B6329" s="2">
        <v>41826.726817129631</v>
      </c>
      <c r="C6329" t="s">
        <v>28</v>
      </c>
      <c r="D6329" t="s">
        <v>25</v>
      </c>
      <c r="E6329" t="s">
        <v>12</v>
      </c>
      <c r="F6329" t="s">
        <v>0</v>
      </c>
      <c r="G6329">
        <v>12269</v>
      </c>
      <c r="H6329">
        <f>(G6329 - $P$2) / $P$3</f>
        <v>-1.3071473336605735</v>
      </c>
      <c r="I6329" s="4" t="str">
        <f>IF(OR(G6329&lt;$M$7,G6329&gt;$M$10), "Outlier", "Normal")</f>
        <v>Normal</v>
      </c>
      <c r="J6329" t="str">
        <f>IF(ABS(H6329)&gt;2, "Outlier", "Normal")</f>
        <v>Normal</v>
      </c>
    </row>
    <row r="6330" spans="1:10" x14ac:dyDescent="0.45">
      <c r="A6330">
        <v>720189</v>
      </c>
      <c r="B6330" s="2">
        <v>41773.781608796293</v>
      </c>
      <c r="C6330" t="s">
        <v>28</v>
      </c>
      <c r="D6330" t="s">
        <v>26</v>
      </c>
      <c r="E6330" t="s">
        <v>18</v>
      </c>
      <c r="F6330" t="s">
        <v>1</v>
      </c>
      <c r="G6330">
        <v>12253</v>
      </c>
      <c r="H6330">
        <f>(G6330 - $P$2) / $P$3</f>
        <v>-1.3077018847886541</v>
      </c>
      <c r="I6330" s="4" t="str">
        <f>IF(OR(G6330&lt;$M$7,G6330&gt;$M$10), "Outlier", "Normal")</f>
        <v>Normal</v>
      </c>
      <c r="J6330" t="str">
        <f>IF(ABS(H6330)&gt;2, "Outlier", "Normal")</f>
        <v>Normal</v>
      </c>
    </row>
    <row r="6331" spans="1:10" x14ac:dyDescent="0.45">
      <c r="A6331">
        <v>84522</v>
      </c>
      <c r="B6331" s="2">
        <v>41796.701296296298</v>
      </c>
      <c r="C6331" t="s">
        <v>27</v>
      </c>
      <c r="D6331" t="s">
        <v>25</v>
      </c>
      <c r="E6331" t="s">
        <v>14</v>
      </c>
      <c r="F6331" t="s">
        <v>5</v>
      </c>
      <c r="G6331">
        <v>12247</v>
      </c>
      <c r="H6331">
        <f>(G6331 - $P$2) / $P$3</f>
        <v>-1.3079098414616845</v>
      </c>
      <c r="I6331" s="4" t="str">
        <f>IF(OR(G6331&lt;$M$7,G6331&gt;$M$10), "Outlier", "Normal")</f>
        <v>Normal</v>
      </c>
      <c r="J6331" t="str">
        <f>IF(ABS(H6331)&gt;2, "Outlier", "Normal")</f>
        <v>Normal</v>
      </c>
    </row>
    <row r="6332" spans="1:10" x14ac:dyDescent="0.45">
      <c r="A6332">
        <v>302714</v>
      </c>
      <c r="B6332" s="2">
        <v>41855.529305555552</v>
      </c>
      <c r="C6332" t="s">
        <v>28</v>
      </c>
      <c r="D6332" t="s">
        <v>25</v>
      </c>
      <c r="E6332" t="s">
        <v>18</v>
      </c>
      <c r="F6332" t="s">
        <v>1</v>
      </c>
      <c r="G6332">
        <v>12210</v>
      </c>
      <c r="H6332">
        <f>(G6332 - $P$2) / $P$3</f>
        <v>-1.3091922409453713</v>
      </c>
      <c r="I6332" s="4" t="str">
        <f>IF(OR(G6332&lt;$M$7,G6332&gt;$M$10), "Outlier", "Normal")</f>
        <v>Normal</v>
      </c>
      <c r="J6332" t="str">
        <f>IF(ABS(H6332)&gt;2, "Outlier", "Normal")</f>
        <v>Normal</v>
      </c>
    </row>
    <row r="6333" spans="1:10" x14ac:dyDescent="0.45">
      <c r="A6333">
        <v>471298</v>
      </c>
      <c r="B6333" s="2">
        <v>41846.682962962965</v>
      </c>
      <c r="C6333" t="s">
        <v>28</v>
      </c>
      <c r="D6333" t="s">
        <v>25</v>
      </c>
      <c r="E6333" t="s">
        <v>15</v>
      </c>
      <c r="F6333" t="s">
        <v>7</v>
      </c>
      <c r="G6333">
        <v>12202</v>
      </c>
      <c r="H6333">
        <f>(G6333 - $P$2) / $P$3</f>
        <v>-1.3094695165094117</v>
      </c>
      <c r="I6333" s="4" t="str">
        <f>IF(OR(G6333&lt;$M$7,G6333&gt;$M$10), "Outlier", "Normal")</f>
        <v>Normal</v>
      </c>
      <c r="J6333" t="str">
        <f>IF(ABS(H6333)&gt;2, "Outlier", "Normal")</f>
        <v>Normal</v>
      </c>
    </row>
    <row r="6334" spans="1:10" x14ac:dyDescent="0.45">
      <c r="A6334">
        <v>263203</v>
      </c>
      <c r="B6334" s="2">
        <v>41807.377430555556</v>
      </c>
      <c r="C6334" t="s">
        <v>28</v>
      </c>
      <c r="D6334" t="s">
        <v>26</v>
      </c>
      <c r="E6334" t="s">
        <v>10</v>
      </c>
      <c r="F6334" t="s">
        <v>0</v>
      </c>
      <c r="G6334">
        <v>12194</v>
      </c>
      <c r="H6334">
        <f>(G6334 - $P$2) / $P$3</f>
        <v>-1.309746792073452</v>
      </c>
      <c r="I6334" s="4" t="str">
        <f>IF(OR(G6334&lt;$M$7,G6334&gt;$M$10), "Outlier", "Normal")</f>
        <v>Normal</v>
      </c>
      <c r="J6334" t="str">
        <f>IF(ABS(H6334)&gt;2, "Outlier", "Normal")</f>
        <v>Normal</v>
      </c>
    </row>
    <row r="6335" spans="1:10" x14ac:dyDescent="0.45">
      <c r="A6335">
        <v>34917</v>
      </c>
      <c r="B6335" s="2">
        <v>41773.400219907409</v>
      </c>
      <c r="C6335" t="s">
        <v>28</v>
      </c>
      <c r="D6335" t="s">
        <v>25</v>
      </c>
      <c r="E6335" t="s">
        <v>18</v>
      </c>
      <c r="F6335" t="s">
        <v>8</v>
      </c>
      <c r="G6335">
        <v>12175</v>
      </c>
      <c r="H6335">
        <f>(G6335 - $P$2) / $P$3</f>
        <v>-1.310405321538048</v>
      </c>
      <c r="I6335" s="4" t="str">
        <f>IF(OR(G6335&lt;$M$7,G6335&gt;$M$10), "Outlier", "Normal")</f>
        <v>Normal</v>
      </c>
      <c r="J6335" t="str">
        <f>IF(ABS(H6335)&gt;2, "Outlier", "Normal")</f>
        <v>Normal</v>
      </c>
    </row>
    <row r="6336" spans="1:10" x14ac:dyDescent="0.45">
      <c r="A6336">
        <v>644591</v>
      </c>
      <c r="B6336" s="2">
        <v>41788.730763888889</v>
      </c>
      <c r="C6336" t="s">
        <v>27</v>
      </c>
      <c r="D6336" t="s">
        <v>26</v>
      </c>
      <c r="E6336" t="s">
        <v>18</v>
      </c>
      <c r="F6336" t="s">
        <v>4</v>
      </c>
      <c r="G6336">
        <v>12164</v>
      </c>
      <c r="H6336">
        <f>(G6336 - $P$2) / $P$3</f>
        <v>-1.3107865754386034</v>
      </c>
      <c r="I6336" s="4" t="str">
        <f>IF(OR(G6336&lt;$M$7,G6336&gt;$M$10), "Outlier", "Normal")</f>
        <v>Normal</v>
      </c>
      <c r="J6336" t="str">
        <f>IF(ABS(H6336)&gt;2, "Outlier", "Normal")</f>
        <v>Normal</v>
      </c>
    </row>
    <row r="6337" spans="1:10" x14ac:dyDescent="0.45">
      <c r="A6337">
        <v>167846</v>
      </c>
      <c r="B6337" s="2">
        <v>41834.470486111109</v>
      </c>
      <c r="C6337" t="s">
        <v>28</v>
      </c>
      <c r="D6337" t="s">
        <v>26</v>
      </c>
      <c r="E6337" t="s">
        <v>15</v>
      </c>
      <c r="F6337" t="s">
        <v>8</v>
      </c>
      <c r="G6337">
        <v>12153</v>
      </c>
      <c r="H6337">
        <f>(G6337 - $P$2) / $P$3</f>
        <v>-1.3111678293391591</v>
      </c>
      <c r="I6337" s="4" t="str">
        <f>IF(OR(G6337&lt;$M$7,G6337&gt;$M$10), "Outlier", "Normal")</f>
        <v>Normal</v>
      </c>
      <c r="J6337" t="str">
        <f>IF(ABS(H6337)&gt;2, "Outlier", "Normal")</f>
        <v>Normal</v>
      </c>
    </row>
    <row r="6338" spans="1:10" x14ac:dyDescent="0.45">
      <c r="A6338">
        <v>936693</v>
      </c>
      <c r="B6338" s="2">
        <v>41808.686550925922</v>
      </c>
      <c r="C6338" t="s">
        <v>28</v>
      </c>
      <c r="D6338" t="s">
        <v>25</v>
      </c>
      <c r="E6338" t="s">
        <v>15</v>
      </c>
      <c r="F6338" t="s">
        <v>8</v>
      </c>
      <c r="G6338">
        <v>12124</v>
      </c>
      <c r="H6338">
        <f>(G6338 - $P$2) / $P$3</f>
        <v>-1.3121729532588053</v>
      </c>
      <c r="I6338" s="4" t="str">
        <f>IF(OR(G6338&lt;$M$7,G6338&gt;$M$10), "Outlier", "Normal")</f>
        <v>Normal</v>
      </c>
      <c r="J6338" t="str">
        <f>IF(ABS(H6338)&gt;2, "Outlier", "Normal")</f>
        <v>Normal</v>
      </c>
    </row>
    <row r="6339" spans="1:10" x14ac:dyDescent="0.45">
      <c r="A6339">
        <v>306163</v>
      </c>
      <c r="B6339" s="2">
        <v>41847.359872685185</v>
      </c>
      <c r="C6339" t="s">
        <v>28</v>
      </c>
      <c r="D6339" t="s">
        <v>25</v>
      </c>
      <c r="E6339" t="s">
        <v>15</v>
      </c>
      <c r="F6339" t="s">
        <v>6</v>
      </c>
      <c r="G6339">
        <v>12105</v>
      </c>
      <c r="H6339">
        <f>(G6339 - $P$2) / $P$3</f>
        <v>-1.3128314827234013</v>
      </c>
      <c r="I6339" s="4" t="str">
        <f>IF(OR(G6339&lt;$M$7,G6339&gt;$M$10), "Outlier", "Normal")</f>
        <v>Normal</v>
      </c>
      <c r="J6339" t="str">
        <f>IF(ABS(H6339)&gt;2, "Outlier", "Normal")</f>
        <v>Normal</v>
      </c>
    </row>
    <row r="6340" spans="1:10" x14ac:dyDescent="0.45">
      <c r="A6340">
        <v>29717</v>
      </c>
      <c r="B6340" s="2">
        <v>41828.661805555559</v>
      </c>
      <c r="C6340" t="s">
        <v>28</v>
      </c>
      <c r="D6340" t="s">
        <v>26</v>
      </c>
      <c r="E6340" t="s">
        <v>15</v>
      </c>
      <c r="F6340" t="s">
        <v>8</v>
      </c>
      <c r="G6340">
        <v>12085</v>
      </c>
      <c r="H6340">
        <f>(G6340 - $P$2) / $P$3</f>
        <v>-1.3135246716335023</v>
      </c>
      <c r="I6340" s="4" t="str">
        <f>IF(OR(G6340&lt;$M$7,G6340&gt;$M$10), "Outlier", "Normal")</f>
        <v>Normal</v>
      </c>
      <c r="J6340" t="str">
        <f>IF(ABS(H6340)&gt;2, "Outlier", "Normal")</f>
        <v>Normal</v>
      </c>
    </row>
    <row r="6341" spans="1:10" x14ac:dyDescent="0.45">
      <c r="A6341">
        <v>383237</v>
      </c>
      <c r="B6341" s="2">
        <v>41806.607071759259</v>
      </c>
      <c r="C6341" t="s">
        <v>28</v>
      </c>
      <c r="D6341" t="s">
        <v>26</v>
      </c>
      <c r="E6341" t="s">
        <v>15</v>
      </c>
      <c r="F6341" t="s">
        <v>8</v>
      </c>
      <c r="G6341">
        <v>12081</v>
      </c>
      <c r="H6341">
        <f>(G6341 - $P$2) / $P$3</f>
        <v>-1.3136633094155226</v>
      </c>
      <c r="I6341" s="4" t="str">
        <f>IF(OR(G6341&lt;$M$7,G6341&gt;$M$10), "Outlier", "Normal")</f>
        <v>Normal</v>
      </c>
      <c r="J6341" t="str">
        <f>IF(ABS(H6341)&gt;2, "Outlier", "Normal")</f>
        <v>Normal</v>
      </c>
    </row>
    <row r="6342" spans="1:10" x14ac:dyDescent="0.45">
      <c r="A6342">
        <v>41899</v>
      </c>
      <c r="B6342" s="2">
        <v>41764.555138888885</v>
      </c>
      <c r="C6342" t="s">
        <v>28</v>
      </c>
      <c r="D6342" t="s">
        <v>26</v>
      </c>
      <c r="E6342" t="s">
        <v>15</v>
      </c>
      <c r="F6342" t="s">
        <v>8</v>
      </c>
      <c r="G6342">
        <v>12070</v>
      </c>
      <c r="H6342">
        <f>(G6342 - $P$2) / $P$3</f>
        <v>-1.314044563316078</v>
      </c>
      <c r="I6342" s="4" t="str">
        <f>IF(OR(G6342&lt;$M$7,G6342&gt;$M$10), "Outlier", "Normal")</f>
        <v>Normal</v>
      </c>
      <c r="J6342" t="str">
        <f>IF(ABS(H6342)&gt;2, "Outlier", "Normal")</f>
        <v>Normal</v>
      </c>
    </row>
    <row r="6343" spans="1:10" x14ac:dyDescent="0.45">
      <c r="A6343">
        <v>883322</v>
      </c>
      <c r="B6343" s="2">
        <v>41831.531261574077</v>
      </c>
      <c r="C6343" t="s">
        <v>28</v>
      </c>
      <c r="D6343" t="s">
        <v>26</v>
      </c>
      <c r="E6343" t="s">
        <v>12</v>
      </c>
      <c r="F6343" t="s">
        <v>6</v>
      </c>
      <c r="G6343">
        <v>12065</v>
      </c>
      <c r="H6343">
        <f>(G6343 - $P$2) / $P$3</f>
        <v>-1.3142178605436032</v>
      </c>
      <c r="I6343" s="4" t="str">
        <f>IF(OR(G6343&lt;$M$7,G6343&gt;$M$10), "Outlier", "Normal")</f>
        <v>Normal</v>
      </c>
      <c r="J6343" t="str">
        <f>IF(ABS(H6343)&gt;2, "Outlier", "Normal")</f>
        <v>Normal</v>
      </c>
    </row>
    <row r="6344" spans="1:10" x14ac:dyDescent="0.45">
      <c r="A6344">
        <v>61035</v>
      </c>
      <c r="B6344" s="2">
        <v>41800.595902777779</v>
      </c>
      <c r="C6344" t="s">
        <v>27</v>
      </c>
      <c r="D6344" t="s">
        <v>26</v>
      </c>
      <c r="E6344" t="s">
        <v>15</v>
      </c>
      <c r="F6344" t="s">
        <v>6</v>
      </c>
      <c r="G6344">
        <v>12060</v>
      </c>
      <c r="H6344">
        <f>(G6344 - $P$2) / $P$3</f>
        <v>-1.3143911577711285</v>
      </c>
      <c r="I6344" s="4" t="str">
        <f>IF(OR(G6344&lt;$M$7,G6344&gt;$M$10), "Outlier", "Normal")</f>
        <v>Normal</v>
      </c>
      <c r="J6344" t="str">
        <f>IF(ABS(H6344)&gt;2, "Outlier", "Normal")</f>
        <v>Normal</v>
      </c>
    </row>
    <row r="6345" spans="1:10" x14ac:dyDescent="0.45">
      <c r="A6345">
        <v>510776</v>
      </c>
      <c r="B6345" s="2">
        <v>41828.594965277778</v>
      </c>
      <c r="C6345" t="s">
        <v>28</v>
      </c>
      <c r="D6345" t="s">
        <v>25</v>
      </c>
      <c r="E6345" t="s">
        <v>10</v>
      </c>
      <c r="F6345" t="s">
        <v>1</v>
      </c>
      <c r="G6345">
        <v>12052</v>
      </c>
      <c r="H6345">
        <f>(G6345 - $P$2) / $P$3</f>
        <v>-1.314668433335169</v>
      </c>
      <c r="I6345" s="4" t="str">
        <f>IF(OR(G6345&lt;$M$7,G6345&gt;$M$10), "Outlier", "Normal")</f>
        <v>Normal</v>
      </c>
      <c r="J6345" t="str">
        <f>IF(ABS(H6345)&gt;2, "Outlier", "Normal")</f>
        <v>Normal</v>
      </c>
    </row>
    <row r="6346" spans="1:10" x14ac:dyDescent="0.45">
      <c r="A6346">
        <v>636825</v>
      </c>
      <c r="B6346" s="2">
        <v>41841.139837962961</v>
      </c>
      <c r="C6346" t="s">
        <v>28</v>
      </c>
      <c r="D6346" t="s">
        <v>26</v>
      </c>
      <c r="E6346" t="s">
        <v>13</v>
      </c>
      <c r="F6346" t="s">
        <v>8</v>
      </c>
      <c r="G6346">
        <v>12051</v>
      </c>
      <c r="H6346">
        <f>(G6346 - $P$2) / $P$3</f>
        <v>-1.314703092780674</v>
      </c>
      <c r="I6346" s="4" t="str">
        <f>IF(OR(G6346&lt;$M$7,G6346&gt;$M$10), "Outlier", "Normal")</f>
        <v>Normal</v>
      </c>
      <c r="J6346" t="str">
        <f>IF(ABS(H6346)&gt;2, "Outlier", "Normal")</f>
        <v>Normal</v>
      </c>
    </row>
    <row r="6347" spans="1:10" x14ac:dyDescent="0.45">
      <c r="A6347">
        <v>904958</v>
      </c>
      <c r="B6347" s="2">
        <v>41806.52375</v>
      </c>
      <c r="C6347" t="s">
        <v>27</v>
      </c>
      <c r="D6347" t="s">
        <v>33</v>
      </c>
      <c r="E6347" t="s">
        <v>18</v>
      </c>
      <c r="F6347" t="s">
        <v>5</v>
      </c>
      <c r="G6347">
        <v>12043</v>
      </c>
      <c r="H6347">
        <f>(G6347 - $P$2) / $P$3</f>
        <v>-1.3149803683447143</v>
      </c>
      <c r="I6347" s="4" t="str">
        <f>IF(OR(G6347&lt;$M$7,G6347&gt;$M$10), "Outlier", "Normal")</f>
        <v>Normal</v>
      </c>
      <c r="J6347" t="str">
        <f>IF(ABS(H6347)&gt;2, "Outlier", "Normal")</f>
        <v>Normal</v>
      </c>
    </row>
    <row r="6348" spans="1:10" x14ac:dyDescent="0.45">
      <c r="A6348">
        <v>634732</v>
      </c>
      <c r="B6348" s="2">
        <v>41871.595659722225</v>
      </c>
      <c r="C6348" t="s">
        <v>28</v>
      </c>
      <c r="D6348" t="s">
        <v>25</v>
      </c>
      <c r="E6348" t="s">
        <v>18</v>
      </c>
      <c r="F6348" t="s">
        <v>8</v>
      </c>
      <c r="G6348">
        <v>12012</v>
      </c>
      <c r="H6348">
        <f>(G6348 - $P$2) / $P$3</f>
        <v>-1.3160548111553709</v>
      </c>
      <c r="I6348" s="4" t="str">
        <f>IF(OR(G6348&lt;$M$7,G6348&gt;$M$10), "Outlier", "Normal")</f>
        <v>Normal</v>
      </c>
      <c r="J6348" t="str">
        <f>IF(ABS(H6348)&gt;2, "Outlier", "Normal")</f>
        <v>Normal</v>
      </c>
    </row>
    <row r="6349" spans="1:10" x14ac:dyDescent="0.45">
      <c r="A6349">
        <v>15712</v>
      </c>
      <c r="B6349" s="2">
        <v>41762.025578703702</v>
      </c>
      <c r="C6349" t="s">
        <v>27</v>
      </c>
      <c r="D6349" t="s">
        <v>25</v>
      </c>
      <c r="E6349" t="s">
        <v>10</v>
      </c>
      <c r="F6349" t="s">
        <v>7</v>
      </c>
      <c r="G6349">
        <v>11970</v>
      </c>
      <c r="H6349">
        <f>(G6349 - $P$2) / $P$3</f>
        <v>-1.317510507866583</v>
      </c>
      <c r="I6349" s="4" t="str">
        <f>IF(OR(G6349&lt;$M$7,G6349&gt;$M$10), "Outlier", "Normal")</f>
        <v>Normal</v>
      </c>
      <c r="J6349" t="str">
        <f>IF(ABS(H6349)&gt;2, "Outlier", "Normal")</f>
        <v>Normal</v>
      </c>
    </row>
    <row r="6350" spans="1:10" x14ac:dyDescent="0.45">
      <c r="A6350">
        <v>741838</v>
      </c>
      <c r="B6350" s="2">
        <v>41785.397129629629</v>
      </c>
      <c r="C6350" t="s">
        <v>28</v>
      </c>
      <c r="D6350" t="s">
        <v>26</v>
      </c>
      <c r="E6350" t="s">
        <v>18</v>
      </c>
      <c r="F6350" t="s">
        <v>1</v>
      </c>
      <c r="G6350">
        <v>11961</v>
      </c>
      <c r="H6350">
        <f>(G6350 - $P$2) / $P$3</f>
        <v>-1.3178224428761283</v>
      </c>
      <c r="I6350" s="4" t="str">
        <f>IF(OR(G6350&lt;$M$7,G6350&gt;$M$10), "Outlier", "Normal")</f>
        <v>Normal</v>
      </c>
      <c r="J6350" t="str">
        <f>IF(ABS(H6350)&gt;2, "Outlier", "Normal")</f>
        <v>Normal</v>
      </c>
    </row>
    <row r="6351" spans="1:10" x14ac:dyDescent="0.45">
      <c r="A6351">
        <v>326373</v>
      </c>
      <c r="B6351" s="2">
        <v>41815.575879629629</v>
      </c>
      <c r="C6351" t="s">
        <v>27</v>
      </c>
      <c r="D6351" t="s">
        <v>26</v>
      </c>
      <c r="E6351" t="s">
        <v>11</v>
      </c>
      <c r="F6351" t="s">
        <v>8</v>
      </c>
      <c r="G6351">
        <v>11948</v>
      </c>
      <c r="H6351">
        <f>(G6351 - $P$2) / $P$3</f>
        <v>-1.3182730156676941</v>
      </c>
      <c r="I6351" s="4" t="str">
        <f>IF(OR(G6351&lt;$M$7,G6351&gt;$M$10), "Outlier", "Normal")</f>
        <v>Normal</v>
      </c>
      <c r="J6351" t="str">
        <f>IF(ABS(H6351)&gt;2, "Outlier", "Normal")</f>
        <v>Normal</v>
      </c>
    </row>
    <row r="6352" spans="1:10" x14ac:dyDescent="0.45">
      <c r="A6352">
        <v>432393</v>
      </c>
      <c r="B6352" s="2">
        <v>41832.398634259262</v>
      </c>
      <c r="C6352" t="s">
        <v>28</v>
      </c>
      <c r="D6352" t="s">
        <v>33</v>
      </c>
      <c r="E6352" t="s">
        <v>18</v>
      </c>
      <c r="F6352" t="s">
        <v>1</v>
      </c>
      <c r="G6352">
        <v>11946</v>
      </c>
      <c r="H6352">
        <f>(G6352 - $P$2) / $P$3</f>
        <v>-1.3183423345587042</v>
      </c>
      <c r="I6352" s="4" t="str">
        <f>IF(OR(G6352&lt;$M$7,G6352&gt;$M$10), "Outlier", "Normal")</f>
        <v>Normal</v>
      </c>
      <c r="J6352" t="str">
        <f>IF(ABS(H6352)&gt;2, "Outlier", "Normal")</f>
        <v>Normal</v>
      </c>
    </row>
    <row r="6353" spans="1:10" x14ac:dyDescent="0.45">
      <c r="A6353">
        <v>62277</v>
      </c>
      <c r="B6353" s="2">
        <v>41821.032881944448</v>
      </c>
      <c r="C6353" t="s">
        <v>27</v>
      </c>
      <c r="D6353" t="s">
        <v>25</v>
      </c>
      <c r="E6353" t="s">
        <v>18</v>
      </c>
      <c r="F6353" t="s">
        <v>1</v>
      </c>
      <c r="G6353">
        <v>11906</v>
      </c>
      <c r="H6353">
        <f>(G6353 - $P$2) / $P$3</f>
        <v>-1.3197287123789061</v>
      </c>
      <c r="I6353" s="4" t="str">
        <f>IF(OR(G6353&lt;$M$7,G6353&gt;$M$10), "Outlier", "Normal")</f>
        <v>Normal</v>
      </c>
      <c r="J6353" t="str">
        <f>IF(ABS(H6353)&gt;2, "Outlier", "Normal")</f>
        <v>Normal</v>
      </c>
    </row>
    <row r="6354" spans="1:10" x14ac:dyDescent="0.45">
      <c r="A6354">
        <v>47707</v>
      </c>
      <c r="B6354" s="2">
        <v>41869.479386574072</v>
      </c>
      <c r="C6354" t="s">
        <v>27</v>
      </c>
      <c r="D6354" t="s">
        <v>25</v>
      </c>
      <c r="E6354" t="s">
        <v>15</v>
      </c>
      <c r="F6354" t="s">
        <v>3</v>
      </c>
      <c r="G6354">
        <v>11887</v>
      </c>
      <c r="H6354">
        <f>(G6354 - $P$2) / $P$3</f>
        <v>-1.3203872418435019</v>
      </c>
      <c r="I6354" s="4" t="str">
        <f>IF(OR(G6354&lt;$M$7,G6354&gt;$M$10), "Outlier", "Normal")</f>
        <v>Normal</v>
      </c>
      <c r="J6354" t="str">
        <f>IF(ABS(H6354)&gt;2, "Outlier", "Normal")</f>
        <v>Normal</v>
      </c>
    </row>
    <row r="6355" spans="1:10" x14ac:dyDescent="0.45">
      <c r="A6355">
        <v>414677</v>
      </c>
      <c r="B6355" s="2">
        <v>41773.396666666667</v>
      </c>
      <c r="C6355" t="s">
        <v>27</v>
      </c>
      <c r="D6355" t="s">
        <v>25</v>
      </c>
      <c r="E6355" t="s">
        <v>18</v>
      </c>
      <c r="F6355" t="s">
        <v>8</v>
      </c>
      <c r="G6355">
        <v>11887</v>
      </c>
      <c r="H6355">
        <f>(G6355 - $P$2) / $P$3</f>
        <v>-1.3203872418435019</v>
      </c>
      <c r="I6355" s="4" t="str">
        <f>IF(OR(G6355&lt;$M$7,G6355&gt;$M$10), "Outlier", "Normal")</f>
        <v>Normal</v>
      </c>
      <c r="J6355" t="str">
        <f>IF(ABS(H6355)&gt;2, "Outlier", "Normal")</f>
        <v>Normal</v>
      </c>
    </row>
    <row r="6356" spans="1:10" x14ac:dyDescent="0.45">
      <c r="A6356">
        <v>124808</v>
      </c>
      <c r="B6356" s="2">
        <v>41877.796689814815</v>
      </c>
      <c r="C6356" t="s">
        <v>27</v>
      </c>
      <c r="D6356" t="s">
        <v>25</v>
      </c>
      <c r="E6356" t="s">
        <v>15</v>
      </c>
      <c r="F6356" t="s">
        <v>33</v>
      </c>
      <c r="G6356">
        <v>11880</v>
      </c>
      <c r="H6356">
        <f>(G6356 - $P$2) / $P$3</f>
        <v>-1.3206298579620372</v>
      </c>
      <c r="I6356" s="4" t="str">
        <f>IF(OR(G6356&lt;$M$7,G6356&gt;$M$10), "Outlier", "Normal")</f>
        <v>Normal</v>
      </c>
      <c r="J6356" t="str">
        <f>IF(ABS(H6356)&gt;2, "Outlier", "Normal")</f>
        <v>Normal</v>
      </c>
    </row>
    <row r="6357" spans="1:10" x14ac:dyDescent="0.45">
      <c r="A6357">
        <v>920958</v>
      </c>
      <c r="B6357" s="2">
        <v>41879.397662037038</v>
      </c>
      <c r="C6357" t="s">
        <v>28</v>
      </c>
      <c r="D6357" t="s">
        <v>25</v>
      </c>
      <c r="E6357" t="s">
        <v>10</v>
      </c>
      <c r="F6357" t="s">
        <v>8</v>
      </c>
      <c r="G6357">
        <v>11869</v>
      </c>
      <c r="H6357">
        <f>(G6357 - $P$2) / $P$3</f>
        <v>-1.3210111118625929</v>
      </c>
      <c r="I6357" s="4" t="str">
        <f>IF(OR(G6357&lt;$M$7,G6357&gt;$M$10), "Outlier", "Normal")</f>
        <v>Normal</v>
      </c>
      <c r="J6357" t="str">
        <f>IF(ABS(H6357)&gt;2, "Outlier", "Normal")</f>
        <v>Normal</v>
      </c>
    </row>
    <row r="6358" spans="1:10" x14ac:dyDescent="0.45">
      <c r="A6358">
        <v>871022</v>
      </c>
      <c r="B6358" s="2">
        <v>41765.662106481483</v>
      </c>
      <c r="C6358" t="s">
        <v>27</v>
      </c>
      <c r="D6358" t="s">
        <v>26</v>
      </c>
      <c r="E6358" t="s">
        <v>10</v>
      </c>
      <c r="F6358" t="s">
        <v>7</v>
      </c>
      <c r="G6358">
        <v>11865</v>
      </c>
      <c r="H6358">
        <f>(G6358 - $P$2) / $P$3</f>
        <v>-1.321149749644613</v>
      </c>
      <c r="I6358" s="4" t="str">
        <f>IF(OR(G6358&lt;$M$7,G6358&gt;$M$10), "Outlier", "Normal")</f>
        <v>Normal</v>
      </c>
      <c r="J6358" t="str">
        <f>IF(ABS(H6358)&gt;2, "Outlier", "Normal")</f>
        <v>Normal</v>
      </c>
    </row>
    <row r="6359" spans="1:10" x14ac:dyDescent="0.45">
      <c r="A6359">
        <v>765524</v>
      </c>
      <c r="B6359" s="2">
        <v>41795.520613425928</v>
      </c>
      <c r="C6359" t="s">
        <v>27</v>
      </c>
      <c r="D6359" t="s">
        <v>25</v>
      </c>
      <c r="E6359" t="s">
        <v>16</v>
      </c>
      <c r="F6359" t="s">
        <v>3</v>
      </c>
      <c r="G6359">
        <v>11862</v>
      </c>
      <c r="H6359">
        <f>(G6359 - $P$2) / $P$3</f>
        <v>-1.3212537279811283</v>
      </c>
      <c r="I6359" s="4" t="str">
        <f>IF(OR(G6359&lt;$M$7,G6359&gt;$M$10), "Outlier", "Normal")</f>
        <v>Normal</v>
      </c>
      <c r="J6359" t="str">
        <f>IF(ABS(H6359)&gt;2, "Outlier", "Normal")</f>
        <v>Normal</v>
      </c>
    </row>
    <row r="6360" spans="1:10" x14ac:dyDescent="0.45">
      <c r="A6360">
        <v>192049</v>
      </c>
      <c r="B6360" s="2">
        <v>41864.668807870374</v>
      </c>
      <c r="C6360" t="s">
        <v>28</v>
      </c>
      <c r="D6360" t="s">
        <v>25</v>
      </c>
      <c r="E6360" t="s">
        <v>15</v>
      </c>
      <c r="F6360" t="s">
        <v>4</v>
      </c>
      <c r="G6360">
        <v>11856</v>
      </c>
      <c r="H6360">
        <f>(G6360 - $P$2) / $P$3</f>
        <v>-1.3214616846541585</v>
      </c>
      <c r="I6360" s="4" t="str">
        <f>IF(OR(G6360&lt;$M$7,G6360&gt;$M$10), "Outlier", "Normal")</f>
        <v>Normal</v>
      </c>
      <c r="J6360" t="str">
        <f>IF(ABS(H6360)&gt;2, "Outlier", "Normal")</f>
        <v>Normal</v>
      </c>
    </row>
    <row r="6361" spans="1:10" x14ac:dyDescent="0.45">
      <c r="A6361">
        <v>142961</v>
      </c>
      <c r="B6361" s="2">
        <v>41830.36917824074</v>
      </c>
      <c r="C6361" t="s">
        <v>27</v>
      </c>
      <c r="D6361" t="s">
        <v>25</v>
      </c>
      <c r="E6361" t="s">
        <v>15</v>
      </c>
      <c r="F6361" t="s">
        <v>7</v>
      </c>
      <c r="G6361">
        <v>11840</v>
      </c>
      <c r="H6361">
        <f>(G6361 - $P$2) / $P$3</f>
        <v>-1.3220162357822391</v>
      </c>
      <c r="I6361" s="4" t="str">
        <f>IF(OR(G6361&lt;$M$7,G6361&gt;$M$10), "Outlier", "Normal")</f>
        <v>Normal</v>
      </c>
      <c r="J6361" t="str">
        <f>IF(ABS(H6361)&gt;2, "Outlier", "Normal")</f>
        <v>Normal</v>
      </c>
    </row>
    <row r="6362" spans="1:10" x14ac:dyDescent="0.45">
      <c r="A6362">
        <v>259302</v>
      </c>
      <c r="B6362" s="2">
        <v>41869.758796296293</v>
      </c>
      <c r="C6362" t="s">
        <v>28</v>
      </c>
      <c r="D6362" t="s">
        <v>25</v>
      </c>
      <c r="E6362" t="s">
        <v>18</v>
      </c>
      <c r="F6362" t="s">
        <v>4</v>
      </c>
      <c r="G6362">
        <v>11825</v>
      </c>
      <c r="H6362">
        <f>(G6362 - $P$2) / $P$3</f>
        <v>-1.3225361274648151</v>
      </c>
      <c r="I6362" s="4" t="str">
        <f>IF(OR(G6362&lt;$M$7,G6362&gt;$M$10), "Outlier", "Normal")</f>
        <v>Normal</v>
      </c>
      <c r="J6362" t="str">
        <f>IF(ABS(H6362)&gt;2, "Outlier", "Normal")</f>
        <v>Normal</v>
      </c>
    </row>
    <row r="6363" spans="1:10" x14ac:dyDescent="0.45">
      <c r="A6363">
        <v>662635</v>
      </c>
      <c r="B6363" s="2">
        <v>41796.778275462966</v>
      </c>
      <c r="C6363" t="s">
        <v>28</v>
      </c>
      <c r="D6363" t="s">
        <v>26</v>
      </c>
      <c r="E6363" t="s">
        <v>15</v>
      </c>
      <c r="F6363" t="s">
        <v>3</v>
      </c>
      <c r="G6363">
        <v>11816</v>
      </c>
      <c r="H6363">
        <f>(G6363 - $P$2) / $P$3</f>
        <v>-1.3228480624743604</v>
      </c>
      <c r="I6363" s="4" t="str">
        <f>IF(OR(G6363&lt;$M$7,G6363&gt;$M$10), "Outlier", "Normal")</f>
        <v>Normal</v>
      </c>
      <c r="J6363" t="str">
        <f>IF(ABS(H6363)&gt;2, "Outlier", "Normal")</f>
        <v>Normal</v>
      </c>
    </row>
    <row r="6364" spans="1:10" x14ac:dyDescent="0.45">
      <c r="A6364">
        <v>119900</v>
      </c>
      <c r="B6364" s="2">
        <v>41789.686863425923</v>
      </c>
      <c r="C6364" t="s">
        <v>27</v>
      </c>
      <c r="D6364" t="s">
        <v>26</v>
      </c>
      <c r="E6364" t="s">
        <v>18</v>
      </c>
      <c r="F6364" t="s">
        <v>0</v>
      </c>
      <c r="G6364">
        <v>11787</v>
      </c>
      <c r="H6364">
        <f>(G6364 - $P$2) / $P$3</f>
        <v>-1.3238531863940068</v>
      </c>
      <c r="I6364" s="4" t="str">
        <f>IF(OR(G6364&lt;$M$7,G6364&gt;$M$10), "Outlier", "Normal")</f>
        <v>Normal</v>
      </c>
      <c r="J6364" t="str">
        <f>IF(ABS(H6364)&gt;2, "Outlier", "Normal")</f>
        <v>Normal</v>
      </c>
    </row>
    <row r="6365" spans="1:10" x14ac:dyDescent="0.45">
      <c r="A6365">
        <v>392173</v>
      </c>
      <c r="B6365" s="2">
        <v>41844.365081018521</v>
      </c>
      <c r="C6365" t="s">
        <v>28</v>
      </c>
      <c r="D6365" t="s">
        <v>25</v>
      </c>
      <c r="E6365" t="s">
        <v>13</v>
      </c>
      <c r="F6365" t="s">
        <v>5</v>
      </c>
      <c r="G6365">
        <v>11766</v>
      </c>
      <c r="H6365">
        <f>(G6365 - $P$2) / $P$3</f>
        <v>-1.3245810347496128</v>
      </c>
      <c r="I6365" s="4" t="str">
        <f>IF(OR(G6365&lt;$M$7,G6365&gt;$M$10), "Outlier", "Normal")</f>
        <v>Normal</v>
      </c>
      <c r="J6365" t="str">
        <f>IF(ABS(H6365)&gt;2, "Outlier", "Normal")</f>
        <v>Normal</v>
      </c>
    </row>
    <row r="6366" spans="1:10" x14ac:dyDescent="0.45">
      <c r="A6366">
        <v>708396</v>
      </c>
      <c r="B6366" s="2">
        <v>41834.869583333333</v>
      </c>
      <c r="C6366" t="s">
        <v>28</v>
      </c>
      <c r="D6366" t="s">
        <v>25</v>
      </c>
      <c r="E6366" t="s">
        <v>11</v>
      </c>
      <c r="F6366" t="s">
        <v>0</v>
      </c>
      <c r="G6366">
        <v>11765</v>
      </c>
      <c r="H6366">
        <f>(G6366 - $P$2) / $P$3</f>
        <v>-1.3246156941951179</v>
      </c>
      <c r="I6366" s="4" t="str">
        <f>IF(OR(G6366&lt;$M$7,G6366&gt;$M$10), "Outlier", "Normal")</f>
        <v>Normal</v>
      </c>
      <c r="J6366" t="str">
        <f>IF(ABS(H6366)&gt;2, "Outlier", "Normal")</f>
        <v>Normal</v>
      </c>
    </row>
    <row r="6367" spans="1:10" x14ac:dyDescent="0.45">
      <c r="A6367">
        <v>86642</v>
      </c>
      <c r="B6367" s="2">
        <v>41768.553888888891</v>
      </c>
      <c r="C6367" t="s">
        <v>27</v>
      </c>
      <c r="D6367" t="s">
        <v>25</v>
      </c>
      <c r="E6367" t="s">
        <v>10</v>
      </c>
      <c r="F6367" t="s">
        <v>3</v>
      </c>
      <c r="G6367">
        <v>11758</v>
      </c>
      <c r="H6367">
        <f>(G6367 - $P$2) / $P$3</f>
        <v>-1.3248583103136533</v>
      </c>
      <c r="I6367" s="4" t="str">
        <f>IF(OR(G6367&lt;$M$7,G6367&gt;$M$10), "Outlier", "Normal")</f>
        <v>Normal</v>
      </c>
      <c r="J6367" t="str">
        <f>IF(ABS(H6367)&gt;2, "Outlier", "Normal")</f>
        <v>Normal</v>
      </c>
    </row>
    <row r="6368" spans="1:10" x14ac:dyDescent="0.45">
      <c r="A6368">
        <v>794235</v>
      </c>
      <c r="B6368" s="2">
        <v>41801.522939814815</v>
      </c>
      <c r="C6368" t="s">
        <v>28</v>
      </c>
      <c r="D6368" t="s">
        <v>26</v>
      </c>
      <c r="E6368" t="s">
        <v>15</v>
      </c>
      <c r="F6368" t="s">
        <v>3</v>
      </c>
      <c r="G6368">
        <v>11757</v>
      </c>
      <c r="H6368">
        <f>(G6368 - $P$2) / $P$3</f>
        <v>-1.3248929697591583</v>
      </c>
      <c r="I6368" s="4" t="str">
        <f>IF(OR(G6368&lt;$M$7,G6368&gt;$M$10), "Outlier", "Normal")</f>
        <v>Normal</v>
      </c>
      <c r="J6368" t="str">
        <f>IF(ABS(H6368)&gt;2, "Outlier", "Normal")</f>
        <v>Normal</v>
      </c>
    </row>
    <row r="6369" spans="1:10" x14ac:dyDescent="0.45">
      <c r="A6369">
        <v>881644</v>
      </c>
      <c r="B6369" s="2">
        <v>41836.562337962961</v>
      </c>
      <c r="C6369" t="s">
        <v>27</v>
      </c>
      <c r="D6369" t="s">
        <v>25</v>
      </c>
      <c r="E6369" t="s">
        <v>15</v>
      </c>
      <c r="F6369" t="s">
        <v>33</v>
      </c>
      <c r="G6369">
        <v>11705</v>
      </c>
      <c r="H6369">
        <f>(G6369 - $P$2) / $P$3</f>
        <v>-1.3266952609254208</v>
      </c>
      <c r="I6369" s="4" t="str">
        <f>IF(OR(G6369&lt;$M$7,G6369&gt;$M$10), "Outlier", "Normal")</f>
        <v>Normal</v>
      </c>
      <c r="J6369" t="str">
        <f>IF(ABS(H6369)&gt;2, "Outlier", "Normal")</f>
        <v>Normal</v>
      </c>
    </row>
    <row r="6370" spans="1:10" x14ac:dyDescent="0.45">
      <c r="A6370">
        <v>820462</v>
      </c>
      <c r="B6370" s="2">
        <v>41795.779756944445</v>
      </c>
      <c r="C6370" t="s">
        <v>27</v>
      </c>
      <c r="D6370" t="s">
        <v>25</v>
      </c>
      <c r="E6370" t="s">
        <v>15</v>
      </c>
      <c r="F6370" t="s">
        <v>1</v>
      </c>
      <c r="G6370">
        <v>11693</v>
      </c>
      <c r="H6370">
        <f>(G6370 - $P$2) / $P$3</f>
        <v>-1.3271111742714814</v>
      </c>
      <c r="I6370" s="4" t="str">
        <f>IF(OR(G6370&lt;$M$7,G6370&gt;$M$10), "Outlier", "Normal")</f>
        <v>Normal</v>
      </c>
      <c r="J6370" t="str">
        <f>IF(ABS(H6370)&gt;2, "Outlier", "Normal")</f>
        <v>Normal</v>
      </c>
    </row>
    <row r="6371" spans="1:10" x14ac:dyDescent="0.45">
      <c r="A6371">
        <v>687407</v>
      </c>
      <c r="B6371" s="2">
        <v>41824.467326388891</v>
      </c>
      <c r="C6371" t="s">
        <v>27</v>
      </c>
      <c r="D6371" t="s">
        <v>26</v>
      </c>
      <c r="E6371" t="s">
        <v>18</v>
      </c>
      <c r="F6371" t="s">
        <v>3</v>
      </c>
      <c r="G6371">
        <v>11686</v>
      </c>
      <c r="H6371">
        <f>(G6371 - $P$2) / $P$3</f>
        <v>-1.3273537903900168</v>
      </c>
      <c r="I6371" s="4" t="str">
        <f>IF(OR(G6371&lt;$M$7,G6371&gt;$M$10), "Outlier", "Normal")</f>
        <v>Normal</v>
      </c>
      <c r="J6371" t="str">
        <f>IF(ABS(H6371)&gt;2, "Outlier", "Normal")</f>
        <v>Normal</v>
      </c>
    </row>
    <row r="6372" spans="1:10" x14ac:dyDescent="0.45">
      <c r="A6372">
        <v>790303</v>
      </c>
      <c r="B6372" s="2">
        <v>41829.408692129633</v>
      </c>
      <c r="C6372" t="s">
        <v>28</v>
      </c>
      <c r="D6372" t="s">
        <v>26</v>
      </c>
      <c r="E6372" t="s">
        <v>12</v>
      </c>
      <c r="F6372" t="s">
        <v>1</v>
      </c>
      <c r="G6372">
        <v>11677</v>
      </c>
      <c r="H6372">
        <f>(G6372 - $P$2) / $P$3</f>
        <v>-1.3276657253995621</v>
      </c>
      <c r="I6372" s="4" t="str">
        <f>IF(OR(G6372&lt;$M$7,G6372&gt;$M$10), "Outlier", "Normal")</f>
        <v>Normal</v>
      </c>
      <c r="J6372" t="str">
        <f>IF(ABS(H6372)&gt;2, "Outlier", "Normal")</f>
        <v>Normal</v>
      </c>
    </row>
    <row r="6373" spans="1:10" x14ac:dyDescent="0.45">
      <c r="A6373">
        <v>551077</v>
      </c>
      <c r="B6373" s="2">
        <v>41782.827905092592</v>
      </c>
      <c r="C6373" t="s">
        <v>27</v>
      </c>
      <c r="D6373" t="s">
        <v>25</v>
      </c>
      <c r="E6373" t="s">
        <v>10</v>
      </c>
      <c r="F6373" t="s">
        <v>1</v>
      </c>
      <c r="G6373">
        <v>11675</v>
      </c>
      <c r="H6373">
        <f>(G6373 - $P$2) / $P$3</f>
        <v>-1.3277350442905722</v>
      </c>
      <c r="I6373" s="4" t="str">
        <f>IF(OR(G6373&lt;$M$7,G6373&gt;$M$10), "Outlier", "Normal")</f>
        <v>Normal</v>
      </c>
      <c r="J6373" t="str">
        <f>IF(ABS(H6373)&gt;2, "Outlier", "Normal")</f>
        <v>Normal</v>
      </c>
    </row>
    <row r="6374" spans="1:10" x14ac:dyDescent="0.45">
      <c r="A6374">
        <v>212568</v>
      </c>
      <c r="B6374" s="2">
        <v>41858.453958333332</v>
      </c>
      <c r="C6374" t="s">
        <v>28</v>
      </c>
      <c r="D6374" t="s">
        <v>25</v>
      </c>
      <c r="E6374" t="s">
        <v>10</v>
      </c>
      <c r="F6374" t="s">
        <v>0</v>
      </c>
      <c r="G6374">
        <v>11665</v>
      </c>
      <c r="H6374">
        <f>(G6374 - $P$2) / $P$3</f>
        <v>-1.3280816387456227</v>
      </c>
      <c r="I6374" s="4" t="str">
        <f>IF(OR(G6374&lt;$M$7,G6374&gt;$M$10), "Outlier", "Normal")</f>
        <v>Normal</v>
      </c>
      <c r="J6374" t="str">
        <f>IF(ABS(H6374)&gt;2, "Outlier", "Normal")</f>
        <v>Normal</v>
      </c>
    </row>
    <row r="6375" spans="1:10" x14ac:dyDescent="0.45">
      <c r="A6375">
        <v>985374</v>
      </c>
      <c r="B6375" s="2">
        <v>41858.568865740737</v>
      </c>
      <c r="C6375" t="s">
        <v>28</v>
      </c>
      <c r="D6375" t="s">
        <v>25</v>
      </c>
      <c r="E6375" t="s">
        <v>18</v>
      </c>
      <c r="F6375" t="s">
        <v>6</v>
      </c>
      <c r="G6375">
        <v>11611</v>
      </c>
      <c r="H6375">
        <f>(G6375 - $P$2) / $P$3</f>
        <v>-1.3299532488028953</v>
      </c>
      <c r="I6375" s="4" t="str">
        <f>IF(OR(G6375&lt;$M$7,G6375&gt;$M$10), "Outlier", "Normal")</f>
        <v>Normal</v>
      </c>
      <c r="J6375" t="str">
        <f>IF(ABS(H6375)&gt;2, "Outlier", "Normal")</f>
        <v>Normal</v>
      </c>
    </row>
    <row r="6376" spans="1:10" x14ac:dyDescent="0.45">
      <c r="A6376">
        <v>915258</v>
      </c>
      <c r="B6376" s="2">
        <v>41826.529953703706</v>
      </c>
      <c r="C6376" t="s">
        <v>27</v>
      </c>
      <c r="D6376" t="s">
        <v>26</v>
      </c>
      <c r="E6376" t="s">
        <v>10</v>
      </c>
      <c r="F6376" t="s">
        <v>7</v>
      </c>
      <c r="G6376">
        <v>11600</v>
      </c>
      <c r="H6376">
        <f>(G6376 - $P$2) / $P$3</f>
        <v>-1.330334502703451</v>
      </c>
      <c r="I6376" s="4" t="str">
        <f>IF(OR(G6376&lt;$M$7,G6376&gt;$M$10), "Outlier", "Normal")</f>
        <v>Normal</v>
      </c>
      <c r="J6376" t="str">
        <f>IF(ABS(H6376)&gt;2, "Outlier", "Normal")</f>
        <v>Normal</v>
      </c>
    </row>
    <row r="6377" spans="1:10" x14ac:dyDescent="0.45">
      <c r="A6377">
        <v>245585</v>
      </c>
      <c r="B6377" s="2">
        <v>41843.398657407408</v>
      </c>
      <c r="C6377" t="s">
        <v>28</v>
      </c>
      <c r="D6377" t="s">
        <v>26</v>
      </c>
      <c r="E6377" t="s">
        <v>10</v>
      </c>
      <c r="F6377" t="s">
        <v>5</v>
      </c>
      <c r="G6377">
        <v>11594</v>
      </c>
      <c r="H6377">
        <f>(G6377 - $P$2) / $P$3</f>
        <v>-1.3305424593764812</v>
      </c>
      <c r="I6377" s="4" t="str">
        <f>IF(OR(G6377&lt;$M$7,G6377&gt;$M$10), "Outlier", "Normal")</f>
        <v>Normal</v>
      </c>
      <c r="J6377" t="str">
        <f>IF(ABS(H6377)&gt;2, "Outlier", "Normal")</f>
        <v>Normal</v>
      </c>
    </row>
    <row r="6378" spans="1:10" x14ac:dyDescent="0.45">
      <c r="A6378">
        <v>794837</v>
      </c>
      <c r="B6378" s="2">
        <v>41866.400092592594</v>
      </c>
      <c r="C6378" t="s">
        <v>27</v>
      </c>
      <c r="D6378" t="s">
        <v>26</v>
      </c>
      <c r="E6378" t="s">
        <v>15</v>
      </c>
      <c r="F6378" t="s">
        <v>5</v>
      </c>
      <c r="G6378">
        <v>11588</v>
      </c>
      <c r="H6378">
        <f>(G6378 - $P$2) / $P$3</f>
        <v>-1.3307504160495116</v>
      </c>
      <c r="I6378" s="4" t="str">
        <f>IF(OR(G6378&lt;$M$7,G6378&gt;$M$10), "Outlier", "Normal")</f>
        <v>Normal</v>
      </c>
      <c r="J6378" t="str">
        <f>IF(ABS(H6378)&gt;2, "Outlier", "Normal")</f>
        <v>Normal</v>
      </c>
    </row>
    <row r="6379" spans="1:10" x14ac:dyDescent="0.45">
      <c r="A6379">
        <v>239312</v>
      </c>
      <c r="B6379" s="2">
        <v>41802.674571759257</v>
      </c>
      <c r="C6379" t="s">
        <v>27</v>
      </c>
      <c r="D6379" t="s">
        <v>25</v>
      </c>
      <c r="E6379" t="s">
        <v>15</v>
      </c>
      <c r="F6379" t="s">
        <v>8</v>
      </c>
      <c r="G6379">
        <v>11583</v>
      </c>
      <c r="H6379">
        <f>(G6379 - $P$2) / $P$3</f>
        <v>-1.3309237132770368</v>
      </c>
      <c r="I6379" s="4" t="str">
        <f>IF(OR(G6379&lt;$M$7,G6379&gt;$M$10), "Outlier", "Normal")</f>
        <v>Normal</v>
      </c>
      <c r="J6379" t="str">
        <f>IF(ABS(H6379)&gt;2, "Outlier", "Normal")</f>
        <v>Normal</v>
      </c>
    </row>
    <row r="6380" spans="1:10" x14ac:dyDescent="0.45">
      <c r="A6380">
        <v>933790</v>
      </c>
      <c r="B6380" s="2">
        <v>41801.442199074074</v>
      </c>
      <c r="C6380" t="s">
        <v>28</v>
      </c>
      <c r="D6380" t="s">
        <v>26</v>
      </c>
      <c r="E6380" t="s">
        <v>15</v>
      </c>
      <c r="F6380" t="s">
        <v>8</v>
      </c>
      <c r="G6380">
        <v>11580</v>
      </c>
      <c r="H6380">
        <f>(G6380 - $P$2) / $P$3</f>
        <v>-1.3310276916135519</v>
      </c>
      <c r="I6380" s="4" t="str">
        <f>IF(OR(G6380&lt;$M$7,G6380&gt;$M$10), "Outlier", "Normal")</f>
        <v>Normal</v>
      </c>
      <c r="J6380" t="str">
        <f>IF(ABS(H6380)&gt;2, "Outlier", "Normal")</f>
        <v>Normal</v>
      </c>
    </row>
    <row r="6381" spans="1:10" x14ac:dyDescent="0.45">
      <c r="A6381">
        <v>316515</v>
      </c>
      <c r="B6381" s="2">
        <v>41823.397962962961</v>
      </c>
      <c r="C6381" t="s">
        <v>28</v>
      </c>
      <c r="D6381" t="s">
        <v>25</v>
      </c>
      <c r="E6381" t="s">
        <v>15</v>
      </c>
      <c r="F6381" t="s">
        <v>3</v>
      </c>
      <c r="G6381">
        <v>11556</v>
      </c>
      <c r="H6381">
        <f>(G6381 - $P$2) / $P$3</f>
        <v>-1.3318595183056732</v>
      </c>
      <c r="I6381" s="4" t="str">
        <f>IF(OR(G6381&lt;$M$7,G6381&gt;$M$10), "Outlier", "Normal")</f>
        <v>Normal</v>
      </c>
      <c r="J6381" t="str">
        <f>IF(ABS(H6381)&gt;2, "Outlier", "Normal")</f>
        <v>Normal</v>
      </c>
    </row>
    <row r="6382" spans="1:10" x14ac:dyDescent="0.45">
      <c r="A6382">
        <v>88859</v>
      </c>
      <c r="B6382" s="2">
        <v>41780.397962962961</v>
      </c>
      <c r="C6382" t="s">
        <v>28</v>
      </c>
      <c r="D6382" t="s">
        <v>25</v>
      </c>
      <c r="E6382" t="s">
        <v>13</v>
      </c>
      <c r="F6382" t="s">
        <v>7</v>
      </c>
      <c r="G6382">
        <v>11554</v>
      </c>
      <c r="H6382">
        <f>(G6382 - $P$2) / $P$3</f>
        <v>-1.3319288371966831</v>
      </c>
      <c r="I6382" s="4" t="str">
        <f>IF(OR(G6382&lt;$M$7,G6382&gt;$M$10), "Outlier", "Normal")</f>
        <v>Normal</v>
      </c>
      <c r="J6382" t="str">
        <f>IF(ABS(H6382)&gt;2, "Outlier", "Normal")</f>
        <v>Normal</v>
      </c>
    </row>
    <row r="6383" spans="1:10" x14ac:dyDescent="0.45">
      <c r="A6383">
        <v>617547</v>
      </c>
      <c r="B6383" s="2">
        <v>41852.397418981483</v>
      </c>
      <c r="C6383" t="s">
        <v>28</v>
      </c>
      <c r="D6383" t="s">
        <v>25</v>
      </c>
      <c r="E6383" t="s">
        <v>15</v>
      </c>
      <c r="F6383" t="s">
        <v>33</v>
      </c>
      <c r="G6383">
        <v>11530</v>
      </c>
      <c r="H6383">
        <f>(G6383 - $P$2) / $P$3</f>
        <v>-1.3327606638888043</v>
      </c>
      <c r="I6383" s="4" t="str">
        <f>IF(OR(G6383&lt;$M$7,G6383&gt;$M$10), "Outlier", "Normal")</f>
        <v>Normal</v>
      </c>
      <c r="J6383" t="str">
        <f>IF(ABS(H6383)&gt;2, "Outlier", "Normal")</f>
        <v>Normal</v>
      </c>
    </row>
    <row r="6384" spans="1:10" x14ac:dyDescent="0.45">
      <c r="A6384">
        <v>665818</v>
      </c>
      <c r="B6384" s="2">
        <v>41880.399259259262</v>
      </c>
      <c r="C6384" t="s">
        <v>28</v>
      </c>
      <c r="D6384" t="s">
        <v>25</v>
      </c>
      <c r="E6384" t="s">
        <v>18</v>
      </c>
      <c r="F6384" t="s">
        <v>3</v>
      </c>
      <c r="G6384">
        <v>11525</v>
      </c>
      <c r="H6384">
        <f>(G6384 - $P$2) / $P$3</f>
        <v>-1.3329339611163296</v>
      </c>
      <c r="I6384" s="4" t="str">
        <f>IF(OR(G6384&lt;$M$7,G6384&gt;$M$10), "Outlier", "Normal")</f>
        <v>Normal</v>
      </c>
      <c r="J6384" t="str">
        <f>IF(ABS(H6384)&gt;2, "Outlier", "Normal")</f>
        <v>Normal</v>
      </c>
    </row>
    <row r="6385" spans="1:10" x14ac:dyDescent="0.45">
      <c r="A6385">
        <v>258499</v>
      </c>
      <c r="B6385" s="2">
        <v>41760.355578703704</v>
      </c>
      <c r="C6385" t="s">
        <v>27</v>
      </c>
      <c r="D6385" t="s">
        <v>25</v>
      </c>
      <c r="E6385" t="s">
        <v>18</v>
      </c>
      <c r="F6385" t="s">
        <v>1</v>
      </c>
      <c r="G6385">
        <v>11487</v>
      </c>
      <c r="H6385">
        <f>(G6385 - $P$2) / $P$3</f>
        <v>-1.3342510200455213</v>
      </c>
      <c r="I6385" s="4" t="str">
        <f>IF(OR(G6385&lt;$M$7,G6385&gt;$M$10), "Outlier", "Normal")</f>
        <v>Normal</v>
      </c>
      <c r="J6385" t="str">
        <f>IF(ABS(H6385)&gt;2, "Outlier", "Normal")</f>
        <v>Normal</v>
      </c>
    </row>
    <row r="6386" spans="1:10" x14ac:dyDescent="0.45">
      <c r="A6386">
        <v>942182</v>
      </c>
      <c r="B6386" s="2">
        <v>41873.59716435185</v>
      </c>
      <c r="C6386" t="s">
        <v>27</v>
      </c>
      <c r="D6386" t="s">
        <v>25</v>
      </c>
      <c r="E6386" t="s">
        <v>15</v>
      </c>
      <c r="F6386" t="s">
        <v>5</v>
      </c>
      <c r="G6386">
        <v>11400</v>
      </c>
      <c r="H6386">
        <f>(G6386 - $P$2) / $P$3</f>
        <v>-1.3372663918044607</v>
      </c>
      <c r="I6386" s="4" t="str">
        <f>IF(OR(G6386&lt;$M$7,G6386&gt;$M$10), "Outlier", "Normal")</f>
        <v>Normal</v>
      </c>
      <c r="J6386" t="str">
        <f>IF(ABS(H6386)&gt;2, "Outlier", "Normal")</f>
        <v>Normal</v>
      </c>
    </row>
    <row r="6387" spans="1:10" x14ac:dyDescent="0.45">
      <c r="A6387">
        <v>484818</v>
      </c>
      <c r="B6387" s="2">
        <v>41766.397048611114</v>
      </c>
      <c r="C6387" t="s">
        <v>28</v>
      </c>
      <c r="D6387" t="s">
        <v>25</v>
      </c>
      <c r="E6387" t="s">
        <v>15</v>
      </c>
      <c r="F6387" t="s">
        <v>5</v>
      </c>
      <c r="G6387">
        <v>11394</v>
      </c>
      <c r="H6387">
        <f>(G6387 - $P$2) / $P$3</f>
        <v>-1.3374743484774909</v>
      </c>
      <c r="I6387" s="4" t="str">
        <f>IF(OR(G6387&lt;$M$7,G6387&gt;$M$10), "Outlier", "Normal")</f>
        <v>Normal</v>
      </c>
      <c r="J6387" t="str">
        <f>IF(ABS(H6387)&gt;2, "Outlier", "Normal")</f>
        <v>Normal</v>
      </c>
    </row>
    <row r="6388" spans="1:10" x14ac:dyDescent="0.45">
      <c r="A6388">
        <v>632366</v>
      </c>
      <c r="B6388" s="2">
        <v>41795.654444444444</v>
      </c>
      <c r="C6388" t="s">
        <v>28</v>
      </c>
      <c r="D6388" t="s">
        <v>25</v>
      </c>
      <c r="E6388" t="s">
        <v>15</v>
      </c>
      <c r="F6388" t="s">
        <v>8</v>
      </c>
      <c r="G6388">
        <v>11383</v>
      </c>
      <c r="H6388">
        <f>(G6388 - $P$2) / $P$3</f>
        <v>-1.3378556023780466</v>
      </c>
      <c r="I6388" s="4" t="str">
        <f>IF(OR(G6388&lt;$M$7,G6388&gt;$M$10), "Outlier", "Normal")</f>
        <v>Normal</v>
      </c>
      <c r="J6388" t="str">
        <f>IF(ABS(H6388)&gt;2, "Outlier", "Normal")</f>
        <v>Normal</v>
      </c>
    </row>
    <row r="6389" spans="1:10" x14ac:dyDescent="0.45">
      <c r="A6389">
        <v>340089</v>
      </c>
      <c r="B6389" s="2">
        <v>41819.40552083333</v>
      </c>
      <c r="C6389" t="s">
        <v>27</v>
      </c>
      <c r="D6389" t="s">
        <v>25</v>
      </c>
      <c r="E6389" t="s">
        <v>18</v>
      </c>
      <c r="F6389" t="s">
        <v>3</v>
      </c>
      <c r="G6389">
        <v>11374</v>
      </c>
      <c r="H6389">
        <f>(G6389 - $P$2) / $P$3</f>
        <v>-1.3381675373875919</v>
      </c>
      <c r="I6389" s="4" t="str">
        <f>IF(OR(G6389&lt;$M$7,G6389&gt;$M$10), "Outlier", "Normal")</f>
        <v>Normal</v>
      </c>
      <c r="J6389" t="str">
        <f>IF(ABS(H6389)&gt;2, "Outlier", "Normal")</f>
        <v>Normal</v>
      </c>
    </row>
    <row r="6390" spans="1:10" x14ac:dyDescent="0.45">
      <c r="A6390">
        <v>308343</v>
      </c>
      <c r="B6390" s="2">
        <v>41872.396851851852</v>
      </c>
      <c r="C6390" t="s">
        <v>28</v>
      </c>
      <c r="D6390" t="s">
        <v>25</v>
      </c>
      <c r="E6390" t="s">
        <v>10</v>
      </c>
      <c r="F6390" t="s">
        <v>3</v>
      </c>
      <c r="G6390">
        <v>11330</v>
      </c>
      <c r="H6390">
        <f>(G6390 - $P$2) / $P$3</f>
        <v>-1.339692552989814</v>
      </c>
      <c r="I6390" s="4" t="str">
        <f>IF(OR(G6390&lt;$M$7,G6390&gt;$M$10), "Outlier", "Normal")</f>
        <v>Normal</v>
      </c>
      <c r="J6390" t="str">
        <f>IF(ABS(H6390)&gt;2, "Outlier", "Normal")</f>
        <v>Normal</v>
      </c>
    </row>
    <row r="6391" spans="1:10" x14ac:dyDescent="0.45">
      <c r="A6391">
        <v>789804</v>
      </c>
      <c r="B6391" s="2">
        <v>41821.400578703702</v>
      </c>
      <c r="C6391" t="s">
        <v>28</v>
      </c>
      <c r="D6391" t="s">
        <v>26</v>
      </c>
      <c r="E6391" t="s">
        <v>14</v>
      </c>
      <c r="F6391" t="s">
        <v>7</v>
      </c>
      <c r="G6391">
        <v>11322</v>
      </c>
      <c r="H6391">
        <f>(G6391 - $P$2) / $P$3</f>
        <v>-1.3399698285538544</v>
      </c>
      <c r="I6391" s="4" t="str">
        <f>IF(OR(G6391&lt;$M$7,G6391&gt;$M$10), "Outlier", "Normal")</f>
        <v>Normal</v>
      </c>
      <c r="J6391" t="str">
        <f>IF(ABS(H6391)&gt;2, "Outlier", "Normal")</f>
        <v>Normal</v>
      </c>
    </row>
    <row r="6392" spans="1:10" x14ac:dyDescent="0.45">
      <c r="A6392">
        <v>273296</v>
      </c>
      <c r="B6392" s="2">
        <v>41796.56827546296</v>
      </c>
      <c r="C6392" t="s">
        <v>27</v>
      </c>
      <c r="D6392" t="s">
        <v>25</v>
      </c>
      <c r="E6392" t="s">
        <v>18</v>
      </c>
      <c r="F6392" t="s">
        <v>8</v>
      </c>
      <c r="G6392">
        <v>11320</v>
      </c>
      <c r="H6392">
        <f>(G6392 - $P$2) / $P$3</f>
        <v>-1.3400391474448645</v>
      </c>
      <c r="I6392" s="4" t="str">
        <f>IF(OR(G6392&lt;$M$7,G6392&gt;$M$10), "Outlier", "Normal")</f>
        <v>Normal</v>
      </c>
      <c r="J6392" t="str">
        <f>IF(ABS(H6392)&gt;2, "Outlier", "Normal")</f>
        <v>Normal</v>
      </c>
    </row>
    <row r="6393" spans="1:10" x14ac:dyDescent="0.45">
      <c r="A6393">
        <v>330441</v>
      </c>
      <c r="B6393" s="2">
        <v>41849.248310185183</v>
      </c>
      <c r="C6393" t="s">
        <v>28</v>
      </c>
      <c r="D6393" t="s">
        <v>25</v>
      </c>
      <c r="E6393" t="s">
        <v>18</v>
      </c>
      <c r="F6393" t="s">
        <v>8</v>
      </c>
      <c r="G6393">
        <v>11316</v>
      </c>
      <c r="H6393">
        <f>(G6393 - $P$2) / $P$3</f>
        <v>-1.3401777852268848</v>
      </c>
      <c r="I6393" s="4" t="str">
        <f>IF(OR(G6393&lt;$M$7,G6393&gt;$M$10), "Outlier", "Normal")</f>
        <v>Normal</v>
      </c>
      <c r="J6393" t="str">
        <f>IF(ABS(H6393)&gt;2, "Outlier", "Normal")</f>
        <v>Normal</v>
      </c>
    </row>
    <row r="6394" spans="1:10" x14ac:dyDescent="0.45">
      <c r="A6394">
        <v>316175</v>
      </c>
      <c r="B6394" s="2">
        <v>41842.396840277775</v>
      </c>
      <c r="C6394" t="s">
        <v>28</v>
      </c>
      <c r="D6394" t="s">
        <v>25</v>
      </c>
      <c r="E6394" t="s">
        <v>18</v>
      </c>
      <c r="F6394" t="s">
        <v>4</v>
      </c>
      <c r="G6394">
        <v>11293</v>
      </c>
      <c r="H6394">
        <f>(G6394 - $P$2) / $P$3</f>
        <v>-1.3409749524735008</v>
      </c>
      <c r="I6394" s="4" t="str">
        <f>IF(OR(G6394&lt;$M$7,G6394&gt;$M$10), "Outlier", "Normal")</f>
        <v>Normal</v>
      </c>
      <c r="J6394" t="str">
        <f>IF(ABS(H6394)&gt;2, "Outlier", "Normal")</f>
        <v>Normal</v>
      </c>
    </row>
    <row r="6395" spans="1:10" x14ac:dyDescent="0.45">
      <c r="A6395">
        <v>228561</v>
      </c>
      <c r="B6395" s="2">
        <v>41814.803715277776</v>
      </c>
      <c r="C6395" t="s">
        <v>28</v>
      </c>
      <c r="D6395" t="s">
        <v>33</v>
      </c>
      <c r="E6395" t="s">
        <v>15</v>
      </c>
      <c r="F6395" t="s">
        <v>6</v>
      </c>
      <c r="G6395">
        <v>11292</v>
      </c>
      <c r="H6395">
        <f>(G6395 - $P$2) / $P$3</f>
        <v>-1.3410096119190058</v>
      </c>
      <c r="I6395" s="4" t="str">
        <f>IF(OR(G6395&lt;$M$7,G6395&gt;$M$10), "Outlier", "Normal")</f>
        <v>Normal</v>
      </c>
      <c r="J6395" t="str">
        <f>IF(ABS(H6395)&gt;2, "Outlier", "Normal")</f>
        <v>Normal</v>
      </c>
    </row>
    <row r="6396" spans="1:10" x14ac:dyDescent="0.45">
      <c r="A6396">
        <v>139932</v>
      </c>
      <c r="B6396" s="2">
        <v>41796.651574074072</v>
      </c>
      <c r="C6396" t="s">
        <v>28</v>
      </c>
      <c r="D6396" t="s">
        <v>25</v>
      </c>
      <c r="E6396" t="s">
        <v>18</v>
      </c>
      <c r="F6396" t="s">
        <v>4</v>
      </c>
      <c r="G6396">
        <v>11292</v>
      </c>
      <c r="H6396">
        <f>(G6396 - $P$2) / $P$3</f>
        <v>-1.3410096119190058</v>
      </c>
      <c r="I6396" s="4" t="str">
        <f>IF(OR(G6396&lt;$M$7,G6396&gt;$M$10), "Outlier", "Normal")</f>
        <v>Normal</v>
      </c>
      <c r="J6396" t="str">
        <f>IF(ABS(H6396)&gt;2, "Outlier", "Normal")</f>
        <v>Normal</v>
      </c>
    </row>
    <row r="6397" spans="1:10" x14ac:dyDescent="0.45">
      <c r="A6397">
        <v>767348</v>
      </c>
      <c r="B6397" s="2">
        <v>41830.550949074073</v>
      </c>
      <c r="C6397" t="s">
        <v>28</v>
      </c>
      <c r="D6397" t="s">
        <v>25</v>
      </c>
      <c r="E6397" t="s">
        <v>18</v>
      </c>
      <c r="F6397" t="s">
        <v>8</v>
      </c>
      <c r="G6397">
        <v>11288</v>
      </c>
      <c r="H6397">
        <f>(G6397 - $P$2) / $P$3</f>
        <v>-1.3411482497010261</v>
      </c>
      <c r="I6397" s="4" t="str">
        <f>IF(OR(G6397&lt;$M$7,G6397&gt;$M$10), "Outlier", "Normal")</f>
        <v>Normal</v>
      </c>
      <c r="J6397" t="str">
        <f>IF(ABS(H6397)&gt;2, "Outlier", "Normal")</f>
        <v>Normal</v>
      </c>
    </row>
    <row r="6398" spans="1:10" x14ac:dyDescent="0.45">
      <c r="A6398">
        <v>261079</v>
      </c>
      <c r="B6398" s="2">
        <v>41879.404062499998</v>
      </c>
      <c r="C6398" t="s">
        <v>28</v>
      </c>
      <c r="D6398" t="s">
        <v>25</v>
      </c>
      <c r="E6398" t="s">
        <v>16</v>
      </c>
      <c r="F6398" t="s">
        <v>7</v>
      </c>
      <c r="G6398">
        <v>11284</v>
      </c>
      <c r="H6398">
        <f>(G6398 - $P$2) / $P$3</f>
        <v>-1.3412868874830464</v>
      </c>
      <c r="I6398" s="4" t="str">
        <f>IF(OR(G6398&lt;$M$7,G6398&gt;$M$10), "Outlier", "Normal")</f>
        <v>Normal</v>
      </c>
      <c r="J6398" t="str">
        <f>IF(ABS(H6398)&gt;2, "Outlier", "Normal")</f>
        <v>Normal</v>
      </c>
    </row>
    <row r="6399" spans="1:10" x14ac:dyDescent="0.45">
      <c r="A6399">
        <v>258904</v>
      </c>
      <c r="B6399" s="2">
        <v>41830.661817129629</v>
      </c>
      <c r="C6399" t="s">
        <v>27</v>
      </c>
      <c r="D6399" t="s">
        <v>25</v>
      </c>
      <c r="E6399" t="s">
        <v>13</v>
      </c>
      <c r="F6399" t="s">
        <v>1</v>
      </c>
      <c r="G6399">
        <v>11276</v>
      </c>
      <c r="H6399">
        <f>(G6399 - $P$2) / $P$3</f>
        <v>-1.3415641630470867</v>
      </c>
      <c r="I6399" s="4" t="str">
        <f>IF(OR(G6399&lt;$M$7,G6399&gt;$M$10), "Outlier", "Normal")</f>
        <v>Normal</v>
      </c>
      <c r="J6399" t="str">
        <f>IF(ABS(H6399)&gt;2, "Outlier", "Normal")</f>
        <v>Normal</v>
      </c>
    </row>
    <row r="6400" spans="1:10" x14ac:dyDescent="0.45">
      <c r="A6400">
        <v>567816</v>
      </c>
      <c r="B6400" s="2">
        <v>41870.983518518522</v>
      </c>
      <c r="C6400" t="s">
        <v>28</v>
      </c>
      <c r="D6400" t="s">
        <v>25</v>
      </c>
      <c r="E6400" t="s">
        <v>14</v>
      </c>
      <c r="F6400" t="s">
        <v>3</v>
      </c>
      <c r="G6400">
        <v>11270</v>
      </c>
      <c r="H6400">
        <f>(G6400 - $P$2) / $P$3</f>
        <v>-1.3417721197201169</v>
      </c>
      <c r="I6400" s="4" t="str">
        <f>IF(OR(G6400&lt;$M$7,G6400&gt;$M$10), "Outlier", "Normal")</f>
        <v>Normal</v>
      </c>
      <c r="J6400" t="str">
        <f>IF(ABS(H6400)&gt;2, "Outlier", "Normal")</f>
        <v>Normal</v>
      </c>
    </row>
    <row r="6401" spans="1:10" x14ac:dyDescent="0.45">
      <c r="A6401">
        <v>286304</v>
      </c>
      <c r="B6401" s="2">
        <v>41769.711655092593</v>
      </c>
      <c r="C6401" t="s">
        <v>28</v>
      </c>
      <c r="D6401" t="s">
        <v>26</v>
      </c>
      <c r="E6401" t="s">
        <v>18</v>
      </c>
      <c r="F6401" t="s">
        <v>8</v>
      </c>
      <c r="G6401">
        <v>11250</v>
      </c>
      <c r="H6401">
        <f>(G6401 - $P$2) / $P$3</f>
        <v>-1.3424653086302181</v>
      </c>
      <c r="I6401" s="4" t="str">
        <f>IF(OR(G6401&lt;$M$7,G6401&gt;$M$10), "Outlier", "Normal")</f>
        <v>Normal</v>
      </c>
      <c r="J6401" t="str">
        <f>IF(ABS(H6401)&gt;2, "Outlier", "Normal")</f>
        <v>Normal</v>
      </c>
    </row>
    <row r="6402" spans="1:10" x14ac:dyDescent="0.45">
      <c r="A6402">
        <v>861705</v>
      </c>
      <c r="B6402" s="2">
        <v>41827.399664351855</v>
      </c>
      <c r="C6402" t="s">
        <v>27</v>
      </c>
      <c r="D6402" t="s">
        <v>25</v>
      </c>
      <c r="E6402" t="s">
        <v>10</v>
      </c>
      <c r="F6402" t="s">
        <v>3</v>
      </c>
      <c r="G6402">
        <v>11184</v>
      </c>
      <c r="H6402">
        <f>(G6402 - $P$2) / $P$3</f>
        <v>-1.3447528320335511</v>
      </c>
      <c r="I6402" s="4" t="str">
        <f>IF(OR(G6402&lt;$M$7,G6402&gt;$M$10), "Outlier", "Normal")</f>
        <v>Normal</v>
      </c>
      <c r="J6402" t="str">
        <f>IF(ABS(H6402)&gt;2, "Outlier", "Normal")</f>
        <v>Normal</v>
      </c>
    </row>
    <row r="6403" spans="1:10" x14ac:dyDescent="0.45">
      <c r="A6403">
        <v>473307</v>
      </c>
      <c r="B6403" s="2">
        <v>41857.449745370373</v>
      </c>
      <c r="C6403" t="s">
        <v>28</v>
      </c>
      <c r="D6403" t="s">
        <v>25</v>
      </c>
      <c r="E6403" t="s">
        <v>13</v>
      </c>
      <c r="F6403" t="s">
        <v>4</v>
      </c>
      <c r="G6403">
        <v>11170</v>
      </c>
      <c r="H6403">
        <f>(G6403 - $P$2) / $P$3</f>
        <v>-1.3452380642706219</v>
      </c>
      <c r="I6403" s="4" t="str">
        <f>IF(OR(G6403&lt;$M$7,G6403&gt;$M$10), "Outlier", "Normal")</f>
        <v>Normal</v>
      </c>
      <c r="J6403" t="str">
        <f>IF(ABS(H6403)&gt;2, "Outlier", "Normal")</f>
        <v>Normal</v>
      </c>
    </row>
    <row r="6404" spans="1:10" x14ac:dyDescent="0.45">
      <c r="A6404">
        <v>386336</v>
      </c>
      <c r="B6404" s="2">
        <v>41781.398379629631</v>
      </c>
      <c r="C6404" t="s">
        <v>27</v>
      </c>
      <c r="D6404" t="s">
        <v>25</v>
      </c>
      <c r="E6404" t="s">
        <v>15</v>
      </c>
      <c r="F6404" t="s">
        <v>1</v>
      </c>
      <c r="G6404">
        <v>11142</v>
      </c>
      <c r="H6404">
        <f>(G6404 - $P$2) / $P$3</f>
        <v>-1.3462085287447632</v>
      </c>
      <c r="I6404" s="4" t="str">
        <f>IF(OR(G6404&lt;$M$7,G6404&gt;$M$10), "Outlier", "Normal")</f>
        <v>Normal</v>
      </c>
      <c r="J6404" t="str">
        <f>IF(ABS(H6404)&gt;2, "Outlier", "Normal")</f>
        <v>Normal</v>
      </c>
    </row>
    <row r="6405" spans="1:10" x14ac:dyDescent="0.45">
      <c r="A6405">
        <v>714974</v>
      </c>
      <c r="B6405" s="2">
        <v>41789.368125000001</v>
      </c>
      <c r="C6405" t="s">
        <v>28</v>
      </c>
      <c r="D6405" t="s">
        <v>26</v>
      </c>
      <c r="E6405" t="s">
        <v>17</v>
      </c>
      <c r="F6405" t="s">
        <v>8</v>
      </c>
      <c r="G6405">
        <v>11137</v>
      </c>
      <c r="H6405">
        <f>(G6405 - $P$2) / $P$3</f>
        <v>-1.3463818259722884</v>
      </c>
      <c r="I6405" s="4" t="str">
        <f>IF(OR(G6405&lt;$M$7,G6405&gt;$M$10), "Outlier", "Normal")</f>
        <v>Normal</v>
      </c>
      <c r="J6405" t="str">
        <f>IF(ABS(H6405)&gt;2, "Outlier", "Normal")</f>
        <v>Normal</v>
      </c>
    </row>
    <row r="6406" spans="1:10" x14ac:dyDescent="0.45">
      <c r="A6406">
        <v>310613</v>
      </c>
      <c r="B6406" s="2">
        <v>41848.649976851855</v>
      </c>
      <c r="C6406" t="s">
        <v>28</v>
      </c>
      <c r="D6406" t="s">
        <v>25</v>
      </c>
      <c r="E6406" t="s">
        <v>15</v>
      </c>
      <c r="F6406" t="s">
        <v>33</v>
      </c>
      <c r="G6406">
        <v>11134</v>
      </c>
      <c r="H6406">
        <f>(G6406 - $P$2) / $P$3</f>
        <v>-1.3464858043088037</v>
      </c>
      <c r="I6406" s="4" t="str">
        <f>IF(OR(G6406&lt;$M$7,G6406&gt;$M$10), "Outlier", "Normal")</f>
        <v>Normal</v>
      </c>
      <c r="J6406" t="str">
        <f>IF(ABS(H6406)&gt;2, "Outlier", "Normal")</f>
        <v>Normal</v>
      </c>
    </row>
    <row r="6407" spans="1:10" x14ac:dyDescent="0.45">
      <c r="A6407">
        <v>673739</v>
      </c>
      <c r="B6407" s="2">
        <v>41797.394375000003</v>
      </c>
      <c r="C6407" t="s">
        <v>28</v>
      </c>
      <c r="D6407" t="s">
        <v>25</v>
      </c>
      <c r="E6407" t="s">
        <v>15</v>
      </c>
      <c r="F6407" t="s">
        <v>3</v>
      </c>
      <c r="G6407">
        <v>11129</v>
      </c>
      <c r="H6407">
        <f>(G6407 - $P$2) / $P$3</f>
        <v>-1.346659101536329</v>
      </c>
      <c r="I6407" s="4" t="str">
        <f>IF(OR(G6407&lt;$M$7,G6407&gt;$M$10), "Outlier", "Normal")</f>
        <v>Normal</v>
      </c>
      <c r="J6407" t="str">
        <f>IF(ABS(H6407)&gt;2, "Outlier", "Normal")</f>
        <v>Normal</v>
      </c>
    </row>
    <row r="6408" spans="1:10" x14ac:dyDescent="0.45">
      <c r="A6408">
        <v>927062</v>
      </c>
      <c r="B6408" s="2">
        <v>41819.482141203705</v>
      </c>
      <c r="C6408" t="s">
        <v>28</v>
      </c>
      <c r="D6408" t="s">
        <v>26</v>
      </c>
      <c r="E6408" t="s">
        <v>15</v>
      </c>
      <c r="F6408" t="s">
        <v>6</v>
      </c>
      <c r="G6408">
        <v>11124</v>
      </c>
      <c r="H6408">
        <f>(G6408 - $P$2) / $P$3</f>
        <v>-1.3468323987638542</v>
      </c>
      <c r="I6408" s="4" t="str">
        <f>IF(OR(G6408&lt;$M$7,G6408&gt;$M$10), "Outlier", "Normal")</f>
        <v>Normal</v>
      </c>
      <c r="J6408" t="str">
        <f>IF(ABS(H6408)&gt;2, "Outlier", "Normal")</f>
        <v>Normal</v>
      </c>
    </row>
    <row r="6409" spans="1:10" x14ac:dyDescent="0.45">
      <c r="A6409">
        <v>111017</v>
      </c>
      <c r="B6409" s="2">
        <v>41767.803888888891</v>
      </c>
      <c r="C6409" t="s">
        <v>27</v>
      </c>
      <c r="D6409" t="s">
        <v>26</v>
      </c>
      <c r="E6409" t="s">
        <v>15</v>
      </c>
      <c r="F6409" t="s">
        <v>6</v>
      </c>
      <c r="G6409">
        <v>11072</v>
      </c>
      <c r="H6409">
        <f>(G6409 - $P$2) / $P$3</f>
        <v>-1.3486346899301167</v>
      </c>
      <c r="I6409" s="4" t="str">
        <f>IF(OR(G6409&lt;$M$7,G6409&gt;$M$10), "Outlier", "Normal")</f>
        <v>Normal</v>
      </c>
      <c r="J6409" t="str">
        <f>IF(ABS(H6409)&gt;2, "Outlier", "Normal")</f>
        <v>Normal</v>
      </c>
    </row>
    <row r="6410" spans="1:10" x14ac:dyDescent="0.45">
      <c r="A6410">
        <v>837259</v>
      </c>
      <c r="B6410" s="2">
        <v>41877.472662037035</v>
      </c>
      <c r="C6410" t="s">
        <v>28</v>
      </c>
      <c r="D6410" t="s">
        <v>26</v>
      </c>
      <c r="E6410" t="s">
        <v>18</v>
      </c>
      <c r="F6410" t="s">
        <v>3</v>
      </c>
      <c r="G6410">
        <v>11058</v>
      </c>
      <c r="H6410">
        <f>(G6410 - $P$2) / $P$3</f>
        <v>-1.3491199221671872</v>
      </c>
      <c r="I6410" s="4" t="str">
        <f>IF(OR(G6410&lt;$M$7,G6410&gt;$M$10), "Outlier", "Normal")</f>
        <v>Normal</v>
      </c>
      <c r="J6410" t="str">
        <f>IF(ABS(H6410)&gt;2, "Outlier", "Normal")</f>
        <v>Normal</v>
      </c>
    </row>
    <row r="6411" spans="1:10" x14ac:dyDescent="0.45">
      <c r="A6411">
        <v>761496</v>
      </c>
      <c r="B6411" s="2">
        <v>41781.493842592594</v>
      </c>
      <c r="C6411" t="s">
        <v>27</v>
      </c>
      <c r="D6411" t="s">
        <v>26</v>
      </c>
      <c r="E6411" t="s">
        <v>11</v>
      </c>
      <c r="F6411" t="s">
        <v>2</v>
      </c>
      <c r="G6411">
        <v>11052</v>
      </c>
      <c r="H6411">
        <f>(G6411 - $P$2) / $P$3</f>
        <v>-1.3493278788402177</v>
      </c>
      <c r="I6411" s="4" t="str">
        <f>IF(OR(G6411&lt;$M$7,G6411&gt;$M$10), "Outlier", "Normal")</f>
        <v>Normal</v>
      </c>
      <c r="J6411" t="str">
        <f>IF(ABS(H6411)&gt;2, "Outlier", "Normal")</f>
        <v>Normal</v>
      </c>
    </row>
    <row r="6412" spans="1:10" x14ac:dyDescent="0.45">
      <c r="A6412">
        <v>723509</v>
      </c>
      <c r="B6412" s="2">
        <v>41773.510601851849</v>
      </c>
      <c r="C6412" t="s">
        <v>28</v>
      </c>
      <c r="D6412" t="s">
        <v>25</v>
      </c>
      <c r="E6412" t="s">
        <v>18</v>
      </c>
      <c r="F6412" t="s">
        <v>6</v>
      </c>
      <c r="G6412">
        <v>11008</v>
      </c>
      <c r="H6412">
        <f>(G6412 - $P$2) / $P$3</f>
        <v>-1.3508528944424398</v>
      </c>
      <c r="I6412" s="4" t="str">
        <f>IF(OR(G6412&lt;$M$7,G6412&gt;$M$10), "Outlier", "Normal")</f>
        <v>Normal</v>
      </c>
      <c r="J6412" t="str">
        <f>IF(ABS(H6412)&gt;2, "Outlier", "Normal")</f>
        <v>Normal</v>
      </c>
    </row>
    <row r="6413" spans="1:10" x14ac:dyDescent="0.45">
      <c r="A6413">
        <v>390453</v>
      </c>
      <c r="B6413" s="2">
        <v>41878.080821759257</v>
      </c>
      <c r="C6413" t="s">
        <v>27</v>
      </c>
      <c r="D6413" t="s">
        <v>25</v>
      </c>
      <c r="E6413" t="s">
        <v>10</v>
      </c>
      <c r="F6413" t="s">
        <v>1</v>
      </c>
      <c r="G6413">
        <v>10994</v>
      </c>
      <c r="H6413">
        <f>(G6413 - $P$2) / $P$3</f>
        <v>-1.3513381266795104</v>
      </c>
      <c r="I6413" s="4" t="str">
        <f>IF(OR(G6413&lt;$M$7,G6413&gt;$M$10), "Outlier", "Normal")</f>
        <v>Normal</v>
      </c>
      <c r="J6413" t="str">
        <f>IF(ABS(H6413)&gt;2, "Outlier", "Normal")</f>
        <v>Normal</v>
      </c>
    </row>
    <row r="6414" spans="1:10" x14ac:dyDescent="0.45">
      <c r="A6414">
        <v>913328</v>
      </c>
      <c r="B6414" s="2">
        <v>41858.722974537035</v>
      </c>
      <c r="C6414" t="s">
        <v>28</v>
      </c>
      <c r="D6414" t="s">
        <v>26</v>
      </c>
      <c r="E6414" t="s">
        <v>15</v>
      </c>
      <c r="F6414" t="s">
        <v>8</v>
      </c>
      <c r="G6414">
        <v>10982</v>
      </c>
      <c r="H6414">
        <f>(G6414 - $P$2) / $P$3</f>
        <v>-1.351754040025571</v>
      </c>
      <c r="I6414" s="4" t="str">
        <f>IF(OR(G6414&lt;$M$7,G6414&gt;$M$10), "Outlier", "Normal")</f>
        <v>Normal</v>
      </c>
      <c r="J6414" t="str">
        <f>IF(ABS(H6414)&gt;2, "Outlier", "Normal")</f>
        <v>Normal</v>
      </c>
    </row>
    <row r="6415" spans="1:10" x14ac:dyDescent="0.45">
      <c r="A6415">
        <v>866111</v>
      </c>
      <c r="B6415" s="2">
        <v>41837.747615740744</v>
      </c>
      <c r="C6415" t="s">
        <v>27</v>
      </c>
      <c r="D6415" t="s">
        <v>25</v>
      </c>
      <c r="E6415" t="s">
        <v>15</v>
      </c>
      <c r="F6415" t="s">
        <v>7</v>
      </c>
      <c r="G6415">
        <v>10960</v>
      </c>
      <c r="H6415">
        <f>(G6415 - $P$2) / $P$3</f>
        <v>-1.3525165478266821</v>
      </c>
      <c r="I6415" s="4" t="str">
        <f>IF(OR(G6415&lt;$M$7,G6415&gt;$M$10), "Outlier", "Normal")</f>
        <v>Normal</v>
      </c>
      <c r="J6415" t="str">
        <f>IF(ABS(H6415)&gt;2, "Outlier", "Normal")</f>
        <v>Normal</v>
      </c>
    </row>
    <row r="6416" spans="1:10" x14ac:dyDescent="0.45">
      <c r="A6416">
        <v>122829</v>
      </c>
      <c r="B6416" s="2">
        <v>41833.430694444447</v>
      </c>
      <c r="C6416" t="s">
        <v>28</v>
      </c>
      <c r="D6416" t="s">
        <v>26</v>
      </c>
      <c r="E6416" t="s">
        <v>10</v>
      </c>
      <c r="F6416" t="s">
        <v>8</v>
      </c>
      <c r="G6416">
        <v>10952</v>
      </c>
      <c r="H6416">
        <f>(G6416 - $P$2) / $P$3</f>
        <v>-1.3527938233907224</v>
      </c>
      <c r="I6416" s="4" t="str">
        <f>IF(OR(G6416&lt;$M$7,G6416&gt;$M$10), "Outlier", "Normal")</f>
        <v>Normal</v>
      </c>
      <c r="J6416" t="str">
        <f>IF(ABS(H6416)&gt;2, "Outlier", "Normal")</f>
        <v>Normal</v>
      </c>
    </row>
    <row r="6417" spans="1:10" x14ac:dyDescent="0.45">
      <c r="A6417">
        <v>566412</v>
      </c>
      <c r="B6417" s="2">
        <v>41880.397974537038</v>
      </c>
      <c r="C6417" t="s">
        <v>28</v>
      </c>
      <c r="D6417" t="s">
        <v>26</v>
      </c>
      <c r="E6417" t="s">
        <v>18</v>
      </c>
      <c r="F6417" t="s">
        <v>8</v>
      </c>
      <c r="G6417">
        <v>10941</v>
      </c>
      <c r="H6417">
        <f>(G6417 - $P$2) / $P$3</f>
        <v>-1.3531750772912781</v>
      </c>
      <c r="I6417" s="4" t="str">
        <f>IF(OR(G6417&lt;$M$7,G6417&gt;$M$10), "Outlier", "Normal")</f>
        <v>Normal</v>
      </c>
      <c r="J6417" t="str">
        <f>IF(ABS(H6417)&gt;2, "Outlier", "Normal")</f>
        <v>Normal</v>
      </c>
    </row>
    <row r="6418" spans="1:10" x14ac:dyDescent="0.45">
      <c r="A6418">
        <v>445863</v>
      </c>
      <c r="B6418" s="2">
        <v>41815.576909722222</v>
      </c>
      <c r="C6418" t="s">
        <v>28</v>
      </c>
      <c r="D6418" t="s">
        <v>26</v>
      </c>
      <c r="E6418" t="s">
        <v>11</v>
      </c>
      <c r="F6418" t="s">
        <v>8</v>
      </c>
      <c r="G6418">
        <v>10929</v>
      </c>
      <c r="H6418">
        <f>(G6418 - $P$2) / $P$3</f>
        <v>-1.3535909906373387</v>
      </c>
      <c r="I6418" s="4" t="str">
        <f>IF(OR(G6418&lt;$M$7,G6418&gt;$M$10), "Outlier", "Normal")</f>
        <v>Normal</v>
      </c>
      <c r="J6418" t="str">
        <f>IF(ABS(H6418)&gt;2, "Outlier", "Normal")</f>
        <v>Normal</v>
      </c>
    </row>
    <row r="6419" spans="1:10" x14ac:dyDescent="0.45">
      <c r="A6419">
        <v>668210</v>
      </c>
      <c r="B6419" s="2">
        <v>41796.817199074074</v>
      </c>
      <c r="C6419" t="s">
        <v>27</v>
      </c>
      <c r="D6419" t="s">
        <v>26</v>
      </c>
      <c r="E6419" t="s">
        <v>15</v>
      </c>
      <c r="F6419" t="s">
        <v>5</v>
      </c>
      <c r="G6419">
        <v>10907</v>
      </c>
      <c r="H6419">
        <f>(G6419 - $P$2) / $P$3</f>
        <v>-1.3543534984384495</v>
      </c>
      <c r="I6419" s="4" t="str">
        <f>IF(OR(G6419&lt;$M$7,G6419&gt;$M$10), "Outlier", "Normal")</f>
        <v>Normal</v>
      </c>
      <c r="J6419" t="str">
        <f>IF(ABS(H6419)&gt;2, "Outlier", "Normal")</f>
        <v>Normal</v>
      </c>
    </row>
    <row r="6420" spans="1:10" x14ac:dyDescent="0.45">
      <c r="A6420">
        <v>329443</v>
      </c>
      <c r="B6420" s="2">
        <v>41782.686689814815</v>
      </c>
      <c r="C6420" t="s">
        <v>27</v>
      </c>
      <c r="D6420" t="s">
        <v>26</v>
      </c>
      <c r="E6420" t="s">
        <v>18</v>
      </c>
      <c r="F6420" t="s">
        <v>7</v>
      </c>
      <c r="G6420">
        <v>10836</v>
      </c>
      <c r="H6420">
        <f>(G6420 - $P$2) / $P$3</f>
        <v>-1.3568143190693081</v>
      </c>
      <c r="I6420" s="4" t="str">
        <f>IF(OR(G6420&lt;$M$7,G6420&gt;$M$10), "Outlier", "Normal")</f>
        <v>Normal</v>
      </c>
      <c r="J6420" t="str">
        <f>IF(ABS(H6420)&gt;2, "Outlier", "Normal")</f>
        <v>Normal</v>
      </c>
    </row>
    <row r="6421" spans="1:10" x14ac:dyDescent="0.45">
      <c r="A6421">
        <v>724086</v>
      </c>
      <c r="B6421" s="2">
        <v>41764.293391203704</v>
      </c>
      <c r="C6421" t="s">
        <v>28</v>
      </c>
      <c r="D6421" t="s">
        <v>25</v>
      </c>
      <c r="E6421" t="s">
        <v>15</v>
      </c>
      <c r="F6421" t="s">
        <v>1</v>
      </c>
      <c r="G6421">
        <v>10823</v>
      </c>
      <c r="H6421">
        <f>(G6421 - $P$2) / $P$3</f>
        <v>-1.3572648918608738</v>
      </c>
      <c r="I6421" s="4" t="str">
        <f>IF(OR(G6421&lt;$M$7,G6421&gt;$M$10), "Outlier", "Normal")</f>
        <v>Normal</v>
      </c>
      <c r="J6421" t="str">
        <f>IF(ABS(H6421)&gt;2, "Outlier", "Normal")</f>
        <v>Normal</v>
      </c>
    </row>
    <row r="6422" spans="1:10" x14ac:dyDescent="0.45">
      <c r="A6422">
        <v>629081</v>
      </c>
      <c r="B6422" s="2">
        <v>41881.001423611109</v>
      </c>
      <c r="C6422" t="s">
        <v>28</v>
      </c>
      <c r="D6422" t="s">
        <v>33</v>
      </c>
      <c r="E6422" t="s">
        <v>13</v>
      </c>
      <c r="F6422" t="s">
        <v>7</v>
      </c>
      <c r="G6422">
        <v>10817</v>
      </c>
      <c r="H6422">
        <f>(G6422 - $P$2) / $P$3</f>
        <v>-1.357472848533904</v>
      </c>
      <c r="I6422" s="4" t="str">
        <f>IF(OR(G6422&lt;$M$7,G6422&gt;$M$10), "Outlier", "Normal")</f>
        <v>Normal</v>
      </c>
      <c r="J6422" t="str">
        <f>IF(ABS(H6422)&gt;2, "Outlier", "Normal")</f>
        <v>Normal</v>
      </c>
    </row>
    <row r="6423" spans="1:10" x14ac:dyDescent="0.45">
      <c r="A6423">
        <v>86704</v>
      </c>
      <c r="B6423" s="2">
        <v>41846.011759259258</v>
      </c>
      <c r="C6423" t="s">
        <v>28</v>
      </c>
      <c r="D6423" t="s">
        <v>26</v>
      </c>
      <c r="E6423" t="s">
        <v>18</v>
      </c>
      <c r="F6423" t="s">
        <v>0</v>
      </c>
      <c r="G6423">
        <v>10814</v>
      </c>
      <c r="H6423">
        <f>(G6423 - $P$2) / $P$3</f>
        <v>-1.3575768268704191</v>
      </c>
      <c r="I6423" s="4" t="str">
        <f>IF(OR(G6423&lt;$M$7,G6423&gt;$M$10), "Outlier", "Normal")</f>
        <v>Normal</v>
      </c>
      <c r="J6423" t="str">
        <f>IF(ABS(H6423)&gt;2, "Outlier", "Normal")</f>
        <v>Normal</v>
      </c>
    </row>
    <row r="6424" spans="1:10" x14ac:dyDescent="0.45">
      <c r="A6424">
        <v>658132</v>
      </c>
      <c r="B6424" s="2">
        <v>41782.658379629633</v>
      </c>
      <c r="C6424" t="s">
        <v>27</v>
      </c>
      <c r="D6424" t="s">
        <v>26</v>
      </c>
      <c r="E6424" t="s">
        <v>15</v>
      </c>
      <c r="F6424" t="s">
        <v>4</v>
      </c>
      <c r="G6424">
        <v>10789</v>
      </c>
      <c r="H6424">
        <f>(G6424 - $P$2) / $P$3</f>
        <v>-1.3584433130080453</v>
      </c>
      <c r="I6424" s="4" t="str">
        <f>IF(OR(G6424&lt;$M$7,G6424&gt;$M$10), "Outlier", "Normal")</f>
        <v>Normal</v>
      </c>
      <c r="J6424" t="str">
        <f>IF(ABS(H6424)&gt;2, "Outlier", "Normal")</f>
        <v>Normal</v>
      </c>
    </row>
    <row r="6425" spans="1:10" x14ac:dyDescent="0.45">
      <c r="A6425">
        <v>695640</v>
      </c>
      <c r="B6425" s="2">
        <v>41838.710949074077</v>
      </c>
      <c r="C6425" t="s">
        <v>28</v>
      </c>
      <c r="D6425" t="s">
        <v>25</v>
      </c>
      <c r="E6425" t="s">
        <v>15</v>
      </c>
      <c r="F6425" t="s">
        <v>3</v>
      </c>
      <c r="G6425">
        <v>10787</v>
      </c>
      <c r="H6425">
        <f>(G6425 - $P$2) / $P$3</f>
        <v>-1.3585126318990555</v>
      </c>
      <c r="I6425" s="4" t="str">
        <f>IF(OR(G6425&lt;$M$7,G6425&gt;$M$10), "Outlier", "Normal")</f>
        <v>Normal</v>
      </c>
      <c r="J6425" t="str">
        <f>IF(ABS(H6425)&gt;2, "Outlier", "Normal")</f>
        <v>Normal</v>
      </c>
    </row>
    <row r="6426" spans="1:10" x14ac:dyDescent="0.45">
      <c r="A6426">
        <v>91590</v>
      </c>
      <c r="B6426" s="2">
        <v>41800.831678240742</v>
      </c>
      <c r="C6426" t="s">
        <v>28</v>
      </c>
      <c r="D6426" t="s">
        <v>26</v>
      </c>
      <c r="E6426" t="s">
        <v>17</v>
      </c>
      <c r="F6426" t="s">
        <v>3</v>
      </c>
      <c r="G6426">
        <v>10775</v>
      </c>
      <c r="H6426">
        <f>(G6426 - $P$2) / $P$3</f>
        <v>-1.3589285452451161</v>
      </c>
      <c r="I6426" s="4" t="str">
        <f>IF(OR(G6426&lt;$M$7,G6426&gt;$M$10), "Outlier", "Normal")</f>
        <v>Normal</v>
      </c>
      <c r="J6426" t="str">
        <f>IF(ABS(H6426)&gt;2, "Outlier", "Normal")</f>
        <v>Normal</v>
      </c>
    </row>
    <row r="6427" spans="1:10" x14ac:dyDescent="0.45">
      <c r="A6427">
        <v>311719</v>
      </c>
      <c r="B6427" s="2">
        <v>41830.393587962964</v>
      </c>
      <c r="C6427" t="s">
        <v>28</v>
      </c>
      <c r="D6427" t="s">
        <v>26</v>
      </c>
      <c r="E6427" t="s">
        <v>15</v>
      </c>
      <c r="F6427" t="s">
        <v>6</v>
      </c>
      <c r="G6427">
        <v>10766</v>
      </c>
      <c r="H6427">
        <f>(G6427 - $P$2) / $P$3</f>
        <v>-1.3592404802546616</v>
      </c>
      <c r="I6427" s="4" t="str">
        <f>IF(OR(G6427&lt;$M$7,G6427&gt;$M$10), "Outlier", "Normal")</f>
        <v>Normal</v>
      </c>
      <c r="J6427" t="str">
        <f>IF(ABS(H6427)&gt;2, "Outlier", "Normal")</f>
        <v>Normal</v>
      </c>
    </row>
    <row r="6428" spans="1:10" x14ac:dyDescent="0.45">
      <c r="A6428">
        <v>68275</v>
      </c>
      <c r="B6428" s="2">
        <v>41845.806284722225</v>
      </c>
      <c r="C6428" t="s">
        <v>28</v>
      </c>
      <c r="D6428" t="s">
        <v>33</v>
      </c>
      <c r="E6428" t="s">
        <v>15</v>
      </c>
      <c r="F6428" t="s">
        <v>1</v>
      </c>
      <c r="G6428">
        <v>10759</v>
      </c>
      <c r="H6428">
        <f>(G6428 - $P$2) / $P$3</f>
        <v>-1.3594830963731968</v>
      </c>
      <c r="I6428" s="4" t="str">
        <f>IF(OR(G6428&lt;$M$7,G6428&gt;$M$10), "Outlier", "Normal")</f>
        <v>Normal</v>
      </c>
      <c r="J6428" t="str">
        <f>IF(ABS(H6428)&gt;2, "Outlier", "Normal")</f>
        <v>Normal</v>
      </c>
    </row>
    <row r="6429" spans="1:10" x14ac:dyDescent="0.45">
      <c r="A6429">
        <v>304870</v>
      </c>
      <c r="B6429" s="2">
        <v>41787.462604166663</v>
      </c>
      <c r="C6429" t="s">
        <v>28</v>
      </c>
      <c r="D6429" t="s">
        <v>26</v>
      </c>
      <c r="E6429" t="s">
        <v>15</v>
      </c>
      <c r="F6429" t="s">
        <v>8</v>
      </c>
      <c r="G6429">
        <v>10749</v>
      </c>
      <c r="H6429">
        <f>(G6429 - $P$2) / $P$3</f>
        <v>-1.3598296908282472</v>
      </c>
      <c r="I6429" s="4" t="str">
        <f>IF(OR(G6429&lt;$M$7,G6429&gt;$M$10), "Outlier", "Normal")</f>
        <v>Normal</v>
      </c>
      <c r="J6429" t="str">
        <f>IF(ABS(H6429)&gt;2, "Outlier", "Normal")</f>
        <v>Normal</v>
      </c>
    </row>
    <row r="6430" spans="1:10" x14ac:dyDescent="0.45">
      <c r="A6430">
        <v>83162</v>
      </c>
      <c r="B6430" s="2">
        <v>41872.316111111111</v>
      </c>
      <c r="C6430" t="s">
        <v>28</v>
      </c>
      <c r="D6430" t="s">
        <v>26</v>
      </c>
      <c r="E6430" t="s">
        <v>18</v>
      </c>
      <c r="F6430" t="s">
        <v>4</v>
      </c>
      <c r="G6430">
        <v>10734</v>
      </c>
      <c r="H6430">
        <f>(G6430 - $P$2) / $P$3</f>
        <v>-1.3603495825108232</v>
      </c>
      <c r="I6430" s="4" t="str">
        <f>IF(OR(G6430&lt;$M$7,G6430&gt;$M$10), "Outlier", "Normal")</f>
        <v>Normal</v>
      </c>
      <c r="J6430" t="str">
        <f>IF(ABS(H6430)&gt;2, "Outlier", "Normal")</f>
        <v>Normal</v>
      </c>
    </row>
    <row r="6431" spans="1:10" x14ac:dyDescent="0.45">
      <c r="A6431">
        <v>811260</v>
      </c>
      <c r="B6431" s="2">
        <v>41817.396817129629</v>
      </c>
      <c r="C6431" t="s">
        <v>28</v>
      </c>
      <c r="D6431" t="s">
        <v>25</v>
      </c>
      <c r="E6431" t="s">
        <v>15</v>
      </c>
      <c r="F6431" t="s">
        <v>0</v>
      </c>
      <c r="G6431">
        <v>10730</v>
      </c>
      <c r="H6431">
        <f>(G6431 - $P$2) / $P$3</f>
        <v>-1.3604882202928432</v>
      </c>
      <c r="I6431" s="4" t="str">
        <f>IF(OR(G6431&lt;$M$7,G6431&gt;$M$10), "Outlier", "Normal")</f>
        <v>Normal</v>
      </c>
      <c r="J6431" t="str">
        <f>IF(ABS(H6431)&gt;2, "Outlier", "Normal")</f>
        <v>Normal</v>
      </c>
    </row>
    <row r="6432" spans="1:10" x14ac:dyDescent="0.45">
      <c r="A6432">
        <v>236432</v>
      </c>
      <c r="B6432" s="2">
        <v>41871.26803240741</v>
      </c>
      <c r="C6432" t="s">
        <v>28</v>
      </c>
      <c r="D6432" t="s">
        <v>25</v>
      </c>
      <c r="E6432" t="s">
        <v>18</v>
      </c>
      <c r="F6432" t="s">
        <v>8</v>
      </c>
      <c r="G6432">
        <v>10729</v>
      </c>
      <c r="H6432">
        <f>(G6432 - $P$2) / $P$3</f>
        <v>-1.3605228797383484</v>
      </c>
      <c r="I6432" s="4" t="str">
        <f>IF(OR(G6432&lt;$M$7,G6432&gt;$M$10), "Outlier", "Normal")</f>
        <v>Normal</v>
      </c>
      <c r="J6432" t="str">
        <f>IF(ABS(H6432)&gt;2, "Outlier", "Normal")</f>
        <v>Normal</v>
      </c>
    </row>
    <row r="6433" spans="1:10" x14ac:dyDescent="0.45">
      <c r="A6433">
        <v>413207</v>
      </c>
      <c r="B6433" s="2">
        <v>41851.308958333335</v>
      </c>
      <c r="C6433" t="s">
        <v>28</v>
      </c>
      <c r="D6433" t="s">
        <v>25</v>
      </c>
      <c r="E6433" t="s">
        <v>18</v>
      </c>
      <c r="F6433" t="s">
        <v>5</v>
      </c>
      <c r="G6433">
        <v>10725</v>
      </c>
      <c r="H6433">
        <f>(G6433 - $P$2) / $P$3</f>
        <v>-1.3606615175203685</v>
      </c>
      <c r="I6433" s="4" t="str">
        <f>IF(OR(G6433&lt;$M$7,G6433&gt;$M$10), "Outlier", "Normal")</f>
        <v>Normal</v>
      </c>
      <c r="J6433" t="str">
        <f>IF(ABS(H6433)&gt;2, "Outlier", "Normal")</f>
        <v>Normal</v>
      </c>
    </row>
    <row r="6434" spans="1:10" x14ac:dyDescent="0.45">
      <c r="A6434">
        <v>383151</v>
      </c>
      <c r="B6434" s="2">
        <v>41810.63826388889</v>
      </c>
      <c r="C6434" t="s">
        <v>27</v>
      </c>
      <c r="D6434" t="s">
        <v>26</v>
      </c>
      <c r="E6434" t="s">
        <v>15</v>
      </c>
      <c r="F6434" t="s">
        <v>3</v>
      </c>
      <c r="G6434">
        <v>10720</v>
      </c>
      <c r="H6434">
        <f>(G6434 - $P$2) / $P$3</f>
        <v>-1.3608348147478937</v>
      </c>
      <c r="I6434" s="4" t="str">
        <f>IF(OR(G6434&lt;$M$7,G6434&gt;$M$10), "Outlier", "Normal")</f>
        <v>Normal</v>
      </c>
      <c r="J6434" t="str">
        <f>IF(ABS(H6434)&gt;2, "Outlier", "Normal")</f>
        <v>Normal</v>
      </c>
    </row>
    <row r="6435" spans="1:10" x14ac:dyDescent="0.45">
      <c r="A6435">
        <v>488008</v>
      </c>
      <c r="B6435" s="2">
        <v>41849.778854166667</v>
      </c>
      <c r="C6435" t="s">
        <v>28</v>
      </c>
      <c r="D6435" t="s">
        <v>25</v>
      </c>
      <c r="E6435" t="s">
        <v>10</v>
      </c>
      <c r="F6435" t="s">
        <v>8</v>
      </c>
      <c r="G6435">
        <v>10712</v>
      </c>
      <c r="H6435">
        <f>(G6435 - $P$2) / $P$3</f>
        <v>-1.361112090311934</v>
      </c>
      <c r="I6435" s="4" t="str">
        <f>IF(OR(G6435&lt;$M$7,G6435&gt;$M$10), "Outlier", "Normal")</f>
        <v>Normal</v>
      </c>
      <c r="J6435" t="str">
        <f>IF(ABS(H6435)&gt;2, "Outlier", "Normal")</f>
        <v>Normal</v>
      </c>
    </row>
    <row r="6436" spans="1:10" x14ac:dyDescent="0.45">
      <c r="A6436">
        <v>505774</v>
      </c>
      <c r="B6436" s="2">
        <v>41789.73715277778</v>
      </c>
      <c r="C6436" t="s">
        <v>27</v>
      </c>
      <c r="D6436" t="s">
        <v>26</v>
      </c>
      <c r="E6436" t="s">
        <v>15</v>
      </c>
      <c r="F6436" t="s">
        <v>8</v>
      </c>
      <c r="G6436">
        <v>10711</v>
      </c>
      <c r="H6436">
        <f>(G6436 - $P$2) / $P$3</f>
        <v>-1.3611467497574392</v>
      </c>
      <c r="I6436" s="4" t="str">
        <f>IF(OR(G6436&lt;$M$7,G6436&gt;$M$10), "Outlier", "Normal")</f>
        <v>Normal</v>
      </c>
      <c r="J6436" t="str">
        <f>IF(ABS(H6436)&gt;2, "Outlier", "Normal")</f>
        <v>Normal</v>
      </c>
    </row>
    <row r="6437" spans="1:10" x14ac:dyDescent="0.45">
      <c r="A6437">
        <v>498321</v>
      </c>
      <c r="B6437" s="2">
        <v>41789.740925925929</v>
      </c>
      <c r="C6437" t="s">
        <v>28</v>
      </c>
      <c r="D6437" t="s">
        <v>33</v>
      </c>
      <c r="E6437" t="s">
        <v>17</v>
      </c>
      <c r="F6437" t="s">
        <v>1</v>
      </c>
      <c r="G6437">
        <v>10707</v>
      </c>
      <c r="H6437">
        <f>(G6437 - $P$2) / $P$3</f>
        <v>-1.3612853875394595</v>
      </c>
      <c r="I6437" s="4" t="str">
        <f>IF(OR(G6437&lt;$M$7,G6437&gt;$M$10), "Outlier", "Normal")</f>
        <v>Normal</v>
      </c>
      <c r="J6437" t="str">
        <f>IF(ABS(H6437)&gt;2, "Outlier", "Normal")</f>
        <v>Normal</v>
      </c>
    </row>
    <row r="6438" spans="1:10" x14ac:dyDescent="0.45">
      <c r="A6438">
        <v>29691</v>
      </c>
      <c r="B6438" s="2">
        <v>41880.252488425926</v>
      </c>
      <c r="C6438" t="s">
        <v>28</v>
      </c>
      <c r="D6438" t="s">
        <v>25</v>
      </c>
      <c r="E6438" t="s">
        <v>10</v>
      </c>
      <c r="F6438" t="s">
        <v>3</v>
      </c>
      <c r="G6438">
        <v>10700</v>
      </c>
      <c r="H6438">
        <f>(G6438 - $P$2) / $P$3</f>
        <v>-1.3615280036579946</v>
      </c>
      <c r="I6438" s="4" t="str">
        <f>IF(OR(G6438&lt;$M$7,G6438&gt;$M$10), "Outlier", "Normal")</f>
        <v>Normal</v>
      </c>
      <c r="J6438" t="str">
        <f>IF(ABS(H6438)&gt;2, "Outlier", "Normal")</f>
        <v>Normal</v>
      </c>
    </row>
    <row r="6439" spans="1:10" x14ac:dyDescent="0.45">
      <c r="A6439">
        <v>805606</v>
      </c>
      <c r="B6439" s="2">
        <v>41849.503379629627</v>
      </c>
      <c r="C6439" t="s">
        <v>28</v>
      </c>
      <c r="D6439" t="s">
        <v>25</v>
      </c>
      <c r="E6439" t="s">
        <v>15</v>
      </c>
      <c r="F6439" t="s">
        <v>4</v>
      </c>
      <c r="G6439">
        <v>10691</v>
      </c>
      <c r="H6439">
        <f>(G6439 - $P$2) / $P$3</f>
        <v>-1.3618399386675402</v>
      </c>
      <c r="I6439" s="4" t="str">
        <f>IF(OR(G6439&lt;$M$7,G6439&gt;$M$10), "Outlier", "Normal")</f>
        <v>Normal</v>
      </c>
      <c r="J6439" t="str">
        <f>IF(ABS(H6439)&gt;2, "Outlier", "Normal")</f>
        <v>Normal</v>
      </c>
    </row>
    <row r="6440" spans="1:10" x14ac:dyDescent="0.45">
      <c r="A6440">
        <v>228054</v>
      </c>
      <c r="B6440" s="2">
        <v>41837.551249999997</v>
      </c>
      <c r="C6440" t="s">
        <v>28</v>
      </c>
      <c r="D6440" t="s">
        <v>25</v>
      </c>
      <c r="E6440" t="s">
        <v>15</v>
      </c>
      <c r="F6440" t="s">
        <v>8</v>
      </c>
      <c r="G6440">
        <v>10646</v>
      </c>
      <c r="H6440">
        <f>(G6440 - $P$2) / $P$3</f>
        <v>-1.3633996137152673</v>
      </c>
      <c r="I6440" s="4" t="str">
        <f>IF(OR(G6440&lt;$M$7,G6440&gt;$M$10), "Outlier", "Normal")</f>
        <v>Normal</v>
      </c>
      <c r="J6440" t="str">
        <f>IF(ABS(H6440)&gt;2, "Outlier", "Normal")</f>
        <v>Normal</v>
      </c>
    </row>
    <row r="6441" spans="1:10" x14ac:dyDescent="0.45">
      <c r="A6441">
        <v>67488</v>
      </c>
      <c r="B6441" s="2">
        <v>41855.396932870368</v>
      </c>
      <c r="C6441" t="s">
        <v>28</v>
      </c>
      <c r="D6441" t="s">
        <v>25</v>
      </c>
      <c r="E6441" t="s">
        <v>15</v>
      </c>
      <c r="F6441" t="s">
        <v>1</v>
      </c>
      <c r="G6441">
        <v>10631</v>
      </c>
      <c r="H6441">
        <f>(G6441 - $P$2) / $P$3</f>
        <v>-1.363919505397843</v>
      </c>
      <c r="I6441" s="4" t="str">
        <f>IF(OR(G6441&lt;$M$7,G6441&gt;$M$10), "Outlier", "Normal")</f>
        <v>Normal</v>
      </c>
      <c r="J6441" t="str">
        <f>IF(ABS(H6441)&gt;2, "Outlier", "Normal")</f>
        <v>Normal</v>
      </c>
    </row>
    <row r="6442" spans="1:10" x14ac:dyDescent="0.45">
      <c r="A6442">
        <v>214571</v>
      </c>
      <c r="B6442" s="2">
        <v>41828.77140046296</v>
      </c>
      <c r="C6442" t="s">
        <v>28</v>
      </c>
      <c r="D6442" t="s">
        <v>25</v>
      </c>
      <c r="E6442" t="s">
        <v>15</v>
      </c>
      <c r="F6442" t="s">
        <v>5</v>
      </c>
      <c r="G6442">
        <v>10624</v>
      </c>
      <c r="H6442">
        <f>(G6442 - $P$2) / $P$3</f>
        <v>-1.3641621215163784</v>
      </c>
      <c r="I6442" s="4" t="str">
        <f>IF(OR(G6442&lt;$M$7,G6442&gt;$M$10), "Outlier", "Normal")</f>
        <v>Normal</v>
      </c>
      <c r="J6442" t="str">
        <f>IF(ABS(H6442)&gt;2, "Outlier", "Normal")</f>
        <v>Normal</v>
      </c>
    </row>
    <row r="6443" spans="1:10" x14ac:dyDescent="0.45">
      <c r="A6443">
        <v>370183</v>
      </c>
      <c r="B6443" s="2">
        <v>41814.694722222222</v>
      </c>
      <c r="C6443" t="s">
        <v>28</v>
      </c>
      <c r="D6443" t="s">
        <v>25</v>
      </c>
      <c r="E6443" t="s">
        <v>11</v>
      </c>
      <c r="F6443" t="s">
        <v>8</v>
      </c>
      <c r="G6443">
        <v>10604</v>
      </c>
      <c r="H6443">
        <f>(G6443 - $P$2) / $P$3</f>
        <v>-1.3648553104264793</v>
      </c>
      <c r="I6443" s="4" t="str">
        <f>IF(OR(G6443&lt;$M$7,G6443&gt;$M$10), "Outlier", "Normal")</f>
        <v>Normal</v>
      </c>
      <c r="J6443" t="str">
        <f>IF(ABS(H6443)&gt;2, "Outlier", "Normal")</f>
        <v>Normal</v>
      </c>
    </row>
    <row r="6444" spans="1:10" x14ac:dyDescent="0.45">
      <c r="A6444">
        <v>775320</v>
      </c>
      <c r="B6444" s="2">
        <v>41803.711469907408</v>
      </c>
      <c r="C6444" t="s">
        <v>28</v>
      </c>
      <c r="D6444" t="s">
        <v>25</v>
      </c>
      <c r="E6444" t="s">
        <v>15</v>
      </c>
      <c r="F6444" t="s">
        <v>5</v>
      </c>
      <c r="G6444">
        <v>10554</v>
      </c>
      <c r="H6444">
        <f>(G6444 - $P$2) / $P$3</f>
        <v>-1.3665882827017319</v>
      </c>
      <c r="I6444" s="4" t="str">
        <f>IF(OR(G6444&lt;$M$7,G6444&gt;$M$10), "Outlier", "Normal")</f>
        <v>Normal</v>
      </c>
      <c r="J6444" t="str">
        <f>IF(ABS(H6444)&gt;2, "Outlier", "Normal")</f>
        <v>Normal</v>
      </c>
    </row>
    <row r="6445" spans="1:10" x14ac:dyDescent="0.45">
      <c r="A6445">
        <v>629018</v>
      </c>
      <c r="B6445" s="2">
        <v>41863.396863425929</v>
      </c>
      <c r="C6445" t="s">
        <v>28</v>
      </c>
      <c r="D6445" t="s">
        <v>25</v>
      </c>
      <c r="E6445" t="s">
        <v>18</v>
      </c>
      <c r="F6445" t="s">
        <v>8</v>
      </c>
      <c r="G6445">
        <v>10545</v>
      </c>
      <c r="H6445">
        <f>(G6445 - $P$2) / $P$3</f>
        <v>-1.3669002177112772</v>
      </c>
      <c r="I6445" s="4" t="str">
        <f>IF(OR(G6445&lt;$M$7,G6445&gt;$M$10), "Outlier", "Normal")</f>
        <v>Normal</v>
      </c>
      <c r="J6445" t="str">
        <f>IF(ABS(H6445)&gt;2, "Outlier", "Normal")</f>
        <v>Normal</v>
      </c>
    </row>
    <row r="6446" spans="1:10" x14ac:dyDescent="0.45">
      <c r="A6446">
        <v>985010</v>
      </c>
      <c r="B6446" s="2">
        <v>41835.654085648152</v>
      </c>
      <c r="C6446" t="s">
        <v>28</v>
      </c>
      <c r="D6446" t="s">
        <v>26</v>
      </c>
      <c r="E6446" t="s">
        <v>15</v>
      </c>
      <c r="F6446" t="s">
        <v>5</v>
      </c>
      <c r="G6446">
        <v>10527</v>
      </c>
      <c r="H6446">
        <f>(G6446 - $P$2) / $P$3</f>
        <v>-1.367524087730368</v>
      </c>
      <c r="I6446" s="4" t="str">
        <f>IF(OR(G6446&lt;$M$7,G6446&gt;$M$10), "Outlier", "Normal")</f>
        <v>Normal</v>
      </c>
      <c r="J6446" t="str">
        <f>IF(ABS(H6446)&gt;2, "Outlier", "Normal")</f>
        <v>Normal</v>
      </c>
    </row>
    <row r="6447" spans="1:10" x14ac:dyDescent="0.45">
      <c r="A6447">
        <v>641625</v>
      </c>
      <c r="B6447" s="2">
        <v>41767.451493055552</v>
      </c>
      <c r="C6447" t="s">
        <v>28</v>
      </c>
      <c r="D6447" t="s">
        <v>25</v>
      </c>
      <c r="E6447" t="s">
        <v>18</v>
      </c>
      <c r="F6447" t="s">
        <v>8</v>
      </c>
      <c r="G6447">
        <v>10523</v>
      </c>
      <c r="H6447">
        <f>(G6447 - $P$2) / $P$3</f>
        <v>-1.3676627255123883</v>
      </c>
      <c r="I6447" s="4" t="str">
        <f>IF(OR(G6447&lt;$M$7,G6447&gt;$M$10), "Outlier", "Normal")</f>
        <v>Normal</v>
      </c>
      <c r="J6447" t="str">
        <f>IF(ABS(H6447)&gt;2, "Outlier", "Normal")</f>
        <v>Normal</v>
      </c>
    </row>
    <row r="6448" spans="1:10" x14ac:dyDescent="0.45">
      <c r="A6448">
        <v>328427</v>
      </c>
      <c r="B6448" s="2">
        <v>41837.787824074076</v>
      </c>
      <c r="C6448" t="s">
        <v>28</v>
      </c>
      <c r="D6448" t="s">
        <v>33</v>
      </c>
      <c r="E6448" t="s">
        <v>18</v>
      </c>
      <c r="F6448" t="s">
        <v>8</v>
      </c>
      <c r="G6448">
        <v>10522</v>
      </c>
      <c r="H6448">
        <f>(G6448 - $P$2) / $P$3</f>
        <v>-1.3676973849578933</v>
      </c>
      <c r="I6448" s="4" t="str">
        <f>IF(OR(G6448&lt;$M$7,G6448&gt;$M$10), "Outlier", "Normal")</f>
        <v>Normal</v>
      </c>
      <c r="J6448" t="str">
        <f>IF(ABS(H6448)&gt;2, "Outlier", "Normal")</f>
        <v>Normal</v>
      </c>
    </row>
    <row r="6449" spans="1:10" x14ac:dyDescent="0.45">
      <c r="A6449">
        <v>530605</v>
      </c>
      <c r="B6449" s="2">
        <v>41862.539513888885</v>
      </c>
      <c r="C6449" t="s">
        <v>28</v>
      </c>
      <c r="D6449" t="s">
        <v>26</v>
      </c>
      <c r="E6449" t="s">
        <v>15</v>
      </c>
      <c r="F6449" t="s">
        <v>1</v>
      </c>
      <c r="G6449">
        <v>10518</v>
      </c>
      <c r="H6449">
        <f>(G6449 - $P$2) / $P$3</f>
        <v>-1.3678360227399136</v>
      </c>
      <c r="I6449" s="4" t="str">
        <f>IF(OR(G6449&lt;$M$7,G6449&gt;$M$10), "Outlier", "Normal")</f>
        <v>Normal</v>
      </c>
      <c r="J6449" t="str">
        <f>IF(ABS(H6449)&gt;2, "Outlier", "Normal")</f>
        <v>Normal</v>
      </c>
    </row>
    <row r="6450" spans="1:10" x14ac:dyDescent="0.45">
      <c r="A6450">
        <v>691883</v>
      </c>
      <c r="B6450" s="2">
        <v>41878.587650462963</v>
      </c>
      <c r="C6450" t="s">
        <v>28</v>
      </c>
      <c r="D6450" t="s">
        <v>26</v>
      </c>
      <c r="E6450" t="s">
        <v>18</v>
      </c>
      <c r="F6450" t="s">
        <v>8</v>
      </c>
      <c r="G6450">
        <v>10475</v>
      </c>
      <c r="H6450">
        <f>(G6450 - $P$2) / $P$3</f>
        <v>-1.3693263788966308</v>
      </c>
      <c r="I6450" s="4" t="str">
        <f>IF(OR(G6450&lt;$M$7,G6450&gt;$M$10), "Outlier", "Normal")</f>
        <v>Normal</v>
      </c>
      <c r="J6450" t="str">
        <f>IF(ABS(H6450)&gt;2, "Outlier", "Normal")</f>
        <v>Normal</v>
      </c>
    </row>
    <row r="6451" spans="1:10" x14ac:dyDescent="0.45">
      <c r="A6451">
        <v>229281</v>
      </c>
      <c r="B6451" s="2">
        <v>41859.740682870368</v>
      </c>
      <c r="C6451" t="s">
        <v>28</v>
      </c>
      <c r="D6451" t="s">
        <v>25</v>
      </c>
      <c r="E6451" t="s">
        <v>10</v>
      </c>
      <c r="F6451" t="s">
        <v>3</v>
      </c>
      <c r="G6451">
        <v>10461</v>
      </c>
      <c r="H6451">
        <f>(G6451 - $P$2) / $P$3</f>
        <v>-1.3698116111337013</v>
      </c>
      <c r="I6451" s="4" t="str">
        <f>IF(OR(G6451&lt;$M$7,G6451&gt;$M$10), "Outlier", "Normal")</f>
        <v>Normal</v>
      </c>
      <c r="J6451" t="str">
        <f>IF(ABS(H6451)&gt;2, "Outlier", "Normal")</f>
        <v>Normal</v>
      </c>
    </row>
    <row r="6452" spans="1:10" x14ac:dyDescent="0.45">
      <c r="A6452">
        <v>557264</v>
      </c>
      <c r="B6452" s="2">
        <v>41839.830474537041</v>
      </c>
      <c r="C6452" t="s">
        <v>28</v>
      </c>
      <c r="D6452" t="s">
        <v>26</v>
      </c>
      <c r="E6452" t="s">
        <v>10</v>
      </c>
      <c r="F6452" t="s">
        <v>8</v>
      </c>
      <c r="G6452">
        <v>10452</v>
      </c>
      <c r="H6452">
        <f>(G6452 - $P$2) / $P$3</f>
        <v>-1.3701235461432468</v>
      </c>
      <c r="I6452" s="4" t="str">
        <f>IF(OR(G6452&lt;$M$7,G6452&gt;$M$10), "Outlier", "Normal")</f>
        <v>Normal</v>
      </c>
      <c r="J6452" t="str">
        <f>IF(ABS(H6452)&gt;2, "Outlier", "Normal")</f>
        <v>Normal</v>
      </c>
    </row>
    <row r="6453" spans="1:10" x14ac:dyDescent="0.45">
      <c r="A6453">
        <v>277216</v>
      </c>
      <c r="B6453" s="2">
        <v>41781.441574074073</v>
      </c>
      <c r="C6453" t="s">
        <v>28</v>
      </c>
      <c r="D6453" t="s">
        <v>25</v>
      </c>
      <c r="E6453" t="s">
        <v>18</v>
      </c>
      <c r="F6453" t="s">
        <v>8</v>
      </c>
      <c r="G6453">
        <v>10435</v>
      </c>
      <c r="H6453">
        <f>(G6453 - $P$2) / $P$3</f>
        <v>-1.3707127567168327</v>
      </c>
      <c r="I6453" s="4" t="str">
        <f>IF(OR(G6453&lt;$M$7,G6453&gt;$M$10), "Outlier", "Normal")</f>
        <v>Normal</v>
      </c>
      <c r="J6453" t="str">
        <f>IF(ABS(H6453)&gt;2, "Outlier", "Normal")</f>
        <v>Normal</v>
      </c>
    </row>
    <row r="6454" spans="1:10" x14ac:dyDescent="0.45">
      <c r="A6454">
        <v>675824</v>
      </c>
      <c r="B6454" s="2">
        <v>41816.738657407404</v>
      </c>
      <c r="C6454" t="s">
        <v>27</v>
      </c>
      <c r="D6454" t="s">
        <v>25</v>
      </c>
      <c r="E6454" t="s">
        <v>10</v>
      </c>
      <c r="F6454" t="s">
        <v>1</v>
      </c>
      <c r="G6454">
        <v>10428</v>
      </c>
      <c r="H6454">
        <f>(G6454 - $P$2) / $P$3</f>
        <v>-1.3709553728353681</v>
      </c>
      <c r="I6454" s="4" t="str">
        <f>IF(OR(G6454&lt;$M$7,G6454&gt;$M$10), "Outlier", "Normal")</f>
        <v>Normal</v>
      </c>
      <c r="J6454" t="str">
        <f>IF(ABS(H6454)&gt;2, "Outlier", "Normal")</f>
        <v>Normal</v>
      </c>
    </row>
    <row r="6455" spans="1:10" x14ac:dyDescent="0.45">
      <c r="A6455">
        <v>830026</v>
      </c>
      <c r="B6455" s="2">
        <v>41783.627268518518</v>
      </c>
      <c r="C6455" t="s">
        <v>28</v>
      </c>
      <c r="D6455" t="s">
        <v>25</v>
      </c>
      <c r="E6455" t="s">
        <v>15</v>
      </c>
      <c r="F6455" t="s">
        <v>1</v>
      </c>
      <c r="G6455">
        <v>10402</v>
      </c>
      <c r="H6455">
        <f>(G6455 - $P$2) / $P$3</f>
        <v>-1.3718565184184992</v>
      </c>
      <c r="I6455" s="4" t="str">
        <f>IF(OR(G6455&lt;$M$7,G6455&gt;$M$10), "Outlier", "Normal")</f>
        <v>Normal</v>
      </c>
      <c r="J6455" t="str">
        <f>IF(ABS(H6455)&gt;2, "Outlier", "Normal")</f>
        <v>Normal</v>
      </c>
    </row>
    <row r="6456" spans="1:10" x14ac:dyDescent="0.45">
      <c r="A6456">
        <v>679821</v>
      </c>
      <c r="B6456" s="2">
        <v>41764.596238425926</v>
      </c>
      <c r="C6456" t="s">
        <v>28</v>
      </c>
      <c r="D6456" t="s">
        <v>25</v>
      </c>
      <c r="E6456" t="s">
        <v>15</v>
      </c>
      <c r="F6456" t="s">
        <v>5</v>
      </c>
      <c r="G6456">
        <v>10400</v>
      </c>
      <c r="H6456">
        <f>(G6456 - $P$2) / $P$3</f>
        <v>-1.3719258373095093</v>
      </c>
      <c r="I6456" s="4" t="str">
        <f>IF(OR(G6456&lt;$M$7,G6456&gt;$M$10), "Outlier", "Normal")</f>
        <v>Normal</v>
      </c>
      <c r="J6456" t="str">
        <f>IF(ABS(H6456)&gt;2, "Outlier", "Normal")</f>
        <v>Normal</v>
      </c>
    </row>
    <row r="6457" spans="1:10" x14ac:dyDescent="0.45">
      <c r="A6457">
        <v>200966</v>
      </c>
      <c r="B6457" s="2">
        <v>41858.381840277776</v>
      </c>
      <c r="C6457" t="s">
        <v>27</v>
      </c>
      <c r="D6457" t="s">
        <v>25</v>
      </c>
      <c r="E6457" t="s">
        <v>18</v>
      </c>
      <c r="F6457" t="s">
        <v>4</v>
      </c>
      <c r="G6457">
        <v>10383</v>
      </c>
      <c r="H6457">
        <f>(G6457 - $P$2) / $P$3</f>
        <v>-1.3725150478830952</v>
      </c>
      <c r="I6457" s="4" t="str">
        <f>IF(OR(G6457&lt;$M$7,G6457&gt;$M$10), "Outlier", "Normal")</f>
        <v>Normal</v>
      </c>
      <c r="J6457" t="str">
        <f>IF(ABS(H6457)&gt;2, "Outlier", "Normal")</f>
        <v>Normal</v>
      </c>
    </row>
    <row r="6458" spans="1:10" x14ac:dyDescent="0.45">
      <c r="A6458">
        <v>850690</v>
      </c>
      <c r="B6458" s="2">
        <v>41865.405115740738</v>
      </c>
      <c r="C6458" t="s">
        <v>28</v>
      </c>
      <c r="D6458" t="s">
        <v>25</v>
      </c>
      <c r="E6458" t="s">
        <v>15</v>
      </c>
      <c r="F6458" t="s">
        <v>3</v>
      </c>
      <c r="G6458">
        <v>10355</v>
      </c>
      <c r="H6458">
        <f>(G6458 - $P$2) / $P$3</f>
        <v>-1.3734855123572365</v>
      </c>
      <c r="I6458" s="4" t="str">
        <f>IF(OR(G6458&lt;$M$7,G6458&gt;$M$10), "Outlier", "Normal")</f>
        <v>Normal</v>
      </c>
      <c r="J6458" t="str">
        <f>IF(ABS(H6458)&gt;2, "Outlier", "Normal")</f>
        <v>Normal</v>
      </c>
    </row>
    <row r="6459" spans="1:10" x14ac:dyDescent="0.45">
      <c r="A6459">
        <v>361791</v>
      </c>
      <c r="B6459" s="2">
        <v>41869.397511574076</v>
      </c>
      <c r="C6459" t="s">
        <v>28</v>
      </c>
      <c r="D6459" t="s">
        <v>26</v>
      </c>
      <c r="E6459" t="s">
        <v>18</v>
      </c>
      <c r="F6459" t="s">
        <v>1</v>
      </c>
      <c r="G6459">
        <v>10347</v>
      </c>
      <c r="H6459">
        <f>(G6459 - $P$2) / $P$3</f>
        <v>-1.3737627879212768</v>
      </c>
      <c r="I6459" s="4" t="str">
        <f>IF(OR(G6459&lt;$M$7,G6459&gt;$M$10), "Outlier", "Normal")</f>
        <v>Normal</v>
      </c>
      <c r="J6459" t="str">
        <f>IF(ABS(H6459)&gt;2, "Outlier", "Normal")</f>
        <v>Normal</v>
      </c>
    </row>
    <row r="6460" spans="1:10" x14ac:dyDescent="0.45">
      <c r="A6460">
        <v>528833</v>
      </c>
      <c r="B6460" s="2">
        <v>41760.668252314812</v>
      </c>
      <c r="C6460" t="s">
        <v>28</v>
      </c>
      <c r="D6460" t="s">
        <v>25</v>
      </c>
      <c r="E6460" t="s">
        <v>18</v>
      </c>
      <c r="F6460" t="s">
        <v>8</v>
      </c>
      <c r="G6460">
        <v>10343</v>
      </c>
      <c r="H6460">
        <f>(G6460 - $P$2) / $P$3</f>
        <v>-1.3739014257032971</v>
      </c>
      <c r="I6460" s="4" t="str">
        <f>IF(OR(G6460&lt;$M$7,G6460&gt;$M$10), "Outlier", "Normal")</f>
        <v>Normal</v>
      </c>
      <c r="J6460" t="str">
        <f>IF(ABS(H6460)&gt;2, "Outlier", "Normal")</f>
        <v>Normal</v>
      </c>
    </row>
    <row r="6461" spans="1:10" x14ac:dyDescent="0.45">
      <c r="A6461">
        <v>865579</v>
      </c>
      <c r="B6461" s="2">
        <v>41848.344722222224</v>
      </c>
      <c r="C6461" t="s">
        <v>28</v>
      </c>
      <c r="D6461" t="s">
        <v>25</v>
      </c>
      <c r="E6461" t="s">
        <v>15</v>
      </c>
      <c r="F6461" t="s">
        <v>1</v>
      </c>
      <c r="G6461">
        <v>10302</v>
      </c>
      <c r="H6461">
        <f>(G6461 - $P$2) / $P$3</f>
        <v>-1.3753224629690042</v>
      </c>
      <c r="I6461" s="4" t="str">
        <f>IF(OR(G6461&lt;$M$7,G6461&gt;$M$10), "Outlier", "Normal")</f>
        <v>Normal</v>
      </c>
      <c r="J6461" t="str">
        <f>IF(ABS(H6461)&gt;2, "Outlier", "Normal")</f>
        <v>Normal</v>
      </c>
    </row>
    <row r="6462" spans="1:10" x14ac:dyDescent="0.45">
      <c r="A6462">
        <v>236831</v>
      </c>
      <c r="B6462" s="2">
        <v>41820.396886574075</v>
      </c>
      <c r="C6462" t="s">
        <v>28</v>
      </c>
      <c r="D6462" t="s">
        <v>26</v>
      </c>
      <c r="E6462" t="s">
        <v>15</v>
      </c>
      <c r="F6462" t="s">
        <v>8</v>
      </c>
      <c r="G6462">
        <v>10300</v>
      </c>
      <c r="H6462">
        <f>(G6462 - $P$2) / $P$3</f>
        <v>-1.3753917818600141</v>
      </c>
      <c r="I6462" s="4" t="str">
        <f>IF(OR(G6462&lt;$M$7,G6462&gt;$M$10), "Outlier", "Normal")</f>
        <v>Normal</v>
      </c>
      <c r="J6462" t="str">
        <f>IF(ABS(H6462)&gt;2, "Outlier", "Normal")</f>
        <v>Normal</v>
      </c>
    </row>
    <row r="6463" spans="1:10" x14ac:dyDescent="0.45">
      <c r="A6463">
        <v>504281</v>
      </c>
      <c r="B6463" s="2">
        <v>41795.676793981482</v>
      </c>
      <c r="C6463" t="s">
        <v>27</v>
      </c>
      <c r="D6463" t="s">
        <v>25</v>
      </c>
      <c r="E6463" t="s">
        <v>15</v>
      </c>
      <c r="F6463" t="s">
        <v>6</v>
      </c>
      <c r="G6463">
        <v>10296</v>
      </c>
      <c r="H6463">
        <f>(G6463 - $P$2) / $P$3</f>
        <v>-1.3755304196420344</v>
      </c>
      <c r="I6463" s="4" t="str">
        <f>IF(OR(G6463&lt;$M$7,G6463&gt;$M$10), "Outlier", "Normal")</f>
        <v>Normal</v>
      </c>
      <c r="J6463" t="str">
        <f>IF(ABS(H6463)&gt;2, "Outlier", "Normal")</f>
        <v>Normal</v>
      </c>
    </row>
    <row r="6464" spans="1:10" x14ac:dyDescent="0.45">
      <c r="A6464">
        <v>437058</v>
      </c>
      <c r="B6464" s="2">
        <v>41824.006180555552</v>
      </c>
      <c r="C6464" t="s">
        <v>27</v>
      </c>
      <c r="D6464" t="s">
        <v>26</v>
      </c>
      <c r="E6464" t="s">
        <v>13</v>
      </c>
      <c r="F6464" t="s">
        <v>8</v>
      </c>
      <c r="G6464">
        <v>10271</v>
      </c>
      <c r="H6464">
        <f>(G6464 - $P$2) / $P$3</f>
        <v>-1.3763969057796606</v>
      </c>
      <c r="I6464" s="4" t="str">
        <f>IF(OR(G6464&lt;$M$7,G6464&gt;$M$10), "Outlier", "Normal")</f>
        <v>Normal</v>
      </c>
      <c r="J6464" t="str">
        <f>IF(ABS(H6464)&gt;2, "Outlier", "Normal")</f>
        <v>Normal</v>
      </c>
    </row>
    <row r="6465" spans="1:10" x14ac:dyDescent="0.45">
      <c r="A6465">
        <v>854696</v>
      </c>
      <c r="B6465" s="2">
        <v>41788.612210648149</v>
      </c>
      <c r="C6465" t="s">
        <v>28</v>
      </c>
      <c r="D6465" t="s">
        <v>25</v>
      </c>
      <c r="E6465" t="s">
        <v>15</v>
      </c>
      <c r="F6465" t="s">
        <v>1</v>
      </c>
      <c r="G6465">
        <v>10267</v>
      </c>
      <c r="H6465">
        <f>(G6465 - $P$2) / $P$3</f>
        <v>-1.3765355435616808</v>
      </c>
      <c r="I6465" s="4" t="str">
        <f>IF(OR(G6465&lt;$M$7,G6465&gt;$M$10), "Outlier", "Normal")</f>
        <v>Normal</v>
      </c>
      <c r="J6465" t="str">
        <f>IF(ABS(H6465)&gt;2, "Outlier", "Normal")</f>
        <v>Normal</v>
      </c>
    </row>
    <row r="6466" spans="1:10" x14ac:dyDescent="0.45">
      <c r="A6466">
        <v>147269</v>
      </c>
      <c r="B6466" s="2">
        <v>41834.739629629628</v>
      </c>
      <c r="C6466" t="s">
        <v>27</v>
      </c>
      <c r="D6466" t="s">
        <v>25</v>
      </c>
      <c r="E6466" t="s">
        <v>15</v>
      </c>
      <c r="F6466" t="s">
        <v>33</v>
      </c>
      <c r="G6466">
        <v>10225</v>
      </c>
      <c r="H6466">
        <f>(G6466 - $P$2) / $P$3</f>
        <v>-1.3779912402728929</v>
      </c>
      <c r="I6466" s="4" t="str">
        <f>IF(OR(G6466&lt;$M$7,G6466&gt;$M$10), "Outlier", "Normal")</f>
        <v>Normal</v>
      </c>
      <c r="J6466" t="str">
        <f>IF(ABS(H6466)&gt;2, "Outlier", "Normal")</f>
        <v>Normal</v>
      </c>
    </row>
    <row r="6467" spans="1:10" x14ac:dyDescent="0.45">
      <c r="A6467">
        <v>283190</v>
      </c>
      <c r="B6467" s="2">
        <v>41779.738425925927</v>
      </c>
      <c r="C6467" t="s">
        <v>28</v>
      </c>
      <c r="D6467" t="s">
        <v>25</v>
      </c>
      <c r="E6467" t="s">
        <v>16</v>
      </c>
      <c r="F6467" t="s">
        <v>1</v>
      </c>
      <c r="G6467">
        <v>10200</v>
      </c>
      <c r="H6467">
        <f>(G6467 - $P$2) / $P$3</f>
        <v>-1.3788577264105191</v>
      </c>
      <c r="I6467" s="4" t="str">
        <f>IF(OR(G6467&lt;$M$7,G6467&gt;$M$10), "Outlier", "Normal")</f>
        <v>Normal</v>
      </c>
      <c r="J6467" t="str">
        <f>IF(ABS(H6467)&gt;2, "Outlier", "Normal")</f>
        <v>Normal</v>
      </c>
    </row>
    <row r="6468" spans="1:10" x14ac:dyDescent="0.45">
      <c r="A6468">
        <v>628273</v>
      </c>
      <c r="B6468" s="2">
        <v>41848.396840277775</v>
      </c>
      <c r="C6468" t="s">
        <v>28</v>
      </c>
      <c r="D6468" t="s">
        <v>25</v>
      </c>
      <c r="E6468" t="s">
        <v>15</v>
      </c>
      <c r="F6468" t="s">
        <v>8</v>
      </c>
      <c r="G6468">
        <v>10175</v>
      </c>
      <c r="H6468">
        <f>(G6468 - $P$2) / $P$3</f>
        <v>-1.3797242125481453</v>
      </c>
      <c r="I6468" s="4" t="str">
        <f>IF(OR(G6468&lt;$M$7,G6468&gt;$M$10), "Outlier", "Normal")</f>
        <v>Normal</v>
      </c>
      <c r="J6468" t="str">
        <f>IF(ABS(H6468)&gt;2, "Outlier", "Normal")</f>
        <v>Normal</v>
      </c>
    </row>
    <row r="6469" spans="1:10" x14ac:dyDescent="0.45">
      <c r="A6469">
        <v>283050</v>
      </c>
      <c r="B6469" s="2">
        <v>41795.703344907408</v>
      </c>
      <c r="C6469" t="s">
        <v>28</v>
      </c>
      <c r="D6469" t="s">
        <v>26</v>
      </c>
      <c r="E6469" t="s">
        <v>15</v>
      </c>
      <c r="F6469" t="s">
        <v>8</v>
      </c>
      <c r="G6469">
        <v>10172</v>
      </c>
      <c r="H6469">
        <f>(G6469 - $P$2) / $P$3</f>
        <v>-1.3798281908846604</v>
      </c>
      <c r="I6469" s="4" t="str">
        <f>IF(OR(G6469&lt;$M$7,G6469&gt;$M$10), "Outlier", "Normal")</f>
        <v>Normal</v>
      </c>
      <c r="J6469" t="str">
        <f>IF(ABS(H6469)&gt;2, "Outlier", "Normal")</f>
        <v>Normal</v>
      </c>
    </row>
    <row r="6470" spans="1:10" x14ac:dyDescent="0.45">
      <c r="A6470">
        <v>696666</v>
      </c>
      <c r="B6470" s="2">
        <v>41818.316481481481</v>
      </c>
      <c r="C6470" t="s">
        <v>28</v>
      </c>
      <c r="D6470" t="s">
        <v>26</v>
      </c>
      <c r="E6470" t="s">
        <v>13</v>
      </c>
      <c r="F6470" t="s">
        <v>1</v>
      </c>
      <c r="G6470">
        <v>10168</v>
      </c>
      <c r="H6470">
        <f>(G6470 - $P$2) / $P$3</f>
        <v>-1.3799668286666806</v>
      </c>
      <c r="I6470" s="4" t="str">
        <f>IF(OR(G6470&lt;$M$7,G6470&gt;$M$10), "Outlier", "Normal")</f>
        <v>Normal</v>
      </c>
      <c r="J6470" t="str">
        <f>IF(ABS(H6470)&gt;2, "Outlier", "Normal")</f>
        <v>Normal</v>
      </c>
    </row>
    <row r="6471" spans="1:10" x14ac:dyDescent="0.45">
      <c r="A6471">
        <v>852384</v>
      </c>
      <c r="B6471" s="2">
        <v>41866.399027777778</v>
      </c>
      <c r="C6471" t="s">
        <v>28</v>
      </c>
      <c r="D6471" t="s">
        <v>26</v>
      </c>
      <c r="E6471" t="s">
        <v>15</v>
      </c>
      <c r="F6471" t="s">
        <v>1</v>
      </c>
      <c r="G6471">
        <v>10158</v>
      </c>
      <c r="H6471">
        <f>(G6471 - $P$2) / $P$3</f>
        <v>-1.3803134231217311</v>
      </c>
      <c r="I6471" s="4" t="str">
        <f>IF(OR(G6471&lt;$M$7,G6471&gt;$M$10), "Outlier", "Normal")</f>
        <v>Normal</v>
      </c>
      <c r="J6471" t="str">
        <f>IF(ABS(H6471)&gt;2, "Outlier", "Normal")</f>
        <v>Normal</v>
      </c>
    </row>
    <row r="6472" spans="1:10" x14ac:dyDescent="0.45">
      <c r="A6472">
        <v>524171</v>
      </c>
      <c r="B6472" s="2">
        <v>41817.225636574076</v>
      </c>
      <c r="C6472" t="s">
        <v>28</v>
      </c>
      <c r="D6472" t="s">
        <v>26</v>
      </c>
      <c r="E6472" t="s">
        <v>18</v>
      </c>
      <c r="F6472" t="s">
        <v>33</v>
      </c>
      <c r="G6472">
        <v>10154</v>
      </c>
      <c r="H6472">
        <f>(G6472 - $P$2) / $P$3</f>
        <v>-1.3804520609037514</v>
      </c>
      <c r="I6472" s="4" t="str">
        <f>IF(OR(G6472&lt;$M$7,G6472&gt;$M$10), "Outlier", "Normal")</f>
        <v>Normal</v>
      </c>
      <c r="J6472" t="str">
        <f>IF(ABS(H6472)&gt;2, "Outlier", "Normal")</f>
        <v>Normal</v>
      </c>
    </row>
    <row r="6473" spans="1:10" x14ac:dyDescent="0.45">
      <c r="A6473">
        <v>592432</v>
      </c>
      <c r="B6473" s="2">
        <v>41879.608078703706</v>
      </c>
      <c r="C6473" t="s">
        <v>28</v>
      </c>
      <c r="D6473" t="s">
        <v>25</v>
      </c>
      <c r="E6473" t="s">
        <v>18</v>
      </c>
      <c r="F6473" t="s">
        <v>5</v>
      </c>
      <c r="G6473">
        <v>10144</v>
      </c>
      <c r="H6473">
        <f>(G6473 - $P$2) / $P$3</f>
        <v>-1.3807986553588019</v>
      </c>
      <c r="I6473" s="4" t="str">
        <f>IF(OR(G6473&lt;$M$7,G6473&gt;$M$10), "Outlier", "Normal")</f>
        <v>Normal</v>
      </c>
      <c r="J6473" t="str">
        <f>IF(ABS(H6473)&gt;2, "Outlier", "Normal")</f>
        <v>Normal</v>
      </c>
    </row>
    <row r="6474" spans="1:10" x14ac:dyDescent="0.45">
      <c r="A6474">
        <v>359399</v>
      </c>
      <c r="B6474" s="2">
        <v>41787.397928240738</v>
      </c>
      <c r="C6474" t="s">
        <v>28</v>
      </c>
      <c r="D6474" t="s">
        <v>26</v>
      </c>
      <c r="E6474" t="s">
        <v>10</v>
      </c>
      <c r="F6474" t="s">
        <v>1</v>
      </c>
      <c r="G6474">
        <v>10139</v>
      </c>
      <c r="H6474">
        <f>(G6474 - $P$2) / $P$3</f>
        <v>-1.3809719525863271</v>
      </c>
      <c r="I6474" s="4" t="str">
        <f>IF(OR(G6474&lt;$M$7,G6474&gt;$M$10), "Outlier", "Normal")</f>
        <v>Normal</v>
      </c>
      <c r="J6474" t="str">
        <f>IF(ABS(H6474)&gt;2, "Outlier", "Normal")</f>
        <v>Normal</v>
      </c>
    </row>
    <row r="6475" spans="1:10" x14ac:dyDescent="0.45">
      <c r="A6475">
        <v>851161</v>
      </c>
      <c r="B6475" s="2">
        <v>41783.572511574072</v>
      </c>
      <c r="C6475" t="s">
        <v>28</v>
      </c>
      <c r="D6475" t="s">
        <v>26</v>
      </c>
      <c r="E6475" t="s">
        <v>16</v>
      </c>
      <c r="F6475" t="s">
        <v>7</v>
      </c>
      <c r="G6475">
        <v>10131</v>
      </c>
      <c r="H6475">
        <f>(G6475 - $P$2) / $P$3</f>
        <v>-1.3812492281503674</v>
      </c>
      <c r="I6475" s="4" t="str">
        <f>IF(OR(G6475&lt;$M$7,G6475&gt;$M$10), "Outlier", "Normal")</f>
        <v>Normal</v>
      </c>
      <c r="J6475" t="str">
        <f>IF(ABS(H6475)&gt;2, "Outlier", "Normal")</f>
        <v>Normal</v>
      </c>
    </row>
    <row r="6476" spans="1:10" x14ac:dyDescent="0.45">
      <c r="A6476">
        <v>527847</v>
      </c>
      <c r="B6476" s="2">
        <v>41838.824965277781</v>
      </c>
      <c r="C6476" t="s">
        <v>27</v>
      </c>
      <c r="D6476" t="s">
        <v>25</v>
      </c>
      <c r="E6476" t="s">
        <v>16</v>
      </c>
      <c r="F6476" t="s">
        <v>8</v>
      </c>
      <c r="G6476">
        <v>10127</v>
      </c>
      <c r="H6476">
        <f>(G6476 - $P$2) / $P$3</f>
        <v>-1.3813878659323877</v>
      </c>
      <c r="I6476" s="4" t="str">
        <f>IF(OR(G6476&lt;$M$7,G6476&gt;$M$10), "Outlier", "Normal")</f>
        <v>Normal</v>
      </c>
      <c r="J6476" t="str">
        <f>IF(ABS(H6476)&gt;2, "Outlier", "Normal")</f>
        <v>Normal</v>
      </c>
    </row>
    <row r="6477" spans="1:10" x14ac:dyDescent="0.45">
      <c r="A6477">
        <v>827748</v>
      </c>
      <c r="B6477" s="2">
        <v>41797.682546296295</v>
      </c>
      <c r="C6477" t="s">
        <v>28</v>
      </c>
      <c r="D6477" t="s">
        <v>25</v>
      </c>
      <c r="E6477" t="s">
        <v>15</v>
      </c>
      <c r="F6477" t="s">
        <v>1</v>
      </c>
      <c r="G6477">
        <v>10110</v>
      </c>
      <c r="H6477">
        <f>(G6477 - $P$2) / $P$3</f>
        <v>-1.3819770765059733</v>
      </c>
      <c r="I6477" s="4" t="str">
        <f>IF(OR(G6477&lt;$M$7,G6477&gt;$M$10), "Outlier", "Normal")</f>
        <v>Normal</v>
      </c>
      <c r="J6477" t="str">
        <f>IF(ABS(H6477)&gt;2, "Outlier", "Normal")</f>
        <v>Normal</v>
      </c>
    </row>
    <row r="6478" spans="1:10" x14ac:dyDescent="0.45">
      <c r="A6478">
        <v>734711</v>
      </c>
      <c r="B6478" s="2">
        <v>41803.626608796294</v>
      </c>
      <c r="C6478" t="s">
        <v>28</v>
      </c>
      <c r="D6478" t="s">
        <v>33</v>
      </c>
      <c r="E6478" t="s">
        <v>15</v>
      </c>
      <c r="F6478" t="s">
        <v>8</v>
      </c>
      <c r="G6478">
        <v>10106</v>
      </c>
      <c r="H6478">
        <f>(G6478 - $P$2) / $P$3</f>
        <v>-1.3821157142879936</v>
      </c>
      <c r="I6478" s="4" t="str">
        <f>IF(OR(G6478&lt;$M$7,G6478&gt;$M$10), "Outlier", "Normal")</f>
        <v>Normal</v>
      </c>
      <c r="J6478" t="str">
        <f>IF(ABS(H6478)&gt;2, "Outlier", "Normal")</f>
        <v>Normal</v>
      </c>
    </row>
    <row r="6479" spans="1:10" x14ac:dyDescent="0.45">
      <c r="A6479">
        <v>960054</v>
      </c>
      <c r="B6479" s="2">
        <v>41831.189699074072</v>
      </c>
      <c r="C6479" t="s">
        <v>28</v>
      </c>
      <c r="D6479" t="s">
        <v>33</v>
      </c>
      <c r="E6479" t="s">
        <v>15</v>
      </c>
      <c r="F6479" t="s">
        <v>0</v>
      </c>
      <c r="G6479">
        <v>10105</v>
      </c>
      <c r="H6479">
        <f>(G6479 - $P$2) / $P$3</f>
        <v>-1.3821503737334986</v>
      </c>
      <c r="I6479" s="4" t="str">
        <f>IF(OR(G6479&lt;$M$7,G6479&gt;$M$10), "Outlier", "Normal")</f>
        <v>Normal</v>
      </c>
      <c r="J6479" t="str">
        <f>IF(ABS(H6479)&gt;2, "Outlier", "Normal")</f>
        <v>Normal</v>
      </c>
    </row>
    <row r="6480" spans="1:10" x14ac:dyDescent="0.45">
      <c r="A6480">
        <v>684474</v>
      </c>
      <c r="B6480" s="2">
        <v>41768.488113425927</v>
      </c>
      <c r="C6480" t="s">
        <v>27</v>
      </c>
      <c r="D6480" t="s">
        <v>26</v>
      </c>
      <c r="E6480" t="s">
        <v>11</v>
      </c>
      <c r="F6480" t="s">
        <v>8</v>
      </c>
      <c r="G6480">
        <v>10086</v>
      </c>
      <c r="H6480">
        <f>(G6480 - $P$2) / $P$3</f>
        <v>-1.3828089031980946</v>
      </c>
      <c r="I6480" s="4" t="str">
        <f>IF(OR(G6480&lt;$M$7,G6480&gt;$M$10), "Outlier", "Normal")</f>
        <v>Normal</v>
      </c>
      <c r="J6480" t="str">
        <f>IF(ABS(H6480)&gt;2, "Outlier", "Normal")</f>
        <v>Normal</v>
      </c>
    </row>
    <row r="6481" spans="1:10" x14ac:dyDescent="0.45">
      <c r="A6481">
        <v>841103</v>
      </c>
      <c r="B6481" s="2">
        <v>41872.372453703705</v>
      </c>
      <c r="C6481" t="s">
        <v>28</v>
      </c>
      <c r="D6481" t="s">
        <v>26</v>
      </c>
      <c r="E6481" t="s">
        <v>15</v>
      </c>
      <c r="F6481" t="s">
        <v>1</v>
      </c>
      <c r="G6481">
        <v>10061</v>
      </c>
      <c r="H6481">
        <f>(G6481 - $P$2) / $P$3</f>
        <v>-1.3836753893357208</v>
      </c>
      <c r="I6481" s="4" t="str">
        <f>IF(OR(G6481&lt;$M$7,G6481&gt;$M$10), "Outlier", "Normal")</f>
        <v>Normal</v>
      </c>
      <c r="J6481" t="str">
        <f>IF(ABS(H6481)&gt;2, "Outlier", "Normal")</f>
        <v>Normal</v>
      </c>
    </row>
    <row r="6482" spans="1:10" x14ac:dyDescent="0.45">
      <c r="A6482">
        <v>148345</v>
      </c>
      <c r="B6482" s="2">
        <v>41855.558344907404</v>
      </c>
      <c r="C6482" t="s">
        <v>28</v>
      </c>
      <c r="D6482" t="s">
        <v>25</v>
      </c>
      <c r="E6482" t="s">
        <v>15</v>
      </c>
      <c r="F6482" t="s">
        <v>8</v>
      </c>
      <c r="G6482">
        <v>10055</v>
      </c>
      <c r="H6482">
        <f>(G6482 - $P$2) / $P$3</f>
        <v>-1.3838833460087512</v>
      </c>
      <c r="I6482" s="4" t="str">
        <f>IF(OR(G6482&lt;$M$7,G6482&gt;$M$10), "Outlier", "Normal")</f>
        <v>Normal</v>
      </c>
      <c r="J6482" t="str">
        <f>IF(ABS(H6482)&gt;2, "Outlier", "Normal")</f>
        <v>Normal</v>
      </c>
    </row>
    <row r="6483" spans="1:10" x14ac:dyDescent="0.45">
      <c r="A6483">
        <v>180474</v>
      </c>
      <c r="B6483" s="2">
        <v>41877.649236111109</v>
      </c>
      <c r="C6483" t="s">
        <v>27</v>
      </c>
      <c r="D6483" t="s">
        <v>25</v>
      </c>
      <c r="E6483" t="s">
        <v>10</v>
      </c>
      <c r="F6483" t="s">
        <v>5</v>
      </c>
      <c r="G6483">
        <v>10052</v>
      </c>
      <c r="H6483">
        <f>(G6483 - $P$2) / $P$3</f>
        <v>-1.3839873243452663</v>
      </c>
      <c r="I6483" s="4" t="str">
        <f>IF(OR(G6483&lt;$M$7,G6483&gt;$M$10), "Outlier", "Normal")</f>
        <v>Normal</v>
      </c>
      <c r="J6483" t="str">
        <f>IF(ABS(H6483)&gt;2, "Outlier", "Normal")</f>
        <v>Normal</v>
      </c>
    </row>
    <row r="6484" spans="1:10" x14ac:dyDescent="0.45">
      <c r="A6484">
        <v>797456</v>
      </c>
      <c r="B6484" s="2">
        <v>41831.375648148147</v>
      </c>
      <c r="C6484" t="s">
        <v>28</v>
      </c>
      <c r="D6484" t="s">
        <v>25</v>
      </c>
      <c r="E6484" t="s">
        <v>15</v>
      </c>
      <c r="F6484" t="s">
        <v>7</v>
      </c>
      <c r="G6484">
        <v>10036</v>
      </c>
      <c r="H6484">
        <f>(G6484 - $P$2) / $P$3</f>
        <v>-1.384541875473347</v>
      </c>
      <c r="I6484" s="4" t="str">
        <f>IF(OR(G6484&lt;$M$7,G6484&gt;$M$10), "Outlier", "Normal")</f>
        <v>Normal</v>
      </c>
      <c r="J6484" t="str">
        <f>IF(ABS(H6484)&gt;2, "Outlier", "Normal")</f>
        <v>Normal</v>
      </c>
    </row>
    <row r="6485" spans="1:10" x14ac:dyDescent="0.45">
      <c r="A6485">
        <v>839305</v>
      </c>
      <c r="B6485" s="2">
        <v>41858.399756944447</v>
      </c>
      <c r="C6485" t="s">
        <v>28</v>
      </c>
      <c r="D6485" t="s">
        <v>25</v>
      </c>
      <c r="E6485" t="s">
        <v>18</v>
      </c>
      <c r="F6485" t="s">
        <v>8</v>
      </c>
      <c r="G6485">
        <v>10015</v>
      </c>
      <c r="H6485">
        <f>(G6485 - $P$2) / $P$3</f>
        <v>-1.3852697238289531</v>
      </c>
      <c r="I6485" s="4" t="str">
        <f>IF(OR(G6485&lt;$M$7,G6485&gt;$M$10), "Outlier", "Normal")</f>
        <v>Normal</v>
      </c>
      <c r="J6485" t="str">
        <f>IF(ABS(H6485)&gt;2, "Outlier", "Normal")</f>
        <v>Normal</v>
      </c>
    </row>
    <row r="6486" spans="1:10" x14ac:dyDescent="0.45">
      <c r="A6486">
        <v>624975</v>
      </c>
      <c r="B6486" s="2">
        <v>41839.303865740738</v>
      </c>
      <c r="C6486" t="s">
        <v>28</v>
      </c>
      <c r="D6486" t="s">
        <v>26</v>
      </c>
      <c r="E6486" t="s">
        <v>18</v>
      </c>
      <c r="F6486" t="s">
        <v>8</v>
      </c>
      <c r="G6486">
        <v>10013</v>
      </c>
      <c r="H6486">
        <f>(G6486 - $P$2) / $P$3</f>
        <v>-1.3853390427199632</v>
      </c>
      <c r="I6486" s="4" t="str">
        <f>IF(OR(G6486&lt;$M$7,G6486&gt;$M$10), "Outlier", "Normal")</f>
        <v>Normal</v>
      </c>
      <c r="J6486" t="str">
        <f>IF(ABS(H6486)&gt;2, "Outlier", "Normal")</f>
        <v>Normal</v>
      </c>
    </row>
    <row r="6487" spans="1:10" x14ac:dyDescent="0.45">
      <c r="A6487">
        <v>164990</v>
      </c>
      <c r="B6487" s="2">
        <v>41858.107488425929</v>
      </c>
      <c r="C6487" t="s">
        <v>27</v>
      </c>
      <c r="D6487" t="s">
        <v>26</v>
      </c>
      <c r="E6487" t="s">
        <v>15</v>
      </c>
      <c r="F6487" t="s">
        <v>1</v>
      </c>
      <c r="G6487">
        <v>10008</v>
      </c>
      <c r="H6487">
        <f>(G6487 - $P$2) / $P$3</f>
        <v>-1.3855123399474885</v>
      </c>
      <c r="I6487" s="4" t="str">
        <f>IF(OR(G6487&lt;$M$7,G6487&gt;$M$10), "Outlier", "Normal")</f>
        <v>Normal</v>
      </c>
      <c r="J6487" t="str">
        <f>IF(ABS(H6487)&gt;2, "Outlier", "Normal")</f>
        <v>Normal</v>
      </c>
    </row>
    <row r="6488" spans="1:10" x14ac:dyDescent="0.45">
      <c r="A6488">
        <v>657388</v>
      </c>
      <c r="B6488" s="2">
        <v>41769.715011574073</v>
      </c>
      <c r="C6488" t="s">
        <v>28</v>
      </c>
      <c r="D6488" t="s">
        <v>33</v>
      </c>
      <c r="E6488" t="s">
        <v>18</v>
      </c>
      <c r="F6488" t="s">
        <v>5</v>
      </c>
      <c r="G6488">
        <v>9994</v>
      </c>
      <c r="H6488">
        <f>(G6488 - $P$2) / $P$3</f>
        <v>-1.385997572184559</v>
      </c>
      <c r="I6488" s="4" t="str">
        <f>IF(OR(G6488&lt;$M$7,G6488&gt;$M$10), "Outlier", "Normal")</f>
        <v>Normal</v>
      </c>
      <c r="J6488" t="str">
        <f>IF(ABS(H6488)&gt;2, "Outlier", "Normal")</f>
        <v>Normal</v>
      </c>
    </row>
    <row r="6489" spans="1:10" x14ac:dyDescent="0.45">
      <c r="A6489">
        <v>256604</v>
      </c>
      <c r="B6489" s="2">
        <v>41837.309733796297</v>
      </c>
      <c r="C6489" t="s">
        <v>28</v>
      </c>
      <c r="D6489" t="s">
        <v>26</v>
      </c>
      <c r="E6489" t="s">
        <v>18</v>
      </c>
      <c r="F6489" t="s">
        <v>1</v>
      </c>
      <c r="G6489">
        <v>9963</v>
      </c>
      <c r="H6489">
        <f>(G6489 - $P$2) / $P$3</f>
        <v>-1.3870720149952156</v>
      </c>
      <c r="I6489" s="4" t="str">
        <f>IF(OR(G6489&lt;$M$7,G6489&gt;$M$10), "Outlier", "Normal")</f>
        <v>Normal</v>
      </c>
      <c r="J6489" t="str">
        <f>IF(ABS(H6489)&gt;2, "Outlier", "Normal")</f>
        <v>Normal</v>
      </c>
    </row>
    <row r="6490" spans="1:10" x14ac:dyDescent="0.45">
      <c r="A6490">
        <v>736041</v>
      </c>
      <c r="B6490" s="2">
        <v>41869.353182870371</v>
      </c>
      <c r="C6490" t="s">
        <v>28</v>
      </c>
      <c r="D6490" t="s">
        <v>25</v>
      </c>
      <c r="E6490" t="s">
        <v>10</v>
      </c>
      <c r="F6490" t="s">
        <v>8</v>
      </c>
      <c r="G6490">
        <v>9946</v>
      </c>
      <c r="H6490">
        <f>(G6490 - $P$2) / $P$3</f>
        <v>-1.3876612255688014</v>
      </c>
      <c r="I6490" s="4" t="str">
        <f>IF(OR(G6490&lt;$M$7,G6490&gt;$M$10), "Outlier", "Normal")</f>
        <v>Normal</v>
      </c>
      <c r="J6490" t="str">
        <f>IF(ABS(H6490)&gt;2, "Outlier", "Normal")</f>
        <v>Normal</v>
      </c>
    </row>
    <row r="6491" spans="1:10" x14ac:dyDescent="0.45">
      <c r="A6491">
        <v>486752</v>
      </c>
      <c r="B6491" s="2">
        <v>41775.77412037037</v>
      </c>
      <c r="C6491" t="s">
        <v>28</v>
      </c>
      <c r="D6491" t="s">
        <v>25</v>
      </c>
      <c r="E6491" t="s">
        <v>15</v>
      </c>
      <c r="F6491" t="s">
        <v>1</v>
      </c>
      <c r="G6491">
        <v>9936</v>
      </c>
      <c r="H6491">
        <f>(G6491 - $P$2) / $P$3</f>
        <v>-1.3880078200238519</v>
      </c>
      <c r="I6491" s="4" t="str">
        <f>IF(OR(G6491&lt;$M$7,G6491&gt;$M$10), "Outlier", "Normal")</f>
        <v>Normal</v>
      </c>
      <c r="J6491" t="str">
        <f>IF(ABS(H6491)&gt;2, "Outlier", "Normal")</f>
        <v>Normal</v>
      </c>
    </row>
    <row r="6492" spans="1:10" x14ac:dyDescent="0.45">
      <c r="A6492">
        <v>705137</v>
      </c>
      <c r="B6492" s="2">
        <v>41788.378437500003</v>
      </c>
      <c r="C6492" t="s">
        <v>27</v>
      </c>
      <c r="D6492" t="s">
        <v>26</v>
      </c>
      <c r="E6492" t="s">
        <v>10</v>
      </c>
      <c r="F6492" t="s">
        <v>1</v>
      </c>
      <c r="G6492">
        <v>9907</v>
      </c>
      <c r="H6492">
        <f>(G6492 - $P$2) / $P$3</f>
        <v>-1.3890129439434984</v>
      </c>
      <c r="I6492" s="4" t="str">
        <f>IF(OR(G6492&lt;$M$7,G6492&gt;$M$10), "Outlier", "Normal")</f>
        <v>Normal</v>
      </c>
      <c r="J6492" t="str">
        <f>IF(ABS(H6492)&gt;2, "Outlier", "Normal")</f>
        <v>Normal</v>
      </c>
    </row>
    <row r="6493" spans="1:10" x14ac:dyDescent="0.45">
      <c r="A6493">
        <v>474723</v>
      </c>
      <c r="B6493" s="2">
        <v>41865.658125000002</v>
      </c>
      <c r="C6493" t="s">
        <v>28</v>
      </c>
      <c r="D6493" t="s">
        <v>26</v>
      </c>
      <c r="E6493" t="s">
        <v>10</v>
      </c>
      <c r="F6493" t="s">
        <v>8</v>
      </c>
      <c r="G6493">
        <v>9900</v>
      </c>
      <c r="H6493">
        <f>(G6493 - $P$2) / $P$3</f>
        <v>-1.3892555600620335</v>
      </c>
      <c r="I6493" s="4" t="str">
        <f>IF(OR(G6493&lt;$M$7,G6493&gt;$M$10), "Outlier", "Normal")</f>
        <v>Normal</v>
      </c>
      <c r="J6493" t="str">
        <f>IF(ABS(H6493)&gt;2, "Outlier", "Normal")</f>
        <v>Normal</v>
      </c>
    </row>
    <row r="6494" spans="1:10" x14ac:dyDescent="0.45">
      <c r="A6494">
        <v>769054</v>
      </c>
      <c r="B6494" s="2">
        <v>41881.351770833331</v>
      </c>
      <c r="C6494" t="s">
        <v>28</v>
      </c>
      <c r="D6494" t="s">
        <v>26</v>
      </c>
      <c r="E6494" t="s">
        <v>15</v>
      </c>
      <c r="F6494" t="s">
        <v>8</v>
      </c>
      <c r="G6494">
        <v>9896</v>
      </c>
      <c r="H6494">
        <f>(G6494 - $P$2) / $P$3</f>
        <v>-1.3893941978440538</v>
      </c>
      <c r="I6494" s="4" t="str">
        <f>IF(OR(G6494&lt;$M$7,G6494&gt;$M$10), "Outlier", "Normal")</f>
        <v>Normal</v>
      </c>
      <c r="J6494" t="str">
        <f>IF(ABS(H6494)&gt;2, "Outlier", "Normal")</f>
        <v>Normal</v>
      </c>
    </row>
    <row r="6495" spans="1:10" x14ac:dyDescent="0.45">
      <c r="A6495">
        <v>662931</v>
      </c>
      <c r="B6495" s="2">
        <v>41855.459120370368</v>
      </c>
      <c r="C6495" t="s">
        <v>27</v>
      </c>
      <c r="D6495" t="s">
        <v>25</v>
      </c>
      <c r="E6495" t="s">
        <v>15</v>
      </c>
      <c r="F6495" t="s">
        <v>5</v>
      </c>
      <c r="G6495">
        <v>9896</v>
      </c>
      <c r="H6495">
        <f>(G6495 - $P$2) / $P$3</f>
        <v>-1.3893941978440538</v>
      </c>
      <c r="I6495" s="4" t="str">
        <f>IF(OR(G6495&lt;$M$7,G6495&gt;$M$10), "Outlier", "Normal")</f>
        <v>Normal</v>
      </c>
      <c r="J6495" t="str">
        <f>IF(ABS(H6495)&gt;2, "Outlier", "Normal")</f>
        <v>Normal</v>
      </c>
    </row>
    <row r="6496" spans="1:10" x14ac:dyDescent="0.45">
      <c r="A6496">
        <v>770411</v>
      </c>
      <c r="B6496" s="2">
        <v>41864.743483796294</v>
      </c>
      <c r="C6496" t="s">
        <v>28</v>
      </c>
      <c r="D6496" t="s">
        <v>26</v>
      </c>
      <c r="E6496" t="s">
        <v>10</v>
      </c>
      <c r="F6496" t="s">
        <v>1</v>
      </c>
      <c r="G6496">
        <v>9885</v>
      </c>
      <c r="H6496">
        <f>(G6496 - $P$2) / $P$3</f>
        <v>-1.3897754517446095</v>
      </c>
      <c r="I6496" s="4" t="str">
        <f>IF(OR(G6496&lt;$M$7,G6496&gt;$M$10), "Outlier", "Normal")</f>
        <v>Normal</v>
      </c>
      <c r="J6496" t="str">
        <f>IF(ABS(H6496)&gt;2, "Outlier", "Normal")</f>
        <v>Normal</v>
      </c>
    </row>
    <row r="6497" spans="1:10" x14ac:dyDescent="0.45">
      <c r="A6497">
        <v>281289</v>
      </c>
      <c r="B6497" s="2">
        <v>41872.69599537037</v>
      </c>
      <c r="C6497" t="s">
        <v>28</v>
      </c>
      <c r="D6497" t="s">
        <v>25</v>
      </c>
      <c r="E6497" t="s">
        <v>15</v>
      </c>
      <c r="F6497" t="s">
        <v>7</v>
      </c>
      <c r="G6497">
        <v>9884</v>
      </c>
      <c r="H6497">
        <f>(G6497 - $P$2) / $P$3</f>
        <v>-1.3898101111901144</v>
      </c>
      <c r="I6497" s="4" t="str">
        <f>IF(OR(G6497&lt;$M$7,G6497&gt;$M$10), "Outlier", "Normal")</f>
        <v>Normal</v>
      </c>
      <c r="J6497" t="str">
        <f>IF(ABS(H6497)&gt;2, "Outlier", "Normal")</f>
        <v>Normal</v>
      </c>
    </row>
    <row r="6498" spans="1:10" x14ac:dyDescent="0.45">
      <c r="A6498">
        <v>257558</v>
      </c>
      <c r="B6498" s="2">
        <v>41865.668344907404</v>
      </c>
      <c r="C6498" t="s">
        <v>27</v>
      </c>
      <c r="D6498" t="s">
        <v>25</v>
      </c>
      <c r="E6498" t="s">
        <v>13</v>
      </c>
      <c r="F6498" t="s">
        <v>8</v>
      </c>
      <c r="G6498">
        <v>9880</v>
      </c>
      <c r="H6498">
        <f>(G6498 - $P$2) / $P$3</f>
        <v>-1.3899487489721347</v>
      </c>
      <c r="I6498" s="4" t="str">
        <f>IF(OR(G6498&lt;$M$7,G6498&gt;$M$10), "Outlier", "Normal")</f>
        <v>Normal</v>
      </c>
      <c r="J6498" t="str">
        <f>IF(ABS(H6498)&gt;2, "Outlier", "Normal")</f>
        <v>Normal</v>
      </c>
    </row>
    <row r="6499" spans="1:10" x14ac:dyDescent="0.45">
      <c r="A6499">
        <v>781085</v>
      </c>
      <c r="B6499" s="2">
        <v>41792.37259259259</v>
      </c>
      <c r="C6499" t="s">
        <v>28</v>
      </c>
      <c r="D6499" t="s">
        <v>25</v>
      </c>
      <c r="E6499" t="s">
        <v>15</v>
      </c>
      <c r="F6499" t="s">
        <v>1</v>
      </c>
      <c r="G6499">
        <v>9877</v>
      </c>
      <c r="H6499">
        <f>(G6499 - $P$2) / $P$3</f>
        <v>-1.3900527273086498</v>
      </c>
      <c r="I6499" s="4" t="str">
        <f>IF(OR(G6499&lt;$M$7,G6499&gt;$M$10), "Outlier", "Normal")</f>
        <v>Normal</v>
      </c>
      <c r="J6499" t="str">
        <f>IF(ABS(H6499)&gt;2, "Outlier", "Normal")</f>
        <v>Normal</v>
      </c>
    </row>
    <row r="6500" spans="1:10" x14ac:dyDescent="0.45">
      <c r="A6500">
        <v>207860</v>
      </c>
      <c r="B6500" s="2">
        <v>41785.614756944444</v>
      </c>
      <c r="C6500" t="s">
        <v>28</v>
      </c>
      <c r="D6500" t="s">
        <v>25</v>
      </c>
      <c r="E6500" t="s">
        <v>15</v>
      </c>
      <c r="F6500" t="s">
        <v>2</v>
      </c>
      <c r="G6500">
        <v>9864</v>
      </c>
      <c r="H6500">
        <f>(G6500 - $P$2) / $P$3</f>
        <v>-1.3905033001002154</v>
      </c>
      <c r="I6500" s="4" t="str">
        <f>IF(OR(G6500&lt;$M$7,G6500&gt;$M$10), "Outlier", "Normal")</f>
        <v>Normal</v>
      </c>
      <c r="J6500" t="str">
        <f>IF(ABS(H6500)&gt;2, "Outlier", "Normal")</f>
        <v>Normal</v>
      </c>
    </row>
    <row r="6501" spans="1:10" x14ac:dyDescent="0.45">
      <c r="A6501">
        <v>493811</v>
      </c>
      <c r="B6501" s="2">
        <v>41827.397280092591</v>
      </c>
      <c r="C6501" t="s">
        <v>28</v>
      </c>
      <c r="D6501" t="s">
        <v>26</v>
      </c>
      <c r="E6501" t="s">
        <v>10</v>
      </c>
      <c r="F6501" t="s">
        <v>5</v>
      </c>
      <c r="G6501">
        <v>9847</v>
      </c>
      <c r="H6501">
        <f>(G6501 - $P$2) / $P$3</f>
        <v>-1.3910925106738012</v>
      </c>
      <c r="I6501" s="4" t="str">
        <f>IF(OR(G6501&lt;$M$7,G6501&gt;$M$10), "Outlier", "Normal")</f>
        <v>Normal</v>
      </c>
      <c r="J6501" t="str">
        <f>IF(ABS(H6501)&gt;2, "Outlier", "Normal")</f>
        <v>Normal</v>
      </c>
    </row>
    <row r="6502" spans="1:10" x14ac:dyDescent="0.45">
      <c r="A6502">
        <v>227346</v>
      </c>
      <c r="B6502" s="2">
        <v>41824.397233796299</v>
      </c>
      <c r="C6502" t="s">
        <v>27</v>
      </c>
      <c r="D6502" t="s">
        <v>26</v>
      </c>
      <c r="E6502" t="s">
        <v>10</v>
      </c>
      <c r="F6502" t="s">
        <v>1</v>
      </c>
      <c r="G6502">
        <v>9809</v>
      </c>
      <c r="H6502">
        <f>(G6502 - $P$2) / $P$3</f>
        <v>-1.392409569602993</v>
      </c>
      <c r="I6502" s="4" t="str">
        <f>IF(OR(G6502&lt;$M$7,G6502&gt;$M$10), "Outlier", "Normal")</f>
        <v>Normal</v>
      </c>
      <c r="J6502" t="str">
        <f>IF(ABS(H6502)&gt;2, "Outlier", "Normal")</f>
        <v>Normal</v>
      </c>
    </row>
    <row r="6503" spans="1:10" x14ac:dyDescent="0.45">
      <c r="A6503">
        <v>757289</v>
      </c>
      <c r="B6503" s="2">
        <v>41814.39671296296</v>
      </c>
      <c r="C6503" t="s">
        <v>27</v>
      </c>
      <c r="D6503" t="s">
        <v>25</v>
      </c>
      <c r="E6503" t="s">
        <v>15</v>
      </c>
      <c r="F6503" t="s">
        <v>4</v>
      </c>
      <c r="G6503">
        <v>9793</v>
      </c>
      <c r="H6503">
        <f>(G6503 - $P$2) / $P$3</f>
        <v>-1.3929641207310739</v>
      </c>
      <c r="I6503" s="4" t="str">
        <f>IF(OR(G6503&lt;$M$7,G6503&gt;$M$10), "Outlier", "Normal")</f>
        <v>Normal</v>
      </c>
      <c r="J6503" t="str">
        <f>IF(ABS(H6503)&gt;2, "Outlier", "Normal")</f>
        <v>Normal</v>
      </c>
    </row>
    <row r="6504" spans="1:10" x14ac:dyDescent="0.45">
      <c r="A6504">
        <v>963353</v>
      </c>
      <c r="B6504" s="2">
        <v>41852.529953703706</v>
      </c>
      <c r="C6504" t="s">
        <v>27</v>
      </c>
      <c r="D6504" t="s">
        <v>33</v>
      </c>
      <c r="E6504" t="s">
        <v>14</v>
      </c>
      <c r="F6504" t="s">
        <v>8</v>
      </c>
      <c r="G6504">
        <v>9766</v>
      </c>
      <c r="H6504">
        <f>(G6504 - $P$2) / $P$3</f>
        <v>-1.3938999257597102</v>
      </c>
      <c r="I6504" s="4" t="str">
        <f>IF(OR(G6504&lt;$M$7,G6504&gt;$M$10), "Outlier", "Normal")</f>
        <v>Normal</v>
      </c>
      <c r="J6504" t="str">
        <f>IF(ABS(H6504)&gt;2, "Outlier", "Normal")</f>
        <v>Normal</v>
      </c>
    </row>
    <row r="6505" spans="1:10" x14ac:dyDescent="0.45">
      <c r="A6505">
        <v>536357</v>
      </c>
      <c r="B6505" s="2">
        <v>41815.387407407405</v>
      </c>
      <c r="C6505" t="s">
        <v>28</v>
      </c>
      <c r="D6505" t="s">
        <v>25</v>
      </c>
      <c r="E6505" t="s">
        <v>15</v>
      </c>
      <c r="F6505" t="s">
        <v>8</v>
      </c>
      <c r="G6505">
        <v>9745</v>
      </c>
      <c r="H6505">
        <f>(G6505 - $P$2) / $P$3</f>
        <v>-1.3946277741153161</v>
      </c>
      <c r="I6505" s="4" t="str">
        <f>IF(OR(G6505&lt;$M$7,G6505&gt;$M$10), "Outlier", "Normal")</f>
        <v>Normal</v>
      </c>
      <c r="J6505" t="str">
        <f>IF(ABS(H6505)&gt;2, "Outlier", "Normal")</f>
        <v>Normal</v>
      </c>
    </row>
    <row r="6506" spans="1:10" x14ac:dyDescent="0.45">
      <c r="A6506">
        <v>709538</v>
      </c>
      <c r="B6506" s="2">
        <v>41824.439259259256</v>
      </c>
      <c r="C6506" t="s">
        <v>28</v>
      </c>
      <c r="D6506" t="s">
        <v>26</v>
      </c>
      <c r="E6506" t="s">
        <v>15</v>
      </c>
      <c r="F6506" t="s">
        <v>3</v>
      </c>
      <c r="G6506">
        <v>9733</v>
      </c>
      <c r="H6506">
        <f>(G6506 - $P$2) / $P$3</f>
        <v>-1.3950436874613767</v>
      </c>
      <c r="I6506" s="4" t="str">
        <f>IF(OR(G6506&lt;$M$7,G6506&gt;$M$10), "Outlier", "Normal")</f>
        <v>Normal</v>
      </c>
      <c r="J6506" t="str">
        <f>IF(ABS(H6506)&gt;2, "Outlier", "Normal")</f>
        <v>Normal</v>
      </c>
    </row>
    <row r="6507" spans="1:10" x14ac:dyDescent="0.45">
      <c r="A6507">
        <v>404162</v>
      </c>
      <c r="B6507" s="2">
        <v>41813.598032407404</v>
      </c>
      <c r="C6507" t="s">
        <v>28</v>
      </c>
      <c r="D6507" t="s">
        <v>25</v>
      </c>
      <c r="E6507" t="s">
        <v>10</v>
      </c>
      <c r="F6507" t="s">
        <v>1</v>
      </c>
      <c r="G6507">
        <v>9717</v>
      </c>
      <c r="H6507">
        <f>(G6507 - $P$2) / $P$3</f>
        <v>-1.3955982385894576</v>
      </c>
      <c r="I6507" s="4" t="str">
        <f>IF(OR(G6507&lt;$M$7,G6507&gt;$M$10), "Outlier", "Normal")</f>
        <v>Normal</v>
      </c>
      <c r="J6507" t="str">
        <f>IF(ABS(H6507)&gt;2, "Outlier", "Normal")</f>
        <v>Normal</v>
      </c>
    </row>
    <row r="6508" spans="1:10" x14ac:dyDescent="0.45">
      <c r="A6508">
        <v>956484</v>
      </c>
      <c r="B6508" s="2">
        <v>41866.484837962962</v>
      </c>
      <c r="C6508" t="s">
        <v>27</v>
      </c>
      <c r="D6508" t="s">
        <v>25</v>
      </c>
      <c r="E6508" t="s">
        <v>12</v>
      </c>
      <c r="F6508" t="s">
        <v>1</v>
      </c>
      <c r="G6508">
        <v>9711</v>
      </c>
      <c r="H6508">
        <f>(G6508 - $P$2) / $P$3</f>
        <v>-1.3958061952624878</v>
      </c>
      <c r="I6508" s="4" t="str">
        <f>IF(OR(G6508&lt;$M$7,G6508&gt;$M$10), "Outlier", "Normal")</f>
        <v>Normal</v>
      </c>
      <c r="J6508" t="str">
        <f>IF(ABS(H6508)&gt;2, "Outlier", "Normal")</f>
        <v>Normal</v>
      </c>
    </row>
    <row r="6509" spans="1:10" x14ac:dyDescent="0.45">
      <c r="A6509">
        <v>35660</v>
      </c>
      <c r="B6509" s="2">
        <v>41841.39806712963</v>
      </c>
      <c r="C6509" t="s">
        <v>28</v>
      </c>
      <c r="D6509" t="s">
        <v>26</v>
      </c>
      <c r="E6509" t="s">
        <v>15</v>
      </c>
      <c r="F6509" t="s">
        <v>1</v>
      </c>
      <c r="G6509">
        <v>9687</v>
      </c>
      <c r="H6509">
        <f>(G6509 - $P$2) / $P$3</f>
        <v>-1.3966380219546091</v>
      </c>
      <c r="I6509" s="4" t="str">
        <f>IF(OR(G6509&lt;$M$7,G6509&gt;$M$10), "Outlier", "Normal")</f>
        <v>Normal</v>
      </c>
      <c r="J6509" t="str">
        <f>IF(ABS(H6509)&gt;2, "Outlier", "Normal")</f>
        <v>Normal</v>
      </c>
    </row>
    <row r="6510" spans="1:10" x14ac:dyDescent="0.45">
      <c r="A6510">
        <v>390144</v>
      </c>
      <c r="B6510" s="2">
        <v>41849.345578703702</v>
      </c>
      <c r="C6510" t="s">
        <v>28</v>
      </c>
      <c r="D6510" t="s">
        <v>25</v>
      </c>
      <c r="E6510" t="s">
        <v>13</v>
      </c>
      <c r="F6510" t="s">
        <v>3</v>
      </c>
      <c r="G6510">
        <v>9682</v>
      </c>
      <c r="H6510">
        <f>(G6510 - $P$2) / $P$3</f>
        <v>-1.3968113191821343</v>
      </c>
      <c r="I6510" s="4" t="str">
        <f>IF(OR(G6510&lt;$M$7,G6510&gt;$M$10), "Outlier", "Normal")</f>
        <v>Normal</v>
      </c>
      <c r="J6510" t="str">
        <f>IF(ABS(H6510)&gt;2, "Outlier", "Normal")</f>
        <v>Normal</v>
      </c>
    </row>
    <row r="6511" spans="1:10" x14ac:dyDescent="0.45">
      <c r="A6511">
        <v>244207</v>
      </c>
      <c r="B6511" s="2">
        <v>41772.740682870368</v>
      </c>
      <c r="C6511" t="s">
        <v>27</v>
      </c>
      <c r="D6511" t="s">
        <v>26</v>
      </c>
      <c r="E6511" t="s">
        <v>15</v>
      </c>
      <c r="F6511" t="s">
        <v>1</v>
      </c>
      <c r="G6511">
        <v>9681</v>
      </c>
      <c r="H6511">
        <f>(G6511 - $P$2) / $P$3</f>
        <v>-1.3968459786276393</v>
      </c>
      <c r="I6511" s="4" t="str">
        <f>IF(OR(G6511&lt;$M$7,G6511&gt;$M$10), "Outlier", "Normal")</f>
        <v>Normal</v>
      </c>
      <c r="J6511" t="str">
        <f>IF(ABS(H6511)&gt;2, "Outlier", "Normal")</f>
        <v>Normal</v>
      </c>
    </row>
    <row r="6512" spans="1:10" x14ac:dyDescent="0.45">
      <c r="A6512">
        <v>678132</v>
      </c>
      <c r="B6512" s="2">
        <v>41835.822384259256</v>
      </c>
      <c r="C6512" t="s">
        <v>28</v>
      </c>
      <c r="D6512" t="s">
        <v>25</v>
      </c>
      <c r="E6512" t="s">
        <v>16</v>
      </c>
      <c r="F6512" t="s">
        <v>1</v>
      </c>
      <c r="G6512">
        <v>9662</v>
      </c>
      <c r="H6512">
        <f>(G6512 - $P$2) / $P$3</f>
        <v>-1.3975045080922353</v>
      </c>
      <c r="I6512" s="4" t="str">
        <f>IF(OR(G6512&lt;$M$7,G6512&gt;$M$10), "Outlier", "Normal")</f>
        <v>Normal</v>
      </c>
      <c r="J6512" t="str">
        <f>IF(ABS(H6512)&gt;2, "Outlier", "Normal")</f>
        <v>Normal</v>
      </c>
    </row>
    <row r="6513" spans="1:10" x14ac:dyDescent="0.45">
      <c r="A6513">
        <v>828271</v>
      </c>
      <c r="B6513" s="2">
        <v>41863.462430555555</v>
      </c>
      <c r="C6513" t="s">
        <v>28</v>
      </c>
      <c r="D6513" t="s">
        <v>25</v>
      </c>
      <c r="E6513" t="s">
        <v>10</v>
      </c>
      <c r="F6513" t="s">
        <v>3</v>
      </c>
      <c r="G6513">
        <v>9644</v>
      </c>
      <c r="H6513">
        <f>(G6513 - $P$2) / $P$3</f>
        <v>-1.3981283781113261</v>
      </c>
      <c r="I6513" s="4" t="str">
        <f>IF(OR(G6513&lt;$M$7,G6513&gt;$M$10), "Outlier", "Normal")</f>
        <v>Normal</v>
      </c>
      <c r="J6513" t="str">
        <f>IF(ABS(H6513)&gt;2, "Outlier", "Normal")</f>
        <v>Normal</v>
      </c>
    </row>
    <row r="6514" spans="1:10" x14ac:dyDescent="0.45">
      <c r="A6514">
        <v>976920</v>
      </c>
      <c r="B6514" s="2">
        <v>41838.397094907406</v>
      </c>
      <c r="C6514" t="s">
        <v>27</v>
      </c>
      <c r="D6514" t="s">
        <v>25</v>
      </c>
      <c r="E6514" t="s">
        <v>15</v>
      </c>
      <c r="F6514" t="s">
        <v>8</v>
      </c>
      <c r="G6514">
        <v>9638</v>
      </c>
      <c r="H6514">
        <f>(G6514 - $P$2) / $P$3</f>
        <v>-1.3983363347843565</v>
      </c>
      <c r="I6514" s="4" t="str">
        <f>IF(OR(G6514&lt;$M$7,G6514&gt;$M$10), "Outlier", "Normal")</f>
        <v>Normal</v>
      </c>
      <c r="J6514" t="str">
        <f>IF(ABS(H6514)&gt;2, "Outlier", "Normal")</f>
        <v>Normal</v>
      </c>
    </row>
    <row r="6515" spans="1:10" x14ac:dyDescent="0.45">
      <c r="A6515">
        <v>733047</v>
      </c>
      <c r="B6515" s="2">
        <v>41828.324999999997</v>
      </c>
      <c r="C6515" t="s">
        <v>27</v>
      </c>
      <c r="D6515" t="s">
        <v>26</v>
      </c>
      <c r="E6515" t="s">
        <v>18</v>
      </c>
      <c r="F6515" t="s">
        <v>6</v>
      </c>
      <c r="G6515">
        <v>9613</v>
      </c>
      <c r="H6515">
        <f>(G6515 - $P$2) / $P$3</f>
        <v>-1.3992028209219827</v>
      </c>
      <c r="I6515" s="4" t="str">
        <f>IF(OR(G6515&lt;$M$7,G6515&gt;$M$10), "Outlier", "Normal")</f>
        <v>Normal</v>
      </c>
      <c r="J6515" t="str">
        <f>IF(ABS(H6515)&gt;2, "Outlier", "Normal")</f>
        <v>Normal</v>
      </c>
    </row>
    <row r="6516" spans="1:10" x14ac:dyDescent="0.45">
      <c r="A6516">
        <v>230236</v>
      </c>
      <c r="B6516" s="2">
        <v>41880.397303240738</v>
      </c>
      <c r="C6516" t="s">
        <v>28</v>
      </c>
      <c r="D6516" t="s">
        <v>25</v>
      </c>
      <c r="E6516" t="s">
        <v>15</v>
      </c>
      <c r="F6516" t="s">
        <v>33</v>
      </c>
      <c r="G6516">
        <v>9611</v>
      </c>
      <c r="H6516">
        <f>(G6516 - $P$2) / $P$3</f>
        <v>-1.3992721398129928</v>
      </c>
      <c r="I6516" s="4" t="str">
        <f>IF(OR(G6516&lt;$M$7,G6516&gt;$M$10), "Outlier", "Normal")</f>
        <v>Normal</v>
      </c>
      <c r="J6516" t="str">
        <f>IF(ABS(H6516)&gt;2, "Outlier", "Normal")</f>
        <v>Normal</v>
      </c>
    </row>
    <row r="6517" spans="1:10" x14ac:dyDescent="0.45">
      <c r="A6517">
        <v>14313</v>
      </c>
      <c r="B6517" s="2">
        <v>41808.438101851854</v>
      </c>
      <c r="C6517" t="s">
        <v>27</v>
      </c>
      <c r="D6517" t="s">
        <v>25</v>
      </c>
      <c r="E6517" t="s">
        <v>15</v>
      </c>
      <c r="F6517" t="s">
        <v>5</v>
      </c>
      <c r="G6517">
        <v>9609</v>
      </c>
      <c r="H6517">
        <f>(G6517 - $P$2) / $P$3</f>
        <v>-1.3993414587040027</v>
      </c>
      <c r="I6517" s="4" t="str">
        <f>IF(OR(G6517&lt;$M$7,G6517&gt;$M$10), "Outlier", "Normal")</f>
        <v>Normal</v>
      </c>
      <c r="J6517" t="str">
        <f>IF(ABS(H6517)&gt;2, "Outlier", "Normal")</f>
        <v>Normal</v>
      </c>
    </row>
    <row r="6518" spans="1:10" x14ac:dyDescent="0.45">
      <c r="A6518">
        <v>716206</v>
      </c>
      <c r="B6518" s="2">
        <v>41857.739687499998</v>
      </c>
      <c r="C6518" t="s">
        <v>27</v>
      </c>
      <c r="D6518" t="s">
        <v>26</v>
      </c>
      <c r="E6518" t="s">
        <v>18</v>
      </c>
      <c r="F6518" t="s">
        <v>4</v>
      </c>
      <c r="G6518">
        <v>9600</v>
      </c>
      <c r="H6518">
        <f>(G6518 - $P$2) / $P$3</f>
        <v>-1.3996533937135482</v>
      </c>
      <c r="I6518" s="4" t="str">
        <f>IF(OR(G6518&lt;$M$7,G6518&gt;$M$10), "Outlier", "Normal")</f>
        <v>Normal</v>
      </c>
      <c r="J6518" t="str">
        <f>IF(ABS(H6518)&gt;2, "Outlier", "Normal")</f>
        <v>Normal</v>
      </c>
    </row>
    <row r="6519" spans="1:10" x14ac:dyDescent="0.45">
      <c r="A6519">
        <v>699829</v>
      </c>
      <c r="B6519" s="2">
        <v>41871.748541666668</v>
      </c>
      <c r="C6519" t="s">
        <v>28</v>
      </c>
      <c r="D6519" t="s">
        <v>25</v>
      </c>
      <c r="E6519" t="s">
        <v>12</v>
      </c>
      <c r="F6519" t="s">
        <v>8</v>
      </c>
      <c r="G6519">
        <v>9552</v>
      </c>
      <c r="H6519">
        <f>(G6519 - $P$2) / $P$3</f>
        <v>-1.4013170470977905</v>
      </c>
      <c r="I6519" s="4" t="str">
        <f>IF(OR(G6519&lt;$M$7,G6519&gt;$M$10), "Outlier", "Normal")</f>
        <v>Normal</v>
      </c>
      <c r="J6519" t="str">
        <f>IF(ABS(H6519)&gt;2, "Outlier", "Normal")</f>
        <v>Normal</v>
      </c>
    </row>
    <row r="6520" spans="1:10" x14ac:dyDescent="0.45">
      <c r="A6520">
        <v>577690</v>
      </c>
      <c r="B6520" s="2">
        <v>41809.770983796298</v>
      </c>
      <c r="C6520" t="s">
        <v>28</v>
      </c>
      <c r="D6520" t="s">
        <v>25</v>
      </c>
      <c r="E6520" t="s">
        <v>18</v>
      </c>
      <c r="F6520" t="s">
        <v>1</v>
      </c>
      <c r="G6520">
        <v>9533</v>
      </c>
      <c r="H6520">
        <f>(G6520 - $P$2) / $P$3</f>
        <v>-1.4019755765623865</v>
      </c>
      <c r="I6520" s="4" t="str">
        <f>IF(OR(G6520&lt;$M$7,G6520&gt;$M$10), "Outlier", "Normal")</f>
        <v>Normal</v>
      </c>
      <c r="J6520" t="str">
        <f>IF(ABS(H6520)&gt;2, "Outlier", "Normal")</f>
        <v>Normal</v>
      </c>
    </row>
    <row r="6521" spans="1:10" x14ac:dyDescent="0.45">
      <c r="A6521">
        <v>103124</v>
      </c>
      <c r="B6521" s="2">
        <v>41835.397488425922</v>
      </c>
      <c r="C6521" t="s">
        <v>28</v>
      </c>
      <c r="D6521" t="s">
        <v>25</v>
      </c>
      <c r="E6521" t="s">
        <v>18</v>
      </c>
      <c r="F6521" t="s">
        <v>0</v>
      </c>
      <c r="G6521">
        <v>9524</v>
      </c>
      <c r="H6521">
        <f>(G6521 - $P$2) / $P$3</f>
        <v>-1.402287511571932</v>
      </c>
      <c r="I6521" s="4" t="str">
        <f>IF(OR(G6521&lt;$M$7,G6521&gt;$M$10), "Outlier", "Normal")</f>
        <v>Normal</v>
      </c>
      <c r="J6521" t="str">
        <f>IF(ABS(H6521)&gt;2, "Outlier", "Normal")</f>
        <v>Normal</v>
      </c>
    </row>
    <row r="6522" spans="1:10" x14ac:dyDescent="0.45">
      <c r="A6522">
        <v>891072</v>
      </c>
      <c r="B6522" s="2">
        <v>41858.633136574077</v>
      </c>
      <c r="C6522" t="s">
        <v>27</v>
      </c>
      <c r="D6522" t="s">
        <v>25</v>
      </c>
      <c r="E6522" t="s">
        <v>15</v>
      </c>
      <c r="F6522" t="s">
        <v>7</v>
      </c>
      <c r="G6522">
        <v>9512</v>
      </c>
      <c r="H6522">
        <f>(G6522 - $P$2) / $P$3</f>
        <v>-1.4027034249179926</v>
      </c>
      <c r="I6522" s="4" t="str">
        <f>IF(OR(G6522&lt;$M$7,G6522&gt;$M$10), "Outlier", "Normal")</f>
        <v>Normal</v>
      </c>
      <c r="J6522" t="str">
        <f>IF(ABS(H6522)&gt;2, "Outlier", "Normal")</f>
        <v>Normal</v>
      </c>
    </row>
    <row r="6523" spans="1:10" x14ac:dyDescent="0.45">
      <c r="A6523">
        <v>95781</v>
      </c>
      <c r="B6523" s="2">
        <v>41807.626250000001</v>
      </c>
      <c r="C6523" t="s">
        <v>27</v>
      </c>
      <c r="D6523" t="s">
        <v>25</v>
      </c>
      <c r="E6523" t="s">
        <v>10</v>
      </c>
      <c r="F6523" t="s">
        <v>1</v>
      </c>
      <c r="G6523">
        <v>9509</v>
      </c>
      <c r="H6523">
        <f>(G6523 - $P$2) / $P$3</f>
        <v>-1.4028074032545077</v>
      </c>
      <c r="I6523" s="4" t="str">
        <f>IF(OR(G6523&lt;$M$7,G6523&gt;$M$10), "Outlier", "Normal")</f>
        <v>Normal</v>
      </c>
      <c r="J6523" t="str">
        <f>IF(ABS(H6523)&gt;2, "Outlier", "Normal")</f>
        <v>Normal</v>
      </c>
    </row>
    <row r="6524" spans="1:10" x14ac:dyDescent="0.45">
      <c r="A6524">
        <v>690779</v>
      </c>
      <c r="B6524" s="2">
        <v>41872.791226851848</v>
      </c>
      <c r="C6524" t="s">
        <v>28</v>
      </c>
      <c r="D6524" t="s">
        <v>25</v>
      </c>
      <c r="E6524" t="s">
        <v>15</v>
      </c>
      <c r="F6524" t="s">
        <v>33</v>
      </c>
      <c r="G6524">
        <v>9483</v>
      </c>
      <c r="H6524">
        <f>(G6524 - $P$2) / $P$3</f>
        <v>-1.4037085488376388</v>
      </c>
      <c r="I6524" s="4" t="str">
        <f>IF(OR(G6524&lt;$M$7,G6524&gt;$M$10), "Outlier", "Normal")</f>
        <v>Normal</v>
      </c>
      <c r="J6524" t="str">
        <f>IF(ABS(H6524)&gt;2, "Outlier", "Normal")</f>
        <v>Normal</v>
      </c>
    </row>
    <row r="6525" spans="1:10" x14ac:dyDescent="0.45">
      <c r="A6525">
        <v>381454</v>
      </c>
      <c r="B6525" s="2">
        <v>41816.728796296295</v>
      </c>
      <c r="C6525" t="s">
        <v>28</v>
      </c>
      <c r="D6525" t="s">
        <v>26</v>
      </c>
      <c r="E6525" t="s">
        <v>15</v>
      </c>
      <c r="F6525" t="s">
        <v>8</v>
      </c>
      <c r="G6525">
        <v>9476</v>
      </c>
      <c r="H6525">
        <f>(G6525 - $P$2) / $P$3</f>
        <v>-1.4039511649561742</v>
      </c>
      <c r="I6525" s="4" t="str">
        <f>IF(OR(G6525&lt;$M$7,G6525&gt;$M$10), "Outlier", "Normal")</f>
        <v>Normal</v>
      </c>
      <c r="J6525" t="str">
        <f>IF(ABS(H6525)&gt;2, "Outlier", "Normal")</f>
        <v>Normal</v>
      </c>
    </row>
    <row r="6526" spans="1:10" x14ac:dyDescent="0.45">
      <c r="A6526">
        <v>218423</v>
      </c>
      <c r="B6526" s="2">
        <v>41807.598483796297</v>
      </c>
      <c r="C6526" t="s">
        <v>27</v>
      </c>
      <c r="D6526" t="s">
        <v>33</v>
      </c>
      <c r="E6526" t="s">
        <v>15</v>
      </c>
      <c r="F6526" t="s">
        <v>7</v>
      </c>
      <c r="G6526">
        <v>9465</v>
      </c>
      <c r="H6526">
        <f>(G6526 - $P$2) / $P$3</f>
        <v>-1.4043324188567299</v>
      </c>
      <c r="I6526" s="4" t="str">
        <f>IF(OR(G6526&lt;$M$7,G6526&gt;$M$10), "Outlier", "Normal")</f>
        <v>Normal</v>
      </c>
      <c r="J6526" t="str">
        <f>IF(ABS(H6526)&gt;2, "Outlier", "Normal")</f>
        <v>Normal</v>
      </c>
    </row>
    <row r="6527" spans="1:10" x14ac:dyDescent="0.45">
      <c r="A6527">
        <v>799492</v>
      </c>
      <c r="B6527" s="2">
        <v>41794.397280092591</v>
      </c>
      <c r="C6527" t="s">
        <v>28</v>
      </c>
      <c r="D6527" t="s">
        <v>33</v>
      </c>
      <c r="E6527" t="s">
        <v>18</v>
      </c>
      <c r="F6527" t="s">
        <v>8</v>
      </c>
      <c r="G6527">
        <v>9449</v>
      </c>
      <c r="H6527">
        <f>(G6527 - $P$2) / $P$3</f>
        <v>-1.4048869699848106</v>
      </c>
      <c r="I6527" s="4" t="str">
        <f>IF(OR(G6527&lt;$M$7,G6527&gt;$M$10), "Outlier", "Normal")</f>
        <v>Normal</v>
      </c>
      <c r="J6527" t="str">
        <f>IF(ABS(H6527)&gt;2, "Outlier", "Normal")</f>
        <v>Normal</v>
      </c>
    </row>
    <row r="6528" spans="1:10" x14ac:dyDescent="0.45">
      <c r="A6528">
        <v>94736</v>
      </c>
      <c r="B6528" s="2">
        <v>41793.70349537037</v>
      </c>
      <c r="C6528" t="s">
        <v>28</v>
      </c>
      <c r="D6528" t="s">
        <v>26</v>
      </c>
      <c r="E6528" t="s">
        <v>18</v>
      </c>
      <c r="F6528" t="s">
        <v>8</v>
      </c>
      <c r="G6528">
        <v>9447</v>
      </c>
      <c r="H6528">
        <f>(G6528 - $P$2) / $P$3</f>
        <v>-1.4049562888758207</v>
      </c>
      <c r="I6528" s="4" t="str">
        <f>IF(OR(G6528&lt;$M$7,G6528&gt;$M$10), "Outlier", "Normal")</f>
        <v>Normal</v>
      </c>
      <c r="J6528" t="str">
        <f>IF(ABS(H6528)&gt;2, "Outlier", "Normal")</f>
        <v>Normal</v>
      </c>
    </row>
    <row r="6529" spans="1:10" x14ac:dyDescent="0.45">
      <c r="A6529">
        <v>261521</v>
      </c>
      <c r="B6529" s="2">
        <v>41807.745868055557</v>
      </c>
      <c r="C6529" t="s">
        <v>28</v>
      </c>
      <c r="D6529" t="s">
        <v>26</v>
      </c>
      <c r="E6529" t="s">
        <v>10</v>
      </c>
      <c r="F6529" t="s">
        <v>1</v>
      </c>
      <c r="G6529">
        <v>9442</v>
      </c>
      <c r="H6529">
        <f>(G6529 - $P$2) / $P$3</f>
        <v>-1.4051295861033459</v>
      </c>
      <c r="I6529" s="4" t="str">
        <f>IF(OR(G6529&lt;$M$7,G6529&gt;$M$10), "Outlier", "Normal")</f>
        <v>Normal</v>
      </c>
      <c r="J6529" t="str">
        <f>IF(ABS(H6529)&gt;2, "Outlier", "Normal")</f>
        <v>Normal</v>
      </c>
    </row>
    <row r="6530" spans="1:10" x14ac:dyDescent="0.45">
      <c r="A6530">
        <v>253780</v>
      </c>
      <c r="B6530" s="2">
        <v>41820.675335648149</v>
      </c>
      <c r="C6530" t="s">
        <v>27</v>
      </c>
      <c r="D6530" t="s">
        <v>25</v>
      </c>
      <c r="E6530" t="s">
        <v>18</v>
      </c>
      <c r="F6530" t="s">
        <v>5</v>
      </c>
      <c r="G6530">
        <v>9436</v>
      </c>
      <c r="H6530">
        <f>(G6530 - $P$2) / $P$3</f>
        <v>-1.4053375427763761</v>
      </c>
      <c r="I6530" s="4" t="str">
        <f>IF(OR(G6530&lt;$M$7,G6530&gt;$M$10), "Outlier", "Normal")</f>
        <v>Normal</v>
      </c>
      <c r="J6530" t="str">
        <f>IF(ABS(H6530)&gt;2, "Outlier", "Normal")</f>
        <v>Normal</v>
      </c>
    </row>
    <row r="6531" spans="1:10" x14ac:dyDescent="0.45">
      <c r="A6531">
        <v>516907</v>
      </c>
      <c r="B6531" s="2">
        <v>41792.398472222223</v>
      </c>
      <c r="C6531" t="s">
        <v>28</v>
      </c>
      <c r="D6531" t="s">
        <v>26</v>
      </c>
      <c r="E6531" t="s">
        <v>16</v>
      </c>
      <c r="F6531" t="s">
        <v>1</v>
      </c>
      <c r="G6531">
        <v>9417</v>
      </c>
      <c r="H6531">
        <f>(G6531 - $P$2) / $P$3</f>
        <v>-1.4059960722409721</v>
      </c>
      <c r="I6531" s="4" t="str">
        <f>IF(OR(G6531&lt;$M$7,G6531&gt;$M$10), "Outlier", "Normal")</f>
        <v>Normal</v>
      </c>
      <c r="J6531" t="str">
        <f>IF(ABS(H6531)&gt;2, "Outlier", "Normal")</f>
        <v>Normal</v>
      </c>
    </row>
    <row r="6532" spans="1:10" x14ac:dyDescent="0.45">
      <c r="A6532">
        <v>556899</v>
      </c>
      <c r="B6532" s="2">
        <v>41768.591608796298</v>
      </c>
      <c r="C6532" t="s">
        <v>27</v>
      </c>
      <c r="D6532" t="s">
        <v>26</v>
      </c>
      <c r="E6532" t="s">
        <v>15</v>
      </c>
      <c r="F6532" t="s">
        <v>2</v>
      </c>
      <c r="G6532">
        <v>9397</v>
      </c>
      <c r="H6532">
        <f>(G6532 - $P$2) / $P$3</f>
        <v>-1.4066892611510731</v>
      </c>
      <c r="I6532" s="4" t="str">
        <f>IF(OR(G6532&lt;$M$7,G6532&gt;$M$10), "Outlier", "Normal")</f>
        <v>Normal</v>
      </c>
      <c r="J6532" t="str">
        <f>IF(ABS(H6532)&gt;2, "Outlier", "Normal")</f>
        <v>Normal</v>
      </c>
    </row>
    <row r="6533" spans="1:10" x14ac:dyDescent="0.45">
      <c r="A6533">
        <v>948475</v>
      </c>
      <c r="B6533" s="2">
        <v>41864.379236111112</v>
      </c>
      <c r="C6533" t="s">
        <v>28</v>
      </c>
      <c r="D6533" t="s">
        <v>33</v>
      </c>
      <c r="E6533" t="s">
        <v>15</v>
      </c>
      <c r="F6533" t="s">
        <v>8</v>
      </c>
      <c r="G6533">
        <v>9393</v>
      </c>
      <c r="H6533">
        <f>(G6533 - $P$2) / $P$3</f>
        <v>-1.4068278989330933</v>
      </c>
      <c r="I6533" s="4" t="str">
        <f>IF(OR(G6533&lt;$M$7,G6533&gt;$M$10), "Outlier", "Normal")</f>
        <v>Normal</v>
      </c>
      <c r="J6533" t="str">
        <f>IF(ABS(H6533)&gt;2, "Outlier", "Normal")</f>
        <v>Normal</v>
      </c>
    </row>
    <row r="6534" spans="1:10" x14ac:dyDescent="0.45">
      <c r="A6534">
        <v>361096</v>
      </c>
      <c r="B6534" s="2">
        <v>41774.414293981485</v>
      </c>
      <c r="C6534" t="s">
        <v>27</v>
      </c>
      <c r="D6534" t="s">
        <v>25</v>
      </c>
      <c r="E6534" t="s">
        <v>18</v>
      </c>
      <c r="F6534" t="s">
        <v>33</v>
      </c>
      <c r="G6534">
        <v>9390</v>
      </c>
      <c r="H6534">
        <f>(G6534 - $P$2) / $P$3</f>
        <v>-1.4069318772696084</v>
      </c>
      <c r="I6534" s="4" t="str">
        <f>IF(OR(G6534&lt;$M$7,G6534&gt;$M$10), "Outlier", "Normal")</f>
        <v>Normal</v>
      </c>
      <c r="J6534" t="str">
        <f>IF(ABS(H6534)&gt;2, "Outlier", "Normal")</f>
        <v>Normal</v>
      </c>
    </row>
    <row r="6535" spans="1:10" x14ac:dyDescent="0.45">
      <c r="A6535">
        <v>103929</v>
      </c>
      <c r="B6535" s="2">
        <v>41865.420034722221</v>
      </c>
      <c r="C6535" t="s">
        <v>28</v>
      </c>
      <c r="D6535" t="s">
        <v>25</v>
      </c>
      <c r="E6535" t="s">
        <v>18</v>
      </c>
      <c r="F6535" t="s">
        <v>8</v>
      </c>
      <c r="G6535">
        <v>9329</v>
      </c>
      <c r="H6535">
        <f>(G6535 - $P$2) / $P$3</f>
        <v>-1.4090461034454165</v>
      </c>
      <c r="I6535" s="4" t="str">
        <f>IF(OR(G6535&lt;$M$7,G6535&gt;$M$10), "Outlier", "Normal")</f>
        <v>Normal</v>
      </c>
      <c r="J6535" t="str">
        <f>IF(ABS(H6535)&gt;2, "Outlier", "Normal")</f>
        <v>Normal</v>
      </c>
    </row>
    <row r="6536" spans="1:10" x14ac:dyDescent="0.45">
      <c r="A6536">
        <v>884737</v>
      </c>
      <c r="B6536" s="2">
        <v>41779.397731481484</v>
      </c>
      <c r="C6536" t="s">
        <v>27</v>
      </c>
      <c r="D6536" t="s">
        <v>26</v>
      </c>
      <c r="E6536" t="s">
        <v>18</v>
      </c>
      <c r="F6536" t="s">
        <v>8</v>
      </c>
      <c r="G6536">
        <v>9313</v>
      </c>
      <c r="H6536">
        <f>(G6536 - $P$2) / $P$3</f>
        <v>-1.4096006545734971</v>
      </c>
      <c r="I6536" s="4" t="str">
        <f>IF(OR(G6536&lt;$M$7,G6536&gt;$M$10), "Outlier", "Normal")</f>
        <v>Normal</v>
      </c>
      <c r="J6536" t="str">
        <f>IF(ABS(H6536)&gt;2, "Outlier", "Normal")</f>
        <v>Normal</v>
      </c>
    </row>
    <row r="6537" spans="1:10" x14ac:dyDescent="0.45">
      <c r="A6537">
        <v>624227</v>
      </c>
      <c r="B6537" s="2">
        <v>41835.397175925929</v>
      </c>
      <c r="C6537" t="s">
        <v>28</v>
      </c>
      <c r="D6537" t="s">
        <v>26</v>
      </c>
      <c r="E6537" t="s">
        <v>18</v>
      </c>
      <c r="F6537" t="s">
        <v>7</v>
      </c>
      <c r="G6537">
        <v>9299</v>
      </c>
      <c r="H6537">
        <f>(G6537 - $P$2) / $P$3</f>
        <v>-1.4100858868105679</v>
      </c>
      <c r="I6537" s="4" t="str">
        <f>IF(OR(G6537&lt;$M$7,G6537&gt;$M$10), "Outlier", "Normal")</f>
        <v>Normal</v>
      </c>
      <c r="J6537" t="str">
        <f>IF(ABS(H6537)&gt;2, "Outlier", "Normal")</f>
        <v>Normal</v>
      </c>
    </row>
    <row r="6538" spans="1:10" x14ac:dyDescent="0.45">
      <c r="A6538">
        <v>873558</v>
      </c>
      <c r="B6538" s="2">
        <v>41845.471979166665</v>
      </c>
      <c r="C6538" t="s">
        <v>27</v>
      </c>
      <c r="D6538" t="s">
        <v>26</v>
      </c>
      <c r="E6538" t="s">
        <v>15</v>
      </c>
      <c r="F6538" t="s">
        <v>1</v>
      </c>
      <c r="G6538">
        <v>9283</v>
      </c>
      <c r="H6538">
        <f>(G6538 - $P$2) / $P$3</f>
        <v>-1.4106404379386486</v>
      </c>
      <c r="I6538" s="4" t="str">
        <f>IF(OR(G6538&lt;$M$7,G6538&gt;$M$10), "Outlier", "Normal")</f>
        <v>Normal</v>
      </c>
      <c r="J6538" t="str">
        <f>IF(ABS(H6538)&gt;2, "Outlier", "Normal")</f>
        <v>Normal</v>
      </c>
    </row>
    <row r="6539" spans="1:10" x14ac:dyDescent="0.45">
      <c r="A6539">
        <v>183451</v>
      </c>
      <c r="B6539" s="2">
        <v>41823.4455787037</v>
      </c>
      <c r="C6539" t="s">
        <v>28</v>
      </c>
      <c r="D6539" t="s">
        <v>25</v>
      </c>
      <c r="E6539" t="s">
        <v>18</v>
      </c>
      <c r="F6539" t="s">
        <v>4</v>
      </c>
      <c r="G6539">
        <v>9278</v>
      </c>
      <c r="H6539">
        <f>(G6539 - $P$2) / $P$3</f>
        <v>-1.410813735166174</v>
      </c>
      <c r="I6539" s="4" t="str">
        <f>IF(OR(G6539&lt;$M$7,G6539&gt;$M$10), "Outlier", "Normal")</f>
        <v>Normal</v>
      </c>
      <c r="J6539" t="str">
        <f>IF(ABS(H6539)&gt;2, "Outlier", "Normal")</f>
        <v>Normal</v>
      </c>
    </row>
    <row r="6540" spans="1:10" x14ac:dyDescent="0.45">
      <c r="A6540">
        <v>840666</v>
      </c>
      <c r="B6540" s="2">
        <v>41792.478819444441</v>
      </c>
      <c r="C6540" t="s">
        <v>28</v>
      </c>
      <c r="D6540" t="s">
        <v>26</v>
      </c>
      <c r="E6540" t="s">
        <v>18</v>
      </c>
      <c r="F6540" t="s">
        <v>1</v>
      </c>
      <c r="G6540">
        <v>9239</v>
      </c>
      <c r="H6540">
        <f>(G6540 - $P$2) / $P$3</f>
        <v>-1.4121654535408708</v>
      </c>
      <c r="I6540" s="4" t="str">
        <f>IF(OR(G6540&lt;$M$7,G6540&gt;$M$10), "Outlier", "Normal")</f>
        <v>Normal</v>
      </c>
      <c r="J6540" t="str">
        <f>IF(ABS(H6540)&gt;2, "Outlier", "Normal")</f>
        <v>Normal</v>
      </c>
    </row>
    <row r="6541" spans="1:10" x14ac:dyDescent="0.45">
      <c r="A6541">
        <v>71115</v>
      </c>
      <c r="B6541" s="2">
        <v>41829.338252314818</v>
      </c>
      <c r="C6541" t="s">
        <v>28</v>
      </c>
      <c r="D6541" t="s">
        <v>25</v>
      </c>
      <c r="E6541" t="s">
        <v>10</v>
      </c>
      <c r="F6541" t="s">
        <v>7</v>
      </c>
      <c r="G6541">
        <v>9218</v>
      </c>
      <c r="H6541">
        <f>(G6541 - $P$2) / $P$3</f>
        <v>-1.4128933018964769</v>
      </c>
      <c r="I6541" s="4" t="str">
        <f>IF(OR(G6541&lt;$M$7,G6541&gt;$M$10), "Outlier", "Normal")</f>
        <v>Normal</v>
      </c>
      <c r="J6541" t="str">
        <f>IF(ABS(H6541)&gt;2, "Outlier", "Normal")</f>
        <v>Normal</v>
      </c>
    </row>
    <row r="6542" spans="1:10" x14ac:dyDescent="0.45">
      <c r="A6542">
        <v>839749</v>
      </c>
      <c r="B6542" s="2">
        <v>41780.63071759259</v>
      </c>
      <c r="C6542" t="s">
        <v>28</v>
      </c>
      <c r="D6542" t="s">
        <v>25</v>
      </c>
      <c r="E6542" t="s">
        <v>15</v>
      </c>
      <c r="F6542" t="s">
        <v>7</v>
      </c>
      <c r="G6542">
        <v>9199</v>
      </c>
      <c r="H6542">
        <f>(G6542 - $P$2) / $P$3</f>
        <v>-1.4135518313610729</v>
      </c>
      <c r="I6542" s="4" t="str">
        <f>IF(OR(G6542&lt;$M$7,G6542&gt;$M$10), "Outlier", "Normal")</f>
        <v>Normal</v>
      </c>
      <c r="J6542" t="str">
        <f>IF(ABS(H6542)&gt;2, "Outlier", "Normal")</f>
        <v>Normal</v>
      </c>
    </row>
    <row r="6543" spans="1:10" x14ac:dyDescent="0.45">
      <c r="A6543">
        <v>822268</v>
      </c>
      <c r="B6543" s="2">
        <v>41836.320289351854</v>
      </c>
      <c r="C6543" t="s">
        <v>28</v>
      </c>
      <c r="D6543" t="s">
        <v>26</v>
      </c>
      <c r="E6543" t="s">
        <v>15</v>
      </c>
      <c r="F6543" t="s">
        <v>6</v>
      </c>
      <c r="G6543">
        <v>9158</v>
      </c>
      <c r="H6543">
        <f>(G6543 - $P$2) / $P$3</f>
        <v>-1.4149728686267797</v>
      </c>
      <c r="I6543" s="4" t="str">
        <f>IF(OR(G6543&lt;$M$7,G6543&gt;$M$10), "Outlier", "Normal")</f>
        <v>Normal</v>
      </c>
      <c r="J6543" t="str">
        <f>IF(ABS(H6543)&gt;2, "Outlier", "Normal")</f>
        <v>Normal</v>
      </c>
    </row>
    <row r="6544" spans="1:10" x14ac:dyDescent="0.45">
      <c r="A6544">
        <v>59497</v>
      </c>
      <c r="B6544" s="2">
        <v>41844.708657407406</v>
      </c>
      <c r="C6544" t="s">
        <v>27</v>
      </c>
      <c r="D6544" t="s">
        <v>25</v>
      </c>
      <c r="E6544" t="s">
        <v>15</v>
      </c>
      <c r="F6544" t="s">
        <v>5</v>
      </c>
      <c r="G6544">
        <v>9154</v>
      </c>
      <c r="H6544">
        <f>(G6544 - $P$2) / $P$3</f>
        <v>-1.4151115064088</v>
      </c>
      <c r="I6544" s="4" t="str">
        <f>IF(OR(G6544&lt;$M$7,G6544&gt;$M$10), "Outlier", "Normal")</f>
        <v>Normal</v>
      </c>
      <c r="J6544" t="str">
        <f>IF(ABS(H6544)&gt;2, "Outlier", "Normal")</f>
        <v>Normal</v>
      </c>
    </row>
    <row r="6545" spans="1:10" x14ac:dyDescent="0.45">
      <c r="A6545">
        <v>929923</v>
      </c>
      <c r="B6545" s="2">
        <v>41767.563819444447</v>
      </c>
      <c r="C6545" t="s">
        <v>28</v>
      </c>
      <c r="D6545" t="s">
        <v>25</v>
      </c>
      <c r="E6545" t="s">
        <v>15</v>
      </c>
      <c r="F6545" t="s">
        <v>7</v>
      </c>
      <c r="G6545">
        <v>9150</v>
      </c>
      <c r="H6545">
        <f>(G6545 - $P$2) / $P$3</f>
        <v>-1.4152501441908201</v>
      </c>
      <c r="I6545" s="4" t="str">
        <f>IF(OR(G6545&lt;$M$7,G6545&gt;$M$10), "Outlier", "Normal")</f>
        <v>Normal</v>
      </c>
      <c r="J6545" t="str">
        <f>IF(ABS(H6545)&gt;2, "Outlier", "Normal")</f>
        <v>Normal</v>
      </c>
    </row>
    <row r="6546" spans="1:10" x14ac:dyDescent="0.45">
      <c r="A6546">
        <v>218613</v>
      </c>
      <c r="B6546" s="2">
        <v>41765.400381944448</v>
      </c>
      <c r="C6546" t="s">
        <v>28</v>
      </c>
      <c r="D6546" t="s">
        <v>25</v>
      </c>
      <c r="E6546" t="s">
        <v>15</v>
      </c>
      <c r="F6546" t="s">
        <v>3</v>
      </c>
      <c r="G6546">
        <v>9149</v>
      </c>
      <c r="H6546">
        <f>(G6546 - $P$2) / $P$3</f>
        <v>-1.4152848036363253</v>
      </c>
      <c r="I6546" s="4" t="str">
        <f>IF(OR(G6546&lt;$M$7,G6546&gt;$M$10), "Outlier", "Normal")</f>
        <v>Normal</v>
      </c>
      <c r="J6546" t="str">
        <f>IF(ABS(H6546)&gt;2, "Outlier", "Normal")</f>
        <v>Normal</v>
      </c>
    </row>
    <row r="6547" spans="1:10" x14ac:dyDescent="0.45">
      <c r="A6547">
        <v>821934</v>
      </c>
      <c r="B6547" s="2">
        <v>41772.757256944446</v>
      </c>
      <c r="C6547" t="s">
        <v>27</v>
      </c>
      <c r="D6547" t="s">
        <v>26</v>
      </c>
      <c r="E6547" t="s">
        <v>13</v>
      </c>
      <c r="F6547" t="s">
        <v>8</v>
      </c>
      <c r="G6547">
        <v>9142</v>
      </c>
      <c r="H6547">
        <f>(G6547 - $P$2) / $P$3</f>
        <v>-1.4155274197548606</v>
      </c>
      <c r="I6547" s="4" t="str">
        <f>IF(OR(G6547&lt;$M$7,G6547&gt;$M$10), "Outlier", "Normal")</f>
        <v>Normal</v>
      </c>
      <c r="J6547" t="str">
        <f>IF(ABS(H6547)&gt;2, "Outlier", "Normal")</f>
        <v>Normal</v>
      </c>
    </row>
    <row r="6548" spans="1:10" x14ac:dyDescent="0.45">
      <c r="A6548">
        <v>829413</v>
      </c>
      <c r="B6548" s="2">
        <v>41803.632268518515</v>
      </c>
      <c r="C6548" t="s">
        <v>28</v>
      </c>
      <c r="D6548" t="s">
        <v>26</v>
      </c>
      <c r="E6548" t="s">
        <v>15</v>
      </c>
      <c r="F6548" t="s">
        <v>8</v>
      </c>
      <c r="G6548">
        <v>9139</v>
      </c>
      <c r="H6548">
        <f>(G6548 - $P$2) / $P$3</f>
        <v>-1.4156313980913757</v>
      </c>
      <c r="I6548" s="4" t="str">
        <f>IF(OR(G6548&lt;$M$7,G6548&gt;$M$10), "Outlier", "Normal")</f>
        <v>Normal</v>
      </c>
      <c r="J6548" t="str">
        <f>IF(ABS(H6548)&gt;2, "Outlier", "Normal")</f>
        <v>Normal</v>
      </c>
    </row>
    <row r="6549" spans="1:10" x14ac:dyDescent="0.45">
      <c r="A6549">
        <v>224305</v>
      </c>
      <c r="B6549" s="2">
        <v>41815.743668981479</v>
      </c>
      <c r="C6549" t="s">
        <v>27</v>
      </c>
      <c r="D6549" t="s">
        <v>25</v>
      </c>
      <c r="E6549" t="s">
        <v>18</v>
      </c>
      <c r="F6549" t="s">
        <v>8</v>
      </c>
      <c r="G6549">
        <v>9137</v>
      </c>
      <c r="H6549">
        <f>(G6549 - $P$2) / $P$3</f>
        <v>-1.4157007169823859</v>
      </c>
      <c r="I6549" s="4" t="str">
        <f>IF(OR(G6549&lt;$M$7,G6549&gt;$M$10), "Outlier", "Normal")</f>
        <v>Normal</v>
      </c>
      <c r="J6549" t="str">
        <f>IF(ABS(H6549)&gt;2, "Outlier", "Normal")</f>
        <v>Normal</v>
      </c>
    </row>
    <row r="6550" spans="1:10" x14ac:dyDescent="0.45">
      <c r="A6550">
        <v>498285</v>
      </c>
      <c r="B6550" s="2">
        <v>41811.372129629628</v>
      </c>
      <c r="C6550" t="s">
        <v>27</v>
      </c>
      <c r="D6550" t="s">
        <v>26</v>
      </c>
      <c r="E6550" t="s">
        <v>15</v>
      </c>
      <c r="F6550" t="s">
        <v>1</v>
      </c>
      <c r="G6550">
        <v>9085</v>
      </c>
      <c r="H6550">
        <f>(G6550 - $P$2) / $P$3</f>
        <v>-1.4175030081486484</v>
      </c>
      <c r="I6550" s="4" t="str">
        <f>IF(OR(G6550&lt;$M$7,G6550&gt;$M$10), "Outlier", "Normal")</f>
        <v>Normal</v>
      </c>
      <c r="J6550" t="str">
        <f>IF(ABS(H6550)&gt;2, "Outlier", "Normal")</f>
        <v>Normal</v>
      </c>
    </row>
    <row r="6551" spans="1:10" x14ac:dyDescent="0.45">
      <c r="A6551">
        <v>772703</v>
      </c>
      <c r="B6551" s="2">
        <v>41832.798032407409</v>
      </c>
      <c r="C6551" t="s">
        <v>28</v>
      </c>
      <c r="D6551" t="s">
        <v>25</v>
      </c>
      <c r="E6551" t="s">
        <v>15</v>
      </c>
      <c r="F6551" t="s">
        <v>1</v>
      </c>
      <c r="G6551">
        <v>9068</v>
      </c>
      <c r="H6551">
        <f>(G6551 - $P$2) / $P$3</f>
        <v>-1.4180922187222342</v>
      </c>
      <c r="I6551" s="4" t="str">
        <f>IF(OR(G6551&lt;$M$7,G6551&gt;$M$10), "Outlier", "Normal")</f>
        <v>Normal</v>
      </c>
      <c r="J6551" t="str">
        <f>IF(ABS(H6551)&gt;2, "Outlier", "Normal")</f>
        <v>Normal</v>
      </c>
    </row>
    <row r="6552" spans="1:10" x14ac:dyDescent="0.45">
      <c r="A6552">
        <v>505550</v>
      </c>
      <c r="B6552" s="2">
        <v>41792.465925925928</v>
      </c>
      <c r="C6552" t="s">
        <v>28</v>
      </c>
      <c r="D6552" t="s">
        <v>33</v>
      </c>
      <c r="E6552" t="s">
        <v>15</v>
      </c>
      <c r="F6552" t="s">
        <v>3</v>
      </c>
      <c r="G6552">
        <v>9066</v>
      </c>
      <c r="H6552">
        <f>(G6552 - $P$2) / $P$3</f>
        <v>-1.4181615376132441</v>
      </c>
      <c r="I6552" s="4" t="str">
        <f>IF(OR(G6552&lt;$M$7,G6552&gt;$M$10), "Outlier", "Normal")</f>
        <v>Normal</v>
      </c>
      <c r="J6552" t="str">
        <f>IF(ABS(H6552)&gt;2, "Outlier", "Normal")</f>
        <v>Normal</v>
      </c>
    </row>
    <row r="6553" spans="1:10" x14ac:dyDescent="0.45">
      <c r="A6553">
        <v>877915</v>
      </c>
      <c r="B6553" s="2">
        <v>41816.378703703704</v>
      </c>
      <c r="C6553" t="s">
        <v>28</v>
      </c>
      <c r="D6553" t="s">
        <v>26</v>
      </c>
      <c r="E6553" t="s">
        <v>15</v>
      </c>
      <c r="F6553" t="s">
        <v>33</v>
      </c>
      <c r="G6553">
        <v>9066</v>
      </c>
      <c r="H6553">
        <f>(G6553 - $P$2) / $P$3</f>
        <v>-1.4181615376132441</v>
      </c>
      <c r="I6553" s="4" t="str">
        <f>IF(OR(G6553&lt;$M$7,G6553&gt;$M$10), "Outlier", "Normal")</f>
        <v>Normal</v>
      </c>
      <c r="J6553" t="str">
        <f>IF(ABS(H6553)&gt;2, "Outlier", "Normal")</f>
        <v>Normal</v>
      </c>
    </row>
    <row r="6554" spans="1:10" x14ac:dyDescent="0.45">
      <c r="A6554">
        <v>91601</v>
      </c>
      <c r="B6554" s="2">
        <v>41773.397233796299</v>
      </c>
      <c r="C6554" t="s">
        <v>28</v>
      </c>
      <c r="D6554" t="s">
        <v>25</v>
      </c>
      <c r="E6554" t="s">
        <v>10</v>
      </c>
      <c r="F6554" t="s">
        <v>3</v>
      </c>
      <c r="G6554">
        <v>9054</v>
      </c>
      <c r="H6554">
        <f>(G6554 - $P$2) / $P$3</f>
        <v>-1.4185774509593048</v>
      </c>
      <c r="I6554" s="4" t="str">
        <f>IF(OR(G6554&lt;$M$7,G6554&gt;$M$10), "Outlier", "Normal")</f>
        <v>Normal</v>
      </c>
      <c r="J6554" t="str">
        <f>IF(ABS(H6554)&gt;2, "Outlier", "Normal")</f>
        <v>Normal</v>
      </c>
    </row>
    <row r="6555" spans="1:10" x14ac:dyDescent="0.45">
      <c r="A6555">
        <v>675820</v>
      </c>
      <c r="B6555" s="2">
        <v>41802.626030092593</v>
      </c>
      <c r="C6555" t="s">
        <v>28</v>
      </c>
      <c r="D6555" t="s">
        <v>25</v>
      </c>
      <c r="E6555" t="s">
        <v>18</v>
      </c>
      <c r="F6555" t="s">
        <v>3</v>
      </c>
      <c r="G6555">
        <v>9050</v>
      </c>
      <c r="H6555">
        <f>(G6555 - $P$2) / $P$3</f>
        <v>-1.418716088741325</v>
      </c>
      <c r="I6555" s="4" t="str">
        <f>IF(OR(G6555&lt;$M$7,G6555&gt;$M$10), "Outlier", "Normal")</f>
        <v>Normal</v>
      </c>
      <c r="J6555" t="str">
        <f>IF(ABS(H6555)&gt;2, "Outlier", "Normal")</f>
        <v>Normal</v>
      </c>
    </row>
    <row r="6556" spans="1:10" x14ac:dyDescent="0.45">
      <c r="A6556">
        <v>997908</v>
      </c>
      <c r="B6556" s="2">
        <v>41799.408055555556</v>
      </c>
      <c r="C6556" t="s">
        <v>28</v>
      </c>
      <c r="D6556" t="s">
        <v>26</v>
      </c>
      <c r="E6556" t="s">
        <v>12</v>
      </c>
      <c r="F6556" t="s">
        <v>4</v>
      </c>
      <c r="G6556">
        <v>9041</v>
      </c>
      <c r="H6556">
        <f>(G6556 - $P$2) / $P$3</f>
        <v>-1.4190280237508706</v>
      </c>
      <c r="I6556" s="4" t="str">
        <f>IF(OR(G6556&lt;$M$7,G6556&gt;$M$10), "Outlier", "Normal")</f>
        <v>Normal</v>
      </c>
      <c r="J6556" t="str">
        <f>IF(ABS(H6556)&gt;2, "Outlier", "Normal")</f>
        <v>Normal</v>
      </c>
    </row>
    <row r="6557" spans="1:10" x14ac:dyDescent="0.45">
      <c r="A6557">
        <v>994291</v>
      </c>
      <c r="B6557" s="2">
        <v>41832.636006944442</v>
      </c>
      <c r="C6557" t="s">
        <v>27</v>
      </c>
      <c r="D6557" t="s">
        <v>26</v>
      </c>
      <c r="E6557" t="s">
        <v>15</v>
      </c>
      <c r="F6557" t="s">
        <v>6</v>
      </c>
      <c r="G6557">
        <v>9033</v>
      </c>
      <c r="H6557">
        <f>(G6557 - $P$2) / $P$3</f>
        <v>-1.4193052993149109</v>
      </c>
      <c r="I6557" s="4" t="str">
        <f>IF(OR(G6557&lt;$M$7,G6557&gt;$M$10), "Outlier", "Normal")</f>
        <v>Normal</v>
      </c>
      <c r="J6557" t="str">
        <f>IF(ABS(H6557)&gt;2, "Outlier", "Normal")</f>
        <v>Normal</v>
      </c>
    </row>
    <row r="6558" spans="1:10" x14ac:dyDescent="0.45">
      <c r="A6558">
        <v>249045</v>
      </c>
      <c r="B6558" s="2">
        <v>41765.560381944444</v>
      </c>
      <c r="C6558" t="s">
        <v>27</v>
      </c>
      <c r="D6558" t="s">
        <v>26</v>
      </c>
      <c r="E6558" t="s">
        <v>11</v>
      </c>
      <c r="F6558" t="s">
        <v>1</v>
      </c>
      <c r="G6558">
        <v>9009</v>
      </c>
      <c r="H6558">
        <f>(G6558 - $P$2) / $P$3</f>
        <v>-1.4201371260070319</v>
      </c>
      <c r="I6558" s="4" t="str">
        <f>IF(OR(G6558&lt;$M$7,G6558&gt;$M$10), "Outlier", "Normal")</f>
        <v>Normal</v>
      </c>
      <c r="J6558" t="str">
        <f>IF(ABS(H6558)&gt;2, "Outlier", "Normal")</f>
        <v>Normal</v>
      </c>
    </row>
    <row r="6559" spans="1:10" x14ac:dyDescent="0.45">
      <c r="A6559">
        <v>949333</v>
      </c>
      <c r="B6559" s="2">
        <v>41869.598414351851</v>
      </c>
      <c r="C6559" t="s">
        <v>28</v>
      </c>
      <c r="D6559" t="s">
        <v>26</v>
      </c>
      <c r="E6559" t="s">
        <v>17</v>
      </c>
      <c r="F6559" t="s">
        <v>33</v>
      </c>
      <c r="G6559">
        <v>8994</v>
      </c>
      <c r="H6559">
        <f>(G6559 - $P$2) / $P$3</f>
        <v>-1.4206570176896078</v>
      </c>
      <c r="I6559" s="4" t="str">
        <f>IF(OR(G6559&lt;$M$7,G6559&gt;$M$10), "Outlier", "Normal")</f>
        <v>Normal</v>
      </c>
      <c r="J6559" t="str">
        <f>IF(ABS(H6559)&gt;2, "Outlier", "Normal")</f>
        <v>Normal</v>
      </c>
    </row>
    <row r="6560" spans="1:10" x14ac:dyDescent="0.45">
      <c r="A6560">
        <v>119418</v>
      </c>
      <c r="B6560" s="2">
        <v>41772.398449074077</v>
      </c>
      <c r="C6560" t="s">
        <v>27</v>
      </c>
      <c r="D6560" t="s">
        <v>26</v>
      </c>
      <c r="E6560" t="s">
        <v>10</v>
      </c>
      <c r="F6560" t="s">
        <v>8</v>
      </c>
      <c r="G6560">
        <v>8986</v>
      </c>
      <c r="H6560">
        <f>(G6560 - $P$2) / $P$3</f>
        <v>-1.4209342932536482</v>
      </c>
      <c r="I6560" s="4" t="str">
        <f>IF(OR(G6560&lt;$M$7,G6560&gt;$M$10), "Outlier", "Normal")</f>
        <v>Normal</v>
      </c>
      <c r="J6560" t="str">
        <f>IF(ABS(H6560)&gt;2, "Outlier", "Normal")</f>
        <v>Normal</v>
      </c>
    </row>
    <row r="6561" spans="1:10" x14ac:dyDescent="0.45">
      <c r="A6561">
        <v>891106</v>
      </c>
      <c r="B6561" s="2">
        <v>41850.642766203702</v>
      </c>
      <c r="C6561" t="s">
        <v>27</v>
      </c>
      <c r="D6561" t="s">
        <v>25</v>
      </c>
      <c r="E6561" t="s">
        <v>10</v>
      </c>
      <c r="F6561" t="s">
        <v>1</v>
      </c>
      <c r="G6561">
        <v>8986</v>
      </c>
      <c r="H6561">
        <f>(G6561 - $P$2) / $P$3</f>
        <v>-1.4209342932536482</v>
      </c>
      <c r="I6561" s="4" t="str">
        <f>IF(OR(G6561&lt;$M$7,G6561&gt;$M$10), "Outlier", "Normal")</f>
        <v>Normal</v>
      </c>
      <c r="J6561" t="str">
        <f>IF(ABS(H6561)&gt;2, "Outlier", "Normal")</f>
        <v>Normal</v>
      </c>
    </row>
    <row r="6562" spans="1:10" x14ac:dyDescent="0.45">
      <c r="A6562">
        <v>326715</v>
      </c>
      <c r="B6562" s="2">
        <v>41824.3903125</v>
      </c>
      <c r="C6562" t="s">
        <v>28</v>
      </c>
      <c r="D6562" t="s">
        <v>25</v>
      </c>
      <c r="E6562" t="s">
        <v>18</v>
      </c>
      <c r="F6562" t="s">
        <v>1</v>
      </c>
      <c r="G6562">
        <v>8981</v>
      </c>
      <c r="H6562">
        <f>(G6562 - $P$2) / $P$3</f>
        <v>-1.4211075904811734</v>
      </c>
      <c r="I6562" s="4" t="str">
        <f>IF(OR(G6562&lt;$M$7,G6562&gt;$M$10), "Outlier", "Normal")</f>
        <v>Normal</v>
      </c>
      <c r="J6562" t="str">
        <f>IF(ABS(H6562)&gt;2, "Outlier", "Normal")</f>
        <v>Normal</v>
      </c>
    </row>
    <row r="6563" spans="1:10" x14ac:dyDescent="0.45">
      <c r="A6563">
        <v>679004</v>
      </c>
      <c r="B6563" s="2">
        <v>41794.718217592592</v>
      </c>
      <c r="C6563" t="s">
        <v>28</v>
      </c>
      <c r="D6563" t="s">
        <v>25</v>
      </c>
      <c r="E6563" t="s">
        <v>13</v>
      </c>
      <c r="F6563" t="s">
        <v>1</v>
      </c>
      <c r="G6563">
        <v>8974</v>
      </c>
      <c r="H6563">
        <f>(G6563 - $P$2) / $P$3</f>
        <v>-1.4213502065997088</v>
      </c>
      <c r="I6563" s="4" t="str">
        <f>IF(OR(G6563&lt;$M$7,G6563&gt;$M$10), "Outlier", "Normal")</f>
        <v>Normal</v>
      </c>
      <c r="J6563" t="str">
        <f>IF(ABS(H6563)&gt;2, "Outlier", "Normal")</f>
        <v>Normal</v>
      </c>
    </row>
    <row r="6564" spans="1:10" x14ac:dyDescent="0.45">
      <c r="A6564">
        <v>951232</v>
      </c>
      <c r="B6564" s="2">
        <v>41859.342997685184</v>
      </c>
      <c r="C6564" t="s">
        <v>28</v>
      </c>
      <c r="D6564" t="s">
        <v>26</v>
      </c>
      <c r="E6564" t="s">
        <v>18</v>
      </c>
      <c r="F6564" t="s">
        <v>6</v>
      </c>
      <c r="G6564">
        <v>8971</v>
      </c>
      <c r="H6564">
        <f>(G6564 - $P$2) / $P$3</f>
        <v>-1.4214541849362239</v>
      </c>
      <c r="I6564" s="4" t="str">
        <f>IF(OR(G6564&lt;$M$7,G6564&gt;$M$10), "Outlier", "Normal")</f>
        <v>Normal</v>
      </c>
      <c r="J6564" t="str">
        <f>IF(ABS(H6564)&gt;2, "Outlier", "Normal")</f>
        <v>Normal</v>
      </c>
    </row>
    <row r="6565" spans="1:10" x14ac:dyDescent="0.45">
      <c r="A6565">
        <v>79248</v>
      </c>
      <c r="B6565" s="2">
        <v>41805.315868055557</v>
      </c>
      <c r="C6565" t="s">
        <v>28</v>
      </c>
      <c r="D6565" t="s">
        <v>25</v>
      </c>
      <c r="E6565" t="s">
        <v>15</v>
      </c>
      <c r="F6565" t="s">
        <v>8</v>
      </c>
      <c r="G6565">
        <v>8869</v>
      </c>
      <c r="H6565">
        <f>(G6565 - $P$2) / $P$3</f>
        <v>-1.4249894483777388</v>
      </c>
      <c r="I6565" s="4" t="str">
        <f>IF(OR(G6565&lt;$M$7,G6565&gt;$M$10), "Outlier", "Normal")</f>
        <v>Normal</v>
      </c>
      <c r="J6565" t="str">
        <f>IF(ABS(H6565)&gt;2, "Outlier", "Normal")</f>
        <v>Normal</v>
      </c>
    </row>
    <row r="6566" spans="1:10" x14ac:dyDescent="0.45">
      <c r="A6566">
        <v>36675</v>
      </c>
      <c r="B6566" s="2">
        <v>41829.795115740744</v>
      </c>
      <c r="C6566" t="s">
        <v>28</v>
      </c>
      <c r="D6566" t="s">
        <v>25</v>
      </c>
      <c r="E6566" t="s">
        <v>18</v>
      </c>
      <c r="F6566" t="s">
        <v>33</v>
      </c>
      <c r="G6566">
        <v>8866</v>
      </c>
      <c r="H6566">
        <f>(G6566 - $P$2) / $P$3</f>
        <v>-1.4250934267142539</v>
      </c>
      <c r="I6566" s="4" t="str">
        <f>IF(OR(G6566&lt;$M$7,G6566&gt;$M$10), "Outlier", "Normal")</f>
        <v>Normal</v>
      </c>
      <c r="J6566" t="str">
        <f>IF(ABS(H6566)&gt;2, "Outlier", "Normal")</f>
        <v>Normal</v>
      </c>
    </row>
    <row r="6567" spans="1:10" x14ac:dyDescent="0.45">
      <c r="A6567">
        <v>22091</v>
      </c>
      <c r="B6567" s="2">
        <v>41840.388483796298</v>
      </c>
      <c r="C6567" t="s">
        <v>27</v>
      </c>
      <c r="D6567" t="s">
        <v>26</v>
      </c>
      <c r="E6567" t="s">
        <v>10</v>
      </c>
      <c r="F6567" t="s">
        <v>33</v>
      </c>
      <c r="G6567">
        <v>8843</v>
      </c>
      <c r="H6567">
        <f>(G6567 - $P$2) / $P$3</f>
        <v>-1.4258905939608701</v>
      </c>
      <c r="I6567" s="4" t="str">
        <f>IF(OR(G6567&lt;$M$7,G6567&gt;$M$10), "Outlier", "Normal")</f>
        <v>Normal</v>
      </c>
      <c r="J6567" t="str">
        <f>IF(ABS(H6567)&gt;2, "Outlier", "Normal")</f>
        <v>Normal</v>
      </c>
    </row>
    <row r="6568" spans="1:10" x14ac:dyDescent="0.45">
      <c r="A6568">
        <v>808516</v>
      </c>
      <c r="B6568" s="2">
        <v>41858.457372685189</v>
      </c>
      <c r="C6568" t="s">
        <v>27</v>
      </c>
      <c r="D6568" t="s">
        <v>25</v>
      </c>
      <c r="E6568" t="s">
        <v>18</v>
      </c>
      <c r="F6568" t="s">
        <v>1</v>
      </c>
      <c r="G6568">
        <v>8816</v>
      </c>
      <c r="H6568">
        <f>(G6568 - $P$2) / $P$3</f>
        <v>-1.4268263989895065</v>
      </c>
      <c r="I6568" s="4" t="str">
        <f>IF(OR(G6568&lt;$M$7,G6568&gt;$M$10), "Outlier", "Normal")</f>
        <v>Normal</v>
      </c>
      <c r="J6568" t="str">
        <f>IF(ABS(H6568)&gt;2, "Outlier", "Normal")</f>
        <v>Normal</v>
      </c>
    </row>
    <row r="6569" spans="1:10" x14ac:dyDescent="0.45">
      <c r="A6569">
        <v>95159</v>
      </c>
      <c r="B6569" s="2">
        <v>41831.780717592592</v>
      </c>
      <c r="C6569" t="s">
        <v>28</v>
      </c>
      <c r="D6569" t="s">
        <v>26</v>
      </c>
      <c r="E6569" t="s">
        <v>12</v>
      </c>
      <c r="F6569" t="s">
        <v>3</v>
      </c>
      <c r="G6569">
        <v>8815</v>
      </c>
      <c r="H6569">
        <f>(G6569 - $P$2) / $P$3</f>
        <v>-1.4268610584350114</v>
      </c>
      <c r="I6569" s="4" t="str">
        <f>IF(OR(G6569&lt;$M$7,G6569&gt;$M$10), "Outlier", "Normal")</f>
        <v>Normal</v>
      </c>
      <c r="J6569" t="str">
        <f>IF(ABS(H6569)&gt;2, "Outlier", "Normal")</f>
        <v>Normal</v>
      </c>
    </row>
    <row r="6570" spans="1:10" x14ac:dyDescent="0.45">
      <c r="A6570">
        <v>556830</v>
      </c>
      <c r="B6570" s="2">
        <v>41782.684236111112</v>
      </c>
      <c r="C6570" t="s">
        <v>28</v>
      </c>
      <c r="D6570" t="s">
        <v>26</v>
      </c>
      <c r="E6570" t="s">
        <v>18</v>
      </c>
      <c r="F6570" t="s">
        <v>0</v>
      </c>
      <c r="G6570">
        <v>8812</v>
      </c>
      <c r="H6570">
        <f>(G6570 - $P$2) / $P$3</f>
        <v>-1.4269650367715265</v>
      </c>
      <c r="I6570" s="4" t="str">
        <f>IF(OR(G6570&lt;$M$7,G6570&gt;$M$10), "Outlier", "Normal")</f>
        <v>Normal</v>
      </c>
      <c r="J6570" t="str">
        <f>IF(ABS(H6570)&gt;2, "Outlier", "Normal")</f>
        <v>Normal</v>
      </c>
    </row>
    <row r="6571" spans="1:10" x14ac:dyDescent="0.45">
      <c r="A6571">
        <v>973017</v>
      </c>
      <c r="B6571" s="2">
        <v>41872.351354166669</v>
      </c>
      <c r="C6571" t="s">
        <v>28</v>
      </c>
      <c r="D6571" t="s">
        <v>25</v>
      </c>
      <c r="E6571" t="s">
        <v>10</v>
      </c>
      <c r="F6571" t="s">
        <v>0</v>
      </c>
      <c r="G6571">
        <v>8803</v>
      </c>
      <c r="H6571">
        <f>(G6571 - $P$2) / $P$3</f>
        <v>-1.427276971781072</v>
      </c>
      <c r="I6571" s="4" t="str">
        <f>IF(OR(G6571&lt;$M$7,G6571&gt;$M$10), "Outlier", "Normal")</f>
        <v>Normal</v>
      </c>
      <c r="J6571" t="str">
        <f>IF(ABS(H6571)&gt;2, "Outlier", "Normal")</f>
        <v>Normal</v>
      </c>
    </row>
    <row r="6572" spans="1:10" x14ac:dyDescent="0.45">
      <c r="A6572">
        <v>185684</v>
      </c>
      <c r="B6572" s="2">
        <v>41767.422731481478</v>
      </c>
      <c r="C6572" t="s">
        <v>28</v>
      </c>
      <c r="D6572" t="s">
        <v>25</v>
      </c>
      <c r="E6572" t="s">
        <v>15</v>
      </c>
      <c r="F6572" t="s">
        <v>8</v>
      </c>
      <c r="G6572">
        <v>8748</v>
      </c>
      <c r="H6572">
        <f>(G6572 - $P$2) / $P$3</f>
        <v>-1.4291832412838497</v>
      </c>
      <c r="I6572" s="4" t="str">
        <f>IF(OR(G6572&lt;$M$7,G6572&gt;$M$10), "Outlier", "Normal")</f>
        <v>Normal</v>
      </c>
      <c r="J6572" t="str">
        <f>IF(ABS(H6572)&gt;2, "Outlier", "Normal")</f>
        <v>Normal</v>
      </c>
    </row>
    <row r="6573" spans="1:10" x14ac:dyDescent="0.45">
      <c r="A6573">
        <v>614699</v>
      </c>
      <c r="B6573" s="2">
        <v>41807.397337962961</v>
      </c>
      <c r="C6573" t="s">
        <v>28</v>
      </c>
      <c r="D6573" t="s">
        <v>26</v>
      </c>
      <c r="E6573" t="s">
        <v>18</v>
      </c>
      <c r="F6573" t="s">
        <v>5</v>
      </c>
      <c r="G6573">
        <v>8733</v>
      </c>
      <c r="H6573">
        <f>(G6573 - $P$2) / $P$3</f>
        <v>-1.4297031329664254</v>
      </c>
      <c r="I6573" s="4" t="str">
        <f>IF(OR(G6573&lt;$M$7,G6573&gt;$M$10), "Outlier", "Normal")</f>
        <v>Normal</v>
      </c>
      <c r="J6573" t="str">
        <f>IF(ABS(H6573)&gt;2, "Outlier", "Normal")</f>
        <v>Normal</v>
      </c>
    </row>
    <row r="6574" spans="1:10" x14ac:dyDescent="0.45">
      <c r="A6574">
        <v>909684</v>
      </c>
      <c r="B6574" s="2">
        <v>41807.53361111111</v>
      </c>
      <c r="C6574" t="s">
        <v>28</v>
      </c>
      <c r="D6574" t="s">
        <v>25</v>
      </c>
      <c r="E6574" t="s">
        <v>15</v>
      </c>
      <c r="F6574" t="s">
        <v>1</v>
      </c>
      <c r="G6574">
        <v>8728</v>
      </c>
      <c r="H6574">
        <f>(G6574 - $P$2) / $P$3</f>
        <v>-1.4298764301939506</v>
      </c>
      <c r="I6574" s="4" t="str">
        <f>IF(OR(G6574&lt;$M$7,G6574&gt;$M$10), "Outlier", "Normal")</f>
        <v>Normal</v>
      </c>
      <c r="J6574" t="str">
        <f>IF(ABS(H6574)&gt;2, "Outlier", "Normal")</f>
        <v>Normal</v>
      </c>
    </row>
    <row r="6575" spans="1:10" x14ac:dyDescent="0.45">
      <c r="A6575">
        <v>567661</v>
      </c>
      <c r="B6575" s="2">
        <v>41774.414872685185</v>
      </c>
      <c r="C6575" t="s">
        <v>27</v>
      </c>
      <c r="D6575" t="s">
        <v>25</v>
      </c>
      <c r="E6575" t="s">
        <v>18</v>
      </c>
      <c r="F6575" t="s">
        <v>33</v>
      </c>
      <c r="G6575">
        <v>8723</v>
      </c>
      <c r="H6575">
        <f>(G6575 - $P$2) / $P$3</f>
        <v>-1.4300497274214758</v>
      </c>
      <c r="I6575" s="4" t="str">
        <f>IF(OR(G6575&lt;$M$7,G6575&gt;$M$10), "Outlier", "Normal")</f>
        <v>Normal</v>
      </c>
      <c r="J6575" t="str">
        <f>IF(ABS(H6575)&gt;2, "Outlier", "Normal")</f>
        <v>Normal</v>
      </c>
    </row>
    <row r="6576" spans="1:10" x14ac:dyDescent="0.45">
      <c r="A6576">
        <v>198006</v>
      </c>
      <c r="B6576" s="2">
        <v>41878.398275462961</v>
      </c>
      <c r="C6576" t="s">
        <v>28</v>
      </c>
      <c r="D6576" t="s">
        <v>25</v>
      </c>
      <c r="E6576" t="s">
        <v>15</v>
      </c>
      <c r="F6576" t="s">
        <v>1</v>
      </c>
      <c r="G6576">
        <v>8690</v>
      </c>
      <c r="H6576">
        <f>(G6576 - $P$2) / $P$3</f>
        <v>-1.4311934891231426</v>
      </c>
      <c r="I6576" s="4" t="str">
        <f>IF(OR(G6576&lt;$M$7,G6576&gt;$M$10), "Outlier", "Normal")</f>
        <v>Normal</v>
      </c>
      <c r="J6576" t="str">
        <f>IF(ABS(H6576)&gt;2, "Outlier", "Normal")</f>
        <v>Normal</v>
      </c>
    </row>
    <row r="6577" spans="1:10" x14ac:dyDescent="0.45">
      <c r="A6577">
        <v>789967</v>
      </c>
      <c r="B6577" s="2">
        <v>41779.21303240741</v>
      </c>
      <c r="C6577" t="s">
        <v>27</v>
      </c>
      <c r="D6577" t="s">
        <v>26</v>
      </c>
      <c r="E6577" t="s">
        <v>18</v>
      </c>
      <c r="F6577" t="s">
        <v>8</v>
      </c>
      <c r="G6577">
        <v>8658</v>
      </c>
      <c r="H6577">
        <f>(G6577 - $P$2) / $P$3</f>
        <v>-1.4323025913793042</v>
      </c>
      <c r="I6577" s="4" t="str">
        <f>IF(OR(G6577&lt;$M$7,G6577&gt;$M$10), "Outlier", "Normal")</f>
        <v>Normal</v>
      </c>
      <c r="J6577" t="str">
        <f>IF(ABS(H6577)&gt;2, "Outlier", "Normal")</f>
        <v>Normal</v>
      </c>
    </row>
    <row r="6578" spans="1:10" x14ac:dyDescent="0.45">
      <c r="A6578">
        <v>83781</v>
      </c>
      <c r="B6578" s="2">
        <v>41842.989282407405</v>
      </c>
      <c r="C6578" t="s">
        <v>28</v>
      </c>
      <c r="D6578" t="s">
        <v>25</v>
      </c>
      <c r="E6578" t="s">
        <v>18</v>
      </c>
      <c r="F6578" t="s">
        <v>7</v>
      </c>
      <c r="G6578">
        <v>8655</v>
      </c>
      <c r="H6578">
        <f>(G6578 - $P$2) / $P$3</f>
        <v>-1.4324065697158193</v>
      </c>
      <c r="I6578" s="4" t="str">
        <f>IF(OR(G6578&lt;$M$7,G6578&gt;$M$10), "Outlier", "Normal")</f>
        <v>Normal</v>
      </c>
      <c r="J6578" t="str">
        <f>IF(ABS(H6578)&gt;2, "Outlier", "Normal")</f>
        <v>Normal</v>
      </c>
    </row>
    <row r="6579" spans="1:10" x14ac:dyDescent="0.45">
      <c r="A6579">
        <v>887128</v>
      </c>
      <c r="B6579" s="2">
        <v>41825.469259259262</v>
      </c>
      <c r="C6579" t="s">
        <v>28</v>
      </c>
      <c r="D6579" t="s">
        <v>26</v>
      </c>
      <c r="E6579" t="s">
        <v>18</v>
      </c>
      <c r="F6579" t="s">
        <v>1</v>
      </c>
      <c r="G6579">
        <v>8647</v>
      </c>
      <c r="H6579">
        <f>(G6579 - $P$2) / $P$3</f>
        <v>-1.4326838452798596</v>
      </c>
      <c r="I6579" s="4" t="str">
        <f>IF(OR(G6579&lt;$M$7,G6579&gt;$M$10), "Outlier", "Normal")</f>
        <v>Normal</v>
      </c>
      <c r="J6579" t="str">
        <f>IF(ABS(H6579)&gt;2, "Outlier", "Normal")</f>
        <v>Normal</v>
      </c>
    </row>
    <row r="6580" spans="1:10" x14ac:dyDescent="0.45">
      <c r="A6580">
        <v>901345</v>
      </c>
      <c r="B6580" s="2">
        <v>41842.718263888892</v>
      </c>
      <c r="C6580" t="s">
        <v>28</v>
      </c>
      <c r="D6580" t="s">
        <v>25</v>
      </c>
      <c r="E6580" t="s">
        <v>16</v>
      </c>
      <c r="F6580" t="s">
        <v>1</v>
      </c>
      <c r="G6580">
        <v>8630</v>
      </c>
      <c r="H6580">
        <f>(G6580 - $P$2) / $P$3</f>
        <v>-1.4332730558534454</v>
      </c>
      <c r="I6580" s="4" t="str">
        <f>IF(OR(G6580&lt;$M$7,G6580&gt;$M$10), "Outlier", "Normal")</f>
        <v>Normal</v>
      </c>
      <c r="J6580" t="str">
        <f>IF(ABS(H6580)&gt;2, "Outlier", "Normal")</f>
        <v>Normal</v>
      </c>
    </row>
    <row r="6581" spans="1:10" x14ac:dyDescent="0.45">
      <c r="A6581">
        <v>409763</v>
      </c>
      <c r="B6581" s="2">
        <v>41871.328113425923</v>
      </c>
      <c r="C6581" t="s">
        <v>27</v>
      </c>
      <c r="D6581" t="s">
        <v>33</v>
      </c>
      <c r="E6581" t="s">
        <v>12</v>
      </c>
      <c r="F6581" t="s">
        <v>4</v>
      </c>
      <c r="G6581">
        <v>8600</v>
      </c>
      <c r="H6581">
        <f>(G6581 - $P$2) / $P$3</f>
        <v>-1.4343128392185969</v>
      </c>
      <c r="I6581" s="4" t="str">
        <f>IF(OR(G6581&lt;$M$7,G6581&gt;$M$10), "Outlier", "Normal")</f>
        <v>Normal</v>
      </c>
      <c r="J6581" t="str">
        <f>IF(ABS(H6581)&gt;2, "Outlier", "Normal")</f>
        <v>Normal</v>
      </c>
    </row>
    <row r="6582" spans="1:10" x14ac:dyDescent="0.45">
      <c r="A6582">
        <v>967117</v>
      </c>
      <c r="B6582" s="2">
        <v>41860.485231481478</v>
      </c>
      <c r="C6582" t="s">
        <v>27</v>
      </c>
      <c r="D6582" t="s">
        <v>25</v>
      </c>
      <c r="E6582" t="s">
        <v>12</v>
      </c>
      <c r="F6582" t="s">
        <v>3</v>
      </c>
      <c r="G6582">
        <v>8577</v>
      </c>
      <c r="H6582">
        <f>(G6582 - $P$2) / $P$3</f>
        <v>-1.4351100064652131</v>
      </c>
      <c r="I6582" s="4" t="str">
        <f>IF(OR(G6582&lt;$M$7,G6582&gt;$M$10), "Outlier", "Normal")</f>
        <v>Normal</v>
      </c>
      <c r="J6582" t="str">
        <f>IF(ABS(H6582)&gt;2, "Outlier", "Normal")</f>
        <v>Normal</v>
      </c>
    </row>
    <row r="6583" spans="1:10" x14ac:dyDescent="0.45">
      <c r="A6583">
        <v>355389</v>
      </c>
      <c r="B6583" s="2">
        <v>41830.398090277777</v>
      </c>
      <c r="C6583" t="s">
        <v>27</v>
      </c>
      <c r="D6583" t="s">
        <v>25</v>
      </c>
      <c r="E6583" t="s">
        <v>12</v>
      </c>
      <c r="F6583" t="s">
        <v>3</v>
      </c>
      <c r="G6583">
        <v>8577</v>
      </c>
      <c r="H6583">
        <f>(G6583 - $P$2) / $P$3</f>
        <v>-1.4351100064652131</v>
      </c>
      <c r="I6583" s="4" t="str">
        <f>IF(OR(G6583&lt;$M$7,G6583&gt;$M$10), "Outlier", "Normal")</f>
        <v>Normal</v>
      </c>
      <c r="J6583" t="str">
        <f>IF(ABS(H6583)&gt;2, "Outlier", "Normal")</f>
        <v>Normal</v>
      </c>
    </row>
    <row r="6584" spans="1:10" x14ac:dyDescent="0.45">
      <c r="A6584">
        <v>778967</v>
      </c>
      <c r="B6584" s="2">
        <v>41780.329988425925</v>
      </c>
      <c r="C6584" t="s">
        <v>27</v>
      </c>
      <c r="D6584" t="s">
        <v>25</v>
      </c>
      <c r="E6584" t="s">
        <v>18</v>
      </c>
      <c r="F6584" t="s">
        <v>33</v>
      </c>
      <c r="G6584">
        <v>8574</v>
      </c>
      <c r="H6584">
        <f>(G6584 - $P$2) / $P$3</f>
        <v>-1.4352139848017282</v>
      </c>
      <c r="I6584" s="4" t="str">
        <f>IF(OR(G6584&lt;$M$7,G6584&gt;$M$10), "Outlier", "Normal")</f>
        <v>Normal</v>
      </c>
      <c r="J6584" t="str">
        <f>IF(ABS(H6584)&gt;2, "Outlier", "Normal")</f>
        <v>Normal</v>
      </c>
    </row>
    <row r="6585" spans="1:10" x14ac:dyDescent="0.45">
      <c r="A6585">
        <v>925339</v>
      </c>
      <c r="B6585" s="2">
        <v>41821.407893518517</v>
      </c>
      <c r="C6585" t="s">
        <v>27</v>
      </c>
      <c r="D6585" t="s">
        <v>25</v>
      </c>
      <c r="E6585" t="s">
        <v>18</v>
      </c>
      <c r="F6585" t="s">
        <v>8</v>
      </c>
      <c r="G6585">
        <v>8573</v>
      </c>
      <c r="H6585">
        <f>(G6585 - $P$2) / $P$3</f>
        <v>-1.4352486442472332</v>
      </c>
      <c r="I6585" s="4" t="str">
        <f>IF(OR(G6585&lt;$M$7,G6585&gt;$M$10), "Outlier", "Normal")</f>
        <v>Normal</v>
      </c>
      <c r="J6585" t="str">
        <f>IF(ABS(H6585)&gt;2, "Outlier", "Normal")</f>
        <v>Normal</v>
      </c>
    </row>
    <row r="6586" spans="1:10" x14ac:dyDescent="0.45">
      <c r="A6586">
        <v>294893</v>
      </c>
      <c r="B6586" s="2">
        <v>41796.360914351855</v>
      </c>
      <c r="C6586" t="s">
        <v>27</v>
      </c>
      <c r="D6586" t="s">
        <v>25</v>
      </c>
      <c r="E6586" t="s">
        <v>10</v>
      </c>
      <c r="F6586" t="s">
        <v>5</v>
      </c>
      <c r="G6586">
        <v>8571</v>
      </c>
      <c r="H6586">
        <f>(G6586 - $P$2) / $P$3</f>
        <v>-1.4353179631382433</v>
      </c>
      <c r="I6586" s="4" t="str">
        <f>IF(OR(G6586&lt;$M$7,G6586&gt;$M$10), "Outlier", "Normal")</f>
        <v>Normal</v>
      </c>
      <c r="J6586" t="str">
        <f>IF(ABS(H6586)&gt;2, "Outlier", "Normal")</f>
        <v>Normal</v>
      </c>
    </row>
    <row r="6587" spans="1:10" x14ac:dyDescent="0.45">
      <c r="A6587">
        <v>475175</v>
      </c>
      <c r="B6587" s="2">
        <v>41764.639039351852</v>
      </c>
      <c r="C6587" t="s">
        <v>27</v>
      </c>
      <c r="D6587" t="s">
        <v>26</v>
      </c>
      <c r="E6587" t="s">
        <v>13</v>
      </c>
      <c r="F6587" t="s">
        <v>1</v>
      </c>
      <c r="G6587">
        <v>8553</v>
      </c>
      <c r="H6587">
        <f>(G6587 - $P$2) / $P$3</f>
        <v>-1.4359418331573341</v>
      </c>
      <c r="I6587" s="4" t="str">
        <f>IF(OR(G6587&lt;$M$7,G6587&gt;$M$10), "Outlier", "Normal")</f>
        <v>Normal</v>
      </c>
      <c r="J6587" t="str">
        <f>IF(ABS(H6587)&gt;2, "Outlier", "Normal")</f>
        <v>Normal</v>
      </c>
    </row>
    <row r="6588" spans="1:10" x14ac:dyDescent="0.45">
      <c r="A6588">
        <v>478865</v>
      </c>
      <c r="B6588" s="2">
        <v>41862.399108796293</v>
      </c>
      <c r="C6588" t="s">
        <v>28</v>
      </c>
      <c r="D6588" t="s">
        <v>25</v>
      </c>
      <c r="E6588" t="s">
        <v>14</v>
      </c>
      <c r="F6588" t="s">
        <v>1</v>
      </c>
      <c r="G6588">
        <v>8544</v>
      </c>
      <c r="H6588">
        <f>(G6588 - $P$2) / $P$3</f>
        <v>-1.4362537681668797</v>
      </c>
      <c r="I6588" s="4" t="str">
        <f>IF(OR(G6588&lt;$M$7,G6588&gt;$M$10), "Outlier", "Normal")</f>
        <v>Normal</v>
      </c>
      <c r="J6588" t="str">
        <f>IF(ABS(H6588)&gt;2, "Outlier", "Normal")</f>
        <v>Normal</v>
      </c>
    </row>
    <row r="6589" spans="1:10" x14ac:dyDescent="0.45">
      <c r="A6589">
        <v>271160</v>
      </c>
      <c r="B6589" s="2">
        <v>41876.3983912037</v>
      </c>
      <c r="C6589" t="s">
        <v>28</v>
      </c>
      <c r="D6589" t="s">
        <v>25</v>
      </c>
      <c r="E6589" t="s">
        <v>18</v>
      </c>
      <c r="F6589" t="s">
        <v>8</v>
      </c>
      <c r="G6589">
        <v>8521</v>
      </c>
      <c r="H6589">
        <f>(G6589 - $P$2) / $P$3</f>
        <v>-1.4370509354134957</v>
      </c>
      <c r="I6589" s="4" t="str">
        <f>IF(OR(G6589&lt;$M$7,G6589&gt;$M$10), "Outlier", "Normal")</f>
        <v>Normal</v>
      </c>
      <c r="J6589" t="str">
        <f>IF(ABS(H6589)&gt;2, "Outlier", "Normal")</f>
        <v>Normal</v>
      </c>
    </row>
    <row r="6590" spans="1:10" x14ac:dyDescent="0.45">
      <c r="A6590">
        <v>991288</v>
      </c>
      <c r="B6590" s="2">
        <v>41772.59615740741</v>
      </c>
      <c r="C6590" t="s">
        <v>28</v>
      </c>
      <c r="D6590" t="s">
        <v>25</v>
      </c>
      <c r="E6590" t="s">
        <v>18</v>
      </c>
      <c r="F6590" t="s">
        <v>4</v>
      </c>
      <c r="G6590">
        <v>8521</v>
      </c>
      <c r="H6590">
        <f>(G6590 - $P$2) / $P$3</f>
        <v>-1.4370509354134957</v>
      </c>
      <c r="I6590" s="4" t="str">
        <f>IF(OR(G6590&lt;$M$7,G6590&gt;$M$10), "Outlier", "Normal")</f>
        <v>Normal</v>
      </c>
      <c r="J6590" t="str">
        <f>IF(ABS(H6590)&gt;2, "Outlier", "Normal")</f>
        <v>Normal</v>
      </c>
    </row>
    <row r="6591" spans="1:10" x14ac:dyDescent="0.45">
      <c r="A6591">
        <v>667934</v>
      </c>
      <c r="B6591" s="2">
        <v>41824.399131944447</v>
      </c>
      <c r="C6591" t="s">
        <v>27</v>
      </c>
      <c r="D6591" t="s">
        <v>25</v>
      </c>
      <c r="E6591" t="s">
        <v>15</v>
      </c>
      <c r="F6591" t="s">
        <v>1</v>
      </c>
      <c r="G6591">
        <v>8506</v>
      </c>
      <c r="H6591">
        <f>(G6591 - $P$2) / $P$3</f>
        <v>-1.4375708270960714</v>
      </c>
      <c r="I6591" s="4" t="str">
        <f>IF(OR(G6591&lt;$M$7,G6591&gt;$M$10), "Outlier", "Normal")</f>
        <v>Normal</v>
      </c>
      <c r="J6591" t="str">
        <f>IF(ABS(H6591)&gt;2, "Outlier", "Normal")</f>
        <v>Normal</v>
      </c>
    </row>
    <row r="6592" spans="1:10" x14ac:dyDescent="0.45">
      <c r="A6592">
        <v>596097</v>
      </c>
      <c r="B6592" s="2">
        <v>41785.397337962961</v>
      </c>
      <c r="C6592" t="s">
        <v>28</v>
      </c>
      <c r="D6592" t="s">
        <v>26</v>
      </c>
      <c r="E6592" t="s">
        <v>18</v>
      </c>
      <c r="F6592" t="s">
        <v>4</v>
      </c>
      <c r="G6592">
        <v>8503</v>
      </c>
      <c r="H6592">
        <f>(G6592 - $P$2) / $P$3</f>
        <v>-1.4376748054325867</v>
      </c>
      <c r="I6592" s="4" t="str">
        <f>IF(OR(G6592&lt;$M$7,G6592&gt;$M$10), "Outlier", "Normal")</f>
        <v>Normal</v>
      </c>
      <c r="J6592" t="str">
        <f>IF(ABS(H6592)&gt;2, "Outlier", "Normal")</f>
        <v>Normal</v>
      </c>
    </row>
    <row r="6593" spans="1:10" x14ac:dyDescent="0.45">
      <c r="A6593">
        <v>318071</v>
      </c>
      <c r="B6593" s="2">
        <v>41831.539212962962</v>
      </c>
      <c r="C6593" t="s">
        <v>28</v>
      </c>
      <c r="D6593" t="s">
        <v>26</v>
      </c>
      <c r="E6593" t="s">
        <v>15</v>
      </c>
      <c r="F6593" t="s">
        <v>6</v>
      </c>
      <c r="G6593">
        <v>8454</v>
      </c>
      <c r="H6593">
        <f>(G6593 - $P$2) / $P$3</f>
        <v>-1.4393731182623339</v>
      </c>
      <c r="I6593" s="4" t="str">
        <f>IF(OR(G6593&lt;$M$7,G6593&gt;$M$10), "Outlier", "Normal")</f>
        <v>Normal</v>
      </c>
      <c r="J6593" t="str">
        <f>IF(ABS(H6593)&gt;2, "Outlier", "Normal")</f>
        <v>Normal</v>
      </c>
    </row>
    <row r="6594" spans="1:10" x14ac:dyDescent="0.45">
      <c r="A6594">
        <v>295258</v>
      </c>
      <c r="B6594" s="2">
        <v>41840.51635416667</v>
      </c>
      <c r="C6594" t="s">
        <v>28</v>
      </c>
      <c r="D6594" t="s">
        <v>25</v>
      </c>
      <c r="E6594" t="s">
        <v>15</v>
      </c>
      <c r="F6594" t="s">
        <v>4</v>
      </c>
      <c r="G6594">
        <v>8444</v>
      </c>
      <c r="H6594">
        <f>(G6594 - $P$2) / $P$3</f>
        <v>-1.4397197127173844</v>
      </c>
      <c r="I6594" s="4" t="str">
        <f>IF(OR(G6594&lt;$M$7,G6594&gt;$M$10), "Outlier", "Normal")</f>
        <v>Normal</v>
      </c>
      <c r="J6594" t="str">
        <f>IF(ABS(H6594)&gt;2, "Outlier", "Normal")</f>
        <v>Normal</v>
      </c>
    </row>
    <row r="6595" spans="1:10" x14ac:dyDescent="0.45">
      <c r="A6595">
        <v>540241</v>
      </c>
      <c r="B6595" s="2">
        <v>41824.631296296298</v>
      </c>
      <c r="C6595" t="s">
        <v>28</v>
      </c>
      <c r="D6595" t="s">
        <v>25</v>
      </c>
      <c r="E6595" t="s">
        <v>15</v>
      </c>
      <c r="F6595" t="s">
        <v>3</v>
      </c>
      <c r="G6595">
        <v>8433</v>
      </c>
      <c r="H6595">
        <f>(G6595 - $P$2) / $P$3</f>
        <v>-1.4401009666179401</v>
      </c>
      <c r="I6595" s="4" t="str">
        <f>IF(OR(G6595&lt;$M$7,G6595&gt;$M$10), "Outlier", "Normal")</f>
        <v>Normal</v>
      </c>
      <c r="J6595" t="str">
        <f>IF(ABS(H6595)&gt;2, "Outlier", "Normal")</f>
        <v>Normal</v>
      </c>
    </row>
    <row r="6596" spans="1:10" x14ac:dyDescent="0.45">
      <c r="A6596">
        <v>223843</v>
      </c>
      <c r="B6596" s="2">
        <v>41790.590810185182</v>
      </c>
      <c r="C6596" t="s">
        <v>27</v>
      </c>
      <c r="D6596" t="s">
        <v>25</v>
      </c>
      <c r="E6596" t="s">
        <v>15</v>
      </c>
      <c r="F6596" t="s">
        <v>1</v>
      </c>
      <c r="G6596">
        <v>8413</v>
      </c>
      <c r="H6596">
        <f>(G6596 - $P$2) / $P$3</f>
        <v>-1.440794155528041</v>
      </c>
      <c r="I6596" s="4" t="str">
        <f>IF(OR(G6596&lt;$M$7,G6596&gt;$M$10), "Outlier", "Normal")</f>
        <v>Normal</v>
      </c>
      <c r="J6596" t="str">
        <f>IF(ABS(H6596)&gt;2, "Outlier", "Normal")</f>
        <v>Normal</v>
      </c>
    </row>
    <row r="6597" spans="1:10" x14ac:dyDescent="0.45">
      <c r="A6597">
        <v>806798</v>
      </c>
      <c r="B6597" s="2">
        <v>41794.55400462963</v>
      </c>
      <c r="C6597" t="s">
        <v>27</v>
      </c>
      <c r="D6597" t="s">
        <v>26</v>
      </c>
      <c r="E6597" t="s">
        <v>15</v>
      </c>
      <c r="F6597" t="s">
        <v>3</v>
      </c>
      <c r="G6597">
        <v>8399</v>
      </c>
      <c r="H6597">
        <f>(G6597 - $P$2) / $P$3</f>
        <v>-1.4412793877651118</v>
      </c>
      <c r="I6597" s="4" t="str">
        <f>IF(OR(G6597&lt;$M$7,G6597&gt;$M$10), "Outlier", "Normal")</f>
        <v>Normal</v>
      </c>
      <c r="J6597" t="str">
        <f>IF(ABS(H6597)&gt;2, "Outlier", "Normal")</f>
        <v>Normal</v>
      </c>
    </row>
    <row r="6598" spans="1:10" x14ac:dyDescent="0.45">
      <c r="A6598">
        <v>597601</v>
      </c>
      <c r="B6598" s="2">
        <v>41802.397152777776</v>
      </c>
      <c r="C6598" t="s">
        <v>28</v>
      </c>
      <c r="D6598" t="s">
        <v>25</v>
      </c>
      <c r="E6598" t="s">
        <v>15</v>
      </c>
      <c r="F6598" t="s">
        <v>4</v>
      </c>
      <c r="G6598">
        <v>8371</v>
      </c>
      <c r="H6598">
        <f>(G6598 - $P$2) / $P$3</f>
        <v>-1.4422498522392531</v>
      </c>
      <c r="I6598" s="4" t="str">
        <f>IF(OR(G6598&lt;$M$7,G6598&gt;$M$10), "Outlier", "Normal")</f>
        <v>Normal</v>
      </c>
      <c r="J6598" t="str">
        <f>IF(ABS(H6598)&gt;2, "Outlier", "Normal")</f>
        <v>Normal</v>
      </c>
    </row>
    <row r="6599" spans="1:10" x14ac:dyDescent="0.45">
      <c r="A6599">
        <v>341409</v>
      </c>
      <c r="B6599" s="2">
        <v>41796.362754629627</v>
      </c>
      <c r="C6599" t="s">
        <v>28</v>
      </c>
      <c r="D6599" t="s">
        <v>26</v>
      </c>
      <c r="E6599" t="s">
        <v>10</v>
      </c>
      <c r="F6599" t="s">
        <v>5</v>
      </c>
      <c r="G6599">
        <v>8366</v>
      </c>
      <c r="H6599">
        <f>(G6599 - $P$2) / $P$3</f>
        <v>-1.4424231494667783</v>
      </c>
      <c r="I6599" s="4" t="str">
        <f>IF(OR(G6599&lt;$M$7,G6599&gt;$M$10), "Outlier", "Normal")</f>
        <v>Normal</v>
      </c>
      <c r="J6599" t="str">
        <f>IF(ABS(H6599)&gt;2, "Outlier", "Normal")</f>
        <v>Normal</v>
      </c>
    </row>
    <row r="6600" spans="1:10" x14ac:dyDescent="0.45">
      <c r="A6600">
        <v>52581</v>
      </c>
      <c r="B6600" s="2">
        <v>41815.652268518519</v>
      </c>
      <c r="C6600" t="s">
        <v>27</v>
      </c>
      <c r="D6600" t="s">
        <v>26</v>
      </c>
      <c r="E6600" t="s">
        <v>15</v>
      </c>
      <c r="F6600" t="s">
        <v>5</v>
      </c>
      <c r="G6600">
        <v>8361</v>
      </c>
      <c r="H6600">
        <f>(G6600 - $P$2) / $P$3</f>
        <v>-1.4425964466943035</v>
      </c>
      <c r="I6600" s="4" t="str">
        <f>IF(OR(G6600&lt;$M$7,G6600&gt;$M$10), "Outlier", "Normal")</f>
        <v>Normal</v>
      </c>
      <c r="J6600" t="str">
        <f>IF(ABS(H6600)&gt;2, "Outlier", "Normal")</f>
        <v>Normal</v>
      </c>
    </row>
    <row r="6601" spans="1:10" x14ac:dyDescent="0.45">
      <c r="A6601">
        <v>177150</v>
      </c>
      <c r="B6601" s="2">
        <v>41820.650960648149</v>
      </c>
      <c r="C6601" t="s">
        <v>28</v>
      </c>
      <c r="D6601" t="s">
        <v>26</v>
      </c>
      <c r="E6601" t="s">
        <v>15</v>
      </c>
      <c r="F6601" t="s">
        <v>3</v>
      </c>
      <c r="G6601">
        <v>8302</v>
      </c>
      <c r="H6601">
        <f>(G6601 - $P$2) / $P$3</f>
        <v>-1.4446413539791014</v>
      </c>
      <c r="I6601" s="4" t="str">
        <f>IF(OR(G6601&lt;$M$7,G6601&gt;$M$10), "Outlier", "Normal")</f>
        <v>Normal</v>
      </c>
      <c r="J6601" t="str">
        <f>IF(ABS(H6601)&gt;2, "Outlier", "Normal")</f>
        <v>Normal</v>
      </c>
    </row>
    <row r="6602" spans="1:10" x14ac:dyDescent="0.45">
      <c r="A6602">
        <v>441985</v>
      </c>
      <c r="B6602" s="2">
        <v>41849.786851851852</v>
      </c>
      <c r="C6602" t="s">
        <v>27</v>
      </c>
      <c r="D6602" t="s">
        <v>25</v>
      </c>
      <c r="E6602" t="s">
        <v>18</v>
      </c>
      <c r="F6602" t="s">
        <v>1</v>
      </c>
      <c r="G6602">
        <v>8302</v>
      </c>
      <c r="H6602">
        <f>(G6602 - $P$2) / $P$3</f>
        <v>-1.4446413539791014</v>
      </c>
      <c r="I6602" s="4" t="str">
        <f>IF(OR(G6602&lt;$M$7,G6602&gt;$M$10), "Outlier", "Normal")</f>
        <v>Normal</v>
      </c>
      <c r="J6602" t="str">
        <f>IF(ABS(H6602)&gt;2, "Outlier", "Normal")</f>
        <v>Normal</v>
      </c>
    </row>
    <row r="6603" spans="1:10" x14ac:dyDescent="0.45">
      <c r="A6603">
        <v>232315</v>
      </c>
      <c r="B6603" s="2">
        <v>41816.692939814813</v>
      </c>
      <c r="C6603" t="s">
        <v>28</v>
      </c>
      <c r="D6603" t="s">
        <v>25</v>
      </c>
      <c r="E6603" t="s">
        <v>15</v>
      </c>
      <c r="F6603" t="s">
        <v>7</v>
      </c>
      <c r="G6603">
        <v>8300</v>
      </c>
      <c r="H6603">
        <f>(G6603 - $P$2) / $P$3</f>
        <v>-1.4447106728701116</v>
      </c>
      <c r="I6603" s="4" t="str">
        <f>IF(OR(G6603&lt;$M$7,G6603&gt;$M$10), "Outlier", "Normal")</f>
        <v>Normal</v>
      </c>
      <c r="J6603" t="str">
        <f>IF(ABS(H6603)&gt;2, "Outlier", "Normal")</f>
        <v>Normal</v>
      </c>
    </row>
    <row r="6604" spans="1:10" x14ac:dyDescent="0.45">
      <c r="A6604">
        <v>641318</v>
      </c>
      <c r="B6604" s="2">
        <v>41790.420486111114</v>
      </c>
      <c r="C6604" t="s">
        <v>28</v>
      </c>
      <c r="D6604" t="s">
        <v>25</v>
      </c>
      <c r="E6604" t="s">
        <v>15</v>
      </c>
      <c r="F6604" t="s">
        <v>4</v>
      </c>
      <c r="G6604">
        <v>8293</v>
      </c>
      <c r="H6604">
        <f>(G6604 - $P$2) / $P$3</f>
        <v>-1.4449532889886469</v>
      </c>
      <c r="I6604" s="4" t="str">
        <f>IF(OR(G6604&lt;$M$7,G6604&gt;$M$10), "Outlier", "Normal")</f>
        <v>Normal</v>
      </c>
      <c r="J6604" t="str">
        <f>IF(ABS(H6604)&gt;2, "Outlier", "Normal")</f>
        <v>Normal</v>
      </c>
    </row>
    <row r="6605" spans="1:10" x14ac:dyDescent="0.45">
      <c r="A6605">
        <v>465643</v>
      </c>
      <c r="B6605" s="2">
        <v>41809.483368055553</v>
      </c>
      <c r="C6605" t="s">
        <v>28</v>
      </c>
      <c r="D6605" t="s">
        <v>26</v>
      </c>
      <c r="E6605" t="s">
        <v>15</v>
      </c>
      <c r="F6605" t="s">
        <v>1</v>
      </c>
      <c r="G6605">
        <v>8240</v>
      </c>
      <c r="H6605">
        <f>(G6605 - $P$2) / $P$3</f>
        <v>-1.4467902396004144</v>
      </c>
      <c r="I6605" s="4" t="str">
        <f>IF(OR(G6605&lt;$M$7,G6605&gt;$M$10), "Outlier", "Normal")</f>
        <v>Normal</v>
      </c>
      <c r="J6605" t="str">
        <f>IF(ABS(H6605)&gt;2, "Outlier", "Normal")</f>
        <v>Normal</v>
      </c>
    </row>
    <row r="6606" spans="1:10" x14ac:dyDescent="0.45">
      <c r="A6606">
        <v>233897</v>
      </c>
      <c r="B6606" s="2">
        <v>41824.442546296297</v>
      </c>
      <c r="C6606" t="s">
        <v>28</v>
      </c>
      <c r="D6606" t="s">
        <v>26</v>
      </c>
      <c r="E6606" t="s">
        <v>15</v>
      </c>
      <c r="F6606" t="s">
        <v>3</v>
      </c>
      <c r="G6606">
        <v>8237</v>
      </c>
      <c r="H6606">
        <f>(G6606 - $P$2) / $P$3</f>
        <v>-1.4468942179369295</v>
      </c>
      <c r="I6606" s="4" t="str">
        <f>IF(OR(G6606&lt;$M$7,G6606&gt;$M$10), "Outlier", "Normal")</f>
        <v>Normal</v>
      </c>
      <c r="J6606" t="str">
        <f>IF(ABS(H6606)&gt;2, "Outlier", "Normal")</f>
        <v>Normal</v>
      </c>
    </row>
    <row r="6607" spans="1:10" x14ac:dyDescent="0.45">
      <c r="A6607">
        <v>217367</v>
      </c>
      <c r="B6607" s="2">
        <v>41793.503437500003</v>
      </c>
      <c r="C6607" t="s">
        <v>28</v>
      </c>
      <c r="D6607" t="s">
        <v>26</v>
      </c>
      <c r="E6607" t="s">
        <v>13</v>
      </c>
      <c r="F6607" t="s">
        <v>1</v>
      </c>
      <c r="G6607">
        <v>8228</v>
      </c>
      <c r="H6607">
        <f>(G6607 - $P$2) / $P$3</f>
        <v>-1.447206152946475</v>
      </c>
      <c r="I6607" s="4" t="str">
        <f>IF(OR(G6607&lt;$M$7,G6607&gt;$M$10), "Outlier", "Normal")</f>
        <v>Normal</v>
      </c>
      <c r="J6607" t="str">
        <f>IF(ABS(H6607)&gt;2, "Outlier", "Normal")</f>
        <v>Normal</v>
      </c>
    </row>
    <row r="6608" spans="1:10" x14ac:dyDescent="0.45">
      <c r="A6608">
        <v>402021</v>
      </c>
      <c r="B6608" s="2">
        <v>41865.396956018521</v>
      </c>
      <c r="C6608" t="s">
        <v>27</v>
      </c>
      <c r="D6608" t="s">
        <v>25</v>
      </c>
      <c r="E6608" t="s">
        <v>15</v>
      </c>
      <c r="F6608" t="s">
        <v>8</v>
      </c>
      <c r="G6608">
        <v>8199</v>
      </c>
      <c r="H6608">
        <f>(G6608 - $P$2) / $P$3</f>
        <v>-1.4482112768661215</v>
      </c>
      <c r="I6608" s="4" t="str">
        <f>IF(OR(G6608&lt;$M$7,G6608&gt;$M$10), "Outlier", "Normal")</f>
        <v>Normal</v>
      </c>
      <c r="J6608" t="str">
        <f>IF(ABS(H6608)&gt;2, "Outlier", "Normal")</f>
        <v>Normal</v>
      </c>
    </row>
    <row r="6609" spans="1:10" x14ac:dyDescent="0.45">
      <c r="A6609">
        <v>545956</v>
      </c>
      <c r="B6609" s="2">
        <v>41838.397233796299</v>
      </c>
      <c r="C6609" t="s">
        <v>28</v>
      </c>
      <c r="D6609" t="s">
        <v>25</v>
      </c>
      <c r="E6609" t="s">
        <v>15</v>
      </c>
      <c r="F6609" t="s">
        <v>1</v>
      </c>
      <c r="G6609">
        <v>8196</v>
      </c>
      <c r="H6609">
        <f>(G6609 - $P$2) / $P$3</f>
        <v>-1.4483152552026366</v>
      </c>
      <c r="I6609" s="4" t="str">
        <f>IF(OR(G6609&lt;$M$7,G6609&gt;$M$10), "Outlier", "Normal")</f>
        <v>Normal</v>
      </c>
      <c r="J6609" t="str">
        <f>IF(ABS(H6609)&gt;2, "Outlier", "Normal")</f>
        <v>Normal</v>
      </c>
    </row>
    <row r="6610" spans="1:10" x14ac:dyDescent="0.45">
      <c r="A6610">
        <v>67001</v>
      </c>
      <c r="B6610" s="2">
        <v>41838.627650462964</v>
      </c>
      <c r="C6610" t="s">
        <v>27</v>
      </c>
      <c r="D6610" t="s">
        <v>25</v>
      </c>
      <c r="E6610" t="s">
        <v>15</v>
      </c>
      <c r="F6610" t="s">
        <v>8</v>
      </c>
      <c r="G6610">
        <v>8175</v>
      </c>
      <c r="H6610">
        <f>(G6610 - $P$2) / $P$3</f>
        <v>-1.4490431035582425</v>
      </c>
      <c r="I6610" s="4" t="str">
        <f>IF(OR(G6610&lt;$M$7,G6610&gt;$M$10), "Outlier", "Normal")</f>
        <v>Normal</v>
      </c>
      <c r="J6610" t="str">
        <f>IF(ABS(H6610)&gt;2, "Outlier", "Normal")</f>
        <v>Normal</v>
      </c>
    </row>
    <row r="6611" spans="1:10" x14ac:dyDescent="0.45">
      <c r="A6611">
        <v>127268</v>
      </c>
      <c r="B6611" s="2">
        <v>41850.760729166665</v>
      </c>
      <c r="C6611" t="s">
        <v>28</v>
      </c>
      <c r="D6611" t="s">
        <v>25</v>
      </c>
      <c r="E6611" t="s">
        <v>18</v>
      </c>
      <c r="F6611" t="s">
        <v>5</v>
      </c>
      <c r="G6611">
        <v>8172</v>
      </c>
      <c r="H6611">
        <f>(G6611 - $P$2) / $P$3</f>
        <v>-1.4491470818947578</v>
      </c>
      <c r="I6611" s="4" t="str">
        <f>IF(OR(G6611&lt;$M$7,G6611&gt;$M$10), "Outlier", "Normal")</f>
        <v>Normal</v>
      </c>
      <c r="J6611" t="str">
        <f>IF(ABS(H6611)&gt;2, "Outlier", "Normal")</f>
        <v>Normal</v>
      </c>
    </row>
    <row r="6612" spans="1:10" x14ac:dyDescent="0.45">
      <c r="A6612">
        <v>238780</v>
      </c>
      <c r="B6612" s="2">
        <v>41771.354895833334</v>
      </c>
      <c r="C6612" t="s">
        <v>28</v>
      </c>
      <c r="D6612" t="s">
        <v>26</v>
      </c>
      <c r="E6612" t="s">
        <v>15</v>
      </c>
      <c r="F6612" t="s">
        <v>8</v>
      </c>
      <c r="G6612">
        <v>8149</v>
      </c>
      <c r="H6612">
        <f>(G6612 - $P$2) / $P$3</f>
        <v>-1.4499442491413739</v>
      </c>
      <c r="I6612" s="4" t="str">
        <f>IF(OR(G6612&lt;$M$7,G6612&gt;$M$10), "Outlier", "Normal")</f>
        <v>Normal</v>
      </c>
      <c r="J6612" t="str">
        <f>IF(ABS(H6612)&gt;2, "Outlier", "Normal")</f>
        <v>Normal</v>
      </c>
    </row>
    <row r="6613" spans="1:10" x14ac:dyDescent="0.45">
      <c r="A6613">
        <v>823035</v>
      </c>
      <c r="B6613" s="2">
        <v>41857.425694444442</v>
      </c>
      <c r="C6613" t="s">
        <v>28</v>
      </c>
      <c r="D6613" t="s">
        <v>25</v>
      </c>
      <c r="E6613" t="s">
        <v>12</v>
      </c>
      <c r="F6613" t="s">
        <v>1</v>
      </c>
      <c r="G6613">
        <v>8146</v>
      </c>
      <c r="H6613">
        <f>(G6613 - $P$2) / $P$3</f>
        <v>-1.450048227477889</v>
      </c>
      <c r="I6613" s="4" t="str">
        <f>IF(OR(G6613&lt;$M$7,G6613&gt;$M$10), "Outlier", "Normal")</f>
        <v>Normal</v>
      </c>
      <c r="J6613" t="str">
        <f>IF(ABS(H6613)&gt;2, "Outlier", "Normal")</f>
        <v>Normal</v>
      </c>
    </row>
    <row r="6614" spans="1:10" x14ac:dyDescent="0.45">
      <c r="A6614">
        <v>795543</v>
      </c>
      <c r="B6614" s="2">
        <v>41779.605810185189</v>
      </c>
      <c r="C6614" t="s">
        <v>28</v>
      </c>
      <c r="D6614" t="s">
        <v>26</v>
      </c>
      <c r="E6614" t="s">
        <v>12</v>
      </c>
      <c r="F6614" t="s">
        <v>5</v>
      </c>
      <c r="G6614">
        <v>8091</v>
      </c>
      <c r="H6614">
        <f>(G6614 - $P$2) / $P$3</f>
        <v>-1.4519544969806666</v>
      </c>
      <c r="I6614" s="4" t="str">
        <f>IF(OR(G6614&lt;$M$7,G6614&gt;$M$10), "Outlier", "Normal")</f>
        <v>Normal</v>
      </c>
      <c r="J6614" t="str">
        <f>IF(ABS(H6614)&gt;2, "Outlier", "Normal")</f>
        <v>Normal</v>
      </c>
    </row>
    <row r="6615" spans="1:10" x14ac:dyDescent="0.45">
      <c r="A6615">
        <v>160716</v>
      </c>
      <c r="B6615" s="2">
        <v>41871.831666666665</v>
      </c>
      <c r="C6615" t="s">
        <v>27</v>
      </c>
      <c r="D6615" t="s">
        <v>25</v>
      </c>
      <c r="E6615" t="s">
        <v>15</v>
      </c>
      <c r="F6615" t="s">
        <v>7</v>
      </c>
      <c r="G6615">
        <v>8077</v>
      </c>
      <c r="H6615">
        <f>(G6615 - $P$2) / $P$3</f>
        <v>-1.4524397292177373</v>
      </c>
      <c r="I6615" s="4" t="str">
        <f>IF(OR(G6615&lt;$M$7,G6615&gt;$M$10), "Outlier", "Normal")</f>
        <v>Normal</v>
      </c>
      <c r="J6615" t="str">
        <f>IF(ABS(H6615)&gt;2, "Outlier", "Normal")</f>
        <v>Normal</v>
      </c>
    </row>
    <row r="6616" spans="1:10" x14ac:dyDescent="0.45">
      <c r="A6616">
        <v>598714</v>
      </c>
      <c r="B6616" s="2">
        <v>41874.827326388891</v>
      </c>
      <c r="C6616" t="s">
        <v>28</v>
      </c>
      <c r="D6616" t="s">
        <v>25</v>
      </c>
      <c r="E6616" t="s">
        <v>16</v>
      </c>
      <c r="F6616" t="s">
        <v>8</v>
      </c>
      <c r="G6616">
        <v>8068</v>
      </c>
      <c r="H6616">
        <f>(G6616 - $P$2) / $P$3</f>
        <v>-1.4527516642272829</v>
      </c>
      <c r="I6616" s="4" t="str">
        <f>IF(OR(G6616&lt;$M$7,G6616&gt;$M$10), "Outlier", "Normal")</f>
        <v>Normal</v>
      </c>
      <c r="J6616" t="str">
        <f>IF(ABS(H6616)&gt;2, "Outlier", "Normal")</f>
        <v>Normal</v>
      </c>
    </row>
    <row r="6617" spans="1:10" x14ac:dyDescent="0.45">
      <c r="A6617">
        <v>985306</v>
      </c>
      <c r="B6617" s="2">
        <v>41850.389386574076</v>
      </c>
      <c r="C6617" t="s">
        <v>27</v>
      </c>
      <c r="D6617" t="s">
        <v>25</v>
      </c>
      <c r="E6617" t="s">
        <v>18</v>
      </c>
      <c r="F6617" t="s">
        <v>3</v>
      </c>
      <c r="G6617">
        <v>8066</v>
      </c>
      <c r="H6617">
        <f>(G6617 - $P$2) / $P$3</f>
        <v>-1.452820983118293</v>
      </c>
      <c r="I6617" s="4" t="str">
        <f>IF(OR(G6617&lt;$M$7,G6617&gt;$M$10), "Outlier", "Normal")</f>
        <v>Normal</v>
      </c>
      <c r="J6617" t="str">
        <f>IF(ABS(H6617)&gt;2, "Outlier", "Normal")</f>
        <v>Normal</v>
      </c>
    </row>
    <row r="6618" spans="1:10" x14ac:dyDescent="0.45">
      <c r="A6618">
        <v>847230</v>
      </c>
      <c r="B6618" s="2">
        <v>41827.693831018521</v>
      </c>
      <c r="C6618" t="s">
        <v>27</v>
      </c>
      <c r="D6618" t="s">
        <v>25</v>
      </c>
      <c r="E6618" t="s">
        <v>15</v>
      </c>
      <c r="F6618" t="s">
        <v>0</v>
      </c>
      <c r="G6618">
        <v>8032</v>
      </c>
      <c r="H6618">
        <f>(G6618 - $P$2) / $P$3</f>
        <v>-1.4539994042654645</v>
      </c>
      <c r="I6618" s="4" t="str">
        <f>IF(OR(G6618&lt;$M$7,G6618&gt;$M$10), "Outlier", "Normal")</f>
        <v>Normal</v>
      </c>
      <c r="J6618" t="str">
        <f>IF(ABS(H6618)&gt;2, "Outlier", "Normal")</f>
        <v>Normal</v>
      </c>
    </row>
    <row r="6619" spans="1:10" x14ac:dyDescent="0.45">
      <c r="A6619">
        <v>126380</v>
      </c>
      <c r="B6619" s="2">
        <v>41806.502592592595</v>
      </c>
      <c r="C6619" t="s">
        <v>28</v>
      </c>
      <c r="D6619" t="s">
        <v>25</v>
      </c>
      <c r="E6619" t="s">
        <v>10</v>
      </c>
      <c r="F6619" t="s">
        <v>3</v>
      </c>
      <c r="G6619">
        <v>8011</v>
      </c>
      <c r="H6619">
        <f>(G6619 - $P$2) / $P$3</f>
        <v>-1.4547272526210706</v>
      </c>
      <c r="I6619" s="4" t="str">
        <f>IF(OR(G6619&lt;$M$7,G6619&gt;$M$10), "Outlier", "Normal")</f>
        <v>Normal</v>
      </c>
      <c r="J6619" t="str">
        <f>IF(ABS(H6619)&gt;2, "Outlier", "Normal")</f>
        <v>Normal</v>
      </c>
    </row>
    <row r="6620" spans="1:10" x14ac:dyDescent="0.45">
      <c r="A6620">
        <v>222693</v>
      </c>
      <c r="B6620" s="2">
        <v>41827.777615740742</v>
      </c>
      <c r="C6620" t="s">
        <v>28</v>
      </c>
      <c r="D6620" t="s">
        <v>26</v>
      </c>
      <c r="E6620" t="s">
        <v>11</v>
      </c>
      <c r="F6620" t="s">
        <v>1</v>
      </c>
      <c r="G6620">
        <v>8005</v>
      </c>
      <c r="H6620">
        <f>(G6620 - $P$2) / $P$3</f>
        <v>-1.4549352092941008</v>
      </c>
      <c r="I6620" s="4" t="str">
        <f>IF(OR(G6620&lt;$M$7,G6620&gt;$M$10), "Outlier", "Normal")</f>
        <v>Normal</v>
      </c>
      <c r="J6620" t="str">
        <f>IF(ABS(H6620)&gt;2, "Outlier", "Normal")</f>
        <v>Normal</v>
      </c>
    </row>
    <row r="6621" spans="1:10" x14ac:dyDescent="0.45">
      <c r="A6621">
        <v>478118</v>
      </c>
      <c r="B6621" s="2">
        <v>41761.506284722222</v>
      </c>
      <c r="C6621" t="s">
        <v>28</v>
      </c>
      <c r="D6621" t="s">
        <v>26</v>
      </c>
      <c r="E6621" t="s">
        <v>11</v>
      </c>
      <c r="F6621" t="s">
        <v>3</v>
      </c>
      <c r="G6621">
        <v>7992</v>
      </c>
      <c r="H6621">
        <f>(G6621 - $P$2) / $P$3</f>
        <v>-1.4553857820856666</v>
      </c>
      <c r="I6621" s="4" t="str">
        <f>IF(OR(G6621&lt;$M$7,G6621&gt;$M$10), "Outlier", "Normal")</f>
        <v>Normal</v>
      </c>
      <c r="J6621" t="str">
        <f>IF(ABS(H6621)&gt;2, "Outlier", "Normal")</f>
        <v>Normal</v>
      </c>
    </row>
    <row r="6622" spans="1:10" x14ac:dyDescent="0.45">
      <c r="A6622">
        <v>193283</v>
      </c>
      <c r="B6622" s="2">
        <v>41807.48777777778</v>
      </c>
      <c r="C6622" t="s">
        <v>27</v>
      </c>
      <c r="D6622" t="s">
        <v>25</v>
      </c>
      <c r="E6622" t="s">
        <v>18</v>
      </c>
      <c r="F6622" t="s">
        <v>7</v>
      </c>
      <c r="G6622">
        <v>7965</v>
      </c>
      <c r="H6622">
        <f>(G6622 - $P$2) / $P$3</f>
        <v>-1.4563215871143027</v>
      </c>
      <c r="I6622" s="4" t="str">
        <f>IF(OR(G6622&lt;$M$7,G6622&gt;$M$10), "Outlier", "Normal")</f>
        <v>Normal</v>
      </c>
      <c r="J6622" t="str">
        <f>IF(ABS(H6622)&gt;2, "Outlier", "Normal")</f>
        <v>Normal</v>
      </c>
    </row>
    <row r="6623" spans="1:10" x14ac:dyDescent="0.45">
      <c r="A6623">
        <v>117110</v>
      </c>
      <c r="B6623" s="2">
        <v>41842.398217592592</v>
      </c>
      <c r="C6623" t="s">
        <v>28</v>
      </c>
      <c r="D6623" t="s">
        <v>25</v>
      </c>
      <c r="E6623" t="s">
        <v>16</v>
      </c>
      <c r="F6623" t="s">
        <v>7</v>
      </c>
      <c r="G6623">
        <v>7947</v>
      </c>
      <c r="H6623">
        <f>(G6623 - $P$2) / $P$3</f>
        <v>-1.4569454571333937</v>
      </c>
      <c r="I6623" s="4" t="str">
        <f>IF(OR(G6623&lt;$M$7,G6623&gt;$M$10), "Outlier", "Normal")</f>
        <v>Normal</v>
      </c>
      <c r="J6623" t="str">
        <f>IF(ABS(H6623)&gt;2, "Outlier", "Normal")</f>
        <v>Normal</v>
      </c>
    </row>
    <row r="6624" spans="1:10" x14ac:dyDescent="0.45">
      <c r="A6624">
        <v>933818</v>
      </c>
      <c r="B6624" s="2">
        <v>41846.743784722225</v>
      </c>
      <c r="C6624" t="s">
        <v>27</v>
      </c>
      <c r="D6624" t="s">
        <v>25</v>
      </c>
      <c r="E6624" t="s">
        <v>18</v>
      </c>
      <c r="F6624" t="s">
        <v>8</v>
      </c>
      <c r="G6624">
        <v>7943</v>
      </c>
      <c r="H6624">
        <f>(G6624 - $P$2) / $P$3</f>
        <v>-1.4570840949154138</v>
      </c>
      <c r="I6624" s="4" t="str">
        <f>IF(OR(G6624&lt;$M$7,G6624&gt;$M$10), "Outlier", "Normal")</f>
        <v>Normal</v>
      </c>
      <c r="J6624" t="str">
        <f>IF(ABS(H6624)&gt;2, "Outlier", "Normal")</f>
        <v>Normal</v>
      </c>
    </row>
    <row r="6625" spans="1:10" x14ac:dyDescent="0.45">
      <c r="A6625">
        <v>665552</v>
      </c>
      <c r="B6625" s="2">
        <v>41837.704722222225</v>
      </c>
      <c r="C6625" t="s">
        <v>28</v>
      </c>
      <c r="D6625" t="s">
        <v>25</v>
      </c>
      <c r="E6625" t="s">
        <v>13</v>
      </c>
      <c r="F6625" t="s">
        <v>1</v>
      </c>
      <c r="G6625">
        <v>7937</v>
      </c>
      <c r="H6625">
        <f>(G6625 - $P$2) / $P$3</f>
        <v>-1.4572920515884442</v>
      </c>
      <c r="I6625" s="4" t="str">
        <f>IF(OR(G6625&lt;$M$7,G6625&gt;$M$10), "Outlier", "Normal")</f>
        <v>Normal</v>
      </c>
      <c r="J6625" t="str">
        <f>IF(ABS(H6625)&gt;2, "Outlier", "Normal")</f>
        <v>Normal</v>
      </c>
    </row>
    <row r="6626" spans="1:10" x14ac:dyDescent="0.45">
      <c r="A6626">
        <v>361218</v>
      </c>
      <c r="B6626" s="2">
        <v>41778.396886574075</v>
      </c>
      <c r="C6626" t="s">
        <v>27</v>
      </c>
      <c r="D6626" t="s">
        <v>25</v>
      </c>
      <c r="E6626" t="s">
        <v>15</v>
      </c>
      <c r="F6626" t="s">
        <v>1</v>
      </c>
      <c r="G6626">
        <v>7928</v>
      </c>
      <c r="H6626">
        <f>(G6626 - $P$2) / $P$3</f>
        <v>-1.4576039865979895</v>
      </c>
      <c r="I6626" s="4" t="str">
        <f>IF(OR(G6626&lt;$M$7,G6626&gt;$M$10), "Outlier", "Normal")</f>
        <v>Normal</v>
      </c>
      <c r="J6626" t="str">
        <f>IF(ABS(H6626)&gt;2, "Outlier", "Normal")</f>
        <v>Normal</v>
      </c>
    </row>
    <row r="6627" spans="1:10" x14ac:dyDescent="0.45">
      <c r="A6627">
        <v>96249</v>
      </c>
      <c r="B6627" s="2">
        <v>41800.338321759256</v>
      </c>
      <c r="C6627" t="s">
        <v>27</v>
      </c>
      <c r="D6627" t="s">
        <v>26</v>
      </c>
      <c r="E6627" t="s">
        <v>10</v>
      </c>
      <c r="F6627" t="s">
        <v>8</v>
      </c>
      <c r="G6627">
        <v>7906</v>
      </c>
      <c r="H6627">
        <f>(G6627 - $P$2) / $P$3</f>
        <v>-1.4583664943991006</v>
      </c>
      <c r="I6627" s="4" t="str">
        <f>IF(OR(G6627&lt;$M$7,G6627&gt;$M$10), "Outlier", "Normal")</f>
        <v>Normal</v>
      </c>
      <c r="J6627" t="str">
        <f>IF(ABS(H6627)&gt;2, "Outlier", "Normal")</f>
        <v>Normal</v>
      </c>
    </row>
    <row r="6628" spans="1:10" x14ac:dyDescent="0.45">
      <c r="A6628">
        <v>869256</v>
      </c>
      <c r="B6628" s="2">
        <v>41760.396990740737</v>
      </c>
      <c r="C6628" t="s">
        <v>27</v>
      </c>
      <c r="D6628" t="s">
        <v>25</v>
      </c>
      <c r="E6628" t="s">
        <v>15</v>
      </c>
      <c r="F6628" t="s">
        <v>8</v>
      </c>
      <c r="G6628">
        <v>7906</v>
      </c>
      <c r="H6628">
        <f>(G6628 - $P$2) / $P$3</f>
        <v>-1.4583664943991006</v>
      </c>
      <c r="I6628" s="4" t="str">
        <f>IF(OR(G6628&lt;$M$7,G6628&gt;$M$10), "Outlier", "Normal")</f>
        <v>Normal</v>
      </c>
      <c r="J6628" t="str">
        <f>IF(ABS(H6628)&gt;2, "Outlier", "Normal")</f>
        <v>Normal</v>
      </c>
    </row>
    <row r="6629" spans="1:10" x14ac:dyDescent="0.45">
      <c r="A6629">
        <v>473552</v>
      </c>
      <c r="B6629" s="2">
        <v>41817.726712962962</v>
      </c>
      <c r="C6629" t="s">
        <v>27</v>
      </c>
      <c r="D6629" t="s">
        <v>26</v>
      </c>
      <c r="E6629" t="s">
        <v>10</v>
      </c>
      <c r="F6629" t="s">
        <v>8</v>
      </c>
      <c r="G6629">
        <v>7877</v>
      </c>
      <c r="H6629">
        <f>(G6629 - $P$2) / $P$3</f>
        <v>-1.4593716183187471</v>
      </c>
      <c r="I6629" s="4" t="str">
        <f>IF(OR(G6629&lt;$M$7,G6629&gt;$M$10), "Outlier", "Normal")</f>
        <v>Normal</v>
      </c>
      <c r="J6629" t="str">
        <f>IF(ABS(H6629)&gt;2, "Outlier", "Normal")</f>
        <v>Normal</v>
      </c>
    </row>
    <row r="6630" spans="1:10" x14ac:dyDescent="0.45">
      <c r="A6630">
        <v>383202</v>
      </c>
      <c r="B6630" s="2">
        <v>41834.471805555557</v>
      </c>
      <c r="C6630" t="s">
        <v>28</v>
      </c>
      <c r="D6630" t="s">
        <v>26</v>
      </c>
      <c r="E6630" t="s">
        <v>15</v>
      </c>
      <c r="F6630" t="s">
        <v>8</v>
      </c>
      <c r="G6630">
        <v>7875</v>
      </c>
      <c r="H6630">
        <f>(G6630 - $P$2) / $P$3</f>
        <v>-1.4594409372097572</v>
      </c>
      <c r="I6630" s="4" t="str">
        <f>IF(OR(G6630&lt;$M$7,G6630&gt;$M$10), "Outlier", "Normal")</f>
        <v>Normal</v>
      </c>
      <c r="J6630" t="str">
        <f>IF(ABS(H6630)&gt;2, "Outlier", "Normal")</f>
        <v>Normal</v>
      </c>
    </row>
    <row r="6631" spans="1:10" x14ac:dyDescent="0.45">
      <c r="A6631">
        <v>594223</v>
      </c>
      <c r="B6631" s="2">
        <v>41864.736041666663</v>
      </c>
      <c r="C6631" t="s">
        <v>28</v>
      </c>
      <c r="D6631" t="s">
        <v>25</v>
      </c>
      <c r="E6631" t="s">
        <v>18</v>
      </c>
      <c r="F6631" t="s">
        <v>8</v>
      </c>
      <c r="G6631">
        <v>7867</v>
      </c>
      <c r="H6631">
        <f>(G6631 - $P$2) / $P$3</f>
        <v>-1.4597182127737975</v>
      </c>
      <c r="I6631" s="4" t="str">
        <f>IF(OR(G6631&lt;$M$7,G6631&gt;$M$10), "Outlier", "Normal")</f>
        <v>Normal</v>
      </c>
      <c r="J6631" t="str">
        <f>IF(ABS(H6631)&gt;2, "Outlier", "Normal")</f>
        <v>Normal</v>
      </c>
    </row>
    <row r="6632" spans="1:10" x14ac:dyDescent="0.45">
      <c r="A6632">
        <v>783242</v>
      </c>
      <c r="B6632" s="2">
        <v>41828.466782407406</v>
      </c>
      <c r="C6632" t="s">
        <v>28</v>
      </c>
      <c r="D6632" t="s">
        <v>26</v>
      </c>
      <c r="E6632" t="s">
        <v>11</v>
      </c>
      <c r="F6632" t="s">
        <v>8</v>
      </c>
      <c r="G6632">
        <v>7859</v>
      </c>
      <c r="H6632">
        <f>(G6632 - $P$2) / $P$3</f>
        <v>-1.4599954883378379</v>
      </c>
      <c r="I6632" s="4" t="str">
        <f>IF(OR(G6632&lt;$M$7,G6632&gt;$M$10), "Outlier", "Normal")</f>
        <v>Normal</v>
      </c>
      <c r="J6632" t="str">
        <f>IF(ABS(H6632)&gt;2, "Outlier", "Normal")</f>
        <v>Normal</v>
      </c>
    </row>
    <row r="6633" spans="1:10" x14ac:dyDescent="0.45">
      <c r="A6633">
        <v>964206</v>
      </c>
      <c r="B6633" s="2">
        <v>41876.391111111108</v>
      </c>
      <c r="C6633" t="s">
        <v>28</v>
      </c>
      <c r="D6633" t="s">
        <v>25</v>
      </c>
      <c r="E6633" t="s">
        <v>18</v>
      </c>
      <c r="F6633" t="s">
        <v>5</v>
      </c>
      <c r="G6633">
        <v>7849</v>
      </c>
      <c r="H6633">
        <f>(G6633 - $P$2) / $P$3</f>
        <v>-1.4603420827928884</v>
      </c>
      <c r="I6633" s="4" t="str">
        <f>IF(OR(G6633&lt;$M$7,G6633&gt;$M$10), "Outlier", "Normal")</f>
        <v>Normal</v>
      </c>
      <c r="J6633" t="str">
        <f>IF(ABS(H6633)&gt;2, "Outlier", "Normal")</f>
        <v>Normal</v>
      </c>
    </row>
    <row r="6634" spans="1:10" x14ac:dyDescent="0.45">
      <c r="A6634">
        <v>480305</v>
      </c>
      <c r="B6634" s="2">
        <v>41838.299872685187</v>
      </c>
      <c r="C6634" t="s">
        <v>28</v>
      </c>
      <c r="D6634" t="s">
        <v>26</v>
      </c>
      <c r="E6634" t="s">
        <v>12</v>
      </c>
      <c r="F6634" t="s">
        <v>4</v>
      </c>
      <c r="G6634">
        <v>7833</v>
      </c>
      <c r="H6634">
        <f>(G6634 - $P$2) / $P$3</f>
        <v>-1.4608966339209692</v>
      </c>
      <c r="I6634" s="4" t="str">
        <f>IF(OR(G6634&lt;$M$7,G6634&gt;$M$10), "Outlier", "Normal")</f>
        <v>Normal</v>
      </c>
      <c r="J6634" t="str">
        <f>IF(ABS(H6634)&gt;2, "Outlier", "Normal")</f>
        <v>Normal</v>
      </c>
    </row>
    <row r="6635" spans="1:10" x14ac:dyDescent="0.45">
      <c r="A6635">
        <v>465488</v>
      </c>
      <c r="B6635" s="2">
        <v>41816.755011574074</v>
      </c>
      <c r="C6635" t="s">
        <v>27</v>
      </c>
      <c r="D6635" t="s">
        <v>25</v>
      </c>
      <c r="E6635" t="s">
        <v>15</v>
      </c>
      <c r="F6635" t="s">
        <v>8</v>
      </c>
      <c r="G6635">
        <v>7807</v>
      </c>
      <c r="H6635">
        <f>(G6635 - $P$2) / $P$3</f>
        <v>-1.4617977795041006</v>
      </c>
      <c r="I6635" s="4" t="str">
        <f>IF(OR(G6635&lt;$M$7,G6635&gt;$M$10), "Outlier", "Normal")</f>
        <v>Normal</v>
      </c>
      <c r="J6635" t="str">
        <f>IF(ABS(H6635)&gt;2, "Outlier", "Normal")</f>
        <v>Normal</v>
      </c>
    </row>
    <row r="6636" spans="1:10" x14ac:dyDescent="0.45">
      <c r="A6636">
        <v>799163</v>
      </c>
      <c r="B6636" s="2">
        <v>41824.3987037037</v>
      </c>
      <c r="C6636" t="s">
        <v>28</v>
      </c>
      <c r="D6636" t="s">
        <v>26</v>
      </c>
      <c r="E6636" t="s">
        <v>15</v>
      </c>
      <c r="F6636" t="s">
        <v>5</v>
      </c>
      <c r="G6636">
        <v>7786</v>
      </c>
      <c r="H6636">
        <f>(G6636 - $P$2) / $P$3</f>
        <v>-1.4625256278597065</v>
      </c>
      <c r="I6636" s="4" t="str">
        <f>IF(OR(G6636&lt;$M$7,G6636&gt;$M$10), "Outlier", "Normal")</f>
        <v>Normal</v>
      </c>
      <c r="J6636" t="str">
        <f>IF(ABS(H6636)&gt;2, "Outlier", "Normal")</f>
        <v>Normal</v>
      </c>
    </row>
    <row r="6637" spans="1:10" x14ac:dyDescent="0.45">
      <c r="A6637">
        <v>201095</v>
      </c>
      <c r="B6637" s="2">
        <v>41792.941099537034</v>
      </c>
      <c r="C6637" t="s">
        <v>27</v>
      </c>
      <c r="D6637" t="s">
        <v>25</v>
      </c>
      <c r="E6637" t="s">
        <v>15</v>
      </c>
      <c r="F6637" t="s">
        <v>2</v>
      </c>
      <c r="G6637">
        <v>7775</v>
      </c>
      <c r="H6637">
        <f>(G6637 - $P$2) / $P$3</f>
        <v>-1.462906881760262</v>
      </c>
      <c r="I6637" s="4" t="str">
        <f>IF(OR(G6637&lt;$M$7,G6637&gt;$M$10), "Outlier", "Normal")</f>
        <v>Normal</v>
      </c>
      <c r="J6637" t="str">
        <f>IF(ABS(H6637)&gt;2, "Outlier", "Normal")</f>
        <v>Normal</v>
      </c>
    </row>
    <row r="6638" spans="1:10" x14ac:dyDescent="0.45">
      <c r="A6638">
        <v>519413</v>
      </c>
      <c r="B6638" s="2">
        <v>41850.172129629631</v>
      </c>
      <c r="C6638" t="s">
        <v>28</v>
      </c>
      <c r="D6638" t="s">
        <v>25</v>
      </c>
      <c r="E6638" t="s">
        <v>10</v>
      </c>
      <c r="F6638" t="s">
        <v>1</v>
      </c>
      <c r="G6638">
        <v>7774</v>
      </c>
      <c r="H6638">
        <f>(G6638 - $P$2) / $P$3</f>
        <v>-1.4629415412057671</v>
      </c>
      <c r="I6638" s="4" t="str">
        <f>IF(OR(G6638&lt;$M$7,G6638&gt;$M$10), "Outlier", "Normal")</f>
        <v>Normal</v>
      </c>
      <c r="J6638" t="str">
        <f>IF(ABS(H6638)&gt;2, "Outlier", "Normal")</f>
        <v>Normal</v>
      </c>
    </row>
    <row r="6639" spans="1:10" x14ac:dyDescent="0.45">
      <c r="A6639">
        <v>604191</v>
      </c>
      <c r="B6639" s="2">
        <v>41850.518831018519</v>
      </c>
      <c r="C6639" t="s">
        <v>28</v>
      </c>
      <c r="D6639" t="s">
        <v>26</v>
      </c>
      <c r="E6639" t="s">
        <v>12</v>
      </c>
      <c r="F6639" t="s">
        <v>8</v>
      </c>
      <c r="G6639">
        <v>7769</v>
      </c>
      <c r="H6639">
        <f>(G6639 - $P$2) / $P$3</f>
        <v>-1.4631148384332924</v>
      </c>
      <c r="I6639" s="4" t="str">
        <f>IF(OR(G6639&lt;$M$7,G6639&gt;$M$10), "Outlier", "Normal")</f>
        <v>Normal</v>
      </c>
      <c r="J6639" t="str">
        <f>IF(ABS(H6639)&gt;2, "Outlier", "Normal")</f>
        <v>Normal</v>
      </c>
    </row>
    <row r="6640" spans="1:10" x14ac:dyDescent="0.45">
      <c r="A6640">
        <v>286879</v>
      </c>
      <c r="B6640" s="2">
        <v>41815.397164351853</v>
      </c>
      <c r="C6640" t="s">
        <v>27</v>
      </c>
      <c r="D6640" t="s">
        <v>26</v>
      </c>
      <c r="E6640" t="s">
        <v>18</v>
      </c>
      <c r="F6640" t="s">
        <v>5</v>
      </c>
      <c r="G6640">
        <v>7763</v>
      </c>
      <c r="H6640">
        <f>(G6640 - $P$2) / $P$3</f>
        <v>-1.4633227951063226</v>
      </c>
      <c r="I6640" s="4" t="str">
        <f>IF(OR(G6640&lt;$M$7,G6640&gt;$M$10), "Outlier", "Normal")</f>
        <v>Normal</v>
      </c>
      <c r="J6640" t="str">
        <f>IF(ABS(H6640)&gt;2, "Outlier", "Normal")</f>
        <v>Normal</v>
      </c>
    </row>
    <row r="6641" spans="1:10" x14ac:dyDescent="0.45">
      <c r="A6641">
        <v>58373</v>
      </c>
      <c r="B6641" s="2">
        <v>41780.429826388892</v>
      </c>
      <c r="C6641" t="s">
        <v>28</v>
      </c>
      <c r="D6641" t="s">
        <v>25</v>
      </c>
      <c r="E6641" t="s">
        <v>10</v>
      </c>
      <c r="F6641" t="s">
        <v>8</v>
      </c>
      <c r="G6641">
        <v>7745</v>
      </c>
      <c r="H6641">
        <f>(G6641 - $P$2) / $P$3</f>
        <v>-1.4639466651254136</v>
      </c>
      <c r="I6641" s="4" t="str">
        <f>IF(OR(G6641&lt;$M$7,G6641&gt;$M$10), "Outlier", "Normal")</f>
        <v>Normal</v>
      </c>
      <c r="J6641" t="str">
        <f>IF(ABS(H6641)&gt;2, "Outlier", "Normal")</f>
        <v>Normal</v>
      </c>
    </row>
    <row r="6642" spans="1:10" x14ac:dyDescent="0.45">
      <c r="A6642">
        <v>211374</v>
      </c>
      <c r="B6642" s="2">
        <v>41786.592430555553</v>
      </c>
      <c r="C6642" t="s">
        <v>27</v>
      </c>
      <c r="D6642" t="s">
        <v>25</v>
      </c>
      <c r="E6642" t="s">
        <v>18</v>
      </c>
      <c r="F6642" t="s">
        <v>1</v>
      </c>
      <c r="G6642">
        <v>7727</v>
      </c>
      <c r="H6642">
        <f>(G6642 - $P$2) / $P$3</f>
        <v>-1.4645705351445044</v>
      </c>
      <c r="I6642" s="4" t="str">
        <f>IF(OR(G6642&lt;$M$7,G6642&gt;$M$10), "Outlier", "Normal")</f>
        <v>Normal</v>
      </c>
      <c r="J6642" t="str">
        <f>IF(ABS(H6642)&gt;2, "Outlier", "Normal")</f>
        <v>Normal</v>
      </c>
    </row>
    <row r="6643" spans="1:10" x14ac:dyDescent="0.45">
      <c r="A6643">
        <v>495708</v>
      </c>
      <c r="B6643" s="2">
        <v>41834.653344907405</v>
      </c>
      <c r="C6643" t="s">
        <v>27</v>
      </c>
      <c r="D6643" t="s">
        <v>25</v>
      </c>
      <c r="E6643" t="s">
        <v>10</v>
      </c>
      <c r="F6643" t="s">
        <v>1</v>
      </c>
      <c r="G6643">
        <v>7713</v>
      </c>
      <c r="H6643">
        <f>(G6643 - $P$2) / $P$3</f>
        <v>-1.4650557673815752</v>
      </c>
      <c r="I6643" s="4" t="str">
        <f>IF(OR(G6643&lt;$M$7,G6643&gt;$M$10), "Outlier", "Normal")</f>
        <v>Normal</v>
      </c>
      <c r="J6643" t="str">
        <f>IF(ABS(H6643)&gt;2, "Outlier", "Normal")</f>
        <v>Normal</v>
      </c>
    </row>
    <row r="6644" spans="1:10" x14ac:dyDescent="0.45">
      <c r="A6644">
        <v>936124</v>
      </c>
      <c r="B6644" s="2">
        <v>41864.463090277779</v>
      </c>
      <c r="C6644" t="s">
        <v>28</v>
      </c>
      <c r="D6644" t="s">
        <v>25</v>
      </c>
      <c r="E6644" t="s">
        <v>15</v>
      </c>
      <c r="F6644" t="s">
        <v>7</v>
      </c>
      <c r="G6644">
        <v>7704</v>
      </c>
      <c r="H6644">
        <f>(G6644 - $P$2) / $P$3</f>
        <v>-1.4653677023911205</v>
      </c>
      <c r="I6644" s="4" t="str">
        <f>IF(OR(G6644&lt;$M$7,G6644&gt;$M$10), "Outlier", "Normal")</f>
        <v>Normal</v>
      </c>
      <c r="J6644" t="str">
        <f>IF(ABS(H6644)&gt;2, "Outlier", "Normal")</f>
        <v>Normal</v>
      </c>
    </row>
    <row r="6645" spans="1:10" x14ac:dyDescent="0.45">
      <c r="A6645">
        <v>231901</v>
      </c>
      <c r="B6645" s="2">
        <v>41791.93408564815</v>
      </c>
      <c r="C6645" t="s">
        <v>28</v>
      </c>
      <c r="D6645" t="s">
        <v>25</v>
      </c>
      <c r="E6645" t="s">
        <v>12</v>
      </c>
      <c r="F6645" t="s">
        <v>7</v>
      </c>
      <c r="G6645">
        <v>7691</v>
      </c>
      <c r="H6645">
        <f>(G6645 - $P$2) / $P$3</f>
        <v>-1.4658182751826863</v>
      </c>
      <c r="I6645" s="4" t="str">
        <f>IF(OR(G6645&lt;$M$7,G6645&gt;$M$10), "Outlier", "Normal")</f>
        <v>Normal</v>
      </c>
      <c r="J6645" t="str">
        <f>IF(ABS(H6645)&gt;2, "Outlier", "Normal")</f>
        <v>Normal</v>
      </c>
    </row>
    <row r="6646" spans="1:10" x14ac:dyDescent="0.45">
      <c r="A6646">
        <v>897881</v>
      </c>
      <c r="B6646" s="2">
        <v>41871.789236111108</v>
      </c>
      <c r="C6646" t="s">
        <v>27</v>
      </c>
      <c r="D6646" t="s">
        <v>26</v>
      </c>
      <c r="E6646" t="s">
        <v>18</v>
      </c>
      <c r="F6646" t="s">
        <v>8</v>
      </c>
      <c r="G6646">
        <v>7690</v>
      </c>
      <c r="H6646">
        <f>(G6646 - $P$2) / $P$3</f>
        <v>-1.4658529346281912</v>
      </c>
      <c r="I6646" s="4" t="str">
        <f>IF(OR(G6646&lt;$M$7,G6646&gt;$M$10), "Outlier", "Normal")</f>
        <v>Normal</v>
      </c>
      <c r="J6646" t="str">
        <f>IF(ABS(H6646)&gt;2, "Outlier", "Normal")</f>
        <v>Normal</v>
      </c>
    </row>
    <row r="6647" spans="1:10" x14ac:dyDescent="0.45">
      <c r="A6647">
        <v>409594</v>
      </c>
      <c r="B6647" s="2">
        <v>41777.956111111111</v>
      </c>
      <c r="C6647" t="s">
        <v>28</v>
      </c>
      <c r="D6647" t="s">
        <v>26</v>
      </c>
      <c r="E6647" t="s">
        <v>15</v>
      </c>
      <c r="F6647" t="s">
        <v>6</v>
      </c>
      <c r="G6647">
        <v>7677</v>
      </c>
      <c r="H6647">
        <f>(G6647 - $P$2) / $P$3</f>
        <v>-1.4663035074197568</v>
      </c>
      <c r="I6647" s="4" t="str">
        <f>IF(OR(G6647&lt;$M$7,G6647&gt;$M$10), "Outlier", "Normal")</f>
        <v>Normal</v>
      </c>
      <c r="J6647" t="str">
        <f>IF(ABS(H6647)&gt;2, "Outlier", "Normal")</f>
        <v>Normal</v>
      </c>
    </row>
    <row r="6648" spans="1:10" x14ac:dyDescent="0.45">
      <c r="A6648">
        <v>946670</v>
      </c>
      <c r="B6648" s="2">
        <v>41820.529398148145</v>
      </c>
      <c r="C6648" t="s">
        <v>27</v>
      </c>
      <c r="D6648" t="s">
        <v>26</v>
      </c>
      <c r="E6648" t="s">
        <v>15</v>
      </c>
      <c r="F6648" t="s">
        <v>7</v>
      </c>
      <c r="G6648">
        <v>7669</v>
      </c>
      <c r="H6648">
        <f>(G6648 - $P$2) / $P$3</f>
        <v>-1.4665807829837971</v>
      </c>
      <c r="I6648" s="4" t="str">
        <f>IF(OR(G6648&lt;$M$7,G6648&gt;$M$10), "Outlier", "Normal")</f>
        <v>Normal</v>
      </c>
      <c r="J6648" t="str">
        <f>IF(ABS(H6648)&gt;2, "Outlier", "Normal")</f>
        <v>Normal</v>
      </c>
    </row>
    <row r="6649" spans="1:10" x14ac:dyDescent="0.45">
      <c r="A6649">
        <v>18227</v>
      </c>
      <c r="B6649" s="2">
        <v>41876.495856481481</v>
      </c>
      <c r="C6649" t="s">
        <v>27</v>
      </c>
      <c r="D6649" t="s">
        <v>26</v>
      </c>
      <c r="E6649" t="s">
        <v>17</v>
      </c>
      <c r="F6649" t="s">
        <v>8</v>
      </c>
      <c r="G6649">
        <v>7654</v>
      </c>
      <c r="H6649">
        <f>(G6649 - $P$2) / $P$3</f>
        <v>-1.4671006746663731</v>
      </c>
      <c r="I6649" s="4" t="str">
        <f>IF(OR(G6649&lt;$M$7,G6649&gt;$M$10), "Outlier", "Normal")</f>
        <v>Normal</v>
      </c>
      <c r="J6649" t="str">
        <f>IF(ABS(H6649)&gt;2, "Outlier", "Normal")</f>
        <v>Normal</v>
      </c>
    </row>
    <row r="6650" spans="1:10" x14ac:dyDescent="0.45">
      <c r="A6650">
        <v>59370</v>
      </c>
      <c r="B6650" s="2">
        <v>41823.384155092594</v>
      </c>
      <c r="C6650" t="s">
        <v>27</v>
      </c>
      <c r="D6650" t="s">
        <v>26</v>
      </c>
      <c r="E6650" t="s">
        <v>15</v>
      </c>
      <c r="F6650" t="s">
        <v>5</v>
      </c>
      <c r="G6650">
        <v>7651</v>
      </c>
      <c r="H6650">
        <f>(G6650 - $P$2) / $P$3</f>
        <v>-1.4672046530028882</v>
      </c>
      <c r="I6650" s="4" t="str">
        <f>IF(OR(G6650&lt;$M$7,G6650&gt;$M$10), "Outlier", "Normal")</f>
        <v>Normal</v>
      </c>
      <c r="J6650" t="str">
        <f>IF(ABS(H6650)&gt;2, "Outlier", "Normal")</f>
        <v>Normal</v>
      </c>
    </row>
    <row r="6651" spans="1:10" x14ac:dyDescent="0.45">
      <c r="A6651">
        <v>566830</v>
      </c>
      <c r="B6651" s="2">
        <v>41850.478379629632</v>
      </c>
      <c r="C6651" t="s">
        <v>28</v>
      </c>
      <c r="D6651" t="s">
        <v>25</v>
      </c>
      <c r="E6651" t="s">
        <v>15</v>
      </c>
      <c r="F6651" t="s">
        <v>5</v>
      </c>
      <c r="G6651">
        <v>7649</v>
      </c>
      <c r="H6651">
        <f>(G6651 - $P$2) / $P$3</f>
        <v>-1.4672739718938983</v>
      </c>
      <c r="I6651" s="4" t="str">
        <f>IF(OR(G6651&lt;$M$7,G6651&gt;$M$10), "Outlier", "Normal")</f>
        <v>Normal</v>
      </c>
      <c r="J6651" t="str">
        <f>IF(ABS(H6651)&gt;2, "Outlier", "Normal")</f>
        <v>Normal</v>
      </c>
    </row>
    <row r="6652" spans="1:10" x14ac:dyDescent="0.45">
      <c r="A6652">
        <v>515499</v>
      </c>
      <c r="B6652" s="2">
        <v>41790.312418981484</v>
      </c>
      <c r="C6652" t="s">
        <v>28</v>
      </c>
      <c r="D6652" t="s">
        <v>25</v>
      </c>
      <c r="E6652" t="s">
        <v>18</v>
      </c>
      <c r="F6652" t="s">
        <v>1</v>
      </c>
      <c r="G6652">
        <v>7645</v>
      </c>
      <c r="H6652">
        <f>(G6652 - $P$2) / $P$3</f>
        <v>-1.4674126096759184</v>
      </c>
      <c r="I6652" s="4" t="str">
        <f>IF(OR(G6652&lt;$M$7,G6652&gt;$M$10), "Outlier", "Normal")</f>
        <v>Normal</v>
      </c>
      <c r="J6652" t="str">
        <f>IF(ABS(H6652)&gt;2, "Outlier", "Normal")</f>
        <v>Normal</v>
      </c>
    </row>
    <row r="6653" spans="1:10" x14ac:dyDescent="0.45">
      <c r="A6653">
        <v>538346</v>
      </c>
      <c r="B6653" s="2">
        <v>41830.394641203704</v>
      </c>
      <c r="C6653" t="s">
        <v>28</v>
      </c>
      <c r="D6653" t="s">
        <v>26</v>
      </c>
      <c r="E6653" t="s">
        <v>15</v>
      </c>
      <c r="F6653" t="s">
        <v>6</v>
      </c>
      <c r="G6653">
        <v>7636</v>
      </c>
      <c r="H6653">
        <f>(G6653 - $P$2) / $P$3</f>
        <v>-1.4677245446854639</v>
      </c>
      <c r="I6653" s="4" t="str">
        <f>IF(OR(G6653&lt;$M$7,G6653&gt;$M$10), "Outlier", "Normal")</f>
        <v>Normal</v>
      </c>
      <c r="J6653" t="str">
        <f>IF(ABS(H6653)&gt;2, "Outlier", "Normal")</f>
        <v>Normal</v>
      </c>
    </row>
    <row r="6654" spans="1:10" x14ac:dyDescent="0.45">
      <c r="A6654">
        <v>81051</v>
      </c>
      <c r="B6654" s="2">
        <v>41852.396886574075</v>
      </c>
      <c r="C6654" t="s">
        <v>28</v>
      </c>
      <c r="D6654" t="s">
        <v>25</v>
      </c>
      <c r="E6654" t="s">
        <v>10</v>
      </c>
      <c r="F6654" t="s">
        <v>1</v>
      </c>
      <c r="G6654">
        <v>7635</v>
      </c>
      <c r="H6654">
        <f>(G6654 - $P$2) / $P$3</f>
        <v>-1.4677592041309688</v>
      </c>
      <c r="I6654" s="4" t="str">
        <f>IF(OR(G6654&lt;$M$7,G6654&gt;$M$10), "Outlier", "Normal")</f>
        <v>Normal</v>
      </c>
      <c r="J6654" t="str">
        <f>IF(ABS(H6654)&gt;2, "Outlier", "Normal")</f>
        <v>Normal</v>
      </c>
    </row>
    <row r="6655" spans="1:10" x14ac:dyDescent="0.45">
      <c r="A6655">
        <v>182795</v>
      </c>
      <c r="B6655" s="2">
        <v>41838.649826388886</v>
      </c>
      <c r="C6655" t="s">
        <v>28</v>
      </c>
      <c r="D6655" t="s">
        <v>25</v>
      </c>
      <c r="E6655" t="s">
        <v>13</v>
      </c>
      <c r="F6655" t="s">
        <v>3</v>
      </c>
      <c r="G6655">
        <v>7589</v>
      </c>
      <c r="H6655">
        <f>(G6655 - $P$2) / $P$3</f>
        <v>-1.4693535386242011</v>
      </c>
      <c r="I6655" s="4" t="str">
        <f>IF(OR(G6655&lt;$M$7,G6655&gt;$M$10), "Outlier", "Normal")</f>
        <v>Normal</v>
      </c>
      <c r="J6655" t="str">
        <f>IF(ABS(H6655)&gt;2, "Outlier", "Normal")</f>
        <v>Normal</v>
      </c>
    </row>
    <row r="6656" spans="1:10" x14ac:dyDescent="0.45">
      <c r="A6656">
        <v>763318</v>
      </c>
      <c r="B6656" s="2">
        <v>41782.373993055553</v>
      </c>
      <c r="C6656" t="s">
        <v>28</v>
      </c>
      <c r="D6656" t="s">
        <v>33</v>
      </c>
      <c r="E6656" t="s">
        <v>15</v>
      </c>
      <c r="F6656" t="s">
        <v>3</v>
      </c>
      <c r="G6656">
        <v>7574</v>
      </c>
      <c r="H6656">
        <f>(G6656 - $P$2) / $P$3</f>
        <v>-1.4698734303067769</v>
      </c>
      <c r="I6656" s="4" t="str">
        <f>IF(OR(G6656&lt;$M$7,G6656&gt;$M$10), "Outlier", "Normal")</f>
        <v>Normal</v>
      </c>
      <c r="J6656" t="str">
        <f>IF(ABS(H6656)&gt;2, "Outlier", "Normal")</f>
        <v>Normal</v>
      </c>
    </row>
    <row r="6657" spans="1:10" x14ac:dyDescent="0.45">
      <c r="A6657">
        <v>911802</v>
      </c>
      <c r="B6657" s="2">
        <v>41831.539837962962</v>
      </c>
      <c r="C6657" t="s">
        <v>28</v>
      </c>
      <c r="D6657" t="s">
        <v>25</v>
      </c>
      <c r="E6657" t="s">
        <v>15</v>
      </c>
      <c r="F6657" t="s">
        <v>6</v>
      </c>
      <c r="G6657">
        <v>7568</v>
      </c>
      <c r="H6657">
        <f>(G6657 - $P$2) / $P$3</f>
        <v>-1.4700813869798071</v>
      </c>
      <c r="I6657" s="4" t="str">
        <f>IF(OR(G6657&lt;$M$7,G6657&gt;$M$10), "Outlier", "Normal")</f>
        <v>Normal</v>
      </c>
      <c r="J6657" t="str">
        <f>IF(ABS(H6657)&gt;2, "Outlier", "Normal")</f>
        <v>Normal</v>
      </c>
    </row>
    <row r="6658" spans="1:10" x14ac:dyDescent="0.45">
      <c r="A6658">
        <v>771166</v>
      </c>
      <c r="B6658" s="2">
        <v>41831.506608796299</v>
      </c>
      <c r="C6658" t="s">
        <v>28</v>
      </c>
      <c r="D6658" t="s">
        <v>26</v>
      </c>
      <c r="E6658" t="s">
        <v>18</v>
      </c>
      <c r="F6658" t="s">
        <v>1</v>
      </c>
      <c r="G6658">
        <v>7562</v>
      </c>
      <c r="H6658">
        <f>(G6658 - $P$2) / $P$3</f>
        <v>-1.4702893436528375</v>
      </c>
      <c r="I6658" s="4" t="str">
        <f>IF(OR(G6658&lt;$M$7,G6658&gt;$M$10), "Outlier", "Normal")</f>
        <v>Normal</v>
      </c>
      <c r="J6658" t="str">
        <f>IF(ABS(H6658)&gt;2, "Outlier", "Normal")</f>
        <v>Normal</v>
      </c>
    </row>
    <row r="6659" spans="1:10" x14ac:dyDescent="0.45">
      <c r="A6659">
        <v>66761</v>
      </c>
      <c r="B6659" s="2">
        <v>41768.430567129632</v>
      </c>
      <c r="C6659" t="s">
        <v>27</v>
      </c>
      <c r="D6659" t="s">
        <v>25</v>
      </c>
      <c r="E6659" t="s">
        <v>15</v>
      </c>
      <c r="F6659" t="s">
        <v>1</v>
      </c>
      <c r="G6659">
        <v>7562</v>
      </c>
      <c r="H6659">
        <f>(G6659 - $P$2) / $P$3</f>
        <v>-1.4702893436528375</v>
      </c>
      <c r="I6659" s="4" t="str">
        <f>IF(OR(G6659&lt;$M$7,G6659&gt;$M$10), "Outlier", "Normal")</f>
        <v>Normal</v>
      </c>
      <c r="J6659" t="str">
        <f>IF(ABS(H6659)&gt;2, "Outlier", "Normal")</f>
        <v>Normal</v>
      </c>
    </row>
    <row r="6660" spans="1:10" x14ac:dyDescent="0.45">
      <c r="A6660">
        <v>783405</v>
      </c>
      <c r="B6660" s="2">
        <v>41812.667546296296</v>
      </c>
      <c r="C6660" t="s">
        <v>27</v>
      </c>
      <c r="D6660" t="s">
        <v>25</v>
      </c>
      <c r="E6660" t="s">
        <v>18</v>
      </c>
      <c r="F6660" t="s">
        <v>8</v>
      </c>
      <c r="G6660">
        <v>7539</v>
      </c>
      <c r="H6660">
        <f>(G6660 - $P$2) / $P$3</f>
        <v>-1.4710865108994535</v>
      </c>
      <c r="I6660" s="4" t="str">
        <f>IF(OR(G6660&lt;$M$7,G6660&gt;$M$10), "Outlier", "Normal")</f>
        <v>Normal</v>
      </c>
      <c r="J6660" t="str">
        <f>IF(ABS(H6660)&gt;2, "Outlier", "Normal")</f>
        <v>Normal</v>
      </c>
    </row>
    <row r="6661" spans="1:10" x14ac:dyDescent="0.45">
      <c r="A6661">
        <v>154247</v>
      </c>
      <c r="B6661" s="2">
        <v>41765.507187499999</v>
      </c>
      <c r="C6661" t="s">
        <v>27</v>
      </c>
      <c r="D6661" t="s">
        <v>25</v>
      </c>
      <c r="E6661" t="s">
        <v>16</v>
      </c>
      <c r="F6661" t="s">
        <v>8</v>
      </c>
      <c r="G6661">
        <v>7538</v>
      </c>
      <c r="H6661">
        <f>(G6661 - $P$2) / $P$3</f>
        <v>-1.4711211703449585</v>
      </c>
      <c r="I6661" s="4" t="str">
        <f>IF(OR(G6661&lt;$M$7,G6661&gt;$M$10), "Outlier", "Normal")</f>
        <v>Normal</v>
      </c>
      <c r="J6661" t="str">
        <f>IF(ABS(H6661)&gt;2, "Outlier", "Normal")</f>
        <v>Normal</v>
      </c>
    </row>
    <row r="6662" spans="1:10" x14ac:dyDescent="0.45">
      <c r="A6662">
        <v>972508</v>
      </c>
      <c r="B6662" s="2">
        <v>41830.661273148151</v>
      </c>
      <c r="C6662" t="s">
        <v>28</v>
      </c>
      <c r="D6662" t="s">
        <v>26</v>
      </c>
      <c r="E6662" t="s">
        <v>13</v>
      </c>
      <c r="F6662" t="s">
        <v>1</v>
      </c>
      <c r="G6662">
        <v>7527</v>
      </c>
      <c r="H6662">
        <f>(G6662 - $P$2) / $P$3</f>
        <v>-1.4715024242455141</v>
      </c>
      <c r="I6662" s="4" t="str">
        <f>IF(OR(G6662&lt;$M$7,G6662&gt;$M$10), "Outlier", "Normal")</f>
        <v>Normal</v>
      </c>
      <c r="J6662" t="str">
        <f>IF(ABS(H6662)&gt;2, "Outlier", "Normal")</f>
        <v>Normal</v>
      </c>
    </row>
    <row r="6663" spans="1:10" x14ac:dyDescent="0.45">
      <c r="A6663">
        <v>29644</v>
      </c>
      <c r="B6663" s="2">
        <v>41843.387673611112</v>
      </c>
      <c r="C6663" t="s">
        <v>27</v>
      </c>
      <c r="D6663" t="s">
        <v>26</v>
      </c>
      <c r="E6663" t="s">
        <v>18</v>
      </c>
      <c r="F6663" t="s">
        <v>3</v>
      </c>
      <c r="G6663">
        <v>7523</v>
      </c>
      <c r="H6663">
        <f>(G6663 - $P$2) / $P$3</f>
        <v>-1.4716410620275344</v>
      </c>
      <c r="I6663" s="4" t="str">
        <f>IF(OR(G6663&lt;$M$7,G6663&gt;$M$10), "Outlier", "Normal")</f>
        <v>Normal</v>
      </c>
      <c r="J6663" t="str">
        <f>IF(ABS(H6663)&gt;2, "Outlier", "Normal")</f>
        <v>Normal</v>
      </c>
    </row>
    <row r="6664" spans="1:10" x14ac:dyDescent="0.45">
      <c r="A6664">
        <v>834770</v>
      </c>
      <c r="B6664" s="2">
        <v>41782.445243055554</v>
      </c>
      <c r="C6664" t="s">
        <v>28</v>
      </c>
      <c r="D6664" t="s">
        <v>26</v>
      </c>
      <c r="E6664" t="s">
        <v>16</v>
      </c>
      <c r="F6664" t="s">
        <v>1</v>
      </c>
      <c r="G6664">
        <v>7470</v>
      </c>
      <c r="H6664">
        <f>(G6664 - $P$2) / $P$3</f>
        <v>-1.4734780126393019</v>
      </c>
      <c r="I6664" s="4" t="str">
        <f>IF(OR(G6664&lt;$M$7,G6664&gt;$M$10), "Outlier", "Normal")</f>
        <v>Normal</v>
      </c>
      <c r="J6664" t="str">
        <f>IF(ABS(H6664)&gt;2, "Outlier", "Normal")</f>
        <v>Normal</v>
      </c>
    </row>
    <row r="6665" spans="1:10" x14ac:dyDescent="0.45">
      <c r="A6665">
        <v>209973</v>
      </c>
      <c r="B6665" s="2">
        <v>41832.701516203706</v>
      </c>
      <c r="C6665" t="s">
        <v>28</v>
      </c>
      <c r="D6665" t="s">
        <v>33</v>
      </c>
      <c r="E6665" t="s">
        <v>11</v>
      </c>
      <c r="F6665" t="s">
        <v>1</v>
      </c>
      <c r="G6665">
        <v>7439</v>
      </c>
      <c r="H6665">
        <f>(G6665 - $P$2) / $P$3</f>
        <v>-1.4745524554499585</v>
      </c>
      <c r="I6665" s="4" t="str">
        <f>IF(OR(G6665&lt;$M$7,G6665&gt;$M$10), "Outlier", "Normal")</f>
        <v>Normal</v>
      </c>
      <c r="J6665" t="str">
        <f>IF(ABS(H6665)&gt;2, "Outlier", "Normal")</f>
        <v>Normal</v>
      </c>
    </row>
    <row r="6666" spans="1:10" x14ac:dyDescent="0.45">
      <c r="A6666">
        <v>395184</v>
      </c>
      <c r="B6666" s="2">
        <v>41838.415752314817</v>
      </c>
      <c r="C6666" t="s">
        <v>27</v>
      </c>
      <c r="D6666" t="s">
        <v>25</v>
      </c>
      <c r="E6666" t="s">
        <v>18</v>
      </c>
      <c r="F6666" t="s">
        <v>5</v>
      </c>
      <c r="G6666">
        <v>7431</v>
      </c>
      <c r="H6666">
        <f>(G6666 - $P$2) / $P$3</f>
        <v>-1.4748297310139988</v>
      </c>
      <c r="I6666" s="4" t="str">
        <f>IF(OR(G6666&lt;$M$7,G6666&gt;$M$10), "Outlier", "Normal")</f>
        <v>Normal</v>
      </c>
      <c r="J6666" t="str">
        <f>IF(ABS(H6666)&gt;2, "Outlier", "Normal")</f>
        <v>Normal</v>
      </c>
    </row>
    <row r="6667" spans="1:10" x14ac:dyDescent="0.45">
      <c r="A6667">
        <v>627546</v>
      </c>
      <c r="B6667" s="2">
        <v>41843.295023148145</v>
      </c>
      <c r="C6667" t="s">
        <v>28</v>
      </c>
      <c r="D6667" t="s">
        <v>25</v>
      </c>
      <c r="E6667" t="s">
        <v>10</v>
      </c>
      <c r="F6667" t="s">
        <v>0</v>
      </c>
      <c r="G6667">
        <v>7409</v>
      </c>
      <c r="H6667">
        <f>(G6667 - $P$2) / $P$3</f>
        <v>-1.4755922388151099</v>
      </c>
      <c r="I6667" s="4" t="str">
        <f>IF(OR(G6667&lt;$M$7,G6667&gt;$M$10), "Outlier", "Normal")</f>
        <v>Normal</v>
      </c>
      <c r="J6667" t="str">
        <f>IF(ABS(H6667)&gt;2, "Outlier", "Normal")</f>
        <v>Normal</v>
      </c>
    </row>
    <row r="6668" spans="1:10" x14ac:dyDescent="0.45">
      <c r="A6668">
        <v>594312</v>
      </c>
      <c r="B6668" s="2">
        <v>41877.710613425923</v>
      </c>
      <c r="C6668" t="s">
        <v>28</v>
      </c>
      <c r="D6668" t="s">
        <v>25</v>
      </c>
      <c r="E6668" t="s">
        <v>18</v>
      </c>
      <c r="F6668" t="s">
        <v>8</v>
      </c>
      <c r="G6668">
        <v>7399</v>
      </c>
      <c r="H6668">
        <f>(G6668 - $P$2) / $P$3</f>
        <v>-1.4759388332701604</v>
      </c>
      <c r="I6668" s="4" t="str">
        <f>IF(OR(G6668&lt;$M$7,G6668&gt;$M$10), "Outlier", "Normal")</f>
        <v>Normal</v>
      </c>
      <c r="J6668" t="str">
        <f>IF(ABS(H6668)&gt;2, "Outlier", "Normal")</f>
        <v>Normal</v>
      </c>
    </row>
    <row r="6669" spans="1:10" x14ac:dyDescent="0.45">
      <c r="A6669">
        <v>168749</v>
      </c>
      <c r="B6669" s="2">
        <v>41789.671527777777</v>
      </c>
      <c r="C6669" t="s">
        <v>28</v>
      </c>
      <c r="D6669" t="s">
        <v>25</v>
      </c>
      <c r="E6669" t="s">
        <v>15</v>
      </c>
      <c r="F6669" t="s">
        <v>3</v>
      </c>
      <c r="G6669">
        <v>7394</v>
      </c>
      <c r="H6669">
        <f>(G6669 - $P$2) / $P$3</f>
        <v>-1.4761121304976856</v>
      </c>
      <c r="I6669" s="4" t="str">
        <f>IF(OR(G6669&lt;$M$7,G6669&gt;$M$10), "Outlier", "Normal")</f>
        <v>Normal</v>
      </c>
      <c r="J6669" t="str">
        <f>IF(ABS(H6669)&gt;2, "Outlier", "Normal")</f>
        <v>Normal</v>
      </c>
    </row>
    <row r="6670" spans="1:10" x14ac:dyDescent="0.45">
      <c r="A6670">
        <v>840274</v>
      </c>
      <c r="B6670" s="2">
        <v>41850.358564814815</v>
      </c>
      <c r="C6670" t="s">
        <v>28</v>
      </c>
      <c r="D6670" t="s">
        <v>26</v>
      </c>
      <c r="E6670" t="s">
        <v>16</v>
      </c>
      <c r="F6670" t="s">
        <v>1</v>
      </c>
      <c r="G6670">
        <v>7390</v>
      </c>
      <c r="H6670">
        <f>(G6670 - $P$2) / $P$3</f>
        <v>-1.4762507682797057</v>
      </c>
      <c r="I6670" s="4" t="str">
        <f>IF(OR(G6670&lt;$M$7,G6670&gt;$M$10), "Outlier", "Normal")</f>
        <v>Normal</v>
      </c>
      <c r="J6670" t="str">
        <f>IF(ABS(H6670)&gt;2, "Outlier", "Normal")</f>
        <v>Normal</v>
      </c>
    </row>
    <row r="6671" spans="1:10" x14ac:dyDescent="0.45">
      <c r="A6671">
        <v>295779</v>
      </c>
      <c r="B6671" s="2">
        <v>41765.397291666668</v>
      </c>
      <c r="C6671" t="s">
        <v>28</v>
      </c>
      <c r="D6671" t="s">
        <v>25</v>
      </c>
      <c r="E6671" t="s">
        <v>13</v>
      </c>
      <c r="F6671" t="s">
        <v>8</v>
      </c>
      <c r="G6671">
        <v>7371</v>
      </c>
      <c r="H6671">
        <f>(G6671 - $P$2) / $P$3</f>
        <v>-1.4769092977443017</v>
      </c>
      <c r="I6671" s="4" t="str">
        <f>IF(OR(G6671&lt;$M$7,G6671&gt;$M$10), "Outlier", "Normal")</f>
        <v>Normal</v>
      </c>
      <c r="J6671" t="str">
        <f>IF(ABS(H6671)&gt;2, "Outlier", "Normal")</f>
        <v>Normal</v>
      </c>
    </row>
    <row r="6672" spans="1:10" x14ac:dyDescent="0.45">
      <c r="A6672">
        <v>392430</v>
      </c>
      <c r="B6672" s="2">
        <v>41881.341678240744</v>
      </c>
      <c r="C6672" t="s">
        <v>28</v>
      </c>
      <c r="D6672" t="s">
        <v>25</v>
      </c>
      <c r="E6672" t="s">
        <v>16</v>
      </c>
      <c r="F6672" t="s">
        <v>8</v>
      </c>
      <c r="G6672">
        <v>7350</v>
      </c>
      <c r="H6672">
        <f>(G6672 - $P$2) / $P$3</f>
        <v>-1.4776371460999078</v>
      </c>
      <c r="I6672" s="4" t="str">
        <f>IF(OR(G6672&lt;$M$7,G6672&gt;$M$10), "Outlier", "Normal")</f>
        <v>Normal</v>
      </c>
      <c r="J6672" t="str">
        <f>IF(ABS(H6672)&gt;2, "Outlier", "Normal")</f>
        <v>Normal</v>
      </c>
    </row>
    <row r="6673" spans="1:10" x14ac:dyDescent="0.45">
      <c r="A6673">
        <v>266563</v>
      </c>
      <c r="B6673" s="2">
        <v>41872.441759259258</v>
      </c>
      <c r="C6673" t="s">
        <v>28</v>
      </c>
      <c r="D6673" t="s">
        <v>25</v>
      </c>
      <c r="E6673" t="s">
        <v>18</v>
      </c>
      <c r="F6673" t="s">
        <v>8</v>
      </c>
      <c r="G6673">
        <v>7344</v>
      </c>
      <c r="H6673">
        <f>(G6673 - $P$2) / $P$3</f>
        <v>-1.477845102772938</v>
      </c>
      <c r="I6673" s="4" t="str">
        <f>IF(OR(G6673&lt;$M$7,G6673&gt;$M$10), "Outlier", "Normal")</f>
        <v>Normal</v>
      </c>
      <c r="J6673" t="str">
        <f>IF(ABS(H6673)&gt;2, "Outlier", "Normal")</f>
        <v>Normal</v>
      </c>
    </row>
    <row r="6674" spans="1:10" x14ac:dyDescent="0.45">
      <c r="A6674">
        <v>115987</v>
      </c>
      <c r="B6674" s="2">
        <v>41855.725405092591</v>
      </c>
      <c r="C6674" t="s">
        <v>28</v>
      </c>
      <c r="D6674" t="s">
        <v>26</v>
      </c>
      <c r="E6674" t="s">
        <v>11</v>
      </c>
      <c r="F6674" t="s">
        <v>1</v>
      </c>
      <c r="G6674">
        <v>7317</v>
      </c>
      <c r="H6674">
        <f>(G6674 - $P$2) / $P$3</f>
        <v>-1.4787809078015743</v>
      </c>
      <c r="I6674" s="4" t="str">
        <f>IF(OR(G6674&lt;$M$7,G6674&gt;$M$10), "Outlier", "Normal")</f>
        <v>Normal</v>
      </c>
      <c r="J6674" t="str">
        <f>IF(ABS(H6674)&gt;2, "Outlier", "Normal")</f>
        <v>Normal</v>
      </c>
    </row>
    <row r="6675" spans="1:10" x14ac:dyDescent="0.45">
      <c r="A6675">
        <v>538556</v>
      </c>
      <c r="B6675" s="2">
        <v>41799.409479166665</v>
      </c>
      <c r="C6675" t="s">
        <v>28</v>
      </c>
      <c r="D6675" t="s">
        <v>26</v>
      </c>
      <c r="E6675" t="s">
        <v>14</v>
      </c>
      <c r="F6675" t="s">
        <v>5</v>
      </c>
      <c r="G6675">
        <v>7313</v>
      </c>
      <c r="H6675">
        <f>(G6675 - $P$2) / $P$3</f>
        <v>-1.4789195455835946</v>
      </c>
      <c r="I6675" s="4" t="str">
        <f>IF(OR(G6675&lt;$M$7,G6675&gt;$M$10), "Outlier", "Normal")</f>
        <v>Normal</v>
      </c>
      <c r="J6675" t="str">
        <f>IF(ABS(H6675)&gt;2, "Outlier", "Normal")</f>
        <v>Normal</v>
      </c>
    </row>
    <row r="6676" spans="1:10" x14ac:dyDescent="0.45">
      <c r="A6676">
        <v>354468</v>
      </c>
      <c r="B6676" s="2">
        <v>41799.397789351853</v>
      </c>
      <c r="C6676" t="s">
        <v>28</v>
      </c>
      <c r="D6676" t="s">
        <v>26</v>
      </c>
      <c r="E6676" t="s">
        <v>15</v>
      </c>
      <c r="F6676" t="s">
        <v>5</v>
      </c>
      <c r="G6676">
        <v>7308</v>
      </c>
      <c r="H6676">
        <f>(G6676 - $P$2) / $P$3</f>
        <v>-1.4790928428111199</v>
      </c>
      <c r="I6676" s="4" t="str">
        <f>IF(OR(G6676&lt;$M$7,G6676&gt;$M$10), "Outlier", "Normal")</f>
        <v>Normal</v>
      </c>
      <c r="J6676" t="str">
        <f>IF(ABS(H6676)&gt;2, "Outlier", "Normal")</f>
        <v>Normal</v>
      </c>
    </row>
    <row r="6677" spans="1:10" x14ac:dyDescent="0.45">
      <c r="A6677">
        <v>365469</v>
      </c>
      <c r="B6677" s="2">
        <v>41856.3984375</v>
      </c>
      <c r="C6677" t="s">
        <v>28</v>
      </c>
      <c r="D6677" t="s">
        <v>33</v>
      </c>
      <c r="E6677" t="s">
        <v>11</v>
      </c>
      <c r="F6677" t="s">
        <v>5</v>
      </c>
      <c r="G6677">
        <v>7287</v>
      </c>
      <c r="H6677">
        <f>(G6677 - $P$2) / $P$3</f>
        <v>-1.4798206911667258</v>
      </c>
      <c r="I6677" s="4" t="str">
        <f>IF(OR(G6677&lt;$M$7,G6677&gt;$M$10), "Outlier", "Normal")</f>
        <v>Normal</v>
      </c>
      <c r="J6677" t="str">
        <f>IF(ABS(H6677)&gt;2, "Outlier", "Normal")</f>
        <v>Normal</v>
      </c>
    </row>
    <row r="6678" spans="1:10" x14ac:dyDescent="0.45">
      <c r="A6678">
        <v>352604</v>
      </c>
      <c r="B6678" s="2">
        <v>41865.662800925929</v>
      </c>
      <c r="C6678" t="s">
        <v>28</v>
      </c>
      <c r="D6678" t="s">
        <v>25</v>
      </c>
      <c r="E6678" t="s">
        <v>15</v>
      </c>
      <c r="F6678" t="s">
        <v>3</v>
      </c>
      <c r="G6678">
        <v>7285</v>
      </c>
      <c r="H6678">
        <f>(G6678 - $P$2) / $P$3</f>
        <v>-1.4798900100577359</v>
      </c>
      <c r="I6678" s="4" t="str">
        <f>IF(OR(G6678&lt;$M$7,G6678&gt;$M$10), "Outlier", "Normal")</f>
        <v>Normal</v>
      </c>
      <c r="J6678" t="str">
        <f>IF(ABS(H6678)&gt;2, "Outlier", "Normal")</f>
        <v>Normal</v>
      </c>
    </row>
    <row r="6679" spans="1:10" x14ac:dyDescent="0.45">
      <c r="A6679">
        <v>723768</v>
      </c>
      <c r="B6679" s="2">
        <v>41842.758506944447</v>
      </c>
      <c r="C6679" t="s">
        <v>28</v>
      </c>
      <c r="D6679" t="s">
        <v>26</v>
      </c>
      <c r="E6679" t="s">
        <v>16</v>
      </c>
      <c r="F6679" t="s">
        <v>5</v>
      </c>
      <c r="G6679">
        <v>7276</v>
      </c>
      <c r="H6679">
        <f>(G6679 - $P$2) / $P$3</f>
        <v>-1.4802019450672814</v>
      </c>
      <c r="I6679" s="4" t="str">
        <f>IF(OR(G6679&lt;$M$7,G6679&gt;$M$10), "Outlier", "Normal")</f>
        <v>Normal</v>
      </c>
      <c r="J6679" t="str">
        <f>IF(ABS(H6679)&gt;2, "Outlier", "Normal")</f>
        <v>Normal</v>
      </c>
    </row>
    <row r="6680" spans="1:10" x14ac:dyDescent="0.45">
      <c r="A6680">
        <v>610446</v>
      </c>
      <c r="B6680" s="2">
        <v>41817.818854166668</v>
      </c>
      <c r="C6680" t="s">
        <v>28</v>
      </c>
      <c r="D6680" t="s">
        <v>25</v>
      </c>
      <c r="E6680" t="s">
        <v>14</v>
      </c>
      <c r="F6680" t="s">
        <v>5</v>
      </c>
      <c r="G6680">
        <v>7264</v>
      </c>
      <c r="H6680">
        <f>(G6680 - $P$2) / $P$3</f>
        <v>-1.480617858413342</v>
      </c>
      <c r="I6680" s="4" t="str">
        <f>IF(OR(G6680&lt;$M$7,G6680&gt;$M$10), "Outlier", "Normal")</f>
        <v>Normal</v>
      </c>
      <c r="J6680" t="str">
        <f>IF(ABS(H6680)&gt;2, "Outlier", "Normal")</f>
        <v>Normal</v>
      </c>
    </row>
    <row r="6681" spans="1:10" x14ac:dyDescent="0.45">
      <c r="A6681">
        <v>865788</v>
      </c>
      <c r="B6681" s="2">
        <v>41777.634479166663</v>
      </c>
      <c r="C6681" t="s">
        <v>28</v>
      </c>
      <c r="D6681" t="s">
        <v>26</v>
      </c>
      <c r="E6681" t="s">
        <v>15</v>
      </c>
      <c r="F6681" t="s">
        <v>1</v>
      </c>
      <c r="G6681">
        <v>7260</v>
      </c>
      <c r="H6681">
        <f>(G6681 - $P$2) / $P$3</f>
        <v>-1.4807564961953621</v>
      </c>
      <c r="I6681" s="4" t="str">
        <f>IF(OR(G6681&lt;$M$7,G6681&gt;$M$10), "Outlier", "Normal")</f>
        <v>Normal</v>
      </c>
      <c r="J6681" t="str">
        <f>IF(ABS(H6681)&gt;2, "Outlier", "Normal")</f>
        <v>Normal</v>
      </c>
    </row>
    <row r="6682" spans="1:10" x14ac:dyDescent="0.45">
      <c r="A6682">
        <v>441041</v>
      </c>
      <c r="B6682" s="2">
        <v>41814.495173611111</v>
      </c>
      <c r="C6682" t="s">
        <v>28</v>
      </c>
      <c r="D6682" t="s">
        <v>25</v>
      </c>
      <c r="E6682" t="s">
        <v>18</v>
      </c>
      <c r="F6682" t="s">
        <v>4</v>
      </c>
      <c r="G6682">
        <v>7239</v>
      </c>
      <c r="H6682">
        <f>(G6682 - $P$2) / $P$3</f>
        <v>-1.4814843445509682</v>
      </c>
      <c r="I6682" s="4" t="str">
        <f>IF(OR(G6682&lt;$M$7,G6682&gt;$M$10), "Outlier", "Normal")</f>
        <v>Normal</v>
      </c>
      <c r="J6682" t="str">
        <f>IF(ABS(H6682)&gt;2, "Outlier", "Normal")</f>
        <v>Normal</v>
      </c>
    </row>
    <row r="6683" spans="1:10" x14ac:dyDescent="0.45">
      <c r="A6683">
        <v>686696</v>
      </c>
      <c r="B6683" s="2">
        <v>41830.715729166666</v>
      </c>
      <c r="C6683" t="s">
        <v>28</v>
      </c>
      <c r="D6683" t="s">
        <v>25</v>
      </c>
      <c r="E6683" t="s">
        <v>15</v>
      </c>
      <c r="F6683" t="s">
        <v>33</v>
      </c>
      <c r="G6683">
        <v>7235</v>
      </c>
      <c r="H6683">
        <f>(G6683 - $P$2) / $P$3</f>
        <v>-1.4816229823329883</v>
      </c>
      <c r="I6683" s="4" t="str">
        <f>IF(OR(G6683&lt;$M$7,G6683&gt;$M$10), "Outlier", "Normal")</f>
        <v>Normal</v>
      </c>
      <c r="J6683" t="str">
        <f>IF(ABS(H6683)&gt;2, "Outlier", "Normal")</f>
        <v>Normal</v>
      </c>
    </row>
    <row r="6684" spans="1:10" x14ac:dyDescent="0.45">
      <c r="A6684">
        <v>232954</v>
      </c>
      <c r="B6684" s="2">
        <v>41856.552604166667</v>
      </c>
      <c r="C6684" t="s">
        <v>28</v>
      </c>
      <c r="D6684" t="s">
        <v>25</v>
      </c>
      <c r="E6684" t="s">
        <v>15</v>
      </c>
      <c r="F6684" t="s">
        <v>1</v>
      </c>
      <c r="G6684">
        <v>7212</v>
      </c>
      <c r="H6684">
        <f>(G6684 - $P$2) / $P$3</f>
        <v>-1.4824201495796046</v>
      </c>
      <c r="I6684" s="4" t="str">
        <f>IF(OR(G6684&lt;$M$7,G6684&gt;$M$10), "Outlier", "Normal")</f>
        <v>Normal</v>
      </c>
      <c r="J6684" t="str">
        <f>IF(ABS(H6684)&gt;2, "Outlier", "Normal")</f>
        <v>Normal</v>
      </c>
    </row>
    <row r="6685" spans="1:10" x14ac:dyDescent="0.45">
      <c r="A6685">
        <v>462254</v>
      </c>
      <c r="B6685" s="2">
        <v>41789.38517361111</v>
      </c>
      <c r="C6685" t="s">
        <v>28</v>
      </c>
      <c r="D6685" t="s">
        <v>26</v>
      </c>
      <c r="E6685" t="s">
        <v>15</v>
      </c>
      <c r="F6685" t="s">
        <v>2</v>
      </c>
      <c r="G6685">
        <v>7210</v>
      </c>
      <c r="H6685">
        <f>(G6685 - $P$2) / $P$3</f>
        <v>-1.4824894684706145</v>
      </c>
      <c r="I6685" s="4" t="str">
        <f>IF(OR(G6685&lt;$M$7,G6685&gt;$M$10), "Outlier", "Normal")</f>
        <v>Normal</v>
      </c>
      <c r="J6685" t="str">
        <f>IF(ABS(H6685)&gt;2, "Outlier", "Normal")</f>
        <v>Normal</v>
      </c>
    </row>
    <row r="6686" spans="1:10" x14ac:dyDescent="0.45">
      <c r="A6686">
        <v>637404</v>
      </c>
      <c r="B6686" s="2">
        <v>41864.670960648145</v>
      </c>
      <c r="C6686" t="s">
        <v>28</v>
      </c>
      <c r="D6686" t="s">
        <v>26</v>
      </c>
      <c r="E6686" t="s">
        <v>16</v>
      </c>
      <c r="F6686" t="s">
        <v>3</v>
      </c>
      <c r="G6686">
        <v>7177</v>
      </c>
      <c r="H6686">
        <f>(G6686 - $P$2) / $P$3</f>
        <v>-1.4836332301722812</v>
      </c>
      <c r="I6686" s="4" t="str">
        <f>IF(OR(G6686&lt;$M$7,G6686&gt;$M$10), "Outlier", "Normal")</f>
        <v>Normal</v>
      </c>
      <c r="J6686" t="str">
        <f>IF(ABS(H6686)&gt;2, "Outlier", "Normal")</f>
        <v>Normal</v>
      </c>
    </row>
    <row r="6687" spans="1:10" x14ac:dyDescent="0.45">
      <c r="A6687">
        <v>904609</v>
      </c>
      <c r="B6687" s="2">
        <v>41815.498263888891</v>
      </c>
      <c r="C6687" t="s">
        <v>27</v>
      </c>
      <c r="D6687" t="s">
        <v>25</v>
      </c>
      <c r="E6687" t="s">
        <v>18</v>
      </c>
      <c r="F6687" t="s">
        <v>0</v>
      </c>
      <c r="G6687">
        <v>7154</v>
      </c>
      <c r="H6687">
        <f>(G6687 - $P$2) / $P$3</f>
        <v>-1.4844303974188973</v>
      </c>
      <c r="I6687" s="4" t="str">
        <f>IF(OR(G6687&lt;$M$7,G6687&gt;$M$10), "Outlier", "Normal")</f>
        <v>Normal</v>
      </c>
      <c r="J6687" t="str">
        <f>IF(ABS(H6687)&gt;2, "Outlier", "Normal")</f>
        <v>Normal</v>
      </c>
    </row>
    <row r="6688" spans="1:10" x14ac:dyDescent="0.45">
      <c r="A6688">
        <v>42630</v>
      </c>
      <c r="B6688" s="2">
        <v>41830.397280092591</v>
      </c>
      <c r="C6688" t="s">
        <v>27</v>
      </c>
      <c r="D6688" t="s">
        <v>25</v>
      </c>
      <c r="E6688" t="s">
        <v>15</v>
      </c>
      <c r="F6688" t="s">
        <v>3</v>
      </c>
      <c r="G6688">
        <v>7149</v>
      </c>
      <c r="H6688">
        <f>(G6688 - $P$2) / $P$3</f>
        <v>-1.4846036946464225</v>
      </c>
      <c r="I6688" s="4" t="str">
        <f>IF(OR(G6688&lt;$M$7,G6688&gt;$M$10), "Outlier", "Normal")</f>
        <v>Normal</v>
      </c>
      <c r="J6688" t="str">
        <f>IF(ABS(H6688)&gt;2, "Outlier", "Normal")</f>
        <v>Normal</v>
      </c>
    </row>
    <row r="6689" spans="1:10" x14ac:dyDescent="0.45">
      <c r="A6689">
        <v>831694</v>
      </c>
      <c r="B6689" s="2">
        <v>41784.444826388892</v>
      </c>
      <c r="C6689" t="s">
        <v>27</v>
      </c>
      <c r="D6689" t="s">
        <v>25</v>
      </c>
      <c r="E6689" t="s">
        <v>18</v>
      </c>
      <c r="F6689" t="s">
        <v>8</v>
      </c>
      <c r="G6689">
        <v>7139</v>
      </c>
      <c r="H6689">
        <f>(G6689 - $P$2) / $P$3</f>
        <v>-1.484950289101473</v>
      </c>
      <c r="I6689" s="4" t="str">
        <f>IF(OR(G6689&lt;$M$7,G6689&gt;$M$10), "Outlier", "Normal")</f>
        <v>Normal</v>
      </c>
      <c r="J6689" t="str">
        <f>IF(ABS(H6689)&gt;2, "Outlier", "Normal")</f>
        <v>Normal</v>
      </c>
    </row>
    <row r="6690" spans="1:10" x14ac:dyDescent="0.45">
      <c r="A6690">
        <v>765652</v>
      </c>
      <c r="B6690" s="2">
        <v>41789.741018518522</v>
      </c>
      <c r="C6690" t="s">
        <v>28</v>
      </c>
      <c r="D6690" t="s">
        <v>26</v>
      </c>
      <c r="E6690" t="s">
        <v>17</v>
      </c>
      <c r="F6690" t="s">
        <v>1</v>
      </c>
      <c r="G6690">
        <v>7125</v>
      </c>
      <c r="H6690">
        <f>(G6690 - $P$2) / $P$3</f>
        <v>-1.4854355213385437</v>
      </c>
      <c r="I6690" s="4" t="str">
        <f>IF(OR(G6690&lt;$M$7,G6690&gt;$M$10), "Outlier", "Normal")</f>
        <v>Normal</v>
      </c>
      <c r="J6690" t="str">
        <f>IF(ABS(H6690)&gt;2, "Outlier", "Normal")</f>
        <v>Normal</v>
      </c>
    </row>
    <row r="6691" spans="1:10" x14ac:dyDescent="0.45">
      <c r="A6691">
        <v>706182</v>
      </c>
      <c r="B6691" s="2">
        <v>41814.397164351853</v>
      </c>
      <c r="C6691" t="s">
        <v>28</v>
      </c>
      <c r="D6691" t="s">
        <v>25</v>
      </c>
      <c r="E6691" t="s">
        <v>10</v>
      </c>
      <c r="F6691" t="s">
        <v>8</v>
      </c>
      <c r="G6691">
        <v>7123</v>
      </c>
      <c r="H6691">
        <f>(G6691 - $P$2) / $P$3</f>
        <v>-1.4855048402295539</v>
      </c>
      <c r="I6691" s="4" t="str">
        <f>IF(OR(G6691&lt;$M$7,G6691&gt;$M$10), "Outlier", "Normal")</f>
        <v>Normal</v>
      </c>
      <c r="J6691" t="str">
        <f>IF(ABS(H6691)&gt;2, "Outlier", "Normal")</f>
        <v>Normal</v>
      </c>
    </row>
    <row r="6692" spans="1:10" x14ac:dyDescent="0.45">
      <c r="A6692">
        <v>238948</v>
      </c>
      <c r="B6692" s="2">
        <v>41793.736701388887</v>
      </c>
      <c r="C6692" t="s">
        <v>27</v>
      </c>
      <c r="D6692" t="s">
        <v>25</v>
      </c>
      <c r="E6692" t="s">
        <v>12</v>
      </c>
      <c r="F6692" t="s">
        <v>4</v>
      </c>
      <c r="G6692">
        <v>7104</v>
      </c>
      <c r="H6692">
        <f>(G6692 - $P$2) / $P$3</f>
        <v>-1.4861633696941496</v>
      </c>
      <c r="I6692" s="4" t="str">
        <f>IF(OR(G6692&lt;$M$7,G6692&gt;$M$10), "Outlier", "Normal")</f>
        <v>Normal</v>
      </c>
      <c r="J6692" t="str">
        <f>IF(ABS(H6692)&gt;2, "Outlier", "Normal")</f>
        <v>Normal</v>
      </c>
    </row>
    <row r="6693" spans="1:10" x14ac:dyDescent="0.45">
      <c r="A6693">
        <v>176980</v>
      </c>
      <c r="B6693" s="2">
        <v>41837.720682870371</v>
      </c>
      <c r="C6693" t="s">
        <v>27</v>
      </c>
      <c r="D6693" t="s">
        <v>25</v>
      </c>
      <c r="E6693" t="s">
        <v>18</v>
      </c>
      <c r="F6693" t="s">
        <v>1</v>
      </c>
      <c r="G6693">
        <v>7099</v>
      </c>
      <c r="H6693">
        <f>(G6693 - $P$2) / $P$3</f>
        <v>-1.4863366669216749</v>
      </c>
      <c r="I6693" s="4" t="str">
        <f>IF(OR(G6693&lt;$M$7,G6693&gt;$M$10), "Outlier", "Normal")</f>
        <v>Normal</v>
      </c>
      <c r="J6693" t="str">
        <f>IF(ABS(H6693)&gt;2, "Outlier", "Normal")</f>
        <v>Normal</v>
      </c>
    </row>
    <row r="6694" spans="1:10" x14ac:dyDescent="0.45">
      <c r="A6694">
        <v>770083</v>
      </c>
      <c r="B6694" s="2">
        <v>41869.448541666665</v>
      </c>
      <c r="C6694" t="s">
        <v>28</v>
      </c>
      <c r="D6694" t="s">
        <v>25</v>
      </c>
      <c r="E6694" t="s">
        <v>18</v>
      </c>
      <c r="F6694" t="s">
        <v>4</v>
      </c>
      <c r="G6694">
        <v>7089</v>
      </c>
      <c r="H6694">
        <f>(G6694 - $P$2) / $P$3</f>
        <v>-1.4866832613767254</v>
      </c>
      <c r="I6694" s="4" t="str">
        <f>IF(OR(G6694&lt;$M$7,G6694&gt;$M$10), "Outlier", "Normal")</f>
        <v>Normal</v>
      </c>
      <c r="J6694" t="str">
        <f>IF(ABS(H6694)&gt;2, "Outlier", "Normal")</f>
        <v>Normal</v>
      </c>
    </row>
    <row r="6695" spans="1:10" x14ac:dyDescent="0.45">
      <c r="A6695">
        <v>903288</v>
      </c>
      <c r="B6695" s="2">
        <v>41841.747187499997</v>
      </c>
      <c r="C6695" t="s">
        <v>27</v>
      </c>
      <c r="D6695" t="s">
        <v>25</v>
      </c>
      <c r="E6695" t="s">
        <v>12</v>
      </c>
      <c r="F6695" t="s">
        <v>4</v>
      </c>
      <c r="G6695">
        <v>7028</v>
      </c>
      <c r="H6695">
        <f>(G6695 - $P$2) / $P$3</f>
        <v>-1.4887974875525334</v>
      </c>
      <c r="I6695" s="4" t="str">
        <f>IF(OR(G6695&lt;$M$7,G6695&gt;$M$10), "Outlier", "Normal")</f>
        <v>Normal</v>
      </c>
      <c r="J6695" t="str">
        <f>IF(ABS(H6695)&gt;2, "Outlier", "Normal")</f>
        <v>Normal</v>
      </c>
    </row>
    <row r="6696" spans="1:10" x14ac:dyDescent="0.45">
      <c r="A6696">
        <v>488003</v>
      </c>
      <c r="B6696" s="2">
        <v>41810.397199074076</v>
      </c>
      <c r="C6696" t="s">
        <v>28</v>
      </c>
      <c r="D6696" t="s">
        <v>25</v>
      </c>
      <c r="E6696" t="s">
        <v>15</v>
      </c>
      <c r="F6696" t="s">
        <v>3</v>
      </c>
      <c r="G6696">
        <v>7026</v>
      </c>
      <c r="H6696">
        <f>(G6696 - $P$2) / $P$3</f>
        <v>-1.4888668064435435</v>
      </c>
      <c r="I6696" s="4" t="str">
        <f>IF(OR(G6696&lt;$M$7,G6696&gt;$M$10), "Outlier", "Normal")</f>
        <v>Normal</v>
      </c>
      <c r="J6696" t="str">
        <f>IF(ABS(H6696)&gt;2, "Outlier", "Normal")</f>
        <v>Normal</v>
      </c>
    </row>
    <row r="6697" spans="1:10" x14ac:dyDescent="0.45">
      <c r="A6697">
        <v>510022</v>
      </c>
      <c r="B6697" s="2">
        <v>41873.610752314817</v>
      </c>
      <c r="C6697" t="s">
        <v>28</v>
      </c>
      <c r="D6697" t="s">
        <v>26</v>
      </c>
      <c r="E6697" t="s">
        <v>12</v>
      </c>
      <c r="F6697" t="s">
        <v>3</v>
      </c>
      <c r="G6697">
        <v>6994</v>
      </c>
      <c r="H6697">
        <f>(G6697 - $P$2) / $P$3</f>
        <v>-1.4899759086997051</v>
      </c>
      <c r="I6697" s="4" t="str">
        <f>IF(OR(G6697&lt;$M$7,G6697&gt;$M$10), "Outlier", "Normal")</f>
        <v>Normal</v>
      </c>
      <c r="J6697" t="str">
        <f>IF(ABS(H6697)&gt;2, "Outlier", "Normal")</f>
        <v>Normal</v>
      </c>
    </row>
    <row r="6698" spans="1:10" x14ac:dyDescent="0.45">
      <c r="A6698">
        <v>382379</v>
      </c>
      <c r="B6698" s="2">
        <v>41828.467118055552</v>
      </c>
      <c r="C6698" t="s">
        <v>27</v>
      </c>
      <c r="D6698" t="s">
        <v>26</v>
      </c>
      <c r="E6698" t="s">
        <v>11</v>
      </c>
      <c r="F6698" t="s">
        <v>8</v>
      </c>
      <c r="G6698">
        <v>6989</v>
      </c>
      <c r="H6698">
        <f>(G6698 - $P$2) / $P$3</f>
        <v>-1.4901492059272303</v>
      </c>
      <c r="I6698" s="4" t="str">
        <f>IF(OR(G6698&lt;$M$7,G6698&gt;$M$10), "Outlier", "Normal")</f>
        <v>Normal</v>
      </c>
      <c r="J6698" t="str">
        <f>IF(ABS(H6698)&gt;2, "Outlier", "Normal")</f>
        <v>Normal</v>
      </c>
    </row>
    <row r="6699" spans="1:10" x14ac:dyDescent="0.45">
      <c r="A6699">
        <v>461741</v>
      </c>
      <c r="B6699" s="2">
        <v>41809.772002314814</v>
      </c>
      <c r="C6699" t="s">
        <v>28</v>
      </c>
      <c r="D6699" t="s">
        <v>25</v>
      </c>
      <c r="E6699" t="s">
        <v>18</v>
      </c>
      <c r="F6699" t="s">
        <v>1</v>
      </c>
      <c r="G6699">
        <v>6988</v>
      </c>
      <c r="H6699">
        <f>(G6699 - $P$2) / $P$3</f>
        <v>-1.4901838653727353</v>
      </c>
      <c r="I6699" s="4" t="str">
        <f>IF(OR(G6699&lt;$M$7,G6699&gt;$M$10), "Outlier", "Normal")</f>
        <v>Normal</v>
      </c>
      <c r="J6699" t="str">
        <f>IF(ABS(H6699)&gt;2, "Outlier", "Normal")</f>
        <v>Normal</v>
      </c>
    </row>
    <row r="6700" spans="1:10" x14ac:dyDescent="0.45">
      <c r="A6700">
        <v>706970</v>
      </c>
      <c r="B6700" s="2">
        <v>41836.808449074073</v>
      </c>
      <c r="C6700" t="s">
        <v>27</v>
      </c>
      <c r="D6700" t="s">
        <v>25</v>
      </c>
      <c r="E6700" t="s">
        <v>10</v>
      </c>
      <c r="F6700" t="s">
        <v>33</v>
      </c>
      <c r="G6700">
        <v>6975</v>
      </c>
      <c r="H6700">
        <f>(G6700 - $P$2) / $P$3</f>
        <v>-1.4906344381643011</v>
      </c>
      <c r="I6700" s="4" t="str">
        <f>IF(OR(G6700&lt;$M$7,G6700&gt;$M$10), "Outlier", "Normal")</f>
        <v>Normal</v>
      </c>
      <c r="J6700" t="str">
        <f>IF(ABS(H6700)&gt;2, "Outlier", "Normal")</f>
        <v>Normal</v>
      </c>
    </row>
    <row r="6701" spans="1:10" x14ac:dyDescent="0.45">
      <c r="A6701">
        <v>970445</v>
      </c>
      <c r="B6701" s="2">
        <v>41786.414456018516</v>
      </c>
      <c r="C6701" t="s">
        <v>28</v>
      </c>
      <c r="D6701" t="s">
        <v>25</v>
      </c>
      <c r="E6701" t="s">
        <v>15</v>
      </c>
      <c r="F6701" t="s">
        <v>7</v>
      </c>
      <c r="G6701">
        <v>6974</v>
      </c>
      <c r="H6701">
        <f>(G6701 - $P$2) / $P$3</f>
        <v>-1.490669097609806</v>
      </c>
      <c r="I6701" s="4" t="str">
        <f>IF(OR(G6701&lt;$M$7,G6701&gt;$M$10), "Outlier", "Normal")</f>
        <v>Normal</v>
      </c>
      <c r="J6701" t="str">
        <f>IF(ABS(H6701)&gt;2, "Outlier", "Normal")</f>
        <v>Normal</v>
      </c>
    </row>
    <row r="6702" spans="1:10" x14ac:dyDescent="0.45">
      <c r="A6702">
        <v>903132</v>
      </c>
      <c r="B6702" s="2">
        <v>41841.397326388891</v>
      </c>
      <c r="C6702" t="s">
        <v>28</v>
      </c>
      <c r="D6702" t="s">
        <v>26</v>
      </c>
      <c r="E6702" t="s">
        <v>17</v>
      </c>
      <c r="F6702" t="s">
        <v>5</v>
      </c>
      <c r="G6702">
        <v>6957</v>
      </c>
      <c r="H6702">
        <f>(G6702 - $P$2) / $P$3</f>
        <v>-1.4912583081833919</v>
      </c>
      <c r="I6702" s="4" t="str">
        <f>IF(OR(G6702&lt;$M$7,G6702&gt;$M$10), "Outlier", "Normal")</f>
        <v>Normal</v>
      </c>
      <c r="J6702" t="str">
        <f>IF(ABS(H6702)&gt;2, "Outlier", "Normal")</f>
        <v>Normal</v>
      </c>
    </row>
    <row r="6703" spans="1:10" x14ac:dyDescent="0.45">
      <c r="A6703">
        <v>616680</v>
      </c>
      <c r="B6703" s="2">
        <v>41856.343344907407</v>
      </c>
      <c r="C6703" t="s">
        <v>28</v>
      </c>
      <c r="D6703" t="s">
        <v>25</v>
      </c>
      <c r="E6703" t="s">
        <v>15</v>
      </c>
      <c r="F6703" t="s">
        <v>3</v>
      </c>
      <c r="G6703">
        <v>6957</v>
      </c>
      <c r="H6703">
        <f>(G6703 - $P$2) / $P$3</f>
        <v>-1.4912583081833919</v>
      </c>
      <c r="I6703" s="4" t="str">
        <f>IF(OR(G6703&lt;$M$7,G6703&gt;$M$10), "Outlier", "Normal")</f>
        <v>Normal</v>
      </c>
      <c r="J6703" t="str">
        <f>IF(ABS(H6703)&gt;2, "Outlier", "Normal")</f>
        <v>Normal</v>
      </c>
    </row>
    <row r="6704" spans="1:10" x14ac:dyDescent="0.45">
      <c r="A6704">
        <v>818456</v>
      </c>
      <c r="B6704" s="2">
        <v>41783.62699074074</v>
      </c>
      <c r="C6704" t="s">
        <v>28</v>
      </c>
      <c r="D6704" t="s">
        <v>26</v>
      </c>
      <c r="E6704" t="s">
        <v>15</v>
      </c>
      <c r="F6704" t="s">
        <v>1</v>
      </c>
      <c r="G6704">
        <v>6949</v>
      </c>
      <c r="H6704">
        <f>(G6704 - $P$2) / $P$3</f>
        <v>-1.4915355837474322</v>
      </c>
      <c r="I6704" s="4" t="str">
        <f>IF(OR(G6704&lt;$M$7,G6704&gt;$M$10), "Outlier", "Normal")</f>
        <v>Normal</v>
      </c>
      <c r="J6704" t="str">
        <f>IF(ABS(H6704)&gt;2, "Outlier", "Normal")</f>
        <v>Normal</v>
      </c>
    </row>
    <row r="6705" spans="1:10" x14ac:dyDescent="0.45">
      <c r="A6705">
        <v>616356</v>
      </c>
      <c r="B6705" s="2">
        <v>41806.607106481482</v>
      </c>
      <c r="C6705" t="s">
        <v>28</v>
      </c>
      <c r="D6705" t="s">
        <v>26</v>
      </c>
      <c r="E6705" t="s">
        <v>15</v>
      </c>
      <c r="F6705" t="s">
        <v>8</v>
      </c>
      <c r="G6705">
        <v>6949</v>
      </c>
      <c r="H6705">
        <f>(G6705 - $P$2) / $P$3</f>
        <v>-1.4915355837474322</v>
      </c>
      <c r="I6705" s="4" t="str">
        <f>IF(OR(G6705&lt;$M$7,G6705&gt;$M$10), "Outlier", "Normal")</f>
        <v>Normal</v>
      </c>
      <c r="J6705" t="str">
        <f>IF(ABS(H6705)&gt;2, "Outlier", "Normal")</f>
        <v>Normal</v>
      </c>
    </row>
    <row r="6706" spans="1:10" x14ac:dyDescent="0.45">
      <c r="A6706">
        <v>182272</v>
      </c>
      <c r="B6706" s="2">
        <v>41862.736620370371</v>
      </c>
      <c r="C6706" t="s">
        <v>28</v>
      </c>
      <c r="D6706" t="s">
        <v>26</v>
      </c>
      <c r="E6706" t="s">
        <v>10</v>
      </c>
      <c r="F6706" t="s">
        <v>8</v>
      </c>
      <c r="G6706">
        <v>6932</v>
      </c>
      <c r="H6706">
        <f>(G6706 - $P$2) / $P$3</f>
        <v>-1.4921247943210181</v>
      </c>
      <c r="I6706" s="4" t="str">
        <f>IF(OR(G6706&lt;$M$7,G6706&gt;$M$10), "Outlier", "Normal")</f>
        <v>Normal</v>
      </c>
      <c r="J6706" t="str">
        <f>IF(ABS(H6706)&gt;2, "Outlier", "Normal")</f>
        <v>Normal</v>
      </c>
    </row>
    <row r="6707" spans="1:10" x14ac:dyDescent="0.45">
      <c r="A6707">
        <v>552568</v>
      </c>
      <c r="B6707" s="2">
        <v>41870.456076388888</v>
      </c>
      <c r="C6707" t="s">
        <v>28</v>
      </c>
      <c r="D6707" t="s">
        <v>26</v>
      </c>
      <c r="E6707" t="s">
        <v>15</v>
      </c>
      <c r="F6707" t="s">
        <v>5</v>
      </c>
      <c r="G6707">
        <v>6929</v>
      </c>
      <c r="H6707">
        <f>(G6707 - $P$2) / $P$3</f>
        <v>-1.4922287726575332</v>
      </c>
      <c r="I6707" s="4" t="str">
        <f>IF(OR(G6707&lt;$M$7,G6707&gt;$M$10), "Outlier", "Normal")</f>
        <v>Normal</v>
      </c>
      <c r="J6707" t="str">
        <f>IF(ABS(H6707)&gt;2, "Outlier", "Normal")</f>
        <v>Normal</v>
      </c>
    </row>
    <row r="6708" spans="1:10" x14ac:dyDescent="0.45">
      <c r="A6708">
        <v>71745</v>
      </c>
      <c r="B6708" s="2">
        <v>41815.495937500003</v>
      </c>
      <c r="C6708" t="s">
        <v>28</v>
      </c>
      <c r="D6708" t="s">
        <v>26</v>
      </c>
      <c r="E6708" t="s">
        <v>16</v>
      </c>
      <c r="F6708" t="s">
        <v>1</v>
      </c>
      <c r="G6708">
        <v>6920</v>
      </c>
      <c r="H6708">
        <f>(G6708 - $P$2) / $P$3</f>
        <v>-1.4925407076670787</v>
      </c>
      <c r="I6708" s="4" t="str">
        <f>IF(OR(G6708&lt;$M$7,G6708&gt;$M$10), "Outlier", "Normal")</f>
        <v>Normal</v>
      </c>
      <c r="J6708" t="str">
        <f>IF(ABS(H6708)&gt;2, "Outlier", "Normal")</f>
        <v>Normal</v>
      </c>
    </row>
    <row r="6709" spans="1:10" x14ac:dyDescent="0.45">
      <c r="A6709">
        <v>789265</v>
      </c>
      <c r="B6709" s="2">
        <v>41863.396851851852</v>
      </c>
      <c r="C6709" t="s">
        <v>28</v>
      </c>
      <c r="D6709" t="s">
        <v>25</v>
      </c>
      <c r="E6709" t="s">
        <v>18</v>
      </c>
      <c r="F6709" t="s">
        <v>1</v>
      </c>
      <c r="G6709">
        <v>6917</v>
      </c>
      <c r="H6709">
        <f>(G6709 - $P$2) / $P$3</f>
        <v>-1.4926446860035938</v>
      </c>
      <c r="I6709" s="4" t="str">
        <f>IF(OR(G6709&lt;$M$7,G6709&gt;$M$10), "Outlier", "Normal")</f>
        <v>Normal</v>
      </c>
      <c r="J6709" t="str">
        <f>IF(ABS(H6709)&gt;2, "Outlier", "Normal")</f>
        <v>Normal</v>
      </c>
    </row>
    <row r="6710" spans="1:10" x14ac:dyDescent="0.45">
      <c r="A6710">
        <v>475118</v>
      </c>
      <c r="B6710" s="2">
        <v>41768.590856481482</v>
      </c>
      <c r="C6710" t="s">
        <v>27</v>
      </c>
      <c r="D6710" t="s">
        <v>26</v>
      </c>
      <c r="E6710" t="s">
        <v>15</v>
      </c>
      <c r="F6710" t="s">
        <v>2</v>
      </c>
      <c r="G6710">
        <v>6911</v>
      </c>
      <c r="H6710">
        <f>(G6710 - $P$2) / $P$3</f>
        <v>-1.4928526426766242</v>
      </c>
      <c r="I6710" s="4" t="str">
        <f>IF(OR(G6710&lt;$M$7,G6710&gt;$M$10), "Outlier", "Normal")</f>
        <v>Normal</v>
      </c>
      <c r="J6710" t="str">
        <f>IF(ABS(H6710)&gt;2, "Outlier", "Normal")</f>
        <v>Normal</v>
      </c>
    </row>
    <row r="6711" spans="1:10" x14ac:dyDescent="0.45">
      <c r="A6711">
        <v>843195</v>
      </c>
      <c r="B6711" s="2">
        <v>41822.513032407405</v>
      </c>
      <c r="C6711" t="s">
        <v>28</v>
      </c>
      <c r="D6711" t="s">
        <v>25</v>
      </c>
      <c r="E6711" t="s">
        <v>15</v>
      </c>
      <c r="F6711" t="s">
        <v>8</v>
      </c>
      <c r="G6711">
        <v>6905</v>
      </c>
      <c r="H6711">
        <f>(G6711 - $P$2) / $P$3</f>
        <v>-1.4930605993496544</v>
      </c>
      <c r="I6711" s="4" t="str">
        <f>IF(OR(G6711&lt;$M$7,G6711&gt;$M$10), "Outlier", "Normal")</f>
        <v>Normal</v>
      </c>
      <c r="J6711" t="str">
        <f>IF(ABS(H6711)&gt;2, "Outlier", "Normal")</f>
        <v>Normal</v>
      </c>
    </row>
    <row r="6712" spans="1:10" x14ac:dyDescent="0.45">
      <c r="A6712">
        <v>314970</v>
      </c>
      <c r="B6712" s="2">
        <v>41837.70716435185</v>
      </c>
      <c r="C6712" t="s">
        <v>28</v>
      </c>
      <c r="D6712" t="s">
        <v>25</v>
      </c>
      <c r="E6712" t="s">
        <v>13</v>
      </c>
      <c r="F6712" t="s">
        <v>1</v>
      </c>
      <c r="G6712">
        <v>6903</v>
      </c>
      <c r="H6712">
        <f>(G6712 - $P$2) / $P$3</f>
        <v>-1.4931299182406645</v>
      </c>
      <c r="I6712" s="4" t="str">
        <f>IF(OR(G6712&lt;$M$7,G6712&gt;$M$10), "Outlier", "Normal")</f>
        <v>Normal</v>
      </c>
      <c r="J6712" t="str">
        <f>IF(ABS(H6712)&gt;2, "Outlier", "Normal")</f>
        <v>Normal</v>
      </c>
    </row>
    <row r="6713" spans="1:10" x14ac:dyDescent="0.45">
      <c r="A6713">
        <v>835182</v>
      </c>
      <c r="B6713" s="2">
        <v>41843.400254629632</v>
      </c>
      <c r="C6713" t="s">
        <v>28</v>
      </c>
      <c r="D6713" t="s">
        <v>26</v>
      </c>
      <c r="E6713" t="s">
        <v>15</v>
      </c>
      <c r="F6713" t="s">
        <v>7</v>
      </c>
      <c r="G6713">
        <v>6902</v>
      </c>
      <c r="H6713">
        <f>(G6713 - $P$2) / $P$3</f>
        <v>-1.4931645776861695</v>
      </c>
      <c r="I6713" s="4" t="str">
        <f>IF(OR(G6713&lt;$M$7,G6713&gt;$M$10), "Outlier", "Normal")</f>
        <v>Normal</v>
      </c>
      <c r="J6713" t="str">
        <f>IF(ABS(H6713)&gt;2, "Outlier", "Normal")</f>
        <v>Normal</v>
      </c>
    </row>
    <row r="6714" spans="1:10" x14ac:dyDescent="0.45">
      <c r="A6714">
        <v>411122</v>
      </c>
      <c r="B6714" s="2">
        <v>41852.550219907411</v>
      </c>
      <c r="C6714" t="s">
        <v>27</v>
      </c>
      <c r="D6714" t="s">
        <v>33</v>
      </c>
      <c r="E6714" t="s">
        <v>15</v>
      </c>
      <c r="F6714" t="s">
        <v>1</v>
      </c>
      <c r="G6714">
        <v>6861</v>
      </c>
      <c r="H6714">
        <f>(G6714 - $P$2) / $P$3</f>
        <v>-1.4945856149518766</v>
      </c>
      <c r="I6714" s="4" t="str">
        <f>IF(OR(G6714&lt;$M$7,G6714&gt;$M$10), "Outlier", "Normal")</f>
        <v>Normal</v>
      </c>
      <c r="J6714" t="str">
        <f>IF(ABS(H6714)&gt;2, "Outlier", "Normal")</f>
        <v>Normal</v>
      </c>
    </row>
    <row r="6715" spans="1:10" x14ac:dyDescent="0.45">
      <c r="A6715">
        <v>547124</v>
      </c>
      <c r="B6715" s="2">
        <v>41846.596620370372</v>
      </c>
      <c r="C6715" t="s">
        <v>27</v>
      </c>
      <c r="D6715" t="s">
        <v>25</v>
      </c>
      <c r="E6715" t="s">
        <v>15</v>
      </c>
      <c r="F6715" t="s">
        <v>3</v>
      </c>
      <c r="G6715">
        <v>6861</v>
      </c>
      <c r="H6715">
        <f>(G6715 - $P$2) / $P$3</f>
        <v>-1.4945856149518766</v>
      </c>
      <c r="I6715" s="4" t="str">
        <f>IF(OR(G6715&lt;$M$7,G6715&gt;$M$10), "Outlier", "Normal")</f>
        <v>Normal</v>
      </c>
      <c r="J6715" t="str">
        <f>IF(ABS(H6715)&gt;2, "Outlier", "Normal")</f>
        <v>Normal</v>
      </c>
    </row>
    <row r="6716" spans="1:10" x14ac:dyDescent="0.45">
      <c r="A6716">
        <v>521698</v>
      </c>
      <c r="B6716" s="2">
        <v>41808.465243055558</v>
      </c>
      <c r="C6716" t="s">
        <v>27</v>
      </c>
      <c r="D6716" t="s">
        <v>26</v>
      </c>
      <c r="E6716" t="s">
        <v>12</v>
      </c>
      <c r="F6716" t="s">
        <v>8</v>
      </c>
      <c r="G6716">
        <v>6846</v>
      </c>
      <c r="H6716">
        <f>(G6716 - $P$2) / $P$3</f>
        <v>-1.4951055066344523</v>
      </c>
      <c r="I6716" s="4" t="str">
        <f>IF(OR(G6716&lt;$M$7,G6716&gt;$M$10), "Outlier", "Normal")</f>
        <v>Normal</v>
      </c>
      <c r="J6716" t="str">
        <f>IF(ABS(H6716)&gt;2, "Outlier", "Normal")</f>
        <v>Normal</v>
      </c>
    </row>
    <row r="6717" spans="1:10" x14ac:dyDescent="0.45">
      <c r="A6717">
        <v>703127</v>
      </c>
      <c r="B6717" s="2">
        <v>41864.660729166666</v>
      </c>
      <c r="C6717" t="s">
        <v>27</v>
      </c>
      <c r="D6717" t="s">
        <v>25</v>
      </c>
      <c r="E6717" t="s">
        <v>18</v>
      </c>
      <c r="F6717" t="s">
        <v>5</v>
      </c>
      <c r="G6717">
        <v>6839</v>
      </c>
      <c r="H6717">
        <f>(G6717 - $P$2) / $P$3</f>
        <v>-1.4953481227529877</v>
      </c>
      <c r="I6717" s="4" t="str">
        <f>IF(OR(G6717&lt;$M$7,G6717&gt;$M$10), "Outlier", "Normal")</f>
        <v>Normal</v>
      </c>
      <c r="J6717" t="str">
        <f>IF(ABS(H6717)&gt;2, "Outlier", "Normal")</f>
        <v>Normal</v>
      </c>
    </row>
    <row r="6718" spans="1:10" x14ac:dyDescent="0.45">
      <c r="A6718">
        <v>607190</v>
      </c>
      <c r="B6718" s="2">
        <v>41848.619675925926</v>
      </c>
      <c r="C6718" t="s">
        <v>28</v>
      </c>
      <c r="D6718" t="s">
        <v>25</v>
      </c>
      <c r="E6718" t="s">
        <v>15</v>
      </c>
      <c r="F6718" t="s">
        <v>1</v>
      </c>
      <c r="G6718">
        <v>6831</v>
      </c>
      <c r="H6718">
        <f>(G6718 - $P$2) / $P$3</f>
        <v>-1.495625398317028</v>
      </c>
      <c r="I6718" s="4" t="str">
        <f>IF(OR(G6718&lt;$M$7,G6718&gt;$M$10), "Outlier", "Normal")</f>
        <v>Normal</v>
      </c>
      <c r="J6718" t="str">
        <f>IF(ABS(H6718)&gt;2, "Outlier", "Normal")</f>
        <v>Normal</v>
      </c>
    </row>
    <row r="6719" spans="1:10" x14ac:dyDescent="0.45">
      <c r="A6719">
        <v>377818</v>
      </c>
      <c r="B6719" s="2">
        <v>41824.318032407406</v>
      </c>
      <c r="C6719" t="s">
        <v>28</v>
      </c>
      <c r="D6719" t="s">
        <v>26</v>
      </c>
      <c r="E6719" t="s">
        <v>10</v>
      </c>
      <c r="F6719" t="s">
        <v>4</v>
      </c>
      <c r="G6719">
        <v>6821</v>
      </c>
      <c r="H6719">
        <f>(G6719 - $P$2) / $P$3</f>
        <v>-1.4959719927720785</v>
      </c>
      <c r="I6719" s="4" t="str">
        <f>IF(OR(G6719&lt;$M$7,G6719&gt;$M$10), "Outlier", "Normal")</f>
        <v>Normal</v>
      </c>
      <c r="J6719" t="str">
        <f>IF(ABS(H6719)&gt;2, "Outlier", "Normal")</f>
        <v>Normal</v>
      </c>
    </row>
    <row r="6720" spans="1:10" x14ac:dyDescent="0.45">
      <c r="A6720">
        <v>614118</v>
      </c>
      <c r="B6720" s="2">
        <v>41829.398240740738</v>
      </c>
      <c r="C6720" t="s">
        <v>27</v>
      </c>
      <c r="D6720" t="s">
        <v>26</v>
      </c>
      <c r="E6720" t="s">
        <v>15</v>
      </c>
      <c r="F6720" t="s">
        <v>3</v>
      </c>
      <c r="G6720">
        <v>6820</v>
      </c>
      <c r="H6720">
        <f>(G6720 - $P$2) / $P$3</f>
        <v>-1.4960066522175834</v>
      </c>
      <c r="I6720" s="4" t="str">
        <f>IF(OR(G6720&lt;$M$7,G6720&gt;$M$10), "Outlier", "Normal")</f>
        <v>Normal</v>
      </c>
      <c r="J6720" t="str">
        <f>IF(ABS(H6720)&gt;2, "Outlier", "Normal")</f>
        <v>Normal</v>
      </c>
    </row>
    <row r="6721" spans="1:10" x14ac:dyDescent="0.45">
      <c r="A6721">
        <v>946296</v>
      </c>
      <c r="B6721" s="2">
        <v>41859.488761574074</v>
      </c>
      <c r="C6721" t="s">
        <v>27</v>
      </c>
      <c r="D6721" t="s">
        <v>26</v>
      </c>
      <c r="E6721" t="s">
        <v>15</v>
      </c>
      <c r="F6721" t="s">
        <v>3</v>
      </c>
      <c r="G6721">
        <v>6783</v>
      </c>
      <c r="H6721">
        <f>(G6721 - $P$2) / $P$3</f>
        <v>-1.4972890517012702</v>
      </c>
      <c r="I6721" s="4" t="str">
        <f>IF(OR(G6721&lt;$M$7,G6721&gt;$M$10), "Outlier", "Normal")</f>
        <v>Normal</v>
      </c>
      <c r="J6721" t="str">
        <f>IF(ABS(H6721)&gt;2, "Outlier", "Normal")</f>
        <v>Normal</v>
      </c>
    </row>
    <row r="6722" spans="1:10" x14ac:dyDescent="0.45">
      <c r="A6722">
        <v>394080</v>
      </c>
      <c r="B6722" s="2">
        <v>41880.495752314811</v>
      </c>
      <c r="C6722" t="s">
        <v>27</v>
      </c>
      <c r="D6722" t="s">
        <v>26</v>
      </c>
      <c r="E6722" t="s">
        <v>14</v>
      </c>
      <c r="F6722" t="s">
        <v>33</v>
      </c>
      <c r="G6722">
        <v>6753</v>
      </c>
      <c r="H6722">
        <f>(G6722 - $P$2) / $P$3</f>
        <v>-1.4983288350664219</v>
      </c>
      <c r="I6722" s="4" t="str">
        <f>IF(OR(G6722&lt;$M$7,G6722&gt;$M$10), "Outlier", "Normal")</f>
        <v>Normal</v>
      </c>
      <c r="J6722" t="str">
        <f>IF(ABS(H6722)&gt;2, "Outlier", "Normal")</f>
        <v>Normal</v>
      </c>
    </row>
    <row r="6723" spans="1:10" x14ac:dyDescent="0.45">
      <c r="A6723">
        <v>57507</v>
      </c>
      <c r="B6723" s="2">
        <v>41765.673784722225</v>
      </c>
      <c r="C6723" t="s">
        <v>28</v>
      </c>
      <c r="D6723" t="s">
        <v>26</v>
      </c>
      <c r="E6723" t="s">
        <v>16</v>
      </c>
      <c r="F6723" t="s">
        <v>1</v>
      </c>
      <c r="G6723">
        <v>6743</v>
      </c>
      <c r="H6723">
        <f>(G6723 - $P$2) / $P$3</f>
        <v>-1.4986754295214724</v>
      </c>
      <c r="I6723" s="4" t="str">
        <f>IF(OR(G6723&lt;$M$7,G6723&gt;$M$10), "Outlier", "Normal")</f>
        <v>Normal</v>
      </c>
      <c r="J6723" t="str">
        <f>IF(ABS(H6723)&gt;2, "Outlier", "Normal")</f>
        <v>Normal</v>
      </c>
    </row>
    <row r="6724" spans="1:10" x14ac:dyDescent="0.45">
      <c r="A6724">
        <v>797953</v>
      </c>
      <c r="B6724" s="2">
        <v>41871.531597222223</v>
      </c>
      <c r="C6724" t="s">
        <v>27</v>
      </c>
      <c r="D6724" t="s">
        <v>25</v>
      </c>
      <c r="E6724" t="s">
        <v>18</v>
      </c>
      <c r="F6724" t="s">
        <v>8</v>
      </c>
      <c r="G6724">
        <v>6720</v>
      </c>
      <c r="H6724">
        <f>(G6724 - $P$2) / $P$3</f>
        <v>-1.4994725967680884</v>
      </c>
      <c r="I6724" s="4" t="str">
        <f>IF(OR(G6724&lt;$M$7,G6724&gt;$M$10), "Outlier", "Normal")</f>
        <v>Normal</v>
      </c>
      <c r="J6724" t="str">
        <f>IF(ABS(H6724)&gt;2, "Outlier", "Normal")</f>
        <v>Normal</v>
      </c>
    </row>
    <row r="6725" spans="1:10" x14ac:dyDescent="0.45">
      <c r="A6725">
        <v>256211</v>
      </c>
      <c r="B6725" s="2">
        <v>41872.372847222221</v>
      </c>
      <c r="C6725" t="s">
        <v>28</v>
      </c>
      <c r="D6725" t="s">
        <v>26</v>
      </c>
      <c r="E6725" t="s">
        <v>15</v>
      </c>
      <c r="F6725" t="s">
        <v>1</v>
      </c>
      <c r="G6725">
        <v>6718</v>
      </c>
      <c r="H6725">
        <f>(G6725 - $P$2) / $P$3</f>
        <v>-1.4995419156590986</v>
      </c>
      <c r="I6725" s="4" t="str">
        <f>IF(OR(G6725&lt;$M$7,G6725&gt;$M$10), "Outlier", "Normal")</f>
        <v>Normal</v>
      </c>
      <c r="J6725" t="str">
        <f>IF(ABS(H6725)&gt;2, "Outlier", "Normal")</f>
        <v>Normal</v>
      </c>
    </row>
    <row r="6726" spans="1:10" x14ac:dyDescent="0.45">
      <c r="A6726">
        <v>459062</v>
      </c>
      <c r="B6726" s="2">
        <v>41821.400023148148</v>
      </c>
      <c r="C6726" t="s">
        <v>28</v>
      </c>
      <c r="D6726" t="s">
        <v>26</v>
      </c>
      <c r="E6726" t="s">
        <v>14</v>
      </c>
      <c r="F6726" t="s">
        <v>7</v>
      </c>
      <c r="G6726">
        <v>6715</v>
      </c>
      <c r="H6726">
        <f>(G6726 - $P$2) / $P$3</f>
        <v>-1.4996458939956137</v>
      </c>
      <c r="I6726" s="4" t="str">
        <f>IF(OR(G6726&lt;$M$7,G6726&gt;$M$10), "Outlier", "Normal")</f>
        <v>Normal</v>
      </c>
      <c r="J6726" t="str">
        <f>IF(ABS(H6726)&gt;2, "Outlier", "Normal")</f>
        <v>Normal</v>
      </c>
    </row>
    <row r="6727" spans="1:10" x14ac:dyDescent="0.45">
      <c r="A6727">
        <v>986281</v>
      </c>
      <c r="B6727" s="2">
        <v>41849.31050925926</v>
      </c>
      <c r="C6727" t="s">
        <v>28</v>
      </c>
      <c r="D6727" t="s">
        <v>26</v>
      </c>
      <c r="E6727" t="s">
        <v>18</v>
      </c>
      <c r="F6727" t="s">
        <v>3</v>
      </c>
      <c r="G6727">
        <v>6702</v>
      </c>
      <c r="H6727">
        <f>(G6727 - $P$2) / $P$3</f>
        <v>-1.5000964667871792</v>
      </c>
      <c r="I6727" s="4" t="str">
        <f>IF(OR(G6727&lt;$M$7,G6727&gt;$M$10), "Outlier", "Normal")</f>
        <v>Normal</v>
      </c>
      <c r="J6727" t="str">
        <f>IF(ABS(H6727)&gt;2, "Outlier", "Normal")</f>
        <v>Normal</v>
      </c>
    </row>
    <row r="6728" spans="1:10" x14ac:dyDescent="0.45">
      <c r="A6728">
        <v>445069</v>
      </c>
      <c r="B6728" s="2">
        <v>41803.632893518516</v>
      </c>
      <c r="C6728" t="s">
        <v>28</v>
      </c>
      <c r="D6728" t="s">
        <v>26</v>
      </c>
      <c r="E6728" t="s">
        <v>15</v>
      </c>
      <c r="F6728" t="s">
        <v>8</v>
      </c>
      <c r="G6728">
        <v>6697</v>
      </c>
      <c r="H6728">
        <f>(G6728 - $P$2) / $P$3</f>
        <v>-1.5002697640147045</v>
      </c>
      <c r="I6728" s="4" t="str">
        <f>IF(OR(G6728&lt;$M$7,G6728&gt;$M$10), "Outlier", "Normal")</f>
        <v>Normal</v>
      </c>
      <c r="J6728" t="str">
        <f>IF(ABS(H6728)&gt;2, "Outlier", "Normal")</f>
        <v>Normal</v>
      </c>
    </row>
    <row r="6729" spans="1:10" x14ac:dyDescent="0.45">
      <c r="A6729">
        <v>697330</v>
      </c>
      <c r="B6729" s="2">
        <v>41795.703796296293</v>
      </c>
      <c r="C6729" t="s">
        <v>28</v>
      </c>
      <c r="D6729" t="s">
        <v>25</v>
      </c>
      <c r="E6729" t="s">
        <v>15</v>
      </c>
      <c r="F6729" t="s">
        <v>8</v>
      </c>
      <c r="G6729">
        <v>6685</v>
      </c>
      <c r="H6729">
        <f>(G6729 - $P$2) / $P$3</f>
        <v>-1.5006856773607651</v>
      </c>
      <c r="I6729" s="4" t="str">
        <f>IF(OR(G6729&lt;$M$7,G6729&gt;$M$10), "Outlier", "Normal")</f>
        <v>Normal</v>
      </c>
      <c r="J6729" t="str">
        <f>IF(ABS(H6729)&gt;2, "Outlier", "Normal")</f>
        <v>Normal</v>
      </c>
    </row>
    <row r="6730" spans="1:10" x14ac:dyDescent="0.45">
      <c r="A6730">
        <v>637597</v>
      </c>
      <c r="B6730" s="2">
        <v>41822.436238425929</v>
      </c>
      <c r="C6730" t="s">
        <v>27</v>
      </c>
      <c r="D6730" t="s">
        <v>26</v>
      </c>
      <c r="E6730" t="s">
        <v>15</v>
      </c>
      <c r="F6730" t="s">
        <v>5</v>
      </c>
      <c r="G6730">
        <v>6653</v>
      </c>
      <c r="H6730">
        <f>(G6730 - $P$2) / $P$3</f>
        <v>-1.5017947796169266</v>
      </c>
      <c r="I6730" s="4" t="str">
        <f>IF(OR(G6730&lt;$M$7,G6730&gt;$M$10), "Outlier", "Normal")</f>
        <v>Normal</v>
      </c>
      <c r="J6730" t="str">
        <f>IF(ABS(H6730)&gt;2, "Outlier", "Normal")</f>
        <v>Normal</v>
      </c>
    </row>
    <row r="6731" spans="1:10" x14ac:dyDescent="0.45">
      <c r="A6731">
        <v>673289</v>
      </c>
      <c r="B6731" s="2">
        <v>41856.401250000003</v>
      </c>
      <c r="C6731" t="s">
        <v>28</v>
      </c>
      <c r="D6731" t="s">
        <v>26</v>
      </c>
      <c r="E6731" t="s">
        <v>10</v>
      </c>
      <c r="F6731" t="s">
        <v>8</v>
      </c>
      <c r="G6731">
        <v>6652</v>
      </c>
      <c r="H6731">
        <f>(G6731 - $P$2) / $P$3</f>
        <v>-1.5018294390624316</v>
      </c>
      <c r="I6731" s="4" t="str">
        <f>IF(OR(G6731&lt;$M$7,G6731&gt;$M$10), "Outlier", "Normal")</f>
        <v>Normal</v>
      </c>
      <c r="J6731" t="str">
        <f>IF(ABS(H6731)&gt;2, "Outlier", "Normal")</f>
        <v>Normal</v>
      </c>
    </row>
    <row r="6732" spans="1:10" x14ac:dyDescent="0.45">
      <c r="A6732">
        <v>446050</v>
      </c>
      <c r="B6732" s="2">
        <v>41819.111331018517</v>
      </c>
      <c r="C6732" t="s">
        <v>28</v>
      </c>
      <c r="D6732" t="s">
        <v>25</v>
      </c>
      <c r="E6732" t="s">
        <v>15</v>
      </c>
      <c r="F6732" t="s">
        <v>1</v>
      </c>
      <c r="G6732">
        <v>6626</v>
      </c>
      <c r="H6732">
        <f>(G6732 - $P$2) / $P$3</f>
        <v>-1.502730584645563</v>
      </c>
      <c r="I6732" s="4" t="str">
        <f>IF(OR(G6732&lt;$M$7,G6732&gt;$M$10), "Outlier", "Normal")</f>
        <v>Normal</v>
      </c>
      <c r="J6732" t="str">
        <f>IF(ABS(H6732)&gt;2, "Outlier", "Normal")</f>
        <v>Normal</v>
      </c>
    </row>
    <row r="6733" spans="1:10" x14ac:dyDescent="0.45">
      <c r="A6733">
        <v>101339</v>
      </c>
      <c r="B6733" s="2">
        <v>41854.387627314813</v>
      </c>
      <c r="C6733" t="s">
        <v>28</v>
      </c>
      <c r="D6733" t="s">
        <v>25</v>
      </c>
      <c r="E6733" t="s">
        <v>15</v>
      </c>
      <c r="F6733" t="s">
        <v>8</v>
      </c>
      <c r="G6733">
        <v>6604</v>
      </c>
      <c r="H6733">
        <f>(G6733 - $P$2) / $P$3</f>
        <v>-1.5034930924466741</v>
      </c>
      <c r="I6733" s="4" t="str">
        <f>IF(OR(G6733&lt;$M$7,G6733&gt;$M$10), "Outlier", "Normal")</f>
        <v>Normal</v>
      </c>
      <c r="J6733" t="str">
        <f>IF(ABS(H6733)&gt;2, "Outlier", "Normal")</f>
        <v>Normal</v>
      </c>
    </row>
    <row r="6734" spans="1:10" x14ac:dyDescent="0.45">
      <c r="A6734">
        <v>677063</v>
      </c>
      <c r="B6734" s="2">
        <v>41773.754942129628</v>
      </c>
      <c r="C6734" t="s">
        <v>27</v>
      </c>
      <c r="D6734" t="s">
        <v>25</v>
      </c>
      <c r="E6734" t="s">
        <v>13</v>
      </c>
      <c r="F6734" t="s">
        <v>1</v>
      </c>
      <c r="G6734">
        <v>6564</v>
      </c>
      <c r="H6734">
        <f>(G6734 - $P$2) / $P$3</f>
        <v>-1.504879470266876</v>
      </c>
      <c r="I6734" s="4" t="str">
        <f>IF(OR(G6734&lt;$M$7,G6734&gt;$M$10), "Outlier", "Normal")</f>
        <v>Normal</v>
      </c>
      <c r="J6734" t="str">
        <f>IF(ABS(H6734)&gt;2, "Outlier", "Normal")</f>
        <v>Normal</v>
      </c>
    </row>
    <row r="6735" spans="1:10" x14ac:dyDescent="0.45">
      <c r="A6735">
        <v>13485</v>
      </c>
      <c r="B6735" s="2">
        <v>41799.515949074077</v>
      </c>
      <c r="C6735" t="s">
        <v>27</v>
      </c>
      <c r="D6735" t="s">
        <v>26</v>
      </c>
      <c r="E6735" t="s">
        <v>10</v>
      </c>
      <c r="F6735" t="s">
        <v>0</v>
      </c>
      <c r="G6735">
        <v>6563</v>
      </c>
      <c r="H6735">
        <f>(G6735 - $P$2) / $P$3</f>
        <v>-1.5049141297123811</v>
      </c>
      <c r="I6735" s="4" t="str">
        <f>IF(OR(G6735&lt;$M$7,G6735&gt;$M$10), "Outlier", "Normal")</f>
        <v>Normal</v>
      </c>
      <c r="J6735" t="str">
        <f>IF(ABS(H6735)&gt;2, "Outlier", "Normal")</f>
        <v>Normal</v>
      </c>
    </row>
    <row r="6736" spans="1:10" x14ac:dyDescent="0.45">
      <c r="A6736">
        <v>699289</v>
      </c>
      <c r="B6736" s="2">
        <v>41862.355833333335</v>
      </c>
      <c r="C6736" t="s">
        <v>28</v>
      </c>
      <c r="D6736" t="s">
        <v>25</v>
      </c>
      <c r="E6736" t="s">
        <v>15</v>
      </c>
      <c r="F6736" t="s">
        <v>1</v>
      </c>
      <c r="G6736">
        <v>6551</v>
      </c>
      <c r="H6736">
        <f>(G6736 - $P$2) / $P$3</f>
        <v>-1.5053300430584415</v>
      </c>
      <c r="I6736" s="4" t="str">
        <f>IF(OR(G6736&lt;$M$7,G6736&gt;$M$10), "Outlier", "Normal")</f>
        <v>Normal</v>
      </c>
      <c r="J6736" t="str">
        <f>IF(ABS(H6736)&gt;2, "Outlier", "Normal")</f>
        <v>Normal</v>
      </c>
    </row>
    <row r="6737" spans="1:10" x14ac:dyDescent="0.45">
      <c r="A6737">
        <v>182209</v>
      </c>
      <c r="B6737" s="2">
        <v>41873.63244212963</v>
      </c>
      <c r="C6737" t="s">
        <v>28</v>
      </c>
      <c r="D6737" t="s">
        <v>26</v>
      </c>
      <c r="E6737" t="s">
        <v>17</v>
      </c>
      <c r="F6737" t="s">
        <v>3</v>
      </c>
      <c r="G6737">
        <v>6520</v>
      </c>
      <c r="H6737">
        <f>(G6737 - $P$2) / $P$3</f>
        <v>-1.5064044858690981</v>
      </c>
      <c r="I6737" s="4" t="str">
        <f>IF(OR(G6737&lt;$M$7,G6737&gt;$M$10), "Outlier", "Normal")</f>
        <v>Normal</v>
      </c>
      <c r="J6737" t="str">
        <f>IF(ABS(H6737)&gt;2, "Outlier", "Normal")</f>
        <v>Normal</v>
      </c>
    </row>
    <row r="6738" spans="1:10" x14ac:dyDescent="0.45">
      <c r="A6738">
        <v>565931</v>
      </c>
      <c r="B6738" s="2">
        <v>41869.817881944444</v>
      </c>
      <c r="C6738" t="s">
        <v>28</v>
      </c>
      <c r="D6738" t="s">
        <v>25</v>
      </c>
      <c r="E6738" t="s">
        <v>12</v>
      </c>
      <c r="F6738" t="s">
        <v>8</v>
      </c>
      <c r="G6738">
        <v>6518</v>
      </c>
      <c r="H6738">
        <f>(G6738 - $P$2) / $P$3</f>
        <v>-1.5064738047601083</v>
      </c>
      <c r="I6738" s="4" t="str">
        <f>IF(OR(G6738&lt;$M$7,G6738&gt;$M$10), "Outlier", "Normal")</f>
        <v>Normal</v>
      </c>
      <c r="J6738" t="str">
        <f>IF(ABS(H6738)&gt;2, "Outlier", "Normal")</f>
        <v>Normal</v>
      </c>
    </row>
    <row r="6739" spans="1:10" x14ac:dyDescent="0.45">
      <c r="A6739">
        <v>847108</v>
      </c>
      <c r="B6739" s="2">
        <v>41794.515428240738</v>
      </c>
      <c r="C6739" t="s">
        <v>27</v>
      </c>
      <c r="D6739" t="s">
        <v>26</v>
      </c>
      <c r="E6739" t="s">
        <v>11</v>
      </c>
      <c r="F6739" t="s">
        <v>8</v>
      </c>
      <c r="G6739">
        <v>6511</v>
      </c>
      <c r="H6739">
        <f>(G6739 - $P$2) / $P$3</f>
        <v>-1.5067164208786437</v>
      </c>
      <c r="I6739" s="4" t="str">
        <f>IF(OR(G6739&lt;$M$7,G6739&gt;$M$10), "Outlier", "Normal")</f>
        <v>Normal</v>
      </c>
      <c r="J6739" t="str">
        <f>IF(ABS(H6739)&gt;2, "Outlier", "Normal")</f>
        <v>Normal</v>
      </c>
    </row>
    <row r="6740" spans="1:10" x14ac:dyDescent="0.45">
      <c r="A6740">
        <v>783140</v>
      </c>
      <c r="B6740" s="2">
        <v>41866.237592592595</v>
      </c>
      <c r="C6740" t="s">
        <v>27</v>
      </c>
      <c r="D6740" t="s">
        <v>25</v>
      </c>
      <c r="E6740" t="s">
        <v>18</v>
      </c>
      <c r="F6740" t="s">
        <v>8</v>
      </c>
      <c r="G6740">
        <v>6473</v>
      </c>
      <c r="H6740">
        <f>(G6740 - $P$2) / $P$3</f>
        <v>-1.5080334798078354</v>
      </c>
      <c r="I6740" s="4" t="str">
        <f>IF(OR(G6740&lt;$M$7,G6740&gt;$M$10), "Outlier", "Normal")</f>
        <v>Normal</v>
      </c>
      <c r="J6740" t="str">
        <f>IF(ABS(H6740)&gt;2, "Outlier", "Normal")</f>
        <v>Normal</v>
      </c>
    </row>
    <row r="6741" spans="1:10" x14ac:dyDescent="0.45">
      <c r="A6741">
        <v>310984</v>
      </c>
      <c r="B6741" s="2">
        <v>41766.092488425929</v>
      </c>
      <c r="C6741" t="s">
        <v>27</v>
      </c>
      <c r="D6741" t="s">
        <v>25</v>
      </c>
      <c r="E6741" t="s">
        <v>18</v>
      </c>
      <c r="F6741" t="s">
        <v>3</v>
      </c>
      <c r="G6741">
        <v>6472</v>
      </c>
      <c r="H6741">
        <f>(G6741 - $P$2) / $P$3</f>
        <v>-1.5080681392533404</v>
      </c>
      <c r="I6741" s="4" t="str">
        <f>IF(OR(G6741&lt;$M$7,G6741&gt;$M$10), "Outlier", "Normal")</f>
        <v>Normal</v>
      </c>
      <c r="J6741" t="str">
        <f>IF(ABS(H6741)&gt;2, "Outlier", "Normal")</f>
        <v>Normal</v>
      </c>
    </row>
    <row r="6742" spans="1:10" x14ac:dyDescent="0.45">
      <c r="A6742">
        <v>728481</v>
      </c>
      <c r="B6742" s="2">
        <v>41787.68241898148</v>
      </c>
      <c r="C6742" t="s">
        <v>28</v>
      </c>
      <c r="D6742" t="s">
        <v>25</v>
      </c>
      <c r="E6742" t="s">
        <v>18</v>
      </c>
      <c r="F6742" t="s">
        <v>5</v>
      </c>
      <c r="G6742">
        <v>6459</v>
      </c>
      <c r="H6742">
        <f>(G6742 - $P$2) / $P$3</f>
        <v>-1.5085187120449062</v>
      </c>
      <c r="I6742" s="4" t="str">
        <f>IF(OR(G6742&lt;$M$7,G6742&gt;$M$10), "Outlier", "Normal")</f>
        <v>Normal</v>
      </c>
      <c r="J6742" t="str">
        <f>IF(ABS(H6742)&gt;2, "Outlier", "Normal")</f>
        <v>Normal</v>
      </c>
    </row>
    <row r="6743" spans="1:10" x14ac:dyDescent="0.45">
      <c r="A6743">
        <v>529917</v>
      </c>
      <c r="B6743" s="2">
        <v>41865.671435185184</v>
      </c>
      <c r="C6743" t="s">
        <v>28</v>
      </c>
      <c r="D6743" t="s">
        <v>33</v>
      </c>
      <c r="E6743" t="s">
        <v>15</v>
      </c>
      <c r="F6743" t="s">
        <v>4</v>
      </c>
      <c r="G6743">
        <v>6456</v>
      </c>
      <c r="H6743">
        <f>(G6743 - $P$2) / $P$3</f>
        <v>-1.5086226903814213</v>
      </c>
      <c r="I6743" s="4" t="str">
        <f>IF(OR(G6743&lt;$M$7,G6743&gt;$M$10), "Outlier", "Normal")</f>
        <v>Normal</v>
      </c>
      <c r="J6743" t="str">
        <f>IF(ABS(H6743)&gt;2, "Outlier", "Normal")</f>
        <v>Normal</v>
      </c>
    </row>
    <row r="6744" spans="1:10" x14ac:dyDescent="0.45">
      <c r="A6744">
        <v>984993</v>
      </c>
      <c r="B6744" s="2">
        <v>41857.451284722221</v>
      </c>
      <c r="C6744" t="s">
        <v>28</v>
      </c>
      <c r="D6744" t="s">
        <v>25</v>
      </c>
      <c r="E6744" t="s">
        <v>13</v>
      </c>
      <c r="F6744" t="s">
        <v>4</v>
      </c>
      <c r="G6744">
        <v>6447</v>
      </c>
      <c r="H6744">
        <f>(G6744 - $P$2) / $P$3</f>
        <v>-1.5089346253909668</v>
      </c>
      <c r="I6744" s="4" t="str">
        <f>IF(OR(G6744&lt;$M$7,G6744&gt;$M$10), "Outlier", "Normal")</f>
        <v>Normal</v>
      </c>
      <c r="J6744" t="str">
        <f>IF(ABS(H6744)&gt;2, "Outlier", "Normal")</f>
        <v>Normal</v>
      </c>
    </row>
    <row r="6745" spans="1:10" x14ac:dyDescent="0.45">
      <c r="A6745">
        <v>231232</v>
      </c>
      <c r="B6745" s="2">
        <v>41778.355520833335</v>
      </c>
      <c r="C6745" t="s">
        <v>28</v>
      </c>
      <c r="D6745" t="s">
        <v>25</v>
      </c>
      <c r="E6745" t="s">
        <v>15</v>
      </c>
      <c r="F6745" t="s">
        <v>5</v>
      </c>
      <c r="G6745">
        <v>6425</v>
      </c>
      <c r="H6745">
        <f>(G6745 - $P$2) / $P$3</f>
        <v>-1.5096971331920777</v>
      </c>
      <c r="I6745" s="4" t="str">
        <f>IF(OR(G6745&lt;$M$7,G6745&gt;$M$10), "Outlier", "Normal")</f>
        <v>Normal</v>
      </c>
      <c r="J6745" t="str">
        <f>IF(ABS(H6745)&gt;2, "Outlier", "Normal")</f>
        <v>Normal</v>
      </c>
    </row>
    <row r="6746" spans="1:10" x14ac:dyDescent="0.45">
      <c r="A6746">
        <v>79239</v>
      </c>
      <c r="B6746" s="2">
        <v>41818.572430555556</v>
      </c>
      <c r="C6746" t="s">
        <v>28</v>
      </c>
      <c r="D6746" t="s">
        <v>25</v>
      </c>
      <c r="E6746" t="s">
        <v>10</v>
      </c>
      <c r="F6746" t="s">
        <v>5</v>
      </c>
      <c r="G6746">
        <v>6389</v>
      </c>
      <c r="H6746">
        <f>(G6746 - $P$2) / $P$3</f>
        <v>-1.5109448732302595</v>
      </c>
      <c r="I6746" s="4" t="str">
        <f>IF(OR(G6746&lt;$M$7,G6746&gt;$M$10), "Outlier", "Normal")</f>
        <v>Normal</v>
      </c>
      <c r="J6746" t="str">
        <f>IF(ABS(H6746)&gt;2, "Outlier", "Normal")</f>
        <v>Normal</v>
      </c>
    </row>
    <row r="6747" spans="1:10" x14ac:dyDescent="0.45">
      <c r="A6747">
        <v>874458</v>
      </c>
      <c r="B6747" s="2">
        <v>41872.692442129628</v>
      </c>
      <c r="C6747" t="s">
        <v>28</v>
      </c>
      <c r="D6747" t="s">
        <v>25</v>
      </c>
      <c r="E6747" t="s">
        <v>15</v>
      </c>
      <c r="F6747" t="s">
        <v>7</v>
      </c>
      <c r="G6747">
        <v>6376</v>
      </c>
      <c r="H6747">
        <f>(G6747 - $P$2) / $P$3</f>
        <v>-1.5113954460218251</v>
      </c>
      <c r="I6747" s="4" t="str">
        <f>IF(OR(G6747&lt;$M$7,G6747&gt;$M$10), "Outlier", "Normal")</f>
        <v>Normal</v>
      </c>
      <c r="J6747" t="str">
        <f>IF(ABS(H6747)&gt;2, "Outlier", "Normal")</f>
        <v>Normal</v>
      </c>
    </row>
    <row r="6748" spans="1:10" x14ac:dyDescent="0.45">
      <c r="A6748">
        <v>224909</v>
      </c>
      <c r="B6748" s="2">
        <v>41879.43340277778</v>
      </c>
      <c r="C6748" t="s">
        <v>28</v>
      </c>
      <c r="D6748" t="s">
        <v>26</v>
      </c>
      <c r="E6748" t="s">
        <v>12</v>
      </c>
      <c r="F6748" t="s">
        <v>8</v>
      </c>
      <c r="G6748">
        <v>6366</v>
      </c>
      <c r="H6748">
        <f>(G6748 - $P$2) / $P$3</f>
        <v>-1.5117420404768755</v>
      </c>
      <c r="I6748" s="4" t="str">
        <f>IF(OR(G6748&lt;$M$7,G6748&gt;$M$10), "Outlier", "Normal")</f>
        <v>Normal</v>
      </c>
      <c r="J6748" t="str">
        <f>IF(ABS(H6748)&gt;2, "Outlier", "Normal")</f>
        <v>Normal</v>
      </c>
    </row>
    <row r="6749" spans="1:10" x14ac:dyDescent="0.45">
      <c r="A6749">
        <v>76133</v>
      </c>
      <c r="B6749" s="2">
        <v>41862.661724537036</v>
      </c>
      <c r="C6749" t="s">
        <v>28</v>
      </c>
      <c r="D6749" t="s">
        <v>26</v>
      </c>
      <c r="E6749" t="s">
        <v>18</v>
      </c>
      <c r="F6749" t="s">
        <v>4</v>
      </c>
      <c r="G6749">
        <v>6354</v>
      </c>
      <c r="H6749">
        <f>(G6749 - $P$2) / $P$3</f>
        <v>-1.5121579538229362</v>
      </c>
      <c r="I6749" s="4" t="str">
        <f>IF(OR(G6749&lt;$M$7,G6749&gt;$M$10), "Outlier", "Normal")</f>
        <v>Normal</v>
      </c>
      <c r="J6749" t="str">
        <f>IF(ABS(H6749)&gt;2, "Outlier", "Normal")</f>
        <v>Normal</v>
      </c>
    </row>
    <row r="6750" spans="1:10" x14ac:dyDescent="0.45">
      <c r="A6750">
        <v>162703</v>
      </c>
      <c r="B6750" s="2">
        <v>41819.701099537036</v>
      </c>
      <c r="C6750" t="s">
        <v>27</v>
      </c>
      <c r="D6750" t="s">
        <v>26</v>
      </c>
      <c r="E6750" t="s">
        <v>18</v>
      </c>
      <c r="F6750" t="s">
        <v>1</v>
      </c>
      <c r="G6750">
        <v>6345</v>
      </c>
      <c r="H6750">
        <f>(G6750 - $P$2) / $P$3</f>
        <v>-1.5124698888324817</v>
      </c>
      <c r="I6750" s="4" t="str">
        <f>IF(OR(G6750&lt;$M$7,G6750&gt;$M$10), "Outlier", "Normal")</f>
        <v>Normal</v>
      </c>
      <c r="J6750" t="str">
        <f>IF(ABS(H6750)&gt;2, "Outlier", "Normal")</f>
        <v>Normal</v>
      </c>
    </row>
    <row r="6751" spans="1:10" x14ac:dyDescent="0.45">
      <c r="A6751">
        <v>159009</v>
      </c>
      <c r="B6751" s="2">
        <v>41808.689166666663</v>
      </c>
      <c r="C6751" t="s">
        <v>27</v>
      </c>
      <c r="D6751" t="s">
        <v>33</v>
      </c>
      <c r="E6751" t="s">
        <v>18</v>
      </c>
      <c r="F6751" t="s">
        <v>0</v>
      </c>
      <c r="G6751">
        <v>6337</v>
      </c>
      <c r="H6751">
        <f>(G6751 - $P$2) / $P$3</f>
        <v>-1.512747164396522</v>
      </c>
      <c r="I6751" s="4" t="str">
        <f>IF(OR(G6751&lt;$M$7,G6751&gt;$M$10), "Outlier", "Normal")</f>
        <v>Normal</v>
      </c>
      <c r="J6751" t="str">
        <f>IF(ABS(H6751)&gt;2, "Outlier", "Normal")</f>
        <v>Normal</v>
      </c>
    </row>
    <row r="6752" spans="1:10" x14ac:dyDescent="0.45">
      <c r="A6752">
        <v>979135</v>
      </c>
      <c r="B6752" s="2">
        <v>41822.340787037036</v>
      </c>
      <c r="C6752" t="s">
        <v>28</v>
      </c>
      <c r="D6752" t="s">
        <v>25</v>
      </c>
      <c r="E6752" t="s">
        <v>18</v>
      </c>
      <c r="F6752" t="s">
        <v>1</v>
      </c>
      <c r="G6752">
        <v>6335</v>
      </c>
      <c r="H6752">
        <f>(G6752 - $P$2) / $P$3</f>
        <v>-1.5128164832875322</v>
      </c>
      <c r="I6752" s="4" t="str">
        <f>IF(OR(G6752&lt;$M$7,G6752&gt;$M$10), "Outlier", "Normal")</f>
        <v>Normal</v>
      </c>
      <c r="J6752" t="str">
        <f>IF(ABS(H6752)&gt;2, "Outlier", "Normal")</f>
        <v>Normal</v>
      </c>
    </row>
    <row r="6753" spans="1:10" x14ac:dyDescent="0.45">
      <c r="A6753">
        <v>280722</v>
      </c>
      <c r="B6753" s="2">
        <v>41811.485752314817</v>
      </c>
      <c r="C6753" t="s">
        <v>28</v>
      </c>
      <c r="D6753" t="s">
        <v>26</v>
      </c>
      <c r="E6753" t="s">
        <v>10</v>
      </c>
      <c r="F6753" t="s">
        <v>0</v>
      </c>
      <c r="G6753">
        <v>6329</v>
      </c>
      <c r="H6753">
        <f>(G6753 - $P$2) / $P$3</f>
        <v>-1.5130244399605624</v>
      </c>
      <c r="I6753" s="4" t="str">
        <f>IF(OR(G6753&lt;$M$7,G6753&gt;$M$10), "Outlier", "Normal")</f>
        <v>Normal</v>
      </c>
      <c r="J6753" t="str">
        <f>IF(ABS(H6753)&gt;2, "Outlier", "Normal")</f>
        <v>Normal</v>
      </c>
    </row>
    <row r="6754" spans="1:10" x14ac:dyDescent="0.45">
      <c r="A6754">
        <v>165638</v>
      </c>
      <c r="B6754" s="2">
        <v>41872.63921296296</v>
      </c>
      <c r="C6754" t="s">
        <v>27</v>
      </c>
      <c r="D6754" t="s">
        <v>25</v>
      </c>
      <c r="E6754" t="s">
        <v>10</v>
      </c>
      <c r="F6754" t="s">
        <v>5</v>
      </c>
      <c r="G6754">
        <v>6302</v>
      </c>
      <c r="H6754">
        <f>(G6754 - $P$2) / $P$3</f>
        <v>-1.5139602449891987</v>
      </c>
      <c r="I6754" s="4" t="str">
        <f>IF(OR(G6754&lt;$M$7,G6754&gt;$M$10), "Outlier", "Normal")</f>
        <v>Normal</v>
      </c>
      <c r="J6754" t="str">
        <f>IF(ABS(H6754)&gt;2, "Outlier", "Normal")</f>
        <v>Normal</v>
      </c>
    </row>
    <row r="6755" spans="1:10" x14ac:dyDescent="0.45">
      <c r="A6755">
        <v>285598</v>
      </c>
      <c r="B6755" s="2">
        <v>41880.755254629628</v>
      </c>
      <c r="C6755" t="s">
        <v>28</v>
      </c>
      <c r="D6755" t="s">
        <v>33</v>
      </c>
      <c r="E6755" t="s">
        <v>16</v>
      </c>
      <c r="F6755" t="s">
        <v>3</v>
      </c>
      <c r="G6755">
        <v>6281</v>
      </c>
      <c r="H6755">
        <f>(G6755 - $P$2) / $P$3</f>
        <v>-1.5146880933448048</v>
      </c>
      <c r="I6755" s="4" t="str">
        <f>IF(OR(G6755&lt;$M$7,G6755&gt;$M$10), "Outlier", "Normal")</f>
        <v>Normal</v>
      </c>
      <c r="J6755" t="str">
        <f>IF(ABS(H6755)&gt;2, "Outlier", "Normal")</f>
        <v>Normal</v>
      </c>
    </row>
    <row r="6756" spans="1:10" x14ac:dyDescent="0.45">
      <c r="A6756">
        <v>146501</v>
      </c>
      <c r="B6756" s="2">
        <v>41865.431990740741</v>
      </c>
      <c r="C6756" t="s">
        <v>27</v>
      </c>
      <c r="D6756" t="s">
        <v>25</v>
      </c>
      <c r="E6756" t="s">
        <v>15</v>
      </c>
      <c r="F6756" t="s">
        <v>7</v>
      </c>
      <c r="G6756">
        <v>6281</v>
      </c>
      <c r="H6756">
        <f>(G6756 - $P$2) / $P$3</f>
        <v>-1.5146880933448048</v>
      </c>
      <c r="I6756" s="4" t="str">
        <f>IF(OR(G6756&lt;$M$7,G6756&gt;$M$10), "Outlier", "Normal")</f>
        <v>Normal</v>
      </c>
      <c r="J6756" t="str">
        <f>IF(ABS(H6756)&gt;2, "Outlier", "Normal")</f>
        <v>Normal</v>
      </c>
    </row>
    <row r="6757" spans="1:10" x14ac:dyDescent="0.45">
      <c r="A6757">
        <v>450766</v>
      </c>
      <c r="B6757" s="2">
        <v>41879.508819444447</v>
      </c>
      <c r="C6757" t="s">
        <v>28</v>
      </c>
      <c r="D6757" t="s">
        <v>25</v>
      </c>
      <c r="E6757" t="s">
        <v>15</v>
      </c>
      <c r="F6757" t="s">
        <v>5</v>
      </c>
      <c r="G6757">
        <v>6272</v>
      </c>
      <c r="H6757">
        <f>(G6757 - $P$2) / $P$3</f>
        <v>-1.5150000283543501</v>
      </c>
      <c r="I6757" s="4" t="str">
        <f>IF(OR(G6757&lt;$M$7,G6757&gt;$M$10), "Outlier", "Normal")</f>
        <v>Normal</v>
      </c>
      <c r="J6757" t="str">
        <f>IF(ABS(H6757)&gt;2, "Outlier", "Normal")</f>
        <v>Normal</v>
      </c>
    </row>
    <row r="6758" spans="1:10" x14ac:dyDescent="0.45">
      <c r="A6758">
        <v>331515</v>
      </c>
      <c r="B6758" s="2">
        <v>41831.467534722222</v>
      </c>
      <c r="C6758" t="s">
        <v>27</v>
      </c>
      <c r="D6758" t="s">
        <v>26</v>
      </c>
      <c r="E6758" t="s">
        <v>18</v>
      </c>
      <c r="F6758" t="s">
        <v>1</v>
      </c>
      <c r="G6758">
        <v>6271</v>
      </c>
      <c r="H6758">
        <f>(G6758 - $P$2) / $P$3</f>
        <v>-1.5150346877998553</v>
      </c>
      <c r="I6758" s="4" t="str">
        <f>IF(OR(G6758&lt;$M$7,G6758&gt;$M$10), "Outlier", "Normal")</f>
        <v>Normal</v>
      </c>
      <c r="J6758" t="str">
        <f>IF(ABS(H6758)&gt;2, "Outlier", "Normal")</f>
        <v>Normal</v>
      </c>
    </row>
    <row r="6759" spans="1:10" x14ac:dyDescent="0.45">
      <c r="A6759">
        <v>82813</v>
      </c>
      <c r="B6759" s="2">
        <v>41793.780717592592</v>
      </c>
      <c r="C6759" t="s">
        <v>27</v>
      </c>
      <c r="D6759" t="s">
        <v>25</v>
      </c>
      <c r="E6759" t="s">
        <v>13</v>
      </c>
      <c r="F6759" t="s">
        <v>5</v>
      </c>
      <c r="G6759">
        <v>6268</v>
      </c>
      <c r="H6759">
        <f>(G6759 - $P$2) / $P$3</f>
        <v>-1.5151386661363704</v>
      </c>
      <c r="I6759" s="4" t="str">
        <f>IF(OR(G6759&lt;$M$7,G6759&gt;$M$10), "Outlier", "Normal")</f>
        <v>Normal</v>
      </c>
      <c r="J6759" t="str">
        <f>IF(ABS(H6759)&gt;2, "Outlier", "Normal")</f>
        <v>Normal</v>
      </c>
    </row>
    <row r="6760" spans="1:10" x14ac:dyDescent="0.45">
      <c r="A6760">
        <v>603842</v>
      </c>
      <c r="B6760" s="2">
        <v>41824.398645833331</v>
      </c>
      <c r="C6760" t="s">
        <v>28</v>
      </c>
      <c r="D6760" t="s">
        <v>26</v>
      </c>
      <c r="E6760" t="s">
        <v>18</v>
      </c>
      <c r="F6760" t="s">
        <v>1</v>
      </c>
      <c r="G6760">
        <v>6259</v>
      </c>
      <c r="H6760">
        <f>(G6760 - $P$2) / $P$3</f>
        <v>-1.5154506011459159</v>
      </c>
      <c r="I6760" s="4" t="str">
        <f>IF(OR(G6760&lt;$M$7,G6760&gt;$M$10), "Outlier", "Normal")</f>
        <v>Normal</v>
      </c>
      <c r="J6760" t="str">
        <f>IF(ABS(H6760)&gt;2, "Outlier", "Normal")</f>
        <v>Normal</v>
      </c>
    </row>
    <row r="6761" spans="1:10" x14ac:dyDescent="0.45">
      <c r="A6761">
        <v>192813</v>
      </c>
      <c r="B6761" s="2">
        <v>41782.701516203706</v>
      </c>
      <c r="C6761" t="s">
        <v>28</v>
      </c>
      <c r="D6761" t="s">
        <v>25</v>
      </c>
      <c r="E6761" t="s">
        <v>15</v>
      </c>
      <c r="F6761" t="s">
        <v>1</v>
      </c>
      <c r="G6761">
        <v>6240</v>
      </c>
      <c r="H6761">
        <f>(G6761 - $P$2) / $P$3</f>
        <v>-1.5161091306105117</v>
      </c>
      <c r="I6761" s="4" t="str">
        <f>IF(OR(G6761&lt;$M$7,G6761&gt;$M$10), "Outlier", "Normal")</f>
        <v>Normal</v>
      </c>
      <c r="J6761" t="str">
        <f>IF(ABS(H6761)&gt;2, "Outlier", "Normal")</f>
        <v>Normal</v>
      </c>
    </row>
    <row r="6762" spans="1:10" x14ac:dyDescent="0.45">
      <c r="A6762">
        <v>349018</v>
      </c>
      <c r="B6762" s="2">
        <v>41866.400081018517</v>
      </c>
      <c r="C6762" t="s">
        <v>28</v>
      </c>
      <c r="D6762" t="s">
        <v>26</v>
      </c>
      <c r="E6762" t="s">
        <v>15</v>
      </c>
      <c r="F6762" t="s">
        <v>1</v>
      </c>
      <c r="G6762">
        <v>6225</v>
      </c>
      <c r="H6762">
        <f>(G6762 - $P$2) / $P$3</f>
        <v>-1.5166290222930874</v>
      </c>
      <c r="I6762" s="4" t="str">
        <f>IF(OR(G6762&lt;$M$7,G6762&gt;$M$10), "Outlier", "Normal")</f>
        <v>Normal</v>
      </c>
      <c r="J6762" t="str">
        <f>IF(ABS(H6762)&gt;2, "Outlier", "Normal")</f>
        <v>Normal</v>
      </c>
    </row>
    <row r="6763" spans="1:10" x14ac:dyDescent="0.45">
      <c r="A6763">
        <v>570413</v>
      </c>
      <c r="B6763" s="2">
        <v>41859.48814814815</v>
      </c>
      <c r="C6763" t="s">
        <v>27</v>
      </c>
      <c r="D6763" t="s">
        <v>26</v>
      </c>
      <c r="E6763" t="s">
        <v>15</v>
      </c>
      <c r="F6763" t="s">
        <v>3</v>
      </c>
      <c r="G6763">
        <v>6224</v>
      </c>
      <c r="H6763">
        <f>(G6763 - $P$2) / $P$3</f>
        <v>-1.5166636817385926</v>
      </c>
      <c r="I6763" s="4" t="str">
        <f>IF(OR(G6763&lt;$M$7,G6763&gt;$M$10), "Outlier", "Normal")</f>
        <v>Normal</v>
      </c>
      <c r="J6763" t="str">
        <f>IF(ABS(H6763)&gt;2, "Outlier", "Normal")</f>
        <v>Normal</v>
      </c>
    </row>
    <row r="6764" spans="1:10" x14ac:dyDescent="0.45">
      <c r="A6764">
        <v>510047</v>
      </c>
      <c r="B6764" s="2">
        <v>41772.737164351849</v>
      </c>
      <c r="C6764" t="s">
        <v>27</v>
      </c>
      <c r="D6764" t="s">
        <v>25</v>
      </c>
      <c r="E6764" t="s">
        <v>15</v>
      </c>
      <c r="F6764" t="s">
        <v>7</v>
      </c>
      <c r="G6764">
        <v>6223</v>
      </c>
      <c r="H6764">
        <f>(G6764 - $P$2) / $P$3</f>
        <v>-1.5166983411840975</v>
      </c>
      <c r="I6764" s="4" t="str">
        <f>IF(OR(G6764&lt;$M$7,G6764&gt;$M$10), "Outlier", "Normal")</f>
        <v>Normal</v>
      </c>
      <c r="J6764" t="str">
        <f>IF(ABS(H6764)&gt;2, "Outlier", "Normal")</f>
        <v>Normal</v>
      </c>
    </row>
    <row r="6765" spans="1:10" x14ac:dyDescent="0.45">
      <c r="A6765">
        <v>759940</v>
      </c>
      <c r="B6765" s="2">
        <v>41870.399965277778</v>
      </c>
      <c r="C6765" t="s">
        <v>27</v>
      </c>
      <c r="D6765" t="s">
        <v>26</v>
      </c>
      <c r="E6765" t="s">
        <v>14</v>
      </c>
      <c r="F6765" t="s">
        <v>3</v>
      </c>
      <c r="G6765">
        <v>6210</v>
      </c>
      <c r="H6765">
        <f>(G6765 - $P$2) / $P$3</f>
        <v>-1.5171489139756633</v>
      </c>
      <c r="I6765" s="4" t="str">
        <f>IF(OR(G6765&lt;$M$7,G6765&gt;$M$10), "Outlier", "Normal")</f>
        <v>Normal</v>
      </c>
      <c r="J6765" t="str">
        <f>IF(ABS(H6765)&gt;2, "Outlier", "Normal")</f>
        <v>Normal</v>
      </c>
    </row>
    <row r="6766" spans="1:10" x14ac:dyDescent="0.45">
      <c r="A6766">
        <v>141019</v>
      </c>
      <c r="B6766" s="2">
        <v>41790.467314814814</v>
      </c>
      <c r="C6766" t="s">
        <v>28</v>
      </c>
      <c r="D6766" t="s">
        <v>25</v>
      </c>
      <c r="E6766" t="s">
        <v>18</v>
      </c>
      <c r="F6766" t="s">
        <v>7</v>
      </c>
      <c r="G6766">
        <v>6207</v>
      </c>
      <c r="H6766">
        <f>(G6766 - $P$2) / $P$3</f>
        <v>-1.5172528923121784</v>
      </c>
      <c r="I6766" s="4" t="str">
        <f>IF(OR(G6766&lt;$M$7,G6766&gt;$M$10), "Outlier", "Normal")</f>
        <v>Normal</v>
      </c>
      <c r="J6766" t="str">
        <f>IF(ABS(H6766)&gt;2, "Outlier", "Normal")</f>
        <v>Normal</v>
      </c>
    </row>
    <row r="6767" spans="1:10" x14ac:dyDescent="0.45">
      <c r="A6767">
        <v>598820</v>
      </c>
      <c r="B6767" s="2">
        <v>41783.354756944442</v>
      </c>
      <c r="C6767" t="s">
        <v>28</v>
      </c>
      <c r="D6767" t="s">
        <v>25</v>
      </c>
      <c r="E6767" t="s">
        <v>15</v>
      </c>
      <c r="F6767" t="s">
        <v>5</v>
      </c>
      <c r="G6767">
        <v>6160</v>
      </c>
      <c r="H6767">
        <f>(G6767 - $P$2) / $P$3</f>
        <v>-1.5188818862509157</v>
      </c>
      <c r="I6767" s="4" t="str">
        <f>IF(OR(G6767&lt;$M$7,G6767&gt;$M$10), "Outlier", "Normal")</f>
        <v>Normal</v>
      </c>
      <c r="J6767" t="str">
        <f>IF(ABS(H6767)&gt;2, "Outlier", "Normal")</f>
        <v>Normal</v>
      </c>
    </row>
    <row r="6768" spans="1:10" x14ac:dyDescent="0.45">
      <c r="A6768">
        <v>534627</v>
      </c>
      <c r="B6768" s="2">
        <v>41864.541331018518</v>
      </c>
      <c r="C6768" t="s">
        <v>28</v>
      </c>
      <c r="D6768" t="s">
        <v>25</v>
      </c>
      <c r="E6768" t="s">
        <v>14</v>
      </c>
      <c r="F6768" t="s">
        <v>1</v>
      </c>
      <c r="G6768">
        <v>6152</v>
      </c>
      <c r="H6768">
        <f>(G6768 - $P$2) / $P$3</f>
        <v>-1.519159161814956</v>
      </c>
      <c r="I6768" s="4" t="str">
        <f>IF(OR(G6768&lt;$M$7,G6768&gt;$M$10), "Outlier", "Normal")</f>
        <v>Normal</v>
      </c>
      <c r="J6768" t="str">
        <f>IF(ABS(H6768)&gt;2, "Outlier", "Normal")</f>
        <v>Normal</v>
      </c>
    </row>
    <row r="6769" spans="1:10" x14ac:dyDescent="0.45">
      <c r="A6769">
        <v>712188</v>
      </c>
      <c r="B6769" s="2">
        <v>41781.349594907406</v>
      </c>
      <c r="C6769" t="s">
        <v>28</v>
      </c>
      <c r="D6769" t="s">
        <v>25</v>
      </c>
      <c r="E6769" t="s">
        <v>18</v>
      </c>
      <c r="F6769" t="s">
        <v>5</v>
      </c>
      <c r="G6769">
        <v>6138</v>
      </c>
      <c r="H6769">
        <f>(G6769 - $P$2) / $P$3</f>
        <v>-1.5196443940520268</v>
      </c>
      <c r="I6769" s="4" t="str">
        <f>IF(OR(G6769&lt;$M$7,G6769&gt;$M$10), "Outlier", "Normal")</f>
        <v>Normal</v>
      </c>
      <c r="J6769" t="str">
        <f>IF(ABS(H6769)&gt;2, "Outlier", "Normal")</f>
        <v>Normal</v>
      </c>
    </row>
    <row r="6770" spans="1:10" x14ac:dyDescent="0.45">
      <c r="A6770">
        <v>833860</v>
      </c>
      <c r="B6770" s="2">
        <v>41830.664571759262</v>
      </c>
      <c r="C6770" t="s">
        <v>28</v>
      </c>
      <c r="D6770" t="s">
        <v>25</v>
      </c>
      <c r="E6770" t="s">
        <v>18</v>
      </c>
      <c r="F6770" t="s">
        <v>4</v>
      </c>
      <c r="G6770">
        <v>6137</v>
      </c>
      <c r="H6770">
        <f>(G6770 - $P$2) / $P$3</f>
        <v>-1.5196790534975317</v>
      </c>
      <c r="I6770" s="4" t="str">
        <f>IF(OR(G6770&lt;$M$7,G6770&gt;$M$10), "Outlier", "Normal")</f>
        <v>Normal</v>
      </c>
      <c r="J6770" t="str">
        <f>IF(ABS(H6770)&gt;2, "Outlier", "Normal")</f>
        <v>Normal</v>
      </c>
    </row>
    <row r="6771" spans="1:10" x14ac:dyDescent="0.45">
      <c r="A6771">
        <v>328765</v>
      </c>
      <c r="B6771" s="2">
        <v>41790.750185185185</v>
      </c>
      <c r="C6771" t="s">
        <v>27</v>
      </c>
      <c r="D6771" t="s">
        <v>26</v>
      </c>
      <c r="E6771" t="s">
        <v>15</v>
      </c>
      <c r="F6771" t="s">
        <v>8</v>
      </c>
      <c r="G6771">
        <v>6135</v>
      </c>
      <c r="H6771">
        <f>(G6771 - $P$2) / $P$3</f>
        <v>-1.5197483723885419</v>
      </c>
      <c r="I6771" s="4" t="str">
        <f>IF(OR(G6771&lt;$M$7,G6771&gt;$M$10), "Outlier", "Normal")</f>
        <v>Normal</v>
      </c>
      <c r="J6771" t="str">
        <f>IF(ABS(H6771)&gt;2, "Outlier", "Normal")</f>
        <v>Normal</v>
      </c>
    </row>
    <row r="6772" spans="1:10" x14ac:dyDescent="0.45">
      <c r="A6772">
        <v>481410</v>
      </c>
      <c r="B6772" s="2">
        <v>41838.556759259256</v>
      </c>
      <c r="C6772" t="s">
        <v>28</v>
      </c>
      <c r="D6772" t="s">
        <v>33</v>
      </c>
      <c r="E6772" t="s">
        <v>15</v>
      </c>
      <c r="F6772" t="s">
        <v>1</v>
      </c>
      <c r="G6772">
        <v>6134</v>
      </c>
      <c r="H6772">
        <f>(G6772 - $P$2) / $P$3</f>
        <v>-1.5197830318340468</v>
      </c>
      <c r="I6772" s="4" t="str">
        <f>IF(OR(G6772&lt;$M$7,G6772&gt;$M$10), "Outlier", "Normal")</f>
        <v>Normal</v>
      </c>
      <c r="J6772" t="str">
        <f>IF(ABS(H6772)&gt;2, "Outlier", "Normal")</f>
        <v>Normal</v>
      </c>
    </row>
    <row r="6773" spans="1:10" x14ac:dyDescent="0.45">
      <c r="A6773">
        <v>345091</v>
      </c>
      <c r="B6773" s="2">
        <v>41793.652615740742</v>
      </c>
      <c r="C6773" t="s">
        <v>28</v>
      </c>
      <c r="D6773" t="s">
        <v>26</v>
      </c>
      <c r="E6773" t="s">
        <v>16</v>
      </c>
      <c r="F6773" t="s">
        <v>1</v>
      </c>
      <c r="G6773">
        <v>6101</v>
      </c>
      <c r="H6773">
        <f>(G6773 - $P$2) / $P$3</f>
        <v>-1.5209267935357136</v>
      </c>
      <c r="I6773" s="4" t="str">
        <f>IF(OR(G6773&lt;$M$7,G6773&gt;$M$10), "Outlier", "Normal")</f>
        <v>Normal</v>
      </c>
      <c r="J6773" t="str">
        <f>IF(ABS(H6773)&gt;2, "Outlier", "Normal")</f>
        <v>Normal</v>
      </c>
    </row>
    <row r="6774" spans="1:10" x14ac:dyDescent="0.45">
      <c r="A6774">
        <v>829642</v>
      </c>
      <c r="B6774" s="2">
        <v>41828.397743055553</v>
      </c>
      <c r="C6774" t="s">
        <v>28</v>
      </c>
      <c r="D6774" t="s">
        <v>25</v>
      </c>
      <c r="E6774" t="s">
        <v>18</v>
      </c>
      <c r="F6774" t="s">
        <v>8</v>
      </c>
      <c r="G6774">
        <v>6073</v>
      </c>
      <c r="H6774">
        <f>(G6774 - $P$2) / $P$3</f>
        <v>-1.5218972580098549</v>
      </c>
      <c r="I6774" s="4" t="str">
        <f>IF(OR(G6774&lt;$M$7,G6774&gt;$M$10), "Outlier", "Normal")</f>
        <v>Normal</v>
      </c>
      <c r="J6774" t="str">
        <f>IF(ABS(H6774)&gt;2, "Outlier", "Normal")</f>
        <v>Normal</v>
      </c>
    </row>
    <row r="6775" spans="1:10" x14ac:dyDescent="0.45">
      <c r="A6775">
        <v>382458</v>
      </c>
      <c r="B6775" s="2">
        <v>41820.440474537034</v>
      </c>
      <c r="C6775" t="s">
        <v>28</v>
      </c>
      <c r="D6775" t="s">
        <v>25</v>
      </c>
      <c r="E6775" t="s">
        <v>15</v>
      </c>
      <c r="F6775" t="s">
        <v>8</v>
      </c>
      <c r="G6775">
        <v>6041</v>
      </c>
      <c r="H6775">
        <f>(G6775 - $P$2) / $P$3</f>
        <v>-1.5230063602660164</v>
      </c>
      <c r="I6775" s="4" t="str">
        <f>IF(OR(G6775&lt;$M$7,G6775&gt;$M$10), "Outlier", "Normal")</f>
        <v>Normal</v>
      </c>
      <c r="J6775" t="str">
        <f>IF(ABS(H6775)&gt;2, "Outlier", "Normal")</f>
        <v>Normal</v>
      </c>
    </row>
    <row r="6776" spans="1:10" x14ac:dyDescent="0.45">
      <c r="A6776">
        <v>399433</v>
      </c>
      <c r="B6776" s="2">
        <v>41820.772060185183</v>
      </c>
      <c r="C6776" t="s">
        <v>27</v>
      </c>
      <c r="D6776" t="s">
        <v>26</v>
      </c>
      <c r="E6776" t="s">
        <v>12</v>
      </c>
      <c r="F6776" t="s">
        <v>8</v>
      </c>
      <c r="G6776">
        <v>6031</v>
      </c>
      <c r="H6776">
        <f>(G6776 - $P$2) / $P$3</f>
        <v>-1.5233529547210669</v>
      </c>
      <c r="I6776" s="4" t="str">
        <f>IF(OR(G6776&lt;$M$7,G6776&gt;$M$10), "Outlier", "Normal")</f>
        <v>Normal</v>
      </c>
      <c r="J6776" t="str">
        <f>IF(ABS(H6776)&gt;2, "Outlier", "Normal")</f>
        <v>Normal</v>
      </c>
    </row>
    <row r="6777" spans="1:10" x14ac:dyDescent="0.45">
      <c r="A6777">
        <v>697349</v>
      </c>
      <c r="B6777" s="2">
        <v>41806.396805555552</v>
      </c>
      <c r="C6777" t="s">
        <v>28</v>
      </c>
      <c r="D6777" t="s">
        <v>25</v>
      </c>
      <c r="E6777" t="s">
        <v>12</v>
      </c>
      <c r="F6777" t="s">
        <v>1</v>
      </c>
      <c r="G6777">
        <v>6018</v>
      </c>
      <c r="H6777">
        <f>(G6777 - $P$2) / $P$3</f>
        <v>-1.5238035275126325</v>
      </c>
      <c r="I6777" s="4" t="str">
        <f>IF(OR(G6777&lt;$M$7,G6777&gt;$M$10), "Outlier", "Normal")</f>
        <v>Normal</v>
      </c>
      <c r="J6777" t="str">
        <f>IF(ABS(H6777)&gt;2, "Outlier", "Normal")</f>
        <v>Normal</v>
      </c>
    </row>
    <row r="6778" spans="1:10" x14ac:dyDescent="0.45">
      <c r="A6778">
        <v>179862</v>
      </c>
      <c r="B6778" s="2">
        <v>41864.686273148145</v>
      </c>
      <c r="C6778" t="s">
        <v>28</v>
      </c>
      <c r="D6778" t="s">
        <v>25</v>
      </c>
      <c r="E6778" t="s">
        <v>15</v>
      </c>
      <c r="F6778" t="s">
        <v>5</v>
      </c>
      <c r="G6778">
        <v>6017</v>
      </c>
      <c r="H6778">
        <f>(G6778 - $P$2) / $P$3</f>
        <v>-1.5238381869581377</v>
      </c>
      <c r="I6778" s="4" t="str">
        <f>IF(OR(G6778&lt;$M$7,G6778&gt;$M$10), "Outlier", "Normal")</f>
        <v>Normal</v>
      </c>
      <c r="J6778" t="str">
        <f>IF(ABS(H6778)&gt;2, "Outlier", "Normal")</f>
        <v>Normal</v>
      </c>
    </row>
    <row r="6779" spans="1:10" x14ac:dyDescent="0.45">
      <c r="A6779">
        <v>249545</v>
      </c>
      <c r="B6779" s="2">
        <v>41871.397974537038</v>
      </c>
      <c r="C6779" t="s">
        <v>28</v>
      </c>
      <c r="D6779" t="s">
        <v>26</v>
      </c>
      <c r="E6779" t="s">
        <v>12</v>
      </c>
      <c r="F6779" t="s">
        <v>8</v>
      </c>
      <c r="G6779">
        <v>6015</v>
      </c>
      <c r="H6779">
        <f>(G6779 - $P$2) / $P$3</f>
        <v>-1.5239075058491478</v>
      </c>
      <c r="I6779" s="4" t="str">
        <f>IF(OR(G6779&lt;$M$7,G6779&gt;$M$10), "Outlier", "Normal")</f>
        <v>Normal</v>
      </c>
      <c r="J6779" t="str">
        <f>IF(ABS(H6779)&gt;2, "Outlier", "Normal")</f>
        <v>Normal</v>
      </c>
    </row>
    <row r="6780" spans="1:10" x14ac:dyDescent="0.45">
      <c r="A6780">
        <v>369294</v>
      </c>
      <c r="B6780" s="2">
        <v>41817.592129629629</v>
      </c>
      <c r="C6780" t="s">
        <v>27</v>
      </c>
      <c r="D6780" t="s">
        <v>25</v>
      </c>
      <c r="E6780" t="s">
        <v>18</v>
      </c>
      <c r="F6780" t="s">
        <v>1</v>
      </c>
      <c r="G6780">
        <v>6008</v>
      </c>
      <c r="H6780">
        <f>(G6780 - $P$2) / $P$3</f>
        <v>-1.524150121967683</v>
      </c>
      <c r="I6780" s="4" t="str">
        <f>IF(OR(G6780&lt;$M$7,G6780&gt;$M$10), "Outlier", "Normal")</f>
        <v>Normal</v>
      </c>
      <c r="J6780" t="str">
        <f>IF(ABS(H6780)&gt;2, "Outlier", "Normal")</f>
        <v>Normal</v>
      </c>
    </row>
    <row r="6781" spans="1:10" x14ac:dyDescent="0.45">
      <c r="A6781">
        <v>920125</v>
      </c>
      <c r="B6781" s="2">
        <v>41765.76699074074</v>
      </c>
      <c r="C6781" t="s">
        <v>27</v>
      </c>
      <c r="D6781" t="s">
        <v>26</v>
      </c>
      <c r="E6781" t="s">
        <v>18</v>
      </c>
      <c r="F6781" t="s">
        <v>1</v>
      </c>
      <c r="G6781">
        <v>5984</v>
      </c>
      <c r="H6781">
        <f>(G6781 - $P$2) / $P$3</f>
        <v>-1.5249819486598042</v>
      </c>
      <c r="I6781" s="4" t="str">
        <f>IF(OR(G6781&lt;$M$7,G6781&gt;$M$10), "Outlier", "Normal")</f>
        <v>Normal</v>
      </c>
      <c r="J6781" t="str">
        <f>IF(ABS(H6781)&gt;2, "Outlier", "Normal")</f>
        <v>Normal</v>
      </c>
    </row>
    <row r="6782" spans="1:10" x14ac:dyDescent="0.45">
      <c r="A6782">
        <v>823334</v>
      </c>
      <c r="B6782" s="2">
        <v>41844.505416666667</v>
      </c>
      <c r="C6782" t="s">
        <v>27</v>
      </c>
      <c r="D6782" t="s">
        <v>25</v>
      </c>
      <c r="E6782" t="s">
        <v>12</v>
      </c>
      <c r="F6782" t="s">
        <v>6</v>
      </c>
      <c r="G6782">
        <v>5981</v>
      </c>
      <c r="H6782">
        <f>(G6782 - $P$2) / $P$3</f>
        <v>-1.5250859269963193</v>
      </c>
      <c r="I6782" s="4" t="str">
        <f>IF(OR(G6782&lt;$M$7,G6782&gt;$M$10), "Outlier", "Normal")</f>
        <v>Normal</v>
      </c>
      <c r="J6782" t="str">
        <f>IF(ABS(H6782)&gt;2, "Outlier", "Normal")</f>
        <v>Normal</v>
      </c>
    </row>
    <row r="6783" spans="1:10" x14ac:dyDescent="0.45">
      <c r="A6783">
        <v>108545</v>
      </c>
      <c r="B6783" s="2">
        <v>41880.396643518521</v>
      </c>
      <c r="C6783" t="s">
        <v>27</v>
      </c>
      <c r="D6783" t="s">
        <v>26</v>
      </c>
      <c r="E6783" t="s">
        <v>14</v>
      </c>
      <c r="F6783" t="s">
        <v>5</v>
      </c>
      <c r="G6783">
        <v>5950</v>
      </c>
      <c r="H6783">
        <f>(G6783 - $P$2) / $P$3</f>
        <v>-1.5261603698069759</v>
      </c>
      <c r="I6783" s="4" t="str">
        <f>IF(OR(G6783&lt;$M$7,G6783&gt;$M$10), "Outlier", "Normal")</f>
        <v>Normal</v>
      </c>
      <c r="J6783" t="str">
        <f>IF(ABS(H6783)&gt;2, "Outlier", "Normal")</f>
        <v>Normal</v>
      </c>
    </row>
    <row r="6784" spans="1:10" x14ac:dyDescent="0.45">
      <c r="A6784">
        <v>78791</v>
      </c>
      <c r="B6784" s="2">
        <v>41844.44734953704</v>
      </c>
      <c r="C6784" t="s">
        <v>28</v>
      </c>
      <c r="D6784" t="s">
        <v>33</v>
      </c>
      <c r="E6784" t="s">
        <v>11</v>
      </c>
      <c r="F6784" t="s">
        <v>1</v>
      </c>
      <c r="G6784">
        <v>5949</v>
      </c>
      <c r="H6784">
        <f>(G6784 - $P$2) / $P$3</f>
        <v>-1.5261950292524809</v>
      </c>
      <c r="I6784" s="4" t="str">
        <f>IF(OR(G6784&lt;$M$7,G6784&gt;$M$10), "Outlier", "Normal")</f>
        <v>Normal</v>
      </c>
      <c r="J6784" t="str">
        <f>IF(ABS(H6784)&gt;2, "Outlier", "Normal")</f>
        <v>Normal</v>
      </c>
    </row>
    <row r="6785" spans="1:10" x14ac:dyDescent="0.45">
      <c r="A6785">
        <v>944867</v>
      </c>
      <c r="B6785" s="2">
        <v>41815.384641203702</v>
      </c>
      <c r="C6785" t="s">
        <v>27</v>
      </c>
      <c r="D6785" t="s">
        <v>26</v>
      </c>
      <c r="E6785" t="s">
        <v>15</v>
      </c>
      <c r="F6785" t="s">
        <v>8</v>
      </c>
      <c r="G6785">
        <v>5943</v>
      </c>
      <c r="H6785">
        <f>(G6785 - $P$2) / $P$3</f>
        <v>-1.5264029859255113</v>
      </c>
      <c r="I6785" s="4" t="str">
        <f>IF(OR(G6785&lt;$M$7,G6785&gt;$M$10), "Outlier", "Normal")</f>
        <v>Normal</v>
      </c>
      <c r="J6785" t="str">
        <f>IF(ABS(H6785)&gt;2, "Outlier", "Normal")</f>
        <v>Normal</v>
      </c>
    </row>
    <row r="6786" spans="1:10" x14ac:dyDescent="0.45">
      <c r="A6786">
        <v>292713</v>
      </c>
      <c r="B6786" s="2">
        <v>41823.665636574071</v>
      </c>
      <c r="C6786" t="s">
        <v>28</v>
      </c>
      <c r="D6786" t="s">
        <v>26</v>
      </c>
      <c r="E6786" t="s">
        <v>18</v>
      </c>
      <c r="F6786" t="s">
        <v>3</v>
      </c>
      <c r="G6786">
        <v>5941</v>
      </c>
      <c r="H6786">
        <f>(G6786 - $P$2) / $P$3</f>
        <v>-1.5264723048165214</v>
      </c>
      <c r="I6786" s="4" t="str">
        <f>IF(OR(G6786&lt;$M$7,G6786&gt;$M$10), "Outlier", "Normal")</f>
        <v>Normal</v>
      </c>
      <c r="J6786" t="str">
        <f>IF(ABS(H6786)&gt;2, "Outlier", "Normal")</f>
        <v>Normal</v>
      </c>
    </row>
    <row r="6787" spans="1:10" x14ac:dyDescent="0.45">
      <c r="A6787">
        <v>482088</v>
      </c>
      <c r="B6787" s="2">
        <v>41830.604895833334</v>
      </c>
      <c r="C6787" t="s">
        <v>28</v>
      </c>
      <c r="D6787" t="s">
        <v>26</v>
      </c>
      <c r="E6787" t="s">
        <v>18</v>
      </c>
      <c r="F6787" t="s">
        <v>1</v>
      </c>
      <c r="G6787">
        <v>5940</v>
      </c>
      <c r="H6787">
        <f>(G6787 - $P$2) / $P$3</f>
        <v>-1.5265069642620264</v>
      </c>
      <c r="I6787" s="4" t="str">
        <f>IF(OR(G6787&lt;$M$7,G6787&gt;$M$10), "Outlier", "Normal")</f>
        <v>Normal</v>
      </c>
      <c r="J6787" t="str">
        <f>IF(ABS(H6787)&gt;2, "Outlier", "Normal")</f>
        <v>Normal</v>
      </c>
    </row>
    <row r="6788" spans="1:10" x14ac:dyDescent="0.45">
      <c r="A6788">
        <v>603033</v>
      </c>
      <c r="B6788" s="2">
        <v>41772.426215277781</v>
      </c>
      <c r="C6788" t="s">
        <v>27</v>
      </c>
      <c r="D6788" t="s">
        <v>26</v>
      </c>
      <c r="E6788" t="s">
        <v>11</v>
      </c>
      <c r="F6788" t="s">
        <v>1</v>
      </c>
      <c r="G6788">
        <v>5937</v>
      </c>
      <c r="H6788">
        <f>(G6788 - $P$2) / $P$3</f>
        <v>-1.5266109425985415</v>
      </c>
      <c r="I6788" s="4" t="str">
        <f>IF(OR(G6788&lt;$M$7,G6788&gt;$M$10), "Outlier", "Normal")</f>
        <v>Normal</v>
      </c>
      <c r="J6788" t="str">
        <f>IF(ABS(H6788)&gt;2, "Outlier", "Normal")</f>
        <v>Normal</v>
      </c>
    </row>
    <row r="6789" spans="1:10" x14ac:dyDescent="0.45">
      <c r="A6789">
        <v>220070</v>
      </c>
      <c r="B6789" s="2">
        <v>41865.657719907409</v>
      </c>
      <c r="C6789" t="s">
        <v>27</v>
      </c>
      <c r="D6789" t="s">
        <v>26</v>
      </c>
      <c r="E6789" t="s">
        <v>10</v>
      </c>
      <c r="F6789" t="s">
        <v>8</v>
      </c>
      <c r="G6789">
        <v>5917</v>
      </c>
      <c r="H6789">
        <f>(G6789 - $P$2) / $P$3</f>
        <v>-1.5273041315086424</v>
      </c>
      <c r="I6789" s="4" t="str">
        <f>IF(OR(G6789&lt;$M$7,G6789&gt;$M$10), "Outlier", "Normal")</f>
        <v>Normal</v>
      </c>
      <c r="J6789" t="str">
        <f>IF(ABS(H6789)&gt;2, "Outlier", "Normal")</f>
        <v>Normal</v>
      </c>
    </row>
    <row r="6790" spans="1:10" x14ac:dyDescent="0.45">
      <c r="A6790">
        <v>803907</v>
      </c>
      <c r="B6790" s="2">
        <v>41790.923090277778</v>
      </c>
      <c r="C6790" t="s">
        <v>27</v>
      </c>
      <c r="D6790" t="s">
        <v>33</v>
      </c>
      <c r="E6790" t="s">
        <v>11</v>
      </c>
      <c r="F6790" t="s">
        <v>5</v>
      </c>
      <c r="G6790">
        <v>5911</v>
      </c>
      <c r="H6790">
        <f>(G6790 - $P$2) / $P$3</f>
        <v>-1.5275120881816728</v>
      </c>
      <c r="I6790" s="4" t="str">
        <f>IF(OR(G6790&lt;$M$7,G6790&gt;$M$10), "Outlier", "Normal")</f>
        <v>Normal</v>
      </c>
      <c r="J6790" t="str">
        <f>IF(ABS(H6790)&gt;2, "Outlier", "Normal")</f>
        <v>Normal</v>
      </c>
    </row>
    <row r="6791" spans="1:10" x14ac:dyDescent="0.45">
      <c r="A6791">
        <v>985982</v>
      </c>
      <c r="B6791" s="2">
        <v>41765.460590277777</v>
      </c>
      <c r="C6791" t="s">
        <v>27</v>
      </c>
      <c r="D6791" t="s">
        <v>33</v>
      </c>
      <c r="E6791" t="s">
        <v>15</v>
      </c>
      <c r="F6791" t="s">
        <v>3</v>
      </c>
      <c r="G6791">
        <v>5910</v>
      </c>
      <c r="H6791">
        <f>(G6791 - $P$2) / $P$3</f>
        <v>-1.5275467476271778</v>
      </c>
      <c r="I6791" s="4" t="str">
        <f>IF(OR(G6791&lt;$M$7,G6791&gt;$M$10), "Outlier", "Normal")</f>
        <v>Normal</v>
      </c>
      <c r="J6791" t="str">
        <f>IF(ABS(H6791)&gt;2, "Outlier", "Normal")</f>
        <v>Normal</v>
      </c>
    </row>
    <row r="6792" spans="1:10" x14ac:dyDescent="0.45">
      <c r="A6792">
        <v>821717</v>
      </c>
      <c r="B6792" s="2">
        <v>41788.713599537034</v>
      </c>
      <c r="C6792" t="s">
        <v>27</v>
      </c>
      <c r="D6792" t="s">
        <v>25</v>
      </c>
      <c r="E6792" t="s">
        <v>18</v>
      </c>
      <c r="F6792" t="s">
        <v>1</v>
      </c>
      <c r="G6792">
        <v>5900</v>
      </c>
      <c r="H6792">
        <f>(G6792 - $P$2) / $P$3</f>
        <v>-1.5278933420822283</v>
      </c>
      <c r="I6792" s="4" t="str">
        <f>IF(OR(G6792&lt;$M$7,G6792&gt;$M$10), "Outlier", "Normal")</f>
        <v>Normal</v>
      </c>
      <c r="J6792" t="str">
        <f>IF(ABS(H6792)&gt;2, "Outlier", "Normal")</f>
        <v>Normal</v>
      </c>
    </row>
    <row r="6793" spans="1:10" x14ac:dyDescent="0.45">
      <c r="A6793">
        <v>890605</v>
      </c>
      <c r="B6793" s="2">
        <v>41779.647673611114</v>
      </c>
      <c r="C6793" t="s">
        <v>28</v>
      </c>
      <c r="D6793" t="s">
        <v>26</v>
      </c>
      <c r="E6793" t="s">
        <v>18</v>
      </c>
      <c r="F6793" t="s">
        <v>1</v>
      </c>
      <c r="G6793">
        <v>5895</v>
      </c>
      <c r="H6793">
        <f>(G6793 - $P$2) / $P$3</f>
        <v>-1.5280666393097535</v>
      </c>
      <c r="I6793" s="4" t="str">
        <f>IF(OR(G6793&lt;$M$7,G6793&gt;$M$10), "Outlier", "Normal")</f>
        <v>Normal</v>
      </c>
      <c r="J6793" t="str">
        <f>IF(ABS(H6793)&gt;2, "Outlier", "Normal")</f>
        <v>Normal</v>
      </c>
    </row>
    <row r="6794" spans="1:10" x14ac:dyDescent="0.45">
      <c r="A6794">
        <v>598841</v>
      </c>
      <c r="B6794" s="2">
        <v>41855.398449074077</v>
      </c>
      <c r="C6794" t="s">
        <v>28</v>
      </c>
      <c r="D6794" t="s">
        <v>26</v>
      </c>
      <c r="E6794" t="s">
        <v>10</v>
      </c>
      <c r="F6794" t="s">
        <v>3</v>
      </c>
      <c r="G6794">
        <v>5877</v>
      </c>
      <c r="H6794">
        <f>(G6794 - $P$2) / $P$3</f>
        <v>-1.5286905093288443</v>
      </c>
      <c r="I6794" s="4" t="str">
        <f>IF(OR(G6794&lt;$M$7,G6794&gt;$M$10), "Outlier", "Normal")</f>
        <v>Normal</v>
      </c>
      <c r="J6794" t="str">
        <f>IF(ABS(H6794)&gt;2, "Outlier", "Normal")</f>
        <v>Normal</v>
      </c>
    </row>
    <row r="6795" spans="1:10" x14ac:dyDescent="0.45">
      <c r="A6795">
        <v>862660</v>
      </c>
      <c r="B6795" s="2">
        <v>41856.146689814814</v>
      </c>
      <c r="C6795" t="s">
        <v>28</v>
      </c>
      <c r="D6795" t="s">
        <v>25</v>
      </c>
      <c r="E6795" t="s">
        <v>10</v>
      </c>
      <c r="F6795" t="s">
        <v>8</v>
      </c>
      <c r="G6795">
        <v>5857</v>
      </c>
      <c r="H6795">
        <f>(G6795 - $P$2) / $P$3</f>
        <v>-1.5293836982389455</v>
      </c>
      <c r="I6795" s="4" t="str">
        <f>IF(OR(G6795&lt;$M$7,G6795&gt;$M$10), "Outlier", "Normal")</f>
        <v>Normal</v>
      </c>
      <c r="J6795" t="str">
        <f>IF(ABS(H6795)&gt;2, "Outlier", "Normal")</f>
        <v>Normal</v>
      </c>
    </row>
    <row r="6796" spans="1:10" x14ac:dyDescent="0.45">
      <c r="A6796">
        <v>600570</v>
      </c>
      <c r="B6796" s="2">
        <v>41832.700949074075</v>
      </c>
      <c r="C6796" t="s">
        <v>28</v>
      </c>
      <c r="D6796" t="s">
        <v>26</v>
      </c>
      <c r="E6796" t="s">
        <v>11</v>
      </c>
      <c r="F6796" t="s">
        <v>1</v>
      </c>
      <c r="G6796">
        <v>5841</v>
      </c>
      <c r="H6796">
        <f>(G6796 - $P$2) / $P$3</f>
        <v>-1.5299382493670262</v>
      </c>
      <c r="I6796" s="4" t="str">
        <f>IF(OR(G6796&lt;$M$7,G6796&gt;$M$10), "Outlier", "Normal")</f>
        <v>Normal</v>
      </c>
      <c r="J6796" t="str">
        <f>IF(ABS(H6796)&gt;2, "Outlier", "Normal")</f>
        <v>Normal</v>
      </c>
    </row>
    <row r="6797" spans="1:10" x14ac:dyDescent="0.45">
      <c r="A6797">
        <v>859898</v>
      </c>
      <c r="B6797" s="2">
        <v>41879.303807870368</v>
      </c>
      <c r="C6797" t="s">
        <v>28</v>
      </c>
      <c r="D6797" t="s">
        <v>26</v>
      </c>
      <c r="E6797" t="s">
        <v>15</v>
      </c>
      <c r="F6797" t="s">
        <v>1</v>
      </c>
      <c r="G6797">
        <v>5828</v>
      </c>
      <c r="H6797">
        <f>(G6797 - $P$2) / $P$3</f>
        <v>-1.5303888221585917</v>
      </c>
      <c r="I6797" s="4" t="str">
        <f>IF(OR(G6797&lt;$M$7,G6797&gt;$M$10), "Outlier", "Normal")</f>
        <v>Normal</v>
      </c>
      <c r="J6797" t="str">
        <f>IF(ABS(H6797)&gt;2, "Outlier", "Normal")</f>
        <v>Normal</v>
      </c>
    </row>
    <row r="6798" spans="1:10" x14ac:dyDescent="0.45">
      <c r="A6798">
        <v>693114</v>
      </c>
      <c r="B6798" s="2">
        <v>41868.641608796293</v>
      </c>
      <c r="C6798" t="s">
        <v>28</v>
      </c>
      <c r="D6798" t="s">
        <v>26</v>
      </c>
      <c r="E6798" t="s">
        <v>18</v>
      </c>
      <c r="F6798" t="s">
        <v>6</v>
      </c>
      <c r="G6798">
        <v>5807</v>
      </c>
      <c r="H6798">
        <f>(G6798 - $P$2) / $P$3</f>
        <v>-1.5311166705141979</v>
      </c>
      <c r="I6798" s="4" t="str">
        <f>IF(OR(G6798&lt;$M$7,G6798&gt;$M$10), "Outlier", "Normal")</f>
        <v>Normal</v>
      </c>
      <c r="J6798" t="str">
        <f>IF(ABS(H6798)&gt;2, "Outlier", "Normal")</f>
        <v>Normal</v>
      </c>
    </row>
    <row r="6799" spans="1:10" x14ac:dyDescent="0.45">
      <c r="A6799">
        <v>226172</v>
      </c>
      <c r="B6799" s="2">
        <v>41795.395092592589</v>
      </c>
      <c r="C6799" t="s">
        <v>28</v>
      </c>
      <c r="D6799" t="s">
        <v>25</v>
      </c>
      <c r="E6799" t="s">
        <v>15</v>
      </c>
      <c r="F6799" t="s">
        <v>6</v>
      </c>
      <c r="G6799">
        <v>5779</v>
      </c>
      <c r="H6799">
        <f>(G6799 - $P$2) / $P$3</f>
        <v>-1.5320871349883391</v>
      </c>
      <c r="I6799" s="4" t="str">
        <f>IF(OR(G6799&lt;$M$7,G6799&gt;$M$10), "Outlier", "Normal")</f>
        <v>Normal</v>
      </c>
      <c r="J6799" t="str">
        <f>IF(ABS(H6799)&gt;2, "Outlier", "Normal")</f>
        <v>Normal</v>
      </c>
    </row>
    <row r="6800" spans="1:10" x14ac:dyDescent="0.45">
      <c r="A6800">
        <v>257842</v>
      </c>
      <c r="B6800" s="2">
        <v>41813.397164351853</v>
      </c>
      <c r="C6800" t="s">
        <v>27</v>
      </c>
      <c r="D6800" t="s">
        <v>33</v>
      </c>
      <c r="E6800" t="s">
        <v>18</v>
      </c>
      <c r="F6800" t="s">
        <v>1</v>
      </c>
      <c r="G6800">
        <v>5777</v>
      </c>
      <c r="H6800">
        <f>(G6800 - $P$2) / $P$3</f>
        <v>-1.5321564538793493</v>
      </c>
      <c r="I6800" s="4" t="str">
        <f>IF(OR(G6800&lt;$M$7,G6800&gt;$M$10), "Outlier", "Normal")</f>
        <v>Normal</v>
      </c>
      <c r="J6800" t="str">
        <f>IF(ABS(H6800)&gt;2, "Outlier", "Normal")</f>
        <v>Normal</v>
      </c>
    </row>
    <row r="6801" spans="1:10" x14ac:dyDescent="0.45">
      <c r="A6801">
        <v>834760</v>
      </c>
      <c r="B6801" s="2">
        <v>41785.436122685183</v>
      </c>
      <c r="C6801" t="s">
        <v>28</v>
      </c>
      <c r="D6801" t="s">
        <v>26</v>
      </c>
      <c r="E6801" t="s">
        <v>10</v>
      </c>
      <c r="F6801" t="s">
        <v>0</v>
      </c>
      <c r="G6801">
        <v>5776</v>
      </c>
      <c r="H6801">
        <f>(G6801 - $P$2) / $P$3</f>
        <v>-1.5321911133248542</v>
      </c>
      <c r="I6801" s="4" t="str">
        <f>IF(OR(G6801&lt;$M$7,G6801&gt;$M$10), "Outlier", "Normal")</f>
        <v>Normal</v>
      </c>
      <c r="J6801" t="str">
        <f>IF(ABS(H6801)&gt;2, "Outlier", "Normal")</f>
        <v>Normal</v>
      </c>
    </row>
    <row r="6802" spans="1:10" x14ac:dyDescent="0.45">
      <c r="A6802">
        <v>991377</v>
      </c>
      <c r="B6802" s="2">
        <v>41790.760787037034</v>
      </c>
      <c r="C6802" t="s">
        <v>28</v>
      </c>
      <c r="D6802" t="s">
        <v>25</v>
      </c>
      <c r="E6802" t="s">
        <v>10</v>
      </c>
      <c r="F6802" t="s">
        <v>6</v>
      </c>
      <c r="G6802">
        <v>5776</v>
      </c>
      <c r="H6802">
        <f>(G6802 - $P$2) / $P$3</f>
        <v>-1.5321911133248542</v>
      </c>
      <c r="I6802" s="4" t="str">
        <f>IF(OR(G6802&lt;$M$7,G6802&gt;$M$10), "Outlier", "Normal")</f>
        <v>Normal</v>
      </c>
      <c r="J6802" t="str">
        <f>IF(ABS(H6802)&gt;2, "Outlier", "Normal")</f>
        <v>Normal</v>
      </c>
    </row>
    <row r="6803" spans="1:10" x14ac:dyDescent="0.45">
      <c r="A6803">
        <v>61387</v>
      </c>
      <c r="B6803" s="2">
        <v>41859.522800925923</v>
      </c>
      <c r="C6803" t="s">
        <v>27</v>
      </c>
      <c r="D6803" t="s">
        <v>33</v>
      </c>
      <c r="E6803" t="s">
        <v>15</v>
      </c>
      <c r="F6803" t="s">
        <v>7</v>
      </c>
      <c r="G6803">
        <v>5757</v>
      </c>
      <c r="H6803">
        <f>(G6803 - $P$2) / $P$3</f>
        <v>-1.5328496427894502</v>
      </c>
      <c r="I6803" s="4" t="str">
        <f>IF(OR(G6803&lt;$M$7,G6803&gt;$M$10), "Outlier", "Normal")</f>
        <v>Normal</v>
      </c>
      <c r="J6803" t="str">
        <f>IF(ABS(H6803)&gt;2, "Outlier", "Normal")</f>
        <v>Normal</v>
      </c>
    </row>
    <row r="6804" spans="1:10" x14ac:dyDescent="0.45">
      <c r="A6804">
        <v>412169</v>
      </c>
      <c r="B6804" s="2">
        <v>41848.412106481483</v>
      </c>
      <c r="C6804" t="s">
        <v>28</v>
      </c>
      <c r="D6804" t="s">
        <v>25</v>
      </c>
      <c r="E6804" t="s">
        <v>18</v>
      </c>
      <c r="F6804" t="s">
        <v>1</v>
      </c>
      <c r="G6804">
        <v>5732</v>
      </c>
      <c r="H6804">
        <f>(G6804 - $P$2) / $P$3</f>
        <v>-1.5337161289270764</v>
      </c>
      <c r="I6804" s="4" t="str">
        <f>IF(OR(G6804&lt;$M$7,G6804&gt;$M$10), "Outlier", "Normal")</f>
        <v>Normal</v>
      </c>
      <c r="J6804" t="str">
        <f>IF(ABS(H6804)&gt;2, "Outlier", "Normal")</f>
        <v>Normal</v>
      </c>
    </row>
    <row r="6805" spans="1:10" x14ac:dyDescent="0.45">
      <c r="A6805">
        <v>787385</v>
      </c>
      <c r="B6805" s="2">
        <v>41820.530740740738</v>
      </c>
      <c r="C6805" t="s">
        <v>28</v>
      </c>
      <c r="D6805" t="s">
        <v>26</v>
      </c>
      <c r="E6805" t="s">
        <v>15</v>
      </c>
      <c r="F6805" t="s">
        <v>7</v>
      </c>
      <c r="G6805">
        <v>5724</v>
      </c>
      <c r="H6805">
        <f>(G6805 - $P$2) / $P$3</f>
        <v>-1.5339934044911168</v>
      </c>
      <c r="I6805" s="4" t="str">
        <f>IF(OR(G6805&lt;$M$7,G6805&gt;$M$10), "Outlier", "Normal")</f>
        <v>Normal</v>
      </c>
      <c r="J6805" t="str">
        <f>IF(ABS(H6805)&gt;2, "Outlier", "Normal")</f>
        <v>Normal</v>
      </c>
    </row>
    <row r="6806" spans="1:10" x14ac:dyDescent="0.45">
      <c r="A6806">
        <v>264697</v>
      </c>
      <c r="B6806" s="2">
        <v>41796.21601851852</v>
      </c>
      <c r="C6806" t="s">
        <v>28</v>
      </c>
      <c r="D6806" t="s">
        <v>26</v>
      </c>
      <c r="E6806" t="s">
        <v>12</v>
      </c>
      <c r="F6806" t="s">
        <v>7</v>
      </c>
      <c r="G6806">
        <v>5719</v>
      </c>
      <c r="H6806">
        <f>(G6806 - $P$2) / $P$3</f>
        <v>-1.5341667017186422</v>
      </c>
      <c r="I6806" s="4" t="str">
        <f>IF(OR(G6806&lt;$M$7,G6806&gt;$M$10), "Outlier", "Normal")</f>
        <v>Normal</v>
      </c>
      <c r="J6806" t="str">
        <f>IF(ABS(H6806)&gt;2, "Outlier", "Normal")</f>
        <v>Normal</v>
      </c>
    </row>
    <row r="6807" spans="1:10" x14ac:dyDescent="0.45">
      <c r="A6807">
        <v>263154</v>
      </c>
      <c r="B6807" s="2">
        <v>41813.640266203707</v>
      </c>
      <c r="C6807" t="s">
        <v>28</v>
      </c>
      <c r="D6807" t="s">
        <v>33</v>
      </c>
      <c r="E6807" t="s">
        <v>13</v>
      </c>
      <c r="F6807" t="s">
        <v>3</v>
      </c>
      <c r="G6807">
        <v>5718</v>
      </c>
      <c r="H6807">
        <f>(G6807 - $P$2) / $P$3</f>
        <v>-1.5342013611641472</v>
      </c>
      <c r="I6807" s="4" t="str">
        <f>IF(OR(G6807&lt;$M$7,G6807&gt;$M$10), "Outlier", "Normal")</f>
        <v>Normal</v>
      </c>
      <c r="J6807" t="str">
        <f>IF(ABS(H6807)&gt;2, "Outlier", "Normal")</f>
        <v>Normal</v>
      </c>
    </row>
    <row r="6808" spans="1:10" x14ac:dyDescent="0.45">
      <c r="A6808">
        <v>652326</v>
      </c>
      <c r="B6808" s="2">
        <v>41814.337893518517</v>
      </c>
      <c r="C6808" t="s">
        <v>28</v>
      </c>
      <c r="D6808" t="s">
        <v>25</v>
      </c>
      <c r="E6808" t="s">
        <v>13</v>
      </c>
      <c r="F6808" t="s">
        <v>0</v>
      </c>
      <c r="G6808">
        <v>5683</v>
      </c>
      <c r="H6808">
        <f>(G6808 - $P$2) / $P$3</f>
        <v>-1.5354144417568238</v>
      </c>
      <c r="I6808" s="4" t="str">
        <f>IF(OR(G6808&lt;$M$7,G6808&gt;$M$10), "Outlier", "Normal")</f>
        <v>Normal</v>
      </c>
      <c r="J6808" t="str">
        <f>IF(ABS(H6808)&gt;2, "Outlier", "Normal")</f>
        <v>Normal</v>
      </c>
    </row>
    <row r="6809" spans="1:10" x14ac:dyDescent="0.45">
      <c r="A6809">
        <v>903299</v>
      </c>
      <c r="B6809" s="2">
        <v>41837.379143518519</v>
      </c>
      <c r="C6809" t="s">
        <v>27</v>
      </c>
      <c r="D6809" t="s">
        <v>25</v>
      </c>
      <c r="E6809" t="s">
        <v>18</v>
      </c>
      <c r="F6809" t="s">
        <v>1</v>
      </c>
      <c r="G6809">
        <v>5672</v>
      </c>
      <c r="H6809">
        <f>(G6809 - $P$2) / $P$3</f>
        <v>-1.5357956956573795</v>
      </c>
      <c r="I6809" s="4" t="str">
        <f>IF(OR(G6809&lt;$M$7,G6809&gt;$M$10), "Outlier", "Normal")</f>
        <v>Normal</v>
      </c>
      <c r="J6809" t="str">
        <f>IF(ABS(H6809)&gt;2, "Outlier", "Normal")</f>
        <v>Normal</v>
      </c>
    </row>
    <row r="6810" spans="1:10" x14ac:dyDescent="0.45">
      <c r="A6810">
        <v>736038</v>
      </c>
      <c r="B6810" s="2">
        <v>41790.031712962962</v>
      </c>
      <c r="C6810" t="s">
        <v>28</v>
      </c>
      <c r="D6810" t="s">
        <v>25</v>
      </c>
      <c r="E6810" t="s">
        <v>18</v>
      </c>
      <c r="F6810" t="s">
        <v>1</v>
      </c>
      <c r="G6810">
        <v>5665</v>
      </c>
      <c r="H6810">
        <f>(G6810 - $P$2) / $P$3</f>
        <v>-1.5360383117759147</v>
      </c>
      <c r="I6810" s="4" t="str">
        <f>IF(OR(G6810&lt;$M$7,G6810&gt;$M$10), "Outlier", "Normal")</f>
        <v>Normal</v>
      </c>
      <c r="J6810" t="str">
        <f>IF(ABS(H6810)&gt;2, "Outlier", "Normal")</f>
        <v>Normal</v>
      </c>
    </row>
    <row r="6811" spans="1:10" x14ac:dyDescent="0.45">
      <c r="A6811">
        <v>300293</v>
      </c>
      <c r="B6811" s="2">
        <v>41764.559293981481</v>
      </c>
      <c r="C6811" t="s">
        <v>27</v>
      </c>
      <c r="D6811" t="s">
        <v>25</v>
      </c>
      <c r="E6811" t="s">
        <v>15</v>
      </c>
      <c r="F6811" t="s">
        <v>3</v>
      </c>
      <c r="G6811">
        <v>5664</v>
      </c>
      <c r="H6811">
        <f>(G6811 - $P$2) / $P$3</f>
        <v>-1.5360729712214198</v>
      </c>
      <c r="I6811" s="4" t="str">
        <f>IF(OR(G6811&lt;$M$7,G6811&gt;$M$10), "Outlier", "Normal")</f>
        <v>Normal</v>
      </c>
      <c r="J6811" t="str">
        <f>IF(ABS(H6811)&gt;2, "Outlier", "Normal")</f>
        <v>Normal</v>
      </c>
    </row>
    <row r="6812" spans="1:10" x14ac:dyDescent="0.45">
      <c r="A6812">
        <v>130067</v>
      </c>
      <c r="B6812" s="2">
        <v>41833.620046296295</v>
      </c>
      <c r="C6812" t="s">
        <v>28</v>
      </c>
      <c r="D6812" t="s">
        <v>25</v>
      </c>
      <c r="E6812" t="s">
        <v>15</v>
      </c>
      <c r="F6812" t="s">
        <v>3</v>
      </c>
      <c r="G6812">
        <v>5648</v>
      </c>
      <c r="H6812">
        <f>(G6812 - $P$2) / $P$3</f>
        <v>-1.5366275223495005</v>
      </c>
      <c r="I6812" s="4" t="str">
        <f>IF(OR(G6812&lt;$M$7,G6812&gt;$M$10), "Outlier", "Normal")</f>
        <v>Normal</v>
      </c>
      <c r="J6812" t="str">
        <f>IF(ABS(H6812)&gt;2, "Outlier", "Normal")</f>
        <v>Normal</v>
      </c>
    </row>
    <row r="6813" spans="1:10" x14ac:dyDescent="0.45">
      <c r="A6813">
        <v>619099</v>
      </c>
      <c r="B6813" s="2">
        <v>41810.317893518521</v>
      </c>
      <c r="C6813" t="s">
        <v>27</v>
      </c>
      <c r="D6813" t="s">
        <v>25</v>
      </c>
      <c r="E6813" t="s">
        <v>15</v>
      </c>
      <c r="F6813" t="s">
        <v>7</v>
      </c>
      <c r="G6813">
        <v>5621</v>
      </c>
      <c r="H6813">
        <f>(G6813 - $P$2) / $P$3</f>
        <v>-1.5375633273781368</v>
      </c>
      <c r="I6813" s="4" t="str">
        <f>IF(OR(G6813&lt;$M$7,G6813&gt;$M$10), "Outlier", "Normal")</f>
        <v>Normal</v>
      </c>
      <c r="J6813" t="str">
        <f>IF(ABS(H6813)&gt;2, "Outlier", "Normal")</f>
        <v>Normal</v>
      </c>
    </row>
    <row r="6814" spans="1:10" x14ac:dyDescent="0.45">
      <c r="A6814">
        <v>855169</v>
      </c>
      <c r="B6814" s="2">
        <v>41880.449814814812</v>
      </c>
      <c r="C6814" t="s">
        <v>28</v>
      </c>
      <c r="D6814" t="s">
        <v>25</v>
      </c>
      <c r="E6814" t="s">
        <v>18</v>
      </c>
      <c r="F6814" t="s">
        <v>3</v>
      </c>
      <c r="G6814">
        <v>5619</v>
      </c>
      <c r="H6814">
        <f>(G6814 - $P$2) / $P$3</f>
        <v>-1.537632646269147</v>
      </c>
      <c r="I6814" s="4" t="str">
        <f>IF(OR(G6814&lt;$M$7,G6814&gt;$M$10), "Outlier", "Normal")</f>
        <v>Normal</v>
      </c>
      <c r="J6814" t="str">
        <f>IF(ABS(H6814)&gt;2, "Outlier", "Normal")</f>
        <v>Normal</v>
      </c>
    </row>
    <row r="6815" spans="1:10" x14ac:dyDescent="0.45">
      <c r="A6815">
        <v>809356</v>
      </c>
      <c r="B6815" s="2">
        <v>41761.397777777776</v>
      </c>
      <c r="C6815" t="s">
        <v>28</v>
      </c>
      <c r="D6815" t="s">
        <v>33</v>
      </c>
      <c r="E6815" t="s">
        <v>15</v>
      </c>
      <c r="F6815" t="s">
        <v>0</v>
      </c>
      <c r="G6815">
        <v>5614</v>
      </c>
      <c r="H6815">
        <f>(G6815 - $P$2) / $P$3</f>
        <v>-1.5378059434966722</v>
      </c>
      <c r="I6815" s="4" t="str">
        <f>IF(OR(G6815&lt;$M$7,G6815&gt;$M$10), "Outlier", "Normal")</f>
        <v>Normal</v>
      </c>
      <c r="J6815" t="str">
        <f>IF(ABS(H6815)&gt;2, "Outlier", "Normal")</f>
        <v>Normal</v>
      </c>
    </row>
    <row r="6816" spans="1:10" x14ac:dyDescent="0.45">
      <c r="A6816">
        <v>572590</v>
      </c>
      <c r="B6816" s="2">
        <v>41819.741585648146</v>
      </c>
      <c r="C6816" t="s">
        <v>28</v>
      </c>
      <c r="D6816" t="s">
        <v>26</v>
      </c>
      <c r="E6816" t="s">
        <v>14</v>
      </c>
      <c r="F6816" t="s">
        <v>7</v>
      </c>
      <c r="G6816">
        <v>5612</v>
      </c>
      <c r="H6816">
        <f>(G6816 - $P$2) / $P$3</f>
        <v>-1.5378752623876824</v>
      </c>
      <c r="I6816" s="4" t="str">
        <f>IF(OR(G6816&lt;$M$7,G6816&gt;$M$10), "Outlier", "Normal")</f>
        <v>Normal</v>
      </c>
      <c r="J6816" t="str">
        <f>IF(ABS(H6816)&gt;2, "Outlier", "Normal")</f>
        <v>Normal</v>
      </c>
    </row>
    <row r="6817" spans="1:10" x14ac:dyDescent="0.45">
      <c r="A6817">
        <v>990452</v>
      </c>
      <c r="B6817" s="2">
        <v>41845.957511574074</v>
      </c>
      <c r="C6817" t="s">
        <v>28</v>
      </c>
      <c r="D6817" t="s">
        <v>26</v>
      </c>
      <c r="E6817" t="s">
        <v>15</v>
      </c>
      <c r="F6817" t="s">
        <v>4</v>
      </c>
      <c r="G6817">
        <v>5566</v>
      </c>
      <c r="H6817">
        <f>(G6817 - $P$2) / $P$3</f>
        <v>-1.5394695968809144</v>
      </c>
      <c r="I6817" s="4" t="str">
        <f>IF(OR(G6817&lt;$M$7,G6817&gt;$M$10), "Outlier", "Normal")</f>
        <v>Normal</v>
      </c>
      <c r="J6817" t="str">
        <f>IF(ABS(H6817)&gt;2, "Outlier", "Normal")</f>
        <v>Normal</v>
      </c>
    </row>
    <row r="6818" spans="1:10" x14ac:dyDescent="0.45">
      <c r="A6818">
        <v>719478</v>
      </c>
      <c r="B6818" s="2">
        <v>41761.82309027778</v>
      </c>
      <c r="C6818" t="s">
        <v>27</v>
      </c>
      <c r="D6818" t="s">
        <v>25</v>
      </c>
      <c r="E6818" t="s">
        <v>15</v>
      </c>
      <c r="F6818" t="s">
        <v>7</v>
      </c>
      <c r="G6818">
        <v>5553</v>
      </c>
      <c r="H6818">
        <f>(G6818 - $P$2) / $P$3</f>
        <v>-1.5399201696724802</v>
      </c>
      <c r="I6818" s="4" t="str">
        <f>IF(OR(G6818&lt;$M$7,G6818&gt;$M$10), "Outlier", "Normal")</f>
        <v>Normal</v>
      </c>
      <c r="J6818" t="str">
        <f>IF(ABS(H6818)&gt;2, "Outlier", "Normal")</f>
        <v>Normal</v>
      </c>
    </row>
    <row r="6819" spans="1:10" x14ac:dyDescent="0.45">
      <c r="A6819">
        <v>709634</v>
      </c>
      <c r="B6819" s="2">
        <v>41825.380729166667</v>
      </c>
      <c r="C6819" t="s">
        <v>28</v>
      </c>
      <c r="D6819" t="s">
        <v>25</v>
      </c>
      <c r="E6819" t="s">
        <v>18</v>
      </c>
      <c r="F6819" t="s">
        <v>1</v>
      </c>
      <c r="G6819">
        <v>5551</v>
      </c>
      <c r="H6819">
        <f>(G6819 - $P$2) / $P$3</f>
        <v>-1.5399894885634904</v>
      </c>
      <c r="I6819" s="4" t="str">
        <f>IF(OR(G6819&lt;$M$7,G6819&gt;$M$10), "Outlier", "Normal")</f>
        <v>Normal</v>
      </c>
      <c r="J6819" t="str">
        <f>IF(ABS(H6819)&gt;2, "Outlier", "Normal")</f>
        <v>Normal</v>
      </c>
    </row>
    <row r="6820" spans="1:10" x14ac:dyDescent="0.45">
      <c r="A6820">
        <v>510971</v>
      </c>
      <c r="B6820" s="2">
        <v>41862.867615740739</v>
      </c>
      <c r="C6820" t="s">
        <v>27</v>
      </c>
      <c r="D6820" t="s">
        <v>25</v>
      </c>
      <c r="E6820" t="s">
        <v>15</v>
      </c>
      <c r="F6820" t="s">
        <v>7</v>
      </c>
      <c r="G6820">
        <v>5546</v>
      </c>
      <c r="H6820">
        <f>(G6820 - $P$2) / $P$3</f>
        <v>-1.5401627857910156</v>
      </c>
      <c r="I6820" s="4" t="str">
        <f>IF(OR(G6820&lt;$M$7,G6820&gt;$M$10), "Outlier", "Normal")</f>
        <v>Normal</v>
      </c>
      <c r="J6820" t="str">
        <f>IF(ABS(H6820)&gt;2, "Outlier", "Normal")</f>
        <v>Normal</v>
      </c>
    </row>
    <row r="6821" spans="1:10" x14ac:dyDescent="0.45">
      <c r="A6821">
        <v>141631</v>
      </c>
      <c r="B6821" s="2">
        <v>41876.600937499999</v>
      </c>
      <c r="C6821" t="s">
        <v>28</v>
      </c>
      <c r="D6821" t="s">
        <v>26</v>
      </c>
      <c r="E6821" t="s">
        <v>18</v>
      </c>
      <c r="F6821" t="s">
        <v>3</v>
      </c>
      <c r="G6821">
        <v>5534</v>
      </c>
      <c r="H6821">
        <f>(G6821 - $P$2) / $P$3</f>
        <v>-1.540578699137076</v>
      </c>
      <c r="I6821" s="4" t="str">
        <f>IF(OR(G6821&lt;$M$7,G6821&gt;$M$10), "Outlier", "Normal")</f>
        <v>Normal</v>
      </c>
      <c r="J6821" t="str">
        <f>IF(ABS(H6821)&gt;2, "Outlier", "Normal")</f>
        <v>Normal</v>
      </c>
    </row>
    <row r="6822" spans="1:10" x14ac:dyDescent="0.45">
      <c r="A6822">
        <v>95979</v>
      </c>
      <c r="B6822" s="2">
        <v>41819.675347222219</v>
      </c>
      <c r="C6822" t="s">
        <v>28</v>
      </c>
      <c r="D6822" t="s">
        <v>25</v>
      </c>
      <c r="E6822" t="s">
        <v>18</v>
      </c>
      <c r="F6822" t="s">
        <v>8</v>
      </c>
      <c r="G6822">
        <v>5527</v>
      </c>
      <c r="H6822">
        <f>(G6822 - $P$2) / $P$3</f>
        <v>-1.5408213152556114</v>
      </c>
      <c r="I6822" s="4" t="str">
        <f>IF(OR(G6822&lt;$M$7,G6822&gt;$M$10), "Outlier", "Normal")</f>
        <v>Normal</v>
      </c>
      <c r="J6822" t="str">
        <f>IF(ABS(H6822)&gt;2, "Outlier", "Normal")</f>
        <v>Normal</v>
      </c>
    </row>
    <row r="6823" spans="1:10" x14ac:dyDescent="0.45">
      <c r="A6823">
        <v>876103</v>
      </c>
      <c r="B6823" s="2">
        <v>41820.542824074073</v>
      </c>
      <c r="C6823" t="s">
        <v>28</v>
      </c>
      <c r="D6823" t="s">
        <v>25</v>
      </c>
      <c r="E6823" t="s">
        <v>15</v>
      </c>
      <c r="F6823" t="s">
        <v>5</v>
      </c>
      <c r="G6823">
        <v>5523</v>
      </c>
      <c r="H6823">
        <f>(G6823 - $P$2) / $P$3</f>
        <v>-1.5409599530376317</v>
      </c>
      <c r="I6823" s="4" t="str">
        <f>IF(OR(G6823&lt;$M$7,G6823&gt;$M$10), "Outlier", "Normal")</f>
        <v>Normal</v>
      </c>
      <c r="J6823" t="str">
        <f>IF(ABS(H6823)&gt;2, "Outlier", "Normal")</f>
        <v>Normal</v>
      </c>
    </row>
    <row r="6824" spans="1:10" x14ac:dyDescent="0.45">
      <c r="A6824">
        <v>439628</v>
      </c>
      <c r="B6824" s="2">
        <v>41788.657939814817</v>
      </c>
      <c r="C6824" t="s">
        <v>27</v>
      </c>
      <c r="D6824" t="s">
        <v>25</v>
      </c>
      <c r="E6824" t="s">
        <v>15</v>
      </c>
      <c r="F6824" t="s">
        <v>3</v>
      </c>
      <c r="G6824">
        <v>5510</v>
      </c>
      <c r="H6824">
        <f>(G6824 - $P$2) / $P$3</f>
        <v>-1.5414105258291972</v>
      </c>
      <c r="I6824" s="4" t="str">
        <f>IF(OR(G6824&lt;$M$7,G6824&gt;$M$10), "Outlier", "Normal")</f>
        <v>Normal</v>
      </c>
      <c r="J6824" t="str">
        <f>IF(ABS(H6824)&gt;2, "Outlier", "Normal")</f>
        <v>Normal</v>
      </c>
    </row>
    <row r="6825" spans="1:10" x14ac:dyDescent="0.45">
      <c r="A6825">
        <v>708756</v>
      </c>
      <c r="B6825" s="2">
        <v>41880.397986111115</v>
      </c>
      <c r="C6825" t="s">
        <v>28</v>
      </c>
      <c r="D6825" t="s">
        <v>26</v>
      </c>
      <c r="E6825" t="s">
        <v>15</v>
      </c>
      <c r="F6825" t="s">
        <v>8</v>
      </c>
      <c r="G6825">
        <v>5491</v>
      </c>
      <c r="H6825">
        <f>(G6825 - $P$2) / $P$3</f>
        <v>-1.5420690552937932</v>
      </c>
      <c r="I6825" s="4" t="str">
        <f>IF(OR(G6825&lt;$M$7,G6825&gt;$M$10), "Outlier", "Normal")</f>
        <v>Normal</v>
      </c>
      <c r="J6825" t="str">
        <f>IF(ABS(H6825)&gt;2, "Outlier", "Normal")</f>
        <v>Normal</v>
      </c>
    </row>
    <row r="6826" spans="1:10" x14ac:dyDescent="0.45">
      <c r="A6826">
        <v>939079</v>
      </c>
      <c r="B6826" s="2">
        <v>41829.547500000001</v>
      </c>
      <c r="C6826" t="s">
        <v>28</v>
      </c>
      <c r="D6826" t="s">
        <v>26</v>
      </c>
      <c r="E6826" t="s">
        <v>11</v>
      </c>
      <c r="F6826" t="s">
        <v>8</v>
      </c>
      <c r="G6826">
        <v>5463</v>
      </c>
      <c r="H6826">
        <f>(G6826 - $P$2) / $P$3</f>
        <v>-1.5430395197679345</v>
      </c>
      <c r="I6826" s="4" t="str">
        <f>IF(OR(G6826&lt;$M$7,G6826&gt;$M$10), "Outlier", "Normal")</f>
        <v>Normal</v>
      </c>
      <c r="J6826" t="str">
        <f>IF(ABS(H6826)&gt;2, "Outlier", "Normal")</f>
        <v>Normal</v>
      </c>
    </row>
    <row r="6827" spans="1:10" x14ac:dyDescent="0.45">
      <c r="A6827">
        <v>731032</v>
      </c>
      <c r="B6827" s="2">
        <v>41862.396782407406</v>
      </c>
      <c r="C6827" t="s">
        <v>27</v>
      </c>
      <c r="D6827" t="s">
        <v>26</v>
      </c>
      <c r="E6827" t="s">
        <v>11</v>
      </c>
      <c r="F6827" t="s">
        <v>5</v>
      </c>
      <c r="G6827">
        <v>5448</v>
      </c>
      <c r="H6827">
        <f>(G6827 - $P$2) / $P$3</f>
        <v>-1.5435594114505102</v>
      </c>
      <c r="I6827" s="4" t="str">
        <f>IF(OR(G6827&lt;$M$7,G6827&gt;$M$10), "Outlier", "Normal")</f>
        <v>Normal</v>
      </c>
      <c r="J6827" t="str">
        <f>IF(ABS(H6827)&gt;2, "Outlier", "Normal")</f>
        <v>Normal</v>
      </c>
    </row>
    <row r="6828" spans="1:10" x14ac:dyDescent="0.45">
      <c r="A6828">
        <v>236738</v>
      </c>
      <c r="B6828" s="2">
        <v>41880.623298611114</v>
      </c>
      <c r="C6828" t="s">
        <v>28</v>
      </c>
      <c r="D6828" t="s">
        <v>25</v>
      </c>
      <c r="E6828" t="s">
        <v>14</v>
      </c>
      <c r="F6828" t="s">
        <v>8</v>
      </c>
      <c r="G6828">
        <v>5439</v>
      </c>
      <c r="H6828">
        <f>(G6828 - $P$2) / $P$3</f>
        <v>-1.5438713464600557</v>
      </c>
      <c r="I6828" s="4" t="str">
        <f>IF(OR(G6828&lt;$M$7,G6828&gt;$M$10), "Outlier", "Normal")</f>
        <v>Normal</v>
      </c>
      <c r="J6828" t="str">
        <f>IF(ABS(H6828)&gt;2, "Outlier", "Normal")</f>
        <v>Normal</v>
      </c>
    </row>
    <row r="6829" spans="1:10" x14ac:dyDescent="0.45">
      <c r="A6829">
        <v>716768</v>
      </c>
      <c r="B6829" s="2">
        <v>41876.398912037039</v>
      </c>
      <c r="C6829" t="s">
        <v>27</v>
      </c>
      <c r="D6829" t="s">
        <v>25</v>
      </c>
      <c r="E6829" t="s">
        <v>15</v>
      </c>
      <c r="F6829" t="s">
        <v>5</v>
      </c>
      <c r="G6829">
        <v>5433</v>
      </c>
      <c r="H6829">
        <f>(G6829 - $P$2) / $P$3</f>
        <v>-1.5440793031330859</v>
      </c>
      <c r="I6829" s="4" t="str">
        <f>IF(OR(G6829&lt;$M$7,G6829&gt;$M$10), "Outlier", "Normal")</f>
        <v>Normal</v>
      </c>
      <c r="J6829" t="str">
        <f>IF(ABS(H6829)&gt;2, "Outlier", "Normal")</f>
        <v>Normal</v>
      </c>
    </row>
    <row r="6830" spans="1:10" x14ac:dyDescent="0.45">
      <c r="A6830">
        <v>69966</v>
      </c>
      <c r="B6830" s="2">
        <v>41848.340196759258</v>
      </c>
      <c r="C6830" t="s">
        <v>28</v>
      </c>
      <c r="D6830" t="s">
        <v>26</v>
      </c>
      <c r="E6830" t="s">
        <v>10</v>
      </c>
      <c r="F6830" t="s">
        <v>8</v>
      </c>
      <c r="G6830">
        <v>5425</v>
      </c>
      <c r="H6830">
        <f>(G6830 - $P$2) / $P$3</f>
        <v>-1.5443565786971265</v>
      </c>
      <c r="I6830" s="4" t="str">
        <f>IF(OR(G6830&lt;$M$7,G6830&gt;$M$10), "Outlier", "Normal")</f>
        <v>Normal</v>
      </c>
      <c r="J6830" t="str">
        <f>IF(ABS(H6830)&gt;2, "Outlier", "Normal")</f>
        <v>Normal</v>
      </c>
    </row>
    <row r="6831" spans="1:10" x14ac:dyDescent="0.45">
      <c r="A6831">
        <v>660727</v>
      </c>
      <c r="B6831" s="2">
        <v>41827.682719907411</v>
      </c>
      <c r="C6831" t="s">
        <v>27</v>
      </c>
      <c r="D6831" t="s">
        <v>25</v>
      </c>
      <c r="E6831" t="s">
        <v>12</v>
      </c>
      <c r="F6831" t="s">
        <v>7</v>
      </c>
      <c r="G6831">
        <v>5408</v>
      </c>
      <c r="H6831">
        <f>(G6831 - $P$2) / $P$3</f>
        <v>-1.5449457892707124</v>
      </c>
      <c r="I6831" s="4" t="str">
        <f>IF(OR(G6831&lt;$M$7,G6831&gt;$M$10), "Outlier", "Normal")</f>
        <v>Normal</v>
      </c>
      <c r="J6831" t="str">
        <f>IF(ABS(H6831)&gt;2, "Outlier", "Normal")</f>
        <v>Normal</v>
      </c>
    </row>
    <row r="6832" spans="1:10" x14ac:dyDescent="0.45">
      <c r="A6832">
        <v>758701</v>
      </c>
      <c r="B6832" s="2">
        <v>41834.471377314818</v>
      </c>
      <c r="C6832" t="s">
        <v>27</v>
      </c>
      <c r="D6832" t="s">
        <v>25</v>
      </c>
      <c r="E6832" t="s">
        <v>15</v>
      </c>
      <c r="F6832" t="s">
        <v>8</v>
      </c>
      <c r="G6832">
        <v>5406</v>
      </c>
      <c r="H6832">
        <f>(G6832 - $P$2) / $P$3</f>
        <v>-1.5450151081617223</v>
      </c>
      <c r="I6832" s="4" t="str">
        <f>IF(OR(G6832&lt;$M$7,G6832&gt;$M$10), "Outlier", "Normal")</f>
        <v>Normal</v>
      </c>
      <c r="J6832" t="str">
        <f>IF(ABS(H6832)&gt;2, "Outlier", "Normal")</f>
        <v>Normal</v>
      </c>
    </row>
    <row r="6833" spans="1:10" x14ac:dyDescent="0.45">
      <c r="A6833">
        <v>946136</v>
      </c>
      <c r="B6833" s="2">
        <v>41873.778460648151</v>
      </c>
      <c r="C6833" t="s">
        <v>27</v>
      </c>
      <c r="D6833" t="s">
        <v>25</v>
      </c>
      <c r="E6833" t="s">
        <v>15</v>
      </c>
      <c r="F6833" t="s">
        <v>3</v>
      </c>
      <c r="G6833">
        <v>5399</v>
      </c>
      <c r="H6833">
        <f>(G6833 - $P$2) / $P$3</f>
        <v>-1.5452577242802576</v>
      </c>
      <c r="I6833" s="4" t="str">
        <f>IF(OR(G6833&lt;$M$7,G6833&gt;$M$10), "Outlier", "Normal")</f>
        <v>Normal</v>
      </c>
      <c r="J6833" t="str">
        <f>IF(ABS(H6833)&gt;2, "Outlier", "Normal")</f>
        <v>Normal</v>
      </c>
    </row>
    <row r="6834" spans="1:10" x14ac:dyDescent="0.45">
      <c r="A6834">
        <v>120099</v>
      </c>
      <c r="B6834" s="2">
        <v>41803.427800925929</v>
      </c>
      <c r="C6834" t="s">
        <v>28</v>
      </c>
      <c r="D6834" t="s">
        <v>25</v>
      </c>
      <c r="E6834" t="s">
        <v>13</v>
      </c>
      <c r="F6834" t="s">
        <v>8</v>
      </c>
      <c r="G6834">
        <v>5379</v>
      </c>
      <c r="H6834">
        <f>(G6834 - $P$2) / $P$3</f>
        <v>-1.5459509131903586</v>
      </c>
      <c r="I6834" s="4" t="str">
        <f>IF(OR(G6834&lt;$M$7,G6834&gt;$M$10), "Outlier", "Normal")</f>
        <v>Normal</v>
      </c>
      <c r="J6834" t="str">
        <f>IF(ABS(H6834)&gt;2, "Outlier", "Normal")</f>
        <v>Normal</v>
      </c>
    </row>
    <row r="6835" spans="1:10" x14ac:dyDescent="0.45">
      <c r="A6835">
        <v>528775</v>
      </c>
      <c r="B6835" s="2">
        <v>41795.672858796293</v>
      </c>
      <c r="C6835" t="s">
        <v>28</v>
      </c>
      <c r="D6835" t="s">
        <v>25</v>
      </c>
      <c r="E6835" t="s">
        <v>18</v>
      </c>
      <c r="F6835" t="s">
        <v>2</v>
      </c>
      <c r="G6835">
        <v>5372</v>
      </c>
      <c r="H6835">
        <f>(G6835 - $P$2) / $P$3</f>
        <v>-1.546193529308894</v>
      </c>
      <c r="I6835" s="4" t="str">
        <f>IF(OR(G6835&lt;$M$7,G6835&gt;$M$10), "Outlier", "Normal")</f>
        <v>Normal</v>
      </c>
      <c r="J6835" t="str">
        <f>IF(ABS(H6835)&gt;2, "Outlier", "Normal")</f>
        <v>Normal</v>
      </c>
    </row>
    <row r="6836" spans="1:10" x14ac:dyDescent="0.45">
      <c r="A6836">
        <v>203704</v>
      </c>
      <c r="B6836" s="2">
        <v>41788.41746527778</v>
      </c>
      <c r="C6836" t="s">
        <v>27</v>
      </c>
      <c r="D6836" t="s">
        <v>26</v>
      </c>
      <c r="E6836" t="s">
        <v>17</v>
      </c>
      <c r="F6836" t="s">
        <v>3</v>
      </c>
      <c r="G6836">
        <v>5365</v>
      </c>
      <c r="H6836">
        <f>(G6836 - $P$2) / $P$3</f>
        <v>-1.5464361454274294</v>
      </c>
      <c r="I6836" s="4" t="str">
        <f>IF(OR(G6836&lt;$M$7,G6836&gt;$M$10), "Outlier", "Normal")</f>
        <v>Normal</v>
      </c>
      <c r="J6836" t="str">
        <f>IF(ABS(H6836)&gt;2, "Outlier", "Normal")</f>
        <v>Normal</v>
      </c>
    </row>
    <row r="6837" spans="1:10" x14ac:dyDescent="0.45">
      <c r="A6837">
        <v>877797</v>
      </c>
      <c r="B6837" s="2">
        <v>41801.751122685186</v>
      </c>
      <c r="C6837" t="s">
        <v>28</v>
      </c>
      <c r="D6837" t="s">
        <v>26</v>
      </c>
      <c r="E6837" t="s">
        <v>15</v>
      </c>
      <c r="F6837" t="s">
        <v>33</v>
      </c>
      <c r="G6837">
        <v>5359</v>
      </c>
      <c r="H6837">
        <f>(G6837 - $P$2) / $P$3</f>
        <v>-1.5466441021004596</v>
      </c>
      <c r="I6837" s="4" t="str">
        <f>IF(OR(G6837&lt;$M$7,G6837&gt;$M$10), "Outlier", "Normal")</f>
        <v>Normal</v>
      </c>
      <c r="J6837" t="str">
        <f>IF(ABS(H6837)&gt;2, "Outlier", "Normal")</f>
        <v>Normal</v>
      </c>
    </row>
    <row r="6838" spans="1:10" x14ac:dyDescent="0.45">
      <c r="A6838">
        <v>410046</v>
      </c>
      <c r="B6838" s="2">
        <v>41880.397037037037</v>
      </c>
      <c r="C6838" t="s">
        <v>28</v>
      </c>
      <c r="D6838" t="s">
        <v>26</v>
      </c>
      <c r="E6838" t="s">
        <v>16</v>
      </c>
      <c r="F6838" t="s">
        <v>8</v>
      </c>
      <c r="G6838">
        <v>5352</v>
      </c>
      <c r="H6838">
        <f>(G6838 - $P$2) / $P$3</f>
        <v>-1.5468867182189949</v>
      </c>
      <c r="I6838" s="4" t="str">
        <f>IF(OR(G6838&lt;$M$7,G6838&gt;$M$10), "Outlier", "Normal")</f>
        <v>Normal</v>
      </c>
      <c r="J6838" t="str">
        <f>IF(ABS(H6838)&gt;2, "Outlier", "Normal")</f>
        <v>Normal</v>
      </c>
    </row>
    <row r="6839" spans="1:10" x14ac:dyDescent="0.45">
      <c r="A6839">
        <v>540410</v>
      </c>
      <c r="B6839" s="2">
        <v>41857.397222222222</v>
      </c>
      <c r="C6839" t="s">
        <v>28</v>
      </c>
      <c r="D6839" t="s">
        <v>25</v>
      </c>
      <c r="E6839" t="s">
        <v>18</v>
      </c>
      <c r="F6839" t="s">
        <v>1</v>
      </c>
      <c r="G6839">
        <v>5309</v>
      </c>
      <c r="H6839">
        <f>(G6839 - $P$2) / $P$3</f>
        <v>-1.5483770743757121</v>
      </c>
      <c r="I6839" s="4" t="str">
        <f>IF(OR(G6839&lt;$M$7,G6839&gt;$M$10), "Outlier", "Normal")</f>
        <v>Normal</v>
      </c>
      <c r="J6839" t="str">
        <f>IF(ABS(H6839)&gt;2, "Outlier", "Normal")</f>
        <v>Normal</v>
      </c>
    </row>
    <row r="6840" spans="1:10" x14ac:dyDescent="0.45">
      <c r="A6840">
        <v>702864</v>
      </c>
      <c r="B6840" s="2">
        <v>41817.37940972222</v>
      </c>
      <c r="C6840" t="s">
        <v>27</v>
      </c>
      <c r="D6840" t="s">
        <v>33</v>
      </c>
      <c r="E6840" t="s">
        <v>15</v>
      </c>
      <c r="F6840" t="s">
        <v>4</v>
      </c>
      <c r="G6840">
        <v>5306</v>
      </c>
      <c r="H6840">
        <f>(G6840 - $P$2) / $P$3</f>
        <v>-1.5484810527122272</v>
      </c>
      <c r="I6840" s="4" t="str">
        <f>IF(OR(G6840&lt;$M$7,G6840&gt;$M$10), "Outlier", "Normal")</f>
        <v>Normal</v>
      </c>
      <c r="J6840" t="str">
        <f>IF(ABS(H6840)&gt;2, "Outlier", "Normal")</f>
        <v>Normal</v>
      </c>
    </row>
    <row r="6841" spans="1:10" x14ac:dyDescent="0.45">
      <c r="A6841">
        <v>355731</v>
      </c>
      <c r="B6841" s="2">
        <v>41829.804594907408</v>
      </c>
      <c r="C6841" t="s">
        <v>28</v>
      </c>
      <c r="D6841" t="s">
        <v>26</v>
      </c>
      <c r="E6841" t="s">
        <v>12</v>
      </c>
      <c r="F6841" t="s">
        <v>1</v>
      </c>
      <c r="G6841">
        <v>5301</v>
      </c>
      <c r="H6841">
        <f>(G6841 - $P$2) / $P$3</f>
        <v>-1.5486543499397525</v>
      </c>
      <c r="I6841" s="4" t="str">
        <f>IF(OR(G6841&lt;$M$7,G6841&gt;$M$10), "Outlier", "Normal")</f>
        <v>Normal</v>
      </c>
      <c r="J6841" t="str">
        <f>IF(ABS(H6841)&gt;2, "Outlier", "Normal")</f>
        <v>Normal</v>
      </c>
    </row>
    <row r="6842" spans="1:10" x14ac:dyDescent="0.45">
      <c r="A6842">
        <v>56628</v>
      </c>
      <c r="B6842" s="2">
        <v>41820.398287037038</v>
      </c>
      <c r="C6842" t="s">
        <v>27</v>
      </c>
      <c r="D6842" t="s">
        <v>25</v>
      </c>
      <c r="E6842" t="s">
        <v>15</v>
      </c>
      <c r="F6842" t="s">
        <v>3</v>
      </c>
      <c r="G6842">
        <v>5298</v>
      </c>
      <c r="H6842">
        <f>(G6842 - $P$2) / $P$3</f>
        <v>-1.5487583282762676</v>
      </c>
      <c r="I6842" s="4" t="str">
        <f>IF(OR(G6842&lt;$M$7,G6842&gt;$M$10), "Outlier", "Normal")</f>
        <v>Normal</v>
      </c>
      <c r="J6842" t="str">
        <f>IF(ABS(H6842)&gt;2, "Outlier", "Normal")</f>
        <v>Normal</v>
      </c>
    </row>
    <row r="6843" spans="1:10" x14ac:dyDescent="0.45">
      <c r="A6843">
        <v>915359</v>
      </c>
      <c r="B6843" s="2">
        <v>41787.447870370372</v>
      </c>
      <c r="C6843" t="s">
        <v>28</v>
      </c>
      <c r="D6843" t="s">
        <v>25</v>
      </c>
      <c r="E6843" t="s">
        <v>10</v>
      </c>
      <c r="F6843" t="s">
        <v>3</v>
      </c>
      <c r="G6843">
        <v>5280</v>
      </c>
      <c r="H6843">
        <f>(G6843 - $P$2) / $P$3</f>
        <v>-1.5493821982953584</v>
      </c>
      <c r="I6843" s="4" t="str">
        <f>IF(OR(G6843&lt;$M$7,G6843&gt;$M$10), "Outlier", "Normal")</f>
        <v>Normal</v>
      </c>
      <c r="J6843" t="str">
        <f>IF(ABS(H6843)&gt;2, "Outlier", "Normal")</f>
        <v>Normal</v>
      </c>
    </row>
    <row r="6844" spans="1:10" x14ac:dyDescent="0.45">
      <c r="A6844">
        <v>957901</v>
      </c>
      <c r="B6844" s="2">
        <v>41795.72084490741</v>
      </c>
      <c r="C6844" t="s">
        <v>28</v>
      </c>
      <c r="D6844" t="s">
        <v>26</v>
      </c>
      <c r="E6844" t="s">
        <v>12</v>
      </c>
      <c r="F6844" t="s">
        <v>3</v>
      </c>
      <c r="G6844">
        <v>5259</v>
      </c>
      <c r="H6844">
        <f>(G6844 - $P$2) / $P$3</f>
        <v>-1.5501100466509645</v>
      </c>
      <c r="I6844" s="4" t="str">
        <f>IF(OR(G6844&lt;$M$7,G6844&gt;$M$10), "Outlier", "Normal")</f>
        <v>Normal</v>
      </c>
      <c r="J6844" t="str">
        <f>IF(ABS(H6844)&gt;2, "Outlier", "Normal")</f>
        <v>Normal</v>
      </c>
    </row>
    <row r="6845" spans="1:10" x14ac:dyDescent="0.45">
      <c r="A6845">
        <v>507171</v>
      </c>
      <c r="B6845" s="2">
        <v>41762.709074074075</v>
      </c>
      <c r="C6845" t="s">
        <v>28</v>
      </c>
      <c r="D6845" t="s">
        <v>26</v>
      </c>
      <c r="E6845" t="s">
        <v>18</v>
      </c>
      <c r="F6845" t="s">
        <v>8</v>
      </c>
      <c r="G6845">
        <v>5236</v>
      </c>
      <c r="H6845">
        <f>(G6845 - $P$2) / $P$3</f>
        <v>-1.5509072138975806</v>
      </c>
      <c r="I6845" s="4" t="str">
        <f>IF(OR(G6845&lt;$M$7,G6845&gt;$M$10), "Outlier", "Normal")</f>
        <v>Normal</v>
      </c>
      <c r="J6845" t="str">
        <f>IF(ABS(H6845)&gt;2, "Outlier", "Normal")</f>
        <v>Normal</v>
      </c>
    </row>
    <row r="6846" spans="1:10" x14ac:dyDescent="0.45">
      <c r="A6846">
        <v>752352</v>
      </c>
      <c r="B6846" s="2">
        <v>41834.751006944447</v>
      </c>
      <c r="C6846" t="s">
        <v>27</v>
      </c>
      <c r="D6846" t="s">
        <v>33</v>
      </c>
      <c r="E6846" t="s">
        <v>18</v>
      </c>
      <c r="F6846" t="s">
        <v>1</v>
      </c>
      <c r="G6846">
        <v>5227</v>
      </c>
      <c r="H6846">
        <f>(G6846 - $P$2) / $P$3</f>
        <v>-1.5512191489071261</v>
      </c>
      <c r="I6846" s="4" t="str">
        <f>IF(OR(G6846&lt;$M$7,G6846&gt;$M$10), "Outlier", "Normal")</f>
        <v>Normal</v>
      </c>
      <c r="J6846" t="str">
        <f>IF(ABS(H6846)&gt;2, "Outlier", "Normal")</f>
        <v>Normal</v>
      </c>
    </row>
    <row r="6847" spans="1:10" x14ac:dyDescent="0.45">
      <c r="A6847">
        <v>14318</v>
      </c>
      <c r="B6847" s="2">
        <v>41879.397048611114</v>
      </c>
      <c r="C6847" t="s">
        <v>28</v>
      </c>
      <c r="D6847" t="s">
        <v>26</v>
      </c>
      <c r="E6847" t="s">
        <v>15</v>
      </c>
      <c r="F6847" t="s">
        <v>1</v>
      </c>
      <c r="G6847">
        <v>5223</v>
      </c>
      <c r="H6847">
        <f>(G6847 - $P$2) / $P$3</f>
        <v>-1.5513577866891461</v>
      </c>
      <c r="I6847" s="4" t="str">
        <f>IF(OR(G6847&lt;$M$7,G6847&gt;$M$10), "Outlier", "Normal")</f>
        <v>Normal</v>
      </c>
      <c r="J6847" t="str">
        <f>IF(ABS(H6847)&gt;2, "Outlier", "Normal")</f>
        <v>Normal</v>
      </c>
    </row>
    <row r="6848" spans="1:10" x14ac:dyDescent="0.45">
      <c r="A6848">
        <v>278571</v>
      </c>
      <c r="B6848" s="2">
        <v>41834.397430555553</v>
      </c>
      <c r="C6848" t="s">
        <v>28</v>
      </c>
      <c r="D6848" t="s">
        <v>26</v>
      </c>
      <c r="E6848" t="s">
        <v>18</v>
      </c>
      <c r="F6848" t="s">
        <v>3</v>
      </c>
      <c r="G6848">
        <v>5213</v>
      </c>
      <c r="H6848">
        <f>(G6848 - $P$2) / $P$3</f>
        <v>-1.5517043811441968</v>
      </c>
      <c r="I6848" s="4" t="str">
        <f>IF(OR(G6848&lt;$M$7,G6848&gt;$M$10), "Outlier", "Normal")</f>
        <v>Normal</v>
      </c>
      <c r="J6848" t="str">
        <f>IF(ABS(H6848)&gt;2, "Outlier", "Normal")</f>
        <v>Normal</v>
      </c>
    </row>
    <row r="6849" spans="1:10" x14ac:dyDescent="0.45">
      <c r="A6849">
        <v>930315</v>
      </c>
      <c r="B6849" s="2">
        <v>41834.396655092591</v>
      </c>
      <c r="C6849" t="s">
        <v>27</v>
      </c>
      <c r="D6849" t="s">
        <v>25</v>
      </c>
      <c r="E6849" t="s">
        <v>15</v>
      </c>
      <c r="F6849" t="s">
        <v>8</v>
      </c>
      <c r="G6849">
        <v>5213</v>
      </c>
      <c r="H6849">
        <f>(G6849 - $P$2) / $P$3</f>
        <v>-1.5517043811441968</v>
      </c>
      <c r="I6849" s="4" t="str">
        <f>IF(OR(G6849&lt;$M$7,G6849&gt;$M$10), "Outlier", "Normal")</f>
        <v>Normal</v>
      </c>
      <c r="J6849" t="str">
        <f>IF(ABS(H6849)&gt;2, "Outlier", "Normal")</f>
        <v>Normal</v>
      </c>
    </row>
    <row r="6850" spans="1:10" x14ac:dyDescent="0.45">
      <c r="A6850">
        <v>819022</v>
      </c>
      <c r="B6850" s="2">
        <v>41836.520578703705</v>
      </c>
      <c r="C6850" t="s">
        <v>28</v>
      </c>
      <c r="D6850" t="s">
        <v>26</v>
      </c>
      <c r="E6850" t="s">
        <v>15</v>
      </c>
      <c r="F6850" t="s">
        <v>3</v>
      </c>
      <c r="G6850">
        <v>5210</v>
      </c>
      <c r="H6850">
        <f>(G6850 - $P$2) / $P$3</f>
        <v>-1.5518083594807119</v>
      </c>
      <c r="I6850" s="4" t="str">
        <f>IF(OR(G6850&lt;$M$7,G6850&gt;$M$10), "Outlier", "Normal")</f>
        <v>Normal</v>
      </c>
      <c r="J6850" t="str">
        <f>IF(ABS(H6850)&gt;2, "Outlier", "Normal")</f>
        <v>Normal</v>
      </c>
    </row>
    <row r="6851" spans="1:10" x14ac:dyDescent="0.45">
      <c r="A6851">
        <v>218974</v>
      </c>
      <c r="B6851" s="2">
        <v>41859.658715277779</v>
      </c>
      <c r="C6851" t="s">
        <v>28</v>
      </c>
      <c r="D6851" t="s">
        <v>25</v>
      </c>
      <c r="E6851" t="s">
        <v>15</v>
      </c>
      <c r="F6851" t="s">
        <v>0</v>
      </c>
      <c r="G6851">
        <v>5192</v>
      </c>
      <c r="H6851">
        <f>(G6851 - $P$2) / $P$3</f>
        <v>-1.5524322294998028</v>
      </c>
      <c r="I6851" s="4" t="str">
        <f>IF(OR(G6851&lt;$M$7,G6851&gt;$M$10), "Outlier", "Normal")</f>
        <v>Normal</v>
      </c>
      <c r="J6851" t="str">
        <f>IF(ABS(H6851)&gt;2, "Outlier", "Normal")</f>
        <v>Normal</v>
      </c>
    </row>
    <row r="6852" spans="1:10" x14ac:dyDescent="0.45">
      <c r="A6852">
        <v>498363</v>
      </c>
      <c r="B6852" s="2">
        <v>41842.640648148146</v>
      </c>
      <c r="C6852" t="s">
        <v>27</v>
      </c>
      <c r="D6852" t="s">
        <v>25</v>
      </c>
      <c r="E6852" t="s">
        <v>18</v>
      </c>
      <c r="F6852" t="s">
        <v>8</v>
      </c>
      <c r="G6852">
        <v>5178</v>
      </c>
      <c r="H6852">
        <f>(G6852 - $P$2) / $P$3</f>
        <v>-1.5529174617368735</v>
      </c>
      <c r="I6852" s="4" t="str">
        <f>IF(OR(G6852&lt;$M$7,G6852&gt;$M$10), "Outlier", "Normal")</f>
        <v>Normal</v>
      </c>
      <c r="J6852" t="str">
        <f>IF(ABS(H6852)&gt;2, "Outlier", "Normal")</f>
        <v>Normal</v>
      </c>
    </row>
    <row r="6853" spans="1:10" x14ac:dyDescent="0.45">
      <c r="A6853">
        <v>51205</v>
      </c>
      <c r="B6853" s="2">
        <v>41778.655763888892</v>
      </c>
      <c r="C6853" t="s">
        <v>28</v>
      </c>
      <c r="D6853" t="s">
        <v>26</v>
      </c>
      <c r="E6853" t="s">
        <v>15</v>
      </c>
      <c r="F6853" t="s">
        <v>8</v>
      </c>
      <c r="G6853">
        <v>5161</v>
      </c>
      <c r="H6853">
        <f>(G6853 - $P$2) / $P$3</f>
        <v>-1.5535066723104594</v>
      </c>
      <c r="I6853" s="4" t="str">
        <f>IF(OR(G6853&lt;$M$7,G6853&gt;$M$10), "Outlier", "Normal")</f>
        <v>Normal</v>
      </c>
      <c r="J6853" t="str">
        <f>IF(ABS(H6853)&gt;2, "Outlier", "Normal")</f>
        <v>Normal</v>
      </c>
    </row>
    <row r="6854" spans="1:10" x14ac:dyDescent="0.45">
      <c r="A6854">
        <v>427980</v>
      </c>
      <c r="B6854" s="2">
        <v>41871.397303240738</v>
      </c>
      <c r="C6854" t="s">
        <v>28</v>
      </c>
      <c r="D6854" t="s">
        <v>26</v>
      </c>
      <c r="E6854" t="s">
        <v>15</v>
      </c>
      <c r="F6854" t="s">
        <v>8</v>
      </c>
      <c r="G6854">
        <v>5157</v>
      </c>
      <c r="H6854">
        <f>(G6854 - $P$2) / $P$3</f>
        <v>-1.5536453100924794</v>
      </c>
      <c r="I6854" s="4" t="str">
        <f>IF(OR(G6854&lt;$M$7,G6854&gt;$M$10), "Outlier", "Normal")</f>
        <v>Normal</v>
      </c>
      <c r="J6854" t="str">
        <f>IF(ABS(H6854)&gt;2, "Outlier", "Normal")</f>
        <v>Normal</v>
      </c>
    </row>
    <row r="6855" spans="1:10" x14ac:dyDescent="0.45">
      <c r="A6855">
        <v>681901</v>
      </c>
      <c r="B6855" s="2">
        <v>41821.396840277775</v>
      </c>
      <c r="C6855" t="s">
        <v>27</v>
      </c>
      <c r="D6855" t="s">
        <v>25</v>
      </c>
      <c r="E6855" t="s">
        <v>13</v>
      </c>
      <c r="F6855" t="s">
        <v>4</v>
      </c>
      <c r="G6855">
        <v>5157</v>
      </c>
      <c r="H6855">
        <f>(G6855 - $P$2) / $P$3</f>
        <v>-1.5536453100924794</v>
      </c>
      <c r="I6855" s="4" t="str">
        <f>IF(OR(G6855&lt;$M$7,G6855&gt;$M$10), "Outlier", "Normal")</f>
        <v>Normal</v>
      </c>
      <c r="J6855" t="str">
        <f>IF(ABS(H6855)&gt;2, "Outlier", "Normal")</f>
        <v>Normal</v>
      </c>
    </row>
    <row r="6856" spans="1:10" x14ac:dyDescent="0.45">
      <c r="A6856">
        <v>669110</v>
      </c>
      <c r="B6856" s="2">
        <v>41870.402175925927</v>
      </c>
      <c r="C6856" t="s">
        <v>28</v>
      </c>
      <c r="D6856" t="s">
        <v>26</v>
      </c>
      <c r="E6856" t="s">
        <v>18</v>
      </c>
      <c r="F6856" t="s">
        <v>1</v>
      </c>
      <c r="G6856">
        <v>5148</v>
      </c>
      <c r="H6856">
        <f>(G6856 - $P$2) / $P$3</f>
        <v>-1.5539572451020249</v>
      </c>
      <c r="I6856" s="4" t="str">
        <f>IF(OR(G6856&lt;$M$7,G6856&gt;$M$10), "Outlier", "Normal")</f>
        <v>Normal</v>
      </c>
      <c r="J6856" t="str">
        <f>IF(ABS(H6856)&gt;2, "Outlier", "Normal")</f>
        <v>Normal</v>
      </c>
    </row>
    <row r="6857" spans="1:10" x14ac:dyDescent="0.45">
      <c r="A6857">
        <v>998478</v>
      </c>
      <c r="B6857" s="2">
        <v>41810.407789351855</v>
      </c>
      <c r="C6857" t="s">
        <v>28</v>
      </c>
      <c r="D6857" t="s">
        <v>25</v>
      </c>
      <c r="E6857" t="s">
        <v>15</v>
      </c>
      <c r="F6857" t="s">
        <v>3</v>
      </c>
      <c r="G6857">
        <v>5143</v>
      </c>
      <c r="H6857">
        <f>(G6857 - $P$2) / $P$3</f>
        <v>-1.5541305423295502</v>
      </c>
      <c r="I6857" s="4" t="str">
        <f>IF(OR(G6857&lt;$M$7,G6857&gt;$M$10), "Outlier", "Normal")</f>
        <v>Normal</v>
      </c>
      <c r="J6857" t="str">
        <f>IF(ABS(H6857)&gt;2, "Outlier", "Normal")</f>
        <v>Normal</v>
      </c>
    </row>
    <row r="6858" spans="1:10" x14ac:dyDescent="0.45">
      <c r="A6858">
        <v>403011</v>
      </c>
      <c r="B6858" s="2">
        <v>41877.326655092591</v>
      </c>
      <c r="C6858" t="s">
        <v>28</v>
      </c>
      <c r="D6858" t="s">
        <v>25</v>
      </c>
      <c r="E6858" t="s">
        <v>18</v>
      </c>
      <c r="F6858" t="s">
        <v>8</v>
      </c>
      <c r="G6858">
        <v>5125</v>
      </c>
      <c r="H6858">
        <f>(G6858 - $P$2) / $P$3</f>
        <v>-1.554754412348641</v>
      </c>
      <c r="I6858" s="4" t="str">
        <f>IF(OR(G6858&lt;$M$7,G6858&gt;$M$10), "Outlier", "Normal")</f>
        <v>Normal</v>
      </c>
      <c r="J6858" t="str">
        <f>IF(ABS(H6858)&gt;2, "Outlier", "Normal")</f>
        <v>Normal</v>
      </c>
    </row>
    <row r="6859" spans="1:10" x14ac:dyDescent="0.45">
      <c r="A6859">
        <v>554427</v>
      </c>
      <c r="B6859" s="2">
        <v>41781.778356481482</v>
      </c>
      <c r="C6859" t="s">
        <v>28</v>
      </c>
      <c r="D6859" t="s">
        <v>25</v>
      </c>
      <c r="E6859" t="s">
        <v>15</v>
      </c>
      <c r="F6859" t="s">
        <v>3</v>
      </c>
      <c r="G6859">
        <v>5107</v>
      </c>
      <c r="H6859">
        <f>(G6859 - $P$2) / $P$3</f>
        <v>-1.5553782823677318</v>
      </c>
      <c r="I6859" s="4" t="str">
        <f>IF(OR(G6859&lt;$M$7,G6859&gt;$M$10), "Outlier", "Normal")</f>
        <v>Normal</v>
      </c>
      <c r="J6859" t="str">
        <f>IF(ABS(H6859)&gt;2, "Outlier", "Normal")</f>
        <v>Normal</v>
      </c>
    </row>
    <row r="6860" spans="1:10" x14ac:dyDescent="0.45">
      <c r="A6860">
        <v>171540</v>
      </c>
      <c r="B6860" s="2">
        <v>41822.419687499998</v>
      </c>
      <c r="C6860" t="s">
        <v>28</v>
      </c>
      <c r="D6860" t="s">
        <v>26</v>
      </c>
      <c r="E6860" t="s">
        <v>15</v>
      </c>
      <c r="F6860" t="s">
        <v>0</v>
      </c>
      <c r="G6860">
        <v>5077</v>
      </c>
      <c r="H6860">
        <f>(G6860 - $P$2) / $P$3</f>
        <v>-1.5564180657328834</v>
      </c>
      <c r="I6860" s="4" t="str">
        <f>IF(OR(G6860&lt;$M$7,G6860&gt;$M$10), "Outlier", "Normal")</f>
        <v>Normal</v>
      </c>
      <c r="J6860" t="str">
        <f>IF(ABS(H6860)&gt;2, "Outlier", "Normal")</f>
        <v>Normal</v>
      </c>
    </row>
    <row r="6861" spans="1:10" x14ac:dyDescent="0.45">
      <c r="A6861">
        <v>150743</v>
      </c>
      <c r="B6861" s="2">
        <v>41801.617800925924</v>
      </c>
      <c r="C6861" t="s">
        <v>28</v>
      </c>
      <c r="D6861" t="s">
        <v>26</v>
      </c>
      <c r="E6861" t="s">
        <v>16</v>
      </c>
      <c r="F6861" t="s">
        <v>1</v>
      </c>
      <c r="G6861">
        <v>5068</v>
      </c>
      <c r="H6861">
        <f>(G6861 - $P$2) / $P$3</f>
        <v>-1.5567300007424287</v>
      </c>
      <c r="I6861" s="4" t="str">
        <f>IF(OR(G6861&lt;$M$7,G6861&gt;$M$10), "Outlier", "Normal")</f>
        <v>Normal</v>
      </c>
      <c r="J6861" t="str">
        <f>IF(ABS(H6861)&gt;2, "Outlier", "Normal")</f>
        <v>Normal</v>
      </c>
    </row>
    <row r="6862" spans="1:10" x14ac:dyDescent="0.45">
      <c r="A6862">
        <v>262072</v>
      </c>
      <c r="B6862" s="2">
        <v>41872.790208333332</v>
      </c>
      <c r="C6862" t="s">
        <v>27</v>
      </c>
      <c r="D6862" t="s">
        <v>25</v>
      </c>
      <c r="E6862" t="s">
        <v>15</v>
      </c>
      <c r="F6862" t="s">
        <v>33</v>
      </c>
      <c r="G6862">
        <v>5068</v>
      </c>
      <c r="H6862">
        <f>(G6862 - $P$2) / $P$3</f>
        <v>-1.5567300007424287</v>
      </c>
      <c r="I6862" s="4" t="str">
        <f>IF(OR(G6862&lt;$M$7,G6862&gt;$M$10), "Outlier", "Normal")</f>
        <v>Normal</v>
      </c>
      <c r="J6862" t="str">
        <f>IF(ABS(H6862)&gt;2, "Outlier", "Normal")</f>
        <v>Normal</v>
      </c>
    </row>
    <row r="6863" spans="1:10" x14ac:dyDescent="0.45">
      <c r="A6863">
        <v>343676</v>
      </c>
      <c r="B6863" s="2">
        <v>41834.398298611108</v>
      </c>
      <c r="C6863" t="s">
        <v>28</v>
      </c>
      <c r="D6863" t="s">
        <v>26</v>
      </c>
      <c r="E6863" t="s">
        <v>10</v>
      </c>
      <c r="F6863" t="s">
        <v>3</v>
      </c>
      <c r="G6863">
        <v>5061</v>
      </c>
      <c r="H6863">
        <f>(G6863 - $P$2) / $P$3</f>
        <v>-1.5569726168609641</v>
      </c>
      <c r="I6863" s="4" t="str">
        <f>IF(OR(G6863&lt;$M$7,G6863&gt;$M$10), "Outlier", "Normal")</f>
        <v>Normal</v>
      </c>
      <c r="J6863" t="str">
        <f>IF(ABS(H6863)&gt;2, "Outlier", "Normal")</f>
        <v>Normal</v>
      </c>
    </row>
    <row r="6864" spans="1:10" x14ac:dyDescent="0.45">
      <c r="A6864">
        <v>633529</v>
      </c>
      <c r="B6864" s="2">
        <v>41795.754652777781</v>
      </c>
      <c r="C6864" t="s">
        <v>28</v>
      </c>
      <c r="D6864" t="s">
        <v>25</v>
      </c>
      <c r="E6864" t="s">
        <v>15</v>
      </c>
      <c r="F6864" t="s">
        <v>6</v>
      </c>
      <c r="G6864">
        <v>5060</v>
      </c>
      <c r="H6864">
        <f>(G6864 - $P$2) / $P$3</f>
        <v>-1.5570072763064693</v>
      </c>
      <c r="I6864" s="4" t="str">
        <f>IF(OR(G6864&lt;$M$7,G6864&gt;$M$10), "Outlier", "Normal")</f>
        <v>Normal</v>
      </c>
      <c r="J6864" t="str">
        <f>IF(ABS(H6864)&gt;2, "Outlier", "Normal")</f>
        <v>Normal</v>
      </c>
    </row>
    <row r="6865" spans="1:10" x14ac:dyDescent="0.45">
      <c r="A6865">
        <v>190139</v>
      </c>
      <c r="B6865" s="2">
        <v>41844.47079861111</v>
      </c>
      <c r="C6865" t="s">
        <v>28</v>
      </c>
      <c r="D6865" t="s">
        <v>26</v>
      </c>
      <c r="E6865" t="s">
        <v>15</v>
      </c>
      <c r="F6865" t="s">
        <v>5</v>
      </c>
      <c r="G6865">
        <v>5046</v>
      </c>
      <c r="H6865">
        <f>(G6865 - $P$2) / $P$3</f>
        <v>-1.5574925085435398</v>
      </c>
      <c r="I6865" s="4" t="str">
        <f>IF(OR(G6865&lt;$M$7,G6865&gt;$M$10), "Outlier", "Normal")</f>
        <v>Normal</v>
      </c>
      <c r="J6865" t="str">
        <f>IF(ABS(H6865)&gt;2, "Outlier", "Normal")</f>
        <v>Normal</v>
      </c>
    </row>
    <row r="6866" spans="1:10" x14ac:dyDescent="0.45">
      <c r="A6866">
        <v>208725</v>
      </c>
      <c r="B6866" s="2">
        <v>41869.400706018518</v>
      </c>
      <c r="C6866" t="s">
        <v>27</v>
      </c>
      <c r="D6866" t="s">
        <v>25</v>
      </c>
      <c r="E6866" t="s">
        <v>15</v>
      </c>
      <c r="F6866" t="s">
        <v>1</v>
      </c>
      <c r="G6866">
        <v>5043</v>
      </c>
      <c r="H6866">
        <f>(G6866 - $P$2) / $P$3</f>
        <v>-1.5575964868800549</v>
      </c>
      <c r="I6866" s="4" t="str">
        <f>IF(OR(G6866&lt;$M$7,G6866&gt;$M$10), "Outlier", "Normal")</f>
        <v>Normal</v>
      </c>
      <c r="J6866" t="str">
        <f>IF(ABS(H6866)&gt;2, "Outlier", "Normal")</f>
        <v>Normal</v>
      </c>
    </row>
    <row r="6867" spans="1:10" x14ac:dyDescent="0.45">
      <c r="A6867">
        <v>782332</v>
      </c>
      <c r="B6867" s="2">
        <v>41866.677465277775</v>
      </c>
      <c r="C6867" t="s">
        <v>27</v>
      </c>
      <c r="D6867" t="s">
        <v>26</v>
      </c>
      <c r="E6867" t="s">
        <v>18</v>
      </c>
      <c r="F6867" t="s">
        <v>8</v>
      </c>
      <c r="G6867">
        <v>5040</v>
      </c>
      <c r="H6867">
        <f>(G6867 - $P$2) / $P$3</f>
        <v>-1.5577004652165702</v>
      </c>
      <c r="I6867" s="4" t="str">
        <f>IF(OR(G6867&lt;$M$7,G6867&gt;$M$10), "Outlier", "Normal")</f>
        <v>Normal</v>
      </c>
      <c r="J6867" t="str">
        <f>IF(ABS(H6867)&gt;2, "Outlier", "Normal")</f>
        <v>Normal</v>
      </c>
    </row>
    <row r="6868" spans="1:10" x14ac:dyDescent="0.45">
      <c r="A6868">
        <v>94588</v>
      </c>
      <c r="B6868" s="2">
        <v>41881.750335648147</v>
      </c>
      <c r="C6868" t="s">
        <v>28</v>
      </c>
      <c r="D6868" t="s">
        <v>26</v>
      </c>
      <c r="E6868" t="s">
        <v>11</v>
      </c>
      <c r="F6868" t="s">
        <v>4</v>
      </c>
      <c r="G6868">
        <v>5027</v>
      </c>
      <c r="H6868">
        <f>(G6868 - $P$2) / $P$3</f>
        <v>-1.5581510380081358</v>
      </c>
      <c r="I6868" s="4" t="str">
        <f>IF(OR(G6868&lt;$M$7,G6868&gt;$M$10), "Outlier", "Normal")</f>
        <v>Normal</v>
      </c>
      <c r="J6868" t="str">
        <f>IF(ABS(H6868)&gt;2, "Outlier", "Normal")</f>
        <v>Normal</v>
      </c>
    </row>
    <row r="6869" spans="1:10" x14ac:dyDescent="0.45">
      <c r="A6869">
        <v>321811</v>
      </c>
      <c r="B6869" s="2">
        <v>41817.66300925926</v>
      </c>
      <c r="C6869" t="s">
        <v>27</v>
      </c>
      <c r="D6869" t="s">
        <v>25</v>
      </c>
      <c r="E6869" t="s">
        <v>13</v>
      </c>
      <c r="F6869" t="s">
        <v>3</v>
      </c>
      <c r="G6869">
        <v>5024</v>
      </c>
      <c r="H6869">
        <f>(G6869 - $P$2) / $P$3</f>
        <v>-1.5582550163446509</v>
      </c>
      <c r="I6869" s="4" t="str">
        <f>IF(OR(G6869&lt;$M$7,G6869&gt;$M$10), "Outlier", "Normal")</f>
        <v>Normal</v>
      </c>
      <c r="J6869" t="str">
        <f>IF(ABS(H6869)&gt;2, "Outlier", "Normal")</f>
        <v>Normal</v>
      </c>
    </row>
    <row r="6870" spans="1:10" x14ac:dyDescent="0.45">
      <c r="A6870">
        <v>608559</v>
      </c>
      <c r="B6870" s="2">
        <v>41761.688043981485</v>
      </c>
      <c r="C6870" t="s">
        <v>28</v>
      </c>
      <c r="D6870" t="s">
        <v>25</v>
      </c>
      <c r="E6870" t="s">
        <v>15</v>
      </c>
      <c r="F6870" t="s">
        <v>1</v>
      </c>
      <c r="G6870">
        <v>4981</v>
      </c>
      <c r="H6870">
        <f>(G6870 - $P$2) / $P$3</f>
        <v>-1.5597453725013681</v>
      </c>
      <c r="I6870" s="4" t="str">
        <f>IF(OR(G6870&lt;$M$7,G6870&gt;$M$10), "Outlier", "Normal")</f>
        <v>Normal</v>
      </c>
      <c r="J6870" t="str">
        <f>IF(ABS(H6870)&gt;2, "Outlier", "Normal")</f>
        <v>Normal</v>
      </c>
    </row>
    <row r="6871" spans="1:10" x14ac:dyDescent="0.45">
      <c r="A6871">
        <v>540766</v>
      </c>
      <c r="B6871" s="2">
        <v>41775.625081018516</v>
      </c>
      <c r="C6871" t="s">
        <v>28</v>
      </c>
      <c r="D6871" t="s">
        <v>33</v>
      </c>
      <c r="E6871" t="s">
        <v>15</v>
      </c>
      <c r="F6871" t="s">
        <v>8</v>
      </c>
      <c r="G6871">
        <v>4971</v>
      </c>
      <c r="H6871">
        <f>(G6871 - $P$2) / $P$3</f>
        <v>-1.5600919669564186</v>
      </c>
      <c r="I6871" s="4" t="str">
        <f>IF(OR(G6871&lt;$M$7,G6871&gt;$M$10), "Outlier", "Normal")</f>
        <v>Normal</v>
      </c>
      <c r="J6871" t="str">
        <f>IF(ABS(H6871)&gt;2, "Outlier", "Normal")</f>
        <v>Normal</v>
      </c>
    </row>
    <row r="6872" spans="1:10" x14ac:dyDescent="0.45">
      <c r="A6872">
        <v>612348</v>
      </c>
      <c r="B6872" s="2">
        <v>41870.396701388891</v>
      </c>
      <c r="C6872" t="s">
        <v>28</v>
      </c>
      <c r="D6872" t="s">
        <v>25</v>
      </c>
      <c r="E6872" t="s">
        <v>15</v>
      </c>
      <c r="F6872" t="s">
        <v>5</v>
      </c>
      <c r="G6872">
        <v>4969</v>
      </c>
      <c r="H6872">
        <f>(G6872 - $P$2) / $P$3</f>
        <v>-1.5601612858474285</v>
      </c>
      <c r="I6872" s="4" t="str">
        <f>IF(OR(G6872&lt;$M$7,G6872&gt;$M$10), "Outlier", "Normal")</f>
        <v>Normal</v>
      </c>
      <c r="J6872" t="str">
        <f>IF(ABS(H6872)&gt;2, "Outlier", "Normal")</f>
        <v>Normal</v>
      </c>
    </row>
    <row r="6873" spans="1:10" x14ac:dyDescent="0.45">
      <c r="A6873">
        <v>750015</v>
      </c>
      <c r="B6873" s="2">
        <v>41870.454375000001</v>
      </c>
      <c r="C6873" t="s">
        <v>28</v>
      </c>
      <c r="D6873" t="s">
        <v>25</v>
      </c>
      <c r="E6873" t="s">
        <v>18</v>
      </c>
      <c r="F6873" t="s">
        <v>1</v>
      </c>
      <c r="G6873">
        <v>4938</v>
      </c>
      <c r="H6873">
        <f>(G6873 - $P$2) / $P$3</f>
        <v>-1.5612357286580851</v>
      </c>
      <c r="I6873" s="4" t="str">
        <f>IF(OR(G6873&lt;$M$7,G6873&gt;$M$10), "Outlier", "Normal")</f>
        <v>Normal</v>
      </c>
      <c r="J6873" t="str">
        <f>IF(ABS(H6873)&gt;2, "Outlier", "Normal")</f>
        <v>Normal</v>
      </c>
    </row>
    <row r="6874" spans="1:10" x14ac:dyDescent="0.45">
      <c r="A6874">
        <v>265772</v>
      </c>
      <c r="B6874" s="2">
        <v>41815.647314814814</v>
      </c>
      <c r="C6874" t="s">
        <v>28</v>
      </c>
      <c r="D6874" t="s">
        <v>26</v>
      </c>
      <c r="E6874" t="s">
        <v>15</v>
      </c>
      <c r="F6874" t="s">
        <v>1</v>
      </c>
      <c r="G6874">
        <v>4925</v>
      </c>
      <c r="H6874">
        <f>(G6874 - $P$2) / $P$3</f>
        <v>-1.5616863014496507</v>
      </c>
      <c r="I6874" s="4" t="str">
        <f>IF(OR(G6874&lt;$M$7,G6874&gt;$M$10), "Outlier", "Normal")</f>
        <v>Normal</v>
      </c>
      <c r="J6874" t="str">
        <f>IF(ABS(H6874)&gt;2, "Outlier", "Normal")</f>
        <v>Normal</v>
      </c>
    </row>
    <row r="6875" spans="1:10" x14ac:dyDescent="0.45">
      <c r="A6875">
        <v>897733</v>
      </c>
      <c r="B6875" s="2">
        <v>41761.396932870368</v>
      </c>
      <c r="C6875" t="s">
        <v>28</v>
      </c>
      <c r="D6875" t="s">
        <v>25</v>
      </c>
      <c r="E6875" t="s">
        <v>15</v>
      </c>
      <c r="F6875" t="s">
        <v>3</v>
      </c>
      <c r="G6875">
        <v>4922</v>
      </c>
      <c r="H6875">
        <f>(G6875 - $P$2) / $P$3</f>
        <v>-1.5617902797861658</v>
      </c>
      <c r="I6875" s="4" t="str">
        <f>IF(OR(G6875&lt;$M$7,G6875&gt;$M$10), "Outlier", "Normal")</f>
        <v>Normal</v>
      </c>
      <c r="J6875" t="str">
        <f>IF(ABS(H6875)&gt;2, "Outlier", "Normal")</f>
        <v>Normal</v>
      </c>
    </row>
    <row r="6876" spans="1:10" x14ac:dyDescent="0.45">
      <c r="A6876">
        <v>386600</v>
      </c>
      <c r="B6876" s="2">
        <v>41811.09033564815</v>
      </c>
      <c r="C6876" t="s">
        <v>27</v>
      </c>
      <c r="D6876" t="s">
        <v>25</v>
      </c>
      <c r="E6876" t="s">
        <v>10</v>
      </c>
      <c r="F6876" t="s">
        <v>4</v>
      </c>
      <c r="G6876">
        <v>4892</v>
      </c>
      <c r="H6876">
        <f>(G6876 - $P$2) / $P$3</f>
        <v>-1.5628300631513175</v>
      </c>
      <c r="I6876" s="4" t="str">
        <f>IF(OR(G6876&lt;$M$7,G6876&gt;$M$10), "Outlier", "Normal")</f>
        <v>Normal</v>
      </c>
      <c r="J6876" t="str">
        <f>IF(ABS(H6876)&gt;2, "Outlier", "Normal")</f>
        <v>Normal</v>
      </c>
    </row>
    <row r="6877" spans="1:10" x14ac:dyDescent="0.45">
      <c r="A6877">
        <v>459625</v>
      </c>
      <c r="B6877" s="2">
        <v>41817.339432870373</v>
      </c>
      <c r="C6877" t="s">
        <v>27</v>
      </c>
      <c r="D6877" t="s">
        <v>25</v>
      </c>
      <c r="E6877" t="s">
        <v>15</v>
      </c>
      <c r="F6877" t="s">
        <v>33</v>
      </c>
      <c r="G6877">
        <v>4887</v>
      </c>
      <c r="H6877">
        <f>(G6877 - $P$2) / $P$3</f>
        <v>-1.5630033603788427</v>
      </c>
      <c r="I6877" s="4" t="str">
        <f>IF(OR(G6877&lt;$M$7,G6877&gt;$M$10), "Outlier", "Normal")</f>
        <v>Normal</v>
      </c>
      <c r="J6877" t="str">
        <f>IF(ABS(H6877)&gt;2, "Outlier", "Normal")</f>
        <v>Normal</v>
      </c>
    </row>
    <row r="6878" spans="1:10" x14ac:dyDescent="0.45">
      <c r="A6878">
        <v>907089</v>
      </c>
      <c r="B6878" s="2">
        <v>41797.774548611109</v>
      </c>
      <c r="C6878" t="s">
        <v>28</v>
      </c>
      <c r="D6878" t="s">
        <v>25</v>
      </c>
      <c r="E6878" t="s">
        <v>18</v>
      </c>
      <c r="F6878" t="s">
        <v>8</v>
      </c>
      <c r="G6878">
        <v>4882</v>
      </c>
      <c r="H6878">
        <f>(G6878 - $P$2) / $P$3</f>
        <v>-1.5631766576063679</v>
      </c>
      <c r="I6878" s="4" t="str">
        <f>IF(OR(G6878&lt;$M$7,G6878&gt;$M$10), "Outlier", "Normal")</f>
        <v>Normal</v>
      </c>
      <c r="J6878" t="str">
        <f>IF(ABS(H6878)&gt;2, "Outlier", "Normal")</f>
        <v>Normal</v>
      </c>
    </row>
    <row r="6879" spans="1:10" x14ac:dyDescent="0.45">
      <c r="A6879">
        <v>637881</v>
      </c>
      <c r="B6879" s="2">
        <v>41835.71947916667</v>
      </c>
      <c r="C6879" t="s">
        <v>28</v>
      </c>
      <c r="D6879" t="s">
        <v>25</v>
      </c>
      <c r="E6879" t="s">
        <v>16</v>
      </c>
      <c r="F6879" t="s">
        <v>1</v>
      </c>
      <c r="G6879">
        <v>4850</v>
      </c>
      <c r="H6879">
        <f>(G6879 - $P$2) / $P$3</f>
        <v>-1.5642857598625295</v>
      </c>
      <c r="I6879" s="4" t="str">
        <f>IF(OR(G6879&lt;$M$7,G6879&gt;$M$10), "Outlier", "Normal")</f>
        <v>Normal</v>
      </c>
      <c r="J6879" t="str">
        <f>IF(ABS(H6879)&gt;2, "Outlier", "Normal")</f>
        <v>Normal</v>
      </c>
    </row>
    <row r="6880" spans="1:10" x14ac:dyDescent="0.45">
      <c r="A6880">
        <v>805290</v>
      </c>
      <c r="B6880" s="2">
        <v>41820.397013888891</v>
      </c>
      <c r="C6880" t="s">
        <v>28</v>
      </c>
      <c r="D6880" t="s">
        <v>25</v>
      </c>
      <c r="E6880" t="s">
        <v>18</v>
      </c>
      <c r="F6880" t="s">
        <v>6</v>
      </c>
      <c r="G6880">
        <v>4849</v>
      </c>
      <c r="H6880">
        <f>(G6880 - $P$2) / $P$3</f>
        <v>-1.5643204193080344</v>
      </c>
      <c r="I6880" s="4" t="str">
        <f>IF(OR(G6880&lt;$M$7,G6880&gt;$M$10), "Outlier", "Normal")</f>
        <v>Normal</v>
      </c>
      <c r="J6880" t="str">
        <f>IF(ABS(H6880)&gt;2, "Outlier", "Normal")</f>
        <v>Normal</v>
      </c>
    </row>
    <row r="6881" spans="1:10" x14ac:dyDescent="0.45">
      <c r="A6881">
        <v>354992</v>
      </c>
      <c r="B6881" s="2">
        <v>41881.624652777777</v>
      </c>
      <c r="C6881" t="s">
        <v>28</v>
      </c>
      <c r="D6881" t="s">
        <v>25</v>
      </c>
      <c r="E6881" t="s">
        <v>18</v>
      </c>
      <c r="F6881" t="s">
        <v>3</v>
      </c>
      <c r="G6881">
        <v>4846</v>
      </c>
      <c r="H6881">
        <f>(G6881 - $P$2) / $P$3</f>
        <v>-1.5644243976445495</v>
      </c>
      <c r="I6881" s="4" t="str">
        <f>IF(OR(G6881&lt;$M$7,G6881&gt;$M$10), "Outlier", "Normal")</f>
        <v>Normal</v>
      </c>
      <c r="J6881" t="str">
        <f>IF(ABS(H6881)&gt;2, "Outlier", "Normal")</f>
        <v>Normal</v>
      </c>
    </row>
    <row r="6882" spans="1:10" x14ac:dyDescent="0.45">
      <c r="A6882">
        <v>516921</v>
      </c>
      <c r="B6882" s="2">
        <v>41774.397245370368</v>
      </c>
      <c r="C6882" t="s">
        <v>28</v>
      </c>
      <c r="D6882" t="s">
        <v>26</v>
      </c>
      <c r="E6882" t="s">
        <v>18</v>
      </c>
      <c r="F6882" t="s">
        <v>8</v>
      </c>
      <c r="G6882">
        <v>4843</v>
      </c>
      <c r="H6882">
        <f>(G6882 - $P$2) / $P$3</f>
        <v>-1.5645283759810646</v>
      </c>
      <c r="I6882" s="4" t="str">
        <f>IF(OR(G6882&lt;$M$7,G6882&gt;$M$10), "Outlier", "Normal")</f>
        <v>Normal</v>
      </c>
      <c r="J6882" t="str">
        <f>IF(ABS(H6882)&gt;2, "Outlier", "Normal")</f>
        <v>Normal</v>
      </c>
    </row>
    <row r="6883" spans="1:10" x14ac:dyDescent="0.45">
      <c r="A6883">
        <v>168774</v>
      </c>
      <c r="B6883" s="2">
        <v>41789.56627314815</v>
      </c>
      <c r="C6883" t="s">
        <v>27</v>
      </c>
      <c r="D6883" t="s">
        <v>25</v>
      </c>
      <c r="E6883" t="s">
        <v>15</v>
      </c>
      <c r="F6883" t="s">
        <v>8</v>
      </c>
      <c r="G6883">
        <v>4835</v>
      </c>
      <c r="H6883">
        <f>(G6883 - $P$2) / $P$3</f>
        <v>-1.5648056515451052</v>
      </c>
      <c r="I6883" s="4" t="str">
        <f>IF(OR(G6883&lt;$M$7,G6883&gt;$M$10), "Outlier", "Normal")</f>
        <v>Normal</v>
      </c>
      <c r="J6883" t="str">
        <f>IF(ABS(H6883)&gt;2, "Outlier", "Normal")</f>
        <v>Normal</v>
      </c>
    </row>
    <row r="6884" spans="1:10" x14ac:dyDescent="0.45">
      <c r="A6884">
        <v>732645</v>
      </c>
      <c r="B6884" s="2">
        <v>41765.70952546296</v>
      </c>
      <c r="C6884" t="s">
        <v>28</v>
      </c>
      <c r="D6884" t="s">
        <v>25</v>
      </c>
      <c r="E6884" t="s">
        <v>10</v>
      </c>
      <c r="F6884" t="s">
        <v>1</v>
      </c>
      <c r="G6884">
        <v>4833</v>
      </c>
      <c r="H6884">
        <f>(G6884 - $P$2) / $P$3</f>
        <v>-1.5648749704361151</v>
      </c>
      <c r="I6884" s="4" t="str">
        <f>IF(OR(G6884&lt;$M$7,G6884&gt;$M$10), "Outlier", "Normal")</f>
        <v>Normal</v>
      </c>
      <c r="J6884" t="str">
        <f>IF(ABS(H6884)&gt;2, "Outlier", "Normal")</f>
        <v>Normal</v>
      </c>
    </row>
    <row r="6885" spans="1:10" x14ac:dyDescent="0.45">
      <c r="A6885">
        <v>663061</v>
      </c>
      <c r="B6885" s="2">
        <v>41807.624652777777</v>
      </c>
      <c r="C6885" t="s">
        <v>28</v>
      </c>
      <c r="D6885" t="s">
        <v>25</v>
      </c>
      <c r="E6885" t="s">
        <v>10</v>
      </c>
      <c r="F6885" t="s">
        <v>1</v>
      </c>
      <c r="G6885">
        <v>4832</v>
      </c>
      <c r="H6885">
        <f>(G6885 - $P$2) / $P$3</f>
        <v>-1.5649096298816203</v>
      </c>
      <c r="I6885" s="4" t="str">
        <f>IF(OR(G6885&lt;$M$7,G6885&gt;$M$10), "Outlier", "Normal")</f>
        <v>Normal</v>
      </c>
      <c r="J6885" t="str">
        <f>IF(ABS(H6885)&gt;2, "Outlier", "Normal")</f>
        <v>Normal</v>
      </c>
    </row>
    <row r="6886" spans="1:10" x14ac:dyDescent="0.45">
      <c r="A6886">
        <v>836210</v>
      </c>
      <c r="B6886" s="2">
        <v>41872.44158564815</v>
      </c>
      <c r="C6886" t="s">
        <v>27</v>
      </c>
      <c r="D6886" t="s">
        <v>25</v>
      </c>
      <c r="E6886" t="s">
        <v>15</v>
      </c>
      <c r="F6886" t="s">
        <v>3</v>
      </c>
      <c r="G6886">
        <v>4824</v>
      </c>
      <c r="H6886">
        <f>(G6886 - $P$2) / $P$3</f>
        <v>-1.5651869054456606</v>
      </c>
      <c r="I6886" s="4" t="str">
        <f>IF(OR(G6886&lt;$M$7,G6886&gt;$M$10), "Outlier", "Normal")</f>
        <v>Normal</v>
      </c>
      <c r="J6886" t="str">
        <f>IF(ABS(H6886)&gt;2, "Outlier", "Normal")</f>
        <v>Normal</v>
      </c>
    </row>
    <row r="6887" spans="1:10" x14ac:dyDescent="0.45">
      <c r="A6887">
        <v>360983</v>
      </c>
      <c r="B6887" s="2">
        <v>41880.753263888888</v>
      </c>
      <c r="C6887" t="s">
        <v>28</v>
      </c>
      <c r="D6887" t="s">
        <v>33</v>
      </c>
      <c r="E6887" t="s">
        <v>16</v>
      </c>
      <c r="F6887" t="s">
        <v>3</v>
      </c>
      <c r="G6887">
        <v>4822</v>
      </c>
      <c r="H6887">
        <f>(G6887 - $P$2) / $P$3</f>
        <v>-1.5652562243366708</v>
      </c>
      <c r="I6887" s="4" t="str">
        <f>IF(OR(G6887&lt;$M$7,G6887&gt;$M$10), "Outlier", "Normal")</f>
        <v>Normal</v>
      </c>
      <c r="J6887" t="str">
        <f>IF(ABS(H6887)&gt;2, "Outlier", "Normal")</f>
        <v>Normal</v>
      </c>
    </row>
    <row r="6888" spans="1:10" x14ac:dyDescent="0.45">
      <c r="A6888">
        <v>27714</v>
      </c>
      <c r="B6888" s="2">
        <v>41853.678032407406</v>
      </c>
      <c r="C6888" t="s">
        <v>27</v>
      </c>
      <c r="D6888" t="s">
        <v>26</v>
      </c>
      <c r="E6888" t="s">
        <v>16</v>
      </c>
      <c r="F6888" t="s">
        <v>3</v>
      </c>
      <c r="G6888">
        <v>4810</v>
      </c>
      <c r="H6888">
        <f>(G6888 - $P$2) / $P$3</f>
        <v>-1.5656721376827314</v>
      </c>
      <c r="I6888" s="4" t="str">
        <f>IF(OR(G6888&lt;$M$7,G6888&gt;$M$10), "Outlier", "Normal")</f>
        <v>Normal</v>
      </c>
      <c r="J6888" t="str">
        <f>IF(ABS(H6888)&gt;2, "Outlier", "Normal")</f>
        <v>Normal</v>
      </c>
    </row>
    <row r="6889" spans="1:10" x14ac:dyDescent="0.45">
      <c r="A6889">
        <v>923992</v>
      </c>
      <c r="B6889" s="2">
        <v>41810.304201388892</v>
      </c>
      <c r="C6889" t="s">
        <v>28</v>
      </c>
      <c r="D6889" t="s">
        <v>26</v>
      </c>
      <c r="E6889" t="s">
        <v>15</v>
      </c>
      <c r="F6889" t="s">
        <v>8</v>
      </c>
      <c r="G6889">
        <v>4799</v>
      </c>
      <c r="H6889">
        <f>(G6889 - $P$2) / $P$3</f>
        <v>-1.5660533915832868</v>
      </c>
      <c r="I6889" s="4" t="str">
        <f>IF(OR(G6889&lt;$M$7,G6889&gt;$M$10), "Outlier", "Normal")</f>
        <v>Normal</v>
      </c>
      <c r="J6889" t="str">
        <f>IF(ABS(H6889)&gt;2, "Outlier", "Normal")</f>
        <v>Normal</v>
      </c>
    </row>
    <row r="6890" spans="1:10" x14ac:dyDescent="0.45">
      <c r="A6890">
        <v>438564</v>
      </c>
      <c r="B6890" s="2">
        <v>41766.301666666666</v>
      </c>
      <c r="C6890" t="s">
        <v>28</v>
      </c>
      <c r="D6890" t="s">
        <v>26</v>
      </c>
      <c r="E6890" t="s">
        <v>11</v>
      </c>
      <c r="F6890" t="s">
        <v>1</v>
      </c>
      <c r="G6890">
        <v>4782</v>
      </c>
      <c r="H6890">
        <f>(G6890 - $P$2) / $P$3</f>
        <v>-1.5666426021568727</v>
      </c>
      <c r="I6890" s="4" t="str">
        <f>IF(OR(G6890&lt;$M$7,G6890&gt;$M$10), "Outlier", "Normal")</f>
        <v>Normal</v>
      </c>
      <c r="J6890" t="str">
        <f>IF(ABS(H6890)&gt;2, "Outlier", "Normal")</f>
        <v>Normal</v>
      </c>
    </row>
    <row r="6891" spans="1:10" x14ac:dyDescent="0.45">
      <c r="A6891">
        <v>259037</v>
      </c>
      <c r="B6891" s="2">
        <v>41841.359560185185</v>
      </c>
      <c r="C6891" t="s">
        <v>28</v>
      </c>
      <c r="D6891" t="s">
        <v>25</v>
      </c>
      <c r="E6891" t="s">
        <v>18</v>
      </c>
      <c r="F6891" t="s">
        <v>6</v>
      </c>
      <c r="G6891">
        <v>4781</v>
      </c>
      <c r="H6891">
        <f>(G6891 - $P$2) / $P$3</f>
        <v>-1.5666772616023779</v>
      </c>
      <c r="I6891" s="4" t="str">
        <f>IF(OR(G6891&lt;$M$7,G6891&gt;$M$10), "Outlier", "Normal")</f>
        <v>Normal</v>
      </c>
      <c r="J6891" t="str">
        <f>IF(ABS(H6891)&gt;2, "Outlier", "Normal")</f>
        <v>Normal</v>
      </c>
    </row>
    <row r="6892" spans="1:10" x14ac:dyDescent="0.45">
      <c r="A6892">
        <v>154535</v>
      </c>
      <c r="B6892" s="2">
        <v>41845.664606481485</v>
      </c>
      <c r="C6892" t="s">
        <v>27</v>
      </c>
      <c r="D6892" t="s">
        <v>33</v>
      </c>
      <c r="E6892" t="s">
        <v>18</v>
      </c>
      <c r="F6892" t="s">
        <v>8</v>
      </c>
      <c r="G6892">
        <v>4768</v>
      </c>
      <c r="H6892">
        <f>(G6892 - $P$2) / $P$3</f>
        <v>-1.5671278343939434</v>
      </c>
      <c r="I6892" s="4" t="str">
        <f>IF(OR(G6892&lt;$M$7,G6892&gt;$M$10), "Outlier", "Normal")</f>
        <v>Normal</v>
      </c>
      <c r="J6892" t="str">
        <f>IF(ABS(H6892)&gt;2, "Outlier", "Normal")</f>
        <v>Normal</v>
      </c>
    </row>
    <row r="6893" spans="1:10" x14ac:dyDescent="0.45">
      <c r="A6893">
        <v>780674</v>
      </c>
      <c r="B6893" s="2">
        <v>41820.439212962963</v>
      </c>
      <c r="C6893" t="s">
        <v>27</v>
      </c>
      <c r="D6893" t="s">
        <v>25</v>
      </c>
      <c r="E6893" t="s">
        <v>13</v>
      </c>
      <c r="F6893" t="s">
        <v>3</v>
      </c>
      <c r="G6893">
        <v>4760</v>
      </c>
      <c r="H6893">
        <f>(G6893 - $P$2) / $P$3</f>
        <v>-1.5674051099579838</v>
      </c>
      <c r="I6893" s="4" t="str">
        <f>IF(OR(G6893&lt;$M$7,G6893&gt;$M$10), "Outlier", "Normal")</f>
        <v>Normal</v>
      </c>
      <c r="J6893" t="str">
        <f>IF(ABS(H6893)&gt;2, "Outlier", "Normal")</f>
        <v>Normal</v>
      </c>
    </row>
    <row r="6894" spans="1:10" x14ac:dyDescent="0.45">
      <c r="A6894">
        <v>758632</v>
      </c>
      <c r="B6894" s="2">
        <v>41817.593240740738</v>
      </c>
      <c r="C6894" t="s">
        <v>27</v>
      </c>
      <c r="D6894" t="s">
        <v>25</v>
      </c>
      <c r="E6894" t="s">
        <v>18</v>
      </c>
      <c r="F6894" t="s">
        <v>1</v>
      </c>
      <c r="G6894">
        <v>4748</v>
      </c>
      <c r="H6894">
        <f>(G6894 - $P$2) / $P$3</f>
        <v>-1.5678210233040444</v>
      </c>
      <c r="I6894" s="4" t="str">
        <f>IF(OR(G6894&lt;$M$7,G6894&gt;$M$10), "Outlier", "Normal")</f>
        <v>Normal</v>
      </c>
      <c r="J6894" t="str">
        <f>IF(ABS(H6894)&gt;2, "Outlier", "Normal")</f>
        <v>Normal</v>
      </c>
    </row>
    <row r="6895" spans="1:10" x14ac:dyDescent="0.45">
      <c r="A6895">
        <v>146265</v>
      </c>
      <c r="B6895" s="2">
        <v>41859.374710648146</v>
      </c>
      <c r="C6895" t="s">
        <v>28</v>
      </c>
      <c r="D6895" t="s">
        <v>26</v>
      </c>
      <c r="E6895" t="s">
        <v>15</v>
      </c>
      <c r="F6895" t="s">
        <v>1</v>
      </c>
      <c r="G6895">
        <v>4718</v>
      </c>
      <c r="H6895">
        <f>(G6895 - $P$2) / $P$3</f>
        <v>-1.5688608066691958</v>
      </c>
      <c r="I6895" s="4" t="str">
        <f>IF(OR(G6895&lt;$M$7,G6895&gt;$M$10), "Outlier", "Normal")</f>
        <v>Normal</v>
      </c>
      <c r="J6895" t="str">
        <f>IF(ABS(H6895)&gt;2, "Outlier", "Normal")</f>
        <v>Normal</v>
      </c>
    </row>
    <row r="6896" spans="1:10" x14ac:dyDescent="0.45">
      <c r="A6896">
        <v>852087</v>
      </c>
      <c r="B6896" s="2">
        <v>41862.711793981478</v>
      </c>
      <c r="C6896" t="s">
        <v>28</v>
      </c>
      <c r="D6896" t="s">
        <v>25</v>
      </c>
      <c r="E6896" t="s">
        <v>15</v>
      </c>
      <c r="F6896" t="s">
        <v>8</v>
      </c>
      <c r="G6896">
        <v>4717</v>
      </c>
      <c r="H6896">
        <f>(G6896 - $P$2) / $P$3</f>
        <v>-1.5688954661147008</v>
      </c>
      <c r="I6896" s="4" t="str">
        <f>IF(OR(G6896&lt;$M$7,G6896&gt;$M$10), "Outlier", "Normal")</f>
        <v>Normal</v>
      </c>
      <c r="J6896" t="str">
        <f>IF(ABS(H6896)&gt;2, "Outlier", "Normal")</f>
        <v>Normal</v>
      </c>
    </row>
    <row r="6897" spans="1:10" x14ac:dyDescent="0.45">
      <c r="A6897">
        <v>433227</v>
      </c>
      <c r="B6897" s="2">
        <v>41831.303182870368</v>
      </c>
      <c r="C6897" t="s">
        <v>28</v>
      </c>
      <c r="D6897" t="s">
        <v>25</v>
      </c>
      <c r="E6897" t="s">
        <v>15</v>
      </c>
      <c r="F6897" t="s">
        <v>8</v>
      </c>
      <c r="G6897">
        <v>4714</v>
      </c>
      <c r="H6897">
        <f>(G6897 - $P$2) / $P$3</f>
        <v>-1.5689994444512161</v>
      </c>
      <c r="I6897" s="4" t="str">
        <f>IF(OR(G6897&lt;$M$7,G6897&gt;$M$10), "Outlier", "Normal")</f>
        <v>Normal</v>
      </c>
      <c r="J6897" t="str">
        <f>IF(ABS(H6897)&gt;2, "Outlier", "Normal")</f>
        <v>Normal</v>
      </c>
    </row>
    <row r="6898" spans="1:10" x14ac:dyDescent="0.45">
      <c r="A6898">
        <v>961393</v>
      </c>
      <c r="B6898" s="2">
        <v>41788.540891203702</v>
      </c>
      <c r="C6898" t="s">
        <v>28</v>
      </c>
      <c r="D6898" t="s">
        <v>25</v>
      </c>
      <c r="E6898" t="s">
        <v>15</v>
      </c>
      <c r="F6898" t="s">
        <v>8</v>
      </c>
      <c r="G6898">
        <v>4703</v>
      </c>
      <c r="H6898">
        <f>(G6898 - $P$2) / $P$3</f>
        <v>-1.5693806983517715</v>
      </c>
      <c r="I6898" s="4" t="str">
        <f>IF(OR(G6898&lt;$M$7,G6898&gt;$M$10), "Outlier", "Normal")</f>
        <v>Normal</v>
      </c>
      <c r="J6898" t="str">
        <f>IF(ABS(H6898)&gt;2, "Outlier", "Normal")</f>
        <v>Normal</v>
      </c>
    </row>
    <row r="6899" spans="1:10" x14ac:dyDescent="0.45">
      <c r="A6899">
        <v>249938</v>
      </c>
      <c r="B6899" s="2">
        <v>41799.637731481482</v>
      </c>
      <c r="C6899" t="s">
        <v>28</v>
      </c>
      <c r="D6899" t="s">
        <v>25</v>
      </c>
      <c r="E6899" t="s">
        <v>18</v>
      </c>
      <c r="F6899" t="s">
        <v>8</v>
      </c>
      <c r="G6899">
        <v>4689</v>
      </c>
      <c r="H6899">
        <f>(G6899 - $P$2) / $P$3</f>
        <v>-1.5698659305888423</v>
      </c>
      <c r="I6899" s="4" t="str">
        <f>IF(OR(G6899&lt;$M$7,G6899&gt;$M$10), "Outlier", "Normal")</f>
        <v>Normal</v>
      </c>
      <c r="J6899" t="str">
        <f>IF(ABS(H6899)&gt;2, "Outlier", "Normal")</f>
        <v>Normal</v>
      </c>
    </row>
    <row r="6900" spans="1:10" x14ac:dyDescent="0.45">
      <c r="A6900">
        <v>284535</v>
      </c>
      <c r="B6900" s="2">
        <v>41760.398564814815</v>
      </c>
      <c r="C6900" t="s">
        <v>28</v>
      </c>
      <c r="D6900" t="s">
        <v>25</v>
      </c>
      <c r="E6900" t="s">
        <v>13</v>
      </c>
      <c r="F6900" t="s">
        <v>8</v>
      </c>
      <c r="G6900">
        <v>4686</v>
      </c>
      <c r="H6900">
        <f>(G6900 - $P$2) / $P$3</f>
        <v>-1.5699699089253574</v>
      </c>
      <c r="I6900" s="4" t="str">
        <f>IF(OR(G6900&lt;$M$7,G6900&gt;$M$10), "Outlier", "Normal")</f>
        <v>Normal</v>
      </c>
      <c r="J6900" t="str">
        <f>IF(ABS(H6900)&gt;2, "Outlier", "Normal")</f>
        <v>Normal</v>
      </c>
    </row>
    <row r="6901" spans="1:10" x14ac:dyDescent="0.45">
      <c r="A6901">
        <v>914120</v>
      </c>
      <c r="B6901" s="2">
        <v>41859.617002314815</v>
      </c>
      <c r="C6901" t="s">
        <v>27</v>
      </c>
      <c r="D6901" t="s">
        <v>25</v>
      </c>
      <c r="E6901" t="s">
        <v>18</v>
      </c>
      <c r="F6901" t="s">
        <v>5</v>
      </c>
      <c r="G6901">
        <v>4672</v>
      </c>
      <c r="H6901">
        <f>(G6901 - $P$2) / $P$3</f>
        <v>-1.5704551411624281</v>
      </c>
      <c r="I6901" s="4" t="str">
        <f>IF(OR(G6901&lt;$M$7,G6901&gt;$M$10), "Outlier", "Normal")</f>
        <v>Normal</v>
      </c>
      <c r="J6901" t="str">
        <f>IF(ABS(H6901)&gt;2, "Outlier", "Normal")</f>
        <v>Normal</v>
      </c>
    </row>
    <row r="6902" spans="1:10" x14ac:dyDescent="0.45">
      <c r="A6902">
        <v>124229</v>
      </c>
      <c r="B6902" s="2">
        <v>41814.710231481484</v>
      </c>
      <c r="C6902" t="s">
        <v>27</v>
      </c>
      <c r="D6902" t="s">
        <v>26</v>
      </c>
      <c r="E6902" t="s">
        <v>15</v>
      </c>
      <c r="F6902" t="s">
        <v>6</v>
      </c>
      <c r="G6902">
        <v>4671</v>
      </c>
      <c r="H6902">
        <f>(G6902 - $P$2) / $P$3</f>
        <v>-1.5704898006079331</v>
      </c>
      <c r="I6902" s="4" t="str">
        <f>IF(OR(G6902&lt;$M$7,G6902&gt;$M$10), "Outlier", "Normal")</f>
        <v>Normal</v>
      </c>
      <c r="J6902" t="str">
        <f>IF(ABS(H6902)&gt;2, "Outlier", "Normal")</f>
        <v>Normal</v>
      </c>
    </row>
    <row r="6903" spans="1:10" x14ac:dyDescent="0.45">
      <c r="A6903">
        <v>696721</v>
      </c>
      <c r="B6903" s="2">
        <v>41857.399375000001</v>
      </c>
      <c r="C6903" t="s">
        <v>27</v>
      </c>
      <c r="D6903" t="s">
        <v>25</v>
      </c>
      <c r="E6903" t="s">
        <v>15</v>
      </c>
      <c r="F6903" t="s">
        <v>1</v>
      </c>
      <c r="G6903">
        <v>4669</v>
      </c>
      <c r="H6903">
        <f>(G6903 - $P$2) / $P$3</f>
        <v>-1.5705591194989432</v>
      </c>
      <c r="I6903" s="4" t="str">
        <f>IF(OR(G6903&lt;$M$7,G6903&gt;$M$10), "Outlier", "Normal")</f>
        <v>Normal</v>
      </c>
      <c r="J6903" t="str">
        <f>IF(ABS(H6903)&gt;2, "Outlier", "Normal")</f>
        <v>Normal</v>
      </c>
    </row>
    <row r="6904" spans="1:10" x14ac:dyDescent="0.45">
      <c r="A6904">
        <v>911832</v>
      </c>
      <c r="B6904" s="2">
        <v>41841.47074074074</v>
      </c>
      <c r="C6904" t="s">
        <v>27</v>
      </c>
      <c r="D6904" t="s">
        <v>25</v>
      </c>
      <c r="E6904" t="s">
        <v>15</v>
      </c>
      <c r="F6904" t="s">
        <v>1</v>
      </c>
      <c r="G6904">
        <v>4665</v>
      </c>
      <c r="H6904">
        <f>(G6904 - $P$2) / $P$3</f>
        <v>-1.5706977572809635</v>
      </c>
      <c r="I6904" s="4" t="str">
        <f>IF(OR(G6904&lt;$M$7,G6904&gt;$M$10), "Outlier", "Normal")</f>
        <v>Normal</v>
      </c>
      <c r="J6904" t="str">
        <f>IF(ABS(H6904)&gt;2, "Outlier", "Normal")</f>
        <v>Normal</v>
      </c>
    </row>
    <row r="6905" spans="1:10" x14ac:dyDescent="0.45">
      <c r="A6905">
        <v>243956</v>
      </c>
      <c r="B6905" s="2">
        <v>41769.776967592596</v>
      </c>
      <c r="C6905" t="s">
        <v>28</v>
      </c>
      <c r="D6905" t="s">
        <v>25</v>
      </c>
      <c r="E6905" t="s">
        <v>15</v>
      </c>
      <c r="F6905" t="s">
        <v>6</v>
      </c>
      <c r="G6905">
        <v>4665</v>
      </c>
      <c r="H6905">
        <f>(G6905 - $P$2) / $P$3</f>
        <v>-1.5706977572809635</v>
      </c>
      <c r="I6905" s="4" t="str">
        <f>IF(OR(G6905&lt;$M$7,G6905&gt;$M$10), "Outlier", "Normal")</f>
        <v>Normal</v>
      </c>
      <c r="J6905" t="str">
        <f>IF(ABS(H6905)&gt;2, "Outlier", "Normal")</f>
        <v>Normal</v>
      </c>
    </row>
    <row r="6906" spans="1:10" x14ac:dyDescent="0.45">
      <c r="A6906">
        <v>457386</v>
      </c>
      <c r="B6906" s="2">
        <v>41843.397361111114</v>
      </c>
      <c r="C6906" t="s">
        <v>27</v>
      </c>
      <c r="D6906" t="s">
        <v>25</v>
      </c>
      <c r="E6906" t="s">
        <v>12</v>
      </c>
      <c r="F6906" t="s">
        <v>1</v>
      </c>
      <c r="G6906">
        <v>4656</v>
      </c>
      <c r="H6906">
        <f>(G6906 - $P$2) / $P$3</f>
        <v>-1.5710096922905088</v>
      </c>
      <c r="I6906" s="4" t="str">
        <f>IF(OR(G6906&lt;$M$7,G6906&gt;$M$10), "Outlier", "Normal")</f>
        <v>Normal</v>
      </c>
      <c r="J6906" t="str">
        <f>IF(ABS(H6906)&gt;2, "Outlier", "Normal")</f>
        <v>Normal</v>
      </c>
    </row>
    <row r="6907" spans="1:10" x14ac:dyDescent="0.45">
      <c r="A6907">
        <v>387342</v>
      </c>
      <c r="B6907" s="2">
        <v>41861.50136574074</v>
      </c>
      <c r="C6907" t="s">
        <v>28</v>
      </c>
      <c r="D6907" t="s">
        <v>33</v>
      </c>
      <c r="E6907" t="s">
        <v>15</v>
      </c>
      <c r="F6907" t="s">
        <v>0</v>
      </c>
      <c r="G6907">
        <v>4639</v>
      </c>
      <c r="H6907">
        <f>(G6907 - $P$2) / $P$3</f>
        <v>-1.5715989028640946</v>
      </c>
      <c r="I6907" s="4" t="str">
        <f>IF(OR(G6907&lt;$M$7,G6907&gt;$M$10), "Outlier", "Normal")</f>
        <v>Normal</v>
      </c>
      <c r="J6907" t="str">
        <f>IF(ABS(H6907)&gt;2, "Outlier", "Normal")</f>
        <v>Normal</v>
      </c>
    </row>
    <row r="6908" spans="1:10" x14ac:dyDescent="0.45">
      <c r="A6908">
        <v>756620</v>
      </c>
      <c r="B6908" s="2">
        <v>41816.792407407411</v>
      </c>
      <c r="C6908" t="s">
        <v>28</v>
      </c>
      <c r="D6908" t="s">
        <v>25</v>
      </c>
      <c r="E6908" t="s">
        <v>18</v>
      </c>
      <c r="F6908" t="s">
        <v>4</v>
      </c>
      <c r="G6908">
        <v>4615</v>
      </c>
      <c r="H6908">
        <f>(G6908 - $P$2) / $P$3</f>
        <v>-1.5724307295562159</v>
      </c>
      <c r="I6908" s="4" t="str">
        <f>IF(OR(G6908&lt;$M$7,G6908&gt;$M$10), "Outlier", "Normal")</f>
        <v>Normal</v>
      </c>
      <c r="J6908" t="str">
        <f>IF(ABS(H6908)&gt;2, "Outlier", "Normal")</f>
        <v>Normal</v>
      </c>
    </row>
    <row r="6909" spans="1:10" x14ac:dyDescent="0.45">
      <c r="A6909">
        <v>810502</v>
      </c>
      <c r="B6909" s="2">
        <v>41837.518043981479</v>
      </c>
      <c r="C6909" t="s">
        <v>27</v>
      </c>
      <c r="D6909" t="s">
        <v>25</v>
      </c>
      <c r="E6909" t="s">
        <v>13</v>
      </c>
      <c r="F6909" t="s">
        <v>4</v>
      </c>
      <c r="G6909">
        <v>4581</v>
      </c>
      <c r="H6909">
        <f>(G6909 - $P$2) / $P$3</f>
        <v>-1.5736091507033876</v>
      </c>
      <c r="I6909" s="4" t="str">
        <f>IF(OR(G6909&lt;$M$7,G6909&gt;$M$10), "Outlier", "Normal")</f>
        <v>Normal</v>
      </c>
      <c r="J6909" t="str">
        <f>IF(ABS(H6909)&gt;2, "Outlier", "Normal")</f>
        <v>Normal</v>
      </c>
    </row>
    <row r="6910" spans="1:10" x14ac:dyDescent="0.45">
      <c r="A6910">
        <v>754743</v>
      </c>
      <c r="B6910" s="2">
        <v>41837.747835648152</v>
      </c>
      <c r="C6910" t="s">
        <v>27</v>
      </c>
      <c r="D6910" t="s">
        <v>25</v>
      </c>
      <c r="E6910" t="s">
        <v>18</v>
      </c>
      <c r="F6910" t="s">
        <v>4</v>
      </c>
      <c r="G6910">
        <v>4541</v>
      </c>
      <c r="H6910">
        <f>(G6910 - $P$2) / $P$3</f>
        <v>-1.5749955285235895</v>
      </c>
      <c r="I6910" s="4" t="str">
        <f>IF(OR(G6910&lt;$M$7,G6910&gt;$M$10), "Outlier", "Normal")</f>
        <v>Normal</v>
      </c>
      <c r="J6910" t="str">
        <f>IF(ABS(H6910)&gt;2, "Outlier", "Normal")</f>
        <v>Normal</v>
      </c>
    </row>
    <row r="6911" spans="1:10" x14ac:dyDescent="0.45">
      <c r="A6911">
        <v>592777</v>
      </c>
      <c r="B6911" s="2">
        <v>41865.398240740738</v>
      </c>
      <c r="C6911" t="s">
        <v>28</v>
      </c>
      <c r="D6911" t="s">
        <v>25</v>
      </c>
      <c r="E6911" t="s">
        <v>10</v>
      </c>
      <c r="F6911" t="s">
        <v>1</v>
      </c>
      <c r="G6911">
        <v>4514</v>
      </c>
      <c r="H6911">
        <f>(G6911 - $P$2) / $P$3</f>
        <v>-1.5759313335522258</v>
      </c>
      <c r="I6911" s="4" t="str">
        <f>IF(OR(G6911&lt;$M$7,G6911&gt;$M$10), "Outlier", "Normal")</f>
        <v>Normal</v>
      </c>
      <c r="J6911" t="str">
        <f>IF(ABS(H6911)&gt;2, "Outlier", "Normal")</f>
        <v>Normal</v>
      </c>
    </row>
    <row r="6912" spans="1:10" x14ac:dyDescent="0.45">
      <c r="A6912">
        <v>537955</v>
      </c>
      <c r="B6912" s="2">
        <v>41794.73678240741</v>
      </c>
      <c r="C6912" t="s">
        <v>28</v>
      </c>
      <c r="D6912" t="s">
        <v>25</v>
      </c>
      <c r="E6912" t="s">
        <v>16</v>
      </c>
      <c r="F6912" t="s">
        <v>1</v>
      </c>
      <c r="G6912">
        <v>4502</v>
      </c>
      <c r="H6912">
        <f>(G6912 - $P$2) / $P$3</f>
        <v>-1.5763472468982864</v>
      </c>
      <c r="I6912" s="4" t="str">
        <f>IF(OR(G6912&lt;$M$7,G6912&gt;$M$10), "Outlier", "Normal")</f>
        <v>Normal</v>
      </c>
      <c r="J6912" t="str">
        <f>IF(ABS(H6912)&gt;2, "Outlier", "Normal")</f>
        <v>Normal</v>
      </c>
    </row>
    <row r="6913" spans="1:10" x14ac:dyDescent="0.45">
      <c r="A6913">
        <v>972571</v>
      </c>
      <c r="B6913" s="2">
        <v>41841.552314814813</v>
      </c>
      <c r="C6913" t="s">
        <v>28</v>
      </c>
      <c r="D6913" t="s">
        <v>25</v>
      </c>
      <c r="E6913" t="s">
        <v>15</v>
      </c>
      <c r="F6913" t="s">
        <v>4</v>
      </c>
      <c r="G6913">
        <v>4485</v>
      </c>
      <c r="H6913">
        <f>(G6913 - $P$2) / $P$3</f>
        <v>-1.5769364574718721</v>
      </c>
      <c r="I6913" s="4" t="str">
        <f>IF(OR(G6913&lt;$M$7,G6913&gt;$M$10), "Outlier", "Normal")</f>
        <v>Normal</v>
      </c>
      <c r="J6913" t="str">
        <f>IF(ABS(H6913)&gt;2, "Outlier", "Normal")</f>
        <v>Normal</v>
      </c>
    </row>
    <row r="6914" spans="1:10" x14ac:dyDescent="0.45">
      <c r="A6914">
        <v>459590</v>
      </c>
      <c r="B6914" s="2">
        <v>41764.785624999997</v>
      </c>
      <c r="C6914" t="s">
        <v>28</v>
      </c>
      <c r="D6914" t="s">
        <v>25</v>
      </c>
      <c r="E6914" t="s">
        <v>18</v>
      </c>
      <c r="F6914" t="s">
        <v>0</v>
      </c>
      <c r="G6914">
        <v>4448</v>
      </c>
      <c r="H6914">
        <f>(G6914 - $P$2) / $P$3</f>
        <v>-1.5782188569555589</v>
      </c>
      <c r="I6914" s="4" t="str">
        <f>IF(OR(G6914&lt;$M$7,G6914&gt;$M$10), "Outlier", "Normal")</f>
        <v>Normal</v>
      </c>
      <c r="J6914" t="str">
        <f>IF(ABS(H6914)&gt;2, "Outlier", "Normal")</f>
        <v>Normal</v>
      </c>
    </row>
    <row r="6915" spans="1:10" x14ac:dyDescent="0.45">
      <c r="A6915">
        <v>178516</v>
      </c>
      <c r="B6915" s="2">
        <v>41810.745717592596</v>
      </c>
      <c r="C6915" t="s">
        <v>27</v>
      </c>
      <c r="D6915" t="s">
        <v>25</v>
      </c>
      <c r="E6915" t="s">
        <v>12</v>
      </c>
      <c r="F6915" t="s">
        <v>3</v>
      </c>
      <c r="G6915">
        <v>4446</v>
      </c>
      <c r="H6915">
        <f>(G6915 - $P$2) / $P$3</f>
        <v>-1.578288175846569</v>
      </c>
      <c r="I6915" s="4" t="str">
        <f>IF(OR(G6915&lt;$M$7,G6915&gt;$M$10), "Outlier", "Normal")</f>
        <v>Normal</v>
      </c>
      <c r="J6915" t="str">
        <f>IF(ABS(H6915)&gt;2, "Outlier", "Normal")</f>
        <v>Normal</v>
      </c>
    </row>
    <row r="6916" spans="1:10" x14ac:dyDescent="0.45">
      <c r="A6916">
        <v>981648</v>
      </c>
      <c r="B6916" s="2">
        <v>41788.620682870373</v>
      </c>
      <c r="C6916" t="s">
        <v>28</v>
      </c>
      <c r="D6916" t="s">
        <v>26</v>
      </c>
      <c r="E6916" t="s">
        <v>18</v>
      </c>
      <c r="F6916" t="s">
        <v>8</v>
      </c>
      <c r="G6916">
        <v>4435</v>
      </c>
      <c r="H6916">
        <f>(G6916 - $P$2) / $P$3</f>
        <v>-1.5786694297471247</v>
      </c>
      <c r="I6916" s="4" t="str">
        <f>IF(OR(G6916&lt;$M$7,G6916&gt;$M$10), "Outlier", "Normal")</f>
        <v>Normal</v>
      </c>
      <c r="J6916" t="str">
        <f>IF(ABS(H6916)&gt;2, "Outlier", "Normal")</f>
        <v>Normal</v>
      </c>
    </row>
    <row r="6917" spans="1:10" x14ac:dyDescent="0.45">
      <c r="A6917">
        <v>842308</v>
      </c>
      <c r="B6917" s="2">
        <v>41791.566944444443</v>
      </c>
      <c r="C6917" t="s">
        <v>27</v>
      </c>
      <c r="D6917" t="s">
        <v>25</v>
      </c>
      <c r="E6917" t="s">
        <v>18</v>
      </c>
      <c r="F6917" t="s">
        <v>3</v>
      </c>
      <c r="G6917">
        <v>4426</v>
      </c>
      <c r="H6917">
        <f>(G6917 - $P$2) / $P$3</f>
        <v>-1.5789813647566699</v>
      </c>
      <c r="I6917" s="4" t="str">
        <f>IF(OR(G6917&lt;$M$7,G6917&gt;$M$10), "Outlier", "Normal")</f>
        <v>Normal</v>
      </c>
      <c r="J6917" t="str">
        <f>IF(ABS(H6917)&gt;2, "Outlier", "Normal")</f>
        <v>Normal</v>
      </c>
    </row>
    <row r="6918" spans="1:10" x14ac:dyDescent="0.45">
      <c r="A6918">
        <v>903000</v>
      </c>
      <c r="B6918" s="2">
        <v>41872.606145833335</v>
      </c>
      <c r="C6918" t="s">
        <v>28</v>
      </c>
      <c r="D6918" t="s">
        <v>25</v>
      </c>
      <c r="E6918" t="s">
        <v>18</v>
      </c>
      <c r="F6918" t="s">
        <v>8</v>
      </c>
      <c r="G6918">
        <v>4419</v>
      </c>
      <c r="H6918">
        <f>(G6918 - $P$2) / $P$3</f>
        <v>-1.5792239808752053</v>
      </c>
      <c r="I6918" s="4" t="str">
        <f>IF(OR(G6918&lt;$M$7,G6918&gt;$M$10), "Outlier", "Normal")</f>
        <v>Normal</v>
      </c>
      <c r="J6918" t="str">
        <f>IF(ABS(H6918)&gt;2, "Outlier", "Normal")</f>
        <v>Normal</v>
      </c>
    </row>
    <row r="6919" spans="1:10" x14ac:dyDescent="0.45">
      <c r="A6919">
        <v>141903</v>
      </c>
      <c r="B6919" s="2">
        <v>41814.840567129628</v>
      </c>
      <c r="C6919" t="s">
        <v>27</v>
      </c>
      <c r="D6919" t="s">
        <v>25</v>
      </c>
      <c r="E6919" t="s">
        <v>18</v>
      </c>
      <c r="F6919" t="s">
        <v>4</v>
      </c>
      <c r="G6919">
        <v>4417</v>
      </c>
      <c r="H6919">
        <f>(G6919 - $P$2) / $P$3</f>
        <v>-1.5792932997662155</v>
      </c>
      <c r="I6919" s="4" t="str">
        <f>IF(OR(G6919&lt;$M$7,G6919&gt;$M$10), "Outlier", "Normal")</f>
        <v>Normal</v>
      </c>
      <c r="J6919" t="str">
        <f>IF(ABS(H6919)&gt;2, "Outlier", "Normal")</f>
        <v>Normal</v>
      </c>
    </row>
    <row r="6920" spans="1:10" x14ac:dyDescent="0.45">
      <c r="A6920">
        <v>513910</v>
      </c>
      <c r="B6920" s="2">
        <v>41881.462800925925</v>
      </c>
      <c r="C6920" t="s">
        <v>28</v>
      </c>
      <c r="D6920" t="s">
        <v>26</v>
      </c>
      <c r="E6920" t="s">
        <v>18</v>
      </c>
      <c r="F6920" t="s">
        <v>4</v>
      </c>
      <c r="G6920">
        <v>4412</v>
      </c>
      <c r="H6920">
        <f>(G6920 - $P$2) / $P$3</f>
        <v>-1.5794665969937407</v>
      </c>
      <c r="I6920" s="4" t="str">
        <f>IF(OR(G6920&lt;$M$7,G6920&gt;$M$10), "Outlier", "Normal")</f>
        <v>Normal</v>
      </c>
      <c r="J6920" t="str">
        <f>IF(ABS(H6920)&gt;2, "Outlier", "Normal")</f>
        <v>Normal</v>
      </c>
    </row>
    <row r="6921" spans="1:10" x14ac:dyDescent="0.45">
      <c r="A6921">
        <v>273938</v>
      </c>
      <c r="B6921" s="2">
        <v>41771.397662037038</v>
      </c>
      <c r="C6921" t="s">
        <v>28</v>
      </c>
      <c r="D6921" t="s">
        <v>26</v>
      </c>
      <c r="E6921" t="s">
        <v>18</v>
      </c>
      <c r="F6921" t="s">
        <v>5</v>
      </c>
      <c r="G6921">
        <v>4408</v>
      </c>
      <c r="H6921">
        <f>(G6921 - $P$2) / $P$3</f>
        <v>-1.579605234775761</v>
      </c>
      <c r="I6921" s="4" t="str">
        <f>IF(OR(G6921&lt;$M$7,G6921&gt;$M$10), "Outlier", "Normal")</f>
        <v>Normal</v>
      </c>
      <c r="J6921" t="str">
        <f>IF(ABS(H6921)&gt;2, "Outlier", "Normal")</f>
        <v>Normal</v>
      </c>
    </row>
    <row r="6922" spans="1:10" x14ac:dyDescent="0.45">
      <c r="A6922">
        <v>213478</v>
      </c>
      <c r="B6922" s="2">
        <v>41828.613078703704</v>
      </c>
      <c r="C6922" t="s">
        <v>27</v>
      </c>
      <c r="D6922" t="s">
        <v>25</v>
      </c>
      <c r="E6922" t="s">
        <v>10</v>
      </c>
      <c r="F6922" t="s">
        <v>33</v>
      </c>
      <c r="G6922">
        <v>4382</v>
      </c>
      <c r="H6922">
        <f>(G6922 - $P$2) / $P$3</f>
        <v>-1.5805063803588921</v>
      </c>
      <c r="I6922" s="4" t="str">
        <f>IF(OR(G6922&lt;$M$7,G6922&gt;$M$10), "Outlier", "Normal")</f>
        <v>Normal</v>
      </c>
      <c r="J6922" t="str">
        <f>IF(ABS(H6922)&gt;2, "Outlier", "Normal")</f>
        <v>Normal</v>
      </c>
    </row>
    <row r="6923" spans="1:10" x14ac:dyDescent="0.45">
      <c r="A6923">
        <v>27581</v>
      </c>
      <c r="B6923" s="2">
        <v>41786.411261574074</v>
      </c>
      <c r="C6923" t="s">
        <v>28</v>
      </c>
      <c r="D6923" t="s">
        <v>25</v>
      </c>
      <c r="E6923" t="s">
        <v>18</v>
      </c>
      <c r="F6923" t="s">
        <v>1</v>
      </c>
      <c r="G6923">
        <v>4376</v>
      </c>
      <c r="H6923">
        <f>(G6923 - $P$2) / $P$3</f>
        <v>-1.5807143370319225</v>
      </c>
      <c r="I6923" s="4" t="str">
        <f>IF(OR(G6923&lt;$M$7,G6923&gt;$M$10), "Outlier", "Normal")</f>
        <v>Normal</v>
      </c>
      <c r="J6923" t="str">
        <f>IF(ABS(H6923)&gt;2, "Outlier", "Normal")</f>
        <v>Normal</v>
      </c>
    </row>
    <row r="6924" spans="1:10" x14ac:dyDescent="0.45">
      <c r="A6924">
        <v>337448</v>
      </c>
      <c r="B6924" s="2">
        <v>41844.727395833332</v>
      </c>
      <c r="C6924" t="s">
        <v>28</v>
      </c>
      <c r="D6924" t="s">
        <v>26</v>
      </c>
      <c r="E6924" t="s">
        <v>12</v>
      </c>
      <c r="F6924" t="s">
        <v>4</v>
      </c>
      <c r="G6924">
        <v>4353</v>
      </c>
      <c r="H6924">
        <f>(G6924 - $P$2) / $P$3</f>
        <v>-1.5815115042785386</v>
      </c>
      <c r="I6924" s="4" t="str">
        <f>IF(OR(G6924&lt;$M$7,G6924&gt;$M$10), "Outlier", "Normal")</f>
        <v>Normal</v>
      </c>
      <c r="J6924" t="str">
        <f>IF(ABS(H6924)&gt;2, "Outlier", "Normal")</f>
        <v>Normal</v>
      </c>
    </row>
    <row r="6925" spans="1:10" x14ac:dyDescent="0.45">
      <c r="A6925">
        <v>350665</v>
      </c>
      <c r="B6925" s="2">
        <v>41857.684699074074</v>
      </c>
      <c r="C6925" t="s">
        <v>28</v>
      </c>
      <c r="D6925" t="s">
        <v>25</v>
      </c>
      <c r="E6925" t="s">
        <v>15</v>
      </c>
      <c r="F6925" t="s">
        <v>7</v>
      </c>
      <c r="G6925">
        <v>4349</v>
      </c>
      <c r="H6925">
        <f>(G6925 - $P$2) / $P$3</f>
        <v>-1.5816501420605589</v>
      </c>
      <c r="I6925" s="4" t="str">
        <f>IF(OR(G6925&lt;$M$7,G6925&gt;$M$10), "Outlier", "Normal")</f>
        <v>Normal</v>
      </c>
      <c r="J6925" t="str">
        <f>IF(ABS(H6925)&gt;2, "Outlier", "Normal")</f>
        <v>Normal</v>
      </c>
    </row>
    <row r="6926" spans="1:10" x14ac:dyDescent="0.45">
      <c r="A6926">
        <v>482193</v>
      </c>
      <c r="B6926" s="2">
        <v>41810.434027777781</v>
      </c>
      <c r="C6926" t="s">
        <v>27</v>
      </c>
      <c r="D6926" t="s">
        <v>33</v>
      </c>
      <c r="E6926" t="s">
        <v>15</v>
      </c>
      <c r="F6926" t="s">
        <v>0</v>
      </c>
      <c r="G6926">
        <v>4341</v>
      </c>
      <c r="H6926">
        <f>(G6926 - $P$2) / $P$3</f>
        <v>-1.5819274176245992</v>
      </c>
      <c r="I6926" s="4" t="str">
        <f>IF(OR(G6926&lt;$M$7,G6926&gt;$M$10), "Outlier", "Normal")</f>
        <v>Normal</v>
      </c>
      <c r="J6926" t="str">
        <f>IF(ABS(H6926)&gt;2, "Outlier", "Normal")</f>
        <v>Normal</v>
      </c>
    </row>
    <row r="6927" spans="1:10" x14ac:dyDescent="0.45">
      <c r="A6927">
        <v>257815</v>
      </c>
      <c r="B6927" s="2">
        <v>41804.792488425926</v>
      </c>
      <c r="C6927" t="s">
        <v>28</v>
      </c>
      <c r="D6927" t="s">
        <v>33</v>
      </c>
      <c r="E6927" t="s">
        <v>13</v>
      </c>
      <c r="F6927" t="s">
        <v>1</v>
      </c>
      <c r="G6927">
        <v>4338</v>
      </c>
      <c r="H6927">
        <f>(G6927 - $P$2) / $P$3</f>
        <v>-1.5820313959611143</v>
      </c>
      <c r="I6927" s="4" t="str">
        <f>IF(OR(G6927&lt;$M$7,G6927&gt;$M$10), "Outlier", "Normal")</f>
        <v>Normal</v>
      </c>
      <c r="J6927" t="str">
        <f>IF(ABS(H6927)&gt;2, "Outlier", "Normal")</f>
        <v>Normal</v>
      </c>
    </row>
    <row r="6928" spans="1:10" x14ac:dyDescent="0.45">
      <c r="A6928">
        <v>974995</v>
      </c>
      <c r="B6928" s="2">
        <v>41795.687326388892</v>
      </c>
      <c r="C6928" t="s">
        <v>28</v>
      </c>
      <c r="D6928" t="s">
        <v>26</v>
      </c>
      <c r="E6928" t="s">
        <v>15</v>
      </c>
      <c r="F6928" t="s">
        <v>8</v>
      </c>
      <c r="G6928">
        <v>4324</v>
      </c>
      <c r="H6928">
        <f>(G6928 - $P$2) / $P$3</f>
        <v>-1.5825166281981851</v>
      </c>
      <c r="I6928" s="4" t="str">
        <f>IF(OR(G6928&lt;$M$7,G6928&gt;$M$10), "Outlier", "Normal")</f>
        <v>Normal</v>
      </c>
      <c r="J6928" t="str">
        <f>IF(ABS(H6928)&gt;2, "Outlier", "Normal")</f>
        <v>Normal</v>
      </c>
    </row>
    <row r="6929" spans="1:10" x14ac:dyDescent="0.45">
      <c r="A6929">
        <v>452225</v>
      </c>
      <c r="B6929" s="2">
        <v>41877.311805555553</v>
      </c>
      <c r="C6929" t="s">
        <v>27</v>
      </c>
      <c r="D6929" t="s">
        <v>25</v>
      </c>
      <c r="E6929" t="s">
        <v>18</v>
      </c>
      <c r="F6929" t="s">
        <v>3</v>
      </c>
      <c r="G6929">
        <v>4313</v>
      </c>
      <c r="H6929">
        <f>(G6929 - $P$2) / $P$3</f>
        <v>-1.5828978820987405</v>
      </c>
      <c r="I6929" s="4" t="str">
        <f>IF(OR(G6929&lt;$M$7,G6929&gt;$M$10), "Outlier", "Normal")</f>
        <v>Normal</v>
      </c>
      <c r="J6929" t="str">
        <f>IF(ABS(H6929)&gt;2, "Outlier", "Normal")</f>
        <v>Normal</v>
      </c>
    </row>
    <row r="6930" spans="1:10" x14ac:dyDescent="0.45">
      <c r="A6930">
        <v>352309</v>
      </c>
      <c r="B6930" s="2">
        <v>41871.443541666667</v>
      </c>
      <c r="C6930" t="s">
        <v>28</v>
      </c>
      <c r="D6930" t="s">
        <v>33</v>
      </c>
      <c r="E6930" t="s">
        <v>18</v>
      </c>
      <c r="F6930" t="s">
        <v>5</v>
      </c>
      <c r="G6930">
        <v>4308</v>
      </c>
      <c r="H6930">
        <f>(G6930 - $P$2) / $P$3</f>
        <v>-1.5830711793262657</v>
      </c>
      <c r="I6930" s="4" t="str">
        <f>IF(OR(G6930&lt;$M$7,G6930&gt;$M$10), "Outlier", "Normal")</f>
        <v>Normal</v>
      </c>
      <c r="J6930" t="str">
        <f>IF(ABS(H6930)&gt;2, "Outlier", "Normal")</f>
        <v>Normal</v>
      </c>
    </row>
    <row r="6931" spans="1:10" x14ac:dyDescent="0.45">
      <c r="A6931">
        <v>796883</v>
      </c>
      <c r="B6931" s="2">
        <v>41835.759016203701</v>
      </c>
      <c r="C6931" t="s">
        <v>27</v>
      </c>
      <c r="D6931" t="s">
        <v>25</v>
      </c>
      <c r="E6931" t="s">
        <v>15</v>
      </c>
      <c r="F6931" t="s">
        <v>8</v>
      </c>
      <c r="G6931">
        <v>4302</v>
      </c>
      <c r="H6931">
        <f>(G6931 - $P$2) / $P$3</f>
        <v>-1.5832791359992961</v>
      </c>
      <c r="I6931" s="4" t="str">
        <f>IF(OR(G6931&lt;$M$7,G6931&gt;$M$10), "Outlier", "Normal")</f>
        <v>Normal</v>
      </c>
      <c r="J6931" t="str">
        <f>IF(ABS(H6931)&gt;2, "Outlier", "Normal")</f>
        <v>Normal</v>
      </c>
    </row>
    <row r="6932" spans="1:10" x14ac:dyDescent="0.45">
      <c r="A6932">
        <v>831852</v>
      </c>
      <c r="B6932" s="2">
        <v>41832.727222222224</v>
      </c>
      <c r="C6932" t="s">
        <v>27</v>
      </c>
      <c r="D6932" t="s">
        <v>25</v>
      </c>
      <c r="E6932" t="s">
        <v>15</v>
      </c>
      <c r="F6932" t="s">
        <v>3</v>
      </c>
      <c r="G6932">
        <v>4283</v>
      </c>
      <c r="H6932">
        <f>(G6932 - $P$2) / $P$3</f>
        <v>-1.5839376654638919</v>
      </c>
      <c r="I6932" s="4" t="str">
        <f>IF(OR(G6932&lt;$M$7,G6932&gt;$M$10), "Outlier", "Normal")</f>
        <v>Normal</v>
      </c>
      <c r="J6932" t="str">
        <f>IF(ABS(H6932)&gt;2, "Outlier", "Normal")</f>
        <v>Normal</v>
      </c>
    </row>
    <row r="6933" spans="1:10" x14ac:dyDescent="0.45">
      <c r="A6933">
        <v>850447</v>
      </c>
      <c r="B6933" s="2">
        <v>41801.054282407407</v>
      </c>
      <c r="C6933" t="s">
        <v>28</v>
      </c>
      <c r="D6933" t="s">
        <v>25</v>
      </c>
      <c r="E6933" t="s">
        <v>15</v>
      </c>
      <c r="F6933" t="s">
        <v>1</v>
      </c>
      <c r="G6933">
        <v>4243</v>
      </c>
      <c r="H6933">
        <f>(G6933 - $P$2) / $P$3</f>
        <v>-1.585324043284094</v>
      </c>
      <c r="I6933" s="4" t="str">
        <f>IF(OR(G6933&lt;$M$7,G6933&gt;$M$10), "Outlier", "Normal")</f>
        <v>Normal</v>
      </c>
      <c r="J6933" t="str">
        <f>IF(ABS(H6933)&gt;2, "Outlier", "Normal")</f>
        <v>Normal</v>
      </c>
    </row>
    <row r="6934" spans="1:10" x14ac:dyDescent="0.45">
      <c r="A6934">
        <v>320458</v>
      </c>
      <c r="B6934" s="2">
        <v>41859.400324074071</v>
      </c>
      <c r="C6934" t="s">
        <v>28</v>
      </c>
      <c r="D6934" t="s">
        <v>26</v>
      </c>
      <c r="E6934" t="s">
        <v>15</v>
      </c>
      <c r="F6934" t="s">
        <v>3</v>
      </c>
      <c r="G6934">
        <v>4239</v>
      </c>
      <c r="H6934">
        <f>(G6934 - $P$2) / $P$3</f>
        <v>-1.5854626810661141</v>
      </c>
      <c r="I6934" s="4" t="str">
        <f>IF(OR(G6934&lt;$M$7,G6934&gt;$M$10), "Outlier", "Normal")</f>
        <v>Normal</v>
      </c>
      <c r="J6934" t="str">
        <f>IF(ABS(H6934)&gt;2, "Outlier", "Normal")</f>
        <v>Normal</v>
      </c>
    </row>
    <row r="6935" spans="1:10" x14ac:dyDescent="0.45">
      <c r="A6935">
        <v>734062</v>
      </c>
      <c r="B6935" s="2">
        <v>41768.487442129626</v>
      </c>
      <c r="C6935" t="s">
        <v>27</v>
      </c>
      <c r="D6935" t="s">
        <v>26</v>
      </c>
      <c r="E6935" t="s">
        <v>11</v>
      </c>
      <c r="F6935" t="s">
        <v>8</v>
      </c>
      <c r="G6935">
        <v>4236</v>
      </c>
      <c r="H6935">
        <f>(G6935 - $P$2) / $P$3</f>
        <v>-1.5855666594026292</v>
      </c>
      <c r="I6935" s="4" t="str">
        <f>IF(OR(G6935&lt;$M$7,G6935&gt;$M$10), "Outlier", "Normal")</f>
        <v>Normal</v>
      </c>
      <c r="J6935" t="str">
        <f>IF(ABS(H6935)&gt;2, "Outlier", "Normal")</f>
        <v>Normal</v>
      </c>
    </row>
    <row r="6936" spans="1:10" x14ac:dyDescent="0.45">
      <c r="A6936">
        <v>812083</v>
      </c>
      <c r="B6936" s="2">
        <v>41851.399571759262</v>
      </c>
      <c r="C6936" t="s">
        <v>27</v>
      </c>
      <c r="D6936" t="s">
        <v>26</v>
      </c>
      <c r="E6936" t="s">
        <v>18</v>
      </c>
      <c r="F6936" t="s">
        <v>5</v>
      </c>
      <c r="G6936">
        <v>4176</v>
      </c>
      <c r="H6936">
        <f>(G6936 - $P$2) / $P$3</f>
        <v>-1.5876462261329323</v>
      </c>
      <c r="I6936" s="4" t="str">
        <f>IF(OR(G6936&lt;$M$7,G6936&gt;$M$10), "Outlier", "Normal")</f>
        <v>Normal</v>
      </c>
      <c r="J6936" t="str">
        <f>IF(ABS(H6936)&gt;2, "Outlier", "Normal")</f>
        <v>Normal</v>
      </c>
    </row>
    <row r="6937" spans="1:10" x14ac:dyDescent="0.45">
      <c r="A6937">
        <v>116263</v>
      </c>
      <c r="B6937" s="2">
        <v>41880.755648148152</v>
      </c>
      <c r="C6937" t="s">
        <v>28</v>
      </c>
      <c r="D6937" t="s">
        <v>33</v>
      </c>
      <c r="E6937" t="s">
        <v>16</v>
      </c>
      <c r="F6937" t="s">
        <v>3</v>
      </c>
      <c r="G6937">
        <v>4158</v>
      </c>
      <c r="H6937">
        <f>(G6937 - $P$2) / $P$3</f>
        <v>-1.5882700961520231</v>
      </c>
      <c r="I6937" s="4" t="str">
        <f>IF(OR(G6937&lt;$M$7,G6937&gt;$M$10), "Outlier", "Normal")</f>
        <v>Normal</v>
      </c>
      <c r="J6937" t="str">
        <f>IF(ABS(H6937)&gt;2, "Outlier", "Normal")</f>
        <v>Normal</v>
      </c>
    </row>
    <row r="6938" spans="1:10" x14ac:dyDescent="0.45">
      <c r="A6938">
        <v>966312</v>
      </c>
      <c r="B6938" s="2">
        <v>41802.692928240744</v>
      </c>
      <c r="C6938" t="s">
        <v>28</v>
      </c>
      <c r="D6938" t="s">
        <v>26</v>
      </c>
      <c r="E6938" t="s">
        <v>18</v>
      </c>
      <c r="F6938" t="s">
        <v>0</v>
      </c>
      <c r="G6938">
        <v>4129</v>
      </c>
      <c r="H6938">
        <f>(G6938 - $P$2) / $P$3</f>
        <v>-1.5892752200716695</v>
      </c>
      <c r="I6938" s="4" t="str">
        <f>IF(OR(G6938&lt;$M$7,G6938&gt;$M$10), "Outlier", "Normal")</f>
        <v>Normal</v>
      </c>
      <c r="J6938" t="str">
        <f>IF(ABS(H6938)&gt;2, "Outlier", "Normal")</f>
        <v>Normal</v>
      </c>
    </row>
    <row r="6939" spans="1:10" x14ac:dyDescent="0.45">
      <c r="A6939">
        <v>451673</v>
      </c>
      <c r="B6939" s="2">
        <v>41845.398333333331</v>
      </c>
      <c r="C6939" t="s">
        <v>27</v>
      </c>
      <c r="D6939" t="s">
        <v>26</v>
      </c>
      <c r="E6939" t="s">
        <v>17</v>
      </c>
      <c r="F6939" t="s">
        <v>7</v>
      </c>
      <c r="G6939">
        <v>4123</v>
      </c>
      <c r="H6939">
        <f>(G6939 - $P$2) / $P$3</f>
        <v>-1.5894831767446997</v>
      </c>
      <c r="I6939" s="4" t="str">
        <f>IF(OR(G6939&lt;$M$7,G6939&gt;$M$10), "Outlier", "Normal")</f>
        <v>Normal</v>
      </c>
      <c r="J6939" t="str">
        <f>IF(ABS(H6939)&gt;2, "Outlier", "Normal")</f>
        <v>Normal</v>
      </c>
    </row>
    <row r="6940" spans="1:10" x14ac:dyDescent="0.45">
      <c r="A6940">
        <v>255041</v>
      </c>
      <c r="B6940" s="2">
        <v>41806.702893518515</v>
      </c>
      <c r="C6940" t="s">
        <v>28</v>
      </c>
      <c r="D6940" t="s">
        <v>26</v>
      </c>
      <c r="E6940" t="s">
        <v>14</v>
      </c>
      <c r="F6940" t="s">
        <v>1</v>
      </c>
      <c r="G6940">
        <v>4107</v>
      </c>
      <c r="H6940">
        <f>(G6940 - $P$2) / $P$3</f>
        <v>-1.5900377278727806</v>
      </c>
      <c r="I6940" s="4" t="str">
        <f>IF(OR(G6940&lt;$M$7,G6940&gt;$M$10), "Outlier", "Normal")</f>
        <v>Normal</v>
      </c>
      <c r="J6940" t="str">
        <f>IF(ABS(H6940)&gt;2, "Outlier", "Normal")</f>
        <v>Normal</v>
      </c>
    </row>
    <row r="6941" spans="1:10" x14ac:dyDescent="0.45">
      <c r="A6941">
        <v>190873</v>
      </c>
      <c r="B6941" s="2">
        <v>41842.423217592594</v>
      </c>
      <c r="C6941" t="s">
        <v>28</v>
      </c>
      <c r="D6941" t="s">
        <v>26</v>
      </c>
      <c r="E6941" t="s">
        <v>18</v>
      </c>
      <c r="F6941" t="s">
        <v>8</v>
      </c>
      <c r="G6941">
        <v>4105</v>
      </c>
      <c r="H6941">
        <f>(G6941 - $P$2) / $P$3</f>
        <v>-1.5901070467637906</v>
      </c>
      <c r="I6941" s="4" t="str">
        <f>IF(OR(G6941&lt;$M$7,G6941&gt;$M$10), "Outlier", "Normal")</f>
        <v>Normal</v>
      </c>
      <c r="J6941" t="str">
        <f>IF(ABS(H6941)&gt;2, "Outlier", "Normal")</f>
        <v>Normal</v>
      </c>
    </row>
    <row r="6942" spans="1:10" x14ac:dyDescent="0.45">
      <c r="A6942">
        <v>16811</v>
      </c>
      <c r="B6942" s="2">
        <v>41809.399085648147</v>
      </c>
      <c r="C6942" t="s">
        <v>28</v>
      </c>
      <c r="D6942" t="s">
        <v>26</v>
      </c>
      <c r="E6942" t="s">
        <v>18</v>
      </c>
      <c r="F6942" t="s">
        <v>1</v>
      </c>
      <c r="G6942">
        <v>4083</v>
      </c>
      <c r="H6942">
        <f>(G6942 - $P$2) / $P$3</f>
        <v>-1.5908695545649016</v>
      </c>
      <c r="I6942" s="4" t="str">
        <f>IF(OR(G6942&lt;$M$7,G6942&gt;$M$10), "Outlier", "Normal")</f>
        <v>Normal</v>
      </c>
      <c r="J6942" t="str">
        <f>IF(ABS(H6942)&gt;2, "Outlier", "Normal")</f>
        <v>Normal</v>
      </c>
    </row>
    <row r="6943" spans="1:10" x14ac:dyDescent="0.45">
      <c r="A6943">
        <v>564743</v>
      </c>
      <c r="B6943" s="2">
        <v>41879.434386574074</v>
      </c>
      <c r="C6943" t="s">
        <v>27</v>
      </c>
      <c r="D6943" t="s">
        <v>33</v>
      </c>
      <c r="E6943" t="s">
        <v>12</v>
      </c>
      <c r="F6943" t="s">
        <v>8</v>
      </c>
      <c r="G6943">
        <v>4076</v>
      </c>
      <c r="H6943">
        <f>(G6943 - $P$2) / $P$3</f>
        <v>-1.591112170683437</v>
      </c>
      <c r="I6943" s="4" t="str">
        <f>IF(OR(G6943&lt;$M$7,G6943&gt;$M$10), "Outlier", "Normal")</f>
        <v>Normal</v>
      </c>
      <c r="J6943" t="str">
        <f>IF(ABS(H6943)&gt;2, "Outlier", "Normal")</f>
        <v>Normal</v>
      </c>
    </row>
    <row r="6944" spans="1:10" x14ac:dyDescent="0.45">
      <c r="A6944">
        <v>265397</v>
      </c>
      <c r="B6944" s="2">
        <v>41810.397696759261</v>
      </c>
      <c r="C6944" t="s">
        <v>28</v>
      </c>
      <c r="D6944" t="s">
        <v>26</v>
      </c>
      <c r="E6944" t="s">
        <v>15</v>
      </c>
      <c r="F6944" t="s">
        <v>1</v>
      </c>
      <c r="G6944">
        <v>4063</v>
      </c>
      <c r="H6944">
        <f>(G6944 - $P$2) / $P$3</f>
        <v>-1.5915627434750026</v>
      </c>
      <c r="I6944" s="4" t="str">
        <f>IF(OR(G6944&lt;$M$7,G6944&gt;$M$10), "Outlier", "Normal")</f>
        <v>Normal</v>
      </c>
      <c r="J6944" t="str">
        <f>IF(ABS(H6944)&gt;2, "Outlier", "Normal")</f>
        <v>Normal</v>
      </c>
    </row>
    <row r="6945" spans="1:10" x14ac:dyDescent="0.45">
      <c r="A6945">
        <v>445947</v>
      </c>
      <c r="B6945" s="2">
        <v>41849.397037037037</v>
      </c>
      <c r="C6945" t="s">
        <v>28</v>
      </c>
      <c r="D6945" t="s">
        <v>26</v>
      </c>
      <c r="E6945" t="s">
        <v>17</v>
      </c>
      <c r="F6945" t="s">
        <v>1</v>
      </c>
      <c r="G6945">
        <v>4043</v>
      </c>
      <c r="H6945">
        <f>(G6945 - $P$2) / $P$3</f>
        <v>-1.5922559323851038</v>
      </c>
      <c r="I6945" s="4" t="str">
        <f>IF(OR(G6945&lt;$M$7,G6945&gt;$M$10), "Outlier", "Normal")</f>
        <v>Normal</v>
      </c>
      <c r="J6945" t="str">
        <f>IF(ABS(H6945)&gt;2, "Outlier", "Normal")</f>
        <v>Normal</v>
      </c>
    </row>
    <row r="6946" spans="1:10" x14ac:dyDescent="0.45">
      <c r="A6946">
        <v>908937</v>
      </c>
      <c r="B6946" s="2">
        <v>41857.655046296299</v>
      </c>
      <c r="C6946" t="s">
        <v>28</v>
      </c>
      <c r="D6946" t="s">
        <v>26</v>
      </c>
      <c r="E6946" t="s">
        <v>13</v>
      </c>
      <c r="F6946" t="s">
        <v>1</v>
      </c>
      <c r="G6946">
        <v>4036</v>
      </c>
      <c r="H6946">
        <f>(G6946 - $P$2) / $P$3</f>
        <v>-1.5924985485036389</v>
      </c>
      <c r="I6946" s="4" t="str">
        <f>IF(OR(G6946&lt;$M$7,G6946&gt;$M$10), "Outlier", "Normal")</f>
        <v>Normal</v>
      </c>
      <c r="J6946" t="str">
        <f>IF(ABS(H6946)&gt;2, "Outlier", "Normal")</f>
        <v>Normal</v>
      </c>
    </row>
    <row r="6947" spans="1:10" x14ac:dyDescent="0.45">
      <c r="A6947">
        <v>733207</v>
      </c>
      <c r="B6947" s="2">
        <v>41857.741064814814</v>
      </c>
      <c r="C6947" t="s">
        <v>28</v>
      </c>
      <c r="D6947" t="s">
        <v>25</v>
      </c>
      <c r="E6947" t="s">
        <v>15</v>
      </c>
      <c r="F6947" t="s">
        <v>1</v>
      </c>
      <c r="G6947">
        <v>4035</v>
      </c>
      <c r="H6947">
        <f>(G6947 - $P$2) / $P$3</f>
        <v>-1.5925332079491441</v>
      </c>
      <c r="I6947" s="4" t="str">
        <f>IF(OR(G6947&lt;$M$7,G6947&gt;$M$10), "Outlier", "Normal")</f>
        <v>Normal</v>
      </c>
      <c r="J6947" t="str">
        <f>IF(ABS(H6947)&gt;2, "Outlier", "Normal")</f>
        <v>Normal</v>
      </c>
    </row>
    <row r="6948" spans="1:10" x14ac:dyDescent="0.45">
      <c r="A6948">
        <v>543488</v>
      </c>
      <c r="B6948" s="2">
        <v>41869.378599537034</v>
      </c>
      <c r="C6948" t="s">
        <v>27</v>
      </c>
      <c r="D6948" t="s">
        <v>33</v>
      </c>
      <c r="E6948" t="s">
        <v>18</v>
      </c>
      <c r="F6948" t="s">
        <v>1</v>
      </c>
      <c r="G6948">
        <v>4011</v>
      </c>
      <c r="H6948">
        <f>(G6948 - $P$2) / $P$3</f>
        <v>-1.5933650346412653</v>
      </c>
      <c r="I6948" s="4" t="str">
        <f>IF(OR(G6948&lt;$M$7,G6948&gt;$M$10), "Outlier", "Normal")</f>
        <v>Normal</v>
      </c>
      <c r="J6948" t="str">
        <f>IF(ABS(H6948)&gt;2, "Outlier", "Normal")</f>
        <v>Normal</v>
      </c>
    </row>
    <row r="6949" spans="1:10" x14ac:dyDescent="0.45">
      <c r="A6949">
        <v>327139</v>
      </c>
      <c r="B6949" s="2">
        <v>41843.681469907409</v>
      </c>
      <c r="C6949" t="s">
        <v>27</v>
      </c>
      <c r="D6949" t="s">
        <v>26</v>
      </c>
      <c r="E6949" t="s">
        <v>15</v>
      </c>
      <c r="F6949" t="s">
        <v>1</v>
      </c>
      <c r="G6949">
        <v>4001</v>
      </c>
      <c r="H6949">
        <f>(G6949 - $P$2) / $P$3</f>
        <v>-1.5937116290963158</v>
      </c>
      <c r="I6949" s="4" t="str">
        <f>IF(OR(G6949&lt;$M$7,G6949&gt;$M$10), "Outlier", "Normal")</f>
        <v>Normal</v>
      </c>
      <c r="J6949" t="str">
        <f>IF(ABS(H6949)&gt;2, "Outlier", "Normal")</f>
        <v>Normal</v>
      </c>
    </row>
    <row r="6950" spans="1:10" x14ac:dyDescent="0.45">
      <c r="A6950">
        <v>359954</v>
      </c>
      <c r="B6950" s="2">
        <v>41838.307118055556</v>
      </c>
      <c r="C6950" t="s">
        <v>28</v>
      </c>
      <c r="D6950" t="s">
        <v>26</v>
      </c>
      <c r="E6950" t="s">
        <v>17</v>
      </c>
      <c r="F6950" t="s">
        <v>5</v>
      </c>
      <c r="G6950">
        <v>3947</v>
      </c>
      <c r="H6950">
        <f>(G6950 - $P$2) / $P$3</f>
        <v>-1.5955832391535882</v>
      </c>
      <c r="I6950" s="4" t="str">
        <f>IF(OR(G6950&lt;$M$7,G6950&gt;$M$10), "Outlier", "Normal")</f>
        <v>Normal</v>
      </c>
      <c r="J6950" t="str">
        <f>IF(ABS(H6950)&gt;2, "Outlier", "Normal")</f>
        <v>Normal</v>
      </c>
    </row>
    <row r="6951" spans="1:10" x14ac:dyDescent="0.45">
      <c r="A6951">
        <v>883717</v>
      </c>
      <c r="B6951" s="2">
        <v>41777.681701388887</v>
      </c>
      <c r="C6951" t="s">
        <v>27</v>
      </c>
      <c r="D6951" t="s">
        <v>25</v>
      </c>
      <c r="E6951" t="s">
        <v>15</v>
      </c>
      <c r="F6951" t="s">
        <v>2</v>
      </c>
      <c r="G6951">
        <v>3947</v>
      </c>
      <c r="H6951">
        <f>(G6951 - $P$2) / $P$3</f>
        <v>-1.5955832391535882</v>
      </c>
      <c r="I6951" s="4" t="str">
        <f>IF(OR(G6951&lt;$M$7,G6951&gt;$M$10), "Outlier", "Normal")</f>
        <v>Normal</v>
      </c>
      <c r="J6951" t="str">
        <f>IF(ABS(H6951)&gt;2, "Outlier", "Normal")</f>
        <v>Normal</v>
      </c>
    </row>
    <row r="6952" spans="1:10" x14ac:dyDescent="0.45">
      <c r="A6952">
        <v>688430</v>
      </c>
      <c r="B6952" s="2">
        <v>41841.631689814814</v>
      </c>
      <c r="C6952" t="s">
        <v>28</v>
      </c>
      <c r="D6952" t="s">
        <v>26</v>
      </c>
      <c r="E6952" t="s">
        <v>15</v>
      </c>
      <c r="F6952" t="s">
        <v>5</v>
      </c>
      <c r="G6952">
        <v>3931</v>
      </c>
      <c r="H6952">
        <f>(G6952 - $P$2) / $P$3</f>
        <v>-1.5961377902816691</v>
      </c>
      <c r="I6952" s="4" t="str">
        <f>IF(OR(G6952&lt;$M$7,G6952&gt;$M$10), "Outlier", "Normal")</f>
        <v>Normal</v>
      </c>
      <c r="J6952" t="str">
        <f>IF(ABS(H6952)&gt;2, "Outlier", "Normal")</f>
        <v>Normal</v>
      </c>
    </row>
    <row r="6953" spans="1:10" x14ac:dyDescent="0.45">
      <c r="A6953">
        <v>88015</v>
      </c>
      <c r="B6953" s="2">
        <v>41854.597094907411</v>
      </c>
      <c r="C6953" t="s">
        <v>28</v>
      </c>
      <c r="D6953" t="s">
        <v>26</v>
      </c>
      <c r="E6953" t="s">
        <v>10</v>
      </c>
      <c r="F6953" t="s">
        <v>1</v>
      </c>
      <c r="G6953">
        <v>3916</v>
      </c>
      <c r="H6953">
        <f>(G6953 - $P$2) / $P$3</f>
        <v>-1.5966576819642448</v>
      </c>
      <c r="I6953" s="4" t="str">
        <f>IF(OR(G6953&lt;$M$7,G6953&gt;$M$10), "Outlier", "Normal")</f>
        <v>Normal</v>
      </c>
      <c r="J6953" t="str">
        <f>IF(ABS(H6953)&gt;2, "Outlier", "Normal")</f>
        <v>Normal</v>
      </c>
    </row>
    <row r="6954" spans="1:10" x14ac:dyDescent="0.45">
      <c r="A6954">
        <v>973826</v>
      </c>
      <c r="B6954" s="2">
        <v>41803.623182870368</v>
      </c>
      <c r="C6954" t="s">
        <v>27</v>
      </c>
      <c r="D6954" t="s">
        <v>26</v>
      </c>
      <c r="E6954" t="s">
        <v>13</v>
      </c>
      <c r="F6954" t="s">
        <v>0</v>
      </c>
      <c r="G6954">
        <v>3905</v>
      </c>
      <c r="H6954">
        <f>(G6954 - $P$2) / $P$3</f>
        <v>-1.5970389358648003</v>
      </c>
      <c r="I6954" s="4" t="str">
        <f>IF(OR(G6954&lt;$M$7,G6954&gt;$M$10), "Outlier", "Normal")</f>
        <v>Normal</v>
      </c>
      <c r="J6954" t="str">
        <f>IF(ABS(H6954)&gt;2, "Outlier", "Normal")</f>
        <v>Normal</v>
      </c>
    </row>
    <row r="6955" spans="1:10" x14ac:dyDescent="0.45">
      <c r="A6955">
        <v>843289</v>
      </c>
      <c r="B6955" s="2">
        <v>41796.54959490741</v>
      </c>
      <c r="C6955" t="s">
        <v>28</v>
      </c>
      <c r="D6955" t="s">
        <v>26</v>
      </c>
      <c r="E6955" t="s">
        <v>14</v>
      </c>
      <c r="F6955" t="s">
        <v>5</v>
      </c>
      <c r="G6955">
        <v>3876</v>
      </c>
      <c r="H6955">
        <f>(G6955 - $P$2) / $P$3</f>
        <v>-1.5980440597844467</v>
      </c>
      <c r="I6955" s="4" t="str">
        <f>IF(OR(G6955&lt;$M$7,G6955&gt;$M$10), "Outlier", "Normal")</f>
        <v>Normal</v>
      </c>
      <c r="J6955" t="str">
        <f>IF(ABS(H6955)&gt;2, "Outlier", "Normal")</f>
        <v>Normal</v>
      </c>
    </row>
    <row r="6956" spans="1:10" x14ac:dyDescent="0.45">
      <c r="A6956">
        <v>975719</v>
      </c>
      <c r="B6956" s="2">
        <v>41771.681979166664</v>
      </c>
      <c r="C6956" t="s">
        <v>28</v>
      </c>
      <c r="D6956" t="s">
        <v>25</v>
      </c>
      <c r="E6956" t="s">
        <v>18</v>
      </c>
      <c r="F6956" t="s">
        <v>8</v>
      </c>
      <c r="G6956">
        <v>3866</v>
      </c>
      <c r="H6956">
        <f>(G6956 - $P$2) / $P$3</f>
        <v>-1.5983906542394972</v>
      </c>
      <c r="I6956" s="4" t="str">
        <f>IF(OR(G6956&lt;$M$7,G6956&gt;$M$10), "Outlier", "Normal")</f>
        <v>Normal</v>
      </c>
      <c r="J6956" t="str">
        <f>IF(ABS(H6956)&gt;2, "Outlier", "Normal")</f>
        <v>Normal</v>
      </c>
    </row>
    <row r="6957" spans="1:10" x14ac:dyDescent="0.45">
      <c r="A6957">
        <v>28171</v>
      </c>
      <c r="B6957" s="2">
        <v>41824.56082175926</v>
      </c>
      <c r="C6957" t="s">
        <v>28</v>
      </c>
      <c r="D6957" t="s">
        <v>26</v>
      </c>
      <c r="E6957" t="s">
        <v>18</v>
      </c>
      <c r="F6957" t="s">
        <v>1</v>
      </c>
      <c r="G6957">
        <v>3854</v>
      </c>
      <c r="H6957">
        <f>(G6957 - $P$2) / $P$3</f>
        <v>-1.5988065675855578</v>
      </c>
      <c r="I6957" s="4" t="str">
        <f>IF(OR(G6957&lt;$M$7,G6957&gt;$M$10), "Outlier", "Normal")</f>
        <v>Normal</v>
      </c>
      <c r="J6957" t="str">
        <f>IF(ABS(H6957)&gt;2, "Outlier", "Normal")</f>
        <v>Normal</v>
      </c>
    </row>
    <row r="6958" spans="1:10" x14ac:dyDescent="0.45">
      <c r="A6958">
        <v>129994</v>
      </c>
      <c r="B6958" s="2">
        <v>41774.661377314813</v>
      </c>
      <c r="C6958" t="s">
        <v>28</v>
      </c>
      <c r="D6958" t="s">
        <v>26</v>
      </c>
      <c r="E6958" t="s">
        <v>15</v>
      </c>
      <c r="F6958" t="s">
        <v>1</v>
      </c>
      <c r="G6958">
        <v>3843</v>
      </c>
      <c r="H6958">
        <f>(G6958 - $P$2) / $P$3</f>
        <v>-1.5991878214861135</v>
      </c>
      <c r="I6958" s="4" t="str">
        <f>IF(OR(G6958&lt;$M$7,G6958&gt;$M$10), "Outlier", "Normal")</f>
        <v>Normal</v>
      </c>
      <c r="J6958" t="str">
        <f>IF(ABS(H6958)&gt;2, "Outlier", "Normal")</f>
        <v>Normal</v>
      </c>
    </row>
    <row r="6959" spans="1:10" x14ac:dyDescent="0.45">
      <c r="A6959">
        <v>175266</v>
      </c>
      <c r="B6959" s="2">
        <v>41851.37228009259</v>
      </c>
      <c r="C6959" t="s">
        <v>28</v>
      </c>
      <c r="D6959" t="s">
        <v>26</v>
      </c>
      <c r="E6959" t="s">
        <v>15</v>
      </c>
      <c r="F6959" t="s">
        <v>5</v>
      </c>
      <c r="G6959">
        <v>3842</v>
      </c>
      <c r="H6959">
        <f>(G6959 - $P$2) / $P$3</f>
        <v>-1.5992224809316185</v>
      </c>
      <c r="I6959" s="4" t="str">
        <f>IF(OR(G6959&lt;$M$7,G6959&gt;$M$10), "Outlier", "Normal")</f>
        <v>Normal</v>
      </c>
      <c r="J6959" t="str">
        <f>IF(ABS(H6959)&gt;2, "Outlier", "Normal")</f>
        <v>Normal</v>
      </c>
    </row>
    <row r="6960" spans="1:10" x14ac:dyDescent="0.45">
      <c r="A6960">
        <v>405748</v>
      </c>
      <c r="B6960" s="2">
        <v>41782.308888888889</v>
      </c>
      <c r="C6960" t="s">
        <v>28</v>
      </c>
      <c r="D6960" t="s">
        <v>25</v>
      </c>
      <c r="E6960" t="s">
        <v>15</v>
      </c>
      <c r="F6960" t="s">
        <v>8</v>
      </c>
      <c r="G6960">
        <v>3839</v>
      </c>
      <c r="H6960">
        <f>(G6960 - $P$2) / $P$3</f>
        <v>-1.5993264592681335</v>
      </c>
      <c r="I6960" s="4" t="str">
        <f>IF(OR(G6960&lt;$M$7,G6960&gt;$M$10), "Outlier", "Normal")</f>
        <v>Normal</v>
      </c>
      <c r="J6960" t="str">
        <f>IF(ABS(H6960)&gt;2, "Outlier", "Normal")</f>
        <v>Normal</v>
      </c>
    </row>
    <row r="6961" spans="1:10" x14ac:dyDescent="0.45">
      <c r="A6961">
        <v>949773</v>
      </c>
      <c r="B6961" s="2">
        <v>41831.492465277777</v>
      </c>
      <c r="C6961" t="s">
        <v>28</v>
      </c>
      <c r="D6961" t="s">
        <v>25</v>
      </c>
      <c r="E6961" t="s">
        <v>18</v>
      </c>
      <c r="F6961" t="s">
        <v>3</v>
      </c>
      <c r="G6961">
        <v>3835</v>
      </c>
      <c r="H6961">
        <f>(G6961 - $P$2) / $P$3</f>
        <v>-1.5994650970501538</v>
      </c>
      <c r="I6961" s="4" t="str">
        <f>IF(OR(G6961&lt;$M$7,G6961&gt;$M$10), "Outlier", "Normal")</f>
        <v>Normal</v>
      </c>
      <c r="J6961" t="str">
        <f>IF(ABS(H6961)&gt;2, "Outlier", "Normal")</f>
        <v>Normal</v>
      </c>
    </row>
    <row r="6962" spans="1:10" x14ac:dyDescent="0.45">
      <c r="A6962">
        <v>481379</v>
      </c>
      <c r="B6962" s="2">
        <v>41795.593032407407</v>
      </c>
      <c r="C6962" t="s">
        <v>28</v>
      </c>
      <c r="D6962" t="s">
        <v>26</v>
      </c>
      <c r="E6962" t="s">
        <v>15</v>
      </c>
      <c r="F6962" t="s">
        <v>3</v>
      </c>
      <c r="G6962">
        <v>3819</v>
      </c>
      <c r="H6962">
        <f>(G6962 - $P$2) / $P$3</f>
        <v>-1.6000196481782345</v>
      </c>
      <c r="I6962" s="4" t="str">
        <f>IF(OR(G6962&lt;$M$7,G6962&gt;$M$10), "Outlier", "Normal")</f>
        <v>Normal</v>
      </c>
      <c r="J6962" t="str">
        <f>IF(ABS(H6962)&gt;2, "Outlier", "Normal")</f>
        <v>Normal</v>
      </c>
    </row>
    <row r="6963" spans="1:10" x14ac:dyDescent="0.45">
      <c r="A6963">
        <v>419103</v>
      </c>
      <c r="B6963" s="2">
        <v>41788.416226851848</v>
      </c>
      <c r="C6963" t="s">
        <v>27</v>
      </c>
      <c r="D6963" t="s">
        <v>26</v>
      </c>
      <c r="E6963" t="s">
        <v>17</v>
      </c>
      <c r="F6963" t="s">
        <v>3</v>
      </c>
      <c r="G6963">
        <v>3817</v>
      </c>
      <c r="H6963">
        <f>(G6963 - $P$2) / $P$3</f>
        <v>-1.6000889670692446</v>
      </c>
      <c r="I6963" s="4" t="str">
        <f>IF(OR(G6963&lt;$M$7,G6963&gt;$M$10), "Outlier", "Normal")</f>
        <v>Normal</v>
      </c>
      <c r="J6963" t="str">
        <f>IF(ABS(H6963)&gt;2, "Outlier", "Normal")</f>
        <v>Normal</v>
      </c>
    </row>
    <row r="6964" spans="1:10" x14ac:dyDescent="0.45">
      <c r="A6964">
        <v>532374</v>
      </c>
      <c r="B6964" s="2">
        <v>41847.655462962961</v>
      </c>
      <c r="C6964" t="s">
        <v>27</v>
      </c>
      <c r="D6964" t="s">
        <v>25</v>
      </c>
      <c r="E6964" t="s">
        <v>15</v>
      </c>
      <c r="F6964" t="s">
        <v>3</v>
      </c>
      <c r="G6964">
        <v>3802</v>
      </c>
      <c r="H6964">
        <f>(G6964 - $P$2) / $P$3</f>
        <v>-1.6006088587518204</v>
      </c>
      <c r="I6964" s="4" t="str">
        <f>IF(OR(G6964&lt;$M$7,G6964&gt;$M$10), "Outlier", "Normal")</f>
        <v>Normal</v>
      </c>
      <c r="J6964" t="str">
        <f>IF(ABS(H6964)&gt;2, "Outlier", "Normal")</f>
        <v>Normal</v>
      </c>
    </row>
    <row r="6965" spans="1:10" x14ac:dyDescent="0.45">
      <c r="A6965">
        <v>932009</v>
      </c>
      <c r="B6965" s="2">
        <v>41773.761805555558</v>
      </c>
      <c r="C6965" t="s">
        <v>28</v>
      </c>
      <c r="D6965" t="s">
        <v>26</v>
      </c>
      <c r="E6965" t="s">
        <v>15</v>
      </c>
      <c r="F6965" t="s">
        <v>1</v>
      </c>
      <c r="G6965">
        <v>3786</v>
      </c>
      <c r="H6965">
        <f>(G6965 - $P$2) / $P$3</f>
        <v>-1.6011634098799012</v>
      </c>
      <c r="I6965" s="4" t="str">
        <f>IF(OR(G6965&lt;$M$7,G6965&gt;$M$10), "Outlier", "Normal")</f>
        <v>Normal</v>
      </c>
      <c r="J6965" t="str">
        <f>IF(ABS(H6965)&gt;2, "Outlier", "Normal")</f>
        <v>Normal</v>
      </c>
    </row>
    <row r="6966" spans="1:10" x14ac:dyDescent="0.45">
      <c r="A6966">
        <v>949642</v>
      </c>
      <c r="B6966" s="2">
        <v>41848.3440625</v>
      </c>
      <c r="C6966" t="s">
        <v>28</v>
      </c>
      <c r="D6966" t="s">
        <v>25</v>
      </c>
      <c r="E6966" t="s">
        <v>10</v>
      </c>
      <c r="F6966" t="s">
        <v>8</v>
      </c>
      <c r="G6966">
        <v>3786</v>
      </c>
      <c r="H6966">
        <f>(G6966 - $P$2) / $P$3</f>
        <v>-1.6011634098799012</v>
      </c>
      <c r="I6966" s="4" t="str">
        <f>IF(OR(G6966&lt;$M$7,G6966&gt;$M$10), "Outlier", "Normal")</f>
        <v>Normal</v>
      </c>
      <c r="J6966" t="str">
        <f>IF(ABS(H6966)&gt;2, "Outlier", "Normal")</f>
        <v>Normal</v>
      </c>
    </row>
    <row r="6967" spans="1:10" x14ac:dyDescent="0.45">
      <c r="A6967">
        <v>648573</v>
      </c>
      <c r="B6967" s="2">
        <v>41772.596851851849</v>
      </c>
      <c r="C6967" t="s">
        <v>28</v>
      </c>
      <c r="D6967" t="s">
        <v>26</v>
      </c>
      <c r="E6967" t="s">
        <v>18</v>
      </c>
      <c r="F6967" t="s">
        <v>4</v>
      </c>
      <c r="G6967">
        <v>3778</v>
      </c>
      <c r="H6967">
        <f>(G6967 - $P$2) / $P$3</f>
        <v>-1.6014406854439416</v>
      </c>
      <c r="I6967" s="4" t="str">
        <f>IF(OR(G6967&lt;$M$7,G6967&gt;$M$10), "Outlier", "Normal")</f>
        <v>Normal</v>
      </c>
      <c r="J6967" t="str">
        <f>IF(ABS(H6967)&gt;2, "Outlier", "Normal")</f>
        <v>Normal</v>
      </c>
    </row>
    <row r="6968" spans="1:10" x14ac:dyDescent="0.45">
      <c r="A6968">
        <v>407565</v>
      </c>
      <c r="B6968" s="2">
        <v>41862.398310185185</v>
      </c>
      <c r="C6968" t="s">
        <v>28</v>
      </c>
      <c r="D6968" t="s">
        <v>26</v>
      </c>
      <c r="E6968" t="s">
        <v>11</v>
      </c>
      <c r="F6968" t="s">
        <v>8</v>
      </c>
      <c r="G6968">
        <v>3772</v>
      </c>
      <c r="H6968">
        <f>(G6968 - $P$2) / $P$3</f>
        <v>-1.6016486421169718</v>
      </c>
      <c r="I6968" s="4" t="str">
        <f>IF(OR(G6968&lt;$M$7,G6968&gt;$M$10), "Outlier", "Normal")</f>
        <v>Normal</v>
      </c>
      <c r="J6968" t="str">
        <f>IF(ABS(H6968)&gt;2, "Outlier", "Normal")</f>
        <v>Normal</v>
      </c>
    </row>
    <row r="6969" spans="1:10" x14ac:dyDescent="0.45">
      <c r="A6969">
        <v>329539</v>
      </c>
      <c r="B6969" s="2">
        <v>41768.805671296293</v>
      </c>
      <c r="C6969" t="s">
        <v>28</v>
      </c>
      <c r="D6969" t="s">
        <v>25</v>
      </c>
      <c r="E6969" t="s">
        <v>15</v>
      </c>
      <c r="F6969" t="s">
        <v>8</v>
      </c>
      <c r="G6969">
        <v>3766</v>
      </c>
      <c r="H6969">
        <f>(G6969 - $P$2) / $P$3</f>
        <v>-1.6018565987900022</v>
      </c>
      <c r="I6969" s="4" t="str">
        <f>IF(OR(G6969&lt;$M$7,G6969&gt;$M$10), "Outlier", "Normal")</f>
        <v>Normal</v>
      </c>
      <c r="J6969" t="str">
        <f>IF(ABS(H6969)&gt;2, "Outlier", "Normal")</f>
        <v>Normal</v>
      </c>
    </row>
    <row r="6970" spans="1:10" x14ac:dyDescent="0.45">
      <c r="A6970">
        <v>282211</v>
      </c>
      <c r="B6970" s="2">
        <v>41849.46565972222</v>
      </c>
      <c r="C6970" t="s">
        <v>28</v>
      </c>
      <c r="D6970" t="s">
        <v>25</v>
      </c>
      <c r="E6970" t="s">
        <v>18</v>
      </c>
      <c r="F6970" t="s">
        <v>8</v>
      </c>
      <c r="G6970">
        <v>3743</v>
      </c>
      <c r="H6970">
        <f>(G6970 - $P$2) / $P$3</f>
        <v>-1.6026537660366182</v>
      </c>
      <c r="I6970" s="4" t="str">
        <f>IF(OR(G6970&lt;$M$7,G6970&gt;$M$10), "Outlier", "Normal")</f>
        <v>Normal</v>
      </c>
      <c r="J6970" t="str">
        <f>IF(ABS(H6970)&gt;2, "Outlier", "Normal")</f>
        <v>Normal</v>
      </c>
    </row>
    <row r="6971" spans="1:10" x14ac:dyDescent="0.45">
      <c r="A6971">
        <v>648830</v>
      </c>
      <c r="B6971" s="2">
        <v>41810.750474537039</v>
      </c>
      <c r="C6971" t="s">
        <v>28</v>
      </c>
      <c r="D6971" t="s">
        <v>25</v>
      </c>
      <c r="E6971" t="s">
        <v>12</v>
      </c>
      <c r="F6971" t="s">
        <v>1</v>
      </c>
      <c r="G6971">
        <v>3733</v>
      </c>
      <c r="H6971">
        <f>(G6971 - $P$2) / $P$3</f>
        <v>-1.6030003604916687</v>
      </c>
      <c r="I6971" s="4" t="str">
        <f>IF(OR(G6971&lt;$M$7,G6971&gt;$M$10), "Outlier", "Normal")</f>
        <v>Normal</v>
      </c>
      <c r="J6971" t="str">
        <f>IF(ABS(H6971)&gt;2, "Outlier", "Normal")</f>
        <v>Normal</v>
      </c>
    </row>
    <row r="6972" spans="1:10" x14ac:dyDescent="0.45">
      <c r="A6972">
        <v>643698</v>
      </c>
      <c r="B6972" s="2">
        <v>41823.83861111111</v>
      </c>
      <c r="C6972" t="s">
        <v>28</v>
      </c>
      <c r="D6972" t="s">
        <v>25</v>
      </c>
      <c r="E6972" t="s">
        <v>10</v>
      </c>
      <c r="F6972" t="s">
        <v>8</v>
      </c>
      <c r="G6972">
        <v>3720</v>
      </c>
      <c r="H6972">
        <f>(G6972 - $P$2) / $P$3</f>
        <v>-1.6034509332832343</v>
      </c>
      <c r="I6972" s="4" t="str">
        <f>IF(OR(G6972&lt;$M$7,G6972&gt;$M$10), "Outlier", "Normal")</f>
        <v>Normal</v>
      </c>
      <c r="J6972" t="str">
        <f>IF(ABS(H6972)&gt;2, "Outlier", "Normal")</f>
        <v>Normal</v>
      </c>
    </row>
    <row r="6973" spans="1:10" x14ac:dyDescent="0.45">
      <c r="A6973">
        <v>513992</v>
      </c>
      <c r="B6973" s="2">
        <v>41814.859791666669</v>
      </c>
      <c r="C6973" t="s">
        <v>28</v>
      </c>
      <c r="D6973" t="s">
        <v>25</v>
      </c>
      <c r="E6973" t="s">
        <v>15</v>
      </c>
      <c r="F6973" t="s">
        <v>8</v>
      </c>
      <c r="G6973">
        <v>3701</v>
      </c>
      <c r="H6973">
        <f>(G6973 - $P$2) / $P$3</f>
        <v>-1.6041094627478303</v>
      </c>
      <c r="I6973" s="4" t="str">
        <f>IF(OR(G6973&lt;$M$7,G6973&gt;$M$10), "Outlier", "Normal")</f>
        <v>Normal</v>
      </c>
      <c r="J6973" t="str">
        <f>IF(ABS(H6973)&gt;2, "Outlier", "Normal")</f>
        <v>Normal</v>
      </c>
    </row>
    <row r="6974" spans="1:10" x14ac:dyDescent="0.45">
      <c r="A6974">
        <v>678922</v>
      </c>
      <c r="B6974" s="2">
        <v>41793.734155092592</v>
      </c>
      <c r="C6974" t="s">
        <v>28</v>
      </c>
      <c r="D6974" t="s">
        <v>25</v>
      </c>
      <c r="E6974" t="s">
        <v>18</v>
      </c>
      <c r="F6974" t="s">
        <v>8</v>
      </c>
      <c r="G6974">
        <v>3688</v>
      </c>
      <c r="H6974">
        <f>(G6974 - $P$2) / $P$3</f>
        <v>-1.6045600355393959</v>
      </c>
      <c r="I6974" s="4" t="str">
        <f>IF(OR(G6974&lt;$M$7,G6974&gt;$M$10), "Outlier", "Normal")</f>
        <v>Normal</v>
      </c>
      <c r="J6974" t="str">
        <f>IF(ABS(H6974)&gt;2, "Outlier", "Normal")</f>
        <v>Normal</v>
      </c>
    </row>
    <row r="6975" spans="1:10" x14ac:dyDescent="0.45">
      <c r="A6975">
        <v>533086</v>
      </c>
      <c r="B6975" s="2">
        <v>41880.485613425924</v>
      </c>
      <c r="C6975" t="s">
        <v>28</v>
      </c>
      <c r="D6975" t="s">
        <v>25</v>
      </c>
      <c r="E6975" t="s">
        <v>13</v>
      </c>
      <c r="F6975" t="s">
        <v>1</v>
      </c>
      <c r="G6975">
        <v>3647</v>
      </c>
      <c r="H6975">
        <f>(G6975 - $P$2) / $P$3</f>
        <v>-1.6059810728051029</v>
      </c>
      <c r="I6975" s="4" t="str">
        <f>IF(OR(G6975&lt;$M$7,G6975&gt;$M$10), "Outlier", "Normal")</f>
        <v>Normal</v>
      </c>
      <c r="J6975" t="str">
        <f>IF(ABS(H6975)&gt;2, "Outlier", "Normal")</f>
        <v>Normal</v>
      </c>
    </row>
    <row r="6976" spans="1:10" x14ac:dyDescent="0.45">
      <c r="A6976">
        <v>59551</v>
      </c>
      <c r="B6976" s="2">
        <v>41845.551064814812</v>
      </c>
      <c r="C6976" t="s">
        <v>27</v>
      </c>
      <c r="D6976" t="s">
        <v>26</v>
      </c>
      <c r="E6976" t="s">
        <v>11</v>
      </c>
      <c r="F6976" t="s">
        <v>1</v>
      </c>
      <c r="G6976">
        <v>3632</v>
      </c>
      <c r="H6976">
        <f>(G6976 - $P$2) / $P$3</f>
        <v>-1.6065009644876787</v>
      </c>
      <c r="I6976" s="4" t="str">
        <f>IF(OR(G6976&lt;$M$7,G6976&gt;$M$10), "Outlier", "Normal")</f>
        <v>Normal</v>
      </c>
      <c r="J6976" t="str">
        <f>IF(ABS(H6976)&gt;2, "Outlier", "Normal")</f>
        <v>Normal</v>
      </c>
    </row>
    <row r="6977" spans="1:10" x14ac:dyDescent="0.45">
      <c r="A6977">
        <v>649883</v>
      </c>
      <c r="B6977" s="2">
        <v>41842.307766203703</v>
      </c>
      <c r="C6977" t="s">
        <v>28</v>
      </c>
      <c r="D6977" t="s">
        <v>25</v>
      </c>
      <c r="E6977" t="s">
        <v>18</v>
      </c>
      <c r="F6977" t="s">
        <v>7</v>
      </c>
      <c r="G6977">
        <v>3595</v>
      </c>
      <c r="H6977">
        <f>(G6977 - $P$2) / $P$3</f>
        <v>-1.6077833639713655</v>
      </c>
      <c r="I6977" s="4" t="str">
        <f>IF(OR(G6977&lt;$M$7,G6977&gt;$M$10), "Outlier", "Normal")</f>
        <v>Normal</v>
      </c>
      <c r="J6977" t="str">
        <f>IF(ABS(H6977)&gt;2, "Outlier", "Normal")</f>
        <v>Normal</v>
      </c>
    </row>
    <row r="6978" spans="1:10" x14ac:dyDescent="0.45">
      <c r="A6978">
        <v>253384</v>
      </c>
      <c r="B6978" s="2">
        <v>41841.710613425923</v>
      </c>
      <c r="C6978" t="s">
        <v>27</v>
      </c>
      <c r="D6978" t="s">
        <v>25</v>
      </c>
      <c r="E6978" t="s">
        <v>15</v>
      </c>
      <c r="F6978" t="s">
        <v>3</v>
      </c>
      <c r="G6978">
        <v>3577</v>
      </c>
      <c r="H6978">
        <f>(G6978 - $P$2) / $P$3</f>
        <v>-1.6084072339904563</v>
      </c>
      <c r="I6978" s="4" t="str">
        <f>IF(OR(G6978&lt;$M$7,G6978&gt;$M$10), "Outlier", "Normal")</f>
        <v>Normal</v>
      </c>
      <c r="J6978" t="str">
        <f>IF(ABS(H6978)&gt;2, "Outlier", "Normal")</f>
        <v>Normal</v>
      </c>
    </row>
    <row r="6979" spans="1:10" x14ac:dyDescent="0.45">
      <c r="A6979">
        <v>735017</v>
      </c>
      <c r="B6979" s="2">
        <v>41829.316423611112</v>
      </c>
      <c r="C6979" t="s">
        <v>28</v>
      </c>
      <c r="D6979" t="s">
        <v>25</v>
      </c>
      <c r="E6979" t="s">
        <v>15</v>
      </c>
      <c r="F6979" t="s">
        <v>8</v>
      </c>
      <c r="G6979">
        <v>3565</v>
      </c>
      <c r="H6979">
        <f>(G6979 - $P$2) / $P$3</f>
        <v>-1.6088231473365169</v>
      </c>
      <c r="I6979" s="4" t="str">
        <f>IF(OR(G6979&lt;$M$7,G6979&gt;$M$10), "Outlier", "Normal")</f>
        <v>Normal</v>
      </c>
      <c r="J6979" t="str">
        <f>IF(ABS(H6979)&gt;2, "Outlier", "Normal")</f>
        <v>Normal</v>
      </c>
    </row>
    <row r="6980" spans="1:10" x14ac:dyDescent="0.45">
      <c r="A6980">
        <v>434187</v>
      </c>
      <c r="B6980" s="2">
        <v>41788.602430555555</v>
      </c>
      <c r="C6980" t="s">
        <v>28</v>
      </c>
      <c r="D6980" t="s">
        <v>26</v>
      </c>
      <c r="E6980" t="s">
        <v>18</v>
      </c>
      <c r="F6980" t="s">
        <v>8</v>
      </c>
      <c r="G6980">
        <v>3536</v>
      </c>
      <c r="H6980">
        <f>(G6980 - $P$2) / $P$3</f>
        <v>-1.6098282712561633</v>
      </c>
      <c r="I6980" s="4" t="str">
        <f>IF(OR(G6980&lt;$M$7,G6980&gt;$M$10), "Outlier", "Normal")</f>
        <v>Normal</v>
      </c>
      <c r="J6980" t="str">
        <f>IF(ABS(H6980)&gt;2, "Outlier", "Normal")</f>
        <v>Normal</v>
      </c>
    </row>
    <row r="6981" spans="1:10" x14ac:dyDescent="0.45">
      <c r="A6981">
        <v>410476</v>
      </c>
      <c r="B6981" s="2">
        <v>41857.398402777777</v>
      </c>
      <c r="C6981" t="s">
        <v>27</v>
      </c>
      <c r="D6981" t="s">
        <v>25</v>
      </c>
      <c r="E6981" t="s">
        <v>15</v>
      </c>
      <c r="F6981" t="s">
        <v>1</v>
      </c>
      <c r="G6981">
        <v>3535</v>
      </c>
      <c r="H6981">
        <f>(G6981 - $P$2) / $P$3</f>
        <v>-1.6098629307016683</v>
      </c>
      <c r="I6981" s="4" t="str">
        <f>IF(OR(G6981&lt;$M$7,G6981&gt;$M$10), "Outlier", "Normal")</f>
        <v>Normal</v>
      </c>
      <c r="J6981" t="str">
        <f>IF(ABS(H6981)&gt;2, "Outlier", "Normal")</f>
        <v>Normal</v>
      </c>
    </row>
    <row r="6982" spans="1:10" x14ac:dyDescent="0.45">
      <c r="A6982">
        <v>385418</v>
      </c>
      <c r="B6982" s="2">
        <v>41775.499293981484</v>
      </c>
      <c r="C6982" t="s">
        <v>27</v>
      </c>
      <c r="D6982" t="s">
        <v>33</v>
      </c>
      <c r="E6982" t="s">
        <v>18</v>
      </c>
      <c r="F6982" t="s">
        <v>4</v>
      </c>
      <c r="G6982">
        <v>3527</v>
      </c>
      <c r="H6982">
        <f>(G6982 - $P$2) / $P$3</f>
        <v>-1.6101402062657089</v>
      </c>
      <c r="I6982" s="4" t="str">
        <f>IF(OR(G6982&lt;$M$7,G6982&gt;$M$10), "Outlier", "Normal")</f>
        <v>Normal</v>
      </c>
      <c r="J6982" t="str">
        <f>IF(ABS(H6982)&gt;2, "Outlier", "Normal")</f>
        <v>Normal</v>
      </c>
    </row>
    <row r="6983" spans="1:10" x14ac:dyDescent="0.45">
      <c r="A6983">
        <v>436854</v>
      </c>
      <c r="B6983" s="2">
        <v>41808.786296296297</v>
      </c>
      <c r="C6983" t="s">
        <v>28</v>
      </c>
      <c r="D6983" t="s">
        <v>25</v>
      </c>
      <c r="E6983" t="s">
        <v>18</v>
      </c>
      <c r="F6983" t="s">
        <v>4</v>
      </c>
      <c r="G6983">
        <v>3515</v>
      </c>
      <c r="H6983">
        <f>(G6983 - $P$2) / $P$3</f>
        <v>-1.6105561196117695</v>
      </c>
      <c r="I6983" s="4" t="str">
        <f>IF(OR(G6983&lt;$M$7,G6983&gt;$M$10), "Outlier", "Normal")</f>
        <v>Normal</v>
      </c>
      <c r="J6983" t="str">
        <f>IF(ABS(H6983)&gt;2, "Outlier", "Normal")</f>
        <v>Normal</v>
      </c>
    </row>
    <row r="6984" spans="1:10" x14ac:dyDescent="0.45">
      <c r="A6984">
        <v>212348</v>
      </c>
      <c r="B6984" s="2">
        <v>41786.365127314813</v>
      </c>
      <c r="C6984" t="s">
        <v>28</v>
      </c>
      <c r="D6984" t="s">
        <v>26</v>
      </c>
      <c r="E6984" t="s">
        <v>15</v>
      </c>
      <c r="F6984" t="s">
        <v>5</v>
      </c>
      <c r="G6984">
        <v>3486</v>
      </c>
      <c r="H6984">
        <f>(G6984 - $P$2) / $P$3</f>
        <v>-1.6115612435314157</v>
      </c>
      <c r="I6984" s="4" t="str">
        <f>IF(OR(G6984&lt;$M$7,G6984&gt;$M$10), "Outlier", "Normal")</f>
        <v>Normal</v>
      </c>
      <c r="J6984" t="str">
        <f>IF(ABS(H6984)&gt;2, "Outlier", "Normal")</f>
        <v>Normal</v>
      </c>
    </row>
    <row r="6985" spans="1:10" x14ac:dyDescent="0.45">
      <c r="A6985">
        <v>397725</v>
      </c>
      <c r="B6985" s="2">
        <v>41831.469050925924</v>
      </c>
      <c r="C6985" t="s">
        <v>27</v>
      </c>
      <c r="D6985" t="s">
        <v>26</v>
      </c>
      <c r="E6985" t="s">
        <v>15</v>
      </c>
      <c r="F6985" t="s">
        <v>3</v>
      </c>
      <c r="G6985">
        <v>3474</v>
      </c>
      <c r="H6985">
        <f>(G6985 - $P$2) / $P$3</f>
        <v>-1.6119771568774763</v>
      </c>
      <c r="I6985" s="4" t="str">
        <f>IF(OR(G6985&lt;$M$7,G6985&gt;$M$10), "Outlier", "Normal")</f>
        <v>Normal</v>
      </c>
      <c r="J6985" t="str">
        <f>IF(ABS(H6985)&gt;2, "Outlier", "Normal")</f>
        <v>Normal</v>
      </c>
    </row>
    <row r="6986" spans="1:10" x14ac:dyDescent="0.45">
      <c r="A6986">
        <v>692434</v>
      </c>
      <c r="B6986" s="2">
        <v>41845.583796296298</v>
      </c>
      <c r="C6986" t="s">
        <v>28</v>
      </c>
      <c r="D6986" t="s">
        <v>25</v>
      </c>
      <c r="E6986" t="s">
        <v>15</v>
      </c>
      <c r="F6986" t="s">
        <v>8</v>
      </c>
      <c r="G6986">
        <v>3470</v>
      </c>
      <c r="H6986">
        <f>(G6986 - $P$2) / $P$3</f>
        <v>-1.6121157946594966</v>
      </c>
      <c r="I6986" s="4" t="str">
        <f>IF(OR(G6986&lt;$M$7,G6986&gt;$M$10), "Outlier", "Normal")</f>
        <v>Normal</v>
      </c>
      <c r="J6986" t="str">
        <f>IF(ABS(H6986)&gt;2, "Outlier", "Normal")</f>
        <v>Normal</v>
      </c>
    </row>
    <row r="6987" spans="1:10" x14ac:dyDescent="0.45">
      <c r="A6987">
        <v>732908</v>
      </c>
      <c r="B6987" s="2">
        <v>41787.587407407409</v>
      </c>
      <c r="C6987" t="s">
        <v>27</v>
      </c>
      <c r="D6987" t="s">
        <v>25</v>
      </c>
      <c r="E6987" t="s">
        <v>15</v>
      </c>
      <c r="F6987" t="s">
        <v>1</v>
      </c>
      <c r="G6987">
        <v>3457</v>
      </c>
      <c r="H6987">
        <f>(G6987 - $P$2) / $P$3</f>
        <v>-1.6125663674510622</v>
      </c>
      <c r="I6987" s="4" t="str">
        <f>IF(OR(G6987&lt;$M$7,G6987&gt;$M$10), "Outlier", "Normal")</f>
        <v>Normal</v>
      </c>
      <c r="J6987" t="str">
        <f>IF(ABS(H6987)&gt;2, "Outlier", "Normal")</f>
        <v>Normal</v>
      </c>
    </row>
    <row r="6988" spans="1:10" x14ac:dyDescent="0.45">
      <c r="A6988">
        <v>14621</v>
      </c>
      <c r="B6988" s="2">
        <v>41852.747974537036</v>
      </c>
      <c r="C6988" t="s">
        <v>28</v>
      </c>
      <c r="D6988" t="s">
        <v>25</v>
      </c>
      <c r="E6988" t="s">
        <v>15</v>
      </c>
      <c r="F6988" t="s">
        <v>1</v>
      </c>
      <c r="G6988">
        <v>3445</v>
      </c>
      <c r="H6988">
        <f>(G6988 - $P$2) / $P$3</f>
        <v>-1.6129822807971228</v>
      </c>
      <c r="I6988" s="4" t="str">
        <f>IF(OR(G6988&lt;$M$7,G6988&gt;$M$10), "Outlier", "Normal")</f>
        <v>Normal</v>
      </c>
      <c r="J6988" t="str">
        <f>IF(ABS(H6988)&gt;2, "Outlier", "Normal")</f>
        <v>Normal</v>
      </c>
    </row>
    <row r="6989" spans="1:10" x14ac:dyDescent="0.45">
      <c r="A6989">
        <v>891568</v>
      </c>
      <c r="B6989" s="2">
        <v>41760.686400462961</v>
      </c>
      <c r="C6989" t="s">
        <v>28</v>
      </c>
      <c r="D6989" t="s">
        <v>26</v>
      </c>
      <c r="E6989" t="s">
        <v>15</v>
      </c>
      <c r="F6989" t="s">
        <v>3</v>
      </c>
      <c r="G6989">
        <v>3423</v>
      </c>
      <c r="H6989">
        <f>(G6989 - $P$2) / $P$3</f>
        <v>-1.6137447885982339</v>
      </c>
      <c r="I6989" s="4" t="str">
        <f>IF(OR(G6989&lt;$M$7,G6989&gt;$M$10), "Outlier", "Normal")</f>
        <v>Normal</v>
      </c>
      <c r="J6989" t="str">
        <f>IF(ABS(H6989)&gt;2, "Outlier", "Normal")</f>
        <v>Normal</v>
      </c>
    </row>
    <row r="6990" spans="1:10" x14ac:dyDescent="0.45">
      <c r="A6990">
        <v>245448</v>
      </c>
      <c r="B6990" s="2">
        <v>41816.378854166665</v>
      </c>
      <c r="C6990" t="s">
        <v>27</v>
      </c>
      <c r="D6990" t="s">
        <v>26</v>
      </c>
      <c r="E6990" t="s">
        <v>16</v>
      </c>
      <c r="F6990" t="s">
        <v>3</v>
      </c>
      <c r="G6990">
        <v>3381</v>
      </c>
      <c r="H6990">
        <f>(G6990 - $P$2) / $P$3</f>
        <v>-1.6152004853094459</v>
      </c>
      <c r="I6990" s="4" t="str">
        <f>IF(OR(G6990&lt;$M$7,G6990&gt;$M$10), "Outlier", "Normal")</f>
        <v>Normal</v>
      </c>
      <c r="J6990" t="str">
        <f>IF(ABS(H6990)&gt;2, "Outlier", "Normal")</f>
        <v>Normal</v>
      </c>
    </row>
    <row r="6991" spans="1:10" x14ac:dyDescent="0.45">
      <c r="A6991">
        <v>828999</v>
      </c>
      <c r="B6991" s="2">
        <v>41834.28601851852</v>
      </c>
      <c r="C6991" t="s">
        <v>27</v>
      </c>
      <c r="D6991" t="s">
        <v>25</v>
      </c>
      <c r="E6991" t="s">
        <v>18</v>
      </c>
      <c r="F6991" t="s">
        <v>8</v>
      </c>
      <c r="G6991">
        <v>3372</v>
      </c>
      <c r="H6991">
        <f>(G6991 - $P$2) / $P$3</f>
        <v>-1.6155124203189912</v>
      </c>
      <c r="I6991" s="4" t="str">
        <f>IF(OR(G6991&lt;$M$7,G6991&gt;$M$10), "Outlier", "Normal")</f>
        <v>Normal</v>
      </c>
      <c r="J6991" t="str">
        <f>IF(ABS(H6991)&gt;2, "Outlier", "Normal")</f>
        <v>Normal</v>
      </c>
    </row>
    <row r="6992" spans="1:10" x14ac:dyDescent="0.45">
      <c r="A6992">
        <v>170112</v>
      </c>
      <c r="B6992" s="2">
        <v>41773.370891203704</v>
      </c>
      <c r="C6992" t="s">
        <v>28</v>
      </c>
      <c r="D6992" t="s">
        <v>25</v>
      </c>
      <c r="E6992" t="s">
        <v>18</v>
      </c>
      <c r="F6992" t="s">
        <v>1</v>
      </c>
      <c r="G6992">
        <v>3360</v>
      </c>
      <c r="H6992">
        <f>(G6992 - $P$2) / $P$3</f>
        <v>-1.6159283336650518</v>
      </c>
      <c r="I6992" s="4" t="str">
        <f>IF(OR(G6992&lt;$M$7,G6992&gt;$M$10), "Outlier", "Normal")</f>
        <v>Normal</v>
      </c>
      <c r="J6992" t="str">
        <f>IF(ABS(H6992)&gt;2, "Outlier", "Normal")</f>
        <v>Normal</v>
      </c>
    </row>
    <row r="6993" spans="1:10" x14ac:dyDescent="0.45">
      <c r="A6993">
        <v>433482</v>
      </c>
      <c r="B6993" s="2">
        <v>41842.348171296297</v>
      </c>
      <c r="C6993" t="s">
        <v>28</v>
      </c>
      <c r="D6993" t="s">
        <v>25</v>
      </c>
      <c r="E6993" t="s">
        <v>18</v>
      </c>
      <c r="F6993" t="s">
        <v>3</v>
      </c>
      <c r="G6993">
        <v>3336</v>
      </c>
      <c r="H6993">
        <f>(G6993 - $P$2) / $P$3</f>
        <v>-1.6167601603571731</v>
      </c>
      <c r="I6993" s="4" t="str">
        <f>IF(OR(G6993&lt;$M$7,G6993&gt;$M$10), "Outlier", "Normal")</f>
        <v>Normal</v>
      </c>
      <c r="J6993" t="str">
        <f>IF(ABS(H6993)&gt;2, "Outlier", "Normal")</f>
        <v>Normal</v>
      </c>
    </row>
    <row r="6994" spans="1:10" x14ac:dyDescent="0.45">
      <c r="A6994">
        <v>965006</v>
      </c>
      <c r="B6994" s="2">
        <v>41816.589166666665</v>
      </c>
      <c r="C6994" t="s">
        <v>28</v>
      </c>
      <c r="D6994" t="s">
        <v>26</v>
      </c>
      <c r="E6994" t="s">
        <v>12</v>
      </c>
      <c r="F6994" t="s">
        <v>3</v>
      </c>
      <c r="G6994">
        <v>3330</v>
      </c>
      <c r="H6994">
        <f>(G6994 - $P$2) / $P$3</f>
        <v>-1.6169681170302033</v>
      </c>
      <c r="I6994" s="4" t="str">
        <f>IF(OR(G6994&lt;$M$7,G6994&gt;$M$10), "Outlier", "Normal")</f>
        <v>Normal</v>
      </c>
      <c r="J6994" t="str">
        <f>IF(ABS(H6994)&gt;2, "Outlier", "Normal")</f>
        <v>Normal</v>
      </c>
    </row>
    <row r="6995" spans="1:10" x14ac:dyDescent="0.45">
      <c r="A6995">
        <v>189866</v>
      </c>
      <c r="B6995" s="2">
        <v>41799.61347222222</v>
      </c>
      <c r="C6995" t="s">
        <v>28</v>
      </c>
      <c r="D6995" t="s">
        <v>25</v>
      </c>
      <c r="E6995" t="s">
        <v>15</v>
      </c>
      <c r="F6995" t="s">
        <v>1</v>
      </c>
      <c r="G6995">
        <v>3330</v>
      </c>
      <c r="H6995">
        <f>(G6995 - $P$2) / $P$3</f>
        <v>-1.6169681170302033</v>
      </c>
      <c r="I6995" s="4" t="str">
        <f>IF(OR(G6995&lt;$M$7,G6995&gt;$M$10), "Outlier", "Normal")</f>
        <v>Normal</v>
      </c>
      <c r="J6995" t="str">
        <f>IF(ABS(H6995)&gt;2, "Outlier", "Normal")</f>
        <v>Normal</v>
      </c>
    </row>
    <row r="6996" spans="1:10" x14ac:dyDescent="0.45">
      <c r="A6996">
        <v>861658</v>
      </c>
      <c r="B6996" s="2">
        <v>41858.523530092592</v>
      </c>
      <c r="C6996" t="s">
        <v>28</v>
      </c>
      <c r="D6996" t="s">
        <v>33</v>
      </c>
      <c r="E6996" t="s">
        <v>18</v>
      </c>
      <c r="F6996" t="s">
        <v>1</v>
      </c>
      <c r="G6996">
        <v>3302</v>
      </c>
      <c r="H6996">
        <f>(G6996 - $P$2) / $P$3</f>
        <v>-1.6179385815043448</v>
      </c>
      <c r="I6996" s="4" t="str">
        <f>IF(OR(G6996&lt;$M$7,G6996&gt;$M$10), "Outlier", "Normal")</f>
        <v>Normal</v>
      </c>
      <c r="J6996" t="str">
        <f>IF(ABS(H6996)&gt;2, "Outlier", "Normal")</f>
        <v>Normal</v>
      </c>
    </row>
    <row r="6997" spans="1:10" x14ac:dyDescent="0.45">
      <c r="A6997">
        <v>396583</v>
      </c>
      <c r="B6997" s="2">
        <v>41807.397164351853</v>
      </c>
      <c r="C6997" t="s">
        <v>27</v>
      </c>
      <c r="D6997" t="s">
        <v>26</v>
      </c>
      <c r="E6997" t="s">
        <v>15</v>
      </c>
      <c r="F6997" t="s">
        <v>0</v>
      </c>
      <c r="G6997">
        <v>3299</v>
      </c>
      <c r="H6997">
        <f>(G6997 - $P$2) / $P$3</f>
        <v>-1.6180425598408599</v>
      </c>
      <c r="I6997" s="4" t="str">
        <f>IF(OR(G6997&lt;$M$7,G6997&gt;$M$10), "Outlier", "Normal")</f>
        <v>Normal</v>
      </c>
      <c r="J6997" t="str">
        <f>IF(ABS(H6997)&gt;2, "Outlier", "Normal")</f>
        <v>Normal</v>
      </c>
    </row>
    <row r="6998" spans="1:10" x14ac:dyDescent="0.45">
      <c r="A6998">
        <v>217615</v>
      </c>
      <c r="B6998" s="2">
        <v>41841.630983796298</v>
      </c>
      <c r="C6998" t="s">
        <v>28</v>
      </c>
      <c r="D6998" t="s">
        <v>26</v>
      </c>
      <c r="E6998" t="s">
        <v>15</v>
      </c>
      <c r="F6998" t="s">
        <v>5</v>
      </c>
      <c r="G6998">
        <v>3290</v>
      </c>
      <c r="H6998">
        <f>(G6998 - $P$2) / $P$3</f>
        <v>-1.6183544948504054</v>
      </c>
      <c r="I6998" s="4" t="str">
        <f>IF(OR(G6998&lt;$M$7,G6998&gt;$M$10), "Outlier", "Normal")</f>
        <v>Normal</v>
      </c>
      <c r="J6998" t="str">
        <f>IF(ABS(H6998)&gt;2, "Outlier", "Normal")</f>
        <v>Normal</v>
      </c>
    </row>
    <row r="6999" spans="1:10" x14ac:dyDescent="0.45">
      <c r="A6999">
        <v>552802</v>
      </c>
      <c r="B6999" s="2">
        <v>41836.487233796295</v>
      </c>
      <c r="C6999" t="s">
        <v>27</v>
      </c>
      <c r="D6999" t="s">
        <v>25</v>
      </c>
      <c r="E6999" t="s">
        <v>18</v>
      </c>
      <c r="F6999" t="s">
        <v>1</v>
      </c>
      <c r="G6999">
        <v>3285</v>
      </c>
      <c r="H6999">
        <f>(G6999 - $P$2) / $P$3</f>
        <v>-1.6185277920779306</v>
      </c>
      <c r="I6999" s="4" t="str">
        <f>IF(OR(G6999&lt;$M$7,G6999&gt;$M$10), "Outlier", "Normal")</f>
        <v>Normal</v>
      </c>
      <c r="J6999" t="str">
        <f>IF(ABS(H6999)&gt;2, "Outlier", "Normal")</f>
        <v>Normal</v>
      </c>
    </row>
    <row r="7000" spans="1:10" x14ac:dyDescent="0.45">
      <c r="A7000">
        <v>58792</v>
      </c>
      <c r="B7000" s="2">
        <v>41817.778969907406</v>
      </c>
      <c r="C7000" t="s">
        <v>27</v>
      </c>
      <c r="D7000" t="s">
        <v>25</v>
      </c>
      <c r="E7000" t="s">
        <v>18</v>
      </c>
      <c r="F7000" t="s">
        <v>1</v>
      </c>
      <c r="G7000">
        <v>3265</v>
      </c>
      <c r="H7000">
        <f>(G7000 - $P$2) / $P$3</f>
        <v>-1.6192209809880316</v>
      </c>
      <c r="I7000" s="4" t="str">
        <f>IF(OR(G7000&lt;$M$7,G7000&gt;$M$10), "Outlier", "Normal")</f>
        <v>Normal</v>
      </c>
      <c r="J7000" t="str">
        <f>IF(ABS(H7000)&gt;2, "Outlier", "Normal")</f>
        <v>Normal</v>
      </c>
    </row>
    <row r="7001" spans="1:10" x14ac:dyDescent="0.45">
      <c r="A7001">
        <v>595148</v>
      </c>
      <c r="B7001" s="2">
        <v>41795.760162037041</v>
      </c>
      <c r="C7001" t="s">
        <v>28</v>
      </c>
      <c r="D7001" t="s">
        <v>25</v>
      </c>
      <c r="E7001" t="s">
        <v>15</v>
      </c>
      <c r="F7001" t="s">
        <v>1</v>
      </c>
      <c r="G7001">
        <v>3251</v>
      </c>
      <c r="H7001">
        <f>(G7001 - $P$2) / $P$3</f>
        <v>-1.6197062132251021</v>
      </c>
      <c r="I7001" s="4" t="str">
        <f>IF(OR(G7001&lt;$M$7,G7001&gt;$M$10), "Outlier", "Normal")</f>
        <v>Normal</v>
      </c>
      <c r="J7001" t="str">
        <f>IF(ABS(H7001)&gt;2, "Outlier", "Normal")</f>
        <v>Normal</v>
      </c>
    </row>
    <row r="7002" spans="1:10" x14ac:dyDescent="0.45">
      <c r="A7002">
        <v>967321</v>
      </c>
      <c r="B7002" s="2">
        <v>41761.695555555554</v>
      </c>
      <c r="C7002" t="s">
        <v>28</v>
      </c>
      <c r="D7002" t="s">
        <v>25</v>
      </c>
      <c r="E7002" t="s">
        <v>10</v>
      </c>
      <c r="F7002" t="s">
        <v>1</v>
      </c>
      <c r="G7002">
        <v>3235</v>
      </c>
      <c r="H7002">
        <f>(G7002 - $P$2) / $P$3</f>
        <v>-1.620260764353183</v>
      </c>
      <c r="I7002" s="4" t="str">
        <f>IF(OR(G7002&lt;$M$7,G7002&gt;$M$10), "Outlier", "Normal")</f>
        <v>Normal</v>
      </c>
      <c r="J7002" t="str">
        <f>IF(ABS(H7002)&gt;2, "Outlier", "Normal")</f>
        <v>Normal</v>
      </c>
    </row>
    <row r="7003" spans="1:10" x14ac:dyDescent="0.45">
      <c r="A7003">
        <v>750712</v>
      </c>
      <c r="B7003" s="2">
        <v>41824.296585648146</v>
      </c>
      <c r="C7003" t="s">
        <v>27</v>
      </c>
      <c r="D7003" t="s">
        <v>26</v>
      </c>
      <c r="E7003" t="s">
        <v>15</v>
      </c>
      <c r="F7003" t="s">
        <v>4</v>
      </c>
      <c r="G7003">
        <v>3232</v>
      </c>
      <c r="H7003">
        <f>(G7003 - $P$2) / $P$3</f>
        <v>-1.6203647426896981</v>
      </c>
      <c r="I7003" s="4" t="str">
        <f>IF(OR(G7003&lt;$M$7,G7003&gt;$M$10), "Outlier", "Normal")</f>
        <v>Normal</v>
      </c>
      <c r="J7003" t="str">
        <f>IF(ABS(H7003)&gt;2, "Outlier", "Normal")</f>
        <v>Normal</v>
      </c>
    </row>
    <row r="7004" spans="1:10" x14ac:dyDescent="0.45">
      <c r="A7004">
        <v>197840</v>
      </c>
      <c r="B7004" s="2">
        <v>41801.396898148145</v>
      </c>
      <c r="C7004" t="s">
        <v>28</v>
      </c>
      <c r="D7004" t="s">
        <v>25</v>
      </c>
      <c r="E7004" t="s">
        <v>15</v>
      </c>
      <c r="F7004" t="s">
        <v>8</v>
      </c>
      <c r="G7004">
        <v>3225</v>
      </c>
      <c r="H7004">
        <f>(G7004 - $P$2) / $P$3</f>
        <v>-1.6206073588082335</v>
      </c>
      <c r="I7004" s="4" t="str">
        <f>IF(OR(G7004&lt;$M$7,G7004&gt;$M$10), "Outlier", "Normal")</f>
        <v>Normal</v>
      </c>
      <c r="J7004" t="str">
        <f>IF(ABS(H7004)&gt;2, "Outlier", "Normal")</f>
        <v>Normal</v>
      </c>
    </row>
    <row r="7005" spans="1:10" x14ac:dyDescent="0.45">
      <c r="A7005">
        <v>429799</v>
      </c>
      <c r="B7005" s="2">
        <v>41761.686793981484</v>
      </c>
      <c r="C7005" t="s">
        <v>27</v>
      </c>
      <c r="D7005" t="s">
        <v>26</v>
      </c>
      <c r="E7005" t="s">
        <v>15</v>
      </c>
      <c r="F7005" t="s">
        <v>2</v>
      </c>
      <c r="G7005">
        <v>3207</v>
      </c>
      <c r="H7005">
        <f>(G7005 - $P$2) / $P$3</f>
        <v>-1.6212312288273243</v>
      </c>
      <c r="I7005" s="4" t="str">
        <f>IF(OR(G7005&lt;$M$7,G7005&gt;$M$10), "Outlier", "Normal")</f>
        <v>Normal</v>
      </c>
      <c r="J7005" t="str">
        <f>IF(ABS(H7005)&gt;2, "Outlier", "Normal")</f>
        <v>Normal</v>
      </c>
    </row>
    <row r="7006" spans="1:10" x14ac:dyDescent="0.45">
      <c r="A7006">
        <v>639524</v>
      </c>
      <c r="B7006" s="2">
        <v>41807.532453703701</v>
      </c>
      <c r="C7006" t="s">
        <v>27</v>
      </c>
      <c r="D7006" t="s">
        <v>26</v>
      </c>
      <c r="E7006" t="s">
        <v>15</v>
      </c>
      <c r="F7006" t="s">
        <v>1</v>
      </c>
      <c r="G7006">
        <v>3191</v>
      </c>
      <c r="H7006">
        <f>(G7006 - $P$2) / $P$3</f>
        <v>-1.6217857799554052</v>
      </c>
      <c r="I7006" s="4" t="str">
        <f>IF(OR(G7006&lt;$M$7,G7006&gt;$M$10), "Outlier", "Normal")</f>
        <v>Normal</v>
      </c>
      <c r="J7006" t="str">
        <f>IF(ABS(H7006)&gt;2, "Outlier", "Normal")</f>
        <v>Normal</v>
      </c>
    </row>
    <row r="7007" spans="1:10" x14ac:dyDescent="0.45">
      <c r="A7007">
        <v>168115</v>
      </c>
      <c r="B7007" s="2">
        <v>41817.685358796298</v>
      </c>
      <c r="C7007" t="s">
        <v>28</v>
      </c>
      <c r="D7007" t="s">
        <v>26</v>
      </c>
      <c r="E7007" t="s">
        <v>18</v>
      </c>
      <c r="F7007" t="s">
        <v>3</v>
      </c>
      <c r="G7007">
        <v>3183</v>
      </c>
      <c r="H7007">
        <f>(G7007 - $P$2) / $P$3</f>
        <v>-1.6220630555194455</v>
      </c>
      <c r="I7007" s="4" t="str">
        <f>IF(OR(G7007&lt;$M$7,G7007&gt;$M$10), "Outlier", "Normal")</f>
        <v>Normal</v>
      </c>
      <c r="J7007" t="str">
        <f>IF(ABS(H7007)&gt;2, "Outlier", "Normal")</f>
        <v>Normal</v>
      </c>
    </row>
    <row r="7008" spans="1:10" x14ac:dyDescent="0.45">
      <c r="A7008">
        <v>58980</v>
      </c>
      <c r="B7008" s="2">
        <v>41844.424814814818</v>
      </c>
      <c r="C7008" t="s">
        <v>28</v>
      </c>
      <c r="D7008" t="s">
        <v>26</v>
      </c>
      <c r="E7008" t="s">
        <v>17</v>
      </c>
      <c r="F7008" t="s">
        <v>5</v>
      </c>
      <c r="G7008">
        <v>3143</v>
      </c>
      <c r="H7008">
        <f>(G7008 - $P$2) / $P$3</f>
        <v>-1.6234494333396474</v>
      </c>
      <c r="I7008" s="4" t="str">
        <f>IF(OR(G7008&lt;$M$7,G7008&gt;$M$10), "Outlier", "Normal")</f>
        <v>Normal</v>
      </c>
      <c r="J7008" t="str">
        <f>IF(ABS(H7008)&gt;2, "Outlier", "Normal")</f>
        <v>Normal</v>
      </c>
    </row>
    <row r="7009" spans="1:10" x14ac:dyDescent="0.45">
      <c r="A7009">
        <v>894740</v>
      </c>
      <c r="B7009" s="2">
        <v>41850.825289351851</v>
      </c>
      <c r="C7009" t="s">
        <v>28</v>
      </c>
      <c r="D7009" t="s">
        <v>25</v>
      </c>
      <c r="E7009" t="s">
        <v>15</v>
      </c>
      <c r="F7009" t="s">
        <v>4</v>
      </c>
      <c r="G7009">
        <v>3138</v>
      </c>
      <c r="H7009">
        <f>(G7009 - $P$2) / $P$3</f>
        <v>-1.6236227305671727</v>
      </c>
      <c r="I7009" s="4" t="str">
        <f>IF(OR(G7009&lt;$M$7,G7009&gt;$M$10), "Outlier", "Normal")</f>
        <v>Normal</v>
      </c>
      <c r="J7009" t="str">
        <f>IF(ABS(H7009)&gt;2, "Outlier", "Normal")</f>
        <v>Normal</v>
      </c>
    </row>
    <row r="7010" spans="1:10" x14ac:dyDescent="0.45">
      <c r="A7010">
        <v>827628</v>
      </c>
      <c r="B7010" s="2">
        <v>41881.660833333335</v>
      </c>
      <c r="C7010" t="s">
        <v>28</v>
      </c>
      <c r="D7010" t="s">
        <v>33</v>
      </c>
      <c r="E7010" t="s">
        <v>18</v>
      </c>
      <c r="F7010" t="s">
        <v>6</v>
      </c>
      <c r="G7010">
        <v>3134</v>
      </c>
      <c r="H7010">
        <f>(G7010 - $P$2) / $P$3</f>
        <v>-1.6237613683491929</v>
      </c>
      <c r="I7010" s="4" t="str">
        <f>IF(OR(G7010&lt;$M$7,G7010&gt;$M$10), "Outlier", "Normal")</f>
        <v>Normal</v>
      </c>
      <c r="J7010" t="str">
        <f>IF(ABS(H7010)&gt;2, "Outlier", "Normal")</f>
        <v>Normal</v>
      </c>
    </row>
    <row r="7011" spans="1:10" x14ac:dyDescent="0.45">
      <c r="A7011">
        <v>716999</v>
      </c>
      <c r="B7011" s="2">
        <v>41815.387881944444</v>
      </c>
      <c r="C7011" t="s">
        <v>28</v>
      </c>
      <c r="D7011" t="s">
        <v>26</v>
      </c>
      <c r="E7011" t="s">
        <v>15</v>
      </c>
      <c r="F7011" t="s">
        <v>1</v>
      </c>
      <c r="G7011">
        <v>3117</v>
      </c>
      <c r="H7011">
        <f>(G7011 - $P$2) / $P$3</f>
        <v>-1.6243505789227788</v>
      </c>
      <c r="I7011" s="4" t="str">
        <f>IF(OR(G7011&lt;$M$7,G7011&gt;$M$10), "Outlier", "Normal")</f>
        <v>Normal</v>
      </c>
      <c r="J7011" t="str">
        <f>IF(ABS(H7011)&gt;2, "Outlier", "Normal")</f>
        <v>Normal</v>
      </c>
    </row>
    <row r="7012" spans="1:10" x14ac:dyDescent="0.45">
      <c r="A7012">
        <v>846754</v>
      </c>
      <c r="B7012" s="2">
        <v>41830.337789351855</v>
      </c>
      <c r="C7012" t="s">
        <v>28</v>
      </c>
      <c r="D7012" t="s">
        <v>26</v>
      </c>
      <c r="E7012" t="s">
        <v>15</v>
      </c>
      <c r="F7012" t="s">
        <v>8</v>
      </c>
      <c r="G7012">
        <v>3100</v>
      </c>
      <c r="H7012">
        <f>(G7012 - $P$2) / $P$3</f>
        <v>-1.6249397894963646</v>
      </c>
      <c r="I7012" s="4" t="str">
        <f>IF(OR(G7012&lt;$M$7,G7012&gt;$M$10), "Outlier", "Normal")</f>
        <v>Normal</v>
      </c>
      <c r="J7012" t="str">
        <f>IF(ABS(H7012)&gt;2, "Outlier", "Normal")</f>
        <v>Normal</v>
      </c>
    </row>
    <row r="7013" spans="1:10" x14ac:dyDescent="0.45">
      <c r="A7013">
        <v>408778</v>
      </c>
      <c r="B7013" s="2">
        <v>41811.810416666667</v>
      </c>
      <c r="C7013" t="s">
        <v>28</v>
      </c>
      <c r="D7013" t="s">
        <v>25</v>
      </c>
      <c r="E7013" t="s">
        <v>15</v>
      </c>
      <c r="F7013" t="s">
        <v>7</v>
      </c>
      <c r="G7013">
        <v>3066</v>
      </c>
      <c r="H7013">
        <f>(G7013 - $P$2) / $P$3</f>
        <v>-1.6261182106435361</v>
      </c>
      <c r="I7013" s="4" t="str">
        <f>IF(OR(G7013&lt;$M$7,G7013&gt;$M$10), "Outlier", "Normal")</f>
        <v>Normal</v>
      </c>
      <c r="J7013" t="str">
        <f>IF(ABS(H7013)&gt;2, "Outlier", "Normal")</f>
        <v>Normal</v>
      </c>
    </row>
    <row r="7014" spans="1:10" x14ac:dyDescent="0.45">
      <c r="A7014">
        <v>396603</v>
      </c>
      <c r="B7014" s="2">
        <v>41836.512777777774</v>
      </c>
      <c r="C7014" t="s">
        <v>28</v>
      </c>
      <c r="D7014" t="s">
        <v>25</v>
      </c>
      <c r="E7014" t="s">
        <v>15</v>
      </c>
      <c r="F7014" t="s">
        <v>7</v>
      </c>
      <c r="G7014">
        <v>3055</v>
      </c>
      <c r="H7014">
        <f>(G7014 - $P$2) / $P$3</f>
        <v>-1.6264994645440918</v>
      </c>
      <c r="I7014" s="4" t="str">
        <f>IF(OR(G7014&lt;$M$7,G7014&gt;$M$10), "Outlier", "Normal")</f>
        <v>Normal</v>
      </c>
      <c r="J7014" t="str">
        <f>IF(ABS(H7014)&gt;2, "Outlier", "Normal")</f>
        <v>Normal</v>
      </c>
    </row>
    <row r="7015" spans="1:10" x14ac:dyDescent="0.45">
      <c r="A7015">
        <v>831633</v>
      </c>
      <c r="B7015" s="2">
        <v>41795.711828703701</v>
      </c>
      <c r="C7015" t="s">
        <v>27</v>
      </c>
      <c r="D7015" t="s">
        <v>25</v>
      </c>
      <c r="E7015" t="s">
        <v>18</v>
      </c>
      <c r="F7015" t="s">
        <v>0</v>
      </c>
      <c r="G7015">
        <v>3046</v>
      </c>
      <c r="H7015">
        <f>(G7015 - $P$2) / $P$3</f>
        <v>-1.6268113995536373</v>
      </c>
      <c r="I7015" s="4" t="str">
        <f>IF(OR(G7015&lt;$M$7,G7015&gt;$M$10), "Outlier", "Normal")</f>
        <v>Normal</v>
      </c>
      <c r="J7015" t="str">
        <f>IF(ABS(H7015)&gt;2, "Outlier", "Normal")</f>
        <v>Normal</v>
      </c>
    </row>
    <row r="7016" spans="1:10" x14ac:dyDescent="0.45">
      <c r="A7016">
        <v>13205</v>
      </c>
      <c r="B7016" s="2">
        <v>41785.64770833333</v>
      </c>
      <c r="C7016" t="s">
        <v>28</v>
      </c>
      <c r="D7016" t="s">
        <v>25</v>
      </c>
      <c r="E7016" t="s">
        <v>15</v>
      </c>
      <c r="F7016" t="s">
        <v>1</v>
      </c>
      <c r="G7016">
        <v>3045</v>
      </c>
      <c r="H7016">
        <f>(G7016 - $P$2) / $P$3</f>
        <v>-1.6268460589991423</v>
      </c>
      <c r="I7016" s="4" t="str">
        <f>IF(OR(G7016&lt;$M$7,G7016&gt;$M$10), "Outlier", "Normal")</f>
        <v>Normal</v>
      </c>
      <c r="J7016" t="str">
        <f>IF(ABS(H7016)&gt;2, "Outlier", "Normal")</f>
        <v>Normal</v>
      </c>
    </row>
    <row r="7017" spans="1:10" x14ac:dyDescent="0.45">
      <c r="A7017">
        <v>705905</v>
      </c>
      <c r="B7017" s="2">
        <v>41794.652777777781</v>
      </c>
      <c r="C7017" t="s">
        <v>28</v>
      </c>
      <c r="D7017" t="s">
        <v>26</v>
      </c>
      <c r="E7017" t="s">
        <v>16</v>
      </c>
      <c r="F7017" t="s">
        <v>3</v>
      </c>
      <c r="G7017">
        <v>3013</v>
      </c>
      <c r="H7017">
        <f>(G7017 - $P$2) / $P$3</f>
        <v>-1.6279551612553038</v>
      </c>
      <c r="I7017" s="4" t="str">
        <f>IF(OR(G7017&lt;$M$7,G7017&gt;$M$10), "Outlier", "Normal")</f>
        <v>Normal</v>
      </c>
      <c r="J7017" t="str">
        <f>IF(ABS(H7017)&gt;2, "Outlier", "Normal")</f>
        <v>Normal</v>
      </c>
    </row>
    <row r="7018" spans="1:10" x14ac:dyDescent="0.45">
      <c r="A7018">
        <v>445735</v>
      </c>
      <c r="B7018" s="2">
        <v>41789.396909722222</v>
      </c>
      <c r="C7018" t="s">
        <v>27</v>
      </c>
      <c r="D7018" t="s">
        <v>25</v>
      </c>
      <c r="E7018" t="s">
        <v>15</v>
      </c>
      <c r="F7018" t="s">
        <v>4</v>
      </c>
      <c r="G7018">
        <v>3010</v>
      </c>
      <c r="H7018">
        <f>(G7018 - $P$2) / $P$3</f>
        <v>-1.6280591395918189</v>
      </c>
      <c r="I7018" s="4" t="str">
        <f>IF(OR(G7018&lt;$M$7,G7018&gt;$M$10), "Outlier", "Normal")</f>
        <v>Normal</v>
      </c>
      <c r="J7018" t="str">
        <f>IF(ABS(H7018)&gt;2, "Outlier", "Normal")</f>
        <v>Normal</v>
      </c>
    </row>
    <row r="7019" spans="1:10" x14ac:dyDescent="0.45">
      <c r="A7019">
        <v>517354</v>
      </c>
      <c r="B7019" s="2">
        <v>41790.547118055554</v>
      </c>
      <c r="C7019" t="s">
        <v>27</v>
      </c>
      <c r="D7019" t="s">
        <v>25</v>
      </c>
      <c r="E7019" t="s">
        <v>16</v>
      </c>
      <c r="F7019" t="s">
        <v>2</v>
      </c>
      <c r="G7019">
        <v>2988</v>
      </c>
      <c r="H7019">
        <f>(G7019 - $P$2) / $P$3</f>
        <v>-1.62882164739293</v>
      </c>
      <c r="I7019" s="4" t="str">
        <f>IF(OR(G7019&lt;$M$7,G7019&gt;$M$10), "Outlier", "Normal")</f>
        <v>Normal</v>
      </c>
      <c r="J7019" t="str">
        <f>IF(ABS(H7019)&gt;2, "Outlier", "Normal")</f>
        <v>Normal</v>
      </c>
    </row>
    <row r="7020" spans="1:10" x14ac:dyDescent="0.45">
      <c r="A7020">
        <v>61079</v>
      </c>
      <c r="B7020" s="2">
        <v>41848.398472222223</v>
      </c>
      <c r="C7020" t="s">
        <v>28</v>
      </c>
      <c r="D7020" t="s">
        <v>26</v>
      </c>
      <c r="E7020" t="s">
        <v>18</v>
      </c>
      <c r="F7020" t="s">
        <v>1</v>
      </c>
      <c r="G7020">
        <v>2985</v>
      </c>
      <c r="H7020">
        <f>(G7020 - $P$2) / $P$3</f>
        <v>-1.6289256257294451</v>
      </c>
      <c r="I7020" s="4" t="str">
        <f>IF(OR(G7020&lt;$M$7,G7020&gt;$M$10), "Outlier", "Normal")</f>
        <v>Normal</v>
      </c>
      <c r="J7020" t="str">
        <f>IF(ABS(H7020)&gt;2, "Outlier", "Normal")</f>
        <v>Normal</v>
      </c>
    </row>
    <row r="7021" spans="1:10" x14ac:dyDescent="0.45">
      <c r="A7021">
        <v>596647</v>
      </c>
      <c r="B7021" s="2">
        <v>41786.485266203701</v>
      </c>
      <c r="C7021" t="s">
        <v>27</v>
      </c>
      <c r="D7021" t="s">
        <v>25</v>
      </c>
      <c r="E7021" t="s">
        <v>13</v>
      </c>
      <c r="F7021" t="s">
        <v>3</v>
      </c>
      <c r="G7021">
        <v>2970</v>
      </c>
      <c r="H7021">
        <f>(G7021 - $P$2) / $P$3</f>
        <v>-1.6294455174120208</v>
      </c>
      <c r="I7021" s="4" t="str">
        <f>IF(OR(G7021&lt;$M$7,G7021&gt;$M$10), "Outlier", "Normal")</f>
        <v>Normal</v>
      </c>
      <c r="J7021" t="str">
        <f>IF(ABS(H7021)&gt;2, "Outlier", "Normal")</f>
        <v>Normal</v>
      </c>
    </row>
    <row r="7022" spans="1:10" x14ac:dyDescent="0.45">
      <c r="A7022">
        <v>35872</v>
      </c>
      <c r="B7022" s="2">
        <v>41813.745416666665</v>
      </c>
      <c r="C7022" t="s">
        <v>28</v>
      </c>
      <c r="D7022" t="s">
        <v>33</v>
      </c>
      <c r="E7022" t="s">
        <v>15</v>
      </c>
      <c r="F7022" t="s">
        <v>5</v>
      </c>
      <c r="G7022">
        <v>2963</v>
      </c>
      <c r="H7022">
        <f>(G7022 - $P$2) / $P$3</f>
        <v>-1.6296881335305562</v>
      </c>
      <c r="I7022" s="4" t="str">
        <f>IF(OR(G7022&lt;$M$7,G7022&gt;$M$10), "Outlier", "Normal")</f>
        <v>Normal</v>
      </c>
      <c r="J7022" t="str">
        <f>IF(ABS(H7022)&gt;2, "Outlier", "Normal")</f>
        <v>Normal</v>
      </c>
    </row>
    <row r="7023" spans="1:10" x14ac:dyDescent="0.45">
      <c r="A7023">
        <v>125371</v>
      </c>
      <c r="B7023" s="2">
        <v>41849.397557870368</v>
      </c>
      <c r="C7023" t="s">
        <v>27</v>
      </c>
      <c r="D7023" t="s">
        <v>25</v>
      </c>
      <c r="E7023" t="s">
        <v>13</v>
      </c>
      <c r="F7023" t="s">
        <v>7</v>
      </c>
      <c r="G7023">
        <v>2953</v>
      </c>
      <c r="H7023">
        <f>(G7023 - $P$2) / $P$3</f>
        <v>-1.6300347279856067</v>
      </c>
      <c r="I7023" s="4" t="str">
        <f>IF(OR(G7023&lt;$M$7,G7023&gt;$M$10), "Outlier", "Normal")</f>
        <v>Normal</v>
      </c>
      <c r="J7023" t="str">
        <f>IF(ABS(H7023)&gt;2, "Outlier", "Normal")</f>
        <v>Normal</v>
      </c>
    </row>
    <row r="7024" spans="1:10" x14ac:dyDescent="0.45">
      <c r="A7024">
        <v>294003</v>
      </c>
      <c r="B7024" s="2">
        <v>41831.769525462965</v>
      </c>
      <c r="C7024" t="s">
        <v>28</v>
      </c>
      <c r="D7024" t="s">
        <v>26</v>
      </c>
      <c r="E7024" t="s">
        <v>11</v>
      </c>
      <c r="F7024" t="s">
        <v>1</v>
      </c>
      <c r="G7024">
        <v>2939</v>
      </c>
      <c r="H7024">
        <f>(G7024 - $P$2) / $P$3</f>
        <v>-1.6305199602226774</v>
      </c>
      <c r="I7024" s="4" t="str">
        <f>IF(OR(G7024&lt;$M$7,G7024&gt;$M$10), "Outlier", "Normal")</f>
        <v>Normal</v>
      </c>
      <c r="J7024" t="str">
        <f>IF(ABS(H7024)&gt;2, "Outlier", "Normal")</f>
        <v>Normal</v>
      </c>
    </row>
    <row r="7025" spans="1:10" x14ac:dyDescent="0.45">
      <c r="A7025">
        <v>94729</v>
      </c>
      <c r="B7025" s="2">
        <v>41880.398634259262</v>
      </c>
      <c r="C7025" t="s">
        <v>27</v>
      </c>
      <c r="D7025" t="s">
        <v>25</v>
      </c>
      <c r="E7025" t="s">
        <v>18</v>
      </c>
      <c r="F7025" t="s">
        <v>3</v>
      </c>
      <c r="G7025">
        <v>2937</v>
      </c>
      <c r="H7025">
        <f>(G7025 - $P$2) / $P$3</f>
        <v>-1.6305892791136876</v>
      </c>
      <c r="I7025" s="4" t="str">
        <f>IF(OR(G7025&lt;$M$7,G7025&gt;$M$10), "Outlier", "Normal")</f>
        <v>Normal</v>
      </c>
      <c r="J7025" t="str">
        <f>IF(ABS(H7025)&gt;2, "Outlier", "Normal")</f>
        <v>Normal</v>
      </c>
    </row>
    <row r="7026" spans="1:10" x14ac:dyDescent="0.45">
      <c r="A7026">
        <v>709021</v>
      </c>
      <c r="B7026" s="2">
        <v>41820.398252314815</v>
      </c>
      <c r="C7026" t="s">
        <v>28</v>
      </c>
      <c r="D7026" t="s">
        <v>25</v>
      </c>
      <c r="E7026" t="s">
        <v>18</v>
      </c>
      <c r="F7026" t="s">
        <v>4</v>
      </c>
      <c r="G7026">
        <v>2917</v>
      </c>
      <c r="H7026">
        <f>(G7026 - $P$2) / $P$3</f>
        <v>-1.6312824680237885</v>
      </c>
      <c r="I7026" s="4" t="str">
        <f>IF(OR(G7026&lt;$M$7,G7026&gt;$M$10), "Outlier", "Normal")</f>
        <v>Normal</v>
      </c>
      <c r="J7026" t="str">
        <f>IF(ABS(H7026)&gt;2, "Outlier", "Normal")</f>
        <v>Normal</v>
      </c>
    </row>
    <row r="7027" spans="1:10" x14ac:dyDescent="0.45">
      <c r="A7027">
        <v>472361</v>
      </c>
      <c r="B7027" s="2">
        <v>41815.737060185187</v>
      </c>
      <c r="C7027" t="s">
        <v>27</v>
      </c>
      <c r="D7027" t="s">
        <v>25</v>
      </c>
      <c r="E7027" t="s">
        <v>18</v>
      </c>
      <c r="F7027" t="s">
        <v>8</v>
      </c>
      <c r="G7027">
        <v>2915</v>
      </c>
      <c r="H7027">
        <f>(G7027 - $P$2) / $P$3</f>
        <v>-1.6313517869147987</v>
      </c>
      <c r="I7027" s="4" t="str">
        <f>IF(OR(G7027&lt;$M$7,G7027&gt;$M$10), "Outlier", "Normal")</f>
        <v>Normal</v>
      </c>
      <c r="J7027" t="str">
        <f>IF(ABS(H7027)&gt;2, "Outlier", "Normal")</f>
        <v>Normal</v>
      </c>
    </row>
    <row r="7028" spans="1:10" x14ac:dyDescent="0.45">
      <c r="A7028">
        <v>431934</v>
      </c>
      <c r="B7028" s="2">
        <v>41775.401435185187</v>
      </c>
      <c r="C7028" t="s">
        <v>28</v>
      </c>
      <c r="D7028" t="s">
        <v>25</v>
      </c>
      <c r="E7028" t="s">
        <v>18</v>
      </c>
      <c r="F7028" t="s">
        <v>8</v>
      </c>
      <c r="G7028">
        <v>2911</v>
      </c>
      <c r="H7028">
        <f>(G7028 - $P$2) / $P$3</f>
        <v>-1.6314904246968187</v>
      </c>
      <c r="I7028" s="4" t="str">
        <f>IF(OR(G7028&lt;$M$7,G7028&gt;$M$10), "Outlier", "Normal")</f>
        <v>Normal</v>
      </c>
      <c r="J7028" t="str">
        <f>IF(ABS(H7028)&gt;2, "Outlier", "Normal")</f>
        <v>Normal</v>
      </c>
    </row>
    <row r="7029" spans="1:10" x14ac:dyDescent="0.45">
      <c r="A7029">
        <v>389491</v>
      </c>
      <c r="B7029" s="2">
        <v>41852.342650462961</v>
      </c>
      <c r="C7029" t="s">
        <v>28</v>
      </c>
      <c r="D7029" t="s">
        <v>26</v>
      </c>
      <c r="E7029" t="s">
        <v>18</v>
      </c>
      <c r="F7029" t="s">
        <v>1</v>
      </c>
      <c r="G7029">
        <v>2904</v>
      </c>
      <c r="H7029">
        <f>(G7029 - $P$2) / $P$3</f>
        <v>-1.6317330408153541</v>
      </c>
      <c r="I7029" s="4" t="str">
        <f>IF(OR(G7029&lt;$M$7,G7029&gt;$M$10), "Outlier", "Normal")</f>
        <v>Normal</v>
      </c>
      <c r="J7029" t="str">
        <f>IF(ABS(H7029)&gt;2, "Outlier", "Normal")</f>
        <v>Normal</v>
      </c>
    </row>
    <row r="7030" spans="1:10" x14ac:dyDescent="0.45">
      <c r="A7030">
        <v>54723</v>
      </c>
      <c r="B7030" s="2">
        <v>41788.900381944448</v>
      </c>
      <c r="C7030" t="s">
        <v>28</v>
      </c>
      <c r="D7030" t="s">
        <v>26</v>
      </c>
      <c r="E7030" t="s">
        <v>15</v>
      </c>
      <c r="F7030" t="s">
        <v>1</v>
      </c>
      <c r="G7030">
        <v>2860</v>
      </c>
      <c r="H7030">
        <f>(G7030 - $P$2) / $P$3</f>
        <v>-1.6332580564175763</v>
      </c>
      <c r="I7030" s="4" t="str">
        <f>IF(OR(G7030&lt;$M$7,G7030&gt;$M$10), "Outlier", "Normal")</f>
        <v>Normal</v>
      </c>
      <c r="J7030" t="str">
        <f>IF(ABS(H7030)&gt;2, "Outlier", "Normal")</f>
        <v>Normal</v>
      </c>
    </row>
    <row r="7031" spans="1:10" x14ac:dyDescent="0.45">
      <c r="A7031">
        <v>504495</v>
      </c>
      <c r="B7031" s="2">
        <v>41876.404467592591</v>
      </c>
      <c r="C7031" t="s">
        <v>28</v>
      </c>
      <c r="D7031" t="s">
        <v>26</v>
      </c>
      <c r="E7031" t="s">
        <v>14</v>
      </c>
      <c r="F7031" t="s">
        <v>5</v>
      </c>
      <c r="G7031">
        <v>2842</v>
      </c>
      <c r="H7031">
        <f>(G7031 - $P$2) / $P$3</f>
        <v>-1.6338819264366671</v>
      </c>
      <c r="I7031" s="4" t="str">
        <f>IF(OR(G7031&lt;$M$7,G7031&gt;$M$10), "Outlier", "Normal")</f>
        <v>Normal</v>
      </c>
      <c r="J7031" t="str">
        <f>IF(ABS(H7031)&gt;2, "Outlier", "Normal")</f>
        <v>Normal</v>
      </c>
    </row>
    <row r="7032" spans="1:10" x14ac:dyDescent="0.45">
      <c r="A7032">
        <v>661432</v>
      </c>
      <c r="B7032" s="2">
        <v>41870.45511574074</v>
      </c>
      <c r="C7032" t="s">
        <v>28</v>
      </c>
      <c r="D7032" t="s">
        <v>26</v>
      </c>
      <c r="E7032" t="s">
        <v>15</v>
      </c>
      <c r="F7032" t="s">
        <v>5</v>
      </c>
      <c r="G7032">
        <v>2840</v>
      </c>
      <c r="H7032">
        <f>(G7032 - $P$2) / $P$3</f>
        <v>-1.6339512453276772</v>
      </c>
      <c r="I7032" s="4" t="str">
        <f>IF(OR(G7032&lt;$M$7,G7032&gt;$M$10), "Outlier", "Normal")</f>
        <v>Normal</v>
      </c>
      <c r="J7032" t="str">
        <f>IF(ABS(H7032)&gt;2, "Outlier", "Normal")</f>
        <v>Normal</v>
      </c>
    </row>
    <row r="7033" spans="1:10" x14ac:dyDescent="0.45">
      <c r="A7033">
        <v>74272</v>
      </c>
      <c r="B7033" s="2">
        <v>41876.599386574075</v>
      </c>
      <c r="C7033" t="s">
        <v>27</v>
      </c>
      <c r="D7033" t="s">
        <v>25</v>
      </c>
      <c r="E7033" t="s">
        <v>15</v>
      </c>
      <c r="F7033" t="s">
        <v>4</v>
      </c>
      <c r="G7033">
        <v>2806</v>
      </c>
      <c r="H7033">
        <f>(G7033 - $P$2) / $P$3</f>
        <v>-1.6351296664748489</v>
      </c>
      <c r="I7033" s="4" t="str">
        <f>IF(OR(G7033&lt;$M$7,G7033&gt;$M$10), "Outlier", "Normal")</f>
        <v>Normal</v>
      </c>
      <c r="J7033" t="str">
        <f>IF(ABS(H7033)&gt;2, "Outlier", "Normal")</f>
        <v>Normal</v>
      </c>
    </row>
    <row r="7034" spans="1:10" x14ac:dyDescent="0.45">
      <c r="A7034">
        <v>982845</v>
      </c>
      <c r="B7034" s="2">
        <v>41780.400347222225</v>
      </c>
      <c r="C7034" t="s">
        <v>28</v>
      </c>
      <c r="D7034" t="s">
        <v>25</v>
      </c>
      <c r="E7034" t="s">
        <v>18</v>
      </c>
      <c r="F7034" t="s">
        <v>3</v>
      </c>
      <c r="G7034">
        <v>2789</v>
      </c>
      <c r="H7034">
        <f>(G7034 - $P$2) / $P$3</f>
        <v>-1.6357188770484348</v>
      </c>
      <c r="I7034" s="4" t="str">
        <f>IF(OR(G7034&lt;$M$7,G7034&gt;$M$10), "Outlier", "Normal")</f>
        <v>Normal</v>
      </c>
      <c r="J7034" t="str">
        <f>IF(ABS(H7034)&gt;2, "Outlier", "Normal")</f>
        <v>Normal</v>
      </c>
    </row>
    <row r="7035" spans="1:10" x14ac:dyDescent="0.45">
      <c r="A7035">
        <v>620222</v>
      </c>
      <c r="B7035" s="2">
        <v>41880.396886574075</v>
      </c>
      <c r="C7035" t="s">
        <v>28</v>
      </c>
      <c r="D7035" t="s">
        <v>25</v>
      </c>
      <c r="E7035" t="s">
        <v>15</v>
      </c>
      <c r="F7035" t="s">
        <v>33</v>
      </c>
      <c r="G7035">
        <v>2786</v>
      </c>
      <c r="H7035">
        <f>(G7035 - $P$2) / $P$3</f>
        <v>-1.6358228553849499</v>
      </c>
      <c r="I7035" s="4" t="str">
        <f>IF(OR(G7035&lt;$M$7,G7035&gt;$M$10), "Outlier", "Normal")</f>
        <v>Normal</v>
      </c>
      <c r="J7035" t="str">
        <f>IF(ABS(H7035)&gt;2, "Outlier", "Normal")</f>
        <v>Normal</v>
      </c>
    </row>
    <row r="7036" spans="1:10" x14ac:dyDescent="0.45">
      <c r="A7036">
        <v>96908</v>
      </c>
      <c r="B7036" s="2">
        <v>41851.469780092593</v>
      </c>
      <c r="C7036" t="s">
        <v>27</v>
      </c>
      <c r="D7036" t="s">
        <v>25</v>
      </c>
      <c r="E7036" t="s">
        <v>15</v>
      </c>
      <c r="F7036" t="s">
        <v>5</v>
      </c>
      <c r="G7036">
        <v>2773</v>
      </c>
      <c r="H7036">
        <f>(G7036 - $P$2) / $P$3</f>
        <v>-1.6362734281765154</v>
      </c>
      <c r="I7036" s="4" t="str">
        <f>IF(OR(G7036&lt;$M$7,G7036&gt;$M$10), "Outlier", "Normal")</f>
        <v>Normal</v>
      </c>
      <c r="J7036" t="str">
        <f>IF(ABS(H7036)&gt;2, "Outlier", "Normal")</f>
        <v>Normal</v>
      </c>
    </row>
    <row r="7037" spans="1:10" x14ac:dyDescent="0.45">
      <c r="A7037">
        <v>171561</v>
      </c>
      <c r="B7037" s="2">
        <v>41789.436678240738</v>
      </c>
      <c r="C7037" t="s">
        <v>28</v>
      </c>
      <c r="D7037" t="s">
        <v>26</v>
      </c>
      <c r="E7037" t="s">
        <v>15</v>
      </c>
      <c r="F7037" t="s">
        <v>1</v>
      </c>
      <c r="G7037">
        <v>2752</v>
      </c>
      <c r="H7037">
        <f>(G7037 - $P$2) / $P$3</f>
        <v>-1.6370012765321216</v>
      </c>
      <c r="I7037" s="4" t="str">
        <f>IF(OR(G7037&lt;$M$7,G7037&gt;$M$10), "Outlier", "Normal")</f>
        <v>Normal</v>
      </c>
      <c r="J7037" t="str">
        <f>IF(ABS(H7037)&gt;2, "Outlier", "Normal")</f>
        <v>Normal</v>
      </c>
    </row>
    <row r="7038" spans="1:10" x14ac:dyDescent="0.45">
      <c r="A7038">
        <v>181028</v>
      </c>
      <c r="B7038" s="2">
        <v>41794.306064814817</v>
      </c>
      <c r="C7038" t="s">
        <v>27</v>
      </c>
      <c r="D7038" t="s">
        <v>26</v>
      </c>
      <c r="E7038" t="s">
        <v>15</v>
      </c>
      <c r="F7038" t="s">
        <v>0</v>
      </c>
      <c r="G7038">
        <v>2747</v>
      </c>
      <c r="H7038">
        <f>(G7038 - $P$2) / $P$3</f>
        <v>-1.6371745737596468</v>
      </c>
      <c r="I7038" s="4" t="str">
        <f>IF(OR(G7038&lt;$M$7,G7038&gt;$M$10), "Outlier", "Normal")</f>
        <v>Normal</v>
      </c>
      <c r="J7038" t="str">
        <f>IF(ABS(H7038)&gt;2, "Outlier", "Normal")</f>
        <v>Normal</v>
      </c>
    </row>
    <row r="7039" spans="1:10" x14ac:dyDescent="0.45">
      <c r="A7039">
        <v>229668</v>
      </c>
      <c r="B7039" s="2">
        <v>41768.398842592593</v>
      </c>
      <c r="C7039" t="s">
        <v>27</v>
      </c>
      <c r="D7039" t="s">
        <v>25</v>
      </c>
      <c r="E7039" t="s">
        <v>13</v>
      </c>
      <c r="F7039" t="s">
        <v>8</v>
      </c>
      <c r="G7039">
        <v>2719</v>
      </c>
      <c r="H7039">
        <f>(G7039 - $P$2) / $P$3</f>
        <v>-1.6381450382337881</v>
      </c>
      <c r="I7039" s="4" t="str">
        <f>IF(OR(G7039&lt;$M$7,G7039&gt;$M$10), "Outlier", "Normal")</f>
        <v>Normal</v>
      </c>
      <c r="J7039" t="str">
        <f>IF(ABS(H7039)&gt;2, "Outlier", "Normal")</f>
        <v>Normal</v>
      </c>
    </row>
    <row r="7040" spans="1:10" x14ac:dyDescent="0.45">
      <c r="A7040">
        <v>206995</v>
      </c>
      <c r="B7040" s="2">
        <v>41878.588043981479</v>
      </c>
      <c r="C7040" t="s">
        <v>28</v>
      </c>
      <c r="D7040" t="s">
        <v>25</v>
      </c>
      <c r="E7040" t="s">
        <v>18</v>
      </c>
      <c r="F7040" t="s">
        <v>8</v>
      </c>
      <c r="G7040">
        <v>2713</v>
      </c>
      <c r="H7040">
        <f>(G7040 - $P$2) / $P$3</f>
        <v>-1.6383529949068183</v>
      </c>
      <c r="I7040" s="4" t="str">
        <f>IF(OR(G7040&lt;$M$7,G7040&gt;$M$10), "Outlier", "Normal")</f>
        <v>Normal</v>
      </c>
      <c r="J7040" t="str">
        <f>IF(ABS(H7040)&gt;2, "Outlier", "Normal")</f>
        <v>Normal</v>
      </c>
    </row>
    <row r="7041" spans="1:10" x14ac:dyDescent="0.45">
      <c r="A7041">
        <v>304630</v>
      </c>
      <c r="B7041" s="2">
        <v>41780.670405092591</v>
      </c>
      <c r="C7041" t="s">
        <v>27</v>
      </c>
      <c r="D7041" t="s">
        <v>25</v>
      </c>
      <c r="E7041" t="s">
        <v>18</v>
      </c>
      <c r="F7041" t="s">
        <v>0</v>
      </c>
      <c r="G7041">
        <v>2686</v>
      </c>
      <c r="H7041">
        <f>(G7041 - $P$2) / $P$3</f>
        <v>-1.6392887999354546</v>
      </c>
      <c r="I7041" s="4" t="str">
        <f>IF(OR(G7041&lt;$M$7,G7041&gt;$M$10), "Outlier", "Normal")</f>
        <v>Normal</v>
      </c>
      <c r="J7041" t="str">
        <f>IF(ABS(H7041)&gt;2, "Outlier", "Normal")</f>
        <v>Normal</v>
      </c>
    </row>
    <row r="7042" spans="1:10" x14ac:dyDescent="0.45">
      <c r="A7042">
        <v>648580</v>
      </c>
      <c r="B7042" s="2">
        <v>41793.11204861111</v>
      </c>
      <c r="C7042" t="s">
        <v>28</v>
      </c>
      <c r="D7042" t="s">
        <v>26</v>
      </c>
      <c r="E7042" t="s">
        <v>18</v>
      </c>
      <c r="F7042" t="s">
        <v>1</v>
      </c>
      <c r="G7042">
        <v>2684</v>
      </c>
      <c r="H7042">
        <f>(G7042 - $P$2) / $P$3</f>
        <v>-1.6393581188264648</v>
      </c>
      <c r="I7042" s="4" t="str">
        <f>IF(OR(G7042&lt;$M$7,G7042&gt;$M$10), "Outlier", "Normal")</f>
        <v>Normal</v>
      </c>
      <c r="J7042" t="str">
        <f>IF(ABS(H7042)&gt;2, "Outlier", "Normal")</f>
        <v>Normal</v>
      </c>
    </row>
    <row r="7043" spans="1:10" x14ac:dyDescent="0.45">
      <c r="A7043">
        <v>17377</v>
      </c>
      <c r="B7043" s="2">
        <v>41881.551400462966</v>
      </c>
      <c r="C7043" t="s">
        <v>27</v>
      </c>
      <c r="D7043" t="s">
        <v>26</v>
      </c>
      <c r="E7043" t="s">
        <v>15</v>
      </c>
      <c r="F7043" t="s">
        <v>3</v>
      </c>
      <c r="G7043">
        <v>2682</v>
      </c>
      <c r="H7043">
        <f>(G7043 - $P$2) / $P$3</f>
        <v>-1.6394274377174749</v>
      </c>
      <c r="I7043" s="4" t="str">
        <f>IF(OR(G7043&lt;$M$7,G7043&gt;$M$10), "Outlier", "Normal")</f>
        <v>Normal</v>
      </c>
      <c r="J7043" t="str">
        <f>IF(ABS(H7043)&gt;2, "Outlier", "Normal")</f>
        <v>Normal</v>
      </c>
    </row>
    <row r="7044" spans="1:10" x14ac:dyDescent="0.45">
      <c r="A7044">
        <v>419081</v>
      </c>
      <c r="B7044" s="2">
        <v>41828.513009259259</v>
      </c>
      <c r="C7044" t="s">
        <v>28</v>
      </c>
      <c r="D7044" t="s">
        <v>25</v>
      </c>
      <c r="E7044" t="s">
        <v>15</v>
      </c>
      <c r="F7044" t="s">
        <v>7</v>
      </c>
      <c r="G7044">
        <v>2668</v>
      </c>
      <c r="H7044">
        <f>(G7044 - $P$2) / $P$3</f>
        <v>-1.6399126699545457</v>
      </c>
      <c r="I7044" s="4" t="str">
        <f>IF(OR(G7044&lt;$M$7,G7044&gt;$M$10), "Outlier", "Normal")</f>
        <v>Normal</v>
      </c>
      <c r="J7044" t="str">
        <f>IF(ABS(H7044)&gt;2, "Outlier", "Normal")</f>
        <v>Normal</v>
      </c>
    </row>
    <row r="7045" spans="1:10" x14ac:dyDescent="0.45">
      <c r="A7045">
        <v>584520</v>
      </c>
      <c r="B7045" s="2">
        <v>41872.398229166669</v>
      </c>
      <c r="C7045" t="s">
        <v>28</v>
      </c>
      <c r="D7045" t="s">
        <v>26</v>
      </c>
      <c r="E7045" t="s">
        <v>15</v>
      </c>
      <c r="F7045" t="s">
        <v>5</v>
      </c>
      <c r="G7045">
        <v>2666</v>
      </c>
      <c r="H7045">
        <f>(G7045 - $P$2) / $P$3</f>
        <v>-1.6399819888455556</v>
      </c>
      <c r="I7045" s="4" t="str">
        <f>IF(OR(G7045&lt;$M$7,G7045&gt;$M$10), "Outlier", "Normal")</f>
        <v>Normal</v>
      </c>
      <c r="J7045" t="str">
        <f>IF(ABS(H7045)&gt;2, "Outlier", "Normal")</f>
        <v>Normal</v>
      </c>
    </row>
    <row r="7046" spans="1:10" x14ac:dyDescent="0.45">
      <c r="A7046">
        <v>188463</v>
      </c>
      <c r="B7046" s="2">
        <v>41793.146018518521</v>
      </c>
      <c r="C7046" t="s">
        <v>28</v>
      </c>
      <c r="D7046" t="s">
        <v>26</v>
      </c>
      <c r="E7046" t="s">
        <v>15</v>
      </c>
      <c r="F7046" t="s">
        <v>8</v>
      </c>
      <c r="G7046">
        <v>2658</v>
      </c>
      <c r="H7046">
        <f>(G7046 - $P$2) / $P$3</f>
        <v>-1.6402592644095961</v>
      </c>
      <c r="I7046" s="4" t="str">
        <f>IF(OR(G7046&lt;$M$7,G7046&gt;$M$10), "Outlier", "Normal")</f>
        <v>Normal</v>
      </c>
      <c r="J7046" t="str">
        <f>IF(ABS(H7046)&gt;2, "Outlier", "Normal")</f>
        <v>Normal</v>
      </c>
    </row>
    <row r="7047" spans="1:10" x14ac:dyDescent="0.45">
      <c r="A7047">
        <v>283689</v>
      </c>
      <c r="B7047" s="2">
        <v>41872.341539351852</v>
      </c>
      <c r="C7047" t="s">
        <v>28</v>
      </c>
      <c r="D7047" t="s">
        <v>25</v>
      </c>
      <c r="E7047" t="s">
        <v>15</v>
      </c>
      <c r="F7047" t="s">
        <v>1</v>
      </c>
      <c r="G7047">
        <v>2654</v>
      </c>
      <c r="H7047">
        <f>(G7047 - $P$2) / $P$3</f>
        <v>-1.6403979021916162</v>
      </c>
      <c r="I7047" s="4" t="str">
        <f>IF(OR(G7047&lt;$M$7,G7047&gt;$M$10), "Outlier", "Normal")</f>
        <v>Normal</v>
      </c>
      <c r="J7047" t="str">
        <f>IF(ABS(H7047)&gt;2, "Outlier", "Normal")</f>
        <v>Normal</v>
      </c>
    </row>
    <row r="7048" spans="1:10" x14ac:dyDescent="0.45">
      <c r="A7048">
        <v>635529</v>
      </c>
      <c r="B7048" s="2">
        <v>41779.888472222221</v>
      </c>
      <c r="C7048" t="s">
        <v>28</v>
      </c>
      <c r="D7048" t="s">
        <v>26</v>
      </c>
      <c r="E7048" t="s">
        <v>10</v>
      </c>
      <c r="F7048" t="s">
        <v>0</v>
      </c>
      <c r="G7048">
        <v>2641</v>
      </c>
      <c r="H7048">
        <f>(G7048 - $P$2) / $P$3</f>
        <v>-1.640848474983182</v>
      </c>
      <c r="I7048" s="4" t="str">
        <f>IF(OR(G7048&lt;$M$7,G7048&gt;$M$10), "Outlier", "Normal")</f>
        <v>Normal</v>
      </c>
      <c r="J7048" t="str">
        <f>IF(ABS(H7048)&gt;2, "Outlier", "Normal")</f>
        <v>Normal</v>
      </c>
    </row>
    <row r="7049" spans="1:10" x14ac:dyDescent="0.45">
      <c r="A7049">
        <v>109178</v>
      </c>
      <c r="B7049" s="2">
        <v>41880.396874999999</v>
      </c>
      <c r="C7049" t="s">
        <v>27</v>
      </c>
      <c r="D7049" t="s">
        <v>25</v>
      </c>
      <c r="E7049" t="s">
        <v>16</v>
      </c>
      <c r="F7049" t="s">
        <v>5</v>
      </c>
      <c r="G7049">
        <v>2636</v>
      </c>
      <c r="H7049">
        <f>(G7049 - $P$2) / $P$3</f>
        <v>-1.6410217722107072</v>
      </c>
      <c r="I7049" s="4" t="str">
        <f>IF(OR(G7049&lt;$M$7,G7049&gt;$M$10), "Outlier", "Normal")</f>
        <v>Normal</v>
      </c>
      <c r="J7049" t="str">
        <f>IF(ABS(H7049)&gt;2, "Outlier", "Normal")</f>
        <v>Normal</v>
      </c>
    </row>
    <row r="7050" spans="1:10" x14ac:dyDescent="0.45">
      <c r="A7050">
        <v>260348</v>
      </c>
      <c r="B7050" s="2">
        <v>41820.615057870367</v>
      </c>
      <c r="C7050" t="s">
        <v>28</v>
      </c>
      <c r="D7050" t="s">
        <v>26</v>
      </c>
      <c r="E7050" t="s">
        <v>10</v>
      </c>
      <c r="F7050" t="s">
        <v>5</v>
      </c>
      <c r="G7050">
        <v>2634</v>
      </c>
      <c r="H7050">
        <f>(G7050 - $P$2) / $P$3</f>
        <v>-1.6410910911017171</v>
      </c>
      <c r="I7050" s="4" t="str">
        <f>IF(OR(G7050&lt;$M$7,G7050&gt;$M$10), "Outlier", "Normal")</f>
        <v>Normal</v>
      </c>
      <c r="J7050" t="str">
        <f>IF(ABS(H7050)&gt;2, "Outlier", "Normal")</f>
        <v>Normal</v>
      </c>
    </row>
    <row r="7051" spans="1:10" x14ac:dyDescent="0.45">
      <c r="A7051">
        <v>734245</v>
      </c>
      <c r="B7051" s="2">
        <v>41871.787893518522</v>
      </c>
      <c r="C7051" t="s">
        <v>27</v>
      </c>
      <c r="D7051" t="s">
        <v>26</v>
      </c>
      <c r="E7051" t="s">
        <v>18</v>
      </c>
      <c r="F7051" t="s">
        <v>5</v>
      </c>
      <c r="G7051">
        <v>2631</v>
      </c>
      <c r="H7051">
        <f>(G7051 - $P$2) / $P$3</f>
        <v>-1.6411950694382325</v>
      </c>
      <c r="I7051" s="4" t="str">
        <f>IF(OR(G7051&lt;$M$7,G7051&gt;$M$10), "Outlier", "Normal")</f>
        <v>Normal</v>
      </c>
      <c r="J7051" t="str">
        <f>IF(ABS(H7051)&gt;2, "Outlier", "Normal")</f>
        <v>Normal</v>
      </c>
    </row>
    <row r="7052" spans="1:10" x14ac:dyDescent="0.45">
      <c r="A7052">
        <v>849885</v>
      </c>
      <c r="B7052" s="2">
        <v>41820.655219907407</v>
      </c>
      <c r="C7052" t="s">
        <v>28</v>
      </c>
      <c r="D7052" t="s">
        <v>25</v>
      </c>
      <c r="E7052" t="s">
        <v>15</v>
      </c>
      <c r="F7052" t="s">
        <v>6</v>
      </c>
      <c r="G7052">
        <v>2626</v>
      </c>
      <c r="H7052">
        <f>(G7052 - $P$2) / $P$3</f>
        <v>-1.6413683666657577</v>
      </c>
      <c r="I7052" s="4" t="str">
        <f>IF(OR(G7052&lt;$M$7,G7052&gt;$M$10), "Outlier", "Normal")</f>
        <v>Normal</v>
      </c>
      <c r="J7052" t="str">
        <f>IF(ABS(H7052)&gt;2, "Outlier", "Normal")</f>
        <v>Normal</v>
      </c>
    </row>
    <row r="7053" spans="1:10" x14ac:dyDescent="0.45">
      <c r="A7053">
        <v>818351</v>
      </c>
      <c r="B7053" s="2">
        <v>41820.399247685185</v>
      </c>
      <c r="C7053" t="s">
        <v>27</v>
      </c>
      <c r="D7053" t="s">
        <v>25</v>
      </c>
      <c r="E7053" t="s">
        <v>18</v>
      </c>
      <c r="F7053" t="s">
        <v>1</v>
      </c>
      <c r="G7053">
        <v>2569</v>
      </c>
      <c r="H7053">
        <f>(G7053 - $P$2) / $P$3</f>
        <v>-1.6433439550595454</v>
      </c>
      <c r="I7053" s="4" t="str">
        <f>IF(OR(G7053&lt;$M$7,G7053&gt;$M$10), "Outlier", "Normal")</f>
        <v>Normal</v>
      </c>
      <c r="J7053" t="str">
        <f>IF(ABS(H7053)&gt;2, "Outlier", "Normal")</f>
        <v>Normal</v>
      </c>
    </row>
    <row r="7054" spans="1:10" x14ac:dyDescent="0.45">
      <c r="A7054">
        <v>59145</v>
      </c>
      <c r="B7054" s="2">
        <v>41824.394016203703</v>
      </c>
      <c r="C7054" t="s">
        <v>27</v>
      </c>
      <c r="D7054" t="s">
        <v>26</v>
      </c>
      <c r="E7054" t="s">
        <v>11</v>
      </c>
      <c r="F7054" t="s">
        <v>4</v>
      </c>
      <c r="G7054">
        <v>2538</v>
      </c>
      <c r="H7054">
        <f>(G7054 - $P$2) / $P$3</f>
        <v>-1.6444183978702018</v>
      </c>
      <c r="I7054" s="4" t="str">
        <f>IF(OR(G7054&lt;$M$7,G7054&gt;$M$10), "Outlier", "Normal")</f>
        <v>Normal</v>
      </c>
      <c r="J7054" t="str">
        <f>IF(ABS(H7054)&gt;2, "Outlier", "Normal")</f>
        <v>Normal</v>
      </c>
    </row>
    <row r="7055" spans="1:10" x14ac:dyDescent="0.45">
      <c r="A7055">
        <v>63497</v>
      </c>
      <c r="B7055" s="2">
        <v>41851.652638888889</v>
      </c>
      <c r="C7055" t="s">
        <v>28</v>
      </c>
      <c r="D7055" t="s">
        <v>25</v>
      </c>
      <c r="E7055" t="s">
        <v>15</v>
      </c>
      <c r="F7055" t="s">
        <v>1</v>
      </c>
      <c r="G7055">
        <v>2531</v>
      </c>
      <c r="H7055">
        <f>(G7055 - $P$2) / $P$3</f>
        <v>-1.6446610139887372</v>
      </c>
      <c r="I7055" s="4" t="str">
        <f>IF(OR(G7055&lt;$M$7,G7055&gt;$M$10), "Outlier", "Normal")</f>
        <v>Normal</v>
      </c>
      <c r="J7055" t="str">
        <f>IF(ABS(H7055)&gt;2, "Outlier", "Normal")</f>
        <v>Normal</v>
      </c>
    </row>
    <row r="7056" spans="1:10" x14ac:dyDescent="0.45">
      <c r="A7056">
        <v>226825</v>
      </c>
      <c r="B7056" s="2">
        <v>41842.0783912037</v>
      </c>
      <c r="C7056" t="s">
        <v>28</v>
      </c>
      <c r="D7056" t="s">
        <v>26</v>
      </c>
      <c r="E7056" t="s">
        <v>18</v>
      </c>
      <c r="F7056" t="s">
        <v>8</v>
      </c>
      <c r="G7056">
        <v>2518</v>
      </c>
      <c r="H7056">
        <f>(G7056 - $P$2) / $P$3</f>
        <v>-1.6451115867803028</v>
      </c>
      <c r="I7056" s="4" t="str">
        <f>IF(OR(G7056&lt;$M$7,G7056&gt;$M$10), "Outlier", "Normal")</f>
        <v>Normal</v>
      </c>
      <c r="J7056" t="str">
        <f>IF(ABS(H7056)&gt;2, "Outlier", "Normal")</f>
        <v>Normal</v>
      </c>
    </row>
    <row r="7057" spans="1:10" x14ac:dyDescent="0.45">
      <c r="A7057">
        <v>217754</v>
      </c>
      <c r="B7057" s="2">
        <v>41857.713125000002</v>
      </c>
      <c r="C7057" t="s">
        <v>28</v>
      </c>
      <c r="D7057" t="s">
        <v>25</v>
      </c>
      <c r="E7057" t="s">
        <v>10</v>
      </c>
      <c r="F7057" t="s">
        <v>8</v>
      </c>
      <c r="G7057">
        <v>2463</v>
      </c>
      <c r="H7057">
        <f>(G7057 - $P$2) / $P$3</f>
        <v>-1.6470178562830806</v>
      </c>
      <c r="I7057" s="4" t="str">
        <f>IF(OR(G7057&lt;$M$7,G7057&gt;$M$10), "Outlier", "Normal")</f>
        <v>Normal</v>
      </c>
      <c r="J7057" t="str">
        <f>IF(ABS(H7057)&gt;2, "Outlier", "Normal")</f>
        <v>Normal</v>
      </c>
    </row>
    <row r="7058" spans="1:10" x14ac:dyDescent="0.45">
      <c r="A7058">
        <v>634894</v>
      </c>
      <c r="B7058" s="2">
        <v>41852.397152777776</v>
      </c>
      <c r="C7058" t="s">
        <v>28</v>
      </c>
      <c r="D7058" t="s">
        <v>25</v>
      </c>
      <c r="E7058" t="s">
        <v>10</v>
      </c>
      <c r="F7058" t="s">
        <v>1</v>
      </c>
      <c r="G7058">
        <v>2457</v>
      </c>
      <c r="H7058">
        <f>(G7058 - $P$2) / $P$3</f>
        <v>-1.6472258129561108</v>
      </c>
      <c r="I7058" s="4" t="str">
        <f>IF(OR(G7058&lt;$M$7,G7058&gt;$M$10), "Outlier", "Normal")</f>
        <v>Normal</v>
      </c>
      <c r="J7058" t="str">
        <f>IF(ABS(H7058)&gt;2, "Outlier", "Normal")</f>
        <v>Normal</v>
      </c>
    </row>
    <row r="7059" spans="1:10" x14ac:dyDescent="0.45">
      <c r="A7059">
        <v>605602</v>
      </c>
      <c r="B7059" s="2">
        <v>41838.486851851849</v>
      </c>
      <c r="C7059" t="s">
        <v>28</v>
      </c>
      <c r="D7059" t="s">
        <v>26</v>
      </c>
      <c r="E7059" t="s">
        <v>15</v>
      </c>
      <c r="F7059" t="s">
        <v>6</v>
      </c>
      <c r="G7059">
        <v>2434</v>
      </c>
      <c r="H7059">
        <f>(G7059 - $P$2) / $P$3</f>
        <v>-1.6480229802027269</v>
      </c>
      <c r="I7059" s="4" t="str">
        <f>IF(OR(G7059&lt;$M$7,G7059&gt;$M$10), "Outlier", "Normal")</f>
        <v>Normal</v>
      </c>
      <c r="J7059" t="str">
        <f>IF(ABS(H7059)&gt;2, "Outlier", "Normal")</f>
        <v>Normal</v>
      </c>
    </row>
    <row r="7060" spans="1:10" x14ac:dyDescent="0.45">
      <c r="A7060">
        <v>826824</v>
      </c>
      <c r="B7060" s="2">
        <v>41792.398379629631</v>
      </c>
      <c r="C7060" t="s">
        <v>28</v>
      </c>
      <c r="D7060" t="s">
        <v>25</v>
      </c>
      <c r="E7060" t="s">
        <v>15</v>
      </c>
      <c r="F7060" t="s">
        <v>5</v>
      </c>
      <c r="G7060">
        <v>2420</v>
      </c>
      <c r="H7060">
        <f>(G7060 - $P$2) / $P$3</f>
        <v>-1.6485082124397976</v>
      </c>
      <c r="I7060" s="4" t="str">
        <f>IF(OR(G7060&lt;$M$7,G7060&gt;$M$10), "Outlier", "Normal")</f>
        <v>Normal</v>
      </c>
      <c r="J7060" t="str">
        <f>IF(ABS(H7060)&gt;2, "Outlier", "Normal")</f>
        <v>Normal</v>
      </c>
    </row>
    <row r="7061" spans="1:10" x14ac:dyDescent="0.45">
      <c r="A7061">
        <v>469291</v>
      </c>
      <c r="B7061" s="2">
        <v>41866.730856481481</v>
      </c>
      <c r="C7061" t="s">
        <v>28</v>
      </c>
      <c r="D7061" t="s">
        <v>26</v>
      </c>
      <c r="E7061" t="s">
        <v>15</v>
      </c>
      <c r="F7061" t="s">
        <v>8</v>
      </c>
      <c r="G7061">
        <v>2418</v>
      </c>
      <c r="H7061">
        <f>(G7061 - $P$2) / $P$3</f>
        <v>-1.6485775313308078</v>
      </c>
      <c r="I7061" s="4" t="str">
        <f>IF(OR(G7061&lt;$M$7,G7061&gt;$M$10), "Outlier", "Normal")</f>
        <v>Normal</v>
      </c>
      <c r="J7061" t="str">
        <f>IF(ABS(H7061)&gt;2, "Outlier", "Normal")</f>
        <v>Normal</v>
      </c>
    </row>
    <row r="7062" spans="1:10" x14ac:dyDescent="0.45">
      <c r="A7062">
        <v>312444</v>
      </c>
      <c r="B7062" s="2">
        <v>41822.503344907411</v>
      </c>
      <c r="C7062" t="s">
        <v>27</v>
      </c>
      <c r="D7062" t="s">
        <v>26</v>
      </c>
      <c r="E7062" t="s">
        <v>11</v>
      </c>
      <c r="F7062" t="s">
        <v>1</v>
      </c>
      <c r="G7062">
        <v>2365</v>
      </c>
      <c r="H7062">
        <f>(G7062 - $P$2) / $P$3</f>
        <v>-1.6504144819425752</v>
      </c>
      <c r="I7062" s="4" t="str">
        <f>IF(OR(G7062&lt;$M$7,G7062&gt;$M$10), "Outlier", "Normal")</f>
        <v>Normal</v>
      </c>
      <c r="J7062" t="str">
        <f>IF(ABS(H7062)&gt;2, "Outlier", "Normal")</f>
        <v>Normal</v>
      </c>
    </row>
    <row r="7063" spans="1:10" x14ac:dyDescent="0.45">
      <c r="A7063">
        <v>184057</v>
      </c>
      <c r="B7063" s="2">
        <v>41806.116331018522</v>
      </c>
      <c r="C7063" t="s">
        <v>27</v>
      </c>
      <c r="D7063" t="s">
        <v>25</v>
      </c>
      <c r="E7063" t="s">
        <v>13</v>
      </c>
      <c r="F7063" t="s">
        <v>3</v>
      </c>
      <c r="G7063">
        <v>2360</v>
      </c>
      <c r="H7063">
        <f>(G7063 - $P$2) / $P$3</f>
        <v>-1.6505877791701005</v>
      </c>
      <c r="I7063" s="4" t="str">
        <f>IF(OR(G7063&lt;$M$7,G7063&gt;$M$10), "Outlier", "Normal")</f>
        <v>Normal</v>
      </c>
      <c r="J7063" t="str">
        <f>IF(ABS(H7063)&gt;2, "Outlier", "Normal")</f>
        <v>Normal</v>
      </c>
    </row>
    <row r="7064" spans="1:10" x14ac:dyDescent="0.45">
      <c r="A7064">
        <v>546281</v>
      </c>
      <c r="B7064" s="2">
        <v>41787.695983796293</v>
      </c>
      <c r="C7064" t="s">
        <v>28</v>
      </c>
      <c r="D7064" t="s">
        <v>33</v>
      </c>
      <c r="E7064" t="s">
        <v>15</v>
      </c>
      <c r="F7064" t="s">
        <v>5</v>
      </c>
      <c r="G7064">
        <v>2347</v>
      </c>
      <c r="H7064">
        <f>(G7064 - $P$2) / $P$3</f>
        <v>-1.6510383519616663</v>
      </c>
      <c r="I7064" s="4" t="str">
        <f>IF(OR(G7064&lt;$M$7,G7064&gt;$M$10), "Outlier", "Normal")</f>
        <v>Normal</v>
      </c>
      <c r="J7064" t="str">
        <f>IF(ABS(H7064)&gt;2, "Outlier", "Normal")</f>
        <v>Normal</v>
      </c>
    </row>
    <row r="7065" spans="1:10" x14ac:dyDescent="0.45">
      <c r="A7065">
        <v>539803</v>
      </c>
      <c r="B7065" s="2">
        <v>41774.396874999999</v>
      </c>
      <c r="C7065" t="s">
        <v>28</v>
      </c>
      <c r="D7065" t="s">
        <v>25</v>
      </c>
      <c r="E7065" t="s">
        <v>11</v>
      </c>
      <c r="F7065" t="s">
        <v>4</v>
      </c>
      <c r="G7065">
        <v>2308</v>
      </c>
      <c r="H7065">
        <f>(G7065 - $P$2) / $P$3</f>
        <v>-1.6523900703363632</v>
      </c>
      <c r="I7065" s="4" t="str">
        <f>IF(OR(G7065&lt;$M$7,G7065&gt;$M$10), "Outlier", "Normal")</f>
        <v>Normal</v>
      </c>
      <c r="J7065" t="str">
        <f>IF(ABS(H7065)&gt;2, "Outlier", "Normal")</f>
        <v>Normal</v>
      </c>
    </row>
    <row r="7066" spans="1:10" x14ac:dyDescent="0.45">
      <c r="A7066">
        <v>569877</v>
      </c>
      <c r="B7066" s="2">
        <v>41836.405706018515</v>
      </c>
      <c r="C7066" t="s">
        <v>27</v>
      </c>
      <c r="D7066" t="s">
        <v>25</v>
      </c>
      <c r="E7066" t="s">
        <v>18</v>
      </c>
      <c r="F7066" t="s">
        <v>8</v>
      </c>
      <c r="G7066">
        <v>2274</v>
      </c>
      <c r="H7066">
        <f>(G7066 - $P$2) / $P$3</f>
        <v>-1.6535684914835347</v>
      </c>
      <c r="I7066" s="4" t="str">
        <f>IF(OR(G7066&lt;$M$7,G7066&gt;$M$10), "Outlier", "Normal")</f>
        <v>Normal</v>
      </c>
      <c r="J7066" t="str">
        <f>IF(ABS(H7066)&gt;2, "Outlier", "Normal")</f>
        <v>Normal</v>
      </c>
    </row>
    <row r="7067" spans="1:10" x14ac:dyDescent="0.45">
      <c r="A7067">
        <v>52097</v>
      </c>
      <c r="B7067" s="2">
        <v>41794.541655092595</v>
      </c>
      <c r="C7067" t="s">
        <v>28</v>
      </c>
      <c r="D7067" t="s">
        <v>25</v>
      </c>
      <c r="E7067" t="s">
        <v>15</v>
      </c>
      <c r="F7067" t="s">
        <v>8</v>
      </c>
      <c r="G7067">
        <v>2256</v>
      </c>
      <c r="H7067">
        <f>(G7067 - $P$2) / $P$3</f>
        <v>-1.6541923615026257</v>
      </c>
      <c r="I7067" s="4" t="str">
        <f>IF(OR(G7067&lt;$M$7,G7067&gt;$M$10), "Outlier", "Normal")</f>
        <v>Normal</v>
      </c>
      <c r="J7067" t="str">
        <f>IF(ABS(H7067)&gt;2, "Outlier", "Normal")</f>
        <v>Normal</v>
      </c>
    </row>
    <row r="7068" spans="1:10" x14ac:dyDescent="0.45">
      <c r="A7068">
        <v>432912</v>
      </c>
      <c r="B7068" s="2">
        <v>41811.509212962963</v>
      </c>
      <c r="C7068" t="s">
        <v>28</v>
      </c>
      <c r="D7068" t="s">
        <v>26</v>
      </c>
      <c r="E7068" t="s">
        <v>15</v>
      </c>
      <c r="F7068" t="s">
        <v>8</v>
      </c>
      <c r="G7068">
        <v>2249</v>
      </c>
      <c r="H7068">
        <f>(G7068 - $P$2) / $P$3</f>
        <v>-1.6544349776211609</v>
      </c>
      <c r="I7068" s="4" t="str">
        <f>IF(OR(G7068&lt;$M$7,G7068&gt;$M$10), "Outlier", "Normal")</f>
        <v>Normal</v>
      </c>
      <c r="J7068" t="str">
        <f>IF(ABS(H7068)&gt;2, "Outlier", "Normal")</f>
        <v>Normal</v>
      </c>
    </row>
    <row r="7069" spans="1:10" x14ac:dyDescent="0.45">
      <c r="A7069">
        <v>729470</v>
      </c>
      <c r="B7069" s="2">
        <v>41813.040509259263</v>
      </c>
      <c r="C7069" t="s">
        <v>27</v>
      </c>
      <c r="D7069" t="s">
        <v>26</v>
      </c>
      <c r="E7069" t="s">
        <v>12</v>
      </c>
      <c r="F7069" t="s">
        <v>8</v>
      </c>
      <c r="G7069">
        <v>2229</v>
      </c>
      <c r="H7069">
        <f>(G7069 - $P$2) / $P$3</f>
        <v>-1.655128166531262</v>
      </c>
      <c r="I7069" s="4" t="str">
        <f>IF(OR(G7069&lt;$M$7,G7069&gt;$M$10), "Outlier", "Normal")</f>
        <v>Normal</v>
      </c>
      <c r="J7069" t="str">
        <f>IF(ABS(H7069)&gt;2, "Outlier", "Normal")</f>
        <v>Normal</v>
      </c>
    </row>
    <row r="7070" spans="1:10" x14ac:dyDescent="0.45">
      <c r="A7070">
        <v>374498</v>
      </c>
      <c r="B7070" s="2">
        <v>41824.620856481481</v>
      </c>
      <c r="C7070" t="s">
        <v>27</v>
      </c>
      <c r="D7070" t="s">
        <v>25</v>
      </c>
      <c r="E7070" t="s">
        <v>10</v>
      </c>
      <c r="F7070" t="s">
        <v>8</v>
      </c>
      <c r="G7070">
        <v>2207</v>
      </c>
      <c r="H7070">
        <f>(G7070 - $P$2) / $P$3</f>
        <v>-1.6558906743323729</v>
      </c>
      <c r="I7070" s="4" t="str">
        <f>IF(OR(G7070&lt;$M$7,G7070&gt;$M$10), "Outlier", "Normal")</f>
        <v>Normal</v>
      </c>
      <c r="J7070" t="str">
        <f>IF(ABS(H7070)&gt;2, "Outlier", "Normal")</f>
        <v>Normal</v>
      </c>
    </row>
    <row r="7071" spans="1:10" x14ac:dyDescent="0.45">
      <c r="A7071">
        <v>932245</v>
      </c>
      <c r="B7071" s="2">
        <v>41870.3981712963</v>
      </c>
      <c r="C7071" t="s">
        <v>28</v>
      </c>
      <c r="D7071" t="s">
        <v>25</v>
      </c>
      <c r="E7071" t="s">
        <v>15</v>
      </c>
      <c r="F7071" t="s">
        <v>5</v>
      </c>
      <c r="G7071">
        <v>2202</v>
      </c>
      <c r="H7071">
        <f>(G7071 - $P$2) / $P$3</f>
        <v>-1.6560639715598982</v>
      </c>
      <c r="I7071" s="4" t="str">
        <f>IF(OR(G7071&lt;$M$7,G7071&gt;$M$10), "Outlier", "Normal")</f>
        <v>Normal</v>
      </c>
      <c r="J7071" t="str">
        <f>IF(ABS(H7071)&gt;2, "Outlier", "Normal")</f>
        <v>Normal</v>
      </c>
    </row>
    <row r="7072" spans="1:10" x14ac:dyDescent="0.45">
      <c r="A7072">
        <v>400371</v>
      </c>
      <c r="B7072" s="2">
        <v>41859.810717592591</v>
      </c>
      <c r="C7072" t="s">
        <v>28</v>
      </c>
      <c r="D7072" t="s">
        <v>25</v>
      </c>
      <c r="E7072" t="s">
        <v>13</v>
      </c>
      <c r="F7072" t="s">
        <v>8</v>
      </c>
      <c r="G7072">
        <v>2176</v>
      </c>
      <c r="H7072">
        <f>(G7072 - $P$2) / $P$3</f>
        <v>-1.6569651171430295</v>
      </c>
      <c r="I7072" s="4" t="str">
        <f>IF(OR(G7072&lt;$M$7,G7072&gt;$M$10), "Outlier", "Normal")</f>
        <v>Normal</v>
      </c>
      <c r="J7072" t="str">
        <f>IF(ABS(H7072)&gt;2, "Outlier", "Normal")</f>
        <v>Normal</v>
      </c>
    </row>
    <row r="7073" spans="1:10" x14ac:dyDescent="0.45">
      <c r="A7073">
        <v>295449</v>
      </c>
      <c r="B7073" s="2">
        <v>41842.398217592592</v>
      </c>
      <c r="C7073" t="s">
        <v>27</v>
      </c>
      <c r="D7073" t="s">
        <v>25</v>
      </c>
      <c r="E7073" t="s">
        <v>15</v>
      </c>
      <c r="F7073" t="s">
        <v>8</v>
      </c>
      <c r="G7073">
        <v>2172</v>
      </c>
      <c r="H7073">
        <f>(G7073 - $P$2) / $P$3</f>
        <v>-1.6571037549250498</v>
      </c>
      <c r="I7073" s="4" t="str">
        <f>IF(OR(G7073&lt;$M$7,G7073&gt;$M$10), "Outlier", "Normal")</f>
        <v>Normal</v>
      </c>
      <c r="J7073" t="str">
        <f>IF(ABS(H7073)&gt;2, "Outlier", "Normal")</f>
        <v>Normal</v>
      </c>
    </row>
    <row r="7074" spans="1:10" x14ac:dyDescent="0.45">
      <c r="A7074">
        <v>890953</v>
      </c>
      <c r="B7074" s="2">
        <v>41771.397060185183</v>
      </c>
      <c r="C7074" t="s">
        <v>27</v>
      </c>
      <c r="D7074" t="s">
        <v>25</v>
      </c>
      <c r="E7074" t="s">
        <v>15</v>
      </c>
      <c r="F7074" t="s">
        <v>8</v>
      </c>
      <c r="G7074">
        <v>2128</v>
      </c>
      <c r="H7074">
        <f>(G7074 - $P$2) / $P$3</f>
        <v>-1.6586287705272718</v>
      </c>
      <c r="I7074" s="4" t="str">
        <f>IF(OR(G7074&lt;$M$7,G7074&gt;$M$10), "Outlier", "Normal")</f>
        <v>Normal</v>
      </c>
      <c r="J7074" t="str">
        <f>IF(ABS(H7074)&gt;2, "Outlier", "Normal")</f>
        <v>Normal</v>
      </c>
    </row>
    <row r="7075" spans="1:10" x14ac:dyDescent="0.45">
      <c r="A7075">
        <v>417540</v>
      </c>
      <c r="B7075" s="2">
        <v>41786.821689814817</v>
      </c>
      <c r="C7075" t="s">
        <v>27</v>
      </c>
      <c r="D7075" t="s">
        <v>25</v>
      </c>
      <c r="E7075" t="s">
        <v>13</v>
      </c>
      <c r="F7075" t="s">
        <v>33</v>
      </c>
      <c r="G7075">
        <v>2121</v>
      </c>
      <c r="H7075">
        <f>(G7075 - $P$2) / $P$3</f>
        <v>-1.6588713866458071</v>
      </c>
      <c r="I7075" s="4" t="str">
        <f>IF(OR(G7075&lt;$M$7,G7075&gt;$M$10), "Outlier", "Normal")</f>
        <v>Normal</v>
      </c>
      <c r="J7075" t="str">
        <f>IF(ABS(H7075)&gt;2, "Outlier", "Normal")</f>
        <v>Normal</v>
      </c>
    </row>
    <row r="7076" spans="1:10" x14ac:dyDescent="0.45">
      <c r="A7076">
        <v>830139</v>
      </c>
      <c r="B7076" s="2">
        <v>41778.003472222219</v>
      </c>
      <c r="C7076" t="s">
        <v>27</v>
      </c>
      <c r="D7076" t="s">
        <v>33</v>
      </c>
      <c r="E7076" t="s">
        <v>15</v>
      </c>
      <c r="F7076" t="s">
        <v>2</v>
      </c>
      <c r="G7076">
        <v>2103</v>
      </c>
      <c r="H7076">
        <f>(G7076 - $P$2) / $P$3</f>
        <v>-1.6594952566648982</v>
      </c>
      <c r="I7076" s="4" t="str">
        <f>IF(OR(G7076&lt;$M$7,G7076&gt;$M$10), "Outlier", "Normal")</f>
        <v>Normal</v>
      </c>
      <c r="J7076" t="str">
        <f>IF(ABS(H7076)&gt;2, "Outlier", "Normal")</f>
        <v>Normal</v>
      </c>
    </row>
    <row r="7077" spans="1:10" x14ac:dyDescent="0.45">
      <c r="A7077">
        <v>716926</v>
      </c>
      <c r="B7077" s="2">
        <v>41797.031886574077</v>
      </c>
      <c r="C7077" t="s">
        <v>28</v>
      </c>
      <c r="D7077" t="s">
        <v>25</v>
      </c>
      <c r="E7077" t="s">
        <v>10</v>
      </c>
      <c r="F7077" t="s">
        <v>1</v>
      </c>
      <c r="G7077">
        <v>2102</v>
      </c>
      <c r="H7077">
        <f>(G7077 - $P$2) / $P$3</f>
        <v>-1.6595299161104031</v>
      </c>
      <c r="I7077" s="4" t="str">
        <f>IF(OR(G7077&lt;$M$7,G7077&gt;$M$10), "Outlier", "Normal")</f>
        <v>Normal</v>
      </c>
      <c r="J7077" t="str">
        <f>IF(ABS(H7077)&gt;2, "Outlier", "Normal")</f>
        <v>Normal</v>
      </c>
    </row>
    <row r="7078" spans="1:10" x14ac:dyDescent="0.45">
      <c r="A7078">
        <v>614850</v>
      </c>
      <c r="B7078" s="2">
        <v>41841.397499999999</v>
      </c>
      <c r="C7078" t="s">
        <v>28</v>
      </c>
      <c r="D7078" t="s">
        <v>25</v>
      </c>
      <c r="E7078" t="s">
        <v>10</v>
      </c>
      <c r="F7078" t="s">
        <v>7</v>
      </c>
      <c r="G7078">
        <v>2096</v>
      </c>
      <c r="H7078">
        <f>(G7078 - $P$2) / $P$3</f>
        <v>-1.6597378727834333</v>
      </c>
      <c r="I7078" s="4" t="str">
        <f>IF(OR(G7078&lt;$M$7,G7078&gt;$M$10), "Outlier", "Normal")</f>
        <v>Normal</v>
      </c>
      <c r="J7078" t="str">
        <f>IF(ABS(H7078)&gt;2, "Outlier", "Normal")</f>
        <v>Normal</v>
      </c>
    </row>
    <row r="7079" spans="1:10" x14ac:dyDescent="0.45">
      <c r="A7079">
        <v>569891</v>
      </c>
      <c r="B7079" s="2">
        <v>41878.649398148147</v>
      </c>
      <c r="C7079" t="s">
        <v>28</v>
      </c>
      <c r="D7079" t="s">
        <v>25</v>
      </c>
      <c r="E7079" t="s">
        <v>15</v>
      </c>
      <c r="F7079" t="s">
        <v>7</v>
      </c>
      <c r="G7079">
        <v>2090</v>
      </c>
      <c r="H7079">
        <f>(G7079 - $P$2) / $P$3</f>
        <v>-1.6599458294564637</v>
      </c>
      <c r="I7079" s="4" t="str">
        <f>IF(OR(G7079&lt;$M$7,G7079&gt;$M$10), "Outlier", "Normal")</f>
        <v>Normal</v>
      </c>
      <c r="J7079" t="str">
        <f>IF(ABS(H7079)&gt;2, "Outlier", "Normal")</f>
        <v>Normal</v>
      </c>
    </row>
    <row r="7080" spans="1:10" x14ac:dyDescent="0.45">
      <c r="A7080">
        <v>443525</v>
      </c>
      <c r="B7080" s="2">
        <v>41768.653356481482</v>
      </c>
      <c r="C7080" t="s">
        <v>27</v>
      </c>
      <c r="D7080" t="s">
        <v>25</v>
      </c>
      <c r="E7080" t="s">
        <v>18</v>
      </c>
      <c r="F7080" t="s">
        <v>5</v>
      </c>
      <c r="G7080">
        <v>2085</v>
      </c>
      <c r="H7080">
        <f>(G7080 - $P$2) / $P$3</f>
        <v>-1.660119126683989</v>
      </c>
      <c r="I7080" s="4" t="str">
        <f>IF(OR(G7080&lt;$M$7,G7080&gt;$M$10), "Outlier", "Normal")</f>
        <v>Normal</v>
      </c>
      <c r="J7080" t="str">
        <f>IF(ABS(H7080)&gt;2, "Outlier", "Normal")</f>
        <v>Normal</v>
      </c>
    </row>
    <row r="7081" spans="1:10" x14ac:dyDescent="0.45">
      <c r="A7081">
        <v>139791</v>
      </c>
      <c r="B7081" s="2">
        <v>41837.518437500003</v>
      </c>
      <c r="C7081" t="s">
        <v>28</v>
      </c>
      <c r="D7081" t="s">
        <v>25</v>
      </c>
      <c r="E7081" t="s">
        <v>13</v>
      </c>
      <c r="F7081" t="s">
        <v>4</v>
      </c>
      <c r="G7081">
        <v>2054</v>
      </c>
      <c r="H7081">
        <f>(G7081 - $P$2) / $P$3</f>
        <v>-1.6611935694946454</v>
      </c>
      <c r="I7081" s="4" t="str">
        <f>IF(OR(G7081&lt;$M$7,G7081&gt;$M$10), "Outlier", "Normal")</f>
        <v>Normal</v>
      </c>
      <c r="J7081" t="str">
        <f>IF(ABS(H7081)&gt;2, "Outlier", "Normal")</f>
        <v>Normal</v>
      </c>
    </row>
    <row r="7082" spans="1:10" x14ac:dyDescent="0.45">
      <c r="A7082">
        <v>463985</v>
      </c>
      <c r="B7082" s="2">
        <v>41835.833599537036</v>
      </c>
      <c r="C7082" t="s">
        <v>27</v>
      </c>
      <c r="D7082" t="s">
        <v>33</v>
      </c>
      <c r="E7082" t="s">
        <v>11</v>
      </c>
      <c r="F7082" t="s">
        <v>1</v>
      </c>
      <c r="G7082">
        <v>2052</v>
      </c>
      <c r="H7082">
        <f>(G7082 - $P$2) / $P$3</f>
        <v>-1.6612628883856555</v>
      </c>
      <c r="I7082" s="4" t="str">
        <f>IF(OR(G7082&lt;$M$7,G7082&gt;$M$10), "Outlier", "Normal")</f>
        <v>Normal</v>
      </c>
      <c r="J7082" t="str">
        <f>IF(ABS(H7082)&gt;2, "Outlier", "Normal")</f>
        <v>Normal</v>
      </c>
    </row>
    <row r="7083" spans="1:10" x14ac:dyDescent="0.45">
      <c r="A7083">
        <v>982486</v>
      </c>
      <c r="B7083" s="2">
        <v>41817.710856481484</v>
      </c>
      <c r="C7083" t="s">
        <v>27</v>
      </c>
      <c r="D7083" t="s">
        <v>25</v>
      </c>
      <c r="E7083" t="s">
        <v>12</v>
      </c>
      <c r="F7083" t="s">
        <v>8</v>
      </c>
      <c r="G7083">
        <v>2050</v>
      </c>
      <c r="H7083">
        <f>(G7083 - $P$2) / $P$3</f>
        <v>-1.6613322072766656</v>
      </c>
      <c r="I7083" s="4" t="str">
        <f>IF(OR(G7083&lt;$M$7,G7083&gt;$M$10), "Outlier", "Normal")</f>
        <v>Normal</v>
      </c>
      <c r="J7083" t="str">
        <f>IF(ABS(H7083)&gt;2, "Outlier", "Normal")</f>
        <v>Normal</v>
      </c>
    </row>
    <row r="7084" spans="1:10" x14ac:dyDescent="0.45">
      <c r="A7084">
        <v>752008</v>
      </c>
      <c r="B7084" s="2">
        <v>41768.396817129629</v>
      </c>
      <c r="C7084" t="s">
        <v>27</v>
      </c>
      <c r="D7084" t="s">
        <v>25</v>
      </c>
      <c r="E7084" t="s">
        <v>15</v>
      </c>
      <c r="F7084" t="s">
        <v>1</v>
      </c>
      <c r="G7084">
        <v>2024</v>
      </c>
      <c r="H7084">
        <f>(G7084 - $P$2) / $P$3</f>
        <v>-1.662233352859797</v>
      </c>
      <c r="I7084" s="4" t="str">
        <f>IF(OR(G7084&lt;$M$7,G7084&gt;$M$10), "Outlier", "Normal")</f>
        <v>Normal</v>
      </c>
      <c r="J7084" t="str">
        <f>IF(ABS(H7084)&gt;2, "Outlier", "Normal")</f>
        <v>Normal</v>
      </c>
    </row>
    <row r="7085" spans="1:10" x14ac:dyDescent="0.45">
      <c r="A7085">
        <v>121878</v>
      </c>
      <c r="B7085" s="2">
        <v>41862.397164351853</v>
      </c>
      <c r="C7085" t="s">
        <v>28</v>
      </c>
      <c r="D7085" t="s">
        <v>26</v>
      </c>
      <c r="E7085" t="s">
        <v>10</v>
      </c>
      <c r="F7085" t="s">
        <v>7</v>
      </c>
      <c r="G7085">
        <v>2017</v>
      </c>
      <c r="H7085">
        <f>(G7085 - $P$2) / $P$3</f>
        <v>-1.6624759689783322</v>
      </c>
      <c r="I7085" s="4" t="str">
        <f>IF(OR(G7085&lt;$M$7,G7085&gt;$M$10), "Outlier", "Normal")</f>
        <v>Normal</v>
      </c>
      <c r="J7085" t="str">
        <f>IF(ABS(H7085)&gt;2, "Outlier", "Normal")</f>
        <v>Normal</v>
      </c>
    </row>
    <row r="7086" spans="1:10" x14ac:dyDescent="0.45">
      <c r="A7086">
        <v>798741</v>
      </c>
      <c r="B7086" s="2">
        <v>41764.656435185185</v>
      </c>
      <c r="C7086" t="s">
        <v>27</v>
      </c>
      <c r="D7086" t="s">
        <v>26</v>
      </c>
      <c r="E7086" t="s">
        <v>11</v>
      </c>
      <c r="F7086" t="s">
        <v>1</v>
      </c>
      <c r="G7086">
        <v>2013</v>
      </c>
      <c r="H7086">
        <f>(G7086 - $P$2) / $P$3</f>
        <v>-1.6626146067603524</v>
      </c>
      <c r="I7086" s="4" t="str">
        <f>IF(OR(G7086&lt;$M$7,G7086&gt;$M$10), "Outlier", "Normal")</f>
        <v>Normal</v>
      </c>
      <c r="J7086" t="str">
        <f>IF(ABS(H7086)&gt;2, "Outlier", "Normal")</f>
        <v>Normal</v>
      </c>
    </row>
    <row r="7087" spans="1:10" x14ac:dyDescent="0.45">
      <c r="A7087">
        <v>543577</v>
      </c>
      <c r="B7087" s="2">
        <v>41835.831469907411</v>
      </c>
      <c r="C7087" t="s">
        <v>27</v>
      </c>
      <c r="D7087" t="s">
        <v>26</v>
      </c>
      <c r="E7087" t="s">
        <v>11</v>
      </c>
      <c r="F7087" t="s">
        <v>1</v>
      </c>
      <c r="G7087">
        <v>2013</v>
      </c>
      <c r="H7087">
        <f>(G7087 - $P$2) / $P$3</f>
        <v>-1.6626146067603524</v>
      </c>
      <c r="I7087" s="4" t="str">
        <f>IF(OR(G7087&lt;$M$7,G7087&gt;$M$10), "Outlier", "Normal")</f>
        <v>Normal</v>
      </c>
      <c r="J7087" t="str">
        <f>IF(ABS(H7087)&gt;2, "Outlier", "Normal")</f>
        <v>Normal</v>
      </c>
    </row>
    <row r="7088" spans="1:10" x14ac:dyDescent="0.45">
      <c r="A7088">
        <v>716401</v>
      </c>
      <c r="B7088" s="2">
        <v>41828.513506944444</v>
      </c>
      <c r="C7088" t="s">
        <v>27</v>
      </c>
      <c r="D7088" t="s">
        <v>25</v>
      </c>
      <c r="E7088" t="s">
        <v>15</v>
      </c>
      <c r="F7088" t="s">
        <v>7</v>
      </c>
      <c r="G7088">
        <v>2008</v>
      </c>
      <c r="H7088">
        <f>(G7088 - $P$2) / $P$3</f>
        <v>-1.6627879039878777</v>
      </c>
      <c r="I7088" s="4" t="str">
        <f>IF(OR(G7088&lt;$M$7,G7088&gt;$M$10), "Outlier", "Normal")</f>
        <v>Normal</v>
      </c>
      <c r="J7088" t="str">
        <f>IF(ABS(H7088)&gt;2, "Outlier", "Normal")</f>
        <v>Normal</v>
      </c>
    </row>
    <row r="7089" spans="1:10" x14ac:dyDescent="0.45">
      <c r="A7089">
        <v>208088</v>
      </c>
      <c r="B7089" s="2">
        <v>41793.401250000003</v>
      </c>
      <c r="C7089" t="s">
        <v>27</v>
      </c>
      <c r="D7089" t="s">
        <v>26</v>
      </c>
      <c r="E7089" t="s">
        <v>17</v>
      </c>
      <c r="F7089" t="s">
        <v>3</v>
      </c>
      <c r="G7089">
        <v>2001</v>
      </c>
      <c r="H7089">
        <f>(G7089 - $P$2) / $P$3</f>
        <v>-1.6630305201064131</v>
      </c>
      <c r="I7089" s="4" t="str">
        <f>IF(OR(G7089&lt;$M$7,G7089&gt;$M$10), "Outlier", "Normal")</f>
        <v>Normal</v>
      </c>
      <c r="J7089" t="str">
        <f>IF(ABS(H7089)&gt;2, "Outlier", "Normal")</f>
        <v>Normal</v>
      </c>
    </row>
    <row r="7090" spans="1:10" x14ac:dyDescent="0.45">
      <c r="A7090">
        <v>360395</v>
      </c>
      <c r="B7090" s="2">
        <v>41850.382511574076</v>
      </c>
      <c r="C7090" t="s">
        <v>28</v>
      </c>
      <c r="D7090" t="s">
        <v>25</v>
      </c>
      <c r="E7090" t="s">
        <v>13</v>
      </c>
      <c r="F7090" t="s">
        <v>1</v>
      </c>
      <c r="G7090">
        <v>2001</v>
      </c>
      <c r="H7090">
        <f>(G7090 - $P$2) / $P$3</f>
        <v>-1.6630305201064131</v>
      </c>
      <c r="I7090" s="4" t="str">
        <f>IF(OR(G7090&lt;$M$7,G7090&gt;$M$10), "Outlier", "Normal")</f>
        <v>Normal</v>
      </c>
      <c r="J7090" t="str">
        <f>IF(ABS(H7090)&gt;2, "Outlier", "Normal")</f>
        <v>Normal</v>
      </c>
    </row>
    <row r="7091" spans="1:10" x14ac:dyDescent="0.45">
      <c r="A7091">
        <v>790888</v>
      </c>
      <c r="B7091" s="2">
        <v>41820.646620370368</v>
      </c>
      <c r="C7091" t="s">
        <v>27</v>
      </c>
      <c r="D7091" t="s">
        <v>25</v>
      </c>
      <c r="E7091" t="s">
        <v>15</v>
      </c>
      <c r="F7091" t="s">
        <v>4</v>
      </c>
      <c r="G7091">
        <v>1999</v>
      </c>
      <c r="H7091">
        <f>(G7091 - $P$2) / $P$3</f>
        <v>-1.6630998389974232</v>
      </c>
      <c r="I7091" s="4" t="str">
        <f>IF(OR(G7091&lt;$M$7,G7091&gt;$M$10), "Outlier", "Normal")</f>
        <v>Normal</v>
      </c>
      <c r="J7091" t="str">
        <f>IF(ABS(H7091)&gt;2, "Outlier", "Normal")</f>
        <v>Normal</v>
      </c>
    </row>
    <row r="7092" spans="1:10" x14ac:dyDescent="0.45">
      <c r="A7092">
        <v>198164</v>
      </c>
      <c r="B7092" s="2">
        <v>41877.709907407407</v>
      </c>
      <c r="C7092" t="s">
        <v>28</v>
      </c>
      <c r="D7092" t="s">
        <v>25</v>
      </c>
      <c r="E7092" t="s">
        <v>15</v>
      </c>
      <c r="F7092" t="s">
        <v>1</v>
      </c>
      <c r="G7092">
        <v>1987</v>
      </c>
      <c r="H7092">
        <f>(G7092 - $P$2) / $P$3</f>
        <v>-1.6635157523434838</v>
      </c>
      <c r="I7092" s="4" t="str">
        <f>IF(OR(G7092&lt;$M$7,G7092&gt;$M$10), "Outlier", "Normal")</f>
        <v>Normal</v>
      </c>
      <c r="J7092" t="str">
        <f>IF(ABS(H7092)&gt;2, "Outlier", "Normal")</f>
        <v>Normal</v>
      </c>
    </row>
    <row r="7093" spans="1:10" x14ac:dyDescent="0.45">
      <c r="A7093">
        <v>40385</v>
      </c>
      <c r="B7093" s="2">
        <v>41778.60292824074</v>
      </c>
      <c r="C7093" t="s">
        <v>28</v>
      </c>
      <c r="D7093" t="s">
        <v>25</v>
      </c>
      <c r="E7093" t="s">
        <v>15</v>
      </c>
      <c r="F7093" t="s">
        <v>2</v>
      </c>
      <c r="G7093">
        <v>1986</v>
      </c>
      <c r="H7093">
        <f>(G7093 - $P$2) / $P$3</f>
        <v>-1.6635504117889888</v>
      </c>
      <c r="I7093" s="4" t="str">
        <f>IF(OR(G7093&lt;$M$7,G7093&gt;$M$10), "Outlier", "Normal")</f>
        <v>Normal</v>
      </c>
      <c r="J7093" t="str">
        <f>IF(ABS(H7093)&gt;2, "Outlier", "Normal")</f>
        <v>Normal</v>
      </c>
    </row>
    <row r="7094" spans="1:10" x14ac:dyDescent="0.45">
      <c r="A7094">
        <v>746123</v>
      </c>
      <c r="B7094" s="2">
        <v>41775.400821759256</v>
      </c>
      <c r="C7094" t="s">
        <v>28</v>
      </c>
      <c r="D7094" t="s">
        <v>25</v>
      </c>
      <c r="E7094" t="s">
        <v>15</v>
      </c>
      <c r="F7094" t="s">
        <v>1</v>
      </c>
      <c r="G7094">
        <v>1962</v>
      </c>
      <c r="H7094">
        <f>(G7094 - $P$2) / $P$3</f>
        <v>-1.66438223848111</v>
      </c>
      <c r="I7094" s="4" t="str">
        <f>IF(OR(G7094&lt;$M$7,G7094&gt;$M$10), "Outlier", "Normal")</f>
        <v>Normal</v>
      </c>
      <c r="J7094" t="str">
        <f>IF(ABS(H7094)&gt;2, "Outlier", "Normal")</f>
        <v>Normal</v>
      </c>
    </row>
    <row r="7095" spans="1:10" x14ac:dyDescent="0.45">
      <c r="A7095">
        <v>46052</v>
      </c>
      <c r="B7095" s="2">
        <v>41871.329988425925</v>
      </c>
      <c r="C7095" t="s">
        <v>28</v>
      </c>
      <c r="D7095" t="s">
        <v>25</v>
      </c>
      <c r="E7095" t="s">
        <v>12</v>
      </c>
      <c r="F7095" t="s">
        <v>4</v>
      </c>
      <c r="G7095">
        <v>1960</v>
      </c>
      <c r="H7095">
        <f>(G7095 - $P$2) / $P$3</f>
        <v>-1.6644515573721201</v>
      </c>
      <c r="I7095" s="4" t="str">
        <f>IF(OR(G7095&lt;$M$7,G7095&gt;$M$10), "Outlier", "Normal")</f>
        <v>Normal</v>
      </c>
      <c r="J7095" t="str">
        <f>IF(ABS(H7095)&gt;2, "Outlier", "Normal")</f>
        <v>Normal</v>
      </c>
    </row>
    <row r="7096" spans="1:10" x14ac:dyDescent="0.45">
      <c r="A7096">
        <v>532479</v>
      </c>
      <c r="B7096" s="2">
        <v>41822.713113425925</v>
      </c>
      <c r="C7096" t="s">
        <v>27</v>
      </c>
      <c r="D7096" t="s">
        <v>25</v>
      </c>
      <c r="E7096" t="s">
        <v>16</v>
      </c>
      <c r="F7096" t="s">
        <v>5</v>
      </c>
      <c r="G7096">
        <v>1917</v>
      </c>
      <c r="H7096">
        <f>(G7096 - $P$2) / $P$3</f>
        <v>-1.6659419135288371</v>
      </c>
      <c r="I7096" s="4" t="str">
        <f>IF(OR(G7096&lt;$M$7,G7096&gt;$M$10), "Outlier", "Normal")</f>
        <v>Normal</v>
      </c>
      <c r="J7096" t="str">
        <f>IF(ABS(H7096)&gt;2, "Outlier", "Normal")</f>
        <v>Normal</v>
      </c>
    </row>
    <row r="7097" spans="1:10" x14ac:dyDescent="0.45">
      <c r="A7097">
        <v>544586</v>
      </c>
      <c r="B7097" s="2">
        <v>41788.398101851853</v>
      </c>
      <c r="C7097" t="s">
        <v>28</v>
      </c>
      <c r="D7097" t="s">
        <v>26</v>
      </c>
      <c r="E7097" t="s">
        <v>15</v>
      </c>
      <c r="F7097" t="s">
        <v>5</v>
      </c>
      <c r="G7097">
        <v>1911</v>
      </c>
      <c r="H7097">
        <f>(G7097 - $P$2) / $P$3</f>
        <v>-1.6661498702018673</v>
      </c>
      <c r="I7097" s="4" t="str">
        <f>IF(OR(G7097&lt;$M$7,G7097&gt;$M$10), "Outlier", "Normal")</f>
        <v>Normal</v>
      </c>
      <c r="J7097" t="str">
        <f>IF(ABS(H7097)&gt;2, "Outlier", "Normal")</f>
        <v>Normal</v>
      </c>
    </row>
    <row r="7098" spans="1:10" x14ac:dyDescent="0.45">
      <c r="A7098">
        <v>93376</v>
      </c>
      <c r="B7098" s="2">
        <v>41830.777407407404</v>
      </c>
      <c r="C7098" t="s">
        <v>28</v>
      </c>
      <c r="D7098" t="s">
        <v>26</v>
      </c>
      <c r="E7098" t="s">
        <v>16</v>
      </c>
      <c r="F7098" t="s">
        <v>3</v>
      </c>
      <c r="G7098">
        <v>1898</v>
      </c>
      <c r="H7098">
        <f>(G7098 - $P$2) / $P$3</f>
        <v>-1.6666004429934331</v>
      </c>
      <c r="I7098" s="4" t="str">
        <f>IF(OR(G7098&lt;$M$7,G7098&gt;$M$10), "Outlier", "Normal")</f>
        <v>Normal</v>
      </c>
      <c r="J7098" t="str">
        <f>IF(ABS(H7098)&gt;2, "Outlier", "Normal")</f>
        <v>Normal</v>
      </c>
    </row>
    <row r="7099" spans="1:10" x14ac:dyDescent="0.45">
      <c r="A7099">
        <v>44589</v>
      </c>
      <c r="B7099" s="2">
        <v>41827.396701388891</v>
      </c>
      <c r="C7099" t="s">
        <v>28</v>
      </c>
      <c r="D7099" t="s">
        <v>25</v>
      </c>
      <c r="E7099" t="s">
        <v>10</v>
      </c>
      <c r="F7099" t="s">
        <v>8</v>
      </c>
      <c r="G7099">
        <v>1889</v>
      </c>
      <c r="H7099">
        <f>(G7099 - $P$2) / $P$3</f>
        <v>-1.6669123780029784</v>
      </c>
      <c r="I7099" s="4" t="str">
        <f>IF(OR(G7099&lt;$M$7,G7099&gt;$M$10), "Outlier", "Normal")</f>
        <v>Normal</v>
      </c>
      <c r="J7099" t="str">
        <f>IF(ABS(H7099)&gt;2, "Outlier", "Normal")</f>
        <v>Normal</v>
      </c>
    </row>
    <row r="7100" spans="1:10" x14ac:dyDescent="0.45">
      <c r="A7100">
        <v>105813</v>
      </c>
      <c r="B7100" s="2">
        <v>41851.588518518518</v>
      </c>
      <c r="C7100" t="s">
        <v>27</v>
      </c>
      <c r="D7100" t="s">
        <v>33</v>
      </c>
      <c r="E7100" t="s">
        <v>15</v>
      </c>
      <c r="F7100" t="s">
        <v>3</v>
      </c>
      <c r="G7100">
        <v>1887</v>
      </c>
      <c r="H7100">
        <f>(G7100 - $P$2) / $P$3</f>
        <v>-1.6669816968939886</v>
      </c>
      <c r="I7100" s="4" t="str">
        <f>IF(OR(G7100&lt;$M$7,G7100&gt;$M$10), "Outlier", "Normal")</f>
        <v>Normal</v>
      </c>
      <c r="J7100" t="str">
        <f>IF(ABS(H7100)&gt;2, "Outlier", "Normal")</f>
        <v>Normal</v>
      </c>
    </row>
    <row r="7101" spans="1:10" x14ac:dyDescent="0.45">
      <c r="A7101">
        <v>170369</v>
      </c>
      <c r="B7101" s="2">
        <v>41837.396770833337</v>
      </c>
      <c r="C7101" t="s">
        <v>28</v>
      </c>
      <c r="D7101" t="s">
        <v>25</v>
      </c>
      <c r="E7101" t="s">
        <v>12</v>
      </c>
      <c r="F7101" t="s">
        <v>33</v>
      </c>
      <c r="G7101">
        <v>1817</v>
      </c>
      <c r="H7101">
        <f>(G7101 - $P$2) / $P$3</f>
        <v>-1.6694078580793419</v>
      </c>
      <c r="I7101" s="4" t="str">
        <f>IF(OR(G7101&lt;$M$7,G7101&gt;$M$10), "Outlier", "Normal")</f>
        <v>Normal</v>
      </c>
      <c r="J7101" t="str">
        <f>IF(ABS(H7101)&gt;2, "Outlier", "Normal")</f>
        <v>Normal</v>
      </c>
    </row>
    <row r="7102" spans="1:10" x14ac:dyDescent="0.45">
      <c r="A7102">
        <v>152014</v>
      </c>
      <c r="B7102" s="2">
        <v>41852.510266203702</v>
      </c>
      <c r="C7102" t="s">
        <v>28</v>
      </c>
      <c r="D7102" t="s">
        <v>25</v>
      </c>
      <c r="E7102" t="s">
        <v>15</v>
      </c>
      <c r="F7102" t="s">
        <v>8</v>
      </c>
      <c r="G7102">
        <v>1808</v>
      </c>
      <c r="H7102">
        <f>(G7102 - $P$2) / $P$3</f>
        <v>-1.6697197930888874</v>
      </c>
      <c r="I7102" s="4" t="str">
        <f>IF(OR(G7102&lt;$M$7,G7102&gt;$M$10), "Outlier", "Normal")</f>
        <v>Normal</v>
      </c>
      <c r="J7102" t="str">
        <f>IF(ABS(H7102)&gt;2, "Outlier", "Normal")</f>
        <v>Normal</v>
      </c>
    </row>
    <row r="7103" spans="1:10" x14ac:dyDescent="0.45">
      <c r="A7103">
        <v>961630</v>
      </c>
      <c r="B7103" s="2">
        <v>41813.452615740738</v>
      </c>
      <c r="C7103" t="s">
        <v>28</v>
      </c>
      <c r="D7103" t="s">
        <v>33</v>
      </c>
      <c r="E7103" t="s">
        <v>15</v>
      </c>
      <c r="F7103" t="s">
        <v>7</v>
      </c>
      <c r="G7103">
        <v>1770</v>
      </c>
      <c r="H7103">
        <f>(G7103 - $P$2) / $P$3</f>
        <v>-1.6710368520180794</v>
      </c>
      <c r="I7103" s="4" t="str">
        <f>IF(OR(G7103&lt;$M$7,G7103&gt;$M$10), "Outlier", "Normal")</f>
        <v>Normal</v>
      </c>
      <c r="J7103" t="str">
        <f>IF(ABS(H7103)&gt;2, "Outlier", "Normal")</f>
        <v>Normal</v>
      </c>
    </row>
    <row r="7104" spans="1:10" x14ac:dyDescent="0.45">
      <c r="A7104">
        <v>586566</v>
      </c>
      <c r="B7104" s="2">
        <v>41837.808622685188</v>
      </c>
      <c r="C7104" t="s">
        <v>28</v>
      </c>
      <c r="D7104" t="s">
        <v>26</v>
      </c>
      <c r="E7104" t="s">
        <v>15</v>
      </c>
      <c r="F7104" t="s">
        <v>3</v>
      </c>
      <c r="G7104">
        <v>1763</v>
      </c>
      <c r="H7104">
        <f>(G7104 - $P$2) / $P$3</f>
        <v>-1.6712794681366145</v>
      </c>
      <c r="I7104" s="4" t="str">
        <f>IF(OR(G7104&lt;$M$7,G7104&gt;$M$10), "Outlier", "Normal")</f>
        <v>Normal</v>
      </c>
      <c r="J7104" t="str">
        <f>IF(ABS(H7104)&gt;2, "Outlier", "Normal")</f>
        <v>Normal</v>
      </c>
    </row>
    <row r="7105" spans="1:10" x14ac:dyDescent="0.45">
      <c r="A7105">
        <v>716440</v>
      </c>
      <c r="B7105" s="2">
        <v>41778.315196759257</v>
      </c>
      <c r="C7105" t="s">
        <v>28</v>
      </c>
      <c r="D7105" t="s">
        <v>25</v>
      </c>
      <c r="E7105" t="s">
        <v>18</v>
      </c>
      <c r="F7105" t="s">
        <v>1</v>
      </c>
      <c r="G7105">
        <v>1752</v>
      </c>
      <c r="H7105">
        <f>(G7105 - $P$2) / $P$3</f>
        <v>-1.6716607220371702</v>
      </c>
      <c r="I7105" s="4" t="str">
        <f>IF(OR(G7105&lt;$M$7,G7105&gt;$M$10), "Outlier", "Normal")</f>
        <v>Normal</v>
      </c>
      <c r="J7105" t="str">
        <f>IF(ABS(H7105)&gt;2, "Outlier", "Normal")</f>
        <v>Normal</v>
      </c>
    </row>
    <row r="7106" spans="1:10" x14ac:dyDescent="0.45">
      <c r="A7106">
        <v>893087</v>
      </c>
      <c r="B7106" s="2">
        <v>41830.616828703707</v>
      </c>
      <c r="C7106" t="s">
        <v>28</v>
      </c>
      <c r="D7106" t="s">
        <v>26</v>
      </c>
      <c r="E7106" t="s">
        <v>15</v>
      </c>
      <c r="F7106" t="s">
        <v>1</v>
      </c>
      <c r="G7106">
        <v>1740</v>
      </c>
      <c r="H7106">
        <f>(G7106 - $P$2) / $P$3</f>
        <v>-1.6720766353832308</v>
      </c>
      <c r="I7106" s="4" t="str">
        <f>IF(OR(G7106&lt;$M$7,G7106&gt;$M$10), "Outlier", "Normal")</f>
        <v>Normal</v>
      </c>
      <c r="J7106" t="str">
        <f>IF(ABS(H7106)&gt;2, "Outlier", "Normal")</f>
        <v>Normal</v>
      </c>
    </row>
    <row r="7107" spans="1:10" x14ac:dyDescent="0.45">
      <c r="A7107">
        <v>380883</v>
      </c>
      <c r="B7107" s="2">
        <v>41873.623842592591</v>
      </c>
      <c r="C7107" t="s">
        <v>28</v>
      </c>
      <c r="D7107" t="s">
        <v>25</v>
      </c>
      <c r="E7107" t="s">
        <v>15</v>
      </c>
      <c r="F7107" t="s">
        <v>8</v>
      </c>
      <c r="G7107">
        <v>1736</v>
      </c>
      <c r="H7107">
        <f>(G7107 - $P$2) / $P$3</f>
        <v>-1.6722152731652509</v>
      </c>
      <c r="I7107" s="4" t="str">
        <f>IF(OR(G7107&lt;$M$7,G7107&gt;$M$10), "Outlier", "Normal")</f>
        <v>Normal</v>
      </c>
      <c r="J7107" t="str">
        <f>IF(ABS(H7107)&gt;2, "Outlier", "Normal")</f>
        <v>Normal</v>
      </c>
    </row>
    <row r="7108" spans="1:10" x14ac:dyDescent="0.45">
      <c r="A7108">
        <v>467771</v>
      </c>
      <c r="B7108" s="2">
        <v>41845.828310185185</v>
      </c>
      <c r="C7108" t="s">
        <v>28</v>
      </c>
      <c r="D7108" t="s">
        <v>26</v>
      </c>
      <c r="E7108" t="s">
        <v>11</v>
      </c>
      <c r="F7108" t="s">
        <v>8</v>
      </c>
      <c r="G7108">
        <v>1731</v>
      </c>
      <c r="H7108">
        <f>(G7108 - $P$2) / $P$3</f>
        <v>-1.6723885703927761</v>
      </c>
      <c r="I7108" s="4" t="str">
        <f>IF(OR(G7108&lt;$M$7,G7108&gt;$M$10), "Outlier", "Normal")</f>
        <v>Normal</v>
      </c>
      <c r="J7108" t="str">
        <f>IF(ABS(H7108)&gt;2, "Outlier", "Normal")</f>
        <v>Normal</v>
      </c>
    </row>
    <row r="7109" spans="1:10" x14ac:dyDescent="0.45">
      <c r="A7109">
        <v>707138</v>
      </c>
      <c r="B7109" s="2">
        <v>41845.366666666669</v>
      </c>
      <c r="C7109" t="s">
        <v>28</v>
      </c>
      <c r="D7109" t="s">
        <v>26</v>
      </c>
      <c r="E7109" t="s">
        <v>15</v>
      </c>
      <c r="F7109" t="s">
        <v>5</v>
      </c>
      <c r="G7109">
        <v>1710</v>
      </c>
      <c r="H7109">
        <f>(G7109 - $P$2) / $P$3</f>
        <v>-1.6731164187483822</v>
      </c>
      <c r="I7109" s="4" t="str">
        <f>IF(OR(G7109&lt;$M$7,G7109&gt;$M$10), "Outlier", "Normal")</f>
        <v>Normal</v>
      </c>
      <c r="J7109" t="str">
        <f>IF(ABS(H7109)&gt;2, "Outlier", "Normal")</f>
        <v>Normal</v>
      </c>
    </row>
    <row r="7110" spans="1:10" x14ac:dyDescent="0.45">
      <c r="A7110">
        <v>254722</v>
      </c>
      <c r="B7110" s="2">
        <v>41775.828958333332</v>
      </c>
      <c r="C7110" t="s">
        <v>28</v>
      </c>
      <c r="D7110" t="s">
        <v>25</v>
      </c>
      <c r="E7110" t="s">
        <v>18</v>
      </c>
      <c r="F7110" t="s">
        <v>1</v>
      </c>
      <c r="G7110">
        <v>1686</v>
      </c>
      <c r="H7110">
        <f>(G7110 - $P$2) / $P$3</f>
        <v>-1.6739482454405035</v>
      </c>
      <c r="I7110" s="4" t="str">
        <f>IF(OR(G7110&lt;$M$7,G7110&gt;$M$10), "Outlier", "Normal")</f>
        <v>Normal</v>
      </c>
      <c r="J7110" t="str">
        <f>IF(ABS(H7110)&gt;2, "Outlier", "Normal")</f>
        <v>Normal</v>
      </c>
    </row>
    <row r="7111" spans="1:10" x14ac:dyDescent="0.45">
      <c r="A7111">
        <v>787079</v>
      </c>
      <c r="B7111" s="2">
        <v>41810.776782407411</v>
      </c>
      <c r="C7111" t="s">
        <v>27</v>
      </c>
      <c r="D7111" t="s">
        <v>25</v>
      </c>
      <c r="E7111" t="s">
        <v>15</v>
      </c>
      <c r="F7111" t="s">
        <v>8</v>
      </c>
      <c r="G7111">
        <v>1676</v>
      </c>
      <c r="H7111">
        <f>(G7111 - $P$2) / $P$3</f>
        <v>-1.6742948398955539</v>
      </c>
      <c r="I7111" s="4" t="str">
        <f>IF(OR(G7111&lt;$M$7,G7111&gt;$M$10), "Outlier", "Normal")</f>
        <v>Normal</v>
      </c>
      <c r="J7111" t="str">
        <f>IF(ABS(H7111)&gt;2, "Outlier", "Normal")</f>
        <v>Normal</v>
      </c>
    </row>
    <row r="7112" spans="1:10" x14ac:dyDescent="0.45">
      <c r="A7112">
        <v>221001</v>
      </c>
      <c r="B7112" s="2">
        <v>41837.644282407404</v>
      </c>
      <c r="C7112" t="s">
        <v>28</v>
      </c>
      <c r="D7112" t="s">
        <v>25</v>
      </c>
      <c r="E7112" t="s">
        <v>12</v>
      </c>
      <c r="F7112" t="s">
        <v>8</v>
      </c>
      <c r="G7112">
        <v>1666</v>
      </c>
      <c r="H7112">
        <f>(G7112 - $P$2) / $P$3</f>
        <v>-1.6746414343506044</v>
      </c>
      <c r="I7112" s="4" t="str">
        <f>IF(OR(G7112&lt;$M$7,G7112&gt;$M$10), "Outlier", "Normal")</f>
        <v>Normal</v>
      </c>
      <c r="J7112" t="str">
        <f>IF(ABS(H7112)&gt;2, "Outlier", "Normal")</f>
        <v>Normal</v>
      </c>
    </row>
    <row r="7113" spans="1:10" x14ac:dyDescent="0.45">
      <c r="A7113">
        <v>808956</v>
      </c>
      <c r="B7113" s="2">
        <v>41799.809988425928</v>
      </c>
      <c r="C7113" t="s">
        <v>27</v>
      </c>
      <c r="D7113" t="s">
        <v>25</v>
      </c>
      <c r="E7113" t="s">
        <v>18</v>
      </c>
      <c r="F7113" t="s">
        <v>0</v>
      </c>
      <c r="G7113">
        <v>1659</v>
      </c>
      <c r="H7113">
        <f>(G7113 - $P$2) / $P$3</f>
        <v>-1.6748840504691396</v>
      </c>
      <c r="I7113" s="4" t="str">
        <f>IF(OR(G7113&lt;$M$7,G7113&gt;$M$10), "Outlier", "Normal")</f>
        <v>Normal</v>
      </c>
      <c r="J7113" t="str">
        <f>IF(ABS(H7113)&gt;2, "Outlier", "Normal")</f>
        <v>Normal</v>
      </c>
    </row>
    <row r="7114" spans="1:10" x14ac:dyDescent="0.45">
      <c r="A7114">
        <v>679555</v>
      </c>
      <c r="B7114" s="2">
        <v>41780.398622685185</v>
      </c>
      <c r="C7114" t="s">
        <v>28</v>
      </c>
      <c r="D7114" t="s">
        <v>25</v>
      </c>
      <c r="E7114" t="s">
        <v>15</v>
      </c>
      <c r="F7114" t="s">
        <v>0</v>
      </c>
      <c r="G7114">
        <v>1646</v>
      </c>
      <c r="H7114">
        <f>(G7114 - $P$2) / $P$3</f>
        <v>-1.6753346232607054</v>
      </c>
      <c r="I7114" s="4" t="str">
        <f>IF(OR(G7114&lt;$M$7,G7114&gt;$M$10), "Outlier", "Normal")</f>
        <v>Normal</v>
      </c>
      <c r="J7114" t="str">
        <f>IF(ABS(H7114)&gt;2, "Outlier", "Normal")</f>
        <v>Normal</v>
      </c>
    </row>
    <row r="7115" spans="1:10" x14ac:dyDescent="0.45">
      <c r="A7115">
        <v>363571</v>
      </c>
      <c r="B7115" s="2">
        <v>41880.598194444443</v>
      </c>
      <c r="C7115" t="s">
        <v>27</v>
      </c>
      <c r="D7115" t="s">
        <v>25</v>
      </c>
      <c r="E7115" t="s">
        <v>15</v>
      </c>
      <c r="F7115" t="s">
        <v>1</v>
      </c>
      <c r="G7115">
        <v>1635</v>
      </c>
      <c r="H7115">
        <f>(G7115 - $P$2) / $P$3</f>
        <v>-1.6757158771612608</v>
      </c>
      <c r="I7115" s="4" t="str">
        <f>IF(OR(G7115&lt;$M$7,G7115&gt;$M$10), "Outlier", "Normal")</f>
        <v>Normal</v>
      </c>
      <c r="J7115" t="str">
        <f>IF(ABS(H7115)&gt;2, "Outlier", "Normal")</f>
        <v>Normal</v>
      </c>
    </row>
    <row r="7116" spans="1:10" x14ac:dyDescent="0.45">
      <c r="A7116">
        <v>165615</v>
      </c>
      <c r="B7116" s="2">
        <v>41778.397175925929</v>
      </c>
      <c r="C7116" t="s">
        <v>28</v>
      </c>
      <c r="D7116" t="s">
        <v>25</v>
      </c>
      <c r="E7116" t="s">
        <v>18</v>
      </c>
      <c r="F7116" t="s">
        <v>1</v>
      </c>
      <c r="G7116">
        <v>1632</v>
      </c>
      <c r="H7116">
        <f>(G7116 - $P$2) / $P$3</f>
        <v>-1.6758198554977759</v>
      </c>
      <c r="I7116" s="4" t="str">
        <f>IF(OR(G7116&lt;$M$7,G7116&gt;$M$10), "Outlier", "Normal")</f>
        <v>Normal</v>
      </c>
      <c r="J7116" t="str">
        <f>IF(ABS(H7116)&gt;2, "Outlier", "Normal")</f>
        <v>Normal</v>
      </c>
    </row>
    <row r="7117" spans="1:10" x14ac:dyDescent="0.45">
      <c r="A7117">
        <v>409207</v>
      </c>
      <c r="B7117" s="2">
        <v>41871.445335648146</v>
      </c>
      <c r="C7117" t="s">
        <v>28</v>
      </c>
      <c r="D7117" t="s">
        <v>26</v>
      </c>
      <c r="E7117" t="s">
        <v>18</v>
      </c>
      <c r="F7117" t="s">
        <v>5</v>
      </c>
      <c r="G7117">
        <v>1619</v>
      </c>
      <c r="H7117">
        <f>(G7117 - $P$2) / $P$3</f>
        <v>-1.6762704282893417</v>
      </c>
      <c r="I7117" s="4" t="str">
        <f>IF(OR(G7117&lt;$M$7,G7117&gt;$M$10), "Outlier", "Normal")</f>
        <v>Normal</v>
      </c>
      <c r="J7117" t="str">
        <f>IF(ABS(H7117)&gt;2, "Outlier", "Normal")</f>
        <v>Normal</v>
      </c>
    </row>
    <row r="7118" spans="1:10" x14ac:dyDescent="0.45">
      <c r="A7118">
        <v>320464</v>
      </c>
      <c r="B7118" s="2">
        <v>41865.781701388885</v>
      </c>
      <c r="C7118" t="s">
        <v>28</v>
      </c>
      <c r="D7118" t="s">
        <v>26</v>
      </c>
      <c r="E7118" t="s">
        <v>15</v>
      </c>
      <c r="F7118" t="s">
        <v>1</v>
      </c>
      <c r="G7118">
        <v>1611</v>
      </c>
      <c r="H7118">
        <f>(G7118 - $P$2) / $P$3</f>
        <v>-1.676547703853382</v>
      </c>
      <c r="I7118" s="4" t="str">
        <f>IF(OR(G7118&lt;$M$7,G7118&gt;$M$10), "Outlier", "Normal")</f>
        <v>Normal</v>
      </c>
      <c r="J7118" t="str">
        <f>IF(ABS(H7118)&gt;2, "Outlier", "Normal")</f>
        <v>Normal</v>
      </c>
    </row>
    <row r="7119" spans="1:10" x14ac:dyDescent="0.45">
      <c r="A7119">
        <v>839393</v>
      </c>
      <c r="B7119" s="2">
        <v>41799.592962962961</v>
      </c>
      <c r="C7119" t="s">
        <v>28</v>
      </c>
      <c r="D7119" t="s">
        <v>25</v>
      </c>
      <c r="E7119" t="s">
        <v>18</v>
      </c>
      <c r="F7119" t="s">
        <v>8</v>
      </c>
      <c r="G7119">
        <v>1537</v>
      </c>
      <c r="H7119">
        <f>(G7119 - $P$2) / $P$3</f>
        <v>-1.6791125028207556</v>
      </c>
      <c r="I7119" s="4" t="str">
        <f>IF(OR(G7119&lt;$M$7,G7119&gt;$M$10), "Outlier", "Normal")</f>
        <v>Normal</v>
      </c>
      <c r="J7119" t="str">
        <f>IF(ABS(H7119)&gt;2, "Outlier", "Normal")</f>
        <v>Normal</v>
      </c>
    </row>
    <row r="7120" spans="1:10" x14ac:dyDescent="0.45">
      <c r="A7120">
        <v>634091</v>
      </c>
      <c r="B7120" s="2">
        <v>41843.153391203705</v>
      </c>
      <c r="C7120" t="s">
        <v>27</v>
      </c>
      <c r="D7120" t="s">
        <v>25</v>
      </c>
      <c r="E7120" t="s">
        <v>18</v>
      </c>
      <c r="F7120" t="s">
        <v>8</v>
      </c>
      <c r="G7120">
        <v>1536</v>
      </c>
      <c r="H7120">
        <f>(G7120 - $P$2) / $P$3</f>
        <v>-1.6791471622662606</v>
      </c>
      <c r="I7120" s="4" t="str">
        <f>IF(OR(G7120&lt;$M$7,G7120&gt;$M$10), "Outlier", "Normal")</f>
        <v>Normal</v>
      </c>
      <c r="J7120" t="str">
        <f>IF(ABS(H7120)&gt;2, "Outlier", "Normal")</f>
        <v>Normal</v>
      </c>
    </row>
    <row r="7121" spans="1:10" x14ac:dyDescent="0.45">
      <c r="A7121">
        <v>704861</v>
      </c>
      <c r="B7121" s="2">
        <v>41860.315555555557</v>
      </c>
      <c r="C7121" t="s">
        <v>28</v>
      </c>
      <c r="D7121" t="s">
        <v>26</v>
      </c>
      <c r="E7121" t="s">
        <v>15</v>
      </c>
      <c r="F7121" t="s">
        <v>5</v>
      </c>
      <c r="G7121">
        <v>1531</v>
      </c>
      <c r="H7121">
        <f>(G7121 - $P$2) / $P$3</f>
        <v>-1.6793204594937858</v>
      </c>
      <c r="I7121" s="4" t="str">
        <f>IF(OR(G7121&lt;$M$7,G7121&gt;$M$10), "Outlier", "Normal")</f>
        <v>Normal</v>
      </c>
      <c r="J7121" t="str">
        <f>IF(ABS(H7121)&gt;2, "Outlier", "Normal")</f>
        <v>Normal</v>
      </c>
    </row>
    <row r="7122" spans="1:10" x14ac:dyDescent="0.45">
      <c r="A7122">
        <v>889834</v>
      </c>
      <c r="B7122" s="2">
        <v>41878.173773148148</v>
      </c>
      <c r="C7122" t="s">
        <v>28</v>
      </c>
      <c r="D7122" t="s">
        <v>26</v>
      </c>
      <c r="E7122" t="s">
        <v>12</v>
      </c>
      <c r="F7122" t="s">
        <v>3</v>
      </c>
      <c r="G7122">
        <v>1524</v>
      </c>
      <c r="H7122">
        <f>(G7122 - $P$2) / $P$3</f>
        <v>-1.6795630756123212</v>
      </c>
      <c r="I7122" s="4" t="str">
        <f>IF(OR(G7122&lt;$M$7,G7122&gt;$M$10), "Outlier", "Normal")</f>
        <v>Normal</v>
      </c>
      <c r="J7122" t="str">
        <f>IF(ABS(H7122)&gt;2, "Outlier", "Normal")</f>
        <v>Normal</v>
      </c>
    </row>
    <row r="7123" spans="1:10" x14ac:dyDescent="0.45">
      <c r="A7123">
        <v>300563</v>
      </c>
      <c r="B7123" s="2">
        <v>41878.366180555553</v>
      </c>
      <c r="C7123" t="s">
        <v>27</v>
      </c>
      <c r="D7123" t="s">
        <v>25</v>
      </c>
      <c r="E7123" t="s">
        <v>15</v>
      </c>
      <c r="F7123" t="s">
        <v>6</v>
      </c>
      <c r="G7123">
        <v>1519</v>
      </c>
      <c r="H7123">
        <f>(G7123 - $P$2) / $P$3</f>
        <v>-1.6797363728398464</v>
      </c>
      <c r="I7123" s="4" t="str">
        <f>IF(OR(G7123&lt;$M$7,G7123&gt;$M$10), "Outlier", "Normal")</f>
        <v>Normal</v>
      </c>
      <c r="J7123" t="str">
        <f>IF(ABS(H7123)&gt;2, "Outlier", "Normal")</f>
        <v>Normal</v>
      </c>
    </row>
    <row r="7124" spans="1:10" x14ac:dyDescent="0.45">
      <c r="A7124">
        <v>675024</v>
      </c>
      <c r="B7124" s="2">
        <v>41806.419907407406</v>
      </c>
      <c r="C7124" t="s">
        <v>27</v>
      </c>
      <c r="D7124" t="s">
        <v>25</v>
      </c>
      <c r="E7124" t="s">
        <v>15</v>
      </c>
      <c r="F7124" t="s">
        <v>5</v>
      </c>
      <c r="G7124">
        <v>1516</v>
      </c>
      <c r="H7124">
        <f>(G7124 - $P$2) / $P$3</f>
        <v>-1.6798403511763615</v>
      </c>
      <c r="I7124" s="4" t="str">
        <f>IF(OR(G7124&lt;$M$7,G7124&gt;$M$10), "Outlier", "Normal")</f>
        <v>Normal</v>
      </c>
      <c r="J7124" t="str">
        <f>IF(ABS(H7124)&gt;2, "Outlier", "Normal")</f>
        <v>Normal</v>
      </c>
    </row>
    <row r="7125" spans="1:10" x14ac:dyDescent="0.45">
      <c r="A7125">
        <v>714441</v>
      </c>
      <c r="B7125" s="2">
        <v>41850.379247685189</v>
      </c>
      <c r="C7125" t="s">
        <v>28</v>
      </c>
      <c r="D7125" t="s">
        <v>25</v>
      </c>
      <c r="E7125" t="s">
        <v>15</v>
      </c>
      <c r="F7125" t="s">
        <v>5</v>
      </c>
      <c r="G7125">
        <v>1513</v>
      </c>
      <c r="H7125">
        <f>(G7125 - $P$2) / $P$3</f>
        <v>-1.6799443295128769</v>
      </c>
      <c r="I7125" s="4" t="str">
        <f>IF(OR(G7125&lt;$M$7,G7125&gt;$M$10), "Outlier", "Normal")</f>
        <v>Normal</v>
      </c>
      <c r="J7125" t="str">
        <f>IF(ABS(H7125)&gt;2, "Outlier", "Normal")</f>
        <v>Normal</v>
      </c>
    </row>
    <row r="7126" spans="1:10" x14ac:dyDescent="0.45">
      <c r="A7126">
        <v>172491</v>
      </c>
      <c r="B7126" s="2">
        <v>41858.592627314814</v>
      </c>
      <c r="C7126" t="s">
        <v>28</v>
      </c>
      <c r="D7126" t="s">
        <v>25</v>
      </c>
      <c r="E7126" t="s">
        <v>10</v>
      </c>
      <c r="F7126" t="s">
        <v>5</v>
      </c>
      <c r="G7126">
        <v>1487</v>
      </c>
      <c r="H7126">
        <f>(G7126 - $P$2) / $P$3</f>
        <v>-1.680845475096008</v>
      </c>
      <c r="I7126" s="4" t="str">
        <f>IF(OR(G7126&lt;$M$7,G7126&gt;$M$10), "Outlier", "Normal")</f>
        <v>Normal</v>
      </c>
      <c r="J7126" t="str">
        <f>IF(ABS(H7126)&gt;2, "Outlier", "Normal")</f>
        <v>Normal</v>
      </c>
    </row>
    <row r="7127" spans="1:10" x14ac:dyDescent="0.45">
      <c r="A7127">
        <v>104639</v>
      </c>
      <c r="B7127" s="2">
        <v>41864.760601851849</v>
      </c>
      <c r="C7127" t="s">
        <v>28</v>
      </c>
      <c r="D7127" t="s">
        <v>25</v>
      </c>
      <c r="E7127" t="s">
        <v>15</v>
      </c>
      <c r="F7127" t="s">
        <v>0</v>
      </c>
      <c r="G7127">
        <v>1469</v>
      </c>
      <c r="H7127">
        <f>(G7127 - $P$2) / $P$3</f>
        <v>-1.6814693451150988</v>
      </c>
      <c r="I7127" s="4" t="str">
        <f>IF(OR(G7127&lt;$M$7,G7127&gt;$M$10), "Outlier", "Normal")</f>
        <v>Normal</v>
      </c>
      <c r="J7127" t="str">
        <f>IF(ABS(H7127)&gt;2, "Outlier", "Normal")</f>
        <v>Normal</v>
      </c>
    </row>
    <row r="7128" spans="1:10" x14ac:dyDescent="0.45">
      <c r="A7128">
        <v>689825</v>
      </c>
      <c r="B7128" s="2">
        <v>41831.398877314816</v>
      </c>
      <c r="C7128" t="s">
        <v>28</v>
      </c>
      <c r="D7128" t="s">
        <v>26</v>
      </c>
      <c r="E7128" t="s">
        <v>15</v>
      </c>
      <c r="F7128" t="s">
        <v>1</v>
      </c>
      <c r="G7128">
        <v>1461</v>
      </c>
      <c r="H7128">
        <f>(G7128 - $P$2) / $P$3</f>
        <v>-1.6817466206791394</v>
      </c>
      <c r="I7128" s="4" t="str">
        <f>IF(OR(G7128&lt;$M$7,G7128&gt;$M$10), "Outlier", "Normal")</f>
        <v>Normal</v>
      </c>
      <c r="J7128" t="str">
        <f>IF(ABS(H7128)&gt;2, "Outlier", "Normal")</f>
        <v>Normal</v>
      </c>
    </row>
    <row r="7129" spans="1:10" x14ac:dyDescent="0.45">
      <c r="A7129">
        <v>998809</v>
      </c>
      <c r="B7129" s="2">
        <v>41813.399039351854</v>
      </c>
      <c r="C7129" t="s">
        <v>27</v>
      </c>
      <c r="D7129" t="s">
        <v>25</v>
      </c>
      <c r="E7129" t="s">
        <v>15</v>
      </c>
      <c r="F7129" t="s">
        <v>3</v>
      </c>
      <c r="G7129">
        <v>1460</v>
      </c>
      <c r="H7129">
        <f>(G7129 - $P$2) / $P$3</f>
        <v>-1.6817812801246443</v>
      </c>
      <c r="I7129" s="4" t="str">
        <f>IF(OR(G7129&lt;$M$7,G7129&gt;$M$10), "Outlier", "Normal")</f>
        <v>Normal</v>
      </c>
      <c r="J7129" t="str">
        <f>IF(ABS(H7129)&gt;2, "Outlier", "Normal")</f>
        <v>Normal</v>
      </c>
    </row>
    <row r="7130" spans="1:10" x14ac:dyDescent="0.45">
      <c r="A7130">
        <v>204048</v>
      </c>
      <c r="B7130" s="2">
        <v>41859.375532407408</v>
      </c>
      <c r="C7130" t="s">
        <v>28</v>
      </c>
      <c r="D7130" t="s">
        <v>26</v>
      </c>
      <c r="E7130" t="s">
        <v>15</v>
      </c>
      <c r="F7130" t="s">
        <v>1</v>
      </c>
      <c r="G7130">
        <v>1459</v>
      </c>
      <c r="H7130">
        <f>(G7130 - $P$2) / $P$3</f>
        <v>-1.6818159395701495</v>
      </c>
      <c r="I7130" s="4" t="str">
        <f>IF(OR(G7130&lt;$M$7,G7130&gt;$M$10), "Outlier", "Normal")</f>
        <v>Normal</v>
      </c>
      <c r="J7130" t="str">
        <f>IF(ABS(H7130)&gt;2, "Outlier", "Normal")</f>
        <v>Normal</v>
      </c>
    </row>
    <row r="7131" spans="1:10" x14ac:dyDescent="0.45">
      <c r="A7131">
        <v>472127</v>
      </c>
      <c r="B7131" s="2">
        <v>41825.444687499999</v>
      </c>
      <c r="C7131" t="s">
        <v>28</v>
      </c>
      <c r="D7131" t="s">
        <v>26</v>
      </c>
      <c r="E7131" t="s">
        <v>15</v>
      </c>
      <c r="F7131" t="s">
        <v>3</v>
      </c>
      <c r="G7131">
        <v>1458</v>
      </c>
      <c r="H7131">
        <f>(G7131 - $P$2) / $P$3</f>
        <v>-1.6818505990156545</v>
      </c>
      <c r="I7131" s="4" t="str">
        <f>IF(OR(G7131&lt;$M$7,G7131&gt;$M$10), "Outlier", "Normal")</f>
        <v>Normal</v>
      </c>
      <c r="J7131" t="str">
        <f>IF(ABS(H7131)&gt;2, "Outlier", "Normal")</f>
        <v>Normal</v>
      </c>
    </row>
    <row r="7132" spans="1:10" x14ac:dyDescent="0.45">
      <c r="A7132">
        <v>635720</v>
      </c>
      <c r="B7132" s="2">
        <v>41832.727812500001</v>
      </c>
      <c r="C7132" t="s">
        <v>27</v>
      </c>
      <c r="D7132" t="s">
        <v>25</v>
      </c>
      <c r="E7132" t="s">
        <v>15</v>
      </c>
      <c r="F7132" t="s">
        <v>3</v>
      </c>
      <c r="G7132">
        <v>1456</v>
      </c>
      <c r="H7132">
        <f>(G7132 - $P$2) / $P$3</f>
        <v>-1.6819199179066646</v>
      </c>
      <c r="I7132" s="4" t="str">
        <f>IF(OR(G7132&lt;$M$7,G7132&gt;$M$10), "Outlier", "Normal")</f>
        <v>Normal</v>
      </c>
      <c r="J7132" t="str">
        <f>IF(ABS(H7132)&gt;2, "Outlier", "Normal")</f>
        <v>Normal</v>
      </c>
    </row>
    <row r="7133" spans="1:10" x14ac:dyDescent="0.45">
      <c r="A7133">
        <v>998761</v>
      </c>
      <c r="B7133" s="2">
        <v>41782.658796296295</v>
      </c>
      <c r="C7133" t="s">
        <v>28</v>
      </c>
      <c r="D7133" t="s">
        <v>26</v>
      </c>
      <c r="E7133" t="s">
        <v>15</v>
      </c>
      <c r="F7133" t="s">
        <v>4</v>
      </c>
      <c r="G7133">
        <v>1422</v>
      </c>
      <c r="H7133">
        <f>(G7133 - $P$2) / $P$3</f>
        <v>-1.6830983390538363</v>
      </c>
      <c r="I7133" s="4" t="str">
        <f>IF(OR(G7133&lt;$M$7,G7133&gt;$M$10), "Outlier", "Normal")</f>
        <v>Normal</v>
      </c>
      <c r="J7133" t="str">
        <f>IF(ABS(H7133)&gt;2, "Outlier", "Normal")</f>
        <v>Normal</v>
      </c>
    </row>
    <row r="7134" spans="1:10" x14ac:dyDescent="0.45">
      <c r="A7134">
        <v>369355</v>
      </c>
      <c r="B7134" s="2">
        <v>41880.519386574073</v>
      </c>
      <c r="C7134" t="s">
        <v>28</v>
      </c>
      <c r="D7134" t="s">
        <v>26</v>
      </c>
      <c r="E7134" t="s">
        <v>14</v>
      </c>
      <c r="F7134" t="s">
        <v>5</v>
      </c>
      <c r="G7134">
        <v>1415</v>
      </c>
      <c r="H7134">
        <f>(G7134 - $P$2) / $P$3</f>
        <v>-1.6833409551723715</v>
      </c>
      <c r="I7134" s="4" t="str">
        <f>IF(OR(G7134&lt;$M$7,G7134&gt;$M$10), "Outlier", "Normal")</f>
        <v>Normal</v>
      </c>
      <c r="J7134" t="str">
        <f>IF(ABS(H7134)&gt;2, "Outlier", "Normal")</f>
        <v>Normal</v>
      </c>
    </row>
    <row r="7135" spans="1:10" x14ac:dyDescent="0.45">
      <c r="A7135">
        <v>295010</v>
      </c>
      <c r="B7135" s="2">
        <v>41785.582453703704</v>
      </c>
      <c r="C7135" t="s">
        <v>28</v>
      </c>
      <c r="D7135" t="s">
        <v>26</v>
      </c>
      <c r="E7135" t="s">
        <v>15</v>
      </c>
      <c r="F7135" t="s">
        <v>8</v>
      </c>
      <c r="G7135">
        <v>1389</v>
      </c>
      <c r="H7135">
        <f>(G7135 - $P$2) / $P$3</f>
        <v>-1.6842421007555028</v>
      </c>
      <c r="I7135" s="4" t="str">
        <f>IF(OR(G7135&lt;$M$7,G7135&gt;$M$10), "Outlier", "Normal")</f>
        <v>Normal</v>
      </c>
      <c r="J7135" t="str">
        <f>IF(ABS(H7135)&gt;2, "Outlier", "Normal")</f>
        <v>Normal</v>
      </c>
    </row>
    <row r="7136" spans="1:10" x14ac:dyDescent="0.45">
      <c r="A7136">
        <v>884261</v>
      </c>
      <c r="B7136" s="2">
        <v>41870.71502314815</v>
      </c>
      <c r="C7136" t="s">
        <v>27</v>
      </c>
      <c r="D7136" t="s">
        <v>33</v>
      </c>
      <c r="E7136" t="s">
        <v>18</v>
      </c>
      <c r="F7136" t="s">
        <v>8</v>
      </c>
      <c r="G7136">
        <v>1386</v>
      </c>
      <c r="H7136">
        <f>(G7136 - $P$2) / $P$3</f>
        <v>-1.6843460790920179</v>
      </c>
      <c r="I7136" s="4" t="str">
        <f>IF(OR(G7136&lt;$M$7,G7136&gt;$M$10), "Outlier", "Normal")</f>
        <v>Normal</v>
      </c>
      <c r="J7136" t="str">
        <f>IF(ABS(H7136)&gt;2, "Outlier", "Normal")</f>
        <v>Normal</v>
      </c>
    </row>
    <row r="7137" spans="1:10" x14ac:dyDescent="0.45">
      <c r="A7137">
        <v>223885</v>
      </c>
      <c r="B7137" s="2">
        <v>41816.397627314815</v>
      </c>
      <c r="C7137" t="s">
        <v>28</v>
      </c>
      <c r="D7137" t="s">
        <v>26</v>
      </c>
      <c r="E7137" t="s">
        <v>11</v>
      </c>
      <c r="F7137" t="s">
        <v>8</v>
      </c>
      <c r="G7137">
        <v>1362</v>
      </c>
      <c r="H7137">
        <f>(G7137 - $P$2) / $P$3</f>
        <v>-1.6851779057841392</v>
      </c>
      <c r="I7137" s="4" t="str">
        <f>IF(OR(G7137&lt;$M$7,G7137&gt;$M$10), "Outlier", "Normal")</f>
        <v>Normal</v>
      </c>
      <c r="J7137" t="str">
        <f>IF(ABS(H7137)&gt;2, "Outlier", "Normal")</f>
        <v>Normal</v>
      </c>
    </row>
    <row r="7138" spans="1:10" x14ac:dyDescent="0.45">
      <c r="A7138">
        <v>775750</v>
      </c>
      <c r="B7138" s="2">
        <v>41837.4296412037</v>
      </c>
      <c r="C7138" t="s">
        <v>28</v>
      </c>
      <c r="D7138" t="s">
        <v>26</v>
      </c>
      <c r="E7138" t="s">
        <v>12</v>
      </c>
      <c r="F7138" t="s">
        <v>8</v>
      </c>
      <c r="G7138">
        <v>1352</v>
      </c>
      <c r="H7138">
        <f>(G7138 - $P$2) / $P$3</f>
        <v>-1.6855245002391896</v>
      </c>
      <c r="I7138" s="4" t="str">
        <f>IF(OR(G7138&lt;$M$7,G7138&gt;$M$10), "Outlier", "Normal")</f>
        <v>Normal</v>
      </c>
      <c r="J7138" t="str">
        <f>IF(ABS(H7138)&gt;2, "Outlier", "Normal")</f>
        <v>Normal</v>
      </c>
    </row>
    <row r="7139" spans="1:10" x14ac:dyDescent="0.45">
      <c r="A7139">
        <v>181952</v>
      </c>
      <c r="B7139" s="2">
        <v>41850.520069444443</v>
      </c>
      <c r="C7139" t="s">
        <v>28</v>
      </c>
      <c r="D7139" t="s">
        <v>25</v>
      </c>
      <c r="E7139" t="s">
        <v>15</v>
      </c>
      <c r="F7139" t="s">
        <v>8</v>
      </c>
      <c r="G7139">
        <v>1351</v>
      </c>
      <c r="H7139">
        <f>(G7139 - $P$2) / $P$3</f>
        <v>-1.6855591596846946</v>
      </c>
      <c r="I7139" s="4" t="str">
        <f>IF(OR(G7139&lt;$M$7,G7139&gt;$M$10), "Outlier", "Normal")</f>
        <v>Normal</v>
      </c>
      <c r="J7139" t="str">
        <f>IF(ABS(H7139)&gt;2, "Outlier", "Normal")</f>
        <v>Normal</v>
      </c>
    </row>
    <row r="7140" spans="1:10" x14ac:dyDescent="0.45">
      <c r="A7140">
        <v>292805</v>
      </c>
      <c r="B7140" s="2">
        <v>41857.653668981482</v>
      </c>
      <c r="C7140" t="s">
        <v>28</v>
      </c>
      <c r="D7140" t="s">
        <v>25</v>
      </c>
      <c r="E7140" t="s">
        <v>13</v>
      </c>
      <c r="F7140" t="s">
        <v>1</v>
      </c>
      <c r="G7140">
        <v>1346</v>
      </c>
      <c r="H7140">
        <f>(G7140 - $P$2) / $P$3</f>
        <v>-1.6857324569122198</v>
      </c>
      <c r="I7140" s="4" t="str">
        <f>IF(OR(G7140&lt;$M$7,G7140&gt;$M$10), "Outlier", "Normal")</f>
        <v>Normal</v>
      </c>
      <c r="J7140" t="str">
        <f>IF(ABS(H7140)&gt;2, "Outlier", "Normal")</f>
        <v>Normal</v>
      </c>
    </row>
    <row r="7141" spans="1:10" x14ac:dyDescent="0.45">
      <c r="A7141">
        <v>990783</v>
      </c>
      <c r="B7141" s="2">
        <v>41814.858124999999</v>
      </c>
      <c r="C7141" t="s">
        <v>27</v>
      </c>
      <c r="D7141" t="s">
        <v>25</v>
      </c>
      <c r="E7141" t="s">
        <v>15</v>
      </c>
      <c r="F7141" t="s">
        <v>8</v>
      </c>
      <c r="G7141">
        <v>1326</v>
      </c>
      <c r="H7141">
        <f>(G7141 - $P$2) / $P$3</f>
        <v>-1.6864256458223208</v>
      </c>
      <c r="I7141" s="4" t="str">
        <f>IF(OR(G7141&lt;$M$7,G7141&gt;$M$10), "Outlier", "Normal")</f>
        <v>Normal</v>
      </c>
      <c r="J7141" t="str">
        <f>IF(ABS(H7141)&gt;2, "Outlier", "Normal")</f>
        <v>Normal</v>
      </c>
    </row>
    <row r="7142" spans="1:10" x14ac:dyDescent="0.45">
      <c r="A7142">
        <v>490577</v>
      </c>
      <c r="B7142" s="2">
        <v>41877.783020833333</v>
      </c>
      <c r="C7142" t="s">
        <v>28</v>
      </c>
      <c r="D7142" t="s">
        <v>25</v>
      </c>
      <c r="E7142" t="s">
        <v>18</v>
      </c>
      <c r="F7142" t="s">
        <v>5</v>
      </c>
      <c r="G7142">
        <v>1304</v>
      </c>
      <c r="H7142">
        <f>(G7142 - $P$2) / $P$3</f>
        <v>-1.6871881536234319</v>
      </c>
      <c r="I7142" s="4" t="str">
        <f>IF(OR(G7142&lt;$M$7,G7142&gt;$M$10), "Outlier", "Normal")</f>
        <v>Normal</v>
      </c>
      <c r="J7142" t="str">
        <f>IF(ABS(H7142)&gt;2, "Outlier", "Normal")</f>
        <v>Normal</v>
      </c>
    </row>
    <row r="7143" spans="1:10" x14ac:dyDescent="0.45">
      <c r="A7143">
        <v>943922</v>
      </c>
      <c r="B7143" s="2">
        <v>41814.741157407407</v>
      </c>
      <c r="C7143" t="s">
        <v>28</v>
      </c>
      <c r="D7143" t="s">
        <v>25</v>
      </c>
      <c r="E7143" t="s">
        <v>15</v>
      </c>
      <c r="F7143" t="s">
        <v>3</v>
      </c>
      <c r="G7143">
        <v>1282</v>
      </c>
      <c r="H7143">
        <f>(G7143 - $P$2) / $P$3</f>
        <v>-1.687950661424543</v>
      </c>
      <c r="I7143" s="4" t="str">
        <f>IF(OR(G7143&lt;$M$7,G7143&gt;$M$10), "Outlier", "Normal")</f>
        <v>Normal</v>
      </c>
      <c r="J7143" t="str">
        <f>IF(ABS(H7143)&gt;2, "Outlier", "Normal")</f>
        <v>Normal</v>
      </c>
    </row>
    <row r="7144" spans="1:10" x14ac:dyDescent="0.45">
      <c r="A7144">
        <v>772086</v>
      </c>
      <c r="B7144" s="2">
        <v>41836.764791666668</v>
      </c>
      <c r="C7144" t="s">
        <v>28</v>
      </c>
      <c r="D7144" t="s">
        <v>26</v>
      </c>
      <c r="E7144" t="s">
        <v>15</v>
      </c>
      <c r="F7144" t="s">
        <v>8</v>
      </c>
      <c r="G7144">
        <v>1262</v>
      </c>
      <c r="H7144">
        <f>(G7144 - $P$2) / $P$3</f>
        <v>-1.6886438503346439</v>
      </c>
      <c r="I7144" s="4" t="str">
        <f>IF(OR(G7144&lt;$M$7,G7144&gt;$M$10), "Outlier", "Normal")</f>
        <v>Normal</v>
      </c>
      <c r="J7144" t="str">
        <f>IF(ABS(H7144)&gt;2, "Outlier", "Normal")</f>
        <v>Normal</v>
      </c>
    </row>
    <row r="7145" spans="1:10" x14ac:dyDescent="0.45">
      <c r="A7145">
        <v>504811</v>
      </c>
      <c r="B7145" s="2">
        <v>41773.636817129627</v>
      </c>
      <c r="C7145" t="s">
        <v>28</v>
      </c>
      <c r="D7145" t="s">
        <v>25</v>
      </c>
      <c r="E7145" t="s">
        <v>16</v>
      </c>
      <c r="F7145" t="s">
        <v>7</v>
      </c>
      <c r="G7145">
        <v>1258</v>
      </c>
      <c r="H7145">
        <f>(G7145 - $P$2) / $P$3</f>
        <v>-1.6887824881166642</v>
      </c>
      <c r="I7145" s="4" t="str">
        <f>IF(OR(G7145&lt;$M$7,G7145&gt;$M$10), "Outlier", "Normal")</f>
        <v>Normal</v>
      </c>
      <c r="J7145" t="str">
        <f>IF(ABS(H7145)&gt;2, "Outlier", "Normal")</f>
        <v>Normal</v>
      </c>
    </row>
    <row r="7146" spans="1:10" x14ac:dyDescent="0.45">
      <c r="A7146">
        <v>47896</v>
      </c>
      <c r="B7146" s="2">
        <v>41872.740659722222</v>
      </c>
      <c r="C7146" t="s">
        <v>27</v>
      </c>
      <c r="D7146" t="s">
        <v>25</v>
      </c>
      <c r="E7146" t="s">
        <v>18</v>
      </c>
      <c r="F7146" t="s">
        <v>4</v>
      </c>
      <c r="G7146">
        <v>1251</v>
      </c>
      <c r="H7146">
        <f>(G7146 - $P$2) / $P$3</f>
        <v>-1.6890251042351996</v>
      </c>
      <c r="I7146" s="4" t="str">
        <f>IF(OR(G7146&lt;$M$7,G7146&gt;$M$10), "Outlier", "Normal")</f>
        <v>Normal</v>
      </c>
      <c r="J7146" t="str">
        <f>IF(ABS(H7146)&gt;2, "Outlier", "Normal")</f>
        <v>Normal</v>
      </c>
    </row>
    <row r="7147" spans="1:10" x14ac:dyDescent="0.45">
      <c r="A7147">
        <v>239190</v>
      </c>
      <c r="B7147" s="2">
        <v>41810.541134259256</v>
      </c>
      <c r="C7147" t="s">
        <v>27</v>
      </c>
      <c r="D7147" t="s">
        <v>25</v>
      </c>
      <c r="E7147" t="s">
        <v>15</v>
      </c>
      <c r="F7147" t="s">
        <v>8</v>
      </c>
      <c r="G7147">
        <v>1216</v>
      </c>
      <c r="H7147">
        <f>(G7147 - $P$2) / $P$3</f>
        <v>-1.6902381848278762</v>
      </c>
      <c r="I7147" s="4" t="str">
        <f>IF(OR(G7147&lt;$M$7,G7147&gt;$M$10), "Outlier", "Normal")</f>
        <v>Normal</v>
      </c>
      <c r="J7147" t="str">
        <f>IF(ABS(H7147)&gt;2, "Outlier", "Normal")</f>
        <v>Normal</v>
      </c>
    </row>
    <row r="7148" spans="1:10" x14ac:dyDescent="0.45">
      <c r="A7148">
        <v>45162</v>
      </c>
      <c r="B7148" s="2">
        <v>41778.003680555557</v>
      </c>
      <c r="C7148" t="s">
        <v>28</v>
      </c>
      <c r="D7148" t="s">
        <v>33</v>
      </c>
      <c r="E7148" t="s">
        <v>15</v>
      </c>
      <c r="F7148" t="s">
        <v>2</v>
      </c>
      <c r="G7148">
        <v>1212</v>
      </c>
      <c r="H7148">
        <f>(G7148 - $P$2) / $P$3</f>
        <v>-1.6903768226098965</v>
      </c>
      <c r="I7148" s="4" t="str">
        <f>IF(OR(G7148&lt;$M$7,G7148&gt;$M$10), "Outlier", "Normal")</f>
        <v>Normal</v>
      </c>
      <c r="J7148" t="str">
        <f>IF(ABS(H7148)&gt;2, "Outlier", "Normal")</f>
        <v>Normal</v>
      </c>
    </row>
    <row r="7149" spans="1:10" x14ac:dyDescent="0.45">
      <c r="A7149">
        <v>990318</v>
      </c>
      <c r="B7149" s="2">
        <v>41783.298298611109</v>
      </c>
      <c r="C7149" t="s">
        <v>28</v>
      </c>
      <c r="D7149" t="s">
        <v>26</v>
      </c>
      <c r="E7149" t="s">
        <v>12</v>
      </c>
      <c r="F7149" t="s">
        <v>7</v>
      </c>
      <c r="G7149">
        <v>1210</v>
      </c>
      <c r="H7149">
        <f>(G7149 - $P$2) / $P$3</f>
        <v>-1.6904461415009064</v>
      </c>
      <c r="I7149" s="4" t="str">
        <f>IF(OR(G7149&lt;$M$7,G7149&gt;$M$10), "Outlier", "Normal")</f>
        <v>Normal</v>
      </c>
      <c r="J7149" t="str">
        <f>IF(ABS(H7149)&gt;2, "Outlier", "Normal")</f>
        <v>Normal</v>
      </c>
    </row>
    <row r="7150" spans="1:10" x14ac:dyDescent="0.45">
      <c r="A7150">
        <v>169266</v>
      </c>
      <c r="B7150" s="2">
        <v>41871.785497685189</v>
      </c>
      <c r="C7150" t="s">
        <v>27</v>
      </c>
      <c r="D7150" t="s">
        <v>26</v>
      </c>
      <c r="E7150" t="s">
        <v>18</v>
      </c>
      <c r="F7150" t="s">
        <v>8</v>
      </c>
      <c r="G7150">
        <v>1188</v>
      </c>
      <c r="H7150">
        <f>(G7150 - $P$2) / $P$3</f>
        <v>-1.6912086493020175</v>
      </c>
      <c r="I7150" s="4" t="str">
        <f>IF(OR(G7150&lt;$M$7,G7150&gt;$M$10), "Outlier", "Normal")</f>
        <v>Normal</v>
      </c>
      <c r="J7150" t="str">
        <f>IF(ABS(H7150)&gt;2, "Outlier", "Normal")</f>
        <v>Normal</v>
      </c>
    </row>
    <row r="7151" spans="1:10" x14ac:dyDescent="0.45">
      <c r="A7151">
        <v>861850</v>
      </c>
      <c r="B7151" s="2">
        <v>41801.542685185188</v>
      </c>
      <c r="C7151" t="s">
        <v>28</v>
      </c>
      <c r="D7151" t="s">
        <v>25</v>
      </c>
      <c r="E7151" t="s">
        <v>15</v>
      </c>
      <c r="F7151" t="s">
        <v>4</v>
      </c>
      <c r="G7151">
        <v>1185</v>
      </c>
      <c r="H7151">
        <f>(G7151 - $P$2) / $P$3</f>
        <v>-1.6913126276385329</v>
      </c>
      <c r="I7151" s="4" t="str">
        <f>IF(OR(G7151&lt;$M$7,G7151&gt;$M$10), "Outlier", "Normal")</f>
        <v>Normal</v>
      </c>
      <c r="J7151" t="str">
        <f>IF(ABS(H7151)&gt;2, "Outlier", "Normal")</f>
        <v>Normal</v>
      </c>
    </row>
    <row r="7152" spans="1:10" x14ac:dyDescent="0.45">
      <c r="A7152">
        <v>347068</v>
      </c>
      <c r="B7152" s="2">
        <v>41767.627291666664</v>
      </c>
      <c r="C7152" t="s">
        <v>28</v>
      </c>
      <c r="D7152" t="s">
        <v>25</v>
      </c>
      <c r="E7152" t="s">
        <v>15</v>
      </c>
      <c r="F7152" t="s">
        <v>8</v>
      </c>
      <c r="G7152">
        <v>1177</v>
      </c>
      <c r="H7152">
        <f>(G7152 - $P$2) / $P$3</f>
        <v>-1.6915899032025732</v>
      </c>
      <c r="I7152" s="4" t="str">
        <f>IF(OR(G7152&lt;$M$7,G7152&gt;$M$10), "Outlier", "Normal")</f>
        <v>Normal</v>
      </c>
      <c r="J7152" t="str">
        <f>IF(ABS(H7152)&gt;2, "Outlier", "Normal")</f>
        <v>Normal</v>
      </c>
    </row>
    <row r="7153" spans="1:10" x14ac:dyDescent="0.45">
      <c r="A7153">
        <v>535514</v>
      </c>
      <c r="B7153" s="2">
        <v>41842.485972222225</v>
      </c>
      <c r="C7153" t="s">
        <v>28</v>
      </c>
      <c r="D7153" t="s">
        <v>25</v>
      </c>
      <c r="E7153" t="s">
        <v>15</v>
      </c>
      <c r="F7153" t="s">
        <v>1</v>
      </c>
      <c r="G7153">
        <v>1155</v>
      </c>
      <c r="H7153">
        <f>(G7153 - $P$2) / $P$3</f>
        <v>-1.6923524110036843</v>
      </c>
      <c r="I7153" s="4" t="str">
        <f>IF(OR(G7153&lt;$M$7,G7153&gt;$M$10), "Outlier", "Normal")</f>
        <v>Normal</v>
      </c>
      <c r="J7153" t="str">
        <f>IF(ABS(H7153)&gt;2, "Outlier", "Normal")</f>
        <v>Normal</v>
      </c>
    </row>
    <row r="7154" spans="1:10" x14ac:dyDescent="0.45">
      <c r="A7154">
        <v>296052</v>
      </c>
      <c r="B7154" s="2">
        <v>41788.613599537035</v>
      </c>
      <c r="C7154" t="s">
        <v>28</v>
      </c>
      <c r="D7154" t="s">
        <v>26</v>
      </c>
      <c r="E7154" t="s">
        <v>11</v>
      </c>
      <c r="F7154" t="s">
        <v>1</v>
      </c>
      <c r="G7154">
        <v>1141</v>
      </c>
      <c r="H7154">
        <f>(G7154 - $P$2) / $P$3</f>
        <v>-1.6928376432407548</v>
      </c>
      <c r="I7154" s="4" t="str">
        <f>IF(OR(G7154&lt;$M$7,G7154&gt;$M$10), "Outlier", "Normal")</f>
        <v>Normal</v>
      </c>
      <c r="J7154" t="str">
        <f>IF(ABS(H7154)&gt;2, "Outlier", "Normal")</f>
        <v>Normal</v>
      </c>
    </row>
    <row r="7155" spans="1:10" x14ac:dyDescent="0.45">
      <c r="A7155">
        <v>300037</v>
      </c>
      <c r="B7155" s="2">
        <v>41800.397233796299</v>
      </c>
      <c r="C7155" t="s">
        <v>28</v>
      </c>
      <c r="D7155" t="s">
        <v>26</v>
      </c>
      <c r="E7155" t="s">
        <v>18</v>
      </c>
      <c r="F7155" t="s">
        <v>4</v>
      </c>
      <c r="G7155">
        <v>1105</v>
      </c>
      <c r="H7155">
        <f>(G7155 - $P$2) / $P$3</f>
        <v>-1.6940853832789367</v>
      </c>
      <c r="I7155" s="4" t="str">
        <f>IF(OR(G7155&lt;$M$7,G7155&gt;$M$10), "Outlier", "Normal")</f>
        <v>Normal</v>
      </c>
      <c r="J7155" t="str">
        <f>IF(ABS(H7155)&gt;2, "Outlier", "Normal")</f>
        <v>Normal</v>
      </c>
    </row>
    <row r="7156" spans="1:10" x14ac:dyDescent="0.45">
      <c r="A7156">
        <v>185368</v>
      </c>
      <c r="B7156" s="2">
        <v>41817.779247685183</v>
      </c>
      <c r="C7156" t="s">
        <v>27</v>
      </c>
      <c r="D7156" t="s">
        <v>25</v>
      </c>
      <c r="E7156" t="s">
        <v>18</v>
      </c>
      <c r="F7156" t="s">
        <v>1</v>
      </c>
      <c r="G7156">
        <v>1079</v>
      </c>
      <c r="H7156">
        <f>(G7156 - $P$2) / $P$3</f>
        <v>-1.6949865288620678</v>
      </c>
      <c r="I7156" s="4" t="str">
        <f>IF(OR(G7156&lt;$M$7,G7156&gt;$M$10), "Outlier", "Normal")</f>
        <v>Normal</v>
      </c>
      <c r="J7156" t="str">
        <f>IF(ABS(H7156)&gt;2, "Outlier", "Normal")</f>
        <v>Normal</v>
      </c>
    </row>
    <row r="7157" spans="1:10" x14ac:dyDescent="0.45">
      <c r="A7157">
        <v>766041</v>
      </c>
      <c r="B7157" s="2">
        <v>41852.39744212963</v>
      </c>
      <c r="C7157" t="s">
        <v>27</v>
      </c>
      <c r="D7157" t="s">
        <v>25</v>
      </c>
      <c r="E7157" t="s">
        <v>18</v>
      </c>
      <c r="F7157" t="s">
        <v>7</v>
      </c>
      <c r="G7157">
        <v>1074</v>
      </c>
      <c r="H7157">
        <f>(G7157 - $P$2) / $P$3</f>
        <v>-1.6951598260895933</v>
      </c>
      <c r="I7157" s="4" t="str">
        <f>IF(OR(G7157&lt;$M$7,G7157&gt;$M$10), "Outlier", "Normal")</f>
        <v>Normal</v>
      </c>
      <c r="J7157" t="str">
        <f>IF(ABS(H7157)&gt;2, "Outlier", "Normal")</f>
        <v>Normal</v>
      </c>
    </row>
    <row r="7158" spans="1:10" x14ac:dyDescent="0.45">
      <c r="A7158">
        <v>926938</v>
      </c>
      <c r="B7158" s="2">
        <v>41760.326701388891</v>
      </c>
      <c r="C7158" t="s">
        <v>28</v>
      </c>
      <c r="D7158" t="s">
        <v>26</v>
      </c>
      <c r="E7158" t="s">
        <v>18</v>
      </c>
      <c r="F7158" t="s">
        <v>0</v>
      </c>
      <c r="G7158">
        <v>1042</v>
      </c>
      <c r="H7158">
        <f>(G7158 - $P$2) / $P$3</f>
        <v>-1.6962689283457546</v>
      </c>
      <c r="I7158" s="4" t="str">
        <f>IF(OR(G7158&lt;$M$7,G7158&gt;$M$10), "Outlier", "Normal")</f>
        <v>Normal</v>
      </c>
      <c r="J7158" t="str">
        <f>IF(ABS(H7158)&gt;2, "Outlier", "Normal")</f>
        <v>Normal</v>
      </c>
    </row>
    <row r="7159" spans="1:10" x14ac:dyDescent="0.45">
      <c r="A7159">
        <v>365930</v>
      </c>
      <c r="B7159" s="2">
        <v>41821.512673611112</v>
      </c>
      <c r="C7159" t="s">
        <v>28</v>
      </c>
      <c r="D7159" t="s">
        <v>26</v>
      </c>
      <c r="E7159" t="s">
        <v>11</v>
      </c>
      <c r="F7159" t="s">
        <v>1</v>
      </c>
      <c r="G7159">
        <v>1038</v>
      </c>
      <c r="H7159">
        <f>(G7159 - $P$2) / $P$3</f>
        <v>-1.6964075661277749</v>
      </c>
      <c r="I7159" s="4" t="str">
        <f>IF(OR(G7159&lt;$M$7,G7159&gt;$M$10), "Outlier", "Normal")</f>
        <v>Normal</v>
      </c>
      <c r="J7159" t="str">
        <f>IF(ABS(H7159)&gt;2, "Outlier", "Normal")</f>
        <v>Normal</v>
      </c>
    </row>
    <row r="7160" spans="1:10" x14ac:dyDescent="0.45">
      <c r="A7160">
        <v>699493</v>
      </c>
      <c r="B7160" s="2">
        <v>41835.482418981483</v>
      </c>
      <c r="C7160" t="s">
        <v>27</v>
      </c>
      <c r="D7160" t="s">
        <v>25</v>
      </c>
      <c r="E7160" t="s">
        <v>18</v>
      </c>
      <c r="F7160" t="s">
        <v>0</v>
      </c>
      <c r="G7160">
        <v>1035</v>
      </c>
      <c r="H7160">
        <f>(G7160 - $P$2) / $P$3</f>
        <v>-1.69651154446429</v>
      </c>
      <c r="I7160" s="4" t="str">
        <f>IF(OR(G7160&lt;$M$7,G7160&gt;$M$10), "Outlier", "Normal")</f>
        <v>Normal</v>
      </c>
      <c r="J7160" t="str">
        <f>IF(ABS(H7160)&gt;2, "Outlier", "Normal")</f>
        <v>Normal</v>
      </c>
    </row>
    <row r="7161" spans="1:10" x14ac:dyDescent="0.45">
      <c r="A7161">
        <v>784107</v>
      </c>
      <c r="B7161" s="2">
        <v>41778.444340277776</v>
      </c>
      <c r="C7161" t="s">
        <v>28</v>
      </c>
      <c r="D7161" t="s">
        <v>25</v>
      </c>
      <c r="E7161" t="s">
        <v>15</v>
      </c>
      <c r="F7161" t="s">
        <v>8</v>
      </c>
      <c r="G7161">
        <v>1027</v>
      </c>
      <c r="H7161">
        <f>(G7161 - $P$2) / $P$3</f>
        <v>-1.6967888200283305</v>
      </c>
      <c r="I7161" s="4" t="str">
        <f>IF(OR(G7161&lt;$M$7,G7161&gt;$M$10), "Outlier", "Normal")</f>
        <v>Normal</v>
      </c>
      <c r="J7161" t="str">
        <f>IF(ABS(H7161)&gt;2, "Outlier", "Normal")</f>
        <v>Normal</v>
      </c>
    </row>
    <row r="7162" spans="1:10" x14ac:dyDescent="0.45">
      <c r="A7162">
        <v>464899</v>
      </c>
      <c r="B7162" s="2">
        <v>41773.498124999998</v>
      </c>
      <c r="C7162" t="s">
        <v>28</v>
      </c>
      <c r="D7162" t="s">
        <v>26</v>
      </c>
      <c r="E7162" t="s">
        <v>17</v>
      </c>
      <c r="F7162" t="s">
        <v>3</v>
      </c>
      <c r="G7162">
        <v>1022</v>
      </c>
      <c r="H7162">
        <f>(G7162 - $P$2) / $P$3</f>
        <v>-1.6969621172558558</v>
      </c>
      <c r="I7162" s="4" t="str">
        <f>IF(OR(G7162&lt;$M$7,G7162&gt;$M$10), "Outlier", "Normal")</f>
        <v>Normal</v>
      </c>
      <c r="J7162" t="str">
        <f>IF(ABS(H7162)&gt;2, "Outlier", "Normal")</f>
        <v>Normal</v>
      </c>
    </row>
    <row r="7163" spans="1:10" x14ac:dyDescent="0.45">
      <c r="A7163">
        <v>366299</v>
      </c>
      <c r="B7163" s="2">
        <v>41862.123761574076</v>
      </c>
      <c r="C7163" t="s">
        <v>27</v>
      </c>
      <c r="D7163" t="s">
        <v>25</v>
      </c>
      <c r="E7163" t="s">
        <v>13</v>
      </c>
      <c r="F7163" t="s">
        <v>8</v>
      </c>
      <c r="G7163">
        <v>1007</v>
      </c>
      <c r="H7163">
        <f>(G7163 - $P$2) / $P$3</f>
        <v>-1.6974820089384315</v>
      </c>
      <c r="I7163" s="4" t="str">
        <f>IF(OR(G7163&lt;$M$7,G7163&gt;$M$10), "Outlier", "Normal")</f>
        <v>Normal</v>
      </c>
      <c r="J7163" t="str">
        <f>IF(ABS(H7163)&gt;2, "Outlier", "Normal")</f>
        <v>Normal</v>
      </c>
    </row>
    <row r="7164" spans="1:10" x14ac:dyDescent="0.45">
      <c r="A7164">
        <v>847880</v>
      </c>
      <c r="B7164" s="2">
        <v>41768.654895833337</v>
      </c>
      <c r="C7164" t="s">
        <v>28</v>
      </c>
      <c r="D7164" t="s">
        <v>26</v>
      </c>
      <c r="E7164" t="s">
        <v>18</v>
      </c>
      <c r="F7164" t="s">
        <v>20</v>
      </c>
      <c r="G7164">
        <v>800</v>
      </c>
      <c r="H7164">
        <f>(G7164 - $P$2) / $P$3</f>
        <v>-1.7046565141579766</v>
      </c>
      <c r="I7164" s="4" t="str">
        <f>IF(OR(G7164&lt;$M$7,G7164&gt;$M$10), "Outlier", "Normal")</f>
        <v>Normal</v>
      </c>
      <c r="J7164" t="str">
        <f>IF(ABS(H7164)&gt;2, "Outlier", "Normal")</f>
        <v>Normal</v>
      </c>
    </row>
    <row r="7165" spans="1:10" x14ac:dyDescent="0.45">
      <c r="A7165">
        <v>742283</v>
      </c>
      <c r="B7165" s="2">
        <v>41761.341053240743</v>
      </c>
      <c r="C7165" t="s">
        <v>27</v>
      </c>
      <c r="D7165" t="s">
        <v>33</v>
      </c>
      <c r="E7165" t="s">
        <v>18</v>
      </c>
      <c r="F7165" t="s">
        <v>5</v>
      </c>
      <c r="G7165">
        <v>100</v>
      </c>
      <c r="H7165">
        <f>(G7165 - $P$2) / $P$3</f>
        <v>-1.7289181260115105</v>
      </c>
      <c r="I7165" s="4" t="str">
        <f>IF(OR(G7165&lt;$M$7,G7165&gt;$M$10), "Outlier", "Normal")</f>
        <v>Normal</v>
      </c>
      <c r="J7165" t="str">
        <f>IF(ABS(H7165)&gt;2, "Outlier", "Normal")</f>
        <v>Normal</v>
      </c>
    </row>
    <row r="7166" spans="1:10" x14ac:dyDescent="0.45">
      <c r="A7166">
        <v>649039</v>
      </c>
      <c r="B7166" s="2">
        <v>41766.450289351851</v>
      </c>
      <c r="C7166" t="s">
        <v>28</v>
      </c>
      <c r="D7166" t="s">
        <v>26</v>
      </c>
      <c r="E7166" t="s">
        <v>18</v>
      </c>
      <c r="F7166" t="s">
        <v>4</v>
      </c>
      <c r="G7166">
        <v>200000</v>
      </c>
      <c r="H7166">
        <f>(G7166 - $P$2) / $P$3</f>
        <v>5.1995050304477166</v>
      </c>
      <c r="I7166" s="4" t="str">
        <f>IF(OR(G7166&lt;$M$7,G7166&gt;$M$10), "Outlier", "Normal")</f>
        <v>Outlier</v>
      </c>
      <c r="J7166" t="str">
        <f>IF(ABS(H7166)&gt;2, "Outlier", "Normal")</f>
        <v>Outlier</v>
      </c>
    </row>
    <row r="7167" spans="1:10" x14ac:dyDescent="0.45">
      <c r="A7167">
        <v>874368</v>
      </c>
      <c r="B7167" s="2">
        <v>41841.65253472222</v>
      </c>
      <c r="C7167" t="s">
        <v>28</v>
      </c>
      <c r="D7167" t="s">
        <v>25</v>
      </c>
      <c r="E7167" t="s">
        <v>17</v>
      </c>
      <c r="F7167" t="s">
        <v>3</v>
      </c>
      <c r="G7167">
        <v>300000</v>
      </c>
      <c r="H7167">
        <f>(G7167 - $P$2) / $P$3</f>
        <v>8.6654495809525827</v>
      </c>
      <c r="I7167" s="4" t="str">
        <f>IF(OR(G7167&lt;$M$7,G7167&gt;$M$10), "Outlier", "Normal")</f>
        <v>Outlier</v>
      </c>
      <c r="J7167" t="str">
        <f>IF(ABS(H7167)&gt;2, "Outlier", "Normal")</f>
        <v>Outlier</v>
      </c>
    </row>
    <row r="7168" spans="1:10" x14ac:dyDescent="0.45">
      <c r="A7168">
        <v>795330</v>
      </c>
      <c r="B7168" s="2">
        <v>41805.406608796293</v>
      </c>
      <c r="C7168" t="s">
        <v>28</v>
      </c>
      <c r="D7168" t="s">
        <v>26</v>
      </c>
      <c r="E7168" t="s">
        <v>17</v>
      </c>
      <c r="F7168" t="s">
        <v>2</v>
      </c>
      <c r="G7168">
        <v>400000</v>
      </c>
      <c r="H7168">
        <f>(G7168 - $P$2) / $P$3</f>
        <v>12.13139413145745</v>
      </c>
      <c r="I7168" s="4" t="str">
        <f>IF(OR(G7168&lt;$M$7,G7168&gt;$M$10), "Outlier", "Normal")</f>
        <v>Outlier</v>
      </c>
      <c r="J7168" t="str">
        <f>IF(ABS(H7168)&gt;2, "Outlier", "Normal")</f>
        <v>Outlier</v>
      </c>
    </row>
    <row r="7169" spans="1:10" x14ac:dyDescent="0.45">
      <c r="A7169">
        <v>114584</v>
      </c>
      <c r="B7169" s="2">
        <v>41766.338958333334</v>
      </c>
      <c r="C7169" t="s">
        <v>27</v>
      </c>
      <c r="D7169" t="s">
        <v>25</v>
      </c>
      <c r="E7169" t="s">
        <v>10</v>
      </c>
      <c r="F7169" t="s">
        <v>3</v>
      </c>
      <c r="H7169">
        <f>(G7169 - $P$2) / $P$3</f>
        <v>-1.7323840705620155</v>
      </c>
      <c r="I7169" s="4" t="str">
        <f>IF(OR(G7169&lt;$M$7,G7169&gt;$M$10), "Outlier", "Normal")</f>
        <v>Normal</v>
      </c>
      <c r="J7169" t="str">
        <f>IF(ABS(H7169)&gt;2, "Outlier", "Normal")</f>
        <v>Normal</v>
      </c>
    </row>
  </sheetData>
  <conditionalFormatting sqref="I1:J1048576">
    <cfRule type="containsText" dxfId="1" priority="1" operator="containsText" text="Outlier">
      <formula>NOT(ISERROR(SEARCH("Outlier",I1)))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BE025-A944-4955-BA00-F6CAACDFE4D7}">
  <dimension ref="A1:Q4695"/>
  <sheetViews>
    <sheetView workbookViewId="0">
      <selection activeCell="Q23" sqref="Q23"/>
    </sheetView>
  </sheetViews>
  <sheetFormatPr defaultRowHeight="14.25" x14ac:dyDescent="0.45"/>
  <cols>
    <col min="1" max="1" width="14.06640625" customWidth="1"/>
    <col min="2" max="2" width="7.6640625" customWidth="1"/>
    <col min="3" max="3" width="14.6640625" bestFit="1" customWidth="1"/>
    <col min="4" max="4" width="24.19921875" bestFit="1" customWidth="1"/>
    <col min="5" max="5" width="14.6640625" bestFit="1" customWidth="1"/>
    <col min="6" max="6" width="14.19921875" customWidth="1"/>
    <col min="7" max="7" width="10.3984375" customWidth="1"/>
    <col min="8" max="8" width="15.3984375" customWidth="1"/>
    <col min="9" max="9" width="14.06640625" customWidth="1"/>
    <col min="10" max="10" width="12.46484375" customWidth="1"/>
    <col min="12" max="12" width="9.86328125" customWidth="1"/>
    <col min="13" max="13" width="3.1328125" customWidth="1"/>
    <col min="14" max="14" width="3.59765625" customWidth="1"/>
    <col min="15" max="15" width="9.796875" customWidth="1"/>
    <col min="16" max="16" width="18.9296875" customWidth="1"/>
    <col min="17" max="17" width="13" customWidth="1"/>
    <col min="18" max="18" width="9.86328125" bestFit="1" customWidth="1"/>
  </cols>
  <sheetData>
    <row r="1" spans="1:17" x14ac:dyDescent="0.45">
      <c r="A1" s="1" t="s">
        <v>31</v>
      </c>
      <c r="B1" s="1" t="s">
        <v>29</v>
      </c>
      <c r="C1" s="1" t="s">
        <v>47</v>
      </c>
      <c r="D1" s="1" t="s">
        <v>24</v>
      </c>
      <c r="E1" s="1" t="s">
        <v>9</v>
      </c>
      <c r="F1" s="1" t="s">
        <v>32</v>
      </c>
      <c r="G1" s="1" t="s">
        <v>44</v>
      </c>
      <c r="H1" s="1" t="s">
        <v>72</v>
      </c>
      <c r="I1" s="5" t="s">
        <v>73</v>
      </c>
      <c r="J1" s="1" t="s">
        <v>74</v>
      </c>
      <c r="K1" s="3" t="s">
        <v>36</v>
      </c>
      <c r="N1" s="3" t="s">
        <v>41</v>
      </c>
      <c r="P1" s="3" t="s">
        <v>36</v>
      </c>
    </row>
    <row r="2" spans="1:17" x14ac:dyDescent="0.45">
      <c r="A2">
        <v>863024</v>
      </c>
      <c r="B2" t="s">
        <v>28</v>
      </c>
      <c r="C2" t="s">
        <v>25</v>
      </c>
      <c r="D2" t="s">
        <v>18</v>
      </c>
      <c r="E2" t="s">
        <v>76</v>
      </c>
      <c r="F2">
        <v>99967</v>
      </c>
      <c r="G2">
        <f t="shared" ref="G2:G65" si="0">(F2-$L$6)/$L$5</f>
        <v>1.7855718423427109</v>
      </c>
      <c r="H2" t="str">
        <f t="shared" ref="H2:H65" si="1">IF(ABS(G2)&gt;2, "Outlier", "Normal")</f>
        <v>Normal</v>
      </c>
      <c r="I2" t="str">
        <f t="shared" ref="I2:I65" si="2">IF(OR(F2&lt;$Q$5, F2&gt;$Q$6), "Outlier", "Normal")</f>
        <v>Normal</v>
      </c>
      <c r="J2" s="14" t="str">
        <f t="shared" ref="J2:J65" si="3">IF(F2 &lt;= MIN(F:F) + $Q$23, "Class 1",
IF(F2 &lt;= MIN(F:F) + $Q$23 *2, "Class 2",
IF(F2 &lt;= MIN(F:F) + $Q$23 *3, "Class 3",
IF(F2 &lt;= MIN(F:F) + $Q$23 *4, "Class 4",
IF(F2 &lt;= MIN(F:F) + $Q$23 *5, "Class 5",
IF(F2 &lt;= MIN(F:F) + $Q$23 *6, "Class 6",
IF(F2 &lt;= MIN(F:F) + $Q$23 *7, "Class 7",
IF(F2 &lt;= MIN(F:F) + $Q$23 *8, "Class 7",
IF(F2 &lt;= MIN(F:F) + $Q$23 *9, "Class 9",
IF(F2 &lt;= MIN(F:F) + $Q$23 *10, "Class 10",
))))))))))</f>
        <v>Class 9</v>
      </c>
      <c r="K2" t="s">
        <v>53</v>
      </c>
      <c r="L2">
        <f>COUNT(F:F)</f>
        <v>4694</v>
      </c>
      <c r="P2" t="s">
        <v>37</v>
      </c>
      <c r="Q2">
        <f>_xlfn.QUARTILE.EXC(F:F, 1)</f>
        <v>25286.5</v>
      </c>
    </row>
    <row r="3" spans="1:17" x14ac:dyDescent="0.45">
      <c r="A3">
        <v>913059</v>
      </c>
      <c r="B3" t="s">
        <v>28</v>
      </c>
      <c r="C3" t="s">
        <v>26</v>
      </c>
      <c r="D3" t="s">
        <v>18</v>
      </c>
      <c r="E3" t="s">
        <v>77</v>
      </c>
      <c r="F3">
        <v>99953</v>
      </c>
      <c r="G3">
        <f t="shared" si="0"/>
        <v>1.7850755945598906</v>
      </c>
      <c r="H3" t="str">
        <f t="shared" si="1"/>
        <v>Normal</v>
      </c>
      <c r="I3" t="str">
        <f t="shared" si="2"/>
        <v>Normal</v>
      </c>
      <c r="J3" s="14" t="str">
        <f t="shared" si="3"/>
        <v>Class 9</v>
      </c>
      <c r="K3" t="s">
        <v>51</v>
      </c>
      <c r="L3">
        <f>MIN(F:F)</f>
        <v>800</v>
      </c>
      <c r="P3" t="s">
        <v>38</v>
      </c>
      <c r="Q3">
        <f>_xlfn.QUARTILE.EXC(F:F, 3)</f>
        <v>73892</v>
      </c>
    </row>
    <row r="4" spans="1:17" x14ac:dyDescent="0.45">
      <c r="A4">
        <v>124098</v>
      </c>
      <c r="B4" t="s">
        <v>28</v>
      </c>
      <c r="C4" t="s">
        <v>25</v>
      </c>
      <c r="D4" t="s">
        <v>18</v>
      </c>
      <c r="E4" t="s">
        <v>77</v>
      </c>
      <c r="F4">
        <v>99950</v>
      </c>
      <c r="G4">
        <f t="shared" si="0"/>
        <v>1.7849692557492862</v>
      </c>
      <c r="H4" t="str">
        <f t="shared" si="1"/>
        <v>Normal</v>
      </c>
      <c r="I4" t="str">
        <f t="shared" si="2"/>
        <v>Normal</v>
      </c>
      <c r="J4" s="14" t="str">
        <f t="shared" si="3"/>
        <v>Class 9</v>
      </c>
      <c r="K4" t="s">
        <v>52</v>
      </c>
      <c r="L4">
        <f>MAX(F:F)</f>
        <v>99967</v>
      </c>
      <c r="P4" t="s">
        <v>36</v>
      </c>
      <c r="Q4">
        <f>Q3-Q2</f>
        <v>48605.5</v>
      </c>
    </row>
    <row r="5" spans="1:17" x14ac:dyDescent="0.45">
      <c r="A5">
        <v>690427</v>
      </c>
      <c r="B5" t="s">
        <v>28</v>
      </c>
      <c r="C5" t="s">
        <v>25</v>
      </c>
      <c r="D5" t="s">
        <v>15</v>
      </c>
      <c r="E5" t="s">
        <v>78</v>
      </c>
      <c r="F5">
        <v>99948</v>
      </c>
      <c r="G5">
        <f t="shared" si="0"/>
        <v>1.7848983632088833</v>
      </c>
      <c r="H5" t="str">
        <f t="shared" si="1"/>
        <v>Normal</v>
      </c>
      <c r="I5" t="str">
        <f t="shared" si="2"/>
        <v>Normal</v>
      </c>
      <c r="J5" s="14" t="str">
        <f t="shared" si="3"/>
        <v>Class 9</v>
      </c>
      <c r="K5" t="s">
        <v>43</v>
      </c>
      <c r="L5">
        <f>_xlfn.STDEV.P(F:F)</f>
        <v>28211.712947979249</v>
      </c>
      <c r="P5" t="s">
        <v>39</v>
      </c>
      <c r="Q5">
        <f>Q2-1.5*Q4</f>
        <v>-47621.75</v>
      </c>
    </row>
    <row r="6" spans="1:17" x14ac:dyDescent="0.45">
      <c r="A6">
        <v>137124</v>
      </c>
      <c r="B6" t="s">
        <v>28</v>
      </c>
      <c r="C6" t="s">
        <v>25</v>
      </c>
      <c r="D6" t="s">
        <v>15</v>
      </c>
      <c r="E6" t="s">
        <v>77</v>
      </c>
      <c r="F6">
        <v>99920</v>
      </c>
      <c r="G6">
        <f t="shared" si="0"/>
        <v>1.7839058676432424</v>
      </c>
      <c r="H6" t="str">
        <f t="shared" si="1"/>
        <v>Normal</v>
      </c>
      <c r="I6" t="str">
        <f t="shared" si="2"/>
        <v>Normal</v>
      </c>
      <c r="J6" s="14" t="str">
        <f t="shared" si="3"/>
        <v>Class 9</v>
      </c>
      <c r="K6" t="s">
        <v>50</v>
      </c>
      <c r="L6">
        <f>AVERAGE(F:F)</f>
        <v>49592.959735832977</v>
      </c>
      <c r="P6" t="s">
        <v>40</v>
      </c>
      <c r="Q6">
        <f>Q3+1.5*Q4</f>
        <v>146800.25</v>
      </c>
    </row>
    <row r="7" spans="1:17" x14ac:dyDescent="0.45">
      <c r="A7">
        <v>302732</v>
      </c>
      <c r="B7" t="s">
        <v>28</v>
      </c>
      <c r="C7" t="s">
        <v>25</v>
      </c>
      <c r="D7" t="s">
        <v>12</v>
      </c>
      <c r="E7" t="s">
        <v>87</v>
      </c>
      <c r="F7">
        <v>99891</v>
      </c>
      <c r="G7">
        <f t="shared" si="0"/>
        <v>1.7828779258074003</v>
      </c>
      <c r="H7" t="str">
        <f t="shared" si="1"/>
        <v>Normal</v>
      </c>
      <c r="I7" t="str">
        <f t="shared" si="2"/>
        <v>Normal</v>
      </c>
      <c r="J7" s="14" t="str">
        <f t="shared" si="3"/>
        <v>Class 9</v>
      </c>
      <c r="P7" t="s">
        <v>54</v>
      </c>
      <c r="Q7">
        <f>L2^(1/3)</f>
        <v>16.743555848853205</v>
      </c>
    </row>
    <row r="8" spans="1:17" x14ac:dyDescent="0.45">
      <c r="A8">
        <v>768225</v>
      </c>
      <c r="B8" t="s">
        <v>28</v>
      </c>
      <c r="C8" t="s">
        <v>25</v>
      </c>
      <c r="D8" t="s">
        <v>18</v>
      </c>
      <c r="E8" t="s">
        <v>77</v>
      </c>
      <c r="F8">
        <v>99880</v>
      </c>
      <c r="G8">
        <f t="shared" si="0"/>
        <v>1.7824880168351842</v>
      </c>
      <c r="H8" t="str">
        <f t="shared" si="1"/>
        <v>Normal</v>
      </c>
      <c r="I8" t="str">
        <f t="shared" si="2"/>
        <v>Normal</v>
      </c>
      <c r="J8" s="14" t="str">
        <f t="shared" si="3"/>
        <v>Class 9</v>
      </c>
    </row>
    <row r="9" spans="1:17" x14ac:dyDescent="0.45">
      <c r="A9">
        <v>915022</v>
      </c>
      <c r="B9" t="s">
        <v>28</v>
      </c>
      <c r="C9" t="s">
        <v>26</v>
      </c>
      <c r="D9" t="s">
        <v>15</v>
      </c>
      <c r="E9" t="s">
        <v>77</v>
      </c>
      <c r="F9">
        <v>99852</v>
      </c>
      <c r="G9">
        <f t="shared" si="0"/>
        <v>1.7814955212695436</v>
      </c>
      <c r="H9" t="str">
        <f t="shared" si="1"/>
        <v>Normal</v>
      </c>
      <c r="I9" t="str">
        <f t="shared" si="2"/>
        <v>Normal</v>
      </c>
      <c r="J9" s="14" t="str">
        <f t="shared" si="3"/>
        <v>Class 9</v>
      </c>
    </row>
    <row r="10" spans="1:17" x14ac:dyDescent="0.45">
      <c r="A10">
        <v>322454</v>
      </c>
      <c r="B10" t="s">
        <v>28</v>
      </c>
      <c r="C10" t="s">
        <v>25</v>
      </c>
      <c r="D10" t="s">
        <v>10</v>
      </c>
      <c r="E10" t="s">
        <v>78</v>
      </c>
      <c r="F10">
        <v>99824</v>
      </c>
      <c r="G10">
        <f t="shared" si="0"/>
        <v>1.7805030257039027</v>
      </c>
      <c r="H10" t="str">
        <f t="shared" si="1"/>
        <v>Normal</v>
      </c>
      <c r="I10" t="str">
        <f t="shared" si="2"/>
        <v>Normal</v>
      </c>
      <c r="J10" s="14" t="str">
        <f t="shared" si="3"/>
        <v>Class 9</v>
      </c>
      <c r="P10" t="s">
        <v>55</v>
      </c>
      <c r="Q10">
        <f>(2 * (_xlfn.QUARTILE.EXC(F:F, 3) - _xlfn.QUARTILE.EXC(F:F, 1))) / (COUNT(F:F)^(1/3))</f>
        <v>5805.8754590446297</v>
      </c>
    </row>
    <row r="11" spans="1:17" x14ac:dyDescent="0.45">
      <c r="A11">
        <v>841824</v>
      </c>
      <c r="B11" t="s">
        <v>28</v>
      </c>
      <c r="C11" t="s">
        <v>26</v>
      </c>
      <c r="D11" t="s">
        <v>12</v>
      </c>
      <c r="E11" t="s">
        <v>77</v>
      </c>
      <c r="F11">
        <v>99800</v>
      </c>
      <c r="G11">
        <f t="shared" si="0"/>
        <v>1.7796523152190677</v>
      </c>
      <c r="H11" t="str">
        <f t="shared" si="1"/>
        <v>Normal</v>
      </c>
      <c r="I11" t="str">
        <f t="shared" si="2"/>
        <v>Normal</v>
      </c>
      <c r="J11" s="14" t="str">
        <f t="shared" si="3"/>
        <v>Class 9</v>
      </c>
      <c r="P11" t="s">
        <v>56</v>
      </c>
      <c r="Q11">
        <f>(L4-L3)/Q10</f>
        <v>17.080455944936539</v>
      </c>
    </row>
    <row r="12" spans="1:17" x14ac:dyDescent="0.45">
      <c r="A12">
        <v>819973</v>
      </c>
      <c r="B12" t="s">
        <v>28</v>
      </c>
      <c r="C12" t="s">
        <v>25</v>
      </c>
      <c r="D12" t="s">
        <v>18</v>
      </c>
      <c r="E12" t="s">
        <v>76</v>
      </c>
      <c r="F12">
        <v>99766</v>
      </c>
      <c r="G12">
        <f t="shared" si="0"/>
        <v>1.7784471420322183</v>
      </c>
      <c r="H12" t="str">
        <f t="shared" si="1"/>
        <v>Normal</v>
      </c>
      <c r="I12" t="str">
        <f t="shared" si="2"/>
        <v>Normal</v>
      </c>
      <c r="J12" s="14" t="str">
        <f t="shared" si="3"/>
        <v>Class 9</v>
      </c>
    </row>
    <row r="13" spans="1:17" x14ac:dyDescent="0.45">
      <c r="A13">
        <v>562353</v>
      </c>
      <c r="B13" t="s">
        <v>28</v>
      </c>
      <c r="C13" t="s">
        <v>26</v>
      </c>
      <c r="D13" t="s">
        <v>17</v>
      </c>
      <c r="E13" t="s">
        <v>79</v>
      </c>
      <c r="F13">
        <v>99745</v>
      </c>
      <c r="G13">
        <f t="shared" si="0"/>
        <v>1.7777027703579877</v>
      </c>
      <c r="H13" t="str">
        <f t="shared" si="1"/>
        <v>Normal</v>
      </c>
      <c r="I13" t="str">
        <f t="shared" si="2"/>
        <v>Normal</v>
      </c>
      <c r="J13" s="14" t="str">
        <f t="shared" si="3"/>
        <v>Class 9</v>
      </c>
    </row>
    <row r="14" spans="1:17" x14ac:dyDescent="0.45">
      <c r="A14">
        <v>234992</v>
      </c>
      <c r="B14" t="s">
        <v>28</v>
      </c>
      <c r="C14" t="s">
        <v>25</v>
      </c>
      <c r="D14" t="s">
        <v>18</v>
      </c>
      <c r="E14" t="s">
        <v>80</v>
      </c>
      <c r="F14">
        <v>99645</v>
      </c>
      <c r="G14">
        <f t="shared" si="0"/>
        <v>1.7741581433378419</v>
      </c>
      <c r="H14" t="str">
        <f t="shared" si="1"/>
        <v>Normal</v>
      </c>
      <c r="I14" t="str">
        <f t="shared" si="2"/>
        <v>Normal</v>
      </c>
      <c r="J14" s="14" t="str">
        <f t="shared" si="3"/>
        <v>Class 9</v>
      </c>
      <c r="P14" s="8" t="s">
        <v>57</v>
      </c>
    </row>
    <row r="15" spans="1:17" x14ac:dyDescent="0.45">
      <c r="A15">
        <v>518271</v>
      </c>
      <c r="B15" t="s">
        <v>28</v>
      </c>
      <c r="C15" t="s">
        <v>25</v>
      </c>
      <c r="D15" t="s">
        <v>18</v>
      </c>
      <c r="E15" t="s">
        <v>78</v>
      </c>
      <c r="F15">
        <v>99637</v>
      </c>
      <c r="G15">
        <f t="shared" si="0"/>
        <v>1.7738745731762304</v>
      </c>
      <c r="H15" t="str">
        <f t="shared" si="1"/>
        <v>Normal</v>
      </c>
      <c r="I15" t="str">
        <f t="shared" si="2"/>
        <v>Normal</v>
      </c>
      <c r="J15" s="14" t="str">
        <f t="shared" si="3"/>
        <v>Class 9</v>
      </c>
    </row>
    <row r="16" spans="1:17" x14ac:dyDescent="0.45">
      <c r="A16">
        <v>831661</v>
      </c>
      <c r="B16" t="s">
        <v>28</v>
      </c>
      <c r="C16" t="s">
        <v>33</v>
      </c>
      <c r="D16" t="s">
        <v>15</v>
      </c>
      <c r="E16" t="s">
        <v>79</v>
      </c>
      <c r="F16">
        <v>99617</v>
      </c>
      <c r="G16">
        <f t="shared" si="0"/>
        <v>1.7731656477722013</v>
      </c>
      <c r="H16" t="str">
        <f t="shared" si="1"/>
        <v>Normal</v>
      </c>
      <c r="I16" t="str">
        <f t="shared" si="2"/>
        <v>Normal</v>
      </c>
      <c r="J16" s="14" t="str">
        <f t="shared" si="3"/>
        <v>Class 9</v>
      </c>
      <c r="P16" s="3" t="s">
        <v>58</v>
      </c>
      <c r="Q16" s="3">
        <f>(3.5 *N6)/Q10</f>
        <v>0</v>
      </c>
    </row>
    <row r="17" spans="1:17" x14ac:dyDescent="0.45">
      <c r="A17">
        <v>498458</v>
      </c>
      <c r="B17" t="s">
        <v>28</v>
      </c>
      <c r="C17" t="s">
        <v>25</v>
      </c>
      <c r="D17" t="s">
        <v>18</v>
      </c>
      <c r="E17" t="s">
        <v>79</v>
      </c>
      <c r="F17">
        <v>99596</v>
      </c>
      <c r="G17">
        <f t="shared" si="0"/>
        <v>1.7724212760979707</v>
      </c>
      <c r="H17" t="str">
        <f t="shared" si="1"/>
        <v>Normal</v>
      </c>
      <c r="I17" t="str">
        <f t="shared" si="2"/>
        <v>Normal</v>
      </c>
      <c r="J17" s="14" t="str">
        <f t="shared" si="3"/>
        <v>Class 9</v>
      </c>
    </row>
    <row r="18" spans="1:17" x14ac:dyDescent="0.45">
      <c r="A18">
        <v>476925</v>
      </c>
      <c r="B18" t="s">
        <v>28</v>
      </c>
      <c r="C18" t="s">
        <v>25</v>
      </c>
      <c r="D18" t="s">
        <v>15</v>
      </c>
      <c r="E18" t="s">
        <v>77</v>
      </c>
      <c r="F18">
        <v>99554</v>
      </c>
      <c r="G18">
        <f t="shared" si="0"/>
        <v>1.7709325327495096</v>
      </c>
      <c r="H18" t="str">
        <f t="shared" si="1"/>
        <v>Normal</v>
      </c>
      <c r="I18" t="str">
        <f t="shared" si="2"/>
        <v>Normal</v>
      </c>
      <c r="J18" s="14" t="str">
        <f t="shared" si="3"/>
        <v>Class 9</v>
      </c>
    </row>
    <row r="19" spans="1:17" x14ac:dyDescent="0.45">
      <c r="A19">
        <v>475564</v>
      </c>
      <c r="B19" t="s">
        <v>28</v>
      </c>
      <c r="C19" t="s">
        <v>25</v>
      </c>
      <c r="D19" t="s">
        <v>18</v>
      </c>
      <c r="E19" t="s">
        <v>81</v>
      </c>
      <c r="F19">
        <v>99397</v>
      </c>
      <c r="G19">
        <f t="shared" si="0"/>
        <v>1.7653674683278808</v>
      </c>
      <c r="H19" t="str">
        <f t="shared" si="1"/>
        <v>Normal</v>
      </c>
      <c r="I19" t="str">
        <f t="shared" si="2"/>
        <v>Normal</v>
      </c>
      <c r="J19" s="14" t="str">
        <f t="shared" si="3"/>
        <v>Class 9</v>
      </c>
    </row>
    <row r="20" spans="1:17" x14ac:dyDescent="0.45">
      <c r="A20">
        <v>372328</v>
      </c>
      <c r="B20" t="s">
        <v>28</v>
      </c>
      <c r="C20" t="s">
        <v>25</v>
      </c>
      <c r="D20" t="s">
        <v>18</v>
      </c>
      <c r="E20" t="s">
        <v>82</v>
      </c>
      <c r="F20">
        <v>99389</v>
      </c>
      <c r="G20">
        <f t="shared" si="0"/>
        <v>1.7650838981662691</v>
      </c>
      <c r="H20" t="str">
        <f t="shared" si="1"/>
        <v>Normal</v>
      </c>
      <c r="I20" t="str">
        <f t="shared" si="2"/>
        <v>Normal</v>
      </c>
      <c r="J20" s="14" t="str">
        <f t="shared" si="3"/>
        <v>Class 9</v>
      </c>
      <c r="P20" s="8" t="s">
        <v>59</v>
      </c>
    </row>
    <row r="21" spans="1:17" x14ac:dyDescent="0.45">
      <c r="A21">
        <v>604024</v>
      </c>
      <c r="B21" t="s">
        <v>28</v>
      </c>
      <c r="C21" t="s">
        <v>25</v>
      </c>
      <c r="D21" t="s">
        <v>18</v>
      </c>
      <c r="E21" t="s">
        <v>78</v>
      </c>
      <c r="F21">
        <v>99345</v>
      </c>
      <c r="G21">
        <f t="shared" si="0"/>
        <v>1.763524262277405</v>
      </c>
      <c r="H21" t="str">
        <f t="shared" si="1"/>
        <v>Normal</v>
      </c>
      <c r="I21" t="str">
        <f t="shared" si="2"/>
        <v>Normal</v>
      </c>
      <c r="J21" s="14" t="str">
        <f t="shared" si="3"/>
        <v>Class 9</v>
      </c>
    </row>
    <row r="22" spans="1:17" x14ac:dyDescent="0.45">
      <c r="A22">
        <v>952297</v>
      </c>
      <c r="B22" t="s">
        <v>28</v>
      </c>
      <c r="C22" t="s">
        <v>25</v>
      </c>
      <c r="D22" t="s">
        <v>18</v>
      </c>
      <c r="E22" t="s">
        <v>78</v>
      </c>
      <c r="F22">
        <v>99345</v>
      </c>
      <c r="G22">
        <f t="shared" si="0"/>
        <v>1.763524262277405</v>
      </c>
      <c r="H22" t="str">
        <f t="shared" si="1"/>
        <v>Normal</v>
      </c>
      <c r="I22" t="str">
        <f t="shared" si="2"/>
        <v>Normal</v>
      </c>
      <c r="J22" s="14" t="str">
        <f t="shared" si="3"/>
        <v>Class 9</v>
      </c>
      <c r="P22" t="s">
        <v>60</v>
      </c>
      <c r="Q22">
        <v>9</v>
      </c>
    </row>
    <row r="23" spans="1:17" x14ac:dyDescent="0.45">
      <c r="A23">
        <v>58230</v>
      </c>
      <c r="B23" t="s">
        <v>28</v>
      </c>
      <c r="C23" t="s">
        <v>25</v>
      </c>
      <c r="D23" t="s">
        <v>15</v>
      </c>
      <c r="E23" t="s">
        <v>78</v>
      </c>
      <c r="F23">
        <v>99343</v>
      </c>
      <c r="G23">
        <f t="shared" si="0"/>
        <v>1.7634533697370021</v>
      </c>
      <c r="H23" t="str">
        <f t="shared" si="1"/>
        <v>Normal</v>
      </c>
      <c r="I23" t="str">
        <f t="shared" si="2"/>
        <v>Normal</v>
      </c>
      <c r="J23" s="14" t="str">
        <f t="shared" si="3"/>
        <v>Class 9</v>
      </c>
      <c r="P23" t="s">
        <v>61</v>
      </c>
      <c r="Q23">
        <f>ROUNDUP((MAX(F:F) - MIN(F:F))/$Q$22, 0)</f>
        <v>11019</v>
      </c>
    </row>
    <row r="24" spans="1:17" x14ac:dyDescent="0.45">
      <c r="A24">
        <v>123315</v>
      </c>
      <c r="B24" t="s">
        <v>28</v>
      </c>
      <c r="C24" t="s">
        <v>25</v>
      </c>
      <c r="D24" t="s">
        <v>12</v>
      </c>
      <c r="E24" t="s">
        <v>83</v>
      </c>
      <c r="F24">
        <v>99331</v>
      </c>
      <c r="G24">
        <f t="shared" si="0"/>
        <v>1.7630280144945847</v>
      </c>
      <c r="H24" t="str">
        <f t="shared" si="1"/>
        <v>Normal</v>
      </c>
      <c r="I24" t="str">
        <f t="shared" si="2"/>
        <v>Normal</v>
      </c>
      <c r="J24" s="14" t="str">
        <f t="shared" si="3"/>
        <v>Class 9</v>
      </c>
    </row>
    <row r="25" spans="1:17" x14ac:dyDescent="0.45">
      <c r="A25">
        <v>129015</v>
      </c>
      <c r="B25" t="s">
        <v>28</v>
      </c>
      <c r="C25" t="s">
        <v>26</v>
      </c>
      <c r="D25" t="s">
        <v>15</v>
      </c>
      <c r="E25" t="s">
        <v>78</v>
      </c>
      <c r="F25">
        <v>99285</v>
      </c>
      <c r="G25">
        <f t="shared" si="0"/>
        <v>1.7613974860653177</v>
      </c>
      <c r="H25" t="str">
        <f t="shared" si="1"/>
        <v>Normal</v>
      </c>
      <c r="I25" t="str">
        <f t="shared" si="2"/>
        <v>Normal</v>
      </c>
      <c r="J25" s="14" t="str">
        <f t="shared" si="3"/>
        <v>Class 9</v>
      </c>
      <c r="P25" s="9" t="s">
        <v>62</v>
      </c>
      <c r="Q25" s="10">
        <f>MIN(F:F)+$Q$23</f>
        <v>11819</v>
      </c>
    </row>
    <row r="26" spans="1:17" x14ac:dyDescent="0.45">
      <c r="A26">
        <v>270677</v>
      </c>
      <c r="B26" t="s">
        <v>28</v>
      </c>
      <c r="C26" t="s">
        <v>25</v>
      </c>
      <c r="D26" t="s">
        <v>18</v>
      </c>
      <c r="E26" t="s">
        <v>77</v>
      </c>
      <c r="F26">
        <v>99273</v>
      </c>
      <c r="G26">
        <f t="shared" si="0"/>
        <v>1.7609721308229003</v>
      </c>
      <c r="H26" t="str">
        <f t="shared" si="1"/>
        <v>Normal</v>
      </c>
      <c r="I26" t="str">
        <f t="shared" si="2"/>
        <v>Normal</v>
      </c>
      <c r="J26" s="14" t="str">
        <f t="shared" si="3"/>
        <v>Class 9</v>
      </c>
      <c r="P26" s="9" t="s">
        <v>63</v>
      </c>
      <c r="Q26" s="10">
        <f>MIN(F:F)+$Q$23*2</f>
        <v>22838</v>
      </c>
    </row>
    <row r="27" spans="1:17" x14ac:dyDescent="0.45">
      <c r="A27">
        <v>490111</v>
      </c>
      <c r="B27" t="s">
        <v>28</v>
      </c>
      <c r="C27" t="s">
        <v>26</v>
      </c>
      <c r="D27" t="s">
        <v>13</v>
      </c>
      <c r="E27" t="s">
        <v>78</v>
      </c>
      <c r="F27">
        <v>99182</v>
      </c>
      <c r="G27">
        <f t="shared" si="0"/>
        <v>1.7577465202345677</v>
      </c>
      <c r="H27" t="str">
        <f t="shared" si="1"/>
        <v>Normal</v>
      </c>
      <c r="I27" t="str">
        <f t="shared" si="2"/>
        <v>Normal</v>
      </c>
      <c r="J27" s="14" t="str">
        <f t="shared" si="3"/>
        <v>Class 9</v>
      </c>
      <c r="P27" s="9" t="s">
        <v>64</v>
      </c>
      <c r="Q27" s="10">
        <f>MIN(F:F)+$Q$23*3</f>
        <v>33857</v>
      </c>
    </row>
    <row r="28" spans="1:17" x14ac:dyDescent="0.45">
      <c r="A28">
        <v>136609</v>
      </c>
      <c r="B28" t="s">
        <v>28</v>
      </c>
      <c r="C28" t="s">
        <v>25</v>
      </c>
      <c r="D28" t="s">
        <v>15</v>
      </c>
      <c r="E28" t="s">
        <v>83</v>
      </c>
      <c r="F28">
        <v>99169</v>
      </c>
      <c r="G28">
        <f t="shared" si="0"/>
        <v>1.7572857187219488</v>
      </c>
      <c r="H28" t="str">
        <f t="shared" si="1"/>
        <v>Normal</v>
      </c>
      <c r="I28" t="str">
        <f t="shared" si="2"/>
        <v>Normal</v>
      </c>
      <c r="J28" s="14" t="str">
        <f t="shared" si="3"/>
        <v>Class 9</v>
      </c>
      <c r="P28" s="9" t="s">
        <v>65</v>
      </c>
      <c r="Q28" s="10">
        <f>MIN(F:F)+$Q$23*4</f>
        <v>44876</v>
      </c>
    </row>
    <row r="29" spans="1:17" x14ac:dyDescent="0.45">
      <c r="A29">
        <v>503622</v>
      </c>
      <c r="B29" t="s">
        <v>28</v>
      </c>
      <c r="C29" t="s">
        <v>25</v>
      </c>
      <c r="D29" t="s">
        <v>15</v>
      </c>
      <c r="E29" t="s">
        <v>77</v>
      </c>
      <c r="F29">
        <v>99127</v>
      </c>
      <c r="G29">
        <f t="shared" si="0"/>
        <v>1.7557969753734877</v>
      </c>
      <c r="H29" t="str">
        <f t="shared" si="1"/>
        <v>Normal</v>
      </c>
      <c r="I29" t="str">
        <f t="shared" si="2"/>
        <v>Normal</v>
      </c>
      <c r="J29" s="14" t="str">
        <f t="shared" si="3"/>
        <v>Class 9</v>
      </c>
      <c r="P29" s="9" t="s">
        <v>66</v>
      </c>
      <c r="Q29" s="10">
        <f>MIN(F:F)+$Q$23*5</f>
        <v>55895</v>
      </c>
    </row>
    <row r="30" spans="1:17" x14ac:dyDescent="0.45">
      <c r="A30">
        <v>997434</v>
      </c>
      <c r="B30" t="s">
        <v>28</v>
      </c>
      <c r="C30" t="s">
        <v>25</v>
      </c>
      <c r="D30" t="s">
        <v>15</v>
      </c>
      <c r="E30" t="s">
        <v>77</v>
      </c>
      <c r="F30">
        <v>99091</v>
      </c>
      <c r="G30">
        <f t="shared" si="0"/>
        <v>1.7545209096462351</v>
      </c>
      <c r="H30" t="str">
        <f t="shared" si="1"/>
        <v>Normal</v>
      </c>
      <c r="I30" t="str">
        <f t="shared" si="2"/>
        <v>Normal</v>
      </c>
      <c r="J30" s="14" t="str">
        <f t="shared" si="3"/>
        <v>Class 9</v>
      </c>
      <c r="P30" s="9" t="s">
        <v>67</v>
      </c>
      <c r="Q30" s="10">
        <f>MIN(F:F)+$Q$23*6</f>
        <v>66914</v>
      </c>
    </row>
    <row r="31" spans="1:17" x14ac:dyDescent="0.45">
      <c r="A31">
        <v>330851</v>
      </c>
      <c r="B31" t="s">
        <v>28</v>
      </c>
      <c r="C31" t="s">
        <v>26</v>
      </c>
      <c r="D31" t="s">
        <v>12</v>
      </c>
      <c r="E31" t="s">
        <v>78</v>
      </c>
      <c r="F31">
        <v>99086</v>
      </c>
      <c r="G31">
        <f t="shared" si="0"/>
        <v>1.754343678295228</v>
      </c>
      <c r="H31" t="str">
        <f t="shared" si="1"/>
        <v>Normal</v>
      </c>
      <c r="I31" t="str">
        <f t="shared" si="2"/>
        <v>Normal</v>
      </c>
      <c r="J31" s="14" t="str">
        <f t="shared" si="3"/>
        <v>Class 9</v>
      </c>
      <c r="P31" s="9" t="s">
        <v>68</v>
      </c>
      <c r="Q31" s="10">
        <f>MIN(F:F)+$Q$23*7</f>
        <v>77933</v>
      </c>
    </row>
    <row r="32" spans="1:17" x14ac:dyDescent="0.45">
      <c r="A32">
        <v>955461</v>
      </c>
      <c r="B32" t="s">
        <v>28</v>
      </c>
      <c r="C32" t="s">
        <v>25</v>
      </c>
      <c r="D32" t="s">
        <v>15</v>
      </c>
      <c r="E32" t="s">
        <v>87</v>
      </c>
      <c r="F32">
        <v>99037</v>
      </c>
      <c r="G32">
        <f t="shared" si="0"/>
        <v>1.7526068110553565</v>
      </c>
      <c r="H32" t="str">
        <f t="shared" si="1"/>
        <v>Normal</v>
      </c>
      <c r="I32" t="str">
        <f t="shared" si="2"/>
        <v>Normal</v>
      </c>
      <c r="J32" s="14" t="str">
        <f t="shared" si="3"/>
        <v>Class 9</v>
      </c>
      <c r="P32" s="9" t="s">
        <v>69</v>
      </c>
      <c r="Q32" s="10">
        <f>MIN(F:F)+$Q$23*8</f>
        <v>88952</v>
      </c>
    </row>
    <row r="33" spans="1:17" x14ac:dyDescent="0.45">
      <c r="A33">
        <v>865272</v>
      </c>
      <c r="B33" t="s">
        <v>28</v>
      </c>
      <c r="C33" t="s">
        <v>26</v>
      </c>
      <c r="D33" t="s">
        <v>15</v>
      </c>
      <c r="E33" t="s">
        <v>77</v>
      </c>
      <c r="F33">
        <v>99026</v>
      </c>
      <c r="G33">
        <f t="shared" si="0"/>
        <v>1.7522169020831404</v>
      </c>
      <c r="H33" t="str">
        <f t="shared" si="1"/>
        <v>Normal</v>
      </c>
      <c r="I33" t="str">
        <f t="shared" si="2"/>
        <v>Normal</v>
      </c>
      <c r="J33" s="14" t="str">
        <f t="shared" si="3"/>
        <v>Class 9</v>
      </c>
      <c r="P33" s="9" t="s">
        <v>70</v>
      </c>
      <c r="Q33" s="10">
        <f>MIN(F:F)+$Q$23*9</f>
        <v>99971</v>
      </c>
    </row>
    <row r="34" spans="1:17" x14ac:dyDescent="0.45">
      <c r="A34">
        <v>722537</v>
      </c>
      <c r="B34" t="s">
        <v>28</v>
      </c>
      <c r="C34" t="s">
        <v>26</v>
      </c>
      <c r="D34" t="s">
        <v>15</v>
      </c>
      <c r="E34" t="s">
        <v>77</v>
      </c>
      <c r="F34">
        <v>98994</v>
      </c>
      <c r="G34">
        <f t="shared" si="0"/>
        <v>1.7510826214366939</v>
      </c>
      <c r="H34" t="str">
        <f t="shared" si="1"/>
        <v>Normal</v>
      </c>
      <c r="I34" t="str">
        <f t="shared" si="2"/>
        <v>Normal</v>
      </c>
      <c r="J34" s="14" t="str">
        <f t="shared" si="3"/>
        <v>Class 9</v>
      </c>
      <c r="P34" s="9" t="s">
        <v>71</v>
      </c>
      <c r="Q34" s="10">
        <f>MIN(F:F)+$Q$23*10</f>
        <v>110990</v>
      </c>
    </row>
    <row r="35" spans="1:17" x14ac:dyDescent="0.45">
      <c r="A35">
        <v>810787</v>
      </c>
      <c r="B35" t="s">
        <v>28</v>
      </c>
      <c r="C35" t="s">
        <v>26</v>
      </c>
      <c r="D35" t="s">
        <v>15</v>
      </c>
      <c r="E35" t="s">
        <v>77</v>
      </c>
      <c r="F35">
        <v>98990</v>
      </c>
      <c r="G35">
        <f t="shared" si="0"/>
        <v>1.750940836355888</v>
      </c>
      <c r="H35" t="str">
        <f t="shared" si="1"/>
        <v>Normal</v>
      </c>
      <c r="I35" t="str">
        <f t="shared" si="2"/>
        <v>Normal</v>
      </c>
      <c r="J35" s="14" t="str">
        <f t="shared" si="3"/>
        <v>Class 9</v>
      </c>
      <c r="P35" s="9"/>
      <c r="Q35" s="10"/>
    </row>
    <row r="36" spans="1:17" x14ac:dyDescent="0.45">
      <c r="A36">
        <v>458984</v>
      </c>
      <c r="B36" t="s">
        <v>28</v>
      </c>
      <c r="C36" t="s">
        <v>25</v>
      </c>
      <c r="D36" t="s">
        <v>15</v>
      </c>
      <c r="E36" t="s">
        <v>77</v>
      </c>
      <c r="F36">
        <v>98965</v>
      </c>
      <c r="G36">
        <f t="shared" si="0"/>
        <v>1.7500546796008516</v>
      </c>
      <c r="H36" t="str">
        <f t="shared" si="1"/>
        <v>Normal</v>
      </c>
      <c r="I36" t="str">
        <f t="shared" si="2"/>
        <v>Normal</v>
      </c>
      <c r="J36" s="14" t="str">
        <f t="shared" si="3"/>
        <v>Class 9</v>
      </c>
      <c r="P36" s="12"/>
      <c r="Q36" s="13"/>
    </row>
    <row r="37" spans="1:17" x14ac:dyDescent="0.45">
      <c r="A37">
        <v>685504</v>
      </c>
      <c r="B37" t="s">
        <v>28</v>
      </c>
      <c r="C37" t="s">
        <v>33</v>
      </c>
      <c r="D37" t="s">
        <v>16</v>
      </c>
      <c r="E37" t="s">
        <v>77</v>
      </c>
      <c r="F37">
        <v>98962</v>
      </c>
      <c r="G37">
        <f t="shared" si="0"/>
        <v>1.7499483407902472</v>
      </c>
      <c r="H37" t="str">
        <f t="shared" si="1"/>
        <v>Normal</v>
      </c>
      <c r="I37" t="str">
        <f t="shared" si="2"/>
        <v>Normal</v>
      </c>
      <c r="J37" s="14" t="str">
        <f t="shared" si="3"/>
        <v>Class 9</v>
      </c>
      <c r="P37" s="12"/>
      <c r="Q37" s="13"/>
    </row>
    <row r="38" spans="1:17" x14ac:dyDescent="0.45">
      <c r="A38">
        <v>780165</v>
      </c>
      <c r="B38" t="s">
        <v>28</v>
      </c>
      <c r="C38" t="s">
        <v>25</v>
      </c>
      <c r="D38" t="s">
        <v>15</v>
      </c>
      <c r="E38" t="s">
        <v>77</v>
      </c>
      <c r="F38">
        <v>98960</v>
      </c>
      <c r="G38">
        <f t="shared" si="0"/>
        <v>1.7498774482498443</v>
      </c>
      <c r="H38" t="str">
        <f t="shared" si="1"/>
        <v>Normal</v>
      </c>
      <c r="I38" t="str">
        <f t="shared" si="2"/>
        <v>Normal</v>
      </c>
      <c r="J38" s="14" t="str">
        <f t="shared" si="3"/>
        <v>Class 9</v>
      </c>
      <c r="P38" s="12"/>
      <c r="Q38" s="13"/>
    </row>
    <row r="39" spans="1:17" x14ac:dyDescent="0.45">
      <c r="A39">
        <v>162068</v>
      </c>
      <c r="B39" t="s">
        <v>28</v>
      </c>
      <c r="C39" t="s">
        <v>26</v>
      </c>
      <c r="D39" t="s">
        <v>16</v>
      </c>
      <c r="E39" t="s">
        <v>78</v>
      </c>
      <c r="F39">
        <v>98959</v>
      </c>
      <c r="G39">
        <f t="shared" si="0"/>
        <v>1.7498420019796428</v>
      </c>
      <c r="H39" t="str">
        <f t="shared" si="1"/>
        <v>Normal</v>
      </c>
      <c r="I39" t="str">
        <f t="shared" si="2"/>
        <v>Normal</v>
      </c>
      <c r="J39" s="14" t="str">
        <f t="shared" si="3"/>
        <v>Class 9</v>
      </c>
      <c r="P39" s="12"/>
      <c r="Q39" s="13"/>
    </row>
    <row r="40" spans="1:17" x14ac:dyDescent="0.45">
      <c r="A40">
        <v>304128</v>
      </c>
      <c r="B40" t="s">
        <v>28</v>
      </c>
      <c r="C40" t="s">
        <v>26</v>
      </c>
      <c r="D40" t="s">
        <v>11</v>
      </c>
      <c r="E40" t="s">
        <v>84</v>
      </c>
      <c r="F40">
        <v>98926</v>
      </c>
      <c r="G40">
        <f t="shared" si="0"/>
        <v>1.7486722750629948</v>
      </c>
      <c r="H40" t="str">
        <f t="shared" si="1"/>
        <v>Normal</v>
      </c>
      <c r="I40" t="str">
        <f t="shared" si="2"/>
        <v>Normal</v>
      </c>
      <c r="J40" s="14" t="str">
        <f t="shared" si="3"/>
        <v>Class 9</v>
      </c>
    </row>
    <row r="41" spans="1:17" x14ac:dyDescent="0.45">
      <c r="A41">
        <v>214731</v>
      </c>
      <c r="B41" t="s">
        <v>28</v>
      </c>
      <c r="C41" t="s">
        <v>26</v>
      </c>
      <c r="D41" t="s">
        <v>15</v>
      </c>
      <c r="E41" t="s">
        <v>79</v>
      </c>
      <c r="F41">
        <v>98878</v>
      </c>
      <c r="G41">
        <f t="shared" si="0"/>
        <v>1.7469708540933249</v>
      </c>
      <c r="H41" t="str">
        <f t="shared" si="1"/>
        <v>Normal</v>
      </c>
      <c r="I41" t="str">
        <f t="shared" si="2"/>
        <v>Normal</v>
      </c>
      <c r="J41" s="14" t="str">
        <f t="shared" si="3"/>
        <v>Class 9</v>
      </c>
    </row>
    <row r="42" spans="1:17" x14ac:dyDescent="0.45">
      <c r="A42">
        <v>674480</v>
      </c>
      <c r="B42" t="s">
        <v>28</v>
      </c>
      <c r="C42" t="s">
        <v>26</v>
      </c>
      <c r="D42" t="s">
        <v>17</v>
      </c>
      <c r="E42" t="s">
        <v>84</v>
      </c>
      <c r="F42">
        <v>98848</v>
      </c>
      <c r="G42">
        <f t="shared" si="0"/>
        <v>1.7459074659872813</v>
      </c>
      <c r="H42" t="str">
        <f t="shared" si="1"/>
        <v>Normal</v>
      </c>
      <c r="I42" t="str">
        <f t="shared" si="2"/>
        <v>Normal</v>
      </c>
      <c r="J42" s="14" t="str">
        <f t="shared" si="3"/>
        <v>Class 9</v>
      </c>
    </row>
    <row r="43" spans="1:17" x14ac:dyDescent="0.45">
      <c r="A43">
        <v>838911</v>
      </c>
      <c r="B43" t="s">
        <v>28</v>
      </c>
      <c r="C43" t="s">
        <v>25</v>
      </c>
      <c r="D43" t="s">
        <v>17</v>
      </c>
      <c r="E43" t="s">
        <v>87</v>
      </c>
      <c r="F43">
        <v>98822</v>
      </c>
      <c r="G43">
        <f t="shared" si="0"/>
        <v>1.7449858629620434</v>
      </c>
      <c r="H43" t="str">
        <f t="shared" si="1"/>
        <v>Normal</v>
      </c>
      <c r="I43" t="str">
        <f t="shared" si="2"/>
        <v>Normal</v>
      </c>
      <c r="J43" s="14" t="str">
        <f t="shared" si="3"/>
        <v>Class 9</v>
      </c>
    </row>
    <row r="44" spans="1:17" x14ac:dyDescent="0.45">
      <c r="A44">
        <v>21494</v>
      </c>
      <c r="B44" t="s">
        <v>28</v>
      </c>
      <c r="C44" t="s">
        <v>26</v>
      </c>
      <c r="D44" t="s">
        <v>15</v>
      </c>
      <c r="E44" t="s">
        <v>84</v>
      </c>
      <c r="F44">
        <v>98784</v>
      </c>
      <c r="G44">
        <f t="shared" si="0"/>
        <v>1.7436389046943881</v>
      </c>
      <c r="H44" t="str">
        <f t="shared" si="1"/>
        <v>Normal</v>
      </c>
      <c r="I44" t="str">
        <f t="shared" si="2"/>
        <v>Normal</v>
      </c>
      <c r="J44" s="14" t="str">
        <f t="shared" si="3"/>
        <v>Class 9</v>
      </c>
    </row>
    <row r="45" spans="1:17" x14ac:dyDescent="0.45">
      <c r="A45">
        <v>107983</v>
      </c>
      <c r="B45" t="s">
        <v>28</v>
      </c>
      <c r="C45" t="s">
        <v>25</v>
      </c>
      <c r="D45" t="s">
        <v>16</v>
      </c>
      <c r="E45" t="s">
        <v>77</v>
      </c>
      <c r="F45">
        <v>98779</v>
      </c>
      <c r="G45">
        <f t="shared" si="0"/>
        <v>1.7434616733433808</v>
      </c>
      <c r="H45" t="str">
        <f t="shared" si="1"/>
        <v>Normal</v>
      </c>
      <c r="I45" t="str">
        <f t="shared" si="2"/>
        <v>Normal</v>
      </c>
      <c r="J45" s="14" t="str">
        <f t="shared" si="3"/>
        <v>Class 9</v>
      </c>
    </row>
    <row r="46" spans="1:17" x14ac:dyDescent="0.45">
      <c r="A46">
        <v>452559</v>
      </c>
      <c r="B46" t="s">
        <v>28</v>
      </c>
      <c r="C46" t="s">
        <v>33</v>
      </c>
      <c r="D46" t="s">
        <v>15</v>
      </c>
      <c r="E46" t="s">
        <v>76</v>
      </c>
      <c r="F46">
        <v>98670</v>
      </c>
      <c r="G46">
        <f t="shared" si="0"/>
        <v>1.739598029891422</v>
      </c>
      <c r="H46" t="str">
        <f t="shared" si="1"/>
        <v>Normal</v>
      </c>
      <c r="I46" t="str">
        <f t="shared" si="2"/>
        <v>Normal</v>
      </c>
      <c r="J46" s="14" t="str">
        <f t="shared" si="3"/>
        <v>Class 9</v>
      </c>
    </row>
    <row r="47" spans="1:17" x14ac:dyDescent="0.45">
      <c r="A47">
        <v>659823</v>
      </c>
      <c r="B47" t="s">
        <v>28</v>
      </c>
      <c r="C47" t="s">
        <v>25</v>
      </c>
      <c r="D47" t="s">
        <v>18</v>
      </c>
      <c r="E47" t="s">
        <v>79</v>
      </c>
      <c r="F47">
        <v>98666</v>
      </c>
      <c r="G47">
        <f t="shared" si="0"/>
        <v>1.7394562448106161</v>
      </c>
      <c r="H47" t="str">
        <f t="shared" si="1"/>
        <v>Normal</v>
      </c>
      <c r="I47" t="str">
        <f t="shared" si="2"/>
        <v>Normal</v>
      </c>
      <c r="J47" s="14" t="str">
        <f t="shared" si="3"/>
        <v>Class 9</v>
      </c>
    </row>
    <row r="48" spans="1:17" x14ac:dyDescent="0.45">
      <c r="A48">
        <v>496594</v>
      </c>
      <c r="B48" t="s">
        <v>28</v>
      </c>
      <c r="C48" t="s">
        <v>25</v>
      </c>
      <c r="D48" t="s">
        <v>18</v>
      </c>
      <c r="E48" t="s">
        <v>78</v>
      </c>
      <c r="F48">
        <v>98665</v>
      </c>
      <c r="G48">
        <f t="shared" si="0"/>
        <v>1.7394207985404146</v>
      </c>
      <c r="H48" t="str">
        <f t="shared" si="1"/>
        <v>Normal</v>
      </c>
      <c r="I48" t="str">
        <f t="shared" si="2"/>
        <v>Normal</v>
      </c>
      <c r="J48" s="14" t="str">
        <f t="shared" si="3"/>
        <v>Class 9</v>
      </c>
    </row>
    <row r="49" spans="1:10" x14ac:dyDescent="0.45">
      <c r="A49">
        <v>51662</v>
      </c>
      <c r="B49" t="s">
        <v>28</v>
      </c>
      <c r="C49" t="s">
        <v>26</v>
      </c>
      <c r="D49" t="s">
        <v>18</v>
      </c>
      <c r="E49" t="s">
        <v>79</v>
      </c>
      <c r="F49">
        <v>98662</v>
      </c>
      <c r="G49">
        <f t="shared" si="0"/>
        <v>1.7393144597298102</v>
      </c>
      <c r="H49" t="str">
        <f t="shared" si="1"/>
        <v>Normal</v>
      </c>
      <c r="I49" t="str">
        <f t="shared" si="2"/>
        <v>Normal</v>
      </c>
      <c r="J49" s="14" t="str">
        <f t="shared" si="3"/>
        <v>Class 9</v>
      </c>
    </row>
    <row r="50" spans="1:10" x14ac:dyDescent="0.45">
      <c r="A50">
        <v>864519</v>
      </c>
      <c r="B50" t="s">
        <v>28</v>
      </c>
      <c r="C50" t="s">
        <v>25</v>
      </c>
      <c r="D50" t="s">
        <v>18</v>
      </c>
      <c r="E50" t="s">
        <v>77</v>
      </c>
      <c r="F50">
        <v>98640</v>
      </c>
      <c r="G50">
        <f t="shared" si="0"/>
        <v>1.7385346417853782</v>
      </c>
      <c r="H50" t="str">
        <f t="shared" si="1"/>
        <v>Normal</v>
      </c>
      <c r="I50" t="str">
        <f t="shared" si="2"/>
        <v>Normal</v>
      </c>
      <c r="J50" s="14" t="str">
        <f t="shared" si="3"/>
        <v>Class 9</v>
      </c>
    </row>
    <row r="51" spans="1:10" x14ac:dyDescent="0.45">
      <c r="A51">
        <v>741579</v>
      </c>
      <c r="B51" t="s">
        <v>28</v>
      </c>
      <c r="C51" t="s">
        <v>25</v>
      </c>
      <c r="D51" t="s">
        <v>10</v>
      </c>
      <c r="E51" t="s">
        <v>78</v>
      </c>
      <c r="F51">
        <v>98625</v>
      </c>
      <c r="G51">
        <f t="shared" si="0"/>
        <v>1.7380029477323564</v>
      </c>
      <c r="H51" t="str">
        <f t="shared" si="1"/>
        <v>Normal</v>
      </c>
      <c r="I51" t="str">
        <f t="shared" si="2"/>
        <v>Normal</v>
      </c>
      <c r="J51" s="14" t="str">
        <f t="shared" si="3"/>
        <v>Class 9</v>
      </c>
    </row>
    <row r="52" spans="1:10" x14ac:dyDescent="0.45">
      <c r="A52">
        <v>450068</v>
      </c>
      <c r="B52" t="s">
        <v>28</v>
      </c>
      <c r="C52" t="s">
        <v>25</v>
      </c>
      <c r="D52" t="s">
        <v>18</v>
      </c>
      <c r="E52" t="s">
        <v>84</v>
      </c>
      <c r="F52">
        <v>98599</v>
      </c>
      <c r="G52">
        <f t="shared" si="0"/>
        <v>1.7370813447071185</v>
      </c>
      <c r="H52" t="str">
        <f t="shared" si="1"/>
        <v>Normal</v>
      </c>
      <c r="I52" t="str">
        <f t="shared" si="2"/>
        <v>Normal</v>
      </c>
      <c r="J52" s="14" t="str">
        <f t="shared" si="3"/>
        <v>Class 9</v>
      </c>
    </row>
    <row r="53" spans="1:10" x14ac:dyDescent="0.45">
      <c r="A53">
        <v>709159</v>
      </c>
      <c r="B53" t="s">
        <v>28</v>
      </c>
      <c r="C53" t="s">
        <v>26</v>
      </c>
      <c r="D53" t="s">
        <v>13</v>
      </c>
      <c r="E53" t="s">
        <v>79</v>
      </c>
      <c r="F53">
        <v>98589</v>
      </c>
      <c r="G53">
        <f t="shared" si="0"/>
        <v>1.7367268820051041</v>
      </c>
      <c r="H53" t="str">
        <f t="shared" si="1"/>
        <v>Normal</v>
      </c>
      <c r="I53" t="str">
        <f t="shared" si="2"/>
        <v>Normal</v>
      </c>
      <c r="J53" s="14" t="str">
        <f t="shared" si="3"/>
        <v>Class 9</v>
      </c>
    </row>
    <row r="54" spans="1:10" x14ac:dyDescent="0.45">
      <c r="A54">
        <v>870513</v>
      </c>
      <c r="B54" t="s">
        <v>28</v>
      </c>
      <c r="C54" t="s">
        <v>26</v>
      </c>
      <c r="D54" t="s">
        <v>17</v>
      </c>
      <c r="E54" t="s">
        <v>76</v>
      </c>
      <c r="F54">
        <v>98583</v>
      </c>
      <c r="G54">
        <f t="shared" si="0"/>
        <v>1.7365142043838953</v>
      </c>
      <c r="H54" t="str">
        <f t="shared" si="1"/>
        <v>Normal</v>
      </c>
      <c r="I54" t="str">
        <f t="shared" si="2"/>
        <v>Normal</v>
      </c>
      <c r="J54" s="14" t="str">
        <f t="shared" si="3"/>
        <v>Class 9</v>
      </c>
    </row>
    <row r="55" spans="1:10" x14ac:dyDescent="0.45">
      <c r="A55">
        <v>777203</v>
      </c>
      <c r="B55" t="s">
        <v>28</v>
      </c>
      <c r="C55" t="s">
        <v>25</v>
      </c>
      <c r="D55" t="s">
        <v>18</v>
      </c>
      <c r="E55" t="s">
        <v>76</v>
      </c>
      <c r="F55">
        <v>98583</v>
      </c>
      <c r="G55">
        <f t="shared" si="0"/>
        <v>1.7365142043838953</v>
      </c>
      <c r="H55" t="str">
        <f t="shared" si="1"/>
        <v>Normal</v>
      </c>
      <c r="I55" t="str">
        <f t="shared" si="2"/>
        <v>Normal</v>
      </c>
      <c r="J55" s="14" t="str">
        <f t="shared" si="3"/>
        <v>Class 9</v>
      </c>
    </row>
    <row r="56" spans="1:10" x14ac:dyDescent="0.45">
      <c r="A56">
        <v>205366</v>
      </c>
      <c r="B56" t="s">
        <v>28</v>
      </c>
      <c r="C56" t="s">
        <v>26</v>
      </c>
      <c r="D56" t="s">
        <v>18</v>
      </c>
      <c r="E56" t="s">
        <v>77</v>
      </c>
      <c r="F56">
        <v>98558</v>
      </c>
      <c r="G56">
        <f t="shared" si="0"/>
        <v>1.7356280476288588</v>
      </c>
      <c r="H56" t="str">
        <f t="shared" si="1"/>
        <v>Normal</v>
      </c>
      <c r="I56" t="str">
        <f t="shared" si="2"/>
        <v>Normal</v>
      </c>
      <c r="J56" s="14" t="str">
        <f t="shared" si="3"/>
        <v>Class 9</v>
      </c>
    </row>
    <row r="57" spans="1:10" x14ac:dyDescent="0.45">
      <c r="A57">
        <v>147215</v>
      </c>
      <c r="B57" t="s">
        <v>28</v>
      </c>
      <c r="C57" t="s">
        <v>25</v>
      </c>
      <c r="D57" t="s">
        <v>15</v>
      </c>
      <c r="E57" t="s">
        <v>81</v>
      </c>
      <c r="F57">
        <v>98535</v>
      </c>
      <c r="G57">
        <f t="shared" si="0"/>
        <v>1.7348127834142253</v>
      </c>
      <c r="H57" t="str">
        <f t="shared" si="1"/>
        <v>Normal</v>
      </c>
      <c r="I57" t="str">
        <f t="shared" si="2"/>
        <v>Normal</v>
      </c>
      <c r="J57" s="14" t="str">
        <f t="shared" si="3"/>
        <v>Class 9</v>
      </c>
    </row>
    <row r="58" spans="1:10" x14ac:dyDescent="0.45">
      <c r="A58">
        <v>914951</v>
      </c>
      <c r="B58" t="s">
        <v>28</v>
      </c>
      <c r="C58" t="s">
        <v>25</v>
      </c>
      <c r="D58" t="s">
        <v>15</v>
      </c>
      <c r="E58" t="s">
        <v>78</v>
      </c>
      <c r="F58">
        <v>98491</v>
      </c>
      <c r="G58">
        <f t="shared" si="0"/>
        <v>1.7332531475253612</v>
      </c>
      <c r="H58" t="str">
        <f t="shared" si="1"/>
        <v>Normal</v>
      </c>
      <c r="I58" t="str">
        <f t="shared" si="2"/>
        <v>Normal</v>
      </c>
      <c r="J58" s="14" t="str">
        <f t="shared" si="3"/>
        <v>Class 9</v>
      </c>
    </row>
    <row r="59" spans="1:10" x14ac:dyDescent="0.45">
      <c r="A59">
        <v>988971</v>
      </c>
      <c r="B59" t="s">
        <v>28</v>
      </c>
      <c r="C59" t="s">
        <v>25</v>
      </c>
      <c r="D59" t="s">
        <v>15</v>
      </c>
      <c r="E59" t="s">
        <v>77</v>
      </c>
      <c r="F59">
        <v>98489</v>
      </c>
      <c r="G59">
        <f t="shared" si="0"/>
        <v>1.7331822549849583</v>
      </c>
      <c r="H59" t="str">
        <f t="shared" si="1"/>
        <v>Normal</v>
      </c>
      <c r="I59" t="str">
        <f t="shared" si="2"/>
        <v>Normal</v>
      </c>
      <c r="J59" s="14" t="str">
        <f t="shared" si="3"/>
        <v>Class 9</v>
      </c>
    </row>
    <row r="60" spans="1:10" x14ac:dyDescent="0.45">
      <c r="A60">
        <v>303777</v>
      </c>
      <c r="B60" t="s">
        <v>28</v>
      </c>
      <c r="C60" t="s">
        <v>25</v>
      </c>
      <c r="D60" t="s">
        <v>18</v>
      </c>
      <c r="E60" t="s">
        <v>77</v>
      </c>
      <c r="F60">
        <v>98446</v>
      </c>
      <c r="G60">
        <f t="shared" si="0"/>
        <v>1.7316580653662956</v>
      </c>
      <c r="H60" t="str">
        <f t="shared" si="1"/>
        <v>Normal</v>
      </c>
      <c r="I60" t="str">
        <f t="shared" si="2"/>
        <v>Normal</v>
      </c>
      <c r="J60" s="14" t="str">
        <f t="shared" si="3"/>
        <v>Class 9</v>
      </c>
    </row>
    <row r="61" spans="1:10" x14ac:dyDescent="0.45">
      <c r="A61">
        <v>71035</v>
      </c>
      <c r="B61" t="s">
        <v>28</v>
      </c>
      <c r="C61" t="s">
        <v>25</v>
      </c>
      <c r="D61" t="s">
        <v>10</v>
      </c>
      <c r="E61" t="s">
        <v>77</v>
      </c>
      <c r="F61">
        <v>98445</v>
      </c>
      <c r="G61">
        <f t="shared" si="0"/>
        <v>1.7316226190960944</v>
      </c>
      <c r="H61" t="str">
        <f t="shared" si="1"/>
        <v>Normal</v>
      </c>
      <c r="I61" t="str">
        <f t="shared" si="2"/>
        <v>Normal</v>
      </c>
      <c r="J61" s="14" t="str">
        <f t="shared" si="3"/>
        <v>Class 9</v>
      </c>
    </row>
    <row r="62" spans="1:10" x14ac:dyDescent="0.45">
      <c r="A62">
        <v>660708</v>
      </c>
      <c r="B62" t="s">
        <v>28</v>
      </c>
      <c r="C62" t="s">
        <v>25</v>
      </c>
      <c r="D62" t="s">
        <v>15</v>
      </c>
      <c r="E62" t="s">
        <v>87</v>
      </c>
      <c r="F62">
        <v>98444</v>
      </c>
      <c r="G62">
        <f t="shared" si="0"/>
        <v>1.7315871728258929</v>
      </c>
      <c r="H62" t="str">
        <f t="shared" si="1"/>
        <v>Normal</v>
      </c>
      <c r="I62" t="str">
        <f t="shared" si="2"/>
        <v>Normal</v>
      </c>
      <c r="J62" s="14" t="str">
        <f t="shared" si="3"/>
        <v>Class 9</v>
      </c>
    </row>
    <row r="63" spans="1:10" x14ac:dyDescent="0.45">
      <c r="A63">
        <v>543489</v>
      </c>
      <c r="B63" t="s">
        <v>28</v>
      </c>
      <c r="C63" t="s">
        <v>26</v>
      </c>
      <c r="D63" t="s">
        <v>15</v>
      </c>
      <c r="E63" t="s">
        <v>78</v>
      </c>
      <c r="F63">
        <v>98424</v>
      </c>
      <c r="G63">
        <f t="shared" si="0"/>
        <v>1.7308782474218636</v>
      </c>
      <c r="H63" t="str">
        <f t="shared" si="1"/>
        <v>Normal</v>
      </c>
      <c r="I63" t="str">
        <f t="shared" si="2"/>
        <v>Normal</v>
      </c>
      <c r="J63" s="14" t="str">
        <f t="shared" si="3"/>
        <v>Class 9</v>
      </c>
    </row>
    <row r="64" spans="1:10" x14ac:dyDescent="0.45">
      <c r="A64">
        <v>293281</v>
      </c>
      <c r="B64" t="s">
        <v>28</v>
      </c>
      <c r="C64" t="s">
        <v>25</v>
      </c>
      <c r="D64" t="s">
        <v>15</v>
      </c>
      <c r="E64" t="s">
        <v>87</v>
      </c>
      <c r="F64">
        <v>98419</v>
      </c>
      <c r="G64">
        <f t="shared" si="0"/>
        <v>1.7307010160708565</v>
      </c>
      <c r="H64" t="str">
        <f t="shared" si="1"/>
        <v>Normal</v>
      </c>
      <c r="I64" t="str">
        <f t="shared" si="2"/>
        <v>Normal</v>
      </c>
      <c r="J64" s="14" t="str">
        <f t="shared" si="3"/>
        <v>Class 9</v>
      </c>
    </row>
    <row r="65" spans="1:10" x14ac:dyDescent="0.45">
      <c r="A65">
        <v>831922</v>
      </c>
      <c r="B65" t="s">
        <v>28</v>
      </c>
      <c r="C65" t="s">
        <v>25</v>
      </c>
      <c r="D65" t="s">
        <v>16</v>
      </c>
      <c r="E65" t="s">
        <v>77</v>
      </c>
      <c r="F65">
        <v>98409</v>
      </c>
      <c r="G65">
        <f t="shared" si="0"/>
        <v>1.7303465533688418</v>
      </c>
      <c r="H65" t="str">
        <f t="shared" si="1"/>
        <v>Normal</v>
      </c>
      <c r="I65" t="str">
        <f t="shared" si="2"/>
        <v>Normal</v>
      </c>
      <c r="J65" s="14" t="str">
        <f t="shared" si="3"/>
        <v>Class 9</v>
      </c>
    </row>
    <row r="66" spans="1:10" x14ac:dyDescent="0.45">
      <c r="A66">
        <v>961118</v>
      </c>
      <c r="B66" t="s">
        <v>28</v>
      </c>
      <c r="C66" t="s">
        <v>26</v>
      </c>
      <c r="D66" t="s">
        <v>15</v>
      </c>
      <c r="E66" t="s">
        <v>76</v>
      </c>
      <c r="F66">
        <v>98394</v>
      </c>
      <c r="G66">
        <f t="shared" ref="G66:G129" si="4">(F66-$L$6)/$L$5</f>
        <v>1.72981485931582</v>
      </c>
      <c r="H66" t="str">
        <f t="shared" ref="H66:H129" si="5">IF(ABS(G66)&gt;2, "Outlier", "Normal")</f>
        <v>Normal</v>
      </c>
      <c r="I66" t="str">
        <f t="shared" ref="I66:I129" si="6">IF(OR(F66&lt;$Q$5, F66&gt;$Q$6), "Outlier", "Normal")</f>
        <v>Normal</v>
      </c>
      <c r="J66" s="14" t="str">
        <f t="shared" ref="J66:J129" si="7">IF(F66 &lt;= MIN(F:F) + $Q$23, "Class 1",
IF(F66 &lt;= MIN(F:F) + $Q$23 *2, "Class 2",
IF(F66 &lt;= MIN(F:F) + $Q$23 *3, "Class 3",
IF(F66 &lt;= MIN(F:F) + $Q$23 *4, "Class 4",
IF(F66 &lt;= MIN(F:F) + $Q$23 *5, "Class 5",
IF(F66 &lt;= MIN(F:F) + $Q$23 *6, "Class 6",
IF(F66 &lt;= MIN(F:F) + $Q$23 *7, "Class 7",
IF(F66 &lt;= MIN(F:F) + $Q$23 *8, "Class 7",
IF(F66 &lt;= MIN(F:F) + $Q$23 *9, "Class 9",
IF(F66 &lt;= MIN(F:F) + $Q$23 *10, "Class 10",
))))))))))</f>
        <v>Class 9</v>
      </c>
    </row>
    <row r="67" spans="1:10" x14ac:dyDescent="0.45">
      <c r="A67">
        <v>531959</v>
      </c>
      <c r="B67" t="s">
        <v>28</v>
      </c>
      <c r="C67" t="s">
        <v>26</v>
      </c>
      <c r="D67" t="s">
        <v>15</v>
      </c>
      <c r="E67" t="s">
        <v>76</v>
      </c>
      <c r="F67">
        <v>98392</v>
      </c>
      <c r="G67">
        <f t="shared" si="4"/>
        <v>1.7297439667754171</v>
      </c>
      <c r="H67" t="str">
        <f t="shared" si="5"/>
        <v>Normal</v>
      </c>
      <c r="I67" t="str">
        <f t="shared" si="6"/>
        <v>Normal</v>
      </c>
      <c r="J67" s="14" t="str">
        <f t="shared" si="7"/>
        <v>Class 9</v>
      </c>
    </row>
    <row r="68" spans="1:10" x14ac:dyDescent="0.45">
      <c r="A68">
        <v>497227</v>
      </c>
      <c r="B68" t="s">
        <v>28</v>
      </c>
      <c r="C68" t="s">
        <v>25</v>
      </c>
      <c r="D68" t="s">
        <v>15</v>
      </c>
      <c r="E68" t="s">
        <v>80</v>
      </c>
      <c r="F68">
        <v>98380</v>
      </c>
      <c r="G68">
        <f t="shared" si="4"/>
        <v>1.7293186115329997</v>
      </c>
      <c r="H68" t="str">
        <f t="shared" si="5"/>
        <v>Normal</v>
      </c>
      <c r="I68" t="str">
        <f t="shared" si="6"/>
        <v>Normal</v>
      </c>
      <c r="J68" s="14" t="str">
        <f t="shared" si="7"/>
        <v>Class 9</v>
      </c>
    </row>
    <row r="69" spans="1:10" x14ac:dyDescent="0.45">
      <c r="A69">
        <v>787849</v>
      </c>
      <c r="B69" t="s">
        <v>28</v>
      </c>
      <c r="C69" t="s">
        <v>33</v>
      </c>
      <c r="D69" t="s">
        <v>15</v>
      </c>
      <c r="E69" t="s">
        <v>78</v>
      </c>
      <c r="F69">
        <v>98373</v>
      </c>
      <c r="G69">
        <f t="shared" si="4"/>
        <v>1.7290704876415894</v>
      </c>
      <c r="H69" t="str">
        <f t="shared" si="5"/>
        <v>Normal</v>
      </c>
      <c r="I69" t="str">
        <f t="shared" si="6"/>
        <v>Normal</v>
      </c>
      <c r="J69" s="14" t="str">
        <f t="shared" si="7"/>
        <v>Class 9</v>
      </c>
    </row>
    <row r="70" spans="1:10" x14ac:dyDescent="0.45">
      <c r="A70">
        <v>271994</v>
      </c>
      <c r="B70" t="s">
        <v>28</v>
      </c>
      <c r="C70" t="s">
        <v>25</v>
      </c>
      <c r="D70" t="s">
        <v>10</v>
      </c>
      <c r="E70" t="s">
        <v>77</v>
      </c>
      <c r="F70">
        <v>98352</v>
      </c>
      <c r="G70">
        <f t="shared" si="4"/>
        <v>1.7283261159673589</v>
      </c>
      <c r="H70" t="str">
        <f t="shared" si="5"/>
        <v>Normal</v>
      </c>
      <c r="I70" t="str">
        <f t="shared" si="6"/>
        <v>Normal</v>
      </c>
      <c r="J70" s="14" t="str">
        <f t="shared" si="7"/>
        <v>Class 9</v>
      </c>
    </row>
    <row r="71" spans="1:10" x14ac:dyDescent="0.45">
      <c r="A71">
        <v>495165</v>
      </c>
      <c r="B71" t="s">
        <v>28</v>
      </c>
      <c r="C71" t="s">
        <v>25</v>
      </c>
      <c r="D71" t="s">
        <v>15</v>
      </c>
      <c r="E71" t="s">
        <v>84</v>
      </c>
      <c r="F71">
        <v>98351</v>
      </c>
      <c r="G71">
        <f t="shared" si="4"/>
        <v>1.7282906696971574</v>
      </c>
      <c r="H71" t="str">
        <f t="shared" si="5"/>
        <v>Normal</v>
      </c>
      <c r="I71" t="str">
        <f t="shared" si="6"/>
        <v>Normal</v>
      </c>
      <c r="J71" s="14" t="str">
        <f t="shared" si="7"/>
        <v>Class 9</v>
      </c>
    </row>
    <row r="72" spans="1:10" x14ac:dyDescent="0.45">
      <c r="A72">
        <v>481753</v>
      </c>
      <c r="B72" t="s">
        <v>28</v>
      </c>
      <c r="C72" t="s">
        <v>26</v>
      </c>
      <c r="D72" t="s">
        <v>10</v>
      </c>
      <c r="E72" t="s">
        <v>78</v>
      </c>
      <c r="F72">
        <v>98350</v>
      </c>
      <c r="G72">
        <f t="shared" si="4"/>
        <v>1.7282552234269559</v>
      </c>
      <c r="H72" t="str">
        <f t="shared" si="5"/>
        <v>Normal</v>
      </c>
      <c r="I72" t="str">
        <f t="shared" si="6"/>
        <v>Normal</v>
      </c>
      <c r="J72" s="14" t="str">
        <f t="shared" si="7"/>
        <v>Class 9</v>
      </c>
    </row>
    <row r="73" spans="1:10" x14ac:dyDescent="0.45">
      <c r="A73">
        <v>841761</v>
      </c>
      <c r="B73" t="s">
        <v>28</v>
      </c>
      <c r="C73" t="s">
        <v>25</v>
      </c>
      <c r="D73" t="s">
        <v>15</v>
      </c>
      <c r="E73" t="s">
        <v>79</v>
      </c>
      <c r="F73">
        <v>98334</v>
      </c>
      <c r="G73">
        <f t="shared" si="4"/>
        <v>1.7276880831037327</v>
      </c>
      <c r="H73" t="str">
        <f t="shared" si="5"/>
        <v>Normal</v>
      </c>
      <c r="I73" t="str">
        <f t="shared" si="6"/>
        <v>Normal</v>
      </c>
      <c r="J73" s="14" t="str">
        <f t="shared" si="7"/>
        <v>Class 9</v>
      </c>
    </row>
    <row r="74" spans="1:10" x14ac:dyDescent="0.45">
      <c r="A74">
        <v>231126</v>
      </c>
      <c r="B74" t="s">
        <v>28</v>
      </c>
      <c r="C74" t="s">
        <v>25</v>
      </c>
      <c r="D74" t="s">
        <v>13</v>
      </c>
      <c r="E74" t="s">
        <v>78</v>
      </c>
      <c r="F74">
        <v>98323</v>
      </c>
      <c r="G74">
        <f t="shared" si="4"/>
        <v>1.7272981741315165</v>
      </c>
      <c r="H74" t="str">
        <f t="shared" si="5"/>
        <v>Normal</v>
      </c>
      <c r="I74" t="str">
        <f t="shared" si="6"/>
        <v>Normal</v>
      </c>
      <c r="J74" s="14" t="str">
        <f t="shared" si="7"/>
        <v>Class 9</v>
      </c>
    </row>
    <row r="75" spans="1:10" x14ac:dyDescent="0.45">
      <c r="A75">
        <v>436353</v>
      </c>
      <c r="B75" t="s">
        <v>28</v>
      </c>
      <c r="C75" t="s">
        <v>26</v>
      </c>
      <c r="D75" t="s">
        <v>15</v>
      </c>
      <c r="E75" t="s">
        <v>79</v>
      </c>
      <c r="F75">
        <v>98319</v>
      </c>
      <c r="G75">
        <f t="shared" si="4"/>
        <v>1.7271563890507107</v>
      </c>
      <c r="H75" t="str">
        <f t="shared" si="5"/>
        <v>Normal</v>
      </c>
      <c r="I75" t="str">
        <f t="shared" si="6"/>
        <v>Normal</v>
      </c>
      <c r="J75" s="14" t="str">
        <f t="shared" si="7"/>
        <v>Class 9</v>
      </c>
    </row>
    <row r="76" spans="1:10" x14ac:dyDescent="0.45">
      <c r="A76">
        <v>577587</v>
      </c>
      <c r="B76" t="s">
        <v>28</v>
      </c>
      <c r="C76" t="s">
        <v>26</v>
      </c>
      <c r="D76" t="s">
        <v>18</v>
      </c>
      <c r="E76" t="s">
        <v>80</v>
      </c>
      <c r="F76">
        <v>98318</v>
      </c>
      <c r="G76">
        <f t="shared" si="4"/>
        <v>1.7271209427805092</v>
      </c>
      <c r="H76" t="str">
        <f t="shared" si="5"/>
        <v>Normal</v>
      </c>
      <c r="I76" t="str">
        <f t="shared" si="6"/>
        <v>Normal</v>
      </c>
      <c r="J76" s="14" t="str">
        <f t="shared" si="7"/>
        <v>Class 9</v>
      </c>
    </row>
    <row r="77" spans="1:10" x14ac:dyDescent="0.45">
      <c r="A77">
        <v>99798</v>
      </c>
      <c r="B77" t="s">
        <v>28</v>
      </c>
      <c r="C77" t="s">
        <v>26</v>
      </c>
      <c r="D77" t="s">
        <v>18</v>
      </c>
      <c r="E77" t="s">
        <v>80</v>
      </c>
      <c r="F77">
        <v>98297</v>
      </c>
      <c r="G77">
        <f t="shared" si="4"/>
        <v>1.7263765711062786</v>
      </c>
      <c r="H77" t="str">
        <f t="shared" si="5"/>
        <v>Normal</v>
      </c>
      <c r="I77" t="str">
        <f t="shared" si="6"/>
        <v>Normal</v>
      </c>
      <c r="J77" s="14" t="str">
        <f t="shared" si="7"/>
        <v>Class 9</v>
      </c>
    </row>
    <row r="78" spans="1:10" x14ac:dyDescent="0.45">
      <c r="A78">
        <v>346496</v>
      </c>
      <c r="B78" t="s">
        <v>28</v>
      </c>
      <c r="C78" t="s">
        <v>25</v>
      </c>
      <c r="D78" t="s">
        <v>12</v>
      </c>
      <c r="E78" t="s">
        <v>81</v>
      </c>
      <c r="F78">
        <v>98295</v>
      </c>
      <c r="G78">
        <f t="shared" si="4"/>
        <v>1.7263056785658759</v>
      </c>
      <c r="H78" t="str">
        <f t="shared" si="5"/>
        <v>Normal</v>
      </c>
      <c r="I78" t="str">
        <f t="shared" si="6"/>
        <v>Normal</v>
      </c>
      <c r="J78" s="14" t="str">
        <f t="shared" si="7"/>
        <v>Class 9</v>
      </c>
    </row>
    <row r="79" spans="1:10" x14ac:dyDescent="0.45">
      <c r="A79">
        <v>371227</v>
      </c>
      <c r="B79" t="s">
        <v>28</v>
      </c>
      <c r="C79" t="s">
        <v>26</v>
      </c>
      <c r="D79" t="s">
        <v>18</v>
      </c>
      <c r="E79" t="s">
        <v>80</v>
      </c>
      <c r="F79">
        <v>98227</v>
      </c>
      <c r="G79">
        <f t="shared" si="4"/>
        <v>1.7238953321921768</v>
      </c>
      <c r="H79" t="str">
        <f t="shared" si="5"/>
        <v>Normal</v>
      </c>
      <c r="I79" t="str">
        <f t="shared" si="6"/>
        <v>Normal</v>
      </c>
      <c r="J79" s="14" t="str">
        <f t="shared" si="7"/>
        <v>Class 9</v>
      </c>
    </row>
    <row r="80" spans="1:10" x14ac:dyDescent="0.45">
      <c r="A80">
        <v>560870</v>
      </c>
      <c r="B80" t="s">
        <v>28</v>
      </c>
      <c r="C80" t="s">
        <v>25</v>
      </c>
      <c r="D80" t="s">
        <v>14</v>
      </c>
      <c r="E80" t="s">
        <v>84</v>
      </c>
      <c r="F80">
        <v>98195</v>
      </c>
      <c r="G80">
        <f t="shared" si="4"/>
        <v>1.7227610515457301</v>
      </c>
      <c r="H80" t="str">
        <f t="shared" si="5"/>
        <v>Normal</v>
      </c>
      <c r="I80" t="str">
        <f t="shared" si="6"/>
        <v>Normal</v>
      </c>
      <c r="J80" s="14" t="str">
        <f t="shared" si="7"/>
        <v>Class 9</v>
      </c>
    </row>
    <row r="81" spans="1:10" x14ac:dyDescent="0.45">
      <c r="A81">
        <v>897078</v>
      </c>
      <c r="B81" t="s">
        <v>28</v>
      </c>
      <c r="C81" t="s">
        <v>33</v>
      </c>
      <c r="D81" t="s">
        <v>15</v>
      </c>
      <c r="E81" t="s">
        <v>78</v>
      </c>
      <c r="F81">
        <v>98174</v>
      </c>
      <c r="G81">
        <f t="shared" si="4"/>
        <v>1.7220166798714995</v>
      </c>
      <c r="H81" t="str">
        <f t="shared" si="5"/>
        <v>Normal</v>
      </c>
      <c r="I81" t="str">
        <f t="shared" si="6"/>
        <v>Normal</v>
      </c>
      <c r="J81" s="14" t="str">
        <f t="shared" si="7"/>
        <v>Class 9</v>
      </c>
    </row>
    <row r="82" spans="1:10" x14ac:dyDescent="0.45">
      <c r="A82">
        <v>462319</v>
      </c>
      <c r="B82" t="s">
        <v>28</v>
      </c>
      <c r="C82" t="s">
        <v>25</v>
      </c>
      <c r="D82" t="s">
        <v>15</v>
      </c>
      <c r="E82" t="s">
        <v>83</v>
      </c>
      <c r="F82">
        <v>98164</v>
      </c>
      <c r="G82">
        <f t="shared" si="4"/>
        <v>1.7216622171694851</v>
      </c>
      <c r="H82" t="str">
        <f t="shared" si="5"/>
        <v>Normal</v>
      </c>
      <c r="I82" t="str">
        <f t="shared" si="6"/>
        <v>Normal</v>
      </c>
      <c r="J82" s="14" t="str">
        <f t="shared" si="7"/>
        <v>Class 9</v>
      </c>
    </row>
    <row r="83" spans="1:10" x14ac:dyDescent="0.45">
      <c r="A83">
        <v>693363</v>
      </c>
      <c r="B83" t="s">
        <v>28</v>
      </c>
      <c r="C83" t="s">
        <v>26</v>
      </c>
      <c r="D83" t="s">
        <v>18</v>
      </c>
      <c r="E83" t="s">
        <v>81</v>
      </c>
      <c r="F83">
        <v>98086</v>
      </c>
      <c r="G83">
        <f t="shared" si="4"/>
        <v>1.7188974080937713</v>
      </c>
      <c r="H83" t="str">
        <f t="shared" si="5"/>
        <v>Normal</v>
      </c>
      <c r="I83" t="str">
        <f t="shared" si="6"/>
        <v>Normal</v>
      </c>
      <c r="J83" s="14" t="str">
        <f t="shared" si="7"/>
        <v>Class 9</v>
      </c>
    </row>
    <row r="84" spans="1:10" x14ac:dyDescent="0.45">
      <c r="A84">
        <v>411295</v>
      </c>
      <c r="B84" t="s">
        <v>28</v>
      </c>
      <c r="C84" t="s">
        <v>33</v>
      </c>
      <c r="D84" t="s">
        <v>15</v>
      </c>
      <c r="E84" t="s">
        <v>83</v>
      </c>
      <c r="F84">
        <v>98070</v>
      </c>
      <c r="G84">
        <f t="shared" si="4"/>
        <v>1.7183302677705481</v>
      </c>
      <c r="H84" t="str">
        <f t="shared" si="5"/>
        <v>Normal</v>
      </c>
      <c r="I84" t="str">
        <f t="shared" si="6"/>
        <v>Normal</v>
      </c>
      <c r="J84" s="14" t="str">
        <f t="shared" si="7"/>
        <v>Class 9</v>
      </c>
    </row>
    <row r="85" spans="1:10" x14ac:dyDescent="0.45">
      <c r="A85">
        <v>622175</v>
      </c>
      <c r="B85" t="s">
        <v>28</v>
      </c>
      <c r="C85" t="s">
        <v>26</v>
      </c>
      <c r="D85" t="s">
        <v>10</v>
      </c>
      <c r="E85" t="s">
        <v>77</v>
      </c>
      <c r="F85">
        <v>98060</v>
      </c>
      <c r="G85">
        <f t="shared" si="4"/>
        <v>1.7179758050685336</v>
      </c>
      <c r="H85" t="str">
        <f t="shared" si="5"/>
        <v>Normal</v>
      </c>
      <c r="I85" t="str">
        <f t="shared" si="6"/>
        <v>Normal</v>
      </c>
      <c r="J85" s="14" t="str">
        <f t="shared" si="7"/>
        <v>Class 9</v>
      </c>
    </row>
    <row r="86" spans="1:10" x14ac:dyDescent="0.45">
      <c r="A86">
        <v>955451</v>
      </c>
      <c r="B86" t="s">
        <v>28</v>
      </c>
      <c r="C86" t="s">
        <v>25</v>
      </c>
      <c r="D86" t="s">
        <v>15</v>
      </c>
      <c r="E86" t="s">
        <v>77</v>
      </c>
      <c r="F86">
        <v>98059</v>
      </c>
      <c r="G86">
        <f t="shared" si="4"/>
        <v>1.7179403587983322</v>
      </c>
      <c r="H86" t="str">
        <f t="shared" si="5"/>
        <v>Normal</v>
      </c>
      <c r="I86" t="str">
        <f t="shared" si="6"/>
        <v>Normal</v>
      </c>
      <c r="J86" s="14" t="str">
        <f t="shared" si="7"/>
        <v>Class 9</v>
      </c>
    </row>
    <row r="87" spans="1:10" x14ac:dyDescent="0.45">
      <c r="A87">
        <v>997050</v>
      </c>
      <c r="B87" t="s">
        <v>28</v>
      </c>
      <c r="C87" t="s">
        <v>25</v>
      </c>
      <c r="D87" t="s">
        <v>15</v>
      </c>
      <c r="E87" t="s">
        <v>78</v>
      </c>
      <c r="F87">
        <v>98018</v>
      </c>
      <c r="G87">
        <f t="shared" si="4"/>
        <v>1.7164870617200723</v>
      </c>
      <c r="H87" t="str">
        <f t="shared" si="5"/>
        <v>Normal</v>
      </c>
      <c r="I87" t="str">
        <f t="shared" si="6"/>
        <v>Normal</v>
      </c>
      <c r="J87" s="14" t="str">
        <f t="shared" si="7"/>
        <v>Class 9</v>
      </c>
    </row>
    <row r="88" spans="1:10" x14ac:dyDescent="0.45">
      <c r="A88">
        <v>105911</v>
      </c>
      <c r="B88" t="s">
        <v>28</v>
      </c>
      <c r="C88" t="s">
        <v>25</v>
      </c>
      <c r="D88" t="s">
        <v>18</v>
      </c>
      <c r="E88" t="s">
        <v>78</v>
      </c>
      <c r="F88">
        <v>97989</v>
      </c>
      <c r="G88">
        <f t="shared" si="4"/>
        <v>1.7154591198842302</v>
      </c>
      <c r="H88" t="str">
        <f t="shared" si="5"/>
        <v>Normal</v>
      </c>
      <c r="I88" t="str">
        <f t="shared" si="6"/>
        <v>Normal</v>
      </c>
      <c r="J88" s="14" t="str">
        <f t="shared" si="7"/>
        <v>Class 9</v>
      </c>
    </row>
    <row r="89" spans="1:10" x14ac:dyDescent="0.45">
      <c r="A89">
        <v>430925</v>
      </c>
      <c r="B89" t="s">
        <v>28</v>
      </c>
      <c r="C89" t="s">
        <v>26</v>
      </c>
      <c r="D89" t="s">
        <v>13</v>
      </c>
      <c r="E89" t="s">
        <v>77</v>
      </c>
      <c r="F89">
        <v>97932</v>
      </c>
      <c r="G89">
        <f t="shared" si="4"/>
        <v>1.7134386824827472</v>
      </c>
      <c r="H89" t="str">
        <f t="shared" si="5"/>
        <v>Normal</v>
      </c>
      <c r="I89" t="str">
        <f t="shared" si="6"/>
        <v>Normal</v>
      </c>
      <c r="J89" s="14" t="str">
        <f t="shared" si="7"/>
        <v>Class 9</v>
      </c>
    </row>
    <row r="90" spans="1:10" x14ac:dyDescent="0.45">
      <c r="A90">
        <v>171109</v>
      </c>
      <c r="B90" t="s">
        <v>28</v>
      </c>
      <c r="C90" t="s">
        <v>26</v>
      </c>
      <c r="D90" t="s">
        <v>15</v>
      </c>
      <c r="E90" t="s">
        <v>77</v>
      </c>
      <c r="F90">
        <v>97910</v>
      </c>
      <c r="G90">
        <f t="shared" si="4"/>
        <v>1.7126588645383152</v>
      </c>
      <c r="H90" t="str">
        <f t="shared" si="5"/>
        <v>Normal</v>
      </c>
      <c r="I90" t="str">
        <f t="shared" si="6"/>
        <v>Normal</v>
      </c>
      <c r="J90" s="14" t="str">
        <f t="shared" si="7"/>
        <v>Class 9</v>
      </c>
    </row>
    <row r="91" spans="1:10" x14ac:dyDescent="0.45">
      <c r="A91">
        <v>958317</v>
      </c>
      <c r="B91" t="s">
        <v>28</v>
      </c>
      <c r="C91" t="s">
        <v>25</v>
      </c>
      <c r="D91" t="s">
        <v>16</v>
      </c>
      <c r="E91" t="s">
        <v>77</v>
      </c>
      <c r="F91">
        <v>97852</v>
      </c>
      <c r="G91">
        <f t="shared" si="4"/>
        <v>1.7106029808666305</v>
      </c>
      <c r="H91" t="str">
        <f t="shared" si="5"/>
        <v>Normal</v>
      </c>
      <c r="I91" t="str">
        <f t="shared" si="6"/>
        <v>Normal</v>
      </c>
      <c r="J91" s="14" t="str">
        <f t="shared" si="7"/>
        <v>Class 9</v>
      </c>
    </row>
    <row r="92" spans="1:10" x14ac:dyDescent="0.45">
      <c r="A92">
        <v>482656</v>
      </c>
      <c r="B92" t="s">
        <v>28</v>
      </c>
      <c r="C92" t="s">
        <v>26</v>
      </c>
      <c r="D92" t="s">
        <v>12</v>
      </c>
      <c r="E92" t="s">
        <v>79</v>
      </c>
      <c r="F92">
        <v>97814</v>
      </c>
      <c r="G92">
        <f t="shared" si="4"/>
        <v>1.7092560225989752</v>
      </c>
      <c r="H92" t="str">
        <f t="shared" si="5"/>
        <v>Normal</v>
      </c>
      <c r="I92" t="str">
        <f t="shared" si="6"/>
        <v>Normal</v>
      </c>
      <c r="J92" s="14" t="str">
        <f t="shared" si="7"/>
        <v>Class 9</v>
      </c>
    </row>
    <row r="93" spans="1:10" x14ac:dyDescent="0.45">
      <c r="A93">
        <v>660970</v>
      </c>
      <c r="B93" t="s">
        <v>28</v>
      </c>
      <c r="C93" t="s">
        <v>25</v>
      </c>
      <c r="D93" t="s">
        <v>10</v>
      </c>
      <c r="E93" t="s">
        <v>77</v>
      </c>
      <c r="F93">
        <v>97789</v>
      </c>
      <c r="G93">
        <f t="shared" si="4"/>
        <v>1.7083698658439388</v>
      </c>
      <c r="H93" t="str">
        <f t="shared" si="5"/>
        <v>Normal</v>
      </c>
      <c r="I93" t="str">
        <f t="shared" si="6"/>
        <v>Normal</v>
      </c>
      <c r="J93" s="14" t="str">
        <f t="shared" si="7"/>
        <v>Class 9</v>
      </c>
    </row>
    <row r="94" spans="1:10" x14ac:dyDescent="0.45">
      <c r="A94">
        <v>865773</v>
      </c>
      <c r="B94" t="s">
        <v>28</v>
      </c>
      <c r="C94" t="s">
        <v>26</v>
      </c>
      <c r="D94" t="s">
        <v>10</v>
      </c>
      <c r="E94" t="s">
        <v>78</v>
      </c>
      <c r="F94">
        <v>97745</v>
      </c>
      <c r="G94">
        <f t="shared" si="4"/>
        <v>1.7068102299550747</v>
      </c>
      <c r="H94" t="str">
        <f t="shared" si="5"/>
        <v>Normal</v>
      </c>
      <c r="I94" t="str">
        <f t="shared" si="6"/>
        <v>Normal</v>
      </c>
      <c r="J94" s="14" t="str">
        <f t="shared" si="7"/>
        <v>Class 9</v>
      </c>
    </row>
    <row r="95" spans="1:10" x14ac:dyDescent="0.45">
      <c r="A95">
        <v>237702</v>
      </c>
      <c r="B95" t="s">
        <v>28</v>
      </c>
      <c r="C95" t="s">
        <v>25</v>
      </c>
      <c r="D95" t="s">
        <v>18</v>
      </c>
      <c r="E95" t="s">
        <v>84</v>
      </c>
      <c r="F95">
        <v>97744</v>
      </c>
      <c r="G95">
        <f t="shared" si="4"/>
        <v>1.7067747836848732</v>
      </c>
      <c r="H95" t="str">
        <f t="shared" si="5"/>
        <v>Normal</v>
      </c>
      <c r="I95" t="str">
        <f t="shared" si="6"/>
        <v>Normal</v>
      </c>
      <c r="J95" s="14" t="str">
        <f t="shared" si="7"/>
        <v>Class 9</v>
      </c>
    </row>
    <row r="96" spans="1:10" x14ac:dyDescent="0.45">
      <c r="A96">
        <v>627173</v>
      </c>
      <c r="B96" t="s">
        <v>28</v>
      </c>
      <c r="C96" t="s">
        <v>26</v>
      </c>
      <c r="D96" t="s">
        <v>18</v>
      </c>
      <c r="E96" t="s">
        <v>79</v>
      </c>
      <c r="F96">
        <v>97713</v>
      </c>
      <c r="G96">
        <f t="shared" si="4"/>
        <v>1.7056759493086282</v>
      </c>
      <c r="H96" t="str">
        <f t="shared" si="5"/>
        <v>Normal</v>
      </c>
      <c r="I96" t="str">
        <f t="shared" si="6"/>
        <v>Normal</v>
      </c>
      <c r="J96" s="14" t="str">
        <f t="shared" si="7"/>
        <v>Class 9</v>
      </c>
    </row>
    <row r="97" spans="1:10" x14ac:dyDescent="0.45">
      <c r="A97">
        <v>445648</v>
      </c>
      <c r="B97" t="s">
        <v>28</v>
      </c>
      <c r="C97" t="s">
        <v>26</v>
      </c>
      <c r="D97" t="s">
        <v>15</v>
      </c>
      <c r="E97" t="s">
        <v>76</v>
      </c>
      <c r="F97">
        <v>97712</v>
      </c>
      <c r="G97">
        <f t="shared" si="4"/>
        <v>1.7056405030384267</v>
      </c>
      <c r="H97" t="str">
        <f t="shared" si="5"/>
        <v>Normal</v>
      </c>
      <c r="I97" t="str">
        <f t="shared" si="6"/>
        <v>Normal</v>
      </c>
      <c r="J97" s="14" t="str">
        <f t="shared" si="7"/>
        <v>Class 9</v>
      </c>
    </row>
    <row r="98" spans="1:10" x14ac:dyDescent="0.45">
      <c r="A98">
        <v>932712</v>
      </c>
      <c r="B98" t="s">
        <v>28</v>
      </c>
      <c r="C98" t="s">
        <v>25</v>
      </c>
      <c r="D98" t="s">
        <v>18</v>
      </c>
      <c r="E98" t="s">
        <v>76</v>
      </c>
      <c r="F98">
        <v>97708</v>
      </c>
      <c r="G98">
        <f t="shared" si="4"/>
        <v>1.7054987179576209</v>
      </c>
      <c r="H98" t="str">
        <f t="shared" si="5"/>
        <v>Normal</v>
      </c>
      <c r="I98" t="str">
        <f t="shared" si="6"/>
        <v>Normal</v>
      </c>
      <c r="J98" s="14" t="str">
        <f t="shared" si="7"/>
        <v>Class 9</v>
      </c>
    </row>
    <row r="99" spans="1:10" x14ac:dyDescent="0.45">
      <c r="A99">
        <v>948487</v>
      </c>
      <c r="B99" t="s">
        <v>28</v>
      </c>
      <c r="C99" t="s">
        <v>26</v>
      </c>
      <c r="D99" t="s">
        <v>18</v>
      </c>
      <c r="E99" t="s">
        <v>79</v>
      </c>
      <c r="F99">
        <v>97686</v>
      </c>
      <c r="G99">
        <f t="shared" si="4"/>
        <v>1.7047189000131888</v>
      </c>
      <c r="H99" t="str">
        <f t="shared" si="5"/>
        <v>Normal</v>
      </c>
      <c r="I99" t="str">
        <f t="shared" si="6"/>
        <v>Normal</v>
      </c>
      <c r="J99" s="14" t="str">
        <f t="shared" si="7"/>
        <v>Class 9</v>
      </c>
    </row>
    <row r="100" spans="1:10" x14ac:dyDescent="0.45">
      <c r="A100">
        <v>391565</v>
      </c>
      <c r="B100" t="s">
        <v>28</v>
      </c>
      <c r="C100" t="s">
        <v>25</v>
      </c>
      <c r="D100" t="s">
        <v>13</v>
      </c>
      <c r="E100" t="s">
        <v>79</v>
      </c>
      <c r="F100">
        <v>97633</v>
      </c>
      <c r="G100">
        <f t="shared" si="4"/>
        <v>1.7028402476925117</v>
      </c>
      <c r="H100" t="str">
        <f t="shared" si="5"/>
        <v>Normal</v>
      </c>
      <c r="I100" t="str">
        <f t="shared" si="6"/>
        <v>Normal</v>
      </c>
      <c r="J100" s="14" t="str">
        <f t="shared" si="7"/>
        <v>Class 9</v>
      </c>
    </row>
    <row r="101" spans="1:10" x14ac:dyDescent="0.45">
      <c r="A101">
        <v>614695</v>
      </c>
      <c r="B101" t="s">
        <v>28</v>
      </c>
      <c r="C101" t="s">
        <v>25</v>
      </c>
      <c r="D101" t="s">
        <v>15</v>
      </c>
      <c r="E101" t="s">
        <v>77</v>
      </c>
      <c r="F101">
        <v>97614</v>
      </c>
      <c r="G101">
        <f t="shared" si="4"/>
        <v>1.7021667685586839</v>
      </c>
      <c r="H101" t="str">
        <f t="shared" si="5"/>
        <v>Normal</v>
      </c>
      <c r="I101" t="str">
        <f t="shared" si="6"/>
        <v>Normal</v>
      </c>
      <c r="J101" s="14" t="str">
        <f t="shared" si="7"/>
        <v>Class 9</v>
      </c>
    </row>
    <row r="102" spans="1:10" x14ac:dyDescent="0.45">
      <c r="A102">
        <v>310945</v>
      </c>
      <c r="B102" t="s">
        <v>28</v>
      </c>
      <c r="C102" t="s">
        <v>26</v>
      </c>
      <c r="D102" t="s">
        <v>18</v>
      </c>
      <c r="E102" t="s">
        <v>83</v>
      </c>
      <c r="F102">
        <v>97594</v>
      </c>
      <c r="G102">
        <f t="shared" si="4"/>
        <v>1.7014578431546548</v>
      </c>
      <c r="H102" t="str">
        <f t="shared" si="5"/>
        <v>Normal</v>
      </c>
      <c r="I102" t="str">
        <f t="shared" si="6"/>
        <v>Normal</v>
      </c>
      <c r="J102" s="14" t="str">
        <f t="shared" si="7"/>
        <v>Class 9</v>
      </c>
    </row>
    <row r="103" spans="1:10" x14ac:dyDescent="0.45">
      <c r="A103">
        <v>300620</v>
      </c>
      <c r="B103" t="s">
        <v>28</v>
      </c>
      <c r="C103" t="s">
        <v>26</v>
      </c>
      <c r="D103" t="s">
        <v>15</v>
      </c>
      <c r="E103" t="s">
        <v>81</v>
      </c>
      <c r="F103">
        <v>97566</v>
      </c>
      <c r="G103">
        <f t="shared" si="4"/>
        <v>1.7004653475890141</v>
      </c>
      <c r="H103" t="str">
        <f t="shared" si="5"/>
        <v>Normal</v>
      </c>
      <c r="I103" t="str">
        <f t="shared" si="6"/>
        <v>Normal</v>
      </c>
      <c r="J103" s="14" t="str">
        <f t="shared" si="7"/>
        <v>Class 9</v>
      </c>
    </row>
    <row r="104" spans="1:10" x14ac:dyDescent="0.45">
      <c r="A104">
        <v>639198</v>
      </c>
      <c r="B104" t="s">
        <v>28</v>
      </c>
      <c r="C104" t="s">
        <v>26</v>
      </c>
      <c r="D104" t="s">
        <v>15</v>
      </c>
      <c r="E104" t="s">
        <v>78</v>
      </c>
      <c r="F104">
        <v>97563</v>
      </c>
      <c r="G104">
        <f t="shared" si="4"/>
        <v>1.7003590087784097</v>
      </c>
      <c r="H104" t="str">
        <f t="shared" si="5"/>
        <v>Normal</v>
      </c>
      <c r="I104" t="str">
        <f t="shared" si="6"/>
        <v>Normal</v>
      </c>
      <c r="J104" s="14" t="str">
        <f t="shared" si="7"/>
        <v>Class 9</v>
      </c>
    </row>
    <row r="105" spans="1:10" x14ac:dyDescent="0.45">
      <c r="A105">
        <v>881053</v>
      </c>
      <c r="B105" t="s">
        <v>28</v>
      </c>
      <c r="C105" t="s">
        <v>25</v>
      </c>
      <c r="D105" t="s">
        <v>15</v>
      </c>
      <c r="E105" t="s">
        <v>81</v>
      </c>
      <c r="F105">
        <v>97560</v>
      </c>
      <c r="G105">
        <f t="shared" si="4"/>
        <v>1.7002526699678053</v>
      </c>
      <c r="H105" t="str">
        <f t="shared" si="5"/>
        <v>Normal</v>
      </c>
      <c r="I105" t="str">
        <f t="shared" si="6"/>
        <v>Normal</v>
      </c>
      <c r="J105" s="14" t="str">
        <f t="shared" si="7"/>
        <v>Class 9</v>
      </c>
    </row>
    <row r="106" spans="1:10" x14ac:dyDescent="0.45">
      <c r="A106">
        <v>904324</v>
      </c>
      <c r="B106" t="s">
        <v>28</v>
      </c>
      <c r="C106" t="s">
        <v>33</v>
      </c>
      <c r="D106" t="s">
        <v>15</v>
      </c>
      <c r="E106" t="s">
        <v>77</v>
      </c>
      <c r="F106">
        <v>97495</v>
      </c>
      <c r="G106">
        <f t="shared" si="4"/>
        <v>1.6979486624047107</v>
      </c>
      <c r="H106" t="str">
        <f t="shared" si="5"/>
        <v>Normal</v>
      </c>
      <c r="I106" t="str">
        <f t="shared" si="6"/>
        <v>Normal</v>
      </c>
      <c r="J106" s="14" t="str">
        <f t="shared" si="7"/>
        <v>Class 9</v>
      </c>
    </row>
    <row r="107" spans="1:10" x14ac:dyDescent="0.45">
      <c r="A107">
        <v>21962</v>
      </c>
      <c r="B107" t="s">
        <v>28</v>
      </c>
      <c r="C107" t="s">
        <v>25</v>
      </c>
      <c r="D107" t="s">
        <v>18</v>
      </c>
      <c r="E107" t="s">
        <v>78</v>
      </c>
      <c r="F107">
        <v>97461</v>
      </c>
      <c r="G107">
        <f t="shared" si="4"/>
        <v>1.6967434892178612</v>
      </c>
      <c r="H107" t="str">
        <f t="shared" si="5"/>
        <v>Normal</v>
      </c>
      <c r="I107" t="str">
        <f t="shared" si="6"/>
        <v>Normal</v>
      </c>
      <c r="J107" s="14" t="str">
        <f t="shared" si="7"/>
        <v>Class 9</v>
      </c>
    </row>
    <row r="108" spans="1:10" x14ac:dyDescent="0.45">
      <c r="A108">
        <v>34849</v>
      </c>
      <c r="B108" t="s">
        <v>28</v>
      </c>
      <c r="C108" t="s">
        <v>26</v>
      </c>
      <c r="D108" t="s">
        <v>11</v>
      </c>
      <c r="E108" t="s">
        <v>78</v>
      </c>
      <c r="F108">
        <v>97421</v>
      </c>
      <c r="G108">
        <f t="shared" si="4"/>
        <v>1.6953256384098028</v>
      </c>
      <c r="H108" t="str">
        <f t="shared" si="5"/>
        <v>Normal</v>
      </c>
      <c r="I108" t="str">
        <f t="shared" si="6"/>
        <v>Normal</v>
      </c>
      <c r="J108" s="14" t="str">
        <f t="shared" si="7"/>
        <v>Class 9</v>
      </c>
    </row>
    <row r="109" spans="1:10" x14ac:dyDescent="0.45">
      <c r="A109">
        <v>666242</v>
      </c>
      <c r="B109" t="s">
        <v>28</v>
      </c>
      <c r="C109" t="s">
        <v>25</v>
      </c>
      <c r="D109" t="s">
        <v>13</v>
      </c>
      <c r="E109" t="s">
        <v>78</v>
      </c>
      <c r="F109">
        <v>97394</v>
      </c>
      <c r="G109">
        <f t="shared" si="4"/>
        <v>1.6943685891143636</v>
      </c>
      <c r="H109" t="str">
        <f t="shared" si="5"/>
        <v>Normal</v>
      </c>
      <c r="I109" t="str">
        <f t="shared" si="6"/>
        <v>Normal</v>
      </c>
      <c r="J109" s="14" t="str">
        <f t="shared" si="7"/>
        <v>Class 9</v>
      </c>
    </row>
    <row r="110" spans="1:10" x14ac:dyDescent="0.45">
      <c r="A110">
        <v>868702</v>
      </c>
      <c r="B110" t="s">
        <v>28</v>
      </c>
      <c r="C110" t="s">
        <v>25</v>
      </c>
      <c r="D110" t="s">
        <v>15</v>
      </c>
      <c r="E110" t="s">
        <v>81</v>
      </c>
      <c r="F110">
        <v>97360</v>
      </c>
      <c r="G110">
        <f t="shared" si="4"/>
        <v>1.693163415927514</v>
      </c>
      <c r="H110" t="str">
        <f t="shared" si="5"/>
        <v>Normal</v>
      </c>
      <c r="I110" t="str">
        <f t="shared" si="6"/>
        <v>Normal</v>
      </c>
      <c r="J110" s="14" t="str">
        <f t="shared" si="7"/>
        <v>Class 9</v>
      </c>
    </row>
    <row r="111" spans="1:10" x14ac:dyDescent="0.45">
      <c r="A111">
        <v>583369</v>
      </c>
      <c r="B111" t="s">
        <v>28</v>
      </c>
      <c r="C111" t="s">
        <v>25</v>
      </c>
      <c r="D111" t="s">
        <v>15</v>
      </c>
      <c r="E111" t="s">
        <v>77</v>
      </c>
      <c r="F111">
        <v>97329</v>
      </c>
      <c r="G111">
        <f t="shared" si="4"/>
        <v>1.6920645815512689</v>
      </c>
      <c r="H111" t="str">
        <f t="shared" si="5"/>
        <v>Normal</v>
      </c>
      <c r="I111" t="str">
        <f t="shared" si="6"/>
        <v>Normal</v>
      </c>
      <c r="J111" s="14" t="str">
        <f t="shared" si="7"/>
        <v>Class 9</v>
      </c>
    </row>
    <row r="112" spans="1:10" x14ac:dyDescent="0.45">
      <c r="A112">
        <v>119333</v>
      </c>
      <c r="B112" t="s">
        <v>28</v>
      </c>
      <c r="C112" t="s">
        <v>26</v>
      </c>
      <c r="D112" t="s">
        <v>10</v>
      </c>
      <c r="E112" t="s">
        <v>79</v>
      </c>
      <c r="F112">
        <v>97293</v>
      </c>
      <c r="G112">
        <f t="shared" si="4"/>
        <v>1.6907885158240163</v>
      </c>
      <c r="H112" t="str">
        <f t="shared" si="5"/>
        <v>Normal</v>
      </c>
      <c r="I112" t="str">
        <f t="shared" si="6"/>
        <v>Normal</v>
      </c>
      <c r="J112" s="14" t="str">
        <f t="shared" si="7"/>
        <v>Class 9</v>
      </c>
    </row>
    <row r="113" spans="1:10" x14ac:dyDescent="0.45">
      <c r="A113">
        <v>487216</v>
      </c>
      <c r="B113" t="s">
        <v>28</v>
      </c>
      <c r="C113" t="s">
        <v>25</v>
      </c>
      <c r="D113" t="s">
        <v>15</v>
      </c>
      <c r="E113" t="s">
        <v>78</v>
      </c>
      <c r="F113">
        <v>97277</v>
      </c>
      <c r="G113">
        <f t="shared" si="4"/>
        <v>1.6902213755007931</v>
      </c>
      <c r="H113" t="str">
        <f t="shared" si="5"/>
        <v>Normal</v>
      </c>
      <c r="I113" t="str">
        <f t="shared" si="6"/>
        <v>Normal</v>
      </c>
      <c r="J113" s="14" t="str">
        <f t="shared" si="7"/>
        <v>Class 9</v>
      </c>
    </row>
    <row r="114" spans="1:10" x14ac:dyDescent="0.45">
      <c r="A114">
        <v>806305</v>
      </c>
      <c r="B114" t="s">
        <v>28</v>
      </c>
      <c r="C114" t="s">
        <v>25</v>
      </c>
      <c r="D114" t="s">
        <v>15</v>
      </c>
      <c r="E114" t="s">
        <v>79</v>
      </c>
      <c r="F114">
        <v>97253</v>
      </c>
      <c r="G114">
        <f t="shared" si="4"/>
        <v>1.6893706650159581</v>
      </c>
      <c r="H114" t="str">
        <f t="shared" si="5"/>
        <v>Normal</v>
      </c>
      <c r="I114" t="str">
        <f t="shared" si="6"/>
        <v>Normal</v>
      </c>
      <c r="J114" s="14" t="str">
        <f t="shared" si="7"/>
        <v>Class 9</v>
      </c>
    </row>
    <row r="115" spans="1:10" x14ac:dyDescent="0.45">
      <c r="A115">
        <v>171942</v>
      </c>
      <c r="B115" t="s">
        <v>28</v>
      </c>
      <c r="C115" t="s">
        <v>25</v>
      </c>
      <c r="D115" t="s">
        <v>13</v>
      </c>
      <c r="E115" t="s">
        <v>84</v>
      </c>
      <c r="F115">
        <v>97144</v>
      </c>
      <c r="G115">
        <f t="shared" si="4"/>
        <v>1.6855070215639993</v>
      </c>
      <c r="H115" t="str">
        <f t="shared" si="5"/>
        <v>Normal</v>
      </c>
      <c r="I115" t="str">
        <f t="shared" si="6"/>
        <v>Normal</v>
      </c>
      <c r="J115" s="14" t="str">
        <f t="shared" si="7"/>
        <v>Class 9</v>
      </c>
    </row>
    <row r="116" spans="1:10" x14ac:dyDescent="0.45">
      <c r="A116">
        <v>775926</v>
      </c>
      <c r="B116" t="s">
        <v>28</v>
      </c>
      <c r="C116" t="s">
        <v>25</v>
      </c>
      <c r="D116" t="s">
        <v>15</v>
      </c>
      <c r="E116" t="s">
        <v>79</v>
      </c>
      <c r="F116">
        <v>97112</v>
      </c>
      <c r="G116">
        <f t="shared" si="4"/>
        <v>1.6843727409175528</v>
      </c>
      <c r="H116" t="str">
        <f t="shared" si="5"/>
        <v>Normal</v>
      </c>
      <c r="I116" t="str">
        <f t="shared" si="6"/>
        <v>Normal</v>
      </c>
      <c r="J116" s="14" t="str">
        <f t="shared" si="7"/>
        <v>Class 9</v>
      </c>
    </row>
    <row r="117" spans="1:10" x14ac:dyDescent="0.45">
      <c r="A117">
        <v>514442</v>
      </c>
      <c r="B117" t="s">
        <v>28</v>
      </c>
      <c r="C117" t="s">
        <v>26</v>
      </c>
      <c r="D117" t="s">
        <v>15</v>
      </c>
      <c r="E117" t="s">
        <v>84</v>
      </c>
      <c r="F117">
        <v>97066</v>
      </c>
      <c r="G117">
        <f t="shared" si="4"/>
        <v>1.6827422124882858</v>
      </c>
      <c r="H117" t="str">
        <f t="shared" si="5"/>
        <v>Normal</v>
      </c>
      <c r="I117" t="str">
        <f t="shared" si="6"/>
        <v>Normal</v>
      </c>
      <c r="J117" s="14" t="str">
        <f t="shared" si="7"/>
        <v>Class 9</v>
      </c>
    </row>
    <row r="118" spans="1:10" x14ac:dyDescent="0.45">
      <c r="A118">
        <v>412624</v>
      </c>
      <c r="B118" t="s">
        <v>28</v>
      </c>
      <c r="C118" t="s">
        <v>25</v>
      </c>
      <c r="D118" t="s">
        <v>15</v>
      </c>
      <c r="E118" t="s">
        <v>78</v>
      </c>
      <c r="F118">
        <v>97066</v>
      </c>
      <c r="G118">
        <f t="shared" si="4"/>
        <v>1.6827422124882858</v>
      </c>
      <c r="H118" t="str">
        <f t="shared" si="5"/>
        <v>Normal</v>
      </c>
      <c r="I118" t="str">
        <f t="shared" si="6"/>
        <v>Normal</v>
      </c>
      <c r="J118" s="14" t="str">
        <f t="shared" si="7"/>
        <v>Class 9</v>
      </c>
    </row>
    <row r="119" spans="1:10" x14ac:dyDescent="0.45">
      <c r="A119">
        <v>90710</v>
      </c>
      <c r="B119" t="s">
        <v>28</v>
      </c>
      <c r="C119" t="s">
        <v>25</v>
      </c>
      <c r="D119" t="s">
        <v>15</v>
      </c>
      <c r="E119" t="s">
        <v>80</v>
      </c>
      <c r="F119">
        <v>97062</v>
      </c>
      <c r="G119">
        <f t="shared" si="4"/>
        <v>1.6826004274074799</v>
      </c>
      <c r="H119" t="str">
        <f t="shared" si="5"/>
        <v>Normal</v>
      </c>
      <c r="I119" t="str">
        <f t="shared" si="6"/>
        <v>Normal</v>
      </c>
      <c r="J119" s="14" t="str">
        <f t="shared" si="7"/>
        <v>Class 9</v>
      </c>
    </row>
    <row r="120" spans="1:10" x14ac:dyDescent="0.45">
      <c r="A120">
        <v>357815</v>
      </c>
      <c r="B120" t="s">
        <v>28</v>
      </c>
      <c r="C120" t="s">
        <v>26</v>
      </c>
      <c r="D120" t="s">
        <v>18</v>
      </c>
      <c r="E120" t="s">
        <v>77</v>
      </c>
      <c r="F120">
        <v>97038</v>
      </c>
      <c r="G120">
        <f t="shared" si="4"/>
        <v>1.681749716922645</v>
      </c>
      <c r="H120" t="str">
        <f t="shared" si="5"/>
        <v>Normal</v>
      </c>
      <c r="I120" t="str">
        <f t="shared" si="6"/>
        <v>Normal</v>
      </c>
      <c r="J120" s="14" t="str">
        <f t="shared" si="7"/>
        <v>Class 9</v>
      </c>
    </row>
    <row r="121" spans="1:10" x14ac:dyDescent="0.45">
      <c r="A121">
        <v>199470</v>
      </c>
      <c r="B121" t="s">
        <v>28</v>
      </c>
      <c r="C121" t="s">
        <v>25</v>
      </c>
      <c r="D121" t="s">
        <v>15</v>
      </c>
      <c r="E121" t="s">
        <v>78</v>
      </c>
      <c r="F121">
        <v>97038</v>
      </c>
      <c r="G121">
        <f t="shared" si="4"/>
        <v>1.681749716922645</v>
      </c>
      <c r="H121" t="str">
        <f t="shared" si="5"/>
        <v>Normal</v>
      </c>
      <c r="I121" t="str">
        <f t="shared" si="6"/>
        <v>Normal</v>
      </c>
      <c r="J121" s="14" t="str">
        <f t="shared" si="7"/>
        <v>Class 9</v>
      </c>
    </row>
    <row r="122" spans="1:10" x14ac:dyDescent="0.45">
      <c r="A122">
        <v>623700</v>
      </c>
      <c r="B122" t="s">
        <v>28</v>
      </c>
      <c r="C122" t="s">
        <v>26</v>
      </c>
      <c r="D122" t="s">
        <v>15</v>
      </c>
      <c r="E122" t="s">
        <v>78</v>
      </c>
      <c r="F122">
        <v>96961</v>
      </c>
      <c r="G122">
        <f t="shared" si="4"/>
        <v>1.6790203541171329</v>
      </c>
      <c r="H122" t="str">
        <f t="shared" si="5"/>
        <v>Normal</v>
      </c>
      <c r="I122" t="str">
        <f t="shared" si="6"/>
        <v>Normal</v>
      </c>
      <c r="J122" s="14" t="str">
        <f t="shared" si="7"/>
        <v>Class 9</v>
      </c>
    </row>
    <row r="123" spans="1:10" x14ac:dyDescent="0.45">
      <c r="A123">
        <v>208659</v>
      </c>
      <c r="B123" t="s">
        <v>28</v>
      </c>
      <c r="C123" t="s">
        <v>26</v>
      </c>
      <c r="D123" t="s">
        <v>18</v>
      </c>
      <c r="E123" t="s">
        <v>78</v>
      </c>
      <c r="F123">
        <v>96934</v>
      </c>
      <c r="G123">
        <f t="shared" si="4"/>
        <v>1.6780633048216935</v>
      </c>
      <c r="H123" t="str">
        <f t="shared" si="5"/>
        <v>Normal</v>
      </c>
      <c r="I123" t="str">
        <f t="shared" si="6"/>
        <v>Normal</v>
      </c>
      <c r="J123" s="14" t="str">
        <f t="shared" si="7"/>
        <v>Class 9</v>
      </c>
    </row>
    <row r="124" spans="1:10" x14ac:dyDescent="0.45">
      <c r="A124">
        <v>46756</v>
      </c>
      <c r="B124" t="s">
        <v>28</v>
      </c>
      <c r="C124" t="s">
        <v>26</v>
      </c>
      <c r="D124" t="s">
        <v>18</v>
      </c>
      <c r="E124" t="s">
        <v>84</v>
      </c>
      <c r="F124">
        <v>96923</v>
      </c>
      <c r="G124">
        <f t="shared" si="4"/>
        <v>1.6776733958494776</v>
      </c>
      <c r="H124" t="str">
        <f t="shared" si="5"/>
        <v>Normal</v>
      </c>
      <c r="I124" t="str">
        <f t="shared" si="6"/>
        <v>Normal</v>
      </c>
      <c r="J124" s="14" t="str">
        <f t="shared" si="7"/>
        <v>Class 9</v>
      </c>
    </row>
    <row r="125" spans="1:10" x14ac:dyDescent="0.45">
      <c r="A125">
        <v>184147</v>
      </c>
      <c r="B125" t="s">
        <v>28</v>
      </c>
      <c r="C125" t="s">
        <v>25</v>
      </c>
      <c r="D125" t="s">
        <v>15</v>
      </c>
      <c r="E125" t="s">
        <v>81</v>
      </c>
      <c r="F125">
        <v>96914</v>
      </c>
      <c r="G125">
        <f t="shared" si="4"/>
        <v>1.6773543794176644</v>
      </c>
      <c r="H125" t="str">
        <f t="shared" si="5"/>
        <v>Normal</v>
      </c>
      <c r="I125" t="str">
        <f t="shared" si="6"/>
        <v>Normal</v>
      </c>
      <c r="J125" s="14" t="str">
        <f t="shared" si="7"/>
        <v>Class 9</v>
      </c>
    </row>
    <row r="126" spans="1:10" x14ac:dyDescent="0.45">
      <c r="A126">
        <v>301586</v>
      </c>
      <c r="B126" t="s">
        <v>28</v>
      </c>
      <c r="C126" t="s">
        <v>25</v>
      </c>
      <c r="D126" t="s">
        <v>18</v>
      </c>
      <c r="E126" t="s">
        <v>79</v>
      </c>
      <c r="F126">
        <v>96908</v>
      </c>
      <c r="G126">
        <f t="shared" si="4"/>
        <v>1.6771417017964556</v>
      </c>
      <c r="H126" t="str">
        <f t="shared" si="5"/>
        <v>Normal</v>
      </c>
      <c r="I126" t="str">
        <f t="shared" si="6"/>
        <v>Normal</v>
      </c>
      <c r="J126" s="14" t="str">
        <f t="shared" si="7"/>
        <v>Class 9</v>
      </c>
    </row>
    <row r="127" spans="1:10" x14ac:dyDescent="0.45">
      <c r="A127">
        <v>91783</v>
      </c>
      <c r="B127" t="s">
        <v>28</v>
      </c>
      <c r="C127" t="s">
        <v>25</v>
      </c>
      <c r="D127" t="s">
        <v>18</v>
      </c>
      <c r="E127" t="s">
        <v>77</v>
      </c>
      <c r="F127">
        <v>96783</v>
      </c>
      <c r="G127">
        <f t="shared" si="4"/>
        <v>1.6727109180212736</v>
      </c>
      <c r="H127" t="str">
        <f t="shared" si="5"/>
        <v>Normal</v>
      </c>
      <c r="I127" t="str">
        <f t="shared" si="6"/>
        <v>Normal</v>
      </c>
      <c r="J127" s="14" t="str">
        <f t="shared" si="7"/>
        <v>Class 9</v>
      </c>
    </row>
    <row r="128" spans="1:10" x14ac:dyDescent="0.45">
      <c r="A128">
        <v>539025</v>
      </c>
      <c r="B128" t="s">
        <v>28</v>
      </c>
      <c r="C128" t="s">
        <v>25</v>
      </c>
      <c r="D128" t="s">
        <v>10</v>
      </c>
      <c r="E128" t="s">
        <v>78</v>
      </c>
      <c r="F128">
        <v>96781</v>
      </c>
      <c r="G128">
        <f t="shared" si="4"/>
        <v>1.6726400254808707</v>
      </c>
      <c r="H128" t="str">
        <f t="shared" si="5"/>
        <v>Normal</v>
      </c>
      <c r="I128" t="str">
        <f t="shared" si="6"/>
        <v>Normal</v>
      </c>
      <c r="J128" s="14" t="str">
        <f t="shared" si="7"/>
        <v>Class 9</v>
      </c>
    </row>
    <row r="129" spans="1:10" x14ac:dyDescent="0.45">
      <c r="A129">
        <v>414026</v>
      </c>
      <c r="B129" t="s">
        <v>28</v>
      </c>
      <c r="C129" t="s">
        <v>25</v>
      </c>
      <c r="D129" t="s">
        <v>18</v>
      </c>
      <c r="E129" t="s">
        <v>78</v>
      </c>
      <c r="F129">
        <v>96779</v>
      </c>
      <c r="G129">
        <f t="shared" si="4"/>
        <v>1.6725691329404677</v>
      </c>
      <c r="H129" t="str">
        <f t="shared" si="5"/>
        <v>Normal</v>
      </c>
      <c r="I129" t="str">
        <f t="shared" si="6"/>
        <v>Normal</v>
      </c>
      <c r="J129" s="14" t="str">
        <f t="shared" si="7"/>
        <v>Class 9</v>
      </c>
    </row>
    <row r="130" spans="1:10" x14ac:dyDescent="0.45">
      <c r="A130">
        <v>312191</v>
      </c>
      <c r="B130" t="s">
        <v>28</v>
      </c>
      <c r="C130" t="s">
        <v>26</v>
      </c>
      <c r="D130" t="s">
        <v>15</v>
      </c>
      <c r="E130" t="s">
        <v>78</v>
      </c>
      <c r="F130">
        <v>96770</v>
      </c>
      <c r="G130">
        <f t="shared" ref="G130:G193" si="8">(F130-$L$6)/$L$5</f>
        <v>1.6722501165086547</v>
      </c>
      <c r="H130" t="str">
        <f t="shared" ref="H130:H193" si="9">IF(ABS(G130)&gt;2, "Outlier", "Normal")</f>
        <v>Normal</v>
      </c>
      <c r="I130" t="str">
        <f t="shared" ref="I130:I193" si="10">IF(OR(F130&lt;$Q$5, F130&gt;$Q$6), "Outlier", "Normal")</f>
        <v>Normal</v>
      </c>
      <c r="J130" s="14" t="str">
        <f t="shared" ref="J130:J193" si="11">IF(F130 &lt;= MIN(F:F) + $Q$23, "Class 1",
IF(F130 &lt;= MIN(F:F) + $Q$23 *2, "Class 2",
IF(F130 &lt;= MIN(F:F) + $Q$23 *3, "Class 3",
IF(F130 &lt;= MIN(F:F) + $Q$23 *4, "Class 4",
IF(F130 &lt;= MIN(F:F) + $Q$23 *5, "Class 5",
IF(F130 &lt;= MIN(F:F) + $Q$23 *6, "Class 6",
IF(F130 &lt;= MIN(F:F) + $Q$23 *7, "Class 7",
IF(F130 &lt;= MIN(F:F) + $Q$23 *8, "Class 7",
IF(F130 &lt;= MIN(F:F) + $Q$23 *9, "Class 9",
IF(F130 &lt;= MIN(F:F) + $Q$23 *10, "Class 10",
))))))))))</f>
        <v>Class 9</v>
      </c>
    </row>
    <row r="131" spans="1:10" x14ac:dyDescent="0.45">
      <c r="A131">
        <v>612639</v>
      </c>
      <c r="B131" t="s">
        <v>28</v>
      </c>
      <c r="C131" t="s">
        <v>25</v>
      </c>
      <c r="D131" t="s">
        <v>13</v>
      </c>
      <c r="E131" t="s">
        <v>83</v>
      </c>
      <c r="F131">
        <v>96769</v>
      </c>
      <c r="G131">
        <f t="shared" si="8"/>
        <v>1.6722146702384533</v>
      </c>
      <c r="H131" t="str">
        <f t="shared" si="9"/>
        <v>Normal</v>
      </c>
      <c r="I131" t="str">
        <f t="shared" si="10"/>
        <v>Normal</v>
      </c>
      <c r="J131" s="14" t="str">
        <f t="shared" si="11"/>
        <v>Class 9</v>
      </c>
    </row>
    <row r="132" spans="1:10" x14ac:dyDescent="0.45">
      <c r="A132">
        <v>501509</v>
      </c>
      <c r="B132" t="s">
        <v>28</v>
      </c>
      <c r="C132" t="s">
        <v>26</v>
      </c>
      <c r="D132" t="s">
        <v>15</v>
      </c>
      <c r="E132" t="s">
        <v>78</v>
      </c>
      <c r="F132">
        <v>96737</v>
      </c>
      <c r="G132">
        <f t="shared" si="8"/>
        <v>1.6710803895920066</v>
      </c>
      <c r="H132" t="str">
        <f t="shared" si="9"/>
        <v>Normal</v>
      </c>
      <c r="I132" t="str">
        <f t="shared" si="10"/>
        <v>Normal</v>
      </c>
      <c r="J132" s="14" t="str">
        <f t="shared" si="11"/>
        <v>Class 9</v>
      </c>
    </row>
    <row r="133" spans="1:10" x14ac:dyDescent="0.45">
      <c r="A133">
        <v>963776</v>
      </c>
      <c r="B133" t="s">
        <v>28</v>
      </c>
      <c r="C133" t="s">
        <v>26</v>
      </c>
      <c r="D133" t="s">
        <v>15</v>
      </c>
      <c r="E133" t="s">
        <v>78</v>
      </c>
      <c r="F133">
        <v>96730</v>
      </c>
      <c r="G133">
        <f t="shared" si="8"/>
        <v>1.6708322657005965</v>
      </c>
      <c r="H133" t="str">
        <f t="shared" si="9"/>
        <v>Normal</v>
      </c>
      <c r="I133" t="str">
        <f t="shared" si="10"/>
        <v>Normal</v>
      </c>
      <c r="J133" s="14" t="str">
        <f t="shared" si="11"/>
        <v>Class 9</v>
      </c>
    </row>
    <row r="134" spans="1:10" x14ac:dyDescent="0.45">
      <c r="A134">
        <v>723896</v>
      </c>
      <c r="B134" t="s">
        <v>28</v>
      </c>
      <c r="C134" t="s">
        <v>25</v>
      </c>
      <c r="D134" t="s">
        <v>15</v>
      </c>
      <c r="E134" t="s">
        <v>81</v>
      </c>
      <c r="F134">
        <v>96709</v>
      </c>
      <c r="G134">
        <f t="shared" si="8"/>
        <v>1.6700878940263659</v>
      </c>
      <c r="H134" t="str">
        <f t="shared" si="9"/>
        <v>Normal</v>
      </c>
      <c r="I134" t="str">
        <f t="shared" si="10"/>
        <v>Normal</v>
      </c>
      <c r="J134" s="14" t="str">
        <f t="shared" si="11"/>
        <v>Class 9</v>
      </c>
    </row>
    <row r="135" spans="1:10" x14ac:dyDescent="0.45">
      <c r="A135">
        <v>451814</v>
      </c>
      <c r="B135" t="s">
        <v>28</v>
      </c>
      <c r="C135" t="s">
        <v>26</v>
      </c>
      <c r="D135" t="s">
        <v>17</v>
      </c>
      <c r="E135" t="s">
        <v>77</v>
      </c>
      <c r="F135">
        <v>96645</v>
      </c>
      <c r="G135">
        <f t="shared" si="8"/>
        <v>1.6678193327334727</v>
      </c>
      <c r="H135" t="str">
        <f t="shared" si="9"/>
        <v>Normal</v>
      </c>
      <c r="I135" t="str">
        <f t="shared" si="10"/>
        <v>Normal</v>
      </c>
      <c r="J135" s="14" t="str">
        <f t="shared" si="11"/>
        <v>Class 9</v>
      </c>
    </row>
    <row r="136" spans="1:10" x14ac:dyDescent="0.45">
      <c r="A136">
        <v>664241</v>
      </c>
      <c r="B136" t="s">
        <v>28</v>
      </c>
      <c r="C136" t="s">
        <v>25</v>
      </c>
      <c r="D136" t="s">
        <v>18</v>
      </c>
      <c r="E136" t="s">
        <v>77</v>
      </c>
      <c r="F136">
        <v>96641</v>
      </c>
      <c r="G136">
        <f t="shared" si="8"/>
        <v>1.6676775476526668</v>
      </c>
      <c r="H136" t="str">
        <f t="shared" si="9"/>
        <v>Normal</v>
      </c>
      <c r="I136" t="str">
        <f t="shared" si="10"/>
        <v>Normal</v>
      </c>
      <c r="J136" s="14" t="str">
        <f t="shared" si="11"/>
        <v>Class 9</v>
      </c>
    </row>
    <row r="137" spans="1:10" x14ac:dyDescent="0.45">
      <c r="A137">
        <v>704154</v>
      </c>
      <c r="B137" t="s">
        <v>28</v>
      </c>
      <c r="C137" t="s">
        <v>25</v>
      </c>
      <c r="D137" t="s">
        <v>15</v>
      </c>
      <c r="E137" t="s">
        <v>79</v>
      </c>
      <c r="F137">
        <v>96628</v>
      </c>
      <c r="G137">
        <f t="shared" si="8"/>
        <v>1.667216746140048</v>
      </c>
      <c r="H137" t="str">
        <f t="shared" si="9"/>
        <v>Normal</v>
      </c>
      <c r="I137" t="str">
        <f t="shared" si="10"/>
        <v>Normal</v>
      </c>
      <c r="J137" s="14" t="str">
        <f t="shared" si="11"/>
        <v>Class 9</v>
      </c>
    </row>
    <row r="138" spans="1:10" x14ac:dyDescent="0.45">
      <c r="A138">
        <v>631532</v>
      </c>
      <c r="B138" t="s">
        <v>28</v>
      </c>
      <c r="C138" t="s">
        <v>26</v>
      </c>
      <c r="D138" t="s">
        <v>10</v>
      </c>
      <c r="E138" t="s">
        <v>80</v>
      </c>
      <c r="F138">
        <v>96610</v>
      </c>
      <c r="G138">
        <f t="shared" si="8"/>
        <v>1.6665787132764216</v>
      </c>
      <c r="H138" t="str">
        <f t="shared" si="9"/>
        <v>Normal</v>
      </c>
      <c r="I138" t="str">
        <f t="shared" si="10"/>
        <v>Normal</v>
      </c>
      <c r="J138" s="14" t="str">
        <f t="shared" si="11"/>
        <v>Class 9</v>
      </c>
    </row>
    <row r="139" spans="1:10" x14ac:dyDescent="0.45">
      <c r="A139">
        <v>579885</v>
      </c>
      <c r="B139" t="s">
        <v>28</v>
      </c>
      <c r="C139" t="s">
        <v>25</v>
      </c>
      <c r="D139" t="s">
        <v>18</v>
      </c>
      <c r="E139" t="s">
        <v>76</v>
      </c>
      <c r="F139">
        <v>96590</v>
      </c>
      <c r="G139">
        <f t="shared" si="8"/>
        <v>1.6658697878723925</v>
      </c>
      <c r="H139" t="str">
        <f t="shared" si="9"/>
        <v>Normal</v>
      </c>
      <c r="I139" t="str">
        <f t="shared" si="10"/>
        <v>Normal</v>
      </c>
      <c r="J139" s="14" t="str">
        <f t="shared" si="11"/>
        <v>Class 9</v>
      </c>
    </row>
    <row r="140" spans="1:10" x14ac:dyDescent="0.45">
      <c r="A140">
        <v>587140</v>
      </c>
      <c r="B140" t="s">
        <v>28</v>
      </c>
      <c r="C140" t="s">
        <v>25</v>
      </c>
      <c r="D140" t="s">
        <v>15</v>
      </c>
      <c r="E140" t="s">
        <v>81</v>
      </c>
      <c r="F140">
        <v>96520</v>
      </c>
      <c r="G140">
        <f t="shared" si="8"/>
        <v>1.6633885489582907</v>
      </c>
      <c r="H140" t="str">
        <f t="shared" si="9"/>
        <v>Normal</v>
      </c>
      <c r="I140" t="str">
        <f t="shared" si="10"/>
        <v>Normal</v>
      </c>
      <c r="J140" s="14" t="str">
        <f t="shared" si="11"/>
        <v>Class 9</v>
      </c>
    </row>
    <row r="141" spans="1:10" x14ac:dyDescent="0.45">
      <c r="A141">
        <v>796703</v>
      </c>
      <c r="B141" t="s">
        <v>28</v>
      </c>
      <c r="C141" t="s">
        <v>26</v>
      </c>
      <c r="D141" t="s">
        <v>16</v>
      </c>
      <c r="E141" t="s">
        <v>84</v>
      </c>
      <c r="F141">
        <v>96490</v>
      </c>
      <c r="G141">
        <f t="shared" si="8"/>
        <v>1.6623251608522469</v>
      </c>
      <c r="H141" t="str">
        <f t="shared" si="9"/>
        <v>Normal</v>
      </c>
      <c r="I141" t="str">
        <f t="shared" si="10"/>
        <v>Normal</v>
      </c>
      <c r="J141" s="14" t="str">
        <f t="shared" si="11"/>
        <v>Class 9</v>
      </c>
    </row>
    <row r="142" spans="1:10" x14ac:dyDescent="0.45">
      <c r="A142">
        <v>392211</v>
      </c>
      <c r="B142" t="s">
        <v>28</v>
      </c>
      <c r="C142" t="s">
        <v>26</v>
      </c>
      <c r="D142" t="s">
        <v>16</v>
      </c>
      <c r="E142" t="s">
        <v>78</v>
      </c>
      <c r="F142">
        <v>96473</v>
      </c>
      <c r="G142">
        <f t="shared" si="8"/>
        <v>1.6617225742588222</v>
      </c>
      <c r="H142" t="str">
        <f t="shared" si="9"/>
        <v>Normal</v>
      </c>
      <c r="I142" t="str">
        <f t="shared" si="10"/>
        <v>Normal</v>
      </c>
      <c r="J142" s="14" t="str">
        <f t="shared" si="11"/>
        <v>Class 9</v>
      </c>
    </row>
    <row r="143" spans="1:10" x14ac:dyDescent="0.45">
      <c r="A143">
        <v>194021</v>
      </c>
      <c r="B143" t="s">
        <v>28</v>
      </c>
      <c r="C143" t="s">
        <v>26</v>
      </c>
      <c r="D143" t="s">
        <v>17</v>
      </c>
      <c r="E143" t="s">
        <v>83</v>
      </c>
      <c r="F143">
        <v>96469</v>
      </c>
      <c r="G143">
        <f t="shared" si="8"/>
        <v>1.6615807891780163</v>
      </c>
      <c r="H143" t="str">
        <f t="shared" si="9"/>
        <v>Normal</v>
      </c>
      <c r="I143" t="str">
        <f t="shared" si="10"/>
        <v>Normal</v>
      </c>
      <c r="J143" s="14" t="str">
        <f t="shared" si="11"/>
        <v>Class 9</v>
      </c>
    </row>
    <row r="144" spans="1:10" x14ac:dyDescent="0.45">
      <c r="A144">
        <v>834222</v>
      </c>
      <c r="B144" t="s">
        <v>28</v>
      </c>
      <c r="C144" t="s">
        <v>26</v>
      </c>
      <c r="D144" t="s">
        <v>10</v>
      </c>
      <c r="E144" t="s">
        <v>79</v>
      </c>
      <c r="F144">
        <v>96466</v>
      </c>
      <c r="G144">
        <f t="shared" si="8"/>
        <v>1.6614744503674119</v>
      </c>
      <c r="H144" t="str">
        <f t="shared" si="9"/>
        <v>Normal</v>
      </c>
      <c r="I144" t="str">
        <f t="shared" si="10"/>
        <v>Normal</v>
      </c>
      <c r="J144" s="14" t="str">
        <f t="shared" si="11"/>
        <v>Class 9</v>
      </c>
    </row>
    <row r="145" spans="1:10" x14ac:dyDescent="0.45">
      <c r="A145">
        <v>707682</v>
      </c>
      <c r="B145" t="s">
        <v>28</v>
      </c>
      <c r="C145" t="s">
        <v>26</v>
      </c>
      <c r="D145" t="s">
        <v>18</v>
      </c>
      <c r="E145" t="s">
        <v>80</v>
      </c>
      <c r="F145">
        <v>96456</v>
      </c>
      <c r="G145">
        <f t="shared" si="8"/>
        <v>1.6611199876653975</v>
      </c>
      <c r="H145" t="str">
        <f t="shared" si="9"/>
        <v>Normal</v>
      </c>
      <c r="I145" t="str">
        <f t="shared" si="10"/>
        <v>Normal</v>
      </c>
      <c r="J145" s="14" t="str">
        <f t="shared" si="11"/>
        <v>Class 9</v>
      </c>
    </row>
    <row r="146" spans="1:10" x14ac:dyDescent="0.45">
      <c r="A146">
        <v>709308</v>
      </c>
      <c r="B146" t="s">
        <v>28</v>
      </c>
      <c r="C146" t="s">
        <v>25</v>
      </c>
      <c r="D146" t="s">
        <v>10</v>
      </c>
      <c r="E146" t="s">
        <v>77</v>
      </c>
      <c r="F146">
        <v>96448</v>
      </c>
      <c r="G146">
        <f t="shared" si="8"/>
        <v>1.6608364175037857</v>
      </c>
      <c r="H146" t="str">
        <f t="shared" si="9"/>
        <v>Normal</v>
      </c>
      <c r="I146" t="str">
        <f t="shared" si="10"/>
        <v>Normal</v>
      </c>
      <c r="J146" s="14" t="str">
        <f t="shared" si="11"/>
        <v>Class 9</v>
      </c>
    </row>
    <row r="147" spans="1:10" x14ac:dyDescent="0.45">
      <c r="A147">
        <v>347116</v>
      </c>
      <c r="B147" t="s">
        <v>28</v>
      </c>
      <c r="C147" t="s">
        <v>25</v>
      </c>
      <c r="D147" t="s">
        <v>10</v>
      </c>
      <c r="E147" t="s">
        <v>84</v>
      </c>
      <c r="F147">
        <v>96439</v>
      </c>
      <c r="G147">
        <f t="shared" si="8"/>
        <v>1.6605174010719725</v>
      </c>
      <c r="H147" t="str">
        <f t="shared" si="9"/>
        <v>Normal</v>
      </c>
      <c r="I147" t="str">
        <f t="shared" si="10"/>
        <v>Normal</v>
      </c>
      <c r="J147" s="14" t="str">
        <f t="shared" si="11"/>
        <v>Class 9</v>
      </c>
    </row>
    <row r="148" spans="1:10" x14ac:dyDescent="0.45">
      <c r="A148">
        <v>752726</v>
      </c>
      <c r="B148" t="s">
        <v>28</v>
      </c>
      <c r="C148" t="s">
        <v>25</v>
      </c>
      <c r="D148" t="s">
        <v>10</v>
      </c>
      <c r="E148" t="s">
        <v>77</v>
      </c>
      <c r="F148">
        <v>96405</v>
      </c>
      <c r="G148">
        <f t="shared" si="8"/>
        <v>1.6593122278851231</v>
      </c>
      <c r="H148" t="str">
        <f t="shared" si="9"/>
        <v>Normal</v>
      </c>
      <c r="I148" t="str">
        <f t="shared" si="10"/>
        <v>Normal</v>
      </c>
      <c r="J148" s="14" t="str">
        <f t="shared" si="11"/>
        <v>Class 9</v>
      </c>
    </row>
    <row r="149" spans="1:10" x14ac:dyDescent="0.45">
      <c r="A149">
        <v>403729</v>
      </c>
      <c r="B149" t="s">
        <v>28</v>
      </c>
      <c r="C149" t="s">
        <v>26</v>
      </c>
      <c r="D149" t="s">
        <v>18</v>
      </c>
      <c r="E149" t="s">
        <v>81</v>
      </c>
      <c r="F149">
        <v>96315</v>
      </c>
      <c r="G149">
        <f t="shared" si="8"/>
        <v>1.656122063566992</v>
      </c>
      <c r="H149" t="str">
        <f t="shared" si="9"/>
        <v>Normal</v>
      </c>
      <c r="I149" t="str">
        <f t="shared" si="10"/>
        <v>Normal</v>
      </c>
      <c r="J149" s="14" t="str">
        <f t="shared" si="11"/>
        <v>Class 9</v>
      </c>
    </row>
    <row r="150" spans="1:10" x14ac:dyDescent="0.45">
      <c r="A150">
        <v>393797</v>
      </c>
      <c r="B150" t="s">
        <v>28</v>
      </c>
      <c r="C150" t="s">
        <v>25</v>
      </c>
      <c r="D150" t="s">
        <v>10</v>
      </c>
      <c r="E150" t="s">
        <v>80</v>
      </c>
      <c r="F150">
        <v>96306</v>
      </c>
      <c r="G150">
        <f t="shared" si="8"/>
        <v>1.655803047135179</v>
      </c>
      <c r="H150" t="str">
        <f t="shared" si="9"/>
        <v>Normal</v>
      </c>
      <c r="I150" t="str">
        <f t="shared" si="10"/>
        <v>Normal</v>
      </c>
      <c r="J150" s="14" t="str">
        <f t="shared" si="11"/>
        <v>Class 9</v>
      </c>
    </row>
    <row r="151" spans="1:10" x14ac:dyDescent="0.45">
      <c r="A151">
        <v>861278</v>
      </c>
      <c r="B151" t="s">
        <v>28</v>
      </c>
      <c r="C151" t="s">
        <v>25</v>
      </c>
      <c r="D151" t="s">
        <v>15</v>
      </c>
      <c r="E151" t="s">
        <v>80</v>
      </c>
      <c r="F151">
        <v>96288</v>
      </c>
      <c r="G151">
        <f t="shared" si="8"/>
        <v>1.6551650142715526</v>
      </c>
      <c r="H151" t="str">
        <f t="shared" si="9"/>
        <v>Normal</v>
      </c>
      <c r="I151" t="str">
        <f t="shared" si="10"/>
        <v>Normal</v>
      </c>
      <c r="J151" s="14" t="str">
        <f t="shared" si="11"/>
        <v>Class 9</v>
      </c>
    </row>
    <row r="152" spans="1:10" x14ac:dyDescent="0.45">
      <c r="A152">
        <v>164394</v>
      </c>
      <c r="B152" t="s">
        <v>28</v>
      </c>
      <c r="C152" t="s">
        <v>25</v>
      </c>
      <c r="D152" t="s">
        <v>15</v>
      </c>
      <c r="E152" t="s">
        <v>77</v>
      </c>
      <c r="F152">
        <v>96235</v>
      </c>
      <c r="G152">
        <f t="shared" si="8"/>
        <v>1.6532863619508755</v>
      </c>
      <c r="H152" t="str">
        <f t="shared" si="9"/>
        <v>Normal</v>
      </c>
      <c r="I152" t="str">
        <f t="shared" si="10"/>
        <v>Normal</v>
      </c>
      <c r="J152" s="14" t="str">
        <f t="shared" si="11"/>
        <v>Class 9</v>
      </c>
    </row>
    <row r="153" spans="1:10" x14ac:dyDescent="0.45">
      <c r="A153">
        <v>654314</v>
      </c>
      <c r="B153" t="s">
        <v>28</v>
      </c>
      <c r="C153" t="s">
        <v>26</v>
      </c>
      <c r="D153" t="s">
        <v>18</v>
      </c>
      <c r="E153" t="s">
        <v>78</v>
      </c>
      <c r="F153">
        <v>96192</v>
      </c>
      <c r="G153">
        <f t="shared" si="8"/>
        <v>1.6517621723322129</v>
      </c>
      <c r="H153" t="str">
        <f t="shared" si="9"/>
        <v>Normal</v>
      </c>
      <c r="I153" t="str">
        <f t="shared" si="10"/>
        <v>Normal</v>
      </c>
      <c r="J153" s="14" t="str">
        <f t="shared" si="11"/>
        <v>Class 9</v>
      </c>
    </row>
    <row r="154" spans="1:10" x14ac:dyDescent="0.45">
      <c r="A154">
        <v>538273</v>
      </c>
      <c r="B154" t="s">
        <v>28</v>
      </c>
      <c r="C154" t="s">
        <v>26</v>
      </c>
      <c r="D154" t="s">
        <v>11</v>
      </c>
      <c r="E154" t="s">
        <v>78</v>
      </c>
      <c r="F154">
        <v>96178</v>
      </c>
      <c r="G154">
        <f t="shared" si="8"/>
        <v>1.6512659245493926</v>
      </c>
      <c r="H154" t="str">
        <f t="shared" si="9"/>
        <v>Normal</v>
      </c>
      <c r="I154" t="str">
        <f t="shared" si="10"/>
        <v>Normal</v>
      </c>
      <c r="J154" s="14" t="str">
        <f t="shared" si="11"/>
        <v>Class 9</v>
      </c>
    </row>
    <row r="155" spans="1:10" x14ac:dyDescent="0.45">
      <c r="A155">
        <v>56705</v>
      </c>
      <c r="B155" t="s">
        <v>28</v>
      </c>
      <c r="C155" t="s">
        <v>26</v>
      </c>
      <c r="D155" t="s">
        <v>16</v>
      </c>
      <c r="E155" t="s">
        <v>79</v>
      </c>
      <c r="F155">
        <v>96176</v>
      </c>
      <c r="G155">
        <f t="shared" si="8"/>
        <v>1.6511950320089896</v>
      </c>
      <c r="H155" t="str">
        <f t="shared" si="9"/>
        <v>Normal</v>
      </c>
      <c r="I155" t="str">
        <f t="shared" si="10"/>
        <v>Normal</v>
      </c>
      <c r="J155" s="14" t="str">
        <f t="shared" si="11"/>
        <v>Class 9</v>
      </c>
    </row>
    <row r="156" spans="1:10" x14ac:dyDescent="0.45">
      <c r="A156">
        <v>139435</v>
      </c>
      <c r="B156" t="s">
        <v>28</v>
      </c>
      <c r="C156" t="s">
        <v>26</v>
      </c>
      <c r="D156" t="s">
        <v>15</v>
      </c>
      <c r="E156" t="s">
        <v>79</v>
      </c>
      <c r="F156">
        <v>96163</v>
      </c>
      <c r="G156">
        <f t="shared" si="8"/>
        <v>1.6507342304963706</v>
      </c>
      <c r="H156" t="str">
        <f t="shared" si="9"/>
        <v>Normal</v>
      </c>
      <c r="I156" t="str">
        <f t="shared" si="10"/>
        <v>Normal</v>
      </c>
      <c r="J156" s="14" t="str">
        <f t="shared" si="11"/>
        <v>Class 9</v>
      </c>
    </row>
    <row r="157" spans="1:10" x14ac:dyDescent="0.45">
      <c r="A157">
        <v>536859</v>
      </c>
      <c r="B157" t="s">
        <v>28</v>
      </c>
      <c r="C157" t="s">
        <v>26</v>
      </c>
      <c r="D157" t="s">
        <v>13</v>
      </c>
      <c r="E157" t="s">
        <v>78</v>
      </c>
      <c r="F157">
        <v>96147</v>
      </c>
      <c r="G157">
        <f t="shared" si="8"/>
        <v>1.6501670901731473</v>
      </c>
      <c r="H157" t="str">
        <f t="shared" si="9"/>
        <v>Normal</v>
      </c>
      <c r="I157" t="str">
        <f t="shared" si="10"/>
        <v>Normal</v>
      </c>
      <c r="J157" s="14" t="str">
        <f t="shared" si="11"/>
        <v>Class 9</v>
      </c>
    </row>
    <row r="158" spans="1:10" x14ac:dyDescent="0.45">
      <c r="A158">
        <v>392597</v>
      </c>
      <c r="B158" t="s">
        <v>28</v>
      </c>
      <c r="C158" t="s">
        <v>25</v>
      </c>
      <c r="D158" t="s">
        <v>10</v>
      </c>
      <c r="E158" t="s">
        <v>79</v>
      </c>
      <c r="F158">
        <v>96146</v>
      </c>
      <c r="G158">
        <f t="shared" si="8"/>
        <v>1.6501316439029459</v>
      </c>
      <c r="H158" t="str">
        <f t="shared" si="9"/>
        <v>Normal</v>
      </c>
      <c r="I158" t="str">
        <f t="shared" si="10"/>
        <v>Normal</v>
      </c>
      <c r="J158" s="14" t="str">
        <f t="shared" si="11"/>
        <v>Class 9</v>
      </c>
    </row>
    <row r="159" spans="1:10" x14ac:dyDescent="0.45">
      <c r="A159">
        <v>636684</v>
      </c>
      <c r="B159" t="s">
        <v>28</v>
      </c>
      <c r="C159" t="s">
        <v>26</v>
      </c>
      <c r="D159" t="s">
        <v>18</v>
      </c>
      <c r="E159" t="s">
        <v>79</v>
      </c>
      <c r="F159">
        <v>96131</v>
      </c>
      <c r="G159">
        <f t="shared" si="8"/>
        <v>1.6495999498499241</v>
      </c>
      <c r="H159" t="str">
        <f t="shared" si="9"/>
        <v>Normal</v>
      </c>
      <c r="I159" t="str">
        <f t="shared" si="10"/>
        <v>Normal</v>
      </c>
      <c r="J159" s="14" t="str">
        <f t="shared" si="11"/>
        <v>Class 9</v>
      </c>
    </row>
    <row r="160" spans="1:10" x14ac:dyDescent="0.45">
      <c r="A160">
        <v>478882</v>
      </c>
      <c r="B160" t="s">
        <v>28</v>
      </c>
      <c r="C160" t="s">
        <v>25</v>
      </c>
      <c r="D160" t="s">
        <v>15</v>
      </c>
      <c r="E160" t="s">
        <v>78</v>
      </c>
      <c r="F160">
        <v>96127</v>
      </c>
      <c r="G160">
        <f t="shared" si="8"/>
        <v>1.6494581647691182</v>
      </c>
      <c r="H160" t="str">
        <f t="shared" si="9"/>
        <v>Normal</v>
      </c>
      <c r="I160" t="str">
        <f t="shared" si="10"/>
        <v>Normal</v>
      </c>
      <c r="J160" s="14" t="str">
        <f t="shared" si="11"/>
        <v>Class 9</v>
      </c>
    </row>
    <row r="161" spans="1:10" x14ac:dyDescent="0.45">
      <c r="A161">
        <v>342154</v>
      </c>
      <c r="B161" t="s">
        <v>28</v>
      </c>
      <c r="C161" t="s">
        <v>26</v>
      </c>
      <c r="D161" t="s">
        <v>15</v>
      </c>
      <c r="E161" t="s">
        <v>77</v>
      </c>
      <c r="F161">
        <v>96032</v>
      </c>
      <c r="G161">
        <f t="shared" si="8"/>
        <v>1.6460907690999798</v>
      </c>
      <c r="H161" t="str">
        <f t="shared" si="9"/>
        <v>Normal</v>
      </c>
      <c r="I161" t="str">
        <f t="shared" si="10"/>
        <v>Normal</v>
      </c>
      <c r="J161" s="14" t="str">
        <f t="shared" si="11"/>
        <v>Class 9</v>
      </c>
    </row>
    <row r="162" spans="1:10" x14ac:dyDescent="0.45">
      <c r="A162">
        <v>935603</v>
      </c>
      <c r="B162" t="s">
        <v>28</v>
      </c>
      <c r="C162" t="s">
        <v>26</v>
      </c>
      <c r="D162" t="s">
        <v>18</v>
      </c>
      <c r="E162" t="s">
        <v>79</v>
      </c>
      <c r="F162">
        <v>96002</v>
      </c>
      <c r="G162">
        <f t="shared" si="8"/>
        <v>1.6450273809939362</v>
      </c>
      <c r="H162" t="str">
        <f t="shared" si="9"/>
        <v>Normal</v>
      </c>
      <c r="I162" t="str">
        <f t="shared" si="10"/>
        <v>Normal</v>
      </c>
      <c r="J162" s="14" t="str">
        <f t="shared" si="11"/>
        <v>Class 9</v>
      </c>
    </row>
    <row r="163" spans="1:10" x14ac:dyDescent="0.45">
      <c r="A163">
        <v>927124</v>
      </c>
      <c r="B163" t="s">
        <v>28</v>
      </c>
      <c r="C163" t="s">
        <v>25</v>
      </c>
      <c r="D163" t="s">
        <v>15</v>
      </c>
      <c r="E163" t="s">
        <v>81</v>
      </c>
      <c r="F163">
        <v>95976</v>
      </c>
      <c r="G163">
        <f t="shared" si="8"/>
        <v>1.6441057779686983</v>
      </c>
      <c r="H163" t="str">
        <f t="shared" si="9"/>
        <v>Normal</v>
      </c>
      <c r="I163" t="str">
        <f t="shared" si="10"/>
        <v>Normal</v>
      </c>
      <c r="J163" s="14" t="str">
        <f t="shared" si="11"/>
        <v>Class 9</v>
      </c>
    </row>
    <row r="164" spans="1:10" x14ac:dyDescent="0.45">
      <c r="A164">
        <v>103305</v>
      </c>
      <c r="B164" t="s">
        <v>28</v>
      </c>
      <c r="C164" t="s">
        <v>25</v>
      </c>
      <c r="D164" t="s">
        <v>17</v>
      </c>
      <c r="E164" t="s">
        <v>84</v>
      </c>
      <c r="F164">
        <v>95960</v>
      </c>
      <c r="G164">
        <f t="shared" si="8"/>
        <v>1.643538637645475</v>
      </c>
      <c r="H164" t="str">
        <f t="shared" si="9"/>
        <v>Normal</v>
      </c>
      <c r="I164" t="str">
        <f t="shared" si="10"/>
        <v>Normal</v>
      </c>
      <c r="J164" s="14" t="str">
        <f t="shared" si="11"/>
        <v>Class 9</v>
      </c>
    </row>
    <row r="165" spans="1:10" x14ac:dyDescent="0.45">
      <c r="A165">
        <v>31994</v>
      </c>
      <c r="B165" t="s">
        <v>28</v>
      </c>
      <c r="C165" t="s">
        <v>26</v>
      </c>
      <c r="D165" t="s">
        <v>18</v>
      </c>
      <c r="E165" t="s">
        <v>84</v>
      </c>
      <c r="F165">
        <v>95933</v>
      </c>
      <c r="G165">
        <f t="shared" si="8"/>
        <v>1.6425815883500356</v>
      </c>
      <c r="H165" t="str">
        <f t="shared" si="9"/>
        <v>Normal</v>
      </c>
      <c r="I165" t="str">
        <f t="shared" si="10"/>
        <v>Normal</v>
      </c>
      <c r="J165" s="14" t="str">
        <f t="shared" si="11"/>
        <v>Class 9</v>
      </c>
    </row>
    <row r="166" spans="1:10" x14ac:dyDescent="0.45">
      <c r="A166">
        <v>256912</v>
      </c>
      <c r="B166" t="s">
        <v>28</v>
      </c>
      <c r="C166" t="s">
        <v>25</v>
      </c>
      <c r="D166" t="s">
        <v>15</v>
      </c>
      <c r="E166" t="s">
        <v>84</v>
      </c>
      <c r="F166">
        <v>95863</v>
      </c>
      <c r="G166">
        <f t="shared" si="8"/>
        <v>1.6401003494359336</v>
      </c>
      <c r="H166" t="str">
        <f t="shared" si="9"/>
        <v>Normal</v>
      </c>
      <c r="I166" t="str">
        <f t="shared" si="10"/>
        <v>Normal</v>
      </c>
      <c r="J166" s="14" t="str">
        <f t="shared" si="11"/>
        <v>Class 9</v>
      </c>
    </row>
    <row r="167" spans="1:10" x14ac:dyDescent="0.45">
      <c r="A167">
        <v>760525</v>
      </c>
      <c r="B167" t="s">
        <v>28</v>
      </c>
      <c r="C167" t="s">
        <v>25</v>
      </c>
      <c r="D167" t="s">
        <v>15</v>
      </c>
      <c r="E167" t="s">
        <v>77</v>
      </c>
      <c r="F167">
        <v>95834</v>
      </c>
      <c r="G167">
        <f t="shared" si="8"/>
        <v>1.6390724076000915</v>
      </c>
      <c r="H167" t="str">
        <f t="shared" si="9"/>
        <v>Normal</v>
      </c>
      <c r="I167" t="str">
        <f t="shared" si="10"/>
        <v>Normal</v>
      </c>
      <c r="J167" s="14" t="str">
        <f t="shared" si="11"/>
        <v>Class 9</v>
      </c>
    </row>
    <row r="168" spans="1:10" x14ac:dyDescent="0.45">
      <c r="A168">
        <v>149844</v>
      </c>
      <c r="B168" t="s">
        <v>28</v>
      </c>
      <c r="C168" t="s">
        <v>25</v>
      </c>
      <c r="D168" t="s">
        <v>15</v>
      </c>
      <c r="E168" t="s">
        <v>78</v>
      </c>
      <c r="F168">
        <v>95833</v>
      </c>
      <c r="G168">
        <f t="shared" si="8"/>
        <v>1.6390369613298901</v>
      </c>
      <c r="H168" t="str">
        <f t="shared" si="9"/>
        <v>Normal</v>
      </c>
      <c r="I168" t="str">
        <f t="shared" si="10"/>
        <v>Normal</v>
      </c>
      <c r="J168" s="14" t="str">
        <f t="shared" si="11"/>
        <v>Class 9</v>
      </c>
    </row>
    <row r="169" spans="1:10" x14ac:dyDescent="0.45">
      <c r="A169">
        <v>534433</v>
      </c>
      <c r="B169" t="s">
        <v>28</v>
      </c>
      <c r="C169" t="s">
        <v>25</v>
      </c>
      <c r="D169" t="s">
        <v>15</v>
      </c>
      <c r="E169" t="s">
        <v>78</v>
      </c>
      <c r="F169">
        <v>95832</v>
      </c>
      <c r="G169">
        <f t="shared" si="8"/>
        <v>1.6390015150596886</v>
      </c>
      <c r="H169" t="str">
        <f t="shared" si="9"/>
        <v>Normal</v>
      </c>
      <c r="I169" t="str">
        <f t="shared" si="10"/>
        <v>Normal</v>
      </c>
      <c r="J169" s="14" t="str">
        <f t="shared" si="11"/>
        <v>Class 9</v>
      </c>
    </row>
    <row r="170" spans="1:10" x14ac:dyDescent="0.45">
      <c r="A170">
        <v>706764</v>
      </c>
      <c r="B170" t="s">
        <v>28</v>
      </c>
      <c r="C170" t="s">
        <v>26</v>
      </c>
      <c r="D170" t="s">
        <v>15</v>
      </c>
      <c r="E170" t="s">
        <v>79</v>
      </c>
      <c r="F170">
        <v>95802</v>
      </c>
      <c r="G170">
        <f t="shared" si="8"/>
        <v>1.6379381269536448</v>
      </c>
      <c r="H170" t="str">
        <f t="shared" si="9"/>
        <v>Normal</v>
      </c>
      <c r="I170" t="str">
        <f t="shared" si="10"/>
        <v>Normal</v>
      </c>
      <c r="J170" s="14" t="str">
        <f t="shared" si="11"/>
        <v>Class 9</v>
      </c>
    </row>
    <row r="171" spans="1:10" x14ac:dyDescent="0.45">
      <c r="A171">
        <v>617133</v>
      </c>
      <c r="B171" t="s">
        <v>28</v>
      </c>
      <c r="C171" t="s">
        <v>25</v>
      </c>
      <c r="D171" t="s">
        <v>15</v>
      </c>
      <c r="E171" t="s">
        <v>78</v>
      </c>
      <c r="F171">
        <v>95743</v>
      </c>
      <c r="G171">
        <f t="shared" si="8"/>
        <v>1.6358467970117589</v>
      </c>
      <c r="H171" t="str">
        <f t="shared" si="9"/>
        <v>Normal</v>
      </c>
      <c r="I171" t="str">
        <f t="shared" si="10"/>
        <v>Normal</v>
      </c>
      <c r="J171" s="14" t="str">
        <f t="shared" si="11"/>
        <v>Class 9</v>
      </c>
    </row>
    <row r="172" spans="1:10" x14ac:dyDescent="0.45">
      <c r="A172">
        <v>971094</v>
      </c>
      <c r="B172" t="s">
        <v>28</v>
      </c>
      <c r="C172" t="s">
        <v>26</v>
      </c>
      <c r="D172" t="s">
        <v>10</v>
      </c>
      <c r="E172" t="s">
        <v>79</v>
      </c>
      <c r="F172">
        <v>95713</v>
      </c>
      <c r="G172">
        <f t="shared" si="8"/>
        <v>1.6347834089057152</v>
      </c>
      <c r="H172" t="str">
        <f t="shared" si="9"/>
        <v>Normal</v>
      </c>
      <c r="I172" t="str">
        <f t="shared" si="10"/>
        <v>Normal</v>
      </c>
      <c r="J172" s="14" t="str">
        <f t="shared" si="11"/>
        <v>Class 9</v>
      </c>
    </row>
    <row r="173" spans="1:10" x14ac:dyDescent="0.45">
      <c r="A173">
        <v>601032</v>
      </c>
      <c r="B173" t="s">
        <v>28</v>
      </c>
      <c r="C173" t="s">
        <v>26</v>
      </c>
      <c r="D173" t="s">
        <v>15</v>
      </c>
      <c r="E173" t="s">
        <v>78</v>
      </c>
      <c r="F173">
        <v>95656</v>
      </c>
      <c r="G173">
        <f t="shared" si="8"/>
        <v>1.6327629715042322</v>
      </c>
      <c r="H173" t="str">
        <f t="shared" si="9"/>
        <v>Normal</v>
      </c>
      <c r="I173" t="str">
        <f t="shared" si="10"/>
        <v>Normal</v>
      </c>
      <c r="J173" s="14" t="str">
        <f t="shared" si="11"/>
        <v>Class 9</v>
      </c>
    </row>
    <row r="174" spans="1:10" x14ac:dyDescent="0.45">
      <c r="A174">
        <v>550778</v>
      </c>
      <c r="B174" t="s">
        <v>28</v>
      </c>
      <c r="C174" t="s">
        <v>26</v>
      </c>
      <c r="D174" t="s">
        <v>15</v>
      </c>
      <c r="E174" t="s">
        <v>78</v>
      </c>
      <c r="F174">
        <v>95629</v>
      </c>
      <c r="G174">
        <f t="shared" si="8"/>
        <v>1.6318059222087928</v>
      </c>
      <c r="H174" t="str">
        <f t="shared" si="9"/>
        <v>Normal</v>
      </c>
      <c r="I174" t="str">
        <f t="shared" si="10"/>
        <v>Normal</v>
      </c>
      <c r="J174" s="14" t="str">
        <f t="shared" si="11"/>
        <v>Class 9</v>
      </c>
    </row>
    <row r="175" spans="1:10" x14ac:dyDescent="0.45">
      <c r="A175">
        <v>37906</v>
      </c>
      <c r="B175" t="s">
        <v>28</v>
      </c>
      <c r="C175" t="s">
        <v>26</v>
      </c>
      <c r="D175" t="s">
        <v>10</v>
      </c>
      <c r="E175" t="s">
        <v>82</v>
      </c>
      <c r="F175">
        <v>95603</v>
      </c>
      <c r="G175">
        <f t="shared" si="8"/>
        <v>1.6308843191835551</v>
      </c>
      <c r="H175" t="str">
        <f t="shared" si="9"/>
        <v>Normal</v>
      </c>
      <c r="I175" t="str">
        <f t="shared" si="10"/>
        <v>Normal</v>
      </c>
      <c r="J175" s="14" t="str">
        <f t="shared" si="11"/>
        <v>Class 9</v>
      </c>
    </row>
    <row r="176" spans="1:10" x14ac:dyDescent="0.45">
      <c r="A176">
        <v>767327</v>
      </c>
      <c r="B176" t="s">
        <v>28</v>
      </c>
      <c r="C176" t="s">
        <v>25</v>
      </c>
      <c r="D176" t="s">
        <v>16</v>
      </c>
      <c r="E176" t="s">
        <v>76</v>
      </c>
      <c r="F176">
        <v>95591</v>
      </c>
      <c r="G176">
        <f t="shared" si="8"/>
        <v>1.6304589639411375</v>
      </c>
      <c r="H176" t="str">
        <f t="shared" si="9"/>
        <v>Normal</v>
      </c>
      <c r="I176" t="str">
        <f t="shared" si="10"/>
        <v>Normal</v>
      </c>
      <c r="J176" s="14" t="str">
        <f t="shared" si="11"/>
        <v>Class 9</v>
      </c>
    </row>
    <row r="177" spans="1:10" x14ac:dyDescent="0.45">
      <c r="A177">
        <v>350425</v>
      </c>
      <c r="B177" t="s">
        <v>28</v>
      </c>
      <c r="C177" t="s">
        <v>25</v>
      </c>
      <c r="D177" t="s">
        <v>18</v>
      </c>
      <c r="E177" t="s">
        <v>77</v>
      </c>
      <c r="F177">
        <v>95587</v>
      </c>
      <c r="G177">
        <f t="shared" si="8"/>
        <v>1.6303171788603317</v>
      </c>
      <c r="H177" t="str">
        <f t="shared" si="9"/>
        <v>Normal</v>
      </c>
      <c r="I177" t="str">
        <f t="shared" si="10"/>
        <v>Normal</v>
      </c>
      <c r="J177" s="14" t="str">
        <f t="shared" si="11"/>
        <v>Class 9</v>
      </c>
    </row>
    <row r="178" spans="1:10" x14ac:dyDescent="0.45">
      <c r="A178">
        <v>332886</v>
      </c>
      <c r="B178" t="s">
        <v>28</v>
      </c>
      <c r="C178" t="s">
        <v>26</v>
      </c>
      <c r="D178" t="s">
        <v>15</v>
      </c>
      <c r="E178" t="s">
        <v>84</v>
      </c>
      <c r="F178">
        <v>95555</v>
      </c>
      <c r="G178">
        <f t="shared" si="8"/>
        <v>1.6291828982138852</v>
      </c>
      <c r="H178" t="str">
        <f t="shared" si="9"/>
        <v>Normal</v>
      </c>
      <c r="I178" t="str">
        <f t="shared" si="10"/>
        <v>Normal</v>
      </c>
      <c r="J178" s="14" t="str">
        <f t="shared" si="11"/>
        <v>Class 9</v>
      </c>
    </row>
    <row r="179" spans="1:10" x14ac:dyDescent="0.45">
      <c r="A179">
        <v>312884</v>
      </c>
      <c r="B179" t="s">
        <v>28</v>
      </c>
      <c r="C179" t="s">
        <v>25</v>
      </c>
      <c r="D179" t="s">
        <v>18</v>
      </c>
      <c r="E179" t="s">
        <v>78</v>
      </c>
      <c r="F179">
        <v>95550</v>
      </c>
      <c r="G179">
        <f t="shared" si="8"/>
        <v>1.6290056668628778</v>
      </c>
      <c r="H179" t="str">
        <f t="shared" si="9"/>
        <v>Normal</v>
      </c>
      <c r="I179" t="str">
        <f t="shared" si="10"/>
        <v>Normal</v>
      </c>
      <c r="J179" s="14" t="str">
        <f t="shared" si="11"/>
        <v>Class 9</v>
      </c>
    </row>
    <row r="180" spans="1:10" x14ac:dyDescent="0.45">
      <c r="A180">
        <v>694518</v>
      </c>
      <c r="B180" t="s">
        <v>28</v>
      </c>
      <c r="C180" t="s">
        <v>25</v>
      </c>
      <c r="D180" t="s">
        <v>15</v>
      </c>
      <c r="E180" t="s">
        <v>77</v>
      </c>
      <c r="F180">
        <v>95548</v>
      </c>
      <c r="G180">
        <f t="shared" si="8"/>
        <v>1.6289347743224749</v>
      </c>
      <c r="H180" t="str">
        <f t="shared" si="9"/>
        <v>Normal</v>
      </c>
      <c r="I180" t="str">
        <f t="shared" si="10"/>
        <v>Normal</v>
      </c>
      <c r="J180" s="14" t="str">
        <f t="shared" si="11"/>
        <v>Class 9</v>
      </c>
    </row>
    <row r="181" spans="1:10" x14ac:dyDescent="0.45">
      <c r="A181">
        <v>490160</v>
      </c>
      <c r="B181" t="s">
        <v>28</v>
      </c>
      <c r="C181" t="s">
        <v>25</v>
      </c>
      <c r="D181" t="s">
        <v>10</v>
      </c>
      <c r="E181" t="s">
        <v>79</v>
      </c>
      <c r="F181">
        <v>95546</v>
      </c>
      <c r="G181">
        <f t="shared" si="8"/>
        <v>1.628863881782072</v>
      </c>
      <c r="H181" t="str">
        <f t="shared" si="9"/>
        <v>Normal</v>
      </c>
      <c r="I181" t="str">
        <f t="shared" si="10"/>
        <v>Normal</v>
      </c>
      <c r="J181" s="14" t="str">
        <f t="shared" si="11"/>
        <v>Class 9</v>
      </c>
    </row>
    <row r="182" spans="1:10" x14ac:dyDescent="0.45">
      <c r="A182">
        <v>464509</v>
      </c>
      <c r="B182" t="s">
        <v>28</v>
      </c>
      <c r="C182" t="s">
        <v>26</v>
      </c>
      <c r="D182" t="s">
        <v>13</v>
      </c>
      <c r="E182" t="s">
        <v>77</v>
      </c>
      <c r="F182">
        <v>95535</v>
      </c>
      <c r="G182">
        <f t="shared" si="8"/>
        <v>1.6284739728098561</v>
      </c>
      <c r="H182" t="str">
        <f t="shared" si="9"/>
        <v>Normal</v>
      </c>
      <c r="I182" t="str">
        <f t="shared" si="10"/>
        <v>Normal</v>
      </c>
      <c r="J182" s="14" t="str">
        <f t="shared" si="11"/>
        <v>Class 9</v>
      </c>
    </row>
    <row r="183" spans="1:10" x14ac:dyDescent="0.45">
      <c r="A183">
        <v>728175</v>
      </c>
      <c r="B183" t="s">
        <v>28</v>
      </c>
      <c r="C183" t="s">
        <v>26</v>
      </c>
      <c r="D183" t="s">
        <v>18</v>
      </c>
      <c r="E183" t="s">
        <v>78</v>
      </c>
      <c r="F183">
        <v>95528</v>
      </c>
      <c r="G183">
        <f t="shared" si="8"/>
        <v>1.6282258489184458</v>
      </c>
      <c r="H183" t="str">
        <f t="shared" si="9"/>
        <v>Normal</v>
      </c>
      <c r="I183" t="str">
        <f t="shared" si="10"/>
        <v>Normal</v>
      </c>
      <c r="J183" s="14" t="str">
        <f t="shared" si="11"/>
        <v>Class 9</v>
      </c>
    </row>
    <row r="184" spans="1:10" x14ac:dyDescent="0.45">
      <c r="A184">
        <v>422222</v>
      </c>
      <c r="B184" t="s">
        <v>28</v>
      </c>
      <c r="C184" t="s">
        <v>26</v>
      </c>
      <c r="D184" t="s">
        <v>17</v>
      </c>
      <c r="E184" t="s">
        <v>78</v>
      </c>
      <c r="F184">
        <v>95521</v>
      </c>
      <c r="G184">
        <f t="shared" si="8"/>
        <v>1.6279777250270355</v>
      </c>
      <c r="H184" t="str">
        <f t="shared" si="9"/>
        <v>Normal</v>
      </c>
      <c r="I184" t="str">
        <f t="shared" si="10"/>
        <v>Normal</v>
      </c>
      <c r="J184" s="14" t="str">
        <f t="shared" si="11"/>
        <v>Class 9</v>
      </c>
    </row>
    <row r="185" spans="1:10" x14ac:dyDescent="0.45">
      <c r="A185">
        <v>112074</v>
      </c>
      <c r="B185" t="s">
        <v>28</v>
      </c>
      <c r="C185" t="s">
        <v>25</v>
      </c>
      <c r="D185" t="s">
        <v>12</v>
      </c>
      <c r="E185" t="s">
        <v>81</v>
      </c>
      <c r="F185">
        <v>95519</v>
      </c>
      <c r="G185">
        <f t="shared" si="8"/>
        <v>1.6279068324866326</v>
      </c>
      <c r="H185" t="str">
        <f t="shared" si="9"/>
        <v>Normal</v>
      </c>
      <c r="I185" t="str">
        <f t="shared" si="10"/>
        <v>Normal</v>
      </c>
      <c r="J185" s="14" t="str">
        <f t="shared" si="11"/>
        <v>Class 9</v>
      </c>
    </row>
    <row r="186" spans="1:10" x14ac:dyDescent="0.45">
      <c r="A186">
        <v>176027</v>
      </c>
      <c r="B186" t="s">
        <v>28</v>
      </c>
      <c r="C186" t="s">
        <v>26</v>
      </c>
      <c r="D186" t="s">
        <v>15</v>
      </c>
      <c r="E186" t="s">
        <v>78</v>
      </c>
      <c r="F186">
        <v>95513</v>
      </c>
      <c r="G186">
        <f t="shared" si="8"/>
        <v>1.627694154865424</v>
      </c>
      <c r="H186" t="str">
        <f t="shared" si="9"/>
        <v>Normal</v>
      </c>
      <c r="I186" t="str">
        <f t="shared" si="10"/>
        <v>Normal</v>
      </c>
      <c r="J186" s="14" t="str">
        <f t="shared" si="11"/>
        <v>Class 9</v>
      </c>
    </row>
    <row r="187" spans="1:10" x14ac:dyDescent="0.45">
      <c r="A187">
        <v>466767</v>
      </c>
      <c r="B187" t="s">
        <v>28</v>
      </c>
      <c r="C187" t="s">
        <v>26</v>
      </c>
      <c r="D187" t="s">
        <v>15</v>
      </c>
      <c r="E187" t="s">
        <v>79</v>
      </c>
      <c r="F187">
        <v>95512</v>
      </c>
      <c r="G187">
        <f t="shared" si="8"/>
        <v>1.6276587085952225</v>
      </c>
      <c r="H187" t="str">
        <f t="shared" si="9"/>
        <v>Normal</v>
      </c>
      <c r="I187" t="str">
        <f t="shared" si="10"/>
        <v>Normal</v>
      </c>
      <c r="J187" s="14" t="str">
        <f t="shared" si="11"/>
        <v>Class 9</v>
      </c>
    </row>
    <row r="188" spans="1:10" x14ac:dyDescent="0.45">
      <c r="A188">
        <v>569075</v>
      </c>
      <c r="B188" t="s">
        <v>28</v>
      </c>
      <c r="C188" t="s">
        <v>26</v>
      </c>
      <c r="D188" t="s">
        <v>15</v>
      </c>
      <c r="E188" t="s">
        <v>77</v>
      </c>
      <c r="F188">
        <v>95509</v>
      </c>
      <c r="G188">
        <f t="shared" si="8"/>
        <v>1.6275523697846181</v>
      </c>
      <c r="H188" t="str">
        <f t="shared" si="9"/>
        <v>Normal</v>
      </c>
      <c r="I188" t="str">
        <f t="shared" si="10"/>
        <v>Normal</v>
      </c>
      <c r="J188" s="14" t="str">
        <f t="shared" si="11"/>
        <v>Class 9</v>
      </c>
    </row>
    <row r="189" spans="1:10" x14ac:dyDescent="0.45">
      <c r="A189">
        <v>396732</v>
      </c>
      <c r="B189" t="s">
        <v>28</v>
      </c>
      <c r="C189" t="s">
        <v>26</v>
      </c>
      <c r="D189" t="s">
        <v>15</v>
      </c>
      <c r="E189" t="s">
        <v>79</v>
      </c>
      <c r="F189">
        <v>95417</v>
      </c>
      <c r="G189">
        <f t="shared" si="8"/>
        <v>1.6242913129260841</v>
      </c>
      <c r="H189" t="str">
        <f t="shared" si="9"/>
        <v>Normal</v>
      </c>
      <c r="I189" t="str">
        <f t="shared" si="10"/>
        <v>Normal</v>
      </c>
      <c r="J189" s="14" t="str">
        <f t="shared" si="11"/>
        <v>Class 9</v>
      </c>
    </row>
    <row r="190" spans="1:10" x14ac:dyDescent="0.45">
      <c r="A190">
        <v>955200</v>
      </c>
      <c r="B190" t="s">
        <v>28</v>
      </c>
      <c r="C190" t="s">
        <v>25</v>
      </c>
      <c r="D190" t="s">
        <v>12</v>
      </c>
      <c r="E190" t="s">
        <v>87</v>
      </c>
      <c r="F190">
        <v>95400</v>
      </c>
      <c r="G190">
        <f t="shared" si="8"/>
        <v>1.6236887263326594</v>
      </c>
      <c r="H190" t="str">
        <f t="shared" si="9"/>
        <v>Normal</v>
      </c>
      <c r="I190" t="str">
        <f t="shared" si="10"/>
        <v>Normal</v>
      </c>
      <c r="J190" s="14" t="str">
        <f t="shared" si="11"/>
        <v>Class 9</v>
      </c>
    </row>
    <row r="191" spans="1:10" x14ac:dyDescent="0.45">
      <c r="A191">
        <v>801096</v>
      </c>
      <c r="B191" t="s">
        <v>28</v>
      </c>
      <c r="C191" t="s">
        <v>26</v>
      </c>
      <c r="D191" t="s">
        <v>11</v>
      </c>
      <c r="E191" t="s">
        <v>84</v>
      </c>
      <c r="F191">
        <v>95379</v>
      </c>
      <c r="G191">
        <f t="shared" si="8"/>
        <v>1.6229443546584288</v>
      </c>
      <c r="H191" t="str">
        <f t="shared" si="9"/>
        <v>Normal</v>
      </c>
      <c r="I191" t="str">
        <f t="shared" si="10"/>
        <v>Normal</v>
      </c>
      <c r="J191" s="14" t="str">
        <f t="shared" si="11"/>
        <v>Class 9</v>
      </c>
    </row>
    <row r="192" spans="1:10" x14ac:dyDescent="0.45">
      <c r="A192">
        <v>861742</v>
      </c>
      <c r="B192" t="s">
        <v>28</v>
      </c>
      <c r="C192" t="s">
        <v>26</v>
      </c>
      <c r="D192" t="s">
        <v>10</v>
      </c>
      <c r="E192" t="s">
        <v>78</v>
      </c>
      <c r="F192">
        <v>95338</v>
      </c>
      <c r="G192">
        <f t="shared" si="8"/>
        <v>1.6214910575801691</v>
      </c>
      <c r="H192" t="str">
        <f t="shared" si="9"/>
        <v>Normal</v>
      </c>
      <c r="I192" t="str">
        <f t="shared" si="10"/>
        <v>Normal</v>
      </c>
      <c r="J192" s="14" t="str">
        <f t="shared" si="11"/>
        <v>Class 9</v>
      </c>
    </row>
    <row r="193" spans="1:10" x14ac:dyDescent="0.45">
      <c r="A193">
        <v>996835</v>
      </c>
      <c r="B193" t="s">
        <v>28</v>
      </c>
      <c r="C193" t="s">
        <v>33</v>
      </c>
      <c r="D193" t="s">
        <v>18</v>
      </c>
      <c r="E193" t="s">
        <v>78</v>
      </c>
      <c r="F193">
        <v>95328</v>
      </c>
      <c r="G193">
        <f t="shared" si="8"/>
        <v>1.6211365948781544</v>
      </c>
      <c r="H193" t="str">
        <f t="shared" si="9"/>
        <v>Normal</v>
      </c>
      <c r="I193" t="str">
        <f t="shared" si="10"/>
        <v>Normal</v>
      </c>
      <c r="J193" s="14" t="str">
        <f t="shared" si="11"/>
        <v>Class 9</v>
      </c>
    </row>
    <row r="194" spans="1:10" x14ac:dyDescent="0.45">
      <c r="A194">
        <v>127082</v>
      </c>
      <c r="B194" t="s">
        <v>28</v>
      </c>
      <c r="C194" t="s">
        <v>25</v>
      </c>
      <c r="D194" t="s">
        <v>18</v>
      </c>
      <c r="E194" t="s">
        <v>77</v>
      </c>
      <c r="F194">
        <v>95300</v>
      </c>
      <c r="G194">
        <f t="shared" ref="G194:G257" si="12">(F194-$L$6)/$L$5</f>
        <v>1.6201440993125138</v>
      </c>
      <c r="H194" t="str">
        <f t="shared" ref="H194:H257" si="13">IF(ABS(G194)&gt;2, "Outlier", "Normal")</f>
        <v>Normal</v>
      </c>
      <c r="I194" t="str">
        <f t="shared" ref="I194:I257" si="14">IF(OR(F194&lt;$Q$5, F194&gt;$Q$6), "Outlier", "Normal")</f>
        <v>Normal</v>
      </c>
      <c r="J194" s="14" t="str">
        <f t="shared" ref="J194:J257" si="15">IF(F194 &lt;= MIN(F:F) + $Q$23, "Class 1",
IF(F194 &lt;= MIN(F:F) + $Q$23 *2, "Class 2",
IF(F194 &lt;= MIN(F:F) + $Q$23 *3, "Class 3",
IF(F194 &lt;= MIN(F:F) + $Q$23 *4, "Class 4",
IF(F194 &lt;= MIN(F:F) + $Q$23 *5, "Class 5",
IF(F194 &lt;= MIN(F:F) + $Q$23 *6, "Class 6",
IF(F194 &lt;= MIN(F:F) + $Q$23 *7, "Class 7",
IF(F194 &lt;= MIN(F:F) + $Q$23 *8, "Class 7",
IF(F194 &lt;= MIN(F:F) + $Q$23 *9, "Class 9",
IF(F194 &lt;= MIN(F:F) + $Q$23 *10, "Class 10",
))))))))))</f>
        <v>Class 9</v>
      </c>
    </row>
    <row r="195" spans="1:10" x14ac:dyDescent="0.45">
      <c r="A195">
        <v>32896</v>
      </c>
      <c r="B195" t="s">
        <v>28</v>
      </c>
      <c r="C195" t="s">
        <v>26</v>
      </c>
      <c r="D195" t="s">
        <v>11</v>
      </c>
      <c r="E195" t="s">
        <v>77</v>
      </c>
      <c r="F195">
        <v>95263</v>
      </c>
      <c r="G195">
        <f t="shared" si="12"/>
        <v>1.6188325873150597</v>
      </c>
      <c r="H195" t="str">
        <f t="shared" si="13"/>
        <v>Normal</v>
      </c>
      <c r="I195" t="str">
        <f t="shared" si="14"/>
        <v>Normal</v>
      </c>
      <c r="J195" s="14" t="str">
        <f t="shared" si="15"/>
        <v>Class 9</v>
      </c>
    </row>
    <row r="196" spans="1:10" x14ac:dyDescent="0.45">
      <c r="A196">
        <v>844493</v>
      </c>
      <c r="B196" t="s">
        <v>28</v>
      </c>
      <c r="C196" t="s">
        <v>26</v>
      </c>
      <c r="D196" t="s">
        <v>14</v>
      </c>
      <c r="E196" t="s">
        <v>81</v>
      </c>
      <c r="F196">
        <v>95194</v>
      </c>
      <c r="G196">
        <f t="shared" si="12"/>
        <v>1.6163867946711594</v>
      </c>
      <c r="H196" t="str">
        <f t="shared" si="13"/>
        <v>Normal</v>
      </c>
      <c r="I196" t="str">
        <f t="shared" si="14"/>
        <v>Normal</v>
      </c>
      <c r="J196" s="14" t="str">
        <f t="shared" si="15"/>
        <v>Class 9</v>
      </c>
    </row>
    <row r="197" spans="1:10" x14ac:dyDescent="0.45">
      <c r="A197">
        <v>426255</v>
      </c>
      <c r="B197" t="s">
        <v>28</v>
      </c>
      <c r="C197" t="s">
        <v>26</v>
      </c>
      <c r="D197" t="s">
        <v>18</v>
      </c>
      <c r="E197" t="s">
        <v>81</v>
      </c>
      <c r="F197">
        <v>95184</v>
      </c>
      <c r="G197">
        <f t="shared" si="12"/>
        <v>1.6160323319691448</v>
      </c>
      <c r="H197" t="str">
        <f t="shared" si="13"/>
        <v>Normal</v>
      </c>
      <c r="I197" t="str">
        <f t="shared" si="14"/>
        <v>Normal</v>
      </c>
      <c r="J197" s="14" t="str">
        <f t="shared" si="15"/>
        <v>Class 9</v>
      </c>
    </row>
    <row r="198" spans="1:10" x14ac:dyDescent="0.45">
      <c r="A198">
        <v>17432</v>
      </c>
      <c r="B198" t="s">
        <v>28</v>
      </c>
      <c r="C198" t="s">
        <v>25</v>
      </c>
      <c r="D198" t="s">
        <v>15</v>
      </c>
      <c r="E198" t="s">
        <v>77</v>
      </c>
      <c r="F198">
        <v>95140</v>
      </c>
      <c r="G198">
        <f t="shared" si="12"/>
        <v>1.6144726960802807</v>
      </c>
      <c r="H198" t="str">
        <f t="shared" si="13"/>
        <v>Normal</v>
      </c>
      <c r="I198" t="str">
        <f t="shared" si="14"/>
        <v>Normal</v>
      </c>
      <c r="J198" s="14" t="str">
        <f t="shared" si="15"/>
        <v>Class 9</v>
      </c>
    </row>
    <row r="199" spans="1:10" x14ac:dyDescent="0.45">
      <c r="A199">
        <v>623846</v>
      </c>
      <c r="B199" t="s">
        <v>28</v>
      </c>
      <c r="C199" t="s">
        <v>25</v>
      </c>
      <c r="D199" t="s">
        <v>18</v>
      </c>
      <c r="E199" t="s">
        <v>78</v>
      </c>
      <c r="F199">
        <v>95127</v>
      </c>
      <c r="G199">
        <f t="shared" si="12"/>
        <v>1.6140118945676618</v>
      </c>
      <c r="H199" t="str">
        <f t="shared" si="13"/>
        <v>Normal</v>
      </c>
      <c r="I199" t="str">
        <f t="shared" si="14"/>
        <v>Normal</v>
      </c>
      <c r="J199" s="14" t="str">
        <f t="shared" si="15"/>
        <v>Class 9</v>
      </c>
    </row>
    <row r="200" spans="1:10" x14ac:dyDescent="0.45">
      <c r="A200">
        <v>639529</v>
      </c>
      <c r="B200" t="s">
        <v>28</v>
      </c>
      <c r="C200" t="s">
        <v>26</v>
      </c>
      <c r="D200" t="s">
        <v>15</v>
      </c>
      <c r="E200" t="s">
        <v>84</v>
      </c>
      <c r="F200">
        <v>95111</v>
      </c>
      <c r="G200">
        <f t="shared" si="12"/>
        <v>1.6134447542444386</v>
      </c>
      <c r="H200" t="str">
        <f t="shared" si="13"/>
        <v>Normal</v>
      </c>
      <c r="I200" t="str">
        <f t="shared" si="14"/>
        <v>Normal</v>
      </c>
      <c r="J200" s="14" t="str">
        <f t="shared" si="15"/>
        <v>Class 9</v>
      </c>
    </row>
    <row r="201" spans="1:10" x14ac:dyDescent="0.45">
      <c r="A201">
        <v>505647</v>
      </c>
      <c r="B201" t="s">
        <v>28</v>
      </c>
      <c r="C201" t="s">
        <v>25</v>
      </c>
      <c r="D201" t="s">
        <v>14</v>
      </c>
      <c r="E201" t="s">
        <v>79</v>
      </c>
      <c r="F201">
        <v>95088</v>
      </c>
      <c r="G201">
        <f t="shared" si="12"/>
        <v>1.612629490029805</v>
      </c>
      <c r="H201" t="str">
        <f t="shared" si="13"/>
        <v>Normal</v>
      </c>
      <c r="I201" t="str">
        <f t="shared" si="14"/>
        <v>Normal</v>
      </c>
      <c r="J201" s="14" t="str">
        <f t="shared" si="15"/>
        <v>Class 9</v>
      </c>
    </row>
    <row r="202" spans="1:10" x14ac:dyDescent="0.45">
      <c r="A202">
        <v>79268</v>
      </c>
      <c r="B202" t="s">
        <v>28</v>
      </c>
      <c r="C202" t="s">
        <v>25</v>
      </c>
      <c r="D202" t="s">
        <v>15</v>
      </c>
      <c r="E202" t="s">
        <v>84</v>
      </c>
      <c r="F202">
        <v>95073</v>
      </c>
      <c r="G202">
        <f t="shared" si="12"/>
        <v>1.612097795976783</v>
      </c>
      <c r="H202" t="str">
        <f t="shared" si="13"/>
        <v>Normal</v>
      </c>
      <c r="I202" t="str">
        <f t="shared" si="14"/>
        <v>Normal</v>
      </c>
      <c r="J202" s="14" t="str">
        <f t="shared" si="15"/>
        <v>Class 9</v>
      </c>
    </row>
    <row r="203" spans="1:10" x14ac:dyDescent="0.45">
      <c r="A203">
        <v>333339</v>
      </c>
      <c r="B203" t="s">
        <v>28</v>
      </c>
      <c r="C203" t="s">
        <v>26</v>
      </c>
      <c r="D203" t="s">
        <v>13</v>
      </c>
      <c r="E203" t="s">
        <v>84</v>
      </c>
      <c r="F203">
        <v>95050</v>
      </c>
      <c r="G203">
        <f t="shared" si="12"/>
        <v>1.6112825317621495</v>
      </c>
      <c r="H203" t="str">
        <f t="shared" si="13"/>
        <v>Normal</v>
      </c>
      <c r="I203" t="str">
        <f t="shared" si="14"/>
        <v>Normal</v>
      </c>
      <c r="J203" s="14" t="str">
        <f t="shared" si="15"/>
        <v>Class 9</v>
      </c>
    </row>
    <row r="204" spans="1:10" x14ac:dyDescent="0.45">
      <c r="A204">
        <v>703441</v>
      </c>
      <c r="B204" t="s">
        <v>28</v>
      </c>
      <c r="C204" t="s">
        <v>25</v>
      </c>
      <c r="D204" t="s">
        <v>18</v>
      </c>
      <c r="E204" t="s">
        <v>80</v>
      </c>
      <c r="F204">
        <v>95033</v>
      </c>
      <c r="G204">
        <f t="shared" si="12"/>
        <v>1.6106799451687248</v>
      </c>
      <c r="H204" t="str">
        <f t="shared" si="13"/>
        <v>Normal</v>
      </c>
      <c r="I204" t="str">
        <f t="shared" si="14"/>
        <v>Normal</v>
      </c>
      <c r="J204" s="14" t="str">
        <f t="shared" si="15"/>
        <v>Class 9</v>
      </c>
    </row>
    <row r="205" spans="1:10" x14ac:dyDescent="0.45">
      <c r="A205">
        <v>792362</v>
      </c>
      <c r="B205" t="s">
        <v>28</v>
      </c>
      <c r="C205" t="s">
        <v>25</v>
      </c>
      <c r="D205" t="s">
        <v>18</v>
      </c>
      <c r="E205" t="s">
        <v>78</v>
      </c>
      <c r="F205">
        <v>95011</v>
      </c>
      <c r="G205">
        <f t="shared" si="12"/>
        <v>1.6099001272242928</v>
      </c>
      <c r="H205" t="str">
        <f t="shared" si="13"/>
        <v>Normal</v>
      </c>
      <c r="I205" t="str">
        <f t="shared" si="14"/>
        <v>Normal</v>
      </c>
      <c r="J205" s="14" t="str">
        <f t="shared" si="15"/>
        <v>Class 9</v>
      </c>
    </row>
    <row r="206" spans="1:10" x14ac:dyDescent="0.45">
      <c r="A206">
        <v>218064</v>
      </c>
      <c r="B206" t="s">
        <v>28</v>
      </c>
      <c r="C206" t="s">
        <v>26</v>
      </c>
      <c r="D206" t="s">
        <v>17</v>
      </c>
      <c r="E206" t="s">
        <v>77</v>
      </c>
      <c r="F206">
        <v>94930</v>
      </c>
      <c r="G206">
        <f t="shared" si="12"/>
        <v>1.6070289793379748</v>
      </c>
      <c r="H206" t="str">
        <f t="shared" si="13"/>
        <v>Normal</v>
      </c>
      <c r="I206" t="str">
        <f t="shared" si="14"/>
        <v>Normal</v>
      </c>
      <c r="J206" s="14" t="str">
        <f t="shared" si="15"/>
        <v>Class 9</v>
      </c>
    </row>
    <row r="207" spans="1:10" x14ac:dyDescent="0.45">
      <c r="A207">
        <v>490366</v>
      </c>
      <c r="B207" t="s">
        <v>28</v>
      </c>
      <c r="C207" t="s">
        <v>25</v>
      </c>
      <c r="D207" t="s">
        <v>18</v>
      </c>
      <c r="E207" t="s">
        <v>84</v>
      </c>
      <c r="F207">
        <v>94919</v>
      </c>
      <c r="G207">
        <f t="shared" si="12"/>
        <v>1.6066390703657589</v>
      </c>
      <c r="H207" t="str">
        <f t="shared" si="13"/>
        <v>Normal</v>
      </c>
      <c r="I207" t="str">
        <f t="shared" si="14"/>
        <v>Normal</v>
      </c>
      <c r="J207" s="14" t="str">
        <f t="shared" si="15"/>
        <v>Class 9</v>
      </c>
    </row>
    <row r="208" spans="1:10" x14ac:dyDescent="0.45">
      <c r="A208">
        <v>885497</v>
      </c>
      <c r="B208" t="s">
        <v>28</v>
      </c>
      <c r="C208" t="s">
        <v>26</v>
      </c>
      <c r="D208" t="s">
        <v>14</v>
      </c>
      <c r="E208" t="s">
        <v>78</v>
      </c>
      <c r="F208">
        <v>94918</v>
      </c>
      <c r="G208">
        <f t="shared" si="12"/>
        <v>1.6066036240955575</v>
      </c>
      <c r="H208" t="str">
        <f t="shared" si="13"/>
        <v>Normal</v>
      </c>
      <c r="I208" t="str">
        <f t="shared" si="14"/>
        <v>Normal</v>
      </c>
      <c r="J208" s="14" t="str">
        <f t="shared" si="15"/>
        <v>Class 9</v>
      </c>
    </row>
    <row r="209" spans="1:10" x14ac:dyDescent="0.45">
      <c r="A209">
        <v>335156</v>
      </c>
      <c r="B209" t="s">
        <v>28</v>
      </c>
      <c r="C209" t="s">
        <v>25</v>
      </c>
      <c r="D209" t="s">
        <v>18</v>
      </c>
      <c r="E209" t="s">
        <v>78</v>
      </c>
      <c r="F209">
        <v>94879</v>
      </c>
      <c r="G209">
        <f t="shared" si="12"/>
        <v>1.6052212195577005</v>
      </c>
      <c r="H209" t="str">
        <f t="shared" si="13"/>
        <v>Normal</v>
      </c>
      <c r="I209" t="str">
        <f t="shared" si="14"/>
        <v>Normal</v>
      </c>
      <c r="J209" s="14" t="str">
        <f t="shared" si="15"/>
        <v>Class 9</v>
      </c>
    </row>
    <row r="210" spans="1:10" x14ac:dyDescent="0.45">
      <c r="A210">
        <v>549839</v>
      </c>
      <c r="B210" t="s">
        <v>28</v>
      </c>
      <c r="C210" t="s">
        <v>25</v>
      </c>
      <c r="D210" t="s">
        <v>18</v>
      </c>
      <c r="E210" t="s">
        <v>77</v>
      </c>
      <c r="F210">
        <v>94873</v>
      </c>
      <c r="G210">
        <f t="shared" si="12"/>
        <v>1.6050085419364919</v>
      </c>
      <c r="H210" t="str">
        <f t="shared" si="13"/>
        <v>Normal</v>
      </c>
      <c r="I210" t="str">
        <f t="shared" si="14"/>
        <v>Normal</v>
      </c>
      <c r="J210" s="14" t="str">
        <f t="shared" si="15"/>
        <v>Class 9</v>
      </c>
    </row>
    <row r="211" spans="1:10" x14ac:dyDescent="0.45">
      <c r="A211">
        <v>786441</v>
      </c>
      <c r="B211" t="s">
        <v>28</v>
      </c>
      <c r="C211" t="s">
        <v>25</v>
      </c>
      <c r="D211" t="s">
        <v>15</v>
      </c>
      <c r="E211" t="s">
        <v>81</v>
      </c>
      <c r="F211">
        <v>94835</v>
      </c>
      <c r="G211">
        <f t="shared" si="12"/>
        <v>1.6036615836688364</v>
      </c>
      <c r="H211" t="str">
        <f t="shared" si="13"/>
        <v>Normal</v>
      </c>
      <c r="I211" t="str">
        <f t="shared" si="14"/>
        <v>Normal</v>
      </c>
      <c r="J211" s="14" t="str">
        <f t="shared" si="15"/>
        <v>Class 9</v>
      </c>
    </row>
    <row r="212" spans="1:10" x14ac:dyDescent="0.45">
      <c r="A212">
        <v>260987</v>
      </c>
      <c r="B212" t="s">
        <v>28</v>
      </c>
      <c r="C212" t="s">
        <v>26</v>
      </c>
      <c r="D212" t="s">
        <v>17</v>
      </c>
      <c r="E212" t="s">
        <v>78</v>
      </c>
      <c r="F212">
        <v>94768</v>
      </c>
      <c r="G212">
        <f t="shared" si="12"/>
        <v>1.601286683565339</v>
      </c>
      <c r="H212" t="str">
        <f t="shared" si="13"/>
        <v>Normal</v>
      </c>
      <c r="I212" t="str">
        <f t="shared" si="14"/>
        <v>Normal</v>
      </c>
      <c r="J212" s="14" t="str">
        <f t="shared" si="15"/>
        <v>Class 9</v>
      </c>
    </row>
    <row r="213" spans="1:10" x14ac:dyDescent="0.45">
      <c r="A213">
        <v>331488</v>
      </c>
      <c r="B213" t="s">
        <v>28</v>
      </c>
      <c r="C213" t="s">
        <v>26</v>
      </c>
      <c r="D213" t="s">
        <v>15</v>
      </c>
      <c r="E213" t="s">
        <v>78</v>
      </c>
      <c r="F213">
        <v>94702</v>
      </c>
      <c r="G213">
        <f t="shared" si="12"/>
        <v>1.5989472297320428</v>
      </c>
      <c r="H213" t="str">
        <f t="shared" si="13"/>
        <v>Normal</v>
      </c>
      <c r="I213" t="str">
        <f t="shared" si="14"/>
        <v>Normal</v>
      </c>
      <c r="J213" s="14" t="str">
        <f t="shared" si="15"/>
        <v>Class 9</v>
      </c>
    </row>
    <row r="214" spans="1:10" x14ac:dyDescent="0.45">
      <c r="A214">
        <v>722399</v>
      </c>
      <c r="B214" t="s">
        <v>28</v>
      </c>
      <c r="C214" t="s">
        <v>26</v>
      </c>
      <c r="D214" t="s">
        <v>15</v>
      </c>
      <c r="E214" t="s">
        <v>77</v>
      </c>
      <c r="F214">
        <v>94700</v>
      </c>
      <c r="G214">
        <f t="shared" si="12"/>
        <v>1.5988763371916399</v>
      </c>
      <c r="H214" t="str">
        <f t="shared" si="13"/>
        <v>Normal</v>
      </c>
      <c r="I214" t="str">
        <f t="shared" si="14"/>
        <v>Normal</v>
      </c>
      <c r="J214" s="14" t="str">
        <f t="shared" si="15"/>
        <v>Class 9</v>
      </c>
    </row>
    <row r="215" spans="1:10" x14ac:dyDescent="0.45">
      <c r="A215">
        <v>940819</v>
      </c>
      <c r="B215" t="s">
        <v>28</v>
      </c>
      <c r="C215" t="s">
        <v>26</v>
      </c>
      <c r="D215" t="s">
        <v>15</v>
      </c>
      <c r="E215" t="s">
        <v>78</v>
      </c>
      <c r="F215">
        <v>94677</v>
      </c>
      <c r="G215">
        <f t="shared" si="12"/>
        <v>1.5980610729770064</v>
      </c>
      <c r="H215" t="str">
        <f t="shared" si="13"/>
        <v>Normal</v>
      </c>
      <c r="I215" t="str">
        <f t="shared" si="14"/>
        <v>Normal</v>
      </c>
      <c r="J215" s="14" t="str">
        <f t="shared" si="15"/>
        <v>Class 9</v>
      </c>
    </row>
    <row r="216" spans="1:10" x14ac:dyDescent="0.45">
      <c r="A216">
        <v>854593</v>
      </c>
      <c r="B216" t="s">
        <v>28</v>
      </c>
      <c r="C216" t="s">
        <v>25</v>
      </c>
      <c r="D216" t="s">
        <v>18</v>
      </c>
      <c r="E216" t="s">
        <v>77</v>
      </c>
      <c r="F216">
        <v>94638</v>
      </c>
      <c r="G216">
        <f t="shared" si="12"/>
        <v>1.5966786684391496</v>
      </c>
      <c r="H216" t="str">
        <f t="shared" si="13"/>
        <v>Normal</v>
      </c>
      <c r="I216" t="str">
        <f t="shared" si="14"/>
        <v>Normal</v>
      </c>
      <c r="J216" s="14" t="str">
        <f t="shared" si="15"/>
        <v>Class 9</v>
      </c>
    </row>
    <row r="217" spans="1:10" x14ac:dyDescent="0.45">
      <c r="A217">
        <v>255063</v>
      </c>
      <c r="B217" t="s">
        <v>28</v>
      </c>
      <c r="C217" t="s">
        <v>26</v>
      </c>
      <c r="D217" t="s">
        <v>15</v>
      </c>
      <c r="E217" t="s">
        <v>78</v>
      </c>
      <c r="F217">
        <v>94634</v>
      </c>
      <c r="G217">
        <f t="shared" si="12"/>
        <v>1.5965368833583438</v>
      </c>
      <c r="H217" t="str">
        <f t="shared" si="13"/>
        <v>Normal</v>
      </c>
      <c r="I217" t="str">
        <f t="shared" si="14"/>
        <v>Normal</v>
      </c>
      <c r="J217" s="14" t="str">
        <f t="shared" si="15"/>
        <v>Class 9</v>
      </c>
    </row>
    <row r="218" spans="1:10" x14ac:dyDescent="0.45">
      <c r="A218">
        <v>813334</v>
      </c>
      <c r="B218" t="s">
        <v>28</v>
      </c>
      <c r="C218" t="s">
        <v>25</v>
      </c>
      <c r="D218" t="s">
        <v>15</v>
      </c>
      <c r="E218" t="s">
        <v>81</v>
      </c>
      <c r="F218">
        <v>94627</v>
      </c>
      <c r="G218">
        <f t="shared" si="12"/>
        <v>1.5962887594669335</v>
      </c>
      <c r="H218" t="str">
        <f t="shared" si="13"/>
        <v>Normal</v>
      </c>
      <c r="I218" t="str">
        <f t="shared" si="14"/>
        <v>Normal</v>
      </c>
      <c r="J218" s="14" t="str">
        <f t="shared" si="15"/>
        <v>Class 9</v>
      </c>
    </row>
    <row r="219" spans="1:10" x14ac:dyDescent="0.45">
      <c r="A219">
        <v>551411</v>
      </c>
      <c r="B219" t="s">
        <v>28</v>
      </c>
      <c r="C219" t="s">
        <v>25</v>
      </c>
      <c r="D219" t="s">
        <v>15</v>
      </c>
      <c r="E219" t="s">
        <v>83</v>
      </c>
      <c r="F219">
        <v>94625</v>
      </c>
      <c r="G219">
        <f t="shared" si="12"/>
        <v>1.5962178669265306</v>
      </c>
      <c r="H219" t="str">
        <f t="shared" si="13"/>
        <v>Normal</v>
      </c>
      <c r="I219" t="str">
        <f t="shared" si="14"/>
        <v>Normal</v>
      </c>
      <c r="J219" s="14" t="str">
        <f t="shared" si="15"/>
        <v>Class 9</v>
      </c>
    </row>
    <row r="220" spans="1:10" x14ac:dyDescent="0.45">
      <c r="A220">
        <v>616644</v>
      </c>
      <c r="B220" t="s">
        <v>28</v>
      </c>
      <c r="C220" t="s">
        <v>25</v>
      </c>
      <c r="D220" t="s">
        <v>18</v>
      </c>
      <c r="E220" t="s">
        <v>78</v>
      </c>
      <c r="F220">
        <v>94615</v>
      </c>
      <c r="G220">
        <f t="shared" si="12"/>
        <v>1.5958634042245161</v>
      </c>
      <c r="H220" t="str">
        <f t="shared" si="13"/>
        <v>Normal</v>
      </c>
      <c r="I220" t="str">
        <f t="shared" si="14"/>
        <v>Normal</v>
      </c>
      <c r="J220" s="14" t="str">
        <f t="shared" si="15"/>
        <v>Class 9</v>
      </c>
    </row>
    <row r="221" spans="1:10" x14ac:dyDescent="0.45">
      <c r="A221">
        <v>450487</v>
      </c>
      <c r="B221" t="s">
        <v>28</v>
      </c>
      <c r="C221" t="s">
        <v>26</v>
      </c>
      <c r="D221" t="s">
        <v>13</v>
      </c>
      <c r="E221" t="s">
        <v>87</v>
      </c>
      <c r="F221">
        <v>94599</v>
      </c>
      <c r="G221">
        <f t="shared" si="12"/>
        <v>1.5952962639012929</v>
      </c>
      <c r="H221" t="str">
        <f t="shared" si="13"/>
        <v>Normal</v>
      </c>
      <c r="I221" t="str">
        <f t="shared" si="14"/>
        <v>Normal</v>
      </c>
      <c r="J221" s="14" t="str">
        <f t="shared" si="15"/>
        <v>Class 9</v>
      </c>
    </row>
    <row r="222" spans="1:10" x14ac:dyDescent="0.45">
      <c r="A222">
        <v>355899</v>
      </c>
      <c r="B222" t="s">
        <v>28</v>
      </c>
      <c r="C222" t="s">
        <v>33</v>
      </c>
      <c r="D222" t="s">
        <v>10</v>
      </c>
      <c r="E222" t="s">
        <v>77</v>
      </c>
      <c r="F222">
        <v>94561</v>
      </c>
      <c r="G222">
        <f t="shared" si="12"/>
        <v>1.5939493056336373</v>
      </c>
      <c r="H222" t="str">
        <f t="shared" si="13"/>
        <v>Normal</v>
      </c>
      <c r="I222" t="str">
        <f t="shared" si="14"/>
        <v>Normal</v>
      </c>
      <c r="J222" s="14" t="str">
        <f t="shared" si="15"/>
        <v>Class 9</v>
      </c>
    </row>
    <row r="223" spans="1:10" x14ac:dyDescent="0.45">
      <c r="A223">
        <v>891558</v>
      </c>
      <c r="B223" t="s">
        <v>28</v>
      </c>
      <c r="C223" t="s">
        <v>25</v>
      </c>
      <c r="D223" t="s">
        <v>15</v>
      </c>
      <c r="E223" t="s">
        <v>78</v>
      </c>
      <c r="F223">
        <v>94543</v>
      </c>
      <c r="G223">
        <f t="shared" si="12"/>
        <v>1.5933112727700112</v>
      </c>
      <c r="H223" t="str">
        <f t="shared" si="13"/>
        <v>Normal</v>
      </c>
      <c r="I223" t="str">
        <f t="shared" si="14"/>
        <v>Normal</v>
      </c>
      <c r="J223" s="14" t="str">
        <f t="shared" si="15"/>
        <v>Class 9</v>
      </c>
    </row>
    <row r="224" spans="1:10" x14ac:dyDescent="0.45">
      <c r="A224">
        <v>930830</v>
      </c>
      <c r="B224" t="s">
        <v>28</v>
      </c>
      <c r="C224" t="s">
        <v>26</v>
      </c>
      <c r="D224" t="s">
        <v>12</v>
      </c>
      <c r="E224" t="s">
        <v>77</v>
      </c>
      <c r="F224">
        <v>94539</v>
      </c>
      <c r="G224">
        <f t="shared" si="12"/>
        <v>1.5931694876892053</v>
      </c>
      <c r="H224" t="str">
        <f t="shared" si="13"/>
        <v>Normal</v>
      </c>
      <c r="I224" t="str">
        <f t="shared" si="14"/>
        <v>Normal</v>
      </c>
      <c r="J224" s="14" t="str">
        <f t="shared" si="15"/>
        <v>Class 9</v>
      </c>
    </row>
    <row r="225" spans="1:10" x14ac:dyDescent="0.45">
      <c r="A225">
        <v>31422</v>
      </c>
      <c r="B225" t="s">
        <v>28</v>
      </c>
      <c r="C225" t="s">
        <v>26</v>
      </c>
      <c r="D225" t="s">
        <v>15</v>
      </c>
      <c r="E225" t="s">
        <v>80</v>
      </c>
      <c r="F225">
        <v>94522</v>
      </c>
      <c r="G225">
        <f t="shared" si="12"/>
        <v>1.5925669010957806</v>
      </c>
      <c r="H225" t="str">
        <f t="shared" si="13"/>
        <v>Normal</v>
      </c>
      <c r="I225" t="str">
        <f t="shared" si="14"/>
        <v>Normal</v>
      </c>
      <c r="J225" s="14" t="str">
        <f t="shared" si="15"/>
        <v>Class 9</v>
      </c>
    </row>
    <row r="226" spans="1:10" x14ac:dyDescent="0.45">
      <c r="A226">
        <v>684939</v>
      </c>
      <c r="B226" t="s">
        <v>28</v>
      </c>
      <c r="C226" t="s">
        <v>25</v>
      </c>
      <c r="D226" t="s">
        <v>18</v>
      </c>
      <c r="E226" t="s">
        <v>81</v>
      </c>
      <c r="F226">
        <v>94503</v>
      </c>
      <c r="G226">
        <f t="shared" si="12"/>
        <v>1.5918934219619529</v>
      </c>
      <c r="H226" t="str">
        <f t="shared" si="13"/>
        <v>Normal</v>
      </c>
      <c r="I226" t="str">
        <f t="shared" si="14"/>
        <v>Normal</v>
      </c>
      <c r="J226" s="14" t="str">
        <f t="shared" si="15"/>
        <v>Class 9</v>
      </c>
    </row>
    <row r="227" spans="1:10" x14ac:dyDescent="0.45">
      <c r="A227">
        <v>478288</v>
      </c>
      <c r="B227" t="s">
        <v>28</v>
      </c>
      <c r="C227" t="s">
        <v>25</v>
      </c>
      <c r="D227" t="s">
        <v>15</v>
      </c>
      <c r="E227" t="s">
        <v>77</v>
      </c>
      <c r="F227">
        <v>94500</v>
      </c>
      <c r="G227">
        <f t="shared" si="12"/>
        <v>1.5917870831513485</v>
      </c>
      <c r="H227" t="str">
        <f t="shared" si="13"/>
        <v>Normal</v>
      </c>
      <c r="I227" t="str">
        <f t="shared" si="14"/>
        <v>Normal</v>
      </c>
      <c r="J227" s="14" t="str">
        <f t="shared" si="15"/>
        <v>Class 9</v>
      </c>
    </row>
    <row r="228" spans="1:10" x14ac:dyDescent="0.45">
      <c r="A228">
        <v>475101</v>
      </c>
      <c r="B228" t="s">
        <v>28</v>
      </c>
      <c r="C228" t="s">
        <v>25</v>
      </c>
      <c r="D228" t="s">
        <v>12</v>
      </c>
      <c r="E228" t="s">
        <v>83</v>
      </c>
      <c r="F228">
        <v>94464</v>
      </c>
      <c r="G228">
        <f t="shared" si="12"/>
        <v>1.5905110174240962</v>
      </c>
      <c r="H228" t="str">
        <f t="shared" si="13"/>
        <v>Normal</v>
      </c>
      <c r="I228" t="str">
        <f t="shared" si="14"/>
        <v>Normal</v>
      </c>
      <c r="J228" s="14" t="str">
        <f t="shared" si="15"/>
        <v>Class 9</v>
      </c>
    </row>
    <row r="229" spans="1:10" x14ac:dyDescent="0.45">
      <c r="A229">
        <v>153577</v>
      </c>
      <c r="B229" t="s">
        <v>28</v>
      </c>
      <c r="C229" t="s">
        <v>25</v>
      </c>
      <c r="D229" t="s">
        <v>18</v>
      </c>
      <c r="E229" t="s">
        <v>77</v>
      </c>
      <c r="F229">
        <v>94463</v>
      </c>
      <c r="G229">
        <f t="shared" si="12"/>
        <v>1.5904755711538947</v>
      </c>
      <c r="H229" t="str">
        <f t="shared" si="13"/>
        <v>Normal</v>
      </c>
      <c r="I229" t="str">
        <f t="shared" si="14"/>
        <v>Normal</v>
      </c>
      <c r="J229" s="14" t="str">
        <f t="shared" si="15"/>
        <v>Class 9</v>
      </c>
    </row>
    <row r="230" spans="1:10" x14ac:dyDescent="0.45">
      <c r="A230">
        <v>339849</v>
      </c>
      <c r="B230" t="s">
        <v>28</v>
      </c>
      <c r="C230" t="s">
        <v>25</v>
      </c>
      <c r="D230" t="s">
        <v>18</v>
      </c>
      <c r="E230" t="s">
        <v>79</v>
      </c>
      <c r="F230">
        <v>94382</v>
      </c>
      <c r="G230">
        <f t="shared" si="12"/>
        <v>1.5876044232675768</v>
      </c>
      <c r="H230" t="str">
        <f t="shared" si="13"/>
        <v>Normal</v>
      </c>
      <c r="I230" t="str">
        <f t="shared" si="14"/>
        <v>Normal</v>
      </c>
      <c r="J230" s="14" t="str">
        <f t="shared" si="15"/>
        <v>Class 9</v>
      </c>
    </row>
    <row r="231" spans="1:10" x14ac:dyDescent="0.45">
      <c r="A231">
        <v>487619</v>
      </c>
      <c r="B231" t="s">
        <v>28</v>
      </c>
      <c r="C231" t="s">
        <v>26</v>
      </c>
      <c r="D231" t="s">
        <v>12</v>
      </c>
      <c r="E231" t="s">
        <v>84</v>
      </c>
      <c r="F231">
        <v>94371</v>
      </c>
      <c r="G231">
        <f t="shared" si="12"/>
        <v>1.5872145142953606</v>
      </c>
      <c r="H231" t="str">
        <f t="shared" si="13"/>
        <v>Normal</v>
      </c>
      <c r="I231" t="str">
        <f t="shared" si="14"/>
        <v>Normal</v>
      </c>
      <c r="J231" s="14" t="str">
        <f t="shared" si="15"/>
        <v>Class 9</v>
      </c>
    </row>
    <row r="232" spans="1:10" x14ac:dyDescent="0.45">
      <c r="A232">
        <v>814821</v>
      </c>
      <c r="B232" t="s">
        <v>28</v>
      </c>
      <c r="C232" t="s">
        <v>26</v>
      </c>
      <c r="D232" t="s">
        <v>12</v>
      </c>
      <c r="E232" t="s">
        <v>78</v>
      </c>
      <c r="F232">
        <v>94347</v>
      </c>
      <c r="G232">
        <f t="shared" si="12"/>
        <v>1.5863638038105257</v>
      </c>
      <c r="H232" t="str">
        <f t="shared" si="13"/>
        <v>Normal</v>
      </c>
      <c r="I232" t="str">
        <f t="shared" si="14"/>
        <v>Normal</v>
      </c>
      <c r="J232" s="14" t="str">
        <f t="shared" si="15"/>
        <v>Class 9</v>
      </c>
    </row>
    <row r="233" spans="1:10" x14ac:dyDescent="0.45">
      <c r="A233">
        <v>160023</v>
      </c>
      <c r="B233" t="s">
        <v>28</v>
      </c>
      <c r="C233" t="s">
        <v>26</v>
      </c>
      <c r="D233" t="s">
        <v>15</v>
      </c>
      <c r="E233" t="s">
        <v>77</v>
      </c>
      <c r="F233">
        <v>94328</v>
      </c>
      <c r="G233">
        <f t="shared" si="12"/>
        <v>1.585690324676698</v>
      </c>
      <c r="H233" t="str">
        <f t="shared" si="13"/>
        <v>Normal</v>
      </c>
      <c r="I233" t="str">
        <f t="shared" si="14"/>
        <v>Normal</v>
      </c>
      <c r="J233" s="14" t="str">
        <f t="shared" si="15"/>
        <v>Class 9</v>
      </c>
    </row>
    <row r="234" spans="1:10" x14ac:dyDescent="0.45">
      <c r="A234">
        <v>865378</v>
      </c>
      <c r="B234" t="s">
        <v>28</v>
      </c>
      <c r="C234" t="s">
        <v>25</v>
      </c>
      <c r="D234" t="s">
        <v>15</v>
      </c>
      <c r="E234" t="s">
        <v>78</v>
      </c>
      <c r="F234">
        <v>94326</v>
      </c>
      <c r="G234">
        <f t="shared" si="12"/>
        <v>1.5856194321362951</v>
      </c>
      <c r="H234" t="str">
        <f t="shared" si="13"/>
        <v>Normal</v>
      </c>
      <c r="I234" t="str">
        <f t="shared" si="14"/>
        <v>Normal</v>
      </c>
      <c r="J234" s="14" t="str">
        <f t="shared" si="15"/>
        <v>Class 9</v>
      </c>
    </row>
    <row r="235" spans="1:10" x14ac:dyDescent="0.45">
      <c r="A235">
        <v>938650</v>
      </c>
      <c r="B235" t="s">
        <v>28</v>
      </c>
      <c r="C235" t="s">
        <v>25</v>
      </c>
      <c r="D235" t="s">
        <v>18</v>
      </c>
      <c r="E235" t="s">
        <v>84</v>
      </c>
      <c r="F235">
        <v>94308</v>
      </c>
      <c r="G235">
        <f t="shared" si="12"/>
        <v>1.5849813992726689</v>
      </c>
      <c r="H235" t="str">
        <f t="shared" si="13"/>
        <v>Normal</v>
      </c>
      <c r="I235" t="str">
        <f t="shared" si="14"/>
        <v>Normal</v>
      </c>
      <c r="J235" s="14" t="str">
        <f t="shared" si="15"/>
        <v>Class 9</v>
      </c>
    </row>
    <row r="236" spans="1:10" x14ac:dyDescent="0.45">
      <c r="A236">
        <v>936518</v>
      </c>
      <c r="B236" t="s">
        <v>28</v>
      </c>
      <c r="C236" t="s">
        <v>25</v>
      </c>
      <c r="D236" t="s">
        <v>10</v>
      </c>
      <c r="E236" t="s">
        <v>78</v>
      </c>
      <c r="F236">
        <v>94270</v>
      </c>
      <c r="G236">
        <f t="shared" si="12"/>
        <v>1.5836344410050136</v>
      </c>
      <c r="H236" t="str">
        <f t="shared" si="13"/>
        <v>Normal</v>
      </c>
      <c r="I236" t="str">
        <f t="shared" si="14"/>
        <v>Normal</v>
      </c>
      <c r="J236" s="14" t="str">
        <f t="shared" si="15"/>
        <v>Class 9</v>
      </c>
    </row>
    <row r="237" spans="1:10" x14ac:dyDescent="0.45">
      <c r="A237">
        <v>929163</v>
      </c>
      <c r="B237" t="s">
        <v>28</v>
      </c>
      <c r="C237" t="s">
        <v>26</v>
      </c>
      <c r="D237" t="s">
        <v>16</v>
      </c>
      <c r="E237" t="s">
        <v>78</v>
      </c>
      <c r="F237">
        <v>94241</v>
      </c>
      <c r="G237">
        <f t="shared" si="12"/>
        <v>1.5826064991691713</v>
      </c>
      <c r="H237" t="str">
        <f t="shared" si="13"/>
        <v>Normal</v>
      </c>
      <c r="I237" t="str">
        <f t="shared" si="14"/>
        <v>Normal</v>
      </c>
      <c r="J237" s="14" t="str">
        <f t="shared" si="15"/>
        <v>Class 9</v>
      </c>
    </row>
    <row r="238" spans="1:10" x14ac:dyDescent="0.45">
      <c r="A238">
        <v>67135</v>
      </c>
      <c r="B238" t="s">
        <v>28</v>
      </c>
      <c r="C238" t="s">
        <v>26</v>
      </c>
      <c r="D238" t="s">
        <v>13</v>
      </c>
      <c r="E238" t="s">
        <v>79</v>
      </c>
      <c r="F238">
        <v>94234</v>
      </c>
      <c r="G238">
        <f t="shared" si="12"/>
        <v>1.5823583752777612</v>
      </c>
      <c r="H238" t="str">
        <f t="shared" si="13"/>
        <v>Normal</v>
      </c>
      <c r="I238" t="str">
        <f t="shared" si="14"/>
        <v>Normal</v>
      </c>
      <c r="J238" s="14" t="str">
        <f t="shared" si="15"/>
        <v>Class 9</v>
      </c>
    </row>
    <row r="239" spans="1:10" x14ac:dyDescent="0.45">
      <c r="A239">
        <v>487292</v>
      </c>
      <c r="B239" t="s">
        <v>28</v>
      </c>
      <c r="C239" t="s">
        <v>26</v>
      </c>
      <c r="D239" t="s">
        <v>13</v>
      </c>
      <c r="E239" t="s">
        <v>80</v>
      </c>
      <c r="F239">
        <v>94230</v>
      </c>
      <c r="G239">
        <f t="shared" si="12"/>
        <v>1.5822165901969554</v>
      </c>
      <c r="H239" t="str">
        <f t="shared" si="13"/>
        <v>Normal</v>
      </c>
      <c r="I239" t="str">
        <f t="shared" si="14"/>
        <v>Normal</v>
      </c>
      <c r="J239" s="14" t="str">
        <f t="shared" si="15"/>
        <v>Class 9</v>
      </c>
    </row>
    <row r="240" spans="1:10" x14ac:dyDescent="0.45">
      <c r="A240">
        <v>769136</v>
      </c>
      <c r="B240" t="s">
        <v>28</v>
      </c>
      <c r="C240" t="s">
        <v>25</v>
      </c>
      <c r="D240" t="s">
        <v>15</v>
      </c>
      <c r="E240" t="s">
        <v>77</v>
      </c>
      <c r="F240">
        <v>94223</v>
      </c>
      <c r="G240">
        <f t="shared" si="12"/>
        <v>1.5819684663055451</v>
      </c>
      <c r="H240" t="str">
        <f t="shared" si="13"/>
        <v>Normal</v>
      </c>
      <c r="I240" t="str">
        <f t="shared" si="14"/>
        <v>Normal</v>
      </c>
      <c r="J240" s="14" t="str">
        <f t="shared" si="15"/>
        <v>Class 9</v>
      </c>
    </row>
    <row r="241" spans="1:10" x14ac:dyDescent="0.45">
      <c r="A241">
        <v>127432</v>
      </c>
      <c r="B241" t="s">
        <v>28</v>
      </c>
      <c r="C241" t="s">
        <v>25</v>
      </c>
      <c r="D241" t="s">
        <v>10</v>
      </c>
      <c r="E241" t="s">
        <v>79</v>
      </c>
      <c r="F241">
        <v>94188</v>
      </c>
      <c r="G241">
        <f t="shared" si="12"/>
        <v>1.5807278468484942</v>
      </c>
      <c r="H241" t="str">
        <f t="shared" si="13"/>
        <v>Normal</v>
      </c>
      <c r="I241" t="str">
        <f t="shared" si="14"/>
        <v>Normal</v>
      </c>
      <c r="J241" s="14" t="str">
        <f t="shared" si="15"/>
        <v>Class 9</v>
      </c>
    </row>
    <row r="242" spans="1:10" x14ac:dyDescent="0.45">
      <c r="A242">
        <v>655325</v>
      </c>
      <c r="B242" t="s">
        <v>28</v>
      </c>
      <c r="C242" t="s">
        <v>25</v>
      </c>
      <c r="D242" t="s">
        <v>18</v>
      </c>
      <c r="E242" t="s">
        <v>79</v>
      </c>
      <c r="F242">
        <v>94172</v>
      </c>
      <c r="G242">
        <f t="shared" si="12"/>
        <v>1.580160706525271</v>
      </c>
      <c r="H242" t="str">
        <f t="shared" si="13"/>
        <v>Normal</v>
      </c>
      <c r="I242" t="str">
        <f t="shared" si="14"/>
        <v>Normal</v>
      </c>
      <c r="J242" s="14" t="str">
        <f t="shared" si="15"/>
        <v>Class 9</v>
      </c>
    </row>
    <row r="243" spans="1:10" x14ac:dyDescent="0.45">
      <c r="A243">
        <v>891161</v>
      </c>
      <c r="B243" t="s">
        <v>28</v>
      </c>
      <c r="C243" t="s">
        <v>25</v>
      </c>
      <c r="D243" t="s">
        <v>15</v>
      </c>
      <c r="E243" t="s">
        <v>77</v>
      </c>
      <c r="F243">
        <v>94163</v>
      </c>
      <c r="G243">
        <f t="shared" si="12"/>
        <v>1.5798416900934578</v>
      </c>
      <c r="H243" t="str">
        <f t="shared" si="13"/>
        <v>Normal</v>
      </c>
      <c r="I243" t="str">
        <f t="shared" si="14"/>
        <v>Normal</v>
      </c>
      <c r="J243" s="14" t="str">
        <f t="shared" si="15"/>
        <v>Class 9</v>
      </c>
    </row>
    <row r="244" spans="1:10" x14ac:dyDescent="0.45">
      <c r="A244">
        <v>596133</v>
      </c>
      <c r="B244" t="s">
        <v>28</v>
      </c>
      <c r="C244" t="s">
        <v>25</v>
      </c>
      <c r="D244" t="s">
        <v>15</v>
      </c>
      <c r="E244" t="s">
        <v>83</v>
      </c>
      <c r="F244">
        <v>94111</v>
      </c>
      <c r="G244">
        <f t="shared" si="12"/>
        <v>1.5779984840429819</v>
      </c>
      <c r="H244" t="str">
        <f t="shared" si="13"/>
        <v>Normal</v>
      </c>
      <c r="I244" t="str">
        <f t="shared" si="14"/>
        <v>Normal</v>
      </c>
      <c r="J244" s="14" t="str">
        <f t="shared" si="15"/>
        <v>Class 9</v>
      </c>
    </row>
    <row r="245" spans="1:10" x14ac:dyDescent="0.45">
      <c r="A245">
        <v>361672</v>
      </c>
      <c r="B245" t="s">
        <v>28</v>
      </c>
      <c r="C245" t="s">
        <v>25</v>
      </c>
      <c r="D245" t="s">
        <v>18</v>
      </c>
      <c r="E245" t="s">
        <v>79</v>
      </c>
      <c r="F245">
        <v>94090</v>
      </c>
      <c r="G245">
        <f t="shared" si="12"/>
        <v>1.5772541123687513</v>
      </c>
      <c r="H245" t="str">
        <f t="shared" si="13"/>
        <v>Normal</v>
      </c>
      <c r="I245" t="str">
        <f t="shared" si="14"/>
        <v>Normal</v>
      </c>
      <c r="J245" s="14" t="str">
        <f t="shared" si="15"/>
        <v>Class 9</v>
      </c>
    </row>
    <row r="246" spans="1:10" x14ac:dyDescent="0.45">
      <c r="A246">
        <v>517292</v>
      </c>
      <c r="B246" t="s">
        <v>28</v>
      </c>
      <c r="C246" t="s">
        <v>25</v>
      </c>
      <c r="D246" t="s">
        <v>18</v>
      </c>
      <c r="E246" t="s">
        <v>79</v>
      </c>
      <c r="F246">
        <v>94052</v>
      </c>
      <c r="G246">
        <f t="shared" si="12"/>
        <v>1.5759071541010961</v>
      </c>
      <c r="H246" t="str">
        <f t="shared" si="13"/>
        <v>Normal</v>
      </c>
      <c r="I246" t="str">
        <f t="shared" si="14"/>
        <v>Normal</v>
      </c>
      <c r="J246" s="14" t="str">
        <f t="shared" si="15"/>
        <v>Class 9</v>
      </c>
    </row>
    <row r="247" spans="1:10" x14ac:dyDescent="0.45">
      <c r="A247">
        <v>47535</v>
      </c>
      <c r="B247" t="s">
        <v>28</v>
      </c>
      <c r="C247" t="s">
        <v>25</v>
      </c>
      <c r="D247" t="s">
        <v>10</v>
      </c>
      <c r="E247" t="s">
        <v>78</v>
      </c>
      <c r="F247">
        <v>94036</v>
      </c>
      <c r="G247">
        <f t="shared" si="12"/>
        <v>1.5753400137778728</v>
      </c>
      <c r="H247" t="str">
        <f t="shared" si="13"/>
        <v>Normal</v>
      </c>
      <c r="I247" t="str">
        <f t="shared" si="14"/>
        <v>Normal</v>
      </c>
      <c r="J247" s="14" t="str">
        <f t="shared" si="15"/>
        <v>Class 9</v>
      </c>
    </row>
    <row r="248" spans="1:10" x14ac:dyDescent="0.45">
      <c r="A248">
        <v>208383</v>
      </c>
      <c r="B248" t="s">
        <v>28</v>
      </c>
      <c r="C248" t="s">
        <v>25</v>
      </c>
      <c r="D248" t="s">
        <v>12</v>
      </c>
      <c r="E248" t="s">
        <v>78</v>
      </c>
      <c r="F248">
        <v>94033</v>
      </c>
      <c r="G248">
        <f t="shared" si="12"/>
        <v>1.5752336749672684</v>
      </c>
      <c r="H248" t="str">
        <f t="shared" si="13"/>
        <v>Normal</v>
      </c>
      <c r="I248" t="str">
        <f t="shared" si="14"/>
        <v>Normal</v>
      </c>
      <c r="J248" s="14" t="str">
        <f t="shared" si="15"/>
        <v>Class 9</v>
      </c>
    </row>
    <row r="249" spans="1:10" x14ac:dyDescent="0.45">
      <c r="A249">
        <v>937905</v>
      </c>
      <c r="B249" t="s">
        <v>28</v>
      </c>
      <c r="C249" t="s">
        <v>33</v>
      </c>
      <c r="D249" t="s">
        <v>13</v>
      </c>
      <c r="E249" t="s">
        <v>77</v>
      </c>
      <c r="F249">
        <v>94032</v>
      </c>
      <c r="G249">
        <f t="shared" si="12"/>
        <v>1.5751982286970669</v>
      </c>
      <c r="H249" t="str">
        <f t="shared" si="13"/>
        <v>Normal</v>
      </c>
      <c r="I249" t="str">
        <f t="shared" si="14"/>
        <v>Normal</v>
      </c>
      <c r="J249" s="14" t="str">
        <f t="shared" si="15"/>
        <v>Class 9</v>
      </c>
    </row>
    <row r="250" spans="1:10" x14ac:dyDescent="0.45">
      <c r="A250">
        <v>634386</v>
      </c>
      <c r="B250" t="s">
        <v>28</v>
      </c>
      <c r="C250" t="s">
        <v>25</v>
      </c>
      <c r="D250" t="s">
        <v>18</v>
      </c>
      <c r="E250" t="s">
        <v>78</v>
      </c>
      <c r="F250">
        <v>94007</v>
      </c>
      <c r="G250">
        <f t="shared" si="12"/>
        <v>1.5743120719420305</v>
      </c>
      <c r="H250" t="str">
        <f t="shared" si="13"/>
        <v>Normal</v>
      </c>
      <c r="I250" t="str">
        <f t="shared" si="14"/>
        <v>Normal</v>
      </c>
      <c r="J250" s="14" t="str">
        <f t="shared" si="15"/>
        <v>Class 9</v>
      </c>
    </row>
    <row r="251" spans="1:10" x14ac:dyDescent="0.45">
      <c r="A251">
        <v>625524</v>
      </c>
      <c r="B251" t="s">
        <v>28</v>
      </c>
      <c r="C251" t="s">
        <v>26</v>
      </c>
      <c r="D251" t="s">
        <v>18</v>
      </c>
      <c r="E251" t="s">
        <v>87</v>
      </c>
      <c r="F251">
        <v>93932</v>
      </c>
      <c r="G251">
        <f t="shared" si="12"/>
        <v>1.5716536016769214</v>
      </c>
      <c r="H251" t="str">
        <f t="shared" si="13"/>
        <v>Normal</v>
      </c>
      <c r="I251" t="str">
        <f t="shared" si="14"/>
        <v>Normal</v>
      </c>
      <c r="J251" s="14" t="str">
        <f t="shared" si="15"/>
        <v>Class 9</v>
      </c>
    </row>
    <row r="252" spans="1:10" x14ac:dyDescent="0.45">
      <c r="A252">
        <v>603541</v>
      </c>
      <c r="B252" t="s">
        <v>28</v>
      </c>
      <c r="C252" t="s">
        <v>26</v>
      </c>
      <c r="D252" t="s">
        <v>15</v>
      </c>
      <c r="E252" t="s">
        <v>81</v>
      </c>
      <c r="F252">
        <v>93902</v>
      </c>
      <c r="G252">
        <f t="shared" si="12"/>
        <v>1.5705902135708776</v>
      </c>
      <c r="H252" t="str">
        <f t="shared" si="13"/>
        <v>Normal</v>
      </c>
      <c r="I252" t="str">
        <f t="shared" si="14"/>
        <v>Normal</v>
      </c>
      <c r="J252" s="14" t="str">
        <f t="shared" si="15"/>
        <v>Class 9</v>
      </c>
    </row>
    <row r="253" spans="1:10" x14ac:dyDescent="0.45">
      <c r="A253">
        <v>271808</v>
      </c>
      <c r="B253" t="s">
        <v>28</v>
      </c>
      <c r="C253" t="s">
        <v>26</v>
      </c>
      <c r="D253" t="s">
        <v>17</v>
      </c>
      <c r="E253" t="s">
        <v>80</v>
      </c>
      <c r="F253">
        <v>93884</v>
      </c>
      <c r="G253">
        <f t="shared" si="12"/>
        <v>1.5699521807072514</v>
      </c>
      <c r="H253" t="str">
        <f t="shared" si="13"/>
        <v>Normal</v>
      </c>
      <c r="I253" t="str">
        <f t="shared" si="14"/>
        <v>Normal</v>
      </c>
      <c r="J253" s="14" t="str">
        <f t="shared" si="15"/>
        <v>Class 9</v>
      </c>
    </row>
    <row r="254" spans="1:10" x14ac:dyDescent="0.45">
      <c r="A254">
        <v>839952</v>
      </c>
      <c r="B254" t="s">
        <v>28</v>
      </c>
      <c r="C254" t="s">
        <v>25</v>
      </c>
      <c r="D254" t="s">
        <v>12</v>
      </c>
      <c r="E254" t="s">
        <v>77</v>
      </c>
      <c r="F254">
        <v>93876</v>
      </c>
      <c r="G254">
        <f t="shared" si="12"/>
        <v>1.5696686105456397</v>
      </c>
      <c r="H254" t="str">
        <f t="shared" si="13"/>
        <v>Normal</v>
      </c>
      <c r="I254" t="str">
        <f t="shared" si="14"/>
        <v>Normal</v>
      </c>
      <c r="J254" s="14" t="str">
        <f t="shared" si="15"/>
        <v>Class 9</v>
      </c>
    </row>
    <row r="255" spans="1:10" x14ac:dyDescent="0.45">
      <c r="A255">
        <v>335959</v>
      </c>
      <c r="B255" t="s">
        <v>28</v>
      </c>
      <c r="C255" t="s">
        <v>25</v>
      </c>
      <c r="D255" t="s">
        <v>18</v>
      </c>
      <c r="E255" t="s">
        <v>79</v>
      </c>
      <c r="F255">
        <v>93852</v>
      </c>
      <c r="G255">
        <f t="shared" si="12"/>
        <v>1.5688179000608049</v>
      </c>
      <c r="H255" t="str">
        <f t="shared" si="13"/>
        <v>Normal</v>
      </c>
      <c r="I255" t="str">
        <f t="shared" si="14"/>
        <v>Normal</v>
      </c>
      <c r="J255" s="14" t="str">
        <f t="shared" si="15"/>
        <v>Class 9</v>
      </c>
    </row>
    <row r="256" spans="1:10" x14ac:dyDescent="0.45">
      <c r="A256">
        <v>180813</v>
      </c>
      <c r="B256" t="s">
        <v>28</v>
      </c>
      <c r="C256" t="s">
        <v>33</v>
      </c>
      <c r="D256" t="s">
        <v>15</v>
      </c>
      <c r="E256" t="s">
        <v>77</v>
      </c>
      <c r="F256">
        <v>93776</v>
      </c>
      <c r="G256">
        <f t="shared" si="12"/>
        <v>1.5661239835254941</v>
      </c>
      <c r="H256" t="str">
        <f t="shared" si="13"/>
        <v>Normal</v>
      </c>
      <c r="I256" t="str">
        <f t="shared" si="14"/>
        <v>Normal</v>
      </c>
      <c r="J256" s="14" t="str">
        <f t="shared" si="15"/>
        <v>Class 9</v>
      </c>
    </row>
    <row r="257" spans="1:10" x14ac:dyDescent="0.45">
      <c r="A257">
        <v>919188</v>
      </c>
      <c r="B257" t="s">
        <v>28</v>
      </c>
      <c r="C257" t="s">
        <v>25</v>
      </c>
      <c r="D257" t="s">
        <v>15</v>
      </c>
      <c r="E257" t="s">
        <v>78</v>
      </c>
      <c r="F257">
        <v>93745</v>
      </c>
      <c r="G257">
        <f t="shared" si="12"/>
        <v>1.5650251491492491</v>
      </c>
      <c r="H257" t="str">
        <f t="shared" si="13"/>
        <v>Normal</v>
      </c>
      <c r="I257" t="str">
        <f t="shared" si="14"/>
        <v>Normal</v>
      </c>
      <c r="J257" s="14" t="str">
        <f t="shared" si="15"/>
        <v>Class 9</v>
      </c>
    </row>
    <row r="258" spans="1:10" x14ac:dyDescent="0.45">
      <c r="A258">
        <v>227812</v>
      </c>
      <c r="B258" t="s">
        <v>28</v>
      </c>
      <c r="C258" t="s">
        <v>25</v>
      </c>
      <c r="D258" t="s">
        <v>18</v>
      </c>
      <c r="E258" t="s">
        <v>81</v>
      </c>
      <c r="F258">
        <v>93706</v>
      </c>
      <c r="G258">
        <f t="shared" ref="G258:G321" si="16">(F258-$L$6)/$L$5</f>
        <v>1.5636427446113921</v>
      </c>
      <c r="H258" t="str">
        <f t="shared" ref="H258:H321" si="17">IF(ABS(G258)&gt;2, "Outlier", "Normal")</f>
        <v>Normal</v>
      </c>
      <c r="I258" t="str">
        <f t="shared" ref="I258:I321" si="18">IF(OR(F258&lt;$Q$5, F258&gt;$Q$6), "Outlier", "Normal")</f>
        <v>Normal</v>
      </c>
      <c r="J258" s="14" t="str">
        <f t="shared" ref="J258:J321" si="19">IF(F258 &lt;= MIN(F:F) + $Q$23, "Class 1",
IF(F258 &lt;= MIN(F:F) + $Q$23 *2, "Class 2",
IF(F258 &lt;= MIN(F:F) + $Q$23 *3, "Class 3",
IF(F258 &lt;= MIN(F:F) + $Q$23 *4, "Class 4",
IF(F258 &lt;= MIN(F:F) + $Q$23 *5, "Class 5",
IF(F258 &lt;= MIN(F:F) + $Q$23 *6, "Class 6",
IF(F258 &lt;= MIN(F:F) + $Q$23 *7, "Class 7",
IF(F258 &lt;= MIN(F:F) + $Q$23 *8, "Class 7",
IF(F258 &lt;= MIN(F:F) + $Q$23 *9, "Class 9",
IF(F258 &lt;= MIN(F:F) + $Q$23 *10, "Class 10",
))))))))))</f>
        <v>Class 9</v>
      </c>
    </row>
    <row r="259" spans="1:10" x14ac:dyDescent="0.45">
      <c r="A259">
        <v>834330</v>
      </c>
      <c r="B259" t="s">
        <v>28</v>
      </c>
      <c r="C259" t="s">
        <v>26</v>
      </c>
      <c r="D259" t="s">
        <v>15</v>
      </c>
      <c r="E259" t="s">
        <v>79</v>
      </c>
      <c r="F259">
        <v>93668</v>
      </c>
      <c r="G259">
        <f t="shared" si="16"/>
        <v>1.5622957863437368</v>
      </c>
      <c r="H259" t="str">
        <f t="shared" si="17"/>
        <v>Normal</v>
      </c>
      <c r="I259" t="str">
        <f t="shared" si="18"/>
        <v>Normal</v>
      </c>
      <c r="J259" s="14" t="str">
        <f t="shared" si="19"/>
        <v>Class 9</v>
      </c>
    </row>
    <row r="260" spans="1:10" x14ac:dyDescent="0.45">
      <c r="A260">
        <v>304127</v>
      </c>
      <c r="B260" t="s">
        <v>28</v>
      </c>
      <c r="C260" t="s">
        <v>25</v>
      </c>
      <c r="D260" t="s">
        <v>15</v>
      </c>
      <c r="E260" t="s">
        <v>76</v>
      </c>
      <c r="F260">
        <v>93664</v>
      </c>
      <c r="G260">
        <f t="shared" si="16"/>
        <v>1.5621540012629309</v>
      </c>
      <c r="H260" t="str">
        <f t="shared" si="17"/>
        <v>Normal</v>
      </c>
      <c r="I260" t="str">
        <f t="shared" si="18"/>
        <v>Normal</v>
      </c>
      <c r="J260" s="14" t="str">
        <f t="shared" si="19"/>
        <v>Class 9</v>
      </c>
    </row>
    <row r="261" spans="1:10" x14ac:dyDescent="0.45">
      <c r="A261">
        <v>769485</v>
      </c>
      <c r="B261" t="s">
        <v>28</v>
      </c>
      <c r="C261" t="s">
        <v>25</v>
      </c>
      <c r="D261" t="s">
        <v>15</v>
      </c>
      <c r="E261" t="s">
        <v>78</v>
      </c>
      <c r="F261">
        <v>93649</v>
      </c>
      <c r="G261">
        <f t="shared" si="16"/>
        <v>1.5616223072099091</v>
      </c>
      <c r="H261" t="str">
        <f t="shared" si="17"/>
        <v>Normal</v>
      </c>
      <c r="I261" t="str">
        <f t="shared" si="18"/>
        <v>Normal</v>
      </c>
      <c r="J261" s="14" t="str">
        <f t="shared" si="19"/>
        <v>Class 9</v>
      </c>
    </row>
    <row r="262" spans="1:10" x14ac:dyDescent="0.45">
      <c r="A262">
        <v>156748</v>
      </c>
      <c r="B262" t="s">
        <v>28</v>
      </c>
      <c r="C262" t="s">
        <v>26</v>
      </c>
      <c r="D262" t="s">
        <v>16</v>
      </c>
      <c r="E262" t="s">
        <v>79</v>
      </c>
      <c r="F262">
        <v>93615</v>
      </c>
      <c r="G262">
        <f t="shared" si="16"/>
        <v>1.5604171340230597</v>
      </c>
      <c r="H262" t="str">
        <f t="shared" si="17"/>
        <v>Normal</v>
      </c>
      <c r="I262" t="str">
        <f t="shared" si="18"/>
        <v>Normal</v>
      </c>
      <c r="J262" s="14" t="str">
        <f t="shared" si="19"/>
        <v>Class 9</v>
      </c>
    </row>
    <row r="263" spans="1:10" x14ac:dyDescent="0.45">
      <c r="A263">
        <v>53712</v>
      </c>
      <c r="B263" t="s">
        <v>28</v>
      </c>
      <c r="C263" t="s">
        <v>25</v>
      </c>
      <c r="D263" t="s">
        <v>18</v>
      </c>
      <c r="E263" t="s">
        <v>76</v>
      </c>
      <c r="F263">
        <v>93566</v>
      </c>
      <c r="G263">
        <f t="shared" si="16"/>
        <v>1.5586802667831883</v>
      </c>
      <c r="H263" t="str">
        <f t="shared" si="17"/>
        <v>Normal</v>
      </c>
      <c r="I263" t="str">
        <f t="shared" si="18"/>
        <v>Normal</v>
      </c>
      <c r="J263" s="14" t="str">
        <f t="shared" si="19"/>
        <v>Class 9</v>
      </c>
    </row>
    <row r="264" spans="1:10" x14ac:dyDescent="0.45">
      <c r="A264">
        <v>652122</v>
      </c>
      <c r="B264" t="s">
        <v>28</v>
      </c>
      <c r="C264" t="s">
        <v>25</v>
      </c>
      <c r="D264" t="s">
        <v>10</v>
      </c>
      <c r="E264" t="s">
        <v>77</v>
      </c>
      <c r="F264">
        <v>93563</v>
      </c>
      <c r="G264">
        <f t="shared" si="16"/>
        <v>1.5585739279725839</v>
      </c>
      <c r="H264" t="str">
        <f t="shared" si="17"/>
        <v>Normal</v>
      </c>
      <c r="I264" t="str">
        <f t="shared" si="18"/>
        <v>Normal</v>
      </c>
      <c r="J264" s="14" t="str">
        <f t="shared" si="19"/>
        <v>Class 9</v>
      </c>
    </row>
    <row r="265" spans="1:10" x14ac:dyDescent="0.45">
      <c r="A265">
        <v>309858</v>
      </c>
      <c r="B265" t="s">
        <v>28</v>
      </c>
      <c r="C265" t="s">
        <v>33</v>
      </c>
      <c r="D265" t="s">
        <v>18</v>
      </c>
      <c r="E265" t="s">
        <v>78</v>
      </c>
      <c r="F265">
        <v>93522</v>
      </c>
      <c r="G265">
        <f t="shared" si="16"/>
        <v>1.5571206308943242</v>
      </c>
      <c r="H265" t="str">
        <f t="shared" si="17"/>
        <v>Normal</v>
      </c>
      <c r="I265" t="str">
        <f t="shared" si="18"/>
        <v>Normal</v>
      </c>
      <c r="J265" s="14" t="str">
        <f t="shared" si="19"/>
        <v>Class 9</v>
      </c>
    </row>
    <row r="266" spans="1:10" x14ac:dyDescent="0.45">
      <c r="A266">
        <v>975812</v>
      </c>
      <c r="B266" t="s">
        <v>28</v>
      </c>
      <c r="C266" t="s">
        <v>26</v>
      </c>
      <c r="D266" t="s">
        <v>15</v>
      </c>
      <c r="E266" t="s">
        <v>78</v>
      </c>
      <c r="F266">
        <v>93503</v>
      </c>
      <c r="G266">
        <f t="shared" si="16"/>
        <v>1.5564471517604965</v>
      </c>
      <c r="H266" t="str">
        <f t="shared" si="17"/>
        <v>Normal</v>
      </c>
      <c r="I266" t="str">
        <f t="shared" si="18"/>
        <v>Normal</v>
      </c>
      <c r="J266" s="14" t="str">
        <f t="shared" si="19"/>
        <v>Class 9</v>
      </c>
    </row>
    <row r="267" spans="1:10" x14ac:dyDescent="0.45">
      <c r="A267">
        <v>449773</v>
      </c>
      <c r="B267" t="s">
        <v>28</v>
      </c>
      <c r="C267" t="s">
        <v>26</v>
      </c>
      <c r="D267" t="s">
        <v>11</v>
      </c>
      <c r="E267" t="s">
        <v>84</v>
      </c>
      <c r="F267">
        <v>93501</v>
      </c>
      <c r="G267">
        <f t="shared" si="16"/>
        <v>1.5563762592200936</v>
      </c>
      <c r="H267" t="str">
        <f t="shared" si="17"/>
        <v>Normal</v>
      </c>
      <c r="I267" t="str">
        <f t="shared" si="18"/>
        <v>Normal</v>
      </c>
      <c r="J267" s="14" t="str">
        <f t="shared" si="19"/>
        <v>Class 9</v>
      </c>
    </row>
    <row r="268" spans="1:10" x14ac:dyDescent="0.45">
      <c r="A268">
        <v>264099</v>
      </c>
      <c r="B268" t="s">
        <v>28</v>
      </c>
      <c r="C268" t="s">
        <v>25</v>
      </c>
      <c r="D268" t="s">
        <v>18</v>
      </c>
      <c r="E268" t="s">
        <v>77</v>
      </c>
      <c r="F268">
        <v>93471</v>
      </c>
      <c r="G268">
        <f t="shared" si="16"/>
        <v>1.5553128711140498</v>
      </c>
      <c r="H268" t="str">
        <f t="shared" si="17"/>
        <v>Normal</v>
      </c>
      <c r="I268" t="str">
        <f t="shared" si="18"/>
        <v>Normal</v>
      </c>
      <c r="J268" s="14" t="str">
        <f t="shared" si="19"/>
        <v>Class 9</v>
      </c>
    </row>
    <row r="269" spans="1:10" x14ac:dyDescent="0.45">
      <c r="A269">
        <v>225054</v>
      </c>
      <c r="B269" t="s">
        <v>28</v>
      </c>
      <c r="C269" t="s">
        <v>25</v>
      </c>
      <c r="D269" t="s">
        <v>13</v>
      </c>
      <c r="E269" t="s">
        <v>79</v>
      </c>
      <c r="F269">
        <v>93457</v>
      </c>
      <c r="G269">
        <f t="shared" si="16"/>
        <v>1.5548166233312295</v>
      </c>
      <c r="H269" t="str">
        <f t="shared" si="17"/>
        <v>Normal</v>
      </c>
      <c r="I269" t="str">
        <f t="shared" si="18"/>
        <v>Normal</v>
      </c>
      <c r="J269" s="14" t="str">
        <f t="shared" si="19"/>
        <v>Class 9</v>
      </c>
    </row>
    <row r="270" spans="1:10" x14ac:dyDescent="0.45">
      <c r="A270">
        <v>996481</v>
      </c>
      <c r="B270" t="s">
        <v>28</v>
      </c>
      <c r="C270" t="s">
        <v>25</v>
      </c>
      <c r="D270" t="s">
        <v>15</v>
      </c>
      <c r="E270" t="s">
        <v>79</v>
      </c>
      <c r="F270">
        <v>93419</v>
      </c>
      <c r="G270">
        <f t="shared" si="16"/>
        <v>1.5534696650635742</v>
      </c>
      <c r="H270" t="str">
        <f t="shared" si="17"/>
        <v>Normal</v>
      </c>
      <c r="I270" t="str">
        <f t="shared" si="18"/>
        <v>Normal</v>
      </c>
      <c r="J270" s="14" t="str">
        <f t="shared" si="19"/>
        <v>Class 9</v>
      </c>
    </row>
    <row r="271" spans="1:10" x14ac:dyDescent="0.45">
      <c r="A271">
        <v>578197</v>
      </c>
      <c r="B271" t="s">
        <v>28</v>
      </c>
      <c r="C271" t="s">
        <v>25</v>
      </c>
      <c r="D271" t="s">
        <v>16</v>
      </c>
      <c r="E271" t="s">
        <v>79</v>
      </c>
      <c r="F271">
        <v>93397</v>
      </c>
      <c r="G271">
        <f t="shared" si="16"/>
        <v>1.5526898471191422</v>
      </c>
      <c r="H271" t="str">
        <f t="shared" si="17"/>
        <v>Normal</v>
      </c>
      <c r="I271" t="str">
        <f t="shared" si="18"/>
        <v>Normal</v>
      </c>
      <c r="J271" s="14" t="str">
        <f t="shared" si="19"/>
        <v>Class 9</v>
      </c>
    </row>
    <row r="272" spans="1:10" x14ac:dyDescent="0.45">
      <c r="A272">
        <v>926123</v>
      </c>
      <c r="B272" t="s">
        <v>28</v>
      </c>
      <c r="C272" t="s">
        <v>25</v>
      </c>
      <c r="D272" t="s">
        <v>15</v>
      </c>
      <c r="E272" t="s">
        <v>80</v>
      </c>
      <c r="F272">
        <v>93385</v>
      </c>
      <c r="G272">
        <f t="shared" si="16"/>
        <v>1.5522644918767246</v>
      </c>
      <c r="H272" t="str">
        <f t="shared" si="17"/>
        <v>Normal</v>
      </c>
      <c r="I272" t="str">
        <f t="shared" si="18"/>
        <v>Normal</v>
      </c>
      <c r="J272" s="14" t="str">
        <f t="shared" si="19"/>
        <v>Class 9</v>
      </c>
    </row>
    <row r="273" spans="1:10" x14ac:dyDescent="0.45">
      <c r="A273">
        <v>917757</v>
      </c>
      <c r="B273" t="s">
        <v>28</v>
      </c>
      <c r="C273" t="s">
        <v>26</v>
      </c>
      <c r="D273" t="s">
        <v>18</v>
      </c>
      <c r="E273" t="s">
        <v>84</v>
      </c>
      <c r="F273">
        <v>93323</v>
      </c>
      <c r="G273">
        <f t="shared" si="16"/>
        <v>1.5500668231242343</v>
      </c>
      <c r="H273" t="str">
        <f t="shared" si="17"/>
        <v>Normal</v>
      </c>
      <c r="I273" t="str">
        <f t="shared" si="18"/>
        <v>Normal</v>
      </c>
      <c r="J273" s="14" t="str">
        <f t="shared" si="19"/>
        <v>Class 9</v>
      </c>
    </row>
    <row r="274" spans="1:10" x14ac:dyDescent="0.45">
      <c r="A274">
        <v>760336</v>
      </c>
      <c r="B274" t="s">
        <v>28</v>
      </c>
      <c r="C274" t="s">
        <v>25</v>
      </c>
      <c r="D274" t="s">
        <v>18</v>
      </c>
      <c r="E274" t="s">
        <v>79</v>
      </c>
      <c r="F274">
        <v>93321</v>
      </c>
      <c r="G274">
        <f t="shared" si="16"/>
        <v>1.5499959305838313</v>
      </c>
      <c r="H274" t="str">
        <f t="shared" si="17"/>
        <v>Normal</v>
      </c>
      <c r="I274" t="str">
        <f t="shared" si="18"/>
        <v>Normal</v>
      </c>
      <c r="J274" s="14" t="str">
        <f t="shared" si="19"/>
        <v>Class 9</v>
      </c>
    </row>
    <row r="275" spans="1:10" x14ac:dyDescent="0.45">
      <c r="A275">
        <v>95527</v>
      </c>
      <c r="B275" t="s">
        <v>28</v>
      </c>
      <c r="C275" t="s">
        <v>25</v>
      </c>
      <c r="D275" t="s">
        <v>15</v>
      </c>
      <c r="E275" t="s">
        <v>77</v>
      </c>
      <c r="F275">
        <v>93290</v>
      </c>
      <c r="G275">
        <f t="shared" si="16"/>
        <v>1.5488970962075863</v>
      </c>
      <c r="H275" t="str">
        <f t="shared" si="17"/>
        <v>Normal</v>
      </c>
      <c r="I275" t="str">
        <f t="shared" si="18"/>
        <v>Normal</v>
      </c>
      <c r="J275" s="14" t="str">
        <f t="shared" si="19"/>
        <v>Class 9</v>
      </c>
    </row>
    <row r="276" spans="1:10" x14ac:dyDescent="0.45">
      <c r="A276">
        <v>796688</v>
      </c>
      <c r="B276" t="s">
        <v>28</v>
      </c>
      <c r="C276" t="s">
        <v>25</v>
      </c>
      <c r="D276" t="s">
        <v>15</v>
      </c>
      <c r="E276" t="s">
        <v>79</v>
      </c>
      <c r="F276">
        <v>93276</v>
      </c>
      <c r="G276">
        <f t="shared" si="16"/>
        <v>1.5484008484247658</v>
      </c>
      <c r="H276" t="str">
        <f t="shared" si="17"/>
        <v>Normal</v>
      </c>
      <c r="I276" t="str">
        <f t="shared" si="18"/>
        <v>Normal</v>
      </c>
      <c r="J276" s="14" t="str">
        <f t="shared" si="19"/>
        <v>Class 9</v>
      </c>
    </row>
    <row r="277" spans="1:10" x14ac:dyDescent="0.45">
      <c r="A277">
        <v>868847</v>
      </c>
      <c r="B277" t="s">
        <v>28</v>
      </c>
      <c r="C277" t="s">
        <v>26</v>
      </c>
      <c r="D277" t="s">
        <v>11</v>
      </c>
      <c r="E277" t="s">
        <v>79</v>
      </c>
      <c r="F277">
        <v>93219</v>
      </c>
      <c r="G277">
        <f t="shared" si="16"/>
        <v>1.5463804110232828</v>
      </c>
      <c r="H277" t="str">
        <f t="shared" si="17"/>
        <v>Normal</v>
      </c>
      <c r="I277" t="str">
        <f t="shared" si="18"/>
        <v>Normal</v>
      </c>
      <c r="J277" s="14" t="str">
        <f t="shared" si="19"/>
        <v>Class 9</v>
      </c>
    </row>
    <row r="278" spans="1:10" x14ac:dyDescent="0.45">
      <c r="A278">
        <v>928482</v>
      </c>
      <c r="B278" t="s">
        <v>28</v>
      </c>
      <c r="C278" t="s">
        <v>26</v>
      </c>
      <c r="D278" t="s">
        <v>10</v>
      </c>
      <c r="E278" t="s">
        <v>77</v>
      </c>
      <c r="F278">
        <v>93190</v>
      </c>
      <c r="G278">
        <f t="shared" si="16"/>
        <v>1.5453524691874405</v>
      </c>
      <c r="H278" t="str">
        <f t="shared" si="17"/>
        <v>Normal</v>
      </c>
      <c r="I278" t="str">
        <f t="shared" si="18"/>
        <v>Normal</v>
      </c>
      <c r="J278" s="14" t="str">
        <f t="shared" si="19"/>
        <v>Class 9</v>
      </c>
    </row>
    <row r="279" spans="1:10" x14ac:dyDescent="0.45">
      <c r="A279">
        <v>758805</v>
      </c>
      <c r="B279" t="s">
        <v>28</v>
      </c>
      <c r="C279" t="s">
        <v>25</v>
      </c>
      <c r="D279" t="s">
        <v>15</v>
      </c>
      <c r="E279" t="s">
        <v>84</v>
      </c>
      <c r="F279">
        <v>93138</v>
      </c>
      <c r="G279">
        <f t="shared" si="16"/>
        <v>1.5435092631369649</v>
      </c>
      <c r="H279" t="str">
        <f t="shared" si="17"/>
        <v>Normal</v>
      </c>
      <c r="I279" t="str">
        <f t="shared" si="18"/>
        <v>Normal</v>
      </c>
      <c r="J279" s="14" t="str">
        <f t="shared" si="19"/>
        <v>Class 9</v>
      </c>
    </row>
    <row r="280" spans="1:10" x14ac:dyDescent="0.45">
      <c r="A280">
        <v>574816</v>
      </c>
      <c r="B280" t="s">
        <v>28</v>
      </c>
      <c r="C280" t="s">
        <v>25</v>
      </c>
      <c r="D280" t="s">
        <v>18</v>
      </c>
      <c r="E280" t="s">
        <v>78</v>
      </c>
      <c r="F280">
        <v>93120</v>
      </c>
      <c r="G280">
        <f t="shared" si="16"/>
        <v>1.5428712302733387</v>
      </c>
      <c r="H280" t="str">
        <f t="shared" si="17"/>
        <v>Normal</v>
      </c>
      <c r="I280" t="str">
        <f t="shared" si="18"/>
        <v>Normal</v>
      </c>
      <c r="J280" s="14" t="str">
        <f t="shared" si="19"/>
        <v>Class 9</v>
      </c>
    </row>
    <row r="281" spans="1:10" x14ac:dyDescent="0.45">
      <c r="A281">
        <v>201882</v>
      </c>
      <c r="B281" t="s">
        <v>28</v>
      </c>
      <c r="C281" t="s">
        <v>26</v>
      </c>
      <c r="D281" t="s">
        <v>15</v>
      </c>
      <c r="E281" t="s">
        <v>78</v>
      </c>
      <c r="F281">
        <v>93106</v>
      </c>
      <c r="G281">
        <f t="shared" si="16"/>
        <v>1.5423749824905182</v>
      </c>
      <c r="H281" t="str">
        <f t="shared" si="17"/>
        <v>Normal</v>
      </c>
      <c r="I281" t="str">
        <f t="shared" si="18"/>
        <v>Normal</v>
      </c>
      <c r="J281" s="14" t="str">
        <f t="shared" si="19"/>
        <v>Class 9</v>
      </c>
    </row>
    <row r="282" spans="1:10" x14ac:dyDescent="0.45">
      <c r="A282">
        <v>624246</v>
      </c>
      <c r="B282" t="s">
        <v>28</v>
      </c>
      <c r="C282" t="s">
        <v>26</v>
      </c>
      <c r="D282" t="s">
        <v>18</v>
      </c>
      <c r="E282" t="s">
        <v>79</v>
      </c>
      <c r="F282">
        <v>93101</v>
      </c>
      <c r="G282">
        <f t="shared" si="16"/>
        <v>1.5421977511395111</v>
      </c>
      <c r="H282" t="str">
        <f t="shared" si="17"/>
        <v>Normal</v>
      </c>
      <c r="I282" t="str">
        <f t="shared" si="18"/>
        <v>Normal</v>
      </c>
      <c r="J282" s="14" t="str">
        <f t="shared" si="19"/>
        <v>Class 9</v>
      </c>
    </row>
    <row r="283" spans="1:10" x14ac:dyDescent="0.45">
      <c r="A283">
        <v>780287</v>
      </c>
      <c r="B283" t="s">
        <v>28</v>
      </c>
      <c r="C283" t="s">
        <v>25</v>
      </c>
      <c r="D283" t="s">
        <v>15</v>
      </c>
      <c r="E283" t="s">
        <v>77</v>
      </c>
      <c r="F283">
        <v>93038</v>
      </c>
      <c r="G283">
        <f t="shared" si="16"/>
        <v>1.5399646361168193</v>
      </c>
      <c r="H283" t="str">
        <f t="shared" si="17"/>
        <v>Normal</v>
      </c>
      <c r="I283" t="str">
        <f t="shared" si="18"/>
        <v>Normal</v>
      </c>
      <c r="J283" s="14" t="str">
        <f t="shared" si="19"/>
        <v>Class 9</v>
      </c>
    </row>
    <row r="284" spans="1:10" x14ac:dyDescent="0.45">
      <c r="A284">
        <v>810634</v>
      </c>
      <c r="B284" t="s">
        <v>28</v>
      </c>
      <c r="C284" t="s">
        <v>25</v>
      </c>
      <c r="D284" t="s">
        <v>15</v>
      </c>
      <c r="E284" t="s">
        <v>81</v>
      </c>
      <c r="F284">
        <v>93020</v>
      </c>
      <c r="G284">
        <f t="shared" si="16"/>
        <v>1.5393266032531929</v>
      </c>
      <c r="H284" t="str">
        <f t="shared" si="17"/>
        <v>Normal</v>
      </c>
      <c r="I284" t="str">
        <f t="shared" si="18"/>
        <v>Normal</v>
      </c>
      <c r="J284" s="14" t="str">
        <f t="shared" si="19"/>
        <v>Class 9</v>
      </c>
    </row>
    <row r="285" spans="1:10" x14ac:dyDescent="0.45">
      <c r="A285">
        <v>666314</v>
      </c>
      <c r="B285" t="s">
        <v>28</v>
      </c>
      <c r="C285" t="s">
        <v>26</v>
      </c>
      <c r="D285" t="s">
        <v>15</v>
      </c>
      <c r="E285" t="s">
        <v>79</v>
      </c>
      <c r="F285">
        <v>92994</v>
      </c>
      <c r="G285">
        <f t="shared" si="16"/>
        <v>1.5384050002279552</v>
      </c>
      <c r="H285" t="str">
        <f t="shared" si="17"/>
        <v>Normal</v>
      </c>
      <c r="I285" t="str">
        <f t="shared" si="18"/>
        <v>Normal</v>
      </c>
      <c r="J285" s="14" t="str">
        <f t="shared" si="19"/>
        <v>Class 9</v>
      </c>
    </row>
    <row r="286" spans="1:10" x14ac:dyDescent="0.45">
      <c r="A286">
        <v>766781</v>
      </c>
      <c r="B286" t="s">
        <v>28</v>
      </c>
      <c r="C286" t="s">
        <v>26</v>
      </c>
      <c r="D286" t="s">
        <v>10</v>
      </c>
      <c r="E286" t="s">
        <v>77</v>
      </c>
      <c r="F286">
        <v>92951</v>
      </c>
      <c r="G286">
        <f t="shared" si="16"/>
        <v>1.5368808106092926</v>
      </c>
      <c r="H286" t="str">
        <f t="shared" si="17"/>
        <v>Normal</v>
      </c>
      <c r="I286" t="str">
        <f t="shared" si="18"/>
        <v>Normal</v>
      </c>
      <c r="J286" s="14" t="str">
        <f t="shared" si="19"/>
        <v>Class 9</v>
      </c>
    </row>
    <row r="287" spans="1:10" x14ac:dyDescent="0.45">
      <c r="A287">
        <v>77144</v>
      </c>
      <c r="B287" t="s">
        <v>28</v>
      </c>
      <c r="C287" t="s">
        <v>25</v>
      </c>
      <c r="D287" t="s">
        <v>15</v>
      </c>
      <c r="E287" t="s">
        <v>78</v>
      </c>
      <c r="F287">
        <v>92937</v>
      </c>
      <c r="G287">
        <f t="shared" si="16"/>
        <v>1.5363845628264721</v>
      </c>
      <c r="H287" t="str">
        <f t="shared" si="17"/>
        <v>Normal</v>
      </c>
      <c r="I287" t="str">
        <f t="shared" si="18"/>
        <v>Normal</v>
      </c>
      <c r="J287" s="14" t="str">
        <f t="shared" si="19"/>
        <v>Class 9</v>
      </c>
    </row>
    <row r="288" spans="1:10" x14ac:dyDescent="0.45">
      <c r="A288">
        <v>88447</v>
      </c>
      <c r="B288" t="s">
        <v>28</v>
      </c>
      <c r="C288" t="s">
        <v>25</v>
      </c>
      <c r="D288" t="s">
        <v>12</v>
      </c>
      <c r="E288" t="s">
        <v>80</v>
      </c>
      <c r="F288">
        <v>92917</v>
      </c>
      <c r="G288">
        <f t="shared" si="16"/>
        <v>1.535675637422443</v>
      </c>
      <c r="H288" t="str">
        <f t="shared" si="17"/>
        <v>Normal</v>
      </c>
      <c r="I288" t="str">
        <f t="shared" si="18"/>
        <v>Normal</v>
      </c>
      <c r="J288" s="14" t="str">
        <f t="shared" si="19"/>
        <v>Class 9</v>
      </c>
    </row>
    <row r="289" spans="1:10" x14ac:dyDescent="0.45">
      <c r="A289">
        <v>574311</v>
      </c>
      <c r="B289" t="s">
        <v>28</v>
      </c>
      <c r="C289" t="s">
        <v>25</v>
      </c>
      <c r="D289" t="s">
        <v>16</v>
      </c>
      <c r="E289" t="s">
        <v>77</v>
      </c>
      <c r="F289">
        <v>92883</v>
      </c>
      <c r="G289">
        <f t="shared" si="16"/>
        <v>1.5344704642355935</v>
      </c>
      <c r="H289" t="str">
        <f t="shared" si="17"/>
        <v>Normal</v>
      </c>
      <c r="I289" t="str">
        <f t="shared" si="18"/>
        <v>Normal</v>
      </c>
      <c r="J289" s="14" t="str">
        <f t="shared" si="19"/>
        <v>Class 9</v>
      </c>
    </row>
    <row r="290" spans="1:10" x14ac:dyDescent="0.45">
      <c r="A290">
        <v>344006</v>
      </c>
      <c r="B290" t="s">
        <v>28</v>
      </c>
      <c r="C290" t="s">
        <v>25</v>
      </c>
      <c r="D290" t="s">
        <v>14</v>
      </c>
      <c r="E290" t="s">
        <v>78</v>
      </c>
      <c r="F290">
        <v>92808</v>
      </c>
      <c r="G290">
        <f t="shared" si="16"/>
        <v>1.5318119939704842</v>
      </c>
      <c r="H290" t="str">
        <f t="shared" si="17"/>
        <v>Normal</v>
      </c>
      <c r="I290" t="str">
        <f t="shared" si="18"/>
        <v>Normal</v>
      </c>
      <c r="J290" s="14" t="str">
        <f t="shared" si="19"/>
        <v>Class 9</v>
      </c>
    </row>
    <row r="291" spans="1:10" x14ac:dyDescent="0.45">
      <c r="A291">
        <v>681859</v>
      </c>
      <c r="B291" t="s">
        <v>28</v>
      </c>
      <c r="C291" t="s">
        <v>25</v>
      </c>
      <c r="D291" t="s">
        <v>18</v>
      </c>
      <c r="E291" t="s">
        <v>84</v>
      </c>
      <c r="F291">
        <v>92806</v>
      </c>
      <c r="G291">
        <f t="shared" si="16"/>
        <v>1.5317411014300812</v>
      </c>
      <c r="H291" t="str">
        <f t="shared" si="17"/>
        <v>Normal</v>
      </c>
      <c r="I291" t="str">
        <f t="shared" si="18"/>
        <v>Normal</v>
      </c>
      <c r="J291" s="14" t="str">
        <f t="shared" si="19"/>
        <v>Class 9</v>
      </c>
    </row>
    <row r="292" spans="1:10" x14ac:dyDescent="0.45">
      <c r="A292">
        <v>45142</v>
      </c>
      <c r="B292" t="s">
        <v>28</v>
      </c>
      <c r="C292" t="s">
        <v>25</v>
      </c>
      <c r="D292" t="s">
        <v>10</v>
      </c>
      <c r="E292" t="s">
        <v>79</v>
      </c>
      <c r="F292">
        <v>92750</v>
      </c>
      <c r="G292">
        <f t="shared" si="16"/>
        <v>1.5297561102987998</v>
      </c>
      <c r="H292" t="str">
        <f t="shared" si="17"/>
        <v>Normal</v>
      </c>
      <c r="I292" t="str">
        <f t="shared" si="18"/>
        <v>Normal</v>
      </c>
      <c r="J292" s="14" t="str">
        <f t="shared" si="19"/>
        <v>Class 9</v>
      </c>
    </row>
    <row r="293" spans="1:10" x14ac:dyDescent="0.45">
      <c r="A293">
        <v>494189</v>
      </c>
      <c r="B293" t="s">
        <v>28</v>
      </c>
      <c r="C293" t="s">
        <v>25</v>
      </c>
      <c r="D293" t="s">
        <v>15</v>
      </c>
      <c r="E293" t="s">
        <v>77</v>
      </c>
      <c r="F293">
        <v>92741</v>
      </c>
      <c r="G293">
        <f t="shared" si="16"/>
        <v>1.5294370938669868</v>
      </c>
      <c r="H293" t="str">
        <f t="shared" si="17"/>
        <v>Normal</v>
      </c>
      <c r="I293" t="str">
        <f t="shared" si="18"/>
        <v>Normal</v>
      </c>
      <c r="J293" s="14" t="str">
        <f t="shared" si="19"/>
        <v>Class 9</v>
      </c>
    </row>
    <row r="294" spans="1:10" x14ac:dyDescent="0.45">
      <c r="A294">
        <v>296632</v>
      </c>
      <c r="B294" t="s">
        <v>28</v>
      </c>
      <c r="C294" t="s">
        <v>26</v>
      </c>
      <c r="D294" t="s">
        <v>13</v>
      </c>
      <c r="E294" t="s">
        <v>78</v>
      </c>
      <c r="F294">
        <v>92695</v>
      </c>
      <c r="G294">
        <f t="shared" si="16"/>
        <v>1.5278065654377198</v>
      </c>
      <c r="H294" t="str">
        <f t="shared" si="17"/>
        <v>Normal</v>
      </c>
      <c r="I294" t="str">
        <f t="shared" si="18"/>
        <v>Normal</v>
      </c>
      <c r="J294" s="14" t="str">
        <f t="shared" si="19"/>
        <v>Class 9</v>
      </c>
    </row>
    <row r="295" spans="1:10" x14ac:dyDescent="0.45">
      <c r="A295">
        <v>250878</v>
      </c>
      <c r="B295" t="s">
        <v>28</v>
      </c>
      <c r="C295" t="s">
        <v>25</v>
      </c>
      <c r="D295" t="s">
        <v>18</v>
      </c>
      <c r="E295" t="s">
        <v>78</v>
      </c>
      <c r="F295">
        <v>92688</v>
      </c>
      <c r="G295">
        <f t="shared" si="16"/>
        <v>1.5275584415463095</v>
      </c>
      <c r="H295" t="str">
        <f t="shared" si="17"/>
        <v>Normal</v>
      </c>
      <c r="I295" t="str">
        <f t="shared" si="18"/>
        <v>Normal</v>
      </c>
      <c r="J295" s="14" t="str">
        <f t="shared" si="19"/>
        <v>Class 9</v>
      </c>
    </row>
    <row r="296" spans="1:10" x14ac:dyDescent="0.45">
      <c r="A296">
        <v>875630</v>
      </c>
      <c r="B296" t="s">
        <v>28</v>
      </c>
      <c r="C296" t="s">
        <v>25</v>
      </c>
      <c r="D296" t="s">
        <v>18</v>
      </c>
      <c r="E296" t="s">
        <v>78</v>
      </c>
      <c r="F296">
        <v>92668</v>
      </c>
      <c r="G296">
        <f t="shared" si="16"/>
        <v>1.5268495161422804</v>
      </c>
      <c r="H296" t="str">
        <f t="shared" si="17"/>
        <v>Normal</v>
      </c>
      <c r="I296" t="str">
        <f t="shared" si="18"/>
        <v>Normal</v>
      </c>
      <c r="J296" s="14" t="str">
        <f t="shared" si="19"/>
        <v>Class 9</v>
      </c>
    </row>
    <row r="297" spans="1:10" x14ac:dyDescent="0.45">
      <c r="A297">
        <v>370975</v>
      </c>
      <c r="B297" t="s">
        <v>28</v>
      </c>
      <c r="C297" t="s">
        <v>25</v>
      </c>
      <c r="D297" t="s">
        <v>18</v>
      </c>
      <c r="E297" t="s">
        <v>81</v>
      </c>
      <c r="F297">
        <v>92550</v>
      </c>
      <c r="G297">
        <f t="shared" si="16"/>
        <v>1.5226668562585084</v>
      </c>
      <c r="H297" t="str">
        <f t="shared" si="17"/>
        <v>Normal</v>
      </c>
      <c r="I297" t="str">
        <f t="shared" si="18"/>
        <v>Normal</v>
      </c>
      <c r="J297" s="14" t="str">
        <f t="shared" si="19"/>
        <v>Class 9</v>
      </c>
    </row>
    <row r="298" spans="1:10" x14ac:dyDescent="0.45">
      <c r="A298">
        <v>620777</v>
      </c>
      <c r="B298" t="s">
        <v>28</v>
      </c>
      <c r="C298" t="s">
        <v>25</v>
      </c>
      <c r="D298" t="s">
        <v>16</v>
      </c>
      <c r="E298" t="s">
        <v>78</v>
      </c>
      <c r="F298">
        <v>92506</v>
      </c>
      <c r="G298">
        <f t="shared" si="16"/>
        <v>1.5211072203696445</v>
      </c>
      <c r="H298" t="str">
        <f t="shared" si="17"/>
        <v>Normal</v>
      </c>
      <c r="I298" t="str">
        <f t="shared" si="18"/>
        <v>Normal</v>
      </c>
      <c r="J298" s="14" t="str">
        <f t="shared" si="19"/>
        <v>Class 9</v>
      </c>
    </row>
    <row r="299" spans="1:10" x14ac:dyDescent="0.45">
      <c r="A299">
        <v>666002</v>
      </c>
      <c r="B299" t="s">
        <v>28</v>
      </c>
      <c r="C299" t="s">
        <v>25</v>
      </c>
      <c r="D299" t="s">
        <v>10</v>
      </c>
      <c r="E299" t="s">
        <v>78</v>
      </c>
      <c r="F299">
        <v>92464</v>
      </c>
      <c r="G299">
        <f t="shared" si="16"/>
        <v>1.5196184770211831</v>
      </c>
      <c r="H299" t="str">
        <f t="shared" si="17"/>
        <v>Normal</v>
      </c>
      <c r="I299" t="str">
        <f t="shared" si="18"/>
        <v>Normal</v>
      </c>
      <c r="J299" s="14" t="str">
        <f t="shared" si="19"/>
        <v>Class 9</v>
      </c>
    </row>
    <row r="300" spans="1:10" x14ac:dyDescent="0.45">
      <c r="A300">
        <v>95009</v>
      </c>
      <c r="B300" t="s">
        <v>28</v>
      </c>
      <c r="C300" t="s">
        <v>26</v>
      </c>
      <c r="D300" t="s">
        <v>15</v>
      </c>
      <c r="E300" t="s">
        <v>77</v>
      </c>
      <c r="F300">
        <v>92458</v>
      </c>
      <c r="G300">
        <f t="shared" si="16"/>
        <v>1.5194057993999746</v>
      </c>
      <c r="H300" t="str">
        <f t="shared" si="17"/>
        <v>Normal</v>
      </c>
      <c r="I300" t="str">
        <f t="shared" si="18"/>
        <v>Normal</v>
      </c>
      <c r="J300" s="14" t="str">
        <f t="shared" si="19"/>
        <v>Class 9</v>
      </c>
    </row>
    <row r="301" spans="1:10" x14ac:dyDescent="0.45">
      <c r="A301">
        <v>123989</v>
      </c>
      <c r="B301" t="s">
        <v>28</v>
      </c>
      <c r="C301" t="s">
        <v>26</v>
      </c>
      <c r="D301" t="s">
        <v>12</v>
      </c>
      <c r="E301" t="s">
        <v>84</v>
      </c>
      <c r="F301">
        <v>92448</v>
      </c>
      <c r="G301">
        <f t="shared" si="16"/>
        <v>1.5190513366979599</v>
      </c>
      <c r="H301" t="str">
        <f t="shared" si="17"/>
        <v>Normal</v>
      </c>
      <c r="I301" t="str">
        <f t="shared" si="18"/>
        <v>Normal</v>
      </c>
      <c r="J301" s="14" t="str">
        <f t="shared" si="19"/>
        <v>Class 9</v>
      </c>
    </row>
    <row r="302" spans="1:10" x14ac:dyDescent="0.45">
      <c r="A302">
        <v>146168</v>
      </c>
      <c r="B302" t="s">
        <v>28</v>
      </c>
      <c r="C302" t="s">
        <v>25</v>
      </c>
      <c r="D302" t="s">
        <v>18</v>
      </c>
      <c r="E302" t="s">
        <v>76</v>
      </c>
      <c r="F302">
        <v>92429</v>
      </c>
      <c r="G302">
        <f t="shared" si="16"/>
        <v>1.5183778575641322</v>
      </c>
      <c r="H302" t="str">
        <f t="shared" si="17"/>
        <v>Normal</v>
      </c>
      <c r="I302" t="str">
        <f t="shared" si="18"/>
        <v>Normal</v>
      </c>
      <c r="J302" s="14" t="str">
        <f t="shared" si="19"/>
        <v>Class 9</v>
      </c>
    </row>
    <row r="303" spans="1:10" x14ac:dyDescent="0.45">
      <c r="A303">
        <v>440340</v>
      </c>
      <c r="B303" t="s">
        <v>28</v>
      </c>
      <c r="C303" t="s">
        <v>25</v>
      </c>
      <c r="D303" t="s">
        <v>14</v>
      </c>
      <c r="E303" t="s">
        <v>84</v>
      </c>
      <c r="F303">
        <v>92421</v>
      </c>
      <c r="G303">
        <f t="shared" si="16"/>
        <v>1.5180942874025205</v>
      </c>
      <c r="H303" t="str">
        <f t="shared" si="17"/>
        <v>Normal</v>
      </c>
      <c r="I303" t="str">
        <f t="shared" si="18"/>
        <v>Normal</v>
      </c>
      <c r="J303" s="14" t="str">
        <f t="shared" si="19"/>
        <v>Class 9</v>
      </c>
    </row>
    <row r="304" spans="1:10" x14ac:dyDescent="0.45">
      <c r="A304">
        <v>968762</v>
      </c>
      <c r="B304" t="s">
        <v>28</v>
      </c>
      <c r="C304" t="s">
        <v>25</v>
      </c>
      <c r="D304" t="s">
        <v>13</v>
      </c>
      <c r="E304" t="s">
        <v>83</v>
      </c>
      <c r="F304">
        <v>92420</v>
      </c>
      <c r="G304">
        <f t="shared" si="16"/>
        <v>1.5180588411323193</v>
      </c>
      <c r="H304" t="str">
        <f t="shared" si="17"/>
        <v>Normal</v>
      </c>
      <c r="I304" t="str">
        <f t="shared" si="18"/>
        <v>Normal</v>
      </c>
      <c r="J304" s="14" t="str">
        <f t="shared" si="19"/>
        <v>Class 9</v>
      </c>
    </row>
    <row r="305" spans="1:10" x14ac:dyDescent="0.45">
      <c r="A305">
        <v>476027</v>
      </c>
      <c r="B305" t="s">
        <v>28</v>
      </c>
      <c r="C305" t="s">
        <v>26</v>
      </c>
      <c r="D305" t="s">
        <v>16</v>
      </c>
      <c r="E305" t="s">
        <v>80</v>
      </c>
      <c r="F305">
        <v>92403</v>
      </c>
      <c r="G305">
        <f t="shared" si="16"/>
        <v>1.5174562545388943</v>
      </c>
      <c r="H305" t="str">
        <f t="shared" si="17"/>
        <v>Normal</v>
      </c>
      <c r="I305" t="str">
        <f t="shared" si="18"/>
        <v>Normal</v>
      </c>
      <c r="J305" s="14" t="str">
        <f t="shared" si="19"/>
        <v>Class 9</v>
      </c>
    </row>
    <row r="306" spans="1:10" x14ac:dyDescent="0.45">
      <c r="A306">
        <v>874516</v>
      </c>
      <c r="B306" t="s">
        <v>28</v>
      </c>
      <c r="C306" t="s">
        <v>26</v>
      </c>
      <c r="D306" t="s">
        <v>15</v>
      </c>
      <c r="E306" t="s">
        <v>77</v>
      </c>
      <c r="F306">
        <v>92393</v>
      </c>
      <c r="G306">
        <f t="shared" si="16"/>
        <v>1.5171017918368799</v>
      </c>
      <c r="H306" t="str">
        <f t="shared" si="17"/>
        <v>Normal</v>
      </c>
      <c r="I306" t="str">
        <f t="shared" si="18"/>
        <v>Normal</v>
      </c>
      <c r="J306" s="14" t="str">
        <f t="shared" si="19"/>
        <v>Class 9</v>
      </c>
    </row>
    <row r="307" spans="1:10" x14ac:dyDescent="0.45">
      <c r="A307">
        <v>119239</v>
      </c>
      <c r="B307" t="s">
        <v>28</v>
      </c>
      <c r="C307" t="s">
        <v>25</v>
      </c>
      <c r="D307" t="s">
        <v>15</v>
      </c>
      <c r="E307" t="s">
        <v>79</v>
      </c>
      <c r="F307">
        <v>92386</v>
      </c>
      <c r="G307">
        <f t="shared" si="16"/>
        <v>1.5168536679454696</v>
      </c>
      <c r="H307" t="str">
        <f t="shared" si="17"/>
        <v>Normal</v>
      </c>
      <c r="I307" t="str">
        <f t="shared" si="18"/>
        <v>Normal</v>
      </c>
      <c r="J307" s="14" t="str">
        <f t="shared" si="19"/>
        <v>Class 9</v>
      </c>
    </row>
    <row r="308" spans="1:10" x14ac:dyDescent="0.45">
      <c r="A308">
        <v>978212</v>
      </c>
      <c r="B308" t="s">
        <v>28</v>
      </c>
      <c r="C308" t="s">
        <v>26</v>
      </c>
      <c r="D308" t="s">
        <v>12</v>
      </c>
      <c r="E308" t="s">
        <v>77</v>
      </c>
      <c r="F308">
        <v>92378</v>
      </c>
      <c r="G308">
        <f t="shared" si="16"/>
        <v>1.5165700977838581</v>
      </c>
      <c r="H308" t="str">
        <f t="shared" si="17"/>
        <v>Normal</v>
      </c>
      <c r="I308" t="str">
        <f t="shared" si="18"/>
        <v>Normal</v>
      </c>
      <c r="J308" s="14" t="str">
        <f t="shared" si="19"/>
        <v>Class 9</v>
      </c>
    </row>
    <row r="309" spans="1:10" x14ac:dyDescent="0.45">
      <c r="A309">
        <v>723807</v>
      </c>
      <c r="B309" t="s">
        <v>28</v>
      </c>
      <c r="C309" t="s">
        <v>26</v>
      </c>
      <c r="D309" t="s">
        <v>10</v>
      </c>
      <c r="E309" t="s">
        <v>80</v>
      </c>
      <c r="F309">
        <v>92366</v>
      </c>
      <c r="G309">
        <f t="shared" si="16"/>
        <v>1.5161447425414405</v>
      </c>
      <c r="H309" t="str">
        <f t="shared" si="17"/>
        <v>Normal</v>
      </c>
      <c r="I309" t="str">
        <f t="shared" si="18"/>
        <v>Normal</v>
      </c>
      <c r="J309" s="14" t="str">
        <f t="shared" si="19"/>
        <v>Class 9</v>
      </c>
    </row>
    <row r="310" spans="1:10" x14ac:dyDescent="0.45">
      <c r="A310">
        <v>233900</v>
      </c>
      <c r="B310" t="s">
        <v>28</v>
      </c>
      <c r="C310" t="s">
        <v>25</v>
      </c>
      <c r="D310" t="s">
        <v>18</v>
      </c>
      <c r="E310" t="s">
        <v>77</v>
      </c>
      <c r="F310">
        <v>92302</v>
      </c>
      <c r="G310">
        <f t="shared" si="16"/>
        <v>1.5138761812485473</v>
      </c>
      <c r="H310" t="str">
        <f t="shared" si="17"/>
        <v>Normal</v>
      </c>
      <c r="I310" t="str">
        <f t="shared" si="18"/>
        <v>Normal</v>
      </c>
      <c r="J310" s="14" t="str">
        <f t="shared" si="19"/>
        <v>Class 9</v>
      </c>
    </row>
    <row r="311" spans="1:10" x14ac:dyDescent="0.45">
      <c r="A311">
        <v>638843</v>
      </c>
      <c r="B311" t="s">
        <v>28</v>
      </c>
      <c r="C311" t="s">
        <v>26</v>
      </c>
      <c r="D311" t="s">
        <v>18</v>
      </c>
      <c r="E311" t="s">
        <v>77</v>
      </c>
      <c r="F311">
        <v>92294</v>
      </c>
      <c r="G311">
        <f t="shared" si="16"/>
        <v>1.5135926110869355</v>
      </c>
      <c r="H311" t="str">
        <f t="shared" si="17"/>
        <v>Normal</v>
      </c>
      <c r="I311" t="str">
        <f t="shared" si="18"/>
        <v>Normal</v>
      </c>
      <c r="J311" s="14" t="str">
        <f t="shared" si="19"/>
        <v>Class 9</v>
      </c>
    </row>
    <row r="312" spans="1:10" x14ac:dyDescent="0.45">
      <c r="A312">
        <v>362996</v>
      </c>
      <c r="B312" t="s">
        <v>28</v>
      </c>
      <c r="C312" t="s">
        <v>25</v>
      </c>
      <c r="D312" t="s">
        <v>14</v>
      </c>
      <c r="E312" t="s">
        <v>79</v>
      </c>
      <c r="F312">
        <v>92283</v>
      </c>
      <c r="G312">
        <f t="shared" si="16"/>
        <v>1.5132027021147196</v>
      </c>
      <c r="H312" t="str">
        <f t="shared" si="17"/>
        <v>Normal</v>
      </c>
      <c r="I312" t="str">
        <f t="shared" si="18"/>
        <v>Normal</v>
      </c>
      <c r="J312" s="14" t="str">
        <f t="shared" si="19"/>
        <v>Class 9</v>
      </c>
    </row>
    <row r="313" spans="1:10" x14ac:dyDescent="0.45">
      <c r="A313">
        <v>41585</v>
      </c>
      <c r="B313" t="s">
        <v>28</v>
      </c>
      <c r="C313" t="s">
        <v>26</v>
      </c>
      <c r="D313" t="s">
        <v>16</v>
      </c>
      <c r="E313" t="s">
        <v>78</v>
      </c>
      <c r="F313">
        <v>92272</v>
      </c>
      <c r="G313">
        <f t="shared" si="16"/>
        <v>1.5128127931425035</v>
      </c>
      <c r="H313" t="str">
        <f t="shared" si="17"/>
        <v>Normal</v>
      </c>
      <c r="I313" t="str">
        <f t="shared" si="18"/>
        <v>Normal</v>
      </c>
      <c r="J313" s="14" t="str">
        <f t="shared" si="19"/>
        <v>Class 9</v>
      </c>
    </row>
    <row r="314" spans="1:10" x14ac:dyDescent="0.45">
      <c r="A314">
        <v>714233</v>
      </c>
      <c r="B314" t="s">
        <v>28</v>
      </c>
      <c r="C314" t="s">
        <v>25</v>
      </c>
      <c r="D314" t="s">
        <v>18</v>
      </c>
      <c r="E314" t="s">
        <v>77</v>
      </c>
      <c r="F314">
        <v>92229</v>
      </c>
      <c r="G314">
        <f t="shared" si="16"/>
        <v>1.5112886035238409</v>
      </c>
      <c r="H314" t="str">
        <f t="shared" si="17"/>
        <v>Normal</v>
      </c>
      <c r="I314" t="str">
        <f t="shared" si="18"/>
        <v>Normal</v>
      </c>
      <c r="J314" s="14" t="str">
        <f t="shared" si="19"/>
        <v>Class 9</v>
      </c>
    </row>
    <row r="315" spans="1:10" x14ac:dyDescent="0.45">
      <c r="A315">
        <v>490261</v>
      </c>
      <c r="B315" t="s">
        <v>28</v>
      </c>
      <c r="C315" t="s">
        <v>26</v>
      </c>
      <c r="D315" t="s">
        <v>18</v>
      </c>
      <c r="E315" t="s">
        <v>78</v>
      </c>
      <c r="F315">
        <v>92225</v>
      </c>
      <c r="G315">
        <f t="shared" si="16"/>
        <v>1.5111468184430352</v>
      </c>
      <c r="H315" t="str">
        <f t="shared" si="17"/>
        <v>Normal</v>
      </c>
      <c r="I315" t="str">
        <f t="shared" si="18"/>
        <v>Normal</v>
      </c>
      <c r="J315" s="14" t="str">
        <f t="shared" si="19"/>
        <v>Class 9</v>
      </c>
    </row>
    <row r="316" spans="1:10" x14ac:dyDescent="0.45">
      <c r="A316">
        <v>956314</v>
      </c>
      <c r="B316" t="s">
        <v>28</v>
      </c>
      <c r="C316" t="s">
        <v>26</v>
      </c>
      <c r="D316" t="s">
        <v>18</v>
      </c>
      <c r="E316" t="s">
        <v>81</v>
      </c>
      <c r="F316">
        <v>92168</v>
      </c>
      <c r="G316">
        <f t="shared" si="16"/>
        <v>1.5091263810415521</v>
      </c>
      <c r="H316" t="str">
        <f t="shared" si="17"/>
        <v>Normal</v>
      </c>
      <c r="I316" t="str">
        <f t="shared" si="18"/>
        <v>Normal</v>
      </c>
      <c r="J316" s="14" t="str">
        <f t="shared" si="19"/>
        <v>Class 9</v>
      </c>
    </row>
    <row r="317" spans="1:10" x14ac:dyDescent="0.45">
      <c r="A317">
        <v>229281</v>
      </c>
      <c r="B317" t="s">
        <v>28</v>
      </c>
      <c r="C317" t="s">
        <v>25</v>
      </c>
      <c r="D317" t="s">
        <v>15</v>
      </c>
      <c r="E317" t="s">
        <v>81</v>
      </c>
      <c r="F317">
        <v>92128</v>
      </c>
      <c r="G317">
        <f t="shared" si="16"/>
        <v>1.5077085302334938</v>
      </c>
      <c r="H317" t="str">
        <f t="shared" si="17"/>
        <v>Normal</v>
      </c>
      <c r="I317" t="str">
        <f t="shared" si="18"/>
        <v>Normal</v>
      </c>
      <c r="J317" s="14" t="str">
        <f t="shared" si="19"/>
        <v>Class 9</v>
      </c>
    </row>
    <row r="318" spans="1:10" x14ac:dyDescent="0.45">
      <c r="A318">
        <v>781527</v>
      </c>
      <c r="B318" t="s">
        <v>28</v>
      </c>
      <c r="C318" t="s">
        <v>25</v>
      </c>
      <c r="D318" t="s">
        <v>14</v>
      </c>
      <c r="E318" t="s">
        <v>84</v>
      </c>
      <c r="F318">
        <v>92123</v>
      </c>
      <c r="G318">
        <f t="shared" si="16"/>
        <v>1.5075312988824865</v>
      </c>
      <c r="H318" t="str">
        <f t="shared" si="17"/>
        <v>Normal</v>
      </c>
      <c r="I318" t="str">
        <f t="shared" si="18"/>
        <v>Normal</v>
      </c>
      <c r="J318" s="14" t="str">
        <f t="shared" si="19"/>
        <v>Class 9</v>
      </c>
    </row>
    <row r="319" spans="1:10" x14ac:dyDescent="0.45">
      <c r="A319">
        <v>366508</v>
      </c>
      <c r="B319" t="s">
        <v>28</v>
      </c>
      <c r="C319" t="s">
        <v>26</v>
      </c>
      <c r="D319" t="s">
        <v>15</v>
      </c>
      <c r="E319" t="s">
        <v>77</v>
      </c>
      <c r="F319">
        <v>92121</v>
      </c>
      <c r="G319">
        <f t="shared" si="16"/>
        <v>1.5074604063420838</v>
      </c>
      <c r="H319" t="str">
        <f t="shared" si="17"/>
        <v>Normal</v>
      </c>
      <c r="I319" t="str">
        <f t="shared" si="18"/>
        <v>Normal</v>
      </c>
      <c r="J319" s="14" t="str">
        <f t="shared" si="19"/>
        <v>Class 9</v>
      </c>
    </row>
    <row r="320" spans="1:10" x14ac:dyDescent="0.45">
      <c r="A320">
        <v>365081</v>
      </c>
      <c r="B320" t="s">
        <v>28</v>
      </c>
      <c r="C320" t="s">
        <v>25</v>
      </c>
      <c r="D320" t="s">
        <v>18</v>
      </c>
      <c r="E320" t="s">
        <v>78</v>
      </c>
      <c r="F320">
        <v>92097</v>
      </c>
      <c r="G320">
        <f t="shared" si="16"/>
        <v>1.5066096958572488</v>
      </c>
      <c r="H320" t="str">
        <f t="shared" si="17"/>
        <v>Normal</v>
      </c>
      <c r="I320" t="str">
        <f t="shared" si="18"/>
        <v>Normal</v>
      </c>
      <c r="J320" s="14" t="str">
        <f t="shared" si="19"/>
        <v>Class 9</v>
      </c>
    </row>
    <row r="321" spans="1:10" x14ac:dyDescent="0.45">
      <c r="A321">
        <v>933454</v>
      </c>
      <c r="B321" t="s">
        <v>28</v>
      </c>
      <c r="C321" t="s">
        <v>25</v>
      </c>
      <c r="D321" t="s">
        <v>15</v>
      </c>
      <c r="E321" t="s">
        <v>78</v>
      </c>
      <c r="F321">
        <v>92060</v>
      </c>
      <c r="G321">
        <f t="shared" si="16"/>
        <v>1.5052981838597947</v>
      </c>
      <c r="H321" t="str">
        <f t="shared" si="17"/>
        <v>Normal</v>
      </c>
      <c r="I321" t="str">
        <f t="shared" si="18"/>
        <v>Normal</v>
      </c>
      <c r="J321" s="14" t="str">
        <f t="shared" si="19"/>
        <v>Class 9</v>
      </c>
    </row>
    <row r="322" spans="1:10" x14ac:dyDescent="0.45">
      <c r="A322">
        <v>146879</v>
      </c>
      <c r="B322" t="s">
        <v>28</v>
      </c>
      <c r="C322" t="s">
        <v>25</v>
      </c>
      <c r="D322" t="s">
        <v>13</v>
      </c>
      <c r="E322" t="s">
        <v>77</v>
      </c>
      <c r="F322">
        <v>92058</v>
      </c>
      <c r="G322">
        <f t="shared" ref="G322:G385" si="20">(F322-$L$6)/$L$5</f>
        <v>1.5052272913193918</v>
      </c>
      <c r="H322" t="str">
        <f t="shared" ref="H322:H385" si="21">IF(ABS(G322)&gt;2, "Outlier", "Normal")</f>
        <v>Normal</v>
      </c>
      <c r="I322" t="str">
        <f t="shared" ref="I322:I385" si="22">IF(OR(F322&lt;$Q$5, F322&gt;$Q$6), "Outlier", "Normal")</f>
        <v>Normal</v>
      </c>
      <c r="J322" s="14" t="str">
        <f t="shared" ref="J322:J385" si="23">IF(F322 &lt;= MIN(F:F) + $Q$23, "Class 1",
IF(F322 &lt;= MIN(F:F) + $Q$23 *2, "Class 2",
IF(F322 &lt;= MIN(F:F) + $Q$23 *3, "Class 3",
IF(F322 &lt;= MIN(F:F) + $Q$23 *4, "Class 4",
IF(F322 &lt;= MIN(F:F) + $Q$23 *5, "Class 5",
IF(F322 &lt;= MIN(F:F) + $Q$23 *6, "Class 6",
IF(F322 &lt;= MIN(F:F) + $Q$23 *7, "Class 7",
IF(F322 &lt;= MIN(F:F) + $Q$23 *8, "Class 7",
IF(F322 &lt;= MIN(F:F) + $Q$23 *9, "Class 9",
IF(F322 &lt;= MIN(F:F) + $Q$23 *10, "Class 10",
))))))))))</f>
        <v>Class 9</v>
      </c>
    </row>
    <row r="323" spans="1:10" x14ac:dyDescent="0.45">
      <c r="A323">
        <v>869541</v>
      </c>
      <c r="B323" t="s">
        <v>28</v>
      </c>
      <c r="C323" t="s">
        <v>25</v>
      </c>
      <c r="D323" t="s">
        <v>18</v>
      </c>
      <c r="E323" t="s">
        <v>76</v>
      </c>
      <c r="F323">
        <v>91974</v>
      </c>
      <c r="G323">
        <f t="shared" si="20"/>
        <v>1.5022498046224695</v>
      </c>
      <c r="H323" t="str">
        <f t="shared" si="21"/>
        <v>Normal</v>
      </c>
      <c r="I323" t="str">
        <f t="shared" si="22"/>
        <v>Normal</v>
      </c>
      <c r="J323" s="14" t="str">
        <f t="shared" si="23"/>
        <v>Class 9</v>
      </c>
    </row>
    <row r="324" spans="1:10" x14ac:dyDescent="0.45">
      <c r="A324">
        <v>975136</v>
      </c>
      <c r="B324" t="s">
        <v>28</v>
      </c>
      <c r="C324" t="s">
        <v>25</v>
      </c>
      <c r="D324" t="s">
        <v>10</v>
      </c>
      <c r="E324" t="s">
        <v>78</v>
      </c>
      <c r="F324">
        <v>91958</v>
      </c>
      <c r="G324">
        <f t="shared" si="20"/>
        <v>1.5016826642992462</v>
      </c>
      <c r="H324" t="str">
        <f t="shared" si="21"/>
        <v>Normal</v>
      </c>
      <c r="I324" t="str">
        <f t="shared" si="22"/>
        <v>Normal</v>
      </c>
      <c r="J324" s="14" t="str">
        <f t="shared" si="23"/>
        <v>Class 9</v>
      </c>
    </row>
    <row r="325" spans="1:10" x14ac:dyDescent="0.45">
      <c r="A325">
        <v>737589</v>
      </c>
      <c r="B325" t="s">
        <v>28</v>
      </c>
      <c r="C325" t="s">
        <v>25</v>
      </c>
      <c r="D325" t="s">
        <v>15</v>
      </c>
      <c r="E325" t="s">
        <v>78</v>
      </c>
      <c r="F325">
        <v>91905</v>
      </c>
      <c r="G325">
        <f t="shared" si="20"/>
        <v>1.4998040119785692</v>
      </c>
      <c r="H325" t="str">
        <f t="shared" si="21"/>
        <v>Normal</v>
      </c>
      <c r="I325" t="str">
        <f t="shared" si="22"/>
        <v>Normal</v>
      </c>
      <c r="J325" s="14" t="str">
        <f t="shared" si="23"/>
        <v>Class 9</v>
      </c>
    </row>
    <row r="326" spans="1:10" x14ac:dyDescent="0.45">
      <c r="A326">
        <v>583723</v>
      </c>
      <c r="B326" t="s">
        <v>28</v>
      </c>
      <c r="C326" t="s">
        <v>33</v>
      </c>
      <c r="D326" t="s">
        <v>15</v>
      </c>
      <c r="E326" t="s">
        <v>77</v>
      </c>
      <c r="F326">
        <v>91889</v>
      </c>
      <c r="G326">
        <f t="shared" si="20"/>
        <v>1.4992368716553457</v>
      </c>
      <c r="H326" t="str">
        <f t="shared" si="21"/>
        <v>Normal</v>
      </c>
      <c r="I326" t="str">
        <f t="shared" si="22"/>
        <v>Normal</v>
      </c>
      <c r="J326" s="14" t="str">
        <f t="shared" si="23"/>
        <v>Class 9</v>
      </c>
    </row>
    <row r="327" spans="1:10" x14ac:dyDescent="0.45">
      <c r="A327">
        <v>708626</v>
      </c>
      <c r="B327" t="s">
        <v>28</v>
      </c>
      <c r="C327" t="s">
        <v>25</v>
      </c>
      <c r="D327" t="s">
        <v>16</v>
      </c>
      <c r="E327" t="s">
        <v>84</v>
      </c>
      <c r="F327">
        <v>91881</v>
      </c>
      <c r="G327">
        <f t="shared" si="20"/>
        <v>1.4989533014937342</v>
      </c>
      <c r="H327" t="str">
        <f t="shared" si="21"/>
        <v>Normal</v>
      </c>
      <c r="I327" t="str">
        <f t="shared" si="22"/>
        <v>Normal</v>
      </c>
      <c r="J327" s="14" t="str">
        <f t="shared" si="23"/>
        <v>Class 9</v>
      </c>
    </row>
    <row r="328" spans="1:10" x14ac:dyDescent="0.45">
      <c r="A328">
        <v>648497</v>
      </c>
      <c r="B328" t="s">
        <v>28</v>
      </c>
      <c r="C328" t="s">
        <v>25</v>
      </c>
      <c r="D328" t="s">
        <v>15</v>
      </c>
      <c r="E328" t="s">
        <v>78</v>
      </c>
      <c r="F328">
        <v>91868</v>
      </c>
      <c r="G328">
        <f t="shared" si="20"/>
        <v>1.4984924999811151</v>
      </c>
      <c r="H328" t="str">
        <f t="shared" si="21"/>
        <v>Normal</v>
      </c>
      <c r="I328" t="str">
        <f t="shared" si="22"/>
        <v>Normal</v>
      </c>
      <c r="J328" s="14" t="str">
        <f t="shared" si="23"/>
        <v>Class 9</v>
      </c>
    </row>
    <row r="329" spans="1:10" x14ac:dyDescent="0.45">
      <c r="A329">
        <v>841263</v>
      </c>
      <c r="B329" t="s">
        <v>28</v>
      </c>
      <c r="C329" t="s">
        <v>25</v>
      </c>
      <c r="D329" t="s">
        <v>18</v>
      </c>
      <c r="E329" t="s">
        <v>87</v>
      </c>
      <c r="F329">
        <v>91836</v>
      </c>
      <c r="G329">
        <f t="shared" si="20"/>
        <v>1.4973582193346686</v>
      </c>
      <c r="H329" t="str">
        <f t="shared" si="21"/>
        <v>Normal</v>
      </c>
      <c r="I329" t="str">
        <f t="shared" si="22"/>
        <v>Normal</v>
      </c>
      <c r="J329" s="14" t="str">
        <f t="shared" si="23"/>
        <v>Class 9</v>
      </c>
    </row>
    <row r="330" spans="1:10" x14ac:dyDescent="0.45">
      <c r="A330">
        <v>285768</v>
      </c>
      <c r="B330" t="s">
        <v>28</v>
      </c>
      <c r="C330" t="s">
        <v>26</v>
      </c>
      <c r="D330" t="s">
        <v>10</v>
      </c>
      <c r="E330" t="s">
        <v>77</v>
      </c>
      <c r="F330">
        <v>91750</v>
      </c>
      <c r="G330">
        <f t="shared" si="20"/>
        <v>1.4943098400973434</v>
      </c>
      <c r="H330" t="str">
        <f t="shared" si="21"/>
        <v>Normal</v>
      </c>
      <c r="I330" t="str">
        <f t="shared" si="22"/>
        <v>Normal</v>
      </c>
      <c r="J330" s="14" t="str">
        <f t="shared" si="23"/>
        <v>Class 9</v>
      </c>
    </row>
    <row r="331" spans="1:10" x14ac:dyDescent="0.45">
      <c r="A331">
        <v>712244</v>
      </c>
      <c r="B331" t="s">
        <v>28</v>
      </c>
      <c r="C331" t="s">
        <v>26</v>
      </c>
      <c r="D331" t="s">
        <v>18</v>
      </c>
      <c r="E331" t="s">
        <v>77</v>
      </c>
      <c r="F331">
        <v>91730</v>
      </c>
      <c r="G331">
        <f t="shared" si="20"/>
        <v>1.4936009146933142</v>
      </c>
      <c r="H331" t="str">
        <f t="shared" si="21"/>
        <v>Normal</v>
      </c>
      <c r="I331" t="str">
        <f t="shared" si="22"/>
        <v>Normal</v>
      </c>
      <c r="J331" s="14" t="str">
        <f t="shared" si="23"/>
        <v>Class 9</v>
      </c>
    </row>
    <row r="332" spans="1:10" x14ac:dyDescent="0.45">
      <c r="A332">
        <v>196817</v>
      </c>
      <c r="B332" t="s">
        <v>28</v>
      </c>
      <c r="C332" t="s">
        <v>25</v>
      </c>
      <c r="D332" t="s">
        <v>15</v>
      </c>
      <c r="E332" t="s">
        <v>83</v>
      </c>
      <c r="F332">
        <v>91721</v>
      </c>
      <c r="G332">
        <f t="shared" si="20"/>
        <v>1.493281898261501</v>
      </c>
      <c r="H332" t="str">
        <f t="shared" si="21"/>
        <v>Normal</v>
      </c>
      <c r="I332" t="str">
        <f t="shared" si="22"/>
        <v>Normal</v>
      </c>
      <c r="J332" s="14" t="str">
        <f t="shared" si="23"/>
        <v>Class 9</v>
      </c>
    </row>
    <row r="333" spans="1:10" x14ac:dyDescent="0.45">
      <c r="A333">
        <v>438449</v>
      </c>
      <c r="B333" t="s">
        <v>28</v>
      </c>
      <c r="C333" t="s">
        <v>25</v>
      </c>
      <c r="D333" t="s">
        <v>18</v>
      </c>
      <c r="E333" t="s">
        <v>79</v>
      </c>
      <c r="F333">
        <v>91716</v>
      </c>
      <c r="G333">
        <f t="shared" si="20"/>
        <v>1.4931046669104937</v>
      </c>
      <c r="H333" t="str">
        <f t="shared" si="21"/>
        <v>Normal</v>
      </c>
      <c r="I333" t="str">
        <f t="shared" si="22"/>
        <v>Normal</v>
      </c>
      <c r="J333" s="14" t="str">
        <f t="shared" si="23"/>
        <v>Class 9</v>
      </c>
    </row>
    <row r="334" spans="1:10" x14ac:dyDescent="0.45">
      <c r="A334">
        <v>402204</v>
      </c>
      <c r="B334" t="s">
        <v>28</v>
      </c>
      <c r="C334" t="s">
        <v>25</v>
      </c>
      <c r="D334" t="s">
        <v>10</v>
      </c>
      <c r="E334" t="s">
        <v>79</v>
      </c>
      <c r="F334">
        <v>91680</v>
      </c>
      <c r="G334">
        <f t="shared" si="20"/>
        <v>1.4918286011832413</v>
      </c>
      <c r="H334" t="str">
        <f t="shared" si="21"/>
        <v>Normal</v>
      </c>
      <c r="I334" t="str">
        <f t="shared" si="22"/>
        <v>Normal</v>
      </c>
      <c r="J334" s="14" t="str">
        <f t="shared" si="23"/>
        <v>Class 9</v>
      </c>
    </row>
    <row r="335" spans="1:10" x14ac:dyDescent="0.45">
      <c r="A335">
        <v>484833</v>
      </c>
      <c r="B335" t="s">
        <v>28</v>
      </c>
      <c r="C335" t="s">
        <v>25</v>
      </c>
      <c r="D335" t="s">
        <v>10</v>
      </c>
      <c r="E335" t="s">
        <v>77</v>
      </c>
      <c r="F335">
        <v>91643</v>
      </c>
      <c r="G335">
        <f t="shared" si="20"/>
        <v>1.4905170891857875</v>
      </c>
      <c r="H335" t="str">
        <f t="shared" si="21"/>
        <v>Normal</v>
      </c>
      <c r="I335" t="str">
        <f t="shared" si="22"/>
        <v>Normal</v>
      </c>
      <c r="J335" s="14" t="str">
        <f t="shared" si="23"/>
        <v>Class 9</v>
      </c>
    </row>
    <row r="336" spans="1:10" x14ac:dyDescent="0.45">
      <c r="A336">
        <v>988446</v>
      </c>
      <c r="B336" t="s">
        <v>28</v>
      </c>
      <c r="C336" t="s">
        <v>25</v>
      </c>
      <c r="D336" t="s">
        <v>18</v>
      </c>
      <c r="E336" t="s">
        <v>77</v>
      </c>
      <c r="F336">
        <v>91635</v>
      </c>
      <c r="G336">
        <f t="shared" si="20"/>
        <v>1.4902335190241758</v>
      </c>
      <c r="H336" t="str">
        <f t="shared" si="21"/>
        <v>Normal</v>
      </c>
      <c r="I336" t="str">
        <f t="shared" si="22"/>
        <v>Normal</v>
      </c>
      <c r="J336" s="14" t="str">
        <f t="shared" si="23"/>
        <v>Class 9</v>
      </c>
    </row>
    <row r="337" spans="1:10" x14ac:dyDescent="0.45">
      <c r="A337">
        <v>539299</v>
      </c>
      <c r="B337" t="s">
        <v>28</v>
      </c>
      <c r="C337" t="s">
        <v>25</v>
      </c>
      <c r="D337" t="s">
        <v>16</v>
      </c>
      <c r="E337" t="s">
        <v>84</v>
      </c>
      <c r="F337">
        <v>91620</v>
      </c>
      <c r="G337">
        <f t="shared" si="20"/>
        <v>1.489701824971154</v>
      </c>
      <c r="H337" t="str">
        <f t="shared" si="21"/>
        <v>Normal</v>
      </c>
      <c r="I337" t="str">
        <f t="shared" si="22"/>
        <v>Normal</v>
      </c>
      <c r="J337" s="14" t="str">
        <f t="shared" si="23"/>
        <v>Class 9</v>
      </c>
    </row>
    <row r="338" spans="1:10" x14ac:dyDescent="0.45">
      <c r="A338">
        <v>352232</v>
      </c>
      <c r="B338" t="s">
        <v>28</v>
      </c>
      <c r="C338" t="s">
        <v>33</v>
      </c>
      <c r="D338" t="s">
        <v>15</v>
      </c>
      <c r="E338" t="s">
        <v>84</v>
      </c>
      <c r="F338">
        <v>91608</v>
      </c>
      <c r="G338">
        <f t="shared" si="20"/>
        <v>1.4892764697287366</v>
      </c>
      <c r="H338" t="str">
        <f t="shared" si="21"/>
        <v>Normal</v>
      </c>
      <c r="I338" t="str">
        <f t="shared" si="22"/>
        <v>Normal</v>
      </c>
      <c r="J338" s="14" t="str">
        <f t="shared" si="23"/>
        <v>Class 9</v>
      </c>
    </row>
    <row r="339" spans="1:10" x14ac:dyDescent="0.45">
      <c r="A339">
        <v>35482</v>
      </c>
      <c r="B339" t="s">
        <v>28</v>
      </c>
      <c r="C339" t="s">
        <v>26</v>
      </c>
      <c r="D339" t="s">
        <v>15</v>
      </c>
      <c r="E339" t="s">
        <v>77</v>
      </c>
      <c r="F339">
        <v>91603</v>
      </c>
      <c r="G339">
        <f t="shared" si="20"/>
        <v>1.4890992383777293</v>
      </c>
      <c r="H339" t="str">
        <f t="shared" si="21"/>
        <v>Normal</v>
      </c>
      <c r="I339" t="str">
        <f t="shared" si="22"/>
        <v>Normal</v>
      </c>
      <c r="J339" s="14" t="str">
        <f t="shared" si="23"/>
        <v>Class 9</v>
      </c>
    </row>
    <row r="340" spans="1:10" x14ac:dyDescent="0.45">
      <c r="A340">
        <v>274225</v>
      </c>
      <c r="B340" t="s">
        <v>28</v>
      </c>
      <c r="C340" t="s">
        <v>26</v>
      </c>
      <c r="D340" t="s">
        <v>17</v>
      </c>
      <c r="E340" t="s">
        <v>77</v>
      </c>
      <c r="F340">
        <v>91583</v>
      </c>
      <c r="G340">
        <f t="shared" si="20"/>
        <v>1.4883903129737002</v>
      </c>
      <c r="H340" t="str">
        <f t="shared" si="21"/>
        <v>Normal</v>
      </c>
      <c r="I340" t="str">
        <f t="shared" si="22"/>
        <v>Normal</v>
      </c>
      <c r="J340" s="14" t="str">
        <f t="shared" si="23"/>
        <v>Class 9</v>
      </c>
    </row>
    <row r="341" spans="1:10" x14ac:dyDescent="0.45">
      <c r="A341">
        <v>131235</v>
      </c>
      <c r="B341" t="s">
        <v>28</v>
      </c>
      <c r="C341" t="s">
        <v>25</v>
      </c>
      <c r="D341" t="s">
        <v>15</v>
      </c>
      <c r="E341" t="s">
        <v>81</v>
      </c>
      <c r="F341">
        <v>91565</v>
      </c>
      <c r="G341">
        <f t="shared" si="20"/>
        <v>1.487752280110074</v>
      </c>
      <c r="H341" t="str">
        <f t="shared" si="21"/>
        <v>Normal</v>
      </c>
      <c r="I341" t="str">
        <f t="shared" si="22"/>
        <v>Normal</v>
      </c>
      <c r="J341" s="14" t="str">
        <f t="shared" si="23"/>
        <v>Class 9</v>
      </c>
    </row>
    <row r="342" spans="1:10" x14ac:dyDescent="0.45">
      <c r="A342">
        <v>571631</v>
      </c>
      <c r="B342" t="s">
        <v>28</v>
      </c>
      <c r="C342" t="s">
        <v>25</v>
      </c>
      <c r="D342" t="s">
        <v>18</v>
      </c>
      <c r="E342" t="s">
        <v>84</v>
      </c>
      <c r="F342">
        <v>91555</v>
      </c>
      <c r="G342">
        <f t="shared" si="20"/>
        <v>1.4873978174080593</v>
      </c>
      <c r="H342" t="str">
        <f t="shared" si="21"/>
        <v>Normal</v>
      </c>
      <c r="I342" t="str">
        <f t="shared" si="22"/>
        <v>Normal</v>
      </c>
      <c r="J342" s="14" t="str">
        <f t="shared" si="23"/>
        <v>Class 9</v>
      </c>
    </row>
    <row r="343" spans="1:10" x14ac:dyDescent="0.45">
      <c r="A343">
        <v>653501</v>
      </c>
      <c r="B343" t="s">
        <v>28</v>
      </c>
      <c r="C343" t="s">
        <v>25</v>
      </c>
      <c r="D343" t="s">
        <v>18</v>
      </c>
      <c r="E343" t="s">
        <v>79</v>
      </c>
      <c r="F343">
        <v>91531</v>
      </c>
      <c r="G343">
        <f t="shared" si="20"/>
        <v>1.4865471069232243</v>
      </c>
      <c r="H343" t="str">
        <f t="shared" si="21"/>
        <v>Normal</v>
      </c>
      <c r="I343" t="str">
        <f t="shared" si="22"/>
        <v>Normal</v>
      </c>
      <c r="J343" s="14" t="str">
        <f t="shared" si="23"/>
        <v>Class 9</v>
      </c>
    </row>
    <row r="344" spans="1:10" x14ac:dyDescent="0.45">
      <c r="A344">
        <v>74788</v>
      </c>
      <c r="B344" t="s">
        <v>28</v>
      </c>
      <c r="C344" t="s">
        <v>25</v>
      </c>
      <c r="D344" t="s">
        <v>15</v>
      </c>
      <c r="E344" t="s">
        <v>79</v>
      </c>
      <c r="F344">
        <v>91506</v>
      </c>
      <c r="G344">
        <f t="shared" si="20"/>
        <v>1.4856609501681879</v>
      </c>
      <c r="H344" t="str">
        <f t="shared" si="21"/>
        <v>Normal</v>
      </c>
      <c r="I344" t="str">
        <f t="shared" si="22"/>
        <v>Normal</v>
      </c>
      <c r="J344" s="14" t="str">
        <f t="shared" si="23"/>
        <v>Class 9</v>
      </c>
    </row>
    <row r="345" spans="1:10" x14ac:dyDescent="0.45">
      <c r="A345">
        <v>934522</v>
      </c>
      <c r="B345" t="s">
        <v>28</v>
      </c>
      <c r="C345" t="s">
        <v>26</v>
      </c>
      <c r="D345" t="s">
        <v>17</v>
      </c>
      <c r="E345" t="s">
        <v>77</v>
      </c>
      <c r="F345">
        <v>91445</v>
      </c>
      <c r="G345">
        <f t="shared" si="20"/>
        <v>1.4834987276858991</v>
      </c>
      <c r="H345" t="str">
        <f t="shared" si="21"/>
        <v>Normal</v>
      </c>
      <c r="I345" t="str">
        <f t="shared" si="22"/>
        <v>Normal</v>
      </c>
      <c r="J345" s="14" t="str">
        <f t="shared" si="23"/>
        <v>Class 9</v>
      </c>
    </row>
    <row r="346" spans="1:10" x14ac:dyDescent="0.45">
      <c r="A346">
        <v>189409</v>
      </c>
      <c r="B346" t="s">
        <v>28</v>
      </c>
      <c r="C346" t="s">
        <v>33</v>
      </c>
      <c r="D346" t="s">
        <v>15</v>
      </c>
      <c r="E346" t="s">
        <v>79</v>
      </c>
      <c r="F346">
        <v>91437</v>
      </c>
      <c r="G346">
        <f t="shared" si="20"/>
        <v>1.4832151575242876</v>
      </c>
      <c r="H346" t="str">
        <f t="shared" si="21"/>
        <v>Normal</v>
      </c>
      <c r="I346" t="str">
        <f t="shared" si="22"/>
        <v>Normal</v>
      </c>
      <c r="J346" s="14" t="str">
        <f t="shared" si="23"/>
        <v>Class 9</v>
      </c>
    </row>
    <row r="347" spans="1:10" x14ac:dyDescent="0.45">
      <c r="A347">
        <v>513939</v>
      </c>
      <c r="B347" t="s">
        <v>28</v>
      </c>
      <c r="C347" t="s">
        <v>25</v>
      </c>
      <c r="D347" t="s">
        <v>18</v>
      </c>
      <c r="E347" t="s">
        <v>78</v>
      </c>
      <c r="F347">
        <v>91426</v>
      </c>
      <c r="G347">
        <f t="shared" si="20"/>
        <v>1.4828252485520714</v>
      </c>
      <c r="H347" t="str">
        <f t="shared" si="21"/>
        <v>Normal</v>
      </c>
      <c r="I347" t="str">
        <f t="shared" si="22"/>
        <v>Normal</v>
      </c>
      <c r="J347" s="14" t="str">
        <f t="shared" si="23"/>
        <v>Class 9</v>
      </c>
    </row>
    <row r="348" spans="1:10" x14ac:dyDescent="0.45">
      <c r="A348">
        <v>846460</v>
      </c>
      <c r="B348" t="s">
        <v>28</v>
      </c>
      <c r="C348" t="s">
        <v>25</v>
      </c>
      <c r="D348" t="s">
        <v>12</v>
      </c>
      <c r="E348" t="s">
        <v>77</v>
      </c>
      <c r="F348">
        <v>91417</v>
      </c>
      <c r="G348">
        <f t="shared" si="20"/>
        <v>1.4825062321202582</v>
      </c>
      <c r="H348" t="str">
        <f t="shared" si="21"/>
        <v>Normal</v>
      </c>
      <c r="I348" t="str">
        <f t="shared" si="22"/>
        <v>Normal</v>
      </c>
      <c r="J348" s="14" t="str">
        <f t="shared" si="23"/>
        <v>Class 9</v>
      </c>
    </row>
    <row r="349" spans="1:10" x14ac:dyDescent="0.45">
      <c r="A349">
        <v>903769</v>
      </c>
      <c r="B349" t="s">
        <v>28</v>
      </c>
      <c r="C349" t="s">
        <v>25</v>
      </c>
      <c r="D349" t="s">
        <v>15</v>
      </c>
      <c r="E349" t="s">
        <v>77</v>
      </c>
      <c r="F349">
        <v>91416</v>
      </c>
      <c r="G349">
        <f t="shared" si="20"/>
        <v>1.482470785850057</v>
      </c>
      <c r="H349" t="str">
        <f t="shared" si="21"/>
        <v>Normal</v>
      </c>
      <c r="I349" t="str">
        <f t="shared" si="22"/>
        <v>Normal</v>
      </c>
      <c r="J349" s="14" t="str">
        <f t="shared" si="23"/>
        <v>Class 9</v>
      </c>
    </row>
    <row r="350" spans="1:10" x14ac:dyDescent="0.45">
      <c r="A350">
        <v>520452</v>
      </c>
      <c r="B350" t="s">
        <v>28</v>
      </c>
      <c r="C350" t="s">
        <v>26</v>
      </c>
      <c r="D350" t="s">
        <v>18</v>
      </c>
      <c r="E350" t="s">
        <v>78</v>
      </c>
      <c r="F350">
        <v>91387</v>
      </c>
      <c r="G350">
        <f t="shared" si="20"/>
        <v>1.4814428440142147</v>
      </c>
      <c r="H350" t="str">
        <f t="shared" si="21"/>
        <v>Normal</v>
      </c>
      <c r="I350" t="str">
        <f t="shared" si="22"/>
        <v>Normal</v>
      </c>
      <c r="J350" s="14" t="str">
        <f t="shared" si="23"/>
        <v>Class 9</v>
      </c>
    </row>
    <row r="351" spans="1:10" x14ac:dyDescent="0.45">
      <c r="A351">
        <v>936363</v>
      </c>
      <c r="B351" t="s">
        <v>28</v>
      </c>
      <c r="C351" t="s">
        <v>25</v>
      </c>
      <c r="D351" t="s">
        <v>10</v>
      </c>
      <c r="E351" t="s">
        <v>77</v>
      </c>
      <c r="F351">
        <v>91384</v>
      </c>
      <c r="G351">
        <f t="shared" si="20"/>
        <v>1.4813365052036103</v>
      </c>
      <c r="H351" t="str">
        <f t="shared" si="21"/>
        <v>Normal</v>
      </c>
      <c r="I351" t="str">
        <f t="shared" si="22"/>
        <v>Normal</v>
      </c>
      <c r="J351" s="14" t="str">
        <f t="shared" si="23"/>
        <v>Class 9</v>
      </c>
    </row>
    <row r="352" spans="1:10" x14ac:dyDescent="0.45">
      <c r="A352">
        <v>288469</v>
      </c>
      <c r="B352" t="s">
        <v>28</v>
      </c>
      <c r="C352" t="s">
        <v>26</v>
      </c>
      <c r="D352" t="s">
        <v>10</v>
      </c>
      <c r="E352" t="s">
        <v>77</v>
      </c>
      <c r="F352">
        <v>91349</v>
      </c>
      <c r="G352">
        <f t="shared" si="20"/>
        <v>1.4800958857465594</v>
      </c>
      <c r="H352" t="str">
        <f t="shared" si="21"/>
        <v>Normal</v>
      </c>
      <c r="I352" t="str">
        <f t="shared" si="22"/>
        <v>Normal</v>
      </c>
      <c r="J352" s="14" t="str">
        <f t="shared" si="23"/>
        <v>Class 9</v>
      </c>
    </row>
    <row r="353" spans="1:10" x14ac:dyDescent="0.45">
      <c r="A353">
        <v>888701</v>
      </c>
      <c r="B353" t="s">
        <v>28</v>
      </c>
      <c r="C353" t="s">
        <v>33</v>
      </c>
      <c r="D353" t="s">
        <v>12</v>
      </c>
      <c r="E353" t="s">
        <v>79</v>
      </c>
      <c r="F353">
        <v>91344</v>
      </c>
      <c r="G353">
        <f t="shared" si="20"/>
        <v>1.479918654395552</v>
      </c>
      <c r="H353" t="str">
        <f t="shared" si="21"/>
        <v>Normal</v>
      </c>
      <c r="I353" t="str">
        <f t="shared" si="22"/>
        <v>Normal</v>
      </c>
      <c r="J353" s="14" t="str">
        <f t="shared" si="23"/>
        <v>Class 9</v>
      </c>
    </row>
    <row r="354" spans="1:10" x14ac:dyDescent="0.45">
      <c r="A354">
        <v>999118</v>
      </c>
      <c r="B354" t="s">
        <v>28</v>
      </c>
      <c r="C354" t="s">
        <v>25</v>
      </c>
      <c r="D354" t="s">
        <v>16</v>
      </c>
      <c r="E354" t="s">
        <v>78</v>
      </c>
      <c r="F354">
        <v>91343</v>
      </c>
      <c r="G354">
        <f t="shared" si="20"/>
        <v>1.4798832081253506</v>
      </c>
      <c r="H354" t="str">
        <f t="shared" si="21"/>
        <v>Normal</v>
      </c>
      <c r="I354" t="str">
        <f t="shared" si="22"/>
        <v>Normal</v>
      </c>
      <c r="J354" s="14" t="str">
        <f t="shared" si="23"/>
        <v>Class 9</v>
      </c>
    </row>
    <row r="355" spans="1:10" x14ac:dyDescent="0.45">
      <c r="A355">
        <v>390555</v>
      </c>
      <c r="B355" t="s">
        <v>28</v>
      </c>
      <c r="C355" t="s">
        <v>25</v>
      </c>
      <c r="D355" t="s">
        <v>18</v>
      </c>
      <c r="E355" t="s">
        <v>79</v>
      </c>
      <c r="F355">
        <v>91334</v>
      </c>
      <c r="G355">
        <f t="shared" si="20"/>
        <v>1.4795641916935374</v>
      </c>
      <c r="H355" t="str">
        <f t="shared" si="21"/>
        <v>Normal</v>
      </c>
      <c r="I355" t="str">
        <f t="shared" si="22"/>
        <v>Normal</v>
      </c>
      <c r="J355" s="14" t="str">
        <f t="shared" si="23"/>
        <v>Class 9</v>
      </c>
    </row>
    <row r="356" spans="1:10" x14ac:dyDescent="0.45">
      <c r="A356">
        <v>303583</v>
      </c>
      <c r="B356" t="s">
        <v>28</v>
      </c>
      <c r="C356" t="s">
        <v>25</v>
      </c>
      <c r="D356" t="s">
        <v>15</v>
      </c>
      <c r="E356" t="s">
        <v>78</v>
      </c>
      <c r="F356">
        <v>91305</v>
      </c>
      <c r="G356">
        <f t="shared" si="20"/>
        <v>1.4785362498576953</v>
      </c>
      <c r="H356" t="str">
        <f t="shared" si="21"/>
        <v>Normal</v>
      </c>
      <c r="I356" t="str">
        <f t="shared" si="22"/>
        <v>Normal</v>
      </c>
      <c r="J356" s="14" t="str">
        <f t="shared" si="23"/>
        <v>Class 9</v>
      </c>
    </row>
    <row r="357" spans="1:10" x14ac:dyDescent="0.45">
      <c r="A357">
        <v>620338</v>
      </c>
      <c r="B357" t="s">
        <v>28</v>
      </c>
      <c r="C357" t="s">
        <v>25</v>
      </c>
      <c r="D357" t="s">
        <v>15</v>
      </c>
      <c r="E357" t="s">
        <v>79</v>
      </c>
      <c r="F357">
        <v>91273</v>
      </c>
      <c r="G357">
        <f t="shared" si="20"/>
        <v>1.4774019692112486</v>
      </c>
      <c r="H357" t="str">
        <f t="shared" si="21"/>
        <v>Normal</v>
      </c>
      <c r="I357" t="str">
        <f t="shared" si="22"/>
        <v>Normal</v>
      </c>
      <c r="J357" s="14" t="str">
        <f t="shared" si="23"/>
        <v>Class 9</v>
      </c>
    </row>
    <row r="358" spans="1:10" x14ac:dyDescent="0.45">
      <c r="A358">
        <v>242590</v>
      </c>
      <c r="B358" t="s">
        <v>28</v>
      </c>
      <c r="C358" t="s">
        <v>25</v>
      </c>
      <c r="D358" t="s">
        <v>15</v>
      </c>
      <c r="E358" t="s">
        <v>78</v>
      </c>
      <c r="F358">
        <v>91251</v>
      </c>
      <c r="G358">
        <f t="shared" si="20"/>
        <v>1.4766221512668165</v>
      </c>
      <c r="H358" t="str">
        <f t="shared" si="21"/>
        <v>Normal</v>
      </c>
      <c r="I358" t="str">
        <f t="shared" si="22"/>
        <v>Normal</v>
      </c>
      <c r="J358" s="14" t="str">
        <f t="shared" si="23"/>
        <v>Class 9</v>
      </c>
    </row>
    <row r="359" spans="1:10" x14ac:dyDescent="0.45">
      <c r="A359">
        <v>249505</v>
      </c>
      <c r="B359" t="s">
        <v>28</v>
      </c>
      <c r="C359" t="s">
        <v>25</v>
      </c>
      <c r="D359" t="s">
        <v>10</v>
      </c>
      <c r="E359" t="s">
        <v>76</v>
      </c>
      <c r="F359">
        <v>91251</v>
      </c>
      <c r="G359">
        <f t="shared" si="20"/>
        <v>1.4766221512668165</v>
      </c>
      <c r="H359" t="str">
        <f t="shared" si="21"/>
        <v>Normal</v>
      </c>
      <c r="I359" t="str">
        <f t="shared" si="22"/>
        <v>Normal</v>
      </c>
      <c r="J359" s="14" t="str">
        <f t="shared" si="23"/>
        <v>Class 9</v>
      </c>
    </row>
    <row r="360" spans="1:10" x14ac:dyDescent="0.45">
      <c r="A360">
        <v>128164</v>
      </c>
      <c r="B360" t="s">
        <v>28</v>
      </c>
      <c r="C360" t="s">
        <v>25</v>
      </c>
      <c r="D360" t="s">
        <v>15</v>
      </c>
      <c r="E360" t="s">
        <v>77</v>
      </c>
      <c r="F360">
        <v>91247</v>
      </c>
      <c r="G360">
        <f t="shared" si="20"/>
        <v>1.4764803661860106</v>
      </c>
      <c r="H360" t="str">
        <f t="shared" si="21"/>
        <v>Normal</v>
      </c>
      <c r="I360" t="str">
        <f t="shared" si="22"/>
        <v>Normal</v>
      </c>
      <c r="J360" s="14" t="str">
        <f t="shared" si="23"/>
        <v>Class 9</v>
      </c>
    </row>
    <row r="361" spans="1:10" x14ac:dyDescent="0.45">
      <c r="A361">
        <v>984162</v>
      </c>
      <c r="B361" t="s">
        <v>28</v>
      </c>
      <c r="C361" t="s">
        <v>25</v>
      </c>
      <c r="D361" t="s">
        <v>12</v>
      </c>
      <c r="E361" t="s">
        <v>78</v>
      </c>
      <c r="F361">
        <v>91232</v>
      </c>
      <c r="G361">
        <f t="shared" si="20"/>
        <v>1.4759486721329889</v>
      </c>
      <c r="H361" t="str">
        <f t="shared" si="21"/>
        <v>Normal</v>
      </c>
      <c r="I361" t="str">
        <f t="shared" si="22"/>
        <v>Normal</v>
      </c>
      <c r="J361" s="14" t="str">
        <f t="shared" si="23"/>
        <v>Class 9</v>
      </c>
    </row>
    <row r="362" spans="1:10" x14ac:dyDescent="0.45">
      <c r="A362">
        <v>322926</v>
      </c>
      <c r="B362" t="s">
        <v>28</v>
      </c>
      <c r="C362" t="s">
        <v>25</v>
      </c>
      <c r="D362" t="s">
        <v>13</v>
      </c>
      <c r="E362" t="s">
        <v>87</v>
      </c>
      <c r="F362">
        <v>91208</v>
      </c>
      <c r="G362">
        <f t="shared" si="20"/>
        <v>1.4750979616481539</v>
      </c>
      <c r="H362" t="str">
        <f t="shared" si="21"/>
        <v>Normal</v>
      </c>
      <c r="I362" t="str">
        <f t="shared" si="22"/>
        <v>Normal</v>
      </c>
      <c r="J362" s="14" t="str">
        <f t="shared" si="23"/>
        <v>Class 9</v>
      </c>
    </row>
    <row r="363" spans="1:10" x14ac:dyDescent="0.45">
      <c r="A363">
        <v>945961</v>
      </c>
      <c r="B363" t="s">
        <v>28</v>
      </c>
      <c r="C363" t="s">
        <v>26</v>
      </c>
      <c r="D363" t="s">
        <v>15</v>
      </c>
      <c r="E363" t="s">
        <v>81</v>
      </c>
      <c r="F363">
        <v>91185</v>
      </c>
      <c r="G363">
        <f t="shared" si="20"/>
        <v>1.4742826974335204</v>
      </c>
      <c r="H363" t="str">
        <f t="shared" si="21"/>
        <v>Normal</v>
      </c>
      <c r="I363" t="str">
        <f t="shared" si="22"/>
        <v>Normal</v>
      </c>
      <c r="J363" s="14" t="str">
        <f t="shared" si="23"/>
        <v>Class 9</v>
      </c>
    </row>
    <row r="364" spans="1:10" x14ac:dyDescent="0.45">
      <c r="A364">
        <v>203331</v>
      </c>
      <c r="B364" t="s">
        <v>28</v>
      </c>
      <c r="C364" t="s">
        <v>26</v>
      </c>
      <c r="D364" t="s">
        <v>11</v>
      </c>
      <c r="E364" t="s">
        <v>77</v>
      </c>
      <c r="F364">
        <v>91183</v>
      </c>
      <c r="G364">
        <f t="shared" si="20"/>
        <v>1.4742118048931174</v>
      </c>
      <c r="H364" t="str">
        <f t="shared" si="21"/>
        <v>Normal</v>
      </c>
      <c r="I364" t="str">
        <f t="shared" si="22"/>
        <v>Normal</v>
      </c>
      <c r="J364" s="14" t="str">
        <f t="shared" si="23"/>
        <v>Class 9</v>
      </c>
    </row>
    <row r="365" spans="1:10" x14ac:dyDescent="0.45">
      <c r="A365">
        <v>135446</v>
      </c>
      <c r="B365" t="s">
        <v>28</v>
      </c>
      <c r="C365" t="s">
        <v>26</v>
      </c>
      <c r="D365" t="s">
        <v>15</v>
      </c>
      <c r="E365" t="s">
        <v>80</v>
      </c>
      <c r="F365">
        <v>91138</v>
      </c>
      <c r="G365">
        <f t="shared" si="20"/>
        <v>1.4726167227340521</v>
      </c>
      <c r="H365" t="str">
        <f t="shared" si="21"/>
        <v>Normal</v>
      </c>
      <c r="I365" t="str">
        <f t="shared" si="22"/>
        <v>Normal</v>
      </c>
      <c r="J365" s="14" t="str">
        <f t="shared" si="23"/>
        <v>Class 9</v>
      </c>
    </row>
    <row r="366" spans="1:10" x14ac:dyDescent="0.45">
      <c r="A366">
        <v>683810</v>
      </c>
      <c r="B366" t="s">
        <v>28</v>
      </c>
      <c r="C366" t="s">
        <v>33</v>
      </c>
      <c r="D366" t="s">
        <v>15</v>
      </c>
      <c r="E366" t="s">
        <v>77</v>
      </c>
      <c r="F366">
        <v>91112</v>
      </c>
      <c r="G366">
        <f t="shared" si="20"/>
        <v>1.4716951197088142</v>
      </c>
      <c r="H366" t="str">
        <f t="shared" si="21"/>
        <v>Normal</v>
      </c>
      <c r="I366" t="str">
        <f t="shared" si="22"/>
        <v>Normal</v>
      </c>
      <c r="J366" s="14" t="str">
        <f t="shared" si="23"/>
        <v>Class 9</v>
      </c>
    </row>
    <row r="367" spans="1:10" x14ac:dyDescent="0.45">
      <c r="A367">
        <v>544751</v>
      </c>
      <c r="B367" t="s">
        <v>28</v>
      </c>
      <c r="C367" t="s">
        <v>25</v>
      </c>
      <c r="D367" t="s">
        <v>12</v>
      </c>
      <c r="E367" t="s">
        <v>80</v>
      </c>
      <c r="F367">
        <v>91106</v>
      </c>
      <c r="G367">
        <f t="shared" si="20"/>
        <v>1.4714824420876054</v>
      </c>
      <c r="H367" t="str">
        <f t="shared" si="21"/>
        <v>Normal</v>
      </c>
      <c r="I367" t="str">
        <f t="shared" si="22"/>
        <v>Normal</v>
      </c>
      <c r="J367" s="14" t="str">
        <f t="shared" si="23"/>
        <v>Class 9</v>
      </c>
    </row>
    <row r="368" spans="1:10" x14ac:dyDescent="0.45">
      <c r="A368">
        <v>820647</v>
      </c>
      <c r="B368" t="s">
        <v>28</v>
      </c>
      <c r="C368" t="s">
        <v>25</v>
      </c>
      <c r="D368" t="s">
        <v>18</v>
      </c>
      <c r="E368" t="s">
        <v>87</v>
      </c>
      <c r="F368">
        <v>91084</v>
      </c>
      <c r="G368">
        <f t="shared" si="20"/>
        <v>1.4707026241431733</v>
      </c>
      <c r="H368" t="str">
        <f t="shared" si="21"/>
        <v>Normal</v>
      </c>
      <c r="I368" t="str">
        <f t="shared" si="22"/>
        <v>Normal</v>
      </c>
      <c r="J368" s="14" t="str">
        <f t="shared" si="23"/>
        <v>Class 9</v>
      </c>
    </row>
    <row r="369" spans="1:10" x14ac:dyDescent="0.45">
      <c r="A369">
        <v>935823</v>
      </c>
      <c r="B369" t="s">
        <v>28</v>
      </c>
      <c r="C369" t="s">
        <v>25</v>
      </c>
      <c r="D369" t="s">
        <v>10</v>
      </c>
      <c r="E369" t="s">
        <v>81</v>
      </c>
      <c r="F369">
        <v>91079</v>
      </c>
      <c r="G369">
        <f t="shared" si="20"/>
        <v>1.470525392792166</v>
      </c>
      <c r="H369" t="str">
        <f t="shared" si="21"/>
        <v>Normal</v>
      </c>
      <c r="I369" t="str">
        <f t="shared" si="22"/>
        <v>Normal</v>
      </c>
      <c r="J369" s="14" t="str">
        <f t="shared" si="23"/>
        <v>Class 9</v>
      </c>
    </row>
    <row r="370" spans="1:10" x14ac:dyDescent="0.45">
      <c r="A370">
        <v>733774</v>
      </c>
      <c r="B370" t="s">
        <v>28</v>
      </c>
      <c r="C370" t="s">
        <v>26</v>
      </c>
      <c r="D370" t="s">
        <v>15</v>
      </c>
      <c r="E370" t="s">
        <v>79</v>
      </c>
      <c r="F370">
        <v>91065</v>
      </c>
      <c r="G370">
        <f t="shared" si="20"/>
        <v>1.4700291450093457</v>
      </c>
      <c r="H370" t="str">
        <f t="shared" si="21"/>
        <v>Normal</v>
      </c>
      <c r="I370" t="str">
        <f t="shared" si="22"/>
        <v>Normal</v>
      </c>
      <c r="J370" s="14" t="str">
        <f t="shared" si="23"/>
        <v>Class 9</v>
      </c>
    </row>
    <row r="371" spans="1:10" x14ac:dyDescent="0.45">
      <c r="A371">
        <v>581911</v>
      </c>
      <c r="B371" t="s">
        <v>28</v>
      </c>
      <c r="C371" t="s">
        <v>25</v>
      </c>
      <c r="D371" t="s">
        <v>15</v>
      </c>
      <c r="E371" t="s">
        <v>80</v>
      </c>
      <c r="F371">
        <v>91047</v>
      </c>
      <c r="G371">
        <f t="shared" si="20"/>
        <v>1.4693911121457195</v>
      </c>
      <c r="H371" t="str">
        <f t="shared" si="21"/>
        <v>Normal</v>
      </c>
      <c r="I371" t="str">
        <f t="shared" si="22"/>
        <v>Normal</v>
      </c>
      <c r="J371" s="14" t="str">
        <f t="shared" si="23"/>
        <v>Class 9</v>
      </c>
    </row>
    <row r="372" spans="1:10" x14ac:dyDescent="0.45">
      <c r="A372">
        <v>83466</v>
      </c>
      <c r="B372" t="s">
        <v>28</v>
      </c>
      <c r="C372" t="s">
        <v>25</v>
      </c>
      <c r="D372" t="s">
        <v>16</v>
      </c>
      <c r="E372" t="s">
        <v>84</v>
      </c>
      <c r="F372">
        <v>91040</v>
      </c>
      <c r="G372">
        <f t="shared" si="20"/>
        <v>1.4691429882543092</v>
      </c>
      <c r="H372" t="str">
        <f t="shared" si="21"/>
        <v>Normal</v>
      </c>
      <c r="I372" t="str">
        <f t="shared" si="22"/>
        <v>Normal</v>
      </c>
      <c r="J372" s="14" t="str">
        <f t="shared" si="23"/>
        <v>Class 9</v>
      </c>
    </row>
    <row r="373" spans="1:10" x14ac:dyDescent="0.45">
      <c r="A373">
        <v>35024</v>
      </c>
      <c r="B373" t="s">
        <v>28</v>
      </c>
      <c r="C373" t="s">
        <v>26</v>
      </c>
      <c r="D373" t="s">
        <v>18</v>
      </c>
      <c r="E373" t="s">
        <v>79</v>
      </c>
      <c r="F373">
        <v>91025</v>
      </c>
      <c r="G373">
        <f t="shared" si="20"/>
        <v>1.4686112942012874</v>
      </c>
      <c r="H373" t="str">
        <f t="shared" si="21"/>
        <v>Normal</v>
      </c>
      <c r="I373" t="str">
        <f t="shared" si="22"/>
        <v>Normal</v>
      </c>
      <c r="J373" s="14" t="str">
        <f t="shared" si="23"/>
        <v>Class 9</v>
      </c>
    </row>
    <row r="374" spans="1:10" x14ac:dyDescent="0.45">
      <c r="A374">
        <v>897760</v>
      </c>
      <c r="B374" t="s">
        <v>28</v>
      </c>
      <c r="C374" t="s">
        <v>26</v>
      </c>
      <c r="D374" t="s">
        <v>12</v>
      </c>
      <c r="E374" t="s">
        <v>78</v>
      </c>
      <c r="F374">
        <v>91018</v>
      </c>
      <c r="G374">
        <f t="shared" si="20"/>
        <v>1.4683631703098772</v>
      </c>
      <c r="H374" t="str">
        <f t="shared" si="21"/>
        <v>Normal</v>
      </c>
      <c r="I374" t="str">
        <f t="shared" si="22"/>
        <v>Normal</v>
      </c>
      <c r="J374" s="14" t="str">
        <f t="shared" si="23"/>
        <v>Class 9</v>
      </c>
    </row>
    <row r="375" spans="1:10" x14ac:dyDescent="0.45">
      <c r="A375">
        <v>99001</v>
      </c>
      <c r="B375" t="s">
        <v>28</v>
      </c>
      <c r="C375" t="s">
        <v>26</v>
      </c>
      <c r="D375" t="s">
        <v>18</v>
      </c>
      <c r="E375" t="s">
        <v>78</v>
      </c>
      <c r="F375">
        <v>91005</v>
      </c>
      <c r="G375">
        <f t="shared" si="20"/>
        <v>1.4679023687972583</v>
      </c>
      <c r="H375" t="str">
        <f t="shared" si="21"/>
        <v>Normal</v>
      </c>
      <c r="I375" t="str">
        <f t="shared" si="22"/>
        <v>Normal</v>
      </c>
      <c r="J375" s="14" t="str">
        <f t="shared" si="23"/>
        <v>Class 9</v>
      </c>
    </row>
    <row r="376" spans="1:10" x14ac:dyDescent="0.45">
      <c r="A376">
        <v>248415</v>
      </c>
      <c r="B376" t="s">
        <v>28</v>
      </c>
      <c r="C376" t="s">
        <v>26</v>
      </c>
      <c r="D376" t="s">
        <v>15</v>
      </c>
      <c r="E376" t="s">
        <v>80</v>
      </c>
      <c r="F376">
        <v>90984</v>
      </c>
      <c r="G376">
        <f t="shared" si="20"/>
        <v>1.4671579971230277</v>
      </c>
      <c r="H376" t="str">
        <f t="shared" si="21"/>
        <v>Normal</v>
      </c>
      <c r="I376" t="str">
        <f t="shared" si="22"/>
        <v>Normal</v>
      </c>
      <c r="J376" s="14" t="str">
        <f t="shared" si="23"/>
        <v>Class 9</v>
      </c>
    </row>
    <row r="377" spans="1:10" x14ac:dyDescent="0.45">
      <c r="A377">
        <v>100924</v>
      </c>
      <c r="B377" t="s">
        <v>28</v>
      </c>
      <c r="C377" t="s">
        <v>25</v>
      </c>
      <c r="D377" t="s">
        <v>18</v>
      </c>
      <c r="E377" t="s">
        <v>84</v>
      </c>
      <c r="F377">
        <v>90938</v>
      </c>
      <c r="G377">
        <f t="shared" si="20"/>
        <v>1.4655274686937607</v>
      </c>
      <c r="H377" t="str">
        <f t="shared" si="21"/>
        <v>Normal</v>
      </c>
      <c r="I377" t="str">
        <f t="shared" si="22"/>
        <v>Normal</v>
      </c>
      <c r="J377" s="14" t="str">
        <f t="shared" si="23"/>
        <v>Class 9</v>
      </c>
    </row>
    <row r="378" spans="1:10" x14ac:dyDescent="0.45">
      <c r="A378">
        <v>986093</v>
      </c>
      <c r="B378" t="s">
        <v>28</v>
      </c>
      <c r="C378" t="s">
        <v>25</v>
      </c>
      <c r="D378" t="s">
        <v>12</v>
      </c>
      <c r="E378" t="s">
        <v>77</v>
      </c>
      <c r="F378">
        <v>90933</v>
      </c>
      <c r="G378">
        <f t="shared" si="20"/>
        <v>1.4653502373427534</v>
      </c>
      <c r="H378" t="str">
        <f t="shared" si="21"/>
        <v>Normal</v>
      </c>
      <c r="I378" t="str">
        <f t="shared" si="22"/>
        <v>Normal</v>
      </c>
      <c r="J378" s="14" t="str">
        <f t="shared" si="23"/>
        <v>Class 9</v>
      </c>
    </row>
    <row r="379" spans="1:10" x14ac:dyDescent="0.45">
      <c r="A379">
        <v>28310</v>
      </c>
      <c r="B379" t="s">
        <v>28</v>
      </c>
      <c r="C379" t="s">
        <v>25</v>
      </c>
      <c r="D379" t="s">
        <v>12</v>
      </c>
      <c r="E379" t="s">
        <v>77</v>
      </c>
      <c r="F379">
        <v>90932</v>
      </c>
      <c r="G379">
        <f t="shared" si="20"/>
        <v>1.4653147910725519</v>
      </c>
      <c r="H379" t="str">
        <f t="shared" si="21"/>
        <v>Normal</v>
      </c>
      <c r="I379" t="str">
        <f t="shared" si="22"/>
        <v>Normal</v>
      </c>
      <c r="J379" s="14" t="str">
        <f t="shared" si="23"/>
        <v>Class 9</v>
      </c>
    </row>
    <row r="380" spans="1:10" x14ac:dyDescent="0.45">
      <c r="A380">
        <v>855992</v>
      </c>
      <c r="B380" t="s">
        <v>28</v>
      </c>
      <c r="C380" t="s">
        <v>25</v>
      </c>
      <c r="D380" t="s">
        <v>18</v>
      </c>
      <c r="E380" t="s">
        <v>77</v>
      </c>
      <c r="F380">
        <v>90903</v>
      </c>
      <c r="G380">
        <f t="shared" si="20"/>
        <v>1.4642868492367098</v>
      </c>
      <c r="H380" t="str">
        <f t="shared" si="21"/>
        <v>Normal</v>
      </c>
      <c r="I380" t="str">
        <f t="shared" si="22"/>
        <v>Normal</v>
      </c>
      <c r="J380" s="14" t="str">
        <f t="shared" si="23"/>
        <v>Class 9</v>
      </c>
    </row>
    <row r="381" spans="1:10" x14ac:dyDescent="0.45">
      <c r="A381">
        <v>614502</v>
      </c>
      <c r="B381" t="s">
        <v>28</v>
      </c>
      <c r="C381" t="s">
        <v>26</v>
      </c>
      <c r="D381" t="s">
        <v>18</v>
      </c>
      <c r="E381" t="s">
        <v>78</v>
      </c>
      <c r="F381">
        <v>90897</v>
      </c>
      <c r="G381">
        <f t="shared" si="20"/>
        <v>1.464074171615501</v>
      </c>
      <c r="H381" t="str">
        <f t="shared" si="21"/>
        <v>Normal</v>
      </c>
      <c r="I381" t="str">
        <f t="shared" si="22"/>
        <v>Normal</v>
      </c>
      <c r="J381" s="14" t="str">
        <f t="shared" si="23"/>
        <v>Class 9</v>
      </c>
    </row>
    <row r="382" spans="1:10" x14ac:dyDescent="0.45">
      <c r="A382">
        <v>107768</v>
      </c>
      <c r="B382" t="s">
        <v>28</v>
      </c>
      <c r="C382" t="s">
        <v>25</v>
      </c>
      <c r="D382" t="s">
        <v>10</v>
      </c>
      <c r="E382" t="s">
        <v>78</v>
      </c>
      <c r="F382">
        <v>90882</v>
      </c>
      <c r="G382">
        <f t="shared" si="20"/>
        <v>1.4635424775624792</v>
      </c>
      <c r="H382" t="str">
        <f t="shared" si="21"/>
        <v>Normal</v>
      </c>
      <c r="I382" t="str">
        <f t="shared" si="22"/>
        <v>Normal</v>
      </c>
      <c r="J382" s="14" t="str">
        <f t="shared" si="23"/>
        <v>Class 9</v>
      </c>
    </row>
    <row r="383" spans="1:10" x14ac:dyDescent="0.45">
      <c r="A383">
        <v>305032</v>
      </c>
      <c r="B383" t="s">
        <v>28</v>
      </c>
      <c r="C383" t="s">
        <v>26</v>
      </c>
      <c r="D383" t="s">
        <v>15</v>
      </c>
      <c r="E383" t="s">
        <v>79</v>
      </c>
      <c r="F383">
        <v>90807</v>
      </c>
      <c r="G383">
        <f t="shared" si="20"/>
        <v>1.4608840072973699</v>
      </c>
      <c r="H383" t="str">
        <f t="shared" si="21"/>
        <v>Normal</v>
      </c>
      <c r="I383" t="str">
        <f t="shared" si="22"/>
        <v>Normal</v>
      </c>
      <c r="J383" s="14" t="str">
        <f t="shared" si="23"/>
        <v>Class 9</v>
      </c>
    </row>
    <row r="384" spans="1:10" x14ac:dyDescent="0.45">
      <c r="A384">
        <v>814175</v>
      </c>
      <c r="B384" t="s">
        <v>28</v>
      </c>
      <c r="C384" t="s">
        <v>26</v>
      </c>
      <c r="D384" t="s">
        <v>10</v>
      </c>
      <c r="E384" t="s">
        <v>77</v>
      </c>
      <c r="F384">
        <v>90779</v>
      </c>
      <c r="G384">
        <f t="shared" si="20"/>
        <v>1.459891511731729</v>
      </c>
      <c r="H384" t="str">
        <f t="shared" si="21"/>
        <v>Normal</v>
      </c>
      <c r="I384" t="str">
        <f t="shared" si="22"/>
        <v>Normal</v>
      </c>
      <c r="J384" s="14" t="str">
        <f t="shared" si="23"/>
        <v>Class 9</v>
      </c>
    </row>
    <row r="385" spans="1:10" x14ac:dyDescent="0.45">
      <c r="A385">
        <v>889557</v>
      </c>
      <c r="B385" t="s">
        <v>28</v>
      </c>
      <c r="C385" t="s">
        <v>25</v>
      </c>
      <c r="D385" t="s">
        <v>10</v>
      </c>
      <c r="E385" t="s">
        <v>84</v>
      </c>
      <c r="F385">
        <v>90750</v>
      </c>
      <c r="G385">
        <f t="shared" si="20"/>
        <v>1.4588635698958869</v>
      </c>
      <c r="H385" t="str">
        <f t="shared" si="21"/>
        <v>Normal</v>
      </c>
      <c r="I385" t="str">
        <f t="shared" si="22"/>
        <v>Normal</v>
      </c>
      <c r="J385" s="14" t="str">
        <f t="shared" si="23"/>
        <v>Class 9</v>
      </c>
    </row>
    <row r="386" spans="1:10" x14ac:dyDescent="0.45">
      <c r="A386">
        <v>228278</v>
      </c>
      <c r="B386" t="s">
        <v>28</v>
      </c>
      <c r="C386" t="s">
        <v>25</v>
      </c>
      <c r="D386" t="s">
        <v>15</v>
      </c>
      <c r="E386" t="s">
        <v>78</v>
      </c>
      <c r="F386">
        <v>90747</v>
      </c>
      <c r="G386">
        <f t="shared" ref="G386:G449" si="24">(F386-$L$6)/$L$5</f>
        <v>1.4587572310852825</v>
      </c>
      <c r="H386" t="str">
        <f t="shared" ref="H386:H449" si="25">IF(ABS(G386)&gt;2, "Outlier", "Normal")</f>
        <v>Normal</v>
      </c>
      <c r="I386" t="str">
        <f t="shared" ref="I386:I449" si="26">IF(OR(F386&lt;$Q$5, F386&gt;$Q$6), "Outlier", "Normal")</f>
        <v>Normal</v>
      </c>
      <c r="J386" s="14" t="str">
        <f t="shared" ref="J386:J449" si="27">IF(F386 &lt;= MIN(F:F) + $Q$23, "Class 1",
IF(F386 &lt;= MIN(F:F) + $Q$23 *2, "Class 2",
IF(F386 &lt;= MIN(F:F) + $Q$23 *3, "Class 3",
IF(F386 &lt;= MIN(F:F) + $Q$23 *4, "Class 4",
IF(F386 &lt;= MIN(F:F) + $Q$23 *5, "Class 5",
IF(F386 &lt;= MIN(F:F) + $Q$23 *6, "Class 6",
IF(F386 &lt;= MIN(F:F) + $Q$23 *7, "Class 7",
IF(F386 &lt;= MIN(F:F) + $Q$23 *8, "Class 7",
IF(F386 &lt;= MIN(F:F) + $Q$23 *9, "Class 9",
IF(F386 &lt;= MIN(F:F) + $Q$23 *10, "Class 10",
))))))))))</f>
        <v>Class 9</v>
      </c>
    </row>
    <row r="387" spans="1:10" x14ac:dyDescent="0.45">
      <c r="A387">
        <v>779678</v>
      </c>
      <c r="B387" t="s">
        <v>28</v>
      </c>
      <c r="C387" t="s">
        <v>33</v>
      </c>
      <c r="D387" t="s">
        <v>15</v>
      </c>
      <c r="E387" t="s">
        <v>79</v>
      </c>
      <c r="F387">
        <v>90730</v>
      </c>
      <c r="G387">
        <f t="shared" si="24"/>
        <v>1.4581546444918578</v>
      </c>
      <c r="H387" t="str">
        <f t="shared" si="25"/>
        <v>Normal</v>
      </c>
      <c r="I387" t="str">
        <f t="shared" si="26"/>
        <v>Normal</v>
      </c>
      <c r="J387" s="14" t="str">
        <f t="shared" si="27"/>
        <v>Class 9</v>
      </c>
    </row>
    <row r="388" spans="1:10" x14ac:dyDescent="0.45">
      <c r="A388">
        <v>886674</v>
      </c>
      <c r="B388" t="s">
        <v>28</v>
      </c>
      <c r="C388" t="s">
        <v>33</v>
      </c>
      <c r="D388" t="s">
        <v>15</v>
      </c>
      <c r="E388" t="s">
        <v>83</v>
      </c>
      <c r="F388">
        <v>90690</v>
      </c>
      <c r="G388">
        <f t="shared" si="24"/>
        <v>1.4567367936837996</v>
      </c>
      <c r="H388" t="str">
        <f t="shared" si="25"/>
        <v>Normal</v>
      </c>
      <c r="I388" t="str">
        <f t="shared" si="26"/>
        <v>Normal</v>
      </c>
      <c r="J388" s="14" t="str">
        <f t="shared" si="27"/>
        <v>Class 9</v>
      </c>
    </row>
    <row r="389" spans="1:10" x14ac:dyDescent="0.45">
      <c r="A389">
        <v>808212</v>
      </c>
      <c r="B389" t="s">
        <v>28</v>
      </c>
      <c r="C389" t="s">
        <v>25</v>
      </c>
      <c r="D389" t="s">
        <v>15</v>
      </c>
      <c r="E389" t="s">
        <v>78</v>
      </c>
      <c r="F389">
        <v>90678</v>
      </c>
      <c r="G389">
        <f t="shared" si="24"/>
        <v>1.456311438441382</v>
      </c>
      <c r="H389" t="str">
        <f t="shared" si="25"/>
        <v>Normal</v>
      </c>
      <c r="I389" t="str">
        <f t="shared" si="26"/>
        <v>Normal</v>
      </c>
      <c r="J389" s="14" t="str">
        <f t="shared" si="27"/>
        <v>Class 9</v>
      </c>
    </row>
    <row r="390" spans="1:10" x14ac:dyDescent="0.45">
      <c r="A390">
        <v>120464</v>
      </c>
      <c r="B390" t="s">
        <v>28</v>
      </c>
      <c r="C390" t="s">
        <v>33</v>
      </c>
      <c r="D390" t="s">
        <v>15</v>
      </c>
      <c r="E390" t="s">
        <v>78</v>
      </c>
      <c r="F390">
        <v>90637</v>
      </c>
      <c r="G390">
        <f t="shared" si="24"/>
        <v>1.4548581413631223</v>
      </c>
      <c r="H390" t="str">
        <f t="shared" si="25"/>
        <v>Normal</v>
      </c>
      <c r="I390" t="str">
        <f t="shared" si="26"/>
        <v>Normal</v>
      </c>
      <c r="J390" s="14" t="str">
        <f t="shared" si="27"/>
        <v>Class 9</v>
      </c>
    </row>
    <row r="391" spans="1:10" x14ac:dyDescent="0.45">
      <c r="A391">
        <v>903125</v>
      </c>
      <c r="B391" t="s">
        <v>28</v>
      </c>
      <c r="C391" t="s">
        <v>26</v>
      </c>
      <c r="D391" t="s">
        <v>15</v>
      </c>
      <c r="E391" t="s">
        <v>80</v>
      </c>
      <c r="F391">
        <v>90575</v>
      </c>
      <c r="G391">
        <f t="shared" si="24"/>
        <v>1.452660472610632</v>
      </c>
      <c r="H391" t="str">
        <f t="shared" si="25"/>
        <v>Normal</v>
      </c>
      <c r="I391" t="str">
        <f t="shared" si="26"/>
        <v>Normal</v>
      </c>
      <c r="J391" s="14" t="str">
        <f t="shared" si="27"/>
        <v>Class 9</v>
      </c>
    </row>
    <row r="392" spans="1:10" x14ac:dyDescent="0.45">
      <c r="A392">
        <v>143033</v>
      </c>
      <c r="B392" t="s">
        <v>28</v>
      </c>
      <c r="C392" t="s">
        <v>26</v>
      </c>
      <c r="D392" t="s">
        <v>15</v>
      </c>
      <c r="E392" t="s">
        <v>84</v>
      </c>
      <c r="F392">
        <v>90559</v>
      </c>
      <c r="G392">
        <f t="shared" si="24"/>
        <v>1.4520933322874088</v>
      </c>
      <c r="H392" t="str">
        <f t="shared" si="25"/>
        <v>Normal</v>
      </c>
      <c r="I392" t="str">
        <f t="shared" si="26"/>
        <v>Normal</v>
      </c>
      <c r="J392" s="14" t="str">
        <f t="shared" si="27"/>
        <v>Class 9</v>
      </c>
    </row>
    <row r="393" spans="1:10" x14ac:dyDescent="0.45">
      <c r="A393">
        <v>257613</v>
      </c>
      <c r="B393" t="s">
        <v>28</v>
      </c>
      <c r="C393" t="s">
        <v>26</v>
      </c>
      <c r="D393" t="s">
        <v>11</v>
      </c>
      <c r="E393" t="s">
        <v>77</v>
      </c>
      <c r="F393">
        <v>90535</v>
      </c>
      <c r="G393">
        <f t="shared" si="24"/>
        <v>1.4512426218025738</v>
      </c>
      <c r="H393" t="str">
        <f t="shared" si="25"/>
        <v>Normal</v>
      </c>
      <c r="I393" t="str">
        <f t="shared" si="26"/>
        <v>Normal</v>
      </c>
      <c r="J393" s="14" t="str">
        <f t="shared" si="27"/>
        <v>Class 9</v>
      </c>
    </row>
    <row r="394" spans="1:10" x14ac:dyDescent="0.45">
      <c r="A394">
        <v>947234</v>
      </c>
      <c r="B394" t="s">
        <v>28</v>
      </c>
      <c r="C394" t="s">
        <v>26</v>
      </c>
      <c r="D394" t="s">
        <v>18</v>
      </c>
      <c r="E394" t="s">
        <v>83</v>
      </c>
      <c r="F394">
        <v>90471</v>
      </c>
      <c r="G394">
        <f t="shared" si="24"/>
        <v>1.4489740605096806</v>
      </c>
      <c r="H394" t="str">
        <f t="shared" si="25"/>
        <v>Normal</v>
      </c>
      <c r="I394" t="str">
        <f t="shared" si="26"/>
        <v>Normal</v>
      </c>
      <c r="J394" s="14" t="str">
        <f t="shared" si="27"/>
        <v>Class 9</v>
      </c>
    </row>
    <row r="395" spans="1:10" x14ac:dyDescent="0.45">
      <c r="A395">
        <v>445061</v>
      </c>
      <c r="B395" t="s">
        <v>28</v>
      </c>
      <c r="C395" t="s">
        <v>26</v>
      </c>
      <c r="D395" t="s">
        <v>18</v>
      </c>
      <c r="E395" t="s">
        <v>84</v>
      </c>
      <c r="F395">
        <v>90464</v>
      </c>
      <c r="G395">
        <f t="shared" si="24"/>
        <v>1.4487259366182703</v>
      </c>
      <c r="H395" t="str">
        <f t="shared" si="25"/>
        <v>Normal</v>
      </c>
      <c r="I395" t="str">
        <f t="shared" si="26"/>
        <v>Normal</v>
      </c>
      <c r="J395" s="14" t="str">
        <f t="shared" si="27"/>
        <v>Class 9</v>
      </c>
    </row>
    <row r="396" spans="1:10" x14ac:dyDescent="0.45">
      <c r="A396">
        <v>585873</v>
      </c>
      <c r="B396" t="s">
        <v>28</v>
      </c>
      <c r="C396" t="s">
        <v>25</v>
      </c>
      <c r="D396" t="s">
        <v>15</v>
      </c>
      <c r="E396" t="s">
        <v>84</v>
      </c>
      <c r="F396">
        <v>90457</v>
      </c>
      <c r="G396">
        <f t="shared" si="24"/>
        <v>1.44847781272686</v>
      </c>
      <c r="H396" t="str">
        <f t="shared" si="25"/>
        <v>Normal</v>
      </c>
      <c r="I396" t="str">
        <f t="shared" si="26"/>
        <v>Normal</v>
      </c>
      <c r="J396" s="14" t="str">
        <f t="shared" si="27"/>
        <v>Class 9</v>
      </c>
    </row>
    <row r="397" spans="1:10" x14ac:dyDescent="0.45">
      <c r="A397">
        <v>620292</v>
      </c>
      <c r="B397" t="s">
        <v>28</v>
      </c>
      <c r="C397" t="s">
        <v>26</v>
      </c>
      <c r="D397" t="s">
        <v>15</v>
      </c>
      <c r="E397" t="s">
        <v>80</v>
      </c>
      <c r="F397">
        <v>90453</v>
      </c>
      <c r="G397">
        <f t="shared" si="24"/>
        <v>1.4483360276460544</v>
      </c>
      <c r="H397" t="str">
        <f t="shared" si="25"/>
        <v>Normal</v>
      </c>
      <c r="I397" t="str">
        <f t="shared" si="26"/>
        <v>Normal</v>
      </c>
      <c r="J397" s="14" t="str">
        <f t="shared" si="27"/>
        <v>Class 9</v>
      </c>
    </row>
    <row r="398" spans="1:10" x14ac:dyDescent="0.45">
      <c r="A398">
        <v>453112</v>
      </c>
      <c r="B398" t="s">
        <v>28</v>
      </c>
      <c r="C398" t="s">
        <v>25</v>
      </c>
      <c r="D398" t="s">
        <v>18</v>
      </c>
      <c r="E398" t="s">
        <v>78</v>
      </c>
      <c r="F398">
        <v>90391</v>
      </c>
      <c r="G398">
        <f t="shared" si="24"/>
        <v>1.4461383588935641</v>
      </c>
      <c r="H398" t="str">
        <f t="shared" si="25"/>
        <v>Normal</v>
      </c>
      <c r="I398" t="str">
        <f t="shared" si="26"/>
        <v>Normal</v>
      </c>
      <c r="J398" s="14" t="str">
        <f t="shared" si="27"/>
        <v>Class 9</v>
      </c>
    </row>
    <row r="399" spans="1:10" x14ac:dyDescent="0.45">
      <c r="A399">
        <v>824627</v>
      </c>
      <c r="B399" t="s">
        <v>28</v>
      </c>
      <c r="C399" t="s">
        <v>26</v>
      </c>
      <c r="D399" t="s">
        <v>11</v>
      </c>
      <c r="E399" t="s">
        <v>84</v>
      </c>
      <c r="F399">
        <v>90370</v>
      </c>
      <c r="G399">
        <f t="shared" si="24"/>
        <v>1.4453939872193335</v>
      </c>
      <c r="H399" t="str">
        <f t="shared" si="25"/>
        <v>Normal</v>
      </c>
      <c r="I399" t="str">
        <f t="shared" si="26"/>
        <v>Normal</v>
      </c>
      <c r="J399" s="14" t="str">
        <f t="shared" si="27"/>
        <v>Class 9</v>
      </c>
    </row>
    <row r="400" spans="1:10" x14ac:dyDescent="0.45">
      <c r="A400">
        <v>91111</v>
      </c>
      <c r="B400" t="s">
        <v>28</v>
      </c>
      <c r="C400" t="s">
        <v>25</v>
      </c>
      <c r="D400" t="s">
        <v>15</v>
      </c>
      <c r="E400" t="s">
        <v>77</v>
      </c>
      <c r="F400">
        <v>90355</v>
      </c>
      <c r="G400">
        <f t="shared" si="24"/>
        <v>1.4448622931663115</v>
      </c>
      <c r="H400" t="str">
        <f t="shared" si="25"/>
        <v>Normal</v>
      </c>
      <c r="I400" t="str">
        <f t="shared" si="26"/>
        <v>Normal</v>
      </c>
      <c r="J400" s="14" t="str">
        <f t="shared" si="27"/>
        <v>Class 9</v>
      </c>
    </row>
    <row r="401" spans="1:10" x14ac:dyDescent="0.45">
      <c r="A401">
        <v>838359</v>
      </c>
      <c r="B401" t="s">
        <v>28</v>
      </c>
      <c r="C401" t="s">
        <v>33</v>
      </c>
      <c r="D401" t="s">
        <v>16</v>
      </c>
      <c r="E401" t="s">
        <v>84</v>
      </c>
      <c r="F401">
        <v>90339</v>
      </c>
      <c r="G401">
        <f t="shared" si="24"/>
        <v>1.4442951528430883</v>
      </c>
      <c r="H401" t="str">
        <f t="shared" si="25"/>
        <v>Normal</v>
      </c>
      <c r="I401" t="str">
        <f t="shared" si="26"/>
        <v>Normal</v>
      </c>
      <c r="J401" s="14" t="str">
        <f t="shared" si="27"/>
        <v>Class 9</v>
      </c>
    </row>
    <row r="402" spans="1:10" x14ac:dyDescent="0.45">
      <c r="A402">
        <v>65996</v>
      </c>
      <c r="B402" t="s">
        <v>28</v>
      </c>
      <c r="C402" t="s">
        <v>25</v>
      </c>
      <c r="D402" t="s">
        <v>15</v>
      </c>
      <c r="E402" t="s">
        <v>84</v>
      </c>
      <c r="F402">
        <v>90336</v>
      </c>
      <c r="G402">
        <f t="shared" si="24"/>
        <v>1.4441888140324839</v>
      </c>
      <c r="H402" t="str">
        <f t="shared" si="25"/>
        <v>Normal</v>
      </c>
      <c r="I402" t="str">
        <f t="shared" si="26"/>
        <v>Normal</v>
      </c>
      <c r="J402" s="14" t="str">
        <f t="shared" si="27"/>
        <v>Class 9</v>
      </c>
    </row>
    <row r="403" spans="1:10" x14ac:dyDescent="0.45">
      <c r="A403">
        <v>695427</v>
      </c>
      <c r="B403" t="s">
        <v>28</v>
      </c>
      <c r="C403" t="s">
        <v>25</v>
      </c>
      <c r="D403" t="s">
        <v>15</v>
      </c>
      <c r="E403" t="s">
        <v>79</v>
      </c>
      <c r="F403">
        <v>90323</v>
      </c>
      <c r="G403">
        <f t="shared" si="24"/>
        <v>1.443728012519865</v>
      </c>
      <c r="H403" t="str">
        <f t="shared" si="25"/>
        <v>Normal</v>
      </c>
      <c r="I403" t="str">
        <f t="shared" si="26"/>
        <v>Normal</v>
      </c>
      <c r="J403" s="14" t="str">
        <f t="shared" si="27"/>
        <v>Class 9</v>
      </c>
    </row>
    <row r="404" spans="1:10" x14ac:dyDescent="0.45">
      <c r="A404">
        <v>524839</v>
      </c>
      <c r="B404" t="s">
        <v>28</v>
      </c>
      <c r="C404" t="s">
        <v>25</v>
      </c>
      <c r="D404" t="s">
        <v>10</v>
      </c>
      <c r="E404" t="s">
        <v>77</v>
      </c>
      <c r="F404">
        <v>90307</v>
      </c>
      <c r="G404">
        <f t="shared" si="24"/>
        <v>1.4431608721966416</v>
      </c>
      <c r="H404" t="str">
        <f t="shared" si="25"/>
        <v>Normal</v>
      </c>
      <c r="I404" t="str">
        <f t="shared" si="26"/>
        <v>Normal</v>
      </c>
      <c r="J404" s="14" t="str">
        <f t="shared" si="27"/>
        <v>Class 9</v>
      </c>
    </row>
    <row r="405" spans="1:10" x14ac:dyDescent="0.45">
      <c r="A405">
        <v>700240</v>
      </c>
      <c r="B405" t="s">
        <v>28</v>
      </c>
      <c r="C405" t="s">
        <v>26</v>
      </c>
      <c r="D405" t="s">
        <v>18</v>
      </c>
      <c r="E405" t="s">
        <v>76</v>
      </c>
      <c r="F405">
        <v>90296</v>
      </c>
      <c r="G405">
        <f t="shared" si="24"/>
        <v>1.4427709632244257</v>
      </c>
      <c r="H405" t="str">
        <f t="shared" si="25"/>
        <v>Normal</v>
      </c>
      <c r="I405" t="str">
        <f t="shared" si="26"/>
        <v>Normal</v>
      </c>
      <c r="J405" s="14" t="str">
        <f t="shared" si="27"/>
        <v>Class 9</v>
      </c>
    </row>
    <row r="406" spans="1:10" x14ac:dyDescent="0.45">
      <c r="A406">
        <v>542141</v>
      </c>
      <c r="B406" t="s">
        <v>28</v>
      </c>
      <c r="C406" t="s">
        <v>25</v>
      </c>
      <c r="D406" t="s">
        <v>18</v>
      </c>
      <c r="E406" t="s">
        <v>79</v>
      </c>
      <c r="F406">
        <v>90267</v>
      </c>
      <c r="G406">
        <f t="shared" si="24"/>
        <v>1.4417430213885833</v>
      </c>
      <c r="H406" t="str">
        <f t="shared" si="25"/>
        <v>Normal</v>
      </c>
      <c r="I406" t="str">
        <f t="shared" si="26"/>
        <v>Normal</v>
      </c>
      <c r="J406" s="14" t="str">
        <f t="shared" si="27"/>
        <v>Class 9</v>
      </c>
    </row>
    <row r="407" spans="1:10" x14ac:dyDescent="0.45">
      <c r="A407">
        <v>596025</v>
      </c>
      <c r="B407" t="s">
        <v>28</v>
      </c>
      <c r="C407" t="s">
        <v>25</v>
      </c>
      <c r="D407" t="s">
        <v>18</v>
      </c>
      <c r="E407" t="s">
        <v>81</v>
      </c>
      <c r="F407">
        <v>90204</v>
      </c>
      <c r="G407">
        <f t="shared" si="24"/>
        <v>1.4395099063658916</v>
      </c>
      <c r="H407" t="str">
        <f t="shared" si="25"/>
        <v>Normal</v>
      </c>
      <c r="I407" t="str">
        <f t="shared" si="26"/>
        <v>Normal</v>
      </c>
      <c r="J407" s="14" t="str">
        <f t="shared" si="27"/>
        <v>Class 9</v>
      </c>
    </row>
    <row r="408" spans="1:10" x14ac:dyDescent="0.45">
      <c r="A408">
        <v>573978</v>
      </c>
      <c r="B408" t="s">
        <v>28</v>
      </c>
      <c r="C408" t="s">
        <v>26</v>
      </c>
      <c r="D408" t="s">
        <v>18</v>
      </c>
      <c r="E408" t="s">
        <v>77</v>
      </c>
      <c r="F408">
        <v>90203</v>
      </c>
      <c r="G408">
        <f t="shared" si="24"/>
        <v>1.4394744600956901</v>
      </c>
      <c r="H408" t="str">
        <f t="shared" si="25"/>
        <v>Normal</v>
      </c>
      <c r="I408" t="str">
        <f t="shared" si="26"/>
        <v>Normal</v>
      </c>
      <c r="J408" s="14" t="str">
        <f t="shared" si="27"/>
        <v>Class 9</v>
      </c>
    </row>
    <row r="409" spans="1:10" x14ac:dyDescent="0.45">
      <c r="A409">
        <v>708662</v>
      </c>
      <c r="B409" t="s">
        <v>28</v>
      </c>
      <c r="C409" t="s">
        <v>33</v>
      </c>
      <c r="D409" t="s">
        <v>16</v>
      </c>
      <c r="E409" t="s">
        <v>77</v>
      </c>
      <c r="F409">
        <v>90175</v>
      </c>
      <c r="G409">
        <f t="shared" si="24"/>
        <v>1.4384819645300495</v>
      </c>
      <c r="H409" t="str">
        <f t="shared" si="25"/>
        <v>Normal</v>
      </c>
      <c r="I409" t="str">
        <f t="shared" si="26"/>
        <v>Normal</v>
      </c>
      <c r="J409" s="14" t="str">
        <f t="shared" si="27"/>
        <v>Class 9</v>
      </c>
    </row>
    <row r="410" spans="1:10" x14ac:dyDescent="0.45">
      <c r="A410">
        <v>761511</v>
      </c>
      <c r="B410" t="s">
        <v>28</v>
      </c>
      <c r="C410" t="s">
        <v>26</v>
      </c>
      <c r="D410" t="s">
        <v>18</v>
      </c>
      <c r="E410" t="s">
        <v>78</v>
      </c>
      <c r="F410">
        <v>90092</v>
      </c>
      <c r="G410">
        <f t="shared" si="24"/>
        <v>1.4355399241033286</v>
      </c>
      <c r="H410" t="str">
        <f t="shared" si="25"/>
        <v>Normal</v>
      </c>
      <c r="I410" t="str">
        <f t="shared" si="26"/>
        <v>Normal</v>
      </c>
      <c r="J410" s="14" t="str">
        <f t="shared" si="27"/>
        <v>Class 9</v>
      </c>
    </row>
    <row r="411" spans="1:10" x14ac:dyDescent="0.45">
      <c r="A411">
        <v>231591</v>
      </c>
      <c r="B411" t="s">
        <v>28</v>
      </c>
      <c r="C411" t="s">
        <v>26</v>
      </c>
      <c r="D411" t="s">
        <v>16</v>
      </c>
      <c r="E411" t="s">
        <v>78</v>
      </c>
      <c r="F411">
        <v>90088</v>
      </c>
      <c r="G411">
        <f t="shared" si="24"/>
        <v>1.4353981390225228</v>
      </c>
      <c r="H411" t="str">
        <f t="shared" si="25"/>
        <v>Normal</v>
      </c>
      <c r="I411" t="str">
        <f t="shared" si="26"/>
        <v>Normal</v>
      </c>
      <c r="J411" s="14" t="str">
        <f t="shared" si="27"/>
        <v>Class 9</v>
      </c>
    </row>
    <row r="412" spans="1:10" x14ac:dyDescent="0.45">
      <c r="A412">
        <v>794711</v>
      </c>
      <c r="B412" t="s">
        <v>28</v>
      </c>
      <c r="C412" t="s">
        <v>26</v>
      </c>
      <c r="D412" t="s">
        <v>10</v>
      </c>
      <c r="E412" t="s">
        <v>79</v>
      </c>
      <c r="F412">
        <v>90076</v>
      </c>
      <c r="G412">
        <f t="shared" si="24"/>
        <v>1.4349727837801052</v>
      </c>
      <c r="H412" t="str">
        <f t="shared" si="25"/>
        <v>Normal</v>
      </c>
      <c r="I412" t="str">
        <f t="shared" si="26"/>
        <v>Normal</v>
      </c>
      <c r="J412" s="14" t="str">
        <f t="shared" si="27"/>
        <v>Class 9</v>
      </c>
    </row>
    <row r="413" spans="1:10" x14ac:dyDescent="0.45">
      <c r="A413">
        <v>782480</v>
      </c>
      <c r="B413" t="s">
        <v>28</v>
      </c>
      <c r="C413" t="s">
        <v>26</v>
      </c>
      <c r="D413" t="s">
        <v>18</v>
      </c>
      <c r="E413" t="s">
        <v>77</v>
      </c>
      <c r="F413">
        <v>90063</v>
      </c>
      <c r="G413">
        <f t="shared" si="24"/>
        <v>1.4345119822674863</v>
      </c>
      <c r="H413" t="str">
        <f t="shared" si="25"/>
        <v>Normal</v>
      </c>
      <c r="I413" t="str">
        <f t="shared" si="26"/>
        <v>Normal</v>
      </c>
      <c r="J413" s="14" t="str">
        <f t="shared" si="27"/>
        <v>Class 9</v>
      </c>
    </row>
    <row r="414" spans="1:10" x14ac:dyDescent="0.45">
      <c r="A414">
        <v>358889</v>
      </c>
      <c r="B414" t="s">
        <v>28</v>
      </c>
      <c r="C414" t="s">
        <v>25</v>
      </c>
      <c r="D414" t="s">
        <v>15</v>
      </c>
      <c r="E414" t="s">
        <v>77</v>
      </c>
      <c r="F414">
        <v>90048</v>
      </c>
      <c r="G414">
        <f t="shared" si="24"/>
        <v>1.4339802882144645</v>
      </c>
      <c r="H414" t="str">
        <f t="shared" si="25"/>
        <v>Normal</v>
      </c>
      <c r="I414" t="str">
        <f t="shared" si="26"/>
        <v>Normal</v>
      </c>
      <c r="J414" s="14" t="str">
        <f t="shared" si="27"/>
        <v>Class 9</v>
      </c>
    </row>
    <row r="415" spans="1:10" x14ac:dyDescent="0.45">
      <c r="A415">
        <v>895233</v>
      </c>
      <c r="B415" t="s">
        <v>28</v>
      </c>
      <c r="C415" t="s">
        <v>26</v>
      </c>
      <c r="D415" t="s">
        <v>10</v>
      </c>
      <c r="E415" t="s">
        <v>76</v>
      </c>
      <c r="F415">
        <v>90033</v>
      </c>
      <c r="G415">
        <f t="shared" si="24"/>
        <v>1.4334485941614425</v>
      </c>
      <c r="H415" t="str">
        <f t="shared" si="25"/>
        <v>Normal</v>
      </c>
      <c r="I415" t="str">
        <f t="shared" si="26"/>
        <v>Normal</v>
      </c>
      <c r="J415" s="14" t="str">
        <f t="shared" si="27"/>
        <v>Class 9</v>
      </c>
    </row>
    <row r="416" spans="1:10" x14ac:dyDescent="0.45">
      <c r="A416">
        <v>531613</v>
      </c>
      <c r="B416" t="s">
        <v>28</v>
      </c>
      <c r="C416" t="s">
        <v>33</v>
      </c>
      <c r="D416" t="s">
        <v>15</v>
      </c>
      <c r="E416" t="s">
        <v>80</v>
      </c>
      <c r="F416">
        <v>89960</v>
      </c>
      <c r="G416">
        <f t="shared" si="24"/>
        <v>1.4308610164367364</v>
      </c>
      <c r="H416" t="str">
        <f t="shared" si="25"/>
        <v>Normal</v>
      </c>
      <c r="I416" t="str">
        <f t="shared" si="26"/>
        <v>Normal</v>
      </c>
      <c r="J416" s="14" t="str">
        <f t="shared" si="27"/>
        <v>Class 9</v>
      </c>
    </row>
    <row r="417" spans="1:10" x14ac:dyDescent="0.45">
      <c r="A417">
        <v>537402</v>
      </c>
      <c r="B417" t="s">
        <v>28</v>
      </c>
      <c r="C417" t="s">
        <v>26</v>
      </c>
      <c r="D417" t="s">
        <v>15</v>
      </c>
      <c r="E417" t="s">
        <v>79</v>
      </c>
      <c r="F417">
        <v>89931</v>
      </c>
      <c r="G417">
        <f t="shared" si="24"/>
        <v>1.429833074600894</v>
      </c>
      <c r="H417" t="str">
        <f t="shared" si="25"/>
        <v>Normal</v>
      </c>
      <c r="I417" t="str">
        <f t="shared" si="26"/>
        <v>Normal</v>
      </c>
      <c r="J417" s="14" t="str">
        <f t="shared" si="27"/>
        <v>Class 9</v>
      </c>
    </row>
    <row r="418" spans="1:10" x14ac:dyDescent="0.45">
      <c r="A418">
        <v>145730</v>
      </c>
      <c r="B418" t="s">
        <v>28</v>
      </c>
      <c r="C418" t="s">
        <v>25</v>
      </c>
      <c r="D418" t="s">
        <v>18</v>
      </c>
      <c r="E418" t="s">
        <v>78</v>
      </c>
      <c r="F418">
        <v>89905</v>
      </c>
      <c r="G418">
        <f t="shared" si="24"/>
        <v>1.4289114715756561</v>
      </c>
      <c r="H418" t="str">
        <f t="shared" si="25"/>
        <v>Normal</v>
      </c>
      <c r="I418" t="str">
        <f t="shared" si="26"/>
        <v>Normal</v>
      </c>
      <c r="J418" s="14" t="str">
        <f t="shared" si="27"/>
        <v>Class 9</v>
      </c>
    </row>
    <row r="419" spans="1:10" x14ac:dyDescent="0.45">
      <c r="A419">
        <v>531761</v>
      </c>
      <c r="B419" t="s">
        <v>28</v>
      </c>
      <c r="C419" t="s">
        <v>25</v>
      </c>
      <c r="D419" t="s">
        <v>18</v>
      </c>
      <c r="E419" t="s">
        <v>84</v>
      </c>
      <c r="F419">
        <v>89903</v>
      </c>
      <c r="G419">
        <f t="shared" si="24"/>
        <v>1.4288405790352532</v>
      </c>
      <c r="H419" t="str">
        <f t="shared" si="25"/>
        <v>Normal</v>
      </c>
      <c r="I419" t="str">
        <f t="shared" si="26"/>
        <v>Normal</v>
      </c>
      <c r="J419" s="14" t="str">
        <f t="shared" si="27"/>
        <v>Class 9</v>
      </c>
    </row>
    <row r="420" spans="1:10" x14ac:dyDescent="0.45">
      <c r="A420">
        <v>290514</v>
      </c>
      <c r="B420" t="s">
        <v>28</v>
      </c>
      <c r="C420" t="s">
        <v>26</v>
      </c>
      <c r="D420" t="s">
        <v>15</v>
      </c>
      <c r="E420" t="s">
        <v>76</v>
      </c>
      <c r="F420">
        <v>89900</v>
      </c>
      <c r="G420">
        <f t="shared" si="24"/>
        <v>1.428734240224649</v>
      </c>
      <c r="H420" t="str">
        <f t="shared" si="25"/>
        <v>Normal</v>
      </c>
      <c r="I420" t="str">
        <f t="shared" si="26"/>
        <v>Normal</v>
      </c>
      <c r="J420" s="14" t="str">
        <f t="shared" si="27"/>
        <v>Class 9</v>
      </c>
    </row>
    <row r="421" spans="1:10" x14ac:dyDescent="0.45">
      <c r="A421">
        <v>696994</v>
      </c>
      <c r="B421" t="s">
        <v>28</v>
      </c>
      <c r="C421" t="s">
        <v>25</v>
      </c>
      <c r="D421" t="s">
        <v>15</v>
      </c>
      <c r="E421" t="s">
        <v>77</v>
      </c>
      <c r="F421">
        <v>89869</v>
      </c>
      <c r="G421">
        <f t="shared" si="24"/>
        <v>1.4276354058484038</v>
      </c>
      <c r="H421" t="str">
        <f t="shared" si="25"/>
        <v>Normal</v>
      </c>
      <c r="I421" t="str">
        <f t="shared" si="26"/>
        <v>Normal</v>
      </c>
      <c r="J421" s="14" t="str">
        <f t="shared" si="27"/>
        <v>Class 9</v>
      </c>
    </row>
    <row r="422" spans="1:10" x14ac:dyDescent="0.45">
      <c r="A422">
        <v>185908</v>
      </c>
      <c r="B422" t="s">
        <v>28</v>
      </c>
      <c r="C422" t="s">
        <v>26</v>
      </c>
      <c r="D422" t="s">
        <v>15</v>
      </c>
      <c r="E422" t="s">
        <v>77</v>
      </c>
      <c r="F422">
        <v>89861</v>
      </c>
      <c r="G422">
        <f t="shared" si="24"/>
        <v>1.427351835686792</v>
      </c>
      <c r="H422" t="str">
        <f t="shared" si="25"/>
        <v>Normal</v>
      </c>
      <c r="I422" t="str">
        <f t="shared" si="26"/>
        <v>Normal</v>
      </c>
      <c r="J422" s="14" t="str">
        <f t="shared" si="27"/>
        <v>Class 9</v>
      </c>
    </row>
    <row r="423" spans="1:10" x14ac:dyDescent="0.45">
      <c r="A423">
        <v>18538</v>
      </c>
      <c r="B423" t="s">
        <v>28</v>
      </c>
      <c r="C423" t="s">
        <v>25</v>
      </c>
      <c r="D423" t="s">
        <v>18</v>
      </c>
      <c r="E423" t="s">
        <v>78</v>
      </c>
      <c r="F423">
        <v>89826</v>
      </c>
      <c r="G423">
        <f t="shared" si="24"/>
        <v>1.4261112162297411</v>
      </c>
      <c r="H423" t="str">
        <f t="shared" si="25"/>
        <v>Normal</v>
      </c>
      <c r="I423" t="str">
        <f t="shared" si="26"/>
        <v>Normal</v>
      </c>
      <c r="J423" s="14" t="str">
        <f t="shared" si="27"/>
        <v>Class 9</v>
      </c>
    </row>
    <row r="424" spans="1:10" x14ac:dyDescent="0.45">
      <c r="A424">
        <v>53247</v>
      </c>
      <c r="B424" t="s">
        <v>28</v>
      </c>
      <c r="C424" t="s">
        <v>25</v>
      </c>
      <c r="D424" t="s">
        <v>18</v>
      </c>
      <c r="E424" t="s">
        <v>77</v>
      </c>
      <c r="F424">
        <v>89823</v>
      </c>
      <c r="G424">
        <f t="shared" si="24"/>
        <v>1.4260048774191367</v>
      </c>
      <c r="H424" t="str">
        <f t="shared" si="25"/>
        <v>Normal</v>
      </c>
      <c r="I424" t="str">
        <f t="shared" si="26"/>
        <v>Normal</v>
      </c>
      <c r="J424" s="14" t="str">
        <f t="shared" si="27"/>
        <v>Class 9</v>
      </c>
    </row>
    <row r="425" spans="1:10" x14ac:dyDescent="0.45">
      <c r="A425">
        <v>412921</v>
      </c>
      <c r="B425" t="s">
        <v>28</v>
      </c>
      <c r="C425" t="s">
        <v>26</v>
      </c>
      <c r="D425" t="s">
        <v>15</v>
      </c>
      <c r="E425" t="s">
        <v>78</v>
      </c>
      <c r="F425">
        <v>89801</v>
      </c>
      <c r="G425">
        <f t="shared" si="24"/>
        <v>1.4252250594747047</v>
      </c>
      <c r="H425" t="str">
        <f t="shared" si="25"/>
        <v>Normal</v>
      </c>
      <c r="I425" t="str">
        <f t="shared" si="26"/>
        <v>Normal</v>
      </c>
      <c r="J425" s="14" t="str">
        <f t="shared" si="27"/>
        <v>Class 9</v>
      </c>
    </row>
    <row r="426" spans="1:10" x14ac:dyDescent="0.45">
      <c r="A426">
        <v>289399</v>
      </c>
      <c r="B426" t="s">
        <v>28</v>
      </c>
      <c r="C426" t="s">
        <v>25</v>
      </c>
      <c r="D426" t="s">
        <v>15</v>
      </c>
      <c r="E426" t="s">
        <v>81</v>
      </c>
      <c r="F426">
        <v>89749</v>
      </c>
      <c r="G426">
        <f t="shared" si="24"/>
        <v>1.4233818534242291</v>
      </c>
      <c r="H426" t="str">
        <f t="shared" si="25"/>
        <v>Normal</v>
      </c>
      <c r="I426" t="str">
        <f t="shared" si="26"/>
        <v>Normal</v>
      </c>
      <c r="J426" s="14" t="str">
        <f t="shared" si="27"/>
        <v>Class 9</v>
      </c>
    </row>
    <row r="427" spans="1:10" x14ac:dyDescent="0.45">
      <c r="A427">
        <v>966316</v>
      </c>
      <c r="B427" t="s">
        <v>28</v>
      </c>
      <c r="C427" t="s">
        <v>25</v>
      </c>
      <c r="D427" t="s">
        <v>15</v>
      </c>
      <c r="E427" t="s">
        <v>77</v>
      </c>
      <c r="F427">
        <v>89727</v>
      </c>
      <c r="G427">
        <f t="shared" si="24"/>
        <v>1.422602035479797</v>
      </c>
      <c r="H427" t="str">
        <f t="shared" si="25"/>
        <v>Normal</v>
      </c>
      <c r="I427" t="str">
        <f t="shared" si="26"/>
        <v>Normal</v>
      </c>
      <c r="J427" s="14" t="str">
        <f t="shared" si="27"/>
        <v>Class 9</v>
      </c>
    </row>
    <row r="428" spans="1:10" x14ac:dyDescent="0.45">
      <c r="A428">
        <v>799388</v>
      </c>
      <c r="B428" t="s">
        <v>28</v>
      </c>
      <c r="C428" t="s">
        <v>25</v>
      </c>
      <c r="D428" t="s">
        <v>15</v>
      </c>
      <c r="E428" t="s">
        <v>79</v>
      </c>
      <c r="F428">
        <v>89685</v>
      </c>
      <c r="G428">
        <f t="shared" si="24"/>
        <v>1.4211132921313359</v>
      </c>
      <c r="H428" t="str">
        <f t="shared" si="25"/>
        <v>Normal</v>
      </c>
      <c r="I428" t="str">
        <f t="shared" si="26"/>
        <v>Normal</v>
      </c>
      <c r="J428" s="14" t="str">
        <f t="shared" si="27"/>
        <v>Class 9</v>
      </c>
    </row>
    <row r="429" spans="1:10" x14ac:dyDescent="0.45">
      <c r="A429">
        <v>40370</v>
      </c>
      <c r="B429" t="s">
        <v>28</v>
      </c>
      <c r="C429" t="s">
        <v>25</v>
      </c>
      <c r="D429" t="s">
        <v>15</v>
      </c>
      <c r="E429" t="s">
        <v>77</v>
      </c>
      <c r="F429">
        <v>89675</v>
      </c>
      <c r="G429">
        <f t="shared" si="24"/>
        <v>1.4207588294293212</v>
      </c>
      <c r="H429" t="str">
        <f t="shared" si="25"/>
        <v>Normal</v>
      </c>
      <c r="I429" t="str">
        <f t="shared" si="26"/>
        <v>Normal</v>
      </c>
      <c r="J429" s="14" t="str">
        <f t="shared" si="27"/>
        <v>Class 9</v>
      </c>
    </row>
    <row r="430" spans="1:10" x14ac:dyDescent="0.45">
      <c r="A430">
        <v>128404</v>
      </c>
      <c r="B430" t="s">
        <v>28</v>
      </c>
      <c r="C430" t="s">
        <v>26</v>
      </c>
      <c r="D430" t="s">
        <v>18</v>
      </c>
      <c r="E430" t="s">
        <v>76</v>
      </c>
      <c r="F430">
        <v>89661</v>
      </c>
      <c r="G430">
        <f t="shared" si="24"/>
        <v>1.4202625816465009</v>
      </c>
      <c r="H430" t="str">
        <f t="shared" si="25"/>
        <v>Normal</v>
      </c>
      <c r="I430" t="str">
        <f t="shared" si="26"/>
        <v>Normal</v>
      </c>
      <c r="J430" s="14" t="str">
        <f t="shared" si="27"/>
        <v>Class 9</v>
      </c>
    </row>
    <row r="431" spans="1:10" x14ac:dyDescent="0.45">
      <c r="A431">
        <v>399600</v>
      </c>
      <c r="B431" t="s">
        <v>28</v>
      </c>
      <c r="C431" t="s">
        <v>25</v>
      </c>
      <c r="D431" t="s">
        <v>18</v>
      </c>
      <c r="E431" t="s">
        <v>81</v>
      </c>
      <c r="F431">
        <v>89659</v>
      </c>
      <c r="G431">
        <f t="shared" si="24"/>
        <v>1.4201916891060979</v>
      </c>
      <c r="H431" t="str">
        <f t="shared" si="25"/>
        <v>Normal</v>
      </c>
      <c r="I431" t="str">
        <f t="shared" si="26"/>
        <v>Normal</v>
      </c>
      <c r="J431" s="14" t="str">
        <f t="shared" si="27"/>
        <v>Class 9</v>
      </c>
    </row>
    <row r="432" spans="1:10" x14ac:dyDescent="0.45">
      <c r="A432">
        <v>303469</v>
      </c>
      <c r="B432" t="s">
        <v>28</v>
      </c>
      <c r="C432" t="s">
        <v>25</v>
      </c>
      <c r="D432" t="s">
        <v>10</v>
      </c>
      <c r="E432" t="s">
        <v>78</v>
      </c>
      <c r="F432">
        <v>89573</v>
      </c>
      <c r="G432">
        <f t="shared" si="24"/>
        <v>1.4171433098687727</v>
      </c>
      <c r="H432" t="str">
        <f t="shared" si="25"/>
        <v>Normal</v>
      </c>
      <c r="I432" t="str">
        <f t="shared" si="26"/>
        <v>Normal</v>
      </c>
      <c r="J432" s="14" t="str">
        <f t="shared" si="27"/>
        <v>Class 9</v>
      </c>
    </row>
    <row r="433" spans="1:10" x14ac:dyDescent="0.45">
      <c r="A433">
        <v>321440</v>
      </c>
      <c r="B433" t="s">
        <v>28</v>
      </c>
      <c r="C433" t="s">
        <v>26</v>
      </c>
      <c r="D433" t="s">
        <v>12</v>
      </c>
      <c r="E433" t="s">
        <v>77</v>
      </c>
      <c r="F433">
        <v>89565</v>
      </c>
      <c r="G433">
        <f t="shared" si="24"/>
        <v>1.4168597397071609</v>
      </c>
      <c r="H433" t="str">
        <f t="shared" si="25"/>
        <v>Normal</v>
      </c>
      <c r="I433" t="str">
        <f t="shared" si="26"/>
        <v>Normal</v>
      </c>
      <c r="J433" s="14" t="str">
        <f t="shared" si="27"/>
        <v>Class 9</v>
      </c>
    </row>
    <row r="434" spans="1:10" x14ac:dyDescent="0.45">
      <c r="A434">
        <v>99825</v>
      </c>
      <c r="B434" t="s">
        <v>28</v>
      </c>
      <c r="C434" t="s">
        <v>26</v>
      </c>
      <c r="D434" t="s">
        <v>15</v>
      </c>
      <c r="E434" t="s">
        <v>78</v>
      </c>
      <c r="F434">
        <v>89541</v>
      </c>
      <c r="G434">
        <f t="shared" si="24"/>
        <v>1.416009029222326</v>
      </c>
      <c r="H434" t="str">
        <f t="shared" si="25"/>
        <v>Normal</v>
      </c>
      <c r="I434" t="str">
        <f t="shared" si="26"/>
        <v>Normal</v>
      </c>
      <c r="J434" s="14" t="str">
        <f t="shared" si="27"/>
        <v>Class 9</v>
      </c>
    </row>
    <row r="435" spans="1:10" x14ac:dyDescent="0.45">
      <c r="A435">
        <v>375472</v>
      </c>
      <c r="B435" t="s">
        <v>28</v>
      </c>
      <c r="C435" t="s">
        <v>26</v>
      </c>
      <c r="D435" t="s">
        <v>18</v>
      </c>
      <c r="E435" t="s">
        <v>83</v>
      </c>
      <c r="F435">
        <v>89526</v>
      </c>
      <c r="G435">
        <f t="shared" si="24"/>
        <v>1.4154773351693042</v>
      </c>
      <c r="H435" t="str">
        <f t="shared" si="25"/>
        <v>Normal</v>
      </c>
      <c r="I435" t="str">
        <f t="shared" si="26"/>
        <v>Normal</v>
      </c>
      <c r="J435" s="14" t="str">
        <f t="shared" si="27"/>
        <v>Class 9</v>
      </c>
    </row>
    <row r="436" spans="1:10" x14ac:dyDescent="0.45">
      <c r="A436">
        <v>742130</v>
      </c>
      <c r="B436" t="s">
        <v>28</v>
      </c>
      <c r="C436" t="s">
        <v>25</v>
      </c>
      <c r="D436" t="s">
        <v>15</v>
      </c>
      <c r="E436" t="s">
        <v>78</v>
      </c>
      <c r="F436">
        <v>89516</v>
      </c>
      <c r="G436">
        <f t="shared" si="24"/>
        <v>1.4151228724672895</v>
      </c>
      <c r="H436" t="str">
        <f t="shared" si="25"/>
        <v>Normal</v>
      </c>
      <c r="I436" t="str">
        <f t="shared" si="26"/>
        <v>Normal</v>
      </c>
      <c r="J436" s="14" t="str">
        <f t="shared" si="27"/>
        <v>Class 9</v>
      </c>
    </row>
    <row r="437" spans="1:10" x14ac:dyDescent="0.45">
      <c r="A437">
        <v>719726</v>
      </c>
      <c r="B437" t="s">
        <v>28</v>
      </c>
      <c r="C437" t="s">
        <v>33</v>
      </c>
      <c r="D437" t="s">
        <v>10</v>
      </c>
      <c r="E437" t="s">
        <v>78</v>
      </c>
      <c r="F437">
        <v>89490</v>
      </c>
      <c r="G437">
        <f t="shared" si="24"/>
        <v>1.4142012694420518</v>
      </c>
      <c r="H437" t="str">
        <f t="shared" si="25"/>
        <v>Normal</v>
      </c>
      <c r="I437" t="str">
        <f t="shared" si="26"/>
        <v>Normal</v>
      </c>
      <c r="J437" s="14" t="str">
        <f t="shared" si="27"/>
        <v>Class 9</v>
      </c>
    </row>
    <row r="438" spans="1:10" x14ac:dyDescent="0.45">
      <c r="A438">
        <v>574895</v>
      </c>
      <c r="B438" t="s">
        <v>28</v>
      </c>
      <c r="C438" t="s">
        <v>26</v>
      </c>
      <c r="D438" t="s">
        <v>15</v>
      </c>
      <c r="E438" t="s">
        <v>78</v>
      </c>
      <c r="F438">
        <v>89482</v>
      </c>
      <c r="G438">
        <f t="shared" si="24"/>
        <v>1.4139176992804401</v>
      </c>
      <c r="H438" t="str">
        <f t="shared" si="25"/>
        <v>Normal</v>
      </c>
      <c r="I438" t="str">
        <f t="shared" si="26"/>
        <v>Normal</v>
      </c>
      <c r="J438" s="14" t="str">
        <f t="shared" si="27"/>
        <v>Class 9</v>
      </c>
    </row>
    <row r="439" spans="1:10" x14ac:dyDescent="0.45">
      <c r="A439">
        <v>231924</v>
      </c>
      <c r="B439" t="s">
        <v>28</v>
      </c>
      <c r="C439" t="s">
        <v>26</v>
      </c>
      <c r="D439" t="s">
        <v>18</v>
      </c>
      <c r="E439" t="s">
        <v>78</v>
      </c>
      <c r="F439">
        <v>89458</v>
      </c>
      <c r="G439">
        <f t="shared" si="24"/>
        <v>1.4130669887956051</v>
      </c>
      <c r="H439" t="str">
        <f t="shared" si="25"/>
        <v>Normal</v>
      </c>
      <c r="I439" t="str">
        <f t="shared" si="26"/>
        <v>Normal</v>
      </c>
      <c r="J439" s="14" t="str">
        <f t="shared" si="27"/>
        <v>Class 9</v>
      </c>
    </row>
    <row r="440" spans="1:10" x14ac:dyDescent="0.45">
      <c r="A440">
        <v>199652</v>
      </c>
      <c r="B440" t="s">
        <v>28</v>
      </c>
      <c r="C440" t="s">
        <v>26</v>
      </c>
      <c r="D440" t="s">
        <v>15</v>
      </c>
      <c r="E440" t="s">
        <v>79</v>
      </c>
      <c r="F440">
        <v>89453</v>
      </c>
      <c r="G440">
        <f t="shared" si="24"/>
        <v>1.4128897574445978</v>
      </c>
      <c r="H440" t="str">
        <f t="shared" si="25"/>
        <v>Normal</v>
      </c>
      <c r="I440" t="str">
        <f t="shared" si="26"/>
        <v>Normal</v>
      </c>
      <c r="J440" s="14" t="str">
        <f t="shared" si="27"/>
        <v>Class 9</v>
      </c>
    </row>
    <row r="441" spans="1:10" x14ac:dyDescent="0.45">
      <c r="A441">
        <v>497131</v>
      </c>
      <c r="B441" t="s">
        <v>28</v>
      </c>
      <c r="C441" t="s">
        <v>25</v>
      </c>
      <c r="D441" t="s">
        <v>12</v>
      </c>
      <c r="E441" t="s">
        <v>77</v>
      </c>
      <c r="F441">
        <v>89428</v>
      </c>
      <c r="G441">
        <f t="shared" si="24"/>
        <v>1.4120036006895615</v>
      </c>
      <c r="H441" t="str">
        <f t="shared" si="25"/>
        <v>Normal</v>
      </c>
      <c r="I441" t="str">
        <f t="shared" si="26"/>
        <v>Normal</v>
      </c>
      <c r="J441" s="14" t="str">
        <f t="shared" si="27"/>
        <v>Class 9</v>
      </c>
    </row>
    <row r="442" spans="1:10" x14ac:dyDescent="0.45">
      <c r="A442">
        <v>542513</v>
      </c>
      <c r="B442" t="s">
        <v>28</v>
      </c>
      <c r="C442" t="s">
        <v>25</v>
      </c>
      <c r="D442" t="s">
        <v>15</v>
      </c>
      <c r="E442" t="s">
        <v>77</v>
      </c>
      <c r="F442">
        <v>89395</v>
      </c>
      <c r="G442">
        <f t="shared" si="24"/>
        <v>1.4108338737729134</v>
      </c>
      <c r="H442" t="str">
        <f t="shared" si="25"/>
        <v>Normal</v>
      </c>
      <c r="I442" t="str">
        <f t="shared" si="26"/>
        <v>Normal</v>
      </c>
      <c r="J442" s="14" t="str">
        <f t="shared" si="27"/>
        <v>Class 9</v>
      </c>
    </row>
    <row r="443" spans="1:10" x14ac:dyDescent="0.45">
      <c r="A443">
        <v>138814</v>
      </c>
      <c r="B443" t="s">
        <v>28</v>
      </c>
      <c r="C443" t="s">
        <v>25</v>
      </c>
      <c r="D443" t="s">
        <v>15</v>
      </c>
      <c r="E443" t="s">
        <v>77</v>
      </c>
      <c r="F443">
        <v>89383</v>
      </c>
      <c r="G443">
        <f t="shared" si="24"/>
        <v>1.410408518530496</v>
      </c>
      <c r="H443" t="str">
        <f t="shared" si="25"/>
        <v>Normal</v>
      </c>
      <c r="I443" t="str">
        <f t="shared" si="26"/>
        <v>Normal</v>
      </c>
      <c r="J443" s="14" t="str">
        <f t="shared" si="27"/>
        <v>Class 9</v>
      </c>
    </row>
    <row r="444" spans="1:10" x14ac:dyDescent="0.45">
      <c r="A444">
        <v>266084</v>
      </c>
      <c r="B444" t="s">
        <v>28</v>
      </c>
      <c r="C444" t="s">
        <v>26</v>
      </c>
      <c r="D444" t="s">
        <v>11</v>
      </c>
      <c r="E444" t="s">
        <v>77</v>
      </c>
      <c r="F444">
        <v>89372</v>
      </c>
      <c r="G444">
        <f t="shared" si="24"/>
        <v>1.4100186095582798</v>
      </c>
      <c r="H444" t="str">
        <f t="shared" si="25"/>
        <v>Normal</v>
      </c>
      <c r="I444" t="str">
        <f t="shared" si="26"/>
        <v>Normal</v>
      </c>
      <c r="J444" s="14" t="str">
        <f t="shared" si="27"/>
        <v>Class 9</v>
      </c>
    </row>
    <row r="445" spans="1:10" x14ac:dyDescent="0.45">
      <c r="A445">
        <v>294991</v>
      </c>
      <c r="B445" t="s">
        <v>28</v>
      </c>
      <c r="C445" t="s">
        <v>25</v>
      </c>
      <c r="D445" t="s">
        <v>18</v>
      </c>
      <c r="E445" t="s">
        <v>78</v>
      </c>
      <c r="F445">
        <v>89333</v>
      </c>
      <c r="G445">
        <f t="shared" si="24"/>
        <v>1.4086362050204231</v>
      </c>
      <c r="H445" t="str">
        <f t="shared" si="25"/>
        <v>Normal</v>
      </c>
      <c r="I445" t="str">
        <f t="shared" si="26"/>
        <v>Normal</v>
      </c>
      <c r="J445" s="14" t="str">
        <f t="shared" si="27"/>
        <v>Class 9</v>
      </c>
    </row>
    <row r="446" spans="1:10" x14ac:dyDescent="0.45">
      <c r="A446">
        <v>149267</v>
      </c>
      <c r="B446" t="s">
        <v>28</v>
      </c>
      <c r="C446" t="s">
        <v>25</v>
      </c>
      <c r="D446" t="s">
        <v>15</v>
      </c>
      <c r="E446" t="s">
        <v>79</v>
      </c>
      <c r="F446">
        <v>89318</v>
      </c>
      <c r="G446">
        <f t="shared" si="24"/>
        <v>1.4081045109674013</v>
      </c>
      <c r="H446" t="str">
        <f t="shared" si="25"/>
        <v>Normal</v>
      </c>
      <c r="I446" t="str">
        <f t="shared" si="26"/>
        <v>Normal</v>
      </c>
      <c r="J446" s="14" t="str">
        <f t="shared" si="27"/>
        <v>Class 9</v>
      </c>
    </row>
    <row r="447" spans="1:10" x14ac:dyDescent="0.45">
      <c r="A447">
        <v>66238</v>
      </c>
      <c r="B447" t="s">
        <v>28</v>
      </c>
      <c r="C447" t="s">
        <v>26</v>
      </c>
      <c r="D447" t="s">
        <v>13</v>
      </c>
      <c r="E447" t="s">
        <v>84</v>
      </c>
      <c r="F447">
        <v>89311</v>
      </c>
      <c r="G447">
        <f t="shared" si="24"/>
        <v>1.407856387075991</v>
      </c>
      <c r="H447" t="str">
        <f t="shared" si="25"/>
        <v>Normal</v>
      </c>
      <c r="I447" t="str">
        <f t="shared" si="26"/>
        <v>Normal</v>
      </c>
      <c r="J447" s="14" t="str">
        <f t="shared" si="27"/>
        <v>Class 9</v>
      </c>
    </row>
    <row r="448" spans="1:10" x14ac:dyDescent="0.45">
      <c r="A448">
        <v>943777</v>
      </c>
      <c r="B448" t="s">
        <v>28</v>
      </c>
      <c r="C448" t="s">
        <v>25</v>
      </c>
      <c r="D448" t="s">
        <v>15</v>
      </c>
      <c r="E448" t="s">
        <v>78</v>
      </c>
      <c r="F448">
        <v>89261</v>
      </c>
      <c r="G448">
        <f t="shared" si="24"/>
        <v>1.4060840735659181</v>
      </c>
      <c r="H448" t="str">
        <f t="shared" si="25"/>
        <v>Normal</v>
      </c>
      <c r="I448" t="str">
        <f t="shared" si="26"/>
        <v>Normal</v>
      </c>
      <c r="J448" s="14" t="str">
        <f t="shared" si="27"/>
        <v>Class 9</v>
      </c>
    </row>
    <row r="449" spans="1:10" x14ac:dyDescent="0.45">
      <c r="A449">
        <v>186172</v>
      </c>
      <c r="B449" t="s">
        <v>28</v>
      </c>
      <c r="C449" t="s">
        <v>26</v>
      </c>
      <c r="D449" t="s">
        <v>15</v>
      </c>
      <c r="E449" t="s">
        <v>80</v>
      </c>
      <c r="F449">
        <v>89244</v>
      </c>
      <c r="G449">
        <f t="shared" si="24"/>
        <v>1.4054814869724934</v>
      </c>
      <c r="H449" t="str">
        <f t="shared" si="25"/>
        <v>Normal</v>
      </c>
      <c r="I449" t="str">
        <f t="shared" si="26"/>
        <v>Normal</v>
      </c>
      <c r="J449" s="14" t="str">
        <f t="shared" si="27"/>
        <v>Class 9</v>
      </c>
    </row>
    <row r="450" spans="1:10" x14ac:dyDescent="0.45">
      <c r="A450">
        <v>310088</v>
      </c>
      <c r="B450" t="s">
        <v>28</v>
      </c>
      <c r="C450" t="s">
        <v>33</v>
      </c>
      <c r="D450" t="s">
        <v>11</v>
      </c>
      <c r="E450" t="s">
        <v>84</v>
      </c>
      <c r="F450">
        <v>89241</v>
      </c>
      <c r="G450">
        <f t="shared" ref="G450:G513" si="28">(F450-$L$6)/$L$5</f>
        <v>1.405375148161889</v>
      </c>
      <c r="H450" t="str">
        <f t="shared" ref="H450:H513" si="29">IF(ABS(G450)&gt;2, "Outlier", "Normal")</f>
        <v>Normal</v>
      </c>
      <c r="I450" t="str">
        <f t="shared" ref="I450:I513" si="30">IF(OR(F450&lt;$Q$5, F450&gt;$Q$6), "Outlier", "Normal")</f>
        <v>Normal</v>
      </c>
      <c r="J450" s="14" t="str">
        <f t="shared" ref="J450:J513" si="31">IF(F450 &lt;= MIN(F:F) + $Q$23, "Class 1",
IF(F450 &lt;= MIN(F:F) + $Q$23 *2, "Class 2",
IF(F450 &lt;= MIN(F:F) + $Q$23 *3, "Class 3",
IF(F450 &lt;= MIN(F:F) + $Q$23 *4, "Class 4",
IF(F450 &lt;= MIN(F:F) + $Q$23 *5, "Class 5",
IF(F450 &lt;= MIN(F:F) + $Q$23 *6, "Class 6",
IF(F450 &lt;= MIN(F:F) + $Q$23 *7, "Class 7",
IF(F450 &lt;= MIN(F:F) + $Q$23 *8, "Class 7",
IF(F450 &lt;= MIN(F:F) + $Q$23 *9, "Class 9",
IF(F450 &lt;= MIN(F:F) + $Q$23 *10, "Class 10",
))))))))))</f>
        <v>Class 9</v>
      </c>
    </row>
    <row r="451" spans="1:10" x14ac:dyDescent="0.45">
      <c r="A451">
        <v>658056</v>
      </c>
      <c r="B451" t="s">
        <v>28</v>
      </c>
      <c r="C451" t="s">
        <v>25</v>
      </c>
      <c r="D451" t="s">
        <v>18</v>
      </c>
      <c r="E451" t="s">
        <v>77</v>
      </c>
      <c r="F451">
        <v>89217</v>
      </c>
      <c r="G451">
        <f t="shared" si="28"/>
        <v>1.404524437677054</v>
      </c>
      <c r="H451" t="str">
        <f t="shared" si="29"/>
        <v>Normal</v>
      </c>
      <c r="I451" t="str">
        <f t="shared" si="30"/>
        <v>Normal</v>
      </c>
      <c r="J451" s="14" t="str">
        <f t="shared" si="31"/>
        <v>Class 9</v>
      </c>
    </row>
    <row r="452" spans="1:10" x14ac:dyDescent="0.45">
      <c r="A452">
        <v>489111</v>
      </c>
      <c r="B452" t="s">
        <v>28</v>
      </c>
      <c r="C452" t="s">
        <v>25</v>
      </c>
      <c r="D452" t="s">
        <v>15</v>
      </c>
      <c r="E452" t="s">
        <v>80</v>
      </c>
      <c r="F452">
        <v>89202</v>
      </c>
      <c r="G452">
        <f t="shared" si="28"/>
        <v>1.4039927436240323</v>
      </c>
      <c r="H452" t="str">
        <f t="shared" si="29"/>
        <v>Normal</v>
      </c>
      <c r="I452" t="str">
        <f t="shared" si="30"/>
        <v>Normal</v>
      </c>
      <c r="J452" s="14" t="str">
        <f t="shared" si="31"/>
        <v>Class 9</v>
      </c>
    </row>
    <row r="453" spans="1:10" x14ac:dyDescent="0.45">
      <c r="A453">
        <v>747091</v>
      </c>
      <c r="B453" t="s">
        <v>28</v>
      </c>
      <c r="C453" t="s">
        <v>26</v>
      </c>
      <c r="D453" t="s">
        <v>18</v>
      </c>
      <c r="E453" t="s">
        <v>77</v>
      </c>
      <c r="F453">
        <v>89188</v>
      </c>
      <c r="G453">
        <f t="shared" si="28"/>
        <v>1.4034964958412119</v>
      </c>
      <c r="H453" t="str">
        <f t="shared" si="29"/>
        <v>Normal</v>
      </c>
      <c r="I453" t="str">
        <f t="shared" si="30"/>
        <v>Normal</v>
      </c>
      <c r="J453" s="14" t="str">
        <f t="shared" si="31"/>
        <v>Class 9</v>
      </c>
    </row>
    <row r="454" spans="1:10" x14ac:dyDescent="0.45">
      <c r="A454">
        <v>35155</v>
      </c>
      <c r="B454" t="s">
        <v>28</v>
      </c>
      <c r="C454" t="s">
        <v>25</v>
      </c>
      <c r="D454" t="s">
        <v>10</v>
      </c>
      <c r="E454" t="s">
        <v>78</v>
      </c>
      <c r="F454">
        <v>89185</v>
      </c>
      <c r="G454">
        <f t="shared" si="28"/>
        <v>1.4033901570306075</v>
      </c>
      <c r="H454" t="str">
        <f t="shared" si="29"/>
        <v>Normal</v>
      </c>
      <c r="I454" t="str">
        <f t="shared" si="30"/>
        <v>Normal</v>
      </c>
      <c r="J454" s="14" t="str">
        <f t="shared" si="31"/>
        <v>Class 9</v>
      </c>
    </row>
    <row r="455" spans="1:10" x14ac:dyDescent="0.45">
      <c r="A455">
        <v>745801</v>
      </c>
      <c r="B455" t="s">
        <v>28</v>
      </c>
      <c r="C455" t="s">
        <v>26</v>
      </c>
      <c r="D455" t="s">
        <v>16</v>
      </c>
      <c r="E455" t="s">
        <v>80</v>
      </c>
      <c r="F455">
        <v>89179</v>
      </c>
      <c r="G455">
        <f t="shared" si="28"/>
        <v>1.4031774794093987</v>
      </c>
      <c r="H455" t="str">
        <f t="shared" si="29"/>
        <v>Normal</v>
      </c>
      <c r="I455" t="str">
        <f t="shared" si="30"/>
        <v>Normal</v>
      </c>
      <c r="J455" s="14" t="str">
        <f t="shared" si="31"/>
        <v>Class 9</v>
      </c>
    </row>
    <row r="456" spans="1:10" x14ac:dyDescent="0.45">
      <c r="A456">
        <v>141433</v>
      </c>
      <c r="B456" t="s">
        <v>28</v>
      </c>
      <c r="C456" t="s">
        <v>25</v>
      </c>
      <c r="D456" t="s">
        <v>15</v>
      </c>
      <c r="E456" t="s">
        <v>78</v>
      </c>
      <c r="F456">
        <v>89135</v>
      </c>
      <c r="G456">
        <f t="shared" si="28"/>
        <v>1.4016178435205346</v>
      </c>
      <c r="H456" t="str">
        <f t="shared" si="29"/>
        <v>Normal</v>
      </c>
      <c r="I456" t="str">
        <f t="shared" si="30"/>
        <v>Normal</v>
      </c>
      <c r="J456" s="14" t="str">
        <f t="shared" si="31"/>
        <v>Class 9</v>
      </c>
    </row>
    <row r="457" spans="1:10" x14ac:dyDescent="0.45">
      <c r="A457">
        <v>323588</v>
      </c>
      <c r="B457" t="s">
        <v>28</v>
      </c>
      <c r="C457" t="s">
        <v>25</v>
      </c>
      <c r="D457" t="s">
        <v>15</v>
      </c>
      <c r="E457" t="s">
        <v>80</v>
      </c>
      <c r="F457">
        <v>89133</v>
      </c>
      <c r="G457">
        <f t="shared" si="28"/>
        <v>1.4015469509801317</v>
      </c>
      <c r="H457" t="str">
        <f t="shared" si="29"/>
        <v>Normal</v>
      </c>
      <c r="I457" t="str">
        <f t="shared" si="30"/>
        <v>Normal</v>
      </c>
      <c r="J457" s="14" t="str">
        <f t="shared" si="31"/>
        <v>Class 9</v>
      </c>
    </row>
    <row r="458" spans="1:10" x14ac:dyDescent="0.45">
      <c r="A458">
        <v>430846</v>
      </c>
      <c r="B458" t="s">
        <v>28</v>
      </c>
      <c r="C458" t="s">
        <v>25</v>
      </c>
      <c r="D458" t="s">
        <v>15</v>
      </c>
      <c r="E458" t="s">
        <v>77</v>
      </c>
      <c r="F458">
        <v>89058</v>
      </c>
      <c r="G458">
        <f t="shared" si="28"/>
        <v>1.3988884807150226</v>
      </c>
      <c r="H458" t="str">
        <f t="shared" si="29"/>
        <v>Normal</v>
      </c>
      <c r="I458" t="str">
        <f t="shared" si="30"/>
        <v>Normal</v>
      </c>
      <c r="J458" s="14" t="str">
        <f t="shared" si="31"/>
        <v>Class 9</v>
      </c>
    </row>
    <row r="459" spans="1:10" x14ac:dyDescent="0.45">
      <c r="A459">
        <v>961036</v>
      </c>
      <c r="B459" t="s">
        <v>28</v>
      </c>
      <c r="C459" t="s">
        <v>26</v>
      </c>
      <c r="D459" t="s">
        <v>12</v>
      </c>
      <c r="E459" t="s">
        <v>83</v>
      </c>
      <c r="F459">
        <v>89013</v>
      </c>
      <c r="G459">
        <f t="shared" si="28"/>
        <v>1.397293398555957</v>
      </c>
      <c r="H459" t="str">
        <f t="shared" si="29"/>
        <v>Normal</v>
      </c>
      <c r="I459" t="str">
        <f t="shared" si="30"/>
        <v>Normal</v>
      </c>
      <c r="J459" s="14" t="str">
        <f t="shared" si="31"/>
        <v>Class 9</v>
      </c>
    </row>
    <row r="460" spans="1:10" x14ac:dyDescent="0.45">
      <c r="A460">
        <v>254555</v>
      </c>
      <c r="B460" t="s">
        <v>28</v>
      </c>
      <c r="C460" t="s">
        <v>25</v>
      </c>
      <c r="D460" t="s">
        <v>15</v>
      </c>
      <c r="E460" t="s">
        <v>77</v>
      </c>
      <c r="F460">
        <v>89012</v>
      </c>
      <c r="G460">
        <f t="shared" si="28"/>
        <v>1.3972579522857556</v>
      </c>
      <c r="H460" t="str">
        <f t="shared" si="29"/>
        <v>Normal</v>
      </c>
      <c r="I460" t="str">
        <f t="shared" si="30"/>
        <v>Normal</v>
      </c>
      <c r="J460" s="14" t="str">
        <f t="shared" si="31"/>
        <v>Class 9</v>
      </c>
    </row>
    <row r="461" spans="1:10" x14ac:dyDescent="0.45">
      <c r="A461">
        <v>489970</v>
      </c>
      <c r="B461" t="s">
        <v>28</v>
      </c>
      <c r="C461" t="s">
        <v>26</v>
      </c>
      <c r="D461" t="s">
        <v>17</v>
      </c>
      <c r="E461" t="s">
        <v>79</v>
      </c>
      <c r="F461">
        <v>89007</v>
      </c>
      <c r="G461">
        <f t="shared" si="28"/>
        <v>1.3970807209347482</v>
      </c>
      <c r="H461" t="str">
        <f t="shared" si="29"/>
        <v>Normal</v>
      </c>
      <c r="I461" t="str">
        <f t="shared" si="30"/>
        <v>Normal</v>
      </c>
      <c r="J461" s="14" t="str">
        <f t="shared" si="31"/>
        <v>Class 9</v>
      </c>
    </row>
    <row r="462" spans="1:10" x14ac:dyDescent="0.45">
      <c r="A462">
        <v>612983</v>
      </c>
      <c r="B462" t="s">
        <v>28</v>
      </c>
      <c r="C462" t="s">
        <v>25</v>
      </c>
      <c r="D462" t="s">
        <v>15</v>
      </c>
      <c r="E462" t="s">
        <v>78</v>
      </c>
      <c r="F462">
        <v>89007</v>
      </c>
      <c r="G462">
        <f t="shared" si="28"/>
        <v>1.3970807209347482</v>
      </c>
      <c r="H462" t="str">
        <f t="shared" si="29"/>
        <v>Normal</v>
      </c>
      <c r="I462" t="str">
        <f t="shared" si="30"/>
        <v>Normal</v>
      </c>
      <c r="J462" s="14" t="str">
        <f t="shared" si="31"/>
        <v>Class 9</v>
      </c>
    </row>
    <row r="463" spans="1:10" x14ac:dyDescent="0.45">
      <c r="A463">
        <v>132094</v>
      </c>
      <c r="B463" t="s">
        <v>28</v>
      </c>
      <c r="C463" t="s">
        <v>25</v>
      </c>
      <c r="D463" t="s">
        <v>18</v>
      </c>
      <c r="E463" t="s">
        <v>78</v>
      </c>
      <c r="F463">
        <v>89000</v>
      </c>
      <c r="G463">
        <f t="shared" si="28"/>
        <v>1.3968325970433382</v>
      </c>
      <c r="H463" t="str">
        <f t="shared" si="29"/>
        <v>Normal</v>
      </c>
      <c r="I463" t="str">
        <f t="shared" si="30"/>
        <v>Normal</v>
      </c>
      <c r="J463" s="14" t="str">
        <f t="shared" si="31"/>
        <v>Class 9</v>
      </c>
    </row>
    <row r="464" spans="1:10" x14ac:dyDescent="0.45">
      <c r="A464">
        <v>560195</v>
      </c>
      <c r="B464" t="s">
        <v>28</v>
      </c>
      <c r="C464" t="s">
        <v>26</v>
      </c>
      <c r="D464" t="s">
        <v>10</v>
      </c>
      <c r="E464" t="s">
        <v>76</v>
      </c>
      <c r="F464">
        <v>88998</v>
      </c>
      <c r="G464">
        <f t="shared" si="28"/>
        <v>1.3967617045029352</v>
      </c>
      <c r="H464" t="str">
        <f t="shared" si="29"/>
        <v>Normal</v>
      </c>
      <c r="I464" t="str">
        <f t="shared" si="30"/>
        <v>Normal</v>
      </c>
      <c r="J464" s="14" t="str">
        <f t="shared" si="31"/>
        <v>Class 9</v>
      </c>
    </row>
    <row r="465" spans="1:10" x14ac:dyDescent="0.45">
      <c r="A465">
        <v>886512</v>
      </c>
      <c r="B465" t="s">
        <v>28</v>
      </c>
      <c r="C465" t="s">
        <v>25</v>
      </c>
      <c r="D465" t="s">
        <v>13</v>
      </c>
      <c r="E465" t="s">
        <v>76</v>
      </c>
      <c r="F465">
        <v>88997</v>
      </c>
      <c r="G465">
        <f t="shared" si="28"/>
        <v>1.3967262582327338</v>
      </c>
      <c r="H465" t="str">
        <f t="shared" si="29"/>
        <v>Normal</v>
      </c>
      <c r="I465" t="str">
        <f t="shared" si="30"/>
        <v>Normal</v>
      </c>
      <c r="J465" s="14" t="str">
        <f t="shared" si="31"/>
        <v>Class 9</v>
      </c>
    </row>
    <row r="466" spans="1:10" x14ac:dyDescent="0.45">
      <c r="A466">
        <v>473455</v>
      </c>
      <c r="B466" t="s">
        <v>28</v>
      </c>
      <c r="C466" t="s">
        <v>25</v>
      </c>
      <c r="D466" t="s">
        <v>18</v>
      </c>
      <c r="E466" t="s">
        <v>76</v>
      </c>
      <c r="F466">
        <v>88927</v>
      </c>
      <c r="G466">
        <f t="shared" si="28"/>
        <v>1.3942450193186318</v>
      </c>
      <c r="H466" t="str">
        <f t="shared" si="29"/>
        <v>Normal</v>
      </c>
      <c r="I466" t="str">
        <f t="shared" si="30"/>
        <v>Normal</v>
      </c>
      <c r="J466" s="14" t="str">
        <f t="shared" si="31"/>
        <v>Class 7</v>
      </c>
    </row>
    <row r="467" spans="1:10" x14ac:dyDescent="0.45">
      <c r="A467">
        <v>95119</v>
      </c>
      <c r="B467" t="s">
        <v>28</v>
      </c>
      <c r="C467" t="s">
        <v>25</v>
      </c>
      <c r="D467" t="s">
        <v>12</v>
      </c>
      <c r="E467" t="s">
        <v>80</v>
      </c>
      <c r="F467">
        <v>88914</v>
      </c>
      <c r="G467">
        <f t="shared" si="28"/>
        <v>1.3937842178060129</v>
      </c>
      <c r="H467" t="str">
        <f t="shared" si="29"/>
        <v>Normal</v>
      </c>
      <c r="I467" t="str">
        <f t="shared" si="30"/>
        <v>Normal</v>
      </c>
      <c r="J467" s="14" t="str">
        <f t="shared" si="31"/>
        <v>Class 7</v>
      </c>
    </row>
    <row r="468" spans="1:10" x14ac:dyDescent="0.45">
      <c r="A468">
        <v>645477</v>
      </c>
      <c r="B468" t="s">
        <v>28</v>
      </c>
      <c r="C468" t="s">
        <v>26</v>
      </c>
      <c r="D468" t="s">
        <v>15</v>
      </c>
      <c r="E468" t="s">
        <v>77</v>
      </c>
      <c r="F468">
        <v>88906</v>
      </c>
      <c r="G468">
        <f t="shared" si="28"/>
        <v>1.3935006476444012</v>
      </c>
      <c r="H468" t="str">
        <f t="shared" si="29"/>
        <v>Normal</v>
      </c>
      <c r="I468" t="str">
        <f t="shared" si="30"/>
        <v>Normal</v>
      </c>
      <c r="J468" s="14" t="str">
        <f t="shared" si="31"/>
        <v>Class 7</v>
      </c>
    </row>
    <row r="469" spans="1:10" x14ac:dyDescent="0.45">
      <c r="A469">
        <v>962443</v>
      </c>
      <c r="B469" t="s">
        <v>28</v>
      </c>
      <c r="C469" t="s">
        <v>25</v>
      </c>
      <c r="D469" t="s">
        <v>15</v>
      </c>
      <c r="E469" t="s">
        <v>78</v>
      </c>
      <c r="F469">
        <v>88896</v>
      </c>
      <c r="G469">
        <f t="shared" si="28"/>
        <v>1.3931461849423865</v>
      </c>
      <c r="H469" t="str">
        <f t="shared" si="29"/>
        <v>Normal</v>
      </c>
      <c r="I469" t="str">
        <f t="shared" si="30"/>
        <v>Normal</v>
      </c>
      <c r="J469" s="14" t="str">
        <f t="shared" si="31"/>
        <v>Class 7</v>
      </c>
    </row>
    <row r="470" spans="1:10" x14ac:dyDescent="0.45">
      <c r="A470">
        <v>631703</v>
      </c>
      <c r="B470" t="s">
        <v>28</v>
      </c>
      <c r="C470" t="s">
        <v>26</v>
      </c>
      <c r="D470" t="s">
        <v>11</v>
      </c>
      <c r="E470" t="s">
        <v>77</v>
      </c>
      <c r="F470">
        <v>88886</v>
      </c>
      <c r="G470">
        <f t="shared" si="28"/>
        <v>1.3927917222403721</v>
      </c>
      <c r="H470" t="str">
        <f t="shared" si="29"/>
        <v>Normal</v>
      </c>
      <c r="I470" t="str">
        <f t="shared" si="30"/>
        <v>Normal</v>
      </c>
      <c r="J470" s="14" t="str">
        <f t="shared" si="31"/>
        <v>Class 7</v>
      </c>
    </row>
    <row r="471" spans="1:10" x14ac:dyDescent="0.45">
      <c r="A471">
        <v>385543</v>
      </c>
      <c r="B471" t="s">
        <v>28</v>
      </c>
      <c r="C471" t="s">
        <v>25</v>
      </c>
      <c r="D471" t="s">
        <v>15</v>
      </c>
      <c r="E471" t="s">
        <v>78</v>
      </c>
      <c r="F471">
        <v>88775</v>
      </c>
      <c r="G471">
        <f t="shared" si="28"/>
        <v>1.3888571862480104</v>
      </c>
      <c r="H471" t="str">
        <f t="shared" si="29"/>
        <v>Normal</v>
      </c>
      <c r="I471" t="str">
        <f t="shared" si="30"/>
        <v>Normal</v>
      </c>
      <c r="J471" s="14" t="str">
        <f t="shared" si="31"/>
        <v>Class 7</v>
      </c>
    </row>
    <row r="472" spans="1:10" x14ac:dyDescent="0.45">
      <c r="A472">
        <v>298249</v>
      </c>
      <c r="B472" t="s">
        <v>28</v>
      </c>
      <c r="C472" t="s">
        <v>26</v>
      </c>
      <c r="D472" t="s">
        <v>11</v>
      </c>
      <c r="E472" t="s">
        <v>77</v>
      </c>
      <c r="F472">
        <v>88772</v>
      </c>
      <c r="G472">
        <f t="shared" si="28"/>
        <v>1.388750847437406</v>
      </c>
      <c r="H472" t="str">
        <f t="shared" si="29"/>
        <v>Normal</v>
      </c>
      <c r="I472" t="str">
        <f t="shared" si="30"/>
        <v>Normal</v>
      </c>
      <c r="J472" s="14" t="str">
        <f t="shared" si="31"/>
        <v>Class 7</v>
      </c>
    </row>
    <row r="473" spans="1:10" x14ac:dyDescent="0.45">
      <c r="A473">
        <v>424101</v>
      </c>
      <c r="B473" t="s">
        <v>28</v>
      </c>
      <c r="C473" t="s">
        <v>25</v>
      </c>
      <c r="D473" t="s">
        <v>15</v>
      </c>
      <c r="E473" t="s">
        <v>77</v>
      </c>
      <c r="F473">
        <v>88721</v>
      </c>
      <c r="G473">
        <f t="shared" si="28"/>
        <v>1.3869430876571318</v>
      </c>
      <c r="H473" t="str">
        <f t="shared" si="29"/>
        <v>Normal</v>
      </c>
      <c r="I473" t="str">
        <f t="shared" si="30"/>
        <v>Normal</v>
      </c>
      <c r="J473" s="14" t="str">
        <f t="shared" si="31"/>
        <v>Class 7</v>
      </c>
    </row>
    <row r="474" spans="1:10" x14ac:dyDescent="0.45">
      <c r="A474">
        <v>110239</v>
      </c>
      <c r="B474" t="s">
        <v>28</v>
      </c>
      <c r="C474" t="s">
        <v>25</v>
      </c>
      <c r="D474" t="s">
        <v>18</v>
      </c>
      <c r="E474" t="s">
        <v>78</v>
      </c>
      <c r="F474">
        <v>88714</v>
      </c>
      <c r="G474">
        <f t="shared" si="28"/>
        <v>1.3866949637657215</v>
      </c>
      <c r="H474" t="str">
        <f t="shared" si="29"/>
        <v>Normal</v>
      </c>
      <c r="I474" t="str">
        <f t="shared" si="30"/>
        <v>Normal</v>
      </c>
      <c r="J474" s="14" t="str">
        <f t="shared" si="31"/>
        <v>Class 7</v>
      </c>
    </row>
    <row r="475" spans="1:10" x14ac:dyDescent="0.45">
      <c r="A475">
        <v>410772</v>
      </c>
      <c r="B475" t="s">
        <v>28</v>
      </c>
      <c r="C475" t="s">
        <v>25</v>
      </c>
      <c r="D475" t="s">
        <v>15</v>
      </c>
      <c r="E475" t="s">
        <v>78</v>
      </c>
      <c r="F475">
        <v>88636</v>
      </c>
      <c r="G475">
        <f t="shared" si="28"/>
        <v>1.383930154690008</v>
      </c>
      <c r="H475" t="str">
        <f t="shared" si="29"/>
        <v>Normal</v>
      </c>
      <c r="I475" t="str">
        <f t="shared" si="30"/>
        <v>Normal</v>
      </c>
      <c r="J475" s="14" t="str">
        <f t="shared" si="31"/>
        <v>Class 7</v>
      </c>
    </row>
    <row r="476" spans="1:10" x14ac:dyDescent="0.45">
      <c r="A476">
        <v>974429</v>
      </c>
      <c r="B476" t="s">
        <v>28</v>
      </c>
      <c r="C476" t="s">
        <v>25</v>
      </c>
      <c r="D476" t="s">
        <v>15</v>
      </c>
      <c r="E476" t="s">
        <v>84</v>
      </c>
      <c r="F476">
        <v>88589</v>
      </c>
      <c r="G476">
        <f t="shared" si="28"/>
        <v>1.3822641799905395</v>
      </c>
      <c r="H476" t="str">
        <f t="shared" si="29"/>
        <v>Normal</v>
      </c>
      <c r="I476" t="str">
        <f t="shared" si="30"/>
        <v>Normal</v>
      </c>
      <c r="J476" s="14" t="str">
        <f t="shared" si="31"/>
        <v>Class 7</v>
      </c>
    </row>
    <row r="477" spans="1:10" x14ac:dyDescent="0.45">
      <c r="A477">
        <v>971237</v>
      </c>
      <c r="B477" t="s">
        <v>28</v>
      </c>
      <c r="C477" t="s">
        <v>26</v>
      </c>
      <c r="D477" t="s">
        <v>15</v>
      </c>
      <c r="E477" t="s">
        <v>78</v>
      </c>
      <c r="F477">
        <v>88555</v>
      </c>
      <c r="G477">
        <f t="shared" si="28"/>
        <v>1.3810590068036899</v>
      </c>
      <c r="H477" t="str">
        <f t="shared" si="29"/>
        <v>Normal</v>
      </c>
      <c r="I477" t="str">
        <f t="shared" si="30"/>
        <v>Normal</v>
      </c>
      <c r="J477" s="14" t="str">
        <f t="shared" si="31"/>
        <v>Class 7</v>
      </c>
    </row>
    <row r="478" spans="1:10" x14ac:dyDescent="0.45">
      <c r="A478">
        <v>258244</v>
      </c>
      <c r="B478" t="s">
        <v>28</v>
      </c>
      <c r="C478" t="s">
        <v>25</v>
      </c>
      <c r="D478" t="s">
        <v>18</v>
      </c>
      <c r="E478" t="s">
        <v>79</v>
      </c>
      <c r="F478">
        <v>88517</v>
      </c>
      <c r="G478">
        <f t="shared" si="28"/>
        <v>1.3797120485360346</v>
      </c>
      <c r="H478" t="str">
        <f t="shared" si="29"/>
        <v>Normal</v>
      </c>
      <c r="I478" t="str">
        <f t="shared" si="30"/>
        <v>Normal</v>
      </c>
      <c r="J478" s="14" t="str">
        <f t="shared" si="31"/>
        <v>Class 7</v>
      </c>
    </row>
    <row r="479" spans="1:10" x14ac:dyDescent="0.45">
      <c r="A479">
        <v>75454</v>
      </c>
      <c r="B479" t="s">
        <v>28</v>
      </c>
      <c r="C479" t="s">
        <v>25</v>
      </c>
      <c r="D479" t="s">
        <v>15</v>
      </c>
      <c r="E479" t="s">
        <v>79</v>
      </c>
      <c r="F479">
        <v>88514</v>
      </c>
      <c r="G479">
        <f t="shared" si="28"/>
        <v>1.3796057097254302</v>
      </c>
      <c r="H479" t="str">
        <f t="shared" si="29"/>
        <v>Normal</v>
      </c>
      <c r="I479" t="str">
        <f t="shared" si="30"/>
        <v>Normal</v>
      </c>
      <c r="J479" s="14" t="str">
        <f t="shared" si="31"/>
        <v>Class 7</v>
      </c>
    </row>
    <row r="480" spans="1:10" x14ac:dyDescent="0.45">
      <c r="A480">
        <v>346065</v>
      </c>
      <c r="B480" t="s">
        <v>28</v>
      </c>
      <c r="C480" t="s">
        <v>25</v>
      </c>
      <c r="D480" t="s">
        <v>15</v>
      </c>
      <c r="E480" t="s">
        <v>78</v>
      </c>
      <c r="F480">
        <v>88507</v>
      </c>
      <c r="G480">
        <f t="shared" si="28"/>
        <v>1.3793575858340201</v>
      </c>
      <c r="H480" t="str">
        <f t="shared" si="29"/>
        <v>Normal</v>
      </c>
      <c r="I480" t="str">
        <f t="shared" si="30"/>
        <v>Normal</v>
      </c>
      <c r="J480" s="14" t="str">
        <f t="shared" si="31"/>
        <v>Class 7</v>
      </c>
    </row>
    <row r="481" spans="1:10" x14ac:dyDescent="0.45">
      <c r="A481">
        <v>696733</v>
      </c>
      <c r="B481" t="s">
        <v>28</v>
      </c>
      <c r="C481" t="s">
        <v>26</v>
      </c>
      <c r="D481" t="s">
        <v>10</v>
      </c>
      <c r="E481" t="s">
        <v>84</v>
      </c>
      <c r="F481">
        <v>88465</v>
      </c>
      <c r="G481">
        <f t="shared" si="28"/>
        <v>1.377868842485559</v>
      </c>
      <c r="H481" t="str">
        <f t="shared" si="29"/>
        <v>Normal</v>
      </c>
      <c r="I481" t="str">
        <f t="shared" si="30"/>
        <v>Normal</v>
      </c>
      <c r="J481" s="14" t="str">
        <f t="shared" si="31"/>
        <v>Class 7</v>
      </c>
    </row>
    <row r="482" spans="1:10" x14ac:dyDescent="0.45">
      <c r="A482">
        <v>545345</v>
      </c>
      <c r="B482" t="s">
        <v>28</v>
      </c>
      <c r="C482" t="s">
        <v>25</v>
      </c>
      <c r="D482" t="s">
        <v>17</v>
      </c>
      <c r="E482" t="s">
        <v>84</v>
      </c>
      <c r="F482">
        <v>88457</v>
      </c>
      <c r="G482">
        <f t="shared" si="28"/>
        <v>1.3775852723239472</v>
      </c>
      <c r="H482" t="str">
        <f t="shared" si="29"/>
        <v>Normal</v>
      </c>
      <c r="I482" t="str">
        <f t="shared" si="30"/>
        <v>Normal</v>
      </c>
      <c r="J482" s="14" t="str">
        <f t="shared" si="31"/>
        <v>Class 7</v>
      </c>
    </row>
    <row r="483" spans="1:10" x14ac:dyDescent="0.45">
      <c r="A483">
        <v>55833</v>
      </c>
      <c r="B483" t="s">
        <v>28</v>
      </c>
      <c r="C483" t="s">
        <v>25</v>
      </c>
      <c r="D483" t="s">
        <v>15</v>
      </c>
      <c r="E483" t="s">
        <v>78</v>
      </c>
      <c r="F483">
        <v>88439</v>
      </c>
      <c r="G483">
        <f t="shared" si="28"/>
        <v>1.376947239460321</v>
      </c>
      <c r="H483" t="str">
        <f t="shared" si="29"/>
        <v>Normal</v>
      </c>
      <c r="I483" t="str">
        <f t="shared" si="30"/>
        <v>Normal</v>
      </c>
      <c r="J483" s="14" t="str">
        <f t="shared" si="31"/>
        <v>Class 7</v>
      </c>
    </row>
    <row r="484" spans="1:10" x14ac:dyDescent="0.45">
      <c r="A484">
        <v>510340</v>
      </c>
      <c r="B484" t="s">
        <v>28</v>
      </c>
      <c r="C484" t="s">
        <v>25</v>
      </c>
      <c r="D484" t="s">
        <v>15</v>
      </c>
      <c r="E484" t="s">
        <v>76</v>
      </c>
      <c r="F484">
        <v>88420</v>
      </c>
      <c r="G484">
        <f t="shared" si="28"/>
        <v>1.3762737603264934</v>
      </c>
      <c r="H484" t="str">
        <f t="shared" si="29"/>
        <v>Normal</v>
      </c>
      <c r="I484" t="str">
        <f t="shared" si="30"/>
        <v>Normal</v>
      </c>
      <c r="J484" s="14" t="str">
        <f t="shared" si="31"/>
        <v>Class 7</v>
      </c>
    </row>
    <row r="485" spans="1:10" x14ac:dyDescent="0.45">
      <c r="A485">
        <v>897030</v>
      </c>
      <c r="B485" t="s">
        <v>28</v>
      </c>
      <c r="C485" t="s">
        <v>25</v>
      </c>
      <c r="D485" t="s">
        <v>18</v>
      </c>
      <c r="E485" t="s">
        <v>78</v>
      </c>
      <c r="F485">
        <v>88402</v>
      </c>
      <c r="G485">
        <f t="shared" si="28"/>
        <v>1.3756357274628672</v>
      </c>
      <c r="H485" t="str">
        <f t="shared" si="29"/>
        <v>Normal</v>
      </c>
      <c r="I485" t="str">
        <f t="shared" si="30"/>
        <v>Normal</v>
      </c>
      <c r="J485" s="14" t="str">
        <f t="shared" si="31"/>
        <v>Class 7</v>
      </c>
    </row>
    <row r="486" spans="1:10" x14ac:dyDescent="0.45">
      <c r="A486">
        <v>365544</v>
      </c>
      <c r="B486" t="s">
        <v>28</v>
      </c>
      <c r="C486" t="s">
        <v>25</v>
      </c>
      <c r="D486" t="s">
        <v>12</v>
      </c>
      <c r="E486" t="s">
        <v>79</v>
      </c>
      <c r="F486">
        <v>88392</v>
      </c>
      <c r="G486">
        <f t="shared" si="28"/>
        <v>1.3752812647608526</v>
      </c>
      <c r="H486" t="str">
        <f t="shared" si="29"/>
        <v>Normal</v>
      </c>
      <c r="I486" t="str">
        <f t="shared" si="30"/>
        <v>Normal</v>
      </c>
      <c r="J486" s="14" t="str">
        <f t="shared" si="31"/>
        <v>Class 7</v>
      </c>
    </row>
    <row r="487" spans="1:10" x14ac:dyDescent="0.45">
      <c r="A487">
        <v>528664</v>
      </c>
      <c r="B487" t="s">
        <v>28</v>
      </c>
      <c r="C487" t="s">
        <v>25</v>
      </c>
      <c r="D487" t="s">
        <v>18</v>
      </c>
      <c r="E487" t="s">
        <v>77</v>
      </c>
      <c r="F487">
        <v>88378</v>
      </c>
      <c r="G487">
        <f t="shared" si="28"/>
        <v>1.3747850169780322</v>
      </c>
      <c r="H487" t="str">
        <f t="shared" si="29"/>
        <v>Normal</v>
      </c>
      <c r="I487" t="str">
        <f t="shared" si="30"/>
        <v>Normal</v>
      </c>
      <c r="J487" s="14" t="str">
        <f t="shared" si="31"/>
        <v>Class 7</v>
      </c>
    </row>
    <row r="488" spans="1:10" x14ac:dyDescent="0.45">
      <c r="A488">
        <v>926485</v>
      </c>
      <c r="B488" t="s">
        <v>28</v>
      </c>
      <c r="C488" t="s">
        <v>26</v>
      </c>
      <c r="D488" t="s">
        <v>15</v>
      </c>
      <c r="E488" t="s">
        <v>77</v>
      </c>
      <c r="F488">
        <v>88363</v>
      </c>
      <c r="G488">
        <f t="shared" si="28"/>
        <v>1.3742533229250102</v>
      </c>
      <c r="H488" t="str">
        <f t="shared" si="29"/>
        <v>Normal</v>
      </c>
      <c r="I488" t="str">
        <f t="shared" si="30"/>
        <v>Normal</v>
      </c>
      <c r="J488" s="14" t="str">
        <f t="shared" si="31"/>
        <v>Class 7</v>
      </c>
    </row>
    <row r="489" spans="1:10" x14ac:dyDescent="0.45">
      <c r="A489">
        <v>688250</v>
      </c>
      <c r="B489" t="s">
        <v>28</v>
      </c>
      <c r="C489" t="s">
        <v>33</v>
      </c>
      <c r="D489" t="s">
        <v>12</v>
      </c>
      <c r="E489" t="s">
        <v>77</v>
      </c>
      <c r="F489">
        <v>88360</v>
      </c>
      <c r="G489">
        <f t="shared" si="28"/>
        <v>1.3741469841144061</v>
      </c>
      <c r="H489" t="str">
        <f t="shared" si="29"/>
        <v>Normal</v>
      </c>
      <c r="I489" t="str">
        <f t="shared" si="30"/>
        <v>Normal</v>
      </c>
      <c r="J489" s="14" t="str">
        <f t="shared" si="31"/>
        <v>Class 7</v>
      </c>
    </row>
    <row r="490" spans="1:10" x14ac:dyDescent="0.45">
      <c r="A490">
        <v>458505</v>
      </c>
      <c r="B490" t="s">
        <v>28</v>
      </c>
      <c r="C490" t="s">
        <v>25</v>
      </c>
      <c r="D490" t="s">
        <v>13</v>
      </c>
      <c r="E490" t="s">
        <v>77</v>
      </c>
      <c r="F490">
        <v>88355</v>
      </c>
      <c r="G490">
        <f t="shared" si="28"/>
        <v>1.3739697527633987</v>
      </c>
      <c r="H490" t="str">
        <f t="shared" si="29"/>
        <v>Normal</v>
      </c>
      <c r="I490" t="str">
        <f t="shared" si="30"/>
        <v>Normal</v>
      </c>
      <c r="J490" s="14" t="str">
        <f t="shared" si="31"/>
        <v>Class 7</v>
      </c>
    </row>
    <row r="491" spans="1:10" x14ac:dyDescent="0.45">
      <c r="A491">
        <v>756902</v>
      </c>
      <c r="B491" t="s">
        <v>28</v>
      </c>
      <c r="C491" t="s">
        <v>25</v>
      </c>
      <c r="D491" t="s">
        <v>13</v>
      </c>
      <c r="E491" t="s">
        <v>87</v>
      </c>
      <c r="F491">
        <v>88348</v>
      </c>
      <c r="G491">
        <f t="shared" si="28"/>
        <v>1.3737216288719885</v>
      </c>
      <c r="H491" t="str">
        <f t="shared" si="29"/>
        <v>Normal</v>
      </c>
      <c r="I491" t="str">
        <f t="shared" si="30"/>
        <v>Normal</v>
      </c>
      <c r="J491" s="14" t="str">
        <f t="shared" si="31"/>
        <v>Class 7</v>
      </c>
    </row>
    <row r="492" spans="1:10" x14ac:dyDescent="0.45">
      <c r="A492">
        <v>491765</v>
      </c>
      <c r="B492" t="s">
        <v>28</v>
      </c>
      <c r="C492" t="s">
        <v>25</v>
      </c>
      <c r="D492" t="s">
        <v>16</v>
      </c>
      <c r="E492" t="s">
        <v>78</v>
      </c>
      <c r="F492">
        <v>88348</v>
      </c>
      <c r="G492">
        <f t="shared" si="28"/>
        <v>1.3737216288719885</v>
      </c>
      <c r="H492" t="str">
        <f t="shared" si="29"/>
        <v>Normal</v>
      </c>
      <c r="I492" t="str">
        <f t="shared" si="30"/>
        <v>Normal</v>
      </c>
      <c r="J492" s="14" t="str">
        <f t="shared" si="31"/>
        <v>Class 7</v>
      </c>
    </row>
    <row r="493" spans="1:10" x14ac:dyDescent="0.45">
      <c r="A493">
        <v>219953</v>
      </c>
      <c r="B493" t="s">
        <v>28</v>
      </c>
      <c r="C493" t="s">
        <v>26</v>
      </c>
      <c r="D493" t="s">
        <v>18</v>
      </c>
      <c r="E493" t="s">
        <v>77</v>
      </c>
      <c r="F493">
        <v>88338</v>
      </c>
      <c r="G493">
        <f t="shared" si="28"/>
        <v>1.373367166169974</v>
      </c>
      <c r="H493" t="str">
        <f t="shared" si="29"/>
        <v>Normal</v>
      </c>
      <c r="I493" t="str">
        <f t="shared" si="30"/>
        <v>Normal</v>
      </c>
      <c r="J493" s="14" t="str">
        <f t="shared" si="31"/>
        <v>Class 7</v>
      </c>
    </row>
    <row r="494" spans="1:10" x14ac:dyDescent="0.45">
      <c r="A494">
        <v>348724</v>
      </c>
      <c r="B494" t="s">
        <v>28</v>
      </c>
      <c r="C494" t="s">
        <v>33</v>
      </c>
      <c r="D494" t="s">
        <v>15</v>
      </c>
      <c r="E494" t="s">
        <v>77</v>
      </c>
      <c r="F494">
        <v>88334</v>
      </c>
      <c r="G494">
        <f t="shared" si="28"/>
        <v>1.3732253810891681</v>
      </c>
      <c r="H494" t="str">
        <f t="shared" si="29"/>
        <v>Normal</v>
      </c>
      <c r="I494" t="str">
        <f t="shared" si="30"/>
        <v>Normal</v>
      </c>
      <c r="J494" s="14" t="str">
        <f t="shared" si="31"/>
        <v>Class 7</v>
      </c>
    </row>
    <row r="495" spans="1:10" x14ac:dyDescent="0.45">
      <c r="A495">
        <v>138560</v>
      </c>
      <c r="B495" t="s">
        <v>28</v>
      </c>
      <c r="C495" t="s">
        <v>25</v>
      </c>
      <c r="D495" t="s">
        <v>12</v>
      </c>
      <c r="E495" t="s">
        <v>84</v>
      </c>
      <c r="F495">
        <v>88308</v>
      </c>
      <c r="G495">
        <f t="shared" si="28"/>
        <v>1.3723037780639302</v>
      </c>
      <c r="H495" t="str">
        <f t="shared" si="29"/>
        <v>Normal</v>
      </c>
      <c r="I495" t="str">
        <f t="shared" si="30"/>
        <v>Normal</v>
      </c>
      <c r="J495" s="14" t="str">
        <f t="shared" si="31"/>
        <v>Class 7</v>
      </c>
    </row>
    <row r="496" spans="1:10" x14ac:dyDescent="0.45">
      <c r="A496">
        <v>376300</v>
      </c>
      <c r="B496" t="s">
        <v>28</v>
      </c>
      <c r="C496" t="s">
        <v>33</v>
      </c>
      <c r="D496" t="s">
        <v>18</v>
      </c>
      <c r="E496" t="s">
        <v>80</v>
      </c>
      <c r="F496">
        <v>88307</v>
      </c>
      <c r="G496">
        <f t="shared" si="28"/>
        <v>1.3722683317937288</v>
      </c>
      <c r="H496" t="str">
        <f t="shared" si="29"/>
        <v>Normal</v>
      </c>
      <c r="I496" t="str">
        <f t="shared" si="30"/>
        <v>Normal</v>
      </c>
      <c r="J496" s="14" t="str">
        <f t="shared" si="31"/>
        <v>Class 7</v>
      </c>
    </row>
    <row r="497" spans="1:10" x14ac:dyDescent="0.45">
      <c r="A497">
        <v>199723</v>
      </c>
      <c r="B497" t="s">
        <v>28</v>
      </c>
      <c r="C497" t="s">
        <v>25</v>
      </c>
      <c r="D497" t="s">
        <v>15</v>
      </c>
      <c r="E497" t="s">
        <v>84</v>
      </c>
      <c r="F497">
        <v>88305</v>
      </c>
      <c r="G497">
        <f t="shared" si="28"/>
        <v>1.3721974392533258</v>
      </c>
      <c r="H497" t="str">
        <f t="shared" si="29"/>
        <v>Normal</v>
      </c>
      <c r="I497" t="str">
        <f t="shared" si="30"/>
        <v>Normal</v>
      </c>
      <c r="J497" s="14" t="str">
        <f t="shared" si="31"/>
        <v>Class 7</v>
      </c>
    </row>
    <row r="498" spans="1:10" x14ac:dyDescent="0.45">
      <c r="A498">
        <v>371137</v>
      </c>
      <c r="B498" t="s">
        <v>28</v>
      </c>
      <c r="C498" t="s">
        <v>33</v>
      </c>
      <c r="D498" t="s">
        <v>15</v>
      </c>
      <c r="E498" t="s">
        <v>79</v>
      </c>
      <c r="F498">
        <v>88298</v>
      </c>
      <c r="G498">
        <f t="shared" si="28"/>
        <v>1.3719493153619156</v>
      </c>
      <c r="H498" t="str">
        <f t="shared" si="29"/>
        <v>Normal</v>
      </c>
      <c r="I498" t="str">
        <f t="shared" si="30"/>
        <v>Normal</v>
      </c>
      <c r="J498" s="14" t="str">
        <f t="shared" si="31"/>
        <v>Class 7</v>
      </c>
    </row>
    <row r="499" spans="1:10" x14ac:dyDescent="0.45">
      <c r="A499">
        <v>415817</v>
      </c>
      <c r="B499" t="s">
        <v>28</v>
      </c>
      <c r="C499" t="s">
        <v>25</v>
      </c>
      <c r="D499" t="s">
        <v>10</v>
      </c>
      <c r="E499" t="s">
        <v>77</v>
      </c>
      <c r="F499">
        <v>88298</v>
      </c>
      <c r="G499">
        <f t="shared" si="28"/>
        <v>1.3719493153619156</v>
      </c>
      <c r="H499" t="str">
        <f t="shared" si="29"/>
        <v>Normal</v>
      </c>
      <c r="I499" t="str">
        <f t="shared" si="30"/>
        <v>Normal</v>
      </c>
      <c r="J499" s="14" t="str">
        <f t="shared" si="31"/>
        <v>Class 7</v>
      </c>
    </row>
    <row r="500" spans="1:10" x14ac:dyDescent="0.45">
      <c r="A500">
        <v>244499</v>
      </c>
      <c r="B500" t="s">
        <v>28</v>
      </c>
      <c r="C500" t="s">
        <v>25</v>
      </c>
      <c r="D500" t="s">
        <v>16</v>
      </c>
      <c r="E500" t="s">
        <v>78</v>
      </c>
      <c r="F500">
        <v>88295</v>
      </c>
      <c r="G500">
        <f t="shared" si="28"/>
        <v>1.3718429765513114</v>
      </c>
      <c r="H500" t="str">
        <f t="shared" si="29"/>
        <v>Normal</v>
      </c>
      <c r="I500" t="str">
        <f t="shared" si="30"/>
        <v>Normal</v>
      </c>
      <c r="J500" s="14" t="str">
        <f t="shared" si="31"/>
        <v>Class 7</v>
      </c>
    </row>
    <row r="501" spans="1:10" x14ac:dyDescent="0.45">
      <c r="A501">
        <v>671060</v>
      </c>
      <c r="B501" t="s">
        <v>28</v>
      </c>
      <c r="C501" t="s">
        <v>25</v>
      </c>
      <c r="D501" t="s">
        <v>15</v>
      </c>
      <c r="E501" t="s">
        <v>77</v>
      </c>
      <c r="F501">
        <v>88285</v>
      </c>
      <c r="G501">
        <f t="shared" si="28"/>
        <v>1.3714885138492967</v>
      </c>
      <c r="H501" t="str">
        <f t="shared" si="29"/>
        <v>Normal</v>
      </c>
      <c r="I501" t="str">
        <f t="shared" si="30"/>
        <v>Normal</v>
      </c>
      <c r="J501" s="14" t="str">
        <f t="shared" si="31"/>
        <v>Class 7</v>
      </c>
    </row>
    <row r="502" spans="1:10" x14ac:dyDescent="0.45">
      <c r="A502">
        <v>552133</v>
      </c>
      <c r="B502" t="s">
        <v>28</v>
      </c>
      <c r="C502" t="s">
        <v>25</v>
      </c>
      <c r="D502" t="s">
        <v>13</v>
      </c>
      <c r="E502" t="s">
        <v>78</v>
      </c>
      <c r="F502">
        <v>88279</v>
      </c>
      <c r="G502">
        <f t="shared" si="28"/>
        <v>1.3712758362280879</v>
      </c>
      <c r="H502" t="str">
        <f t="shared" si="29"/>
        <v>Normal</v>
      </c>
      <c r="I502" t="str">
        <f t="shared" si="30"/>
        <v>Normal</v>
      </c>
      <c r="J502" s="14" t="str">
        <f t="shared" si="31"/>
        <v>Class 7</v>
      </c>
    </row>
    <row r="503" spans="1:10" x14ac:dyDescent="0.45">
      <c r="A503">
        <v>860271</v>
      </c>
      <c r="B503" t="s">
        <v>28</v>
      </c>
      <c r="C503" t="s">
        <v>25</v>
      </c>
      <c r="D503" t="s">
        <v>10</v>
      </c>
      <c r="E503" t="s">
        <v>78</v>
      </c>
      <c r="F503">
        <v>88274</v>
      </c>
      <c r="G503">
        <f t="shared" si="28"/>
        <v>1.3710986048770808</v>
      </c>
      <c r="H503" t="str">
        <f t="shared" si="29"/>
        <v>Normal</v>
      </c>
      <c r="I503" t="str">
        <f t="shared" si="30"/>
        <v>Normal</v>
      </c>
      <c r="J503" s="14" t="str">
        <f t="shared" si="31"/>
        <v>Class 7</v>
      </c>
    </row>
    <row r="504" spans="1:10" x14ac:dyDescent="0.45">
      <c r="A504">
        <v>859920</v>
      </c>
      <c r="B504" t="s">
        <v>28</v>
      </c>
      <c r="C504" t="s">
        <v>25</v>
      </c>
      <c r="D504" t="s">
        <v>15</v>
      </c>
      <c r="E504" t="s">
        <v>84</v>
      </c>
      <c r="F504">
        <v>88264</v>
      </c>
      <c r="G504">
        <f t="shared" si="28"/>
        <v>1.3707441421750661</v>
      </c>
      <c r="H504" t="str">
        <f t="shared" si="29"/>
        <v>Normal</v>
      </c>
      <c r="I504" t="str">
        <f t="shared" si="30"/>
        <v>Normal</v>
      </c>
      <c r="J504" s="14" t="str">
        <f t="shared" si="31"/>
        <v>Class 7</v>
      </c>
    </row>
    <row r="505" spans="1:10" x14ac:dyDescent="0.45">
      <c r="A505">
        <v>61098</v>
      </c>
      <c r="B505" t="s">
        <v>28</v>
      </c>
      <c r="C505" t="s">
        <v>26</v>
      </c>
      <c r="D505" t="s">
        <v>18</v>
      </c>
      <c r="E505" t="s">
        <v>78</v>
      </c>
      <c r="F505">
        <v>88247</v>
      </c>
      <c r="G505">
        <f t="shared" si="28"/>
        <v>1.3701415555816414</v>
      </c>
      <c r="H505" t="str">
        <f t="shared" si="29"/>
        <v>Normal</v>
      </c>
      <c r="I505" t="str">
        <f t="shared" si="30"/>
        <v>Normal</v>
      </c>
      <c r="J505" s="14" t="str">
        <f t="shared" si="31"/>
        <v>Class 7</v>
      </c>
    </row>
    <row r="506" spans="1:10" x14ac:dyDescent="0.45">
      <c r="A506">
        <v>364734</v>
      </c>
      <c r="B506" t="s">
        <v>28</v>
      </c>
      <c r="C506" t="s">
        <v>26</v>
      </c>
      <c r="D506" t="s">
        <v>18</v>
      </c>
      <c r="E506" t="s">
        <v>76</v>
      </c>
      <c r="F506">
        <v>88244</v>
      </c>
      <c r="G506">
        <f t="shared" si="28"/>
        <v>1.370035216771037</v>
      </c>
      <c r="H506" t="str">
        <f t="shared" si="29"/>
        <v>Normal</v>
      </c>
      <c r="I506" t="str">
        <f t="shared" si="30"/>
        <v>Normal</v>
      </c>
      <c r="J506" s="14" t="str">
        <f t="shared" si="31"/>
        <v>Class 7</v>
      </c>
    </row>
    <row r="507" spans="1:10" x14ac:dyDescent="0.45">
      <c r="A507">
        <v>46102</v>
      </c>
      <c r="B507" t="s">
        <v>28</v>
      </c>
      <c r="C507" t="s">
        <v>25</v>
      </c>
      <c r="D507" t="s">
        <v>16</v>
      </c>
      <c r="E507" t="s">
        <v>79</v>
      </c>
      <c r="F507">
        <v>88242</v>
      </c>
      <c r="G507">
        <f t="shared" si="28"/>
        <v>1.3699643242306341</v>
      </c>
      <c r="H507" t="str">
        <f t="shared" si="29"/>
        <v>Normal</v>
      </c>
      <c r="I507" t="str">
        <f t="shared" si="30"/>
        <v>Normal</v>
      </c>
      <c r="J507" s="14" t="str">
        <f t="shared" si="31"/>
        <v>Class 7</v>
      </c>
    </row>
    <row r="508" spans="1:10" x14ac:dyDescent="0.45">
      <c r="A508">
        <v>75604</v>
      </c>
      <c r="B508" t="s">
        <v>28</v>
      </c>
      <c r="C508" t="s">
        <v>25</v>
      </c>
      <c r="D508" t="s">
        <v>18</v>
      </c>
      <c r="E508" t="s">
        <v>78</v>
      </c>
      <c r="F508">
        <v>88226</v>
      </c>
      <c r="G508">
        <f t="shared" si="28"/>
        <v>1.3693971839074108</v>
      </c>
      <c r="H508" t="str">
        <f t="shared" si="29"/>
        <v>Normal</v>
      </c>
      <c r="I508" t="str">
        <f t="shared" si="30"/>
        <v>Normal</v>
      </c>
      <c r="J508" s="14" t="str">
        <f t="shared" si="31"/>
        <v>Class 7</v>
      </c>
    </row>
    <row r="509" spans="1:10" x14ac:dyDescent="0.45">
      <c r="A509">
        <v>356301</v>
      </c>
      <c r="B509" t="s">
        <v>28</v>
      </c>
      <c r="C509" t="s">
        <v>25</v>
      </c>
      <c r="D509" t="s">
        <v>16</v>
      </c>
      <c r="E509" t="s">
        <v>79</v>
      </c>
      <c r="F509">
        <v>88218</v>
      </c>
      <c r="G509">
        <f t="shared" si="28"/>
        <v>1.3691136137457991</v>
      </c>
      <c r="H509" t="str">
        <f t="shared" si="29"/>
        <v>Normal</v>
      </c>
      <c r="I509" t="str">
        <f t="shared" si="30"/>
        <v>Normal</v>
      </c>
      <c r="J509" s="14" t="str">
        <f t="shared" si="31"/>
        <v>Class 7</v>
      </c>
    </row>
    <row r="510" spans="1:10" x14ac:dyDescent="0.45">
      <c r="A510">
        <v>149727</v>
      </c>
      <c r="B510" t="s">
        <v>28</v>
      </c>
      <c r="C510" t="s">
        <v>26</v>
      </c>
      <c r="D510" t="s">
        <v>15</v>
      </c>
      <c r="E510" t="s">
        <v>77</v>
      </c>
      <c r="F510">
        <v>88216</v>
      </c>
      <c r="G510">
        <f t="shared" si="28"/>
        <v>1.3690427212053962</v>
      </c>
      <c r="H510" t="str">
        <f t="shared" si="29"/>
        <v>Normal</v>
      </c>
      <c r="I510" t="str">
        <f t="shared" si="30"/>
        <v>Normal</v>
      </c>
      <c r="J510" s="14" t="str">
        <f t="shared" si="31"/>
        <v>Class 7</v>
      </c>
    </row>
    <row r="511" spans="1:10" x14ac:dyDescent="0.45">
      <c r="A511">
        <v>28396</v>
      </c>
      <c r="B511" t="s">
        <v>28</v>
      </c>
      <c r="C511" t="s">
        <v>25</v>
      </c>
      <c r="D511" t="s">
        <v>18</v>
      </c>
      <c r="E511" t="s">
        <v>77</v>
      </c>
      <c r="F511">
        <v>88166</v>
      </c>
      <c r="G511">
        <f t="shared" si="28"/>
        <v>1.3672704076953235</v>
      </c>
      <c r="H511" t="str">
        <f t="shared" si="29"/>
        <v>Normal</v>
      </c>
      <c r="I511" t="str">
        <f t="shared" si="30"/>
        <v>Normal</v>
      </c>
      <c r="J511" s="14" t="str">
        <f t="shared" si="31"/>
        <v>Class 7</v>
      </c>
    </row>
    <row r="512" spans="1:10" x14ac:dyDescent="0.45">
      <c r="A512">
        <v>266100</v>
      </c>
      <c r="B512" t="s">
        <v>28</v>
      </c>
      <c r="C512" t="s">
        <v>25</v>
      </c>
      <c r="D512" t="s">
        <v>12</v>
      </c>
      <c r="E512" t="s">
        <v>78</v>
      </c>
      <c r="F512">
        <v>88155</v>
      </c>
      <c r="G512">
        <f t="shared" si="28"/>
        <v>1.3668804987231074</v>
      </c>
      <c r="H512" t="str">
        <f t="shared" si="29"/>
        <v>Normal</v>
      </c>
      <c r="I512" t="str">
        <f t="shared" si="30"/>
        <v>Normal</v>
      </c>
      <c r="J512" s="14" t="str">
        <f t="shared" si="31"/>
        <v>Class 7</v>
      </c>
    </row>
    <row r="513" spans="1:10" x14ac:dyDescent="0.45">
      <c r="A513">
        <v>624057</v>
      </c>
      <c r="B513" t="s">
        <v>28</v>
      </c>
      <c r="C513" t="s">
        <v>33</v>
      </c>
      <c r="D513" t="s">
        <v>18</v>
      </c>
      <c r="E513" t="s">
        <v>78</v>
      </c>
      <c r="F513">
        <v>88147</v>
      </c>
      <c r="G513">
        <f t="shared" si="28"/>
        <v>1.3665969285614958</v>
      </c>
      <c r="H513" t="str">
        <f t="shared" si="29"/>
        <v>Normal</v>
      </c>
      <c r="I513" t="str">
        <f t="shared" si="30"/>
        <v>Normal</v>
      </c>
      <c r="J513" s="14" t="str">
        <f t="shared" si="31"/>
        <v>Class 7</v>
      </c>
    </row>
    <row r="514" spans="1:10" x14ac:dyDescent="0.45">
      <c r="A514">
        <v>949511</v>
      </c>
      <c r="B514" t="s">
        <v>28</v>
      </c>
      <c r="C514" t="s">
        <v>26</v>
      </c>
      <c r="D514" t="s">
        <v>16</v>
      </c>
      <c r="E514" t="s">
        <v>77</v>
      </c>
      <c r="F514">
        <v>88147</v>
      </c>
      <c r="G514">
        <f t="shared" ref="G514:G577" si="32">(F514-$L$6)/$L$5</f>
        <v>1.3665969285614958</v>
      </c>
      <c r="H514" t="str">
        <f t="shared" ref="H514:H577" si="33">IF(ABS(G514)&gt;2, "Outlier", "Normal")</f>
        <v>Normal</v>
      </c>
      <c r="I514" t="str">
        <f t="shared" ref="I514:I577" si="34">IF(OR(F514&lt;$Q$5, F514&gt;$Q$6), "Outlier", "Normal")</f>
        <v>Normal</v>
      </c>
      <c r="J514" s="14" t="str">
        <f t="shared" ref="J514:J577" si="35">IF(F514 &lt;= MIN(F:F) + $Q$23, "Class 1",
IF(F514 &lt;= MIN(F:F) + $Q$23 *2, "Class 2",
IF(F514 &lt;= MIN(F:F) + $Q$23 *3, "Class 3",
IF(F514 &lt;= MIN(F:F) + $Q$23 *4, "Class 4",
IF(F514 &lt;= MIN(F:F) + $Q$23 *5, "Class 5",
IF(F514 &lt;= MIN(F:F) + $Q$23 *6, "Class 6",
IF(F514 &lt;= MIN(F:F) + $Q$23 *7, "Class 7",
IF(F514 &lt;= MIN(F:F) + $Q$23 *8, "Class 7",
IF(F514 &lt;= MIN(F:F) + $Q$23 *9, "Class 9",
IF(F514 &lt;= MIN(F:F) + $Q$23 *10, "Class 10",
))))))))))</f>
        <v>Class 7</v>
      </c>
    </row>
    <row r="515" spans="1:10" x14ac:dyDescent="0.45">
      <c r="A515">
        <v>58738</v>
      </c>
      <c r="B515" t="s">
        <v>28</v>
      </c>
      <c r="C515" t="s">
        <v>25</v>
      </c>
      <c r="D515" t="s">
        <v>15</v>
      </c>
      <c r="E515" t="s">
        <v>78</v>
      </c>
      <c r="F515">
        <v>88127</v>
      </c>
      <c r="G515">
        <f t="shared" si="32"/>
        <v>1.3658880031574665</v>
      </c>
      <c r="H515" t="str">
        <f t="shared" si="33"/>
        <v>Normal</v>
      </c>
      <c r="I515" t="str">
        <f t="shared" si="34"/>
        <v>Normal</v>
      </c>
      <c r="J515" s="14" t="str">
        <f t="shared" si="35"/>
        <v>Class 7</v>
      </c>
    </row>
    <row r="516" spans="1:10" x14ac:dyDescent="0.45">
      <c r="A516">
        <v>899082</v>
      </c>
      <c r="B516" t="s">
        <v>28</v>
      </c>
      <c r="C516" t="s">
        <v>26</v>
      </c>
      <c r="D516" t="s">
        <v>15</v>
      </c>
      <c r="E516" t="s">
        <v>77</v>
      </c>
      <c r="F516">
        <v>88125</v>
      </c>
      <c r="G516">
        <f t="shared" si="32"/>
        <v>1.3658171106170638</v>
      </c>
      <c r="H516" t="str">
        <f t="shared" si="33"/>
        <v>Normal</v>
      </c>
      <c r="I516" t="str">
        <f t="shared" si="34"/>
        <v>Normal</v>
      </c>
      <c r="J516" s="14" t="str">
        <f t="shared" si="35"/>
        <v>Class 7</v>
      </c>
    </row>
    <row r="517" spans="1:10" x14ac:dyDescent="0.45">
      <c r="A517">
        <v>573753</v>
      </c>
      <c r="B517" t="s">
        <v>28</v>
      </c>
      <c r="C517" t="s">
        <v>26</v>
      </c>
      <c r="D517" t="s">
        <v>15</v>
      </c>
      <c r="E517" t="s">
        <v>77</v>
      </c>
      <c r="F517">
        <v>88092</v>
      </c>
      <c r="G517">
        <f t="shared" si="32"/>
        <v>1.3646473837004156</v>
      </c>
      <c r="H517" t="str">
        <f t="shared" si="33"/>
        <v>Normal</v>
      </c>
      <c r="I517" t="str">
        <f t="shared" si="34"/>
        <v>Normal</v>
      </c>
      <c r="J517" s="14" t="str">
        <f t="shared" si="35"/>
        <v>Class 7</v>
      </c>
    </row>
    <row r="518" spans="1:10" x14ac:dyDescent="0.45">
      <c r="A518">
        <v>622459</v>
      </c>
      <c r="B518" t="s">
        <v>28</v>
      </c>
      <c r="C518" t="s">
        <v>25</v>
      </c>
      <c r="D518" t="s">
        <v>12</v>
      </c>
      <c r="E518" t="s">
        <v>76</v>
      </c>
      <c r="F518">
        <v>88090</v>
      </c>
      <c r="G518">
        <f t="shared" si="32"/>
        <v>1.3645764911600127</v>
      </c>
      <c r="H518" t="str">
        <f t="shared" si="33"/>
        <v>Normal</v>
      </c>
      <c r="I518" t="str">
        <f t="shared" si="34"/>
        <v>Normal</v>
      </c>
      <c r="J518" s="14" t="str">
        <f t="shared" si="35"/>
        <v>Class 7</v>
      </c>
    </row>
    <row r="519" spans="1:10" x14ac:dyDescent="0.45">
      <c r="A519">
        <v>843561</v>
      </c>
      <c r="B519" t="s">
        <v>28</v>
      </c>
      <c r="C519" t="s">
        <v>25</v>
      </c>
      <c r="D519" t="s">
        <v>15</v>
      </c>
      <c r="E519" t="s">
        <v>77</v>
      </c>
      <c r="F519">
        <v>88087</v>
      </c>
      <c r="G519">
        <f t="shared" si="32"/>
        <v>1.3644701523494083</v>
      </c>
      <c r="H519" t="str">
        <f t="shared" si="33"/>
        <v>Normal</v>
      </c>
      <c r="I519" t="str">
        <f t="shared" si="34"/>
        <v>Normal</v>
      </c>
      <c r="J519" s="14" t="str">
        <f t="shared" si="35"/>
        <v>Class 7</v>
      </c>
    </row>
    <row r="520" spans="1:10" x14ac:dyDescent="0.45">
      <c r="A520">
        <v>950873</v>
      </c>
      <c r="B520" t="s">
        <v>28</v>
      </c>
      <c r="C520" t="s">
        <v>26</v>
      </c>
      <c r="D520" t="s">
        <v>15</v>
      </c>
      <c r="E520" t="s">
        <v>79</v>
      </c>
      <c r="F520">
        <v>88043</v>
      </c>
      <c r="G520">
        <f t="shared" si="32"/>
        <v>1.3629105164605442</v>
      </c>
      <c r="H520" t="str">
        <f t="shared" si="33"/>
        <v>Normal</v>
      </c>
      <c r="I520" t="str">
        <f t="shared" si="34"/>
        <v>Normal</v>
      </c>
      <c r="J520" s="14" t="str">
        <f t="shared" si="35"/>
        <v>Class 7</v>
      </c>
    </row>
    <row r="521" spans="1:10" x14ac:dyDescent="0.45">
      <c r="A521">
        <v>221854</v>
      </c>
      <c r="B521" t="s">
        <v>28</v>
      </c>
      <c r="C521" t="s">
        <v>26</v>
      </c>
      <c r="D521" t="s">
        <v>15</v>
      </c>
      <c r="E521" t="s">
        <v>84</v>
      </c>
      <c r="F521">
        <v>88022</v>
      </c>
      <c r="G521">
        <f t="shared" si="32"/>
        <v>1.3621661447863136</v>
      </c>
      <c r="H521" t="str">
        <f t="shared" si="33"/>
        <v>Normal</v>
      </c>
      <c r="I521" t="str">
        <f t="shared" si="34"/>
        <v>Normal</v>
      </c>
      <c r="J521" s="14" t="str">
        <f t="shared" si="35"/>
        <v>Class 7</v>
      </c>
    </row>
    <row r="522" spans="1:10" x14ac:dyDescent="0.45">
      <c r="A522">
        <v>229283</v>
      </c>
      <c r="B522" t="s">
        <v>28</v>
      </c>
      <c r="C522" t="s">
        <v>25</v>
      </c>
      <c r="D522" t="s">
        <v>18</v>
      </c>
      <c r="E522" t="s">
        <v>80</v>
      </c>
      <c r="F522">
        <v>88015</v>
      </c>
      <c r="G522">
        <f t="shared" si="32"/>
        <v>1.3619180208949035</v>
      </c>
      <c r="H522" t="str">
        <f t="shared" si="33"/>
        <v>Normal</v>
      </c>
      <c r="I522" t="str">
        <f t="shared" si="34"/>
        <v>Normal</v>
      </c>
      <c r="J522" s="14" t="str">
        <f t="shared" si="35"/>
        <v>Class 7</v>
      </c>
    </row>
    <row r="523" spans="1:10" x14ac:dyDescent="0.45">
      <c r="A523">
        <v>558034</v>
      </c>
      <c r="B523" t="s">
        <v>28</v>
      </c>
      <c r="C523" t="s">
        <v>26</v>
      </c>
      <c r="D523" t="s">
        <v>15</v>
      </c>
      <c r="E523" t="s">
        <v>84</v>
      </c>
      <c r="F523">
        <v>87990</v>
      </c>
      <c r="G523">
        <f t="shared" si="32"/>
        <v>1.3610318641398671</v>
      </c>
      <c r="H523" t="str">
        <f t="shared" si="33"/>
        <v>Normal</v>
      </c>
      <c r="I523" t="str">
        <f t="shared" si="34"/>
        <v>Normal</v>
      </c>
      <c r="J523" s="14" t="str">
        <f t="shared" si="35"/>
        <v>Class 7</v>
      </c>
    </row>
    <row r="524" spans="1:10" x14ac:dyDescent="0.45">
      <c r="A524">
        <v>535927</v>
      </c>
      <c r="B524" t="s">
        <v>28</v>
      </c>
      <c r="C524" t="s">
        <v>33</v>
      </c>
      <c r="D524" t="s">
        <v>15</v>
      </c>
      <c r="E524" t="s">
        <v>84</v>
      </c>
      <c r="F524">
        <v>87974</v>
      </c>
      <c r="G524">
        <f t="shared" si="32"/>
        <v>1.3604647238166439</v>
      </c>
      <c r="H524" t="str">
        <f t="shared" si="33"/>
        <v>Normal</v>
      </c>
      <c r="I524" t="str">
        <f t="shared" si="34"/>
        <v>Normal</v>
      </c>
      <c r="J524" s="14" t="str">
        <f t="shared" si="35"/>
        <v>Class 7</v>
      </c>
    </row>
    <row r="525" spans="1:10" x14ac:dyDescent="0.45">
      <c r="A525">
        <v>505926</v>
      </c>
      <c r="B525" t="s">
        <v>28</v>
      </c>
      <c r="C525" t="s">
        <v>26</v>
      </c>
      <c r="D525" t="s">
        <v>11</v>
      </c>
      <c r="E525" t="s">
        <v>79</v>
      </c>
      <c r="F525">
        <v>87971</v>
      </c>
      <c r="G525">
        <f t="shared" si="32"/>
        <v>1.3603583850060395</v>
      </c>
      <c r="H525" t="str">
        <f t="shared" si="33"/>
        <v>Normal</v>
      </c>
      <c r="I525" t="str">
        <f t="shared" si="34"/>
        <v>Normal</v>
      </c>
      <c r="J525" s="14" t="str">
        <f t="shared" si="35"/>
        <v>Class 7</v>
      </c>
    </row>
    <row r="526" spans="1:10" x14ac:dyDescent="0.45">
      <c r="A526">
        <v>213135</v>
      </c>
      <c r="B526" t="s">
        <v>28</v>
      </c>
      <c r="C526" t="s">
        <v>26</v>
      </c>
      <c r="D526" t="s">
        <v>17</v>
      </c>
      <c r="E526" t="s">
        <v>77</v>
      </c>
      <c r="F526">
        <v>87967</v>
      </c>
      <c r="G526">
        <f t="shared" si="32"/>
        <v>1.3602165999252336</v>
      </c>
      <c r="H526" t="str">
        <f t="shared" si="33"/>
        <v>Normal</v>
      </c>
      <c r="I526" t="str">
        <f t="shared" si="34"/>
        <v>Normal</v>
      </c>
      <c r="J526" s="14" t="str">
        <f t="shared" si="35"/>
        <v>Class 7</v>
      </c>
    </row>
    <row r="527" spans="1:10" x14ac:dyDescent="0.45">
      <c r="A527">
        <v>545838</v>
      </c>
      <c r="B527" t="s">
        <v>28</v>
      </c>
      <c r="C527" t="s">
        <v>26</v>
      </c>
      <c r="D527" t="s">
        <v>15</v>
      </c>
      <c r="E527" t="s">
        <v>77</v>
      </c>
      <c r="F527">
        <v>87960</v>
      </c>
      <c r="G527">
        <f t="shared" si="32"/>
        <v>1.3599684760338233</v>
      </c>
      <c r="H527" t="str">
        <f t="shared" si="33"/>
        <v>Normal</v>
      </c>
      <c r="I527" t="str">
        <f t="shared" si="34"/>
        <v>Normal</v>
      </c>
      <c r="J527" s="14" t="str">
        <f t="shared" si="35"/>
        <v>Class 7</v>
      </c>
    </row>
    <row r="528" spans="1:10" x14ac:dyDescent="0.45">
      <c r="A528">
        <v>714755</v>
      </c>
      <c r="B528" t="s">
        <v>28</v>
      </c>
      <c r="C528" t="s">
        <v>25</v>
      </c>
      <c r="D528" t="s">
        <v>13</v>
      </c>
      <c r="E528" t="s">
        <v>78</v>
      </c>
      <c r="F528">
        <v>87943</v>
      </c>
      <c r="G528">
        <f t="shared" si="32"/>
        <v>1.3593658894403986</v>
      </c>
      <c r="H528" t="str">
        <f t="shared" si="33"/>
        <v>Normal</v>
      </c>
      <c r="I528" t="str">
        <f t="shared" si="34"/>
        <v>Normal</v>
      </c>
      <c r="J528" s="14" t="str">
        <f t="shared" si="35"/>
        <v>Class 7</v>
      </c>
    </row>
    <row r="529" spans="1:10" x14ac:dyDescent="0.45">
      <c r="A529">
        <v>523831</v>
      </c>
      <c r="B529" t="s">
        <v>28</v>
      </c>
      <c r="C529" t="s">
        <v>26</v>
      </c>
      <c r="D529" t="s">
        <v>10</v>
      </c>
      <c r="E529" t="s">
        <v>77</v>
      </c>
      <c r="F529">
        <v>87802</v>
      </c>
      <c r="G529">
        <f t="shared" si="32"/>
        <v>1.3543679653419933</v>
      </c>
      <c r="H529" t="str">
        <f t="shared" si="33"/>
        <v>Normal</v>
      </c>
      <c r="I529" t="str">
        <f t="shared" si="34"/>
        <v>Normal</v>
      </c>
      <c r="J529" s="14" t="str">
        <f t="shared" si="35"/>
        <v>Class 7</v>
      </c>
    </row>
    <row r="530" spans="1:10" x14ac:dyDescent="0.45">
      <c r="A530">
        <v>849211</v>
      </c>
      <c r="B530" t="s">
        <v>28</v>
      </c>
      <c r="C530" t="s">
        <v>26</v>
      </c>
      <c r="D530" t="s">
        <v>18</v>
      </c>
      <c r="E530" t="s">
        <v>83</v>
      </c>
      <c r="F530">
        <v>87779</v>
      </c>
      <c r="G530">
        <f t="shared" si="32"/>
        <v>1.3535527011273598</v>
      </c>
      <c r="H530" t="str">
        <f t="shared" si="33"/>
        <v>Normal</v>
      </c>
      <c r="I530" t="str">
        <f t="shared" si="34"/>
        <v>Normal</v>
      </c>
      <c r="J530" s="14" t="str">
        <f t="shared" si="35"/>
        <v>Class 7</v>
      </c>
    </row>
    <row r="531" spans="1:10" x14ac:dyDescent="0.45">
      <c r="A531">
        <v>542665</v>
      </c>
      <c r="B531" t="s">
        <v>28</v>
      </c>
      <c r="C531" t="s">
        <v>26</v>
      </c>
      <c r="D531" t="s">
        <v>15</v>
      </c>
      <c r="E531" t="s">
        <v>78</v>
      </c>
      <c r="F531">
        <v>87752</v>
      </c>
      <c r="G531">
        <f t="shared" si="32"/>
        <v>1.3525956518319204</v>
      </c>
      <c r="H531" t="str">
        <f t="shared" si="33"/>
        <v>Normal</v>
      </c>
      <c r="I531" t="str">
        <f t="shared" si="34"/>
        <v>Normal</v>
      </c>
      <c r="J531" s="14" t="str">
        <f t="shared" si="35"/>
        <v>Class 7</v>
      </c>
    </row>
    <row r="532" spans="1:10" x14ac:dyDescent="0.45">
      <c r="A532">
        <v>561070</v>
      </c>
      <c r="B532" t="s">
        <v>28</v>
      </c>
      <c r="C532" t="s">
        <v>33</v>
      </c>
      <c r="D532" t="s">
        <v>15</v>
      </c>
      <c r="E532" t="s">
        <v>77</v>
      </c>
      <c r="F532">
        <v>87749</v>
      </c>
      <c r="G532">
        <f t="shared" si="32"/>
        <v>1.352489313021316</v>
      </c>
      <c r="H532" t="str">
        <f t="shared" si="33"/>
        <v>Normal</v>
      </c>
      <c r="I532" t="str">
        <f t="shared" si="34"/>
        <v>Normal</v>
      </c>
      <c r="J532" s="14" t="str">
        <f t="shared" si="35"/>
        <v>Class 7</v>
      </c>
    </row>
    <row r="533" spans="1:10" x14ac:dyDescent="0.45">
      <c r="A533">
        <v>979734</v>
      </c>
      <c r="B533" t="s">
        <v>28</v>
      </c>
      <c r="C533" t="s">
        <v>26</v>
      </c>
      <c r="D533" t="s">
        <v>18</v>
      </c>
      <c r="E533" t="s">
        <v>77</v>
      </c>
      <c r="F533">
        <v>87727</v>
      </c>
      <c r="G533">
        <f t="shared" si="32"/>
        <v>1.351709495076884</v>
      </c>
      <c r="H533" t="str">
        <f t="shared" si="33"/>
        <v>Normal</v>
      </c>
      <c r="I533" t="str">
        <f t="shared" si="34"/>
        <v>Normal</v>
      </c>
      <c r="J533" s="14" t="str">
        <f t="shared" si="35"/>
        <v>Class 7</v>
      </c>
    </row>
    <row r="534" spans="1:10" x14ac:dyDescent="0.45">
      <c r="A534">
        <v>27767</v>
      </c>
      <c r="B534" t="s">
        <v>28</v>
      </c>
      <c r="C534" t="s">
        <v>26</v>
      </c>
      <c r="D534" t="s">
        <v>13</v>
      </c>
      <c r="E534" t="s">
        <v>76</v>
      </c>
      <c r="F534">
        <v>87716</v>
      </c>
      <c r="G534">
        <f t="shared" si="32"/>
        <v>1.3513195861046681</v>
      </c>
      <c r="H534" t="str">
        <f t="shared" si="33"/>
        <v>Normal</v>
      </c>
      <c r="I534" t="str">
        <f t="shared" si="34"/>
        <v>Normal</v>
      </c>
      <c r="J534" s="14" t="str">
        <f t="shared" si="35"/>
        <v>Class 7</v>
      </c>
    </row>
    <row r="535" spans="1:10" x14ac:dyDescent="0.45">
      <c r="A535">
        <v>598860</v>
      </c>
      <c r="B535" t="s">
        <v>28</v>
      </c>
      <c r="C535" t="s">
        <v>25</v>
      </c>
      <c r="D535" t="s">
        <v>18</v>
      </c>
      <c r="E535" t="s">
        <v>78</v>
      </c>
      <c r="F535">
        <v>87702</v>
      </c>
      <c r="G535">
        <f t="shared" si="32"/>
        <v>1.3508233383218475</v>
      </c>
      <c r="H535" t="str">
        <f t="shared" si="33"/>
        <v>Normal</v>
      </c>
      <c r="I535" t="str">
        <f t="shared" si="34"/>
        <v>Normal</v>
      </c>
      <c r="J535" s="14" t="str">
        <f t="shared" si="35"/>
        <v>Class 7</v>
      </c>
    </row>
    <row r="536" spans="1:10" x14ac:dyDescent="0.45">
      <c r="A536">
        <v>800816</v>
      </c>
      <c r="B536" t="s">
        <v>28</v>
      </c>
      <c r="C536" t="s">
        <v>26</v>
      </c>
      <c r="D536" t="s">
        <v>18</v>
      </c>
      <c r="E536" t="s">
        <v>79</v>
      </c>
      <c r="F536">
        <v>87696</v>
      </c>
      <c r="G536">
        <f t="shared" si="32"/>
        <v>1.350610660700639</v>
      </c>
      <c r="H536" t="str">
        <f t="shared" si="33"/>
        <v>Normal</v>
      </c>
      <c r="I536" t="str">
        <f t="shared" si="34"/>
        <v>Normal</v>
      </c>
      <c r="J536" s="14" t="str">
        <f t="shared" si="35"/>
        <v>Class 7</v>
      </c>
    </row>
    <row r="537" spans="1:10" x14ac:dyDescent="0.45">
      <c r="A537">
        <v>246343</v>
      </c>
      <c r="B537" t="s">
        <v>28</v>
      </c>
      <c r="C537" t="s">
        <v>25</v>
      </c>
      <c r="D537" t="s">
        <v>15</v>
      </c>
      <c r="E537" t="s">
        <v>81</v>
      </c>
      <c r="F537">
        <v>87688</v>
      </c>
      <c r="G537">
        <f t="shared" si="32"/>
        <v>1.3503270905390272</v>
      </c>
      <c r="H537" t="str">
        <f t="shared" si="33"/>
        <v>Normal</v>
      </c>
      <c r="I537" t="str">
        <f t="shared" si="34"/>
        <v>Normal</v>
      </c>
      <c r="J537" s="14" t="str">
        <f t="shared" si="35"/>
        <v>Class 7</v>
      </c>
    </row>
    <row r="538" spans="1:10" x14ac:dyDescent="0.45">
      <c r="A538">
        <v>713852</v>
      </c>
      <c r="B538" t="s">
        <v>28</v>
      </c>
      <c r="C538" t="s">
        <v>33</v>
      </c>
      <c r="D538" t="s">
        <v>18</v>
      </c>
      <c r="E538" t="s">
        <v>77</v>
      </c>
      <c r="F538">
        <v>87570</v>
      </c>
      <c r="G538">
        <f t="shared" si="32"/>
        <v>1.3461444306552555</v>
      </c>
      <c r="H538" t="str">
        <f t="shared" si="33"/>
        <v>Normal</v>
      </c>
      <c r="I538" t="str">
        <f t="shared" si="34"/>
        <v>Normal</v>
      </c>
      <c r="J538" s="14" t="str">
        <f t="shared" si="35"/>
        <v>Class 7</v>
      </c>
    </row>
    <row r="539" spans="1:10" x14ac:dyDescent="0.45">
      <c r="A539">
        <v>243776</v>
      </c>
      <c r="B539" t="s">
        <v>28</v>
      </c>
      <c r="C539" t="s">
        <v>25</v>
      </c>
      <c r="D539" t="s">
        <v>15</v>
      </c>
      <c r="E539" t="s">
        <v>84</v>
      </c>
      <c r="F539">
        <v>87521</v>
      </c>
      <c r="G539">
        <f t="shared" si="32"/>
        <v>1.344407563415384</v>
      </c>
      <c r="H539" t="str">
        <f t="shared" si="33"/>
        <v>Normal</v>
      </c>
      <c r="I539" t="str">
        <f t="shared" si="34"/>
        <v>Normal</v>
      </c>
      <c r="J539" s="14" t="str">
        <f t="shared" si="35"/>
        <v>Class 7</v>
      </c>
    </row>
    <row r="540" spans="1:10" x14ac:dyDescent="0.45">
      <c r="A540">
        <v>969959</v>
      </c>
      <c r="B540" t="s">
        <v>28</v>
      </c>
      <c r="C540" t="s">
        <v>25</v>
      </c>
      <c r="D540" t="s">
        <v>15</v>
      </c>
      <c r="E540" t="s">
        <v>78</v>
      </c>
      <c r="F540">
        <v>87482</v>
      </c>
      <c r="G540">
        <f t="shared" si="32"/>
        <v>1.3430251588775273</v>
      </c>
      <c r="H540" t="str">
        <f t="shared" si="33"/>
        <v>Normal</v>
      </c>
      <c r="I540" t="str">
        <f t="shared" si="34"/>
        <v>Normal</v>
      </c>
      <c r="J540" s="14" t="str">
        <f t="shared" si="35"/>
        <v>Class 7</v>
      </c>
    </row>
    <row r="541" spans="1:10" x14ac:dyDescent="0.45">
      <c r="A541">
        <v>924284</v>
      </c>
      <c r="B541" t="s">
        <v>28</v>
      </c>
      <c r="C541" t="s">
        <v>26</v>
      </c>
      <c r="D541" t="s">
        <v>11</v>
      </c>
      <c r="E541" t="s">
        <v>78</v>
      </c>
      <c r="F541">
        <v>87472</v>
      </c>
      <c r="G541">
        <f t="shared" si="32"/>
        <v>1.3426706961755126</v>
      </c>
      <c r="H541" t="str">
        <f t="shared" si="33"/>
        <v>Normal</v>
      </c>
      <c r="I541" t="str">
        <f t="shared" si="34"/>
        <v>Normal</v>
      </c>
      <c r="J541" s="14" t="str">
        <f t="shared" si="35"/>
        <v>Class 7</v>
      </c>
    </row>
    <row r="542" spans="1:10" x14ac:dyDescent="0.45">
      <c r="A542">
        <v>711758</v>
      </c>
      <c r="B542" t="s">
        <v>28</v>
      </c>
      <c r="C542" t="s">
        <v>33</v>
      </c>
      <c r="D542" t="s">
        <v>18</v>
      </c>
      <c r="E542" t="s">
        <v>77</v>
      </c>
      <c r="F542">
        <v>87447</v>
      </c>
      <c r="G542">
        <f t="shared" si="32"/>
        <v>1.3417845394204762</v>
      </c>
      <c r="H542" t="str">
        <f t="shared" si="33"/>
        <v>Normal</v>
      </c>
      <c r="I542" t="str">
        <f t="shared" si="34"/>
        <v>Normal</v>
      </c>
      <c r="J542" s="14" t="str">
        <f t="shared" si="35"/>
        <v>Class 7</v>
      </c>
    </row>
    <row r="543" spans="1:10" x14ac:dyDescent="0.45">
      <c r="A543">
        <v>919960</v>
      </c>
      <c r="B543" t="s">
        <v>28</v>
      </c>
      <c r="C543" t="s">
        <v>26</v>
      </c>
      <c r="D543" t="s">
        <v>15</v>
      </c>
      <c r="E543" t="s">
        <v>77</v>
      </c>
      <c r="F543">
        <v>87445</v>
      </c>
      <c r="G543">
        <f t="shared" si="32"/>
        <v>1.3417136468800732</v>
      </c>
      <c r="H543" t="str">
        <f t="shared" si="33"/>
        <v>Normal</v>
      </c>
      <c r="I543" t="str">
        <f t="shared" si="34"/>
        <v>Normal</v>
      </c>
      <c r="J543" s="14" t="str">
        <f t="shared" si="35"/>
        <v>Class 7</v>
      </c>
    </row>
    <row r="544" spans="1:10" x14ac:dyDescent="0.45">
      <c r="A544">
        <v>802295</v>
      </c>
      <c r="B544" t="s">
        <v>28</v>
      </c>
      <c r="C544" t="s">
        <v>25</v>
      </c>
      <c r="D544" t="s">
        <v>18</v>
      </c>
      <c r="E544" t="s">
        <v>77</v>
      </c>
      <c r="F544">
        <v>87431</v>
      </c>
      <c r="G544">
        <f t="shared" si="32"/>
        <v>1.3412173990972529</v>
      </c>
      <c r="H544" t="str">
        <f t="shared" si="33"/>
        <v>Normal</v>
      </c>
      <c r="I544" t="str">
        <f t="shared" si="34"/>
        <v>Normal</v>
      </c>
      <c r="J544" s="14" t="str">
        <f t="shared" si="35"/>
        <v>Class 7</v>
      </c>
    </row>
    <row r="545" spans="1:10" x14ac:dyDescent="0.45">
      <c r="A545">
        <v>818087</v>
      </c>
      <c r="B545" t="s">
        <v>28</v>
      </c>
      <c r="C545" t="s">
        <v>25</v>
      </c>
      <c r="D545" t="s">
        <v>18</v>
      </c>
      <c r="E545" t="s">
        <v>77</v>
      </c>
      <c r="F545">
        <v>87399</v>
      </c>
      <c r="G545">
        <f t="shared" si="32"/>
        <v>1.3400831184508064</v>
      </c>
      <c r="H545" t="str">
        <f t="shared" si="33"/>
        <v>Normal</v>
      </c>
      <c r="I545" t="str">
        <f t="shared" si="34"/>
        <v>Normal</v>
      </c>
      <c r="J545" s="14" t="str">
        <f t="shared" si="35"/>
        <v>Class 7</v>
      </c>
    </row>
    <row r="546" spans="1:10" x14ac:dyDescent="0.45">
      <c r="A546">
        <v>902869</v>
      </c>
      <c r="B546" t="s">
        <v>28</v>
      </c>
      <c r="C546" t="s">
        <v>25</v>
      </c>
      <c r="D546" t="s">
        <v>13</v>
      </c>
      <c r="E546" t="s">
        <v>83</v>
      </c>
      <c r="F546">
        <v>87397</v>
      </c>
      <c r="G546">
        <f t="shared" si="32"/>
        <v>1.3400122259104035</v>
      </c>
      <c r="H546" t="str">
        <f t="shared" si="33"/>
        <v>Normal</v>
      </c>
      <c r="I546" t="str">
        <f t="shared" si="34"/>
        <v>Normal</v>
      </c>
      <c r="J546" s="14" t="str">
        <f t="shared" si="35"/>
        <v>Class 7</v>
      </c>
    </row>
    <row r="547" spans="1:10" x14ac:dyDescent="0.45">
      <c r="A547">
        <v>949965</v>
      </c>
      <c r="B547" t="s">
        <v>28</v>
      </c>
      <c r="C547" t="s">
        <v>25</v>
      </c>
      <c r="D547" t="s">
        <v>10</v>
      </c>
      <c r="E547" t="s">
        <v>84</v>
      </c>
      <c r="F547">
        <v>87388</v>
      </c>
      <c r="G547">
        <f t="shared" si="32"/>
        <v>1.3396932094785903</v>
      </c>
      <c r="H547" t="str">
        <f t="shared" si="33"/>
        <v>Normal</v>
      </c>
      <c r="I547" t="str">
        <f t="shared" si="34"/>
        <v>Normal</v>
      </c>
      <c r="J547" s="14" t="str">
        <f t="shared" si="35"/>
        <v>Class 7</v>
      </c>
    </row>
    <row r="548" spans="1:10" x14ac:dyDescent="0.45">
      <c r="A548">
        <v>463120</v>
      </c>
      <c r="B548" t="s">
        <v>28</v>
      </c>
      <c r="C548" t="s">
        <v>26</v>
      </c>
      <c r="D548" t="s">
        <v>16</v>
      </c>
      <c r="E548" t="s">
        <v>79</v>
      </c>
      <c r="F548">
        <v>87381</v>
      </c>
      <c r="G548">
        <f t="shared" si="32"/>
        <v>1.33944508558718</v>
      </c>
      <c r="H548" t="str">
        <f t="shared" si="33"/>
        <v>Normal</v>
      </c>
      <c r="I548" t="str">
        <f t="shared" si="34"/>
        <v>Normal</v>
      </c>
      <c r="J548" s="14" t="str">
        <f t="shared" si="35"/>
        <v>Class 7</v>
      </c>
    </row>
    <row r="549" spans="1:10" x14ac:dyDescent="0.45">
      <c r="A549">
        <v>423857</v>
      </c>
      <c r="B549" t="s">
        <v>28</v>
      </c>
      <c r="C549" t="s">
        <v>25</v>
      </c>
      <c r="D549" t="s">
        <v>18</v>
      </c>
      <c r="E549" t="s">
        <v>77</v>
      </c>
      <c r="F549">
        <v>87337</v>
      </c>
      <c r="G549">
        <f t="shared" si="32"/>
        <v>1.3378854496983159</v>
      </c>
      <c r="H549" t="str">
        <f t="shared" si="33"/>
        <v>Normal</v>
      </c>
      <c r="I549" t="str">
        <f t="shared" si="34"/>
        <v>Normal</v>
      </c>
      <c r="J549" s="14" t="str">
        <f t="shared" si="35"/>
        <v>Class 7</v>
      </c>
    </row>
    <row r="550" spans="1:10" x14ac:dyDescent="0.45">
      <c r="A550">
        <v>795283</v>
      </c>
      <c r="B550" t="s">
        <v>28</v>
      </c>
      <c r="C550" t="s">
        <v>33</v>
      </c>
      <c r="D550" t="s">
        <v>18</v>
      </c>
      <c r="E550" t="s">
        <v>77</v>
      </c>
      <c r="F550">
        <v>87332</v>
      </c>
      <c r="G550">
        <f t="shared" si="32"/>
        <v>1.3377082183473088</v>
      </c>
      <c r="H550" t="str">
        <f t="shared" si="33"/>
        <v>Normal</v>
      </c>
      <c r="I550" t="str">
        <f t="shared" si="34"/>
        <v>Normal</v>
      </c>
      <c r="J550" s="14" t="str">
        <f t="shared" si="35"/>
        <v>Class 7</v>
      </c>
    </row>
    <row r="551" spans="1:10" x14ac:dyDescent="0.45">
      <c r="A551">
        <v>262806</v>
      </c>
      <c r="B551" t="s">
        <v>28</v>
      </c>
      <c r="C551" t="s">
        <v>33</v>
      </c>
      <c r="D551" t="s">
        <v>15</v>
      </c>
      <c r="E551" t="s">
        <v>79</v>
      </c>
      <c r="F551">
        <v>87327</v>
      </c>
      <c r="G551">
        <f t="shared" si="32"/>
        <v>1.3375309869963015</v>
      </c>
      <c r="H551" t="str">
        <f t="shared" si="33"/>
        <v>Normal</v>
      </c>
      <c r="I551" t="str">
        <f t="shared" si="34"/>
        <v>Normal</v>
      </c>
      <c r="J551" s="14" t="str">
        <f t="shared" si="35"/>
        <v>Class 7</v>
      </c>
    </row>
    <row r="552" spans="1:10" x14ac:dyDescent="0.45">
      <c r="A552">
        <v>520654</v>
      </c>
      <c r="B552" t="s">
        <v>28</v>
      </c>
      <c r="C552" t="s">
        <v>25</v>
      </c>
      <c r="D552" t="s">
        <v>15</v>
      </c>
      <c r="E552" t="s">
        <v>77</v>
      </c>
      <c r="F552">
        <v>87236</v>
      </c>
      <c r="G552">
        <f t="shared" si="32"/>
        <v>1.3343053764079689</v>
      </c>
      <c r="H552" t="str">
        <f t="shared" si="33"/>
        <v>Normal</v>
      </c>
      <c r="I552" t="str">
        <f t="shared" si="34"/>
        <v>Normal</v>
      </c>
      <c r="J552" s="14" t="str">
        <f t="shared" si="35"/>
        <v>Class 7</v>
      </c>
    </row>
    <row r="553" spans="1:10" x14ac:dyDescent="0.45">
      <c r="A553">
        <v>680068</v>
      </c>
      <c r="B553" t="s">
        <v>28</v>
      </c>
      <c r="C553" t="s">
        <v>25</v>
      </c>
      <c r="D553" t="s">
        <v>15</v>
      </c>
      <c r="E553" t="s">
        <v>77</v>
      </c>
      <c r="F553">
        <v>87219</v>
      </c>
      <c r="G553">
        <f t="shared" si="32"/>
        <v>1.3337027898145442</v>
      </c>
      <c r="H553" t="str">
        <f t="shared" si="33"/>
        <v>Normal</v>
      </c>
      <c r="I553" t="str">
        <f t="shared" si="34"/>
        <v>Normal</v>
      </c>
      <c r="J553" s="14" t="str">
        <f t="shared" si="35"/>
        <v>Class 7</v>
      </c>
    </row>
    <row r="554" spans="1:10" x14ac:dyDescent="0.45">
      <c r="A554">
        <v>821427</v>
      </c>
      <c r="B554" t="s">
        <v>28</v>
      </c>
      <c r="C554" t="s">
        <v>25</v>
      </c>
      <c r="D554" t="s">
        <v>18</v>
      </c>
      <c r="E554" t="s">
        <v>76</v>
      </c>
      <c r="F554">
        <v>87189</v>
      </c>
      <c r="G554">
        <f t="shared" si="32"/>
        <v>1.3326394017085004</v>
      </c>
      <c r="H554" t="str">
        <f t="shared" si="33"/>
        <v>Normal</v>
      </c>
      <c r="I554" t="str">
        <f t="shared" si="34"/>
        <v>Normal</v>
      </c>
      <c r="J554" s="14" t="str">
        <f t="shared" si="35"/>
        <v>Class 7</v>
      </c>
    </row>
    <row r="555" spans="1:10" x14ac:dyDescent="0.45">
      <c r="A555">
        <v>943656</v>
      </c>
      <c r="B555" t="s">
        <v>28</v>
      </c>
      <c r="C555" t="s">
        <v>26</v>
      </c>
      <c r="D555" t="s">
        <v>18</v>
      </c>
      <c r="E555" t="s">
        <v>78</v>
      </c>
      <c r="F555">
        <v>87176</v>
      </c>
      <c r="G555">
        <f t="shared" si="32"/>
        <v>1.3321786001958815</v>
      </c>
      <c r="H555" t="str">
        <f t="shared" si="33"/>
        <v>Normal</v>
      </c>
      <c r="I555" t="str">
        <f t="shared" si="34"/>
        <v>Normal</v>
      </c>
      <c r="J555" s="14" t="str">
        <f t="shared" si="35"/>
        <v>Class 7</v>
      </c>
    </row>
    <row r="556" spans="1:10" x14ac:dyDescent="0.45">
      <c r="A556">
        <v>50750</v>
      </c>
      <c r="B556" t="s">
        <v>28</v>
      </c>
      <c r="C556" t="s">
        <v>33</v>
      </c>
      <c r="D556" t="s">
        <v>15</v>
      </c>
      <c r="E556" t="s">
        <v>79</v>
      </c>
      <c r="F556">
        <v>87106</v>
      </c>
      <c r="G556">
        <f t="shared" si="32"/>
        <v>1.3296973612817795</v>
      </c>
      <c r="H556" t="str">
        <f t="shared" si="33"/>
        <v>Normal</v>
      </c>
      <c r="I556" t="str">
        <f t="shared" si="34"/>
        <v>Normal</v>
      </c>
      <c r="J556" s="14" t="str">
        <f t="shared" si="35"/>
        <v>Class 7</v>
      </c>
    </row>
    <row r="557" spans="1:10" x14ac:dyDescent="0.45">
      <c r="A557">
        <v>122069</v>
      </c>
      <c r="B557" t="s">
        <v>28</v>
      </c>
      <c r="C557" t="s">
        <v>25</v>
      </c>
      <c r="D557" t="s">
        <v>16</v>
      </c>
      <c r="E557" t="s">
        <v>78</v>
      </c>
      <c r="F557">
        <v>87079</v>
      </c>
      <c r="G557">
        <f t="shared" si="32"/>
        <v>1.3287403119863404</v>
      </c>
      <c r="H557" t="str">
        <f t="shared" si="33"/>
        <v>Normal</v>
      </c>
      <c r="I557" t="str">
        <f t="shared" si="34"/>
        <v>Normal</v>
      </c>
      <c r="J557" s="14" t="str">
        <f t="shared" si="35"/>
        <v>Class 7</v>
      </c>
    </row>
    <row r="558" spans="1:10" x14ac:dyDescent="0.45">
      <c r="A558">
        <v>490961</v>
      </c>
      <c r="B558" t="s">
        <v>28</v>
      </c>
      <c r="C558" t="s">
        <v>25</v>
      </c>
      <c r="D558" t="s">
        <v>15</v>
      </c>
      <c r="E558" t="s">
        <v>84</v>
      </c>
      <c r="F558">
        <v>87059</v>
      </c>
      <c r="G558">
        <f t="shared" si="32"/>
        <v>1.328031386582311</v>
      </c>
      <c r="H558" t="str">
        <f t="shared" si="33"/>
        <v>Normal</v>
      </c>
      <c r="I558" t="str">
        <f t="shared" si="34"/>
        <v>Normal</v>
      </c>
      <c r="J558" s="14" t="str">
        <f t="shared" si="35"/>
        <v>Class 7</v>
      </c>
    </row>
    <row r="559" spans="1:10" x14ac:dyDescent="0.45">
      <c r="A559">
        <v>323511</v>
      </c>
      <c r="B559" t="s">
        <v>28</v>
      </c>
      <c r="C559" t="s">
        <v>25</v>
      </c>
      <c r="D559" t="s">
        <v>15</v>
      </c>
      <c r="E559" t="s">
        <v>80</v>
      </c>
      <c r="F559">
        <v>87050</v>
      </c>
      <c r="G559">
        <f t="shared" si="32"/>
        <v>1.327712370150498</v>
      </c>
      <c r="H559" t="str">
        <f t="shared" si="33"/>
        <v>Normal</v>
      </c>
      <c r="I559" t="str">
        <f t="shared" si="34"/>
        <v>Normal</v>
      </c>
      <c r="J559" s="14" t="str">
        <f t="shared" si="35"/>
        <v>Class 7</v>
      </c>
    </row>
    <row r="560" spans="1:10" x14ac:dyDescent="0.45">
      <c r="A560">
        <v>237486</v>
      </c>
      <c r="B560" t="s">
        <v>28</v>
      </c>
      <c r="C560" t="s">
        <v>25</v>
      </c>
      <c r="D560" t="s">
        <v>10</v>
      </c>
      <c r="E560" t="s">
        <v>78</v>
      </c>
      <c r="F560">
        <v>87032</v>
      </c>
      <c r="G560">
        <f t="shared" si="32"/>
        <v>1.3270743372868719</v>
      </c>
      <c r="H560" t="str">
        <f t="shared" si="33"/>
        <v>Normal</v>
      </c>
      <c r="I560" t="str">
        <f t="shared" si="34"/>
        <v>Normal</v>
      </c>
      <c r="J560" s="14" t="str">
        <f t="shared" si="35"/>
        <v>Class 7</v>
      </c>
    </row>
    <row r="561" spans="1:10" x14ac:dyDescent="0.45">
      <c r="A561">
        <v>36783</v>
      </c>
      <c r="B561" t="s">
        <v>28</v>
      </c>
      <c r="C561" t="s">
        <v>25</v>
      </c>
      <c r="D561" t="s">
        <v>13</v>
      </c>
      <c r="E561" t="s">
        <v>79</v>
      </c>
      <c r="F561">
        <v>87008</v>
      </c>
      <c r="G561">
        <f t="shared" si="32"/>
        <v>1.3262236268020369</v>
      </c>
      <c r="H561" t="str">
        <f t="shared" si="33"/>
        <v>Normal</v>
      </c>
      <c r="I561" t="str">
        <f t="shared" si="34"/>
        <v>Normal</v>
      </c>
      <c r="J561" s="14" t="str">
        <f t="shared" si="35"/>
        <v>Class 7</v>
      </c>
    </row>
    <row r="562" spans="1:10" x14ac:dyDescent="0.45">
      <c r="A562">
        <v>995244</v>
      </c>
      <c r="B562" t="s">
        <v>28</v>
      </c>
      <c r="C562" t="s">
        <v>33</v>
      </c>
      <c r="D562" t="s">
        <v>15</v>
      </c>
      <c r="E562" t="s">
        <v>77</v>
      </c>
      <c r="F562">
        <v>86988</v>
      </c>
      <c r="G562">
        <f t="shared" si="32"/>
        <v>1.3255147013980078</v>
      </c>
      <c r="H562" t="str">
        <f t="shared" si="33"/>
        <v>Normal</v>
      </c>
      <c r="I562" t="str">
        <f t="shared" si="34"/>
        <v>Normal</v>
      </c>
      <c r="J562" s="14" t="str">
        <f t="shared" si="35"/>
        <v>Class 7</v>
      </c>
    </row>
    <row r="563" spans="1:10" x14ac:dyDescent="0.45">
      <c r="A563">
        <v>581823</v>
      </c>
      <c r="B563" t="s">
        <v>28</v>
      </c>
      <c r="C563" t="s">
        <v>25</v>
      </c>
      <c r="D563" t="s">
        <v>15</v>
      </c>
      <c r="E563" t="s">
        <v>84</v>
      </c>
      <c r="F563">
        <v>86978</v>
      </c>
      <c r="G563">
        <f t="shared" si="32"/>
        <v>1.3251602386959931</v>
      </c>
      <c r="H563" t="str">
        <f t="shared" si="33"/>
        <v>Normal</v>
      </c>
      <c r="I563" t="str">
        <f t="shared" si="34"/>
        <v>Normal</v>
      </c>
      <c r="J563" s="14" t="str">
        <f t="shared" si="35"/>
        <v>Class 7</v>
      </c>
    </row>
    <row r="564" spans="1:10" x14ac:dyDescent="0.45">
      <c r="A564">
        <v>935227</v>
      </c>
      <c r="B564" t="s">
        <v>28</v>
      </c>
      <c r="C564" t="s">
        <v>26</v>
      </c>
      <c r="D564" t="s">
        <v>18</v>
      </c>
      <c r="E564" t="s">
        <v>78</v>
      </c>
      <c r="F564">
        <v>86970</v>
      </c>
      <c r="G564">
        <f t="shared" si="32"/>
        <v>1.3248766685343816</v>
      </c>
      <c r="H564" t="str">
        <f t="shared" si="33"/>
        <v>Normal</v>
      </c>
      <c r="I564" t="str">
        <f t="shared" si="34"/>
        <v>Normal</v>
      </c>
      <c r="J564" s="14" t="str">
        <f t="shared" si="35"/>
        <v>Class 7</v>
      </c>
    </row>
    <row r="565" spans="1:10" x14ac:dyDescent="0.45">
      <c r="A565">
        <v>286947</v>
      </c>
      <c r="B565" t="s">
        <v>28</v>
      </c>
      <c r="C565" t="s">
        <v>25</v>
      </c>
      <c r="D565" t="s">
        <v>18</v>
      </c>
      <c r="E565" t="s">
        <v>84</v>
      </c>
      <c r="F565">
        <v>86950</v>
      </c>
      <c r="G565">
        <f t="shared" si="32"/>
        <v>1.3241677431303525</v>
      </c>
      <c r="H565" t="str">
        <f t="shared" si="33"/>
        <v>Normal</v>
      </c>
      <c r="I565" t="str">
        <f t="shared" si="34"/>
        <v>Normal</v>
      </c>
      <c r="J565" s="14" t="str">
        <f t="shared" si="35"/>
        <v>Class 7</v>
      </c>
    </row>
    <row r="566" spans="1:10" x14ac:dyDescent="0.45">
      <c r="A566">
        <v>492638</v>
      </c>
      <c r="B566" t="s">
        <v>28</v>
      </c>
      <c r="C566" t="s">
        <v>25</v>
      </c>
      <c r="D566" t="s">
        <v>18</v>
      </c>
      <c r="E566" t="s">
        <v>78</v>
      </c>
      <c r="F566">
        <v>86944</v>
      </c>
      <c r="G566">
        <f t="shared" si="32"/>
        <v>1.3239550655091437</v>
      </c>
      <c r="H566" t="str">
        <f t="shared" si="33"/>
        <v>Normal</v>
      </c>
      <c r="I566" t="str">
        <f t="shared" si="34"/>
        <v>Normal</v>
      </c>
      <c r="J566" s="14" t="str">
        <f t="shared" si="35"/>
        <v>Class 7</v>
      </c>
    </row>
    <row r="567" spans="1:10" x14ac:dyDescent="0.45">
      <c r="A567">
        <v>55706</v>
      </c>
      <c r="B567" t="s">
        <v>28</v>
      </c>
      <c r="C567" t="s">
        <v>26</v>
      </c>
      <c r="D567" t="s">
        <v>11</v>
      </c>
      <c r="E567" t="s">
        <v>79</v>
      </c>
      <c r="F567">
        <v>86937</v>
      </c>
      <c r="G567">
        <f t="shared" si="32"/>
        <v>1.3237069416177334</v>
      </c>
      <c r="H567" t="str">
        <f t="shared" si="33"/>
        <v>Normal</v>
      </c>
      <c r="I567" t="str">
        <f t="shared" si="34"/>
        <v>Normal</v>
      </c>
      <c r="J567" s="14" t="str">
        <f t="shared" si="35"/>
        <v>Class 7</v>
      </c>
    </row>
    <row r="568" spans="1:10" x14ac:dyDescent="0.45">
      <c r="A568">
        <v>572047</v>
      </c>
      <c r="B568" t="s">
        <v>28</v>
      </c>
      <c r="C568" t="s">
        <v>25</v>
      </c>
      <c r="D568" t="s">
        <v>15</v>
      </c>
      <c r="E568" t="s">
        <v>77</v>
      </c>
      <c r="F568">
        <v>86934</v>
      </c>
      <c r="G568">
        <f t="shared" si="32"/>
        <v>1.323600602807129</v>
      </c>
      <c r="H568" t="str">
        <f t="shared" si="33"/>
        <v>Normal</v>
      </c>
      <c r="I568" t="str">
        <f t="shared" si="34"/>
        <v>Normal</v>
      </c>
      <c r="J568" s="14" t="str">
        <f t="shared" si="35"/>
        <v>Class 7</v>
      </c>
    </row>
    <row r="569" spans="1:10" x14ac:dyDescent="0.45">
      <c r="A569">
        <v>289301</v>
      </c>
      <c r="B569" t="s">
        <v>28</v>
      </c>
      <c r="C569" t="s">
        <v>25</v>
      </c>
      <c r="D569" t="s">
        <v>18</v>
      </c>
      <c r="E569" t="s">
        <v>78</v>
      </c>
      <c r="F569">
        <v>86933</v>
      </c>
      <c r="G569">
        <f t="shared" si="32"/>
        <v>1.3235651565369275</v>
      </c>
      <c r="H569" t="str">
        <f t="shared" si="33"/>
        <v>Normal</v>
      </c>
      <c r="I569" t="str">
        <f t="shared" si="34"/>
        <v>Normal</v>
      </c>
      <c r="J569" s="14" t="str">
        <f t="shared" si="35"/>
        <v>Class 7</v>
      </c>
    </row>
    <row r="570" spans="1:10" x14ac:dyDescent="0.45">
      <c r="A570">
        <v>393306</v>
      </c>
      <c r="B570" t="s">
        <v>28</v>
      </c>
      <c r="C570" t="s">
        <v>26</v>
      </c>
      <c r="D570" t="s">
        <v>18</v>
      </c>
      <c r="E570" t="s">
        <v>78</v>
      </c>
      <c r="F570">
        <v>86931</v>
      </c>
      <c r="G570">
        <f t="shared" si="32"/>
        <v>1.3234942639965246</v>
      </c>
      <c r="H570" t="str">
        <f t="shared" si="33"/>
        <v>Normal</v>
      </c>
      <c r="I570" t="str">
        <f t="shared" si="34"/>
        <v>Normal</v>
      </c>
      <c r="J570" s="14" t="str">
        <f t="shared" si="35"/>
        <v>Class 7</v>
      </c>
    </row>
    <row r="571" spans="1:10" x14ac:dyDescent="0.45">
      <c r="A571">
        <v>283291</v>
      </c>
      <c r="B571" t="s">
        <v>28</v>
      </c>
      <c r="C571" t="s">
        <v>25</v>
      </c>
      <c r="D571" t="s">
        <v>15</v>
      </c>
      <c r="E571" t="s">
        <v>77</v>
      </c>
      <c r="F571">
        <v>86926</v>
      </c>
      <c r="G571">
        <f t="shared" si="32"/>
        <v>1.3233170326455175</v>
      </c>
      <c r="H571" t="str">
        <f t="shared" si="33"/>
        <v>Normal</v>
      </c>
      <c r="I571" t="str">
        <f t="shared" si="34"/>
        <v>Normal</v>
      </c>
      <c r="J571" s="14" t="str">
        <f t="shared" si="35"/>
        <v>Class 7</v>
      </c>
    </row>
    <row r="572" spans="1:10" x14ac:dyDescent="0.45">
      <c r="A572">
        <v>321721</v>
      </c>
      <c r="B572" t="s">
        <v>28</v>
      </c>
      <c r="C572" t="s">
        <v>26</v>
      </c>
      <c r="D572" t="s">
        <v>12</v>
      </c>
      <c r="E572" t="s">
        <v>79</v>
      </c>
      <c r="F572">
        <v>86922</v>
      </c>
      <c r="G572">
        <f t="shared" si="32"/>
        <v>1.3231752475647116</v>
      </c>
      <c r="H572" t="str">
        <f t="shared" si="33"/>
        <v>Normal</v>
      </c>
      <c r="I572" t="str">
        <f t="shared" si="34"/>
        <v>Normal</v>
      </c>
      <c r="J572" s="14" t="str">
        <f t="shared" si="35"/>
        <v>Class 7</v>
      </c>
    </row>
    <row r="573" spans="1:10" x14ac:dyDescent="0.45">
      <c r="A573">
        <v>32890</v>
      </c>
      <c r="B573" t="s">
        <v>28</v>
      </c>
      <c r="C573" t="s">
        <v>26</v>
      </c>
      <c r="D573" t="s">
        <v>15</v>
      </c>
      <c r="E573" t="s">
        <v>77</v>
      </c>
      <c r="F573">
        <v>86902</v>
      </c>
      <c r="G573">
        <f t="shared" si="32"/>
        <v>1.3224663221606825</v>
      </c>
      <c r="H573" t="str">
        <f t="shared" si="33"/>
        <v>Normal</v>
      </c>
      <c r="I573" t="str">
        <f t="shared" si="34"/>
        <v>Normal</v>
      </c>
      <c r="J573" s="14" t="str">
        <f t="shared" si="35"/>
        <v>Class 7</v>
      </c>
    </row>
    <row r="574" spans="1:10" x14ac:dyDescent="0.45">
      <c r="A574">
        <v>563352</v>
      </c>
      <c r="B574" t="s">
        <v>28</v>
      </c>
      <c r="C574" t="s">
        <v>25</v>
      </c>
      <c r="D574" t="s">
        <v>18</v>
      </c>
      <c r="E574" t="s">
        <v>78</v>
      </c>
      <c r="F574">
        <v>86886</v>
      </c>
      <c r="G574">
        <f t="shared" si="32"/>
        <v>1.3218991818374592</v>
      </c>
      <c r="H574" t="str">
        <f t="shared" si="33"/>
        <v>Normal</v>
      </c>
      <c r="I574" t="str">
        <f t="shared" si="34"/>
        <v>Normal</v>
      </c>
      <c r="J574" s="14" t="str">
        <f t="shared" si="35"/>
        <v>Class 7</v>
      </c>
    </row>
    <row r="575" spans="1:10" x14ac:dyDescent="0.45">
      <c r="A575">
        <v>189271</v>
      </c>
      <c r="B575" t="s">
        <v>28</v>
      </c>
      <c r="C575" t="s">
        <v>26</v>
      </c>
      <c r="D575" t="s">
        <v>10</v>
      </c>
      <c r="E575" t="s">
        <v>78</v>
      </c>
      <c r="F575">
        <v>86885</v>
      </c>
      <c r="G575">
        <f t="shared" si="32"/>
        <v>1.3218637355672578</v>
      </c>
      <c r="H575" t="str">
        <f t="shared" si="33"/>
        <v>Normal</v>
      </c>
      <c r="I575" t="str">
        <f t="shared" si="34"/>
        <v>Normal</v>
      </c>
      <c r="J575" s="14" t="str">
        <f t="shared" si="35"/>
        <v>Class 7</v>
      </c>
    </row>
    <row r="576" spans="1:10" x14ac:dyDescent="0.45">
      <c r="A576">
        <v>389877</v>
      </c>
      <c r="B576" t="s">
        <v>28</v>
      </c>
      <c r="C576" t="s">
        <v>25</v>
      </c>
      <c r="D576" t="s">
        <v>13</v>
      </c>
      <c r="E576" t="s">
        <v>77</v>
      </c>
      <c r="F576">
        <v>86815</v>
      </c>
      <c r="G576">
        <f t="shared" si="32"/>
        <v>1.3193824966531558</v>
      </c>
      <c r="H576" t="str">
        <f t="shared" si="33"/>
        <v>Normal</v>
      </c>
      <c r="I576" t="str">
        <f t="shared" si="34"/>
        <v>Normal</v>
      </c>
      <c r="J576" s="14" t="str">
        <f t="shared" si="35"/>
        <v>Class 7</v>
      </c>
    </row>
    <row r="577" spans="1:10" x14ac:dyDescent="0.45">
      <c r="A577">
        <v>179945</v>
      </c>
      <c r="B577" t="s">
        <v>28</v>
      </c>
      <c r="C577" t="s">
        <v>25</v>
      </c>
      <c r="D577" t="s">
        <v>15</v>
      </c>
      <c r="E577" t="s">
        <v>77</v>
      </c>
      <c r="F577">
        <v>86808</v>
      </c>
      <c r="G577">
        <f t="shared" si="32"/>
        <v>1.3191343727617455</v>
      </c>
      <c r="H577" t="str">
        <f t="shared" si="33"/>
        <v>Normal</v>
      </c>
      <c r="I577" t="str">
        <f t="shared" si="34"/>
        <v>Normal</v>
      </c>
      <c r="J577" s="14" t="str">
        <f t="shared" si="35"/>
        <v>Class 7</v>
      </c>
    </row>
    <row r="578" spans="1:10" x14ac:dyDescent="0.45">
      <c r="A578">
        <v>199526</v>
      </c>
      <c r="B578" t="s">
        <v>28</v>
      </c>
      <c r="C578" t="s">
        <v>25</v>
      </c>
      <c r="D578" t="s">
        <v>18</v>
      </c>
      <c r="E578" t="s">
        <v>80</v>
      </c>
      <c r="F578">
        <v>86787</v>
      </c>
      <c r="G578">
        <f t="shared" ref="G578:G641" si="36">(F578-$L$6)/$L$5</f>
        <v>1.3183900010875149</v>
      </c>
      <c r="H578" t="str">
        <f t="shared" ref="H578:H641" si="37">IF(ABS(G578)&gt;2, "Outlier", "Normal")</f>
        <v>Normal</v>
      </c>
      <c r="I578" t="str">
        <f t="shared" ref="I578:I641" si="38">IF(OR(F578&lt;$Q$5, F578&gt;$Q$6), "Outlier", "Normal")</f>
        <v>Normal</v>
      </c>
      <c r="J578" s="14" t="str">
        <f t="shared" ref="J578:J641" si="39">IF(F578 &lt;= MIN(F:F) + $Q$23, "Class 1",
IF(F578 &lt;= MIN(F:F) + $Q$23 *2, "Class 2",
IF(F578 &lt;= MIN(F:F) + $Q$23 *3, "Class 3",
IF(F578 &lt;= MIN(F:F) + $Q$23 *4, "Class 4",
IF(F578 &lt;= MIN(F:F) + $Q$23 *5, "Class 5",
IF(F578 &lt;= MIN(F:F) + $Q$23 *6, "Class 6",
IF(F578 &lt;= MIN(F:F) + $Q$23 *7, "Class 7",
IF(F578 &lt;= MIN(F:F) + $Q$23 *8, "Class 7",
IF(F578 &lt;= MIN(F:F) + $Q$23 *9, "Class 9",
IF(F578 &lt;= MIN(F:F) + $Q$23 *10, "Class 10",
))))))))))</f>
        <v>Class 7</v>
      </c>
    </row>
    <row r="579" spans="1:10" x14ac:dyDescent="0.45">
      <c r="A579">
        <v>183488</v>
      </c>
      <c r="B579" t="s">
        <v>28</v>
      </c>
      <c r="C579" t="s">
        <v>25</v>
      </c>
      <c r="D579" t="s">
        <v>10</v>
      </c>
      <c r="E579" t="s">
        <v>79</v>
      </c>
      <c r="F579">
        <v>86763</v>
      </c>
      <c r="G579">
        <f t="shared" si="36"/>
        <v>1.3175392906026799</v>
      </c>
      <c r="H579" t="str">
        <f t="shared" si="37"/>
        <v>Normal</v>
      </c>
      <c r="I579" t="str">
        <f t="shared" si="38"/>
        <v>Normal</v>
      </c>
      <c r="J579" s="14" t="str">
        <f t="shared" si="39"/>
        <v>Class 7</v>
      </c>
    </row>
    <row r="580" spans="1:10" x14ac:dyDescent="0.45">
      <c r="A580">
        <v>75320</v>
      </c>
      <c r="B580" t="s">
        <v>28</v>
      </c>
      <c r="C580" t="s">
        <v>26</v>
      </c>
      <c r="D580" t="s">
        <v>18</v>
      </c>
      <c r="E580" t="s">
        <v>84</v>
      </c>
      <c r="F580">
        <v>86754</v>
      </c>
      <c r="G580">
        <f t="shared" si="36"/>
        <v>1.317220274170867</v>
      </c>
      <c r="H580" t="str">
        <f t="shared" si="37"/>
        <v>Normal</v>
      </c>
      <c r="I580" t="str">
        <f t="shared" si="38"/>
        <v>Normal</v>
      </c>
      <c r="J580" s="14" t="str">
        <f t="shared" si="39"/>
        <v>Class 7</v>
      </c>
    </row>
    <row r="581" spans="1:10" x14ac:dyDescent="0.45">
      <c r="A581">
        <v>857597</v>
      </c>
      <c r="B581" t="s">
        <v>28</v>
      </c>
      <c r="C581" t="s">
        <v>26</v>
      </c>
      <c r="D581" t="s">
        <v>18</v>
      </c>
      <c r="E581" t="s">
        <v>76</v>
      </c>
      <c r="F581">
        <v>86741</v>
      </c>
      <c r="G581">
        <f t="shared" si="36"/>
        <v>1.3167594726582479</v>
      </c>
      <c r="H581" t="str">
        <f t="shared" si="37"/>
        <v>Normal</v>
      </c>
      <c r="I581" t="str">
        <f t="shared" si="38"/>
        <v>Normal</v>
      </c>
      <c r="J581" s="14" t="str">
        <f t="shared" si="39"/>
        <v>Class 7</v>
      </c>
    </row>
    <row r="582" spans="1:10" x14ac:dyDescent="0.45">
      <c r="A582">
        <v>569723</v>
      </c>
      <c r="B582" t="s">
        <v>28</v>
      </c>
      <c r="C582" t="s">
        <v>25</v>
      </c>
      <c r="D582" t="s">
        <v>10</v>
      </c>
      <c r="E582" t="s">
        <v>80</v>
      </c>
      <c r="F582">
        <v>86726</v>
      </c>
      <c r="G582">
        <f t="shared" si="36"/>
        <v>1.3162277786052261</v>
      </c>
      <c r="H582" t="str">
        <f t="shared" si="37"/>
        <v>Normal</v>
      </c>
      <c r="I582" t="str">
        <f t="shared" si="38"/>
        <v>Normal</v>
      </c>
      <c r="J582" s="14" t="str">
        <f t="shared" si="39"/>
        <v>Class 7</v>
      </c>
    </row>
    <row r="583" spans="1:10" x14ac:dyDescent="0.45">
      <c r="A583">
        <v>382387</v>
      </c>
      <c r="B583" t="s">
        <v>28</v>
      </c>
      <c r="C583" t="s">
        <v>26</v>
      </c>
      <c r="D583" t="s">
        <v>17</v>
      </c>
      <c r="E583" t="s">
        <v>77</v>
      </c>
      <c r="F583">
        <v>86725</v>
      </c>
      <c r="G583">
        <f t="shared" si="36"/>
        <v>1.3161923323350246</v>
      </c>
      <c r="H583" t="str">
        <f t="shared" si="37"/>
        <v>Normal</v>
      </c>
      <c r="I583" t="str">
        <f t="shared" si="38"/>
        <v>Normal</v>
      </c>
      <c r="J583" s="14" t="str">
        <f t="shared" si="39"/>
        <v>Class 7</v>
      </c>
    </row>
    <row r="584" spans="1:10" x14ac:dyDescent="0.45">
      <c r="A584">
        <v>618051</v>
      </c>
      <c r="B584" t="s">
        <v>28</v>
      </c>
      <c r="C584" t="s">
        <v>25</v>
      </c>
      <c r="D584" t="s">
        <v>15</v>
      </c>
      <c r="E584" t="s">
        <v>78</v>
      </c>
      <c r="F584">
        <v>86715</v>
      </c>
      <c r="G584">
        <f t="shared" si="36"/>
        <v>1.3158378696330102</v>
      </c>
      <c r="H584" t="str">
        <f t="shared" si="37"/>
        <v>Normal</v>
      </c>
      <c r="I584" t="str">
        <f t="shared" si="38"/>
        <v>Normal</v>
      </c>
      <c r="J584" s="14" t="str">
        <f t="shared" si="39"/>
        <v>Class 7</v>
      </c>
    </row>
    <row r="585" spans="1:10" x14ac:dyDescent="0.45">
      <c r="A585">
        <v>526126</v>
      </c>
      <c r="B585" t="s">
        <v>28</v>
      </c>
      <c r="C585" t="s">
        <v>26</v>
      </c>
      <c r="D585" t="s">
        <v>15</v>
      </c>
      <c r="E585" t="s">
        <v>78</v>
      </c>
      <c r="F585">
        <v>86706</v>
      </c>
      <c r="G585">
        <f t="shared" si="36"/>
        <v>1.315518853201197</v>
      </c>
      <c r="H585" t="str">
        <f t="shared" si="37"/>
        <v>Normal</v>
      </c>
      <c r="I585" t="str">
        <f t="shared" si="38"/>
        <v>Normal</v>
      </c>
      <c r="J585" s="14" t="str">
        <f t="shared" si="39"/>
        <v>Class 7</v>
      </c>
    </row>
    <row r="586" spans="1:10" x14ac:dyDescent="0.45">
      <c r="A586">
        <v>175958</v>
      </c>
      <c r="B586" t="s">
        <v>28</v>
      </c>
      <c r="C586" t="s">
        <v>26</v>
      </c>
      <c r="D586" t="s">
        <v>15</v>
      </c>
      <c r="E586" t="s">
        <v>84</v>
      </c>
      <c r="F586">
        <v>86704</v>
      </c>
      <c r="G586">
        <f t="shared" si="36"/>
        <v>1.3154479606607941</v>
      </c>
      <c r="H586" t="str">
        <f t="shared" si="37"/>
        <v>Normal</v>
      </c>
      <c r="I586" t="str">
        <f t="shared" si="38"/>
        <v>Normal</v>
      </c>
      <c r="J586" s="14" t="str">
        <f t="shared" si="39"/>
        <v>Class 7</v>
      </c>
    </row>
    <row r="587" spans="1:10" x14ac:dyDescent="0.45">
      <c r="A587">
        <v>764371</v>
      </c>
      <c r="B587" t="s">
        <v>28</v>
      </c>
      <c r="C587" t="s">
        <v>26</v>
      </c>
      <c r="D587" t="s">
        <v>18</v>
      </c>
      <c r="E587" t="s">
        <v>76</v>
      </c>
      <c r="F587">
        <v>86688</v>
      </c>
      <c r="G587">
        <f t="shared" si="36"/>
        <v>1.3148808203375708</v>
      </c>
      <c r="H587" t="str">
        <f t="shared" si="37"/>
        <v>Normal</v>
      </c>
      <c r="I587" t="str">
        <f t="shared" si="38"/>
        <v>Normal</v>
      </c>
      <c r="J587" s="14" t="str">
        <f t="shared" si="39"/>
        <v>Class 7</v>
      </c>
    </row>
    <row r="588" spans="1:10" x14ac:dyDescent="0.45">
      <c r="A588">
        <v>737525</v>
      </c>
      <c r="B588" t="s">
        <v>28</v>
      </c>
      <c r="C588" t="s">
        <v>25</v>
      </c>
      <c r="D588" t="s">
        <v>15</v>
      </c>
      <c r="E588" t="s">
        <v>78</v>
      </c>
      <c r="F588">
        <v>86680</v>
      </c>
      <c r="G588">
        <f t="shared" si="36"/>
        <v>1.3145972501759591</v>
      </c>
      <c r="H588" t="str">
        <f t="shared" si="37"/>
        <v>Normal</v>
      </c>
      <c r="I588" t="str">
        <f t="shared" si="38"/>
        <v>Normal</v>
      </c>
      <c r="J588" s="14" t="str">
        <f t="shared" si="39"/>
        <v>Class 7</v>
      </c>
    </row>
    <row r="589" spans="1:10" x14ac:dyDescent="0.45">
      <c r="A589">
        <v>865900</v>
      </c>
      <c r="B589" t="s">
        <v>28</v>
      </c>
      <c r="C589" t="s">
        <v>26</v>
      </c>
      <c r="D589" t="s">
        <v>18</v>
      </c>
      <c r="E589" t="s">
        <v>78</v>
      </c>
      <c r="F589">
        <v>86665</v>
      </c>
      <c r="G589">
        <f t="shared" si="36"/>
        <v>1.3140655561229373</v>
      </c>
      <c r="H589" t="str">
        <f t="shared" si="37"/>
        <v>Normal</v>
      </c>
      <c r="I589" t="str">
        <f t="shared" si="38"/>
        <v>Normal</v>
      </c>
      <c r="J589" s="14" t="str">
        <f t="shared" si="39"/>
        <v>Class 7</v>
      </c>
    </row>
    <row r="590" spans="1:10" x14ac:dyDescent="0.45">
      <c r="A590">
        <v>448075</v>
      </c>
      <c r="B590" t="s">
        <v>28</v>
      </c>
      <c r="C590" t="s">
        <v>26</v>
      </c>
      <c r="D590" t="s">
        <v>18</v>
      </c>
      <c r="E590" t="s">
        <v>77</v>
      </c>
      <c r="F590">
        <v>86573</v>
      </c>
      <c r="G590">
        <f t="shared" si="36"/>
        <v>1.3108044992644032</v>
      </c>
      <c r="H590" t="str">
        <f t="shared" si="37"/>
        <v>Normal</v>
      </c>
      <c r="I590" t="str">
        <f t="shared" si="38"/>
        <v>Normal</v>
      </c>
      <c r="J590" s="14" t="str">
        <f t="shared" si="39"/>
        <v>Class 7</v>
      </c>
    </row>
    <row r="591" spans="1:10" x14ac:dyDescent="0.45">
      <c r="A591">
        <v>785456</v>
      </c>
      <c r="B591" t="s">
        <v>28</v>
      </c>
      <c r="C591" t="s">
        <v>26</v>
      </c>
      <c r="D591" t="s">
        <v>11</v>
      </c>
      <c r="E591" t="s">
        <v>77</v>
      </c>
      <c r="F591">
        <v>86570</v>
      </c>
      <c r="G591">
        <f t="shared" si="36"/>
        <v>1.3106981604537988</v>
      </c>
      <c r="H591" t="str">
        <f t="shared" si="37"/>
        <v>Normal</v>
      </c>
      <c r="I591" t="str">
        <f t="shared" si="38"/>
        <v>Normal</v>
      </c>
      <c r="J591" s="14" t="str">
        <f t="shared" si="39"/>
        <v>Class 7</v>
      </c>
    </row>
    <row r="592" spans="1:10" x14ac:dyDescent="0.45">
      <c r="A592">
        <v>70808</v>
      </c>
      <c r="B592" t="s">
        <v>28</v>
      </c>
      <c r="C592" t="s">
        <v>26</v>
      </c>
      <c r="D592" t="s">
        <v>18</v>
      </c>
      <c r="E592" t="s">
        <v>77</v>
      </c>
      <c r="F592">
        <v>86508</v>
      </c>
      <c r="G592">
        <f t="shared" si="36"/>
        <v>1.3085004917013086</v>
      </c>
      <c r="H592" t="str">
        <f t="shared" si="37"/>
        <v>Normal</v>
      </c>
      <c r="I592" t="str">
        <f t="shared" si="38"/>
        <v>Normal</v>
      </c>
      <c r="J592" s="14" t="str">
        <f t="shared" si="39"/>
        <v>Class 7</v>
      </c>
    </row>
    <row r="593" spans="1:10" x14ac:dyDescent="0.45">
      <c r="A593">
        <v>82215</v>
      </c>
      <c r="B593" t="s">
        <v>28</v>
      </c>
      <c r="C593" t="s">
        <v>26</v>
      </c>
      <c r="D593" t="s">
        <v>18</v>
      </c>
      <c r="E593" t="s">
        <v>83</v>
      </c>
      <c r="F593">
        <v>86491</v>
      </c>
      <c r="G593">
        <f t="shared" si="36"/>
        <v>1.3078979051078838</v>
      </c>
      <c r="H593" t="str">
        <f t="shared" si="37"/>
        <v>Normal</v>
      </c>
      <c r="I593" t="str">
        <f t="shared" si="38"/>
        <v>Normal</v>
      </c>
      <c r="J593" s="14" t="str">
        <f t="shared" si="39"/>
        <v>Class 7</v>
      </c>
    </row>
    <row r="594" spans="1:10" x14ac:dyDescent="0.45">
      <c r="A594">
        <v>367527</v>
      </c>
      <c r="B594" t="s">
        <v>28</v>
      </c>
      <c r="C594" t="s">
        <v>25</v>
      </c>
      <c r="D594" t="s">
        <v>10</v>
      </c>
      <c r="E594" t="s">
        <v>84</v>
      </c>
      <c r="F594">
        <v>86480</v>
      </c>
      <c r="G594">
        <f t="shared" si="36"/>
        <v>1.3075079961356679</v>
      </c>
      <c r="H594" t="str">
        <f t="shared" si="37"/>
        <v>Normal</v>
      </c>
      <c r="I594" t="str">
        <f t="shared" si="38"/>
        <v>Normal</v>
      </c>
      <c r="J594" s="14" t="str">
        <f t="shared" si="39"/>
        <v>Class 7</v>
      </c>
    </row>
    <row r="595" spans="1:10" x14ac:dyDescent="0.45">
      <c r="A595">
        <v>292518</v>
      </c>
      <c r="B595" t="s">
        <v>28</v>
      </c>
      <c r="C595" t="s">
        <v>26</v>
      </c>
      <c r="D595" t="s">
        <v>12</v>
      </c>
      <c r="E595" t="s">
        <v>78</v>
      </c>
      <c r="F595">
        <v>86443</v>
      </c>
      <c r="G595">
        <f t="shared" si="36"/>
        <v>1.3061964841382139</v>
      </c>
      <c r="H595" t="str">
        <f t="shared" si="37"/>
        <v>Normal</v>
      </c>
      <c r="I595" t="str">
        <f t="shared" si="38"/>
        <v>Normal</v>
      </c>
      <c r="J595" s="14" t="str">
        <f t="shared" si="39"/>
        <v>Class 7</v>
      </c>
    </row>
    <row r="596" spans="1:10" x14ac:dyDescent="0.45">
      <c r="A596">
        <v>209714</v>
      </c>
      <c r="B596" t="s">
        <v>28</v>
      </c>
      <c r="C596" t="s">
        <v>25</v>
      </c>
      <c r="D596" t="s">
        <v>15</v>
      </c>
      <c r="E596" t="s">
        <v>78</v>
      </c>
      <c r="F596">
        <v>86414</v>
      </c>
      <c r="G596">
        <f t="shared" si="36"/>
        <v>1.3051685423023718</v>
      </c>
      <c r="H596" t="str">
        <f t="shared" si="37"/>
        <v>Normal</v>
      </c>
      <c r="I596" t="str">
        <f t="shared" si="38"/>
        <v>Normal</v>
      </c>
      <c r="J596" s="14" t="str">
        <f t="shared" si="39"/>
        <v>Class 7</v>
      </c>
    </row>
    <row r="597" spans="1:10" x14ac:dyDescent="0.45">
      <c r="A597">
        <v>719895</v>
      </c>
      <c r="B597" t="s">
        <v>28</v>
      </c>
      <c r="C597" t="s">
        <v>26</v>
      </c>
      <c r="D597" t="s">
        <v>17</v>
      </c>
      <c r="E597" t="s">
        <v>79</v>
      </c>
      <c r="F597">
        <v>86399</v>
      </c>
      <c r="G597">
        <f t="shared" si="36"/>
        <v>1.3046368482493498</v>
      </c>
      <c r="H597" t="str">
        <f t="shared" si="37"/>
        <v>Normal</v>
      </c>
      <c r="I597" t="str">
        <f t="shared" si="38"/>
        <v>Normal</v>
      </c>
      <c r="J597" s="14" t="str">
        <f t="shared" si="39"/>
        <v>Class 7</v>
      </c>
    </row>
    <row r="598" spans="1:10" x14ac:dyDescent="0.45">
      <c r="A598">
        <v>364288</v>
      </c>
      <c r="B598" t="s">
        <v>28</v>
      </c>
      <c r="C598" t="s">
        <v>25</v>
      </c>
      <c r="D598" t="s">
        <v>18</v>
      </c>
      <c r="E598" t="s">
        <v>84</v>
      </c>
      <c r="F598">
        <v>86358</v>
      </c>
      <c r="G598">
        <f t="shared" si="36"/>
        <v>1.3031835511710901</v>
      </c>
      <c r="H598" t="str">
        <f t="shared" si="37"/>
        <v>Normal</v>
      </c>
      <c r="I598" t="str">
        <f t="shared" si="38"/>
        <v>Normal</v>
      </c>
      <c r="J598" s="14" t="str">
        <f t="shared" si="39"/>
        <v>Class 7</v>
      </c>
    </row>
    <row r="599" spans="1:10" x14ac:dyDescent="0.45">
      <c r="A599">
        <v>188079</v>
      </c>
      <c r="B599" t="s">
        <v>28</v>
      </c>
      <c r="C599" t="s">
        <v>33</v>
      </c>
      <c r="D599" t="s">
        <v>15</v>
      </c>
      <c r="E599" t="s">
        <v>77</v>
      </c>
      <c r="F599">
        <v>86347</v>
      </c>
      <c r="G599">
        <f t="shared" si="36"/>
        <v>1.3027936421988742</v>
      </c>
      <c r="H599" t="str">
        <f t="shared" si="37"/>
        <v>Normal</v>
      </c>
      <c r="I599" t="str">
        <f t="shared" si="38"/>
        <v>Normal</v>
      </c>
      <c r="J599" s="14" t="str">
        <f t="shared" si="39"/>
        <v>Class 7</v>
      </c>
    </row>
    <row r="600" spans="1:10" x14ac:dyDescent="0.45">
      <c r="A600">
        <v>977339</v>
      </c>
      <c r="B600" t="s">
        <v>28</v>
      </c>
      <c r="C600" t="s">
        <v>26</v>
      </c>
      <c r="D600" t="s">
        <v>18</v>
      </c>
      <c r="E600" t="s">
        <v>77</v>
      </c>
      <c r="F600">
        <v>86329</v>
      </c>
      <c r="G600">
        <f t="shared" si="36"/>
        <v>1.302155609335248</v>
      </c>
      <c r="H600" t="str">
        <f t="shared" si="37"/>
        <v>Normal</v>
      </c>
      <c r="I600" t="str">
        <f t="shared" si="38"/>
        <v>Normal</v>
      </c>
      <c r="J600" s="14" t="str">
        <f t="shared" si="39"/>
        <v>Class 7</v>
      </c>
    </row>
    <row r="601" spans="1:10" x14ac:dyDescent="0.45">
      <c r="A601">
        <v>201849</v>
      </c>
      <c r="B601" t="s">
        <v>28</v>
      </c>
      <c r="C601" t="s">
        <v>25</v>
      </c>
      <c r="D601" t="s">
        <v>18</v>
      </c>
      <c r="E601" t="s">
        <v>76</v>
      </c>
      <c r="F601">
        <v>86328</v>
      </c>
      <c r="G601">
        <f t="shared" si="36"/>
        <v>1.3021201630650465</v>
      </c>
      <c r="H601" t="str">
        <f t="shared" si="37"/>
        <v>Normal</v>
      </c>
      <c r="I601" t="str">
        <f t="shared" si="38"/>
        <v>Normal</v>
      </c>
      <c r="J601" s="14" t="str">
        <f t="shared" si="39"/>
        <v>Class 7</v>
      </c>
    </row>
    <row r="602" spans="1:10" x14ac:dyDescent="0.45">
      <c r="A602">
        <v>800429</v>
      </c>
      <c r="B602" t="s">
        <v>28</v>
      </c>
      <c r="C602" t="s">
        <v>25</v>
      </c>
      <c r="D602" t="s">
        <v>18</v>
      </c>
      <c r="E602" t="s">
        <v>78</v>
      </c>
      <c r="F602">
        <v>86270</v>
      </c>
      <c r="G602">
        <f t="shared" si="36"/>
        <v>1.3000642793933619</v>
      </c>
      <c r="H602" t="str">
        <f t="shared" si="37"/>
        <v>Normal</v>
      </c>
      <c r="I602" t="str">
        <f t="shared" si="38"/>
        <v>Normal</v>
      </c>
      <c r="J602" s="14" t="str">
        <f t="shared" si="39"/>
        <v>Class 7</v>
      </c>
    </row>
    <row r="603" spans="1:10" x14ac:dyDescent="0.45">
      <c r="A603">
        <v>587861</v>
      </c>
      <c r="B603" t="s">
        <v>28</v>
      </c>
      <c r="C603" t="s">
        <v>25</v>
      </c>
      <c r="D603" t="s">
        <v>15</v>
      </c>
      <c r="E603" t="s">
        <v>78</v>
      </c>
      <c r="F603">
        <v>86256</v>
      </c>
      <c r="G603">
        <f t="shared" si="36"/>
        <v>1.2995680316105416</v>
      </c>
      <c r="H603" t="str">
        <f t="shared" si="37"/>
        <v>Normal</v>
      </c>
      <c r="I603" t="str">
        <f t="shared" si="38"/>
        <v>Normal</v>
      </c>
      <c r="J603" s="14" t="str">
        <f t="shared" si="39"/>
        <v>Class 7</v>
      </c>
    </row>
    <row r="604" spans="1:10" x14ac:dyDescent="0.45">
      <c r="A604">
        <v>85670</v>
      </c>
      <c r="B604" t="s">
        <v>28</v>
      </c>
      <c r="C604" t="s">
        <v>33</v>
      </c>
      <c r="D604" t="s">
        <v>18</v>
      </c>
      <c r="E604" t="s">
        <v>87</v>
      </c>
      <c r="F604">
        <v>86245</v>
      </c>
      <c r="G604">
        <f t="shared" si="36"/>
        <v>1.2991781226383257</v>
      </c>
      <c r="H604" t="str">
        <f t="shared" si="37"/>
        <v>Normal</v>
      </c>
      <c r="I604" t="str">
        <f t="shared" si="38"/>
        <v>Normal</v>
      </c>
      <c r="J604" s="14" t="str">
        <f t="shared" si="39"/>
        <v>Class 7</v>
      </c>
    </row>
    <row r="605" spans="1:10" x14ac:dyDescent="0.45">
      <c r="A605">
        <v>270561</v>
      </c>
      <c r="B605" t="s">
        <v>28</v>
      </c>
      <c r="C605" t="s">
        <v>25</v>
      </c>
      <c r="D605" t="s">
        <v>10</v>
      </c>
      <c r="E605" t="s">
        <v>79</v>
      </c>
      <c r="F605">
        <v>86238</v>
      </c>
      <c r="G605">
        <f t="shared" si="36"/>
        <v>1.2989299987469154</v>
      </c>
      <c r="H605" t="str">
        <f t="shared" si="37"/>
        <v>Normal</v>
      </c>
      <c r="I605" t="str">
        <f t="shared" si="38"/>
        <v>Normal</v>
      </c>
      <c r="J605" s="14" t="str">
        <f t="shared" si="39"/>
        <v>Class 7</v>
      </c>
    </row>
    <row r="606" spans="1:10" x14ac:dyDescent="0.45">
      <c r="A606">
        <v>608950</v>
      </c>
      <c r="B606" t="s">
        <v>28</v>
      </c>
      <c r="C606" t="s">
        <v>25</v>
      </c>
      <c r="D606" t="s">
        <v>18</v>
      </c>
      <c r="E606" t="s">
        <v>80</v>
      </c>
      <c r="F606">
        <v>86195</v>
      </c>
      <c r="G606">
        <f t="shared" si="36"/>
        <v>1.2974058091282528</v>
      </c>
      <c r="H606" t="str">
        <f t="shared" si="37"/>
        <v>Normal</v>
      </c>
      <c r="I606" t="str">
        <f t="shared" si="38"/>
        <v>Normal</v>
      </c>
      <c r="J606" s="14" t="str">
        <f t="shared" si="39"/>
        <v>Class 7</v>
      </c>
    </row>
    <row r="607" spans="1:10" x14ac:dyDescent="0.45">
      <c r="A607">
        <v>993836</v>
      </c>
      <c r="B607" t="s">
        <v>28</v>
      </c>
      <c r="C607" t="s">
        <v>26</v>
      </c>
      <c r="D607" t="s">
        <v>16</v>
      </c>
      <c r="E607" t="s">
        <v>79</v>
      </c>
      <c r="F607">
        <v>86193</v>
      </c>
      <c r="G607">
        <f t="shared" si="36"/>
        <v>1.2973349165878498</v>
      </c>
      <c r="H607" t="str">
        <f t="shared" si="37"/>
        <v>Normal</v>
      </c>
      <c r="I607" t="str">
        <f t="shared" si="38"/>
        <v>Normal</v>
      </c>
      <c r="J607" s="14" t="str">
        <f t="shared" si="39"/>
        <v>Class 7</v>
      </c>
    </row>
    <row r="608" spans="1:10" x14ac:dyDescent="0.45">
      <c r="A608">
        <v>555783</v>
      </c>
      <c r="B608" t="s">
        <v>28</v>
      </c>
      <c r="C608" t="s">
        <v>25</v>
      </c>
      <c r="D608" t="s">
        <v>15</v>
      </c>
      <c r="E608" t="s">
        <v>77</v>
      </c>
      <c r="F608">
        <v>86177</v>
      </c>
      <c r="G608">
        <f t="shared" si="36"/>
        <v>1.2967677762646266</v>
      </c>
      <c r="H608" t="str">
        <f t="shared" si="37"/>
        <v>Normal</v>
      </c>
      <c r="I608" t="str">
        <f t="shared" si="38"/>
        <v>Normal</v>
      </c>
      <c r="J608" s="14" t="str">
        <f t="shared" si="39"/>
        <v>Class 7</v>
      </c>
    </row>
    <row r="609" spans="1:10" x14ac:dyDescent="0.45">
      <c r="A609">
        <v>975415</v>
      </c>
      <c r="B609" t="s">
        <v>28</v>
      </c>
      <c r="C609" t="s">
        <v>25</v>
      </c>
      <c r="D609" t="s">
        <v>18</v>
      </c>
      <c r="E609" t="s">
        <v>78</v>
      </c>
      <c r="F609">
        <v>86162</v>
      </c>
      <c r="G609">
        <f t="shared" si="36"/>
        <v>1.2962360822116046</v>
      </c>
      <c r="H609" t="str">
        <f t="shared" si="37"/>
        <v>Normal</v>
      </c>
      <c r="I609" t="str">
        <f t="shared" si="38"/>
        <v>Normal</v>
      </c>
      <c r="J609" s="14" t="str">
        <f t="shared" si="39"/>
        <v>Class 7</v>
      </c>
    </row>
    <row r="610" spans="1:10" x14ac:dyDescent="0.45">
      <c r="A610">
        <v>683978</v>
      </c>
      <c r="B610" t="s">
        <v>28</v>
      </c>
      <c r="C610" t="s">
        <v>26</v>
      </c>
      <c r="D610" t="s">
        <v>15</v>
      </c>
      <c r="E610" t="s">
        <v>81</v>
      </c>
      <c r="F610">
        <v>86149</v>
      </c>
      <c r="G610">
        <f t="shared" si="36"/>
        <v>1.2957752806989857</v>
      </c>
      <c r="H610" t="str">
        <f t="shared" si="37"/>
        <v>Normal</v>
      </c>
      <c r="I610" t="str">
        <f t="shared" si="38"/>
        <v>Normal</v>
      </c>
      <c r="J610" s="14" t="str">
        <f t="shared" si="39"/>
        <v>Class 7</v>
      </c>
    </row>
    <row r="611" spans="1:10" x14ac:dyDescent="0.45">
      <c r="A611">
        <v>290105</v>
      </c>
      <c r="B611" t="s">
        <v>28</v>
      </c>
      <c r="C611" t="s">
        <v>26</v>
      </c>
      <c r="D611" t="s">
        <v>18</v>
      </c>
      <c r="E611" t="s">
        <v>82</v>
      </c>
      <c r="F611">
        <v>86123</v>
      </c>
      <c r="G611">
        <f t="shared" si="36"/>
        <v>1.2948536776737478</v>
      </c>
      <c r="H611" t="str">
        <f t="shared" si="37"/>
        <v>Normal</v>
      </c>
      <c r="I611" t="str">
        <f t="shared" si="38"/>
        <v>Normal</v>
      </c>
      <c r="J611" s="14" t="str">
        <f t="shared" si="39"/>
        <v>Class 7</v>
      </c>
    </row>
    <row r="612" spans="1:10" x14ac:dyDescent="0.45">
      <c r="A612">
        <v>869497</v>
      </c>
      <c r="B612" t="s">
        <v>28</v>
      </c>
      <c r="C612" t="s">
        <v>26</v>
      </c>
      <c r="D612" t="s">
        <v>15</v>
      </c>
      <c r="E612" t="s">
        <v>78</v>
      </c>
      <c r="F612">
        <v>86111</v>
      </c>
      <c r="G612">
        <f t="shared" si="36"/>
        <v>1.2944283224313304</v>
      </c>
      <c r="H612" t="str">
        <f t="shared" si="37"/>
        <v>Normal</v>
      </c>
      <c r="I612" t="str">
        <f t="shared" si="38"/>
        <v>Normal</v>
      </c>
      <c r="J612" s="14" t="str">
        <f t="shared" si="39"/>
        <v>Class 7</v>
      </c>
    </row>
    <row r="613" spans="1:10" x14ac:dyDescent="0.45">
      <c r="A613">
        <v>747976</v>
      </c>
      <c r="B613" t="s">
        <v>28</v>
      </c>
      <c r="C613" t="s">
        <v>25</v>
      </c>
      <c r="D613" t="s">
        <v>18</v>
      </c>
      <c r="E613" t="s">
        <v>76</v>
      </c>
      <c r="F613">
        <v>86096</v>
      </c>
      <c r="G613">
        <f t="shared" si="36"/>
        <v>1.2938966283783087</v>
      </c>
      <c r="H613" t="str">
        <f t="shared" si="37"/>
        <v>Normal</v>
      </c>
      <c r="I613" t="str">
        <f t="shared" si="38"/>
        <v>Normal</v>
      </c>
      <c r="J613" s="14" t="str">
        <f t="shared" si="39"/>
        <v>Class 7</v>
      </c>
    </row>
    <row r="614" spans="1:10" x14ac:dyDescent="0.45">
      <c r="A614">
        <v>297679</v>
      </c>
      <c r="B614" t="s">
        <v>28</v>
      </c>
      <c r="C614" t="s">
        <v>25</v>
      </c>
      <c r="D614" t="s">
        <v>13</v>
      </c>
      <c r="E614" t="s">
        <v>76</v>
      </c>
      <c r="F614">
        <v>86043</v>
      </c>
      <c r="G614">
        <f t="shared" si="36"/>
        <v>1.2920179760576314</v>
      </c>
      <c r="H614" t="str">
        <f t="shared" si="37"/>
        <v>Normal</v>
      </c>
      <c r="I614" t="str">
        <f t="shared" si="38"/>
        <v>Normal</v>
      </c>
      <c r="J614" s="14" t="str">
        <f t="shared" si="39"/>
        <v>Class 7</v>
      </c>
    </row>
    <row r="615" spans="1:10" x14ac:dyDescent="0.45">
      <c r="A615">
        <v>289907</v>
      </c>
      <c r="B615" t="s">
        <v>28</v>
      </c>
      <c r="C615" t="s">
        <v>25</v>
      </c>
      <c r="D615" t="s">
        <v>10</v>
      </c>
      <c r="E615" t="s">
        <v>87</v>
      </c>
      <c r="F615">
        <v>85914</v>
      </c>
      <c r="G615">
        <f t="shared" si="36"/>
        <v>1.2874454072016435</v>
      </c>
      <c r="H615" t="str">
        <f t="shared" si="37"/>
        <v>Normal</v>
      </c>
      <c r="I615" t="str">
        <f t="shared" si="38"/>
        <v>Normal</v>
      </c>
      <c r="J615" s="14" t="str">
        <f t="shared" si="39"/>
        <v>Class 7</v>
      </c>
    </row>
    <row r="616" spans="1:10" x14ac:dyDescent="0.45">
      <c r="A616">
        <v>844634</v>
      </c>
      <c r="B616" t="s">
        <v>28</v>
      </c>
      <c r="C616" t="s">
        <v>25</v>
      </c>
      <c r="D616" t="s">
        <v>15</v>
      </c>
      <c r="E616" t="s">
        <v>77</v>
      </c>
      <c r="F616">
        <v>85902</v>
      </c>
      <c r="G616">
        <f t="shared" si="36"/>
        <v>1.2870200519592261</v>
      </c>
      <c r="H616" t="str">
        <f t="shared" si="37"/>
        <v>Normal</v>
      </c>
      <c r="I616" t="str">
        <f t="shared" si="38"/>
        <v>Normal</v>
      </c>
      <c r="J616" s="14" t="str">
        <f t="shared" si="39"/>
        <v>Class 7</v>
      </c>
    </row>
    <row r="617" spans="1:10" x14ac:dyDescent="0.45">
      <c r="A617">
        <v>590453</v>
      </c>
      <c r="B617" t="s">
        <v>28</v>
      </c>
      <c r="C617" t="s">
        <v>25</v>
      </c>
      <c r="D617" t="s">
        <v>13</v>
      </c>
      <c r="E617" t="s">
        <v>78</v>
      </c>
      <c r="F617">
        <v>85888</v>
      </c>
      <c r="G617">
        <f t="shared" si="36"/>
        <v>1.2865238041764055</v>
      </c>
      <c r="H617" t="str">
        <f t="shared" si="37"/>
        <v>Normal</v>
      </c>
      <c r="I617" t="str">
        <f t="shared" si="38"/>
        <v>Normal</v>
      </c>
      <c r="J617" s="14" t="str">
        <f t="shared" si="39"/>
        <v>Class 7</v>
      </c>
    </row>
    <row r="618" spans="1:10" x14ac:dyDescent="0.45">
      <c r="A618">
        <v>944862</v>
      </c>
      <c r="B618" t="s">
        <v>28</v>
      </c>
      <c r="C618" t="s">
        <v>26</v>
      </c>
      <c r="D618" t="s">
        <v>15</v>
      </c>
      <c r="E618" t="s">
        <v>79</v>
      </c>
      <c r="F618">
        <v>85882</v>
      </c>
      <c r="G618">
        <f t="shared" si="36"/>
        <v>1.286311126555197</v>
      </c>
      <c r="H618" t="str">
        <f t="shared" si="37"/>
        <v>Normal</v>
      </c>
      <c r="I618" t="str">
        <f t="shared" si="38"/>
        <v>Normal</v>
      </c>
      <c r="J618" s="14" t="str">
        <f t="shared" si="39"/>
        <v>Class 7</v>
      </c>
    </row>
    <row r="619" spans="1:10" x14ac:dyDescent="0.45">
      <c r="A619">
        <v>597119</v>
      </c>
      <c r="B619" t="s">
        <v>28</v>
      </c>
      <c r="C619" t="s">
        <v>26</v>
      </c>
      <c r="D619" t="s">
        <v>18</v>
      </c>
      <c r="E619" t="s">
        <v>84</v>
      </c>
      <c r="F619">
        <v>85877</v>
      </c>
      <c r="G619">
        <f t="shared" si="36"/>
        <v>1.2861338952041896</v>
      </c>
      <c r="H619" t="str">
        <f t="shared" si="37"/>
        <v>Normal</v>
      </c>
      <c r="I619" t="str">
        <f t="shared" si="38"/>
        <v>Normal</v>
      </c>
      <c r="J619" s="14" t="str">
        <f t="shared" si="39"/>
        <v>Class 7</v>
      </c>
    </row>
    <row r="620" spans="1:10" x14ac:dyDescent="0.45">
      <c r="A620">
        <v>951001</v>
      </c>
      <c r="B620" t="s">
        <v>28</v>
      </c>
      <c r="C620" t="s">
        <v>26</v>
      </c>
      <c r="D620" t="s">
        <v>18</v>
      </c>
      <c r="E620" t="s">
        <v>87</v>
      </c>
      <c r="F620">
        <v>85827</v>
      </c>
      <c r="G620">
        <f t="shared" si="36"/>
        <v>1.2843615816941167</v>
      </c>
      <c r="H620" t="str">
        <f t="shared" si="37"/>
        <v>Normal</v>
      </c>
      <c r="I620" t="str">
        <f t="shared" si="38"/>
        <v>Normal</v>
      </c>
      <c r="J620" s="14" t="str">
        <f t="shared" si="39"/>
        <v>Class 7</v>
      </c>
    </row>
    <row r="621" spans="1:10" x14ac:dyDescent="0.45">
      <c r="A621">
        <v>213119</v>
      </c>
      <c r="B621" t="s">
        <v>28</v>
      </c>
      <c r="C621" t="s">
        <v>33</v>
      </c>
      <c r="D621" t="s">
        <v>15</v>
      </c>
      <c r="E621" t="s">
        <v>77</v>
      </c>
      <c r="F621">
        <v>85825</v>
      </c>
      <c r="G621">
        <f t="shared" si="36"/>
        <v>1.2842906891537138</v>
      </c>
      <c r="H621" t="str">
        <f t="shared" si="37"/>
        <v>Normal</v>
      </c>
      <c r="I621" t="str">
        <f t="shared" si="38"/>
        <v>Normal</v>
      </c>
      <c r="J621" s="14" t="str">
        <f t="shared" si="39"/>
        <v>Class 7</v>
      </c>
    </row>
    <row r="622" spans="1:10" x14ac:dyDescent="0.45">
      <c r="A622">
        <v>795136</v>
      </c>
      <c r="B622" t="s">
        <v>28</v>
      </c>
      <c r="C622" t="s">
        <v>25</v>
      </c>
      <c r="D622" t="s">
        <v>16</v>
      </c>
      <c r="E622" t="s">
        <v>78</v>
      </c>
      <c r="F622">
        <v>85806</v>
      </c>
      <c r="G622">
        <f t="shared" si="36"/>
        <v>1.2836172100198862</v>
      </c>
      <c r="H622" t="str">
        <f t="shared" si="37"/>
        <v>Normal</v>
      </c>
      <c r="I622" t="str">
        <f t="shared" si="38"/>
        <v>Normal</v>
      </c>
      <c r="J622" s="14" t="str">
        <f t="shared" si="39"/>
        <v>Class 7</v>
      </c>
    </row>
    <row r="623" spans="1:10" x14ac:dyDescent="0.45">
      <c r="A623">
        <v>16043</v>
      </c>
      <c r="B623" t="s">
        <v>28</v>
      </c>
      <c r="C623" t="s">
        <v>25</v>
      </c>
      <c r="D623" t="s">
        <v>15</v>
      </c>
      <c r="E623" t="s">
        <v>78</v>
      </c>
      <c r="F623">
        <v>85780</v>
      </c>
      <c r="G623">
        <f t="shared" si="36"/>
        <v>1.2826956069946482</v>
      </c>
      <c r="H623" t="str">
        <f t="shared" si="37"/>
        <v>Normal</v>
      </c>
      <c r="I623" t="str">
        <f t="shared" si="38"/>
        <v>Normal</v>
      </c>
      <c r="J623" s="14" t="str">
        <f t="shared" si="39"/>
        <v>Class 7</v>
      </c>
    </row>
    <row r="624" spans="1:10" x14ac:dyDescent="0.45">
      <c r="A624">
        <v>872631</v>
      </c>
      <c r="B624" t="s">
        <v>28</v>
      </c>
      <c r="C624" t="s">
        <v>26</v>
      </c>
      <c r="D624" t="s">
        <v>14</v>
      </c>
      <c r="E624" t="s">
        <v>84</v>
      </c>
      <c r="F624">
        <v>85723</v>
      </c>
      <c r="G624">
        <f t="shared" si="36"/>
        <v>1.2806751695931653</v>
      </c>
      <c r="H624" t="str">
        <f t="shared" si="37"/>
        <v>Normal</v>
      </c>
      <c r="I624" t="str">
        <f t="shared" si="38"/>
        <v>Normal</v>
      </c>
      <c r="J624" s="14" t="str">
        <f t="shared" si="39"/>
        <v>Class 7</v>
      </c>
    </row>
    <row r="625" spans="1:10" x14ac:dyDescent="0.45">
      <c r="A625">
        <v>327925</v>
      </c>
      <c r="B625" t="s">
        <v>28</v>
      </c>
      <c r="C625" t="s">
        <v>33</v>
      </c>
      <c r="D625" t="s">
        <v>18</v>
      </c>
      <c r="E625" t="s">
        <v>77</v>
      </c>
      <c r="F625">
        <v>85704</v>
      </c>
      <c r="G625">
        <f t="shared" si="36"/>
        <v>1.2800016904593376</v>
      </c>
      <c r="H625" t="str">
        <f t="shared" si="37"/>
        <v>Normal</v>
      </c>
      <c r="I625" t="str">
        <f t="shared" si="38"/>
        <v>Normal</v>
      </c>
      <c r="J625" s="14" t="str">
        <f t="shared" si="39"/>
        <v>Class 7</v>
      </c>
    </row>
    <row r="626" spans="1:10" x14ac:dyDescent="0.45">
      <c r="A626">
        <v>220918</v>
      </c>
      <c r="B626" t="s">
        <v>28</v>
      </c>
      <c r="C626" t="s">
        <v>26</v>
      </c>
      <c r="D626" t="s">
        <v>18</v>
      </c>
      <c r="E626" t="s">
        <v>76</v>
      </c>
      <c r="F626">
        <v>85690</v>
      </c>
      <c r="G626">
        <f t="shared" si="36"/>
        <v>1.2795054426765173</v>
      </c>
      <c r="H626" t="str">
        <f t="shared" si="37"/>
        <v>Normal</v>
      </c>
      <c r="I626" t="str">
        <f t="shared" si="38"/>
        <v>Normal</v>
      </c>
      <c r="J626" s="14" t="str">
        <f t="shared" si="39"/>
        <v>Class 7</v>
      </c>
    </row>
    <row r="627" spans="1:10" x14ac:dyDescent="0.45">
      <c r="A627">
        <v>110322</v>
      </c>
      <c r="B627" t="s">
        <v>28</v>
      </c>
      <c r="C627" t="s">
        <v>26</v>
      </c>
      <c r="D627" t="s">
        <v>15</v>
      </c>
      <c r="E627" t="s">
        <v>77</v>
      </c>
      <c r="F627">
        <v>85673</v>
      </c>
      <c r="G627">
        <f t="shared" si="36"/>
        <v>1.2789028560830924</v>
      </c>
      <c r="H627" t="str">
        <f t="shared" si="37"/>
        <v>Normal</v>
      </c>
      <c r="I627" t="str">
        <f t="shared" si="38"/>
        <v>Normal</v>
      </c>
      <c r="J627" s="14" t="str">
        <f t="shared" si="39"/>
        <v>Class 7</v>
      </c>
    </row>
    <row r="628" spans="1:10" x14ac:dyDescent="0.45">
      <c r="A628">
        <v>756365</v>
      </c>
      <c r="B628" t="s">
        <v>28</v>
      </c>
      <c r="C628" t="s">
        <v>25</v>
      </c>
      <c r="D628" t="s">
        <v>18</v>
      </c>
      <c r="E628" t="s">
        <v>77</v>
      </c>
      <c r="F628">
        <v>85632</v>
      </c>
      <c r="G628">
        <f t="shared" si="36"/>
        <v>1.2774495590048327</v>
      </c>
      <c r="H628" t="str">
        <f t="shared" si="37"/>
        <v>Normal</v>
      </c>
      <c r="I628" t="str">
        <f t="shared" si="38"/>
        <v>Normal</v>
      </c>
      <c r="J628" s="14" t="str">
        <f t="shared" si="39"/>
        <v>Class 7</v>
      </c>
    </row>
    <row r="629" spans="1:10" x14ac:dyDescent="0.45">
      <c r="A629">
        <v>679141</v>
      </c>
      <c r="B629" t="s">
        <v>28</v>
      </c>
      <c r="C629" t="s">
        <v>25</v>
      </c>
      <c r="D629" t="s">
        <v>13</v>
      </c>
      <c r="E629" t="s">
        <v>77</v>
      </c>
      <c r="F629">
        <v>85620</v>
      </c>
      <c r="G629">
        <f t="shared" si="36"/>
        <v>1.2770242037624153</v>
      </c>
      <c r="H629" t="str">
        <f t="shared" si="37"/>
        <v>Normal</v>
      </c>
      <c r="I629" t="str">
        <f t="shared" si="38"/>
        <v>Normal</v>
      </c>
      <c r="J629" s="14" t="str">
        <f t="shared" si="39"/>
        <v>Class 7</v>
      </c>
    </row>
    <row r="630" spans="1:10" x14ac:dyDescent="0.45">
      <c r="A630">
        <v>226229</v>
      </c>
      <c r="B630" t="s">
        <v>28</v>
      </c>
      <c r="C630" t="s">
        <v>25</v>
      </c>
      <c r="D630" t="s">
        <v>10</v>
      </c>
      <c r="E630" t="s">
        <v>78</v>
      </c>
      <c r="F630">
        <v>85610</v>
      </c>
      <c r="G630">
        <f t="shared" si="36"/>
        <v>1.2766697410604007</v>
      </c>
      <c r="H630" t="str">
        <f t="shared" si="37"/>
        <v>Normal</v>
      </c>
      <c r="I630" t="str">
        <f t="shared" si="38"/>
        <v>Normal</v>
      </c>
      <c r="J630" s="14" t="str">
        <f t="shared" si="39"/>
        <v>Class 7</v>
      </c>
    </row>
    <row r="631" spans="1:10" x14ac:dyDescent="0.45">
      <c r="A631">
        <v>875165</v>
      </c>
      <c r="B631" t="s">
        <v>28</v>
      </c>
      <c r="C631" t="s">
        <v>33</v>
      </c>
      <c r="D631" t="s">
        <v>18</v>
      </c>
      <c r="E631" t="s">
        <v>80</v>
      </c>
      <c r="F631">
        <v>85584</v>
      </c>
      <c r="G631">
        <f t="shared" si="36"/>
        <v>1.275748138035163</v>
      </c>
      <c r="H631" t="str">
        <f t="shared" si="37"/>
        <v>Normal</v>
      </c>
      <c r="I631" t="str">
        <f t="shared" si="38"/>
        <v>Normal</v>
      </c>
      <c r="J631" s="14" t="str">
        <f t="shared" si="39"/>
        <v>Class 7</v>
      </c>
    </row>
    <row r="632" spans="1:10" x14ac:dyDescent="0.45">
      <c r="A632">
        <v>230796</v>
      </c>
      <c r="B632" t="s">
        <v>28</v>
      </c>
      <c r="C632" t="s">
        <v>26</v>
      </c>
      <c r="D632" t="s">
        <v>10</v>
      </c>
      <c r="E632" t="s">
        <v>77</v>
      </c>
      <c r="F632">
        <v>85569</v>
      </c>
      <c r="G632">
        <f t="shared" si="36"/>
        <v>1.275216443982141</v>
      </c>
      <c r="H632" t="str">
        <f t="shared" si="37"/>
        <v>Normal</v>
      </c>
      <c r="I632" t="str">
        <f t="shared" si="38"/>
        <v>Normal</v>
      </c>
      <c r="J632" s="14" t="str">
        <f t="shared" si="39"/>
        <v>Class 7</v>
      </c>
    </row>
    <row r="633" spans="1:10" x14ac:dyDescent="0.45">
      <c r="A633">
        <v>615676</v>
      </c>
      <c r="B633" t="s">
        <v>28</v>
      </c>
      <c r="C633" t="s">
        <v>25</v>
      </c>
      <c r="D633" t="s">
        <v>15</v>
      </c>
      <c r="E633" t="s">
        <v>77</v>
      </c>
      <c r="F633">
        <v>85562</v>
      </c>
      <c r="G633">
        <f t="shared" si="36"/>
        <v>1.2749683200907309</v>
      </c>
      <c r="H633" t="str">
        <f t="shared" si="37"/>
        <v>Normal</v>
      </c>
      <c r="I633" t="str">
        <f t="shared" si="38"/>
        <v>Normal</v>
      </c>
      <c r="J633" s="14" t="str">
        <f t="shared" si="39"/>
        <v>Class 7</v>
      </c>
    </row>
    <row r="634" spans="1:10" x14ac:dyDescent="0.45">
      <c r="A634">
        <v>13367</v>
      </c>
      <c r="B634" t="s">
        <v>28</v>
      </c>
      <c r="C634" t="s">
        <v>26</v>
      </c>
      <c r="D634" t="s">
        <v>15</v>
      </c>
      <c r="E634" t="s">
        <v>77</v>
      </c>
      <c r="F634">
        <v>85560</v>
      </c>
      <c r="G634">
        <f t="shared" si="36"/>
        <v>1.274897427550328</v>
      </c>
      <c r="H634" t="str">
        <f t="shared" si="37"/>
        <v>Normal</v>
      </c>
      <c r="I634" t="str">
        <f t="shared" si="38"/>
        <v>Normal</v>
      </c>
      <c r="J634" s="14" t="str">
        <f t="shared" si="39"/>
        <v>Class 7</v>
      </c>
    </row>
    <row r="635" spans="1:10" x14ac:dyDescent="0.45">
      <c r="A635">
        <v>816440</v>
      </c>
      <c r="B635" t="s">
        <v>28</v>
      </c>
      <c r="C635" t="s">
        <v>25</v>
      </c>
      <c r="D635" t="s">
        <v>15</v>
      </c>
      <c r="E635" t="s">
        <v>78</v>
      </c>
      <c r="F635">
        <v>85537</v>
      </c>
      <c r="G635">
        <f t="shared" si="36"/>
        <v>1.2740821633356945</v>
      </c>
      <c r="H635" t="str">
        <f t="shared" si="37"/>
        <v>Normal</v>
      </c>
      <c r="I635" t="str">
        <f t="shared" si="38"/>
        <v>Normal</v>
      </c>
      <c r="J635" s="14" t="str">
        <f t="shared" si="39"/>
        <v>Class 7</v>
      </c>
    </row>
    <row r="636" spans="1:10" x14ac:dyDescent="0.45">
      <c r="A636">
        <v>857560</v>
      </c>
      <c r="B636" t="s">
        <v>28</v>
      </c>
      <c r="C636" t="s">
        <v>33</v>
      </c>
      <c r="D636" t="s">
        <v>16</v>
      </c>
      <c r="E636" t="s">
        <v>78</v>
      </c>
      <c r="F636">
        <v>85527</v>
      </c>
      <c r="G636">
        <f t="shared" si="36"/>
        <v>1.2737277006336798</v>
      </c>
      <c r="H636" t="str">
        <f t="shared" si="37"/>
        <v>Normal</v>
      </c>
      <c r="I636" t="str">
        <f t="shared" si="38"/>
        <v>Normal</v>
      </c>
      <c r="J636" s="14" t="str">
        <f t="shared" si="39"/>
        <v>Class 7</v>
      </c>
    </row>
    <row r="637" spans="1:10" x14ac:dyDescent="0.45">
      <c r="A637">
        <v>265942</v>
      </c>
      <c r="B637" t="s">
        <v>28</v>
      </c>
      <c r="C637" t="s">
        <v>26</v>
      </c>
      <c r="D637" t="s">
        <v>17</v>
      </c>
      <c r="E637" t="s">
        <v>78</v>
      </c>
      <c r="F637">
        <v>85504</v>
      </c>
      <c r="G637">
        <f t="shared" si="36"/>
        <v>1.2729124364190463</v>
      </c>
      <c r="H637" t="str">
        <f t="shared" si="37"/>
        <v>Normal</v>
      </c>
      <c r="I637" t="str">
        <f t="shared" si="38"/>
        <v>Normal</v>
      </c>
      <c r="J637" s="14" t="str">
        <f t="shared" si="39"/>
        <v>Class 7</v>
      </c>
    </row>
    <row r="638" spans="1:10" x14ac:dyDescent="0.45">
      <c r="A638">
        <v>381271</v>
      </c>
      <c r="B638" t="s">
        <v>28</v>
      </c>
      <c r="C638" t="s">
        <v>26</v>
      </c>
      <c r="D638" t="s">
        <v>11</v>
      </c>
      <c r="E638" t="s">
        <v>83</v>
      </c>
      <c r="F638">
        <v>85440</v>
      </c>
      <c r="G638">
        <f t="shared" si="36"/>
        <v>1.2706438751261531</v>
      </c>
      <c r="H638" t="str">
        <f t="shared" si="37"/>
        <v>Normal</v>
      </c>
      <c r="I638" t="str">
        <f t="shared" si="38"/>
        <v>Normal</v>
      </c>
      <c r="J638" s="14" t="str">
        <f t="shared" si="39"/>
        <v>Class 7</v>
      </c>
    </row>
    <row r="639" spans="1:10" x14ac:dyDescent="0.45">
      <c r="A639">
        <v>374625</v>
      </c>
      <c r="B639" t="s">
        <v>28</v>
      </c>
      <c r="C639" t="s">
        <v>26</v>
      </c>
      <c r="D639" t="s">
        <v>12</v>
      </c>
      <c r="E639" t="s">
        <v>84</v>
      </c>
      <c r="F639">
        <v>85440</v>
      </c>
      <c r="G639">
        <f t="shared" si="36"/>
        <v>1.2706438751261531</v>
      </c>
      <c r="H639" t="str">
        <f t="shared" si="37"/>
        <v>Normal</v>
      </c>
      <c r="I639" t="str">
        <f t="shared" si="38"/>
        <v>Normal</v>
      </c>
      <c r="J639" s="14" t="str">
        <f t="shared" si="39"/>
        <v>Class 7</v>
      </c>
    </row>
    <row r="640" spans="1:10" x14ac:dyDescent="0.45">
      <c r="A640">
        <v>288890</v>
      </c>
      <c r="B640" t="s">
        <v>28</v>
      </c>
      <c r="C640" t="s">
        <v>33</v>
      </c>
      <c r="D640" t="s">
        <v>12</v>
      </c>
      <c r="E640" t="s">
        <v>77</v>
      </c>
      <c r="F640">
        <v>85411</v>
      </c>
      <c r="G640">
        <f t="shared" si="36"/>
        <v>1.269615933290311</v>
      </c>
      <c r="H640" t="str">
        <f t="shared" si="37"/>
        <v>Normal</v>
      </c>
      <c r="I640" t="str">
        <f t="shared" si="38"/>
        <v>Normal</v>
      </c>
      <c r="J640" s="14" t="str">
        <f t="shared" si="39"/>
        <v>Class 7</v>
      </c>
    </row>
    <row r="641" spans="1:10" x14ac:dyDescent="0.45">
      <c r="A641">
        <v>533925</v>
      </c>
      <c r="B641" t="s">
        <v>28</v>
      </c>
      <c r="C641" t="s">
        <v>25</v>
      </c>
      <c r="D641" t="s">
        <v>15</v>
      </c>
      <c r="E641" t="s">
        <v>81</v>
      </c>
      <c r="F641">
        <v>85388</v>
      </c>
      <c r="G641">
        <f t="shared" si="36"/>
        <v>1.2688006690756775</v>
      </c>
      <c r="H641" t="str">
        <f t="shared" si="37"/>
        <v>Normal</v>
      </c>
      <c r="I641" t="str">
        <f t="shared" si="38"/>
        <v>Normal</v>
      </c>
      <c r="J641" s="14" t="str">
        <f t="shared" si="39"/>
        <v>Class 7</v>
      </c>
    </row>
    <row r="642" spans="1:10" x14ac:dyDescent="0.45">
      <c r="A642">
        <v>55540</v>
      </c>
      <c r="B642" t="s">
        <v>28</v>
      </c>
      <c r="C642" t="s">
        <v>25</v>
      </c>
      <c r="D642" t="s">
        <v>15</v>
      </c>
      <c r="E642" t="s">
        <v>84</v>
      </c>
      <c r="F642">
        <v>85386</v>
      </c>
      <c r="G642">
        <f t="shared" ref="G642:G705" si="40">(F642-$L$6)/$L$5</f>
        <v>1.2687297765352745</v>
      </c>
      <c r="H642" t="str">
        <f t="shared" ref="H642:H705" si="41">IF(ABS(G642)&gt;2, "Outlier", "Normal")</f>
        <v>Normal</v>
      </c>
      <c r="I642" t="str">
        <f t="shared" ref="I642:I705" si="42">IF(OR(F642&lt;$Q$5, F642&gt;$Q$6), "Outlier", "Normal")</f>
        <v>Normal</v>
      </c>
      <c r="J642" s="14" t="str">
        <f t="shared" ref="J642:J705" si="43">IF(F642 &lt;= MIN(F:F) + $Q$23, "Class 1",
IF(F642 &lt;= MIN(F:F) + $Q$23 *2, "Class 2",
IF(F642 &lt;= MIN(F:F) + $Q$23 *3, "Class 3",
IF(F642 &lt;= MIN(F:F) + $Q$23 *4, "Class 4",
IF(F642 &lt;= MIN(F:F) + $Q$23 *5, "Class 5",
IF(F642 &lt;= MIN(F:F) + $Q$23 *6, "Class 6",
IF(F642 &lt;= MIN(F:F) + $Q$23 *7, "Class 7",
IF(F642 &lt;= MIN(F:F) + $Q$23 *8, "Class 7",
IF(F642 &lt;= MIN(F:F) + $Q$23 *9, "Class 9",
IF(F642 &lt;= MIN(F:F) + $Q$23 *10, "Class 10",
))))))))))</f>
        <v>Class 7</v>
      </c>
    </row>
    <row r="643" spans="1:10" x14ac:dyDescent="0.45">
      <c r="A643">
        <v>750767</v>
      </c>
      <c r="B643" t="s">
        <v>28</v>
      </c>
      <c r="C643" t="s">
        <v>26</v>
      </c>
      <c r="D643" t="s">
        <v>15</v>
      </c>
      <c r="E643" t="s">
        <v>79</v>
      </c>
      <c r="F643">
        <v>85342</v>
      </c>
      <c r="G643">
        <f t="shared" si="40"/>
        <v>1.2671701406464104</v>
      </c>
      <c r="H643" t="str">
        <f t="shared" si="41"/>
        <v>Normal</v>
      </c>
      <c r="I643" t="str">
        <f t="shared" si="42"/>
        <v>Normal</v>
      </c>
      <c r="J643" s="14" t="str">
        <f t="shared" si="43"/>
        <v>Class 7</v>
      </c>
    </row>
    <row r="644" spans="1:10" x14ac:dyDescent="0.45">
      <c r="A644">
        <v>545541</v>
      </c>
      <c r="B644" t="s">
        <v>28</v>
      </c>
      <c r="C644" t="s">
        <v>25</v>
      </c>
      <c r="D644" t="s">
        <v>15</v>
      </c>
      <c r="E644" t="s">
        <v>78</v>
      </c>
      <c r="F644">
        <v>85322</v>
      </c>
      <c r="G644">
        <f t="shared" si="40"/>
        <v>1.2664612152423813</v>
      </c>
      <c r="H644" t="str">
        <f t="shared" si="41"/>
        <v>Normal</v>
      </c>
      <c r="I644" t="str">
        <f t="shared" si="42"/>
        <v>Normal</v>
      </c>
      <c r="J644" s="14" t="str">
        <f t="shared" si="43"/>
        <v>Class 7</v>
      </c>
    </row>
    <row r="645" spans="1:10" x14ac:dyDescent="0.45">
      <c r="A645">
        <v>180405</v>
      </c>
      <c r="B645" t="s">
        <v>28</v>
      </c>
      <c r="C645" t="s">
        <v>26</v>
      </c>
      <c r="D645" t="s">
        <v>15</v>
      </c>
      <c r="E645" t="s">
        <v>76</v>
      </c>
      <c r="F645">
        <v>85294</v>
      </c>
      <c r="G645">
        <f t="shared" si="40"/>
        <v>1.2654687196767405</v>
      </c>
      <c r="H645" t="str">
        <f t="shared" si="41"/>
        <v>Normal</v>
      </c>
      <c r="I645" t="str">
        <f t="shared" si="42"/>
        <v>Normal</v>
      </c>
      <c r="J645" s="14" t="str">
        <f t="shared" si="43"/>
        <v>Class 7</v>
      </c>
    </row>
    <row r="646" spans="1:10" x14ac:dyDescent="0.45">
      <c r="A646">
        <v>58029</v>
      </c>
      <c r="B646" t="s">
        <v>28</v>
      </c>
      <c r="C646" t="s">
        <v>25</v>
      </c>
      <c r="D646" t="s">
        <v>15</v>
      </c>
      <c r="E646" t="s">
        <v>78</v>
      </c>
      <c r="F646">
        <v>85262</v>
      </c>
      <c r="G646">
        <f t="shared" si="40"/>
        <v>1.264334439030294</v>
      </c>
      <c r="H646" t="str">
        <f t="shared" si="41"/>
        <v>Normal</v>
      </c>
      <c r="I646" t="str">
        <f t="shared" si="42"/>
        <v>Normal</v>
      </c>
      <c r="J646" s="14" t="str">
        <f t="shared" si="43"/>
        <v>Class 7</v>
      </c>
    </row>
    <row r="647" spans="1:10" x14ac:dyDescent="0.45">
      <c r="A647">
        <v>566403</v>
      </c>
      <c r="B647" t="s">
        <v>28</v>
      </c>
      <c r="C647" t="s">
        <v>26</v>
      </c>
      <c r="D647" t="s">
        <v>15</v>
      </c>
      <c r="E647" t="s">
        <v>78</v>
      </c>
      <c r="F647">
        <v>85201</v>
      </c>
      <c r="G647">
        <f t="shared" si="40"/>
        <v>1.2621722165480049</v>
      </c>
      <c r="H647" t="str">
        <f t="shared" si="41"/>
        <v>Normal</v>
      </c>
      <c r="I647" t="str">
        <f t="shared" si="42"/>
        <v>Normal</v>
      </c>
      <c r="J647" s="14" t="str">
        <f t="shared" si="43"/>
        <v>Class 7</v>
      </c>
    </row>
    <row r="648" spans="1:10" x14ac:dyDescent="0.45">
      <c r="A648">
        <v>809978</v>
      </c>
      <c r="B648" t="s">
        <v>28</v>
      </c>
      <c r="C648" t="s">
        <v>25</v>
      </c>
      <c r="D648" t="s">
        <v>15</v>
      </c>
      <c r="E648" t="s">
        <v>79</v>
      </c>
      <c r="F648">
        <v>85187</v>
      </c>
      <c r="G648">
        <f t="shared" si="40"/>
        <v>1.2616759687651846</v>
      </c>
      <c r="H648" t="str">
        <f t="shared" si="41"/>
        <v>Normal</v>
      </c>
      <c r="I648" t="str">
        <f t="shared" si="42"/>
        <v>Normal</v>
      </c>
      <c r="J648" s="14" t="str">
        <f t="shared" si="43"/>
        <v>Class 7</v>
      </c>
    </row>
    <row r="649" spans="1:10" x14ac:dyDescent="0.45">
      <c r="A649">
        <v>969042</v>
      </c>
      <c r="B649" t="s">
        <v>28</v>
      </c>
      <c r="C649" t="s">
        <v>25</v>
      </c>
      <c r="D649" t="s">
        <v>15</v>
      </c>
      <c r="E649" t="s">
        <v>77</v>
      </c>
      <c r="F649">
        <v>85160</v>
      </c>
      <c r="G649">
        <f t="shared" si="40"/>
        <v>1.2607189194697452</v>
      </c>
      <c r="H649" t="str">
        <f t="shared" si="41"/>
        <v>Normal</v>
      </c>
      <c r="I649" t="str">
        <f t="shared" si="42"/>
        <v>Normal</v>
      </c>
      <c r="J649" s="14" t="str">
        <f t="shared" si="43"/>
        <v>Class 7</v>
      </c>
    </row>
    <row r="650" spans="1:10" x14ac:dyDescent="0.45">
      <c r="A650">
        <v>804019</v>
      </c>
      <c r="B650" t="s">
        <v>28</v>
      </c>
      <c r="C650" t="s">
        <v>26</v>
      </c>
      <c r="D650" t="s">
        <v>10</v>
      </c>
      <c r="E650" t="s">
        <v>77</v>
      </c>
      <c r="F650">
        <v>85130</v>
      </c>
      <c r="G650">
        <f t="shared" si="40"/>
        <v>1.2596555313637017</v>
      </c>
      <c r="H650" t="str">
        <f t="shared" si="41"/>
        <v>Normal</v>
      </c>
      <c r="I650" t="str">
        <f t="shared" si="42"/>
        <v>Normal</v>
      </c>
      <c r="J650" s="14" t="str">
        <f t="shared" si="43"/>
        <v>Class 7</v>
      </c>
    </row>
    <row r="651" spans="1:10" x14ac:dyDescent="0.45">
      <c r="A651">
        <v>506401</v>
      </c>
      <c r="B651" t="s">
        <v>28</v>
      </c>
      <c r="C651" t="s">
        <v>26</v>
      </c>
      <c r="D651" t="s">
        <v>15</v>
      </c>
      <c r="E651" t="s">
        <v>77</v>
      </c>
      <c r="F651">
        <v>85114</v>
      </c>
      <c r="G651">
        <f t="shared" si="40"/>
        <v>1.2590883910404784</v>
      </c>
      <c r="H651" t="str">
        <f t="shared" si="41"/>
        <v>Normal</v>
      </c>
      <c r="I651" t="str">
        <f t="shared" si="42"/>
        <v>Normal</v>
      </c>
      <c r="J651" s="14" t="str">
        <f t="shared" si="43"/>
        <v>Class 7</v>
      </c>
    </row>
    <row r="652" spans="1:10" x14ac:dyDescent="0.45">
      <c r="A652">
        <v>455112</v>
      </c>
      <c r="B652" t="s">
        <v>28</v>
      </c>
      <c r="C652" t="s">
        <v>25</v>
      </c>
      <c r="D652" t="s">
        <v>16</v>
      </c>
      <c r="E652" t="s">
        <v>78</v>
      </c>
      <c r="F652">
        <v>85093</v>
      </c>
      <c r="G652">
        <f t="shared" si="40"/>
        <v>1.2583440193662478</v>
      </c>
      <c r="H652" t="str">
        <f t="shared" si="41"/>
        <v>Normal</v>
      </c>
      <c r="I652" t="str">
        <f t="shared" si="42"/>
        <v>Normal</v>
      </c>
      <c r="J652" s="14" t="str">
        <f t="shared" si="43"/>
        <v>Class 7</v>
      </c>
    </row>
    <row r="653" spans="1:10" x14ac:dyDescent="0.45">
      <c r="A653">
        <v>434314</v>
      </c>
      <c r="B653" t="s">
        <v>28</v>
      </c>
      <c r="C653" t="s">
        <v>25</v>
      </c>
      <c r="D653" t="s">
        <v>15</v>
      </c>
      <c r="E653" t="s">
        <v>77</v>
      </c>
      <c r="F653">
        <v>85078</v>
      </c>
      <c r="G653">
        <f t="shared" si="40"/>
        <v>1.2578123253132258</v>
      </c>
      <c r="H653" t="str">
        <f t="shared" si="41"/>
        <v>Normal</v>
      </c>
      <c r="I653" t="str">
        <f t="shared" si="42"/>
        <v>Normal</v>
      </c>
      <c r="J653" s="14" t="str">
        <f t="shared" si="43"/>
        <v>Class 7</v>
      </c>
    </row>
    <row r="654" spans="1:10" x14ac:dyDescent="0.45">
      <c r="A654">
        <v>486534</v>
      </c>
      <c r="B654" t="s">
        <v>28</v>
      </c>
      <c r="C654" t="s">
        <v>26</v>
      </c>
      <c r="D654" t="s">
        <v>15</v>
      </c>
      <c r="E654" t="s">
        <v>79</v>
      </c>
      <c r="F654">
        <v>85077</v>
      </c>
      <c r="G654">
        <f t="shared" si="40"/>
        <v>1.2577768790430244</v>
      </c>
      <c r="H654" t="str">
        <f t="shared" si="41"/>
        <v>Normal</v>
      </c>
      <c r="I654" t="str">
        <f t="shared" si="42"/>
        <v>Normal</v>
      </c>
      <c r="J654" s="14" t="str">
        <f t="shared" si="43"/>
        <v>Class 7</v>
      </c>
    </row>
    <row r="655" spans="1:10" x14ac:dyDescent="0.45">
      <c r="A655">
        <v>231370</v>
      </c>
      <c r="B655" t="s">
        <v>28</v>
      </c>
      <c r="C655" t="s">
        <v>25</v>
      </c>
      <c r="D655" t="s">
        <v>18</v>
      </c>
      <c r="E655" t="s">
        <v>78</v>
      </c>
      <c r="F655">
        <v>85076</v>
      </c>
      <c r="G655">
        <f t="shared" si="40"/>
        <v>1.2577414327728229</v>
      </c>
      <c r="H655" t="str">
        <f t="shared" si="41"/>
        <v>Normal</v>
      </c>
      <c r="I655" t="str">
        <f t="shared" si="42"/>
        <v>Normal</v>
      </c>
      <c r="J655" s="14" t="str">
        <f t="shared" si="43"/>
        <v>Class 7</v>
      </c>
    </row>
    <row r="656" spans="1:10" x14ac:dyDescent="0.45">
      <c r="A656">
        <v>101190</v>
      </c>
      <c r="B656" t="s">
        <v>28</v>
      </c>
      <c r="C656" t="s">
        <v>25</v>
      </c>
      <c r="D656" t="s">
        <v>10</v>
      </c>
      <c r="E656" t="s">
        <v>77</v>
      </c>
      <c r="F656">
        <v>85057</v>
      </c>
      <c r="G656">
        <f t="shared" si="40"/>
        <v>1.2570679536389953</v>
      </c>
      <c r="H656" t="str">
        <f t="shared" si="41"/>
        <v>Normal</v>
      </c>
      <c r="I656" t="str">
        <f t="shared" si="42"/>
        <v>Normal</v>
      </c>
      <c r="J656" s="14" t="str">
        <f t="shared" si="43"/>
        <v>Class 7</v>
      </c>
    </row>
    <row r="657" spans="1:10" x14ac:dyDescent="0.45">
      <c r="A657">
        <v>116106</v>
      </c>
      <c r="B657" t="s">
        <v>28</v>
      </c>
      <c r="C657" t="s">
        <v>25</v>
      </c>
      <c r="D657" t="s">
        <v>15</v>
      </c>
      <c r="E657" t="s">
        <v>79</v>
      </c>
      <c r="F657">
        <v>85004</v>
      </c>
      <c r="G657">
        <f t="shared" si="40"/>
        <v>1.2551893013183182</v>
      </c>
      <c r="H657" t="str">
        <f t="shared" si="41"/>
        <v>Normal</v>
      </c>
      <c r="I657" t="str">
        <f t="shared" si="42"/>
        <v>Normal</v>
      </c>
      <c r="J657" s="14" t="str">
        <f t="shared" si="43"/>
        <v>Class 7</v>
      </c>
    </row>
    <row r="658" spans="1:10" x14ac:dyDescent="0.45">
      <c r="A658">
        <v>383976</v>
      </c>
      <c r="B658" t="s">
        <v>28</v>
      </c>
      <c r="C658" t="s">
        <v>26</v>
      </c>
      <c r="D658" t="s">
        <v>15</v>
      </c>
      <c r="E658" t="s">
        <v>77</v>
      </c>
      <c r="F658">
        <v>84992</v>
      </c>
      <c r="G658">
        <f t="shared" si="40"/>
        <v>1.2547639460759006</v>
      </c>
      <c r="H658" t="str">
        <f t="shared" si="41"/>
        <v>Normal</v>
      </c>
      <c r="I658" t="str">
        <f t="shared" si="42"/>
        <v>Normal</v>
      </c>
      <c r="J658" s="14" t="str">
        <f t="shared" si="43"/>
        <v>Class 7</v>
      </c>
    </row>
    <row r="659" spans="1:10" x14ac:dyDescent="0.45">
      <c r="A659">
        <v>356309</v>
      </c>
      <c r="B659" t="s">
        <v>28</v>
      </c>
      <c r="C659" t="s">
        <v>25</v>
      </c>
      <c r="D659" t="s">
        <v>12</v>
      </c>
      <c r="E659" t="s">
        <v>84</v>
      </c>
      <c r="F659">
        <v>84905</v>
      </c>
      <c r="G659">
        <f t="shared" si="40"/>
        <v>1.2516801205683739</v>
      </c>
      <c r="H659" t="str">
        <f t="shared" si="41"/>
        <v>Normal</v>
      </c>
      <c r="I659" t="str">
        <f t="shared" si="42"/>
        <v>Normal</v>
      </c>
      <c r="J659" s="14" t="str">
        <f t="shared" si="43"/>
        <v>Class 7</v>
      </c>
    </row>
    <row r="660" spans="1:10" x14ac:dyDescent="0.45">
      <c r="A660">
        <v>628304</v>
      </c>
      <c r="B660" t="s">
        <v>28</v>
      </c>
      <c r="C660" t="s">
        <v>26</v>
      </c>
      <c r="D660" t="s">
        <v>12</v>
      </c>
      <c r="E660" t="s">
        <v>79</v>
      </c>
      <c r="F660">
        <v>84894</v>
      </c>
      <c r="G660">
        <f t="shared" si="40"/>
        <v>1.2512902115961579</v>
      </c>
      <c r="H660" t="str">
        <f t="shared" si="41"/>
        <v>Normal</v>
      </c>
      <c r="I660" t="str">
        <f t="shared" si="42"/>
        <v>Normal</v>
      </c>
      <c r="J660" s="14" t="str">
        <f t="shared" si="43"/>
        <v>Class 7</v>
      </c>
    </row>
    <row r="661" spans="1:10" x14ac:dyDescent="0.45">
      <c r="A661">
        <v>871846</v>
      </c>
      <c r="B661" t="s">
        <v>28</v>
      </c>
      <c r="C661" t="s">
        <v>25</v>
      </c>
      <c r="D661" t="s">
        <v>18</v>
      </c>
      <c r="E661" t="s">
        <v>83</v>
      </c>
      <c r="F661">
        <v>84889</v>
      </c>
      <c r="G661">
        <f t="shared" si="40"/>
        <v>1.2511129802451506</v>
      </c>
      <c r="H661" t="str">
        <f t="shared" si="41"/>
        <v>Normal</v>
      </c>
      <c r="I661" t="str">
        <f t="shared" si="42"/>
        <v>Normal</v>
      </c>
      <c r="J661" s="14" t="str">
        <f t="shared" si="43"/>
        <v>Class 7</v>
      </c>
    </row>
    <row r="662" spans="1:10" x14ac:dyDescent="0.45">
      <c r="A662">
        <v>693520</v>
      </c>
      <c r="B662" t="s">
        <v>28</v>
      </c>
      <c r="C662" t="s">
        <v>25</v>
      </c>
      <c r="D662" t="s">
        <v>12</v>
      </c>
      <c r="E662" t="s">
        <v>80</v>
      </c>
      <c r="F662">
        <v>84865</v>
      </c>
      <c r="G662">
        <f t="shared" si="40"/>
        <v>1.2502622697603156</v>
      </c>
      <c r="H662" t="str">
        <f t="shared" si="41"/>
        <v>Normal</v>
      </c>
      <c r="I662" t="str">
        <f t="shared" si="42"/>
        <v>Normal</v>
      </c>
      <c r="J662" s="14" t="str">
        <f t="shared" si="43"/>
        <v>Class 7</v>
      </c>
    </row>
    <row r="663" spans="1:10" x14ac:dyDescent="0.45">
      <c r="A663">
        <v>318812</v>
      </c>
      <c r="B663" t="s">
        <v>28</v>
      </c>
      <c r="C663" t="s">
        <v>26</v>
      </c>
      <c r="D663" t="s">
        <v>10</v>
      </c>
      <c r="E663" t="s">
        <v>78</v>
      </c>
      <c r="F663">
        <v>84858</v>
      </c>
      <c r="G663">
        <f t="shared" si="40"/>
        <v>1.2500141458689056</v>
      </c>
      <c r="H663" t="str">
        <f t="shared" si="41"/>
        <v>Normal</v>
      </c>
      <c r="I663" t="str">
        <f t="shared" si="42"/>
        <v>Normal</v>
      </c>
      <c r="J663" s="14" t="str">
        <f t="shared" si="43"/>
        <v>Class 7</v>
      </c>
    </row>
    <row r="664" spans="1:10" x14ac:dyDescent="0.45">
      <c r="A664">
        <v>825797</v>
      </c>
      <c r="B664" t="s">
        <v>28</v>
      </c>
      <c r="C664" t="s">
        <v>25</v>
      </c>
      <c r="D664" t="s">
        <v>15</v>
      </c>
      <c r="E664" t="s">
        <v>78</v>
      </c>
      <c r="F664">
        <v>84854</v>
      </c>
      <c r="G664">
        <f t="shared" si="40"/>
        <v>1.2498723607880997</v>
      </c>
      <c r="H664" t="str">
        <f t="shared" si="41"/>
        <v>Normal</v>
      </c>
      <c r="I664" t="str">
        <f t="shared" si="42"/>
        <v>Normal</v>
      </c>
      <c r="J664" s="14" t="str">
        <f t="shared" si="43"/>
        <v>Class 7</v>
      </c>
    </row>
    <row r="665" spans="1:10" x14ac:dyDescent="0.45">
      <c r="A665">
        <v>763638</v>
      </c>
      <c r="B665" t="s">
        <v>28</v>
      </c>
      <c r="C665" t="s">
        <v>25</v>
      </c>
      <c r="D665" t="s">
        <v>15</v>
      </c>
      <c r="E665" t="s">
        <v>83</v>
      </c>
      <c r="F665">
        <v>84840</v>
      </c>
      <c r="G665">
        <f t="shared" si="40"/>
        <v>1.2493761130052792</v>
      </c>
      <c r="H665" t="str">
        <f t="shared" si="41"/>
        <v>Normal</v>
      </c>
      <c r="I665" t="str">
        <f t="shared" si="42"/>
        <v>Normal</v>
      </c>
      <c r="J665" s="14" t="str">
        <f t="shared" si="43"/>
        <v>Class 7</v>
      </c>
    </row>
    <row r="666" spans="1:10" x14ac:dyDescent="0.45">
      <c r="A666">
        <v>441695</v>
      </c>
      <c r="B666" t="s">
        <v>28</v>
      </c>
      <c r="C666" t="s">
        <v>25</v>
      </c>
      <c r="D666" t="s">
        <v>18</v>
      </c>
      <c r="E666" t="s">
        <v>77</v>
      </c>
      <c r="F666">
        <v>84762</v>
      </c>
      <c r="G666">
        <f t="shared" si="40"/>
        <v>1.2466113039295657</v>
      </c>
      <c r="H666" t="str">
        <f t="shared" si="41"/>
        <v>Normal</v>
      </c>
      <c r="I666" t="str">
        <f t="shared" si="42"/>
        <v>Normal</v>
      </c>
      <c r="J666" s="14" t="str">
        <f t="shared" si="43"/>
        <v>Class 7</v>
      </c>
    </row>
    <row r="667" spans="1:10" x14ac:dyDescent="0.45">
      <c r="A667">
        <v>942408</v>
      </c>
      <c r="B667" t="s">
        <v>28</v>
      </c>
      <c r="C667" t="s">
        <v>25</v>
      </c>
      <c r="D667" t="s">
        <v>18</v>
      </c>
      <c r="E667" t="s">
        <v>78</v>
      </c>
      <c r="F667">
        <v>84735</v>
      </c>
      <c r="G667">
        <f t="shared" si="40"/>
        <v>1.2456542546341263</v>
      </c>
      <c r="H667" t="str">
        <f t="shared" si="41"/>
        <v>Normal</v>
      </c>
      <c r="I667" t="str">
        <f t="shared" si="42"/>
        <v>Normal</v>
      </c>
      <c r="J667" s="14" t="str">
        <f t="shared" si="43"/>
        <v>Class 7</v>
      </c>
    </row>
    <row r="668" spans="1:10" x14ac:dyDescent="0.45">
      <c r="A668">
        <v>901673</v>
      </c>
      <c r="B668" t="s">
        <v>28</v>
      </c>
      <c r="C668" t="s">
        <v>25</v>
      </c>
      <c r="D668" t="s">
        <v>10</v>
      </c>
      <c r="E668" t="s">
        <v>84</v>
      </c>
      <c r="F668">
        <v>84727</v>
      </c>
      <c r="G668">
        <f t="shared" si="40"/>
        <v>1.2453706844725148</v>
      </c>
      <c r="H668" t="str">
        <f t="shared" si="41"/>
        <v>Normal</v>
      </c>
      <c r="I668" t="str">
        <f t="shared" si="42"/>
        <v>Normal</v>
      </c>
      <c r="J668" s="14" t="str">
        <f t="shared" si="43"/>
        <v>Class 7</v>
      </c>
    </row>
    <row r="669" spans="1:10" x14ac:dyDescent="0.45">
      <c r="A669">
        <v>615562</v>
      </c>
      <c r="B669" t="s">
        <v>28</v>
      </c>
      <c r="C669" t="s">
        <v>26</v>
      </c>
      <c r="D669" t="s">
        <v>15</v>
      </c>
      <c r="E669" t="s">
        <v>79</v>
      </c>
      <c r="F669">
        <v>84724</v>
      </c>
      <c r="G669">
        <f t="shared" si="40"/>
        <v>1.2452643456619104</v>
      </c>
      <c r="H669" t="str">
        <f t="shared" si="41"/>
        <v>Normal</v>
      </c>
      <c r="I669" t="str">
        <f t="shared" si="42"/>
        <v>Normal</v>
      </c>
      <c r="J669" s="14" t="str">
        <f t="shared" si="43"/>
        <v>Class 7</v>
      </c>
    </row>
    <row r="670" spans="1:10" x14ac:dyDescent="0.45">
      <c r="A670">
        <v>535756</v>
      </c>
      <c r="B670" t="s">
        <v>28</v>
      </c>
      <c r="C670" t="s">
        <v>25</v>
      </c>
      <c r="D670" t="s">
        <v>12</v>
      </c>
      <c r="E670" t="s">
        <v>78</v>
      </c>
      <c r="F670">
        <v>84717</v>
      </c>
      <c r="G670">
        <f t="shared" si="40"/>
        <v>1.2450162217705001</v>
      </c>
      <c r="H670" t="str">
        <f t="shared" si="41"/>
        <v>Normal</v>
      </c>
      <c r="I670" t="str">
        <f t="shared" si="42"/>
        <v>Normal</v>
      </c>
      <c r="J670" s="14" t="str">
        <f t="shared" si="43"/>
        <v>Class 7</v>
      </c>
    </row>
    <row r="671" spans="1:10" x14ac:dyDescent="0.45">
      <c r="A671">
        <v>263505</v>
      </c>
      <c r="B671" t="s">
        <v>28</v>
      </c>
      <c r="C671" t="s">
        <v>26</v>
      </c>
      <c r="D671" t="s">
        <v>15</v>
      </c>
      <c r="E671" t="s">
        <v>77</v>
      </c>
      <c r="F671">
        <v>84716</v>
      </c>
      <c r="G671">
        <f t="shared" si="40"/>
        <v>1.2449807755002986</v>
      </c>
      <c r="H671" t="str">
        <f t="shared" si="41"/>
        <v>Normal</v>
      </c>
      <c r="I671" t="str">
        <f t="shared" si="42"/>
        <v>Normal</v>
      </c>
      <c r="J671" s="14" t="str">
        <f t="shared" si="43"/>
        <v>Class 7</v>
      </c>
    </row>
    <row r="672" spans="1:10" x14ac:dyDescent="0.45">
      <c r="A672">
        <v>407669</v>
      </c>
      <c r="B672" t="s">
        <v>28</v>
      </c>
      <c r="C672" t="s">
        <v>25</v>
      </c>
      <c r="D672" t="s">
        <v>12</v>
      </c>
      <c r="E672" t="s">
        <v>77</v>
      </c>
      <c r="F672">
        <v>84692</v>
      </c>
      <c r="G672">
        <f t="shared" si="40"/>
        <v>1.2441300650154636</v>
      </c>
      <c r="H672" t="str">
        <f t="shared" si="41"/>
        <v>Normal</v>
      </c>
      <c r="I672" t="str">
        <f t="shared" si="42"/>
        <v>Normal</v>
      </c>
      <c r="J672" s="14" t="str">
        <f t="shared" si="43"/>
        <v>Class 7</v>
      </c>
    </row>
    <row r="673" spans="1:10" x14ac:dyDescent="0.45">
      <c r="A673">
        <v>727428</v>
      </c>
      <c r="B673" t="s">
        <v>28</v>
      </c>
      <c r="C673" t="s">
        <v>25</v>
      </c>
      <c r="D673" t="s">
        <v>18</v>
      </c>
      <c r="E673" t="s">
        <v>76</v>
      </c>
      <c r="F673">
        <v>84631</v>
      </c>
      <c r="G673">
        <f t="shared" si="40"/>
        <v>1.2419678425331748</v>
      </c>
      <c r="H673" t="str">
        <f t="shared" si="41"/>
        <v>Normal</v>
      </c>
      <c r="I673" t="str">
        <f t="shared" si="42"/>
        <v>Normal</v>
      </c>
      <c r="J673" s="14" t="str">
        <f t="shared" si="43"/>
        <v>Class 7</v>
      </c>
    </row>
    <row r="674" spans="1:10" x14ac:dyDescent="0.45">
      <c r="A674">
        <v>63422</v>
      </c>
      <c r="B674" t="s">
        <v>28</v>
      </c>
      <c r="C674" t="s">
        <v>25</v>
      </c>
      <c r="D674" t="s">
        <v>18</v>
      </c>
      <c r="E674" t="s">
        <v>77</v>
      </c>
      <c r="F674">
        <v>84568</v>
      </c>
      <c r="G674">
        <f t="shared" si="40"/>
        <v>1.2397347275104831</v>
      </c>
      <c r="H674" t="str">
        <f t="shared" si="41"/>
        <v>Normal</v>
      </c>
      <c r="I674" t="str">
        <f t="shared" si="42"/>
        <v>Normal</v>
      </c>
      <c r="J674" s="14" t="str">
        <f t="shared" si="43"/>
        <v>Class 7</v>
      </c>
    </row>
    <row r="675" spans="1:10" x14ac:dyDescent="0.45">
      <c r="A675">
        <v>910749</v>
      </c>
      <c r="B675" t="s">
        <v>28</v>
      </c>
      <c r="C675" t="s">
        <v>25</v>
      </c>
      <c r="D675" t="s">
        <v>14</v>
      </c>
      <c r="E675" t="s">
        <v>84</v>
      </c>
      <c r="F675">
        <v>84552</v>
      </c>
      <c r="G675">
        <f t="shared" si="40"/>
        <v>1.2391675871872598</v>
      </c>
      <c r="H675" t="str">
        <f t="shared" si="41"/>
        <v>Normal</v>
      </c>
      <c r="I675" t="str">
        <f t="shared" si="42"/>
        <v>Normal</v>
      </c>
      <c r="J675" s="14" t="str">
        <f t="shared" si="43"/>
        <v>Class 7</v>
      </c>
    </row>
    <row r="676" spans="1:10" x14ac:dyDescent="0.45">
      <c r="A676">
        <v>487002</v>
      </c>
      <c r="B676" t="s">
        <v>28</v>
      </c>
      <c r="C676" t="s">
        <v>25</v>
      </c>
      <c r="D676" t="s">
        <v>15</v>
      </c>
      <c r="E676" t="s">
        <v>79</v>
      </c>
      <c r="F676">
        <v>84535</v>
      </c>
      <c r="G676">
        <f t="shared" si="40"/>
        <v>1.2385650005938351</v>
      </c>
      <c r="H676" t="str">
        <f t="shared" si="41"/>
        <v>Normal</v>
      </c>
      <c r="I676" t="str">
        <f t="shared" si="42"/>
        <v>Normal</v>
      </c>
      <c r="J676" s="14" t="str">
        <f t="shared" si="43"/>
        <v>Class 7</v>
      </c>
    </row>
    <row r="677" spans="1:10" x14ac:dyDescent="0.45">
      <c r="A677">
        <v>787255</v>
      </c>
      <c r="B677" t="s">
        <v>28</v>
      </c>
      <c r="C677" t="s">
        <v>25</v>
      </c>
      <c r="D677" t="s">
        <v>10</v>
      </c>
      <c r="E677" t="s">
        <v>79</v>
      </c>
      <c r="F677">
        <v>84530</v>
      </c>
      <c r="G677">
        <f t="shared" si="40"/>
        <v>1.2383877692428278</v>
      </c>
      <c r="H677" t="str">
        <f t="shared" si="41"/>
        <v>Normal</v>
      </c>
      <c r="I677" t="str">
        <f t="shared" si="42"/>
        <v>Normal</v>
      </c>
      <c r="J677" s="14" t="str">
        <f t="shared" si="43"/>
        <v>Class 7</v>
      </c>
    </row>
    <row r="678" spans="1:10" x14ac:dyDescent="0.45">
      <c r="A678">
        <v>524337</v>
      </c>
      <c r="B678" t="s">
        <v>28</v>
      </c>
      <c r="C678" t="s">
        <v>25</v>
      </c>
      <c r="D678" t="s">
        <v>10</v>
      </c>
      <c r="E678" t="s">
        <v>78</v>
      </c>
      <c r="F678">
        <v>84524</v>
      </c>
      <c r="G678">
        <f t="shared" si="40"/>
        <v>1.238175091621619</v>
      </c>
      <c r="H678" t="str">
        <f t="shared" si="41"/>
        <v>Normal</v>
      </c>
      <c r="I678" t="str">
        <f t="shared" si="42"/>
        <v>Normal</v>
      </c>
      <c r="J678" s="14" t="str">
        <f t="shared" si="43"/>
        <v>Class 7</v>
      </c>
    </row>
    <row r="679" spans="1:10" x14ac:dyDescent="0.45">
      <c r="A679">
        <v>978447</v>
      </c>
      <c r="B679" t="s">
        <v>28</v>
      </c>
      <c r="C679" t="s">
        <v>26</v>
      </c>
      <c r="D679" t="s">
        <v>15</v>
      </c>
      <c r="E679" t="s">
        <v>77</v>
      </c>
      <c r="F679">
        <v>84508</v>
      </c>
      <c r="G679">
        <f t="shared" si="40"/>
        <v>1.2376079512983957</v>
      </c>
      <c r="H679" t="str">
        <f t="shared" si="41"/>
        <v>Normal</v>
      </c>
      <c r="I679" t="str">
        <f t="shared" si="42"/>
        <v>Normal</v>
      </c>
      <c r="J679" s="14" t="str">
        <f t="shared" si="43"/>
        <v>Class 7</v>
      </c>
    </row>
    <row r="680" spans="1:10" x14ac:dyDescent="0.45">
      <c r="A680">
        <v>166022</v>
      </c>
      <c r="B680" t="s">
        <v>28</v>
      </c>
      <c r="C680" t="s">
        <v>25</v>
      </c>
      <c r="D680" t="s">
        <v>18</v>
      </c>
      <c r="E680" t="s">
        <v>79</v>
      </c>
      <c r="F680">
        <v>84494</v>
      </c>
      <c r="G680">
        <f t="shared" si="40"/>
        <v>1.2371117035155754</v>
      </c>
      <c r="H680" t="str">
        <f t="shared" si="41"/>
        <v>Normal</v>
      </c>
      <c r="I680" t="str">
        <f t="shared" si="42"/>
        <v>Normal</v>
      </c>
      <c r="J680" s="14" t="str">
        <f t="shared" si="43"/>
        <v>Class 7</v>
      </c>
    </row>
    <row r="681" spans="1:10" x14ac:dyDescent="0.45">
      <c r="A681">
        <v>844493</v>
      </c>
      <c r="B681" t="s">
        <v>28</v>
      </c>
      <c r="C681" t="s">
        <v>25</v>
      </c>
      <c r="D681" t="s">
        <v>15</v>
      </c>
      <c r="E681" t="s">
        <v>84</v>
      </c>
      <c r="F681">
        <v>84470</v>
      </c>
      <c r="G681">
        <f t="shared" si="40"/>
        <v>1.2362609930307404</v>
      </c>
      <c r="H681" t="str">
        <f t="shared" si="41"/>
        <v>Normal</v>
      </c>
      <c r="I681" t="str">
        <f t="shared" si="42"/>
        <v>Normal</v>
      </c>
      <c r="J681" s="14" t="str">
        <f t="shared" si="43"/>
        <v>Class 7</v>
      </c>
    </row>
    <row r="682" spans="1:10" x14ac:dyDescent="0.45">
      <c r="A682">
        <v>117555</v>
      </c>
      <c r="B682" t="s">
        <v>28</v>
      </c>
      <c r="C682" t="s">
        <v>26</v>
      </c>
      <c r="D682" t="s">
        <v>18</v>
      </c>
      <c r="E682" t="s">
        <v>79</v>
      </c>
      <c r="F682">
        <v>84440</v>
      </c>
      <c r="G682">
        <f t="shared" si="40"/>
        <v>1.2351976049246967</v>
      </c>
      <c r="H682" t="str">
        <f t="shared" si="41"/>
        <v>Normal</v>
      </c>
      <c r="I682" t="str">
        <f t="shared" si="42"/>
        <v>Normal</v>
      </c>
      <c r="J682" s="14" t="str">
        <f t="shared" si="43"/>
        <v>Class 7</v>
      </c>
    </row>
    <row r="683" spans="1:10" x14ac:dyDescent="0.45">
      <c r="A683">
        <v>25349</v>
      </c>
      <c r="B683" t="s">
        <v>28</v>
      </c>
      <c r="C683" t="s">
        <v>26</v>
      </c>
      <c r="D683" t="s">
        <v>16</v>
      </c>
      <c r="E683" t="s">
        <v>78</v>
      </c>
      <c r="F683">
        <v>84428</v>
      </c>
      <c r="G683">
        <f t="shared" si="40"/>
        <v>1.2347722496822793</v>
      </c>
      <c r="H683" t="str">
        <f t="shared" si="41"/>
        <v>Normal</v>
      </c>
      <c r="I683" t="str">
        <f t="shared" si="42"/>
        <v>Normal</v>
      </c>
      <c r="J683" s="14" t="str">
        <f t="shared" si="43"/>
        <v>Class 7</v>
      </c>
    </row>
    <row r="684" spans="1:10" x14ac:dyDescent="0.45">
      <c r="A684">
        <v>55660</v>
      </c>
      <c r="B684" t="s">
        <v>28</v>
      </c>
      <c r="C684" t="s">
        <v>25</v>
      </c>
      <c r="D684" t="s">
        <v>18</v>
      </c>
      <c r="E684" t="s">
        <v>79</v>
      </c>
      <c r="F684">
        <v>84360</v>
      </c>
      <c r="G684">
        <f t="shared" si="40"/>
        <v>1.2323619033085802</v>
      </c>
      <c r="H684" t="str">
        <f t="shared" si="41"/>
        <v>Normal</v>
      </c>
      <c r="I684" t="str">
        <f t="shared" si="42"/>
        <v>Normal</v>
      </c>
      <c r="J684" s="14" t="str">
        <f t="shared" si="43"/>
        <v>Class 7</v>
      </c>
    </row>
    <row r="685" spans="1:10" x14ac:dyDescent="0.45">
      <c r="A685">
        <v>628178</v>
      </c>
      <c r="B685" t="s">
        <v>28</v>
      </c>
      <c r="C685" t="s">
        <v>25</v>
      </c>
      <c r="D685" t="s">
        <v>15</v>
      </c>
      <c r="E685" t="s">
        <v>78</v>
      </c>
      <c r="F685">
        <v>84347</v>
      </c>
      <c r="G685">
        <f t="shared" si="40"/>
        <v>1.2319011017959611</v>
      </c>
      <c r="H685" t="str">
        <f t="shared" si="41"/>
        <v>Normal</v>
      </c>
      <c r="I685" t="str">
        <f t="shared" si="42"/>
        <v>Normal</v>
      </c>
      <c r="J685" s="14" t="str">
        <f t="shared" si="43"/>
        <v>Class 7</v>
      </c>
    </row>
    <row r="686" spans="1:10" x14ac:dyDescent="0.45">
      <c r="A686">
        <v>288734</v>
      </c>
      <c r="B686" t="s">
        <v>28</v>
      </c>
      <c r="C686" t="s">
        <v>25</v>
      </c>
      <c r="D686" t="s">
        <v>10</v>
      </c>
      <c r="E686" t="s">
        <v>76</v>
      </c>
      <c r="F686">
        <v>84331</v>
      </c>
      <c r="G686">
        <f t="shared" si="40"/>
        <v>1.2313339614727379</v>
      </c>
      <c r="H686" t="str">
        <f t="shared" si="41"/>
        <v>Normal</v>
      </c>
      <c r="I686" t="str">
        <f t="shared" si="42"/>
        <v>Normal</v>
      </c>
      <c r="J686" s="14" t="str">
        <f t="shared" si="43"/>
        <v>Class 7</v>
      </c>
    </row>
    <row r="687" spans="1:10" x14ac:dyDescent="0.45">
      <c r="A687">
        <v>797741</v>
      </c>
      <c r="B687" t="s">
        <v>28</v>
      </c>
      <c r="C687" t="s">
        <v>26</v>
      </c>
      <c r="D687" t="s">
        <v>15</v>
      </c>
      <c r="E687" t="s">
        <v>78</v>
      </c>
      <c r="F687">
        <v>84299</v>
      </c>
      <c r="G687">
        <f t="shared" si="40"/>
        <v>1.2301996808262914</v>
      </c>
      <c r="H687" t="str">
        <f t="shared" si="41"/>
        <v>Normal</v>
      </c>
      <c r="I687" t="str">
        <f t="shared" si="42"/>
        <v>Normal</v>
      </c>
      <c r="J687" s="14" t="str">
        <f t="shared" si="43"/>
        <v>Class 7</v>
      </c>
    </row>
    <row r="688" spans="1:10" x14ac:dyDescent="0.45">
      <c r="A688">
        <v>386691</v>
      </c>
      <c r="B688" t="s">
        <v>28</v>
      </c>
      <c r="C688" t="s">
        <v>25</v>
      </c>
      <c r="D688" t="s">
        <v>18</v>
      </c>
      <c r="E688" t="s">
        <v>79</v>
      </c>
      <c r="F688">
        <v>84298</v>
      </c>
      <c r="G688">
        <f t="shared" si="40"/>
        <v>1.2301642345560899</v>
      </c>
      <c r="H688" t="str">
        <f t="shared" si="41"/>
        <v>Normal</v>
      </c>
      <c r="I688" t="str">
        <f t="shared" si="42"/>
        <v>Normal</v>
      </c>
      <c r="J688" s="14" t="str">
        <f t="shared" si="43"/>
        <v>Class 7</v>
      </c>
    </row>
    <row r="689" spans="1:10" x14ac:dyDescent="0.45">
      <c r="A689">
        <v>642052</v>
      </c>
      <c r="B689" t="s">
        <v>28</v>
      </c>
      <c r="C689" t="s">
        <v>26</v>
      </c>
      <c r="D689" t="s">
        <v>15</v>
      </c>
      <c r="E689" t="s">
        <v>78</v>
      </c>
      <c r="F689">
        <v>84258</v>
      </c>
      <c r="G689">
        <f t="shared" si="40"/>
        <v>1.2287463837480317</v>
      </c>
      <c r="H689" t="str">
        <f t="shared" si="41"/>
        <v>Normal</v>
      </c>
      <c r="I689" t="str">
        <f t="shared" si="42"/>
        <v>Normal</v>
      </c>
      <c r="J689" s="14" t="str">
        <f t="shared" si="43"/>
        <v>Class 7</v>
      </c>
    </row>
    <row r="690" spans="1:10" x14ac:dyDescent="0.45">
      <c r="A690">
        <v>309231</v>
      </c>
      <c r="B690" t="s">
        <v>28</v>
      </c>
      <c r="C690" t="s">
        <v>25</v>
      </c>
      <c r="D690" t="s">
        <v>10</v>
      </c>
      <c r="E690" t="s">
        <v>78</v>
      </c>
      <c r="F690">
        <v>84249</v>
      </c>
      <c r="G690">
        <f t="shared" si="40"/>
        <v>1.2284273673162185</v>
      </c>
      <c r="H690" t="str">
        <f t="shared" si="41"/>
        <v>Normal</v>
      </c>
      <c r="I690" t="str">
        <f t="shared" si="42"/>
        <v>Normal</v>
      </c>
      <c r="J690" s="14" t="str">
        <f t="shared" si="43"/>
        <v>Class 7</v>
      </c>
    </row>
    <row r="691" spans="1:10" x14ac:dyDescent="0.45">
      <c r="A691">
        <v>654173</v>
      </c>
      <c r="B691" t="s">
        <v>28</v>
      </c>
      <c r="C691" t="s">
        <v>26</v>
      </c>
      <c r="D691" t="s">
        <v>16</v>
      </c>
      <c r="E691" t="s">
        <v>84</v>
      </c>
      <c r="F691">
        <v>84213</v>
      </c>
      <c r="G691">
        <f t="shared" si="40"/>
        <v>1.2271513015889661</v>
      </c>
      <c r="H691" t="str">
        <f t="shared" si="41"/>
        <v>Normal</v>
      </c>
      <c r="I691" t="str">
        <f t="shared" si="42"/>
        <v>Normal</v>
      </c>
      <c r="J691" s="14" t="str">
        <f t="shared" si="43"/>
        <v>Class 7</v>
      </c>
    </row>
    <row r="692" spans="1:10" x14ac:dyDescent="0.45">
      <c r="A692">
        <v>643736</v>
      </c>
      <c r="B692" t="s">
        <v>28</v>
      </c>
      <c r="C692" t="s">
        <v>26</v>
      </c>
      <c r="D692" t="s">
        <v>16</v>
      </c>
      <c r="E692" t="s">
        <v>79</v>
      </c>
      <c r="F692">
        <v>84211</v>
      </c>
      <c r="G692">
        <f t="shared" si="40"/>
        <v>1.2270804090485632</v>
      </c>
      <c r="H692" t="str">
        <f t="shared" si="41"/>
        <v>Normal</v>
      </c>
      <c r="I692" t="str">
        <f t="shared" si="42"/>
        <v>Normal</v>
      </c>
      <c r="J692" s="14" t="str">
        <f t="shared" si="43"/>
        <v>Class 7</v>
      </c>
    </row>
    <row r="693" spans="1:10" x14ac:dyDescent="0.45">
      <c r="A693">
        <v>212110</v>
      </c>
      <c r="B693" t="s">
        <v>28</v>
      </c>
      <c r="C693" t="s">
        <v>25</v>
      </c>
      <c r="D693" t="s">
        <v>15</v>
      </c>
      <c r="E693" t="s">
        <v>79</v>
      </c>
      <c r="F693">
        <v>84096</v>
      </c>
      <c r="G693">
        <f t="shared" si="40"/>
        <v>1.2230040879753956</v>
      </c>
      <c r="H693" t="str">
        <f t="shared" si="41"/>
        <v>Normal</v>
      </c>
      <c r="I693" t="str">
        <f t="shared" si="42"/>
        <v>Normal</v>
      </c>
      <c r="J693" s="14" t="str">
        <f t="shared" si="43"/>
        <v>Class 7</v>
      </c>
    </row>
    <row r="694" spans="1:10" x14ac:dyDescent="0.45">
      <c r="A694">
        <v>952941</v>
      </c>
      <c r="B694" t="s">
        <v>28</v>
      </c>
      <c r="C694" t="s">
        <v>25</v>
      </c>
      <c r="D694" t="s">
        <v>18</v>
      </c>
      <c r="E694" t="s">
        <v>77</v>
      </c>
      <c r="F694">
        <v>84076</v>
      </c>
      <c r="G694">
        <f t="shared" si="40"/>
        <v>1.2222951625713665</v>
      </c>
      <c r="H694" t="str">
        <f t="shared" si="41"/>
        <v>Normal</v>
      </c>
      <c r="I694" t="str">
        <f t="shared" si="42"/>
        <v>Normal</v>
      </c>
      <c r="J694" s="14" t="str">
        <f t="shared" si="43"/>
        <v>Class 7</v>
      </c>
    </row>
    <row r="695" spans="1:10" x14ac:dyDescent="0.45">
      <c r="A695">
        <v>459090</v>
      </c>
      <c r="B695" t="s">
        <v>28</v>
      </c>
      <c r="C695" t="s">
        <v>25</v>
      </c>
      <c r="D695" t="s">
        <v>12</v>
      </c>
      <c r="E695" t="s">
        <v>80</v>
      </c>
      <c r="F695">
        <v>84065</v>
      </c>
      <c r="G695">
        <f t="shared" si="40"/>
        <v>1.2219052535991506</v>
      </c>
      <c r="H695" t="str">
        <f t="shared" si="41"/>
        <v>Normal</v>
      </c>
      <c r="I695" t="str">
        <f t="shared" si="42"/>
        <v>Normal</v>
      </c>
      <c r="J695" s="14" t="str">
        <f t="shared" si="43"/>
        <v>Class 7</v>
      </c>
    </row>
    <row r="696" spans="1:10" x14ac:dyDescent="0.45">
      <c r="A696">
        <v>360856</v>
      </c>
      <c r="B696" t="s">
        <v>28</v>
      </c>
      <c r="C696" t="s">
        <v>25</v>
      </c>
      <c r="D696" t="s">
        <v>15</v>
      </c>
      <c r="E696" t="s">
        <v>81</v>
      </c>
      <c r="F696">
        <v>84045</v>
      </c>
      <c r="G696">
        <f t="shared" si="40"/>
        <v>1.2211963281951215</v>
      </c>
      <c r="H696" t="str">
        <f t="shared" si="41"/>
        <v>Normal</v>
      </c>
      <c r="I696" t="str">
        <f t="shared" si="42"/>
        <v>Normal</v>
      </c>
      <c r="J696" s="14" t="str">
        <f t="shared" si="43"/>
        <v>Class 7</v>
      </c>
    </row>
    <row r="697" spans="1:10" x14ac:dyDescent="0.45">
      <c r="A697">
        <v>640069</v>
      </c>
      <c r="B697" t="s">
        <v>28</v>
      </c>
      <c r="C697" t="s">
        <v>25</v>
      </c>
      <c r="D697" t="s">
        <v>15</v>
      </c>
      <c r="E697" t="s">
        <v>78</v>
      </c>
      <c r="F697">
        <v>84025</v>
      </c>
      <c r="G697">
        <f t="shared" si="40"/>
        <v>1.2204874027910924</v>
      </c>
      <c r="H697" t="str">
        <f t="shared" si="41"/>
        <v>Normal</v>
      </c>
      <c r="I697" t="str">
        <f t="shared" si="42"/>
        <v>Normal</v>
      </c>
      <c r="J697" s="14" t="str">
        <f t="shared" si="43"/>
        <v>Class 7</v>
      </c>
    </row>
    <row r="698" spans="1:10" x14ac:dyDescent="0.45">
      <c r="A698">
        <v>818366</v>
      </c>
      <c r="B698" t="s">
        <v>28</v>
      </c>
      <c r="C698" t="s">
        <v>26</v>
      </c>
      <c r="D698" t="s">
        <v>15</v>
      </c>
      <c r="E698" t="s">
        <v>81</v>
      </c>
      <c r="F698">
        <v>84015</v>
      </c>
      <c r="G698">
        <f t="shared" si="40"/>
        <v>1.2201329400890777</v>
      </c>
      <c r="H698" t="str">
        <f t="shared" si="41"/>
        <v>Normal</v>
      </c>
      <c r="I698" t="str">
        <f t="shared" si="42"/>
        <v>Normal</v>
      </c>
      <c r="J698" s="14" t="str">
        <f t="shared" si="43"/>
        <v>Class 7</v>
      </c>
    </row>
    <row r="699" spans="1:10" x14ac:dyDescent="0.45">
      <c r="A699">
        <v>217137</v>
      </c>
      <c r="B699" t="s">
        <v>28</v>
      </c>
      <c r="C699" t="s">
        <v>25</v>
      </c>
      <c r="D699" t="s">
        <v>12</v>
      </c>
      <c r="E699" t="s">
        <v>77</v>
      </c>
      <c r="F699">
        <v>84008</v>
      </c>
      <c r="G699">
        <f t="shared" si="40"/>
        <v>1.2198848161976674</v>
      </c>
      <c r="H699" t="str">
        <f t="shared" si="41"/>
        <v>Normal</v>
      </c>
      <c r="I699" t="str">
        <f t="shared" si="42"/>
        <v>Normal</v>
      </c>
      <c r="J699" s="14" t="str">
        <f t="shared" si="43"/>
        <v>Class 7</v>
      </c>
    </row>
    <row r="700" spans="1:10" x14ac:dyDescent="0.45">
      <c r="A700">
        <v>911871</v>
      </c>
      <c r="B700" t="s">
        <v>28</v>
      </c>
      <c r="C700" t="s">
        <v>25</v>
      </c>
      <c r="D700" t="s">
        <v>15</v>
      </c>
      <c r="E700" t="s">
        <v>79</v>
      </c>
      <c r="F700">
        <v>83971</v>
      </c>
      <c r="G700">
        <f t="shared" si="40"/>
        <v>1.2185733042002136</v>
      </c>
      <c r="H700" t="str">
        <f t="shared" si="41"/>
        <v>Normal</v>
      </c>
      <c r="I700" t="str">
        <f t="shared" si="42"/>
        <v>Normal</v>
      </c>
      <c r="J700" s="14" t="str">
        <f t="shared" si="43"/>
        <v>Class 7</v>
      </c>
    </row>
    <row r="701" spans="1:10" x14ac:dyDescent="0.45">
      <c r="A701">
        <v>995799</v>
      </c>
      <c r="B701" t="s">
        <v>28</v>
      </c>
      <c r="C701" t="s">
        <v>26</v>
      </c>
      <c r="D701" t="s">
        <v>15</v>
      </c>
      <c r="E701" t="s">
        <v>81</v>
      </c>
      <c r="F701">
        <v>83962</v>
      </c>
      <c r="G701">
        <f t="shared" si="40"/>
        <v>1.2182542877684004</v>
      </c>
      <c r="H701" t="str">
        <f t="shared" si="41"/>
        <v>Normal</v>
      </c>
      <c r="I701" t="str">
        <f t="shared" si="42"/>
        <v>Normal</v>
      </c>
      <c r="J701" s="14" t="str">
        <f t="shared" si="43"/>
        <v>Class 7</v>
      </c>
    </row>
    <row r="702" spans="1:10" x14ac:dyDescent="0.45">
      <c r="A702">
        <v>333940</v>
      </c>
      <c r="B702" t="s">
        <v>28</v>
      </c>
      <c r="C702" t="s">
        <v>33</v>
      </c>
      <c r="D702" t="s">
        <v>18</v>
      </c>
      <c r="E702" t="s">
        <v>84</v>
      </c>
      <c r="F702">
        <v>83932</v>
      </c>
      <c r="G702">
        <f t="shared" si="40"/>
        <v>1.2171908996623568</v>
      </c>
      <c r="H702" t="str">
        <f t="shared" si="41"/>
        <v>Normal</v>
      </c>
      <c r="I702" t="str">
        <f t="shared" si="42"/>
        <v>Normal</v>
      </c>
      <c r="J702" s="14" t="str">
        <f t="shared" si="43"/>
        <v>Class 7</v>
      </c>
    </row>
    <row r="703" spans="1:10" x14ac:dyDescent="0.45">
      <c r="A703">
        <v>742503</v>
      </c>
      <c r="B703" t="s">
        <v>28</v>
      </c>
      <c r="C703" t="s">
        <v>26</v>
      </c>
      <c r="D703" t="s">
        <v>18</v>
      </c>
      <c r="E703" t="s">
        <v>78</v>
      </c>
      <c r="F703">
        <v>83910</v>
      </c>
      <c r="G703">
        <f t="shared" si="40"/>
        <v>1.2164110817179248</v>
      </c>
      <c r="H703" t="str">
        <f t="shared" si="41"/>
        <v>Normal</v>
      </c>
      <c r="I703" t="str">
        <f t="shared" si="42"/>
        <v>Normal</v>
      </c>
      <c r="J703" s="14" t="str">
        <f t="shared" si="43"/>
        <v>Class 7</v>
      </c>
    </row>
    <row r="704" spans="1:10" x14ac:dyDescent="0.45">
      <c r="A704">
        <v>185318</v>
      </c>
      <c r="B704" t="s">
        <v>28</v>
      </c>
      <c r="C704" t="s">
        <v>26</v>
      </c>
      <c r="D704" t="s">
        <v>16</v>
      </c>
      <c r="E704" t="s">
        <v>81</v>
      </c>
      <c r="F704">
        <v>83906</v>
      </c>
      <c r="G704">
        <f t="shared" si="40"/>
        <v>1.2162692966371189</v>
      </c>
      <c r="H704" t="str">
        <f t="shared" si="41"/>
        <v>Normal</v>
      </c>
      <c r="I704" t="str">
        <f t="shared" si="42"/>
        <v>Normal</v>
      </c>
      <c r="J704" s="14" t="str">
        <f t="shared" si="43"/>
        <v>Class 7</v>
      </c>
    </row>
    <row r="705" spans="1:10" x14ac:dyDescent="0.45">
      <c r="A705">
        <v>643645</v>
      </c>
      <c r="B705" t="s">
        <v>28</v>
      </c>
      <c r="C705" t="s">
        <v>26</v>
      </c>
      <c r="D705" t="s">
        <v>18</v>
      </c>
      <c r="E705" t="s">
        <v>77</v>
      </c>
      <c r="F705">
        <v>83859</v>
      </c>
      <c r="G705">
        <f t="shared" si="40"/>
        <v>1.2146033219376504</v>
      </c>
      <c r="H705" t="str">
        <f t="shared" si="41"/>
        <v>Normal</v>
      </c>
      <c r="I705" t="str">
        <f t="shared" si="42"/>
        <v>Normal</v>
      </c>
      <c r="J705" s="14" t="str">
        <f t="shared" si="43"/>
        <v>Class 7</v>
      </c>
    </row>
    <row r="706" spans="1:10" x14ac:dyDescent="0.45">
      <c r="A706">
        <v>876170</v>
      </c>
      <c r="B706" t="s">
        <v>28</v>
      </c>
      <c r="C706" t="s">
        <v>26</v>
      </c>
      <c r="D706" t="s">
        <v>15</v>
      </c>
      <c r="E706" t="s">
        <v>77</v>
      </c>
      <c r="F706">
        <v>83842</v>
      </c>
      <c r="G706">
        <f t="shared" ref="G706:G769" si="44">(F706-$L$6)/$L$5</f>
        <v>1.2140007353442257</v>
      </c>
      <c r="H706" t="str">
        <f t="shared" ref="H706:H769" si="45">IF(ABS(G706)&gt;2, "Outlier", "Normal")</f>
        <v>Normal</v>
      </c>
      <c r="I706" t="str">
        <f t="shared" ref="I706:I769" si="46">IF(OR(F706&lt;$Q$5, F706&gt;$Q$6), "Outlier", "Normal")</f>
        <v>Normal</v>
      </c>
      <c r="J706" s="14" t="str">
        <f t="shared" ref="J706:J769" si="47">IF(F706 &lt;= MIN(F:F) + $Q$23, "Class 1",
IF(F706 &lt;= MIN(F:F) + $Q$23 *2, "Class 2",
IF(F706 &lt;= MIN(F:F) + $Q$23 *3, "Class 3",
IF(F706 &lt;= MIN(F:F) + $Q$23 *4, "Class 4",
IF(F706 &lt;= MIN(F:F) + $Q$23 *5, "Class 5",
IF(F706 &lt;= MIN(F:F) + $Q$23 *6, "Class 6",
IF(F706 &lt;= MIN(F:F) + $Q$23 *7, "Class 7",
IF(F706 &lt;= MIN(F:F) + $Q$23 *8, "Class 7",
IF(F706 &lt;= MIN(F:F) + $Q$23 *9, "Class 9",
IF(F706 &lt;= MIN(F:F) + $Q$23 *10, "Class 10",
))))))))))</f>
        <v>Class 7</v>
      </c>
    </row>
    <row r="707" spans="1:10" x14ac:dyDescent="0.45">
      <c r="A707">
        <v>965739</v>
      </c>
      <c r="B707" t="s">
        <v>28</v>
      </c>
      <c r="C707" t="s">
        <v>26</v>
      </c>
      <c r="D707" t="s">
        <v>10</v>
      </c>
      <c r="E707" t="s">
        <v>77</v>
      </c>
      <c r="F707">
        <v>83837</v>
      </c>
      <c r="G707">
        <f t="shared" si="44"/>
        <v>1.2138235039932184</v>
      </c>
      <c r="H707" t="str">
        <f t="shared" si="45"/>
        <v>Normal</v>
      </c>
      <c r="I707" t="str">
        <f t="shared" si="46"/>
        <v>Normal</v>
      </c>
      <c r="J707" s="14" t="str">
        <f t="shared" si="47"/>
        <v>Class 7</v>
      </c>
    </row>
    <row r="708" spans="1:10" x14ac:dyDescent="0.45">
      <c r="A708">
        <v>129183</v>
      </c>
      <c r="B708" t="s">
        <v>28</v>
      </c>
      <c r="C708" t="s">
        <v>25</v>
      </c>
      <c r="D708" t="s">
        <v>15</v>
      </c>
      <c r="E708" t="s">
        <v>77</v>
      </c>
      <c r="F708">
        <v>83823</v>
      </c>
      <c r="G708">
        <f t="shared" si="44"/>
        <v>1.2133272562103981</v>
      </c>
      <c r="H708" t="str">
        <f t="shared" si="45"/>
        <v>Normal</v>
      </c>
      <c r="I708" t="str">
        <f t="shared" si="46"/>
        <v>Normal</v>
      </c>
      <c r="J708" s="14" t="str">
        <f t="shared" si="47"/>
        <v>Class 7</v>
      </c>
    </row>
    <row r="709" spans="1:10" x14ac:dyDescent="0.45">
      <c r="A709">
        <v>203784</v>
      </c>
      <c r="B709" t="s">
        <v>28</v>
      </c>
      <c r="C709" t="s">
        <v>26</v>
      </c>
      <c r="D709" t="s">
        <v>17</v>
      </c>
      <c r="E709" t="s">
        <v>87</v>
      </c>
      <c r="F709">
        <v>83818</v>
      </c>
      <c r="G709">
        <f t="shared" si="44"/>
        <v>1.2131500248593907</v>
      </c>
      <c r="H709" t="str">
        <f t="shared" si="45"/>
        <v>Normal</v>
      </c>
      <c r="I709" t="str">
        <f t="shared" si="46"/>
        <v>Normal</v>
      </c>
      <c r="J709" s="14" t="str">
        <f t="shared" si="47"/>
        <v>Class 7</v>
      </c>
    </row>
    <row r="710" spans="1:10" x14ac:dyDescent="0.45">
      <c r="A710">
        <v>772406</v>
      </c>
      <c r="B710" t="s">
        <v>28</v>
      </c>
      <c r="C710" t="s">
        <v>25</v>
      </c>
      <c r="D710" t="s">
        <v>15</v>
      </c>
      <c r="E710" t="s">
        <v>77</v>
      </c>
      <c r="F710">
        <v>83804</v>
      </c>
      <c r="G710">
        <f t="shared" si="44"/>
        <v>1.2126537770765704</v>
      </c>
      <c r="H710" t="str">
        <f t="shared" si="45"/>
        <v>Normal</v>
      </c>
      <c r="I710" t="str">
        <f t="shared" si="46"/>
        <v>Normal</v>
      </c>
      <c r="J710" s="14" t="str">
        <f t="shared" si="47"/>
        <v>Class 7</v>
      </c>
    </row>
    <row r="711" spans="1:10" x14ac:dyDescent="0.45">
      <c r="A711">
        <v>75888</v>
      </c>
      <c r="B711" t="s">
        <v>28</v>
      </c>
      <c r="C711" t="s">
        <v>33</v>
      </c>
      <c r="D711" t="s">
        <v>13</v>
      </c>
      <c r="E711" t="s">
        <v>77</v>
      </c>
      <c r="F711">
        <v>83771</v>
      </c>
      <c r="G711">
        <f t="shared" si="44"/>
        <v>1.2114840501599222</v>
      </c>
      <c r="H711" t="str">
        <f t="shared" si="45"/>
        <v>Normal</v>
      </c>
      <c r="I711" t="str">
        <f t="shared" si="46"/>
        <v>Normal</v>
      </c>
      <c r="J711" s="14" t="str">
        <f t="shared" si="47"/>
        <v>Class 7</v>
      </c>
    </row>
    <row r="712" spans="1:10" x14ac:dyDescent="0.45">
      <c r="A712">
        <v>265207</v>
      </c>
      <c r="B712" t="s">
        <v>28</v>
      </c>
      <c r="C712" t="s">
        <v>25</v>
      </c>
      <c r="D712" t="s">
        <v>18</v>
      </c>
      <c r="E712" t="s">
        <v>84</v>
      </c>
      <c r="F712">
        <v>83745</v>
      </c>
      <c r="G712">
        <f t="shared" si="44"/>
        <v>1.2105624471346845</v>
      </c>
      <c r="H712" t="str">
        <f t="shared" si="45"/>
        <v>Normal</v>
      </c>
      <c r="I712" t="str">
        <f t="shared" si="46"/>
        <v>Normal</v>
      </c>
      <c r="J712" s="14" t="str">
        <f t="shared" si="47"/>
        <v>Class 7</v>
      </c>
    </row>
    <row r="713" spans="1:10" x14ac:dyDescent="0.45">
      <c r="A713">
        <v>377160</v>
      </c>
      <c r="B713" t="s">
        <v>28</v>
      </c>
      <c r="C713" t="s">
        <v>25</v>
      </c>
      <c r="D713" t="s">
        <v>15</v>
      </c>
      <c r="E713" t="s">
        <v>81</v>
      </c>
      <c r="F713">
        <v>83734</v>
      </c>
      <c r="G713">
        <f t="shared" si="44"/>
        <v>1.2101725381624684</v>
      </c>
      <c r="H713" t="str">
        <f t="shared" si="45"/>
        <v>Normal</v>
      </c>
      <c r="I713" t="str">
        <f t="shared" si="46"/>
        <v>Normal</v>
      </c>
      <c r="J713" s="14" t="str">
        <f t="shared" si="47"/>
        <v>Class 7</v>
      </c>
    </row>
    <row r="714" spans="1:10" x14ac:dyDescent="0.45">
      <c r="A714">
        <v>814037</v>
      </c>
      <c r="B714" t="s">
        <v>28</v>
      </c>
      <c r="C714" t="s">
        <v>25</v>
      </c>
      <c r="D714" t="s">
        <v>14</v>
      </c>
      <c r="E714" t="s">
        <v>79</v>
      </c>
      <c r="F714">
        <v>83704</v>
      </c>
      <c r="G714">
        <f t="shared" si="44"/>
        <v>1.2091091500564248</v>
      </c>
      <c r="H714" t="str">
        <f t="shared" si="45"/>
        <v>Normal</v>
      </c>
      <c r="I714" t="str">
        <f t="shared" si="46"/>
        <v>Normal</v>
      </c>
      <c r="J714" s="14" t="str">
        <f t="shared" si="47"/>
        <v>Class 7</v>
      </c>
    </row>
    <row r="715" spans="1:10" x14ac:dyDescent="0.45">
      <c r="A715">
        <v>608018</v>
      </c>
      <c r="B715" t="s">
        <v>28</v>
      </c>
      <c r="C715" t="s">
        <v>26</v>
      </c>
      <c r="D715" t="s">
        <v>11</v>
      </c>
      <c r="E715" t="s">
        <v>77</v>
      </c>
      <c r="F715">
        <v>83678</v>
      </c>
      <c r="G715">
        <f t="shared" si="44"/>
        <v>1.2081875470311869</v>
      </c>
      <c r="H715" t="str">
        <f t="shared" si="45"/>
        <v>Normal</v>
      </c>
      <c r="I715" t="str">
        <f t="shared" si="46"/>
        <v>Normal</v>
      </c>
      <c r="J715" s="14" t="str">
        <f t="shared" si="47"/>
        <v>Class 7</v>
      </c>
    </row>
    <row r="716" spans="1:10" x14ac:dyDescent="0.45">
      <c r="A716">
        <v>318592</v>
      </c>
      <c r="B716" t="s">
        <v>28</v>
      </c>
      <c r="C716" t="s">
        <v>25</v>
      </c>
      <c r="D716" t="s">
        <v>18</v>
      </c>
      <c r="E716" t="s">
        <v>78</v>
      </c>
      <c r="F716">
        <v>83637</v>
      </c>
      <c r="G716">
        <f t="shared" si="44"/>
        <v>1.2067342499529272</v>
      </c>
      <c r="H716" t="str">
        <f t="shared" si="45"/>
        <v>Normal</v>
      </c>
      <c r="I716" t="str">
        <f t="shared" si="46"/>
        <v>Normal</v>
      </c>
      <c r="J716" s="14" t="str">
        <f t="shared" si="47"/>
        <v>Class 7</v>
      </c>
    </row>
    <row r="717" spans="1:10" x14ac:dyDescent="0.45">
      <c r="A717">
        <v>814562</v>
      </c>
      <c r="B717" t="s">
        <v>28</v>
      </c>
      <c r="C717" t="s">
        <v>26</v>
      </c>
      <c r="D717" t="s">
        <v>15</v>
      </c>
      <c r="E717" t="s">
        <v>78</v>
      </c>
      <c r="F717">
        <v>83617</v>
      </c>
      <c r="G717">
        <f t="shared" si="44"/>
        <v>1.2060253245488981</v>
      </c>
      <c r="H717" t="str">
        <f t="shared" si="45"/>
        <v>Normal</v>
      </c>
      <c r="I717" t="str">
        <f t="shared" si="46"/>
        <v>Normal</v>
      </c>
      <c r="J717" s="14" t="str">
        <f t="shared" si="47"/>
        <v>Class 7</v>
      </c>
    </row>
    <row r="718" spans="1:10" x14ac:dyDescent="0.45">
      <c r="A718">
        <v>312546</v>
      </c>
      <c r="B718" t="s">
        <v>28</v>
      </c>
      <c r="C718" t="s">
        <v>25</v>
      </c>
      <c r="D718" t="s">
        <v>18</v>
      </c>
      <c r="E718" t="s">
        <v>77</v>
      </c>
      <c r="F718">
        <v>83581</v>
      </c>
      <c r="G718">
        <f t="shared" si="44"/>
        <v>1.2047492588216455</v>
      </c>
      <c r="H718" t="str">
        <f t="shared" si="45"/>
        <v>Normal</v>
      </c>
      <c r="I718" t="str">
        <f t="shared" si="46"/>
        <v>Normal</v>
      </c>
      <c r="J718" s="14" t="str">
        <f t="shared" si="47"/>
        <v>Class 7</v>
      </c>
    </row>
    <row r="719" spans="1:10" x14ac:dyDescent="0.45">
      <c r="A719">
        <v>222024</v>
      </c>
      <c r="B719" t="s">
        <v>28</v>
      </c>
      <c r="C719" t="s">
        <v>25</v>
      </c>
      <c r="D719" t="s">
        <v>10</v>
      </c>
      <c r="E719" t="s">
        <v>76</v>
      </c>
      <c r="F719">
        <v>83494</v>
      </c>
      <c r="G719">
        <f t="shared" si="44"/>
        <v>1.2016654333141188</v>
      </c>
      <c r="H719" t="str">
        <f t="shared" si="45"/>
        <v>Normal</v>
      </c>
      <c r="I719" t="str">
        <f t="shared" si="46"/>
        <v>Normal</v>
      </c>
      <c r="J719" s="14" t="str">
        <f t="shared" si="47"/>
        <v>Class 7</v>
      </c>
    </row>
    <row r="720" spans="1:10" x14ac:dyDescent="0.45">
      <c r="A720">
        <v>341724</v>
      </c>
      <c r="B720" t="s">
        <v>28</v>
      </c>
      <c r="C720" t="s">
        <v>26</v>
      </c>
      <c r="D720" t="s">
        <v>10</v>
      </c>
      <c r="E720" t="s">
        <v>81</v>
      </c>
      <c r="F720">
        <v>83457</v>
      </c>
      <c r="G720">
        <f t="shared" si="44"/>
        <v>1.200353921316665</v>
      </c>
      <c r="H720" t="str">
        <f t="shared" si="45"/>
        <v>Normal</v>
      </c>
      <c r="I720" t="str">
        <f t="shared" si="46"/>
        <v>Normal</v>
      </c>
      <c r="J720" s="14" t="str">
        <f t="shared" si="47"/>
        <v>Class 7</v>
      </c>
    </row>
    <row r="721" spans="1:10" x14ac:dyDescent="0.45">
      <c r="A721">
        <v>313739</v>
      </c>
      <c r="B721" t="s">
        <v>28</v>
      </c>
      <c r="C721" t="s">
        <v>26</v>
      </c>
      <c r="D721" t="s">
        <v>18</v>
      </c>
      <c r="E721" t="s">
        <v>81</v>
      </c>
      <c r="F721">
        <v>83433</v>
      </c>
      <c r="G721">
        <f t="shared" si="44"/>
        <v>1.19950321083183</v>
      </c>
      <c r="H721" t="str">
        <f t="shared" si="45"/>
        <v>Normal</v>
      </c>
      <c r="I721" t="str">
        <f t="shared" si="46"/>
        <v>Normal</v>
      </c>
      <c r="J721" s="14" t="str">
        <f t="shared" si="47"/>
        <v>Class 7</v>
      </c>
    </row>
    <row r="722" spans="1:10" x14ac:dyDescent="0.45">
      <c r="A722">
        <v>209648</v>
      </c>
      <c r="B722" t="s">
        <v>28</v>
      </c>
      <c r="C722" t="s">
        <v>25</v>
      </c>
      <c r="D722" t="s">
        <v>15</v>
      </c>
      <c r="E722" t="s">
        <v>78</v>
      </c>
      <c r="F722">
        <v>83423</v>
      </c>
      <c r="G722">
        <f t="shared" si="44"/>
        <v>1.1991487481298155</v>
      </c>
      <c r="H722" t="str">
        <f t="shared" si="45"/>
        <v>Normal</v>
      </c>
      <c r="I722" t="str">
        <f t="shared" si="46"/>
        <v>Normal</v>
      </c>
      <c r="J722" s="14" t="str">
        <f t="shared" si="47"/>
        <v>Class 7</v>
      </c>
    </row>
    <row r="723" spans="1:10" x14ac:dyDescent="0.45">
      <c r="A723">
        <v>511259</v>
      </c>
      <c r="B723" t="s">
        <v>28</v>
      </c>
      <c r="C723" t="s">
        <v>26</v>
      </c>
      <c r="D723" t="s">
        <v>15</v>
      </c>
      <c r="E723" t="s">
        <v>78</v>
      </c>
      <c r="F723">
        <v>83412</v>
      </c>
      <c r="G723">
        <f t="shared" si="44"/>
        <v>1.1987588391575994</v>
      </c>
      <c r="H723" t="str">
        <f t="shared" si="45"/>
        <v>Normal</v>
      </c>
      <c r="I723" t="str">
        <f t="shared" si="46"/>
        <v>Normal</v>
      </c>
      <c r="J723" s="14" t="str">
        <f t="shared" si="47"/>
        <v>Class 7</v>
      </c>
    </row>
    <row r="724" spans="1:10" x14ac:dyDescent="0.45">
      <c r="A724">
        <v>138676</v>
      </c>
      <c r="B724" t="s">
        <v>28</v>
      </c>
      <c r="C724" t="s">
        <v>26</v>
      </c>
      <c r="D724" t="s">
        <v>15</v>
      </c>
      <c r="E724" t="s">
        <v>77</v>
      </c>
      <c r="F724">
        <v>83336</v>
      </c>
      <c r="G724">
        <f t="shared" si="44"/>
        <v>1.1960649226222888</v>
      </c>
      <c r="H724" t="str">
        <f t="shared" si="45"/>
        <v>Normal</v>
      </c>
      <c r="I724" t="str">
        <f t="shared" si="46"/>
        <v>Normal</v>
      </c>
      <c r="J724" s="14" t="str">
        <f t="shared" si="47"/>
        <v>Class 7</v>
      </c>
    </row>
    <row r="725" spans="1:10" x14ac:dyDescent="0.45">
      <c r="A725">
        <v>320750</v>
      </c>
      <c r="B725" t="s">
        <v>28</v>
      </c>
      <c r="C725" t="s">
        <v>25</v>
      </c>
      <c r="D725" t="s">
        <v>13</v>
      </c>
      <c r="E725" t="s">
        <v>77</v>
      </c>
      <c r="F725">
        <v>83315</v>
      </c>
      <c r="G725">
        <f t="shared" si="44"/>
        <v>1.1953205509480582</v>
      </c>
      <c r="H725" t="str">
        <f t="shared" si="45"/>
        <v>Normal</v>
      </c>
      <c r="I725" t="str">
        <f t="shared" si="46"/>
        <v>Normal</v>
      </c>
      <c r="J725" s="14" t="str">
        <f t="shared" si="47"/>
        <v>Class 7</v>
      </c>
    </row>
    <row r="726" spans="1:10" x14ac:dyDescent="0.45">
      <c r="A726">
        <v>839964</v>
      </c>
      <c r="B726" t="s">
        <v>28</v>
      </c>
      <c r="C726" t="s">
        <v>26</v>
      </c>
      <c r="D726" t="s">
        <v>10</v>
      </c>
      <c r="E726" t="s">
        <v>78</v>
      </c>
      <c r="F726">
        <v>83294</v>
      </c>
      <c r="G726">
        <f t="shared" si="44"/>
        <v>1.1945761792738276</v>
      </c>
      <c r="H726" t="str">
        <f t="shared" si="45"/>
        <v>Normal</v>
      </c>
      <c r="I726" t="str">
        <f t="shared" si="46"/>
        <v>Normal</v>
      </c>
      <c r="J726" s="14" t="str">
        <f t="shared" si="47"/>
        <v>Class 7</v>
      </c>
    </row>
    <row r="727" spans="1:10" x14ac:dyDescent="0.45">
      <c r="A727">
        <v>368517</v>
      </c>
      <c r="B727" t="s">
        <v>28</v>
      </c>
      <c r="C727" t="s">
        <v>26</v>
      </c>
      <c r="D727" t="s">
        <v>18</v>
      </c>
      <c r="E727" t="s">
        <v>84</v>
      </c>
      <c r="F727">
        <v>83286</v>
      </c>
      <c r="G727">
        <f t="shared" si="44"/>
        <v>1.1942926091122159</v>
      </c>
      <c r="H727" t="str">
        <f t="shared" si="45"/>
        <v>Normal</v>
      </c>
      <c r="I727" t="str">
        <f t="shared" si="46"/>
        <v>Normal</v>
      </c>
      <c r="J727" s="14" t="str">
        <f t="shared" si="47"/>
        <v>Class 7</v>
      </c>
    </row>
    <row r="728" spans="1:10" x14ac:dyDescent="0.45">
      <c r="A728">
        <v>414781</v>
      </c>
      <c r="B728" t="s">
        <v>28</v>
      </c>
      <c r="C728" t="s">
        <v>25</v>
      </c>
      <c r="D728" t="s">
        <v>18</v>
      </c>
      <c r="E728" t="s">
        <v>79</v>
      </c>
      <c r="F728">
        <v>83282</v>
      </c>
      <c r="G728">
        <f t="shared" si="44"/>
        <v>1.19415082403141</v>
      </c>
      <c r="H728" t="str">
        <f t="shared" si="45"/>
        <v>Normal</v>
      </c>
      <c r="I728" t="str">
        <f t="shared" si="46"/>
        <v>Normal</v>
      </c>
      <c r="J728" s="14" t="str">
        <f t="shared" si="47"/>
        <v>Class 7</v>
      </c>
    </row>
    <row r="729" spans="1:10" x14ac:dyDescent="0.45">
      <c r="A729">
        <v>622545</v>
      </c>
      <c r="B729" t="s">
        <v>28</v>
      </c>
      <c r="C729" t="s">
        <v>26</v>
      </c>
      <c r="D729" t="s">
        <v>18</v>
      </c>
      <c r="E729" t="s">
        <v>78</v>
      </c>
      <c r="F729">
        <v>83249</v>
      </c>
      <c r="G729">
        <f t="shared" si="44"/>
        <v>1.1929810971147621</v>
      </c>
      <c r="H729" t="str">
        <f t="shared" si="45"/>
        <v>Normal</v>
      </c>
      <c r="I729" t="str">
        <f t="shared" si="46"/>
        <v>Normal</v>
      </c>
      <c r="J729" s="14" t="str">
        <f t="shared" si="47"/>
        <v>Class 7</v>
      </c>
    </row>
    <row r="730" spans="1:10" x14ac:dyDescent="0.45">
      <c r="A730">
        <v>800023</v>
      </c>
      <c r="B730" t="s">
        <v>28</v>
      </c>
      <c r="C730" t="s">
        <v>26</v>
      </c>
      <c r="D730" t="s">
        <v>18</v>
      </c>
      <c r="E730" t="s">
        <v>78</v>
      </c>
      <c r="F730">
        <v>83237</v>
      </c>
      <c r="G730">
        <f t="shared" si="44"/>
        <v>1.1925557418723445</v>
      </c>
      <c r="H730" t="str">
        <f t="shared" si="45"/>
        <v>Normal</v>
      </c>
      <c r="I730" t="str">
        <f t="shared" si="46"/>
        <v>Normal</v>
      </c>
      <c r="J730" s="14" t="str">
        <f t="shared" si="47"/>
        <v>Class 7</v>
      </c>
    </row>
    <row r="731" spans="1:10" x14ac:dyDescent="0.45">
      <c r="A731">
        <v>914171</v>
      </c>
      <c r="B731" t="s">
        <v>28</v>
      </c>
      <c r="C731" t="s">
        <v>25</v>
      </c>
      <c r="D731" t="s">
        <v>18</v>
      </c>
      <c r="E731" t="s">
        <v>77</v>
      </c>
      <c r="F731">
        <v>83231</v>
      </c>
      <c r="G731">
        <f t="shared" si="44"/>
        <v>1.1923430642511359</v>
      </c>
      <c r="H731" t="str">
        <f t="shared" si="45"/>
        <v>Normal</v>
      </c>
      <c r="I731" t="str">
        <f t="shared" si="46"/>
        <v>Normal</v>
      </c>
      <c r="J731" s="14" t="str">
        <f t="shared" si="47"/>
        <v>Class 7</v>
      </c>
    </row>
    <row r="732" spans="1:10" x14ac:dyDescent="0.45">
      <c r="A732">
        <v>600109</v>
      </c>
      <c r="B732" t="s">
        <v>28</v>
      </c>
      <c r="C732" t="s">
        <v>26</v>
      </c>
      <c r="D732" t="s">
        <v>15</v>
      </c>
      <c r="E732" t="s">
        <v>84</v>
      </c>
      <c r="F732">
        <v>83187</v>
      </c>
      <c r="G732">
        <f t="shared" si="44"/>
        <v>1.1907834283622718</v>
      </c>
      <c r="H732" t="str">
        <f t="shared" si="45"/>
        <v>Normal</v>
      </c>
      <c r="I732" t="str">
        <f t="shared" si="46"/>
        <v>Normal</v>
      </c>
      <c r="J732" s="14" t="str">
        <f t="shared" si="47"/>
        <v>Class 7</v>
      </c>
    </row>
    <row r="733" spans="1:10" x14ac:dyDescent="0.45">
      <c r="A733">
        <v>590046</v>
      </c>
      <c r="B733" t="s">
        <v>28</v>
      </c>
      <c r="C733" t="s">
        <v>26</v>
      </c>
      <c r="D733" t="s">
        <v>15</v>
      </c>
      <c r="E733" t="s">
        <v>84</v>
      </c>
      <c r="F733">
        <v>83174</v>
      </c>
      <c r="G733">
        <f t="shared" si="44"/>
        <v>1.1903226268496527</v>
      </c>
      <c r="H733" t="str">
        <f t="shared" si="45"/>
        <v>Normal</v>
      </c>
      <c r="I733" t="str">
        <f t="shared" si="46"/>
        <v>Normal</v>
      </c>
      <c r="J733" s="14" t="str">
        <f t="shared" si="47"/>
        <v>Class 7</v>
      </c>
    </row>
    <row r="734" spans="1:10" x14ac:dyDescent="0.45">
      <c r="A734">
        <v>55139</v>
      </c>
      <c r="B734" t="s">
        <v>28</v>
      </c>
      <c r="C734" t="s">
        <v>25</v>
      </c>
      <c r="D734" t="s">
        <v>15</v>
      </c>
      <c r="E734" t="s">
        <v>84</v>
      </c>
      <c r="F734">
        <v>83155</v>
      </c>
      <c r="G734">
        <f t="shared" si="44"/>
        <v>1.1896491477158251</v>
      </c>
      <c r="H734" t="str">
        <f t="shared" si="45"/>
        <v>Normal</v>
      </c>
      <c r="I734" t="str">
        <f t="shared" si="46"/>
        <v>Normal</v>
      </c>
      <c r="J734" s="14" t="str">
        <f t="shared" si="47"/>
        <v>Class 7</v>
      </c>
    </row>
    <row r="735" spans="1:10" x14ac:dyDescent="0.45">
      <c r="A735">
        <v>138265</v>
      </c>
      <c r="B735" t="s">
        <v>28</v>
      </c>
      <c r="C735" t="s">
        <v>25</v>
      </c>
      <c r="D735" t="s">
        <v>18</v>
      </c>
      <c r="E735" t="s">
        <v>80</v>
      </c>
      <c r="F735">
        <v>83048</v>
      </c>
      <c r="G735">
        <f t="shared" si="44"/>
        <v>1.1858563968042692</v>
      </c>
      <c r="H735" t="str">
        <f t="shared" si="45"/>
        <v>Normal</v>
      </c>
      <c r="I735" t="str">
        <f t="shared" si="46"/>
        <v>Normal</v>
      </c>
      <c r="J735" s="14" t="str">
        <f t="shared" si="47"/>
        <v>Class 7</v>
      </c>
    </row>
    <row r="736" spans="1:10" x14ac:dyDescent="0.45">
      <c r="A736">
        <v>750179</v>
      </c>
      <c r="B736" t="s">
        <v>28</v>
      </c>
      <c r="C736" t="s">
        <v>25</v>
      </c>
      <c r="D736" t="s">
        <v>15</v>
      </c>
      <c r="E736" t="s">
        <v>77</v>
      </c>
      <c r="F736">
        <v>83047</v>
      </c>
      <c r="G736">
        <f t="shared" si="44"/>
        <v>1.1858209505340678</v>
      </c>
      <c r="H736" t="str">
        <f t="shared" si="45"/>
        <v>Normal</v>
      </c>
      <c r="I736" t="str">
        <f t="shared" si="46"/>
        <v>Normal</v>
      </c>
      <c r="J736" s="14" t="str">
        <f t="shared" si="47"/>
        <v>Class 7</v>
      </c>
    </row>
    <row r="737" spans="1:10" x14ac:dyDescent="0.45">
      <c r="A737">
        <v>959646</v>
      </c>
      <c r="B737" t="s">
        <v>28</v>
      </c>
      <c r="C737" t="s">
        <v>33</v>
      </c>
      <c r="D737" t="s">
        <v>18</v>
      </c>
      <c r="E737" t="s">
        <v>77</v>
      </c>
      <c r="F737">
        <v>83035</v>
      </c>
      <c r="G737">
        <f t="shared" si="44"/>
        <v>1.1853955952916504</v>
      </c>
      <c r="H737" t="str">
        <f t="shared" si="45"/>
        <v>Normal</v>
      </c>
      <c r="I737" t="str">
        <f t="shared" si="46"/>
        <v>Normal</v>
      </c>
      <c r="J737" s="14" t="str">
        <f t="shared" si="47"/>
        <v>Class 7</v>
      </c>
    </row>
    <row r="738" spans="1:10" x14ac:dyDescent="0.45">
      <c r="A738">
        <v>726973</v>
      </c>
      <c r="B738" t="s">
        <v>28</v>
      </c>
      <c r="C738" t="s">
        <v>25</v>
      </c>
      <c r="D738" t="s">
        <v>14</v>
      </c>
      <c r="E738" t="s">
        <v>84</v>
      </c>
      <c r="F738">
        <v>82887</v>
      </c>
      <c r="G738">
        <f t="shared" si="44"/>
        <v>1.1801495473018349</v>
      </c>
      <c r="H738" t="str">
        <f t="shared" si="45"/>
        <v>Normal</v>
      </c>
      <c r="I738" t="str">
        <f t="shared" si="46"/>
        <v>Normal</v>
      </c>
      <c r="J738" s="14" t="str">
        <f t="shared" si="47"/>
        <v>Class 7</v>
      </c>
    </row>
    <row r="739" spans="1:10" x14ac:dyDescent="0.45">
      <c r="A739">
        <v>553857</v>
      </c>
      <c r="B739" t="s">
        <v>28</v>
      </c>
      <c r="C739" t="s">
        <v>25</v>
      </c>
      <c r="D739" t="s">
        <v>15</v>
      </c>
      <c r="E739" t="s">
        <v>81</v>
      </c>
      <c r="F739">
        <v>82873</v>
      </c>
      <c r="G739">
        <f t="shared" si="44"/>
        <v>1.1796532995190143</v>
      </c>
      <c r="H739" t="str">
        <f t="shared" si="45"/>
        <v>Normal</v>
      </c>
      <c r="I739" t="str">
        <f t="shared" si="46"/>
        <v>Normal</v>
      </c>
      <c r="J739" s="14" t="str">
        <f t="shared" si="47"/>
        <v>Class 7</v>
      </c>
    </row>
    <row r="740" spans="1:10" x14ac:dyDescent="0.45">
      <c r="A740">
        <v>386933</v>
      </c>
      <c r="B740" t="s">
        <v>28</v>
      </c>
      <c r="C740" t="s">
        <v>25</v>
      </c>
      <c r="D740" t="s">
        <v>18</v>
      </c>
      <c r="E740" t="s">
        <v>78</v>
      </c>
      <c r="F740">
        <v>82821</v>
      </c>
      <c r="G740">
        <f t="shared" si="44"/>
        <v>1.1778100934685387</v>
      </c>
      <c r="H740" t="str">
        <f t="shared" si="45"/>
        <v>Normal</v>
      </c>
      <c r="I740" t="str">
        <f t="shared" si="46"/>
        <v>Normal</v>
      </c>
      <c r="J740" s="14" t="str">
        <f t="shared" si="47"/>
        <v>Class 7</v>
      </c>
    </row>
    <row r="741" spans="1:10" x14ac:dyDescent="0.45">
      <c r="A741">
        <v>50483</v>
      </c>
      <c r="B741" t="s">
        <v>28</v>
      </c>
      <c r="C741" t="s">
        <v>25</v>
      </c>
      <c r="D741" t="s">
        <v>18</v>
      </c>
      <c r="E741" t="s">
        <v>77</v>
      </c>
      <c r="F741">
        <v>82817</v>
      </c>
      <c r="G741">
        <f t="shared" si="44"/>
        <v>1.1776683083877328</v>
      </c>
      <c r="H741" t="str">
        <f t="shared" si="45"/>
        <v>Normal</v>
      </c>
      <c r="I741" t="str">
        <f t="shared" si="46"/>
        <v>Normal</v>
      </c>
      <c r="J741" s="14" t="str">
        <f t="shared" si="47"/>
        <v>Class 7</v>
      </c>
    </row>
    <row r="742" spans="1:10" x14ac:dyDescent="0.45">
      <c r="A742">
        <v>704385</v>
      </c>
      <c r="B742" t="s">
        <v>28</v>
      </c>
      <c r="C742" t="s">
        <v>25</v>
      </c>
      <c r="D742" t="s">
        <v>10</v>
      </c>
      <c r="E742" t="s">
        <v>77</v>
      </c>
      <c r="F742">
        <v>82811</v>
      </c>
      <c r="G742">
        <f t="shared" si="44"/>
        <v>1.177455630766524</v>
      </c>
      <c r="H742" t="str">
        <f t="shared" si="45"/>
        <v>Normal</v>
      </c>
      <c r="I742" t="str">
        <f t="shared" si="46"/>
        <v>Normal</v>
      </c>
      <c r="J742" s="14" t="str">
        <f t="shared" si="47"/>
        <v>Class 7</v>
      </c>
    </row>
    <row r="743" spans="1:10" x14ac:dyDescent="0.45">
      <c r="A743">
        <v>315613</v>
      </c>
      <c r="B743" t="s">
        <v>28</v>
      </c>
      <c r="C743" t="s">
        <v>25</v>
      </c>
      <c r="D743" t="s">
        <v>18</v>
      </c>
      <c r="E743" t="s">
        <v>78</v>
      </c>
      <c r="F743">
        <v>82780</v>
      </c>
      <c r="G743">
        <f t="shared" si="44"/>
        <v>1.176356796390279</v>
      </c>
      <c r="H743" t="str">
        <f t="shared" si="45"/>
        <v>Normal</v>
      </c>
      <c r="I743" t="str">
        <f t="shared" si="46"/>
        <v>Normal</v>
      </c>
      <c r="J743" s="14" t="str">
        <f t="shared" si="47"/>
        <v>Class 7</v>
      </c>
    </row>
    <row r="744" spans="1:10" x14ac:dyDescent="0.45">
      <c r="A744">
        <v>101549</v>
      </c>
      <c r="B744" t="s">
        <v>28</v>
      </c>
      <c r="C744" t="s">
        <v>26</v>
      </c>
      <c r="D744" t="s">
        <v>11</v>
      </c>
      <c r="E744" t="s">
        <v>79</v>
      </c>
      <c r="F744">
        <v>82771</v>
      </c>
      <c r="G744">
        <f t="shared" si="44"/>
        <v>1.1760377799584658</v>
      </c>
      <c r="H744" t="str">
        <f t="shared" si="45"/>
        <v>Normal</v>
      </c>
      <c r="I744" t="str">
        <f t="shared" si="46"/>
        <v>Normal</v>
      </c>
      <c r="J744" s="14" t="str">
        <f t="shared" si="47"/>
        <v>Class 7</v>
      </c>
    </row>
    <row r="745" spans="1:10" x14ac:dyDescent="0.45">
      <c r="A745">
        <v>308325</v>
      </c>
      <c r="B745" t="s">
        <v>28</v>
      </c>
      <c r="C745" t="s">
        <v>25</v>
      </c>
      <c r="D745" t="s">
        <v>15</v>
      </c>
      <c r="E745" t="s">
        <v>77</v>
      </c>
      <c r="F745">
        <v>82763</v>
      </c>
      <c r="G745">
        <f t="shared" si="44"/>
        <v>1.1757542097968543</v>
      </c>
      <c r="H745" t="str">
        <f t="shared" si="45"/>
        <v>Normal</v>
      </c>
      <c r="I745" t="str">
        <f t="shared" si="46"/>
        <v>Normal</v>
      </c>
      <c r="J745" s="14" t="str">
        <f t="shared" si="47"/>
        <v>Class 7</v>
      </c>
    </row>
    <row r="746" spans="1:10" x14ac:dyDescent="0.45">
      <c r="A746">
        <v>382073</v>
      </c>
      <c r="B746" t="s">
        <v>28</v>
      </c>
      <c r="C746" t="s">
        <v>25</v>
      </c>
      <c r="D746" t="s">
        <v>18</v>
      </c>
      <c r="E746" t="s">
        <v>81</v>
      </c>
      <c r="F746">
        <v>82752</v>
      </c>
      <c r="G746">
        <f t="shared" si="44"/>
        <v>1.1753643008246382</v>
      </c>
      <c r="H746" t="str">
        <f t="shared" si="45"/>
        <v>Normal</v>
      </c>
      <c r="I746" t="str">
        <f t="shared" si="46"/>
        <v>Normal</v>
      </c>
      <c r="J746" s="14" t="str">
        <f t="shared" si="47"/>
        <v>Class 7</v>
      </c>
    </row>
    <row r="747" spans="1:10" x14ac:dyDescent="0.45">
      <c r="A747">
        <v>812987</v>
      </c>
      <c r="B747" t="s">
        <v>28</v>
      </c>
      <c r="C747" t="s">
        <v>26</v>
      </c>
      <c r="D747" t="s">
        <v>16</v>
      </c>
      <c r="E747" t="s">
        <v>79</v>
      </c>
      <c r="F747">
        <v>82746</v>
      </c>
      <c r="G747">
        <f t="shared" si="44"/>
        <v>1.1751516232034294</v>
      </c>
      <c r="H747" t="str">
        <f t="shared" si="45"/>
        <v>Normal</v>
      </c>
      <c r="I747" t="str">
        <f t="shared" si="46"/>
        <v>Normal</v>
      </c>
      <c r="J747" s="14" t="str">
        <f t="shared" si="47"/>
        <v>Class 7</v>
      </c>
    </row>
    <row r="748" spans="1:10" x14ac:dyDescent="0.45">
      <c r="A748">
        <v>56334</v>
      </c>
      <c r="B748" t="s">
        <v>28</v>
      </c>
      <c r="C748" t="s">
        <v>25</v>
      </c>
      <c r="D748" t="s">
        <v>18</v>
      </c>
      <c r="E748" t="s">
        <v>80</v>
      </c>
      <c r="F748">
        <v>82717</v>
      </c>
      <c r="G748">
        <f t="shared" si="44"/>
        <v>1.1741236813675873</v>
      </c>
      <c r="H748" t="str">
        <f t="shared" si="45"/>
        <v>Normal</v>
      </c>
      <c r="I748" t="str">
        <f t="shared" si="46"/>
        <v>Normal</v>
      </c>
      <c r="J748" s="14" t="str">
        <f t="shared" si="47"/>
        <v>Class 7</v>
      </c>
    </row>
    <row r="749" spans="1:10" x14ac:dyDescent="0.45">
      <c r="A749">
        <v>785073</v>
      </c>
      <c r="B749" t="s">
        <v>28</v>
      </c>
      <c r="C749" t="s">
        <v>25</v>
      </c>
      <c r="D749" t="s">
        <v>15</v>
      </c>
      <c r="E749" t="s">
        <v>78</v>
      </c>
      <c r="F749">
        <v>82691</v>
      </c>
      <c r="G749">
        <f t="shared" si="44"/>
        <v>1.1732020783423494</v>
      </c>
      <c r="H749" t="str">
        <f t="shared" si="45"/>
        <v>Normal</v>
      </c>
      <c r="I749" t="str">
        <f t="shared" si="46"/>
        <v>Normal</v>
      </c>
      <c r="J749" s="14" t="str">
        <f t="shared" si="47"/>
        <v>Class 7</v>
      </c>
    </row>
    <row r="750" spans="1:10" x14ac:dyDescent="0.45">
      <c r="A750">
        <v>717117</v>
      </c>
      <c r="B750" t="s">
        <v>28</v>
      </c>
      <c r="C750" t="s">
        <v>26</v>
      </c>
      <c r="D750" t="s">
        <v>18</v>
      </c>
      <c r="E750" t="s">
        <v>84</v>
      </c>
      <c r="F750">
        <v>82655</v>
      </c>
      <c r="G750">
        <f t="shared" si="44"/>
        <v>1.171926012615097</v>
      </c>
      <c r="H750" t="str">
        <f t="shared" si="45"/>
        <v>Normal</v>
      </c>
      <c r="I750" t="str">
        <f t="shared" si="46"/>
        <v>Normal</v>
      </c>
      <c r="J750" s="14" t="str">
        <f t="shared" si="47"/>
        <v>Class 7</v>
      </c>
    </row>
    <row r="751" spans="1:10" x14ac:dyDescent="0.45">
      <c r="A751">
        <v>702029</v>
      </c>
      <c r="B751" t="s">
        <v>28</v>
      </c>
      <c r="C751" t="s">
        <v>25</v>
      </c>
      <c r="D751" t="s">
        <v>18</v>
      </c>
      <c r="E751" t="s">
        <v>78</v>
      </c>
      <c r="F751">
        <v>82653</v>
      </c>
      <c r="G751">
        <f t="shared" si="44"/>
        <v>1.1718551200746941</v>
      </c>
      <c r="H751" t="str">
        <f t="shared" si="45"/>
        <v>Normal</v>
      </c>
      <c r="I751" t="str">
        <f t="shared" si="46"/>
        <v>Normal</v>
      </c>
      <c r="J751" s="14" t="str">
        <f t="shared" si="47"/>
        <v>Class 7</v>
      </c>
    </row>
    <row r="752" spans="1:10" x14ac:dyDescent="0.45">
      <c r="A752">
        <v>817476</v>
      </c>
      <c r="B752" t="s">
        <v>28</v>
      </c>
      <c r="C752" t="s">
        <v>25</v>
      </c>
      <c r="D752" t="s">
        <v>18</v>
      </c>
      <c r="E752" t="s">
        <v>78</v>
      </c>
      <c r="F752">
        <v>82645</v>
      </c>
      <c r="G752">
        <f t="shared" si="44"/>
        <v>1.1715715499130823</v>
      </c>
      <c r="H752" t="str">
        <f t="shared" si="45"/>
        <v>Normal</v>
      </c>
      <c r="I752" t="str">
        <f t="shared" si="46"/>
        <v>Normal</v>
      </c>
      <c r="J752" s="14" t="str">
        <f t="shared" si="47"/>
        <v>Class 7</v>
      </c>
    </row>
    <row r="753" spans="1:10" x14ac:dyDescent="0.45">
      <c r="A753">
        <v>891817</v>
      </c>
      <c r="B753" t="s">
        <v>28</v>
      </c>
      <c r="C753" t="s">
        <v>25</v>
      </c>
      <c r="D753" t="s">
        <v>16</v>
      </c>
      <c r="E753" t="s">
        <v>78</v>
      </c>
      <c r="F753">
        <v>82558</v>
      </c>
      <c r="G753">
        <f t="shared" si="44"/>
        <v>1.1684877244055556</v>
      </c>
      <c r="H753" t="str">
        <f t="shared" si="45"/>
        <v>Normal</v>
      </c>
      <c r="I753" t="str">
        <f t="shared" si="46"/>
        <v>Normal</v>
      </c>
      <c r="J753" s="14" t="str">
        <f t="shared" si="47"/>
        <v>Class 7</v>
      </c>
    </row>
    <row r="754" spans="1:10" x14ac:dyDescent="0.45">
      <c r="A754">
        <v>568029</v>
      </c>
      <c r="B754" t="s">
        <v>28</v>
      </c>
      <c r="C754" t="s">
        <v>26</v>
      </c>
      <c r="D754" t="s">
        <v>13</v>
      </c>
      <c r="E754" t="s">
        <v>79</v>
      </c>
      <c r="F754">
        <v>82546</v>
      </c>
      <c r="G754">
        <f t="shared" si="44"/>
        <v>1.1680623691631382</v>
      </c>
      <c r="H754" t="str">
        <f t="shared" si="45"/>
        <v>Normal</v>
      </c>
      <c r="I754" t="str">
        <f t="shared" si="46"/>
        <v>Normal</v>
      </c>
      <c r="J754" s="14" t="str">
        <f t="shared" si="47"/>
        <v>Class 7</v>
      </c>
    </row>
    <row r="755" spans="1:10" x14ac:dyDescent="0.45">
      <c r="A755">
        <v>651686</v>
      </c>
      <c r="B755" t="s">
        <v>28</v>
      </c>
      <c r="C755" t="s">
        <v>26</v>
      </c>
      <c r="D755" t="s">
        <v>18</v>
      </c>
      <c r="E755" t="s">
        <v>79</v>
      </c>
      <c r="F755">
        <v>82453</v>
      </c>
      <c r="G755">
        <f t="shared" si="44"/>
        <v>1.1647658660344027</v>
      </c>
      <c r="H755" t="str">
        <f t="shared" si="45"/>
        <v>Normal</v>
      </c>
      <c r="I755" t="str">
        <f t="shared" si="46"/>
        <v>Normal</v>
      </c>
      <c r="J755" s="14" t="str">
        <f t="shared" si="47"/>
        <v>Class 7</v>
      </c>
    </row>
    <row r="756" spans="1:10" x14ac:dyDescent="0.45">
      <c r="A756">
        <v>102164</v>
      </c>
      <c r="B756" t="s">
        <v>28</v>
      </c>
      <c r="C756" t="s">
        <v>25</v>
      </c>
      <c r="D756" t="s">
        <v>18</v>
      </c>
      <c r="E756" t="s">
        <v>78</v>
      </c>
      <c r="F756">
        <v>82448</v>
      </c>
      <c r="G756">
        <f t="shared" si="44"/>
        <v>1.1645886346833954</v>
      </c>
      <c r="H756" t="str">
        <f t="shared" si="45"/>
        <v>Normal</v>
      </c>
      <c r="I756" t="str">
        <f t="shared" si="46"/>
        <v>Normal</v>
      </c>
      <c r="J756" s="14" t="str">
        <f t="shared" si="47"/>
        <v>Class 7</v>
      </c>
    </row>
    <row r="757" spans="1:10" x14ac:dyDescent="0.45">
      <c r="A757">
        <v>977943</v>
      </c>
      <c r="B757" t="s">
        <v>28</v>
      </c>
      <c r="C757" t="s">
        <v>26</v>
      </c>
      <c r="D757" t="s">
        <v>18</v>
      </c>
      <c r="E757" t="s">
        <v>77</v>
      </c>
      <c r="F757">
        <v>82442</v>
      </c>
      <c r="G757">
        <f t="shared" si="44"/>
        <v>1.1643759570621868</v>
      </c>
      <c r="H757" t="str">
        <f t="shared" si="45"/>
        <v>Normal</v>
      </c>
      <c r="I757" t="str">
        <f t="shared" si="46"/>
        <v>Normal</v>
      </c>
      <c r="J757" s="14" t="str">
        <f t="shared" si="47"/>
        <v>Class 7</v>
      </c>
    </row>
    <row r="758" spans="1:10" x14ac:dyDescent="0.45">
      <c r="A758">
        <v>248804</v>
      </c>
      <c r="B758" t="s">
        <v>28</v>
      </c>
      <c r="C758" t="s">
        <v>26</v>
      </c>
      <c r="D758" t="s">
        <v>10</v>
      </c>
      <c r="E758" t="s">
        <v>84</v>
      </c>
      <c r="F758">
        <v>82436</v>
      </c>
      <c r="G758">
        <f t="shared" si="44"/>
        <v>1.164163279440978</v>
      </c>
      <c r="H758" t="str">
        <f t="shared" si="45"/>
        <v>Normal</v>
      </c>
      <c r="I758" t="str">
        <f t="shared" si="46"/>
        <v>Normal</v>
      </c>
      <c r="J758" s="14" t="str">
        <f t="shared" si="47"/>
        <v>Class 7</v>
      </c>
    </row>
    <row r="759" spans="1:10" x14ac:dyDescent="0.45">
      <c r="A759">
        <v>564995</v>
      </c>
      <c r="B759" t="s">
        <v>28</v>
      </c>
      <c r="C759" t="s">
        <v>33</v>
      </c>
      <c r="D759" t="s">
        <v>16</v>
      </c>
      <c r="E759" t="s">
        <v>87</v>
      </c>
      <c r="F759">
        <v>82431</v>
      </c>
      <c r="G759">
        <f t="shared" si="44"/>
        <v>1.1639860480899706</v>
      </c>
      <c r="H759" t="str">
        <f t="shared" si="45"/>
        <v>Normal</v>
      </c>
      <c r="I759" t="str">
        <f t="shared" si="46"/>
        <v>Normal</v>
      </c>
      <c r="J759" s="14" t="str">
        <f t="shared" si="47"/>
        <v>Class 7</v>
      </c>
    </row>
    <row r="760" spans="1:10" x14ac:dyDescent="0.45">
      <c r="A760">
        <v>492428</v>
      </c>
      <c r="B760" t="s">
        <v>28</v>
      </c>
      <c r="C760" t="s">
        <v>26</v>
      </c>
      <c r="D760" t="s">
        <v>18</v>
      </c>
      <c r="E760" t="s">
        <v>80</v>
      </c>
      <c r="F760">
        <v>82414</v>
      </c>
      <c r="G760">
        <f t="shared" si="44"/>
        <v>1.1633834614965459</v>
      </c>
      <c r="H760" t="str">
        <f t="shared" si="45"/>
        <v>Normal</v>
      </c>
      <c r="I760" t="str">
        <f t="shared" si="46"/>
        <v>Normal</v>
      </c>
      <c r="J760" s="14" t="str">
        <f t="shared" si="47"/>
        <v>Class 7</v>
      </c>
    </row>
    <row r="761" spans="1:10" x14ac:dyDescent="0.45">
      <c r="A761">
        <v>297160</v>
      </c>
      <c r="B761" t="s">
        <v>28</v>
      </c>
      <c r="C761" t="s">
        <v>25</v>
      </c>
      <c r="D761" t="s">
        <v>18</v>
      </c>
      <c r="E761" t="s">
        <v>84</v>
      </c>
      <c r="F761">
        <v>82378</v>
      </c>
      <c r="G761">
        <f t="shared" si="44"/>
        <v>1.1621073957692936</v>
      </c>
      <c r="H761" t="str">
        <f t="shared" si="45"/>
        <v>Normal</v>
      </c>
      <c r="I761" t="str">
        <f t="shared" si="46"/>
        <v>Normal</v>
      </c>
      <c r="J761" s="14" t="str">
        <f t="shared" si="47"/>
        <v>Class 7</v>
      </c>
    </row>
    <row r="762" spans="1:10" x14ac:dyDescent="0.45">
      <c r="A762">
        <v>867708</v>
      </c>
      <c r="B762" t="s">
        <v>28</v>
      </c>
      <c r="C762" t="s">
        <v>25</v>
      </c>
      <c r="D762" t="s">
        <v>15</v>
      </c>
      <c r="E762" t="s">
        <v>79</v>
      </c>
      <c r="F762">
        <v>82325</v>
      </c>
      <c r="G762">
        <f t="shared" si="44"/>
        <v>1.1602287434486163</v>
      </c>
      <c r="H762" t="str">
        <f t="shared" si="45"/>
        <v>Normal</v>
      </c>
      <c r="I762" t="str">
        <f t="shared" si="46"/>
        <v>Normal</v>
      </c>
      <c r="J762" s="14" t="str">
        <f t="shared" si="47"/>
        <v>Class 7</v>
      </c>
    </row>
    <row r="763" spans="1:10" x14ac:dyDescent="0.45">
      <c r="A763">
        <v>126363</v>
      </c>
      <c r="B763" t="s">
        <v>28</v>
      </c>
      <c r="C763" t="s">
        <v>26</v>
      </c>
      <c r="D763" t="s">
        <v>18</v>
      </c>
      <c r="E763" t="s">
        <v>77</v>
      </c>
      <c r="F763">
        <v>82245</v>
      </c>
      <c r="G763">
        <f t="shared" si="44"/>
        <v>1.1573930418324998</v>
      </c>
      <c r="H763" t="str">
        <f t="shared" si="45"/>
        <v>Normal</v>
      </c>
      <c r="I763" t="str">
        <f t="shared" si="46"/>
        <v>Normal</v>
      </c>
      <c r="J763" s="14" t="str">
        <f t="shared" si="47"/>
        <v>Class 7</v>
      </c>
    </row>
    <row r="764" spans="1:10" x14ac:dyDescent="0.45">
      <c r="A764">
        <v>489674</v>
      </c>
      <c r="B764" t="s">
        <v>28</v>
      </c>
      <c r="C764" t="s">
        <v>26</v>
      </c>
      <c r="D764" t="s">
        <v>15</v>
      </c>
      <c r="E764" t="s">
        <v>78</v>
      </c>
      <c r="F764">
        <v>82218</v>
      </c>
      <c r="G764">
        <f t="shared" si="44"/>
        <v>1.1564359925370604</v>
      </c>
      <c r="H764" t="str">
        <f t="shared" si="45"/>
        <v>Normal</v>
      </c>
      <c r="I764" t="str">
        <f t="shared" si="46"/>
        <v>Normal</v>
      </c>
      <c r="J764" s="14" t="str">
        <f t="shared" si="47"/>
        <v>Class 7</v>
      </c>
    </row>
    <row r="765" spans="1:10" x14ac:dyDescent="0.45">
      <c r="A765">
        <v>770021</v>
      </c>
      <c r="B765" t="s">
        <v>28</v>
      </c>
      <c r="C765" t="s">
        <v>26</v>
      </c>
      <c r="D765" t="s">
        <v>10</v>
      </c>
      <c r="E765" t="s">
        <v>78</v>
      </c>
      <c r="F765">
        <v>82207</v>
      </c>
      <c r="G765">
        <f t="shared" si="44"/>
        <v>1.1560460835648445</v>
      </c>
      <c r="H765" t="str">
        <f t="shared" si="45"/>
        <v>Normal</v>
      </c>
      <c r="I765" t="str">
        <f t="shared" si="46"/>
        <v>Normal</v>
      </c>
      <c r="J765" s="14" t="str">
        <f t="shared" si="47"/>
        <v>Class 7</v>
      </c>
    </row>
    <row r="766" spans="1:10" x14ac:dyDescent="0.45">
      <c r="A766">
        <v>543349</v>
      </c>
      <c r="B766" t="s">
        <v>28</v>
      </c>
      <c r="C766" t="s">
        <v>26</v>
      </c>
      <c r="D766" t="s">
        <v>15</v>
      </c>
      <c r="E766" t="s">
        <v>78</v>
      </c>
      <c r="F766">
        <v>82172</v>
      </c>
      <c r="G766">
        <f t="shared" si="44"/>
        <v>1.1548054641077934</v>
      </c>
      <c r="H766" t="str">
        <f t="shared" si="45"/>
        <v>Normal</v>
      </c>
      <c r="I766" t="str">
        <f t="shared" si="46"/>
        <v>Normal</v>
      </c>
      <c r="J766" s="14" t="str">
        <f t="shared" si="47"/>
        <v>Class 7</v>
      </c>
    </row>
    <row r="767" spans="1:10" x14ac:dyDescent="0.45">
      <c r="A767">
        <v>17527</v>
      </c>
      <c r="B767" t="s">
        <v>28</v>
      </c>
      <c r="C767" t="s">
        <v>25</v>
      </c>
      <c r="D767" t="s">
        <v>10</v>
      </c>
      <c r="E767" t="s">
        <v>77</v>
      </c>
      <c r="F767">
        <v>82144</v>
      </c>
      <c r="G767">
        <f t="shared" si="44"/>
        <v>1.1538129685421528</v>
      </c>
      <c r="H767" t="str">
        <f t="shared" si="45"/>
        <v>Normal</v>
      </c>
      <c r="I767" t="str">
        <f t="shared" si="46"/>
        <v>Normal</v>
      </c>
      <c r="J767" s="14" t="str">
        <f t="shared" si="47"/>
        <v>Class 7</v>
      </c>
    </row>
    <row r="768" spans="1:10" x14ac:dyDescent="0.45">
      <c r="A768">
        <v>101434</v>
      </c>
      <c r="B768" t="s">
        <v>28</v>
      </c>
      <c r="C768" t="s">
        <v>26</v>
      </c>
      <c r="D768" t="s">
        <v>15</v>
      </c>
      <c r="E768" t="s">
        <v>81</v>
      </c>
      <c r="F768">
        <v>82135</v>
      </c>
      <c r="G768">
        <f t="shared" si="44"/>
        <v>1.1534939521103396</v>
      </c>
      <c r="H768" t="str">
        <f t="shared" si="45"/>
        <v>Normal</v>
      </c>
      <c r="I768" t="str">
        <f t="shared" si="46"/>
        <v>Normal</v>
      </c>
      <c r="J768" s="14" t="str">
        <f t="shared" si="47"/>
        <v>Class 7</v>
      </c>
    </row>
    <row r="769" spans="1:10" x14ac:dyDescent="0.45">
      <c r="A769">
        <v>594927</v>
      </c>
      <c r="B769" t="s">
        <v>28</v>
      </c>
      <c r="C769" t="s">
        <v>25</v>
      </c>
      <c r="D769" t="s">
        <v>18</v>
      </c>
      <c r="E769" t="s">
        <v>84</v>
      </c>
      <c r="F769">
        <v>82128</v>
      </c>
      <c r="G769">
        <f t="shared" si="44"/>
        <v>1.1532458282189293</v>
      </c>
      <c r="H769" t="str">
        <f t="shared" si="45"/>
        <v>Normal</v>
      </c>
      <c r="I769" t="str">
        <f t="shared" si="46"/>
        <v>Normal</v>
      </c>
      <c r="J769" s="14" t="str">
        <f t="shared" si="47"/>
        <v>Class 7</v>
      </c>
    </row>
    <row r="770" spans="1:10" x14ac:dyDescent="0.45">
      <c r="A770">
        <v>524355</v>
      </c>
      <c r="B770" t="s">
        <v>28</v>
      </c>
      <c r="C770" t="s">
        <v>25</v>
      </c>
      <c r="D770" t="s">
        <v>10</v>
      </c>
      <c r="E770" t="s">
        <v>84</v>
      </c>
      <c r="F770">
        <v>82115</v>
      </c>
      <c r="G770">
        <f t="shared" ref="G770:G833" si="48">(F770-$L$6)/$L$5</f>
        <v>1.1527850267063104</v>
      </c>
      <c r="H770" t="str">
        <f t="shared" ref="H770:H833" si="49">IF(ABS(G770)&gt;2, "Outlier", "Normal")</f>
        <v>Normal</v>
      </c>
      <c r="I770" t="str">
        <f t="shared" ref="I770:I833" si="50">IF(OR(F770&lt;$Q$5, F770&gt;$Q$6), "Outlier", "Normal")</f>
        <v>Normal</v>
      </c>
      <c r="J770" s="14" t="str">
        <f t="shared" ref="J770:J833" si="51">IF(F770 &lt;= MIN(F:F) + $Q$23, "Class 1",
IF(F770 &lt;= MIN(F:F) + $Q$23 *2, "Class 2",
IF(F770 &lt;= MIN(F:F) + $Q$23 *3, "Class 3",
IF(F770 &lt;= MIN(F:F) + $Q$23 *4, "Class 4",
IF(F770 &lt;= MIN(F:F) + $Q$23 *5, "Class 5",
IF(F770 &lt;= MIN(F:F) + $Q$23 *6, "Class 6",
IF(F770 &lt;= MIN(F:F) + $Q$23 *7, "Class 7",
IF(F770 &lt;= MIN(F:F) + $Q$23 *8, "Class 7",
IF(F770 &lt;= MIN(F:F) + $Q$23 *9, "Class 9",
IF(F770 &lt;= MIN(F:F) + $Q$23 *10, "Class 10",
))))))))))</f>
        <v>Class 7</v>
      </c>
    </row>
    <row r="771" spans="1:10" x14ac:dyDescent="0.45">
      <c r="A771">
        <v>520857</v>
      </c>
      <c r="B771" t="s">
        <v>28</v>
      </c>
      <c r="C771" t="s">
        <v>33</v>
      </c>
      <c r="D771" t="s">
        <v>15</v>
      </c>
      <c r="E771" t="s">
        <v>77</v>
      </c>
      <c r="F771">
        <v>82095</v>
      </c>
      <c r="G771">
        <f t="shared" si="48"/>
        <v>1.1520761013022813</v>
      </c>
      <c r="H771" t="str">
        <f t="shared" si="49"/>
        <v>Normal</v>
      </c>
      <c r="I771" t="str">
        <f t="shared" si="50"/>
        <v>Normal</v>
      </c>
      <c r="J771" s="14" t="str">
        <f t="shared" si="51"/>
        <v>Class 7</v>
      </c>
    </row>
    <row r="772" spans="1:10" x14ac:dyDescent="0.45">
      <c r="A772">
        <v>998198</v>
      </c>
      <c r="B772" t="s">
        <v>28</v>
      </c>
      <c r="C772" t="s">
        <v>25</v>
      </c>
      <c r="D772" t="s">
        <v>15</v>
      </c>
      <c r="E772" t="s">
        <v>77</v>
      </c>
      <c r="F772">
        <v>82051</v>
      </c>
      <c r="G772">
        <f t="shared" si="48"/>
        <v>1.1505164654134172</v>
      </c>
      <c r="H772" t="str">
        <f t="shared" si="49"/>
        <v>Normal</v>
      </c>
      <c r="I772" t="str">
        <f t="shared" si="50"/>
        <v>Normal</v>
      </c>
      <c r="J772" s="14" t="str">
        <f t="shared" si="51"/>
        <v>Class 7</v>
      </c>
    </row>
    <row r="773" spans="1:10" x14ac:dyDescent="0.45">
      <c r="A773">
        <v>149110</v>
      </c>
      <c r="B773" t="s">
        <v>28</v>
      </c>
      <c r="C773" t="s">
        <v>26</v>
      </c>
      <c r="D773" t="s">
        <v>16</v>
      </c>
      <c r="E773" t="s">
        <v>78</v>
      </c>
      <c r="F773">
        <v>82042</v>
      </c>
      <c r="G773">
        <f t="shared" si="48"/>
        <v>1.150197448981604</v>
      </c>
      <c r="H773" t="str">
        <f t="shared" si="49"/>
        <v>Normal</v>
      </c>
      <c r="I773" t="str">
        <f t="shared" si="50"/>
        <v>Normal</v>
      </c>
      <c r="J773" s="14" t="str">
        <f t="shared" si="51"/>
        <v>Class 7</v>
      </c>
    </row>
    <row r="774" spans="1:10" x14ac:dyDescent="0.45">
      <c r="A774">
        <v>669162</v>
      </c>
      <c r="B774" t="s">
        <v>28</v>
      </c>
      <c r="C774" t="s">
        <v>25</v>
      </c>
      <c r="D774" t="s">
        <v>16</v>
      </c>
      <c r="E774" t="s">
        <v>79</v>
      </c>
      <c r="F774">
        <v>81983</v>
      </c>
      <c r="G774">
        <f t="shared" si="48"/>
        <v>1.1481061190397182</v>
      </c>
      <c r="H774" t="str">
        <f t="shared" si="49"/>
        <v>Normal</v>
      </c>
      <c r="I774" t="str">
        <f t="shared" si="50"/>
        <v>Normal</v>
      </c>
      <c r="J774" s="14" t="str">
        <f t="shared" si="51"/>
        <v>Class 7</v>
      </c>
    </row>
    <row r="775" spans="1:10" x14ac:dyDescent="0.45">
      <c r="A775">
        <v>408894</v>
      </c>
      <c r="B775" t="s">
        <v>28</v>
      </c>
      <c r="C775" t="s">
        <v>25</v>
      </c>
      <c r="D775" t="s">
        <v>18</v>
      </c>
      <c r="E775" t="s">
        <v>77</v>
      </c>
      <c r="F775">
        <v>81977</v>
      </c>
      <c r="G775">
        <f t="shared" si="48"/>
        <v>1.1478934414185094</v>
      </c>
      <c r="H775" t="str">
        <f t="shared" si="49"/>
        <v>Normal</v>
      </c>
      <c r="I775" t="str">
        <f t="shared" si="50"/>
        <v>Normal</v>
      </c>
      <c r="J775" s="14" t="str">
        <f t="shared" si="51"/>
        <v>Class 7</v>
      </c>
    </row>
    <row r="776" spans="1:10" x14ac:dyDescent="0.45">
      <c r="A776">
        <v>631387</v>
      </c>
      <c r="B776" t="s">
        <v>28</v>
      </c>
      <c r="C776" t="s">
        <v>25</v>
      </c>
      <c r="D776" t="s">
        <v>15</v>
      </c>
      <c r="E776" t="s">
        <v>79</v>
      </c>
      <c r="F776">
        <v>81960</v>
      </c>
      <c r="G776">
        <f t="shared" si="48"/>
        <v>1.1472908548250846</v>
      </c>
      <c r="H776" t="str">
        <f t="shared" si="49"/>
        <v>Normal</v>
      </c>
      <c r="I776" t="str">
        <f t="shared" si="50"/>
        <v>Normal</v>
      </c>
      <c r="J776" s="14" t="str">
        <f t="shared" si="51"/>
        <v>Class 7</v>
      </c>
    </row>
    <row r="777" spans="1:10" x14ac:dyDescent="0.45">
      <c r="A777">
        <v>873066</v>
      </c>
      <c r="B777" t="s">
        <v>28</v>
      </c>
      <c r="C777" t="s">
        <v>25</v>
      </c>
      <c r="D777" t="s">
        <v>15</v>
      </c>
      <c r="E777" t="s">
        <v>77</v>
      </c>
      <c r="F777">
        <v>81960</v>
      </c>
      <c r="G777">
        <f t="shared" si="48"/>
        <v>1.1472908548250846</v>
      </c>
      <c r="H777" t="str">
        <f t="shared" si="49"/>
        <v>Normal</v>
      </c>
      <c r="I777" t="str">
        <f t="shared" si="50"/>
        <v>Normal</v>
      </c>
      <c r="J777" s="14" t="str">
        <f t="shared" si="51"/>
        <v>Class 7</v>
      </c>
    </row>
    <row r="778" spans="1:10" x14ac:dyDescent="0.45">
      <c r="A778">
        <v>567418</v>
      </c>
      <c r="B778" t="s">
        <v>28</v>
      </c>
      <c r="C778" t="s">
        <v>26</v>
      </c>
      <c r="D778" t="s">
        <v>15</v>
      </c>
      <c r="E778" t="s">
        <v>78</v>
      </c>
      <c r="F778">
        <v>81931</v>
      </c>
      <c r="G778">
        <f t="shared" si="48"/>
        <v>1.1462629129892425</v>
      </c>
      <c r="H778" t="str">
        <f t="shared" si="49"/>
        <v>Normal</v>
      </c>
      <c r="I778" t="str">
        <f t="shared" si="50"/>
        <v>Normal</v>
      </c>
      <c r="J778" s="14" t="str">
        <f t="shared" si="51"/>
        <v>Class 7</v>
      </c>
    </row>
    <row r="779" spans="1:10" x14ac:dyDescent="0.45">
      <c r="A779">
        <v>179861</v>
      </c>
      <c r="B779" t="s">
        <v>28</v>
      </c>
      <c r="C779" t="s">
        <v>25</v>
      </c>
      <c r="D779" t="s">
        <v>18</v>
      </c>
      <c r="E779" t="s">
        <v>78</v>
      </c>
      <c r="F779">
        <v>81869</v>
      </c>
      <c r="G779">
        <f t="shared" si="48"/>
        <v>1.144065244236752</v>
      </c>
      <c r="H779" t="str">
        <f t="shared" si="49"/>
        <v>Normal</v>
      </c>
      <c r="I779" t="str">
        <f t="shared" si="50"/>
        <v>Normal</v>
      </c>
      <c r="J779" s="14" t="str">
        <f t="shared" si="51"/>
        <v>Class 7</v>
      </c>
    </row>
    <row r="780" spans="1:10" x14ac:dyDescent="0.45">
      <c r="A780">
        <v>393895</v>
      </c>
      <c r="B780" t="s">
        <v>28</v>
      </c>
      <c r="C780" t="s">
        <v>25</v>
      </c>
      <c r="D780" t="s">
        <v>15</v>
      </c>
      <c r="E780" t="s">
        <v>78</v>
      </c>
      <c r="F780">
        <v>81819</v>
      </c>
      <c r="G780">
        <f t="shared" si="48"/>
        <v>1.1422929307266794</v>
      </c>
      <c r="H780" t="str">
        <f t="shared" si="49"/>
        <v>Normal</v>
      </c>
      <c r="I780" t="str">
        <f t="shared" si="50"/>
        <v>Normal</v>
      </c>
      <c r="J780" s="14" t="str">
        <f t="shared" si="51"/>
        <v>Class 7</v>
      </c>
    </row>
    <row r="781" spans="1:10" x14ac:dyDescent="0.45">
      <c r="A781">
        <v>957985</v>
      </c>
      <c r="B781" t="s">
        <v>28</v>
      </c>
      <c r="C781" t="s">
        <v>25</v>
      </c>
      <c r="D781" t="s">
        <v>16</v>
      </c>
      <c r="E781" t="s">
        <v>77</v>
      </c>
      <c r="F781">
        <v>81806</v>
      </c>
      <c r="G781">
        <f t="shared" si="48"/>
        <v>1.1418321292140603</v>
      </c>
      <c r="H781" t="str">
        <f t="shared" si="49"/>
        <v>Normal</v>
      </c>
      <c r="I781" t="str">
        <f t="shared" si="50"/>
        <v>Normal</v>
      </c>
      <c r="J781" s="14" t="str">
        <f t="shared" si="51"/>
        <v>Class 7</v>
      </c>
    </row>
    <row r="782" spans="1:10" x14ac:dyDescent="0.45">
      <c r="A782">
        <v>309686</v>
      </c>
      <c r="B782" t="s">
        <v>28</v>
      </c>
      <c r="C782" t="s">
        <v>25</v>
      </c>
      <c r="D782" t="s">
        <v>15</v>
      </c>
      <c r="E782" t="s">
        <v>77</v>
      </c>
      <c r="F782">
        <v>81799</v>
      </c>
      <c r="G782">
        <f t="shared" si="48"/>
        <v>1.1415840053226503</v>
      </c>
      <c r="H782" t="str">
        <f t="shared" si="49"/>
        <v>Normal</v>
      </c>
      <c r="I782" t="str">
        <f t="shared" si="50"/>
        <v>Normal</v>
      </c>
      <c r="J782" s="14" t="str">
        <f t="shared" si="51"/>
        <v>Class 7</v>
      </c>
    </row>
    <row r="783" spans="1:10" x14ac:dyDescent="0.45">
      <c r="A783">
        <v>594085</v>
      </c>
      <c r="B783" t="s">
        <v>28</v>
      </c>
      <c r="C783" t="s">
        <v>26</v>
      </c>
      <c r="D783" t="s">
        <v>18</v>
      </c>
      <c r="E783" t="s">
        <v>83</v>
      </c>
      <c r="F783">
        <v>81770</v>
      </c>
      <c r="G783">
        <f t="shared" si="48"/>
        <v>1.1405560634868079</v>
      </c>
      <c r="H783" t="str">
        <f t="shared" si="49"/>
        <v>Normal</v>
      </c>
      <c r="I783" t="str">
        <f t="shared" si="50"/>
        <v>Normal</v>
      </c>
      <c r="J783" s="14" t="str">
        <f t="shared" si="51"/>
        <v>Class 7</v>
      </c>
    </row>
    <row r="784" spans="1:10" x14ac:dyDescent="0.45">
      <c r="A784">
        <v>195323</v>
      </c>
      <c r="B784" t="s">
        <v>28</v>
      </c>
      <c r="C784" t="s">
        <v>33</v>
      </c>
      <c r="D784" t="s">
        <v>18</v>
      </c>
      <c r="E784" t="s">
        <v>79</v>
      </c>
      <c r="F784">
        <v>81757</v>
      </c>
      <c r="G784">
        <f t="shared" si="48"/>
        <v>1.1400952619741891</v>
      </c>
      <c r="H784" t="str">
        <f t="shared" si="49"/>
        <v>Normal</v>
      </c>
      <c r="I784" t="str">
        <f t="shared" si="50"/>
        <v>Normal</v>
      </c>
      <c r="J784" s="14" t="str">
        <f t="shared" si="51"/>
        <v>Class 7</v>
      </c>
    </row>
    <row r="785" spans="1:10" x14ac:dyDescent="0.45">
      <c r="A785">
        <v>680293</v>
      </c>
      <c r="B785" t="s">
        <v>28</v>
      </c>
      <c r="C785" t="s">
        <v>26</v>
      </c>
      <c r="D785" t="s">
        <v>13</v>
      </c>
      <c r="E785" t="s">
        <v>76</v>
      </c>
      <c r="F785">
        <v>81750</v>
      </c>
      <c r="G785">
        <f t="shared" si="48"/>
        <v>1.1398471380827788</v>
      </c>
      <c r="H785" t="str">
        <f t="shared" si="49"/>
        <v>Normal</v>
      </c>
      <c r="I785" t="str">
        <f t="shared" si="50"/>
        <v>Normal</v>
      </c>
      <c r="J785" s="14" t="str">
        <f t="shared" si="51"/>
        <v>Class 7</v>
      </c>
    </row>
    <row r="786" spans="1:10" x14ac:dyDescent="0.45">
      <c r="A786">
        <v>114265</v>
      </c>
      <c r="B786" t="s">
        <v>28</v>
      </c>
      <c r="C786" t="s">
        <v>26</v>
      </c>
      <c r="D786" t="s">
        <v>18</v>
      </c>
      <c r="E786" t="s">
        <v>77</v>
      </c>
      <c r="F786">
        <v>81743</v>
      </c>
      <c r="G786">
        <f t="shared" si="48"/>
        <v>1.1395990141913686</v>
      </c>
      <c r="H786" t="str">
        <f t="shared" si="49"/>
        <v>Normal</v>
      </c>
      <c r="I786" t="str">
        <f t="shared" si="50"/>
        <v>Normal</v>
      </c>
      <c r="J786" s="14" t="str">
        <f t="shared" si="51"/>
        <v>Class 7</v>
      </c>
    </row>
    <row r="787" spans="1:10" x14ac:dyDescent="0.45">
      <c r="A787">
        <v>518587</v>
      </c>
      <c r="B787" t="s">
        <v>28</v>
      </c>
      <c r="C787" t="s">
        <v>25</v>
      </c>
      <c r="D787" t="s">
        <v>15</v>
      </c>
      <c r="E787" t="s">
        <v>84</v>
      </c>
      <c r="F787">
        <v>81742</v>
      </c>
      <c r="G787">
        <f t="shared" si="48"/>
        <v>1.1395635679211671</v>
      </c>
      <c r="H787" t="str">
        <f t="shared" si="49"/>
        <v>Normal</v>
      </c>
      <c r="I787" t="str">
        <f t="shared" si="50"/>
        <v>Normal</v>
      </c>
      <c r="J787" s="14" t="str">
        <f t="shared" si="51"/>
        <v>Class 7</v>
      </c>
    </row>
    <row r="788" spans="1:10" x14ac:dyDescent="0.45">
      <c r="A788">
        <v>897545</v>
      </c>
      <c r="B788" t="s">
        <v>28</v>
      </c>
      <c r="C788" t="s">
        <v>25</v>
      </c>
      <c r="D788" t="s">
        <v>10</v>
      </c>
      <c r="E788" t="s">
        <v>78</v>
      </c>
      <c r="F788">
        <v>81741</v>
      </c>
      <c r="G788">
        <f t="shared" si="48"/>
        <v>1.1395281216509656</v>
      </c>
      <c r="H788" t="str">
        <f t="shared" si="49"/>
        <v>Normal</v>
      </c>
      <c r="I788" t="str">
        <f t="shared" si="50"/>
        <v>Normal</v>
      </c>
      <c r="J788" s="14" t="str">
        <f t="shared" si="51"/>
        <v>Class 7</v>
      </c>
    </row>
    <row r="789" spans="1:10" x14ac:dyDescent="0.45">
      <c r="A789">
        <v>462209</v>
      </c>
      <c r="B789" t="s">
        <v>28</v>
      </c>
      <c r="C789" t="s">
        <v>26</v>
      </c>
      <c r="D789" t="s">
        <v>17</v>
      </c>
      <c r="E789" t="s">
        <v>84</v>
      </c>
      <c r="F789">
        <v>81726</v>
      </c>
      <c r="G789">
        <f t="shared" si="48"/>
        <v>1.1389964275979438</v>
      </c>
      <c r="H789" t="str">
        <f t="shared" si="49"/>
        <v>Normal</v>
      </c>
      <c r="I789" t="str">
        <f t="shared" si="50"/>
        <v>Normal</v>
      </c>
      <c r="J789" s="14" t="str">
        <f t="shared" si="51"/>
        <v>Class 7</v>
      </c>
    </row>
    <row r="790" spans="1:10" x14ac:dyDescent="0.45">
      <c r="A790">
        <v>192872</v>
      </c>
      <c r="B790" t="s">
        <v>28</v>
      </c>
      <c r="C790" t="s">
        <v>26</v>
      </c>
      <c r="D790" t="s">
        <v>18</v>
      </c>
      <c r="E790" t="s">
        <v>78</v>
      </c>
      <c r="F790">
        <v>81721</v>
      </c>
      <c r="G790">
        <f t="shared" si="48"/>
        <v>1.1388191962469365</v>
      </c>
      <c r="H790" t="str">
        <f t="shared" si="49"/>
        <v>Normal</v>
      </c>
      <c r="I790" t="str">
        <f t="shared" si="50"/>
        <v>Normal</v>
      </c>
      <c r="J790" s="14" t="str">
        <f t="shared" si="51"/>
        <v>Class 7</v>
      </c>
    </row>
    <row r="791" spans="1:10" x14ac:dyDescent="0.45">
      <c r="A791">
        <v>857543</v>
      </c>
      <c r="B791" t="s">
        <v>28</v>
      </c>
      <c r="C791" t="s">
        <v>25</v>
      </c>
      <c r="D791" t="s">
        <v>18</v>
      </c>
      <c r="E791" t="s">
        <v>87</v>
      </c>
      <c r="F791">
        <v>81718</v>
      </c>
      <c r="G791">
        <f t="shared" si="48"/>
        <v>1.1387128574363321</v>
      </c>
      <c r="H791" t="str">
        <f t="shared" si="49"/>
        <v>Normal</v>
      </c>
      <c r="I791" t="str">
        <f t="shared" si="50"/>
        <v>Normal</v>
      </c>
      <c r="J791" s="14" t="str">
        <f t="shared" si="51"/>
        <v>Class 7</v>
      </c>
    </row>
    <row r="792" spans="1:10" x14ac:dyDescent="0.45">
      <c r="A792">
        <v>814813</v>
      </c>
      <c r="B792" t="s">
        <v>28</v>
      </c>
      <c r="C792" t="s">
        <v>26</v>
      </c>
      <c r="D792" t="s">
        <v>10</v>
      </c>
      <c r="E792" t="s">
        <v>79</v>
      </c>
      <c r="F792">
        <v>81715</v>
      </c>
      <c r="G792">
        <f t="shared" si="48"/>
        <v>1.1386065186257279</v>
      </c>
      <c r="H792" t="str">
        <f t="shared" si="49"/>
        <v>Normal</v>
      </c>
      <c r="I792" t="str">
        <f t="shared" si="50"/>
        <v>Normal</v>
      </c>
      <c r="J792" s="14" t="str">
        <f t="shared" si="51"/>
        <v>Class 7</v>
      </c>
    </row>
    <row r="793" spans="1:10" x14ac:dyDescent="0.45">
      <c r="A793">
        <v>731738</v>
      </c>
      <c r="B793" t="s">
        <v>28</v>
      </c>
      <c r="C793" t="s">
        <v>26</v>
      </c>
      <c r="D793" t="s">
        <v>15</v>
      </c>
      <c r="E793" t="s">
        <v>78</v>
      </c>
      <c r="F793">
        <v>81707</v>
      </c>
      <c r="G793">
        <f t="shared" si="48"/>
        <v>1.1383229484641162</v>
      </c>
      <c r="H793" t="str">
        <f t="shared" si="49"/>
        <v>Normal</v>
      </c>
      <c r="I793" t="str">
        <f t="shared" si="50"/>
        <v>Normal</v>
      </c>
      <c r="J793" s="14" t="str">
        <f t="shared" si="51"/>
        <v>Class 7</v>
      </c>
    </row>
    <row r="794" spans="1:10" x14ac:dyDescent="0.45">
      <c r="A794">
        <v>657548</v>
      </c>
      <c r="B794" t="s">
        <v>28</v>
      </c>
      <c r="C794" t="s">
        <v>25</v>
      </c>
      <c r="D794" t="s">
        <v>18</v>
      </c>
      <c r="E794" t="s">
        <v>78</v>
      </c>
      <c r="F794">
        <v>81692</v>
      </c>
      <c r="G794">
        <f t="shared" si="48"/>
        <v>1.1377912544110944</v>
      </c>
      <c r="H794" t="str">
        <f t="shared" si="49"/>
        <v>Normal</v>
      </c>
      <c r="I794" t="str">
        <f t="shared" si="50"/>
        <v>Normal</v>
      </c>
      <c r="J794" s="14" t="str">
        <f t="shared" si="51"/>
        <v>Class 7</v>
      </c>
    </row>
    <row r="795" spans="1:10" x14ac:dyDescent="0.45">
      <c r="A795">
        <v>852401</v>
      </c>
      <c r="B795" t="s">
        <v>28</v>
      </c>
      <c r="C795" t="s">
        <v>26</v>
      </c>
      <c r="D795" t="s">
        <v>15</v>
      </c>
      <c r="E795" t="s">
        <v>78</v>
      </c>
      <c r="F795">
        <v>81579</v>
      </c>
      <c r="G795">
        <f t="shared" si="48"/>
        <v>1.1337858258783298</v>
      </c>
      <c r="H795" t="str">
        <f t="shared" si="49"/>
        <v>Normal</v>
      </c>
      <c r="I795" t="str">
        <f t="shared" si="50"/>
        <v>Normal</v>
      </c>
      <c r="J795" s="14" t="str">
        <f t="shared" si="51"/>
        <v>Class 7</v>
      </c>
    </row>
    <row r="796" spans="1:10" x14ac:dyDescent="0.45">
      <c r="A796">
        <v>140184</v>
      </c>
      <c r="B796" t="s">
        <v>28</v>
      </c>
      <c r="C796" t="s">
        <v>25</v>
      </c>
      <c r="D796" t="s">
        <v>16</v>
      </c>
      <c r="E796" t="s">
        <v>78</v>
      </c>
      <c r="F796">
        <v>81546</v>
      </c>
      <c r="G796">
        <f t="shared" si="48"/>
        <v>1.1326160989616818</v>
      </c>
      <c r="H796" t="str">
        <f t="shared" si="49"/>
        <v>Normal</v>
      </c>
      <c r="I796" t="str">
        <f t="shared" si="50"/>
        <v>Normal</v>
      </c>
      <c r="J796" s="14" t="str">
        <f t="shared" si="51"/>
        <v>Class 7</v>
      </c>
    </row>
    <row r="797" spans="1:10" x14ac:dyDescent="0.45">
      <c r="A797">
        <v>91351</v>
      </c>
      <c r="B797" t="s">
        <v>28</v>
      </c>
      <c r="C797" t="s">
        <v>25</v>
      </c>
      <c r="D797" t="s">
        <v>18</v>
      </c>
      <c r="E797" t="s">
        <v>79</v>
      </c>
      <c r="F797">
        <v>81537</v>
      </c>
      <c r="G797">
        <f t="shared" si="48"/>
        <v>1.1322970825298686</v>
      </c>
      <c r="H797" t="str">
        <f t="shared" si="49"/>
        <v>Normal</v>
      </c>
      <c r="I797" t="str">
        <f t="shared" si="50"/>
        <v>Normal</v>
      </c>
      <c r="J797" s="14" t="str">
        <f t="shared" si="51"/>
        <v>Class 7</v>
      </c>
    </row>
    <row r="798" spans="1:10" x14ac:dyDescent="0.45">
      <c r="A798">
        <v>237408</v>
      </c>
      <c r="B798" t="s">
        <v>28</v>
      </c>
      <c r="C798" t="s">
        <v>25</v>
      </c>
      <c r="D798" t="s">
        <v>15</v>
      </c>
      <c r="E798" t="s">
        <v>84</v>
      </c>
      <c r="F798">
        <v>81535</v>
      </c>
      <c r="G798">
        <f t="shared" si="48"/>
        <v>1.1322261899894657</v>
      </c>
      <c r="H798" t="str">
        <f t="shared" si="49"/>
        <v>Normal</v>
      </c>
      <c r="I798" t="str">
        <f t="shared" si="50"/>
        <v>Normal</v>
      </c>
      <c r="J798" s="14" t="str">
        <f t="shared" si="51"/>
        <v>Class 7</v>
      </c>
    </row>
    <row r="799" spans="1:10" x14ac:dyDescent="0.45">
      <c r="A799">
        <v>58219</v>
      </c>
      <c r="B799" t="s">
        <v>28</v>
      </c>
      <c r="C799" t="s">
        <v>25</v>
      </c>
      <c r="D799" t="s">
        <v>12</v>
      </c>
      <c r="E799" t="s">
        <v>77</v>
      </c>
      <c r="F799">
        <v>81522</v>
      </c>
      <c r="G799">
        <f t="shared" si="48"/>
        <v>1.1317653884768468</v>
      </c>
      <c r="H799" t="str">
        <f t="shared" si="49"/>
        <v>Normal</v>
      </c>
      <c r="I799" t="str">
        <f t="shared" si="50"/>
        <v>Normal</v>
      </c>
      <c r="J799" s="14" t="str">
        <f t="shared" si="51"/>
        <v>Class 7</v>
      </c>
    </row>
    <row r="800" spans="1:10" x14ac:dyDescent="0.45">
      <c r="A800">
        <v>882516</v>
      </c>
      <c r="B800" t="s">
        <v>28</v>
      </c>
      <c r="C800" t="s">
        <v>25</v>
      </c>
      <c r="D800" t="s">
        <v>18</v>
      </c>
      <c r="E800" t="s">
        <v>80</v>
      </c>
      <c r="F800">
        <v>81497</v>
      </c>
      <c r="G800">
        <f t="shared" si="48"/>
        <v>1.1308792317218104</v>
      </c>
      <c r="H800" t="str">
        <f t="shared" si="49"/>
        <v>Normal</v>
      </c>
      <c r="I800" t="str">
        <f t="shared" si="50"/>
        <v>Normal</v>
      </c>
      <c r="J800" s="14" t="str">
        <f t="shared" si="51"/>
        <v>Class 7</v>
      </c>
    </row>
    <row r="801" spans="1:10" x14ac:dyDescent="0.45">
      <c r="A801">
        <v>902013</v>
      </c>
      <c r="B801" t="s">
        <v>28</v>
      </c>
      <c r="C801" t="s">
        <v>25</v>
      </c>
      <c r="D801" t="s">
        <v>15</v>
      </c>
      <c r="E801" t="s">
        <v>77</v>
      </c>
      <c r="F801">
        <v>81465</v>
      </c>
      <c r="G801">
        <f t="shared" si="48"/>
        <v>1.1297449510753637</v>
      </c>
      <c r="H801" t="str">
        <f t="shared" si="49"/>
        <v>Normal</v>
      </c>
      <c r="I801" t="str">
        <f t="shared" si="50"/>
        <v>Normal</v>
      </c>
      <c r="J801" s="14" t="str">
        <f t="shared" si="51"/>
        <v>Class 7</v>
      </c>
    </row>
    <row r="802" spans="1:10" x14ac:dyDescent="0.45">
      <c r="A802">
        <v>747382</v>
      </c>
      <c r="B802" t="s">
        <v>28</v>
      </c>
      <c r="C802" t="s">
        <v>25</v>
      </c>
      <c r="D802" t="s">
        <v>15</v>
      </c>
      <c r="E802" t="s">
        <v>83</v>
      </c>
      <c r="F802">
        <v>81465</v>
      </c>
      <c r="G802">
        <f t="shared" si="48"/>
        <v>1.1297449510753637</v>
      </c>
      <c r="H802" t="str">
        <f t="shared" si="49"/>
        <v>Normal</v>
      </c>
      <c r="I802" t="str">
        <f t="shared" si="50"/>
        <v>Normal</v>
      </c>
      <c r="J802" s="14" t="str">
        <f t="shared" si="51"/>
        <v>Class 7</v>
      </c>
    </row>
    <row r="803" spans="1:10" x14ac:dyDescent="0.45">
      <c r="A803">
        <v>138840</v>
      </c>
      <c r="B803" t="s">
        <v>28</v>
      </c>
      <c r="C803" t="s">
        <v>26</v>
      </c>
      <c r="D803" t="s">
        <v>15</v>
      </c>
      <c r="E803" t="s">
        <v>78</v>
      </c>
      <c r="F803">
        <v>81456</v>
      </c>
      <c r="G803">
        <f t="shared" si="48"/>
        <v>1.1294259346435507</v>
      </c>
      <c r="H803" t="str">
        <f t="shared" si="49"/>
        <v>Normal</v>
      </c>
      <c r="I803" t="str">
        <f t="shared" si="50"/>
        <v>Normal</v>
      </c>
      <c r="J803" s="14" t="str">
        <f t="shared" si="51"/>
        <v>Class 7</v>
      </c>
    </row>
    <row r="804" spans="1:10" x14ac:dyDescent="0.45">
      <c r="A804">
        <v>216559</v>
      </c>
      <c r="B804" t="s">
        <v>28</v>
      </c>
      <c r="C804" t="s">
        <v>26</v>
      </c>
      <c r="D804" t="s">
        <v>18</v>
      </c>
      <c r="E804" t="s">
        <v>78</v>
      </c>
      <c r="F804">
        <v>81440</v>
      </c>
      <c r="G804">
        <f t="shared" si="48"/>
        <v>1.1288587943203274</v>
      </c>
      <c r="H804" t="str">
        <f t="shared" si="49"/>
        <v>Normal</v>
      </c>
      <c r="I804" t="str">
        <f t="shared" si="50"/>
        <v>Normal</v>
      </c>
      <c r="J804" s="14" t="str">
        <f t="shared" si="51"/>
        <v>Class 7</v>
      </c>
    </row>
    <row r="805" spans="1:10" x14ac:dyDescent="0.45">
      <c r="A805">
        <v>23223</v>
      </c>
      <c r="B805" t="s">
        <v>28</v>
      </c>
      <c r="C805" t="s">
        <v>25</v>
      </c>
      <c r="D805" t="s">
        <v>18</v>
      </c>
      <c r="E805" t="s">
        <v>83</v>
      </c>
      <c r="F805">
        <v>81439</v>
      </c>
      <c r="G805">
        <f t="shared" si="48"/>
        <v>1.128823348050126</v>
      </c>
      <c r="H805" t="str">
        <f t="shared" si="49"/>
        <v>Normal</v>
      </c>
      <c r="I805" t="str">
        <f t="shared" si="50"/>
        <v>Normal</v>
      </c>
      <c r="J805" s="14" t="str">
        <f t="shared" si="51"/>
        <v>Class 7</v>
      </c>
    </row>
    <row r="806" spans="1:10" x14ac:dyDescent="0.45">
      <c r="A806">
        <v>375556</v>
      </c>
      <c r="B806" t="s">
        <v>28</v>
      </c>
      <c r="C806" t="s">
        <v>26</v>
      </c>
      <c r="D806" t="s">
        <v>17</v>
      </c>
      <c r="E806" t="s">
        <v>79</v>
      </c>
      <c r="F806">
        <v>81434</v>
      </c>
      <c r="G806">
        <f t="shared" si="48"/>
        <v>1.1286461166991186</v>
      </c>
      <c r="H806" t="str">
        <f t="shared" si="49"/>
        <v>Normal</v>
      </c>
      <c r="I806" t="str">
        <f t="shared" si="50"/>
        <v>Normal</v>
      </c>
      <c r="J806" s="14" t="str">
        <f t="shared" si="51"/>
        <v>Class 7</v>
      </c>
    </row>
    <row r="807" spans="1:10" x14ac:dyDescent="0.45">
      <c r="A807">
        <v>607894</v>
      </c>
      <c r="B807" t="s">
        <v>28</v>
      </c>
      <c r="C807" t="s">
        <v>26</v>
      </c>
      <c r="D807" t="s">
        <v>10</v>
      </c>
      <c r="E807" t="s">
        <v>79</v>
      </c>
      <c r="F807">
        <v>81434</v>
      </c>
      <c r="G807">
        <f t="shared" si="48"/>
        <v>1.1286461166991186</v>
      </c>
      <c r="H807" t="str">
        <f t="shared" si="49"/>
        <v>Normal</v>
      </c>
      <c r="I807" t="str">
        <f t="shared" si="50"/>
        <v>Normal</v>
      </c>
      <c r="J807" s="14" t="str">
        <f t="shared" si="51"/>
        <v>Class 7</v>
      </c>
    </row>
    <row r="808" spans="1:10" x14ac:dyDescent="0.45">
      <c r="A808">
        <v>610161</v>
      </c>
      <c r="B808" t="s">
        <v>28</v>
      </c>
      <c r="C808" t="s">
        <v>26</v>
      </c>
      <c r="D808" t="s">
        <v>11</v>
      </c>
      <c r="E808" t="s">
        <v>79</v>
      </c>
      <c r="F808">
        <v>81425</v>
      </c>
      <c r="G808">
        <f t="shared" si="48"/>
        <v>1.1283271002673054</v>
      </c>
      <c r="H808" t="str">
        <f t="shared" si="49"/>
        <v>Normal</v>
      </c>
      <c r="I808" t="str">
        <f t="shared" si="50"/>
        <v>Normal</v>
      </c>
      <c r="J808" s="14" t="str">
        <f t="shared" si="51"/>
        <v>Class 7</v>
      </c>
    </row>
    <row r="809" spans="1:10" x14ac:dyDescent="0.45">
      <c r="A809">
        <v>462488</v>
      </c>
      <c r="B809" t="s">
        <v>28</v>
      </c>
      <c r="C809" t="s">
        <v>25</v>
      </c>
      <c r="D809" t="s">
        <v>18</v>
      </c>
      <c r="E809" t="s">
        <v>77</v>
      </c>
      <c r="F809">
        <v>81412</v>
      </c>
      <c r="G809">
        <f t="shared" si="48"/>
        <v>1.1278662987546866</v>
      </c>
      <c r="H809" t="str">
        <f t="shared" si="49"/>
        <v>Normal</v>
      </c>
      <c r="I809" t="str">
        <f t="shared" si="50"/>
        <v>Normal</v>
      </c>
      <c r="J809" s="14" t="str">
        <f t="shared" si="51"/>
        <v>Class 7</v>
      </c>
    </row>
    <row r="810" spans="1:10" x14ac:dyDescent="0.45">
      <c r="A810">
        <v>405687</v>
      </c>
      <c r="B810" t="s">
        <v>28</v>
      </c>
      <c r="C810" t="s">
        <v>25</v>
      </c>
      <c r="D810" t="s">
        <v>18</v>
      </c>
      <c r="E810" t="s">
        <v>76</v>
      </c>
      <c r="F810">
        <v>81410</v>
      </c>
      <c r="G810">
        <f t="shared" si="48"/>
        <v>1.1277954062142836</v>
      </c>
      <c r="H810" t="str">
        <f t="shared" si="49"/>
        <v>Normal</v>
      </c>
      <c r="I810" t="str">
        <f t="shared" si="50"/>
        <v>Normal</v>
      </c>
      <c r="J810" s="14" t="str">
        <f t="shared" si="51"/>
        <v>Class 7</v>
      </c>
    </row>
    <row r="811" spans="1:10" x14ac:dyDescent="0.45">
      <c r="A811">
        <v>589345</v>
      </c>
      <c r="B811" t="s">
        <v>28</v>
      </c>
      <c r="C811" t="s">
        <v>25</v>
      </c>
      <c r="D811" t="s">
        <v>18</v>
      </c>
      <c r="E811" t="s">
        <v>76</v>
      </c>
      <c r="F811">
        <v>81274</v>
      </c>
      <c r="G811">
        <f t="shared" si="48"/>
        <v>1.1229747134668855</v>
      </c>
      <c r="H811" t="str">
        <f t="shared" si="49"/>
        <v>Normal</v>
      </c>
      <c r="I811" t="str">
        <f t="shared" si="50"/>
        <v>Normal</v>
      </c>
      <c r="J811" s="14" t="str">
        <f t="shared" si="51"/>
        <v>Class 7</v>
      </c>
    </row>
    <row r="812" spans="1:10" x14ac:dyDescent="0.45">
      <c r="A812">
        <v>525836</v>
      </c>
      <c r="B812" t="s">
        <v>28</v>
      </c>
      <c r="C812" t="s">
        <v>25</v>
      </c>
      <c r="D812" t="s">
        <v>18</v>
      </c>
      <c r="E812" t="s">
        <v>77</v>
      </c>
      <c r="F812">
        <v>81259</v>
      </c>
      <c r="G812">
        <f t="shared" si="48"/>
        <v>1.1224430194138637</v>
      </c>
      <c r="H812" t="str">
        <f t="shared" si="49"/>
        <v>Normal</v>
      </c>
      <c r="I812" t="str">
        <f t="shared" si="50"/>
        <v>Normal</v>
      </c>
      <c r="J812" s="14" t="str">
        <f t="shared" si="51"/>
        <v>Class 7</v>
      </c>
    </row>
    <row r="813" spans="1:10" x14ac:dyDescent="0.45">
      <c r="A813">
        <v>102990</v>
      </c>
      <c r="B813" t="s">
        <v>28</v>
      </c>
      <c r="C813" t="s">
        <v>26</v>
      </c>
      <c r="D813" t="s">
        <v>15</v>
      </c>
      <c r="E813" t="s">
        <v>81</v>
      </c>
      <c r="F813">
        <v>81256</v>
      </c>
      <c r="G813">
        <f t="shared" si="48"/>
        <v>1.1223366806032593</v>
      </c>
      <c r="H813" t="str">
        <f t="shared" si="49"/>
        <v>Normal</v>
      </c>
      <c r="I813" t="str">
        <f t="shared" si="50"/>
        <v>Normal</v>
      </c>
      <c r="J813" s="14" t="str">
        <f t="shared" si="51"/>
        <v>Class 7</v>
      </c>
    </row>
    <row r="814" spans="1:10" x14ac:dyDescent="0.45">
      <c r="A814">
        <v>602680</v>
      </c>
      <c r="B814" t="s">
        <v>28</v>
      </c>
      <c r="C814" t="s">
        <v>25</v>
      </c>
      <c r="D814" t="s">
        <v>15</v>
      </c>
      <c r="E814" t="s">
        <v>77</v>
      </c>
      <c r="F814">
        <v>81254</v>
      </c>
      <c r="G814">
        <f t="shared" si="48"/>
        <v>1.1222657880628564</v>
      </c>
      <c r="H814" t="str">
        <f t="shared" si="49"/>
        <v>Normal</v>
      </c>
      <c r="I814" t="str">
        <f t="shared" si="50"/>
        <v>Normal</v>
      </c>
      <c r="J814" s="14" t="str">
        <f t="shared" si="51"/>
        <v>Class 7</v>
      </c>
    </row>
    <row r="815" spans="1:10" x14ac:dyDescent="0.45">
      <c r="A815">
        <v>852718</v>
      </c>
      <c r="B815" t="s">
        <v>28</v>
      </c>
      <c r="C815" t="s">
        <v>26</v>
      </c>
      <c r="D815" t="s">
        <v>18</v>
      </c>
      <c r="E815" t="s">
        <v>78</v>
      </c>
      <c r="F815">
        <v>81245</v>
      </c>
      <c r="G815">
        <f t="shared" si="48"/>
        <v>1.1219467716310434</v>
      </c>
      <c r="H815" t="str">
        <f t="shared" si="49"/>
        <v>Normal</v>
      </c>
      <c r="I815" t="str">
        <f t="shared" si="50"/>
        <v>Normal</v>
      </c>
      <c r="J815" s="14" t="str">
        <f t="shared" si="51"/>
        <v>Class 7</v>
      </c>
    </row>
    <row r="816" spans="1:10" x14ac:dyDescent="0.45">
      <c r="A816">
        <v>289524</v>
      </c>
      <c r="B816" t="s">
        <v>28</v>
      </c>
      <c r="C816" t="s">
        <v>25</v>
      </c>
      <c r="D816" t="s">
        <v>18</v>
      </c>
      <c r="E816" t="s">
        <v>77</v>
      </c>
      <c r="F816">
        <v>81188</v>
      </c>
      <c r="G816">
        <f t="shared" si="48"/>
        <v>1.1199263342295602</v>
      </c>
      <c r="H816" t="str">
        <f t="shared" si="49"/>
        <v>Normal</v>
      </c>
      <c r="I816" t="str">
        <f t="shared" si="50"/>
        <v>Normal</v>
      </c>
      <c r="J816" s="14" t="str">
        <f t="shared" si="51"/>
        <v>Class 7</v>
      </c>
    </row>
    <row r="817" spans="1:10" x14ac:dyDescent="0.45">
      <c r="A817">
        <v>395791</v>
      </c>
      <c r="B817" t="s">
        <v>28</v>
      </c>
      <c r="C817" t="s">
        <v>26</v>
      </c>
      <c r="D817" t="s">
        <v>10</v>
      </c>
      <c r="E817" t="s">
        <v>78</v>
      </c>
      <c r="F817">
        <v>81143</v>
      </c>
      <c r="G817">
        <f t="shared" si="48"/>
        <v>1.1183312520704947</v>
      </c>
      <c r="H817" t="str">
        <f t="shared" si="49"/>
        <v>Normal</v>
      </c>
      <c r="I817" t="str">
        <f t="shared" si="50"/>
        <v>Normal</v>
      </c>
      <c r="J817" s="14" t="str">
        <f t="shared" si="51"/>
        <v>Class 7</v>
      </c>
    </row>
    <row r="818" spans="1:10" x14ac:dyDescent="0.45">
      <c r="A818">
        <v>356027</v>
      </c>
      <c r="B818" t="s">
        <v>28</v>
      </c>
      <c r="C818" t="s">
        <v>26</v>
      </c>
      <c r="D818" t="s">
        <v>18</v>
      </c>
      <c r="E818" t="s">
        <v>79</v>
      </c>
      <c r="F818">
        <v>81124</v>
      </c>
      <c r="G818">
        <f t="shared" si="48"/>
        <v>1.117657772936667</v>
      </c>
      <c r="H818" t="str">
        <f t="shared" si="49"/>
        <v>Normal</v>
      </c>
      <c r="I818" t="str">
        <f t="shared" si="50"/>
        <v>Normal</v>
      </c>
      <c r="J818" s="14" t="str">
        <f t="shared" si="51"/>
        <v>Class 7</v>
      </c>
    </row>
    <row r="819" spans="1:10" x14ac:dyDescent="0.45">
      <c r="A819">
        <v>267857</v>
      </c>
      <c r="B819" t="s">
        <v>28</v>
      </c>
      <c r="C819" t="s">
        <v>26</v>
      </c>
      <c r="D819" t="s">
        <v>15</v>
      </c>
      <c r="E819" t="s">
        <v>78</v>
      </c>
      <c r="F819">
        <v>81122</v>
      </c>
      <c r="G819">
        <f t="shared" si="48"/>
        <v>1.1175868803962641</v>
      </c>
      <c r="H819" t="str">
        <f t="shared" si="49"/>
        <v>Normal</v>
      </c>
      <c r="I819" t="str">
        <f t="shared" si="50"/>
        <v>Normal</v>
      </c>
      <c r="J819" s="14" t="str">
        <f t="shared" si="51"/>
        <v>Class 7</v>
      </c>
    </row>
    <row r="820" spans="1:10" x14ac:dyDescent="0.45">
      <c r="A820">
        <v>866724</v>
      </c>
      <c r="B820" t="s">
        <v>28</v>
      </c>
      <c r="C820" t="s">
        <v>25</v>
      </c>
      <c r="D820" t="s">
        <v>18</v>
      </c>
      <c r="E820" t="s">
        <v>78</v>
      </c>
      <c r="F820">
        <v>81111</v>
      </c>
      <c r="G820">
        <f t="shared" si="48"/>
        <v>1.1171969714240482</v>
      </c>
      <c r="H820" t="str">
        <f t="shared" si="49"/>
        <v>Normal</v>
      </c>
      <c r="I820" t="str">
        <f t="shared" si="50"/>
        <v>Normal</v>
      </c>
      <c r="J820" s="14" t="str">
        <f t="shared" si="51"/>
        <v>Class 7</v>
      </c>
    </row>
    <row r="821" spans="1:10" x14ac:dyDescent="0.45">
      <c r="A821">
        <v>607770</v>
      </c>
      <c r="B821" t="s">
        <v>28</v>
      </c>
      <c r="C821" t="s">
        <v>26</v>
      </c>
      <c r="D821" t="s">
        <v>18</v>
      </c>
      <c r="E821" t="s">
        <v>79</v>
      </c>
      <c r="F821">
        <v>81106</v>
      </c>
      <c r="G821">
        <f t="shared" si="48"/>
        <v>1.1170197400730408</v>
      </c>
      <c r="H821" t="str">
        <f t="shared" si="49"/>
        <v>Normal</v>
      </c>
      <c r="I821" t="str">
        <f t="shared" si="50"/>
        <v>Normal</v>
      </c>
      <c r="J821" s="14" t="str">
        <f t="shared" si="51"/>
        <v>Class 7</v>
      </c>
    </row>
    <row r="822" spans="1:10" x14ac:dyDescent="0.45">
      <c r="A822">
        <v>462387</v>
      </c>
      <c r="B822" t="s">
        <v>28</v>
      </c>
      <c r="C822" t="s">
        <v>25</v>
      </c>
      <c r="D822" t="s">
        <v>10</v>
      </c>
      <c r="E822" t="s">
        <v>77</v>
      </c>
      <c r="F822">
        <v>81029</v>
      </c>
      <c r="G822">
        <f t="shared" si="48"/>
        <v>1.1142903772675288</v>
      </c>
      <c r="H822" t="str">
        <f t="shared" si="49"/>
        <v>Normal</v>
      </c>
      <c r="I822" t="str">
        <f t="shared" si="50"/>
        <v>Normal</v>
      </c>
      <c r="J822" s="14" t="str">
        <f t="shared" si="51"/>
        <v>Class 7</v>
      </c>
    </row>
    <row r="823" spans="1:10" x14ac:dyDescent="0.45">
      <c r="A823">
        <v>860049</v>
      </c>
      <c r="B823" t="s">
        <v>28</v>
      </c>
      <c r="C823" t="s">
        <v>25</v>
      </c>
      <c r="D823" t="s">
        <v>12</v>
      </c>
      <c r="E823" t="s">
        <v>84</v>
      </c>
      <c r="F823">
        <v>81002</v>
      </c>
      <c r="G823">
        <f t="shared" si="48"/>
        <v>1.1133333279720894</v>
      </c>
      <c r="H823" t="str">
        <f t="shared" si="49"/>
        <v>Normal</v>
      </c>
      <c r="I823" t="str">
        <f t="shared" si="50"/>
        <v>Normal</v>
      </c>
      <c r="J823" s="14" t="str">
        <f t="shared" si="51"/>
        <v>Class 7</v>
      </c>
    </row>
    <row r="824" spans="1:10" x14ac:dyDescent="0.45">
      <c r="A824">
        <v>865337</v>
      </c>
      <c r="B824" t="s">
        <v>28</v>
      </c>
      <c r="C824" t="s">
        <v>26</v>
      </c>
      <c r="D824" t="s">
        <v>18</v>
      </c>
      <c r="E824" t="s">
        <v>78</v>
      </c>
      <c r="F824">
        <v>80996</v>
      </c>
      <c r="G824">
        <f t="shared" si="48"/>
        <v>1.1131206503508806</v>
      </c>
      <c r="H824" t="str">
        <f t="shared" si="49"/>
        <v>Normal</v>
      </c>
      <c r="I824" t="str">
        <f t="shared" si="50"/>
        <v>Normal</v>
      </c>
      <c r="J824" s="14" t="str">
        <f t="shared" si="51"/>
        <v>Class 7</v>
      </c>
    </row>
    <row r="825" spans="1:10" x14ac:dyDescent="0.45">
      <c r="A825">
        <v>266248</v>
      </c>
      <c r="B825" t="s">
        <v>28</v>
      </c>
      <c r="C825" t="s">
        <v>25</v>
      </c>
      <c r="D825" t="s">
        <v>10</v>
      </c>
      <c r="E825" t="s">
        <v>76</v>
      </c>
      <c r="F825">
        <v>80984</v>
      </c>
      <c r="G825">
        <f t="shared" si="48"/>
        <v>1.1126952951084632</v>
      </c>
      <c r="H825" t="str">
        <f t="shared" si="49"/>
        <v>Normal</v>
      </c>
      <c r="I825" t="str">
        <f t="shared" si="50"/>
        <v>Normal</v>
      </c>
      <c r="J825" s="14" t="str">
        <f t="shared" si="51"/>
        <v>Class 7</v>
      </c>
    </row>
    <row r="826" spans="1:10" x14ac:dyDescent="0.45">
      <c r="A826">
        <v>606591</v>
      </c>
      <c r="B826" t="s">
        <v>28</v>
      </c>
      <c r="C826" t="s">
        <v>25</v>
      </c>
      <c r="D826" t="s">
        <v>15</v>
      </c>
      <c r="E826" t="s">
        <v>76</v>
      </c>
      <c r="F826">
        <v>80966</v>
      </c>
      <c r="G826">
        <f t="shared" si="48"/>
        <v>1.112057262244837</v>
      </c>
      <c r="H826" t="str">
        <f t="shared" si="49"/>
        <v>Normal</v>
      </c>
      <c r="I826" t="str">
        <f t="shared" si="50"/>
        <v>Normal</v>
      </c>
      <c r="J826" s="14" t="str">
        <f t="shared" si="51"/>
        <v>Class 7</v>
      </c>
    </row>
    <row r="827" spans="1:10" x14ac:dyDescent="0.45">
      <c r="A827">
        <v>917822</v>
      </c>
      <c r="B827" t="s">
        <v>28</v>
      </c>
      <c r="C827" t="s">
        <v>26</v>
      </c>
      <c r="D827" t="s">
        <v>15</v>
      </c>
      <c r="E827" t="s">
        <v>84</v>
      </c>
      <c r="F827">
        <v>80943</v>
      </c>
      <c r="G827">
        <f t="shared" si="48"/>
        <v>1.1112419980302035</v>
      </c>
      <c r="H827" t="str">
        <f t="shared" si="49"/>
        <v>Normal</v>
      </c>
      <c r="I827" t="str">
        <f t="shared" si="50"/>
        <v>Normal</v>
      </c>
      <c r="J827" s="14" t="str">
        <f t="shared" si="51"/>
        <v>Class 7</v>
      </c>
    </row>
    <row r="828" spans="1:10" x14ac:dyDescent="0.45">
      <c r="A828">
        <v>458452</v>
      </c>
      <c r="B828" t="s">
        <v>28</v>
      </c>
      <c r="C828" t="s">
        <v>26</v>
      </c>
      <c r="D828" t="s">
        <v>18</v>
      </c>
      <c r="E828" t="s">
        <v>80</v>
      </c>
      <c r="F828">
        <v>80942</v>
      </c>
      <c r="G828">
        <f t="shared" si="48"/>
        <v>1.111206551760002</v>
      </c>
      <c r="H828" t="str">
        <f t="shared" si="49"/>
        <v>Normal</v>
      </c>
      <c r="I828" t="str">
        <f t="shared" si="50"/>
        <v>Normal</v>
      </c>
      <c r="J828" s="14" t="str">
        <f t="shared" si="51"/>
        <v>Class 7</v>
      </c>
    </row>
    <row r="829" spans="1:10" x14ac:dyDescent="0.45">
      <c r="A829">
        <v>307390</v>
      </c>
      <c r="B829" t="s">
        <v>28</v>
      </c>
      <c r="C829" t="s">
        <v>25</v>
      </c>
      <c r="D829" t="s">
        <v>10</v>
      </c>
      <c r="E829" t="s">
        <v>77</v>
      </c>
      <c r="F829">
        <v>80927</v>
      </c>
      <c r="G829">
        <f t="shared" si="48"/>
        <v>1.1106748577069803</v>
      </c>
      <c r="H829" t="str">
        <f t="shared" si="49"/>
        <v>Normal</v>
      </c>
      <c r="I829" t="str">
        <f t="shared" si="50"/>
        <v>Normal</v>
      </c>
      <c r="J829" s="14" t="str">
        <f t="shared" si="51"/>
        <v>Class 7</v>
      </c>
    </row>
    <row r="830" spans="1:10" x14ac:dyDescent="0.45">
      <c r="A830">
        <v>662487</v>
      </c>
      <c r="B830" t="s">
        <v>28</v>
      </c>
      <c r="C830" t="s">
        <v>25</v>
      </c>
      <c r="D830" t="s">
        <v>15</v>
      </c>
      <c r="E830" t="s">
        <v>77</v>
      </c>
      <c r="F830">
        <v>80916</v>
      </c>
      <c r="G830">
        <f t="shared" si="48"/>
        <v>1.1102849487347641</v>
      </c>
      <c r="H830" t="str">
        <f t="shared" si="49"/>
        <v>Normal</v>
      </c>
      <c r="I830" t="str">
        <f t="shared" si="50"/>
        <v>Normal</v>
      </c>
      <c r="J830" s="14" t="str">
        <f t="shared" si="51"/>
        <v>Class 7</v>
      </c>
    </row>
    <row r="831" spans="1:10" x14ac:dyDescent="0.45">
      <c r="A831">
        <v>684242</v>
      </c>
      <c r="B831" t="s">
        <v>28</v>
      </c>
      <c r="C831" t="s">
        <v>25</v>
      </c>
      <c r="D831" t="s">
        <v>18</v>
      </c>
      <c r="E831" t="s">
        <v>84</v>
      </c>
      <c r="F831">
        <v>80876</v>
      </c>
      <c r="G831">
        <f t="shared" si="48"/>
        <v>1.1088670979267059</v>
      </c>
      <c r="H831" t="str">
        <f t="shared" si="49"/>
        <v>Normal</v>
      </c>
      <c r="I831" t="str">
        <f t="shared" si="50"/>
        <v>Normal</v>
      </c>
      <c r="J831" s="14" t="str">
        <f t="shared" si="51"/>
        <v>Class 7</v>
      </c>
    </row>
    <row r="832" spans="1:10" x14ac:dyDescent="0.45">
      <c r="A832">
        <v>592784</v>
      </c>
      <c r="B832" t="s">
        <v>28</v>
      </c>
      <c r="C832" t="s">
        <v>25</v>
      </c>
      <c r="D832" t="s">
        <v>18</v>
      </c>
      <c r="E832" t="s">
        <v>77</v>
      </c>
      <c r="F832">
        <v>80863</v>
      </c>
      <c r="G832">
        <f t="shared" si="48"/>
        <v>1.1084062964140871</v>
      </c>
      <c r="H832" t="str">
        <f t="shared" si="49"/>
        <v>Normal</v>
      </c>
      <c r="I832" t="str">
        <f t="shared" si="50"/>
        <v>Normal</v>
      </c>
      <c r="J832" s="14" t="str">
        <f t="shared" si="51"/>
        <v>Class 7</v>
      </c>
    </row>
    <row r="833" spans="1:10" x14ac:dyDescent="0.45">
      <c r="A833">
        <v>504728</v>
      </c>
      <c r="B833" t="s">
        <v>28</v>
      </c>
      <c r="C833" t="s">
        <v>25</v>
      </c>
      <c r="D833" t="s">
        <v>18</v>
      </c>
      <c r="E833" t="s">
        <v>77</v>
      </c>
      <c r="F833">
        <v>80835</v>
      </c>
      <c r="G833">
        <f t="shared" si="48"/>
        <v>1.1074138008484462</v>
      </c>
      <c r="H833" t="str">
        <f t="shared" si="49"/>
        <v>Normal</v>
      </c>
      <c r="I833" t="str">
        <f t="shared" si="50"/>
        <v>Normal</v>
      </c>
      <c r="J833" s="14" t="str">
        <f t="shared" si="51"/>
        <v>Class 7</v>
      </c>
    </row>
    <row r="834" spans="1:10" x14ac:dyDescent="0.45">
      <c r="A834">
        <v>170341</v>
      </c>
      <c r="B834" t="s">
        <v>28</v>
      </c>
      <c r="C834" t="s">
        <v>26</v>
      </c>
      <c r="D834" t="s">
        <v>15</v>
      </c>
      <c r="E834" t="s">
        <v>78</v>
      </c>
      <c r="F834">
        <v>80813</v>
      </c>
      <c r="G834">
        <f t="shared" ref="G834:G897" si="52">(F834-$L$6)/$L$5</f>
        <v>1.1066339829040142</v>
      </c>
      <c r="H834" t="str">
        <f t="shared" ref="H834:H897" si="53">IF(ABS(G834)&gt;2, "Outlier", "Normal")</f>
        <v>Normal</v>
      </c>
      <c r="I834" t="str">
        <f t="shared" ref="I834:I897" si="54">IF(OR(F834&lt;$Q$5, F834&gt;$Q$6), "Outlier", "Normal")</f>
        <v>Normal</v>
      </c>
      <c r="J834" s="14" t="str">
        <f t="shared" ref="J834:J897" si="55">IF(F834 &lt;= MIN(F:F) + $Q$23, "Class 1",
IF(F834 &lt;= MIN(F:F) + $Q$23 *2, "Class 2",
IF(F834 &lt;= MIN(F:F) + $Q$23 *3, "Class 3",
IF(F834 &lt;= MIN(F:F) + $Q$23 *4, "Class 4",
IF(F834 &lt;= MIN(F:F) + $Q$23 *5, "Class 5",
IF(F834 &lt;= MIN(F:F) + $Q$23 *6, "Class 6",
IF(F834 &lt;= MIN(F:F) + $Q$23 *7, "Class 7",
IF(F834 &lt;= MIN(F:F) + $Q$23 *8, "Class 7",
IF(F834 &lt;= MIN(F:F) + $Q$23 *9, "Class 9",
IF(F834 &lt;= MIN(F:F) + $Q$23 *10, "Class 10",
))))))))))</f>
        <v>Class 7</v>
      </c>
    </row>
    <row r="835" spans="1:10" x14ac:dyDescent="0.45">
      <c r="A835">
        <v>182794</v>
      </c>
      <c r="B835" t="s">
        <v>28</v>
      </c>
      <c r="C835" t="s">
        <v>26</v>
      </c>
      <c r="D835" t="s">
        <v>15</v>
      </c>
      <c r="E835" t="s">
        <v>81</v>
      </c>
      <c r="F835">
        <v>80811</v>
      </c>
      <c r="G835">
        <f t="shared" si="52"/>
        <v>1.1065630903636112</v>
      </c>
      <c r="H835" t="str">
        <f t="shared" si="53"/>
        <v>Normal</v>
      </c>
      <c r="I835" t="str">
        <f t="shared" si="54"/>
        <v>Normal</v>
      </c>
      <c r="J835" s="14" t="str">
        <f t="shared" si="55"/>
        <v>Class 7</v>
      </c>
    </row>
    <row r="836" spans="1:10" x14ac:dyDescent="0.45">
      <c r="A836">
        <v>535404</v>
      </c>
      <c r="B836" t="s">
        <v>28</v>
      </c>
      <c r="C836" t="s">
        <v>25</v>
      </c>
      <c r="D836" t="s">
        <v>18</v>
      </c>
      <c r="E836" t="s">
        <v>79</v>
      </c>
      <c r="F836">
        <v>80793</v>
      </c>
      <c r="G836">
        <f t="shared" si="52"/>
        <v>1.105925057499985</v>
      </c>
      <c r="H836" t="str">
        <f t="shared" si="53"/>
        <v>Normal</v>
      </c>
      <c r="I836" t="str">
        <f t="shared" si="54"/>
        <v>Normal</v>
      </c>
      <c r="J836" s="14" t="str">
        <f t="shared" si="55"/>
        <v>Class 7</v>
      </c>
    </row>
    <row r="837" spans="1:10" x14ac:dyDescent="0.45">
      <c r="A837">
        <v>730892</v>
      </c>
      <c r="B837" t="s">
        <v>28</v>
      </c>
      <c r="C837" t="s">
        <v>25</v>
      </c>
      <c r="D837" t="s">
        <v>10</v>
      </c>
      <c r="E837" t="s">
        <v>76</v>
      </c>
      <c r="F837">
        <v>80788</v>
      </c>
      <c r="G837">
        <f t="shared" si="52"/>
        <v>1.1057478261489777</v>
      </c>
      <c r="H837" t="str">
        <f t="shared" si="53"/>
        <v>Normal</v>
      </c>
      <c r="I837" t="str">
        <f t="shared" si="54"/>
        <v>Normal</v>
      </c>
      <c r="J837" s="14" t="str">
        <f t="shared" si="55"/>
        <v>Class 7</v>
      </c>
    </row>
    <row r="838" spans="1:10" x14ac:dyDescent="0.45">
      <c r="A838">
        <v>236028</v>
      </c>
      <c r="B838" t="s">
        <v>28</v>
      </c>
      <c r="C838" t="s">
        <v>26</v>
      </c>
      <c r="D838" t="s">
        <v>15</v>
      </c>
      <c r="E838" t="s">
        <v>78</v>
      </c>
      <c r="F838">
        <v>80787</v>
      </c>
      <c r="G838">
        <f t="shared" si="52"/>
        <v>1.1057123798787762</v>
      </c>
      <c r="H838" t="str">
        <f t="shared" si="53"/>
        <v>Normal</v>
      </c>
      <c r="I838" t="str">
        <f t="shared" si="54"/>
        <v>Normal</v>
      </c>
      <c r="J838" s="14" t="str">
        <f t="shared" si="55"/>
        <v>Class 7</v>
      </c>
    </row>
    <row r="839" spans="1:10" x14ac:dyDescent="0.45">
      <c r="A839">
        <v>848064</v>
      </c>
      <c r="B839" t="s">
        <v>28</v>
      </c>
      <c r="C839" t="s">
        <v>26</v>
      </c>
      <c r="D839" t="s">
        <v>15</v>
      </c>
      <c r="E839" t="s">
        <v>84</v>
      </c>
      <c r="F839">
        <v>80782</v>
      </c>
      <c r="G839">
        <f t="shared" si="52"/>
        <v>1.1055351485277689</v>
      </c>
      <c r="H839" t="str">
        <f t="shared" si="53"/>
        <v>Normal</v>
      </c>
      <c r="I839" t="str">
        <f t="shared" si="54"/>
        <v>Normal</v>
      </c>
      <c r="J839" s="14" t="str">
        <f t="shared" si="55"/>
        <v>Class 7</v>
      </c>
    </row>
    <row r="840" spans="1:10" x14ac:dyDescent="0.45">
      <c r="A840">
        <v>939626</v>
      </c>
      <c r="B840" t="s">
        <v>28</v>
      </c>
      <c r="C840" t="s">
        <v>33</v>
      </c>
      <c r="D840" t="s">
        <v>15</v>
      </c>
      <c r="E840" t="s">
        <v>84</v>
      </c>
      <c r="F840">
        <v>80760</v>
      </c>
      <c r="G840">
        <f t="shared" si="52"/>
        <v>1.1047553305833369</v>
      </c>
      <c r="H840" t="str">
        <f t="shared" si="53"/>
        <v>Normal</v>
      </c>
      <c r="I840" t="str">
        <f t="shared" si="54"/>
        <v>Normal</v>
      </c>
      <c r="J840" s="14" t="str">
        <f t="shared" si="55"/>
        <v>Class 7</v>
      </c>
    </row>
    <row r="841" spans="1:10" x14ac:dyDescent="0.45">
      <c r="A841">
        <v>948017</v>
      </c>
      <c r="B841" t="s">
        <v>28</v>
      </c>
      <c r="C841" t="s">
        <v>25</v>
      </c>
      <c r="D841" t="s">
        <v>15</v>
      </c>
      <c r="E841" t="s">
        <v>78</v>
      </c>
      <c r="F841">
        <v>80756</v>
      </c>
      <c r="G841">
        <f t="shared" si="52"/>
        <v>1.1046135455025312</v>
      </c>
      <c r="H841" t="str">
        <f t="shared" si="53"/>
        <v>Normal</v>
      </c>
      <c r="I841" t="str">
        <f t="shared" si="54"/>
        <v>Normal</v>
      </c>
      <c r="J841" s="14" t="str">
        <f t="shared" si="55"/>
        <v>Class 7</v>
      </c>
    </row>
    <row r="842" spans="1:10" x14ac:dyDescent="0.45">
      <c r="A842">
        <v>282543</v>
      </c>
      <c r="B842" t="s">
        <v>28</v>
      </c>
      <c r="C842" t="s">
        <v>26</v>
      </c>
      <c r="D842" t="s">
        <v>18</v>
      </c>
      <c r="E842" t="s">
        <v>84</v>
      </c>
      <c r="F842">
        <v>80672</v>
      </c>
      <c r="G842">
        <f t="shared" si="52"/>
        <v>1.1016360588056087</v>
      </c>
      <c r="H842" t="str">
        <f t="shared" si="53"/>
        <v>Normal</v>
      </c>
      <c r="I842" t="str">
        <f t="shared" si="54"/>
        <v>Normal</v>
      </c>
      <c r="J842" s="14" t="str">
        <f t="shared" si="55"/>
        <v>Class 7</v>
      </c>
    </row>
    <row r="843" spans="1:10" x14ac:dyDescent="0.45">
      <c r="A843">
        <v>379391</v>
      </c>
      <c r="B843" t="s">
        <v>28</v>
      </c>
      <c r="C843" t="s">
        <v>25</v>
      </c>
      <c r="D843" t="s">
        <v>10</v>
      </c>
      <c r="E843" t="s">
        <v>77</v>
      </c>
      <c r="F843">
        <v>80619</v>
      </c>
      <c r="G843">
        <f t="shared" si="52"/>
        <v>1.0997574064849316</v>
      </c>
      <c r="H843" t="str">
        <f t="shared" si="53"/>
        <v>Normal</v>
      </c>
      <c r="I843" t="str">
        <f t="shared" si="54"/>
        <v>Normal</v>
      </c>
      <c r="J843" s="14" t="str">
        <f t="shared" si="55"/>
        <v>Class 7</v>
      </c>
    </row>
    <row r="844" spans="1:10" x14ac:dyDescent="0.45">
      <c r="A844">
        <v>786486</v>
      </c>
      <c r="B844" t="s">
        <v>28</v>
      </c>
      <c r="C844" t="s">
        <v>33</v>
      </c>
      <c r="D844" t="s">
        <v>12</v>
      </c>
      <c r="E844" t="s">
        <v>78</v>
      </c>
      <c r="F844">
        <v>80614</v>
      </c>
      <c r="G844">
        <f t="shared" si="52"/>
        <v>1.0995801751339243</v>
      </c>
      <c r="H844" t="str">
        <f t="shared" si="53"/>
        <v>Normal</v>
      </c>
      <c r="I844" t="str">
        <f t="shared" si="54"/>
        <v>Normal</v>
      </c>
      <c r="J844" s="14" t="str">
        <f t="shared" si="55"/>
        <v>Class 7</v>
      </c>
    </row>
    <row r="845" spans="1:10" x14ac:dyDescent="0.45">
      <c r="A845">
        <v>399547</v>
      </c>
      <c r="B845" t="s">
        <v>28</v>
      </c>
      <c r="C845" t="s">
        <v>26</v>
      </c>
      <c r="D845" t="s">
        <v>18</v>
      </c>
      <c r="E845" t="s">
        <v>77</v>
      </c>
      <c r="F845">
        <v>80569</v>
      </c>
      <c r="G845">
        <f t="shared" si="52"/>
        <v>1.0979850929748587</v>
      </c>
      <c r="H845" t="str">
        <f t="shared" si="53"/>
        <v>Normal</v>
      </c>
      <c r="I845" t="str">
        <f t="shared" si="54"/>
        <v>Normal</v>
      </c>
      <c r="J845" s="14" t="str">
        <f t="shared" si="55"/>
        <v>Class 7</v>
      </c>
    </row>
    <row r="846" spans="1:10" x14ac:dyDescent="0.45">
      <c r="A846">
        <v>487732</v>
      </c>
      <c r="B846" t="s">
        <v>28</v>
      </c>
      <c r="C846" t="s">
        <v>25</v>
      </c>
      <c r="D846" t="s">
        <v>15</v>
      </c>
      <c r="E846" t="s">
        <v>78</v>
      </c>
      <c r="F846">
        <v>80542</v>
      </c>
      <c r="G846">
        <f t="shared" si="52"/>
        <v>1.0970280436794195</v>
      </c>
      <c r="H846" t="str">
        <f t="shared" si="53"/>
        <v>Normal</v>
      </c>
      <c r="I846" t="str">
        <f t="shared" si="54"/>
        <v>Normal</v>
      </c>
      <c r="J846" s="14" t="str">
        <f t="shared" si="55"/>
        <v>Class 7</v>
      </c>
    </row>
    <row r="847" spans="1:10" x14ac:dyDescent="0.45">
      <c r="A847">
        <v>762231</v>
      </c>
      <c r="B847" t="s">
        <v>28</v>
      </c>
      <c r="C847" t="s">
        <v>26</v>
      </c>
      <c r="D847" t="s">
        <v>15</v>
      </c>
      <c r="E847" t="s">
        <v>78</v>
      </c>
      <c r="F847">
        <v>80531</v>
      </c>
      <c r="G847">
        <f t="shared" si="52"/>
        <v>1.0966381347072034</v>
      </c>
      <c r="H847" t="str">
        <f t="shared" si="53"/>
        <v>Normal</v>
      </c>
      <c r="I847" t="str">
        <f t="shared" si="54"/>
        <v>Normal</v>
      </c>
      <c r="J847" s="14" t="str">
        <f t="shared" si="55"/>
        <v>Class 7</v>
      </c>
    </row>
    <row r="848" spans="1:10" x14ac:dyDescent="0.45">
      <c r="A848">
        <v>443270</v>
      </c>
      <c r="B848" t="s">
        <v>28</v>
      </c>
      <c r="C848" t="s">
        <v>26</v>
      </c>
      <c r="D848" t="s">
        <v>17</v>
      </c>
      <c r="E848" t="s">
        <v>78</v>
      </c>
      <c r="F848">
        <v>80493</v>
      </c>
      <c r="G848">
        <f t="shared" si="52"/>
        <v>1.0952911764395481</v>
      </c>
      <c r="H848" t="str">
        <f t="shared" si="53"/>
        <v>Normal</v>
      </c>
      <c r="I848" t="str">
        <f t="shared" si="54"/>
        <v>Normal</v>
      </c>
      <c r="J848" s="14" t="str">
        <f t="shared" si="55"/>
        <v>Class 7</v>
      </c>
    </row>
    <row r="849" spans="1:10" x14ac:dyDescent="0.45">
      <c r="A849">
        <v>336624</v>
      </c>
      <c r="B849" t="s">
        <v>28</v>
      </c>
      <c r="C849" t="s">
        <v>26</v>
      </c>
      <c r="D849" t="s">
        <v>18</v>
      </c>
      <c r="E849" t="s">
        <v>78</v>
      </c>
      <c r="F849">
        <v>80440</v>
      </c>
      <c r="G849">
        <f t="shared" si="52"/>
        <v>1.0934125241188708</v>
      </c>
      <c r="H849" t="str">
        <f t="shared" si="53"/>
        <v>Normal</v>
      </c>
      <c r="I849" t="str">
        <f t="shared" si="54"/>
        <v>Normal</v>
      </c>
      <c r="J849" s="14" t="str">
        <f t="shared" si="55"/>
        <v>Class 7</v>
      </c>
    </row>
    <row r="850" spans="1:10" x14ac:dyDescent="0.45">
      <c r="A850">
        <v>80619</v>
      </c>
      <c r="B850" t="s">
        <v>28</v>
      </c>
      <c r="C850" t="s">
        <v>33</v>
      </c>
      <c r="D850" t="s">
        <v>15</v>
      </c>
      <c r="E850" t="s">
        <v>79</v>
      </c>
      <c r="F850">
        <v>80438</v>
      </c>
      <c r="G850">
        <f t="shared" si="52"/>
        <v>1.0933416315784679</v>
      </c>
      <c r="H850" t="str">
        <f t="shared" si="53"/>
        <v>Normal</v>
      </c>
      <c r="I850" t="str">
        <f t="shared" si="54"/>
        <v>Normal</v>
      </c>
      <c r="J850" s="14" t="str">
        <f t="shared" si="55"/>
        <v>Class 7</v>
      </c>
    </row>
    <row r="851" spans="1:10" x14ac:dyDescent="0.45">
      <c r="A851">
        <v>287615</v>
      </c>
      <c r="B851" t="s">
        <v>28</v>
      </c>
      <c r="C851" t="s">
        <v>33</v>
      </c>
      <c r="D851" t="s">
        <v>12</v>
      </c>
      <c r="E851" t="s">
        <v>77</v>
      </c>
      <c r="F851">
        <v>80434</v>
      </c>
      <c r="G851">
        <f t="shared" si="52"/>
        <v>1.0931998464976622</v>
      </c>
      <c r="H851" t="str">
        <f t="shared" si="53"/>
        <v>Normal</v>
      </c>
      <c r="I851" t="str">
        <f t="shared" si="54"/>
        <v>Normal</v>
      </c>
      <c r="J851" s="14" t="str">
        <f t="shared" si="55"/>
        <v>Class 7</v>
      </c>
    </row>
    <row r="852" spans="1:10" x14ac:dyDescent="0.45">
      <c r="A852">
        <v>561457</v>
      </c>
      <c r="B852" t="s">
        <v>28</v>
      </c>
      <c r="C852" t="s">
        <v>25</v>
      </c>
      <c r="D852" t="s">
        <v>18</v>
      </c>
      <c r="E852" t="s">
        <v>87</v>
      </c>
      <c r="F852">
        <v>80432</v>
      </c>
      <c r="G852">
        <f t="shared" si="52"/>
        <v>1.0931289539572593</v>
      </c>
      <c r="H852" t="str">
        <f t="shared" si="53"/>
        <v>Normal</v>
      </c>
      <c r="I852" t="str">
        <f t="shared" si="54"/>
        <v>Normal</v>
      </c>
      <c r="J852" s="14" t="str">
        <f t="shared" si="55"/>
        <v>Class 7</v>
      </c>
    </row>
    <row r="853" spans="1:10" x14ac:dyDescent="0.45">
      <c r="A853">
        <v>316119</v>
      </c>
      <c r="B853" t="s">
        <v>28</v>
      </c>
      <c r="C853" t="s">
        <v>26</v>
      </c>
      <c r="D853" t="s">
        <v>17</v>
      </c>
      <c r="E853" t="s">
        <v>78</v>
      </c>
      <c r="F853">
        <v>80425</v>
      </c>
      <c r="G853">
        <f t="shared" si="52"/>
        <v>1.092880830065849</v>
      </c>
      <c r="H853" t="str">
        <f t="shared" si="53"/>
        <v>Normal</v>
      </c>
      <c r="I853" t="str">
        <f t="shared" si="54"/>
        <v>Normal</v>
      </c>
      <c r="J853" s="14" t="str">
        <f t="shared" si="55"/>
        <v>Class 7</v>
      </c>
    </row>
    <row r="854" spans="1:10" x14ac:dyDescent="0.45">
      <c r="A854">
        <v>778393</v>
      </c>
      <c r="B854" t="s">
        <v>28</v>
      </c>
      <c r="C854" t="s">
        <v>25</v>
      </c>
      <c r="D854" t="s">
        <v>10</v>
      </c>
      <c r="E854" t="s">
        <v>78</v>
      </c>
      <c r="F854">
        <v>80425</v>
      </c>
      <c r="G854">
        <f t="shared" si="52"/>
        <v>1.092880830065849</v>
      </c>
      <c r="H854" t="str">
        <f t="shared" si="53"/>
        <v>Normal</v>
      </c>
      <c r="I854" t="str">
        <f t="shared" si="54"/>
        <v>Normal</v>
      </c>
      <c r="J854" s="14" t="str">
        <f t="shared" si="55"/>
        <v>Class 7</v>
      </c>
    </row>
    <row r="855" spans="1:10" x14ac:dyDescent="0.45">
      <c r="A855">
        <v>937631</v>
      </c>
      <c r="B855" t="s">
        <v>28</v>
      </c>
      <c r="C855" t="s">
        <v>25</v>
      </c>
      <c r="D855" t="s">
        <v>15</v>
      </c>
      <c r="E855" t="s">
        <v>77</v>
      </c>
      <c r="F855">
        <v>80405</v>
      </c>
      <c r="G855">
        <f t="shared" si="52"/>
        <v>1.0921719046618199</v>
      </c>
      <c r="H855" t="str">
        <f t="shared" si="53"/>
        <v>Normal</v>
      </c>
      <c r="I855" t="str">
        <f t="shared" si="54"/>
        <v>Normal</v>
      </c>
      <c r="J855" s="14" t="str">
        <f t="shared" si="55"/>
        <v>Class 7</v>
      </c>
    </row>
    <row r="856" spans="1:10" x14ac:dyDescent="0.45">
      <c r="A856">
        <v>158172</v>
      </c>
      <c r="B856" t="s">
        <v>28</v>
      </c>
      <c r="C856" t="s">
        <v>25</v>
      </c>
      <c r="D856" t="s">
        <v>10</v>
      </c>
      <c r="E856" t="s">
        <v>77</v>
      </c>
      <c r="F856">
        <v>80368</v>
      </c>
      <c r="G856">
        <f t="shared" si="52"/>
        <v>1.0908603926643661</v>
      </c>
      <c r="H856" t="str">
        <f t="shared" si="53"/>
        <v>Normal</v>
      </c>
      <c r="I856" t="str">
        <f t="shared" si="54"/>
        <v>Normal</v>
      </c>
      <c r="J856" s="14" t="str">
        <f t="shared" si="55"/>
        <v>Class 7</v>
      </c>
    </row>
    <row r="857" spans="1:10" x14ac:dyDescent="0.45">
      <c r="A857">
        <v>342183</v>
      </c>
      <c r="B857" t="s">
        <v>28</v>
      </c>
      <c r="C857" t="s">
        <v>25</v>
      </c>
      <c r="D857" t="s">
        <v>18</v>
      </c>
      <c r="E857" t="s">
        <v>77</v>
      </c>
      <c r="F857">
        <v>80343</v>
      </c>
      <c r="G857">
        <f t="shared" si="52"/>
        <v>1.0899742359093296</v>
      </c>
      <c r="H857" t="str">
        <f t="shared" si="53"/>
        <v>Normal</v>
      </c>
      <c r="I857" t="str">
        <f t="shared" si="54"/>
        <v>Normal</v>
      </c>
      <c r="J857" s="14" t="str">
        <f t="shared" si="55"/>
        <v>Class 7</v>
      </c>
    </row>
    <row r="858" spans="1:10" x14ac:dyDescent="0.45">
      <c r="A858">
        <v>432427</v>
      </c>
      <c r="B858" t="s">
        <v>28</v>
      </c>
      <c r="C858" t="s">
        <v>26</v>
      </c>
      <c r="D858" t="s">
        <v>17</v>
      </c>
      <c r="E858" t="s">
        <v>77</v>
      </c>
      <c r="F858">
        <v>80332</v>
      </c>
      <c r="G858">
        <f t="shared" si="52"/>
        <v>1.0895843269371135</v>
      </c>
      <c r="H858" t="str">
        <f t="shared" si="53"/>
        <v>Normal</v>
      </c>
      <c r="I858" t="str">
        <f t="shared" si="54"/>
        <v>Normal</v>
      </c>
      <c r="J858" s="14" t="str">
        <f t="shared" si="55"/>
        <v>Class 7</v>
      </c>
    </row>
    <row r="859" spans="1:10" x14ac:dyDescent="0.45">
      <c r="A859">
        <v>898625</v>
      </c>
      <c r="B859" t="s">
        <v>28</v>
      </c>
      <c r="C859" t="s">
        <v>25</v>
      </c>
      <c r="D859" t="s">
        <v>15</v>
      </c>
      <c r="E859" t="s">
        <v>77</v>
      </c>
      <c r="F859">
        <v>80321</v>
      </c>
      <c r="G859">
        <f t="shared" si="52"/>
        <v>1.0891944179648976</v>
      </c>
      <c r="H859" t="str">
        <f t="shared" si="53"/>
        <v>Normal</v>
      </c>
      <c r="I859" t="str">
        <f t="shared" si="54"/>
        <v>Normal</v>
      </c>
      <c r="J859" s="14" t="str">
        <f t="shared" si="55"/>
        <v>Class 7</v>
      </c>
    </row>
    <row r="860" spans="1:10" x14ac:dyDescent="0.45">
      <c r="A860">
        <v>158941</v>
      </c>
      <c r="B860" t="s">
        <v>28</v>
      </c>
      <c r="C860" t="s">
        <v>25</v>
      </c>
      <c r="D860" t="s">
        <v>15</v>
      </c>
      <c r="E860" t="s">
        <v>78</v>
      </c>
      <c r="F860">
        <v>80272</v>
      </c>
      <c r="G860">
        <f t="shared" si="52"/>
        <v>1.0874575507250261</v>
      </c>
      <c r="H860" t="str">
        <f t="shared" si="53"/>
        <v>Normal</v>
      </c>
      <c r="I860" t="str">
        <f t="shared" si="54"/>
        <v>Normal</v>
      </c>
      <c r="J860" s="14" t="str">
        <f t="shared" si="55"/>
        <v>Class 7</v>
      </c>
    </row>
    <row r="861" spans="1:10" x14ac:dyDescent="0.45">
      <c r="A861">
        <v>444043</v>
      </c>
      <c r="B861" t="s">
        <v>28</v>
      </c>
      <c r="C861" t="s">
        <v>33</v>
      </c>
      <c r="D861" t="s">
        <v>10</v>
      </c>
      <c r="E861" t="s">
        <v>78</v>
      </c>
      <c r="F861">
        <v>80262</v>
      </c>
      <c r="G861">
        <f t="shared" si="52"/>
        <v>1.0871030880230117</v>
      </c>
      <c r="H861" t="str">
        <f t="shared" si="53"/>
        <v>Normal</v>
      </c>
      <c r="I861" t="str">
        <f t="shared" si="54"/>
        <v>Normal</v>
      </c>
      <c r="J861" s="14" t="str">
        <f t="shared" si="55"/>
        <v>Class 7</v>
      </c>
    </row>
    <row r="862" spans="1:10" x14ac:dyDescent="0.45">
      <c r="A862">
        <v>130020</v>
      </c>
      <c r="B862" t="s">
        <v>28</v>
      </c>
      <c r="C862" t="s">
        <v>25</v>
      </c>
      <c r="D862" t="s">
        <v>15</v>
      </c>
      <c r="E862" t="s">
        <v>79</v>
      </c>
      <c r="F862">
        <v>80256</v>
      </c>
      <c r="G862">
        <f t="shared" si="52"/>
        <v>1.0868904104018029</v>
      </c>
      <c r="H862" t="str">
        <f t="shared" si="53"/>
        <v>Normal</v>
      </c>
      <c r="I862" t="str">
        <f t="shared" si="54"/>
        <v>Normal</v>
      </c>
      <c r="J862" s="14" t="str">
        <f t="shared" si="55"/>
        <v>Class 7</v>
      </c>
    </row>
    <row r="863" spans="1:10" x14ac:dyDescent="0.45">
      <c r="A863">
        <v>427953</v>
      </c>
      <c r="B863" t="s">
        <v>28</v>
      </c>
      <c r="C863" t="s">
        <v>26</v>
      </c>
      <c r="D863" t="s">
        <v>15</v>
      </c>
      <c r="E863" t="s">
        <v>78</v>
      </c>
      <c r="F863">
        <v>80224</v>
      </c>
      <c r="G863">
        <f t="shared" si="52"/>
        <v>1.0857561297553562</v>
      </c>
      <c r="H863" t="str">
        <f t="shared" si="53"/>
        <v>Normal</v>
      </c>
      <c r="I863" t="str">
        <f t="shared" si="54"/>
        <v>Normal</v>
      </c>
      <c r="J863" s="14" t="str">
        <f t="shared" si="55"/>
        <v>Class 7</v>
      </c>
    </row>
    <row r="864" spans="1:10" x14ac:dyDescent="0.45">
      <c r="A864">
        <v>385054</v>
      </c>
      <c r="B864" t="s">
        <v>28</v>
      </c>
      <c r="C864" t="s">
        <v>26</v>
      </c>
      <c r="D864" t="s">
        <v>18</v>
      </c>
      <c r="E864" t="s">
        <v>78</v>
      </c>
      <c r="F864">
        <v>80213</v>
      </c>
      <c r="G864">
        <f t="shared" si="52"/>
        <v>1.0853662207831403</v>
      </c>
      <c r="H864" t="str">
        <f t="shared" si="53"/>
        <v>Normal</v>
      </c>
      <c r="I864" t="str">
        <f t="shared" si="54"/>
        <v>Normal</v>
      </c>
      <c r="J864" s="14" t="str">
        <f t="shared" si="55"/>
        <v>Class 7</v>
      </c>
    </row>
    <row r="865" spans="1:10" x14ac:dyDescent="0.45">
      <c r="A865">
        <v>28862</v>
      </c>
      <c r="B865" t="s">
        <v>28</v>
      </c>
      <c r="C865" t="s">
        <v>26</v>
      </c>
      <c r="D865" t="s">
        <v>17</v>
      </c>
      <c r="E865" t="s">
        <v>79</v>
      </c>
      <c r="F865">
        <v>80190</v>
      </c>
      <c r="G865">
        <f t="shared" si="52"/>
        <v>1.0845509565685068</v>
      </c>
      <c r="H865" t="str">
        <f t="shared" si="53"/>
        <v>Normal</v>
      </c>
      <c r="I865" t="str">
        <f t="shared" si="54"/>
        <v>Normal</v>
      </c>
      <c r="J865" s="14" t="str">
        <f t="shared" si="55"/>
        <v>Class 7</v>
      </c>
    </row>
    <row r="866" spans="1:10" x14ac:dyDescent="0.45">
      <c r="A866">
        <v>35325</v>
      </c>
      <c r="B866" t="s">
        <v>28</v>
      </c>
      <c r="C866" t="s">
        <v>26</v>
      </c>
      <c r="D866" t="s">
        <v>11</v>
      </c>
      <c r="E866" t="s">
        <v>80</v>
      </c>
      <c r="F866">
        <v>80183</v>
      </c>
      <c r="G866">
        <f t="shared" si="52"/>
        <v>1.0843028326770965</v>
      </c>
      <c r="H866" t="str">
        <f t="shared" si="53"/>
        <v>Normal</v>
      </c>
      <c r="I866" t="str">
        <f t="shared" si="54"/>
        <v>Normal</v>
      </c>
      <c r="J866" s="14" t="str">
        <f t="shared" si="55"/>
        <v>Class 7</v>
      </c>
    </row>
    <row r="867" spans="1:10" x14ac:dyDescent="0.45">
      <c r="A867">
        <v>203764</v>
      </c>
      <c r="B867" t="s">
        <v>28</v>
      </c>
      <c r="C867" t="s">
        <v>26</v>
      </c>
      <c r="D867" t="s">
        <v>18</v>
      </c>
      <c r="E867" t="s">
        <v>79</v>
      </c>
      <c r="F867">
        <v>80165</v>
      </c>
      <c r="G867">
        <f t="shared" si="52"/>
        <v>1.0836647998134703</v>
      </c>
      <c r="H867" t="str">
        <f t="shared" si="53"/>
        <v>Normal</v>
      </c>
      <c r="I867" t="str">
        <f t="shared" si="54"/>
        <v>Normal</v>
      </c>
      <c r="J867" s="14" t="str">
        <f t="shared" si="55"/>
        <v>Class 7</v>
      </c>
    </row>
    <row r="868" spans="1:10" x14ac:dyDescent="0.45">
      <c r="A868">
        <v>590033</v>
      </c>
      <c r="B868" t="s">
        <v>28</v>
      </c>
      <c r="C868" t="s">
        <v>25</v>
      </c>
      <c r="D868" t="s">
        <v>18</v>
      </c>
      <c r="E868" t="s">
        <v>78</v>
      </c>
      <c r="F868">
        <v>80132</v>
      </c>
      <c r="G868">
        <f t="shared" si="52"/>
        <v>1.0824950728968223</v>
      </c>
      <c r="H868" t="str">
        <f t="shared" si="53"/>
        <v>Normal</v>
      </c>
      <c r="I868" t="str">
        <f t="shared" si="54"/>
        <v>Normal</v>
      </c>
      <c r="J868" s="14" t="str">
        <f t="shared" si="55"/>
        <v>Class 7</v>
      </c>
    </row>
    <row r="869" spans="1:10" x14ac:dyDescent="0.45">
      <c r="A869">
        <v>539039</v>
      </c>
      <c r="B869" t="s">
        <v>28</v>
      </c>
      <c r="C869" t="s">
        <v>33</v>
      </c>
      <c r="D869" t="s">
        <v>10</v>
      </c>
      <c r="E869" t="s">
        <v>76</v>
      </c>
      <c r="F869">
        <v>80117</v>
      </c>
      <c r="G869">
        <f t="shared" si="52"/>
        <v>1.0819633788438003</v>
      </c>
      <c r="H869" t="str">
        <f t="shared" si="53"/>
        <v>Normal</v>
      </c>
      <c r="I869" t="str">
        <f t="shared" si="54"/>
        <v>Normal</v>
      </c>
      <c r="J869" s="14" t="str">
        <f t="shared" si="55"/>
        <v>Class 7</v>
      </c>
    </row>
    <row r="870" spans="1:10" x14ac:dyDescent="0.45">
      <c r="A870">
        <v>104740</v>
      </c>
      <c r="B870" t="s">
        <v>28</v>
      </c>
      <c r="C870" t="s">
        <v>26</v>
      </c>
      <c r="D870" t="s">
        <v>13</v>
      </c>
      <c r="E870" t="s">
        <v>78</v>
      </c>
      <c r="F870">
        <v>80114</v>
      </c>
      <c r="G870">
        <f t="shared" si="52"/>
        <v>1.0818570400331962</v>
      </c>
      <c r="H870" t="str">
        <f t="shared" si="53"/>
        <v>Normal</v>
      </c>
      <c r="I870" t="str">
        <f t="shared" si="54"/>
        <v>Normal</v>
      </c>
      <c r="J870" s="14" t="str">
        <f t="shared" si="55"/>
        <v>Class 7</v>
      </c>
    </row>
    <row r="871" spans="1:10" x14ac:dyDescent="0.45">
      <c r="A871">
        <v>355251</v>
      </c>
      <c r="B871" t="s">
        <v>28</v>
      </c>
      <c r="C871" t="s">
        <v>25</v>
      </c>
      <c r="D871" t="s">
        <v>12</v>
      </c>
      <c r="E871" t="s">
        <v>78</v>
      </c>
      <c r="F871">
        <v>80111</v>
      </c>
      <c r="G871">
        <f t="shared" si="52"/>
        <v>1.0817507012225918</v>
      </c>
      <c r="H871" t="str">
        <f t="shared" si="53"/>
        <v>Normal</v>
      </c>
      <c r="I871" t="str">
        <f t="shared" si="54"/>
        <v>Normal</v>
      </c>
      <c r="J871" s="14" t="str">
        <f t="shared" si="55"/>
        <v>Class 7</v>
      </c>
    </row>
    <row r="872" spans="1:10" x14ac:dyDescent="0.45">
      <c r="A872">
        <v>584067</v>
      </c>
      <c r="B872" t="s">
        <v>28</v>
      </c>
      <c r="C872" t="s">
        <v>25</v>
      </c>
      <c r="D872" t="s">
        <v>18</v>
      </c>
      <c r="E872" t="s">
        <v>78</v>
      </c>
      <c r="F872">
        <v>80076</v>
      </c>
      <c r="G872">
        <f t="shared" si="52"/>
        <v>1.0805100817655406</v>
      </c>
      <c r="H872" t="str">
        <f t="shared" si="53"/>
        <v>Normal</v>
      </c>
      <c r="I872" t="str">
        <f t="shared" si="54"/>
        <v>Normal</v>
      </c>
      <c r="J872" s="14" t="str">
        <f t="shared" si="55"/>
        <v>Class 7</v>
      </c>
    </row>
    <row r="873" spans="1:10" x14ac:dyDescent="0.45">
      <c r="A873">
        <v>995634</v>
      </c>
      <c r="B873" t="s">
        <v>28</v>
      </c>
      <c r="C873" t="s">
        <v>25</v>
      </c>
      <c r="D873" t="s">
        <v>15</v>
      </c>
      <c r="E873" t="s">
        <v>80</v>
      </c>
      <c r="F873">
        <v>80034</v>
      </c>
      <c r="G873">
        <f t="shared" si="52"/>
        <v>1.0790213384170795</v>
      </c>
      <c r="H873" t="str">
        <f t="shared" si="53"/>
        <v>Normal</v>
      </c>
      <c r="I873" t="str">
        <f t="shared" si="54"/>
        <v>Normal</v>
      </c>
      <c r="J873" s="14" t="str">
        <f t="shared" si="55"/>
        <v>Class 7</v>
      </c>
    </row>
    <row r="874" spans="1:10" x14ac:dyDescent="0.45">
      <c r="A874">
        <v>98755</v>
      </c>
      <c r="B874" t="s">
        <v>28</v>
      </c>
      <c r="C874" t="s">
        <v>26</v>
      </c>
      <c r="D874" t="s">
        <v>11</v>
      </c>
      <c r="E874" t="s">
        <v>77</v>
      </c>
      <c r="F874">
        <v>80022</v>
      </c>
      <c r="G874">
        <f t="shared" si="52"/>
        <v>1.0785959831746621</v>
      </c>
      <c r="H874" t="str">
        <f t="shared" si="53"/>
        <v>Normal</v>
      </c>
      <c r="I874" t="str">
        <f t="shared" si="54"/>
        <v>Normal</v>
      </c>
      <c r="J874" s="14" t="str">
        <f t="shared" si="55"/>
        <v>Class 7</v>
      </c>
    </row>
    <row r="875" spans="1:10" x14ac:dyDescent="0.45">
      <c r="A875">
        <v>300059</v>
      </c>
      <c r="B875" t="s">
        <v>28</v>
      </c>
      <c r="C875" t="s">
        <v>26</v>
      </c>
      <c r="D875" t="s">
        <v>11</v>
      </c>
      <c r="E875" t="s">
        <v>87</v>
      </c>
      <c r="F875">
        <v>79999</v>
      </c>
      <c r="G875">
        <f t="shared" si="52"/>
        <v>1.0777807189600286</v>
      </c>
      <c r="H875" t="str">
        <f t="shared" si="53"/>
        <v>Normal</v>
      </c>
      <c r="I875" t="str">
        <f t="shared" si="54"/>
        <v>Normal</v>
      </c>
      <c r="J875" s="14" t="str">
        <f t="shared" si="55"/>
        <v>Class 7</v>
      </c>
    </row>
    <row r="876" spans="1:10" x14ac:dyDescent="0.45">
      <c r="A876">
        <v>72946</v>
      </c>
      <c r="B876" t="s">
        <v>28</v>
      </c>
      <c r="C876" t="s">
        <v>25</v>
      </c>
      <c r="D876" t="s">
        <v>15</v>
      </c>
      <c r="E876" t="s">
        <v>81</v>
      </c>
      <c r="F876">
        <v>79985</v>
      </c>
      <c r="G876">
        <f t="shared" si="52"/>
        <v>1.0772844711772083</v>
      </c>
      <c r="H876" t="str">
        <f t="shared" si="53"/>
        <v>Normal</v>
      </c>
      <c r="I876" t="str">
        <f t="shared" si="54"/>
        <v>Normal</v>
      </c>
      <c r="J876" s="14" t="str">
        <f t="shared" si="55"/>
        <v>Class 7</v>
      </c>
    </row>
    <row r="877" spans="1:10" x14ac:dyDescent="0.45">
      <c r="A877">
        <v>547097</v>
      </c>
      <c r="B877" t="s">
        <v>28</v>
      </c>
      <c r="C877" t="s">
        <v>25</v>
      </c>
      <c r="D877" t="s">
        <v>13</v>
      </c>
      <c r="E877" t="s">
        <v>78</v>
      </c>
      <c r="F877">
        <v>79945</v>
      </c>
      <c r="G877">
        <f t="shared" si="52"/>
        <v>1.0758666203691498</v>
      </c>
      <c r="H877" t="str">
        <f t="shared" si="53"/>
        <v>Normal</v>
      </c>
      <c r="I877" t="str">
        <f t="shared" si="54"/>
        <v>Normal</v>
      </c>
      <c r="J877" s="14" t="str">
        <f t="shared" si="55"/>
        <v>Class 7</v>
      </c>
    </row>
    <row r="878" spans="1:10" x14ac:dyDescent="0.45">
      <c r="A878">
        <v>122565</v>
      </c>
      <c r="B878" t="s">
        <v>28</v>
      </c>
      <c r="C878" t="s">
        <v>25</v>
      </c>
      <c r="D878" t="s">
        <v>15</v>
      </c>
      <c r="E878" t="s">
        <v>79</v>
      </c>
      <c r="F878">
        <v>79920</v>
      </c>
      <c r="G878">
        <f t="shared" si="52"/>
        <v>1.0749804636141136</v>
      </c>
      <c r="H878" t="str">
        <f t="shared" si="53"/>
        <v>Normal</v>
      </c>
      <c r="I878" t="str">
        <f t="shared" si="54"/>
        <v>Normal</v>
      </c>
      <c r="J878" s="14" t="str">
        <f t="shared" si="55"/>
        <v>Class 7</v>
      </c>
    </row>
    <row r="879" spans="1:10" x14ac:dyDescent="0.45">
      <c r="A879">
        <v>220740</v>
      </c>
      <c r="B879" t="s">
        <v>28</v>
      </c>
      <c r="C879" t="s">
        <v>26</v>
      </c>
      <c r="D879" t="s">
        <v>15</v>
      </c>
      <c r="E879" t="s">
        <v>78</v>
      </c>
      <c r="F879">
        <v>79897</v>
      </c>
      <c r="G879">
        <f t="shared" si="52"/>
        <v>1.0741651993994801</v>
      </c>
      <c r="H879" t="str">
        <f t="shared" si="53"/>
        <v>Normal</v>
      </c>
      <c r="I879" t="str">
        <f t="shared" si="54"/>
        <v>Normal</v>
      </c>
      <c r="J879" s="14" t="str">
        <f t="shared" si="55"/>
        <v>Class 7</v>
      </c>
    </row>
    <row r="880" spans="1:10" x14ac:dyDescent="0.45">
      <c r="A880">
        <v>143411</v>
      </c>
      <c r="B880" t="s">
        <v>28</v>
      </c>
      <c r="C880" t="s">
        <v>26</v>
      </c>
      <c r="D880" t="s">
        <v>18</v>
      </c>
      <c r="E880" t="s">
        <v>77</v>
      </c>
      <c r="F880">
        <v>79879</v>
      </c>
      <c r="G880">
        <f t="shared" si="52"/>
        <v>1.0735271665358539</v>
      </c>
      <c r="H880" t="str">
        <f t="shared" si="53"/>
        <v>Normal</v>
      </c>
      <c r="I880" t="str">
        <f t="shared" si="54"/>
        <v>Normal</v>
      </c>
      <c r="J880" s="14" t="str">
        <f t="shared" si="55"/>
        <v>Class 7</v>
      </c>
    </row>
    <row r="881" spans="1:10" x14ac:dyDescent="0.45">
      <c r="A881">
        <v>268017</v>
      </c>
      <c r="B881" t="s">
        <v>28</v>
      </c>
      <c r="C881" t="s">
        <v>26</v>
      </c>
      <c r="D881" t="s">
        <v>15</v>
      </c>
      <c r="E881" t="s">
        <v>77</v>
      </c>
      <c r="F881">
        <v>79879</v>
      </c>
      <c r="G881">
        <f t="shared" si="52"/>
        <v>1.0735271665358539</v>
      </c>
      <c r="H881" t="str">
        <f t="shared" si="53"/>
        <v>Normal</v>
      </c>
      <c r="I881" t="str">
        <f t="shared" si="54"/>
        <v>Normal</v>
      </c>
      <c r="J881" s="14" t="str">
        <f t="shared" si="55"/>
        <v>Class 7</v>
      </c>
    </row>
    <row r="882" spans="1:10" x14ac:dyDescent="0.45">
      <c r="A882">
        <v>100435</v>
      </c>
      <c r="B882" t="s">
        <v>28</v>
      </c>
      <c r="C882" t="s">
        <v>25</v>
      </c>
      <c r="D882" t="s">
        <v>15</v>
      </c>
      <c r="E882" t="s">
        <v>78</v>
      </c>
      <c r="F882">
        <v>79877</v>
      </c>
      <c r="G882">
        <f t="shared" si="52"/>
        <v>1.073456273995451</v>
      </c>
      <c r="H882" t="str">
        <f t="shared" si="53"/>
        <v>Normal</v>
      </c>
      <c r="I882" t="str">
        <f t="shared" si="54"/>
        <v>Normal</v>
      </c>
      <c r="J882" s="14" t="str">
        <f t="shared" si="55"/>
        <v>Class 7</v>
      </c>
    </row>
    <row r="883" spans="1:10" x14ac:dyDescent="0.45">
      <c r="A883">
        <v>633002</v>
      </c>
      <c r="B883" t="s">
        <v>28</v>
      </c>
      <c r="C883" t="s">
        <v>26</v>
      </c>
      <c r="D883" t="s">
        <v>18</v>
      </c>
      <c r="E883" t="s">
        <v>77</v>
      </c>
      <c r="F883">
        <v>79867</v>
      </c>
      <c r="G883">
        <f t="shared" si="52"/>
        <v>1.0731018112934363</v>
      </c>
      <c r="H883" t="str">
        <f t="shared" si="53"/>
        <v>Normal</v>
      </c>
      <c r="I883" t="str">
        <f t="shared" si="54"/>
        <v>Normal</v>
      </c>
      <c r="J883" s="14" t="str">
        <f t="shared" si="55"/>
        <v>Class 7</v>
      </c>
    </row>
    <row r="884" spans="1:10" x14ac:dyDescent="0.45">
      <c r="A884">
        <v>763575</v>
      </c>
      <c r="B884" t="s">
        <v>28</v>
      </c>
      <c r="C884" t="s">
        <v>25</v>
      </c>
      <c r="D884" t="s">
        <v>18</v>
      </c>
      <c r="E884" t="s">
        <v>80</v>
      </c>
      <c r="F884">
        <v>79839</v>
      </c>
      <c r="G884">
        <f t="shared" si="52"/>
        <v>1.0721093157277954</v>
      </c>
      <c r="H884" t="str">
        <f t="shared" si="53"/>
        <v>Normal</v>
      </c>
      <c r="I884" t="str">
        <f t="shared" si="54"/>
        <v>Normal</v>
      </c>
      <c r="J884" s="14" t="str">
        <f t="shared" si="55"/>
        <v>Class 7</v>
      </c>
    </row>
    <row r="885" spans="1:10" x14ac:dyDescent="0.45">
      <c r="A885">
        <v>557890</v>
      </c>
      <c r="B885" t="s">
        <v>28</v>
      </c>
      <c r="C885" t="s">
        <v>25</v>
      </c>
      <c r="D885" t="s">
        <v>18</v>
      </c>
      <c r="E885" t="s">
        <v>77</v>
      </c>
      <c r="F885">
        <v>79836</v>
      </c>
      <c r="G885">
        <f t="shared" si="52"/>
        <v>1.0720029769171913</v>
      </c>
      <c r="H885" t="str">
        <f t="shared" si="53"/>
        <v>Normal</v>
      </c>
      <c r="I885" t="str">
        <f t="shared" si="54"/>
        <v>Normal</v>
      </c>
      <c r="J885" s="14" t="str">
        <f t="shared" si="55"/>
        <v>Class 7</v>
      </c>
    </row>
    <row r="886" spans="1:10" x14ac:dyDescent="0.45">
      <c r="A886">
        <v>415382</v>
      </c>
      <c r="B886" t="s">
        <v>28</v>
      </c>
      <c r="C886" t="s">
        <v>26</v>
      </c>
      <c r="D886" t="s">
        <v>15</v>
      </c>
      <c r="E886" t="s">
        <v>83</v>
      </c>
      <c r="F886">
        <v>79833</v>
      </c>
      <c r="G886">
        <f t="shared" si="52"/>
        <v>1.0718966381065869</v>
      </c>
      <c r="H886" t="str">
        <f t="shared" si="53"/>
        <v>Normal</v>
      </c>
      <c r="I886" t="str">
        <f t="shared" si="54"/>
        <v>Normal</v>
      </c>
      <c r="J886" s="14" t="str">
        <f t="shared" si="55"/>
        <v>Class 7</v>
      </c>
    </row>
    <row r="887" spans="1:10" x14ac:dyDescent="0.45">
      <c r="A887">
        <v>568104</v>
      </c>
      <c r="B887" t="s">
        <v>28</v>
      </c>
      <c r="C887" t="s">
        <v>25</v>
      </c>
      <c r="D887" t="s">
        <v>18</v>
      </c>
      <c r="E887" t="s">
        <v>84</v>
      </c>
      <c r="F887">
        <v>79823</v>
      </c>
      <c r="G887">
        <f t="shared" si="52"/>
        <v>1.0715421754045722</v>
      </c>
      <c r="H887" t="str">
        <f t="shared" si="53"/>
        <v>Normal</v>
      </c>
      <c r="I887" t="str">
        <f t="shared" si="54"/>
        <v>Normal</v>
      </c>
      <c r="J887" s="14" t="str">
        <f t="shared" si="55"/>
        <v>Class 7</v>
      </c>
    </row>
    <row r="888" spans="1:10" x14ac:dyDescent="0.45">
      <c r="A888">
        <v>831450</v>
      </c>
      <c r="B888" t="s">
        <v>28</v>
      </c>
      <c r="C888" t="s">
        <v>26</v>
      </c>
      <c r="D888" t="s">
        <v>18</v>
      </c>
      <c r="E888" t="s">
        <v>78</v>
      </c>
      <c r="F888">
        <v>79746</v>
      </c>
      <c r="G888">
        <f t="shared" si="52"/>
        <v>1.0688128125990601</v>
      </c>
      <c r="H888" t="str">
        <f t="shared" si="53"/>
        <v>Normal</v>
      </c>
      <c r="I888" t="str">
        <f t="shared" si="54"/>
        <v>Normal</v>
      </c>
      <c r="J888" s="14" t="str">
        <f t="shared" si="55"/>
        <v>Class 7</v>
      </c>
    </row>
    <row r="889" spans="1:10" x14ac:dyDescent="0.45">
      <c r="A889">
        <v>847311</v>
      </c>
      <c r="B889" t="s">
        <v>28</v>
      </c>
      <c r="C889" t="s">
        <v>25</v>
      </c>
      <c r="D889" t="s">
        <v>10</v>
      </c>
      <c r="E889" t="s">
        <v>84</v>
      </c>
      <c r="F889">
        <v>79744</v>
      </c>
      <c r="G889">
        <f t="shared" si="52"/>
        <v>1.0687419200586572</v>
      </c>
      <c r="H889" t="str">
        <f t="shared" si="53"/>
        <v>Normal</v>
      </c>
      <c r="I889" t="str">
        <f t="shared" si="54"/>
        <v>Normal</v>
      </c>
      <c r="J889" s="14" t="str">
        <f t="shared" si="55"/>
        <v>Class 7</v>
      </c>
    </row>
    <row r="890" spans="1:10" x14ac:dyDescent="0.45">
      <c r="A890">
        <v>993206</v>
      </c>
      <c r="B890" t="s">
        <v>28</v>
      </c>
      <c r="C890" t="s">
        <v>25</v>
      </c>
      <c r="D890" t="s">
        <v>15</v>
      </c>
      <c r="E890" t="s">
        <v>78</v>
      </c>
      <c r="F890">
        <v>79742</v>
      </c>
      <c r="G890">
        <f t="shared" si="52"/>
        <v>1.0686710275182543</v>
      </c>
      <c r="H890" t="str">
        <f t="shared" si="53"/>
        <v>Normal</v>
      </c>
      <c r="I890" t="str">
        <f t="shared" si="54"/>
        <v>Normal</v>
      </c>
      <c r="J890" s="14" t="str">
        <f t="shared" si="55"/>
        <v>Class 7</v>
      </c>
    </row>
    <row r="891" spans="1:10" x14ac:dyDescent="0.45">
      <c r="A891">
        <v>793418</v>
      </c>
      <c r="B891" t="s">
        <v>28</v>
      </c>
      <c r="C891" t="s">
        <v>25</v>
      </c>
      <c r="D891" t="s">
        <v>18</v>
      </c>
      <c r="E891" t="s">
        <v>81</v>
      </c>
      <c r="F891">
        <v>79712</v>
      </c>
      <c r="G891">
        <f t="shared" si="52"/>
        <v>1.0676076394122105</v>
      </c>
      <c r="H891" t="str">
        <f t="shared" si="53"/>
        <v>Normal</v>
      </c>
      <c r="I891" t="str">
        <f t="shared" si="54"/>
        <v>Normal</v>
      </c>
      <c r="J891" s="14" t="str">
        <f t="shared" si="55"/>
        <v>Class 7</v>
      </c>
    </row>
    <row r="892" spans="1:10" x14ac:dyDescent="0.45">
      <c r="A892">
        <v>505365</v>
      </c>
      <c r="B892" t="s">
        <v>28</v>
      </c>
      <c r="C892" t="s">
        <v>33</v>
      </c>
      <c r="D892" t="s">
        <v>14</v>
      </c>
      <c r="E892" t="s">
        <v>84</v>
      </c>
      <c r="F892">
        <v>79702</v>
      </c>
      <c r="G892">
        <f t="shared" si="52"/>
        <v>1.067253176710196</v>
      </c>
      <c r="H892" t="str">
        <f t="shared" si="53"/>
        <v>Normal</v>
      </c>
      <c r="I892" t="str">
        <f t="shared" si="54"/>
        <v>Normal</v>
      </c>
      <c r="J892" s="14" t="str">
        <f t="shared" si="55"/>
        <v>Class 7</v>
      </c>
    </row>
    <row r="893" spans="1:10" x14ac:dyDescent="0.45">
      <c r="A893">
        <v>275419</v>
      </c>
      <c r="B893" t="s">
        <v>28</v>
      </c>
      <c r="C893" t="s">
        <v>25</v>
      </c>
      <c r="D893" t="s">
        <v>17</v>
      </c>
      <c r="E893" t="s">
        <v>81</v>
      </c>
      <c r="F893">
        <v>79689</v>
      </c>
      <c r="G893">
        <f t="shared" si="52"/>
        <v>1.066792375197577</v>
      </c>
      <c r="H893" t="str">
        <f t="shared" si="53"/>
        <v>Normal</v>
      </c>
      <c r="I893" t="str">
        <f t="shared" si="54"/>
        <v>Normal</v>
      </c>
      <c r="J893" s="14" t="str">
        <f t="shared" si="55"/>
        <v>Class 7</v>
      </c>
    </row>
    <row r="894" spans="1:10" x14ac:dyDescent="0.45">
      <c r="A894">
        <v>729811</v>
      </c>
      <c r="B894" t="s">
        <v>28</v>
      </c>
      <c r="C894" t="s">
        <v>26</v>
      </c>
      <c r="D894" t="s">
        <v>18</v>
      </c>
      <c r="E894" t="s">
        <v>76</v>
      </c>
      <c r="F894">
        <v>79650</v>
      </c>
      <c r="G894">
        <f t="shared" si="52"/>
        <v>1.0654099706597202</v>
      </c>
      <c r="H894" t="str">
        <f t="shared" si="53"/>
        <v>Normal</v>
      </c>
      <c r="I894" t="str">
        <f t="shared" si="54"/>
        <v>Normal</v>
      </c>
      <c r="J894" s="14" t="str">
        <f t="shared" si="55"/>
        <v>Class 7</v>
      </c>
    </row>
    <row r="895" spans="1:10" x14ac:dyDescent="0.45">
      <c r="A895">
        <v>834943</v>
      </c>
      <c r="B895" t="s">
        <v>28</v>
      </c>
      <c r="C895" t="s">
        <v>26</v>
      </c>
      <c r="D895" t="s">
        <v>15</v>
      </c>
      <c r="E895" t="s">
        <v>77</v>
      </c>
      <c r="F895">
        <v>79647</v>
      </c>
      <c r="G895">
        <f t="shared" si="52"/>
        <v>1.0653036318491158</v>
      </c>
      <c r="H895" t="str">
        <f t="shared" si="53"/>
        <v>Normal</v>
      </c>
      <c r="I895" t="str">
        <f t="shared" si="54"/>
        <v>Normal</v>
      </c>
      <c r="J895" s="14" t="str">
        <f t="shared" si="55"/>
        <v>Class 7</v>
      </c>
    </row>
    <row r="896" spans="1:10" x14ac:dyDescent="0.45">
      <c r="A896">
        <v>347912</v>
      </c>
      <c r="B896" t="s">
        <v>28</v>
      </c>
      <c r="C896" t="s">
        <v>25</v>
      </c>
      <c r="D896" t="s">
        <v>15</v>
      </c>
      <c r="E896" t="s">
        <v>80</v>
      </c>
      <c r="F896">
        <v>79645</v>
      </c>
      <c r="G896">
        <f t="shared" si="52"/>
        <v>1.0652327393087131</v>
      </c>
      <c r="H896" t="str">
        <f t="shared" si="53"/>
        <v>Normal</v>
      </c>
      <c r="I896" t="str">
        <f t="shared" si="54"/>
        <v>Normal</v>
      </c>
      <c r="J896" s="14" t="str">
        <f t="shared" si="55"/>
        <v>Class 7</v>
      </c>
    </row>
    <row r="897" spans="1:10" x14ac:dyDescent="0.45">
      <c r="A897">
        <v>220670</v>
      </c>
      <c r="B897" t="s">
        <v>28</v>
      </c>
      <c r="C897" t="s">
        <v>25</v>
      </c>
      <c r="D897" t="s">
        <v>18</v>
      </c>
      <c r="E897" t="s">
        <v>79</v>
      </c>
      <c r="F897">
        <v>79622</v>
      </c>
      <c r="G897">
        <f t="shared" si="52"/>
        <v>1.0644174750940796</v>
      </c>
      <c r="H897" t="str">
        <f t="shared" si="53"/>
        <v>Normal</v>
      </c>
      <c r="I897" t="str">
        <f t="shared" si="54"/>
        <v>Normal</v>
      </c>
      <c r="J897" s="14" t="str">
        <f t="shared" si="55"/>
        <v>Class 7</v>
      </c>
    </row>
    <row r="898" spans="1:10" x14ac:dyDescent="0.45">
      <c r="A898">
        <v>985439</v>
      </c>
      <c r="B898" t="s">
        <v>28</v>
      </c>
      <c r="C898" t="s">
        <v>26</v>
      </c>
      <c r="D898" t="s">
        <v>15</v>
      </c>
      <c r="E898" t="s">
        <v>84</v>
      </c>
      <c r="F898">
        <v>79611</v>
      </c>
      <c r="G898">
        <f t="shared" ref="G898:G961" si="56">(F898-$L$6)/$L$5</f>
        <v>1.0640275661218634</v>
      </c>
      <c r="H898" t="str">
        <f t="shared" ref="H898:H961" si="57">IF(ABS(G898)&gt;2, "Outlier", "Normal")</f>
        <v>Normal</v>
      </c>
      <c r="I898" t="str">
        <f t="shared" ref="I898:I961" si="58">IF(OR(F898&lt;$Q$5, F898&gt;$Q$6), "Outlier", "Normal")</f>
        <v>Normal</v>
      </c>
      <c r="J898" s="14" t="str">
        <f t="shared" ref="J898:J961" si="59">IF(F898 &lt;= MIN(F:F) + $Q$23, "Class 1",
IF(F898 &lt;= MIN(F:F) + $Q$23 *2, "Class 2",
IF(F898 &lt;= MIN(F:F) + $Q$23 *3, "Class 3",
IF(F898 &lt;= MIN(F:F) + $Q$23 *4, "Class 4",
IF(F898 &lt;= MIN(F:F) + $Q$23 *5, "Class 5",
IF(F898 &lt;= MIN(F:F) + $Q$23 *6, "Class 6",
IF(F898 &lt;= MIN(F:F) + $Q$23 *7, "Class 7",
IF(F898 &lt;= MIN(F:F) + $Q$23 *8, "Class 7",
IF(F898 &lt;= MIN(F:F) + $Q$23 *9, "Class 9",
IF(F898 &lt;= MIN(F:F) + $Q$23 *10, "Class 10",
))))))))))</f>
        <v>Class 7</v>
      </c>
    </row>
    <row r="899" spans="1:10" x14ac:dyDescent="0.45">
      <c r="A899">
        <v>684373</v>
      </c>
      <c r="B899" t="s">
        <v>28</v>
      </c>
      <c r="C899" t="s">
        <v>26</v>
      </c>
      <c r="D899" t="s">
        <v>15</v>
      </c>
      <c r="E899" t="s">
        <v>81</v>
      </c>
      <c r="F899">
        <v>79587</v>
      </c>
      <c r="G899">
        <f t="shared" si="56"/>
        <v>1.0631768556370285</v>
      </c>
      <c r="H899" t="str">
        <f t="shared" si="57"/>
        <v>Normal</v>
      </c>
      <c r="I899" t="str">
        <f t="shared" si="58"/>
        <v>Normal</v>
      </c>
      <c r="J899" s="14" t="str">
        <f t="shared" si="59"/>
        <v>Class 7</v>
      </c>
    </row>
    <row r="900" spans="1:10" x14ac:dyDescent="0.45">
      <c r="A900">
        <v>852138</v>
      </c>
      <c r="B900" t="s">
        <v>28</v>
      </c>
      <c r="C900" t="s">
        <v>25</v>
      </c>
      <c r="D900" t="s">
        <v>18</v>
      </c>
      <c r="E900" t="s">
        <v>79</v>
      </c>
      <c r="F900">
        <v>79527</v>
      </c>
      <c r="G900">
        <f t="shared" si="56"/>
        <v>1.0610500794249411</v>
      </c>
      <c r="H900" t="str">
        <f t="shared" si="57"/>
        <v>Normal</v>
      </c>
      <c r="I900" t="str">
        <f t="shared" si="58"/>
        <v>Normal</v>
      </c>
      <c r="J900" s="14" t="str">
        <f t="shared" si="59"/>
        <v>Class 7</v>
      </c>
    </row>
    <row r="901" spans="1:10" x14ac:dyDescent="0.45">
      <c r="A901">
        <v>892399</v>
      </c>
      <c r="B901" t="s">
        <v>28</v>
      </c>
      <c r="C901" t="s">
        <v>25</v>
      </c>
      <c r="D901" t="s">
        <v>15</v>
      </c>
      <c r="E901" t="s">
        <v>77</v>
      </c>
      <c r="F901">
        <v>79480</v>
      </c>
      <c r="G901">
        <f t="shared" si="56"/>
        <v>1.0593841047254726</v>
      </c>
      <c r="H901" t="str">
        <f t="shared" si="57"/>
        <v>Normal</v>
      </c>
      <c r="I901" t="str">
        <f t="shared" si="58"/>
        <v>Normal</v>
      </c>
      <c r="J901" s="14" t="str">
        <f t="shared" si="59"/>
        <v>Class 7</v>
      </c>
    </row>
    <row r="902" spans="1:10" x14ac:dyDescent="0.45">
      <c r="A902">
        <v>320228</v>
      </c>
      <c r="B902" t="s">
        <v>28</v>
      </c>
      <c r="C902" t="s">
        <v>33</v>
      </c>
      <c r="D902" t="s">
        <v>15</v>
      </c>
      <c r="E902" t="s">
        <v>84</v>
      </c>
      <c r="F902">
        <v>79469</v>
      </c>
      <c r="G902">
        <f t="shared" si="56"/>
        <v>1.0589941957532567</v>
      </c>
      <c r="H902" t="str">
        <f t="shared" si="57"/>
        <v>Normal</v>
      </c>
      <c r="I902" t="str">
        <f t="shared" si="58"/>
        <v>Normal</v>
      </c>
      <c r="J902" s="14" t="str">
        <f t="shared" si="59"/>
        <v>Class 7</v>
      </c>
    </row>
    <row r="903" spans="1:10" x14ac:dyDescent="0.45">
      <c r="A903">
        <v>66708</v>
      </c>
      <c r="B903" t="s">
        <v>28</v>
      </c>
      <c r="C903" t="s">
        <v>25</v>
      </c>
      <c r="D903" t="s">
        <v>10</v>
      </c>
      <c r="E903" t="s">
        <v>77</v>
      </c>
      <c r="F903">
        <v>79459</v>
      </c>
      <c r="G903">
        <f t="shared" si="56"/>
        <v>1.058639733051242</v>
      </c>
      <c r="H903" t="str">
        <f t="shared" si="57"/>
        <v>Normal</v>
      </c>
      <c r="I903" t="str">
        <f t="shared" si="58"/>
        <v>Normal</v>
      </c>
      <c r="J903" s="14" t="str">
        <f t="shared" si="59"/>
        <v>Class 7</v>
      </c>
    </row>
    <row r="904" spans="1:10" x14ac:dyDescent="0.45">
      <c r="A904">
        <v>426605</v>
      </c>
      <c r="B904" t="s">
        <v>28</v>
      </c>
      <c r="C904" t="s">
        <v>26</v>
      </c>
      <c r="D904" t="s">
        <v>17</v>
      </c>
      <c r="E904" t="s">
        <v>78</v>
      </c>
      <c r="F904">
        <v>79450</v>
      </c>
      <c r="G904">
        <f t="shared" si="56"/>
        <v>1.0583207166194291</v>
      </c>
      <c r="H904" t="str">
        <f t="shared" si="57"/>
        <v>Normal</v>
      </c>
      <c r="I904" t="str">
        <f t="shared" si="58"/>
        <v>Normal</v>
      </c>
      <c r="J904" s="14" t="str">
        <f t="shared" si="59"/>
        <v>Class 7</v>
      </c>
    </row>
    <row r="905" spans="1:10" x14ac:dyDescent="0.45">
      <c r="A905">
        <v>754747</v>
      </c>
      <c r="B905" t="s">
        <v>28</v>
      </c>
      <c r="C905" t="s">
        <v>25</v>
      </c>
      <c r="D905" t="s">
        <v>15</v>
      </c>
      <c r="E905" t="s">
        <v>77</v>
      </c>
      <c r="F905">
        <v>79437</v>
      </c>
      <c r="G905">
        <f t="shared" si="56"/>
        <v>1.05785991510681</v>
      </c>
      <c r="H905" t="str">
        <f t="shared" si="57"/>
        <v>Normal</v>
      </c>
      <c r="I905" t="str">
        <f t="shared" si="58"/>
        <v>Normal</v>
      </c>
      <c r="J905" s="14" t="str">
        <f t="shared" si="59"/>
        <v>Class 7</v>
      </c>
    </row>
    <row r="906" spans="1:10" x14ac:dyDescent="0.45">
      <c r="A906">
        <v>367054</v>
      </c>
      <c r="B906" t="s">
        <v>28</v>
      </c>
      <c r="C906" t="s">
        <v>33</v>
      </c>
      <c r="D906" t="s">
        <v>13</v>
      </c>
      <c r="E906" t="s">
        <v>79</v>
      </c>
      <c r="F906">
        <v>79412</v>
      </c>
      <c r="G906">
        <f t="shared" si="56"/>
        <v>1.0569737583517735</v>
      </c>
      <c r="H906" t="str">
        <f t="shared" si="57"/>
        <v>Normal</v>
      </c>
      <c r="I906" t="str">
        <f t="shared" si="58"/>
        <v>Normal</v>
      </c>
      <c r="J906" s="14" t="str">
        <f t="shared" si="59"/>
        <v>Class 7</v>
      </c>
    </row>
    <row r="907" spans="1:10" x14ac:dyDescent="0.45">
      <c r="A907">
        <v>293874</v>
      </c>
      <c r="B907" t="s">
        <v>28</v>
      </c>
      <c r="C907" t="s">
        <v>26</v>
      </c>
      <c r="D907" t="s">
        <v>11</v>
      </c>
      <c r="E907" t="s">
        <v>84</v>
      </c>
      <c r="F907">
        <v>79325</v>
      </c>
      <c r="G907">
        <f t="shared" si="56"/>
        <v>1.053889932844247</v>
      </c>
      <c r="H907" t="str">
        <f t="shared" si="57"/>
        <v>Normal</v>
      </c>
      <c r="I907" t="str">
        <f t="shared" si="58"/>
        <v>Normal</v>
      </c>
      <c r="J907" s="14" t="str">
        <f t="shared" si="59"/>
        <v>Class 7</v>
      </c>
    </row>
    <row r="908" spans="1:10" x14ac:dyDescent="0.45">
      <c r="A908">
        <v>707968</v>
      </c>
      <c r="B908" t="s">
        <v>28</v>
      </c>
      <c r="C908" t="s">
        <v>25</v>
      </c>
      <c r="D908" t="s">
        <v>18</v>
      </c>
      <c r="E908" t="s">
        <v>77</v>
      </c>
      <c r="F908">
        <v>79312</v>
      </c>
      <c r="G908">
        <f t="shared" si="56"/>
        <v>1.053429131331628</v>
      </c>
      <c r="H908" t="str">
        <f t="shared" si="57"/>
        <v>Normal</v>
      </c>
      <c r="I908" t="str">
        <f t="shared" si="58"/>
        <v>Normal</v>
      </c>
      <c r="J908" s="14" t="str">
        <f t="shared" si="59"/>
        <v>Class 7</v>
      </c>
    </row>
    <row r="909" spans="1:10" x14ac:dyDescent="0.45">
      <c r="A909">
        <v>985432</v>
      </c>
      <c r="B909" t="s">
        <v>28</v>
      </c>
      <c r="C909" t="s">
        <v>26</v>
      </c>
      <c r="D909" t="s">
        <v>17</v>
      </c>
      <c r="E909" t="s">
        <v>76</v>
      </c>
      <c r="F909">
        <v>79311</v>
      </c>
      <c r="G909">
        <f t="shared" si="56"/>
        <v>1.0533936850614265</v>
      </c>
      <c r="H909" t="str">
        <f t="shared" si="57"/>
        <v>Normal</v>
      </c>
      <c r="I909" t="str">
        <f t="shared" si="58"/>
        <v>Normal</v>
      </c>
      <c r="J909" s="14" t="str">
        <f t="shared" si="59"/>
        <v>Class 7</v>
      </c>
    </row>
    <row r="910" spans="1:10" x14ac:dyDescent="0.45">
      <c r="A910">
        <v>103119</v>
      </c>
      <c r="B910" t="s">
        <v>28</v>
      </c>
      <c r="C910" t="s">
        <v>25</v>
      </c>
      <c r="D910" t="s">
        <v>15</v>
      </c>
      <c r="E910" t="s">
        <v>77</v>
      </c>
      <c r="F910">
        <v>79306</v>
      </c>
      <c r="G910">
        <f t="shared" si="56"/>
        <v>1.0532164537104192</v>
      </c>
      <c r="H910" t="str">
        <f t="shared" si="57"/>
        <v>Normal</v>
      </c>
      <c r="I910" t="str">
        <f t="shared" si="58"/>
        <v>Normal</v>
      </c>
      <c r="J910" s="14" t="str">
        <f t="shared" si="59"/>
        <v>Class 7</v>
      </c>
    </row>
    <row r="911" spans="1:10" x14ac:dyDescent="0.45">
      <c r="A911">
        <v>170008</v>
      </c>
      <c r="B911" t="s">
        <v>28</v>
      </c>
      <c r="C911" t="s">
        <v>26</v>
      </c>
      <c r="D911" t="s">
        <v>11</v>
      </c>
      <c r="E911" t="s">
        <v>78</v>
      </c>
      <c r="F911">
        <v>79290</v>
      </c>
      <c r="G911">
        <f t="shared" si="56"/>
        <v>1.0526493133871959</v>
      </c>
      <c r="H911" t="str">
        <f t="shared" si="57"/>
        <v>Normal</v>
      </c>
      <c r="I911" t="str">
        <f t="shared" si="58"/>
        <v>Normal</v>
      </c>
      <c r="J911" s="14" t="str">
        <f t="shared" si="59"/>
        <v>Class 7</v>
      </c>
    </row>
    <row r="912" spans="1:10" x14ac:dyDescent="0.45">
      <c r="A912">
        <v>520387</v>
      </c>
      <c r="B912" t="s">
        <v>28</v>
      </c>
      <c r="C912" t="s">
        <v>26</v>
      </c>
      <c r="D912" t="s">
        <v>10</v>
      </c>
      <c r="E912" t="s">
        <v>78</v>
      </c>
      <c r="F912">
        <v>79271</v>
      </c>
      <c r="G912">
        <f t="shared" si="56"/>
        <v>1.0519758342533683</v>
      </c>
      <c r="H912" t="str">
        <f t="shared" si="57"/>
        <v>Normal</v>
      </c>
      <c r="I912" t="str">
        <f t="shared" si="58"/>
        <v>Normal</v>
      </c>
      <c r="J912" s="14" t="str">
        <f t="shared" si="59"/>
        <v>Class 7</v>
      </c>
    </row>
    <row r="913" spans="1:10" x14ac:dyDescent="0.45">
      <c r="A913">
        <v>145654</v>
      </c>
      <c r="B913" t="s">
        <v>28</v>
      </c>
      <c r="C913" t="s">
        <v>26</v>
      </c>
      <c r="D913" t="s">
        <v>18</v>
      </c>
      <c r="E913" t="s">
        <v>79</v>
      </c>
      <c r="F913">
        <v>79265</v>
      </c>
      <c r="G913">
        <f t="shared" si="56"/>
        <v>1.0517631566321595</v>
      </c>
      <c r="H913" t="str">
        <f t="shared" si="57"/>
        <v>Normal</v>
      </c>
      <c r="I913" t="str">
        <f t="shared" si="58"/>
        <v>Normal</v>
      </c>
      <c r="J913" s="14" t="str">
        <f t="shared" si="59"/>
        <v>Class 7</v>
      </c>
    </row>
    <row r="914" spans="1:10" x14ac:dyDescent="0.45">
      <c r="A914">
        <v>18701</v>
      </c>
      <c r="B914" t="s">
        <v>28</v>
      </c>
      <c r="C914" t="s">
        <v>25</v>
      </c>
      <c r="D914" t="s">
        <v>15</v>
      </c>
      <c r="E914" t="s">
        <v>78</v>
      </c>
      <c r="F914">
        <v>79234</v>
      </c>
      <c r="G914">
        <f t="shared" si="56"/>
        <v>1.0506643222559144</v>
      </c>
      <c r="H914" t="str">
        <f t="shared" si="57"/>
        <v>Normal</v>
      </c>
      <c r="I914" t="str">
        <f t="shared" si="58"/>
        <v>Normal</v>
      </c>
      <c r="J914" s="14" t="str">
        <f t="shared" si="59"/>
        <v>Class 7</v>
      </c>
    </row>
    <row r="915" spans="1:10" x14ac:dyDescent="0.45">
      <c r="A915">
        <v>692080</v>
      </c>
      <c r="B915" t="s">
        <v>28</v>
      </c>
      <c r="C915" t="s">
        <v>25</v>
      </c>
      <c r="D915" t="s">
        <v>10</v>
      </c>
      <c r="E915" t="s">
        <v>82</v>
      </c>
      <c r="F915">
        <v>79230</v>
      </c>
      <c r="G915">
        <f t="shared" si="56"/>
        <v>1.0505225371751086</v>
      </c>
      <c r="H915" t="str">
        <f t="shared" si="57"/>
        <v>Normal</v>
      </c>
      <c r="I915" t="str">
        <f t="shared" si="58"/>
        <v>Normal</v>
      </c>
      <c r="J915" s="14" t="str">
        <f t="shared" si="59"/>
        <v>Class 7</v>
      </c>
    </row>
    <row r="916" spans="1:10" x14ac:dyDescent="0.45">
      <c r="A916">
        <v>155967</v>
      </c>
      <c r="B916" t="s">
        <v>28</v>
      </c>
      <c r="C916" t="s">
        <v>25</v>
      </c>
      <c r="D916" t="s">
        <v>15</v>
      </c>
      <c r="E916" t="s">
        <v>79</v>
      </c>
      <c r="F916">
        <v>79213</v>
      </c>
      <c r="G916">
        <f t="shared" si="56"/>
        <v>1.0499199505816839</v>
      </c>
      <c r="H916" t="str">
        <f t="shared" si="57"/>
        <v>Normal</v>
      </c>
      <c r="I916" t="str">
        <f t="shared" si="58"/>
        <v>Normal</v>
      </c>
      <c r="J916" s="14" t="str">
        <f t="shared" si="59"/>
        <v>Class 7</v>
      </c>
    </row>
    <row r="917" spans="1:10" x14ac:dyDescent="0.45">
      <c r="A917">
        <v>945207</v>
      </c>
      <c r="B917" t="s">
        <v>28</v>
      </c>
      <c r="C917" t="s">
        <v>25</v>
      </c>
      <c r="D917" t="s">
        <v>18</v>
      </c>
      <c r="E917" t="s">
        <v>81</v>
      </c>
      <c r="F917">
        <v>79204</v>
      </c>
      <c r="G917">
        <f t="shared" si="56"/>
        <v>1.0496009341498707</v>
      </c>
      <c r="H917" t="str">
        <f t="shared" si="57"/>
        <v>Normal</v>
      </c>
      <c r="I917" t="str">
        <f t="shared" si="58"/>
        <v>Normal</v>
      </c>
      <c r="J917" s="14" t="str">
        <f t="shared" si="59"/>
        <v>Class 7</v>
      </c>
    </row>
    <row r="918" spans="1:10" x14ac:dyDescent="0.45">
      <c r="A918">
        <v>778082</v>
      </c>
      <c r="B918" t="s">
        <v>28</v>
      </c>
      <c r="C918" t="s">
        <v>33</v>
      </c>
      <c r="D918" t="s">
        <v>12</v>
      </c>
      <c r="E918" t="s">
        <v>77</v>
      </c>
      <c r="F918">
        <v>79200</v>
      </c>
      <c r="G918">
        <f t="shared" si="56"/>
        <v>1.0494591490690648</v>
      </c>
      <c r="H918" t="str">
        <f t="shared" si="57"/>
        <v>Normal</v>
      </c>
      <c r="I918" t="str">
        <f t="shared" si="58"/>
        <v>Normal</v>
      </c>
      <c r="J918" s="14" t="str">
        <f t="shared" si="59"/>
        <v>Class 7</v>
      </c>
    </row>
    <row r="919" spans="1:10" x14ac:dyDescent="0.45">
      <c r="A919">
        <v>96586</v>
      </c>
      <c r="B919" t="s">
        <v>28</v>
      </c>
      <c r="C919" t="s">
        <v>25</v>
      </c>
      <c r="D919" t="s">
        <v>15</v>
      </c>
      <c r="E919" t="s">
        <v>77</v>
      </c>
      <c r="F919">
        <v>79181</v>
      </c>
      <c r="G919">
        <f t="shared" si="56"/>
        <v>1.0487856699352371</v>
      </c>
      <c r="H919" t="str">
        <f t="shared" si="57"/>
        <v>Normal</v>
      </c>
      <c r="I919" t="str">
        <f t="shared" si="58"/>
        <v>Normal</v>
      </c>
      <c r="J919" s="14" t="str">
        <f t="shared" si="59"/>
        <v>Class 7</v>
      </c>
    </row>
    <row r="920" spans="1:10" x14ac:dyDescent="0.45">
      <c r="A920">
        <v>26159</v>
      </c>
      <c r="B920" t="s">
        <v>28</v>
      </c>
      <c r="C920" t="s">
        <v>26</v>
      </c>
      <c r="D920" t="s">
        <v>10</v>
      </c>
      <c r="E920" t="s">
        <v>77</v>
      </c>
      <c r="F920">
        <v>79172</v>
      </c>
      <c r="G920">
        <f t="shared" si="56"/>
        <v>1.0484666535034242</v>
      </c>
      <c r="H920" t="str">
        <f t="shared" si="57"/>
        <v>Normal</v>
      </c>
      <c r="I920" t="str">
        <f t="shared" si="58"/>
        <v>Normal</v>
      </c>
      <c r="J920" s="14" t="str">
        <f t="shared" si="59"/>
        <v>Class 7</v>
      </c>
    </row>
    <row r="921" spans="1:10" x14ac:dyDescent="0.45">
      <c r="A921">
        <v>87283</v>
      </c>
      <c r="B921" t="s">
        <v>28</v>
      </c>
      <c r="C921" t="s">
        <v>26</v>
      </c>
      <c r="D921" t="s">
        <v>15</v>
      </c>
      <c r="E921" t="s">
        <v>79</v>
      </c>
      <c r="F921">
        <v>79161</v>
      </c>
      <c r="G921">
        <f t="shared" si="56"/>
        <v>1.048076744531208</v>
      </c>
      <c r="H921" t="str">
        <f t="shared" si="57"/>
        <v>Normal</v>
      </c>
      <c r="I921" t="str">
        <f t="shared" si="58"/>
        <v>Normal</v>
      </c>
      <c r="J921" s="14" t="str">
        <f t="shared" si="59"/>
        <v>Class 7</v>
      </c>
    </row>
    <row r="922" spans="1:10" x14ac:dyDescent="0.45">
      <c r="A922">
        <v>571940</v>
      </c>
      <c r="B922" t="s">
        <v>28</v>
      </c>
      <c r="C922" t="s">
        <v>25</v>
      </c>
      <c r="D922" t="s">
        <v>15</v>
      </c>
      <c r="E922" t="s">
        <v>79</v>
      </c>
      <c r="F922">
        <v>79154</v>
      </c>
      <c r="G922">
        <f t="shared" si="56"/>
        <v>1.047828620639798</v>
      </c>
      <c r="H922" t="str">
        <f t="shared" si="57"/>
        <v>Normal</v>
      </c>
      <c r="I922" t="str">
        <f t="shared" si="58"/>
        <v>Normal</v>
      </c>
      <c r="J922" s="14" t="str">
        <f t="shared" si="59"/>
        <v>Class 7</v>
      </c>
    </row>
    <row r="923" spans="1:10" x14ac:dyDescent="0.45">
      <c r="A923">
        <v>783969</v>
      </c>
      <c r="B923" t="s">
        <v>28</v>
      </c>
      <c r="C923" t="s">
        <v>26</v>
      </c>
      <c r="D923" t="s">
        <v>18</v>
      </c>
      <c r="E923" t="s">
        <v>84</v>
      </c>
      <c r="F923">
        <v>79144</v>
      </c>
      <c r="G923">
        <f t="shared" si="56"/>
        <v>1.0474741579377833</v>
      </c>
      <c r="H923" t="str">
        <f t="shared" si="57"/>
        <v>Normal</v>
      </c>
      <c r="I923" t="str">
        <f t="shared" si="58"/>
        <v>Normal</v>
      </c>
      <c r="J923" s="14" t="str">
        <f t="shared" si="59"/>
        <v>Class 7</v>
      </c>
    </row>
    <row r="924" spans="1:10" x14ac:dyDescent="0.45">
      <c r="A924">
        <v>661750</v>
      </c>
      <c r="B924" t="s">
        <v>28</v>
      </c>
      <c r="C924" t="s">
        <v>25</v>
      </c>
      <c r="D924" t="s">
        <v>10</v>
      </c>
      <c r="E924" t="s">
        <v>84</v>
      </c>
      <c r="F924">
        <v>79134</v>
      </c>
      <c r="G924">
        <f t="shared" si="56"/>
        <v>1.0471196952357686</v>
      </c>
      <c r="H924" t="str">
        <f t="shared" si="57"/>
        <v>Normal</v>
      </c>
      <c r="I924" t="str">
        <f t="shared" si="58"/>
        <v>Normal</v>
      </c>
      <c r="J924" s="14" t="str">
        <f t="shared" si="59"/>
        <v>Class 7</v>
      </c>
    </row>
    <row r="925" spans="1:10" x14ac:dyDescent="0.45">
      <c r="A925">
        <v>846166</v>
      </c>
      <c r="B925" t="s">
        <v>28</v>
      </c>
      <c r="C925" t="s">
        <v>26</v>
      </c>
      <c r="D925" t="s">
        <v>18</v>
      </c>
      <c r="E925" t="s">
        <v>79</v>
      </c>
      <c r="F925">
        <v>79112</v>
      </c>
      <c r="G925">
        <f t="shared" si="56"/>
        <v>1.0463398772913366</v>
      </c>
      <c r="H925" t="str">
        <f t="shared" si="57"/>
        <v>Normal</v>
      </c>
      <c r="I925" t="str">
        <f t="shared" si="58"/>
        <v>Normal</v>
      </c>
      <c r="J925" s="14" t="str">
        <f t="shared" si="59"/>
        <v>Class 7</v>
      </c>
    </row>
    <row r="926" spans="1:10" x14ac:dyDescent="0.45">
      <c r="A926">
        <v>153170</v>
      </c>
      <c r="B926" t="s">
        <v>28</v>
      </c>
      <c r="C926" t="s">
        <v>25</v>
      </c>
      <c r="D926" t="s">
        <v>17</v>
      </c>
      <c r="E926" t="s">
        <v>84</v>
      </c>
      <c r="F926">
        <v>79081</v>
      </c>
      <c r="G926">
        <f t="shared" si="56"/>
        <v>1.0452410429150916</v>
      </c>
      <c r="H926" t="str">
        <f t="shared" si="57"/>
        <v>Normal</v>
      </c>
      <c r="I926" t="str">
        <f t="shared" si="58"/>
        <v>Normal</v>
      </c>
      <c r="J926" s="14" t="str">
        <f t="shared" si="59"/>
        <v>Class 7</v>
      </c>
    </row>
    <row r="927" spans="1:10" x14ac:dyDescent="0.45">
      <c r="A927">
        <v>336556</v>
      </c>
      <c r="B927" t="s">
        <v>28</v>
      </c>
      <c r="C927" t="s">
        <v>26</v>
      </c>
      <c r="D927" t="s">
        <v>15</v>
      </c>
      <c r="E927" t="s">
        <v>77</v>
      </c>
      <c r="F927">
        <v>79072</v>
      </c>
      <c r="G927">
        <f t="shared" si="56"/>
        <v>1.0449220264832784</v>
      </c>
      <c r="H927" t="str">
        <f t="shared" si="57"/>
        <v>Normal</v>
      </c>
      <c r="I927" t="str">
        <f t="shared" si="58"/>
        <v>Normal</v>
      </c>
      <c r="J927" s="14" t="str">
        <f t="shared" si="59"/>
        <v>Class 7</v>
      </c>
    </row>
    <row r="928" spans="1:10" x14ac:dyDescent="0.45">
      <c r="A928">
        <v>808943</v>
      </c>
      <c r="B928" t="s">
        <v>28</v>
      </c>
      <c r="C928" t="s">
        <v>25</v>
      </c>
      <c r="D928" t="s">
        <v>18</v>
      </c>
      <c r="E928" t="s">
        <v>78</v>
      </c>
      <c r="F928">
        <v>79028</v>
      </c>
      <c r="G928">
        <f t="shared" si="56"/>
        <v>1.0433623905944143</v>
      </c>
      <c r="H928" t="str">
        <f t="shared" si="57"/>
        <v>Normal</v>
      </c>
      <c r="I928" t="str">
        <f t="shared" si="58"/>
        <v>Normal</v>
      </c>
      <c r="J928" s="14" t="str">
        <f t="shared" si="59"/>
        <v>Class 7</v>
      </c>
    </row>
    <row r="929" spans="1:10" x14ac:dyDescent="0.45">
      <c r="A929">
        <v>884604</v>
      </c>
      <c r="B929" t="s">
        <v>28</v>
      </c>
      <c r="C929" t="s">
        <v>25</v>
      </c>
      <c r="D929" t="s">
        <v>18</v>
      </c>
      <c r="E929" t="s">
        <v>78</v>
      </c>
      <c r="F929">
        <v>78962</v>
      </c>
      <c r="G929">
        <f t="shared" si="56"/>
        <v>1.0410229367611183</v>
      </c>
      <c r="H929" t="str">
        <f t="shared" si="57"/>
        <v>Normal</v>
      </c>
      <c r="I929" t="str">
        <f t="shared" si="58"/>
        <v>Normal</v>
      </c>
      <c r="J929" s="14" t="str">
        <f t="shared" si="59"/>
        <v>Class 7</v>
      </c>
    </row>
    <row r="930" spans="1:10" x14ac:dyDescent="0.45">
      <c r="A930">
        <v>897584</v>
      </c>
      <c r="B930" t="s">
        <v>28</v>
      </c>
      <c r="C930" t="s">
        <v>25</v>
      </c>
      <c r="D930" t="s">
        <v>10</v>
      </c>
      <c r="E930" t="s">
        <v>77</v>
      </c>
      <c r="F930">
        <v>78934</v>
      </c>
      <c r="G930">
        <f t="shared" si="56"/>
        <v>1.0400304411954775</v>
      </c>
      <c r="H930" t="str">
        <f t="shared" si="57"/>
        <v>Normal</v>
      </c>
      <c r="I930" t="str">
        <f t="shared" si="58"/>
        <v>Normal</v>
      </c>
      <c r="J930" s="14" t="str">
        <f t="shared" si="59"/>
        <v>Class 7</v>
      </c>
    </row>
    <row r="931" spans="1:10" x14ac:dyDescent="0.45">
      <c r="A931">
        <v>500527</v>
      </c>
      <c r="B931" t="s">
        <v>28</v>
      </c>
      <c r="C931" t="s">
        <v>25</v>
      </c>
      <c r="D931" t="s">
        <v>18</v>
      </c>
      <c r="E931" t="s">
        <v>77</v>
      </c>
      <c r="F931">
        <v>78927</v>
      </c>
      <c r="G931">
        <f t="shared" si="56"/>
        <v>1.0397823173040672</v>
      </c>
      <c r="H931" t="str">
        <f t="shared" si="57"/>
        <v>Normal</v>
      </c>
      <c r="I931" t="str">
        <f t="shared" si="58"/>
        <v>Normal</v>
      </c>
      <c r="J931" s="14" t="str">
        <f t="shared" si="59"/>
        <v>Class 7</v>
      </c>
    </row>
    <row r="932" spans="1:10" x14ac:dyDescent="0.45">
      <c r="A932">
        <v>704987</v>
      </c>
      <c r="B932" t="s">
        <v>28</v>
      </c>
      <c r="C932" t="s">
        <v>25</v>
      </c>
      <c r="D932" t="s">
        <v>18</v>
      </c>
      <c r="E932" t="s">
        <v>84</v>
      </c>
      <c r="F932">
        <v>78918</v>
      </c>
      <c r="G932">
        <f t="shared" si="56"/>
        <v>1.0394633008722542</v>
      </c>
      <c r="H932" t="str">
        <f t="shared" si="57"/>
        <v>Normal</v>
      </c>
      <c r="I932" t="str">
        <f t="shared" si="58"/>
        <v>Normal</v>
      </c>
      <c r="J932" s="14" t="str">
        <f t="shared" si="59"/>
        <v>Class 7</v>
      </c>
    </row>
    <row r="933" spans="1:10" x14ac:dyDescent="0.45">
      <c r="A933">
        <v>436789</v>
      </c>
      <c r="B933" t="s">
        <v>28</v>
      </c>
      <c r="C933" t="s">
        <v>25</v>
      </c>
      <c r="D933" t="s">
        <v>15</v>
      </c>
      <c r="E933" t="s">
        <v>84</v>
      </c>
      <c r="F933">
        <v>78916</v>
      </c>
      <c r="G933">
        <f t="shared" si="56"/>
        <v>1.0393924083318513</v>
      </c>
      <c r="H933" t="str">
        <f t="shared" si="57"/>
        <v>Normal</v>
      </c>
      <c r="I933" t="str">
        <f t="shared" si="58"/>
        <v>Normal</v>
      </c>
      <c r="J933" s="14" t="str">
        <f t="shared" si="59"/>
        <v>Class 7</v>
      </c>
    </row>
    <row r="934" spans="1:10" x14ac:dyDescent="0.45">
      <c r="A934">
        <v>129661</v>
      </c>
      <c r="B934" t="s">
        <v>28</v>
      </c>
      <c r="C934" t="s">
        <v>26</v>
      </c>
      <c r="D934" t="s">
        <v>16</v>
      </c>
      <c r="E934" t="s">
        <v>77</v>
      </c>
      <c r="F934">
        <v>78844</v>
      </c>
      <c r="G934">
        <f t="shared" si="56"/>
        <v>1.0368402768773464</v>
      </c>
      <c r="H934" t="str">
        <f t="shared" si="57"/>
        <v>Normal</v>
      </c>
      <c r="I934" t="str">
        <f t="shared" si="58"/>
        <v>Normal</v>
      </c>
      <c r="J934" s="14" t="str">
        <f t="shared" si="59"/>
        <v>Class 7</v>
      </c>
    </row>
    <row r="935" spans="1:10" x14ac:dyDescent="0.45">
      <c r="A935">
        <v>163682</v>
      </c>
      <c r="B935" t="s">
        <v>28</v>
      </c>
      <c r="C935" t="s">
        <v>25</v>
      </c>
      <c r="D935" t="s">
        <v>15</v>
      </c>
      <c r="E935" t="s">
        <v>78</v>
      </c>
      <c r="F935">
        <v>78826</v>
      </c>
      <c r="G935">
        <f t="shared" si="56"/>
        <v>1.0362022440137202</v>
      </c>
      <c r="H935" t="str">
        <f t="shared" si="57"/>
        <v>Normal</v>
      </c>
      <c r="I935" t="str">
        <f t="shared" si="58"/>
        <v>Normal</v>
      </c>
      <c r="J935" s="14" t="str">
        <f t="shared" si="59"/>
        <v>Class 7</v>
      </c>
    </row>
    <row r="936" spans="1:10" x14ac:dyDescent="0.45">
      <c r="A936">
        <v>282409</v>
      </c>
      <c r="B936" t="s">
        <v>28</v>
      </c>
      <c r="C936" t="s">
        <v>26</v>
      </c>
      <c r="D936" t="s">
        <v>16</v>
      </c>
      <c r="E936" t="s">
        <v>78</v>
      </c>
      <c r="F936">
        <v>78804</v>
      </c>
      <c r="G936">
        <f t="shared" si="56"/>
        <v>1.0354224260692881</v>
      </c>
      <c r="H936" t="str">
        <f t="shared" si="57"/>
        <v>Normal</v>
      </c>
      <c r="I936" t="str">
        <f t="shared" si="58"/>
        <v>Normal</v>
      </c>
      <c r="J936" s="14" t="str">
        <f t="shared" si="59"/>
        <v>Class 7</v>
      </c>
    </row>
    <row r="937" spans="1:10" x14ac:dyDescent="0.45">
      <c r="A937">
        <v>279834</v>
      </c>
      <c r="B937" t="s">
        <v>28</v>
      </c>
      <c r="C937" t="s">
        <v>25</v>
      </c>
      <c r="D937" t="s">
        <v>16</v>
      </c>
      <c r="E937" t="s">
        <v>78</v>
      </c>
      <c r="F937">
        <v>78795</v>
      </c>
      <c r="G937">
        <f t="shared" si="56"/>
        <v>1.0351034096374749</v>
      </c>
      <c r="H937" t="str">
        <f t="shared" si="57"/>
        <v>Normal</v>
      </c>
      <c r="I937" t="str">
        <f t="shared" si="58"/>
        <v>Normal</v>
      </c>
      <c r="J937" s="14" t="str">
        <f t="shared" si="59"/>
        <v>Class 7</v>
      </c>
    </row>
    <row r="938" spans="1:10" x14ac:dyDescent="0.45">
      <c r="A938">
        <v>849468</v>
      </c>
      <c r="B938" t="s">
        <v>28</v>
      </c>
      <c r="C938" t="s">
        <v>25</v>
      </c>
      <c r="D938" t="s">
        <v>15</v>
      </c>
      <c r="E938" t="s">
        <v>77</v>
      </c>
      <c r="F938">
        <v>78755</v>
      </c>
      <c r="G938">
        <f t="shared" si="56"/>
        <v>1.0336855588294167</v>
      </c>
      <c r="H938" t="str">
        <f t="shared" si="57"/>
        <v>Normal</v>
      </c>
      <c r="I938" t="str">
        <f t="shared" si="58"/>
        <v>Normal</v>
      </c>
      <c r="J938" s="14" t="str">
        <f t="shared" si="59"/>
        <v>Class 7</v>
      </c>
    </row>
    <row r="939" spans="1:10" x14ac:dyDescent="0.45">
      <c r="A939">
        <v>190670</v>
      </c>
      <c r="B939" t="s">
        <v>28</v>
      </c>
      <c r="C939" t="s">
        <v>26</v>
      </c>
      <c r="D939" t="s">
        <v>17</v>
      </c>
      <c r="E939" t="s">
        <v>77</v>
      </c>
      <c r="F939">
        <v>78751</v>
      </c>
      <c r="G939">
        <f t="shared" si="56"/>
        <v>1.0335437737486108</v>
      </c>
      <c r="H939" t="str">
        <f t="shared" si="57"/>
        <v>Normal</v>
      </c>
      <c r="I939" t="str">
        <f t="shared" si="58"/>
        <v>Normal</v>
      </c>
      <c r="J939" s="14" t="str">
        <f t="shared" si="59"/>
        <v>Class 7</v>
      </c>
    </row>
    <row r="940" spans="1:10" x14ac:dyDescent="0.45">
      <c r="A940">
        <v>525009</v>
      </c>
      <c r="B940" t="s">
        <v>28</v>
      </c>
      <c r="C940" t="s">
        <v>25</v>
      </c>
      <c r="D940" t="s">
        <v>15</v>
      </c>
      <c r="E940" t="s">
        <v>80</v>
      </c>
      <c r="F940">
        <v>78713</v>
      </c>
      <c r="G940">
        <f t="shared" si="56"/>
        <v>1.0321968154809555</v>
      </c>
      <c r="H940" t="str">
        <f t="shared" si="57"/>
        <v>Normal</v>
      </c>
      <c r="I940" t="str">
        <f t="shared" si="58"/>
        <v>Normal</v>
      </c>
      <c r="J940" s="14" t="str">
        <f t="shared" si="59"/>
        <v>Class 7</v>
      </c>
    </row>
    <row r="941" spans="1:10" x14ac:dyDescent="0.45">
      <c r="A941">
        <v>761273</v>
      </c>
      <c r="B941" t="s">
        <v>28</v>
      </c>
      <c r="C941" t="s">
        <v>26</v>
      </c>
      <c r="D941" t="s">
        <v>18</v>
      </c>
      <c r="E941" t="s">
        <v>78</v>
      </c>
      <c r="F941">
        <v>78690</v>
      </c>
      <c r="G941">
        <f t="shared" si="56"/>
        <v>1.031381551266322</v>
      </c>
      <c r="H941" t="str">
        <f t="shared" si="57"/>
        <v>Normal</v>
      </c>
      <c r="I941" t="str">
        <f t="shared" si="58"/>
        <v>Normal</v>
      </c>
      <c r="J941" s="14" t="str">
        <f t="shared" si="59"/>
        <v>Class 7</v>
      </c>
    </row>
    <row r="942" spans="1:10" x14ac:dyDescent="0.45">
      <c r="A942">
        <v>67572</v>
      </c>
      <c r="B942" t="s">
        <v>28</v>
      </c>
      <c r="C942" t="s">
        <v>25</v>
      </c>
      <c r="D942" t="s">
        <v>10</v>
      </c>
      <c r="E942" t="s">
        <v>78</v>
      </c>
      <c r="F942">
        <v>78680</v>
      </c>
      <c r="G942">
        <f t="shared" si="56"/>
        <v>1.0310270885643076</v>
      </c>
      <c r="H942" t="str">
        <f t="shared" si="57"/>
        <v>Normal</v>
      </c>
      <c r="I942" t="str">
        <f t="shared" si="58"/>
        <v>Normal</v>
      </c>
      <c r="J942" s="14" t="str">
        <f t="shared" si="59"/>
        <v>Class 7</v>
      </c>
    </row>
    <row r="943" spans="1:10" x14ac:dyDescent="0.45">
      <c r="A943">
        <v>277040</v>
      </c>
      <c r="B943" t="s">
        <v>28</v>
      </c>
      <c r="C943" t="s">
        <v>25</v>
      </c>
      <c r="D943" t="s">
        <v>14</v>
      </c>
      <c r="E943" t="s">
        <v>84</v>
      </c>
      <c r="F943">
        <v>78677</v>
      </c>
      <c r="G943">
        <f t="shared" si="56"/>
        <v>1.0309207497537032</v>
      </c>
      <c r="H943" t="str">
        <f t="shared" si="57"/>
        <v>Normal</v>
      </c>
      <c r="I943" t="str">
        <f t="shared" si="58"/>
        <v>Normal</v>
      </c>
      <c r="J943" s="14" t="str">
        <f t="shared" si="59"/>
        <v>Class 7</v>
      </c>
    </row>
    <row r="944" spans="1:10" x14ac:dyDescent="0.45">
      <c r="A944">
        <v>381579</v>
      </c>
      <c r="B944" t="s">
        <v>28</v>
      </c>
      <c r="C944" t="s">
        <v>25</v>
      </c>
      <c r="D944" t="s">
        <v>15</v>
      </c>
      <c r="E944" t="s">
        <v>77</v>
      </c>
      <c r="F944">
        <v>78669</v>
      </c>
      <c r="G944">
        <f t="shared" si="56"/>
        <v>1.0306371795920914</v>
      </c>
      <c r="H944" t="str">
        <f t="shared" si="57"/>
        <v>Normal</v>
      </c>
      <c r="I944" t="str">
        <f t="shared" si="58"/>
        <v>Normal</v>
      </c>
      <c r="J944" s="14" t="str">
        <f t="shared" si="59"/>
        <v>Class 7</v>
      </c>
    </row>
    <row r="945" spans="1:10" x14ac:dyDescent="0.45">
      <c r="A945">
        <v>104664</v>
      </c>
      <c r="B945" t="s">
        <v>28</v>
      </c>
      <c r="C945" t="s">
        <v>26</v>
      </c>
      <c r="D945" t="s">
        <v>14</v>
      </c>
      <c r="E945" t="s">
        <v>84</v>
      </c>
      <c r="F945">
        <v>78664</v>
      </c>
      <c r="G945">
        <f t="shared" si="56"/>
        <v>1.0304599482410841</v>
      </c>
      <c r="H945" t="str">
        <f t="shared" si="57"/>
        <v>Normal</v>
      </c>
      <c r="I945" t="str">
        <f t="shared" si="58"/>
        <v>Normal</v>
      </c>
      <c r="J945" s="14" t="str">
        <f t="shared" si="59"/>
        <v>Class 7</v>
      </c>
    </row>
    <row r="946" spans="1:10" x14ac:dyDescent="0.45">
      <c r="A946">
        <v>746982</v>
      </c>
      <c r="B946" t="s">
        <v>28</v>
      </c>
      <c r="C946" t="s">
        <v>33</v>
      </c>
      <c r="D946" t="s">
        <v>15</v>
      </c>
      <c r="E946" t="s">
        <v>81</v>
      </c>
      <c r="F946">
        <v>78657</v>
      </c>
      <c r="G946">
        <f t="shared" si="56"/>
        <v>1.0302118243496741</v>
      </c>
      <c r="H946" t="str">
        <f t="shared" si="57"/>
        <v>Normal</v>
      </c>
      <c r="I946" t="str">
        <f t="shared" si="58"/>
        <v>Normal</v>
      </c>
      <c r="J946" s="14" t="str">
        <f t="shared" si="59"/>
        <v>Class 7</v>
      </c>
    </row>
    <row r="947" spans="1:10" x14ac:dyDescent="0.45">
      <c r="A947">
        <v>949061</v>
      </c>
      <c r="B947" t="s">
        <v>28</v>
      </c>
      <c r="C947" t="s">
        <v>25</v>
      </c>
      <c r="D947" t="s">
        <v>10</v>
      </c>
      <c r="E947" t="s">
        <v>79</v>
      </c>
      <c r="F947">
        <v>78624</v>
      </c>
      <c r="G947">
        <f t="shared" si="56"/>
        <v>1.0290420974330259</v>
      </c>
      <c r="H947" t="str">
        <f t="shared" si="57"/>
        <v>Normal</v>
      </c>
      <c r="I947" t="str">
        <f t="shared" si="58"/>
        <v>Normal</v>
      </c>
      <c r="J947" s="14" t="str">
        <f t="shared" si="59"/>
        <v>Class 7</v>
      </c>
    </row>
    <row r="948" spans="1:10" x14ac:dyDescent="0.45">
      <c r="A948">
        <v>391333</v>
      </c>
      <c r="B948" t="s">
        <v>28</v>
      </c>
      <c r="C948" t="s">
        <v>25</v>
      </c>
      <c r="D948" t="s">
        <v>18</v>
      </c>
      <c r="E948" t="s">
        <v>80</v>
      </c>
      <c r="F948">
        <v>78623</v>
      </c>
      <c r="G948">
        <f t="shared" si="56"/>
        <v>1.0290066511628244</v>
      </c>
      <c r="H948" t="str">
        <f t="shared" si="57"/>
        <v>Normal</v>
      </c>
      <c r="I948" t="str">
        <f t="shared" si="58"/>
        <v>Normal</v>
      </c>
      <c r="J948" s="14" t="str">
        <f t="shared" si="59"/>
        <v>Class 7</v>
      </c>
    </row>
    <row r="949" spans="1:10" x14ac:dyDescent="0.45">
      <c r="A949">
        <v>703448</v>
      </c>
      <c r="B949" t="s">
        <v>28</v>
      </c>
      <c r="C949" t="s">
        <v>25</v>
      </c>
      <c r="D949" t="s">
        <v>18</v>
      </c>
      <c r="E949" t="s">
        <v>78</v>
      </c>
      <c r="F949">
        <v>78621</v>
      </c>
      <c r="G949">
        <f t="shared" si="56"/>
        <v>1.0289357586224215</v>
      </c>
      <c r="H949" t="str">
        <f t="shared" si="57"/>
        <v>Normal</v>
      </c>
      <c r="I949" t="str">
        <f t="shared" si="58"/>
        <v>Normal</v>
      </c>
      <c r="J949" s="14" t="str">
        <f t="shared" si="59"/>
        <v>Class 7</v>
      </c>
    </row>
    <row r="950" spans="1:10" x14ac:dyDescent="0.45">
      <c r="A950">
        <v>256813</v>
      </c>
      <c r="B950" t="s">
        <v>28</v>
      </c>
      <c r="C950" t="s">
        <v>25</v>
      </c>
      <c r="D950" t="s">
        <v>18</v>
      </c>
      <c r="E950" t="s">
        <v>77</v>
      </c>
      <c r="F950">
        <v>78611</v>
      </c>
      <c r="G950">
        <f t="shared" si="56"/>
        <v>1.028581295920407</v>
      </c>
      <c r="H950" t="str">
        <f t="shared" si="57"/>
        <v>Normal</v>
      </c>
      <c r="I950" t="str">
        <f t="shared" si="58"/>
        <v>Normal</v>
      </c>
      <c r="J950" s="14" t="str">
        <f t="shared" si="59"/>
        <v>Class 7</v>
      </c>
    </row>
    <row r="951" spans="1:10" x14ac:dyDescent="0.45">
      <c r="A951">
        <v>481258</v>
      </c>
      <c r="B951" t="s">
        <v>28</v>
      </c>
      <c r="C951" t="s">
        <v>26</v>
      </c>
      <c r="D951" t="s">
        <v>15</v>
      </c>
      <c r="E951" t="s">
        <v>79</v>
      </c>
      <c r="F951">
        <v>78543</v>
      </c>
      <c r="G951">
        <f t="shared" si="56"/>
        <v>1.026170949546708</v>
      </c>
      <c r="H951" t="str">
        <f t="shared" si="57"/>
        <v>Normal</v>
      </c>
      <c r="I951" t="str">
        <f t="shared" si="58"/>
        <v>Normal</v>
      </c>
      <c r="J951" s="14" t="str">
        <f t="shared" si="59"/>
        <v>Class 7</v>
      </c>
    </row>
    <row r="952" spans="1:10" x14ac:dyDescent="0.45">
      <c r="A952">
        <v>538085</v>
      </c>
      <c r="B952" t="s">
        <v>28</v>
      </c>
      <c r="C952" t="s">
        <v>25</v>
      </c>
      <c r="D952" t="s">
        <v>16</v>
      </c>
      <c r="E952" t="s">
        <v>84</v>
      </c>
      <c r="F952">
        <v>78543</v>
      </c>
      <c r="G952">
        <f t="shared" si="56"/>
        <v>1.026170949546708</v>
      </c>
      <c r="H952" t="str">
        <f t="shared" si="57"/>
        <v>Normal</v>
      </c>
      <c r="I952" t="str">
        <f t="shared" si="58"/>
        <v>Normal</v>
      </c>
      <c r="J952" s="14" t="str">
        <f t="shared" si="59"/>
        <v>Class 7</v>
      </c>
    </row>
    <row r="953" spans="1:10" x14ac:dyDescent="0.45">
      <c r="A953">
        <v>926387</v>
      </c>
      <c r="B953" t="s">
        <v>28</v>
      </c>
      <c r="C953" t="s">
        <v>26</v>
      </c>
      <c r="D953" t="s">
        <v>15</v>
      </c>
      <c r="E953" t="s">
        <v>80</v>
      </c>
      <c r="F953">
        <v>78537</v>
      </c>
      <c r="G953">
        <f t="shared" si="56"/>
        <v>1.0259582719254992</v>
      </c>
      <c r="H953" t="str">
        <f t="shared" si="57"/>
        <v>Normal</v>
      </c>
      <c r="I953" t="str">
        <f t="shared" si="58"/>
        <v>Normal</v>
      </c>
      <c r="J953" s="14" t="str">
        <f t="shared" si="59"/>
        <v>Class 7</v>
      </c>
    </row>
    <row r="954" spans="1:10" x14ac:dyDescent="0.45">
      <c r="A954">
        <v>742782</v>
      </c>
      <c r="B954" t="s">
        <v>28</v>
      </c>
      <c r="C954" t="s">
        <v>25</v>
      </c>
      <c r="D954" t="s">
        <v>13</v>
      </c>
      <c r="E954" t="s">
        <v>84</v>
      </c>
      <c r="F954">
        <v>78519</v>
      </c>
      <c r="G954">
        <f t="shared" si="56"/>
        <v>1.025320239061873</v>
      </c>
      <c r="H954" t="str">
        <f t="shared" si="57"/>
        <v>Normal</v>
      </c>
      <c r="I954" t="str">
        <f t="shared" si="58"/>
        <v>Normal</v>
      </c>
      <c r="J954" s="14" t="str">
        <f t="shared" si="59"/>
        <v>Class 7</v>
      </c>
    </row>
    <row r="955" spans="1:10" x14ac:dyDescent="0.45">
      <c r="A955">
        <v>703725</v>
      </c>
      <c r="B955" t="s">
        <v>28</v>
      </c>
      <c r="C955" t="s">
        <v>26</v>
      </c>
      <c r="D955" t="s">
        <v>18</v>
      </c>
      <c r="E955" t="s">
        <v>80</v>
      </c>
      <c r="F955">
        <v>78504</v>
      </c>
      <c r="G955">
        <f t="shared" si="56"/>
        <v>1.0247885450088512</v>
      </c>
      <c r="H955" t="str">
        <f t="shared" si="57"/>
        <v>Normal</v>
      </c>
      <c r="I955" t="str">
        <f t="shared" si="58"/>
        <v>Normal</v>
      </c>
      <c r="J955" s="14" t="str">
        <f t="shared" si="59"/>
        <v>Class 7</v>
      </c>
    </row>
    <row r="956" spans="1:10" x14ac:dyDescent="0.45">
      <c r="A956">
        <v>63948</v>
      </c>
      <c r="B956" t="s">
        <v>28</v>
      </c>
      <c r="C956" t="s">
        <v>26</v>
      </c>
      <c r="D956" t="s">
        <v>15</v>
      </c>
      <c r="E956" t="s">
        <v>84</v>
      </c>
      <c r="F956">
        <v>78389</v>
      </c>
      <c r="G956">
        <f t="shared" si="56"/>
        <v>1.0207122239356836</v>
      </c>
      <c r="H956" t="str">
        <f t="shared" si="57"/>
        <v>Normal</v>
      </c>
      <c r="I956" t="str">
        <f t="shared" si="58"/>
        <v>Normal</v>
      </c>
      <c r="J956" s="14" t="str">
        <f t="shared" si="59"/>
        <v>Class 7</v>
      </c>
    </row>
    <row r="957" spans="1:10" x14ac:dyDescent="0.45">
      <c r="A957">
        <v>678790</v>
      </c>
      <c r="B957" t="s">
        <v>28</v>
      </c>
      <c r="C957" t="s">
        <v>25</v>
      </c>
      <c r="D957" t="s">
        <v>18</v>
      </c>
      <c r="E957" t="s">
        <v>77</v>
      </c>
      <c r="F957">
        <v>78359</v>
      </c>
      <c r="G957">
        <f t="shared" si="56"/>
        <v>1.0196488358296401</v>
      </c>
      <c r="H957" t="str">
        <f t="shared" si="57"/>
        <v>Normal</v>
      </c>
      <c r="I957" t="str">
        <f t="shared" si="58"/>
        <v>Normal</v>
      </c>
      <c r="J957" s="14" t="str">
        <f t="shared" si="59"/>
        <v>Class 7</v>
      </c>
    </row>
    <row r="958" spans="1:10" x14ac:dyDescent="0.45">
      <c r="A958">
        <v>597869</v>
      </c>
      <c r="B958" t="s">
        <v>28</v>
      </c>
      <c r="C958" t="s">
        <v>26</v>
      </c>
      <c r="D958" t="s">
        <v>15</v>
      </c>
      <c r="E958" t="s">
        <v>79</v>
      </c>
      <c r="F958">
        <v>78358</v>
      </c>
      <c r="G958">
        <f t="shared" si="56"/>
        <v>1.0196133895594386</v>
      </c>
      <c r="H958" t="str">
        <f t="shared" si="57"/>
        <v>Normal</v>
      </c>
      <c r="I958" t="str">
        <f t="shared" si="58"/>
        <v>Normal</v>
      </c>
      <c r="J958" s="14" t="str">
        <f t="shared" si="59"/>
        <v>Class 7</v>
      </c>
    </row>
    <row r="959" spans="1:10" x14ac:dyDescent="0.45">
      <c r="A959">
        <v>714920</v>
      </c>
      <c r="B959" t="s">
        <v>28</v>
      </c>
      <c r="C959" t="s">
        <v>33</v>
      </c>
      <c r="D959" t="s">
        <v>15</v>
      </c>
      <c r="E959" t="s">
        <v>77</v>
      </c>
      <c r="F959">
        <v>78340</v>
      </c>
      <c r="G959">
        <f t="shared" si="56"/>
        <v>1.0189753566958124</v>
      </c>
      <c r="H959" t="str">
        <f t="shared" si="57"/>
        <v>Normal</v>
      </c>
      <c r="I959" t="str">
        <f t="shared" si="58"/>
        <v>Normal</v>
      </c>
      <c r="J959" s="14" t="str">
        <f t="shared" si="59"/>
        <v>Class 7</v>
      </c>
    </row>
    <row r="960" spans="1:10" x14ac:dyDescent="0.45">
      <c r="A960">
        <v>818355</v>
      </c>
      <c r="B960" t="s">
        <v>28</v>
      </c>
      <c r="C960" t="s">
        <v>25</v>
      </c>
      <c r="D960" t="s">
        <v>15</v>
      </c>
      <c r="E960" t="s">
        <v>81</v>
      </c>
      <c r="F960">
        <v>78340</v>
      </c>
      <c r="G960">
        <f t="shared" si="56"/>
        <v>1.0189753566958124</v>
      </c>
      <c r="H960" t="str">
        <f t="shared" si="57"/>
        <v>Normal</v>
      </c>
      <c r="I960" t="str">
        <f t="shared" si="58"/>
        <v>Normal</v>
      </c>
      <c r="J960" s="14" t="str">
        <f t="shared" si="59"/>
        <v>Class 7</v>
      </c>
    </row>
    <row r="961" spans="1:10" x14ac:dyDescent="0.45">
      <c r="A961">
        <v>55915</v>
      </c>
      <c r="B961" t="s">
        <v>28</v>
      </c>
      <c r="C961" t="s">
        <v>26</v>
      </c>
      <c r="D961" t="s">
        <v>15</v>
      </c>
      <c r="E961" t="s">
        <v>77</v>
      </c>
      <c r="F961">
        <v>78339</v>
      </c>
      <c r="G961">
        <f t="shared" si="56"/>
        <v>1.0189399104256109</v>
      </c>
      <c r="H961" t="str">
        <f t="shared" si="57"/>
        <v>Normal</v>
      </c>
      <c r="I961" t="str">
        <f t="shared" si="58"/>
        <v>Normal</v>
      </c>
      <c r="J961" s="14" t="str">
        <f t="shared" si="59"/>
        <v>Class 7</v>
      </c>
    </row>
    <row r="962" spans="1:10" x14ac:dyDescent="0.45">
      <c r="A962">
        <v>983968</v>
      </c>
      <c r="B962" t="s">
        <v>28</v>
      </c>
      <c r="C962" t="s">
        <v>26</v>
      </c>
      <c r="D962" t="s">
        <v>18</v>
      </c>
      <c r="E962" t="s">
        <v>87</v>
      </c>
      <c r="F962">
        <v>78320</v>
      </c>
      <c r="G962">
        <f t="shared" ref="G962:G1025" si="60">(F962-$L$6)/$L$5</f>
        <v>1.0182664312917833</v>
      </c>
      <c r="H962" t="str">
        <f t="shared" ref="H962:H1025" si="61">IF(ABS(G962)&gt;2, "Outlier", "Normal")</f>
        <v>Normal</v>
      </c>
      <c r="I962" t="str">
        <f t="shared" ref="I962:I1025" si="62">IF(OR(F962&lt;$Q$5, F962&gt;$Q$6), "Outlier", "Normal")</f>
        <v>Normal</v>
      </c>
      <c r="J962" s="14" t="str">
        <f t="shared" ref="J962:J1025" si="63">IF(F962 &lt;= MIN(F:F) + $Q$23, "Class 1",
IF(F962 &lt;= MIN(F:F) + $Q$23 *2, "Class 2",
IF(F962 &lt;= MIN(F:F) + $Q$23 *3, "Class 3",
IF(F962 &lt;= MIN(F:F) + $Q$23 *4, "Class 4",
IF(F962 &lt;= MIN(F:F) + $Q$23 *5, "Class 5",
IF(F962 &lt;= MIN(F:F) + $Q$23 *6, "Class 6",
IF(F962 &lt;= MIN(F:F) + $Q$23 *7, "Class 7",
IF(F962 &lt;= MIN(F:F) + $Q$23 *8, "Class 7",
IF(F962 &lt;= MIN(F:F) + $Q$23 *9, "Class 9",
IF(F962 &lt;= MIN(F:F) + $Q$23 *10, "Class 10",
))))))))))</f>
        <v>Class 7</v>
      </c>
    </row>
    <row r="963" spans="1:10" x14ac:dyDescent="0.45">
      <c r="A963">
        <v>434867</v>
      </c>
      <c r="B963" t="s">
        <v>28</v>
      </c>
      <c r="C963" t="s">
        <v>25</v>
      </c>
      <c r="D963" t="s">
        <v>18</v>
      </c>
      <c r="E963" t="s">
        <v>80</v>
      </c>
      <c r="F963">
        <v>78274</v>
      </c>
      <c r="G963">
        <f t="shared" si="60"/>
        <v>1.0166359028625163</v>
      </c>
      <c r="H963" t="str">
        <f t="shared" si="61"/>
        <v>Normal</v>
      </c>
      <c r="I963" t="str">
        <f t="shared" si="62"/>
        <v>Normal</v>
      </c>
      <c r="J963" s="14" t="str">
        <f t="shared" si="63"/>
        <v>Class 7</v>
      </c>
    </row>
    <row r="964" spans="1:10" x14ac:dyDescent="0.45">
      <c r="A964">
        <v>205709</v>
      </c>
      <c r="B964" t="s">
        <v>28</v>
      </c>
      <c r="C964" t="s">
        <v>25</v>
      </c>
      <c r="D964" t="s">
        <v>15</v>
      </c>
      <c r="E964" t="s">
        <v>81</v>
      </c>
      <c r="F964">
        <v>78256</v>
      </c>
      <c r="G964">
        <f t="shared" si="60"/>
        <v>1.0159978699988901</v>
      </c>
      <c r="H964" t="str">
        <f t="shared" si="61"/>
        <v>Normal</v>
      </c>
      <c r="I964" t="str">
        <f t="shared" si="62"/>
        <v>Normal</v>
      </c>
      <c r="J964" s="14" t="str">
        <f t="shared" si="63"/>
        <v>Class 7</v>
      </c>
    </row>
    <row r="965" spans="1:10" x14ac:dyDescent="0.45">
      <c r="A965">
        <v>568905</v>
      </c>
      <c r="B965" t="s">
        <v>28</v>
      </c>
      <c r="C965" t="s">
        <v>25</v>
      </c>
      <c r="D965" t="s">
        <v>16</v>
      </c>
      <c r="E965" t="s">
        <v>80</v>
      </c>
      <c r="F965">
        <v>78191</v>
      </c>
      <c r="G965">
        <f t="shared" si="60"/>
        <v>1.0136938624357954</v>
      </c>
      <c r="H965" t="str">
        <f t="shared" si="61"/>
        <v>Normal</v>
      </c>
      <c r="I965" t="str">
        <f t="shared" si="62"/>
        <v>Normal</v>
      </c>
      <c r="J965" s="14" t="str">
        <f t="shared" si="63"/>
        <v>Class 7</v>
      </c>
    </row>
    <row r="966" spans="1:10" x14ac:dyDescent="0.45">
      <c r="A966">
        <v>766137</v>
      </c>
      <c r="B966" t="s">
        <v>28</v>
      </c>
      <c r="C966" t="s">
        <v>26</v>
      </c>
      <c r="D966" t="s">
        <v>15</v>
      </c>
      <c r="E966" t="s">
        <v>81</v>
      </c>
      <c r="F966">
        <v>78187</v>
      </c>
      <c r="G966">
        <f t="shared" si="60"/>
        <v>1.0135520773549895</v>
      </c>
      <c r="H966" t="str">
        <f t="shared" si="61"/>
        <v>Normal</v>
      </c>
      <c r="I966" t="str">
        <f t="shared" si="62"/>
        <v>Normal</v>
      </c>
      <c r="J966" s="14" t="str">
        <f t="shared" si="63"/>
        <v>Class 7</v>
      </c>
    </row>
    <row r="967" spans="1:10" x14ac:dyDescent="0.45">
      <c r="A967">
        <v>604503</v>
      </c>
      <c r="B967" t="s">
        <v>28</v>
      </c>
      <c r="C967" t="s">
        <v>26</v>
      </c>
      <c r="D967" t="s">
        <v>11</v>
      </c>
      <c r="E967" t="s">
        <v>79</v>
      </c>
      <c r="F967">
        <v>78186</v>
      </c>
      <c r="G967">
        <f t="shared" si="60"/>
        <v>1.0135166310847881</v>
      </c>
      <c r="H967" t="str">
        <f t="shared" si="61"/>
        <v>Normal</v>
      </c>
      <c r="I967" t="str">
        <f t="shared" si="62"/>
        <v>Normal</v>
      </c>
      <c r="J967" s="14" t="str">
        <f t="shared" si="63"/>
        <v>Class 7</v>
      </c>
    </row>
    <row r="968" spans="1:10" x14ac:dyDescent="0.45">
      <c r="A968">
        <v>996016</v>
      </c>
      <c r="B968" t="s">
        <v>28</v>
      </c>
      <c r="C968" t="s">
        <v>25</v>
      </c>
      <c r="D968" t="s">
        <v>12</v>
      </c>
      <c r="E968" t="s">
        <v>78</v>
      </c>
      <c r="F968">
        <v>78167</v>
      </c>
      <c r="G968">
        <f t="shared" si="60"/>
        <v>1.0128431519509604</v>
      </c>
      <c r="H968" t="str">
        <f t="shared" si="61"/>
        <v>Normal</v>
      </c>
      <c r="I968" t="str">
        <f t="shared" si="62"/>
        <v>Normal</v>
      </c>
      <c r="J968" s="14" t="str">
        <f t="shared" si="63"/>
        <v>Class 7</v>
      </c>
    </row>
    <row r="969" spans="1:10" x14ac:dyDescent="0.45">
      <c r="A969">
        <v>637125</v>
      </c>
      <c r="B969" t="s">
        <v>28</v>
      </c>
      <c r="C969" t="s">
        <v>33</v>
      </c>
      <c r="D969" t="s">
        <v>15</v>
      </c>
      <c r="E969" t="s">
        <v>84</v>
      </c>
      <c r="F969">
        <v>78158</v>
      </c>
      <c r="G969">
        <f t="shared" si="60"/>
        <v>1.0125241355191472</v>
      </c>
      <c r="H969" t="str">
        <f t="shared" si="61"/>
        <v>Normal</v>
      </c>
      <c r="I969" t="str">
        <f t="shared" si="62"/>
        <v>Normal</v>
      </c>
      <c r="J969" s="14" t="str">
        <f t="shared" si="63"/>
        <v>Class 7</v>
      </c>
    </row>
    <row r="970" spans="1:10" x14ac:dyDescent="0.45">
      <c r="A970">
        <v>563468</v>
      </c>
      <c r="B970" t="s">
        <v>28</v>
      </c>
      <c r="C970" t="s">
        <v>26</v>
      </c>
      <c r="D970" t="s">
        <v>10</v>
      </c>
      <c r="E970" t="s">
        <v>80</v>
      </c>
      <c r="F970">
        <v>78138</v>
      </c>
      <c r="G970">
        <f t="shared" si="60"/>
        <v>1.0118152101151181</v>
      </c>
      <c r="H970" t="str">
        <f t="shared" si="61"/>
        <v>Normal</v>
      </c>
      <c r="I970" t="str">
        <f t="shared" si="62"/>
        <v>Normal</v>
      </c>
      <c r="J970" s="14" t="str">
        <f t="shared" si="63"/>
        <v>Class 7</v>
      </c>
    </row>
    <row r="971" spans="1:10" x14ac:dyDescent="0.45">
      <c r="A971">
        <v>668740</v>
      </c>
      <c r="B971" t="s">
        <v>28</v>
      </c>
      <c r="C971" t="s">
        <v>26</v>
      </c>
      <c r="D971" t="s">
        <v>11</v>
      </c>
      <c r="E971" t="s">
        <v>78</v>
      </c>
      <c r="F971">
        <v>78083</v>
      </c>
      <c r="G971">
        <f t="shared" si="60"/>
        <v>1.0098656652540381</v>
      </c>
      <c r="H971" t="str">
        <f t="shared" si="61"/>
        <v>Normal</v>
      </c>
      <c r="I971" t="str">
        <f t="shared" si="62"/>
        <v>Normal</v>
      </c>
      <c r="J971" s="14" t="str">
        <f t="shared" si="63"/>
        <v>Class 7</v>
      </c>
    </row>
    <row r="972" spans="1:10" x14ac:dyDescent="0.45">
      <c r="A972">
        <v>183298</v>
      </c>
      <c r="B972" t="s">
        <v>28</v>
      </c>
      <c r="C972" t="s">
        <v>26</v>
      </c>
      <c r="D972" t="s">
        <v>11</v>
      </c>
      <c r="E972" t="s">
        <v>77</v>
      </c>
      <c r="F972">
        <v>78071</v>
      </c>
      <c r="G972">
        <f t="shared" si="60"/>
        <v>1.0094403100116205</v>
      </c>
      <c r="H972" t="str">
        <f t="shared" si="61"/>
        <v>Normal</v>
      </c>
      <c r="I972" t="str">
        <f t="shared" si="62"/>
        <v>Normal</v>
      </c>
      <c r="J972" s="14" t="str">
        <f t="shared" si="63"/>
        <v>Class 7</v>
      </c>
    </row>
    <row r="973" spans="1:10" x14ac:dyDescent="0.45">
      <c r="A973">
        <v>663070</v>
      </c>
      <c r="B973" t="s">
        <v>28</v>
      </c>
      <c r="C973" t="s">
        <v>25</v>
      </c>
      <c r="D973" t="s">
        <v>12</v>
      </c>
      <c r="E973" t="s">
        <v>77</v>
      </c>
      <c r="F973">
        <v>78054</v>
      </c>
      <c r="G973">
        <f t="shared" si="60"/>
        <v>1.0088377234181958</v>
      </c>
      <c r="H973" t="str">
        <f t="shared" si="61"/>
        <v>Normal</v>
      </c>
      <c r="I973" t="str">
        <f t="shared" si="62"/>
        <v>Normal</v>
      </c>
      <c r="J973" s="14" t="str">
        <f t="shared" si="63"/>
        <v>Class 7</v>
      </c>
    </row>
    <row r="974" spans="1:10" x14ac:dyDescent="0.45">
      <c r="A974">
        <v>946568</v>
      </c>
      <c r="B974" t="s">
        <v>28</v>
      </c>
      <c r="C974" t="s">
        <v>26</v>
      </c>
      <c r="D974" t="s">
        <v>17</v>
      </c>
      <c r="E974" t="s">
        <v>77</v>
      </c>
      <c r="F974">
        <v>78003</v>
      </c>
      <c r="G974">
        <f t="shared" si="60"/>
        <v>1.0070299636379214</v>
      </c>
      <c r="H974" t="str">
        <f t="shared" si="61"/>
        <v>Normal</v>
      </c>
      <c r="I974" t="str">
        <f t="shared" si="62"/>
        <v>Normal</v>
      </c>
      <c r="J974" s="14" t="str">
        <f t="shared" si="63"/>
        <v>Class 7</v>
      </c>
    </row>
    <row r="975" spans="1:10" x14ac:dyDescent="0.45">
      <c r="A975">
        <v>539099</v>
      </c>
      <c r="B975" t="s">
        <v>28</v>
      </c>
      <c r="C975" t="s">
        <v>33</v>
      </c>
      <c r="D975" t="s">
        <v>15</v>
      </c>
      <c r="E975" t="s">
        <v>78</v>
      </c>
      <c r="F975">
        <v>77997</v>
      </c>
      <c r="G975">
        <f t="shared" si="60"/>
        <v>1.0068172860167128</v>
      </c>
      <c r="H975" t="str">
        <f t="shared" si="61"/>
        <v>Normal</v>
      </c>
      <c r="I975" t="str">
        <f t="shared" si="62"/>
        <v>Normal</v>
      </c>
      <c r="J975" s="14" t="str">
        <f t="shared" si="63"/>
        <v>Class 7</v>
      </c>
    </row>
    <row r="976" spans="1:10" x14ac:dyDescent="0.45">
      <c r="A976">
        <v>680766</v>
      </c>
      <c r="B976" t="s">
        <v>28</v>
      </c>
      <c r="C976" t="s">
        <v>33</v>
      </c>
      <c r="D976" t="s">
        <v>15</v>
      </c>
      <c r="E976" t="s">
        <v>80</v>
      </c>
      <c r="F976">
        <v>77991</v>
      </c>
      <c r="G976">
        <f t="shared" si="60"/>
        <v>1.006604608395504</v>
      </c>
      <c r="H976" t="str">
        <f t="shared" si="61"/>
        <v>Normal</v>
      </c>
      <c r="I976" t="str">
        <f t="shared" si="62"/>
        <v>Normal</v>
      </c>
      <c r="J976" s="14" t="str">
        <f t="shared" si="63"/>
        <v>Class 7</v>
      </c>
    </row>
    <row r="977" spans="1:10" x14ac:dyDescent="0.45">
      <c r="A977">
        <v>319712</v>
      </c>
      <c r="B977" t="s">
        <v>28</v>
      </c>
      <c r="C977" t="s">
        <v>25</v>
      </c>
      <c r="D977" t="s">
        <v>15</v>
      </c>
      <c r="E977" t="s">
        <v>77</v>
      </c>
      <c r="F977">
        <v>77971</v>
      </c>
      <c r="G977">
        <f t="shared" si="60"/>
        <v>1.0058956829914749</v>
      </c>
      <c r="H977" t="str">
        <f t="shared" si="61"/>
        <v>Normal</v>
      </c>
      <c r="I977" t="str">
        <f t="shared" si="62"/>
        <v>Normal</v>
      </c>
      <c r="J977" s="14" t="str">
        <f t="shared" si="63"/>
        <v>Class 7</v>
      </c>
    </row>
    <row r="978" spans="1:10" x14ac:dyDescent="0.45">
      <c r="A978">
        <v>965697</v>
      </c>
      <c r="B978" t="s">
        <v>28</v>
      </c>
      <c r="C978" t="s">
        <v>25</v>
      </c>
      <c r="D978" t="s">
        <v>18</v>
      </c>
      <c r="E978" t="s">
        <v>80</v>
      </c>
      <c r="F978">
        <v>77969</v>
      </c>
      <c r="G978">
        <f t="shared" si="60"/>
        <v>1.005824790451072</v>
      </c>
      <c r="H978" t="str">
        <f t="shared" si="61"/>
        <v>Normal</v>
      </c>
      <c r="I978" t="str">
        <f t="shared" si="62"/>
        <v>Normal</v>
      </c>
      <c r="J978" s="14" t="str">
        <f t="shared" si="63"/>
        <v>Class 7</v>
      </c>
    </row>
    <row r="979" spans="1:10" x14ac:dyDescent="0.45">
      <c r="A979">
        <v>603744</v>
      </c>
      <c r="B979" t="s">
        <v>28</v>
      </c>
      <c r="C979" t="s">
        <v>26</v>
      </c>
      <c r="D979" t="s">
        <v>17</v>
      </c>
      <c r="E979" t="s">
        <v>79</v>
      </c>
      <c r="F979">
        <v>77953</v>
      </c>
      <c r="G979">
        <f t="shared" si="60"/>
        <v>1.0052576501278487</v>
      </c>
      <c r="H979" t="str">
        <f t="shared" si="61"/>
        <v>Normal</v>
      </c>
      <c r="I979" t="str">
        <f t="shared" si="62"/>
        <v>Normal</v>
      </c>
      <c r="J979" s="14" t="str">
        <f t="shared" si="63"/>
        <v>Class 7</v>
      </c>
    </row>
    <row r="980" spans="1:10" x14ac:dyDescent="0.45">
      <c r="A980">
        <v>650957</v>
      </c>
      <c r="B980" t="s">
        <v>28</v>
      </c>
      <c r="C980" t="s">
        <v>26</v>
      </c>
      <c r="D980" t="s">
        <v>15</v>
      </c>
      <c r="E980" t="s">
        <v>78</v>
      </c>
      <c r="F980">
        <v>77943</v>
      </c>
      <c r="G980">
        <f t="shared" si="60"/>
        <v>1.0049031874258341</v>
      </c>
      <c r="H980" t="str">
        <f t="shared" si="61"/>
        <v>Normal</v>
      </c>
      <c r="I980" t="str">
        <f t="shared" si="62"/>
        <v>Normal</v>
      </c>
      <c r="J980" s="14" t="str">
        <f t="shared" si="63"/>
        <v>Class 7</v>
      </c>
    </row>
    <row r="981" spans="1:10" x14ac:dyDescent="0.45">
      <c r="A981">
        <v>225384</v>
      </c>
      <c r="B981" t="s">
        <v>28</v>
      </c>
      <c r="C981" t="s">
        <v>25</v>
      </c>
      <c r="D981" t="s">
        <v>15</v>
      </c>
      <c r="E981" t="s">
        <v>78</v>
      </c>
      <c r="F981">
        <v>77939</v>
      </c>
      <c r="G981">
        <f t="shared" si="60"/>
        <v>1.0047614023450282</v>
      </c>
      <c r="H981" t="str">
        <f t="shared" si="61"/>
        <v>Normal</v>
      </c>
      <c r="I981" t="str">
        <f t="shared" si="62"/>
        <v>Normal</v>
      </c>
      <c r="J981" s="14" t="str">
        <f t="shared" si="63"/>
        <v>Class 7</v>
      </c>
    </row>
    <row r="982" spans="1:10" x14ac:dyDescent="0.45">
      <c r="A982">
        <v>160361</v>
      </c>
      <c r="B982" t="s">
        <v>28</v>
      </c>
      <c r="C982" t="s">
        <v>25</v>
      </c>
      <c r="D982" t="s">
        <v>18</v>
      </c>
      <c r="E982" t="s">
        <v>78</v>
      </c>
      <c r="F982">
        <v>77907</v>
      </c>
      <c r="G982">
        <f t="shared" si="60"/>
        <v>1.0036271216985817</v>
      </c>
      <c r="H982" t="str">
        <f t="shared" si="61"/>
        <v>Normal</v>
      </c>
      <c r="I982" t="str">
        <f t="shared" si="62"/>
        <v>Normal</v>
      </c>
      <c r="J982" s="14" t="str">
        <f t="shared" si="63"/>
        <v>Class 7</v>
      </c>
    </row>
    <row r="983" spans="1:10" x14ac:dyDescent="0.45">
      <c r="A983">
        <v>462821</v>
      </c>
      <c r="B983" t="s">
        <v>28</v>
      </c>
      <c r="C983" t="s">
        <v>33</v>
      </c>
      <c r="D983" t="s">
        <v>15</v>
      </c>
      <c r="E983" t="s">
        <v>78</v>
      </c>
      <c r="F983">
        <v>77888</v>
      </c>
      <c r="G983">
        <f t="shared" si="60"/>
        <v>1.0029536425647541</v>
      </c>
      <c r="H983" t="str">
        <f t="shared" si="61"/>
        <v>Normal</v>
      </c>
      <c r="I983" t="str">
        <f t="shared" si="62"/>
        <v>Normal</v>
      </c>
      <c r="J983" s="14" t="str">
        <f t="shared" si="63"/>
        <v>Class 7</v>
      </c>
    </row>
    <row r="984" spans="1:10" x14ac:dyDescent="0.45">
      <c r="A984">
        <v>524784</v>
      </c>
      <c r="B984" t="s">
        <v>28</v>
      </c>
      <c r="C984" t="s">
        <v>25</v>
      </c>
      <c r="D984" t="s">
        <v>10</v>
      </c>
      <c r="E984" t="s">
        <v>77</v>
      </c>
      <c r="F984">
        <v>77879</v>
      </c>
      <c r="G984">
        <f t="shared" si="60"/>
        <v>1.0026346261329409</v>
      </c>
      <c r="H984" t="str">
        <f t="shared" si="61"/>
        <v>Normal</v>
      </c>
      <c r="I984" t="str">
        <f t="shared" si="62"/>
        <v>Normal</v>
      </c>
      <c r="J984" s="14" t="str">
        <f t="shared" si="63"/>
        <v>Class 7</v>
      </c>
    </row>
    <row r="985" spans="1:10" x14ac:dyDescent="0.45">
      <c r="A985">
        <v>708065</v>
      </c>
      <c r="B985" t="s">
        <v>28</v>
      </c>
      <c r="C985" t="s">
        <v>25</v>
      </c>
      <c r="D985" t="s">
        <v>15</v>
      </c>
      <c r="E985" t="s">
        <v>78</v>
      </c>
      <c r="F985">
        <v>77840</v>
      </c>
      <c r="G985">
        <f t="shared" si="60"/>
        <v>1.0012522215950841</v>
      </c>
      <c r="H985" t="str">
        <f t="shared" si="61"/>
        <v>Normal</v>
      </c>
      <c r="I985" t="str">
        <f t="shared" si="62"/>
        <v>Normal</v>
      </c>
      <c r="J985" s="14" t="str">
        <f t="shared" si="63"/>
        <v>Class 7</v>
      </c>
    </row>
    <row r="986" spans="1:10" x14ac:dyDescent="0.45">
      <c r="A986">
        <v>551379</v>
      </c>
      <c r="B986" t="s">
        <v>28</v>
      </c>
      <c r="C986" t="s">
        <v>25</v>
      </c>
      <c r="D986" t="s">
        <v>15</v>
      </c>
      <c r="E986" t="s">
        <v>79</v>
      </c>
      <c r="F986">
        <v>77830</v>
      </c>
      <c r="G986">
        <f t="shared" si="60"/>
        <v>1.0008977588930694</v>
      </c>
      <c r="H986" t="str">
        <f t="shared" si="61"/>
        <v>Normal</v>
      </c>
      <c r="I986" t="str">
        <f t="shared" si="62"/>
        <v>Normal</v>
      </c>
      <c r="J986" s="14" t="str">
        <f t="shared" si="63"/>
        <v>Class 7</v>
      </c>
    </row>
    <row r="987" spans="1:10" x14ac:dyDescent="0.45">
      <c r="A987">
        <v>480487</v>
      </c>
      <c r="B987" t="s">
        <v>28</v>
      </c>
      <c r="C987" t="s">
        <v>26</v>
      </c>
      <c r="D987" t="s">
        <v>15</v>
      </c>
      <c r="E987" t="s">
        <v>78</v>
      </c>
      <c r="F987">
        <v>77827</v>
      </c>
      <c r="G987">
        <f t="shared" si="60"/>
        <v>1.0007914200824652</v>
      </c>
      <c r="H987" t="str">
        <f t="shared" si="61"/>
        <v>Normal</v>
      </c>
      <c r="I987" t="str">
        <f t="shared" si="62"/>
        <v>Normal</v>
      </c>
      <c r="J987" s="14" t="str">
        <f t="shared" si="63"/>
        <v>Class 7</v>
      </c>
    </row>
    <row r="988" spans="1:10" x14ac:dyDescent="0.45">
      <c r="A988">
        <v>909743</v>
      </c>
      <c r="B988" t="s">
        <v>28</v>
      </c>
      <c r="C988" t="s">
        <v>25</v>
      </c>
      <c r="D988" t="s">
        <v>10</v>
      </c>
      <c r="E988" t="s">
        <v>77</v>
      </c>
      <c r="F988">
        <v>77789</v>
      </c>
      <c r="G988">
        <f t="shared" si="60"/>
        <v>0.99944446181480984</v>
      </c>
      <c r="H988" t="str">
        <f t="shared" si="61"/>
        <v>Normal</v>
      </c>
      <c r="I988" t="str">
        <f t="shared" si="62"/>
        <v>Normal</v>
      </c>
      <c r="J988" s="14" t="str">
        <f t="shared" si="63"/>
        <v>Class 7</v>
      </c>
    </row>
    <row r="989" spans="1:10" x14ac:dyDescent="0.45">
      <c r="A989">
        <v>631661</v>
      </c>
      <c r="B989" t="s">
        <v>28</v>
      </c>
      <c r="C989" t="s">
        <v>26</v>
      </c>
      <c r="D989" t="s">
        <v>10</v>
      </c>
      <c r="E989" t="s">
        <v>84</v>
      </c>
      <c r="F989">
        <v>77767</v>
      </c>
      <c r="G989">
        <f t="shared" si="60"/>
        <v>0.99866464387037779</v>
      </c>
      <c r="H989" t="str">
        <f t="shared" si="61"/>
        <v>Normal</v>
      </c>
      <c r="I989" t="str">
        <f t="shared" si="62"/>
        <v>Normal</v>
      </c>
      <c r="J989" s="14" t="str">
        <f t="shared" si="63"/>
        <v>Class 7</v>
      </c>
    </row>
    <row r="990" spans="1:10" x14ac:dyDescent="0.45">
      <c r="A990">
        <v>487999</v>
      </c>
      <c r="B990" t="s">
        <v>28</v>
      </c>
      <c r="C990" t="s">
        <v>25</v>
      </c>
      <c r="D990" t="s">
        <v>15</v>
      </c>
      <c r="E990" t="s">
        <v>78</v>
      </c>
      <c r="F990">
        <v>77765</v>
      </c>
      <c r="G990">
        <f t="shared" si="60"/>
        <v>0.99859375132997485</v>
      </c>
      <c r="H990" t="str">
        <f t="shared" si="61"/>
        <v>Normal</v>
      </c>
      <c r="I990" t="str">
        <f t="shared" si="62"/>
        <v>Normal</v>
      </c>
      <c r="J990" s="14" t="str">
        <f t="shared" si="63"/>
        <v>Class 7</v>
      </c>
    </row>
    <row r="991" spans="1:10" x14ac:dyDescent="0.45">
      <c r="A991">
        <v>926573</v>
      </c>
      <c r="B991" t="s">
        <v>28</v>
      </c>
      <c r="C991" t="s">
        <v>25</v>
      </c>
      <c r="D991" t="s">
        <v>15</v>
      </c>
      <c r="E991" t="s">
        <v>84</v>
      </c>
      <c r="F991">
        <v>77755</v>
      </c>
      <c r="G991">
        <f t="shared" si="60"/>
        <v>0.9982392886279603</v>
      </c>
      <c r="H991" t="str">
        <f t="shared" si="61"/>
        <v>Normal</v>
      </c>
      <c r="I991" t="str">
        <f t="shared" si="62"/>
        <v>Normal</v>
      </c>
      <c r="J991" s="14" t="str">
        <f t="shared" si="63"/>
        <v>Class 7</v>
      </c>
    </row>
    <row r="992" spans="1:10" x14ac:dyDescent="0.45">
      <c r="A992">
        <v>695963</v>
      </c>
      <c r="B992" t="s">
        <v>28</v>
      </c>
      <c r="C992" t="s">
        <v>33</v>
      </c>
      <c r="D992" t="s">
        <v>18</v>
      </c>
      <c r="E992" t="s">
        <v>79</v>
      </c>
      <c r="F992">
        <v>77656</v>
      </c>
      <c r="G992">
        <f t="shared" si="60"/>
        <v>0.99473010787801608</v>
      </c>
      <c r="H992" t="str">
        <f t="shared" si="61"/>
        <v>Normal</v>
      </c>
      <c r="I992" t="str">
        <f t="shared" si="62"/>
        <v>Normal</v>
      </c>
      <c r="J992" s="14" t="str">
        <f t="shared" si="63"/>
        <v>Class 7</v>
      </c>
    </row>
    <row r="993" spans="1:10" x14ac:dyDescent="0.45">
      <c r="A993">
        <v>717012</v>
      </c>
      <c r="B993" t="s">
        <v>28</v>
      </c>
      <c r="C993" t="s">
        <v>25</v>
      </c>
      <c r="D993" t="s">
        <v>18</v>
      </c>
      <c r="E993" t="s">
        <v>80</v>
      </c>
      <c r="F993">
        <v>77648</v>
      </c>
      <c r="G993">
        <f t="shared" si="60"/>
        <v>0.99444653771640446</v>
      </c>
      <c r="H993" t="str">
        <f t="shared" si="61"/>
        <v>Normal</v>
      </c>
      <c r="I993" t="str">
        <f t="shared" si="62"/>
        <v>Normal</v>
      </c>
      <c r="J993" s="14" t="str">
        <f t="shared" si="63"/>
        <v>Class 7</v>
      </c>
    </row>
    <row r="994" spans="1:10" x14ac:dyDescent="0.45">
      <c r="A994">
        <v>254790</v>
      </c>
      <c r="B994" t="s">
        <v>28</v>
      </c>
      <c r="C994" t="s">
        <v>25</v>
      </c>
      <c r="D994" t="s">
        <v>12</v>
      </c>
      <c r="E994" t="s">
        <v>84</v>
      </c>
      <c r="F994">
        <v>77581</v>
      </c>
      <c r="G994">
        <f t="shared" si="60"/>
        <v>0.99207163761290684</v>
      </c>
      <c r="H994" t="str">
        <f t="shared" si="61"/>
        <v>Normal</v>
      </c>
      <c r="I994" t="str">
        <f t="shared" si="62"/>
        <v>Normal</v>
      </c>
      <c r="J994" s="14" t="str">
        <f t="shared" si="63"/>
        <v>Class 7</v>
      </c>
    </row>
    <row r="995" spans="1:10" x14ac:dyDescent="0.45">
      <c r="A995">
        <v>409844</v>
      </c>
      <c r="B995" t="s">
        <v>28</v>
      </c>
      <c r="C995" t="s">
        <v>25</v>
      </c>
      <c r="D995" t="s">
        <v>15</v>
      </c>
      <c r="E995" t="s">
        <v>77</v>
      </c>
      <c r="F995">
        <v>77577</v>
      </c>
      <c r="G995">
        <f t="shared" si="60"/>
        <v>0.99192985253210109</v>
      </c>
      <c r="H995" t="str">
        <f t="shared" si="61"/>
        <v>Normal</v>
      </c>
      <c r="I995" t="str">
        <f t="shared" si="62"/>
        <v>Normal</v>
      </c>
      <c r="J995" s="14" t="str">
        <f t="shared" si="63"/>
        <v>Class 7</v>
      </c>
    </row>
    <row r="996" spans="1:10" x14ac:dyDescent="0.45">
      <c r="A996">
        <v>196290</v>
      </c>
      <c r="B996" t="s">
        <v>28</v>
      </c>
      <c r="C996" t="s">
        <v>26</v>
      </c>
      <c r="D996" t="s">
        <v>18</v>
      </c>
      <c r="E996" t="s">
        <v>78</v>
      </c>
      <c r="F996">
        <v>77572</v>
      </c>
      <c r="G996">
        <f t="shared" si="60"/>
        <v>0.99175262118109375</v>
      </c>
      <c r="H996" t="str">
        <f t="shared" si="61"/>
        <v>Normal</v>
      </c>
      <c r="I996" t="str">
        <f t="shared" si="62"/>
        <v>Normal</v>
      </c>
      <c r="J996" s="14" t="str">
        <f t="shared" si="63"/>
        <v>Class 7</v>
      </c>
    </row>
    <row r="997" spans="1:10" x14ac:dyDescent="0.45">
      <c r="A997">
        <v>156292</v>
      </c>
      <c r="B997" t="s">
        <v>28</v>
      </c>
      <c r="C997" t="s">
        <v>25</v>
      </c>
      <c r="D997" t="s">
        <v>16</v>
      </c>
      <c r="E997" t="s">
        <v>80</v>
      </c>
      <c r="F997">
        <v>77565</v>
      </c>
      <c r="G997">
        <f t="shared" si="60"/>
        <v>0.9915044972896836</v>
      </c>
      <c r="H997" t="str">
        <f t="shared" si="61"/>
        <v>Normal</v>
      </c>
      <c r="I997" t="str">
        <f t="shared" si="62"/>
        <v>Normal</v>
      </c>
      <c r="J997" s="14" t="str">
        <f t="shared" si="63"/>
        <v>Class 7</v>
      </c>
    </row>
    <row r="998" spans="1:10" x14ac:dyDescent="0.45">
      <c r="A998">
        <v>329507</v>
      </c>
      <c r="B998" t="s">
        <v>28</v>
      </c>
      <c r="C998" t="s">
        <v>25</v>
      </c>
      <c r="D998" t="s">
        <v>15</v>
      </c>
      <c r="E998" t="s">
        <v>81</v>
      </c>
      <c r="F998">
        <v>77546</v>
      </c>
      <c r="G998">
        <f t="shared" si="60"/>
        <v>0.99083101815585595</v>
      </c>
      <c r="H998" t="str">
        <f t="shared" si="61"/>
        <v>Normal</v>
      </c>
      <c r="I998" t="str">
        <f t="shared" si="62"/>
        <v>Normal</v>
      </c>
      <c r="J998" s="14" t="str">
        <f t="shared" si="63"/>
        <v>Class 7</v>
      </c>
    </row>
    <row r="999" spans="1:10" x14ac:dyDescent="0.45">
      <c r="A999">
        <v>276604</v>
      </c>
      <c r="B999" t="s">
        <v>28</v>
      </c>
      <c r="C999" t="s">
        <v>33</v>
      </c>
      <c r="D999" t="s">
        <v>15</v>
      </c>
      <c r="E999" t="s">
        <v>77</v>
      </c>
      <c r="F999">
        <v>77543</v>
      </c>
      <c r="G999">
        <f t="shared" si="60"/>
        <v>0.99072467934525155</v>
      </c>
      <c r="H999" t="str">
        <f t="shared" si="61"/>
        <v>Normal</v>
      </c>
      <c r="I999" t="str">
        <f t="shared" si="62"/>
        <v>Normal</v>
      </c>
      <c r="J999" s="14" t="str">
        <f t="shared" si="63"/>
        <v>Class 7</v>
      </c>
    </row>
    <row r="1000" spans="1:10" x14ac:dyDescent="0.45">
      <c r="A1000">
        <v>165558</v>
      </c>
      <c r="B1000" t="s">
        <v>28</v>
      </c>
      <c r="C1000" t="s">
        <v>26</v>
      </c>
      <c r="D1000" t="s">
        <v>15</v>
      </c>
      <c r="E1000" t="s">
        <v>80</v>
      </c>
      <c r="F1000">
        <v>77540</v>
      </c>
      <c r="G1000">
        <f t="shared" si="60"/>
        <v>0.99061834053464715</v>
      </c>
      <c r="H1000" t="str">
        <f t="shared" si="61"/>
        <v>Normal</v>
      </c>
      <c r="I1000" t="str">
        <f t="shared" si="62"/>
        <v>Normal</v>
      </c>
      <c r="J1000" s="14" t="str">
        <f t="shared" si="63"/>
        <v>Class 7</v>
      </c>
    </row>
    <row r="1001" spans="1:10" x14ac:dyDescent="0.45">
      <c r="A1001">
        <v>574048</v>
      </c>
      <c r="B1001" t="s">
        <v>28</v>
      </c>
      <c r="C1001" t="s">
        <v>25</v>
      </c>
      <c r="D1001" t="s">
        <v>18</v>
      </c>
      <c r="E1001" t="s">
        <v>78</v>
      </c>
      <c r="F1001">
        <v>77512</v>
      </c>
      <c r="G1001">
        <f t="shared" si="60"/>
        <v>0.98962584496900641</v>
      </c>
      <c r="H1001" t="str">
        <f t="shared" si="61"/>
        <v>Normal</v>
      </c>
      <c r="I1001" t="str">
        <f t="shared" si="62"/>
        <v>Normal</v>
      </c>
      <c r="J1001" s="14" t="str">
        <f t="shared" si="63"/>
        <v>Class 7</v>
      </c>
    </row>
    <row r="1002" spans="1:10" x14ac:dyDescent="0.45">
      <c r="A1002">
        <v>90305</v>
      </c>
      <c r="B1002" t="s">
        <v>28</v>
      </c>
      <c r="C1002" t="s">
        <v>25</v>
      </c>
      <c r="D1002" t="s">
        <v>14</v>
      </c>
      <c r="E1002" t="s">
        <v>84</v>
      </c>
      <c r="F1002">
        <v>77503</v>
      </c>
      <c r="G1002">
        <f t="shared" si="60"/>
        <v>0.98930682853719332</v>
      </c>
      <c r="H1002" t="str">
        <f t="shared" si="61"/>
        <v>Normal</v>
      </c>
      <c r="I1002" t="str">
        <f t="shared" si="62"/>
        <v>Normal</v>
      </c>
      <c r="J1002" s="14" t="str">
        <f t="shared" si="63"/>
        <v>Class 7</v>
      </c>
    </row>
    <row r="1003" spans="1:10" x14ac:dyDescent="0.45">
      <c r="A1003">
        <v>521484</v>
      </c>
      <c r="B1003" t="s">
        <v>28</v>
      </c>
      <c r="C1003" t="s">
        <v>26</v>
      </c>
      <c r="D1003" t="s">
        <v>18</v>
      </c>
      <c r="E1003" t="s">
        <v>77</v>
      </c>
      <c r="F1003">
        <v>77487</v>
      </c>
      <c r="G1003">
        <f t="shared" si="60"/>
        <v>0.98873968821396996</v>
      </c>
      <c r="H1003" t="str">
        <f t="shared" si="61"/>
        <v>Normal</v>
      </c>
      <c r="I1003" t="str">
        <f t="shared" si="62"/>
        <v>Normal</v>
      </c>
      <c r="J1003" s="14" t="str">
        <f t="shared" si="63"/>
        <v>Class 7</v>
      </c>
    </row>
    <row r="1004" spans="1:10" x14ac:dyDescent="0.45">
      <c r="A1004">
        <v>25694</v>
      </c>
      <c r="B1004" t="s">
        <v>28</v>
      </c>
      <c r="C1004" t="s">
        <v>33</v>
      </c>
      <c r="D1004" t="s">
        <v>18</v>
      </c>
      <c r="E1004" t="s">
        <v>79</v>
      </c>
      <c r="F1004">
        <v>77478</v>
      </c>
      <c r="G1004">
        <f t="shared" si="60"/>
        <v>0.98842067178215687</v>
      </c>
      <c r="H1004" t="str">
        <f t="shared" si="61"/>
        <v>Normal</v>
      </c>
      <c r="I1004" t="str">
        <f t="shared" si="62"/>
        <v>Normal</v>
      </c>
      <c r="J1004" s="14" t="str">
        <f t="shared" si="63"/>
        <v>Class 7</v>
      </c>
    </row>
    <row r="1005" spans="1:10" x14ac:dyDescent="0.45">
      <c r="A1005">
        <v>102190</v>
      </c>
      <c r="B1005" t="s">
        <v>28</v>
      </c>
      <c r="C1005" t="s">
        <v>26</v>
      </c>
      <c r="D1005" t="s">
        <v>15</v>
      </c>
      <c r="E1005" t="s">
        <v>79</v>
      </c>
      <c r="F1005">
        <v>77465</v>
      </c>
      <c r="G1005">
        <f t="shared" si="60"/>
        <v>0.98795987026953791</v>
      </c>
      <c r="H1005" t="str">
        <f t="shared" si="61"/>
        <v>Normal</v>
      </c>
      <c r="I1005" t="str">
        <f t="shared" si="62"/>
        <v>Normal</v>
      </c>
      <c r="J1005" s="14" t="str">
        <f t="shared" si="63"/>
        <v>Class 7</v>
      </c>
    </row>
    <row r="1006" spans="1:10" x14ac:dyDescent="0.45">
      <c r="A1006">
        <v>461699</v>
      </c>
      <c r="B1006" t="s">
        <v>28</v>
      </c>
      <c r="C1006" t="s">
        <v>25</v>
      </c>
      <c r="D1006" t="s">
        <v>15</v>
      </c>
      <c r="E1006" t="s">
        <v>81</v>
      </c>
      <c r="F1006">
        <v>77446</v>
      </c>
      <c r="G1006">
        <f t="shared" si="60"/>
        <v>0.98728639113571026</v>
      </c>
      <c r="H1006" t="str">
        <f t="shared" si="61"/>
        <v>Normal</v>
      </c>
      <c r="I1006" t="str">
        <f t="shared" si="62"/>
        <v>Normal</v>
      </c>
      <c r="J1006" s="14" t="str">
        <f t="shared" si="63"/>
        <v>Class 7</v>
      </c>
    </row>
    <row r="1007" spans="1:10" x14ac:dyDescent="0.45">
      <c r="A1007">
        <v>362705</v>
      </c>
      <c r="B1007" t="s">
        <v>28</v>
      </c>
      <c r="C1007" t="s">
        <v>25</v>
      </c>
      <c r="D1007" t="s">
        <v>10</v>
      </c>
      <c r="E1007" t="s">
        <v>83</v>
      </c>
      <c r="F1007">
        <v>77394</v>
      </c>
      <c r="G1007">
        <f t="shared" si="60"/>
        <v>0.98544318508523454</v>
      </c>
      <c r="H1007" t="str">
        <f t="shared" si="61"/>
        <v>Normal</v>
      </c>
      <c r="I1007" t="str">
        <f t="shared" si="62"/>
        <v>Normal</v>
      </c>
      <c r="J1007" s="14" t="str">
        <f t="shared" si="63"/>
        <v>Class 7</v>
      </c>
    </row>
    <row r="1008" spans="1:10" x14ac:dyDescent="0.45">
      <c r="A1008">
        <v>926580</v>
      </c>
      <c r="B1008" t="s">
        <v>28</v>
      </c>
      <c r="C1008" t="s">
        <v>25</v>
      </c>
      <c r="D1008" t="s">
        <v>18</v>
      </c>
      <c r="E1008" t="s">
        <v>77</v>
      </c>
      <c r="F1008">
        <v>77323</v>
      </c>
      <c r="G1008">
        <f t="shared" si="60"/>
        <v>0.98292649990093106</v>
      </c>
      <c r="H1008" t="str">
        <f t="shared" si="61"/>
        <v>Normal</v>
      </c>
      <c r="I1008" t="str">
        <f t="shared" si="62"/>
        <v>Normal</v>
      </c>
      <c r="J1008" s="14" t="str">
        <f t="shared" si="63"/>
        <v>Class 7</v>
      </c>
    </row>
    <row r="1009" spans="1:10" x14ac:dyDescent="0.45">
      <c r="A1009">
        <v>250547</v>
      </c>
      <c r="B1009" t="s">
        <v>28</v>
      </c>
      <c r="C1009" t="s">
        <v>25</v>
      </c>
      <c r="D1009" t="s">
        <v>18</v>
      </c>
      <c r="E1009" t="s">
        <v>79</v>
      </c>
      <c r="F1009">
        <v>77318</v>
      </c>
      <c r="G1009">
        <f t="shared" si="60"/>
        <v>0.98274926854992384</v>
      </c>
      <c r="H1009" t="str">
        <f t="shared" si="61"/>
        <v>Normal</v>
      </c>
      <c r="I1009" t="str">
        <f t="shared" si="62"/>
        <v>Normal</v>
      </c>
      <c r="J1009" s="14" t="str">
        <f t="shared" si="63"/>
        <v>Class 7</v>
      </c>
    </row>
    <row r="1010" spans="1:10" x14ac:dyDescent="0.45">
      <c r="A1010">
        <v>14220</v>
      </c>
      <c r="B1010" t="s">
        <v>28</v>
      </c>
      <c r="C1010" t="s">
        <v>25</v>
      </c>
      <c r="D1010" t="s">
        <v>18</v>
      </c>
      <c r="E1010" t="s">
        <v>81</v>
      </c>
      <c r="F1010">
        <v>77286</v>
      </c>
      <c r="G1010">
        <f t="shared" si="60"/>
        <v>0.98161498790347723</v>
      </c>
      <c r="H1010" t="str">
        <f t="shared" si="61"/>
        <v>Normal</v>
      </c>
      <c r="I1010" t="str">
        <f t="shared" si="62"/>
        <v>Normal</v>
      </c>
      <c r="J1010" s="14" t="str">
        <f t="shared" si="63"/>
        <v>Class 7</v>
      </c>
    </row>
    <row r="1011" spans="1:10" x14ac:dyDescent="0.45">
      <c r="A1011">
        <v>253747</v>
      </c>
      <c r="B1011" t="s">
        <v>28</v>
      </c>
      <c r="C1011" t="s">
        <v>25</v>
      </c>
      <c r="D1011" t="s">
        <v>15</v>
      </c>
      <c r="E1011" t="s">
        <v>78</v>
      </c>
      <c r="F1011">
        <v>77250</v>
      </c>
      <c r="G1011">
        <f t="shared" si="60"/>
        <v>0.98033892217622476</v>
      </c>
      <c r="H1011" t="str">
        <f t="shared" si="61"/>
        <v>Normal</v>
      </c>
      <c r="I1011" t="str">
        <f t="shared" si="62"/>
        <v>Normal</v>
      </c>
      <c r="J1011" s="14" t="str">
        <f t="shared" si="63"/>
        <v>Class 7</v>
      </c>
    </row>
    <row r="1012" spans="1:10" x14ac:dyDescent="0.45">
      <c r="A1012">
        <v>125741</v>
      </c>
      <c r="B1012" t="s">
        <v>28</v>
      </c>
      <c r="C1012" t="s">
        <v>25</v>
      </c>
      <c r="D1012" t="s">
        <v>16</v>
      </c>
      <c r="E1012" t="s">
        <v>78</v>
      </c>
      <c r="F1012">
        <v>77249</v>
      </c>
      <c r="G1012">
        <f t="shared" si="60"/>
        <v>0.98030347590602329</v>
      </c>
      <c r="H1012" t="str">
        <f t="shared" si="61"/>
        <v>Normal</v>
      </c>
      <c r="I1012" t="str">
        <f t="shared" si="62"/>
        <v>Normal</v>
      </c>
      <c r="J1012" s="14" t="str">
        <f t="shared" si="63"/>
        <v>Class 7</v>
      </c>
    </row>
    <row r="1013" spans="1:10" x14ac:dyDescent="0.45">
      <c r="A1013">
        <v>609420</v>
      </c>
      <c r="B1013" t="s">
        <v>28</v>
      </c>
      <c r="C1013" t="s">
        <v>25</v>
      </c>
      <c r="D1013" t="s">
        <v>18</v>
      </c>
      <c r="E1013" t="s">
        <v>78</v>
      </c>
      <c r="F1013">
        <v>77203</v>
      </c>
      <c r="G1013">
        <f t="shared" si="60"/>
        <v>0.97867294747675637</v>
      </c>
      <c r="H1013" t="str">
        <f t="shared" si="61"/>
        <v>Normal</v>
      </c>
      <c r="I1013" t="str">
        <f t="shared" si="62"/>
        <v>Normal</v>
      </c>
      <c r="J1013" s="14" t="str">
        <f t="shared" si="63"/>
        <v>Class 7</v>
      </c>
    </row>
    <row r="1014" spans="1:10" x14ac:dyDescent="0.45">
      <c r="A1014">
        <v>78199</v>
      </c>
      <c r="B1014" t="s">
        <v>28</v>
      </c>
      <c r="C1014" t="s">
        <v>25</v>
      </c>
      <c r="D1014" t="s">
        <v>12</v>
      </c>
      <c r="E1014" t="s">
        <v>77</v>
      </c>
      <c r="F1014">
        <v>77116</v>
      </c>
      <c r="G1014">
        <f t="shared" si="60"/>
        <v>0.97558912196922964</v>
      </c>
      <c r="H1014" t="str">
        <f t="shared" si="61"/>
        <v>Normal</v>
      </c>
      <c r="I1014" t="str">
        <f t="shared" si="62"/>
        <v>Normal</v>
      </c>
      <c r="J1014" s="14" t="str">
        <f t="shared" si="63"/>
        <v>Class 7</v>
      </c>
    </row>
    <row r="1015" spans="1:10" x14ac:dyDescent="0.45">
      <c r="A1015">
        <v>800494</v>
      </c>
      <c r="B1015" t="s">
        <v>28</v>
      </c>
      <c r="C1015" t="s">
        <v>26</v>
      </c>
      <c r="D1015" t="s">
        <v>15</v>
      </c>
      <c r="E1015" t="s">
        <v>84</v>
      </c>
      <c r="F1015">
        <v>77110</v>
      </c>
      <c r="G1015">
        <f t="shared" si="60"/>
        <v>0.97537644434802084</v>
      </c>
      <c r="H1015" t="str">
        <f t="shared" si="61"/>
        <v>Normal</v>
      </c>
      <c r="I1015" t="str">
        <f t="shared" si="62"/>
        <v>Normal</v>
      </c>
      <c r="J1015" s="14" t="str">
        <f t="shared" si="63"/>
        <v>Class 7</v>
      </c>
    </row>
    <row r="1016" spans="1:10" x14ac:dyDescent="0.45">
      <c r="A1016">
        <v>896621</v>
      </c>
      <c r="B1016" t="s">
        <v>28</v>
      </c>
      <c r="C1016" t="s">
        <v>25</v>
      </c>
      <c r="D1016" t="s">
        <v>18</v>
      </c>
      <c r="E1016" t="s">
        <v>78</v>
      </c>
      <c r="F1016">
        <v>77094</v>
      </c>
      <c r="G1016">
        <f t="shared" si="60"/>
        <v>0.9748093040247976</v>
      </c>
      <c r="H1016" t="str">
        <f t="shared" si="61"/>
        <v>Normal</v>
      </c>
      <c r="I1016" t="str">
        <f t="shared" si="62"/>
        <v>Normal</v>
      </c>
      <c r="J1016" s="14" t="str">
        <f t="shared" si="63"/>
        <v>Class 7</v>
      </c>
    </row>
    <row r="1017" spans="1:10" x14ac:dyDescent="0.45">
      <c r="A1017">
        <v>416449</v>
      </c>
      <c r="B1017" t="s">
        <v>28</v>
      </c>
      <c r="C1017" t="s">
        <v>26</v>
      </c>
      <c r="D1017" t="s">
        <v>18</v>
      </c>
      <c r="E1017" t="s">
        <v>84</v>
      </c>
      <c r="F1017">
        <v>77091</v>
      </c>
      <c r="G1017">
        <f t="shared" si="60"/>
        <v>0.9747029652141932</v>
      </c>
      <c r="H1017" t="str">
        <f t="shared" si="61"/>
        <v>Normal</v>
      </c>
      <c r="I1017" t="str">
        <f t="shared" si="62"/>
        <v>Normal</v>
      </c>
      <c r="J1017" s="14" t="str">
        <f t="shared" si="63"/>
        <v>Class 7</v>
      </c>
    </row>
    <row r="1018" spans="1:10" x14ac:dyDescent="0.45">
      <c r="A1018">
        <v>518804</v>
      </c>
      <c r="B1018" t="s">
        <v>28</v>
      </c>
      <c r="C1018" t="s">
        <v>26</v>
      </c>
      <c r="D1018" t="s">
        <v>18</v>
      </c>
      <c r="E1018" t="s">
        <v>80</v>
      </c>
      <c r="F1018">
        <v>77087</v>
      </c>
      <c r="G1018">
        <f t="shared" si="60"/>
        <v>0.97456118013338744</v>
      </c>
      <c r="H1018" t="str">
        <f t="shared" si="61"/>
        <v>Normal</v>
      </c>
      <c r="I1018" t="str">
        <f t="shared" si="62"/>
        <v>Normal</v>
      </c>
      <c r="J1018" s="14" t="str">
        <f t="shared" si="63"/>
        <v>Class 7</v>
      </c>
    </row>
    <row r="1019" spans="1:10" x14ac:dyDescent="0.45">
      <c r="A1019">
        <v>242694</v>
      </c>
      <c r="B1019" t="s">
        <v>28</v>
      </c>
      <c r="C1019" t="s">
        <v>26</v>
      </c>
      <c r="D1019" t="s">
        <v>15</v>
      </c>
      <c r="E1019" t="s">
        <v>77</v>
      </c>
      <c r="F1019">
        <v>77056</v>
      </c>
      <c r="G1019">
        <f t="shared" si="60"/>
        <v>0.97346234575714219</v>
      </c>
      <c r="H1019" t="str">
        <f t="shared" si="61"/>
        <v>Normal</v>
      </c>
      <c r="I1019" t="str">
        <f t="shared" si="62"/>
        <v>Normal</v>
      </c>
      <c r="J1019" s="14" t="str">
        <f t="shared" si="63"/>
        <v>Class 7</v>
      </c>
    </row>
    <row r="1020" spans="1:10" x14ac:dyDescent="0.45">
      <c r="A1020">
        <v>703540</v>
      </c>
      <c r="B1020" t="s">
        <v>28</v>
      </c>
      <c r="C1020" t="s">
        <v>26</v>
      </c>
      <c r="D1020" t="s">
        <v>17</v>
      </c>
      <c r="E1020" t="s">
        <v>87</v>
      </c>
      <c r="F1020">
        <v>77027</v>
      </c>
      <c r="G1020">
        <f t="shared" si="60"/>
        <v>0.97243440392129998</v>
      </c>
      <c r="H1020" t="str">
        <f t="shared" si="61"/>
        <v>Normal</v>
      </c>
      <c r="I1020" t="str">
        <f t="shared" si="62"/>
        <v>Normal</v>
      </c>
      <c r="J1020" s="14" t="str">
        <f t="shared" si="63"/>
        <v>Class 7</v>
      </c>
    </row>
    <row r="1021" spans="1:10" x14ac:dyDescent="0.45">
      <c r="A1021">
        <v>439765</v>
      </c>
      <c r="B1021" t="s">
        <v>28</v>
      </c>
      <c r="C1021" t="s">
        <v>25</v>
      </c>
      <c r="D1021" t="s">
        <v>12</v>
      </c>
      <c r="E1021" t="s">
        <v>83</v>
      </c>
      <c r="F1021">
        <v>77026</v>
      </c>
      <c r="G1021">
        <f t="shared" si="60"/>
        <v>0.97239895765109852</v>
      </c>
      <c r="H1021" t="str">
        <f t="shared" si="61"/>
        <v>Normal</v>
      </c>
      <c r="I1021" t="str">
        <f t="shared" si="62"/>
        <v>Normal</v>
      </c>
      <c r="J1021" s="14" t="str">
        <f t="shared" si="63"/>
        <v>Class 7</v>
      </c>
    </row>
    <row r="1022" spans="1:10" x14ac:dyDescent="0.45">
      <c r="A1022">
        <v>520929</v>
      </c>
      <c r="B1022" t="s">
        <v>28</v>
      </c>
      <c r="C1022" t="s">
        <v>26</v>
      </c>
      <c r="D1022" t="s">
        <v>15</v>
      </c>
      <c r="E1022" t="s">
        <v>84</v>
      </c>
      <c r="F1022">
        <v>77001</v>
      </c>
      <c r="G1022">
        <f t="shared" si="60"/>
        <v>0.97151280089606218</v>
      </c>
      <c r="H1022" t="str">
        <f t="shared" si="61"/>
        <v>Normal</v>
      </c>
      <c r="I1022" t="str">
        <f t="shared" si="62"/>
        <v>Normal</v>
      </c>
      <c r="J1022" s="14" t="str">
        <f t="shared" si="63"/>
        <v>Class 7</v>
      </c>
    </row>
    <row r="1023" spans="1:10" x14ac:dyDescent="0.45">
      <c r="A1023">
        <v>592340</v>
      </c>
      <c r="B1023" t="s">
        <v>28</v>
      </c>
      <c r="C1023" t="s">
        <v>26</v>
      </c>
      <c r="D1023" t="s">
        <v>15</v>
      </c>
      <c r="E1023" t="s">
        <v>84</v>
      </c>
      <c r="F1023">
        <v>76995</v>
      </c>
      <c r="G1023">
        <f t="shared" si="60"/>
        <v>0.97130012327485338</v>
      </c>
      <c r="H1023" t="str">
        <f t="shared" si="61"/>
        <v>Normal</v>
      </c>
      <c r="I1023" t="str">
        <f t="shared" si="62"/>
        <v>Normal</v>
      </c>
      <c r="J1023" s="14" t="str">
        <f t="shared" si="63"/>
        <v>Class 7</v>
      </c>
    </row>
    <row r="1024" spans="1:10" x14ac:dyDescent="0.45">
      <c r="A1024">
        <v>229817</v>
      </c>
      <c r="B1024" t="s">
        <v>28</v>
      </c>
      <c r="C1024" t="s">
        <v>33</v>
      </c>
      <c r="D1024" t="s">
        <v>18</v>
      </c>
      <c r="E1024" t="s">
        <v>77</v>
      </c>
      <c r="F1024">
        <v>76987</v>
      </c>
      <c r="G1024">
        <f t="shared" si="60"/>
        <v>0.97101655311324175</v>
      </c>
      <c r="H1024" t="str">
        <f t="shared" si="61"/>
        <v>Normal</v>
      </c>
      <c r="I1024" t="str">
        <f t="shared" si="62"/>
        <v>Normal</v>
      </c>
      <c r="J1024" s="14" t="str">
        <f t="shared" si="63"/>
        <v>Class 7</v>
      </c>
    </row>
    <row r="1025" spans="1:10" x14ac:dyDescent="0.45">
      <c r="A1025">
        <v>449644</v>
      </c>
      <c r="B1025" t="s">
        <v>28</v>
      </c>
      <c r="C1025" t="s">
        <v>26</v>
      </c>
      <c r="D1025" t="s">
        <v>14</v>
      </c>
      <c r="E1025" t="s">
        <v>84</v>
      </c>
      <c r="F1025">
        <v>76971</v>
      </c>
      <c r="G1025">
        <f t="shared" si="60"/>
        <v>0.9704494127900184</v>
      </c>
      <c r="H1025" t="str">
        <f t="shared" si="61"/>
        <v>Normal</v>
      </c>
      <c r="I1025" t="str">
        <f t="shared" si="62"/>
        <v>Normal</v>
      </c>
      <c r="J1025" s="14" t="str">
        <f t="shared" si="63"/>
        <v>Class 7</v>
      </c>
    </row>
    <row r="1026" spans="1:10" x14ac:dyDescent="0.45">
      <c r="A1026">
        <v>410576</v>
      </c>
      <c r="B1026" t="s">
        <v>28</v>
      </c>
      <c r="C1026" t="s">
        <v>26</v>
      </c>
      <c r="D1026" t="s">
        <v>15</v>
      </c>
      <c r="E1026" t="s">
        <v>84</v>
      </c>
      <c r="F1026">
        <v>76961</v>
      </c>
      <c r="G1026">
        <f t="shared" ref="G1026:G1089" si="64">(F1026-$L$6)/$L$5</f>
        <v>0.97009495008800384</v>
      </c>
      <c r="H1026" t="str">
        <f t="shared" ref="H1026:H1089" si="65">IF(ABS(G1026)&gt;2, "Outlier", "Normal")</f>
        <v>Normal</v>
      </c>
      <c r="I1026" t="str">
        <f t="shared" ref="I1026:I1089" si="66">IF(OR(F1026&lt;$Q$5, F1026&gt;$Q$6), "Outlier", "Normal")</f>
        <v>Normal</v>
      </c>
      <c r="J1026" s="14" t="str">
        <f t="shared" ref="J1026:J1089" si="67">IF(F1026 &lt;= MIN(F:F) + $Q$23, "Class 1",
IF(F1026 &lt;= MIN(F:F) + $Q$23 *2, "Class 2",
IF(F1026 &lt;= MIN(F:F) + $Q$23 *3, "Class 3",
IF(F1026 &lt;= MIN(F:F) + $Q$23 *4, "Class 4",
IF(F1026 &lt;= MIN(F:F) + $Q$23 *5, "Class 5",
IF(F1026 &lt;= MIN(F:F) + $Q$23 *6, "Class 6",
IF(F1026 &lt;= MIN(F:F) + $Q$23 *7, "Class 7",
IF(F1026 &lt;= MIN(F:F) + $Q$23 *8, "Class 7",
IF(F1026 &lt;= MIN(F:F) + $Q$23 *9, "Class 9",
IF(F1026 &lt;= MIN(F:F) + $Q$23 *10, "Class 10",
))))))))))</f>
        <v>Class 7</v>
      </c>
    </row>
    <row r="1027" spans="1:10" x14ac:dyDescent="0.45">
      <c r="A1027">
        <v>446419</v>
      </c>
      <c r="B1027" t="s">
        <v>28</v>
      </c>
      <c r="C1027" t="s">
        <v>26</v>
      </c>
      <c r="D1027" t="s">
        <v>10</v>
      </c>
      <c r="E1027" t="s">
        <v>78</v>
      </c>
      <c r="F1027">
        <v>76961</v>
      </c>
      <c r="G1027">
        <f t="shared" si="64"/>
        <v>0.97009495008800384</v>
      </c>
      <c r="H1027" t="str">
        <f t="shared" si="65"/>
        <v>Normal</v>
      </c>
      <c r="I1027" t="str">
        <f t="shared" si="66"/>
        <v>Normal</v>
      </c>
      <c r="J1027" s="14" t="str">
        <f t="shared" si="67"/>
        <v>Class 7</v>
      </c>
    </row>
    <row r="1028" spans="1:10" x14ac:dyDescent="0.45">
      <c r="A1028">
        <v>515151</v>
      </c>
      <c r="B1028" t="s">
        <v>28</v>
      </c>
      <c r="C1028" t="s">
        <v>26</v>
      </c>
      <c r="D1028" t="s">
        <v>15</v>
      </c>
      <c r="E1028" t="s">
        <v>81</v>
      </c>
      <c r="F1028">
        <v>76958</v>
      </c>
      <c r="G1028">
        <f t="shared" si="64"/>
        <v>0.96998861127739955</v>
      </c>
      <c r="H1028" t="str">
        <f t="shared" si="65"/>
        <v>Normal</v>
      </c>
      <c r="I1028" t="str">
        <f t="shared" si="66"/>
        <v>Normal</v>
      </c>
      <c r="J1028" s="14" t="str">
        <f t="shared" si="67"/>
        <v>Class 7</v>
      </c>
    </row>
    <row r="1029" spans="1:10" x14ac:dyDescent="0.45">
      <c r="A1029">
        <v>820910</v>
      </c>
      <c r="B1029" t="s">
        <v>28</v>
      </c>
      <c r="C1029" t="s">
        <v>25</v>
      </c>
      <c r="D1029" t="s">
        <v>18</v>
      </c>
      <c r="E1029" t="s">
        <v>78</v>
      </c>
      <c r="F1029">
        <v>76950</v>
      </c>
      <c r="G1029">
        <f t="shared" si="64"/>
        <v>0.96970504111578781</v>
      </c>
      <c r="H1029" t="str">
        <f t="shared" si="65"/>
        <v>Normal</v>
      </c>
      <c r="I1029" t="str">
        <f t="shared" si="66"/>
        <v>Normal</v>
      </c>
      <c r="J1029" s="14" t="str">
        <f t="shared" si="67"/>
        <v>Class 7</v>
      </c>
    </row>
    <row r="1030" spans="1:10" x14ac:dyDescent="0.45">
      <c r="A1030">
        <v>120935</v>
      </c>
      <c r="B1030" t="s">
        <v>28</v>
      </c>
      <c r="C1030" t="s">
        <v>26</v>
      </c>
      <c r="D1030" t="s">
        <v>18</v>
      </c>
      <c r="E1030" t="s">
        <v>77</v>
      </c>
      <c r="F1030">
        <v>76940</v>
      </c>
      <c r="G1030">
        <f t="shared" si="64"/>
        <v>0.96935057841377326</v>
      </c>
      <c r="H1030" t="str">
        <f t="shared" si="65"/>
        <v>Normal</v>
      </c>
      <c r="I1030" t="str">
        <f t="shared" si="66"/>
        <v>Normal</v>
      </c>
      <c r="J1030" s="14" t="str">
        <f t="shared" si="67"/>
        <v>Class 7</v>
      </c>
    </row>
    <row r="1031" spans="1:10" x14ac:dyDescent="0.45">
      <c r="A1031">
        <v>847669</v>
      </c>
      <c r="B1031" t="s">
        <v>28</v>
      </c>
      <c r="C1031" t="s">
        <v>26</v>
      </c>
      <c r="D1031" t="s">
        <v>10</v>
      </c>
      <c r="E1031" t="s">
        <v>78</v>
      </c>
      <c r="F1031">
        <v>76940</v>
      </c>
      <c r="G1031">
        <f t="shared" si="64"/>
        <v>0.96935057841377326</v>
      </c>
      <c r="H1031" t="str">
        <f t="shared" si="65"/>
        <v>Normal</v>
      </c>
      <c r="I1031" t="str">
        <f t="shared" si="66"/>
        <v>Normal</v>
      </c>
      <c r="J1031" s="14" t="str">
        <f t="shared" si="67"/>
        <v>Class 7</v>
      </c>
    </row>
    <row r="1032" spans="1:10" x14ac:dyDescent="0.45">
      <c r="A1032">
        <v>373338</v>
      </c>
      <c r="B1032" t="s">
        <v>28</v>
      </c>
      <c r="C1032" t="s">
        <v>25</v>
      </c>
      <c r="D1032" t="s">
        <v>15</v>
      </c>
      <c r="E1032" t="s">
        <v>78</v>
      </c>
      <c r="F1032">
        <v>76938</v>
      </c>
      <c r="G1032">
        <f t="shared" si="64"/>
        <v>0.96927968587337043</v>
      </c>
      <c r="H1032" t="str">
        <f t="shared" si="65"/>
        <v>Normal</v>
      </c>
      <c r="I1032" t="str">
        <f t="shared" si="66"/>
        <v>Normal</v>
      </c>
      <c r="J1032" s="14" t="str">
        <f t="shared" si="67"/>
        <v>Class 7</v>
      </c>
    </row>
    <row r="1033" spans="1:10" x14ac:dyDescent="0.45">
      <c r="A1033">
        <v>34818</v>
      </c>
      <c r="B1033" t="s">
        <v>28</v>
      </c>
      <c r="C1033" t="s">
        <v>26</v>
      </c>
      <c r="D1033" t="s">
        <v>18</v>
      </c>
      <c r="E1033" t="s">
        <v>78</v>
      </c>
      <c r="F1033">
        <v>76929</v>
      </c>
      <c r="G1033">
        <f t="shared" si="64"/>
        <v>0.96896066944155723</v>
      </c>
      <c r="H1033" t="str">
        <f t="shared" si="65"/>
        <v>Normal</v>
      </c>
      <c r="I1033" t="str">
        <f t="shared" si="66"/>
        <v>Normal</v>
      </c>
      <c r="J1033" s="14" t="str">
        <f t="shared" si="67"/>
        <v>Class 7</v>
      </c>
    </row>
    <row r="1034" spans="1:10" x14ac:dyDescent="0.45">
      <c r="A1034">
        <v>996910</v>
      </c>
      <c r="B1034" t="s">
        <v>28</v>
      </c>
      <c r="C1034" t="s">
        <v>26</v>
      </c>
      <c r="D1034" t="s">
        <v>15</v>
      </c>
      <c r="E1034" t="s">
        <v>78</v>
      </c>
      <c r="F1034">
        <v>76895</v>
      </c>
      <c r="G1034">
        <f t="shared" si="64"/>
        <v>0.9677554962547078</v>
      </c>
      <c r="H1034" t="str">
        <f t="shared" si="65"/>
        <v>Normal</v>
      </c>
      <c r="I1034" t="str">
        <f t="shared" si="66"/>
        <v>Normal</v>
      </c>
      <c r="J1034" s="14" t="str">
        <f t="shared" si="67"/>
        <v>Class 7</v>
      </c>
    </row>
    <row r="1035" spans="1:10" x14ac:dyDescent="0.45">
      <c r="A1035">
        <v>20597</v>
      </c>
      <c r="B1035" t="s">
        <v>28</v>
      </c>
      <c r="C1035" t="s">
        <v>26</v>
      </c>
      <c r="D1035" t="s">
        <v>18</v>
      </c>
      <c r="E1035" t="s">
        <v>80</v>
      </c>
      <c r="F1035">
        <v>76889</v>
      </c>
      <c r="G1035">
        <f t="shared" si="64"/>
        <v>0.967542818633499</v>
      </c>
      <c r="H1035" t="str">
        <f t="shared" si="65"/>
        <v>Normal</v>
      </c>
      <c r="I1035" t="str">
        <f t="shared" si="66"/>
        <v>Normal</v>
      </c>
      <c r="J1035" s="14" t="str">
        <f t="shared" si="67"/>
        <v>Class 7</v>
      </c>
    </row>
    <row r="1036" spans="1:10" x14ac:dyDescent="0.45">
      <c r="A1036">
        <v>412236</v>
      </c>
      <c r="B1036" t="s">
        <v>28</v>
      </c>
      <c r="C1036" t="s">
        <v>26</v>
      </c>
      <c r="D1036" t="s">
        <v>15</v>
      </c>
      <c r="E1036" t="s">
        <v>77</v>
      </c>
      <c r="F1036">
        <v>76874</v>
      </c>
      <c r="G1036">
        <f t="shared" si="64"/>
        <v>0.96701112458047711</v>
      </c>
      <c r="H1036" t="str">
        <f t="shared" si="65"/>
        <v>Normal</v>
      </c>
      <c r="I1036" t="str">
        <f t="shared" si="66"/>
        <v>Normal</v>
      </c>
      <c r="J1036" s="14" t="str">
        <f t="shared" si="67"/>
        <v>Class 7</v>
      </c>
    </row>
    <row r="1037" spans="1:10" x14ac:dyDescent="0.45">
      <c r="A1037">
        <v>792293</v>
      </c>
      <c r="B1037" t="s">
        <v>28</v>
      </c>
      <c r="C1037" t="s">
        <v>33</v>
      </c>
      <c r="D1037" t="s">
        <v>15</v>
      </c>
      <c r="E1037" t="s">
        <v>80</v>
      </c>
      <c r="F1037">
        <v>76814</v>
      </c>
      <c r="G1037">
        <f t="shared" si="64"/>
        <v>0.96488434836838977</v>
      </c>
      <c r="H1037" t="str">
        <f t="shared" si="65"/>
        <v>Normal</v>
      </c>
      <c r="I1037" t="str">
        <f t="shared" si="66"/>
        <v>Normal</v>
      </c>
      <c r="J1037" s="14" t="str">
        <f t="shared" si="67"/>
        <v>Class 7</v>
      </c>
    </row>
    <row r="1038" spans="1:10" x14ac:dyDescent="0.45">
      <c r="A1038">
        <v>104148</v>
      </c>
      <c r="B1038" t="s">
        <v>28</v>
      </c>
      <c r="C1038" t="s">
        <v>26</v>
      </c>
      <c r="D1038" t="s">
        <v>18</v>
      </c>
      <c r="E1038" t="s">
        <v>84</v>
      </c>
      <c r="F1038">
        <v>76769</v>
      </c>
      <c r="G1038">
        <f t="shared" si="64"/>
        <v>0.9632892662093242</v>
      </c>
      <c r="H1038" t="str">
        <f t="shared" si="65"/>
        <v>Normal</v>
      </c>
      <c r="I1038" t="str">
        <f t="shared" si="66"/>
        <v>Normal</v>
      </c>
      <c r="J1038" s="14" t="str">
        <f t="shared" si="67"/>
        <v>Class 7</v>
      </c>
    </row>
    <row r="1039" spans="1:10" x14ac:dyDescent="0.45">
      <c r="A1039">
        <v>154930</v>
      </c>
      <c r="B1039" t="s">
        <v>28</v>
      </c>
      <c r="C1039" t="s">
        <v>26</v>
      </c>
      <c r="D1039" t="s">
        <v>18</v>
      </c>
      <c r="E1039" t="s">
        <v>77</v>
      </c>
      <c r="F1039">
        <v>76762</v>
      </c>
      <c r="G1039">
        <f t="shared" si="64"/>
        <v>0.96304114231791405</v>
      </c>
      <c r="H1039" t="str">
        <f t="shared" si="65"/>
        <v>Normal</v>
      </c>
      <c r="I1039" t="str">
        <f t="shared" si="66"/>
        <v>Normal</v>
      </c>
      <c r="J1039" s="14" t="str">
        <f t="shared" si="67"/>
        <v>Class 7</v>
      </c>
    </row>
    <row r="1040" spans="1:10" x14ac:dyDescent="0.45">
      <c r="A1040">
        <v>525791</v>
      </c>
      <c r="B1040" t="s">
        <v>28</v>
      </c>
      <c r="C1040" t="s">
        <v>25</v>
      </c>
      <c r="D1040" t="s">
        <v>15</v>
      </c>
      <c r="E1040" t="s">
        <v>79</v>
      </c>
      <c r="F1040">
        <v>76751</v>
      </c>
      <c r="G1040">
        <f t="shared" si="64"/>
        <v>0.96265123334569802</v>
      </c>
      <c r="H1040" t="str">
        <f t="shared" si="65"/>
        <v>Normal</v>
      </c>
      <c r="I1040" t="str">
        <f t="shared" si="66"/>
        <v>Normal</v>
      </c>
      <c r="J1040" s="14" t="str">
        <f t="shared" si="67"/>
        <v>Class 7</v>
      </c>
    </row>
    <row r="1041" spans="1:10" x14ac:dyDescent="0.45">
      <c r="A1041">
        <v>625760</v>
      </c>
      <c r="B1041" t="s">
        <v>28</v>
      </c>
      <c r="C1041" t="s">
        <v>25</v>
      </c>
      <c r="D1041" t="s">
        <v>10</v>
      </c>
      <c r="E1041" t="s">
        <v>80</v>
      </c>
      <c r="F1041">
        <v>76734</v>
      </c>
      <c r="G1041">
        <f t="shared" si="64"/>
        <v>0.96204864675227331</v>
      </c>
      <c r="H1041" t="str">
        <f t="shared" si="65"/>
        <v>Normal</v>
      </c>
      <c r="I1041" t="str">
        <f t="shared" si="66"/>
        <v>Normal</v>
      </c>
      <c r="J1041" s="14" t="str">
        <f t="shared" si="67"/>
        <v>Class 7</v>
      </c>
    </row>
    <row r="1042" spans="1:10" x14ac:dyDescent="0.45">
      <c r="A1042">
        <v>873507</v>
      </c>
      <c r="B1042" t="s">
        <v>28</v>
      </c>
      <c r="C1042" t="s">
        <v>25</v>
      </c>
      <c r="D1042" t="s">
        <v>10</v>
      </c>
      <c r="E1042" t="s">
        <v>84</v>
      </c>
      <c r="F1042">
        <v>76732</v>
      </c>
      <c r="G1042">
        <f t="shared" si="64"/>
        <v>0.96197775421187037</v>
      </c>
      <c r="H1042" t="str">
        <f t="shared" si="65"/>
        <v>Normal</v>
      </c>
      <c r="I1042" t="str">
        <f t="shared" si="66"/>
        <v>Normal</v>
      </c>
      <c r="J1042" s="14" t="str">
        <f t="shared" si="67"/>
        <v>Class 7</v>
      </c>
    </row>
    <row r="1043" spans="1:10" x14ac:dyDescent="0.45">
      <c r="A1043">
        <v>227046</v>
      </c>
      <c r="B1043" t="s">
        <v>28</v>
      </c>
      <c r="C1043" t="s">
        <v>33</v>
      </c>
      <c r="D1043" t="s">
        <v>15</v>
      </c>
      <c r="E1043" t="s">
        <v>80</v>
      </c>
      <c r="F1043">
        <v>76730</v>
      </c>
      <c r="G1043">
        <f t="shared" si="64"/>
        <v>0.96190686167146744</v>
      </c>
      <c r="H1043" t="str">
        <f t="shared" si="65"/>
        <v>Normal</v>
      </c>
      <c r="I1043" t="str">
        <f t="shared" si="66"/>
        <v>Normal</v>
      </c>
      <c r="J1043" s="14" t="str">
        <f t="shared" si="67"/>
        <v>Class 7</v>
      </c>
    </row>
    <row r="1044" spans="1:10" x14ac:dyDescent="0.45">
      <c r="A1044">
        <v>847124</v>
      </c>
      <c r="B1044" t="s">
        <v>28</v>
      </c>
      <c r="C1044" t="s">
        <v>26</v>
      </c>
      <c r="D1044" t="s">
        <v>15</v>
      </c>
      <c r="E1044" t="s">
        <v>77</v>
      </c>
      <c r="F1044">
        <v>76724</v>
      </c>
      <c r="G1044">
        <f t="shared" si="64"/>
        <v>0.96169418405025875</v>
      </c>
      <c r="H1044" t="str">
        <f t="shared" si="65"/>
        <v>Normal</v>
      </c>
      <c r="I1044" t="str">
        <f t="shared" si="66"/>
        <v>Normal</v>
      </c>
      <c r="J1044" s="14" t="str">
        <f t="shared" si="67"/>
        <v>Class 7</v>
      </c>
    </row>
    <row r="1045" spans="1:10" x14ac:dyDescent="0.45">
      <c r="A1045">
        <v>731112</v>
      </c>
      <c r="B1045" t="s">
        <v>28</v>
      </c>
      <c r="C1045" t="s">
        <v>25</v>
      </c>
      <c r="D1045" t="s">
        <v>17</v>
      </c>
      <c r="E1045" t="s">
        <v>77</v>
      </c>
      <c r="F1045">
        <v>76723</v>
      </c>
      <c r="G1045">
        <f t="shared" si="64"/>
        <v>0.96165873778005728</v>
      </c>
      <c r="H1045" t="str">
        <f t="shared" si="65"/>
        <v>Normal</v>
      </c>
      <c r="I1045" t="str">
        <f t="shared" si="66"/>
        <v>Normal</v>
      </c>
      <c r="J1045" s="14" t="str">
        <f t="shared" si="67"/>
        <v>Class 7</v>
      </c>
    </row>
    <row r="1046" spans="1:10" x14ac:dyDescent="0.45">
      <c r="A1046">
        <v>207990</v>
      </c>
      <c r="B1046" t="s">
        <v>28</v>
      </c>
      <c r="C1046" t="s">
        <v>25</v>
      </c>
      <c r="D1046" t="s">
        <v>18</v>
      </c>
      <c r="E1046" t="s">
        <v>78</v>
      </c>
      <c r="F1046">
        <v>76707</v>
      </c>
      <c r="G1046">
        <f t="shared" si="64"/>
        <v>0.96109159745683392</v>
      </c>
      <c r="H1046" t="str">
        <f t="shared" si="65"/>
        <v>Normal</v>
      </c>
      <c r="I1046" t="str">
        <f t="shared" si="66"/>
        <v>Normal</v>
      </c>
      <c r="J1046" s="14" t="str">
        <f t="shared" si="67"/>
        <v>Class 7</v>
      </c>
    </row>
    <row r="1047" spans="1:10" x14ac:dyDescent="0.45">
      <c r="A1047">
        <v>895899</v>
      </c>
      <c r="B1047" t="s">
        <v>28</v>
      </c>
      <c r="C1047" t="s">
        <v>25</v>
      </c>
      <c r="D1047" t="s">
        <v>15</v>
      </c>
      <c r="E1047" t="s">
        <v>78</v>
      </c>
      <c r="F1047">
        <v>76694</v>
      </c>
      <c r="G1047">
        <f t="shared" si="64"/>
        <v>0.96063079594421497</v>
      </c>
      <c r="H1047" t="str">
        <f t="shared" si="65"/>
        <v>Normal</v>
      </c>
      <c r="I1047" t="str">
        <f t="shared" si="66"/>
        <v>Normal</v>
      </c>
      <c r="J1047" s="14" t="str">
        <f t="shared" si="67"/>
        <v>Class 7</v>
      </c>
    </row>
    <row r="1048" spans="1:10" x14ac:dyDescent="0.45">
      <c r="A1048">
        <v>538144</v>
      </c>
      <c r="B1048" t="s">
        <v>28</v>
      </c>
      <c r="C1048" t="s">
        <v>25</v>
      </c>
      <c r="D1048" t="s">
        <v>15</v>
      </c>
      <c r="E1048" t="s">
        <v>80</v>
      </c>
      <c r="F1048">
        <v>76672</v>
      </c>
      <c r="G1048">
        <f t="shared" si="64"/>
        <v>0.95985097799978292</v>
      </c>
      <c r="H1048" t="str">
        <f t="shared" si="65"/>
        <v>Normal</v>
      </c>
      <c r="I1048" t="str">
        <f t="shared" si="66"/>
        <v>Normal</v>
      </c>
      <c r="J1048" s="14" t="str">
        <f t="shared" si="67"/>
        <v>Class 7</v>
      </c>
    </row>
    <row r="1049" spans="1:10" x14ac:dyDescent="0.45">
      <c r="A1049">
        <v>865873</v>
      </c>
      <c r="B1049" t="s">
        <v>28</v>
      </c>
      <c r="C1049" t="s">
        <v>26</v>
      </c>
      <c r="D1049" t="s">
        <v>18</v>
      </c>
      <c r="E1049" t="s">
        <v>80</v>
      </c>
      <c r="F1049">
        <v>76666</v>
      </c>
      <c r="G1049">
        <f t="shared" si="64"/>
        <v>0.95963830037857423</v>
      </c>
      <c r="H1049" t="str">
        <f t="shared" si="65"/>
        <v>Normal</v>
      </c>
      <c r="I1049" t="str">
        <f t="shared" si="66"/>
        <v>Normal</v>
      </c>
      <c r="J1049" s="14" t="str">
        <f t="shared" si="67"/>
        <v>Class 7</v>
      </c>
    </row>
    <row r="1050" spans="1:10" x14ac:dyDescent="0.45">
      <c r="A1050">
        <v>640143</v>
      </c>
      <c r="B1050" t="s">
        <v>28</v>
      </c>
      <c r="C1050" t="s">
        <v>25</v>
      </c>
      <c r="D1050" t="s">
        <v>18</v>
      </c>
      <c r="E1050" t="s">
        <v>79</v>
      </c>
      <c r="F1050">
        <v>76659</v>
      </c>
      <c r="G1050">
        <f t="shared" si="64"/>
        <v>0.95939017648716407</v>
      </c>
      <c r="H1050" t="str">
        <f t="shared" si="65"/>
        <v>Normal</v>
      </c>
      <c r="I1050" t="str">
        <f t="shared" si="66"/>
        <v>Normal</v>
      </c>
      <c r="J1050" s="14" t="str">
        <f t="shared" si="67"/>
        <v>Class 7</v>
      </c>
    </row>
    <row r="1051" spans="1:10" x14ac:dyDescent="0.45">
      <c r="A1051">
        <v>859676</v>
      </c>
      <c r="B1051" t="s">
        <v>28</v>
      </c>
      <c r="C1051" t="s">
        <v>25</v>
      </c>
      <c r="D1051" t="s">
        <v>18</v>
      </c>
      <c r="E1051" t="s">
        <v>76</v>
      </c>
      <c r="F1051">
        <v>76658</v>
      </c>
      <c r="G1051">
        <f t="shared" si="64"/>
        <v>0.9593547302169626</v>
      </c>
      <c r="H1051" t="str">
        <f t="shared" si="65"/>
        <v>Normal</v>
      </c>
      <c r="I1051" t="str">
        <f t="shared" si="66"/>
        <v>Normal</v>
      </c>
      <c r="J1051" s="14" t="str">
        <f t="shared" si="67"/>
        <v>Class 7</v>
      </c>
    </row>
    <row r="1052" spans="1:10" x14ac:dyDescent="0.45">
      <c r="A1052">
        <v>552148</v>
      </c>
      <c r="B1052" t="s">
        <v>28</v>
      </c>
      <c r="C1052" t="s">
        <v>25</v>
      </c>
      <c r="D1052" t="s">
        <v>15</v>
      </c>
      <c r="E1052" t="s">
        <v>79</v>
      </c>
      <c r="F1052">
        <v>76633</v>
      </c>
      <c r="G1052">
        <f t="shared" si="64"/>
        <v>0.95846857346192615</v>
      </c>
      <c r="H1052" t="str">
        <f t="shared" si="65"/>
        <v>Normal</v>
      </c>
      <c r="I1052" t="str">
        <f t="shared" si="66"/>
        <v>Normal</v>
      </c>
      <c r="J1052" s="14" t="str">
        <f t="shared" si="67"/>
        <v>Class 7</v>
      </c>
    </row>
    <row r="1053" spans="1:10" x14ac:dyDescent="0.45">
      <c r="A1053">
        <v>273820</v>
      </c>
      <c r="B1053" t="s">
        <v>28</v>
      </c>
      <c r="C1053" t="s">
        <v>25</v>
      </c>
      <c r="D1053" t="s">
        <v>18</v>
      </c>
      <c r="E1053" t="s">
        <v>78</v>
      </c>
      <c r="F1053">
        <v>76605</v>
      </c>
      <c r="G1053">
        <f t="shared" si="64"/>
        <v>0.95747607789628542</v>
      </c>
      <c r="H1053" t="str">
        <f t="shared" si="65"/>
        <v>Normal</v>
      </c>
      <c r="I1053" t="str">
        <f t="shared" si="66"/>
        <v>Normal</v>
      </c>
      <c r="J1053" s="14" t="str">
        <f t="shared" si="67"/>
        <v>Class 7</v>
      </c>
    </row>
    <row r="1054" spans="1:10" x14ac:dyDescent="0.45">
      <c r="A1054">
        <v>135941</v>
      </c>
      <c r="B1054" t="s">
        <v>28</v>
      </c>
      <c r="C1054" t="s">
        <v>26</v>
      </c>
      <c r="D1054" t="s">
        <v>15</v>
      </c>
      <c r="E1054" t="s">
        <v>79</v>
      </c>
      <c r="F1054">
        <v>76594</v>
      </c>
      <c r="G1054">
        <f t="shared" si="64"/>
        <v>0.95708616892406939</v>
      </c>
      <c r="H1054" t="str">
        <f t="shared" si="65"/>
        <v>Normal</v>
      </c>
      <c r="I1054" t="str">
        <f t="shared" si="66"/>
        <v>Normal</v>
      </c>
      <c r="J1054" s="14" t="str">
        <f t="shared" si="67"/>
        <v>Class 7</v>
      </c>
    </row>
    <row r="1055" spans="1:10" x14ac:dyDescent="0.45">
      <c r="A1055">
        <v>881007</v>
      </c>
      <c r="B1055" t="s">
        <v>28</v>
      </c>
      <c r="C1055" t="s">
        <v>25</v>
      </c>
      <c r="D1055" t="s">
        <v>15</v>
      </c>
      <c r="E1055" t="s">
        <v>78</v>
      </c>
      <c r="F1055">
        <v>76581</v>
      </c>
      <c r="G1055">
        <f t="shared" si="64"/>
        <v>0.95662536741145043</v>
      </c>
      <c r="H1055" t="str">
        <f t="shared" si="65"/>
        <v>Normal</v>
      </c>
      <c r="I1055" t="str">
        <f t="shared" si="66"/>
        <v>Normal</v>
      </c>
      <c r="J1055" s="14" t="str">
        <f t="shared" si="67"/>
        <v>Class 7</v>
      </c>
    </row>
    <row r="1056" spans="1:10" x14ac:dyDescent="0.45">
      <c r="A1056">
        <v>602766</v>
      </c>
      <c r="B1056" t="s">
        <v>28</v>
      </c>
      <c r="C1056" t="s">
        <v>25</v>
      </c>
      <c r="D1056" t="s">
        <v>15</v>
      </c>
      <c r="E1056" t="s">
        <v>77</v>
      </c>
      <c r="F1056">
        <v>76581</v>
      </c>
      <c r="G1056">
        <f t="shared" si="64"/>
        <v>0.95662536741145043</v>
      </c>
      <c r="H1056" t="str">
        <f t="shared" si="65"/>
        <v>Normal</v>
      </c>
      <c r="I1056" t="str">
        <f t="shared" si="66"/>
        <v>Normal</v>
      </c>
      <c r="J1056" s="14" t="str">
        <f t="shared" si="67"/>
        <v>Class 7</v>
      </c>
    </row>
    <row r="1057" spans="1:10" x14ac:dyDescent="0.45">
      <c r="A1057">
        <v>757514</v>
      </c>
      <c r="B1057" t="s">
        <v>28</v>
      </c>
      <c r="C1057" t="s">
        <v>26</v>
      </c>
      <c r="D1057" t="s">
        <v>15</v>
      </c>
      <c r="E1057" t="s">
        <v>78</v>
      </c>
      <c r="F1057">
        <v>76575</v>
      </c>
      <c r="G1057">
        <f t="shared" si="64"/>
        <v>0.95641268979024163</v>
      </c>
      <c r="H1057" t="str">
        <f t="shared" si="65"/>
        <v>Normal</v>
      </c>
      <c r="I1057" t="str">
        <f t="shared" si="66"/>
        <v>Normal</v>
      </c>
      <c r="J1057" s="14" t="str">
        <f t="shared" si="67"/>
        <v>Class 7</v>
      </c>
    </row>
    <row r="1058" spans="1:10" x14ac:dyDescent="0.45">
      <c r="A1058">
        <v>711836</v>
      </c>
      <c r="B1058" t="s">
        <v>28</v>
      </c>
      <c r="C1058" t="s">
        <v>25</v>
      </c>
      <c r="D1058" t="s">
        <v>18</v>
      </c>
      <c r="E1058" t="s">
        <v>77</v>
      </c>
      <c r="F1058">
        <v>76533</v>
      </c>
      <c r="G1058">
        <f t="shared" si="64"/>
        <v>0.95492394644178047</v>
      </c>
      <c r="H1058" t="str">
        <f t="shared" si="65"/>
        <v>Normal</v>
      </c>
      <c r="I1058" t="str">
        <f t="shared" si="66"/>
        <v>Normal</v>
      </c>
      <c r="J1058" s="14" t="str">
        <f t="shared" si="67"/>
        <v>Class 7</v>
      </c>
    </row>
    <row r="1059" spans="1:10" x14ac:dyDescent="0.45">
      <c r="A1059">
        <v>457025</v>
      </c>
      <c r="B1059" t="s">
        <v>28</v>
      </c>
      <c r="C1059" t="s">
        <v>25</v>
      </c>
      <c r="D1059" t="s">
        <v>12</v>
      </c>
      <c r="E1059" t="s">
        <v>79</v>
      </c>
      <c r="F1059">
        <v>76523</v>
      </c>
      <c r="G1059">
        <f t="shared" si="64"/>
        <v>0.95456948373976591</v>
      </c>
      <c r="H1059" t="str">
        <f t="shared" si="65"/>
        <v>Normal</v>
      </c>
      <c r="I1059" t="str">
        <f t="shared" si="66"/>
        <v>Normal</v>
      </c>
      <c r="J1059" s="14" t="str">
        <f t="shared" si="67"/>
        <v>Class 7</v>
      </c>
    </row>
    <row r="1060" spans="1:10" x14ac:dyDescent="0.45">
      <c r="A1060">
        <v>159533</v>
      </c>
      <c r="B1060" t="s">
        <v>28</v>
      </c>
      <c r="C1060" t="s">
        <v>25</v>
      </c>
      <c r="D1060" t="s">
        <v>14</v>
      </c>
      <c r="E1060" t="s">
        <v>84</v>
      </c>
      <c r="F1060">
        <v>76523</v>
      </c>
      <c r="G1060">
        <f t="shared" si="64"/>
        <v>0.95456948373976591</v>
      </c>
      <c r="H1060" t="str">
        <f t="shared" si="65"/>
        <v>Normal</v>
      </c>
      <c r="I1060" t="str">
        <f t="shared" si="66"/>
        <v>Normal</v>
      </c>
      <c r="J1060" s="14" t="str">
        <f t="shared" si="67"/>
        <v>Class 7</v>
      </c>
    </row>
    <row r="1061" spans="1:10" x14ac:dyDescent="0.45">
      <c r="A1061">
        <v>467827</v>
      </c>
      <c r="B1061" t="s">
        <v>28</v>
      </c>
      <c r="C1061" t="s">
        <v>25</v>
      </c>
      <c r="D1061" t="s">
        <v>16</v>
      </c>
      <c r="E1061" t="s">
        <v>84</v>
      </c>
      <c r="F1061">
        <v>76512</v>
      </c>
      <c r="G1061">
        <f t="shared" si="64"/>
        <v>0.95417957476754989</v>
      </c>
      <c r="H1061" t="str">
        <f t="shared" si="65"/>
        <v>Normal</v>
      </c>
      <c r="I1061" t="str">
        <f t="shared" si="66"/>
        <v>Normal</v>
      </c>
      <c r="J1061" s="14" t="str">
        <f t="shared" si="67"/>
        <v>Class 7</v>
      </c>
    </row>
    <row r="1062" spans="1:10" x14ac:dyDescent="0.45">
      <c r="A1062">
        <v>153039</v>
      </c>
      <c r="B1062" t="s">
        <v>28</v>
      </c>
      <c r="C1062" t="s">
        <v>26</v>
      </c>
      <c r="D1062" t="s">
        <v>15</v>
      </c>
      <c r="E1062" t="s">
        <v>78</v>
      </c>
      <c r="F1062">
        <v>76503</v>
      </c>
      <c r="G1062">
        <f t="shared" si="64"/>
        <v>0.9538605583357368</v>
      </c>
      <c r="H1062" t="str">
        <f t="shared" si="65"/>
        <v>Normal</v>
      </c>
      <c r="I1062" t="str">
        <f t="shared" si="66"/>
        <v>Normal</v>
      </c>
      <c r="J1062" s="14" t="str">
        <f t="shared" si="67"/>
        <v>Class 7</v>
      </c>
    </row>
    <row r="1063" spans="1:10" x14ac:dyDescent="0.45">
      <c r="A1063">
        <v>29624</v>
      </c>
      <c r="B1063" t="s">
        <v>28</v>
      </c>
      <c r="C1063" t="s">
        <v>25</v>
      </c>
      <c r="D1063" t="s">
        <v>18</v>
      </c>
      <c r="E1063" t="s">
        <v>80</v>
      </c>
      <c r="F1063">
        <v>76423</v>
      </c>
      <c r="G1063">
        <f t="shared" si="64"/>
        <v>0.95102485671962034</v>
      </c>
      <c r="H1063" t="str">
        <f t="shared" si="65"/>
        <v>Normal</v>
      </c>
      <c r="I1063" t="str">
        <f t="shared" si="66"/>
        <v>Normal</v>
      </c>
      <c r="J1063" s="14" t="str">
        <f t="shared" si="67"/>
        <v>Class 7</v>
      </c>
    </row>
    <row r="1064" spans="1:10" x14ac:dyDescent="0.45">
      <c r="A1064">
        <v>709462</v>
      </c>
      <c r="B1064" t="s">
        <v>28</v>
      </c>
      <c r="C1064" t="s">
        <v>25</v>
      </c>
      <c r="D1064" t="s">
        <v>15</v>
      </c>
      <c r="E1064" t="s">
        <v>84</v>
      </c>
      <c r="F1064">
        <v>76421</v>
      </c>
      <c r="G1064">
        <f t="shared" si="64"/>
        <v>0.9509539641792174</v>
      </c>
      <c r="H1064" t="str">
        <f t="shared" si="65"/>
        <v>Normal</v>
      </c>
      <c r="I1064" t="str">
        <f t="shared" si="66"/>
        <v>Normal</v>
      </c>
      <c r="J1064" s="14" t="str">
        <f t="shared" si="67"/>
        <v>Class 7</v>
      </c>
    </row>
    <row r="1065" spans="1:10" x14ac:dyDescent="0.45">
      <c r="A1065">
        <v>380221</v>
      </c>
      <c r="B1065" t="s">
        <v>28</v>
      </c>
      <c r="C1065" t="s">
        <v>26</v>
      </c>
      <c r="D1065" t="s">
        <v>13</v>
      </c>
      <c r="E1065" t="s">
        <v>79</v>
      </c>
      <c r="F1065">
        <v>76350</v>
      </c>
      <c r="G1065">
        <f t="shared" si="64"/>
        <v>0.94843727899491403</v>
      </c>
      <c r="H1065" t="str">
        <f t="shared" si="65"/>
        <v>Normal</v>
      </c>
      <c r="I1065" t="str">
        <f t="shared" si="66"/>
        <v>Normal</v>
      </c>
      <c r="J1065" s="14" t="str">
        <f t="shared" si="67"/>
        <v>Class 7</v>
      </c>
    </row>
    <row r="1066" spans="1:10" x14ac:dyDescent="0.45">
      <c r="A1066">
        <v>374727</v>
      </c>
      <c r="B1066" t="s">
        <v>28</v>
      </c>
      <c r="C1066" t="s">
        <v>26</v>
      </c>
      <c r="D1066" t="s">
        <v>15</v>
      </c>
      <c r="E1066" t="s">
        <v>83</v>
      </c>
      <c r="F1066">
        <v>76349</v>
      </c>
      <c r="G1066">
        <f t="shared" si="64"/>
        <v>0.94840183272471257</v>
      </c>
      <c r="H1066" t="str">
        <f t="shared" si="65"/>
        <v>Normal</v>
      </c>
      <c r="I1066" t="str">
        <f t="shared" si="66"/>
        <v>Normal</v>
      </c>
      <c r="J1066" s="14" t="str">
        <f t="shared" si="67"/>
        <v>Class 7</v>
      </c>
    </row>
    <row r="1067" spans="1:10" x14ac:dyDescent="0.45">
      <c r="A1067">
        <v>251432</v>
      </c>
      <c r="B1067" t="s">
        <v>28</v>
      </c>
      <c r="C1067" t="s">
        <v>25</v>
      </c>
      <c r="D1067" t="s">
        <v>18</v>
      </c>
      <c r="E1067" t="s">
        <v>84</v>
      </c>
      <c r="F1067">
        <v>76327</v>
      </c>
      <c r="G1067">
        <f t="shared" si="64"/>
        <v>0.94762201478028052</v>
      </c>
      <c r="H1067" t="str">
        <f t="shared" si="65"/>
        <v>Normal</v>
      </c>
      <c r="I1067" t="str">
        <f t="shared" si="66"/>
        <v>Normal</v>
      </c>
      <c r="J1067" s="14" t="str">
        <f t="shared" si="67"/>
        <v>Class 7</v>
      </c>
    </row>
    <row r="1068" spans="1:10" x14ac:dyDescent="0.45">
      <c r="A1068">
        <v>544038</v>
      </c>
      <c r="B1068" t="s">
        <v>28</v>
      </c>
      <c r="C1068" t="s">
        <v>26</v>
      </c>
      <c r="D1068" t="s">
        <v>15</v>
      </c>
      <c r="E1068" t="s">
        <v>81</v>
      </c>
      <c r="F1068">
        <v>76319</v>
      </c>
      <c r="G1068">
        <f t="shared" si="64"/>
        <v>0.94733844461866878</v>
      </c>
      <c r="H1068" t="str">
        <f t="shared" si="65"/>
        <v>Normal</v>
      </c>
      <c r="I1068" t="str">
        <f t="shared" si="66"/>
        <v>Normal</v>
      </c>
      <c r="J1068" s="14" t="str">
        <f t="shared" si="67"/>
        <v>Class 7</v>
      </c>
    </row>
    <row r="1069" spans="1:10" x14ac:dyDescent="0.45">
      <c r="A1069">
        <v>423920</v>
      </c>
      <c r="B1069" t="s">
        <v>28</v>
      </c>
      <c r="C1069" t="s">
        <v>25</v>
      </c>
      <c r="D1069" t="s">
        <v>15</v>
      </c>
      <c r="E1069" t="s">
        <v>77</v>
      </c>
      <c r="F1069">
        <v>76305</v>
      </c>
      <c r="G1069">
        <f t="shared" si="64"/>
        <v>0.94684219683584847</v>
      </c>
      <c r="H1069" t="str">
        <f t="shared" si="65"/>
        <v>Normal</v>
      </c>
      <c r="I1069" t="str">
        <f t="shared" si="66"/>
        <v>Normal</v>
      </c>
      <c r="J1069" s="14" t="str">
        <f t="shared" si="67"/>
        <v>Class 7</v>
      </c>
    </row>
    <row r="1070" spans="1:10" x14ac:dyDescent="0.45">
      <c r="A1070">
        <v>115579</v>
      </c>
      <c r="B1070" t="s">
        <v>28</v>
      </c>
      <c r="C1070" t="s">
        <v>25</v>
      </c>
      <c r="D1070" t="s">
        <v>15</v>
      </c>
      <c r="E1070" t="s">
        <v>81</v>
      </c>
      <c r="F1070">
        <v>76291</v>
      </c>
      <c r="G1070">
        <f t="shared" si="64"/>
        <v>0.94634594905302805</v>
      </c>
      <c r="H1070" t="str">
        <f t="shared" si="65"/>
        <v>Normal</v>
      </c>
      <c r="I1070" t="str">
        <f t="shared" si="66"/>
        <v>Normal</v>
      </c>
      <c r="J1070" s="14" t="str">
        <f t="shared" si="67"/>
        <v>Class 7</v>
      </c>
    </row>
    <row r="1071" spans="1:10" x14ac:dyDescent="0.45">
      <c r="A1071">
        <v>891269</v>
      </c>
      <c r="B1071" t="s">
        <v>28</v>
      </c>
      <c r="C1071" t="s">
        <v>33</v>
      </c>
      <c r="D1071" t="s">
        <v>15</v>
      </c>
      <c r="E1071" t="s">
        <v>84</v>
      </c>
      <c r="F1071">
        <v>76257</v>
      </c>
      <c r="G1071">
        <f t="shared" si="64"/>
        <v>0.94514077586617851</v>
      </c>
      <c r="H1071" t="str">
        <f t="shared" si="65"/>
        <v>Normal</v>
      </c>
      <c r="I1071" t="str">
        <f t="shared" si="66"/>
        <v>Normal</v>
      </c>
      <c r="J1071" s="14" t="str">
        <f t="shared" si="67"/>
        <v>Class 7</v>
      </c>
    </row>
    <row r="1072" spans="1:10" x14ac:dyDescent="0.45">
      <c r="A1072">
        <v>294041</v>
      </c>
      <c r="B1072" t="s">
        <v>28</v>
      </c>
      <c r="C1072" t="s">
        <v>25</v>
      </c>
      <c r="D1072" t="s">
        <v>18</v>
      </c>
      <c r="E1072" t="s">
        <v>80</v>
      </c>
      <c r="F1072">
        <v>76243</v>
      </c>
      <c r="G1072">
        <f t="shared" si="64"/>
        <v>0.94464452808335819</v>
      </c>
      <c r="H1072" t="str">
        <f t="shared" si="65"/>
        <v>Normal</v>
      </c>
      <c r="I1072" t="str">
        <f t="shared" si="66"/>
        <v>Normal</v>
      </c>
      <c r="J1072" s="14" t="str">
        <f t="shared" si="67"/>
        <v>Class 7</v>
      </c>
    </row>
    <row r="1073" spans="1:10" x14ac:dyDescent="0.45">
      <c r="A1073">
        <v>567566</v>
      </c>
      <c r="B1073" t="s">
        <v>28</v>
      </c>
      <c r="C1073" t="s">
        <v>26</v>
      </c>
      <c r="D1073" t="s">
        <v>15</v>
      </c>
      <c r="E1073" t="s">
        <v>81</v>
      </c>
      <c r="F1073">
        <v>76190</v>
      </c>
      <c r="G1073">
        <f t="shared" si="64"/>
        <v>0.942765875762681</v>
      </c>
      <c r="H1073" t="str">
        <f t="shared" si="65"/>
        <v>Normal</v>
      </c>
      <c r="I1073" t="str">
        <f t="shared" si="66"/>
        <v>Normal</v>
      </c>
      <c r="J1073" s="14" t="str">
        <f t="shared" si="67"/>
        <v>Class 7</v>
      </c>
    </row>
    <row r="1074" spans="1:10" x14ac:dyDescent="0.45">
      <c r="A1074">
        <v>971957</v>
      </c>
      <c r="B1074" t="s">
        <v>28</v>
      </c>
      <c r="C1074" t="s">
        <v>25</v>
      </c>
      <c r="D1074" t="s">
        <v>15</v>
      </c>
      <c r="E1074" t="s">
        <v>78</v>
      </c>
      <c r="F1074">
        <v>76181</v>
      </c>
      <c r="G1074">
        <f t="shared" si="64"/>
        <v>0.9424468593308678</v>
      </c>
      <c r="H1074" t="str">
        <f t="shared" si="65"/>
        <v>Normal</v>
      </c>
      <c r="I1074" t="str">
        <f t="shared" si="66"/>
        <v>Normal</v>
      </c>
      <c r="J1074" s="14" t="str">
        <f t="shared" si="67"/>
        <v>Class 7</v>
      </c>
    </row>
    <row r="1075" spans="1:10" x14ac:dyDescent="0.45">
      <c r="A1075">
        <v>807834</v>
      </c>
      <c r="B1075" t="s">
        <v>28</v>
      </c>
      <c r="C1075" t="s">
        <v>25</v>
      </c>
      <c r="D1075" t="s">
        <v>18</v>
      </c>
      <c r="E1075" t="s">
        <v>77</v>
      </c>
      <c r="F1075">
        <v>76171</v>
      </c>
      <c r="G1075">
        <f t="shared" si="64"/>
        <v>0.94209239662885325</v>
      </c>
      <c r="H1075" t="str">
        <f t="shared" si="65"/>
        <v>Normal</v>
      </c>
      <c r="I1075" t="str">
        <f t="shared" si="66"/>
        <v>Normal</v>
      </c>
      <c r="J1075" s="14" t="str">
        <f t="shared" si="67"/>
        <v>Class 7</v>
      </c>
    </row>
    <row r="1076" spans="1:10" x14ac:dyDescent="0.45">
      <c r="A1076">
        <v>798412</v>
      </c>
      <c r="B1076" t="s">
        <v>28</v>
      </c>
      <c r="C1076" t="s">
        <v>26</v>
      </c>
      <c r="D1076" t="s">
        <v>15</v>
      </c>
      <c r="E1076" t="s">
        <v>77</v>
      </c>
      <c r="F1076">
        <v>76159</v>
      </c>
      <c r="G1076">
        <f t="shared" si="64"/>
        <v>0.94166704138643575</v>
      </c>
      <c r="H1076" t="str">
        <f t="shared" si="65"/>
        <v>Normal</v>
      </c>
      <c r="I1076" t="str">
        <f t="shared" si="66"/>
        <v>Normal</v>
      </c>
      <c r="J1076" s="14" t="str">
        <f t="shared" si="67"/>
        <v>Class 7</v>
      </c>
    </row>
    <row r="1077" spans="1:10" x14ac:dyDescent="0.45">
      <c r="A1077">
        <v>517271</v>
      </c>
      <c r="B1077" t="s">
        <v>28</v>
      </c>
      <c r="C1077" t="s">
        <v>26</v>
      </c>
      <c r="D1077" t="s">
        <v>17</v>
      </c>
      <c r="E1077" t="s">
        <v>79</v>
      </c>
      <c r="F1077">
        <v>76110</v>
      </c>
      <c r="G1077">
        <f t="shared" si="64"/>
        <v>0.93993017414656443</v>
      </c>
      <c r="H1077" t="str">
        <f t="shared" si="65"/>
        <v>Normal</v>
      </c>
      <c r="I1077" t="str">
        <f t="shared" si="66"/>
        <v>Normal</v>
      </c>
      <c r="J1077" s="14" t="str">
        <f t="shared" si="67"/>
        <v>Class 7</v>
      </c>
    </row>
    <row r="1078" spans="1:10" x14ac:dyDescent="0.45">
      <c r="A1078">
        <v>968366</v>
      </c>
      <c r="B1078" t="s">
        <v>28</v>
      </c>
      <c r="C1078" t="s">
        <v>25</v>
      </c>
      <c r="D1078" t="s">
        <v>16</v>
      </c>
      <c r="E1078" t="s">
        <v>84</v>
      </c>
      <c r="F1078">
        <v>76109</v>
      </c>
      <c r="G1078">
        <f t="shared" si="64"/>
        <v>0.93989472787636297</v>
      </c>
      <c r="H1078" t="str">
        <f t="shared" si="65"/>
        <v>Normal</v>
      </c>
      <c r="I1078" t="str">
        <f t="shared" si="66"/>
        <v>Normal</v>
      </c>
      <c r="J1078" s="14" t="str">
        <f t="shared" si="67"/>
        <v>Class 7</v>
      </c>
    </row>
    <row r="1079" spans="1:10" x14ac:dyDescent="0.45">
      <c r="A1079">
        <v>820716</v>
      </c>
      <c r="B1079" t="s">
        <v>28</v>
      </c>
      <c r="C1079" t="s">
        <v>25</v>
      </c>
      <c r="D1079" t="s">
        <v>15</v>
      </c>
      <c r="E1079" t="s">
        <v>81</v>
      </c>
      <c r="F1079">
        <v>76090</v>
      </c>
      <c r="G1079">
        <f t="shared" si="64"/>
        <v>0.93922124874253532</v>
      </c>
      <c r="H1079" t="str">
        <f t="shared" si="65"/>
        <v>Normal</v>
      </c>
      <c r="I1079" t="str">
        <f t="shared" si="66"/>
        <v>Normal</v>
      </c>
      <c r="J1079" s="14" t="str">
        <f t="shared" si="67"/>
        <v>Class 7</v>
      </c>
    </row>
    <row r="1080" spans="1:10" x14ac:dyDescent="0.45">
      <c r="A1080">
        <v>919910</v>
      </c>
      <c r="B1080" t="s">
        <v>28</v>
      </c>
      <c r="C1080" t="s">
        <v>25</v>
      </c>
      <c r="D1080" t="s">
        <v>15</v>
      </c>
      <c r="E1080" t="s">
        <v>84</v>
      </c>
      <c r="F1080">
        <v>76058</v>
      </c>
      <c r="G1080">
        <f t="shared" si="64"/>
        <v>0.93808696809608871</v>
      </c>
      <c r="H1080" t="str">
        <f t="shared" si="65"/>
        <v>Normal</v>
      </c>
      <c r="I1080" t="str">
        <f t="shared" si="66"/>
        <v>Normal</v>
      </c>
      <c r="J1080" s="14" t="str">
        <f t="shared" si="67"/>
        <v>Class 7</v>
      </c>
    </row>
    <row r="1081" spans="1:10" x14ac:dyDescent="0.45">
      <c r="A1081">
        <v>937869</v>
      </c>
      <c r="B1081" t="s">
        <v>28</v>
      </c>
      <c r="C1081" t="s">
        <v>26</v>
      </c>
      <c r="D1081" t="s">
        <v>18</v>
      </c>
      <c r="E1081" t="s">
        <v>77</v>
      </c>
      <c r="F1081">
        <v>76032</v>
      </c>
      <c r="G1081">
        <f t="shared" si="64"/>
        <v>0.9371653650708508</v>
      </c>
      <c r="H1081" t="str">
        <f t="shared" si="65"/>
        <v>Normal</v>
      </c>
      <c r="I1081" t="str">
        <f t="shared" si="66"/>
        <v>Normal</v>
      </c>
      <c r="J1081" s="14" t="str">
        <f t="shared" si="67"/>
        <v>Class 7</v>
      </c>
    </row>
    <row r="1082" spans="1:10" x14ac:dyDescent="0.45">
      <c r="A1082">
        <v>230580</v>
      </c>
      <c r="B1082" t="s">
        <v>28</v>
      </c>
      <c r="C1082" t="s">
        <v>25</v>
      </c>
      <c r="D1082" t="s">
        <v>15</v>
      </c>
      <c r="E1082" t="s">
        <v>77</v>
      </c>
      <c r="F1082">
        <v>76013</v>
      </c>
      <c r="G1082">
        <f t="shared" si="64"/>
        <v>0.93649188593702315</v>
      </c>
      <c r="H1082" t="str">
        <f t="shared" si="65"/>
        <v>Normal</v>
      </c>
      <c r="I1082" t="str">
        <f t="shared" si="66"/>
        <v>Normal</v>
      </c>
      <c r="J1082" s="14" t="str">
        <f t="shared" si="67"/>
        <v>Class 7</v>
      </c>
    </row>
    <row r="1083" spans="1:10" x14ac:dyDescent="0.45">
      <c r="A1083">
        <v>898121</v>
      </c>
      <c r="B1083" t="s">
        <v>28</v>
      </c>
      <c r="C1083" t="s">
        <v>25</v>
      </c>
      <c r="D1083" t="s">
        <v>15</v>
      </c>
      <c r="E1083" t="s">
        <v>79</v>
      </c>
      <c r="F1083">
        <v>76013</v>
      </c>
      <c r="G1083">
        <f t="shared" si="64"/>
        <v>0.93649188593702315</v>
      </c>
      <c r="H1083" t="str">
        <f t="shared" si="65"/>
        <v>Normal</v>
      </c>
      <c r="I1083" t="str">
        <f t="shared" si="66"/>
        <v>Normal</v>
      </c>
      <c r="J1083" s="14" t="str">
        <f t="shared" si="67"/>
        <v>Class 7</v>
      </c>
    </row>
    <row r="1084" spans="1:10" x14ac:dyDescent="0.45">
      <c r="A1084">
        <v>485417</v>
      </c>
      <c r="B1084" t="s">
        <v>28</v>
      </c>
      <c r="C1084" t="s">
        <v>25</v>
      </c>
      <c r="D1084" t="s">
        <v>18</v>
      </c>
      <c r="E1084" t="s">
        <v>77</v>
      </c>
      <c r="F1084">
        <v>75975</v>
      </c>
      <c r="G1084">
        <f t="shared" si="64"/>
        <v>0.93514492766936785</v>
      </c>
      <c r="H1084" t="str">
        <f t="shared" si="65"/>
        <v>Normal</v>
      </c>
      <c r="I1084" t="str">
        <f t="shared" si="66"/>
        <v>Normal</v>
      </c>
      <c r="J1084" s="14" t="str">
        <f t="shared" si="67"/>
        <v>Class 7</v>
      </c>
    </row>
    <row r="1085" spans="1:10" x14ac:dyDescent="0.45">
      <c r="A1085">
        <v>342721</v>
      </c>
      <c r="B1085" t="s">
        <v>28</v>
      </c>
      <c r="C1085" t="s">
        <v>26</v>
      </c>
      <c r="D1085" t="s">
        <v>15</v>
      </c>
      <c r="E1085" t="s">
        <v>78</v>
      </c>
      <c r="F1085">
        <v>75933</v>
      </c>
      <c r="G1085">
        <f t="shared" si="64"/>
        <v>0.93365618432090669</v>
      </c>
      <c r="H1085" t="str">
        <f t="shared" si="65"/>
        <v>Normal</v>
      </c>
      <c r="I1085" t="str">
        <f t="shared" si="66"/>
        <v>Normal</v>
      </c>
      <c r="J1085" s="14" t="str">
        <f t="shared" si="67"/>
        <v>Class 7</v>
      </c>
    </row>
    <row r="1086" spans="1:10" x14ac:dyDescent="0.45">
      <c r="A1086">
        <v>655350</v>
      </c>
      <c r="B1086" t="s">
        <v>28</v>
      </c>
      <c r="C1086" t="s">
        <v>25</v>
      </c>
      <c r="D1086" t="s">
        <v>18</v>
      </c>
      <c r="E1086" t="s">
        <v>84</v>
      </c>
      <c r="F1086">
        <v>75932</v>
      </c>
      <c r="G1086">
        <f t="shared" si="64"/>
        <v>0.93362073805070522</v>
      </c>
      <c r="H1086" t="str">
        <f t="shared" si="65"/>
        <v>Normal</v>
      </c>
      <c r="I1086" t="str">
        <f t="shared" si="66"/>
        <v>Normal</v>
      </c>
      <c r="J1086" s="14" t="str">
        <f t="shared" si="67"/>
        <v>Class 7</v>
      </c>
    </row>
    <row r="1087" spans="1:10" x14ac:dyDescent="0.45">
      <c r="A1087">
        <v>203218</v>
      </c>
      <c r="B1087" t="s">
        <v>28</v>
      </c>
      <c r="C1087" t="s">
        <v>25</v>
      </c>
      <c r="D1087" t="s">
        <v>18</v>
      </c>
      <c r="E1087" t="s">
        <v>76</v>
      </c>
      <c r="F1087">
        <v>75884</v>
      </c>
      <c r="G1087">
        <f t="shared" si="64"/>
        <v>0.93191931708103526</v>
      </c>
      <c r="H1087" t="str">
        <f t="shared" si="65"/>
        <v>Normal</v>
      </c>
      <c r="I1087" t="str">
        <f t="shared" si="66"/>
        <v>Normal</v>
      </c>
      <c r="J1087" s="14" t="str">
        <f t="shared" si="67"/>
        <v>Class 7</v>
      </c>
    </row>
    <row r="1088" spans="1:10" x14ac:dyDescent="0.45">
      <c r="A1088">
        <v>278319</v>
      </c>
      <c r="B1088" t="s">
        <v>28</v>
      </c>
      <c r="C1088" t="s">
        <v>25</v>
      </c>
      <c r="D1088" t="s">
        <v>15</v>
      </c>
      <c r="E1088" t="s">
        <v>84</v>
      </c>
      <c r="F1088">
        <v>75867</v>
      </c>
      <c r="G1088">
        <f t="shared" si="64"/>
        <v>0.93131673048761054</v>
      </c>
      <c r="H1088" t="str">
        <f t="shared" si="65"/>
        <v>Normal</v>
      </c>
      <c r="I1088" t="str">
        <f t="shared" si="66"/>
        <v>Normal</v>
      </c>
      <c r="J1088" s="14" t="str">
        <f t="shared" si="67"/>
        <v>Class 7</v>
      </c>
    </row>
    <row r="1089" spans="1:10" x14ac:dyDescent="0.45">
      <c r="A1089">
        <v>514518</v>
      </c>
      <c r="B1089" t="s">
        <v>28</v>
      </c>
      <c r="C1089" t="s">
        <v>25</v>
      </c>
      <c r="D1089" t="s">
        <v>15</v>
      </c>
      <c r="E1089" t="s">
        <v>81</v>
      </c>
      <c r="F1089">
        <v>75838</v>
      </c>
      <c r="G1089">
        <f t="shared" si="64"/>
        <v>0.93028878865176823</v>
      </c>
      <c r="H1089" t="str">
        <f t="shared" si="65"/>
        <v>Normal</v>
      </c>
      <c r="I1089" t="str">
        <f t="shared" si="66"/>
        <v>Normal</v>
      </c>
      <c r="J1089" s="14" t="str">
        <f t="shared" si="67"/>
        <v>Class 7</v>
      </c>
    </row>
    <row r="1090" spans="1:10" x14ac:dyDescent="0.45">
      <c r="A1090">
        <v>719982</v>
      </c>
      <c r="B1090" t="s">
        <v>28</v>
      </c>
      <c r="C1090" t="s">
        <v>25</v>
      </c>
      <c r="D1090" t="s">
        <v>15</v>
      </c>
      <c r="E1090" t="s">
        <v>81</v>
      </c>
      <c r="F1090">
        <v>75782</v>
      </c>
      <c r="G1090">
        <f t="shared" ref="G1090:G1153" si="68">(F1090-$L$6)/$L$5</f>
        <v>0.92830379752048675</v>
      </c>
      <c r="H1090" t="str">
        <f t="shared" ref="H1090:H1153" si="69">IF(ABS(G1090)&gt;2, "Outlier", "Normal")</f>
        <v>Normal</v>
      </c>
      <c r="I1090" t="str">
        <f t="shared" ref="I1090:I1153" si="70">IF(OR(F1090&lt;$Q$5, F1090&gt;$Q$6), "Outlier", "Normal")</f>
        <v>Normal</v>
      </c>
      <c r="J1090" s="14" t="str">
        <f t="shared" ref="J1090:J1153" si="71">IF(F1090 &lt;= MIN(F:F) + $Q$23, "Class 1",
IF(F1090 &lt;= MIN(F:F) + $Q$23 *2, "Class 2",
IF(F1090 &lt;= MIN(F:F) + $Q$23 *3, "Class 3",
IF(F1090 &lt;= MIN(F:F) + $Q$23 *4, "Class 4",
IF(F1090 &lt;= MIN(F:F) + $Q$23 *5, "Class 5",
IF(F1090 &lt;= MIN(F:F) + $Q$23 *6, "Class 6",
IF(F1090 &lt;= MIN(F:F) + $Q$23 *7, "Class 7",
IF(F1090 &lt;= MIN(F:F) + $Q$23 *8, "Class 7",
IF(F1090 &lt;= MIN(F:F) + $Q$23 *9, "Class 9",
IF(F1090 &lt;= MIN(F:F) + $Q$23 *10, "Class 10",
))))))))))</f>
        <v>Class 7</v>
      </c>
    </row>
    <row r="1091" spans="1:10" x14ac:dyDescent="0.45">
      <c r="A1091">
        <v>636171</v>
      </c>
      <c r="B1091" t="s">
        <v>28</v>
      </c>
      <c r="C1091" t="s">
        <v>26</v>
      </c>
      <c r="D1091" t="s">
        <v>10</v>
      </c>
      <c r="E1091" t="s">
        <v>77</v>
      </c>
      <c r="F1091">
        <v>75775</v>
      </c>
      <c r="G1091">
        <f t="shared" si="68"/>
        <v>0.92805567362907648</v>
      </c>
      <c r="H1091" t="str">
        <f t="shared" si="69"/>
        <v>Normal</v>
      </c>
      <c r="I1091" t="str">
        <f t="shared" si="70"/>
        <v>Normal</v>
      </c>
      <c r="J1091" s="14" t="str">
        <f t="shared" si="71"/>
        <v>Class 7</v>
      </c>
    </row>
    <row r="1092" spans="1:10" x14ac:dyDescent="0.45">
      <c r="A1092">
        <v>131853</v>
      </c>
      <c r="B1092" t="s">
        <v>28</v>
      </c>
      <c r="C1092" t="s">
        <v>25</v>
      </c>
      <c r="D1092" t="s">
        <v>10</v>
      </c>
      <c r="E1092" t="s">
        <v>87</v>
      </c>
      <c r="F1092">
        <v>75766</v>
      </c>
      <c r="G1092">
        <f t="shared" si="68"/>
        <v>0.92773665719726339</v>
      </c>
      <c r="H1092" t="str">
        <f t="shared" si="69"/>
        <v>Normal</v>
      </c>
      <c r="I1092" t="str">
        <f t="shared" si="70"/>
        <v>Normal</v>
      </c>
      <c r="J1092" s="14" t="str">
        <f t="shared" si="71"/>
        <v>Class 7</v>
      </c>
    </row>
    <row r="1093" spans="1:10" x14ac:dyDescent="0.45">
      <c r="A1093">
        <v>828711</v>
      </c>
      <c r="B1093" t="s">
        <v>28</v>
      </c>
      <c r="C1093" t="s">
        <v>26</v>
      </c>
      <c r="D1093" t="s">
        <v>15</v>
      </c>
      <c r="E1093" t="s">
        <v>81</v>
      </c>
      <c r="F1093">
        <v>75762</v>
      </c>
      <c r="G1093">
        <f t="shared" si="68"/>
        <v>0.92759487211645764</v>
      </c>
      <c r="H1093" t="str">
        <f t="shared" si="69"/>
        <v>Normal</v>
      </c>
      <c r="I1093" t="str">
        <f t="shared" si="70"/>
        <v>Normal</v>
      </c>
      <c r="J1093" s="14" t="str">
        <f t="shared" si="71"/>
        <v>Class 7</v>
      </c>
    </row>
    <row r="1094" spans="1:10" x14ac:dyDescent="0.45">
      <c r="A1094">
        <v>998680</v>
      </c>
      <c r="B1094" t="s">
        <v>28</v>
      </c>
      <c r="C1094" t="s">
        <v>25</v>
      </c>
      <c r="D1094" t="s">
        <v>18</v>
      </c>
      <c r="E1094" t="s">
        <v>78</v>
      </c>
      <c r="F1094">
        <v>75715</v>
      </c>
      <c r="G1094">
        <f t="shared" si="68"/>
        <v>0.92592889741698914</v>
      </c>
      <c r="H1094" t="str">
        <f t="shared" si="69"/>
        <v>Normal</v>
      </c>
      <c r="I1094" t="str">
        <f t="shared" si="70"/>
        <v>Normal</v>
      </c>
      <c r="J1094" s="14" t="str">
        <f t="shared" si="71"/>
        <v>Class 7</v>
      </c>
    </row>
    <row r="1095" spans="1:10" x14ac:dyDescent="0.45">
      <c r="A1095">
        <v>137775</v>
      </c>
      <c r="B1095" t="s">
        <v>28</v>
      </c>
      <c r="C1095" t="s">
        <v>25</v>
      </c>
      <c r="D1095" t="s">
        <v>18</v>
      </c>
      <c r="E1095" t="s">
        <v>78</v>
      </c>
      <c r="F1095">
        <v>75705</v>
      </c>
      <c r="G1095">
        <f t="shared" si="68"/>
        <v>0.92557443471497458</v>
      </c>
      <c r="H1095" t="str">
        <f t="shared" si="69"/>
        <v>Normal</v>
      </c>
      <c r="I1095" t="str">
        <f t="shared" si="70"/>
        <v>Normal</v>
      </c>
      <c r="J1095" s="14" t="str">
        <f t="shared" si="71"/>
        <v>Class 7</v>
      </c>
    </row>
    <row r="1096" spans="1:10" x14ac:dyDescent="0.45">
      <c r="A1096">
        <v>390664</v>
      </c>
      <c r="B1096" t="s">
        <v>28</v>
      </c>
      <c r="C1096" t="s">
        <v>25</v>
      </c>
      <c r="D1096" t="s">
        <v>18</v>
      </c>
      <c r="E1096" t="s">
        <v>84</v>
      </c>
      <c r="F1096">
        <v>75703</v>
      </c>
      <c r="G1096">
        <f t="shared" si="68"/>
        <v>0.92550354217457165</v>
      </c>
      <c r="H1096" t="str">
        <f t="shared" si="69"/>
        <v>Normal</v>
      </c>
      <c r="I1096" t="str">
        <f t="shared" si="70"/>
        <v>Normal</v>
      </c>
      <c r="J1096" s="14" t="str">
        <f t="shared" si="71"/>
        <v>Class 7</v>
      </c>
    </row>
    <row r="1097" spans="1:10" x14ac:dyDescent="0.45">
      <c r="A1097">
        <v>984232</v>
      </c>
      <c r="B1097" t="s">
        <v>28</v>
      </c>
      <c r="C1097" t="s">
        <v>25</v>
      </c>
      <c r="D1097" t="s">
        <v>18</v>
      </c>
      <c r="E1097" t="s">
        <v>77</v>
      </c>
      <c r="F1097">
        <v>75693</v>
      </c>
      <c r="G1097">
        <f t="shared" si="68"/>
        <v>0.92514907947255709</v>
      </c>
      <c r="H1097" t="str">
        <f t="shared" si="69"/>
        <v>Normal</v>
      </c>
      <c r="I1097" t="str">
        <f t="shared" si="70"/>
        <v>Normal</v>
      </c>
      <c r="J1097" s="14" t="str">
        <f t="shared" si="71"/>
        <v>Class 7</v>
      </c>
    </row>
    <row r="1098" spans="1:10" x14ac:dyDescent="0.45">
      <c r="A1098">
        <v>241980</v>
      </c>
      <c r="B1098" t="s">
        <v>28</v>
      </c>
      <c r="C1098" t="s">
        <v>26</v>
      </c>
      <c r="D1098" t="s">
        <v>18</v>
      </c>
      <c r="E1098" t="s">
        <v>79</v>
      </c>
      <c r="F1098">
        <v>75669</v>
      </c>
      <c r="G1098">
        <f t="shared" si="68"/>
        <v>0.92429836898772211</v>
      </c>
      <c r="H1098" t="str">
        <f t="shared" si="69"/>
        <v>Normal</v>
      </c>
      <c r="I1098" t="str">
        <f t="shared" si="70"/>
        <v>Normal</v>
      </c>
      <c r="J1098" s="14" t="str">
        <f t="shared" si="71"/>
        <v>Class 7</v>
      </c>
    </row>
    <row r="1099" spans="1:10" x14ac:dyDescent="0.45">
      <c r="A1099">
        <v>233518</v>
      </c>
      <c r="B1099" t="s">
        <v>28</v>
      </c>
      <c r="C1099" t="s">
        <v>25</v>
      </c>
      <c r="D1099" t="s">
        <v>15</v>
      </c>
      <c r="E1099" t="s">
        <v>81</v>
      </c>
      <c r="F1099">
        <v>75652</v>
      </c>
      <c r="G1099">
        <f t="shared" si="68"/>
        <v>0.92369578239429739</v>
      </c>
      <c r="H1099" t="str">
        <f t="shared" si="69"/>
        <v>Normal</v>
      </c>
      <c r="I1099" t="str">
        <f t="shared" si="70"/>
        <v>Normal</v>
      </c>
      <c r="J1099" s="14" t="str">
        <f t="shared" si="71"/>
        <v>Class 7</v>
      </c>
    </row>
    <row r="1100" spans="1:10" x14ac:dyDescent="0.45">
      <c r="A1100">
        <v>137317</v>
      </c>
      <c r="B1100" t="s">
        <v>28</v>
      </c>
      <c r="C1100" t="s">
        <v>25</v>
      </c>
      <c r="D1100" t="s">
        <v>15</v>
      </c>
      <c r="E1100" t="s">
        <v>77</v>
      </c>
      <c r="F1100">
        <v>75648</v>
      </c>
      <c r="G1100">
        <f t="shared" si="68"/>
        <v>0.92355399731349153</v>
      </c>
      <c r="H1100" t="str">
        <f t="shared" si="69"/>
        <v>Normal</v>
      </c>
      <c r="I1100" t="str">
        <f t="shared" si="70"/>
        <v>Normal</v>
      </c>
      <c r="J1100" s="14" t="str">
        <f t="shared" si="71"/>
        <v>Class 7</v>
      </c>
    </row>
    <row r="1101" spans="1:10" x14ac:dyDescent="0.45">
      <c r="A1101">
        <v>399679</v>
      </c>
      <c r="B1101" t="s">
        <v>28</v>
      </c>
      <c r="C1101" t="s">
        <v>26</v>
      </c>
      <c r="D1101" t="s">
        <v>15</v>
      </c>
      <c r="E1101" t="s">
        <v>77</v>
      </c>
      <c r="F1101">
        <v>75625</v>
      </c>
      <c r="G1101">
        <f t="shared" si="68"/>
        <v>0.92273873309885801</v>
      </c>
      <c r="H1101" t="str">
        <f t="shared" si="69"/>
        <v>Normal</v>
      </c>
      <c r="I1101" t="str">
        <f t="shared" si="70"/>
        <v>Normal</v>
      </c>
      <c r="J1101" s="14" t="str">
        <f t="shared" si="71"/>
        <v>Class 7</v>
      </c>
    </row>
    <row r="1102" spans="1:10" x14ac:dyDescent="0.45">
      <c r="A1102">
        <v>446456</v>
      </c>
      <c r="B1102" t="s">
        <v>28</v>
      </c>
      <c r="C1102" t="s">
        <v>25</v>
      </c>
      <c r="D1102" t="s">
        <v>15</v>
      </c>
      <c r="E1102" t="s">
        <v>78</v>
      </c>
      <c r="F1102">
        <v>75624</v>
      </c>
      <c r="G1102">
        <f t="shared" si="68"/>
        <v>0.92270328682865665</v>
      </c>
      <c r="H1102" t="str">
        <f t="shared" si="69"/>
        <v>Normal</v>
      </c>
      <c r="I1102" t="str">
        <f t="shared" si="70"/>
        <v>Normal</v>
      </c>
      <c r="J1102" s="14" t="str">
        <f t="shared" si="71"/>
        <v>Class 7</v>
      </c>
    </row>
    <row r="1103" spans="1:10" x14ac:dyDescent="0.45">
      <c r="A1103">
        <v>314550</v>
      </c>
      <c r="B1103" t="s">
        <v>28</v>
      </c>
      <c r="C1103" t="s">
        <v>25</v>
      </c>
      <c r="D1103" t="s">
        <v>16</v>
      </c>
      <c r="E1103" t="s">
        <v>78</v>
      </c>
      <c r="F1103">
        <v>75573</v>
      </c>
      <c r="G1103">
        <f t="shared" si="68"/>
        <v>0.92089552704838229</v>
      </c>
      <c r="H1103" t="str">
        <f t="shared" si="69"/>
        <v>Normal</v>
      </c>
      <c r="I1103" t="str">
        <f t="shared" si="70"/>
        <v>Normal</v>
      </c>
      <c r="J1103" s="14" t="str">
        <f t="shared" si="71"/>
        <v>Class 7</v>
      </c>
    </row>
    <row r="1104" spans="1:10" x14ac:dyDescent="0.45">
      <c r="A1104">
        <v>110172</v>
      </c>
      <c r="B1104" t="s">
        <v>28</v>
      </c>
      <c r="C1104" t="s">
        <v>26</v>
      </c>
      <c r="D1104" t="s">
        <v>18</v>
      </c>
      <c r="E1104" t="s">
        <v>78</v>
      </c>
      <c r="F1104">
        <v>75537</v>
      </c>
      <c r="G1104">
        <f t="shared" si="68"/>
        <v>0.91961946132112993</v>
      </c>
      <c r="H1104" t="str">
        <f t="shared" si="69"/>
        <v>Normal</v>
      </c>
      <c r="I1104" t="str">
        <f t="shared" si="70"/>
        <v>Normal</v>
      </c>
      <c r="J1104" s="14" t="str">
        <f t="shared" si="71"/>
        <v>Class 7</v>
      </c>
    </row>
    <row r="1105" spans="1:10" x14ac:dyDescent="0.45">
      <c r="A1105">
        <v>925783</v>
      </c>
      <c r="B1105" t="s">
        <v>28</v>
      </c>
      <c r="C1105" t="s">
        <v>25</v>
      </c>
      <c r="D1105" t="s">
        <v>18</v>
      </c>
      <c r="E1105" t="s">
        <v>81</v>
      </c>
      <c r="F1105">
        <v>75522</v>
      </c>
      <c r="G1105">
        <f t="shared" si="68"/>
        <v>0.91908776726810804</v>
      </c>
      <c r="H1105" t="str">
        <f t="shared" si="69"/>
        <v>Normal</v>
      </c>
      <c r="I1105" t="str">
        <f t="shared" si="70"/>
        <v>Normal</v>
      </c>
      <c r="J1105" s="14" t="str">
        <f t="shared" si="71"/>
        <v>Class 7</v>
      </c>
    </row>
    <row r="1106" spans="1:10" x14ac:dyDescent="0.45">
      <c r="A1106">
        <v>35410</v>
      </c>
      <c r="B1106" t="s">
        <v>28</v>
      </c>
      <c r="C1106" t="s">
        <v>26</v>
      </c>
      <c r="D1106" t="s">
        <v>18</v>
      </c>
      <c r="E1106" t="s">
        <v>77</v>
      </c>
      <c r="F1106">
        <v>75449</v>
      </c>
      <c r="G1106">
        <f t="shared" si="68"/>
        <v>0.91650018954340173</v>
      </c>
      <c r="H1106" t="str">
        <f t="shared" si="69"/>
        <v>Normal</v>
      </c>
      <c r="I1106" t="str">
        <f t="shared" si="70"/>
        <v>Normal</v>
      </c>
      <c r="J1106" s="14" t="str">
        <f t="shared" si="71"/>
        <v>Class 7</v>
      </c>
    </row>
    <row r="1107" spans="1:10" x14ac:dyDescent="0.45">
      <c r="A1107">
        <v>613982</v>
      </c>
      <c r="B1107" t="s">
        <v>28</v>
      </c>
      <c r="C1107" t="s">
        <v>26</v>
      </c>
      <c r="D1107" t="s">
        <v>15</v>
      </c>
      <c r="E1107" t="s">
        <v>77</v>
      </c>
      <c r="F1107">
        <v>75447</v>
      </c>
      <c r="G1107">
        <f t="shared" si="68"/>
        <v>0.9164292970029988</v>
      </c>
      <c r="H1107" t="str">
        <f t="shared" si="69"/>
        <v>Normal</v>
      </c>
      <c r="I1107" t="str">
        <f t="shared" si="70"/>
        <v>Normal</v>
      </c>
      <c r="J1107" s="14" t="str">
        <f t="shared" si="71"/>
        <v>Class 7</v>
      </c>
    </row>
    <row r="1108" spans="1:10" x14ac:dyDescent="0.45">
      <c r="A1108">
        <v>105862</v>
      </c>
      <c r="B1108" t="s">
        <v>28</v>
      </c>
      <c r="C1108" t="s">
        <v>26</v>
      </c>
      <c r="D1108" t="s">
        <v>18</v>
      </c>
      <c r="E1108" t="s">
        <v>81</v>
      </c>
      <c r="F1108">
        <v>75430</v>
      </c>
      <c r="G1108">
        <f t="shared" si="68"/>
        <v>0.91582671040957409</v>
      </c>
      <c r="H1108" t="str">
        <f t="shared" si="69"/>
        <v>Normal</v>
      </c>
      <c r="I1108" t="str">
        <f t="shared" si="70"/>
        <v>Normal</v>
      </c>
      <c r="J1108" s="14" t="str">
        <f t="shared" si="71"/>
        <v>Class 7</v>
      </c>
    </row>
    <row r="1109" spans="1:10" x14ac:dyDescent="0.45">
      <c r="A1109">
        <v>621039</v>
      </c>
      <c r="B1109" t="s">
        <v>28</v>
      </c>
      <c r="C1109" t="s">
        <v>26</v>
      </c>
      <c r="D1109" t="s">
        <v>12</v>
      </c>
      <c r="E1109" t="s">
        <v>81</v>
      </c>
      <c r="F1109">
        <v>75429</v>
      </c>
      <c r="G1109">
        <f t="shared" si="68"/>
        <v>0.91579126413937262</v>
      </c>
      <c r="H1109" t="str">
        <f t="shared" si="69"/>
        <v>Normal</v>
      </c>
      <c r="I1109" t="str">
        <f t="shared" si="70"/>
        <v>Normal</v>
      </c>
      <c r="J1109" s="14" t="str">
        <f t="shared" si="71"/>
        <v>Class 7</v>
      </c>
    </row>
    <row r="1110" spans="1:10" x14ac:dyDescent="0.45">
      <c r="A1110">
        <v>254752</v>
      </c>
      <c r="B1110" t="s">
        <v>28</v>
      </c>
      <c r="C1110" t="s">
        <v>25</v>
      </c>
      <c r="D1110" t="s">
        <v>15</v>
      </c>
      <c r="E1110" t="s">
        <v>77</v>
      </c>
      <c r="F1110">
        <v>75415</v>
      </c>
      <c r="G1110">
        <f t="shared" si="68"/>
        <v>0.91529501635655219</v>
      </c>
      <c r="H1110" t="str">
        <f t="shared" si="69"/>
        <v>Normal</v>
      </c>
      <c r="I1110" t="str">
        <f t="shared" si="70"/>
        <v>Normal</v>
      </c>
      <c r="J1110" s="14" t="str">
        <f t="shared" si="71"/>
        <v>Class 7</v>
      </c>
    </row>
    <row r="1111" spans="1:10" x14ac:dyDescent="0.45">
      <c r="A1111">
        <v>20775</v>
      </c>
      <c r="B1111" t="s">
        <v>28</v>
      </c>
      <c r="C1111" t="s">
        <v>26</v>
      </c>
      <c r="D1111" t="s">
        <v>18</v>
      </c>
      <c r="E1111" t="s">
        <v>79</v>
      </c>
      <c r="F1111">
        <v>75404</v>
      </c>
      <c r="G1111">
        <f t="shared" si="68"/>
        <v>0.91490510738433617</v>
      </c>
      <c r="H1111" t="str">
        <f t="shared" si="69"/>
        <v>Normal</v>
      </c>
      <c r="I1111" t="str">
        <f t="shared" si="70"/>
        <v>Normal</v>
      </c>
      <c r="J1111" s="14" t="str">
        <f t="shared" si="71"/>
        <v>Class 7</v>
      </c>
    </row>
    <row r="1112" spans="1:10" x14ac:dyDescent="0.45">
      <c r="A1112">
        <v>249297</v>
      </c>
      <c r="B1112" t="s">
        <v>28</v>
      </c>
      <c r="C1112" t="s">
        <v>25</v>
      </c>
      <c r="D1112" t="s">
        <v>10</v>
      </c>
      <c r="E1112" t="s">
        <v>77</v>
      </c>
      <c r="F1112">
        <v>75387</v>
      </c>
      <c r="G1112">
        <f t="shared" si="68"/>
        <v>0.91430252079091145</v>
      </c>
      <c r="H1112" t="str">
        <f t="shared" si="69"/>
        <v>Normal</v>
      </c>
      <c r="I1112" t="str">
        <f t="shared" si="70"/>
        <v>Normal</v>
      </c>
      <c r="J1112" s="14" t="str">
        <f t="shared" si="71"/>
        <v>Class 7</v>
      </c>
    </row>
    <row r="1113" spans="1:10" x14ac:dyDescent="0.45">
      <c r="A1113">
        <v>410418</v>
      </c>
      <c r="B1113" t="s">
        <v>28</v>
      </c>
      <c r="C1113" t="s">
        <v>25</v>
      </c>
      <c r="D1113" t="s">
        <v>18</v>
      </c>
      <c r="E1113" t="s">
        <v>77</v>
      </c>
      <c r="F1113">
        <v>75381</v>
      </c>
      <c r="G1113">
        <f t="shared" si="68"/>
        <v>0.91408984316970265</v>
      </c>
      <c r="H1113" t="str">
        <f t="shared" si="69"/>
        <v>Normal</v>
      </c>
      <c r="I1113" t="str">
        <f t="shared" si="70"/>
        <v>Normal</v>
      </c>
      <c r="J1113" s="14" t="str">
        <f t="shared" si="71"/>
        <v>Class 7</v>
      </c>
    </row>
    <row r="1114" spans="1:10" x14ac:dyDescent="0.45">
      <c r="A1114">
        <v>86320</v>
      </c>
      <c r="B1114" t="s">
        <v>28</v>
      </c>
      <c r="C1114" t="s">
        <v>25</v>
      </c>
      <c r="D1114" t="s">
        <v>18</v>
      </c>
      <c r="E1114" t="s">
        <v>80</v>
      </c>
      <c r="F1114">
        <v>75379</v>
      </c>
      <c r="G1114">
        <f t="shared" si="68"/>
        <v>0.91401895062929972</v>
      </c>
      <c r="H1114" t="str">
        <f t="shared" si="69"/>
        <v>Normal</v>
      </c>
      <c r="I1114" t="str">
        <f t="shared" si="70"/>
        <v>Normal</v>
      </c>
      <c r="J1114" s="14" t="str">
        <f t="shared" si="71"/>
        <v>Class 7</v>
      </c>
    </row>
    <row r="1115" spans="1:10" x14ac:dyDescent="0.45">
      <c r="A1115">
        <v>580775</v>
      </c>
      <c r="B1115" t="s">
        <v>28</v>
      </c>
      <c r="C1115" t="s">
        <v>25</v>
      </c>
      <c r="D1115" t="s">
        <v>10</v>
      </c>
      <c r="E1115" t="s">
        <v>81</v>
      </c>
      <c r="F1115">
        <v>75378</v>
      </c>
      <c r="G1115">
        <f t="shared" si="68"/>
        <v>0.91398350435909836</v>
      </c>
      <c r="H1115" t="str">
        <f t="shared" si="69"/>
        <v>Normal</v>
      </c>
      <c r="I1115" t="str">
        <f t="shared" si="70"/>
        <v>Normal</v>
      </c>
      <c r="J1115" s="14" t="str">
        <f t="shared" si="71"/>
        <v>Class 7</v>
      </c>
    </row>
    <row r="1116" spans="1:10" x14ac:dyDescent="0.45">
      <c r="A1116">
        <v>467965</v>
      </c>
      <c r="B1116" t="s">
        <v>28</v>
      </c>
      <c r="C1116" t="s">
        <v>25</v>
      </c>
      <c r="D1116" t="s">
        <v>15</v>
      </c>
      <c r="E1116" t="s">
        <v>87</v>
      </c>
      <c r="F1116">
        <v>75372</v>
      </c>
      <c r="G1116">
        <f t="shared" si="68"/>
        <v>0.91377082673788956</v>
      </c>
      <c r="H1116" t="str">
        <f t="shared" si="69"/>
        <v>Normal</v>
      </c>
      <c r="I1116" t="str">
        <f t="shared" si="70"/>
        <v>Normal</v>
      </c>
      <c r="J1116" s="14" t="str">
        <f t="shared" si="71"/>
        <v>Class 7</v>
      </c>
    </row>
    <row r="1117" spans="1:10" x14ac:dyDescent="0.45">
      <c r="A1117">
        <v>765479</v>
      </c>
      <c r="B1117" t="s">
        <v>28</v>
      </c>
      <c r="C1117" t="s">
        <v>26</v>
      </c>
      <c r="D1117" t="s">
        <v>16</v>
      </c>
      <c r="E1117" t="s">
        <v>79</v>
      </c>
      <c r="F1117">
        <v>75367</v>
      </c>
      <c r="G1117">
        <f t="shared" si="68"/>
        <v>0.91359359538688234</v>
      </c>
      <c r="H1117" t="str">
        <f t="shared" si="69"/>
        <v>Normal</v>
      </c>
      <c r="I1117" t="str">
        <f t="shared" si="70"/>
        <v>Normal</v>
      </c>
      <c r="J1117" s="14" t="str">
        <f t="shared" si="71"/>
        <v>Class 7</v>
      </c>
    </row>
    <row r="1118" spans="1:10" x14ac:dyDescent="0.45">
      <c r="A1118">
        <v>814767</v>
      </c>
      <c r="B1118" t="s">
        <v>28</v>
      </c>
      <c r="C1118" t="s">
        <v>26</v>
      </c>
      <c r="D1118" t="s">
        <v>15</v>
      </c>
      <c r="E1118" t="s">
        <v>79</v>
      </c>
      <c r="F1118">
        <v>75341</v>
      </c>
      <c r="G1118">
        <f t="shared" si="68"/>
        <v>0.91267199236164442</v>
      </c>
      <c r="H1118" t="str">
        <f t="shared" si="69"/>
        <v>Normal</v>
      </c>
      <c r="I1118" t="str">
        <f t="shared" si="70"/>
        <v>Normal</v>
      </c>
      <c r="J1118" s="14" t="str">
        <f t="shared" si="71"/>
        <v>Class 7</v>
      </c>
    </row>
    <row r="1119" spans="1:10" x14ac:dyDescent="0.45">
      <c r="A1119">
        <v>99392</v>
      </c>
      <c r="B1119" t="s">
        <v>28</v>
      </c>
      <c r="C1119" t="s">
        <v>26</v>
      </c>
      <c r="D1119" t="s">
        <v>15</v>
      </c>
      <c r="E1119" t="s">
        <v>77</v>
      </c>
      <c r="F1119">
        <v>75258</v>
      </c>
      <c r="G1119">
        <f t="shared" si="68"/>
        <v>0.90972995193492356</v>
      </c>
      <c r="H1119" t="str">
        <f t="shared" si="69"/>
        <v>Normal</v>
      </c>
      <c r="I1119" t="str">
        <f t="shared" si="70"/>
        <v>Normal</v>
      </c>
      <c r="J1119" s="14" t="str">
        <f t="shared" si="71"/>
        <v>Class 7</v>
      </c>
    </row>
    <row r="1120" spans="1:10" x14ac:dyDescent="0.45">
      <c r="A1120">
        <v>552304</v>
      </c>
      <c r="B1120" t="s">
        <v>28</v>
      </c>
      <c r="C1120" t="s">
        <v>26</v>
      </c>
      <c r="D1120" t="s">
        <v>17</v>
      </c>
      <c r="E1120" t="s">
        <v>84</v>
      </c>
      <c r="F1120">
        <v>75164</v>
      </c>
      <c r="G1120">
        <f t="shared" si="68"/>
        <v>0.90639800253598668</v>
      </c>
      <c r="H1120" t="str">
        <f t="shared" si="69"/>
        <v>Normal</v>
      </c>
      <c r="I1120" t="str">
        <f t="shared" si="70"/>
        <v>Normal</v>
      </c>
      <c r="J1120" s="14" t="str">
        <f t="shared" si="71"/>
        <v>Class 7</v>
      </c>
    </row>
    <row r="1121" spans="1:10" x14ac:dyDescent="0.45">
      <c r="A1121">
        <v>318665</v>
      </c>
      <c r="B1121" t="s">
        <v>28</v>
      </c>
      <c r="C1121" t="s">
        <v>25</v>
      </c>
      <c r="D1121" t="s">
        <v>15</v>
      </c>
      <c r="E1121" t="s">
        <v>79</v>
      </c>
      <c r="F1121">
        <v>75163</v>
      </c>
      <c r="G1121">
        <f t="shared" si="68"/>
        <v>0.90636255626578521</v>
      </c>
      <c r="H1121" t="str">
        <f t="shared" si="69"/>
        <v>Normal</v>
      </c>
      <c r="I1121" t="str">
        <f t="shared" si="70"/>
        <v>Normal</v>
      </c>
      <c r="J1121" s="14" t="str">
        <f t="shared" si="71"/>
        <v>Class 7</v>
      </c>
    </row>
    <row r="1122" spans="1:10" x14ac:dyDescent="0.45">
      <c r="A1122">
        <v>156770</v>
      </c>
      <c r="B1122" t="s">
        <v>28</v>
      </c>
      <c r="C1122" t="s">
        <v>26</v>
      </c>
      <c r="D1122" t="s">
        <v>15</v>
      </c>
      <c r="E1122" t="s">
        <v>81</v>
      </c>
      <c r="F1122">
        <v>75139</v>
      </c>
      <c r="G1122">
        <f t="shared" si="68"/>
        <v>0.90551184578095023</v>
      </c>
      <c r="H1122" t="str">
        <f t="shared" si="69"/>
        <v>Normal</v>
      </c>
      <c r="I1122" t="str">
        <f t="shared" si="70"/>
        <v>Normal</v>
      </c>
      <c r="J1122" s="14" t="str">
        <f t="shared" si="71"/>
        <v>Class 7</v>
      </c>
    </row>
    <row r="1123" spans="1:10" x14ac:dyDescent="0.45">
      <c r="A1123">
        <v>935580</v>
      </c>
      <c r="B1123" t="s">
        <v>28</v>
      </c>
      <c r="C1123" t="s">
        <v>25</v>
      </c>
      <c r="D1123" t="s">
        <v>15</v>
      </c>
      <c r="E1123" t="s">
        <v>79</v>
      </c>
      <c r="F1123">
        <v>75137</v>
      </c>
      <c r="G1123">
        <f t="shared" si="68"/>
        <v>0.9054409532405473</v>
      </c>
      <c r="H1123" t="str">
        <f t="shared" si="69"/>
        <v>Normal</v>
      </c>
      <c r="I1123" t="str">
        <f t="shared" si="70"/>
        <v>Normal</v>
      </c>
      <c r="J1123" s="14" t="str">
        <f t="shared" si="71"/>
        <v>Class 7</v>
      </c>
    </row>
    <row r="1124" spans="1:10" x14ac:dyDescent="0.45">
      <c r="A1124">
        <v>718973</v>
      </c>
      <c r="B1124" t="s">
        <v>28</v>
      </c>
      <c r="C1124" t="s">
        <v>25</v>
      </c>
      <c r="D1124" t="s">
        <v>15</v>
      </c>
      <c r="E1124" t="s">
        <v>79</v>
      </c>
      <c r="F1124">
        <v>75131</v>
      </c>
      <c r="G1124">
        <f t="shared" si="68"/>
        <v>0.90522827561933861</v>
      </c>
      <c r="H1124" t="str">
        <f t="shared" si="69"/>
        <v>Normal</v>
      </c>
      <c r="I1124" t="str">
        <f t="shared" si="70"/>
        <v>Normal</v>
      </c>
      <c r="J1124" s="14" t="str">
        <f t="shared" si="71"/>
        <v>Class 7</v>
      </c>
    </row>
    <row r="1125" spans="1:10" x14ac:dyDescent="0.45">
      <c r="A1125">
        <v>965315</v>
      </c>
      <c r="B1125" t="s">
        <v>28</v>
      </c>
      <c r="C1125" t="s">
        <v>25</v>
      </c>
      <c r="D1125" t="s">
        <v>13</v>
      </c>
      <c r="E1125" t="s">
        <v>78</v>
      </c>
      <c r="F1125">
        <v>75130</v>
      </c>
      <c r="G1125">
        <f t="shared" si="68"/>
        <v>0.90519282934913714</v>
      </c>
      <c r="H1125" t="str">
        <f t="shared" si="69"/>
        <v>Normal</v>
      </c>
      <c r="I1125" t="str">
        <f t="shared" si="70"/>
        <v>Normal</v>
      </c>
      <c r="J1125" s="14" t="str">
        <f t="shared" si="71"/>
        <v>Class 7</v>
      </c>
    </row>
    <row r="1126" spans="1:10" x14ac:dyDescent="0.45">
      <c r="A1126">
        <v>178003</v>
      </c>
      <c r="B1126" t="s">
        <v>28</v>
      </c>
      <c r="C1126" t="s">
        <v>26</v>
      </c>
      <c r="D1126" t="s">
        <v>17</v>
      </c>
      <c r="E1126" t="s">
        <v>77</v>
      </c>
      <c r="F1126">
        <v>75118</v>
      </c>
      <c r="G1126">
        <f t="shared" si="68"/>
        <v>0.90476747410671965</v>
      </c>
      <c r="H1126" t="str">
        <f t="shared" si="69"/>
        <v>Normal</v>
      </c>
      <c r="I1126" t="str">
        <f t="shared" si="70"/>
        <v>Normal</v>
      </c>
      <c r="J1126" s="14" t="str">
        <f t="shared" si="71"/>
        <v>Class 7</v>
      </c>
    </row>
    <row r="1127" spans="1:10" x14ac:dyDescent="0.45">
      <c r="A1127">
        <v>203714</v>
      </c>
      <c r="B1127" t="s">
        <v>28</v>
      </c>
      <c r="C1127" t="s">
        <v>25</v>
      </c>
      <c r="D1127" t="s">
        <v>15</v>
      </c>
      <c r="E1127" t="s">
        <v>77</v>
      </c>
      <c r="F1127">
        <v>75116</v>
      </c>
      <c r="G1127">
        <f t="shared" si="68"/>
        <v>0.90469658156631672</v>
      </c>
      <c r="H1127" t="str">
        <f t="shared" si="69"/>
        <v>Normal</v>
      </c>
      <c r="I1127" t="str">
        <f t="shared" si="70"/>
        <v>Normal</v>
      </c>
      <c r="J1127" s="14" t="str">
        <f t="shared" si="71"/>
        <v>Class 7</v>
      </c>
    </row>
    <row r="1128" spans="1:10" x14ac:dyDescent="0.45">
      <c r="A1128">
        <v>273381</v>
      </c>
      <c r="B1128" t="s">
        <v>28</v>
      </c>
      <c r="C1128" t="s">
        <v>25</v>
      </c>
      <c r="D1128" t="s">
        <v>15</v>
      </c>
      <c r="E1128" t="s">
        <v>78</v>
      </c>
      <c r="F1128">
        <v>75095</v>
      </c>
      <c r="G1128">
        <f t="shared" si="68"/>
        <v>0.90395220989208613</v>
      </c>
      <c r="H1128" t="str">
        <f t="shared" si="69"/>
        <v>Normal</v>
      </c>
      <c r="I1128" t="str">
        <f t="shared" si="70"/>
        <v>Normal</v>
      </c>
      <c r="J1128" s="14" t="str">
        <f t="shared" si="71"/>
        <v>Class 7</v>
      </c>
    </row>
    <row r="1129" spans="1:10" x14ac:dyDescent="0.45">
      <c r="A1129">
        <v>205184</v>
      </c>
      <c r="B1129" t="s">
        <v>28</v>
      </c>
      <c r="C1129" t="s">
        <v>25</v>
      </c>
      <c r="D1129" t="s">
        <v>18</v>
      </c>
      <c r="E1129" t="s">
        <v>77</v>
      </c>
      <c r="F1129">
        <v>75053</v>
      </c>
      <c r="G1129">
        <f t="shared" si="68"/>
        <v>0.90246346654362497</v>
      </c>
      <c r="H1129" t="str">
        <f t="shared" si="69"/>
        <v>Normal</v>
      </c>
      <c r="I1129" t="str">
        <f t="shared" si="70"/>
        <v>Normal</v>
      </c>
      <c r="J1129" s="14" t="str">
        <f t="shared" si="71"/>
        <v>Class 7</v>
      </c>
    </row>
    <row r="1130" spans="1:10" x14ac:dyDescent="0.45">
      <c r="A1130">
        <v>794851</v>
      </c>
      <c r="B1130" t="s">
        <v>28</v>
      </c>
      <c r="C1130" t="s">
        <v>26</v>
      </c>
      <c r="D1130" t="s">
        <v>12</v>
      </c>
      <c r="E1130" t="s">
        <v>79</v>
      </c>
      <c r="F1130">
        <v>75046</v>
      </c>
      <c r="G1130">
        <f t="shared" si="68"/>
        <v>0.90221534265221481</v>
      </c>
      <c r="H1130" t="str">
        <f t="shared" si="69"/>
        <v>Normal</v>
      </c>
      <c r="I1130" t="str">
        <f t="shared" si="70"/>
        <v>Normal</v>
      </c>
      <c r="J1130" s="14" t="str">
        <f t="shared" si="71"/>
        <v>Class 7</v>
      </c>
    </row>
    <row r="1131" spans="1:10" x14ac:dyDescent="0.45">
      <c r="A1131">
        <v>99043</v>
      </c>
      <c r="B1131" t="s">
        <v>28</v>
      </c>
      <c r="C1131" t="s">
        <v>25</v>
      </c>
      <c r="D1131" t="s">
        <v>15</v>
      </c>
      <c r="E1131" t="s">
        <v>77</v>
      </c>
      <c r="F1131">
        <v>75040</v>
      </c>
      <c r="G1131">
        <f t="shared" si="68"/>
        <v>0.90200266503100601</v>
      </c>
      <c r="H1131" t="str">
        <f t="shared" si="69"/>
        <v>Normal</v>
      </c>
      <c r="I1131" t="str">
        <f t="shared" si="70"/>
        <v>Normal</v>
      </c>
      <c r="J1131" s="14" t="str">
        <f t="shared" si="71"/>
        <v>Class 7</v>
      </c>
    </row>
    <row r="1132" spans="1:10" x14ac:dyDescent="0.45">
      <c r="A1132">
        <v>860440</v>
      </c>
      <c r="B1132" t="s">
        <v>28</v>
      </c>
      <c r="C1132" t="s">
        <v>25</v>
      </c>
      <c r="D1132" t="s">
        <v>18</v>
      </c>
      <c r="E1132" t="s">
        <v>77</v>
      </c>
      <c r="F1132">
        <v>75033</v>
      </c>
      <c r="G1132">
        <f t="shared" si="68"/>
        <v>0.90175454113959586</v>
      </c>
      <c r="H1132" t="str">
        <f t="shared" si="69"/>
        <v>Normal</v>
      </c>
      <c r="I1132" t="str">
        <f t="shared" si="70"/>
        <v>Normal</v>
      </c>
      <c r="J1132" s="14" t="str">
        <f t="shared" si="71"/>
        <v>Class 7</v>
      </c>
    </row>
    <row r="1133" spans="1:10" x14ac:dyDescent="0.45">
      <c r="A1133">
        <v>778401</v>
      </c>
      <c r="B1133" t="s">
        <v>28</v>
      </c>
      <c r="C1133" t="s">
        <v>26</v>
      </c>
      <c r="D1133" t="s">
        <v>18</v>
      </c>
      <c r="E1133" t="s">
        <v>83</v>
      </c>
      <c r="F1133">
        <v>75015</v>
      </c>
      <c r="G1133">
        <f t="shared" si="68"/>
        <v>0.90111650827596967</v>
      </c>
      <c r="H1133" t="str">
        <f t="shared" si="69"/>
        <v>Normal</v>
      </c>
      <c r="I1133" t="str">
        <f t="shared" si="70"/>
        <v>Normal</v>
      </c>
      <c r="J1133" s="14" t="str">
        <f t="shared" si="71"/>
        <v>Class 7</v>
      </c>
    </row>
    <row r="1134" spans="1:10" x14ac:dyDescent="0.45">
      <c r="A1134">
        <v>169603</v>
      </c>
      <c r="B1134" t="s">
        <v>28</v>
      </c>
      <c r="C1134" t="s">
        <v>25</v>
      </c>
      <c r="D1134" t="s">
        <v>15</v>
      </c>
      <c r="E1134" t="s">
        <v>77</v>
      </c>
      <c r="F1134">
        <v>75013</v>
      </c>
      <c r="G1134">
        <f t="shared" si="68"/>
        <v>0.90104561573556674</v>
      </c>
      <c r="H1134" t="str">
        <f t="shared" si="69"/>
        <v>Normal</v>
      </c>
      <c r="I1134" t="str">
        <f t="shared" si="70"/>
        <v>Normal</v>
      </c>
      <c r="J1134" s="14" t="str">
        <f t="shared" si="71"/>
        <v>Class 7</v>
      </c>
    </row>
    <row r="1135" spans="1:10" x14ac:dyDescent="0.45">
      <c r="A1135">
        <v>903998</v>
      </c>
      <c r="B1135" t="s">
        <v>28</v>
      </c>
      <c r="C1135" t="s">
        <v>26</v>
      </c>
      <c r="D1135" t="s">
        <v>15</v>
      </c>
      <c r="E1135" t="s">
        <v>76</v>
      </c>
      <c r="F1135">
        <v>75006</v>
      </c>
      <c r="G1135">
        <f t="shared" si="68"/>
        <v>0.90079749184415647</v>
      </c>
      <c r="H1135" t="str">
        <f t="shared" si="69"/>
        <v>Normal</v>
      </c>
      <c r="I1135" t="str">
        <f t="shared" si="70"/>
        <v>Normal</v>
      </c>
      <c r="J1135" s="14" t="str">
        <f t="shared" si="71"/>
        <v>Class 7</v>
      </c>
    </row>
    <row r="1136" spans="1:10" x14ac:dyDescent="0.45">
      <c r="A1136">
        <v>581490</v>
      </c>
      <c r="B1136" t="s">
        <v>28</v>
      </c>
      <c r="C1136" t="s">
        <v>26</v>
      </c>
      <c r="D1136" t="s">
        <v>17</v>
      </c>
      <c r="E1136" t="s">
        <v>78</v>
      </c>
      <c r="F1136">
        <v>74944</v>
      </c>
      <c r="G1136">
        <f t="shared" si="68"/>
        <v>0.89859982309166619</v>
      </c>
      <c r="H1136" t="str">
        <f t="shared" si="69"/>
        <v>Normal</v>
      </c>
      <c r="I1136" t="str">
        <f t="shared" si="70"/>
        <v>Normal</v>
      </c>
      <c r="J1136" s="14" t="str">
        <f t="shared" si="71"/>
        <v>Class 7</v>
      </c>
    </row>
    <row r="1137" spans="1:10" x14ac:dyDescent="0.45">
      <c r="A1137">
        <v>592984</v>
      </c>
      <c r="B1137" t="s">
        <v>28</v>
      </c>
      <c r="C1137" t="s">
        <v>25</v>
      </c>
      <c r="D1137" t="s">
        <v>18</v>
      </c>
      <c r="E1137" t="s">
        <v>79</v>
      </c>
      <c r="F1137">
        <v>74920</v>
      </c>
      <c r="G1137">
        <f t="shared" si="68"/>
        <v>0.89774911260683121</v>
      </c>
      <c r="H1137" t="str">
        <f t="shared" si="69"/>
        <v>Normal</v>
      </c>
      <c r="I1137" t="str">
        <f t="shared" si="70"/>
        <v>Normal</v>
      </c>
      <c r="J1137" s="14" t="str">
        <f t="shared" si="71"/>
        <v>Class 7</v>
      </c>
    </row>
    <row r="1138" spans="1:10" x14ac:dyDescent="0.45">
      <c r="A1138">
        <v>757668</v>
      </c>
      <c r="B1138" t="s">
        <v>28</v>
      </c>
      <c r="C1138" t="s">
        <v>25</v>
      </c>
      <c r="D1138" t="s">
        <v>18</v>
      </c>
      <c r="E1138" t="s">
        <v>78</v>
      </c>
      <c r="F1138">
        <v>74917</v>
      </c>
      <c r="G1138">
        <f t="shared" si="68"/>
        <v>0.89764277379622692</v>
      </c>
      <c r="H1138" t="str">
        <f t="shared" si="69"/>
        <v>Normal</v>
      </c>
      <c r="I1138" t="str">
        <f t="shared" si="70"/>
        <v>Normal</v>
      </c>
      <c r="J1138" s="14" t="str">
        <f t="shared" si="71"/>
        <v>Class 7</v>
      </c>
    </row>
    <row r="1139" spans="1:10" x14ac:dyDescent="0.45">
      <c r="A1139">
        <v>428148</v>
      </c>
      <c r="B1139" t="s">
        <v>28</v>
      </c>
      <c r="C1139" t="s">
        <v>25</v>
      </c>
      <c r="D1139" t="s">
        <v>18</v>
      </c>
      <c r="E1139" t="s">
        <v>84</v>
      </c>
      <c r="F1139">
        <v>74877</v>
      </c>
      <c r="G1139">
        <f t="shared" si="68"/>
        <v>0.89622492298816858</v>
      </c>
      <c r="H1139" t="str">
        <f t="shared" si="69"/>
        <v>Normal</v>
      </c>
      <c r="I1139" t="str">
        <f t="shared" si="70"/>
        <v>Normal</v>
      </c>
      <c r="J1139" s="14" t="str">
        <f t="shared" si="71"/>
        <v>Class 7</v>
      </c>
    </row>
    <row r="1140" spans="1:10" x14ac:dyDescent="0.45">
      <c r="A1140">
        <v>580341</v>
      </c>
      <c r="B1140" t="s">
        <v>28</v>
      </c>
      <c r="C1140" t="s">
        <v>25</v>
      </c>
      <c r="D1140" t="s">
        <v>10</v>
      </c>
      <c r="E1140" t="s">
        <v>78</v>
      </c>
      <c r="F1140">
        <v>74861</v>
      </c>
      <c r="G1140">
        <f t="shared" si="68"/>
        <v>0.89565778266494533</v>
      </c>
      <c r="H1140" t="str">
        <f t="shared" si="69"/>
        <v>Normal</v>
      </c>
      <c r="I1140" t="str">
        <f t="shared" si="70"/>
        <v>Normal</v>
      </c>
      <c r="J1140" s="14" t="str">
        <f t="shared" si="71"/>
        <v>Class 7</v>
      </c>
    </row>
    <row r="1141" spans="1:10" x14ac:dyDescent="0.45">
      <c r="A1141">
        <v>33341</v>
      </c>
      <c r="B1141" t="s">
        <v>28</v>
      </c>
      <c r="C1141" t="s">
        <v>25</v>
      </c>
      <c r="D1141" t="s">
        <v>18</v>
      </c>
      <c r="E1141" t="s">
        <v>84</v>
      </c>
      <c r="F1141">
        <v>74846</v>
      </c>
      <c r="G1141">
        <f t="shared" si="68"/>
        <v>0.89512608861192344</v>
      </c>
      <c r="H1141" t="str">
        <f t="shared" si="69"/>
        <v>Normal</v>
      </c>
      <c r="I1141" t="str">
        <f t="shared" si="70"/>
        <v>Normal</v>
      </c>
      <c r="J1141" s="14" t="str">
        <f t="shared" si="71"/>
        <v>Class 7</v>
      </c>
    </row>
    <row r="1142" spans="1:10" x14ac:dyDescent="0.45">
      <c r="A1142">
        <v>469705</v>
      </c>
      <c r="B1142" t="s">
        <v>28</v>
      </c>
      <c r="C1142" t="s">
        <v>25</v>
      </c>
      <c r="D1142" t="s">
        <v>18</v>
      </c>
      <c r="E1142" t="s">
        <v>78</v>
      </c>
      <c r="F1142">
        <v>74833</v>
      </c>
      <c r="G1142">
        <f t="shared" si="68"/>
        <v>0.8946652870993046</v>
      </c>
      <c r="H1142" t="str">
        <f t="shared" si="69"/>
        <v>Normal</v>
      </c>
      <c r="I1142" t="str">
        <f t="shared" si="70"/>
        <v>Normal</v>
      </c>
      <c r="J1142" s="14" t="str">
        <f t="shared" si="71"/>
        <v>Class 7</v>
      </c>
    </row>
    <row r="1143" spans="1:10" x14ac:dyDescent="0.45">
      <c r="A1143">
        <v>570911</v>
      </c>
      <c r="B1143" t="s">
        <v>28</v>
      </c>
      <c r="C1143" t="s">
        <v>25</v>
      </c>
      <c r="D1143" t="s">
        <v>15</v>
      </c>
      <c r="E1143" t="s">
        <v>79</v>
      </c>
      <c r="F1143">
        <v>74831</v>
      </c>
      <c r="G1143">
        <f t="shared" si="68"/>
        <v>0.89459439455890166</v>
      </c>
      <c r="H1143" t="str">
        <f t="shared" si="69"/>
        <v>Normal</v>
      </c>
      <c r="I1143" t="str">
        <f t="shared" si="70"/>
        <v>Normal</v>
      </c>
      <c r="J1143" s="14" t="str">
        <f t="shared" si="71"/>
        <v>Class 7</v>
      </c>
    </row>
    <row r="1144" spans="1:10" x14ac:dyDescent="0.45">
      <c r="A1144">
        <v>693654</v>
      </c>
      <c r="B1144" t="s">
        <v>28</v>
      </c>
      <c r="C1144" t="s">
        <v>25</v>
      </c>
      <c r="D1144" t="s">
        <v>18</v>
      </c>
      <c r="E1144" t="s">
        <v>76</v>
      </c>
      <c r="F1144">
        <v>74739</v>
      </c>
      <c r="G1144">
        <f t="shared" si="68"/>
        <v>0.8913333377003676</v>
      </c>
      <c r="H1144" t="str">
        <f t="shared" si="69"/>
        <v>Normal</v>
      </c>
      <c r="I1144" t="str">
        <f t="shared" si="70"/>
        <v>Normal</v>
      </c>
      <c r="J1144" s="14" t="str">
        <f t="shared" si="71"/>
        <v>Class 7</v>
      </c>
    </row>
    <row r="1145" spans="1:10" x14ac:dyDescent="0.45">
      <c r="A1145">
        <v>571467</v>
      </c>
      <c r="B1145" t="s">
        <v>28</v>
      </c>
      <c r="C1145" t="s">
        <v>25</v>
      </c>
      <c r="D1145" t="s">
        <v>16</v>
      </c>
      <c r="E1145" t="s">
        <v>80</v>
      </c>
      <c r="F1145">
        <v>74737</v>
      </c>
      <c r="G1145">
        <f t="shared" si="68"/>
        <v>0.89126244515996478</v>
      </c>
      <c r="H1145" t="str">
        <f t="shared" si="69"/>
        <v>Normal</v>
      </c>
      <c r="I1145" t="str">
        <f t="shared" si="70"/>
        <v>Normal</v>
      </c>
      <c r="J1145" s="14" t="str">
        <f t="shared" si="71"/>
        <v>Class 7</v>
      </c>
    </row>
    <row r="1146" spans="1:10" x14ac:dyDescent="0.45">
      <c r="A1146">
        <v>662521</v>
      </c>
      <c r="B1146" t="s">
        <v>28</v>
      </c>
      <c r="C1146" t="s">
        <v>33</v>
      </c>
      <c r="D1146" t="s">
        <v>10</v>
      </c>
      <c r="E1146" t="s">
        <v>78</v>
      </c>
      <c r="F1146">
        <v>74708</v>
      </c>
      <c r="G1146">
        <f t="shared" si="68"/>
        <v>0.89023450332412246</v>
      </c>
      <c r="H1146" t="str">
        <f t="shared" si="69"/>
        <v>Normal</v>
      </c>
      <c r="I1146" t="str">
        <f t="shared" si="70"/>
        <v>Normal</v>
      </c>
      <c r="J1146" s="14" t="str">
        <f t="shared" si="71"/>
        <v>Class 7</v>
      </c>
    </row>
    <row r="1147" spans="1:10" x14ac:dyDescent="0.45">
      <c r="A1147">
        <v>846310</v>
      </c>
      <c r="B1147" t="s">
        <v>28</v>
      </c>
      <c r="C1147" t="s">
        <v>26</v>
      </c>
      <c r="D1147" t="s">
        <v>15</v>
      </c>
      <c r="E1147" t="s">
        <v>82</v>
      </c>
      <c r="F1147">
        <v>74691</v>
      </c>
      <c r="G1147">
        <f t="shared" si="68"/>
        <v>0.88963191673069775</v>
      </c>
      <c r="H1147" t="str">
        <f t="shared" si="69"/>
        <v>Normal</v>
      </c>
      <c r="I1147" t="str">
        <f t="shared" si="70"/>
        <v>Normal</v>
      </c>
      <c r="J1147" s="14" t="str">
        <f t="shared" si="71"/>
        <v>Class 7</v>
      </c>
    </row>
    <row r="1148" spans="1:10" x14ac:dyDescent="0.45">
      <c r="A1148">
        <v>487597</v>
      </c>
      <c r="B1148" t="s">
        <v>28</v>
      </c>
      <c r="C1148" t="s">
        <v>26</v>
      </c>
      <c r="D1148" t="s">
        <v>15</v>
      </c>
      <c r="E1148" t="s">
        <v>77</v>
      </c>
      <c r="F1148">
        <v>74590</v>
      </c>
      <c r="G1148">
        <f t="shared" si="68"/>
        <v>0.88605184344035059</v>
      </c>
      <c r="H1148" t="str">
        <f t="shared" si="69"/>
        <v>Normal</v>
      </c>
      <c r="I1148" t="str">
        <f t="shared" si="70"/>
        <v>Normal</v>
      </c>
      <c r="J1148" s="14" t="str">
        <f t="shared" si="71"/>
        <v>Class 7</v>
      </c>
    </row>
    <row r="1149" spans="1:10" x14ac:dyDescent="0.45">
      <c r="A1149">
        <v>371445</v>
      </c>
      <c r="B1149" t="s">
        <v>28</v>
      </c>
      <c r="C1149" t="s">
        <v>26</v>
      </c>
      <c r="D1149" t="s">
        <v>15</v>
      </c>
      <c r="E1149" t="s">
        <v>78</v>
      </c>
      <c r="F1149">
        <v>74516</v>
      </c>
      <c r="G1149">
        <f t="shared" si="68"/>
        <v>0.88342881944544283</v>
      </c>
      <c r="H1149" t="str">
        <f t="shared" si="69"/>
        <v>Normal</v>
      </c>
      <c r="I1149" t="str">
        <f t="shared" si="70"/>
        <v>Normal</v>
      </c>
      <c r="J1149" s="14" t="str">
        <f t="shared" si="71"/>
        <v>Class 7</v>
      </c>
    </row>
    <row r="1150" spans="1:10" x14ac:dyDescent="0.45">
      <c r="A1150">
        <v>627457</v>
      </c>
      <c r="B1150" t="s">
        <v>28</v>
      </c>
      <c r="C1150" t="s">
        <v>26</v>
      </c>
      <c r="D1150" t="s">
        <v>18</v>
      </c>
      <c r="E1150" t="s">
        <v>77</v>
      </c>
      <c r="F1150">
        <v>74485</v>
      </c>
      <c r="G1150">
        <f t="shared" si="68"/>
        <v>0.88232998506919769</v>
      </c>
      <c r="H1150" t="str">
        <f t="shared" si="69"/>
        <v>Normal</v>
      </c>
      <c r="I1150" t="str">
        <f t="shared" si="70"/>
        <v>Normal</v>
      </c>
      <c r="J1150" s="14" t="str">
        <f t="shared" si="71"/>
        <v>Class 7</v>
      </c>
    </row>
    <row r="1151" spans="1:10" x14ac:dyDescent="0.45">
      <c r="A1151">
        <v>87713</v>
      </c>
      <c r="B1151" t="s">
        <v>28</v>
      </c>
      <c r="C1151" t="s">
        <v>25</v>
      </c>
      <c r="D1151" t="s">
        <v>18</v>
      </c>
      <c r="E1151" t="s">
        <v>77</v>
      </c>
      <c r="F1151">
        <v>74456</v>
      </c>
      <c r="G1151">
        <f t="shared" si="68"/>
        <v>0.88130204323335548</v>
      </c>
      <c r="H1151" t="str">
        <f t="shared" si="69"/>
        <v>Normal</v>
      </c>
      <c r="I1151" t="str">
        <f t="shared" si="70"/>
        <v>Normal</v>
      </c>
      <c r="J1151" s="14" t="str">
        <f t="shared" si="71"/>
        <v>Class 7</v>
      </c>
    </row>
    <row r="1152" spans="1:10" x14ac:dyDescent="0.45">
      <c r="A1152">
        <v>708613</v>
      </c>
      <c r="B1152" t="s">
        <v>28</v>
      </c>
      <c r="C1152" t="s">
        <v>25</v>
      </c>
      <c r="D1152" t="s">
        <v>18</v>
      </c>
      <c r="E1152" t="s">
        <v>81</v>
      </c>
      <c r="F1152">
        <v>74414</v>
      </c>
      <c r="G1152">
        <f t="shared" si="68"/>
        <v>0.87981329988489432</v>
      </c>
      <c r="H1152" t="str">
        <f t="shared" si="69"/>
        <v>Normal</v>
      </c>
      <c r="I1152" t="str">
        <f t="shared" si="70"/>
        <v>Normal</v>
      </c>
      <c r="J1152" s="14" t="str">
        <f t="shared" si="71"/>
        <v>Class 7</v>
      </c>
    </row>
    <row r="1153" spans="1:10" x14ac:dyDescent="0.45">
      <c r="A1153">
        <v>914596</v>
      </c>
      <c r="B1153" t="s">
        <v>28</v>
      </c>
      <c r="C1153" t="s">
        <v>26</v>
      </c>
      <c r="D1153" t="s">
        <v>18</v>
      </c>
      <c r="E1153" t="s">
        <v>81</v>
      </c>
      <c r="F1153">
        <v>74384</v>
      </c>
      <c r="G1153">
        <f t="shared" si="68"/>
        <v>0.87874991177885065</v>
      </c>
      <c r="H1153" t="str">
        <f t="shared" si="69"/>
        <v>Normal</v>
      </c>
      <c r="I1153" t="str">
        <f t="shared" si="70"/>
        <v>Normal</v>
      </c>
      <c r="J1153" s="14" t="str">
        <f t="shared" si="71"/>
        <v>Class 7</v>
      </c>
    </row>
    <row r="1154" spans="1:10" x14ac:dyDescent="0.45">
      <c r="A1154">
        <v>110867</v>
      </c>
      <c r="B1154" t="s">
        <v>28</v>
      </c>
      <c r="C1154" t="s">
        <v>26</v>
      </c>
      <c r="D1154" t="s">
        <v>17</v>
      </c>
      <c r="E1154" t="s">
        <v>77</v>
      </c>
      <c r="F1154">
        <v>74352</v>
      </c>
      <c r="G1154">
        <f t="shared" ref="G1154:G1217" si="72">(F1154-$L$6)/$L$5</f>
        <v>0.87761563113240404</v>
      </c>
      <c r="H1154" t="str">
        <f t="shared" ref="H1154:H1217" si="73">IF(ABS(G1154)&gt;2, "Outlier", "Normal")</f>
        <v>Normal</v>
      </c>
      <c r="I1154" t="str">
        <f t="shared" ref="I1154:I1217" si="74">IF(OR(F1154&lt;$Q$5, F1154&gt;$Q$6), "Outlier", "Normal")</f>
        <v>Normal</v>
      </c>
      <c r="J1154" s="14" t="str">
        <f t="shared" ref="J1154:J1217" si="75">IF(F1154 &lt;= MIN(F:F) + $Q$23, "Class 1",
IF(F1154 &lt;= MIN(F:F) + $Q$23 *2, "Class 2",
IF(F1154 &lt;= MIN(F:F) + $Q$23 *3, "Class 3",
IF(F1154 &lt;= MIN(F:F) + $Q$23 *4, "Class 4",
IF(F1154 &lt;= MIN(F:F) + $Q$23 *5, "Class 5",
IF(F1154 &lt;= MIN(F:F) + $Q$23 *6, "Class 6",
IF(F1154 &lt;= MIN(F:F) + $Q$23 *7, "Class 7",
IF(F1154 &lt;= MIN(F:F) + $Q$23 *8, "Class 7",
IF(F1154 &lt;= MIN(F:F) + $Q$23 *9, "Class 9",
IF(F1154 &lt;= MIN(F:F) + $Q$23 *10, "Class 10",
))))))))))</f>
        <v>Class 7</v>
      </c>
    </row>
    <row r="1155" spans="1:10" x14ac:dyDescent="0.45">
      <c r="A1155">
        <v>30935</v>
      </c>
      <c r="B1155" t="s">
        <v>28</v>
      </c>
      <c r="C1155" t="s">
        <v>26</v>
      </c>
      <c r="D1155" t="s">
        <v>11</v>
      </c>
      <c r="E1155" t="s">
        <v>77</v>
      </c>
      <c r="F1155">
        <v>74320</v>
      </c>
      <c r="G1155">
        <f t="shared" si="72"/>
        <v>0.87648135048595743</v>
      </c>
      <c r="H1155" t="str">
        <f t="shared" si="73"/>
        <v>Normal</v>
      </c>
      <c r="I1155" t="str">
        <f t="shared" si="74"/>
        <v>Normal</v>
      </c>
      <c r="J1155" s="14" t="str">
        <f t="shared" si="75"/>
        <v>Class 7</v>
      </c>
    </row>
    <row r="1156" spans="1:10" x14ac:dyDescent="0.45">
      <c r="A1156">
        <v>363668</v>
      </c>
      <c r="B1156" t="s">
        <v>28</v>
      </c>
      <c r="C1156" t="s">
        <v>26</v>
      </c>
      <c r="D1156" t="s">
        <v>18</v>
      </c>
      <c r="E1156" t="s">
        <v>78</v>
      </c>
      <c r="F1156">
        <v>74316</v>
      </c>
      <c r="G1156">
        <f t="shared" si="72"/>
        <v>0.87633956540515157</v>
      </c>
      <c r="H1156" t="str">
        <f t="shared" si="73"/>
        <v>Normal</v>
      </c>
      <c r="I1156" t="str">
        <f t="shared" si="74"/>
        <v>Normal</v>
      </c>
      <c r="J1156" s="14" t="str">
        <f t="shared" si="75"/>
        <v>Class 7</v>
      </c>
    </row>
    <row r="1157" spans="1:10" x14ac:dyDescent="0.45">
      <c r="A1157">
        <v>578818</v>
      </c>
      <c r="B1157" t="s">
        <v>28</v>
      </c>
      <c r="C1157" t="s">
        <v>25</v>
      </c>
      <c r="D1157" t="s">
        <v>15</v>
      </c>
      <c r="E1157" t="s">
        <v>81</v>
      </c>
      <c r="F1157">
        <v>74310</v>
      </c>
      <c r="G1157">
        <f t="shared" si="72"/>
        <v>0.87612688778394288</v>
      </c>
      <c r="H1157" t="str">
        <f t="shared" si="73"/>
        <v>Normal</v>
      </c>
      <c r="I1157" t="str">
        <f t="shared" si="74"/>
        <v>Normal</v>
      </c>
      <c r="J1157" s="14" t="str">
        <f t="shared" si="75"/>
        <v>Class 7</v>
      </c>
    </row>
    <row r="1158" spans="1:10" x14ac:dyDescent="0.45">
      <c r="A1158">
        <v>347119</v>
      </c>
      <c r="B1158" t="s">
        <v>28</v>
      </c>
      <c r="C1158" t="s">
        <v>26</v>
      </c>
      <c r="D1158" t="s">
        <v>18</v>
      </c>
      <c r="E1158" t="s">
        <v>80</v>
      </c>
      <c r="F1158">
        <v>74299</v>
      </c>
      <c r="G1158">
        <f t="shared" si="72"/>
        <v>0.87573697881172685</v>
      </c>
      <c r="H1158" t="str">
        <f t="shared" si="73"/>
        <v>Normal</v>
      </c>
      <c r="I1158" t="str">
        <f t="shared" si="74"/>
        <v>Normal</v>
      </c>
      <c r="J1158" s="14" t="str">
        <f t="shared" si="75"/>
        <v>Class 7</v>
      </c>
    </row>
    <row r="1159" spans="1:10" x14ac:dyDescent="0.45">
      <c r="A1159">
        <v>921157</v>
      </c>
      <c r="B1159" t="s">
        <v>28</v>
      </c>
      <c r="C1159" t="s">
        <v>26</v>
      </c>
      <c r="D1159" t="s">
        <v>18</v>
      </c>
      <c r="E1159" t="s">
        <v>77</v>
      </c>
      <c r="F1159">
        <v>74230</v>
      </c>
      <c r="G1159">
        <f t="shared" si="72"/>
        <v>0.87329118616782631</v>
      </c>
      <c r="H1159" t="str">
        <f t="shared" si="73"/>
        <v>Normal</v>
      </c>
      <c r="I1159" t="str">
        <f t="shared" si="74"/>
        <v>Normal</v>
      </c>
      <c r="J1159" s="14" t="str">
        <f t="shared" si="75"/>
        <v>Class 7</v>
      </c>
    </row>
    <row r="1160" spans="1:10" x14ac:dyDescent="0.45">
      <c r="A1160">
        <v>260038</v>
      </c>
      <c r="B1160" t="s">
        <v>28</v>
      </c>
      <c r="C1160" t="s">
        <v>33</v>
      </c>
      <c r="D1160" t="s">
        <v>12</v>
      </c>
      <c r="E1160" t="s">
        <v>77</v>
      </c>
      <c r="F1160">
        <v>74189</v>
      </c>
      <c r="G1160">
        <f t="shared" si="72"/>
        <v>0.87183788908956661</v>
      </c>
      <c r="H1160" t="str">
        <f t="shared" si="73"/>
        <v>Normal</v>
      </c>
      <c r="I1160" t="str">
        <f t="shared" si="74"/>
        <v>Normal</v>
      </c>
      <c r="J1160" s="14" t="str">
        <f t="shared" si="75"/>
        <v>Class 7</v>
      </c>
    </row>
    <row r="1161" spans="1:10" x14ac:dyDescent="0.45">
      <c r="A1161">
        <v>236554</v>
      </c>
      <c r="B1161" t="s">
        <v>28</v>
      </c>
      <c r="C1161" t="s">
        <v>26</v>
      </c>
      <c r="D1161" t="s">
        <v>18</v>
      </c>
      <c r="E1161" t="s">
        <v>77</v>
      </c>
      <c r="F1161">
        <v>74129</v>
      </c>
      <c r="G1161">
        <f t="shared" si="72"/>
        <v>0.86971111287747915</v>
      </c>
      <c r="H1161" t="str">
        <f t="shared" si="73"/>
        <v>Normal</v>
      </c>
      <c r="I1161" t="str">
        <f t="shared" si="74"/>
        <v>Normal</v>
      </c>
      <c r="J1161" s="14" t="str">
        <f t="shared" si="75"/>
        <v>Class 7</v>
      </c>
    </row>
    <row r="1162" spans="1:10" x14ac:dyDescent="0.45">
      <c r="A1162">
        <v>947587</v>
      </c>
      <c r="B1162" t="s">
        <v>28</v>
      </c>
      <c r="C1162" t="s">
        <v>25</v>
      </c>
      <c r="D1162" t="s">
        <v>18</v>
      </c>
      <c r="E1162" t="s">
        <v>79</v>
      </c>
      <c r="F1162">
        <v>74117</v>
      </c>
      <c r="G1162">
        <f t="shared" si="72"/>
        <v>0.86928575763506177</v>
      </c>
      <c r="H1162" t="str">
        <f t="shared" si="73"/>
        <v>Normal</v>
      </c>
      <c r="I1162" t="str">
        <f t="shared" si="74"/>
        <v>Normal</v>
      </c>
      <c r="J1162" s="14" t="str">
        <f t="shared" si="75"/>
        <v>Class 7</v>
      </c>
    </row>
    <row r="1163" spans="1:10" x14ac:dyDescent="0.45">
      <c r="A1163">
        <v>902094</v>
      </c>
      <c r="B1163" t="s">
        <v>28</v>
      </c>
      <c r="C1163" t="s">
        <v>25</v>
      </c>
      <c r="D1163" t="s">
        <v>13</v>
      </c>
      <c r="E1163" t="s">
        <v>76</v>
      </c>
      <c r="F1163">
        <v>74117</v>
      </c>
      <c r="G1163">
        <f t="shared" si="72"/>
        <v>0.86928575763506177</v>
      </c>
      <c r="H1163" t="str">
        <f t="shared" si="73"/>
        <v>Normal</v>
      </c>
      <c r="I1163" t="str">
        <f t="shared" si="74"/>
        <v>Normal</v>
      </c>
      <c r="J1163" s="14" t="str">
        <f t="shared" si="75"/>
        <v>Class 7</v>
      </c>
    </row>
    <row r="1164" spans="1:10" x14ac:dyDescent="0.45">
      <c r="A1164">
        <v>67507</v>
      </c>
      <c r="B1164" t="s">
        <v>28</v>
      </c>
      <c r="C1164" t="s">
        <v>25</v>
      </c>
      <c r="D1164" t="s">
        <v>13</v>
      </c>
      <c r="E1164" t="s">
        <v>78</v>
      </c>
      <c r="F1164">
        <v>74044</v>
      </c>
      <c r="G1164">
        <f t="shared" si="72"/>
        <v>0.86669817991035536</v>
      </c>
      <c r="H1164" t="str">
        <f t="shared" si="73"/>
        <v>Normal</v>
      </c>
      <c r="I1164" t="str">
        <f t="shared" si="74"/>
        <v>Normal</v>
      </c>
      <c r="J1164" s="14" t="str">
        <f t="shared" si="75"/>
        <v>Class 7</v>
      </c>
    </row>
    <row r="1165" spans="1:10" x14ac:dyDescent="0.45">
      <c r="A1165">
        <v>16272</v>
      </c>
      <c r="B1165" t="s">
        <v>28</v>
      </c>
      <c r="C1165" t="s">
        <v>26</v>
      </c>
      <c r="D1165" t="s">
        <v>18</v>
      </c>
      <c r="E1165" t="s">
        <v>81</v>
      </c>
      <c r="F1165">
        <v>74022</v>
      </c>
      <c r="G1165">
        <f t="shared" si="72"/>
        <v>0.86591836196592331</v>
      </c>
      <c r="H1165" t="str">
        <f t="shared" si="73"/>
        <v>Normal</v>
      </c>
      <c r="I1165" t="str">
        <f t="shared" si="74"/>
        <v>Normal</v>
      </c>
      <c r="J1165" s="14" t="str">
        <f t="shared" si="75"/>
        <v>Class 7</v>
      </c>
    </row>
    <row r="1166" spans="1:10" x14ac:dyDescent="0.45">
      <c r="A1166">
        <v>926169</v>
      </c>
      <c r="B1166" t="s">
        <v>28</v>
      </c>
      <c r="C1166" t="s">
        <v>25</v>
      </c>
      <c r="D1166" t="s">
        <v>15</v>
      </c>
      <c r="E1166" t="s">
        <v>76</v>
      </c>
      <c r="F1166">
        <v>74005</v>
      </c>
      <c r="G1166">
        <f t="shared" si="72"/>
        <v>0.8653157753724986</v>
      </c>
      <c r="H1166" t="str">
        <f t="shared" si="73"/>
        <v>Normal</v>
      </c>
      <c r="I1166" t="str">
        <f t="shared" si="74"/>
        <v>Normal</v>
      </c>
      <c r="J1166" s="14" t="str">
        <f t="shared" si="75"/>
        <v>Class 7</v>
      </c>
    </row>
    <row r="1167" spans="1:10" x14ac:dyDescent="0.45">
      <c r="A1167">
        <v>835229</v>
      </c>
      <c r="B1167" t="s">
        <v>28</v>
      </c>
      <c r="C1167" t="s">
        <v>26</v>
      </c>
      <c r="D1167" t="s">
        <v>18</v>
      </c>
      <c r="E1167" t="s">
        <v>77</v>
      </c>
      <c r="F1167">
        <v>73989</v>
      </c>
      <c r="G1167">
        <f t="shared" si="72"/>
        <v>0.86474863504927535</v>
      </c>
      <c r="H1167" t="str">
        <f t="shared" si="73"/>
        <v>Normal</v>
      </c>
      <c r="I1167" t="str">
        <f t="shared" si="74"/>
        <v>Normal</v>
      </c>
      <c r="J1167" s="14" t="str">
        <f t="shared" si="75"/>
        <v>Class 7</v>
      </c>
    </row>
    <row r="1168" spans="1:10" x14ac:dyDescent="0.45">
      <c r="A1168">
        <v>719910</v>
      </c>
      <c r="B1168" t="s">
        <v>28</v>
      </c>
      <c r="C1168" t="s">
        <v>25</v>
      </c>
      <c r="D1168" t="s">
        <v>18</v>
      </c>
      <c r="E1168" t="s">
        <v>78</v>
      </c>
      <c r="F1168">
        <v>73988</v>
      </c>
      <c r="G1168">
        <f t="shared" si="72"/>
        <v>0.86471318877907388</v>
      </c>
      <c r="H1168" t="str">
        <f t="shared" si="73"/>
        <v>Normal</v>
      </c>
      <c r="I1168" t="str">
        <f t="shared" si="74"/>
        <v>Normal</v>
      </c>
      <c r="J1168" s="14" t="str">
        <f t="shared" si="75"/>
        <v>Class 7</v>
      </c>
    </row>
    <row r="1169" spans="1:10" x14ac:dyDescent="0.45">
      <c r="A1169">
        <v>227300</v>
      </c>
      <c r="B1169" t="s">
        <v>28</v>
      </c>
      <c r="C1169" t="s">
        <v>26</v>
      </c>
      <c r="D1169" t="s">
        <v>15</v>
      </c>
      <c r="E1169" t="s">
        <v>77</v>
      </c>
      <c r="F1169">
        <v>73979</v>
      </c>
      <c r="G1169">
        <f t="shared" si="72"/>
        <v>0.86439417234726079</v>
      </c>
      <c r="H1169" t="str">
        <f t="shared" si="73"/>
        <v>Normal</v>
      </c>
      <c r="I1169" t="str">
        <f t="shared" si="74"/>
        <v>Normal</v>
      </c>
      <c r="J1169" s="14" t="str">
        <f t="shared" si="75"/>
        <v>Class 7</v>
      </c>
    </row>
    <row r="1170" spans="1:10" x14ac:dyDescent="0.45">
      <c r="A1170">
        <v>340032</v>
      </c>
      <c r="B1170" t="s">
        <v>28</v>
      </c>
      <c r="C1170" t="s">
        <v>25</v>
      </c>
      <c r="D1170" t="s">
        <v>15</v>
      </c>
      <c r="E1170" t="s">
        <v>77</v>
      </c>
      <c r="F1170">
        <v>73978</v>
      </c>
      <c r="G1170">
        <f t="shared" si="72"/>
        <v>0.86435872607705933</v>
      </c>
      <c r="H1170" t="str">
        <f t="shared" si="73"/>
        <v>Normal</v>
      </c>
      <c r="I1170" t="str">
        <f t="shared" si="74"/>
        <v>Normal</v>
      </c>
      <c r="J1170" s="14" t="str">
        <f t="shared" si="75"/>
        <v>Class 7</v>
      </c>
    </row>
    <row r="1171" spans="1:10" x14ac:dyDescent="0.45">
      <c r="A1171">
        <v>959449</v>
      </c>
      <c r="B1171" t="s">
        <v>28</v>
      </c>
      <c r="C1171" t="s">
        <v>25</v>
      </c>
      <c r="D1171" t="s">
        <v>12</v>
      </c>
      <c r="E1171" t="s">
        <v>80</v>
      </c>
      <c r="F1171">
        <v>73977</v>
      </c>
      <c r="G1171">
        <f t="shared" si="72"/>
        <v>0.86432327980685786</v>
      </c>
      <c r="H1171" t="str">
        <f t="shared" si="73"/>
        <v>Normal</v>
      </c>
      <c r="I1171" t="str">
        <f t="shared" si="74"/>
        <v>Normal</v>
      </c>
      <c r="J1171" s="14" t="str">
        <f t="shared" si="75"/>
        <v>Class 7</v>
      </c>
    </row>
    <row r="1172" spans="1:10" x14ac:dyDescent="0.45">
      <c r="A1172">
        <v>368942</v>
      </c>
      <c r="B1172" t="s">
        <v>28</v>
      </c>
      <c r="C1172" t="s">
        <v>25</v>
      </c>
      <c r="D1172" t="s">
        <v>18</v>
      </c>
      <c r="E1172" t="s">
        <v>87</v>
      </c>
      <c r="F1172">
        <v>73960</v>
      </c>
      <c r="G1172">
        <f t="shared" si="72"/>
        <v>0.86372069321343303</v>
      </c>
      <c r="H1172" t="str">
        <f t="shared" si="73"/>
        <v>Normal</v>
      </c>
      <c r="I1172" t="str">
        <f t="shared" si="74"/>
        <v>Normal</v>
      </c>
      <c r="J1172" s="14" t="str">
        <f t="shared" si="75"/>
        <v>Class 7</v>
      </c>
    </row>
    <row r="1173" spans="1:10" x14ac:dyDescent="0.45">
      <c r="A1173">
        <v>808970</v>
      </c>
      <c r="B1173" t="s">
        <v>28</v>
      </c>
      <c r="C1173" t="s">
        <v>25</v>
      </c>
      <c r="D1173" t="s">
        <v>14</v>
      </c>
      <c r="E1173" t="s">
        <v>84</v>
      </c>
      <c r="F1173">
        <v>73949</v>
      </c>
      <c r="G1173">
        <f t="shared" si="72"/>
        <v>0.86333078424121701</v>
      </c>
      <c r="H1173" t="str">
        <f t="shared" si="73"/>
        <v>Normal</v>
      </c>
      <c r="I1173" t="str">
        <f t="shared" si="74"/>
        <v>Normal</v>
      </c>
      <c r="J1173" s="14" t="str">
        <f t="shared" si="75"/>
        <v>Class 7</v>
      </c>
    </row>
    <row r="1174" spans="1:10" x14ac:dyDescent="0.45">
      <c r="A1174">
        <v>249278</v>
      </c>
      <c r="B1174" t="s">
        <v>28</v>
      </c>
      <c r="C1174" t="s">
        <v>26</v>
      </c>
      <c r="D1174" t="s">
        <v>15</v>
      </c>
      <c r="E1174" t="s">
        <v>83</v>
      </c>
      <c r="F1174">
        <v>73940</v>
      </c>
      <c r="G1174">
        <f t="shared" si="72"/>
        <v>0.86301176780940392</v>
      </c>
      <c r="H1174" t="str">
        <f t="shared" si="73"/>
        <v>Normal</v>
      </c>
      <c r="I1174" t="str">
        <f t="shared" si="74"/>
        <v>Normal</v>
      </c>
      <c r="J1174" s="14" t="str">
        <f t="shared" si="75"/>
        <v>Class 7</v>
      </c>
    </row>
    <row r="1175" spans="1:10" x14ac:dyDescent="0.45">
      <c r="A1175">
        <v>749336</v>
      </c>
      <c r="B1175" t="s">
        <v>28</v>
      </c>
      <c r="C1175" t="s">
        <v>25</v>
      </c>
      <c r="D1175" t="s">
        <v>12</v>
      </c>
      <c r="E1175" t="s">
        <v>80</v>
      </c>
      <c r="F1175">
        <v>73876</v>
      </c>
      <c r="G1175">
        <f t="shared" si="72"/>
        <v>0.86074320651651071</v>
      </c>
      <c r="H1175" t="str">
        <f t="shared" si="73"/>
        <v>Normal</v>
      </c>
      <c r="I1175" t="str">
        <f t="shared" si="74"/>
        <v>Normal</v>
      </c>
      <c r="J1175" s="14" t="str">
        <f t="shared" si="75"/>
        <v>Class 7</v>
      </c>
    </row>
    <row r="1176" spans="1:10" x14ac:dyDescent="0.45">
      <c r="A1176">
        <v>138733</v>
      </c>
      <c r="B1176" t="s">
        <v>28</v>
      </c>
      <c r="C1176" t="s">
        <v>25</v>
      </c>
      <c r="D1176" t="s">
        <v>15</v>
      </c>
      <c r="E1176" t="s">
        <v>84</v>
      </c>
      <c r="F1176">
        <v>73873</v>
      </c>
      <c r="G1176">
        <f t="shared" si="72"/>
        <v>0.86063686770590631</v>
      </c>
      <c r="H1176" t="str">
        <f t="shared" si="73"/>
        <v>Normal</v>
      </c>
      <c r="I1176" t="str">
        <f t="shared" si="74"/>
        <v>Normal</v>
      </c>
      <c r="J1176" s="14" t="str">
        <f t="shared" si="75"/>
        <v>Class 7</v>
      </c>
    </row>
    <row r="1177" spans="1:10" x14ac:dyDescent="0.45">
      <c r="A1177">
        <v>409904</v>
      </c>
      <c r="B1177" t="s">
        <v>28</v>
      </c>
      <c r="C1177" t="s">
        <v>25</v>
      </c>
      <c r="D1177" t="s">
        <v>16</v>
      </c>
      <c r="E1177" t="s">
        <v>77</v>
      </c>
      <c r="F1177">
        <v>73859</v>
      </c>
      <c r="G1177">
        <f t="shared" si="72"/>
        <v>0.86014061992308599</v>
      </c>
      <c r="H1177" t="str">
        <f t="shared" si="73"/>
        <v>Normal</v>
      </c>
      <c r="I1177" t="str">
        <f t="shared" si="74"/>
        <v>Normal</v>
      </c>
      <c r="J1177" s="14" t="str">
        <f t="shared" si="75"/>
        <v>Class 7</v>
      </c>
    </row>
    <row r="1178" spans="1:10" x14ac:dyDescent="0.45">
      <c r="A1178">
        <v>779204</v>
      </c>
      <c r="B1178" t="s">
        <v>28</v>
      </c>
      <c r="C1178" t="s">
        <v>26</v>
      </c>
      <c r="D1178" t="s">
        <v>18</v>
      </c>
      <c r="E1178" t="s">
        <v>78</v>
      </c>
      <c r="F1178">
        <v>73833</v>
      </c>
      <c r="G1178">
        <f t="shared" si="72"/>
        <v>0.85921901689784808</v>
      </c>
      <c r="H1178" t="str">
        <f t="shared" si="73"/>
        <v>Normal</v>
      </c>
      <c r="I1178" t="str">
        <f t="shared" si="74"/>
        <v>Normal</v>
      </c>
      <c r="J1178" s="14" t="str">
        <f t="shared" si="75"/>
        <v>Class 7</v>
      </c>
    </row>
    <row r="1179" spans="1:10" x14ac:dyDescent="0.45">
      <c r="A1179">
        <v>888007</v>
      </c>
      <c r="B1179" t="s">
        <v>28</v>
      </c>
      <c r="C1179" t="s">
        <v>25</v>
      </c>
      <c r="D1179" t="s">
        <v>15</v>
      </c>
      <c r="E1179" t="s">
        <v>77</v>
      </c>
      <c r="F1179">
        <v>73820</v>
      </c>
      <c r="G1179">
        <f t="shared" si="72"/>
        <v>0.85875821538522912</v>
      </c>
      <c r="H1179" t="str">
        <f t="shared" si="73"/>
        <v>Normal</v>
      </c>
      <c r="I1179" t="str">
        <f t="shared" si="74"/>
        <v>Normal</v>
      </c>
      <c r="J1179" s="14" t="str">
        <f t="shared" si="75"/>
        <v>Class 7</v>
      </c>
    </row>
    <row r="1180" spans="1:10" x14ac:dyDescent="0.45">
      <c r="A1180">
        <v>272114</v>
      </c>
      <c r="B1180" t="s">
        <v>28</v>
      </c>
      <c r="C1180" t="s">
        <v>25</v>
      </c>
      <c r="D1180" t="s">
        <v>15</v>
      </c>
      <c r="E1180" t="s">
        <v>81</v>
      </c>
      <c r="F1180">
        <v>73785</v>
      </c>
      <c r="G1180">
        <f t="shared" si="72"/>
        <v>0.85751759592817822</v>
      </c>
      <c r="H1180" t="str">
        <f t="shared" si="73"/>
        <v>Normal</v>
      </c>
      <c r="I1180" t="str">
        <f t="shared" si="74"/>
        <v>Normal</v>
      </c>
      <c r="J1180" s="14" t="str">
        <f t="shared" si="75"/>
        <v>Class 7</v>
      </c>
    </row>
    <row r="1181" spans="1:10" x14ac:dyDescent="0.45">
      <c r="A1181">
        <v>123900</v>
      </c>
      <c r="B1181" t="s">
        <v>28</v>
      </c>
      <c r="C1181" t="s">
        <v>33</v>
      </c>
      <c r="D1181" t="s">
        <v>18</v>
      </c>
      <c r="E1181" t="s">
        <v>78</v>
      </c>
      <c r="F1181">
        <v>73766</v>
      </c>
      <c r="G1181">
        <f t="shared" si="72"/>
        <v>0.85684411679435046</v>
      </c>
      <c r="H1181" t="str">
        <f t="shared" si="73"/>
        <v>Normal</v>
      </c>
      <c r="I1181" t="str">
        <f t="shared" si="74"/>
        <v>Normal</v>
      </c>
      <c r="J1181" s="14" t="str">
        <f t="shared" si="75"/>
        <v>Class 7</v>
      </c>
    </row>
    <row r="1182" spans="1:10" x14ac:dyDescent="0.45">
      <c r="A1182">
        <v>340577</v>
      </c>
      <c r="B1182" t="s">
        <v>28</v>
      </c>
      <c r="C1182" t="s">
        <v>25</v>
      </c>
      <c r="D1182" t="s">
        <v>18</v>
      </c>
      <c r="E1182" t="s">
        <v>76</v>
      </c>
      <c r="F1182">
        <v>73762</v>
      </c>
      <c r="G1182">
        <f t="shared" si="72"/>
        <v>0.85670233171354471</v>
      </c>
      <c r="H1182" t="str">
        <f t="shared" si="73"/>
        <v>Normal</v>
      </c>
      <c r="I1182" t="str">
        <f t="shared" si="74"/>
        <v>Normal</v>
      </c>
      <c r="J1182" s="14" t="str">
        <f t="shared" si="75"/>
        <v>Class 7</v>
      </c>
    </row>
    <row r="1183" spans="1:10" x14ac:dyDescent="0.45">
      <c r="A1183">
        <v>935622</v>
      </c>
      <c r="B1183" t="s">
        <v>28</v>
      </c>
      <c r="C1183" t="s">
        <v>25</v>
      </c>
      <c r="D1183" t="s">
        <v>15</v>
      </c>
      <c r="E1183" t="s">
        <v>77</v>
      </c>
      <c r="F1183">
        <v>73758</v>
      </c>
      <c r="G1183">
        <f t="shared" si="72"/>
        <v>0.85656054663273884</v>
      </c>
      <c r="H1183" t="str">
        <f t="shared" si="73"/>
        <v>Normal</v>
      </c>
      <c r="I1183" t="str">
        <f t="shared" si="74"/>
        <v>Normal</v>
      </c>
      <c r="J1183" s="14" t="str">
        <f t="shared" si="75"/>
        <v>Class 7</v>
      </c>
    </row>
    <row r="1184" spans="1:10" x14ac:dyDescent="0.45">
      <c r="A1184">
        <v>245882</v>
      </c>
      <c r="B1184" t="s">
        <v>28</v>
      </c>
      <c r="C1184" t="s">
        <v>26</v>
      </c>
      <c r="D1184" t="s">
        <v>18</v>
      </c>
      <c r="E1184" t="s">
        <v>80</v>
      </c>
      <c r="F1184">
        <v>73749</v>
      </c>
      <c r="G1184">
        <f t="shared" si="72"/>
        <v>0.85624153020092575</v>
      </c>
      <c r="H1184" t="str">
        <f t="shared" si="73"/>
        <v>Normal</v>
      </c>
      <c r="I1184" t="str">
        <f t="shared" si="74"/>
        <v>Normal</v>
      </c>
      <c r="J1184" s="14" t="str">
        <f t="shared" si="75"/>
        <v>Class 7</v>
      </c>
    </row>
    <row r="1185" spans="1:10" x14ac:dyDescent="0.45">
      <c r="A1185">
        <v>867722</v>
      </c>
      <c r="B1185" t="s">
        <v>28</v>
      </c>
      <c r="C1185" t="s">
        <v>26</v>
      </c>
      <c r="D1185" t="s">
        <v>15</v>
      </c>
      <c r="E1185" t="s">
        <v>77</v>
      </c>
      <c r="F1185">
        <v>73710</v>
      </c>
      <c r="G1185">
        <f t="shared" si="72"/>
        <v>0.85485912566306899</v>
      </c>
      <c r="H1185" t="str">
        <f t="shared" si="73"/>
        <v>Normal</v>
      </c>
      <c r="I1185" t="str">
        <f t="shared" si="74"/>
        <v>Normal</v>
      </c>
      <c r="J1185" s="14" t="str">
        <f t="shared" si="75"/>
        <v>Class 7</v>
      </c>
    </row>
    <row r="1186" spans="1:10" x14ac:dyDescent="0.45">
      <c r="A1186">
        <v>964616</v>
      </c>
      <c r="B1186" t="s">
        <v>28</v>
      </c>
      <c r="C1186" t="s">
        <v>25</v>
      </c>
      <c r="D1186" t="s">
        <v>18</v>
      </c>
      <c r="E1186" t="s">
        <v>80</v>
      </c>
      <c r="F1186">
        <v>73705</v>
      </c>
      <c r="G1186">
        <f t="shared" si="72"/>
        <v>0.85468189431206165</v>
      </c>
      <c r="H1186" t="str">
        <f t="shared" si="73"/>
        <v>Normal</v>
      </c>
      <c r="I1186" t="str">
        <f t="shared" si="74"/>
        <v>Normal</v>
      </c>
      <c r="J1186" s="14" t="str">
        <f t="shared" si="75"/>
        <v>Class 7</v>
      </c>
    </row>
    <row r="1187" spans="1:10" x14ac:dyDescent="0.45">
      <c r="A1187">
        <v>31461</v>
      </c>
      <c r="B1187" t="s">
        <v>28</v>
      </c>
      <c r="C1187" t="s">
        <v>25</v>
      </c>
      <c r="D1187" t="s">
        <v>15</v>
      </c>
      <c r="E1187" t="s">
        <v>84</v>
      </c>
      <c r="F1187">
        <v>73684</v>
      </c>
      <c r="G1187">
        <f t="shared" si="72"/>
        <v>0.85393752263783107</v>
      </c>
      <c r="H1187" t="str">
        <f t="shared" si="73"/>
        <v>Normal</v>
      </c>
      <c r="I1187" t="str">
        <f t="shared" si="74"/>
        <v>Normal</v>
      </c>
      <c r="J1187" s="14" t="str">
        <f t="shared" si="75"/>
        <v>Class 7</v>
      </c>
    </row>
    <row r="1188" spans="1:10" x14ac:dyDescent="0.45">
      <c r="A1188">
        <v>334311</v>
      </c>
      <c r="B1188" t="s">
        <v>28</v>
      </c>
      <c r="C1188" t="s">
        <v>26</v>
      </c>
      <c r="D1188" t="s">
        <v>15</v>
      </c>
      <c r="E1188" t="s">
        <v>78</v>
      </c>
      <c r="F1188">
        <v>73643</v>
      </c>
      <c r="G1188">
        <f t="shared" si="72"/>
        <v>0.85248422555957137</v>
      </c>
      <c r="H1188" t="str">
        <f t="shared" si="73"/>
        <v>Normal</v>
      </c>
      <c r="I1188" t="str">
        <f t="shared" si="74"/>
        <v>Normal</v>
      </c>
      <c r="J1188" s="14" t="str">
        <f t="shared" si="75"/>
        <v>Class 7</v>
      </c>
    </row>
    <row r="1189" spans="1:10" x14ac:dyDescent="0.45">
      <c r="A1189">
        <v>350361</v>
      </c>
      <c r="B1189" t="s">
        <v>28</v>
      </c>
      <c r="C1189" t="s">
        <v>26</v>
      </c>
      <c r="D1189" t="s">
        <v>15</v>
      </c>
      <c r="E1189" t="s">
        <v>78</v>
      </c>
      <c r="F1189">
        <v>73640</v>
      </c>
      <c r="G1189">
        <f t="shared" si="72"/>
        <v>0.85237788674896697</v>
      </c>
      <c r="H1189" t="str">
        <f t="shared" si="73"/>
        <v>Normal</v>
      </c>
      <c r="I1189" t="str">
        <f t="shared" si="74"/>
        <v>Normal</v>
      </c>
      <c r="J1189" s="14" t="str">
        <f t="shared" si="75"/>
        <v>Class 7</v>
      </c>
    </row>
    <row r="1190" spans="1:10" x14ac:dyDescent="0.45">
      <c r="A1190">
        <v>695647</v>
      </c>
      <c r="B1190" t="s">
        <v>28</v>
      </c>
      <c r="C1190" t="s">
        <v>25</v>
      </c>
      <c r="D1190" t="s">
        <v>18</v>
      </c>
      <c r="E1190" t="s">
        <v>80</v>
      </c>
      <c r="F1190">
        <v>73636</v>
      </c>
      <c r="G1190">
        <f t="shared" si="72"/>
        <v>0.85223610166816122</v>
      </c>
      <c r="H1190" t="str">
        <f t="shared" si="73"/>
        <v>Normal</v>
      </c>
      <c r="I1190" t="str">
        <f t="shared" si="74"/>
        <v>Normal</v>
      </c>
      <c r="J1190" s="14" t="str">
        <f t="shared" si="75"/>
        <v>Class 7</v>
      </c>
    </row>
    <row r="1191" spans="1:10" x14ac:dyDescent="0.45">
      <c r="A1191">
        <v>332762</v>
      </c>
      <c r="B1191" t="s">
        <v>28</v>
      </c>
      <c r="C1191" t="s">
        <v>25</v>
      </c>
      <c r="D1191" t="s">
        <v>18</v>
      </c>
      <c r="E1191" t="s">
        <v>78</v>
      </c>
      <c r="F1191">
        <v>73631</v>
      </c>
      <c r="G1191">
        <f t="shared" si="72"/>
        <v>0.85205887031715388</v>
      </c>
      <c r="H1191" t="str">
        <f t="shared" si="73"/>
        <v>Normal</v>
      </c>
      <c r="I1191" t="str">
        <f t="shared" si="74"/>
        <v>Normal</v>
      </c>
      <c r="J1191" s="14" t="str">
        <f t="shared" si="75"/>
        <v>Class 7</v>
      </c>
    </row>
    <row r="1192" spans="1:10" x14ac:dyDescent="0.45">
      <c r="A1192">
        <v>52501</v>
      </c>
      <c r="B1192" t="s">
        <v>28</v>
      </c>
      <c r="C1192" t="s">
        <v>25</v>
      </c>
      <c r="D1192" t="s">
        <v>15</v>
      </c>
      <c r="E1192" t="s">
        <v>79</v>
      </c>
      <c r="F1192">
        <v>73594</v>
      </c>
      <c r="G1192">
        <f t="shared" si="72"/>
        <v>0.85074735831970005</v>
      </c>
      <c r="H1192" t="str">
        <f t="shared" si="73"/>
        <v>Normal</v>
      </c>
      <c r="I1192" t="str">
        <f t="shared" si="74"/>
        <v>Normal</v>
      </c>
      <c r="J1192" s="14" t="str">
        <f t="shared" si="75"/>
        <v>Class 7</v>
      </c>
    </row>
    <row r="1193" spans="1:10" x14ac:dyDescent="0.45">
      <c r="A1193">
        <v>120968</v>
      </c>
      <c r="B1193" t="s">
        <v>28</v>
      </c>
      <c r="C1193" t="s">
        <v>25</v>
      </c>
      <c r="D1193" t="s">
        <v>15</v>
      </c>
      <c r="E1193" t="s">
        <v>77</v>
      </c>
      <c r="F1193">
        <v>73584</v>
      </c>
      <c r="G1193">
        <f t="shared" si="72"/>
        <v>0.8503928956176855</v>
      </c>
      <c r="H1193" t="str">
        <f t="shared" si="73"/>
        <v>Normal</v>
      </c>
      <c r="I1193" t="str">
        <f t="shared" si="74"/>
        <v>Normal</v>
      </c>
      <c r="J1193" s="14" t="str">
        <f t="shared" si="75"/>
        <v>Class 7</v>
      </c>
    </row>
    <row r="1194" spans="1:10" x14ac:dyDescent="0.45">
      <c r="A1194">
        <v>513166</v>
      </c>
      <c r="B1194" t="s">
        <v>28</v>
      </c>
      <c r="C1194" t="s">
        <v>26</v>
      </c>
      <c r="D1194" t="s">
        <v>15</v>
      </c>
      <c r="E1194" t="s">
        <v>83</v>
      </c>
      <c r="F1194">
        <v>73579</v>
      </c>
      <c r="G1194">
        <f t="shared" si="72"/>
        <v>0.85021566426667816</v>
      </c>
      <c r="H1194" t="str">
        <f t="shared" si="73"/>
        <v>Normal</v>
      </c>
      <c r="I1194" t="str">
        <f t="shared" si="74"/>
        <v>Normal</v>
      </c>
      <c r="J1194" s="14" t="str">
        <f t="shared" si="75"/>
        <v>Class 7</v>
      </c>
    </row>
    <row r="1195" spans="1:10" x14ac:dyDescent="0.45">
      <c r="A1195">
        <v>783470</v>
      </c>
      <c r="B1195" t="s">
        <v>28</v>
      </c>
      <c r="C1195" t="s">
        <v>25</v>
      </c>
      <c r="D1195" t="s">
        <v>14</v>
      </c>
      <c r="E1195" t="s">
        <v>84</v>
      </c>
      <c r="F1195">
        <v>73568</v>
      </c>
      <c r="G1195">
        <f t="shared" si="72"/>
        <v>0.84982575529446214</v>
      </c>
      <c r="H1195" t="str">
        <f t="shared" si="73"/>
        <v>Normal</v>
      </c>
      <c r="I1195" t="str">
        <f t="shared" si="74"/>
        <v>Normal</v>
      </c>
      <c r="J1195" s="14" t="str">
        <f t="shared" si="75"/>
        <v>Class 7</v>
      </c>
    </row>
    <row r="1196" spans="1:10" x14ac:dyDescent="0.45">
      <c r="A1196">
        <v>286547</v>
      </c>
      <c r="B1196" t="s">
        <v>28</v>
      </c>
      <c r="C1196" t="s">
        <v>26</v>
      </c>
      <c r="D1196" t="s">
        <v>15</v>
      </c>
      <c r="E1196" t="s">
        <v>78</v>
      </c>
      <c r="F1196">
        <v>73559</v>
      </c>
      <c r="G1196">
        <f t="shared" si="72"/>
        <v>0.84950673886264905</v>
      </c>
      <c r="H1196" t="str">
        <f t="shared" si="73"/>
        <v>Normal</v>
      </c>
      <c r="I1196" t="str">
        <f t="shared" si="74"/>
        <v>Normal</v>
      </c>
      <c r="J1196" s="14" t="str">
        <f t="shared" si="75"/>
        <v>Class 7</v>
      </c>
    </row>
    <row r="1197" spans="1:10" x14ac:dyDescent="0.45">
      <c r="A1197">
        <v>592725</v>
      </c>
      <c r="B1197" t="s">
        <v>28</v>
      </c>
      <c r="C1197" t="s">
        <v>25</v>
      </c>
      <c r="D1197" t="s">
        <v>18</v>
      </c>
      <c r="E1197" t="s">
        <v>81</v>
      </c>
      <c r="F1197">
        <v>73557</v>
      </c>
      <c r="G1197">
        <f t="shared" si="72"/>
        <v>0.84943584632224611</v>
      </c>
      <c r="H1197" t="str">
        <f t="shared" si="73"/>
        <v>Normal</v>
      </c>
      <c r="I1197" t="str">
        <f t="shared" si="74"/>
        <v>Normal</v>
      </c>
      <c r="J1197" s="14" t="str">
        <f t="shared" si="75"/>
        <v>Class 7</v>
      </c>
    </row>
    <row r="1198" spans="1:10" x14ac:dyDescent="0.45">
      <c r="A1198">
        <v>758129</v>
      </c>
      <c r="B1198" t="s">
        <v>28</v>
      </c>
      <c r="C1198" t="s">
        <v>25</v>
      </c>
      <c r="D1198" t="s">
        <v>18</v>
      </c>
      <c r="E1198" t="s">
        <v>77</v>
      </c>
      <c r="F1198">
        <v>73556</v>
      </c>
      <c r="G1198">
        <f t="shared" si="72"/>
        <v>0.84940040005204465</v>
      </c>
      <c r="H1198" t="str">
        <f t="shared" si="73"/>
        <v>Normal</v>
      </c>
      <c r="I1198" t="str">
        <f t="shared" si="74"/>
        <v>Normal</v>
      </c>
      <c r="J1198" s="14" t="str">
        <f t="shared" si="75"/>
        <v>Class 7</v>
      </c>
    </row>
    <row r="1199" spans="1:10" x14ac:dyDescent="0.45">
      <c r="A1199">
        <v>524621</v>
      </c>
      <c r="B1199" t="s">
        <v>28</v>
      </c>
      <c r="C1199" t="s">
        <v>26</v>
      </c>
      <c r="D1199" t="s">
        <v>12</v>
      </c>
      <c r="E1199" t="s">
        <v>78</v>
      </c>
      <c r="F1199">
        <v>73548</v>
      </c>
      <c r="G1199">
        <f t="shared" si="72"/>
        <v>0.84911682989043302</v>
      </c>
      <c r="H1199" t="str">
        <f t="shared" si="73"/>
        <v>Normal</v>
      </c>
      <c r="I1199" t="str">
        <f t="shared" si="74"/>
        <v>Normal</v>
      </c>
      <c r="J1199" s="14" t="str">
        <f t="shared" si="75"/>
        <v>Class 7</v>
      </c>
    </row>
    <row r="1200" spans="1:10" x14ac:dyDescent="0.45">
      <c r="A1200">
        <v>860895</v>
      </c>
      <c r="B1200" t="s">
        <v>28</v>
      </c>
      <c r="C1200" t="s">
        <v>26</v>
      </c>
      <c r="D1200" t="s">
        <v>10</v>
      </c>
      <c r="E1200" t="s">
        <v>78</v>
      </c>
      <c r="F1200">
        <v>73505</v>
      </c>
      <c r="G1200">
        <f t="shared" si="72"/>
        <v>0.84759264027177039</v>
      </c>
      <c r="H1200" t="str">
        <f t="shared" si="73"/>
        <v>Normal</v>
      </c>
      <c r="I1200" t="str">
        <f t="shared" si="74"/>
        <v>Normal</v>
      </c>
      <c r="J1200" s="14" t="str">
        <f t="shared" si="75"/>
        <v>Class 7</v>
      </c>
    </row>
    <row r="1201" spans="1:10" x14ac:dyDescent="0.45">
      <c r="A1201">
        <v>664237</v>
      </c>
      <c r="B1201" t="s">
        <v>28</v>
      </c>
      <c r="C1201" t="s">
        <v>26</v>
      </c>
      <c r="D1201" t="s">
        <v>18</v>
      </c>
      <c r="E1201" t="s">
        <v>77</v>
      </c>
      <c r="F1201">
        <v>73430</v>
      </c>
      <c r="G1201">
        <f t="shared" si="72"/>
        <v>0.84493417000666116</v>
      </c>
      <c r="H1201" t="str">
        <f t="shared" si="73"/>
        <v>Normal</v>
      </c>
      <c r="I1201" t="str">
        <f t="shared" si="74"/>
        <v>Normal</v>
      </c>
      <c r="J1201" s="14" t="str">
        <f t="shared" si="75"/>
        <v>Class 7</v>
      </c>
    </row>
    <row r="1202" spans="1:10" x14ac:dyDescent="0.45">
      <c r="A1202">
        <v>767003</v>
      </c>
      <c r="B1202" t="s">
        <v>28</v>
      </c>
      <c r="C1202" t="s">
        <v>25</v>
      </c>
      <c r="D1202" t="s">
        <v>18</v>
      </c>
      <c r="E1202" t="s">
        <v>87</v>
      </c>
      <c r="F1202">
        <v>73396</v>
      </c>
      <c r="G1202">
        <f t="shared" si="72"/>
        <v>0.84372899681981162</v>
      </c>
      <c r="H1202" t="str">
        <f t="shared" si="73"/>
        <v>Normal</v>
      </c>
      <c r="I1202" t="str">
        <f t="shared" si="74"/>
        <v>Normal</v>
      </c>
      <c r="J1202" s="14" t="str">
        <f t="shared" si="75"/>
        <v>Class 7</v>
      </c>
    </row>
    <row r="1203" spans="1:10" x14ac:dyDescent="0.45">
      <c r="A1203">
        <v>729390</v>
      </c>
      <c r="B1203" t="s">
        <v>28</v>
      </c>
      <c r="C1203" t="s">
        <v>25</v>
      </c>
      <c r="D1203" t="s">
        <v>14</v>
      </c>
      <c r="E1203" t="s">
        <v>78</v>
      </c>
      <c r="F1203">
        <v>73347</v>
      </c>
      <c r="G1203">
        <f t="shared" si="72"/>
        <v>0.8419921295799403</v>
      </c>
      <c r="H1203" t="str">
        <f t="shared" si="73"/>
        <v>Normal</v>
      </c>
      <c r="I1203" t="str">
        <f t="shared" si="74"/>
        <v>Normal</v>
      </c>
      <c r="J1203" s="14" t="str">
        <f t="shared" si="75"/>
        <v>Class 7</v>
      </c>
    </row>
    <row r="1204" spans="1:10" x14ac:dyDescent="0.45">
      <c r="A1204">
        <v>695060</v>
      </c>
      <c r="B1204" t="s">
        <v>28</v>
      </c>
      <c r="C1204" t="s">
        <v>26</v>
      </c>
      <c r="D1204" t="s">
        <v>15</v>
      </c>
      <c r="E1204" t="s">
        <v>78</v>
      </c>
      <c r="F1204">
        <v>73343</v>
      </c>
      <c r="G1204">
        <f t="shared" si="72"/>
        <v>0.84185034449913443</v>
      </c>
      <c r="H1204" t="str">
        <f t="shared" si="73"/>
        <v>Normal</v>
      </c>
      <c r="I1204" t="str">
        <f t="shared" si="74"/>
        <v>Normal</v>
      </c>
      <c r="J1204" s="14" t="str">
        <f t="shared" si="75"/>
        <v>Class 7</v>
      </c>
    </row>
    <row r="1205" spans="1:10" x14ac:dyDescent="0.45">
      <c r="A1205">
        <v>438895</v>
      </c>
      <c r="B1205" t="s">
        <v>28</v>
      </c>
      <c r="C1205" t="s">
        <v>26</v>
      </c>
      <c r="D1205" t="s">
        <v>11</v>
      </c>
      <c r="E1205" t="s">
        <v>77</v>
      </c>
      <c r="F1205">
        <v>73323</v>
      </c>
      <c r="G1205">
        <f t="shared" si="72"/>
        <v>0.84114141909510531</v>
      </c>
      <c r="H1205" t="str">
        <f t="shared" si="73"/>
        <v>Normal</v>
      </c>
      <c r="I1205" t="str">
        <f t="shared" si="74"/>
        <v>Normal</v>
      </c>
      <c r="J1205" s="14" t="str">
        <f t="shared" si="75"/>
        <v>Class 7</v>
      </c>
    </row>
    <row r="1206" spans="1:10" x14ac:dyDescent="0.45">
      <c r="A1206">
        <v>61325</v>
      </c>
      <c r="B1206" t="s">
        <v>28</v>
      </c>
      <c r="C1206" t="s">
        <v>25</v>
      </c>
      <c r="D1206" t="s">
        <v>10</v>
      </c>
      <c r="E1206" t="s">
        <v>77</v>
      </c>
      <c r="F1206">
        <v>73321</v>
      </c>
      <c r="G1206">
        <f t="shared" si="72"/>
        <v>0.84107052655470238</v>
      </c>
      <c r="H1206" t="str">
        <f t="shared" si="73"/>
        <v>Normal</v>
      </c>
      <c r="I1206" t="str">
        <f t="shared" si="74"/>
        <v>Normal</v>
      </c>
      <c r="J1206" s="14" t="str">
        <f t="shared" si="75"/>
        <v>Class 7</v>
      </c>
    </row>
    <row r="1207" spans="1:10" x14ac:dyDescent="0.45">
      <c r="A1207">
        <v>715896</v>
      </c>
      <c r="B1207" t="s">
        <v>28</v>
      </c>
      <c r="C1207" t="s">
        <v>25</v>
      </c>
      <c r="D1207" t="s">
        <v>10</v>
      </c>
      <c r="E1207" t="s">
        <v>79</v>
      </c>
      <c r="F1207">
        <v>73304</v>
      </c>
      <c r="G1207">
        <f t="shared" si="72"/>
        <v>0.84046793996127767</v>
      </c>
      <c r="H1207" t="str">
        <f t="shared" si="73"/>
        <v>Normal</v>
      </c>
      <c r="I1207" t="str">
        <f t="shared" si="74"/>
        <v>Normal</v>
      </c>
      <c r="J1207" s="14" t="str">
        <f t="shared" si="75"/>
        <v>Class 7</v>
      </c>
    </row>
    <row r="1208" spans="1:10" x14ac:dyDescent="0.45">
      <c r="A1208">
        <v>46366</v>
      </c>
      <c r="B1208" t="s">
        <v>28</v>
      </c>
      <c r="C1208" t="s">
        <v>33</v>
      </c>
      <c r="D1208" t="s">
        <v>15</v>
      </c>
      <c r="E1208" t="s">
        <v>83</v>
      </c>
      <c r="F1208">
        <v>73263</v>
      </c>
      <c r="G1208">
        <f t="shared" si="72"/>
        <v>0.83901464288301797</v>
      </c>
      <c r="H1208" t="str">
        <f t="shared" si="73"/>
        <v>Normal</v>
      </c>
      <c r="I1208" t="str">
        <f t="shared" si="74"/>
        <v>Normal</v>
      </c>
      <c r="J1208" s="14" t="str">
        <f t="shared" si="75"/>
        <v>Class 7</v>
      </c>
    </row>
    <row r="1209" spans="1:10" x14ac:dyDescent="0.45">
      <c r="A1209">
        <v>326252</v>
      </c>
      <c r="B1209" t="s">
        <v>28</v>
      </c>
      <c r="C1209" t="s">
        <v>26</v>
      </c>
      <c r="D1209" t="s">
        <v>15</v>
      </c>
      <c r="E1209" t="s">
        <v>78</v>
      </c>
      <c r="F1209">
        <v>73261</v>
      </c>
      <c r="G1209">
        <f t="shared" si="72"/>
        <v>0.83894375034261504</v>
      </c>
      <c r="H1209" t="str">
        <f t="shared" si="73"/>
        <v>Normal</v>
      </c>
      <c r="I1209" t="str">
        <f t="shared" si="74"/>
        <v>Normal</v>
      </c>
      <c r="J1209" s="14" t="str">
        <f t="shared" si="75"/>
        <v>Class 7</v>
      </c>
    </row>
    <row r="1210" spans="1:10" x14ac:dyDescent="0.45">
      <c r="A1210">
        <v>449477</v>
      </c>
      <c r="B1210" t="s">
        <v>28</v>
      </c>
      <c r="C1210" t="s">
        <v>26</v>
      </c>
      <c r="D1210" t="s">
        <v>15</v>
      </c>
      <c r="E1210" t="s">
        <v>81</v>
      </c>
      <c r="F1210">
        <v>73254</v>
      </c>
      <c r="G1210">
        <f t="shared" si="72"/>
        <v>0.83869562645120477</v>
      </c>
      <c r="H1210" t="str">
        <f t="shared" si="73"/>
        <v>Normal</v>
      </c>
      <c r="I1210" t="str">
        <f t="shared" si="74"/>
        <v>Normal</v>
      </c>
      <c r="J1210" s="14" t="str">
        <f t="shared" si="75"/>
        <v>Class 7</v>
      </c>
    </row>
    <row r="1211" spans="1:10" x14ac:dyDescent="0.45">
      <c r="A1211">
        <v>189233</v>
      </c>
      <c r="B1211" t="s">
        <v>28</v>
      </c>
      <c r="C1211" t="s">
        <v>25</v>
      </c>
      <c r="D1211" t="s">
        <v>18</v>
      </c>
      <c r="E1211" t="s">
        <v>79</v>
      </c>
      <c r="F1211">
        <v>73242</v>
      </c>
      <c r="G1211">
        <f t="shared" si="72"/>
        <v>0.83827027120878739</v>
      </c>
      <c r="H1211" t="str">
        <f t="shared" si="73"/>
        <v>Normal</v>
      </c>
      <c r="I1211" t="str">
        <f t="shared" si="74"/>
        <v>Normal</v>
      </c>
      <c r="J1211" s="14" t="str">
        <f t="shared" si="75"/>
        <v>Class 7</v>
      </c>
    </row>
    <row r="1212" spans="1:10" x14ac:dyDescent="0.45">
      <c r="A1212">
        <v>982553</v>
      </c>
      <c r="B1212" t="s">
        <v>28</v>
      </c>
      <c r="C1212" t="s">
        <v>25</v>
      </c>
      <c r="D1212" t="s">
        <v>15</v>
      </c>
      <c r="E1212" t="s">
        <v>77</v>
      </c>
      <c r="F1212">
        <v>73230</v>
      </c>
      <c r="G1212">
        <f t="shared" si="72"/>
        <v>0.8378449159663699</v>
      </c>
      <c r="H1212" t="str">
        <f t="shared" si="73"/>
        <v>Normal</v>
      </c>
      <c r="I1212" t="str">
        <f t="shared" si="74"/>
        <v>Normal</v>
      </c>
      <c r="J1212" s="14" t="str">
        <f t="shared" si="75"/>
        <v>Class 7</v>
      </c>
    </row>
    <row r="1213" spans="1:10" x14ac:dyDescent="0.45">
      <c r="A1213">
        <v>41757</v>
      </c>
      <c r="B1213" t="s">
        <v>28</v>
      </c>
      <c r="C1213" t="s">
        <v>25</v>
      </c>
      <c r="D1213" t="s">
        <v>18</v>
      </c>
      <c r="E1213" t="s">
        <v>79</v>
      </c>
      <c r="F1213">
        <v>73197</v>
      </c>
      <c r="G1213">
        <f t="shared" si="72"/>
        <v>0.83667518904972182</v>
      </c>
      <c r="H1213" t="str">
        <f t="shared" si="73"/>
        <v>Normal</v>
      </c>
      <c r="I1213" t="str">
        <f t="shared" si="74"/>
        <v>Normal</v>
      </c>
      <c r="J1213" s="14" t="str">
        <f t="shared" si="75"/>
        <v>Class 7</v>
      </c>
    </row>
    <row r="1214" spans="1:10" x14ac:dyDescent="0.45">
      <c r="A1214">
        <v>357078</v>
      </c>
      <c r="B1214" t="s">
        <v>28</v>
      </c>
      <c r="C1214" t="s">
        <v>25</v>
      </c>
      <c r="D1214" t="s">
        <v>18</v>
      </c>
      <c r="E1214" t="s">
        <v>84</v>
      </c>
      <c r="F1214">
        <v>73185</v>
      </c>
      <c r="G1214">
        <f t="shared" si="72"/>
        <v>0.83624983380730433</v>
      </c>
      <c r="H1214" t="str">
        <f t="shared" si="73"/>
        <v>Normal</v>
      </c>
      <c r="I1214" t="str">
        <f t="shared" si="74"/>
        <v>Normal</v>
      </c>
      <c r="J1214" s="14" t="str">
        <f t="shared" si="75"/>
        <v>Class 7</v>
      </c>
    </row>
    <row r="1215" spans="1:10" x14ac:dyDescent="0.45">
      <c r="A1215">
        <v>524586</v>
      </c>
      <c r="B1215" t="s">
        <v>28</v>
      </c>
      <c r="C1215" t="s">
        <v>25</v>
      </c>
      <c r="D1215" t="s">
        <v>10</v>
      </c>
      <c r="E1215" t="s">
        <v>78</v>
      </c>
      <c r="F1215">
        <v>73138</v>
      </c>
      <c r="G1215">
        <f t="shared" si="72"/>
        <v>0.83458385910783583</v>
      </c>
      <c r="H1215" t="str">
        <f t="shared" si="73"/>
        <v>Normal</v>
      </c>
      <c r="I1215" t="str">
        <f t="shared" si="74"/>
        <v>Normal</v>
      </c>
      <c r="J1215" s="14" t="str">
        <f t="shared" si="75"/>
        <v>Class 7</v>
      </c>
    </row>
    <row r="1216" spans="1:10" x14ac:dyDescent="0.45">
      <c r="A1216">
        <v>938391</v>
      </c>
      <c r="B1216" t="s">
        <v>28</v>
      </c>
      <c r="C1216" t="s">
        <v>25</v>
      </c>
      <c r="D1216" t="s">
        <v>13</v>
      </c>
      <c r="E1216" t="s">
        <v>76</v>
      </c>
      <c r="F1216">
        <v>73109</v>
      </c>
      <c r="G1216">
        <f t="shared" si="72"/>
        <v>0.83355591727199363</v>
      </c>
      <c r="H1216" t="str">
        <f t="shared" si="73"/>
        <v>Normal</v>
      </c>
      <c r="I1216" t="str">
        <f t="shared" si="74"/>
        <v>Normal</v>
      </c>
      <c r="J1216" s="14" t="str">
        <f t="shared" si="75"/>
        <v>Class 7</v>
      </c>
    </row>
    <row r="1217" spans="1:10" x14ac:dyDescent="0.45">
      <c r="A1217">
        <v>491599</v>
      </c>
      <c r="B1217" t="s">
        <v>28</v>
      </c>
      <c r="C1217" t="s">
        <v>25</v>
      </c>
      <c r="D1217" t="s">
        <v>15</v>
      </c>
      <c r="E1217" t="s">
        <v>78</v>
      </c>
      <c r="F1217">
        <v>73104</v>
      </c>
      <c r="G1217">
        <f t="shared" si="72"/>
        <v>0.8333786859209863</v>
      </c>
      <c r="H1217" t="str">
        <f t="shared" si="73"/>
        <v>Normal</v>
      </c>
      <c r="I1217" t="str">
        <f t="shared" si="74"/>
        <v>Normal</v>
      </c>
      <c r="J1217" s="14" t="str">
        <f t="shared" si="75"/>
        <v>Class 7</v>
      </c>
    </row>
    <row r="1218" spans="1:10" x14ac:dyDescent="0.45">
      <c r="A1218">
        <v>582836</v>
      </c>
      <c r="B1218" t="s">
        <v>28</v>
      </c>
      <c r="C1218" t="s">
        <v>25</v>
      </c>
      <c r="D1218" t="s">
        <v>13</v>
      </c>
      <c r="E1218" t="s">
        <v>77</v>
      </c>
      <c r="F1218">
        <v>73096</v>
      </c>
      <c r="G1218">
        <f t="shared" ref="G1218:G1281" si="76">(F1218-$L$6)/$L$5</f>
        <v>0.83309511575937467</v>
      </c>
      <c r="H1218" t="str">
        <f t="shared" ref="H1218:H1281" si="77">IF(ABS(G1218)&gt;2, "Outlier", "Normal")</f>
        <v>Normal</v>
      </c>
      <c r="I1218" t="str">
        <f t="shared" ref="I1218:I1281" si="78">IF(OR(F1218&lt;$Q$5, F1218&gt;$Q$6), "Outlier", "Normal")</f>
        <v>Normal</v>
      </c>
      <c r="J1218" s="14" t="str">
        <f t="shared" ref="J1218:J1281" si="79">IF(F1218 &lt;= MIN(F:F) + $Q$23, "Class 1",
IF(F1218 &lt;= MIN(F:F) + $Q$23 *2, "Class 2",
IF(F1218 &lt;= MIN(F:F) + $Q$23 *3, "Class 3",
IF(F1218 &lt;= MIN(F:F) + $Q$23 *4, "Class 4",
IF(F1218 &lt;= MIN(F:F) + $Q$23 *5, "Class 5",
IF(F1218 &lt;= MIN(F:F) + $Q$23 *6, "Class 6",
IF(F1218 &lt;= MIN(F:F) + $Q$23 *7, "Class 7",
IF(F1218 &lt;= MIN(F:F) + $Q$23 *8, "Class 7",
IF(F1218 &lt;= MIN(F:F) + $Q$23 *9, "Class 9",
IF(F1218 &lt;= MIN(F:F) + $Q$23 *10, "Class 10",
))))))))))</f>
        <v>Class 7</v>
      </c>
    </row>
    <row r="1219" spans="1:10" x14ac:dyDescent="0.45">
      <c r="A1219">
        <v>452817</v>
      </c>
      <c r="B1219" t="s">
        <v>28</v>
      </c>
      <c r="C1219" t="s">
        <v>25</v>
      </c>
      <c r="D1219" t="s">
        <v>18</v>
      </c>
      <c r="E1219" t="s">
        <v>87</v>
      </c>
      <c r="F1219">
        <v>73086</v>
      </c>
      <c r="G1219">
        <f t="shared" si="76"/>
        <v>0.83274065305736011</v>
      </c>
      <c r="H1219" t="str">
        <f t="shared" si="77"/>
        <v>Normal</v>
      </c>
      <c r="I1219" t="str">
        <f t="shared" si="78"/>
        <v>Normal</v>
      </c>
      <c r="J1219" s="14" t="str">
        <f t="shared" si="79"/>
        <v>Class 7</v>
      </c>
    </row>
    <row r="1220" spans="1:10" x14ac:dyDescent="0.45">
      <c r="A1220">
        <v>821116</v>
      </c>
      <c r="B1220" t="s">
        <v>28</v>
      </c>
      <c r="C1220" t="s">
        <v>25</v>
      </c>
      <c r="D1220" t="s">
        <v>15</v>
      </c>
      <c r="E1220" t="s">
        <v>77</v>
      </c>
      <c r="F1220">
        <v>73081</v>
      </c>
      <c r="G1220">
        <f t="shared" si="76"/>
        <v>0.83256342170635289</v>
      </c>
      <c r="H1220" t="str">
        <f t="shared" si="77"/>
        <v>Normal</v>
      </c>
      <c r="I1220" t="str">
        <f t="shared" si="78"/>
        <v>Normal</v>
      </c>
      <c r="J1220" s="14" t="str">
        <f t="shared" si="79"/>
        <v>Class 7</v>
      </c>
    </row>
    <row r="1221" spans="1:10" x14ac:dyDescent="0.45">
      <c r="A1221">
        <v>502566</v>
      </c>
      <c r="B1221" t="s">
        <v>28</v>
      </c>
      <c r="C1221" t="s">
        <v>25</v>
      </c>
      <c r="D1221" t="s">
        <v>18</v>
      </c>
      <c r="E1221" t="s">
        <v>77</v>
      </c>
      <c r="F1221">
        <v>73057</v>
      </c>
      <c r="G1221">
        <f t="shared" si="76"/>
        <v>0.83171271122151791</v>
      </c>
      <c r="H1221" t="str">
        <f t="shared" si="77"/>
        <v>Normal</v>
      </c>
      <c r="I1221" t="str">
        <f t="shared" si="78"/>
        <v>Normal</v>
      </c>
      <c r="J1221" s="14" t="str">
        <f t="shared" si="79"/>
        <v>Class 7</v>
      </c>
    </row>
    <row r="1222" spans="1:10" x14ac:dyDescent="0.45">
      <c r="A1222">
        <v>545529</v>
      </c>
      <c r="B1222" t="s">
        <v>28</v>
      </c>
      <c r="C1222" t="s">
        <v>33</v>
      </c>
      <c r="D1222" t="s">
        <v>16</v>
      </c>
      <c r="E1222" t="s">
        <v>79</v>
      </c>
      <c r="F1222">
        <v>72979</v>
      </c>
      <c r="G1222">
        <f t="shared" si="76"/>
        <v>0.82894790214580427</v>
      </c>
      <c r="H1222" t="str">
        <f t="shared" si="77"/>
        <v>Normal</v>
      </c>
      <c r="I1222" t="str">
        <f t="shared" si="78"/>
        <v>Normal</v>
      </c>
      <c r="J1222" s="14" t="str">
        <f t="shared" si="79"/>
        <v>Class 7</v>
      </c>
    </row>
    <row r="1223" spans="1:10" x14ac:dyDescent="0.45">
      <c r="A1223">
        <v>410700</v>
      </c>
      <c r="B1223" t="s">
        <v>28</v>
      </c>
      <c r="C1223" t="s">
        <v>26</v>
      </c>
      <c r="D1223" t="s">
        <v>15</v>
      </c>
      <c r="E1223" t="s">
        <v>78</v>
      </c>
      <c r="F1223">
        <v>72977</v>
      </c>
      <c r="G1223">
        <f t="shared" si="76"/>
        <v>0.82887700960540134</v>
      </c>
      <c r="H1223" t="str">
        <f t="shared" si="77"/>
        <v>Normal</v>
      </c>
      <c r="I1223" t="str">
        <f t="shared" si="78"/>
        <v>Normal</v>
      </c>
      <c r="J1223" s="14" t="str">
        <f t="shared" si="79"/>
        <v>Class 7</v>
      </c>
    </row>
    <row r="1224" spans="1:10" x14ac:dyDescent="0.45">
      <c r="A1224">
        <v>859749</v>
      </c>
      <c r="B1224" t="s">
        <v>28</v>
      </c>
      <c r="C1224" t="s">
        <v>25</v>
      </c>
      <c r="D1224" t="s">
        <v>18</v>
      </c>
      <c r="E1224" t="s">
        <v>78</v>
      </c>
      <c r="F1224">
        <v>72937</v>
      </c>
      <c r="G1224">
        <f t="shared" si="76"/>
        <v>0.82745915879734311</v>
      </c>
      <c r="H1224" t="str">
        <f t="shared" si="77"/>
        <v>Normal</v>
      </c>
      <c r="I1224" t="str">
        <f t="shared" si="78"/>
        <v>Normal</v>
      </c>
      <c r="J1224" s="14" t="str">
        <f t="shared" si="79"/>
        <v>Class 7</v>
      </c>
    </row>
    <row r="1225" spans="1:10" x14ac:dyDescent="0.45">
      <c r="A1225">
        <v>91819</v>
      </c>
      <c r="B1225" t="s">
        <v>28</v>
      </c>
      <c r="C1225" t="s">
        <v>26</v>
      </c>
      <c r="D1225" t="s">
        <v>11</v>
      </c>
      <c r="E1225" t="s">
        <v>77</v>
      </c>
      <c r="F1225">
        <v>72934</v>
      </c>
      <c r="G1225">
        <f t="shared" si="76"/>
        <v>0.82735281998673871</v>
      </c>
      <c r="H1225" t="str">
        <f t="shared" si="77"/>
        <v>Normal</v>
      </c>
      <c r="I1225" t="str">
        <f t="shared" si="78"/>
        <v>Normal</v>
      </c>
      <c r="J1225" s="14" t="str">
        <f t="shared" si="79"/>
        <v>Class 7</v>
      </c>
    </row>
    <row r="1226" spans="1:10" x14ac:dyDescent="0.45">
      <c r="A1226">
        <v>854101</v>
      </c>
      <c r="B1226" t="s">
        <v>28</v>
      </c>
      <c r="C1226" t="s">
        <v>25</v>
      </c>
      <c r="D1226" t="s">
        <v>15</v>
      </c>
      <c r="E1226" t="s">
        <v>77</v>
      </c>
      <c r="F1226">
        <v>72912</v>
      </c>
      <c r="G1226">
        <f t="shared" si="76"/>
        <v>0.82657300204230666</v>
      </c>
      <c r="H1226" t="str">
        <f t="shared" si="77"/>
        <v>Normal</v>
      </c>
      <c r="I1226" t="str">
        <f t="shared" si="78"/>
        <v>Normal</v>
      </c>
      <c r="J1226" s="14" t="str">
        <f t="shared" si="79"/>
        <v>Class 7</v>
      </c>
    </row>
    <row r="1227" spans="1:10" x14ac:dyDescent="0.45">
      <c r="A1227">
        <v>347050</v>
      </c>
      <c r="B1227" t="s">
        <v>28</v>
      </c>
      <c r="C1227" t="s">
        <v>26</v>
      </c>
      <c r="D1227" t="s">
        <v>15</v>
      </c>
      <c r="E1227" t="s">
        <v>84</v>
      </c>
      <c r="F1227">
        <v>72901</v>
      </c>
      <c r="G1227">
        <f t="shared" si="76"/>
        <v>0.82618309307009064</v>
      </c>
      <c r="H1227" t="str">
        <f t="shared" si="77"/>
        <v>Normal</v>
      </c>
      <c r="I1227" t="str">
        <f t="shared" si="78"/>
        <v>Normal</v>
      </c>
      <c r="J1227" s="14" t="str">
        <f t="shared" si="79"/>
        <v>Class 7</v>
      </c>
    </row>
    <row r="1228" spans="1:10" x14ac:dyDescent="0.45">
      <c r="A1228">
        <v>568407</v>
      </c>
      <c r="B1228" t="s">
        <v>28</v>
      </c>
      <c r="C1228" t="s">
        <v>25</v>
      </c>
      <c r="D1228" t="s">
        <v>12</v>
      </c>
      <c r="E1228" t="s">
        <v>77</v>
      </c>
      <c r="F1228">
        <v>72899</v>
      </c>
      <c r="G1228">
        <f t="shared" si="76"/>
        <v>0.82611220052968781</v>
      </c>
      <c r="H1228" t="str">
        <f t="shared" si="77"/>
        <v>Normal</v>
      </c>
      <c r="I1228" t="str">
        <f t="shared" si="78"/>
        <v>Normal</v>
      </c>
      <c r="J1228" s="14" t="str">
        <f t="shared" si="79"/>
        <v>Class 7</v>
      </c>
    </row>
    <row r="1229" spans="1:10" x14ac:dyDescent="0.45">
      <c r="A1229">
        <v>798174</v>
      </c>
      <c r="B1229" t="s">
        <v>28</v>
      </c>
      <c r="C1229" t="s">
        <v>26</v>
      </c>
      <c r="D1229" t="s">
        <v>16</v>
      </c>
      <c r="E1229" t="s">
        <v>77</v>
      </c>
      <c r="F1229">
        <v>72885</v>
      </c>
      <c r="G1229">
        <f t="shared" si="76"/>
        <v>0.82561595274686739</v>
      </c>
      <c r="H1229" t="str">
        <f t="shared" si="77"/>
        <v>Normal</v>
      </c>
      <c r="I1229" t="str">
        <f t="shared" si="78"/>
        <v>Normal</v>
      </c>
      <c r="J1229" s="14" t="str">
        <f t="shared" si="79"/>
        <v>Class 7</v>
      </c>
    </row>
    <row r="1230" spans="1:10" x14ac:dyDescent="0.45">
      <c r="A1230">
        <v>862314</v>
      </c>
      <c r="B1230" t="s">
        <v>28</v>
      </c>
      <c r="C1230" t="s">
        <v>25</v>
      </c>
      <c r="D1230" t="s">
        <v>13</v>
      </c>
      <c r="E1230" t="s">
        <v>77</v>
      </c>
      <c r="F1230">
        <v>72880</v>
      </c>
      <c r="G1230">
        <f t="shared" si="76"/>
        <v>0.82543872139586005</v>
      </c>
      <c r="H1230" t="str">
        <f t="shared" si="77"/>
        <v>Normal</v>
      </c>
      <c r="I1230" t="str">
        <f t="shared" si="78"/>
        <v>Normal</v>
      </c>
      <c r="J1230" s="14" t="str">
        <f t="shared" si="79"/>
        <v>Class 7</v>
      </c>
    </row>
    <row r="1231" spans="1:10" x14ac:dyDescent="0.45">
      <c r="A1231">
        <v>692533</v>
      </c>
      <c r="B1231" t="s">
        <v>28</v>
      </c>
      <c r="C1231" t="s">
        <v>25</v>
      </c>
      <c r="D1231" t="s">
        <v>18</v>
      </c>
      <c r="E1231" t="s">
        <v>78</v>
      </c>
      <c r="F1231">
        <v>72843</v>
      </c>
      <c r="G1231">
        <f t="shared" si="76"/>
        <v>0.82412720939840622</v>
      </c>
      <c r="H1231" t="str">
        <f t="shared" si="77"/>
        <v>Normal</v>
      </c>
      <c r="I1231" t="str">
        <f t="shared" si="78"/>
        <v>Normal</v>
      </c>
      <c r="J1231" s="14" t="str">
        <f t="shared" si="79"/>
        <v>Class 7</v>
      </c>
    </row>
    <row r="1232" spans="1:10" x14ac:dyDescent="0.45">
      <c r="A1232">
        <v>224983</v>
      </c>
      <c r="B1232" t="s">
        <v>28</v>
      </c>
      <c r="C1232" t="s">
        <v>25</v>
      </c>
      <c r="D1232" t="s">
        <v>15</v>
      </c>
      <c r="E1232" t="s">
        <v>77</v>
      </c>
      <c r="F1232">
        <v>72843</v>
      </c>
      <c r="G1232">
        <f t="shared" si="76"/>
        <v>0.82412720939840622</v>
      </c>
      <c r="H1232" t="str">
        <f t="shared" si="77"/>
        <v>Normal</v>
      </c>
      <c r="I1232" t="str">
        <f t="shared" si="78"/>
        <v>Normal</v>
      </c>
      <c r="J1232" s="14" t="str">
        <f t="shared" si="79"/>
        <v>Class 7</v>
      </c>
    </row>
    <row r="1233" spans="1:10" x14ac:dyDescent="0.45">
      <c r="A1233">
        <v>822154</v>
      </c>
      <c r="B1233" t="s">
        <v>28</v>
      </c>
      <c r="C1233" t="s">
        <v>26</v>
      </c>
      <c r="D1233" t="s">
        <v>16</v>
      </c>
      <c r="E1233" t="s">
        <v>77</v>
      </c>
      <c r="F1233">
        <v>72835</v>
      </c>
      <c r="G1233">
        <f t="shared" si="76"/>
        <v>0.8238436392367946</v>
      </c>
      <c r="H1233" t="str">
        <f t="shared" si="77"/>
        <v>Normal</v>
      </c>
      <c r="I1233" t="str">
        <f t="shared" si="78"/>
        <v>Normal</v>
      </c>
      <c r="J1233" s="14" t="str">
        <f t="shared" si="79"/>
        <v>Class 7</v>
      </c>
    </row>
    <row r="1234" spans="1:10" x14ac:dyDescent="0.45">
      <c r="A1234">
        <v>593448</v>
      </c>
      <c r="B1234" t="s">
        <v>28</v>
      </c>
      <c r="C1234" t="s">
        <v>33</v>
      </c>
      <c r="D1234" t="s">
        <v>16</v>
      </c>
      <c r="E1234" t="s">
        <v>78</v>
      </c>
      <c r="F1234">
        <v>72810</v>
      </c>
      <c r="G1234">
        <f t="shared" si="76"/>
        <v>0.82295748248175815</v>
      </c>
      <c r="H1234" t="str">
        <f t="shared" si="77"/>
        <v>Normal</v>
      </c>
      <c r="I1234" t="str">
        <f t="shared" si="78"/>
        <v>Normal</v>
      </c>
      <c r="J1234" s="14" t="str">
        <f t="shared" si="79"/>
        <v>Class 7</v>
      </c>
    </row>
    <row r="1235" spans="1:10" x14ac:dyDescent="0.45">
      <c r="A1235">
        <v>533386</v>
      </c>
      <c r="B1235" t="s">
        <v>28</v>
      </c>
      <c r="C1235" t="s">
        <v>25</v>
      </c>
      <c r="D1235" t="s">
        <v>10</v>
      </c>
      <c r="E1235" t="s">
        <v>79</v>
      </c>
      <c r="F1235">
        <v>72809</v>
      </c>
      <c r="G1235">
        <f t="shared" si="76"/>
        <v>0.82292203621155668</v>
      </c>
      <c r="H1235" t="str">
        <f t="shared" si="77"/>
        <v>Normal</v>
      </c>
      <c r="I1235" t="str">
        <f t="shared" si="78"/>
        <v>Normal</v>
      </c>
      <c r="J1235" s="14" t="str">
        <f t="shared" si="79"/>
        <v>Class 7</v>
      </c>
    </row>
    <row r="1236" spans="1:10" x14ac:dyDescent="0.45">
      <c r="A1236">
        <v>281313</v>
      </c>
      <c r="B1236" t="s">
        <v>28</v>
      </c>
      <c r="C1236" t="s">
        <v>26</v>
      </c>
      <c r="D1236" t="s">
        <v>10</v>
      </c>
      <c r="E1236" t="s">
        <v>80</v>
      </c>
      <c r="F1236">
        <v>72798</v>
      </c>
      <c r="G1236">
        <f t="shared" si="76"/>
        <v>0.82253212723934066</v>
      </c>
      <c r="H1236" t="str">
        <f t="shared" si="77"/>
        <v>Normal</v>
      </c>
      <c r="I1236" t="str">
        <f t="shared" si="78"/>
        <v>Normal</v>
      </c>
      <c r="J1236" s="14" t="str">
        <f t="shared" si="79"/>
        <v>Class 7</v>
      </c>
    </row>
    <row r="1237" spans="1:10" x14ac:dyDescent="0.45">
      <c r="A1237">
        <v>939062</v>
      </c>
      <c r="B1237" t="s">
        <v>28</v>
      </c>
      <c r="C1237" t="s">
        <v>25</v>
      </c>
      <c r="D1237" t="s">
        <v>18</v>
      </c>
      <c r="E1237" t="s">
        <v>83</v>
      </c>
      <c r="F1237">
        <v>72716</v>
      </c>
      <c r="G1237">
        <f t="shared" si="76"/>
        <v>0.81962553308282127</v>
      </c>
      <c r="H1237" t="str">
        <f t="shared" si="77"/>
        <v>Normal</v>
      </c>
      <c r="I1237" t="str">
        <f t="shared" si="78"/>
        <v>Normal</v>
      </c>
      <c r="J1237" s="14" t="str">
        <f t="shared" si="79"/>
        <v>Class 7</v>
      </c>
    </row>
    <row r="1238" spans="1:10" x14ac:dyDescent="0.45">
      <c r="A1238">
        <v>430158</v>
      </c>
      <c r="B1238" t="s">
        <v>28</v>
      </c>
      <c r="C1238" t="s">
        <v>25</v>
      </c>
      <c r="D1238" t="s">
        <v>15</v>
      </c>
      <c r="E1238" t="s">
        <v>77</v>
      </c>
      <c r="F1238">
        <v>72712</v>
      </c>
      <c r="G1238">
        <f t="shared" si="76"/>
        <v>0.8194837480020154</v>
      </c>
      <c r="H1238" t="str">
        <f t="shared" si="77"/>
        <v>Normal</v>
      </c>
      <c r="I1238" t="str">
        <f t="shared" si="78"/>
        <v>Normal</v>
      </c>
      <c r="J1238" s="14" t="str">
        <f t="shared" si="79"/>
        <v>Class 7</v>
      </c>
    </row>
    <row r="1239" spans="1:10" x14ac:dyDescent="0.45">
      <c r="A1239">
        <v>73132</v>
      </c>
      <c r="B1239" t="s">
        <v>28</v>
      </c>
      <c r="C1239" t="s">
        <v>25</v>
      </c>
      <c r="D1239" t="s">
        <v>15</v>
      </c>
      <c r="E1239" t="s">
        <v>78</v>
      </c>
      <c r="F1239">
        <v>72695</v>
      </c>
      <c r="G1239">
        <f t="shared" si="76"/>
        <v>0.81888116140859069</v>
      </c>
      <c r="H1239" t="str">
        <f t="shared" si="77"/>
        <v>Normal</v>
      </c>
      <c r="I1239" t="str">
        <f t="shared" si="78"/>
        <v>Normal</v>
      </c>
      <c r="J1239" s="14" t="str">
        <f t="shared" si="79"/>
        <v>Class 7</v>
      </c>
    </row>
    <row r="1240" spans="1:10" x14ac:dyDescent="0.45">
      <c r="A1240">
        <v>171510</v>
      </c>
      <c r="B1240" t="s">
        <v>28</v>
      </c>
      <c r="C1240" t="s">
        <v>25</v>
      </c>
      <c r="D1240" t="s">
        <v>18</v>
      </c>
      <c r="E1240" t="s">
        <v>80</v>
      </c>
      <c r="F1240">
        <v>72676</v>
      </c>
      <c r="G1240">
        <f t="shared" si="76"/>
        <v>0.81820768227476304</v>
      </c>
      <c r="H1240" t="str">
        <f t="shared" si="77"/>
        <v>Normal</v>
      </c>
      <c r="I1240" t="str">
        <f t="shared" si="78"/>
        <v>Normal</v>
      </c>
      <c r="J1240" s="14" t="str">
        <f t="shared" si="79"/>
        <v>Class 7</v>
      </c>
    </row>
    <row r="1241" spans="1:10" x14ac:dyDescent="0.45">
      <c r="A1241">
        <v>280138</v>
      </c>
      <c r="B1241" t="s">
        <v>28</v>
      </c>
      <c r="C1241" t="s">
        <v>26</v>
      </c>
      <c r="D1241" t="s">
        <v>15</v>
      </c>
      <c r="E1241" t="s">
        <v>84</v>
      </c>
      <c r="F1241">
        <v>72664</v>
      </c>
      <c r="G1241">
        <f t="shared" si="76"/>
        <v>0.81778232703234555</v>
      </c>
      <c r="H1241" t="str">
        <f t="shared" si="77"/>
        <v>Normal</v>
      </c>
      <c r="I1241" t="str">
        <f t="shared" si="78"/>
        <v>Normal</v>
      </c>
      <c r="J1241" s="14" t="str">
        <f t="shared" si="79"/>
        <v>Class 7</v>
      </c>
    </row>
    <row r="1242" spans="1:10" x14ac:dyDescent="0.45">
      <c r="A1242">
        <v>767512</v>
      </c>
      <c r="B1242" t="s">
        <v>28</v>
      </c>
      <c r="C1242" t="s">
        <v>25</v>
      </c>
      <c r="D1242" t="s">
        <v>10</v>
      </c>
      <c r="E1242" t="s">
        <v>79</v>
      </c>
      <c r="F1242">
        <v>72651</v>
      </c>
      <c r="G1242">
        <f t="shared" si="76"/>
        <v>0.81732152551972659</v>
      </c>
      <c r="H1242" t="str">
        <f t="shared" si="77"/>
        <v>Normal</v>
      </c>
      <c r="I1242" t="str">
        <f t="shared" si="78"/>
        <v>Normal</v>
      </c>
      <c r="J1242" s="14" t="str">
        <f t="shared" si="79"/>
        <v>Class 7</v>
      </c>
    </row>
    <row r="1243" spans="1:10" x14ac:dyDescent="0.45">
      <c r="A1243">
        <v>684825</v>
      </c>
      <c r="B1243" t="s">
        <v>28</v>
      </c>
      <c r="C1243" t="s">
        <v>25</v>
      </c>
      <c r="D1243" t="s">
        <v>18</v>
      </c>
      <c r="E1243" t="s">
        <v>77</v>
      </c>
      <c r="F1243">
        <v>72650</v>
      </c>
      <c r="G1243">
        <f t="shared" si="76"/>
        <v>0.81728607924952512</v>
      </c>
      <c r="H1243" t="str">
        <f t="shared" si="77"/>
        <v>Normal</v>
      </c>
      <c r="I1243" t="str">
        <f t="shared" si="78"/>
        <v>Normal</v>
      </c>
      <c r="J1243" s="14" t="str">
        <f t="shared" si="79"/>
        <v>Class 7</v>
      </c>
    </row>
    <row r="1244" spans="1:10" x14ac:dyDescent="0.45">
      <c r="A1244">
        <v>926369</v>
      </c>
      <c r="B1244" t="s">
        <v>28</v>
      </c>
      <c r="C1244" t="s">
        <v>26</v>
      </c>
      <c r="D1244" t="s">
        <v>15</v>
      </c>
      <c r="E1244" t="s">
        <v>79</v>
      </c>
      <c r="F1244">
        <v>72641</v>
      </c>
      <c r="G1244">
        <f t="shared" si="76"/>
        <v>0.81696706281771203</v>
      </c>
      <c r="H1244" t="str">
        <f t="shared" si="77"/>
        <v>Normal</v>
      </c>
      <c r="I1244" t="str">
        <f t="shared" si="78"/>
        <v>Normal</v>
      </c>
      <c r="J1244" s="14" t="str">
        <f t="shared" si="79"/>
        <v>Class 7</v>
      </c>
    </row>
    <row r="1245" spans="1:10" x14ac:dyDescent="0.45">
      <c r="A1245">
        <v>567566</v>
      </c>
      <c r="B1245" t="s">
        <v>28</v>
      </c>
      <c r="C1245" t="s">
        <v>26</v>
      </c>
      <c r="D1245" t="s">
        <v>15</v>
      </c>
      <c r="E1245" t="s">
        <v>77</v>
      </c>
      <c r="F1245">
        <v>72628</v>
      </c>
      <c r="G1245">
        <f t="shared" si="76"/>
        <v>0.81650626130509307</v>
      </c>
      <c r="H1245" t="str">
        <f t="shared" si="77"/>
        <v>Normal</v>
      </c>
      <c r="I1245" t="str">
        <f t="shared" si="78"/>
        <v>Normal</v>
      </c>
      <c r="J1245" s="14" t="str">
        <f t="shared" si="79"/>
        <v>Class 7</v>
      </c>
    </row>
    <row r="1246" spans="1:10" x14ac:dyDescent="0.45">
      <c r="A1246">
        <v>810266</v>
      </c>
      <c r="B1246" t="s">
        <v>28</v>
      </c>
      <c r="C1246" t="s">
        <v>25</v>
      </c>
      <c r="D1246" t="s">
        <v>18</v>
      </c>
      <c r="E1246" t="s">
        <v>77</v>
      </c>
      <c r="F1246">
        <v>72601</v>
      </c>
      <c r="G1246">
        <f t="shared" si="76"/>
        <v>0.8155492120096538</v>
      </c>
      <c r="H1246" t="str">
        <f t="shared" si="77"/>
        <v>Normal</v>
      </c>
      <c r="I1246" t="str">
        <f t="shared" si="78"/>
        <v>Normal</v>
      </c>
      <c r="J1246" s="14" t="str">
        <f t="shared" si="79"/>
        <v>Class 7</v>
      </c>
    </row>
    <row r="1247" spans="1:10" x14ac:dyDescent="0.45">
      <c r="A1247">
        <v>67222</v>
      </c>
      <c r="B1247" t="s">
        <v>28</v>
      </c>
      <c r="C1247" t="s">
        <v>25</v>
      </c>
      <c r="D1247" t="s">
        <v>15</v>
      </c>
      <c r="E1247" t="s">
        <v>87</v>
      </c>
      <c r="F1247">
        <v>72545</v>
      </c>
      <c r="G1247">
        <f t="shared" si="76"/>
        <v>0.81356422087837221</v>
      </c>
      <c r="H1247" t="str">
        <f t="shared" si="77"/>
        <v>Normal</v>
      </c>
      <c r="I1247" t="str">
        <f t="shared" si="78"/>
        <v>Normal</v>
      </c>
      <c r="J1247" s="14" t="str">
        <f t="shared" si="79"/>
        <v>Class 7</v>
      </c>
    </row>
    <row r="1248" spans="1:10" x14ac:dyDescent="0.45">
      <c r="A1248">
        <v>278190</v>
      </c>
      <c r="B1248" t="s">
        <v>28</v>
      </c>
      <c r="C1248" t="s">
        <v>25</v>
      </c>
      <c r="D1248" t="s">
        <v>12</v>
      </c>
      <c r="E1248" t="s">
        <v>78</v>
      </c>
      <c r="F1248">
        <v>72534</v>
      </c>
      <c r="G1248">
        <f t="shared" si="76"/>
        <v>0.81317431190615619</v>
      </c>
      <c r="H1248" t="str">
        <f t="shared" si="77"/>
        <v>Normal</v>
      </c>
      <c r="I1248" t="str">
        <f t="shared" si="78"/>
        <v>Normal</v>
      </c>
      <c r="J1248" s="14" t="str">
        <f t="shared" si="79"/>
        <v>Class 7</v>
      </c>
    </row>
    <row r="1249" spans="1:10" x14ac:dyDescent="0.45">
      <c r="A1249">
        <v>950373</v>
      </c>
      <c r="B1249" t="s">
        <v>28</v>
      </c>
      <c r="C1249" t="s">
        <v>26</v>
      </c>
      <c r="D1249" t="s">
        <v>15</v>
      </c>
      <c r="E1249" t="s">
        <v>77</v>
      </c>
      <c r="F1249">
        <v>72516</v>
      </c>
      <c r="G1249">
        <f t="shared" si="76"/>
        <v>0.8125362790425299</v>
      </c>
      <c r="H1249" t="str">
        <f t="shared" si="77"/>
        <v>Normal</v>
      </c>
      <c r="I1249" t="str">
        <f t="shared" si="78"/>
        <v>Normal</v>
      </c>
      <c r="J1249" s="14" t="str">
        <f t="shared" si="79"/>
        <v>Class 7</v>
      </c>
    </row>
    <row r="1250" spans="1:10" x14ac:dyDescent="0.45">
      <c r="A1250">
        <v>93480</v>
      </c>
      <c r="B1250" t="s">
        <v>28</v>
      </c>
      <c r="C1250" t="s">
        <v>25</v>
      </c>
      <c r="D1250" t="s">
        <v>12</v>
      </c>
      <c r="E1250" t="s">
        <v>78</v>
      </c>
      <c r="F1250">
        <v>72487</v>
      </c>
      <c r="G1250">
        <f t="shared" si="76"/>
        <v>0.81150833720668769</v>
      </c>
      <c r="H1250" t="str">
        <f t="shared" si="77"/>
        <v>Normal</v>
      </c>
      <c r="I1250" t="str">
        <f t="shared" si="78"/>
        <v>Normal</v>
      </c>
      <c r="J1250" s="14" t="str">
        <f t="shared" si="79"/>
        <v>Class 7</v>
      </c>
    </row>
    <row r="1251" spans="1:10" x14ac:dyDescent="0.45">
      <c r="A1251">
        <v>827812</v>
      </c>
      <c r="B1251" t="s">
        <v>28</v>
      </c>
      <c r="C1251" t="s">
        <v>26</v>
      </c>
      <c r="D1251" t="s">
        <v>18</v>
      </c>
      <c r="E1251" t="s">
        <v>80</v>
      </c>
      <c r="F1251">
        <v>72478</v>
      </c>
      <c r="G1251">
        <f t="shared" si="76"/>
        <v>0.8111893207748746</v>
      </c>
      <c r="H1251" t="str">
        <f t="shared" si="77"/>
        <v>Normal</v>
      </c>
      <c r="I1251" t="str">
        <f t="shared" si="78"/>
        <v>Normal</v>
      </c>
      <c r="J1251" s="14" t="str">
        <f t="shared" si="79"/>
        <v>Class 7</v>
      </c>
    </row>
    <row r="1252" spans="1:10" x14ac:dyDescent="0.45">
      <c r="A1252">
        <v>947251</v>
      </c>
      <c r="B1252" t="s">
        <v>28</v>
      </c>
      <c r="C1252" t="s">
        <v>26</v>
      </c>
      <c r="D1252" t="s">
        <v>15</v>
      </c>
      <c r="E1252" t="s">
        <v>84</v>
      </c>
      <c r="F1252">
        <v>72477</v>
      </c>
      <c r="G1252">
        <f t="shared" si="76"/>
        <v>0.81115387450467313</v>
      </c>
      <c r="H1252" t="str">
        <f t="shared" si="77"/>
        <v>Normal</v>
      </c>
      <c r="I1252" t="str">
        <f t="shared" si="78"/>
        <v>Normal</v>
      </c>
      <c r="J1252" s="14" t="str">
        <f t="shared" si="79"/>
        <v>Class 7</v>
      </c>
    </row>
    <row r="1253" spans="1:10" x14ac:dyDescent="0.45">
      <c r="A1253">
        <v>952623</v>
      </c>
      <c r="B1253" t="s">
        <v>28</v>
      </c>
      <c r="C1253" t="s">
        <v>25</v>
      </c>
      <c r="D1253" t="s">
        <v>13</v>
      </c>
      <c r="E1253" t="s">
        <v>79</v>
      </c>
      <c r="F1253">
        <v>72477</v>
      </c>
      <c r="G1253">
        <f t="shared" si="76"/>
        <v>0.81115387450467313</v>
      </c>
      <c r="H1253" t="str">
        <f t="shared" si="77"/>
        <v>Normal</v>
      </c>
      <c r="I1253" t="str">
        <f t="shared" si="78"/>
        <v>Normal</v>
      </c>
      <c r="J1253" s="14" t="str">
        <f t="shared" si="79"/>
        <v>Class 7</v>
      </c>
    </row>
    <row r="1254" spans="1:10" x14ac:dyDescent="0.45">
      <c r="A1254">
        <v>630226</v>
      </c>
      <c r="B1254" t="s">
        <v>28</v>
      </c>
      <c r="C1254" t="s">
        <v>25</v>
      </c>
      <c r="D1254" t="s">
        <v>16</v>
      </c>
      <c r="E1254" t="s">
        <v>81</v>
      </c>
      <c r="F1254">
        <v>72474</v>
      </c>
      <c r="G1254">
        <f t="shared" si="76"/>
        <v>0.81104753569406873</v>
      </c>
      <c r="H1254" t="str">
        <f t="shared" si="77"/>
        <v>Normal</v>
      </c>
      <c r="I1254" t="str">
        <f t="shared" si="78"/>
        <v>Normal</v>
      </c>
      <c r="J1254" s="14" t="str">
        <f t="shared" si="79"/>
        <v>Class 7</v>
      </c>
    </row>
    <row r="1255" spans="1:10" x14ac:dyDescent="0.45">
      <c r="A1255">
        <v>946203</v>
      </c>
      <c r="B1255" t="s">
        <v>28</v>
      </c>
      <c r="C1255" t="s">
        <v>26</v>
      </c>
      <c r="D1255" t="s">
        <v>10</v>
      </c>
      <c r="E1255" t="s">
        <v>78</v>
      </c>
      <c r="F1255">
        <v>72462</v>
      </c>
      <c r="G1255">
        <f t="shared" si="76"/>
        <v>0.81062218045165135</v>
      </c>
      <c r="H1255" t="str">
        <f t="shared" si="77"/>
        <v>Normal</v>
      </c>
      <c r="I1255" t="str">
        <f t="shared" si="78"/>
        <v>Normal</v>
      </c>
      <c r="J1255" s="14" t="str">
        <f t="shared" si="79"/>
        <v>Class 7</v>
      </c>
    </row>
    <row r="1256" spans="1:10" x14ac:dyDescent="0.45">
      <c r="A1256">
        <v>539550</v>
      </c>
      <c r="B1256" t="s">
        <v>28</v>
      </c>
      <c r="C1256" t="s">
        <v>25</v>
      </c>
      <c r="D1256" t="s">
        <v>15</v>
      </c>
      <c r="E1256" t="s">
        <v>78</v>
      </c>
      <c r="F1256">
        <v>72434</v>
      </c>
      <c r="G1256">
        <f t="shared" si="76"/>
        <v>0.8096296848860105</v>
      </c>
      <c r="H1256" t="str">
        <f t="shared" si="77"/>
        <v>Normal</v>
      </c>
      <c r="I1256" t="str">
        <f t="shared" si="78"/>
        <v>Normal</v>
      </c>
      <c r="J1256" s="14" t="str">
        <f t="shared" si="79"/>
        <v>Class 7</v>
      </c>
    </row>
    <row r="1257" spans="1:10" x14ac:dyDescent="0.45">
      <c r="A1257">
        <v>662219</v>
      </c>
      <c r="B1257" t="s">
        <v>28</v>
      </c>
      <c r="C1257" t="s">
        <v>26</v>
      </c>
      <c r="D1257" t="s">
        <v>15</v>
      </c>
      <c r="E1257" t="s">
        <v>77</v>
      </c>
      <c r="F1257">
        <v>72425</v>
      </c>
      <c r="G1257">
        <f t="shared" si="76"/>
        <v>0.80931066845419741</v>
      </c>
      <c r="H1257" t="str">
        <f t="shared" si="77"/>
        <v>Normal</v>
      </c>
      <c r="I1257" t="str">
        <f t="shared" si="78"/>
        <v>Normal</v>
      </c>
      <c r="J1257" s="14" t="str">
        <f t="shared" si="79"/>
        <v>Class 7</v>
      </c>
    </row>
    <row r="1258" spans="1:10" x14ac:dyDescent="0.45">
      <c r="A1258">
        <v>196609</v>
      </c>
      <c r="B1258" t="s">
        <v>28</v>
      </c>
      <c r="C1258" t="s">
        <v>25</v>
      </c>
      <c r="D1258" t="s">
        <v>15</v>
      </c>
      <c r="E1258" t="s">
        <v>77</v>
      </c>
      <c r="F1258">
        <v>72420</v>
      </c>
      <c r="G1258">
        <f t="shared" si="76"/>
        <v>0.80913343710319008</v>
      </c>
      <c r="H1258" t="str">
        <f t="shared" si="77"/>
        <v>Normal</v>
      </c>
      <c r="I1258" t="str">
        <f t="shared" si="78"/>
        <v>Normal</v>
      </c>
      <c r="J1258" s="14" t="str">
        <f t="shared" si="79"/>
        <v>Class 7</v>
      </c>
    </row>
    <row r="1259" spans="1:10" x14ac:dyDescent="0.45">
      <c r="A1259">
        <v>547639</v>
      </c>
      <c r="B1259" t="s">
        <v>28</v>
      </c>
      <c r="C1259" t="s">
        <v>25</v>
      </c>
      <c r="D1259" t="s">
        <v>15</v>
      </c>
      <c r="E1259" t="s">
        <v>84</v>
      </c>
      <c r="F1259">
        <v>72419</v>
      </c>
      <c r="G1259">
        <f t="shared" si="76"/>
        <v>0.80909799083298872</v>
      </c>
      <c r="H1259" t="str">
        <f t="shared" si="77"/>
        <v>Normal</v>
      </c>
      <c r="I1259" t="str">
        <f t="shared" si="78"/>
        <v>Normal</v>
      </c>
      <c r="J1259" s="14" t="str">
        <f t="shared" si="79"/>
        <v>Class 7</v>
      </c>
    </row>
    <row r="1260" spans="1:10" x14ac:dyDescent="0.45">
      <c r="A1260">
        <v>94618</v>
      </c>
      <c r="B1260" t="s">
        <v>28</v>
      </c>
      <c r="C1260" t="s">
        <v>33</v>
      </c>
      <c r="D1260" t="s">
        <v>18</v>
      </c>
      <c r="E1260" t="s">
        <v>78</v>
      </c>
      <c r="F1260">
        <v>72364</v>
      </c>
      <c r="G1260">
        <f t="shared" si="76"/>
        <v>0.8071484459719086</v>
      </c>
      <c r="H1260" t="str">
        <f t="shared" si="77"/>
        <v>Normal</v>
      </c>
      <c r="I1260" t="str">
        <f t="shared" si="78"/>
        <v>Normal</v>
      </c>
      <c r="J1260" s="14" t="str">
        <f t="shared" si="79"/>
        <v>Class 7</v>
      </c>
    </row>
    <row r="1261" spans="1:10" x14ac:dyDescent="0.45">
      <c r="A1261">
        <v>368107</v>
      </c>
      <c r="B1261" t="s">
        <v>28</v>
      </c>
      <c r="C1261" t="s">
        <v>26</v>
      </c>
      <c r="D1261" t="s">
        <v>11</v>
      </c>
      <c r="E1261" t="s">
        <v>77</v>
      </c>
      <c r="F1261">
        <v>72342</v>
      </c>
      <c r="G1261">
        <f t="shared" si="76"/>
        <v>0.80636862802747655</v>
      </c>
      <c r="H1261" t="str">
        <f t="shared" si="77"/>
        <v>Normal</v>
      </c>
      <c r="I1261" t="str">
        <f t="shared" si="78"/>
        <v>Normal</v>
      </c>
      <c r="J1261" s="14" t="str">
        <f t="shared" si="79"/>
        <v>Class 7</v>
      </c>
    </row>
    <row r="1262" spans="1:10" x14ac:dyDescent="0.45">
      <c r="A1262">
        <v>148880</v>
      </c>
      <c r="B1262" t="s">
        <v>28</v>
      </c>
      <c r="C1262" t="s">
        <v>25</v>
      </c>
      <c r="D1262" t="s">
        <v>18</v>
      </c>
      <c r="E1262" t="s">
        <v>87</v>
      </c>
      <c r="F1262">
        <v>72334</v>
      </c>
      <c r="G1262">
        <f t="shared" si="76"/>
        <v>0.80608505786586493</v>
      </c>
      <c r="H1262" t="str">
        <f t="shared" si="77"/>
        <v>Normal</v>
      </c>
      <c r="I1262" t="str">
        <f t="shared" si="78"/>
        <v>Normal</v>
      </c>
      <c r="J1262" s="14" t="str">
        <f t="shared" si="79"/>
        <v>Class 7</v>
      </c>
    </row>
    <row r="1263" spans="1:10" x14ac:dyDescent="0.45">
      <c r="A1263">
        <v>774639</v>
      </c>
      <c r="B1263" t="s">
        <v>28</v>
      </c>
      <c r="C1263" t="s">
        <v>25</v>
      </c>
      <c r="D1263" t="s">
        <v>15</v>
      </c>
      <c r="E1263" t="s">
        <v>83</v>
      </c>
      <c r="F1263">
        <v>72311</v>
      </c>
      <c r="G1263">
        <f t="shared" si="76"/>
        <v>0.80526979365123141</v>
      </c>
      <c r="H1263" t="str">
        <f t="shared" si="77"/>
        <v>Normal</v>
      </c>
      <c r="I1263" t="str">
        <f t="shared" si="78"/>
        <v>Normal</v>
      </c>
      <c r="J1263" s="14" t="str">
        <f t="shared" si="79"/>
        <v>Class 7</v>
      </c>
    </row>
    <row r="1264" spans="1:10" x14ac:dyDescent="0.45">
      <c r="A1264">
        <v>326373</v>
      </c>
      <c r="B1264" t="s">
        <v>28</v>
      </c>
      <c r="C1264" t="s">
        <v>25</v>
      </c>
      <c r="D1264" t="s">
        <v>18</v>
      </c>
      <c r="E1264" t="s">
        <v>79</v>
      </c>
      <c r="F1264">
        <v>72303</v>
      </c>
      <c r="G1264">
        <f t="shared" si="76"/>
        <v>0.80498622348961968</v>
      </c>
      <c r="H1264" t="str">
        <f t="shared" si="77"/>
        <v>Normal</v>
      </c>
      <c r="I1264" t="str">
        <f t="shared" si="78"/>
        <v>Normal</v>
      </c>
      <c r="J1264" s="14" t="str">
        <f t="shared" si="79"/>
        <v>Class 7</v>
      </c>
    </row>
    <row r="1265" spans="1:10" x14ac:dyDescent="0.45">
      <c r="A1265">
        <v>193661</v>
      </c>
      <c r="B1265" t="s">
        <v>28</v>
      </c>
      <c r="C1265" t="s">
        <v>26</v>
      </c>
      <c r="D1265" t="s">
        <v>15</v>
      </c>
      <c r="E1265" t="s">
        <v>77</v>
      </c>
      <c r="F1265">
        <v>72200</v>
      </c>
      <c r="G1265">
        <f t="shared" si="76"/>
        <v>0.8013352576588697</v>
      </c>
      <c r="H1265" t="str">
        <f t="shared" si="77"/>
        <v>Normal</v>
      </c>
      <c r="I1265" t="str">
        <f t="shared" si="78"/>
        <v>Normal</v>
      </c>
      <c r="J1265" s="14" t="str">
        <f t="shared" si="79"/>
        <v>Class 7</v>
      </c>
    </row>
    <row r="1266" spans="1:10" x14ac:dyDescent="0.45">
      <c r="A1266">
        <v>778617</v>
      </c>
      <c r="B1266" t="s">
        <v>28</v>
      </c>
      <c r="C1266" t="s">
        <v>26</v>
      </c>
      <c r="D1266" t="s">
        <v>18</v>
      </c>
      <c r="E1266" t="s">
        <v>78</v>
      </c>
      <c r="F1266">
        <v>72198</v>
      </c>
      <c r="G1266">
        <f t="shared" si="76"/>
        <v>0.80126436511846677</v>
      </c>
      <c r="H1266" t="str">
        <f t="shared" si="77"/>
        <v>Normal</v>
      </c>
      <c r="I1266" t="str">
        <f t="shared" si="78"/>
        <v>Normal</v>
      </c>
      <c r="J1266" s="14" t="str">
        <f t="shared" si="79"/>
        <v>Class 7</v>
      </c>
    </row>
    <row r="1267" spans="1:10" x14ac:dyDescent="0.45">
      <c r="A1267">
        <v>498947</v>
      </c>
      <c r="B1267" t="s">
        <v>28</v>
      </c>
      <c r="C1267" t="s">
        <v>26</v>
      </c>
      <c r="D1267" t="s">
        <v>11</v>
      </c>
      <c r="E1267" t="s">
        <v>77</v>
      </c>
      <c r="F1267">
        <v>72164</v>
      </c>
      <c r="G1267">
        <f t="shared" si="76"/>
        <v>0.80005919193161723</v>
      </c>
      <c r="H1267" t="str">
        <f t="shared" si="77"/>
        <v>Normal</v>
      </c>
      <c r="I1267" t="str">
        <f t="shared" si="78"/>
        <v>Normal</v>
      </c>
      <c r="J1267" s="14" t="str">
        <f t="shared" si="79"/>
        <v>Class 7</v>
      </c>
    </row>
    <row r="1268" spans="1:10" x14ac:dyDescent="0.45">
      <c r="A1268">
        <v>895640</v>
      </c>
      <c r="B1268" t="s">
        <v>28</v>
      </c>
      <c r="C1268" t="s">
        <v>26</v>
      </c>
      <c r="D1268" t="s">
        <v>16</v>
      </c>
      <c r="E1268" t="s">
        <v>77</v>
      </c>
      <c r="F1268">
        <v>72160</v>
      </c>
      <c r="G1268">
        <f t="shared" si="76"/>
        <v>0.79991740685081147</v>
      </c>
      <c r="H1268" t="str">
        <f t="shared" si="77"/>
        <v>Normal</v>
      </c>
      <c r="I1268" t="str">
        <f t="shared" si="78"/>
        <v>Normal</v>
      </c>
      <c r="J1268" s="14" t="str">
        <f t="shared" si="79"/>
        <v>Class 7</v>
      </c>
    </row>
    <row r="1269" spans="1:10" x14ac:dyDescent="0.45">
      <c r="A1269">
        <v>528129</v>
      </c>
      <c r="B1269" t="s">
        <v>28</v>
      </c>
      <c r="C1269" t="s">
        <v>26</v>
      </c>
      <c r="D1269" t="s">
        <v>17</v>
      </c>
      <c r="E1269" t="s">
        <v>84</v>
      </c>
      <c r="F1269">
        <v>72059</v>
      </c>
      <c r="G1269">
        <f t="shared" si="76"/>
        <v>0.79633733356046432</v>
      </c>
      <c r="H1269" t="str">
        <f t="shared" si="77"/>
        <v>Normal</v>
      </c>
      <c r="I1269" t="str">
        <f t="shared" si="78"/>
        <v>Normal</v>
      </c>
      <c r="J1269" s="14" t="str">
        <f t="shared" si="79"/>
        <v>Class 7</v>
      </c>
    </row>
    <row r="1270" spans="1:10" x14ac:dyDescent="0.45">
      <c r="A1270">
        <v>583906</v>
      </c>
      <c r="B1270" t="s">
        <v>28</v>
      </c>
      <c r="C1270" t="s">
        <v>26</v>
      </c>
      <c r="D1270" t="s">
        <v>11</v>
      </c>
      <c r="E1270" t="s">
        <v>77</v>
      </c>
      <c r="F1270">
        <v>72053</v>
      </c>
      <c r="G1270">
        <f t="shared" si="76"/>
        <v>0.79612465593925563</v>
      </c>
      <c r="H1270" t="str">
        <f t="shared" si="77"/>
        <v>Normal</v>
      </c>
      <c r="I1270" t="str">
        <f t="shared" si="78"/>
        <v>Normal</v>
      </c>
      <c r="J1270" s="14" t="str">
        <f t="shared" si="79"/>
        <v>Class 7</v>
      </c>
    </row>
    <row r="1271" spans="1:10" x14ac:dyDescent="0.45">
      <c r="A1271">
        <v>934715</v>
      </c>
      <c r="B1271" t="s">
        <v>28</v>
      </c>
      <c r="C1271" t="s">
        <v>26</v>
      </c>
      <c r="D1271" t="s">
        <v>15</v>
      </c>
      <c r="E1271" t="s">
        <v>78</v>
      </c>
      <c r="F1271">
        <v>72027</v>
      </c>
      <c r="G1271">
        <f t="shared" si="76"/>
        <v>0.79520305291401772</v>
      </c>
      <c r="H1271" t="str">
        <f t="shared" si="77"/>
        <v>Normal</v>
      </c>
      <c r="I1271" t="str">
        <f t="shared" si="78"/>
        <v>Normal</v>
      </c>
      <c r="J1271" s="14" t="str">
        <f t="shared" si="79"/>
        <v>Class 7</v>
      </c>
    </row>
    <row r="1272" spans="1:10" x14ac:dyDescent="0.45">
      <c r="A1272">
        <v>763855</v>
      </c>
      <c r="B1272" t="s">
        <v>28</v>
      </c>
      <c r="C1272" t="s">
        <v>26</v>
      </c>
      <c r="D1272" t="s">
        <v>12</v>
      </c>
      <c r="E1272" t="s">
        <v>77</v>
      </c>
      <c r="F1272">
        <v>71965</v>
      </c>
      <c r="G1272">
        <f t="shared" si="76"/>
        <v>0.79300538416152744</v>
      </c>
      <c r="H1272" t="str">
        <f t="shared" si="77"/>
        <v>Normal</v>
      </c>
      <c r="I1272" t="str">
        <f t="shared" si="78"/>
        <v>Normal</v>
      </c>
      <c r="J1272" s="14" t="str">
        <f t="shared" si="79"/>
        <v>Class 7</v>
      </c>
    </row>
    <row r="1273" spans="1:10" x14ac:dyDescent="0.45">
      <c r="A1273">
        <v>110794</v>
      </c>
      <c r="B1273" t="s">
        <v>28</v>
      </c>
      <c r="C1273" t="s">
        <v>25</v>
      </c>
      <c r="D1273" t="s">
        <v>18</v>
      </c>
      <c r="E1273" t="s">
        <v>80</v>
      </c>
      <c r="F1273">
        <v>71936</v>
      </c>
      <c r="G1273">
        <f t="shared" si="76"/>
        <v>0.79197744232568523</v>
      </c>
      <c r="H1273" t="str">
        <f t="shared" si="77"/>
        <v>Normal</v>
      </c>
      <c r="I1273" t="str">
        <f t="shared" si="78"/>
        <v>Normal</v>
      </c>
      <c r="J1273" s="14" t="str">
        <f t="shared" si="79"/>
        <v>Class 7</v>
      </c>
    </row>
    <row r="1274" spans="1:10" x14ac:dyDescent="0.45">
      <c r="A1274">
        <v>949027</v>
      </c>
      <c r="B1274" t="s">
        <v>28</v>
      </c>
      <c r="C1274" t="s">
        <v>25</v>
      </c>
      <c r="D1274" t="s">
        <v>15</v>
      </c>
      <c r="E1274" t="s">
        <v>81</v>
      </c>
      <c r="F1274">
        <v>71933</v>
      </c>
      <c r="G1274">
        <f t="shared" si="76"/>
        <v>0.79187110351508083</v>
      </c>
      <c r="H1274" t="str">
        <f t="shared" si="77"/>
        <v>Normal</v>
      </c>
      <c r="I1274" t="str">
        <f t="shared" si="78"/>
        <v>Normal</v>
      </c>
      <c r="J1274" s="14" t="str">
        <f t="shared" si="79"/>
        <v>Class 7</v>
      </c>
    </row>
    <row r="1275" spans="1:10" x14ac:dyDescent="0.45">
      <c r="A1275">
        <v>420472</v>
      </c>
      <c r="B1275" t="s">
        <v>28</v>
      </c>
      <c r="C1275" t="s">
        <v>26</v>
      </c>
      <c r="D1275" t="s">
        <v>18</v>
      </c>
      <c r="E1275" t="s">
        <v>76</v>
      </c>
      <c r="F1275">
        <v>71926</v>
      </c>
      <c r="G1275">
        <f t="shared" si="76"/>
        <v>0.79162297962367068</v>
      </c>
      <c r="H1275" t="str">
        <f t="shared" si="77"/>
        <v>Normal</v>
      </c>
      <c r="I1275" t="str">
        <f t="shared" si="78"/>
        <v>Normal</v>
      </c>
      <c r="J1275" s="14" t="str">
        <f t="shared" si="79"/>
        <v>Class 7</v>
      </c>
    </row>
    <row r="1276" spans="1:10" x14ac:dyDescent="0.45">
      <c r="A1276">
        <v>137390</v>
      </c>
      <c r="B1276" t="s">
        <v>28</v>
      </c>
      <c r="C1276" t="s">
        <v>26</v>
      </c>
      <c r="D1276" t="s">
        <v>15</v>
      </c>
      <c r="E1276" t="s">
        <v>78</v>
      </c>
      <c r="F1276">
        <v>71919</v>
      </c>
      <c r="G1276">
        <f t="shared" si="76"/>
        <v>0.79137485573226041</v>
      </c>
      <c r="H1276" t="str">
        <f t="shared" si="77"/>
        <v>Normal</v>
      </c>
      <c r="I1276" t="str">
        <f t="shared" si="78"/>
        <v>Normal</v>
      </c>
      <c r="J1276" s="14" t="str">
        <f t="shared" si="79"/>
        <v>Class 7</v>
      </c>
    </row>
    <row r="1277" spans="1:10" x14ac:dyDescent="0.45">
      <c r="A1277">
        <v>102520</v>
      </c>
      <c r="B1277" t="s">
        <v>28</v>
      </c>
      <c r="C1277" t="s">
        <v>25</v>
      </c>
      <c r="D1277" t="s">
        <v>18</v>
      </c>
      <c r="E1277" t="s">
        <v>79</v>
      </c>
      <c r="F1277">
        <v>71906</v>
      </c>
      <c r="G1277">
        <f t="shared" si="76"/>
        <v>0.79091405421964156</v>
      </c>
      <c r="H1277" t="str">
        <f t="shared" si="77"/>
        <v>Normal</v>
      </c>
      <c r="I1277" t="str">
        <f t="shared" si="78"/>
        <v>Normal</v>
      </c>
      <c r="J1277" s="14" t="str">
        <f t="shared" si="79"/>
        <v>Class 7</v>
      </c>
    </row>
    <row r="1278" spans="1:10" x14ac:dyDescent="0.45">
      <c r="A1278">
        <v>497671</v>
      </c>
      <c r="B1278" t="s">
        <v>28</v>
      </c>
      <c r="C1278" t="s">
        <v>26</v>
      </c>
      <c r="D1278" t="s">
        <v>18</v>
      </c>
      <c r="E1278" t="s">
        <v>79</v>
      </c>
      <c r="F1278">
        <v>71900</v>
      </c>
      <c r="G1278">
        <f t="shared" si="76"/>
        <v>0.79070137659843276</v>
      </c>
      <c r="H1278" t="str">
        <f t="shared" si="77"/>
        <v>Normal</v>
      </c>
      <c r="I1278" t="str">
        <f t="shared" si="78"/>
        <v>Normal</v>
      </c>
      <c r="J1278" s="14" t="str">
        <f t="shared" si="79"/>
        <v>Class 7</v>
      </c>
    </row>
    <row r="1279" spans="1:10" x14ac:dyDescent="0.45">
      <c r="A1279">
        <v>906051</v>
      </c>
      <c r="B1279" t="s">
        <v>28</v>
      </c>
      <c r="C1279" t="s">
        <v>26</v>
      </c>
      <c r="D1279" t="s">
        <v>15</v>
      </c>
      <c r="E1279" t="s">
        <v>87</v>
      </c>
      <c r="F1279">
        <v>71844</v>
      </c>
      <c r="G1279">
        <f t="shared" si="76"/>
        <v>0.78871638546715117</v>
      </c>
      <c r="H1279" t="str">
        <f t="shared" si="77"/>
        <v>Normal</v>
      </c>
      <c r="I1279" t="str">
        <f t="shared" si="78"/>
        <v>Normal</v>
      </c>
      <c r="J1279" s="14" t="str">
        <f t="shared" si="79"/>
        <v>Class 7</v>
      </c>
    </row>
    <row r="1280" spans="1:10" x14ac:dyDescent="0.45">
      <c r="A1280">
        <v>834520</v>
      </c>
      <c r="B1280" t="s">
        <v>28</v>
      </c>
      <c r="C1280" t="s">
        <v>26</v>
      </c>
      <c r="D1280" t="s">
        <v>15</v>
      </c>
      <c r="E1280" t="s">
        <v>83</v>
      </c>
      <c r="F1280">
        <v>71841</v>
      </c>
      <c r="G1280">
        <f t="shared" si="76"/>
        <v>0.78861004665654688</v>
      </c>
      <c r="H1280" t="str">
        <f t="shared" si="77"/>
        <v>Normal</v>
      </c>
      <c r="I1280" t="str">
        <f t="shared" si="78"/>
        <v>Normal</v>
      </c>
      <c r="J1280" s="14" t="str">
        <f t="shared" si="79"/>
        <v>Class 7</v>
      </c>
    </row>
    <row r="1281" spans="1:10" x14ac:dyDescent="0.45">
      <c r="A1281">
        <v>135254</v>
      </c>
      <c r="B1281" t="s">
        <v>28</v>
      </c>
      <c r="C1281" t="s">
        <v>26</v>
      </c>
      <c r="D1281" t="s">
        <v>18</v>
      </c>
      <c r="E1281" t="s">
        <v>77</v>
      </c>
      <c r="F1281">
        <v>71782</v>
      </c>
      <c r="G1281">
        <f t="shared" si="76"/>
        <v>0.78651871671466089</v>
      </c>
      <c r="H1281" t="str">
        <f t="shared" si="77"/>
        <v>Normal</v>
      </c>
      <c r="I1281" t="str">
        <f t="shared" si="78"/>
        <v>Normal</v>
      </c>
      <c r="J1281" s="14" t="str">
        <f t="shared" si="79"/>
        <v>Class 7</v>
      </c>
    </row>
    <row r="1282" spans="1:10" x14ac:dyDescent="0.45">
      <c r="A1282">
        <v>464131</v>
      </c>
      <c r="B1282" t="s">
        <v>28</v>
      </c>
      <c r="C1282" t="s">
        <v>25</v>
      </c>
      <c r="D1282" t="s">
        <v>18</v>
      </c>
      <c r="E1282" t="s">
        <v>77</v>
      </c>
      <c r="F1282">
        <v>71756</v>
      </c>
      <c r="G1282">
        <f t="shared" ref="G1282:G1345" si="80">(F1282-$L$6)/$L$5</f>
        <v>0.78559711368942309</v>
      </c>
      <c r="H1282" t="str">
        <f t="shared" ref="H1282:H1345" si="81">IF(ABS(G1282)&gt;2, "Outlier", "Normal")</f>
        <v>Normal</v>
      </c>
      <c r="I1282" t="str">
        <f t="shared" ref="I1282:I1345" si="82">IF(OR(F1282&lt;$Q$5, F1282&gt;$Q$6), "Outlier", "Normal")</f>
        <v>Normal</v>
      </c>
      <c r="J1282" s="14" t="str">
        <f t="shared" ref="J1282:J1345" si="83">IF(F1282 &lt;= MIN(F:F) + $Q$23, "Class 1",
IF(F1282 &lt;= MIN(F:F) + $Q$23 *2, "Class 2",
IF(F1282 &lt;= MIN(F:F) + $Q$23 *3, "Class 3",
IF(F1282 &lt;= MIN(F:F) + $Q$23 *4, "Class 4",
IF(F1282 &lt;= MIN(F:F) + $Q$23 *5, "Class 5",
IF(F1282 &lt;= MIN(F:F) + $Q$23 *6, "Class 6",
IF(F1282 &lt;= MIN(F:F) + $Q$23 *7, "Class 7",
IF(F1282 &lt;= MIN(F:F) + $Q$23 *8, "Class 7",
IF(F1282 &lt;= MIN(F:F) + $Q$23 *9, "Class 9",
IF(F1282 &lt;= MIN(F:F) + $Q$23 *10, "Class 10",
))))))))))</f>
        <v>Class 7</v>
      </c>
    </row>
    <row r="1283" spans="1:10" x14ac:dyDescent="0.45">
      <c r="A1283">
        <v>303721</v>
      </c>
      <c r="B1283" t="s">
        <v>28</v>
      </c>
      <c r="C1283" t="s">
        <v>26</v>
      </c>
      <c r="D1283" t="s">
        <v>17</v>
      </c>
      <c r="E1283" t="s">
        <v>79</v>
      </c>
      <c r="F1283">
        <v>71666</v>
      </c>
      <c r="G1283">
        <f t="shared" si="80"/>
        <v>0.78240694937129196</v>
      </c>
      <c r="H1283" t="str">
        <f t="shared" si="81"/>
        <v>Normal</v>
      </c>
      <c r="I1283" t="str">
        <f t="shared" si="82"/>
        <v>Normal</v>
      </c>
      <c r="J1283" s="14" t="str">
        <f t="shared" si="83"/>
        <v>Class 7</v>
      </c>
    </row>
    <row r="1284" spans="1:10" x14ac:dyDescent="0.45">
      <c r="A1284">
        <v>555507</v>
      </c>
      <c r="B1284" t="s">
        <v>28</v>
      </c>
      <c r="C1284" t="s">
        <v>25</v>
      </c>
      <c r="D1284" t="s">
        <v>18</v>
      </c>
      <c r="E1284" t="s">
        <v>78</v>
      </c>
      <c r="F1284">
        <v>71637</v>
      </c>
      <c r="G1284">
        <f t="shared" si="80"/>
        <v>0.78137900753544975</v>
      </c>
      <c r="H1284" t="str">
        <f t="shared" si="81"/>
        <v>Normal</v>
      </c>
      <c r="I1284" t="str">
        <f t="shared" si="82"/>
        <v>Normal</v>
      </c>
      <c r="J1284" s="14" t="str">
        <f t="shared" si="83"/>
        <v>Class 7</v>
      </c>
    </row>
    <row r="1285" spans="1:10" x14ac:dyDescent="0.45">
      <c r="A1285">
        <v>696815</v>
      </c>
      <c r="B1285" t="s">
        <v>28</v>
      </c>
      <c r="C1285" t="s">
        <v>25</v>
      </c>
      <c r="D1285" t="s">
        <v>18</v>
      </c>
      <c r="E1285" t="s">
        <v>83</v>
      </c>
      <c r="F1285">
        <v>71577</v>
      </c>
      <c r="G1285">
        <f t="shared" si="80"/>
        <v>0.7792522313233623</v>
      </c>
      <c r="H1285" t="str">
        <f t="shared" si="81"/>
        <v>Normal</v>
      </c>
      <c r="I1285" t="str">
        <f t="shared" si="82"/>
        <v>Normal</v>
      </c>
      <c r="J1285" s="14" t="str">
        <f t="shared" si="83"/>
        <v>Class 7</v>
      </c>
    </row>
    <row r="1286" spans="1:10" x14ac:dyDescent="0.45">
      <c r="A1286">
        <v>75569</v>
      </c>
      <c r="B1286" t="s">
        <v>28</v>
      </c>
      <c r="C1286" t="s">
        <v>33</v>
      </c>
      <c r="D1286" t="s">
        <v>18</v>
      </c>
      <c r="E1286" t="s">
        <v>78</v>
      </c>
      <c r="F1286">
        <v>71558</v>
      </c>
      <c r="G1286">
        <f t="shared" si="80"/>
        <v>0.77857875218953465</v>
      </c>
      <c r="H1286" t="str">
        <f t="shared" si="81"/>
        <v>Normal</v>
      </c>
      <c r="I1286" t="str">
        <f t="shared" si="82"/>
        <v>Normal</v>
      </c>
      <c r="J1286" s="14" t="str">
        <f t="shared" si="83"/>
        <v>Class 7</v>
      </c>
    </row>
    <row r="1287" spans="1:10" x14ac:dyDescent="0.45">
      <c r="A1287">
        <v>321233</v>
      </c>
      <c r="B1287" t="s">
        <v>28</v>
      </c>
      <c r="C1287" t="s">
        <v>26</v>
      </c>
      <c r="D1287" t="s">
        <v>15</v>
      </c>
      <c r="E1287" t="s">
        <v>77</v>
      </c>
      <c r="F1287">
        <v>71556</v>
      </c>
      <c r="G1287">
        <f t="shared" si="80"/>
        <v>0.77850785964913172</v>
      </c>
      <c r="H1287" t="str">
        <f t="shared" si="81"/>
        <v>Normal</v>
      </c>
      <c r="I1287" t="str">
        <f t="shared" si="82"/>
        <v>Normal</v>
      </c>
      <c r="J1287" s="14" t="str">
        <f t="shared" si="83"/>
        <v>Class 7</v>
      </c>
    </row>
    <row r="1288" spans="1:10" x14ac:dyDescent="0.45">
      <c r="A1288">
        <v>715346</v>
      </c>
      <c r="B1288" t="s">
        <v>28</v>
      </c>
      <c r="C1288" t="s">
        <v>26</v>
      </c>
      <c r="D1288" t="s">
        <v>12</v>
      </c>
      <c r="E1288" t="s">
        <v>78</v>
      </c>
      <c r="F1288">
        <v>71548</v>
      </c>
      <c r="G1288">
        <f t="shared" si="80"/>
        <v>0.77822428948752009</v>
      </c>
      <c r="H1288" t="str">
        <f t="shared" si="81"/>
        <v>Normal</v>
      </c>
      <c r="I1288" t="str">
        <f t="shared" si="82"/>
        <v>Normal</v>
      </c>
      <c r="J1288" s="14" t="str">
        <f t="shared" si="83"/>
        <v>Class 7</v>
      </c>
    </row>
    <row r="1289" spans="1:10" x14ac:dyDescent="0.45">
      <c r="A1289">
        <v>304751</v>
      </c>
      <c r="B1289" t="s">
        <v>28</v>
      </c>
      <c r="C1289" t="s">
        <v>25</v>
      </c>
      <c r="D1289" t="s">
        <v>18</v>
      </c>
      <c r="E1289" t="s">
        <v>77</v>
      </c>
      <c r="F1289">
        <v>71543</v>
      </c>
      <c r="G1289">
        <f t="shared" si="80"/>
        <v>0.77804705813651287</v>
      </c>
      <c r="H1289" t="str">
        <f t="shared" si="81"/>
        <v>Normal</v>
      </c>
      <c r="I1289" t="str">
        <f t="shared" si="82"/>
        <v>Normal</v>
      </c>
      <c r="J1289" s="14" t="str">
        <f t="shared" si="83"/>
        <v>Class 7</v>
      </c>
    </row>
    <row r="1290" spans="1:10" x14ac:dyDescent="0.45">
      <c r="A1290">
        <v>967787</v>
      </c>
      <c r="B1290" t="s">
        <v>28</v>
      </c>
      <c r="C1290" t="s">
        <v>25</v>
      </c>
      <c r="D1290" t="s">
        <v>15</v>
      </c>
      <c r="E1290" t="s">
        <v>77</v>
      </c>
      <c r="F1290">
        <v>71504</v>
      </c>
      <c r="G1290">
        <f t="shared" si="80"/>
        <v>0.776664653598656</v>
      </c>
      <c r="H1290" t="str">
        <f t="shared" si="81"/>
        <v>Normal</v>
      </c>
      <c r="I1290" t="str">
        <f t="shared" si="82"/>
        <v>Normal</v>
      </c>
      <c r="J1290" s="14" t="str">
        <f t="shared" si="83"/>
        <v>Class 7</v>
      </c>
    </row>
    <row r="1291" spans="1:10" x14ac:dyDescent="0.45">
      <c r="A1291">
        <v>784146</v>
      </c>
      <c r="B1291" t="s">
        <v>28</v>
      </c>
      <c r="C1291" t="s">
        <v>26</v>
      </c>
      <c r="D1291" t="s">
        <v>15</v>
      </c>
      <c r="E1291" t="s">
        <v>78</v>
      </c>
      <c r="F1291">
        <v>71496</v>
      </c>
      <c r="G1291">
        <f t="shared" si="80"/>
        <v>0.77638108343704437</v>
      </c>
      <c r="H1291" t="str">
        <f t="shared" si="81"/>
        <v>Normal</v>
      </c>
      <c r="I1291" t="str">
        <f t="shared" si="82"/>
        <v>Normal</v>
      </c>
      <c r="J1291" s="14" t="str">
        <f t="shared" si="83"/>
        <v>Class 7</v>
      </c>
    </row>
    <row r="1292" spans="1:10" x14ac:dyDescent="0.45">
      <c r="A1292">
        <v>389268</v>
      </c>
      <c r="B1292" t="s">
        <v>28</v>
      </c>
      <c r="C1292" t="s">
        <v>25</v>
      </c>
      <c r="D1292" t="s">
        <v>18</v>
      </c>
      <c r="E1292" t="s">
        <v>77</v>
      </c>
      <c r="F1292">
        <v>71495</v>
      </c>
      <c r="G1292">
        <f t="shared" si="80"/>
        <v>0.77634563716684291</v>
      </c>
      <c r="H1292" t="str">
        <f t="shared" si="81"/>
        <v>Normal</v>
      </c>
      <c r="I1292" t="str">
        <f t="shared" si="82"/>
        <v>Normal</v>
      </c>
      <c r="J1292" s="14" t="str">
        <f t="shared" si="83"/>
        <v>Class 7</v>
      </c>
    </row>
    <row r="1293" spans="1:10" x14ac:dyDescent="0.45">
      <c r="A1293">
        <v>716333</v>
      </c>
      <c r="B1293" t="s">
        <v>28</v>
      </c>
      <c r="C1293" t="s">
        <v>33</v>
      </c>
      <c r="D1293" t="s">
        <v>17</v>
      </c>
      <c r="E1293" t="s">
        <v>87</v>
      </c>
      <c r="F1293">
        <v>71461</v>
      </c>
      <c r="G1293">
        <f t="shared" si="80"/>
        <v>0.77514046397999337</v>
      </c>
      <c r="H1293" t="str">
        <f t="shared" si="81"/>
        <v>Normal</v>
      </c>
      <c r="I1293" t="str">
        <f t="shared" si="82"/>
        <v>Normal</v>
      </c>
      <c r="J1293" s="14" t="str">
        <f t="shared" si="83"/>
        <v>Class 7</v>
      </c>
    </row>
    <row r="1294" spans="1:10" x14ac:dyDescent="0.45">
      <c r="A1294">
        <v>736754</v>
      </c>
      <c r="B1294" t="s">
        <v>28</v>
      </c>
      <c r="C1294" t="s">
        <v>25</v>
      </c>
      <c r="D1294" t="s">
        <v>16</v>
      </c>
      <c r="E1294" t="s">
        <v>79</v>
      </c>
      <c r="F1294">
        <v>71443</v>
      </c>
      <c r="G1294">
        <f t="shared" si="80"/>
        <v>0.77450243111636718</v>
      </c>
      <c r="H1294" t="str">
        <f t="shared" si="81"/>
        <v>Normal</v>
      </c>
      <c r="I1294" t="str">
        <f t="shared" si="82"/>
        <v>Normal</v>
      </c>
      <c r="J1294" s="14" t="str">
        <f t="shared" si="83"/>
        <v>Class 7</v>
      </c>
    </row>
    <row r="1295" spans="1:10" x14ac:dyDescent="0.45">
      <c r="A1295">
        <v>427702</v>
      </c>
      <c r="B1295" t="s">
        <v>28</v>
      </c>
      <c r="C1295" t="s">
        <v>26</v>
      </c>
      <c r="D1295" t="s">
        <v>18</v>
      </c>
      <c r="E1295" t="s">
        <v>78</v>
      </c>
      <c r="F1295">
        <v>71295</v>
      </c>
      <c r="G1295">
        <f t="shared" si="80"/>
        <v>0.76925638312655165</v>
      </c>
      <c r="H1295" t="str">
        <f t="shared" si="81"/>
        <v>Normal</v>
      </c>
      <c r="I1295" t="str">
        <f t="shared" si="82"/>
        <v>Normal</v>
      </c>
      <c r="J1295" s="14" t="str">
        <f t="shared" si="83"/>
        <v>Class 7</v>
      </c>
    </row>
    <row r="1296" spans="1:10" x14ac:dyDescent="0.45">
      <c r="A1296">
        <v>138292</v>
      </c>
      <c r="B1296" t="s">
        <v>28</v>
      </c>
      <c r="C1296" t="s">
        <v>26</v>
      </c>
      <c r="D1296" t="s">
        <v>11</v>
      </c>
      <c r="E1296" t="s">
        <v>77</v>
      </c>
      <c r="F1296">
        <v>71266</v>
      </c>
      <c r="G1296">
        <f t="shared" si="80"/>
        <v>0.76822844129070944</v>
      </c>
      <c r="H1296" t="str">
        <f t="shared" si="81"/>
        <v>Normal</v>
      </c>
      <c r="I1296" t="str">
        <f t="shared" si="82"/>
        <v>Normal</v>
      </c>
      <c r="J1296" s="14" t="str">
        <f t="shared" si="83"/>
        <v>Class 7</v>
      </c>
    </row>
    <row r="1297" spans="1:10" x14ac:dyDescent="0.45">
      <c r="A1297">
        <v>498450</v>
      </c>
      <c r="B1297" t="s">
        <v>28</v>
      </c>
      <c r="C1297" t="s">
        <v>26</v>
      </c>
      <c r="D1297" t="s">
        <v>15</v>
      </c>
      <c r="E1297" t="s">
        <v>81</v>
      </c>
      <c r="F1297">
        <v>71264</v>
      </c>
      <c r="G1297">
        <f t="shared" si="80"/>
        <v>0.76815754875030651</v>
      </c>
      <c r="H1297" t="str">
        <f t="shared" si="81"/>
        <v>Normal</v>
      </c>
      <c r="I1297" t="str">
        <f t="shared" si="82"/>
        <v>Normal</v>
      </c>
      <c r="J1297" s="14" t="str">
        <f t="shared" si="83"/>
        <v>Class 7</v>
      </c>
    </row>
    <row r="1298" spans="1:10" x14ac:dyDescent="0.45">
      <c r="A1298">
        <v>476510</v>
      </c>
      <c r="B1298" t="s">
        <v>28</v>
      </c>
      <c r="C1298" t="s">
        <v>25</v>
      </c>
      <c r="D1298" t="s">
        <v>12</v>
      </c>
      <c r="E1298" t="s">
        <v>83</v>
      </c>
      <c r="F1298">
        <v>71255</v>
      </c>
      <c r="G1298">
        <f t="shared" si="80"/>
        <v>0.76783853231849342</v>
      </c>
      <c r="H1298" t="str">
        <f t="shared" si="81"/>
        <v>Normal</v>
      </c>
      <c r="I1298" t="str">
        <f t="shared" si="82"/>
        <v>Normal</v>
      </c>
      <c r="J1298" s="14" t="str">
        <f t="shared" si="83"/>
        <v>Class 7</v>
      </c>
    </row>
    <row r="1299" spans="1:10" x14ac:dyDescent="0.45">
      <c r="A1299">
        <v>624625</v>
      </c>
      <c r="B1299" t="s">
        <v>28</v>
      </c>
      <c r="C1299" t="s">
        <v>26</v>
      </c>
      <c r="D1299" t="s">
        <v>15</v>
      </c>
      <c r="E1299" t="s">
        <v>79</v>
      </c>
      <c r="F1299">
        <v>71254</v>
      </c>
      <c r="G1299">
        <f t="shared" si="80"/>
        <v>0.76780308604829195</v>
      </c>
      <c r="H1299" t="str">
        <f t="shared" si="81"/>
        <v>Normal</v>
      </c>
      <c r="I1299" t="str">
        <f t="shared" si="82"/>
        <v>Normal</v>
      </c>
      <c r="J1299" s="14" t="str">
        <f t="shared" si="83"/>
        <v>Class 7</v>
      </c>
    </row>
    <row r="1300" spans="1:10" x14ac:dyDescent="0.45">
      <c r="A1300">
        <v>62115</v>
      </c>
      <c r="B1300" t="s">
        <v>28</v>
      </c>
      <c r="C1300" t="s">
        <v>26</v>
      </c>
      <c r="D1300" t="s">
        <v>11</v>
      </c>
      <c r="E1300" t="s">
        <v>84</v>
      </c>
      <c r="F1300">
        <v>71249</v>
      </c>
      <c r="G1300">
        <f t="shared" si="80"/>
        <v>0.76762585469728462</v>
      </c>
      <c r="H1300" t="str">
        <f t="shared" si="81"/>
        <v>Normal</v>
      </c>
      <c r="I1300" t="str">
        <f t="shared" si="82"/>
        <v>Normal</v>
      </c>
      <c r="J1300" s="14" t="str">
        <f t="shared" si="83"/>
        <v>Class 7</v>
      </c>
    </row>
    <row r="1301" spans="1:10" x14ac:dyDescent="0.45">
      <c r="A1301">
        <v>160306</v>
      </c>
      <c r="B1301" t="s">
        <v>28</v>
      </c>
      <c r="C1301" t="s">
        <v>25</v>
      </c>
      <c r="D1301" t="s">
        <v>15</v>
      </c>
      <c r="E1301" t="s">
        <v>78</v>
      </c>
      <c r="F1301">
        <v>71235</v>
      </c>
      <c r="G1301">
        <f t="shared" si="80"/>
        <v>0.76712960691446419</v>
      </c>
      <c r="H1301" t="str">
        <f t="shared" si="81"/>
        <v>Normal</v>
      </c>
      <c r="I1301" t="str">
        <f t="shared" si="82"/>
        <v>Normal</v>
      </c>
      <c r="J1301" s="14" t="str">
        <f t="shared" si="83"/>
        <v>Class 7</v>
      </c>
    </row>
    <row r="1302" spans="1:10" x14ac:dyDescent="0.45">
      <c r="A1302">
        <v>603992</v>
      </c>
      <c r="B1302" t="s">
        <v>28</v>
      </c>
      <c r="C1302" t="s">
        <v>25</v>
      </c>
      <c r="D1302" t="s">
        <v>18</v>
      </c>
      <c r="E1302" t="s">
        <v>84</v>
      </c>
      <c r="F1302">
        <v>71166</v>
      </c>
      <c r="G1302">
        <f t="shared" si="80"/>
        <v>0.76468381427056376</v>
      </c>
      <c r="H1302" t="str">
        <f t="shared" si="81"/>
        <v>Normal</v>
      </c>
      <c r="I1302" t="str">
        <f t="shared" si="82"/>
        <v>Normal</v>
      </c>
      <c r="J1302" s="14" t="str">
        <f t="shared" si="83"/>
        <v>Class 7</v>
      </c>
    </row>
    <row r="1303" spans="1:10" x14ac:dyDescent="0.45">
      <c r="A1303">
        <v>181703</v>
      </c>
      <c r="B1303" t="s">
        <v>28</v>
      </c>
      <c r="C1303" t="s">
        <v>33</v>
      </c>
      <c r="D1303" t="s">
        <v>15</v>
      </c>
      <c r="E1303" t="s">
        <v>78</v>
      </c>
      <c r="F1303">
        <v>71151</v>
      </c>
      <c r="G1303">
        <f t="shared" si="80"/>
        <v>0.76415212021754186</v>
      </c>
      <c r="H1303" t="str">
        <f t="shared" si="81"/>
        <v>Normal</v>
      </c>
      <c r="I1303" t="str">
        <f t="shared" si="82"/>
        <v>Normal</v>
      </c>
      <c r="J1303" s="14" t="str">
        <f t="shared" si="83"/>
        <v>Class 7</v>
      </c>
    </row>
    <row r="1304" spans="1:10" x14ac:dyDescent="0.45">
      <c r="A1304">
        <v>510934</v>
      </c>
      <c r="B1304" t="s">
        <v>28</v>
      </c>
      <c r="C1304" t="s">
        <v>25</v>
      </c>
      <c r="D1304" t="s">
        <v>18</v>
      </c>
      <c r="E1304" t="s">
        <v>81</v>
      </c>
      <c r="F1304">
        <v>71141</v>
      </c>
      <c r="G1304">
        <f t="shared" si="80"/>
        <v>0.76379765751552731</v>
      </c>
      <c r="H1304" t="str">
        <f t="shared" si="81"/>
        <v>Normal</v>
      </c>
      <c r="I1304" t="str">
        <f t="shared" si="82"/>
        <v>Normal</v>
      </c>
      <c r="J1304" s="14" t="str">
        <f t="shared" si="83"/>
        <v>Class 7</v>
      </c>
    </row>
    <row r="1305" spans="1:10" x14ac:dyDescent="0.45">
      <c r="A1305">
        <v>659569</v>
      </c>
      <c r="B1305" t="s">
        <v>28</v>
      </c>
      <c r="C1305" t="s">
        <v>26</v>
      </c>
      <c r="D1305" t="s">
        <v>11</v>
      </c>
      <c r="E1305" t="s">
        <v>80</v>
      </c>
      <c r="F1305">
        <v>71127</v>
      </c>
      <c r="G1305">
        <f t="shared" si="80"/>
        <v>0.76330140973270699</v>
      </c>
      <c r="H1305" t="str">
        <f t="shared" si="81"/>
        <v>Normal</v>
      </c>
      <c r="I1305" t="str">
        <f t="shared" si="82"/>
        <v>Normal</v>
      </c>
      <c r="J1305" s="14" t="str">
        <f t="shared" si="83"/>
        <v>Class 7</v>
      </c>
    </row>
    <row r="1306" spans="1:10" x14ac:dyDescent="0.45">
      <c r="A1306">
        <v>972929</v>
      </c>
      <c r="B1306" t="s">
        <v>28</v>
      </c>
      <c r="C1306" t="s">
        <v>26</v>
      </c>
      <c r="D1306" t="s">
        <v>18</v>
      </c>
      <c r="E1306" t="s">
        <v>78</v>
      </c>
      <c r="F1306">
        <v>71092</v>
      </c>
      <c r="G1306">
        <f t="shared" si="80"/>
        <v>0.76206079027565599</v>
      </c>
      <c r="H1306" t="str">
        <f t="shared" si="81"/>
        <v>Normal</v>
      </c>
      <c r="I1306" t="str">
        <f t="shared" si="82"/>
        <v>Normal</v>
      </c>
      <c r="J1306" s="14" t="str">
        <f t="shared" si="83"/>
        <v>Class 7</v>
      </c>
    </row>
    <row r="1307" spans="1:10" x14ac:dyDescent="0.45">
      <c r="A1307">
        <v>481014</v>
      </c>
      <c r="B1307" t="s">
        <v>28</v>
      </c>
      <c r="C1307" t="s">
        <v>33</v>
      </c>
      <c r="D1307" t="s">
        <v>18</v>
      </c>
      <c r="E1307" t="s">
        <v>77</v>
      </c>
      <c r="F1307">
        <v>71090</v>
      </c>
      <c r="G1307">
        <f t="shared" si="80"/>
        <v>0.76198989773525305</v>
      </c>
      <c r="H1307" t="str">
        <f t="shared" si="81"/>
        <v>Normal</v>
      </c>
      <c r="I1307" t="str">
        <f t="shared" si="82"/>
        <v>Normal</v>
      </c>
      <c r="J1307" s="14" t="str">
        <f t="shared" si="83"/>
        <v>Class 7</v>
      </c>
    </row>
    <row r="1308" spans="1:10" x14ac:dyDescent="0.45">
      <c r="A1308">
        <v>468586</v>
      </c>
      <c r="B1308" t="s">
        <v>28</v>
      </c>
      <c r="C1308" t="s">
        <v>26</v>
      </c>
      <c r="D1308" t="s">
        <v>18</v>
      </c>
      <c r="E1308" t="s">
        <v>78</v>
      </c>
      <c r="F1308">
        <v>71083</v>
      </c>
      <c r="G1308">
        <f t="shared" si="80"/>
        <v>0.7617417738438429</v>
      </c>
      <c r="H1308" t="str">
        <f t="shared" si="81"/>
        <v>Normal</v>
      </c>
      <c r="I1308" t="str">
        <f t="shared" si="82"/>
        <v>Normal</v>
      </c>
      <c r="J1308" s="14" t="str">
        <f t="shared" si="83"/>
        <v>Class 7</v>
      </c>
    </row>
    <row r="1309" spans="1:10" x14ac:dyDescent="0.45">
      <c r="A1309">
        <v>200163</v>
      </c>
      <c r="B1309" t="s">
        <v>28</v>
      </c>
      <c r="C1309" t="s">
        <v>25</v>
      </c>
      <c r="D1309" t="s">
        <v>18</v>
      </c>
      <c r="E1309" t="s">
        <v>76</v>
      </c>
      <c r="F1309">
        <v>71067</v>
      </c>
      <c r="G1309">
        <f t="shared" si="80"/>
        <v>0.76117463352061954</v>
      </c>
      <c r="H1309" t="str">
        <f t="shared" si="81"/>
        <v>Normal</v>
      </c>
      <c r="I1309" t="str">
        <f t="shared" si="82"/>
        <v>Normal</v>
      </c>
      <c r="J1309" s="14" t="str">
        <f t="shared" si="83"/>
        <v>Class 7</v>
      </c>
    </row>
    <row r="1310" spans="1:10" x14ac:dyDescent="0.45">
      <c r="A1310">
        <v>574541</v>
      </c>
      <c r="B1310" t="s">
        <v>28</v>
      </c>
      <c r="C1310" t="s">
        <v>25</v>
      </c>
      <c r="D1310" t="s">
        <v>18</v>
      </c>
      <c r="E1310" t="s">
        <v>78</v>
      </c>
      <c r="F1310">
        <v>71065</v>
      </c>
      <c r="G1310">
        <f t="shared" si="80"/>
        <v>0.7611037409802166</v>
      </c>
      <c r="H1310" t="str">
        <f t="shared" si="81"/>
        <v>Normal</v>
      </c>
      <c r="I1310" t="str">
        <f t="shared" si="82"/>
        <v>Normal</v>
      </c>
      <c r="J1310" s="14" t="str">
        <f t="shared" si="83"/>
        <v>Class 7</v>
      </c>
    </row>
    <row r="1311" spans="1:10" x14ac:dyDescent="0.45">
      <c r="A1311">
        <v>59153</v>
      </c>
      <c r="B1311" t="s">
        <v>28</v>
      </c>
      <c r="C1311" t="s">
        <v>25</v>
      </c>
      <c r="D1311" t="s">
        <v>13</v>
      </c>
      <c r="E1311" t="s">
        <v>80</v>
      </c>
      <c r="F1311">
        <v>71051</v>
      </c>
      <c r="G1311">
        <f t="shared" si="80"/>
        <v>0.76060749319739629</v>
      </c>
      <c r="H1311" t="str">
        <f t="shared" si="81"/>
        <v>Normal</v>
      </c>
      <c r="I1311" t="str">
        <f t="shared" si="82"/>
        <v>Normal</v>
      </c>
      <c r="J1311" s="14" t="str">
        <f t="shared" si="83"/>
        <v>Class 7</v>
      </c>
    </row>
    <row r="1312" spans="1:10" x14ac:dyDescent="0.45">
      <c r="A1312">
        <v>718350</v>
      </c>
      <c r="B1312" t="s">
        <v>28</v>
      </c>
      <c r="C1312" t="s">
        <v>25</v>
      </c>
      <c r="D1312" t="s">
        <v>15</v>
      </c>
      <c r="E1312" t="s">
        <v>76</v>
      </c>
      <c r="F1312">
        <v>71040</v>
      </c>
      <c r="G1312">
        <f t="shared" si="80"/>
        <v>0.76021758422518027</v>
      </c>
      <c r="H1312" t="str">
        <f t="shared" si="81"/>
        <v>Normal</v>
      </c>
      <c r="I1312" t="str">
        <f t="shared" si="82"/>
        <v>Normal</v>
      </c>
      <c r="J1312" s="14" t="str">
        <f t="shared" si="83"/>
        <v>Class 7</v>
      </c>
    </row>
    <row r="1313" spans="1:10" x14ac:dyDescent="0.45">
      <c r="A1313">
        <v>273935</v>
      </c>
      <c r="B1313" t="s">
        <v>28</v>
      </c>
      <c r="C1313" t="s">
        <v>26</v>
      </c>
      <c r="D1313" t="s">
        <v>18</v>
      </c>
      <c r="E1313" t="s">
        <v>77</v>
      </c>
      <c r="F1313">
        <v>71034</v>
      </c>
      <c r="G1313">
        <f t="shared" si="80"/>
        <v>0.76000490660397146</v>
      </c>
      <c r="H1313" t="str">
        <f t="shared" si="81"/>
        <v>Normal</v>
      </c>
      <c r="I1313" t="str">
        <f t="shared" si="82"/>
        <v>Normal</v>
      </c>
      <c r="J1313" s="14" t="str">
        <f t="shared" si="83"/>
        <v>Class 7</v>
      </c>
    </row>
    <row r="1314" spans="1:10" x14ac:dyDescent="0.45">
      <c r="A1314">
        <v>492225</v>
      </c>
      <c r="B1314" t="s">
        <v>28</v>
      </c>
      <c r="C1314" t="s">
        <v>25</v>
      </c>
      <c r="D1314" t="s">
        <v>10</v>
      </c>
      <c r="E1314" t="s">
        <v>84</v>
      </c>
      <c r="F1314">
        <v>71033</v>
      </c>
      <c r="G1314">
        <f t="shared" si="80"/>
        <v>0.75996946033377</v>
      </c>
      <c r="H1314" t="str">
        <f t="shared" si="81"/>
        <v>Normal</v>
      </c>
      <c r="I1314" t="str">
        <f t="shared" si="82"/>
        <v>Normal</v>
      </c>
      <c r="J1314" s="14" t="str">
        <f t="shared" si="83"/>
        <v>Class 7</v>
      </c>
    </row>
    <row r="1315" spans="1:10" x14ac:dyDescent="0.45">
      <c r="A1315">
        <v>780839</v>
      </c>
      <c r="B1315" t="s">
        <v>28</v>
      </c>
      <c r="C1315" t="s">
        <v>26</v>
      </c>
      <c r="D1315" t="s">
        <v>18</v>
      </c>
      <c r="E1315" t="s">
        <v>83</v>
      </c>
      <c r="F1315">
        <v>70979</v>
      </c>
      <c r="G1315">
        <f t="shared" si="80"/>
        <v>0.75805536174289134</v>
      </c>
      <c r="H1315" t="str">
        <f t="shared" si="81"/>
        <v>Normal</v>
      </c>
      <c r="I1315" t="str">
        <f t="shared" si="82"/>
        <v>Normal</v>
      </c>
      <c r="J1315" s="14" t="str">
        <f t="shared" si="83"/>
        <v>Class 7</v>
      </c>
    </row>
    <row r="1316" spans="1:10" x14ac:dyDescent="0.45">
      <c r="A1316">
        <v>541077</v>
      </c>
      <c r="B1316" t="s">
        <v>28</v>
      </c>
      <c r="C1316" t="s">
        <v>25</v>
      </c>
      <c r="D1316" t="s">
        <v>10</v>
      </c>
      <c r="E1316" t="s">
        <v>81</v>
      </c>
      <c r="F1316">
        <v>70925</v>
      </c>
      <c r="G1316">
        <f t="shared" si="80"/>
        <v>0.75614126315201269</v>
      </c>
      <c r="H1316" t="str">
        <f t="shared" si="81"/>
        <v>Normal</v>
      </c>
      <c r="I1316" t="str">
        <f t="shared" si="82"/>
        <v>Normal</v>
      </c>
      <c r="J1316" s="14" t="str">
        <f t="shared" si="83"/>
        <v>Class 7</v>
      </c>
    </row>
    <row r="1317" spans="1:10" x14ac:dyDescent="0.45">
      <c r="A1317">
        <v>502562</v>
      </c>
      <c r="B1317" t="s">
        <v>28</v>
      </c>
      <c r="C1317" t="s">
        <v>33</v>
      </c>
      <c r="D1317" t="s">
        <v>10</v>
      </c>
      <c r="E1317" t="s">
        <v>79</v>
      </c>
      <c r="F1317">
        <v>70851</v>
      </c>
      <c r="G1317">
        <f t="shared" si="80"/>
        <v>0.75351823915710492</v>
      </c>
      <c r="H1317" t="str">
        <f t="shared" si="81"/>
        <v>Normal</v>
      </c>
      <c r="I1317" t="str">
        <f t="shared" si="82"/>
        <v>Normal</v>
      </c>
      <c r="J1317" s="14" t="str">
        <f t="shared" si="83"/>
        <v>Class 7</v>
      </c>
    </row>
    <row r="1318" spans="1:10" x14ac:dyDescent="0.45">
      <c r="A1318">
        <v>212668</v>
      </c>
      <c r="B1318" t="s">
        <v>28</v>
      </c>
      <c r="C1318" t="s">
        <v>26</v>
      </c>
      <c r="D1318" t="s">
        <v>18</v>
      </c>
      <c r="E1318" t="s">
        <v>79</v>
      </c>
      <c r="F1318">
        <v>70822</v>
      </c>
      <c r="G1318">
        <f t="shared" si="80"/>
        <v>0.75249029732126271</v>
      </c>
      <c r="H1318" t="str">
        <f t="shared" si="81"/>
        <v>Normal</v>
      </c>
      <c r="I1318" t="str">
        <f t="shared" si="82"/>
        <v>Normal</v>
      </c>
      <c r="J1318" s="14" t="str">
        <f t="shared" si="83"/>
        <v>Class 7</v>
      </c>
    </row>
    <row r="1319" spans="1:10" x14ac:dyDescent="0.45">
      <c r="A1319">
        <v>618043</v>
      </c>
      <c r="B1319" t="s">
        <v>28</v>
      </c>
      <c r="C1319" t="s">
        <v>25</v>
      </c>
      <c r="D1319" t="s">
        <v>15</v>
      </c>
      <c r="E1319" t="s">
        <v>79</v>
      </c>
      <c r="F1319">
        <v>70766</v>
      </c>
      <c r="G1319">
        <f t="shared" si="80"/>
        <v>0.75050530618998113</v>
      </c>
      <c r="H1319" t="str">
        <f t="shared" si="81"/>
        <v>Normal</v>
      </c>
      <c r="I1319" t="str">
        <f t="shared" si="82"/>
        <v>Normal</v>
      </c>
      <c r="J1319" s="14" t="str">
        <f t="shared" si="83"/>
        <v>Class 7</v>
      </c>
    </row>
    <row r="1320" spans="1:10" x14ac:dyDescent="0.45">
      <c r="A1320">
        <v>220653</v>
      </c>
      <c r="B1320" t="s">
        <v>28</v>
      </c>
      <c r="C1320" t="s">
        <v>25</v>
      </c>
      <c r="D1320" t="s">
        <v>12</v>
      </c>
      <c r="E1320" t="s">
        <v>80</v>
      </c>
      <c r="F1320">
        <v>70753</v>
      </c>
      <c r="G1320">
        <f t="shared" si="80"/>
        <v>0.75004450467736228</v>
      </c>
      <c r="H1320" t="str">
        <f t="shared" si="81"/>
        <v>Normal</v>
      </c>
      <c r="I1320" t="str">
        <f t="shared" si="82"/>
        <v>Normal</v>
      </c>
      <c r="J1320" s="14" t="str">
        <f t="shared" si="83"/>
        <v>Class 7</v>
      </c>
    </row>
    <row r="1321" spans="1:10" x14ac:dyDescent="0.45">
      <c r="A1321">
        <v>287204</v>
      </c>
      <c r="B1321" t="s">
        <v>28</v>
      </c>
      <c r="C1321" t="s">
        <v>26</v>
      </c>
      <c r="D1321" t="s">
        <v>18</v>
      </c>
      <c r="E1321" t="s">
        <v>84</v>
      </c>
      <c r="F1321">
        <v>70716</v>
      </c>
      <c r="G1321">
        <f t="shared" si="80"/>
        <v>0.74873299267990834</v>
      </c>
      <c r="H1321" t="str">
        <f t="shared" si="81"/>
        <v>Normal</v>
      </c>
      <c r="I1321" t="str">
        <f t="shared" si="82"/>
        <v>Normal</v>
      </c>
      <c r="J1321" s="14" t="str">
        <f t="shared" si="83"/>
        <v>Class 7</v>
      </c>
    </row>
    <row r="1322" spans="1:10" x14ac:dyDescent="0.45">
      <c r="A1322">
        <v>718505</v>
      </c>
      <c r="B1322" t="s">
        <v>28</v>
      </c>
      <c r="C1322" t="s">
        <v>25</v>
      </c>
      <c r="D1322" t="s">
        <v>15</v>
      </c>
      <c r="E1322" t="s">
        <v>77</v>
      </c>
      <c r="F1322">
        <v>70687</v>
      </c>
      <c r="G1322">
        <f t="shared" si="80"/>
        <v>0.74770505084406613</v>
      </c>
      <c r="H1322" t="str">
        <f t="shared" si="81"/>
        <v>Normal</v>
      </c>
      <c r="I1322" t="str">
        <f t="shared" si="82"/>
        <v>Normal</v>
      </c>
      <c r="J1322" s="14" t="str">
        <f t="shared" si="83"/>
        <v>Class 7</v>
      </c>
    </row>
    <row r="1323" spans="1:10" x14ac:dyDescent="0.45">
      <c r="A1323">
        <v>489117</v>
      </c>
      <c r="B1323" t="s">
        <v>28</v>
      </c>
      <c r="C1323" t="s">
        <v>25</v>
      </c>
      <c r="D1323" t="s">
        <v>15</v>
      </c>
      <c r="E1323" t="s">
        <v>77</v>
      </c>
      <c r="F1323">
        <v>70665</v>
      </c>
      <c r="G1323">
        <f t="shared" si="80"/>
        <v>0.74692523289963408</v>
      </c>
      <c r="H1323" t="str">
        <f t="shared" si="81"/>
        <v>Normal</v>
      </c>
      <c r="I1323" t="str">
        <f t="shared" si="82"/>
        <v>Normal</v>
      </c>
      <c r="J1323" s="14" t="str">
        <f t="shared" si="83"/>
        <v>Class 7</v>
      </c>
    </row>
    <row r="1324" spans="1:10" x14ac:dyDescent="0.45">
      <c r="A1324">
        <v>105777</v>
      </c>
      <c r="B1324" t="s">
        <v>28</v>
      </c>
      <c r="C1324" t="s">
        <v>25</v>
      </c>
      <c r="D1324" t="s">
        <v>10</v>
      </c>
      <c r="E1324" t="s">
        <v>81</v>
      </c>
      <c r="F1324">
        <v>70664</v>
      </c>
      <c r="G1324">
        <f t="shared" si="80"/>
        <v>0.74688978662943262</v>
      </c>
      <c r="H1324" t="str">
        <f t="shared" si="81"/>
        <v>Normal</v>
      </c>
      <c r="I1324" t="str">
        <f t="shared" si="82"/>
        <v>Normal</v>
      </c>
      <c r="J1324" s="14" t="str">
        <f t="shared" si="83"/>
        <v>Class 7</v>
      </c>
    </row>
    <row r="1325" spans="1:10" x14ac:dyDescent="0.45">
      <c r="A1325">
        <v>705197</v>
      </c>
      <c r="B1325" t="s">
        <v>28</v>
      </c>
      <c r="C1325" t="s">
        <v>26</v>
      </c>
      <c r="D1325" t="s">
        <v>15</v>
      </c>
      <c r="E1325" t="s">
        <v>87</v>
      </c>
      <c r="F1325">
        <v>70644</v>
      </c>
      <c r="G1325">
        <f t="shared" si="80"/>
        <v>0.7461808612254035</v>
      </c>
      <c r="H1325" t="str">
        <f t="shared" si="81"/>
        <v>Normal</v>
      </c>
      <c r="I1325" t="str">
        <f t="shared" si="82"/>
        <v>Normal</v>
      </c>
      <c r="J1325" s="14" t="str">
        <f t="shared" si="83"/>
        <v>Class 7</v>
      </c>
    </row>
    <row r="1326" spans="1:10" x14ac:dyDescent="0.45">
      <c r="A1326">
        <v>109740</v>
      </c>
      <c r="B1326" t="s">
        <v>28</v>
      </c>
      <c r="C1326" t="s">
        <v>33</v>
      </c>
      <c r="D1326" t="s">
        <v>15</v>
      </c>
      <c r="E1326" t="s">
        <v>78</v>
      </c>
      <c r="F1326">
        <v>70642</v>
      </c>
      <c r="G1326">
        <f t="shared" si="80"/>
        <v>0.74610996868500057</v>
      </c>
      <c r="H1326" t="str">
        <f t="shared" si="81"/>
        <v>Normal</v>
      </c>
      <c r="I1326" t="str">
        <f t="shared" si="82"/>
        <v>Normal</v>
      </c>
      <c r="J1326" s="14" t="str">
        <f t="shared" si="83"/>
        <v>Class 7</v>
      </c>
    </row>
    <row r="1327" spans="1:10" x14ac:dyDescent="0.45">
      <c r="A1327">
        <v>474224</v>
      </c>
      <c r="B1327" t="s">
        <v>28</v>
      </c>
      <c r="C1327" t="s">
        <v>26</v>
      </c>
      <c r="D1327" t="s">
        <v>13</v>
      </c>
      <c r="E1327" t="s">
        <v>80</v>
      </c>
      <c r="F1327">
        <v>70640</v>
      </c>
      <c r="G1327">
        <f t="shared" si="80"/>
        <v>0.74603907614459763</v>
      </c>
      <c r="H1327" t="str">
        <f t="shared" si="81"/>
        <v>Normal</v>
      </c>
      <c r="I1327" t="str">
        <f t="shared" si="82"/>
        <v>Normal</v>
      </c>
      <c r="J1327" s="14" t="str">
        <f t="shared" si="83"/>
        <v>Class 7</v>
      </c>
    </row>
    <row r="1328" spans="1:10" x14ac:dyDescent="0.45">
      <c r="A1328">
        <v>476248</v>
      </c>
      <c r="B1328" t="s">
        <v>28</v>
      </c>
      <c r="C1328" t="s">
        <v>25</v>
      </c>
      <c r="D1328" t="s">
        <v>15</v>
      </c>
      <c r="E1328" t="s">
        <v>79</v>
      </c>
      <c r="F1328">
        <v>70632</v>
      </c>
      <c r="G1328">
        <f t="shared" si="80"/>
        <v>0.74575550598298601</v>
      </c>
      <c r="H1328" t="str">
        <f t="shared" si="81"/>
        <v>Normal</v>
      </c>
      <c r="I1328" t="str">
        <f t="shared" si="82"/>
        <v>Normal</v>
      </c>
      <c r="J1328" s="14" t="str">
        <f t="shared" si="83"/>
        <v>Class 7</v>
      </c>
    </row>
    <row r="1329" spans="1:10" x14ac:dyDescent="0.45">
      <c r="A1329">
        <v>91423</v>
      </c>
      <c r="B1329" t="s">
        <v>28</v>
      </c>
      <c r="C1329" t="s">
        <v>33</v>
      </c>
      <c r="D1329" t="s">
        <v>17</v>
      </c>
      <c r="E1329" t="s">
        <v>84</v>
      </c>
      <c r="F1329">
        <v>70609</v>
      </c>
      <c r="G1329">
        <f t="shared" si="80"/>
        <v>0.7449402417683525</v>
      </c>
      <c r="H1329" t="str">
        <f t="shared" si="81"/>
        <v>Normal</v>
      </c>
      <c r="I1329" t="str">
        <f t="shared" si="82"/>
        <v>Normal</v>
      </c>
      <c r="J1329" s="14" t="str">
        <f t="shared" si="83"/>
        <v>Class 7</v>
      </c>
    </row>
    <row r="1330" spans="1:10" x14ac:dyDescent="0.45">
      <c r="A1330">
        <v>868439</v>
      </c>
      <c r="B1330" t="s">
        <v>28</v>
      </c>
      <c r="C1330" t="s">
        <v>26</v>
      </c>
      <c r="D1330" t="s">
        <v>16</v>
      </c>
      <c r="E1330" t="s">
        <v>77</v>
      </c>
      <c r="F1330">
        <v>70585</v>
      </c>
      <c r="G1330">
        <f t="shared" si="80"/>
        <v>0.74408953128351751</v>
      </c>
      <c r="H1330" t="str">
        <f t="shared" si="81"/>
        <v>Normal</v>
      </c>
      <c r="I1330" t="str">
        <f t="shared" si="82"/>
        <v>Normal</v>
      </c>
      <c r="J1330" s="14" t="str">
        <f t="shared" si="83"/>
        <v>Class 7</v>
      </c>
    </row>
    <row r="1331" spans="1:10" x14ac:dyDescent="0.45">
      <c r="A1331">
        <v>681488</v>
      </c>
      <c r="B1331" t="s">
        <v>28</v>
      </c>
      <c r="C1331" t="s">
        <v>26</v>
      </c>
      <c r="D1331" t="s">
        <v>15</v>
      </c>
      <c r="E1331" t="s">
        <v>80</v>
      </c>
      <c r="F1331">
        <v>70582</v>
      </c>
      <c r="G1331">
        <f t="shared" si="80"/>
        <v>0.74398319247291322</v>
      </c>
      <c r="H1331" t="str">
        <f t="shared" si="81"/>
        <v>Normal</v>
      </c>
      <c r="I1331" t="str">
        <f t="shared" si="82"/>
        <v>Normal</v>
      </c>
      <c r="J1331" s="14" t="str">
        <f t="shared" si="83"/>
        <v>Class 7</v>
      </c>
    </row>
    <row r="1332" spans="1:10" x14ac:dyDescent="0.45">
      <c r="A1332">
        <v>881883</v>
      </c>
      <c r="B1332" t="s">
        <v>28</v>
      </c>
      <c r="C1332" t="s">
        <v>25</v>
      </c>
      <c r="D1332" t="s">
        <v>15</v>
      </c>
      <c r="E1332" t="s">
        <v>77</v>
      </c>
      <c r="F1332">
        <v>70574</v>
      </c>
      <c r="G1332">
        <f t="shared" si="80"/>
        <v>0.74369962231130149</v>
      </c>
      <c r="H1332" t="str">
        <f t="shared" si="81"/>
        <v>Normal</v>
      </c>
      <c r="I1332" t="str">
        <f t="shared" si="82"/>
        <v>Normal</v>
      </c>
      <c r="J1332" s="14" t="str">
        <f t="shared" si="83"/>
        <v>Class 7</v>
      </c>
    </row>
    <row r="1333" spans="1:10" x14ac:dyDescent="0.45">
      <c r="A1333">
        <v>763319</v>
      </c>
      <c r="B1333" t="s">
        <v>28</v>
      </c>
      <c r="C1333" t="s">
        <v>25</v>
      </c>
      <c r="D1333" t="s">
        <v>13</v>
      </c>
      <c r="E1333" t="s">
        <v>84</v>
      </c>
      <c r="F1333">
        <v>70542</v>
      </c>
      <c r="G1333">
        <f t="shared" si="80"/>
        <v>0.74256534166485488</v>
      </c>
      <c r="H1333" t="str">
        <f t="shared" si="81"/>
        <v>Normal</v>
      </c>
      <c r="I1333" t="str">
        <f t="shared" si="82"/>
        <v>Normal</v>
      </c>
      <c r="J1333" s="14" t="str">
        <f t="shared" si="83"/>
        <v>Class 7</v>
      </c>
    </row>
    <row r="1334" spans="1:10" x14ac:dyDescent="0.45">
      <c r="A1334">
        <v>510862</v>
      </c>
      <c r="B1334" t="s">
        <v>28</v>
      </c>
      <c r="C1334" t="s">
        <v>25</v>
      </c>
      <c r="D1334" t="s">
        <v>18</v>
      </c>
      <c r="E1334" t="s">
        <v>77</v>
      </c>
      <c r="F1334">
        <v>70509</v>
      </c>
      <c r="G1334">
        <f t="shared" si="80"/>
        <v>0.74139561474820681</v>
      </c>
      <c r="H1334" t="str">
        <f t="shared" si="81"/>
        <v>Normal</v>
      </c>
      <c r="I1334" t="str">
        <f t="shared" si="82"/>
        <v>Normal</v>
      </c>
      <c r="J1334" s="14" t="str">
        <f t="shared" si="83"/>
        <v>Class 7</v>
      </c>
    </row>
    <row r="1335" spans="1:10" x14ac:dyDescent="0.45">
      <c r="A1335">
        <v>471223</v>
      </c>
      <c r="B1335" t="s">
        <v>28</v>
      </c>
      <c r="C1335" t="s">
        <v>26</v>
      </c>
      <c r="D1335" t="s">
        <v>15</v>
      </c>
      <c r="E1335" t="s">
        <v>77</v>
      </c>
      <c r="F1335">
        <v>70497</v>
      </c>
      <c r="G1335">
        <f t="shared" si="80"/>
        <v>0.74097025950578943</v>
      </c>
      <c r="H1335" t="str">
        <f t="shared" si="81"/>
        <v>Normal</v>
      </c>
      <c r="I1335" t="str">
        <f t="shared" si="82"/>
        <v>Normal</v>
      </c>
      <c r="J1335" s="14" t="str">
        <f t="shared" si="83"/>
        <v>Class 7</v>
      </c>
    </row>
    <row r="1336" spans="1:10" x14ac:dyDescent="0.45">
      <c r="A1336">
        <v>663150</v>
      </c>
      <c r="B1336" t="s">
        <v>28</v>
      </c>
      <c r="C1336" t="s">
        <v>26</v>
      </c>
      <c r="D1336" t="s">
        <v>15</v>
      </c>
      <c r="E1336" t="s">
        <v>77</v>
      </c>
      <c r="F1336">
        <v>70471</v>
      </c>
      <c r="G1336">
        <f t="shared" si="80"/>
        <v>0.74004865648055151</v>
      </c>
      <c r="H1336" t="str">
        <f t="shared" si="81"/>
        <v>Normal</v>
      </c>
      <c r="I1336" t="str">
        <f t="shared" si="82"/>
        <v>Normal</v>
      </c>
      <c r="J1336" s="14" t="str">
        <f t="shared" si="83"/>
        <v>Class 7</v>
      </c>
    </row>
    <row r="1337" spans="1:10" x14ac:dyDescent="0.45">
      <c r="A1337">
        <v>711214</v>
      </c>
      <c r="B1337" t="s">
        <v>28</v>
      </c>
      <c r="C1337" t="s">
        <v>25</v>
      </c>
      <c r="D1337" t="s">
        <v>15</v>
      </c>
      <c r="E1337" t="s">
        <v>77</v>
      </c>
      <c r="F1337">
        <v>70449</v>
      </c>
      <c r="G1337">
        <f t="shared" si="80"/>
        <v>0.73926883853611947</v>
      </c>
      <c r="H1337" t="str">
        <f t="shared" si="81"/>
        <v>Normal</v>
      </c>
      <c r="I1337" t="str">
        <f t="shared" si="82"/>
        <v>Normal</v>
      </c>
      <c r="J1337" s="14" t="str">
        <f t="shared" si="83"/>
        <v>Class 7</v>
      </c>
    </row>
    <row r="1338" spans="1:10" x14ac:dyDescent="0.45">
      <c r="A1338">
        <v>41553</v>
      </c>
      <c r="B1338" t="s">
        <v>28</v>
      </c>
      <c r="C1338" t="s">
        <v>26</v>
      </c>
      <c r="D1338" t="s">
        <v>10</v>
      </c>
      <c r="E1338" t="s">
        <v>81</v>
      </c>
      <c r="F1338">
        <v>70417</v>
      </c>
      <c r="G1338">
        <f t="shared" si="80"/>
        <v>0.73813455788967286</v>
      </c>
      <c r="H1338" t="str">
        <f t="shared" si="81"/>
        <v>Normal</v>
      </c>
      <c r="I1338" t="str">
        <f t="shared" si="82"/>
        <v>Normal</v>
      </c>
      <c r="J1338" s="14" t="str">
        <f t="shared" si="83"/>
        <v>Class 7</v>
      </c>
    </row>
    <row r="1339" spans="1:10" x14ac:dyDescent="0.45">
      <c r="A1339">
        <v>722156</v>
      </c>
      <c r="B1339" t="s">
        <v>28</v>
      </c>
      <c r="C1339" t="s">
        <v>25</v>
      </c>
      <c r="D1339" t="s">
        <v>15</v>
      </c>
      <c r="E1339" t="s">
        <v>87</v>
      </c>
      <c r="F1339">
        <v>70411</v>
      </c>
      <c r="G1339">
        <f t="shared" si="80"/>
        <v>0.73792188026846417</v>
      </c>
      <c r="H1339" t="str">
        <f t="shared" si="81"/>
        <v>Normal</v>
      </c>
      <c r="I1339" t="str">
        <f t="shared" si="82"/>
        <v>Normal</v>
      </c>
      <c r="J1339" s="14" t="str">
        <f t="shared" si="83"/>
        <v>Class 7</v>
      </c>
    </row>
    <row r="1340" spans="1:10" x14ac:dyDescent="0.45">
      <c r="A1340">
        <v>196727</v>
      </c>
      <c r="B1340" t="s">
        <v>28</v>
      </c>
      <c r="C1340" t="s">
        <v>26</v>
      </c>
      <c r="D1340" t="s">
        <v>16</v>
      </c>
      <c r="E1340" t="s">
        <v>81</v>
      </c>
      <c r="F1340">
        <v>70369</v>
      </c>
      <c r="G1340">
        <f t="shared" si="80"/>
        <v>0.7364331369200029</v>
      </c>
      <c r="H1340" t="str">
        <f t="shared" si="81"/>
        <v>Normal</v>
      </c>
      <c r="I1340" t="str">
        <f t="shared" si="82"/>
        <v>Normal</v>
      </c>
      <c r="J1340" s="14" t="str">
        <f t="shared" si="83"/>
        <v>Class 7</v>
      </c>
    </row>
    <row r="1341" spans="1:10" x14ac:dyDescent="0.45">
      <c r="A1341">
        <v>102613</v>
      </c>
      <c r="B1341" t="s">
        <v>28</v>
      </c>
      <c r="C1341" t="s">
        <v>25</v>
      </c>
      <c r="D1341" t="s">
        <v>15</v>
      </c>
      <c r="E1341" t="s">
        <v>78</v>
      </c>
      <c r="F1341">
        <v>70361</v>
      </c>
      <c r="G1341">
        <f t="shared" si="80"/>
        <v>0.73614956675839127</v>
      </c>
      <c r="H1341" t="str">
        <f t="shared" si="81"/>
        <v>Normal</v>
      </c>
      <c r="I1341" t="str">
        <f t="shared" si="82"/>
        <v>Normal</v>
      </c>
      <c r="J1341" s="14" t="str">
        <f t="shared" si="83"/>
        <v>Class 7</v>
      </c>
    </row>
    <row r="1342" spans="1:10" x14ac:dyDescent="0.45">
      <c r="A1342">
        <v>837629</v>
      </c>
      <c r="B1342" t="s">
        <v>28</v>
      </c>
      <c r="C1342" t="s">
        <v>26</v>
      </c>
      <c r="D1342" t="s">
        <v>10</v>
      </c>
      <c r="E1342" t="s">
        <v>78</v>
      </c>
      <c r="F1342">
        <v>70354</v>
      </c>
      <c r="G1342">
        <f t="shared" si="80"/>
        <v>0.73590144286698111</v>
      </c>
      <c r="H1342" t="str">
        <f t="shared" si="81"/>
        <v>Normal</v>
      </c>
      <c r="I1342" t="str">
        <f t="shared" si="82"/>
        <v>Normal</v>
      </c>
      <c r="J1342" s="14" t="str">
        <f t="shared" si="83"/>
        <v>Class 7</v>
      </c>
    </row>
    <row r="1343" spans="1:10" x14ac:dyDescent="0.45">
      <c r="A1343">
        <v>361579</v>
      </c>
      <c r="B1343" t="s">
        <v>28</v>
      </c>
      <c r="C1343" t="s">
        <v>26</v>
      </c>
      <c r="D1343" t="s">
        <v>18</v>
      </c>
      <c r="E1343" t="s">
        <v>80</v>
      </c>
      <c r="F1343">
        <v>70349</v>
      </c>
      <c r="G1343">
        <f t="shared" si="80"/>
        <v>0.73572421151597378</v>
      </c>
      <c r="H1343" t="str">
        <f t="shared" si="81"/>
        <v>Normal</v>
      </c>
      <c r="I1343" t="str">
        <f t="shared" si="82"/>
        <v>Normal</v>
      </c>
      <c r="J1343" s="14" t="str">
        <f t="shared" si="83"/>
        <v>Class 7</v>
      </c>
    </row>
    <row r="1344" spans="1:10" x14ac:dyDescent="0.45">
      <c r="A1344">
        <v>896824</v>
      </c>
      <c r="B1344" t="s">
        <v>28</v>
      </c>
      <c r="C1344" t="s">
        <v>25</v>
      </c>
      <c r="D1344" t="s">
        <v>10</v>
      </c>
      <c r="E1344" t="s">
        <v>79</v>
      </c>
      <c r="F1344">
        <v>70297</v>
      </c>
      <c r="G1344">
        <f t="shared" si="80"/>
        <v>0.73388100546549806</v>
      </c>
      <c r="H1344" t="str">
        <f t="shared" si="81"/>
        <v>Normal</v>
      </c>
      <c r="I1344" t="str">
        <f t="shared" si="82"/>
        <v>Normal</v>
      </c>
      <c r="J1344" s="14" t="str">
        <f t="shared" si="83"/>
        <v>Class 7</v>
      </c>
    </row>
    <row r="1345" spans="1:10" x14ac:dyDescent="0.45">
      <c r="A1345">
        <v>659404</v>
      </c>
      <c r="B1345" t="s">
        <v>28</v>
      </c>
      <c r="C1345" t="s">
        <v>26</v>
      </c>
      <c r="D1345" t="s">
        <v>10</v>
      </c>
      <c r="E1345" t="s">
        <v>84</v>
      </c>
      <c r="F1345">
        <v>70280</v>
      </c>
      <c r="G1345">
        <f t="shared" si="80"/>
        <v>0.73327841887207335</v>
      </c>
      <c r="H1345" t="str">
        <f t="shared" si="81"/>
        <v>Normal</v>
      </c>
      <c r="I1345" t="str">
        <f t="shared" si="82"/>
        <v>Normal</v>
      </c>
      <c r="J1345" s="14" t="str">
        <f t="shared" si="83"/>
        <v>Class 7</v>
      </c>
    </row>
    <row r="1346" spans="1:10" x14ac:dyDescent="0.45">
      <c r="A1346">
        <v>295269</v>
      </c>
      <c r="B1346" t="s">
        <v>28</v>
      </c>
      <c r="C1346" t="s">
        <v>25</v>
      </c>
      <c r="D1346" t="s">
        <v>16</v>
      </c>
      <c r="E1346" t="s">
        <v>78</v>
      </c>
      <c r="F1346">
        <v>70275</v>
      </c>
      <c r="G1346">
        <f t="shared" ref="G1346:G1409" si="84">(F1346-$L$6)/$L$5</f>
        <v>0.73310118752106601</v>
      </c>
      <c r="H1346" t="str">
        <f t="shared" ref="H1346:H1409" si="85">IF(ABS(G1346)&gt;2, "Outlier", "Normal")</f>
        <v>Normal</v>
      </c>
      <c r="I1346" t="str">
        <f t="shared" ref="I1346:I1409" si="86">IF(OR(F1346&lt;$Q$5, F1346&gt;$Q$6), "Outlier", "Normal")</f>
        <v>Normal</v>
      </c>
      <c r="J1346" s="14" t="str">
        <f t="shared" ref="J1346:J1409" si="87">IF(F1346 &lt;= MIN(F:F) + $Q$23, "Class 1",
IF(F1346 &lt;= MIN(F:F) + $Q$23 *2, "Class 2",
IF(F1346 &lt;= MIN(F:F) + $Q$23 *3, "Class 3",
IF(F1346 &lt;= MIN(F:F) + $Q$23 *4, "Class 4",
IF(F1346 &lt;= MIN(F:F) + $Q$23 *5, "Class 5",
IF(F1346 &lt;= MIN(F:F) + $Q$23 *6, "Class 6",
IF(F1346 &lt;= MIN(F:F) + $Q$23 *7, "Class 7",
IF(F1346 &lt;= MIN(F:F) + $Q$23 *8, "Class 7",
IF(F1346 &lt;= MIN(F:F) + $Q$23 *9, "Class 9",
IF(F1346 &lt;= MIN(F:F) + $Q$23 *10, "Class 10",
))))))))))</f>
        <v>Class 7</v>
      </c>
    </row>
    <row r="1347" spans="1:10" x14ac:dyDescent="0.45">
      <c r="A1347">
        <v>206593</v>
      </c>
      <c r="B1347" t="s">
        <v>28</v>
      </c>
      <c r="C1347" t="s">
        <v>25</v>
      </c>
      <c r="D1347" t="s">
        <v>13</v>
      </c>
      <c r="E1347" t="s">
        <v>81</v>
      </c>
      <c r="F1347">
        <v>70239</v>
      </c>
      <c r="G1347">
        <f t="shared" si="84"/>
        <v>0.73182512179381365</v>
      </c>
      <c r="H1347" t="str">
        <f t="shared" si="85"/>
        <v>Normal</v>
      </c>
      <c r="I1347" t="str">
        <f t="shared" si="86"/>
        <v>Normal</v>
      </c>
      <c r="J1347" s="14" t="str">
        <f t="shared" si="87"/>
        <v>Class 7</v>
      </c>
    </row>
    <row r="1348" spans="1:10" x14ac:dyDescent="0.45">
      <c r="A1348">
        <v>696668</v>
      </c>
      <c r="B1348" t="s">
        <v>28</v>
      </c>
      <c r="C1348" t="s">
        <v>25</v>
      </c>
      <c r="D1348" t="s">
        <v>15</v>
      </c>
      <c r="E1348" t="s">
        <v>81</v>
      </c>
      <c r="F1348">
        <v>70229</v>
      </c>
      <c r="G1348">
        <f t="shared" si="84"/>
        <v>0.73147065909179909</v>
      </c>
      <c r="H1348" t="str">
        <f t="shared" si="85"/>
        <v>Normal</v>
      </c>
      <c r="I1348" t="str">
        <f t="shared" si="86"/>
        <v>Normal</v>
      </c>
      <c r="J1348" s="14" t="str">
        <f t="shared" si="87"/>
        <v>Class 7</v>
      </c>
    </row>
    <row r="1349" spans="1:10" x14ac:dyDescent="0.45">
      <c r="A1349">
        <v>503906</v>
      </c>
      <c r="B1349" t="s">
        <v>28</v>
      </c>
      <c r="C1349" t="s">
        <v>25</v>
      </c>
      <c r="D1349" t="s">
        <v>14</v>
      </c>
      <c r="E1349" t="s">
        <v>84</v>
      </c>
      <c r="F1349">
        <v>70176</v>
      </c>
      <c r="G1349">
        <f t="shared" si="84"/>
        <v>0.7295920067711219</v>
      </c>
      <c r="H1349" t="str">
        <f t="shared" si="85"/>
        <v>Normal</v>
      </c>
      <c r="I1349" t="str">
        <f t="shared" si="86"/>
        <v>Normal</v>
      </c>
      <c r="J1349" s="14" t="str">
        <f t="shared" si="87"/>
        <v>Class 7</v>
      </c>
    </row>
    <row r="1350" spans="1:10" x14ac:dyDescent="0.45">
      <c r="A1350">
        <v>610135</v>
      </c>
      <c r="B1350" t="s">
        <v>28</v>
      </c>
      <c r="C1350" t="s">
        <v>26</v>
      </c>
      <c r="D1350" t="s">
        <v>18</v>
      </c>
      <c r="E1350" t="s">
        <v>77</v>
      </c>
      <c r="F1350">
        <v>70146</v>
      </c>
      <c r="G1350">
        <f t="shared" si="84"/>
        <v>0.72852861866507812</v>
      </c>
      <c r="H1350" t="str">
        <f t="shared" si="85"/>
        <v>Normal</v>
      </c>
      <c r="I1350" t="str">
        <f t="shared" si="86"/>
        <v>Normal</v>
      </c>
      <c r="J1350" s="14" t="str">
        <f t="shared" si="87"/>
        <v>Class 7</v>
      </c>
    </row>
    <row r="1351" spans="1:10" x14ac:dyDescent="0.45">
      <c r="A1351">
        <v>559485</v>
      </c>
      <c r="B1351" t="s">
        <v>28</v>
      </c>
      <c r="C1351" t="s">
        <v>25</v>
      </c>
      <c r="D1351" t="s">
        <v>15</v>
      </c>
      <c r="E1351" t="s">
        <v>81</v>
      </c>
      <c r="F1351">
        <v>70096</v>
      </c>
      <c r="G1351">
        <f t="shared" si="84"/>
        <v>0.72675630515500533</v>
      </c>
      <c r="H1351" t="str">
        <f t="shared" si="85"/>
        <v>Normal</v>
      </c>
      <c r="I1351" t="str">
        <f t="shared" si="86"/>
        <v>Normal</v>
      </c>
      <c r="J1351" s="14" t="str">
        <f t="shared" si="87"/>
        <v>Class 7</v>
      </c>
    </row>
    <row r="1352" spans="1:10" x14ac:dyDescent="0.45">
      <c r="A1352">
        <v>153327</v>
      </c>
      <c r="B1352" t="s">
        <v>28</v>
      </c>
      <c r="C1352" t="s">
        <v>25</v>
      </c>
      <c r="D1352" t="s">
        <v>15</v>
      </c>
      <c r="E1352" t="s">
        <v>81</v>
      </c>
      <c r="F1352">
        <v>70088</v>
      </c>
      <c r="G1352">
        <f t="shared" si="84"/>
        <v>0.72647273499339371</v>
      </c>
      <c r="H1352" t="str">
        <f t="shared" si="85"/>
        <v>Normal</v>
      </c>
      <c r="I1352" t="str">
        <f t="shared" si="86"/>
        <v>Normal</v>
      </c>
      <c r="J1352" s="14" t="str">
        <f t="shared" si="87"/>
        <v>Class 7</v>
      </c>
    </row>
    <row r="1353" spans="1:10" x14ac:dyDescent="0.45">
      <c r="A1353">
        <v>419749</v>
      </c>
      <c r="B1353" t="s">
        <v>28</v>
      </c>
      <c r="C1353" t="s">
        <v>33</v>
      </c>
      <c r="D1353" t="s">
        <v>15</v>
      </c>
      <c r="E1353" t="s">
        <v>78</v>
      </c>
      <c r="F1353">
        <v>70029</v>
      </c>
      <c r="G1353">
        <f t="shared" si="84"/>
        <v>0.72438140505150772</v>
      </c>
      <c r="H1353" t="str">
        <f t="shared" si="85"/>
        <v>Normal</v>
      </c>
      <c r="I1353" t="str">
        <f t="shared" si="86"/>
        <v>Normal</v>
      </c>
      <c r="J1353" s="14" t="str">
        <f t="shared" si="87"/>
        <v>Class 7</v>
      </c>
    </row>
    <row r="1354" spans="1:10" x14ac:dyDescent="0.45">
      <c r="A1354">
        <v>460688</v>
      </c>
      <c r="B1354" t="s">
        <v>28</v>
      </c>
      <c r="C1354" t="s">
        <v>25</v>
      </c>
      <c r="D1354" t="s">
        <v>15</v>
      </c>
      <c r="E1354" t="s">
        <v>77</v>
      </c>
      <c r="F1354">
        <v>69997</v>
      </c>
      <c r="G1354">
        <f t="shared" si="84"/>
        <v>0.72324712440506111</v>
      </c>
      <c r="H1354" t="str">
        <f t="shared" si="85"/>
        <v>Normal</v>
      </c>
      <c r="I1354" t="str">
        <f t="shared" si="86"/>
        <v>Normal</v>
      </c>
      <c r="J1354" s="14" t="str">
        <f t="shared" si="87"/>
        <v>Class 7</v>
      </c>
    </row>
    <row r="1355" spans="1:10" x14ac:dyDescent="0.45">
      <c r="A1355">
        <v>996718</v>
      </c>
      <c r="B1355" t="s">
        <v>28</v>
      </c>
      <c r="C1355" t="s">
        <v>25</v>
      </c>
      <c r="D1355" t="s">
        <v>15</v>
      </c>
      <c r="E1355" t="s">
        <v>78</v>
      </c>
      <c r="F1355">
        <v>69959</v>
      </c>
      <c r="G1355">
        <f t="shared" si="84"/>
        <v>0.72190016613740582</v>
      </c>
      <c r="H1355" t="str">
        <f t="shared" si="85"/>
        <v>Normal</v>
      </c>
      <c r="I1355" t="str">
        <f t="shared" si="86"/>
        <v>Normal</v>
      </c>
      <c r="J1355" s="14" t="str">
        <f t="shared" si="87"/>
        <v>Class 7</v>
      </c>
    </row>
    <row r="1356" spans="1:10" x14ac:dyDescent="0.45">
      <c r="A1356">
        <v>692268</v>
      </c>
      <c r="B1356" t="s">
        <v>28</v>
      </c>
      <c r="C1356" t="s">
        <v>25</v>
      </c>
      <c r="D1356" t="s">
        <v>15</v>
      </c>
      <c r="E1356" t="s">
        <v>83</v>
      </c>
      <c r="F1356">
        <v>69959</v>
      </c>
      <c r="G1356">
        <f t="shared" si="84"/>
        <v>0.72190016613740582</v>
      </c>
      <c r="H1356" t="str">
        <f t="shared" si="85"/>
        <v>Normal</v>
      </c>
      <c r="I1356" t="str">
        <f t="shared" si="86"/>
        <v>Normal</v>
      </c>
      <c r="J1356" s="14" t="str">
        <f t="shared" si="87"/>
        <v>Class 7</v>
      </c>
    </row>
    <row r="1357" spans="1:10" x14ac:dyDescent="0.45">
      <c r="A1357">
        <v>932441</v>
      </c>
      <c r="B1357" t="s">
        <v>28</v>
      </c>
      <c r="C1357" t="s">
        <v>25</v>
      </c>
      <c r="D1357" t="s">
        <v>18</v>
      </c>
      <c r="E1357" t="s">
        <v>78</v>
      </c>
      <c r="F1357">
        <v>69932</v>
      </c>
      <c r="G1357">
        <f t="shared" si="84"/>
        <v>0.72094311684196644</v>
      </c>
      <c r="H1357" t="str">
        <f t="shared" si="85"/>
        <v>Normal</v>
      </c>
      <c r="I1357" t="str">
        <f t="shared" si="86"/>
        <v>Normal</v>
      </c>
      <c r="J1357" s="14" t="str">
        <f t="shared" si="87"/>
        <v>Class 7</v>
      </c>
    </row>
    <row r="1358" spans="1:10" x14ac:dyDescent="0.45">
      <c r="A1358">
        <v>226498</v>
      </c>
      <c r="B1358" t="s">
        <v>28</v>
      </c>
      <c r="C1358" t="s">
        <v>26</v>
      </c>
      <c r="D1358" t="s">
        <v>15</v>
      </c>
      <c r="E1358" t="s">
        <v>79</v>
      </c>
      <c r="F1358">
        <v>69912</v>
      </c>
      <c r="G1358">
        <f t="shared" si="84"/>
        <v>0.72023419143793732</v>
      </c>
      <c r="H1358" t="str">
        <f t="shared" si="85"/>
        <v>Normal</v>
      </c>
      <c r="I1358" t="str">
        <f t="shared" si="86"/>
        <v>Normal</v>
      </c>
      <c r="J1358" s="14" t="str">
        <f t="shared" si="87"/>
        <v>Class 7</v>
      </c>
    </row>
    <row r="1359" spans="1:10" x14ac:dyDescent="0.45">
      <c r="A1359">
        <v>767725</v>
      </c>
      <c r="B1359" t="s">
        <v>28</v>
      </c>
      <c r="C1359" t="s">
        <v>26</v>
      </c>
      <c r="D1359" t="s">
        <v>15</v>
      </c>
      <c r="E1359" t="s">
        <v>77</v>
      </c>
      <c r="F1359">
        <v>69889</v>
      </c>
      <c r="G1359">
        <f t="shared" si="84"/>
        <v>0.71941892722330381</v>
      </c>
      <c r="H1359" t="str">
        <f t="shared" si="85"/>
        <v>Normal</v>
      </c>
      <c r="I1359" t="str">
        <f t="shared" si="86"/>
        <v>Normal</v>
      </c>
      <c r="J1359" s="14" t="str">
        <f t="shared" si="87"/>
        <v>Class 7</v>
      </c>
    </row>
    <row r="1360" spans="1:10" x14ac:dyDescent="0.45">
      <c r="A1360">
        <v>382964</v>
      </c>
      <c r="B1360" t="s">
        <v>28</v>
      </c>
      <c r="C1360" t="s">
        <v>26</v>
      </c>
      <c r="D1360" t="s">
        <v>18</v>
      </c>
      <c r="E1360" t="s">
        <v>78</v>
      </c>
      <c r="F1360">
        <v>69869</v>
      </c>
      <c r="G1360">
        <f t="shared" si="84"/>
        <v>0.71871000181927469</v>
      </c>
      <c r="H1360" t="str">
        <f t="shared" si="85"/>
        <v>Normal</v>
      </c>
      <c r="I1360" t="str">
        <f t="shared" si="86"/>
        <v>Normal</v>
      </c>
      <c r="J1360" s="14" t="str">
        <f t="shared" si="87"/>
        <v>Class 7</v>
      </c>
    </row>
    <row r="1361" spans="1:10" x14ac:dyDescent="0.45">
      <c r="A1361">
        <v>181862</v>
      </c>
      <c r="B1361" t="s">
        <v>28</v>
      </c>
      <c r="C1361" t="s">
        <v>26</v>
      </c>
      <c r="D1361" t="s">
        <v>11</v>
      </c>
      <c r="E1361" t="s">
        <v>77</v>
      </c>
      <c r="F1361">
        <v>69857</v>
      </c>
      <c r="G1361">
        <f t="shared" si="84"/>
        <v>0.7182846465768572</v>
      </c>
      <c r="H1361" t="str">
        <f t="shared" si="85"/>
        <v>Normal</v>
      </c>
      <c r="I1361" t="str">
        <f t="shared" si="86"/>
        <v>Normal</v>
      </c>
      <c r="J1361" s="14" t="str">
        <f t="shared" si="87"/>
        <v>Class 7</v>
      </c>
    </row>
    <row r="1362" spans="1:10" x14ac:dyDescent="0.45">
      <c r="A1362">
        <v>988971</v>
      </c>
      <c r="B1362" t="s">
        <v>28</v>
      </c>
      <c r="C1362" t="s">
        <v>25</v>
      </c>
      <c r="D1362" t="s">
        <v>18</v>
      </c>
      <c r="E1362" t="s">
        <v>77</v>
      </c>
      <c r="F1362">
        <v>69855</v>
      </c>
      <c r="G1362">
        <f t="shared" si="84"/>
        <v>0.71821375403645438</v>
      </c>
      <c r="H1362" t="str">
        <f t="shared" si="85"/>
        <v>Normal</v>
      </c>
      <c r="I1362" t="str">
        <f t="shared" si="86"/>
        <v>Normal</v>
      </c>
      <c r="J1362" s="14" t="str">
        <f t="shared" si="87"/>
        <v>Class 7</v>
      </c>
    </row>
    <row r="1363" spans="1:10" x14ac:dyDescent="0.45">
      <c r="A1363">
        <v>387943</v>
      </c>
      <c r="B1363" t="s">
        <v>28</v>
      </c>
      <c r="C1363" t="s">
        <v>25</v>
      </c>
      <c r="D1363" t="s">
        <v>18</v>
      </c>
      <c r="E1363" t="s">
        <v>77</v>
      </c>
      <c r="F1363">
        <v>69844</v>
      </c>
      <c r="G1363">
        <f t="shared" si="84"/>
        <v>0.71782384506423835</v>
      </c>
      <c r="H1363" t="str">
        <f t="shared" si="85"/>
        <v>Normal</v>
      </c>
      <c r="I1363" t="str">
        <f t="shared" si="86"/>
        <v>Normal</v>
      </c>
      <c r="J1363" s="14" t="str">
        <f t="shared" si="87"/>
        <v>Class 7</v>
      </c>
    </row>
    <row r="1364" spans="1:10" x14ac:dyDescent="0.45">
      <c r="A1364">
        <v>690879</v>
      </c>
      <c r="B1364" t="s">
        <v>28</v>
      </c>
      <c r="C1364" t="s">
        <v>26</v>
      </c>
      <c r="D1364" t="s">
        <v>15</v>
      </c>
      <c r="E1364" t="s">
        <v>78</v>
      </c>
      <c r="F1364">
        <v>69812</v>
      </c>
      <c r="G1364">
        <f t="shared" si="84"/>
        <v>0.71668956441779175</v>
      </c>
      <c r="H1364" t="str">
        <f t="shared" si="85"/>
        <v>Normal</v>
      </c>
      <c r="I1364" t="str">
        <f t="shared" si="86"/>
        <v>Normal</v>
      </c>
      <c r="J1364" s="14" t="str">
        <f t="shared" si="87"/>
        <v>Class 7</v>
      </c>
    </row>
    <row r="1365" spans="1:10" x14ac:dyDescent="0.45">
      <c r="A1365">
        <v>860835</v>
      </c>
      <c r="B1365" t="s">
        <v>28</v>
      </c>
      <c r="C1365" t="s">
        <v>25</v>
      </c>
      <c r="D1365" t="s">
        <v>15</v>
      </c>
      <c r="E1365" t="s">
        <v>80</v>
      </c>
      <c r="F1365">
        <v>69793</v>
      </c>
      <c r="G1365">
        <f t="shared" si="84"/>
        <v>0.71601608528396399</v>
      </c>
      <c r="H1365" t="str">
        <f t="shared" si="85"/>
        <v>Normal</v>
      </c>
      <c r="I1365" t="str">
        <f t="shared" si="86"/>
        <v>Normal</v>
      </c>
      <c r="J1365" s="14" t="str">
        <f t="shared" si="87"/>
        <v>Class 7</v>
      </c>
    </row>
    <row r="1366" spans="1:10" x14ac:dyDescent="0.45">
      <c r="A1366">
        <v>68633</v>
      </c>
      <c r="B1366" t="s">
        <v>28</v>
      </c>
      <c r="C1366" t="s">
        <v>26</v>
      </c>
      <c r="D1366" t="s">
        <v>15</v>
      </c>
      <c r="E1366" t="s">
        <v>77</v>
      </c>
      <c r="F1366">
        <v>69781</v>
      </c>
      <c r="G1366">
        <f t="shared" si="84"/>
        <v>0.71559073004154661</v>
      </c>
      <c r="H1366" t="str">
        <f t="shared" si="85"/>
        <v>Normal</v>
      </c>
      <c r="I1366" t="str">
        <f t="shared" si="86"/>
        <v>Normal</v>
      </c>
      <c r="J1366" s="14" t="str">
        <f t="shared" si="87"/>
        <v>Class 7</v>
      </c>
    </row>
    <row r="1367" spans="1:10" x14ac:dyDescent="0.45">
      <c r="A1367">
        <v>830440</v>
      </c>
      <c r="B1367" t="s">
        <v>28</v>
      </c>
      <c r="C1367" t="s">
        <v>26</v>
      </c>
      <c r="D1367" t="s">
        <v>18</v>
      </c>
      <c r="E1367" t="s">
        <v>81</v>
      </c>
      <c r="F1367">
        <v>69776</v>
      </c>
      <c r="G1367">
        <f t="shared" si="84"/>
        <v>0.71541349869053927</v>
      </c>
      <c r="H1367" t="str">
        <f t="shared" si="85"/>
        <v>Normal</v>
      </c>
      <c r="I1367" t="str">
        <f t="shared" si="86"/>
        <v>Normal</v>
      </c>
      <c r="J1367" s="14" t="str">
        <f t="shared" si="87"/>
        <v>Class 7</v>
      </c>
    </row>
    <row r="1368" spans="1:10" x14ac:dyDescent="0.45">
      <c r="A1368">
        <v>203159</v>
      </c>
      <c r="B1368" t="s">
        <v>28</v>
      </c>
      <c r="C1368" t="s">
        <v>25</v>
      </c>
      <c r="D1368" t="s">
        <v>12</v>
      </c>
      <c r="E1368" t="s">
        <v>78</v>
      </c>
      <c r="F1368">
        <v>69763</v>
      </c>
      <c r="G1368">
        <f t="shared" si="84"/>
        <v>0.71495269717792032</v>
      </c>
      <c r="H1368" t="str">
        <f t="shared" si="85"/>
        <v>Normal</v>
      </c>
      <c r="I1368" t="str">
        <f t="shared" si="86"/>
        <v>Normal</v>
      </c>
      <c r="J1368" s="14" t="str">
        <f t="shared" si="87"/>
        <v>Class 7</v>
      </c>
    </row>
    <row r="1369" spans="1:10" x14ac:dyDescent="0.45">
      <c r="A1369">
        <v>944455</v>
      </c>
      <c r="B1369" t="s">
        <v>28</v>
      </c>
      <c r="C1369" t="s">
        <v>26</v>
      </c>
      <c r="D1369" t="s">
        <v>15</v>
      </c>
      <c r="E1369" t="s">
        <v>77</v>
      </c>
      <c r="F1369">
        <v>69709</v>
      </c>
      <c r="G1369">
        <f t="shared" si="84"/>
        <v>0.71303859858704166</v>
      </c>
      <c r="H1369" t="str">
        <f t="shared" si="85"/>
        <v>Normal</v>
      </c>
      <c r="I1369" t="str">
        <f t="shared" si="86"/>
        <v>Normal</v>
      </c>
      <c r="J1369" s="14" t="str">
        <f t="shared" si="87"/>
        <v>Class 7</v>
      </c>
    </row>
    <row r="1370" spans="1:10" x14ac:dyDescent="0.45">
      <c r="A1370">
        <v>844485</v>
      </c>
      <c r="B1370" t="s">
        <v>28</v>
      </c>
      <c r="C1370" t="s">
        <v>25</v>
      </c>
      <c r="D1370" t="s">
        <v>18</v>
      </c>
      <c r="E1370" t="s">
        <v>77</v>
      </c>
      <c r="F1370">
        <v>69692</v>
      </c>
      <c r="G1370">
        <f t="shared" si="84"/>
        <v>0.71243601199361695</v>
      </c>
      <c r="H1370" t="str">
        <f t="shared" si="85"/>
        <v>Normal</v>
      </c>
      <c r="I1370" t="str">
        <f t="shared" si="86"/>
        <v>Normal</v>
      </c>
      <c r="J1370" s="14" t="str">
        <f t="shared" si="87"/>
        <v>Class 7</v>
      </c>
    </row>
    <row r="1371" spans="1:10" x14ac:dyDescent="0.45">
      <c r="A1371">
        <v>355348</v>
      </c>
      <c r="B1371" t="s">
        <v>28</v>
      </c>
      <c r="C1371" t="s">
        <v>26</v>
      </c>
      <c r="D1371" t="s">
        <v>18</v>
      </c>
      <c r="E1371" t="s">
        <v>77</v>
      </c>
      <c r="F1371">
        <v>69691</v>
      </c>
      <c r="G1371">
        <f t="shared" si="84"/>
        <v>0.71240056572341548</v>
      </c>
      <c r="H1371" t="str">
        <f t="shared" si="85"/>
        <v>Normal</v>
      </c>
      <c r="I1371" t="str">
        <f t="shared" si="86"/>
        <v>Normal</v>
      </c>
      <c r="J1371" s="14" t="str">
        <f t="shared" si="87"/>
        <v>Class 7</v>
      </c>
    </row>
    <row r="1372" spans="1:10" x14ac:dyDescent="0.45">
      <c r="A1372">
        <v>441953</v>
      </c>
      <c r="B1372" t="s">
        <v>28</v>
      </c>
      <c r="C1372" t="s">
        <v>25</v>
      </c>
      <c r="D1372" t="s">
        <v>18</v>
      </c>
      <c r="E1372" t="s">
        <v>79</v>
      </c>
      <c r="F1372">
        <v>69669</v>
      </c>
      <c r="G1372">
        <f t="shared" si="84"/>
        <v>0.71162074777898343</v>
      </c>
      <c r="H1372" t="str">
        <f t="shared" si="85"/>
        <v>Normal</v>
      </c>
      <c r="I1372" t="str">
        <f t="shared" si="86"/>
        <v>Normal</v>
      </c>
      <c r="J1372" s="14" t="str">
        <f t="shared" si="87"/>
        <v>Class 7</v>
      </c>
    </row>
    <row r="1373" spans="1:10" x14ac:dyDescent="0.45">
      <c r="A1373">
        <v>111297</v>
      </c>
      <c r="B1373" t="s">
        <v>28</v>
      </c>
      <c r="C1373" t="s">
        <v>26</v>
      </c>
      <c r="D1373" t="s">
        <v>15</v>
      </c>
      <c r="E1373" t="s">
        <v>80</v>
      </c>
      <c r="F1373">
        <v>69667</v>
      </c>
      <c r="G1373">
        <f t="shared" si="84"/>
        <v>0.7115498552385805</v>
      </c>
      <c r="H1373" t="str">
        <f t="shared" si="85"/>
        <v>Normal</v>
      </c>
      <c r="I1373" t="str">
        <f t="shared" si="86"/>
        <v>Normal</v>
      </c>
      <c r="J1373" s="14" t="str">
        <f t="shared" si="87"/>
        <v>Class 7</v>
      </c>
    </row>
    <row r="1374" spans="1:10" x14ac:dyDescent="0.45">
      <c r="A1374">
        <v>489788</v>
      </c>
      <c r="B1374" t="s">
        <v>28</v>
      </c>
      <c r="C1374" t="s">
        <v>26</v>
      </c>
      <c r="D1374" t="s">
        <v>15</v>
      </c>
      <c r="E1374" t="s">
        <v>87</v>
      </c>
      <c r="F1374">
        <v>69626</v>
      </c>
      <c r="G1374">
        <f t="shared" si="84"/>
        <v>0.7100965581603208</v>
      </c>
      <c r="H1374" t="str">
        <f t="shared" si="85"/>
        <v>Normal</v>
      </c>
      <c r="I1374" t="str">
        <f t="shared" si="86"/>
        <v>Normal</v>
      </c>
      <c r="J1374" s="14" t="str">
        <f t="shared" si="87"/>
        <v>Class 7</v>
      </c>
    </row>
    <row r="1375" spans="1:10" x14ac:dyDescent="0.45">
      <c r="A1375">
        <v>402238</v>
      </c>
      <c r="B1375" t="s">
        <v>28</v>
      </c>
      <c r="C1375" t="s">
        <v>25</v>
      </c>
      <c r="D1375" t="s">
        <v>18</v>
      </c>
      <c r="E1375" t="s">
        <v>78</v>
      </c>
      <c r="F1375">
        <v>69622</v>
      </c>
      <c r="G1375">
        <f t="shared" si="84"/>
        <v>0.70995477307951493</v>
      </c>
      <c r="H1375" t="str">
        <f t="shared" si="85"/>
        <v>Normal</v>
      </c>
      <c r="I1375" t="str">
        <f t="shared" si="86"/>
        <v>Normal</v>
      </c>
      <c r="J1375" s="14" t="str">
        <f t="shared" si="87"/>
        <v>Class 7</v>
      </c>
    </row>
    <row r="1376" spans="1:10" x14ac:dyDescent="0.45">
      <c r="A1376">
        <v>695891</v>
      </c>
      <c r="B1376" t="s">
        <v>28</v>
      </c>
      <c r="C1376" t="s">
        <v>26</v>
      </c>
      <c r="D1376" t="s">
        <v>15</v>
      </c>
      <c r="E1376" t="s">
        <v>83</v>
      </c>
      <c r="F1376">
        <v>69597</v>
      </c>
      <c r="G1376">
        <f t="shared" si="84"/>
        <v>0.7090686163244786</v>
      </c>
      <c r="H1376" t="str">
        <f t="shared" si="85"/>
        <v>Normal</v>
      </c>
      <c r="I1376" t="str">
        <f t="shared" si="86"/>
        <v>Normal</v>
      </c>
      <c r="J1376" s="14" t="str">
        <f t="shared" si="87"/>
        <v>Class 7</v>
      </c>
    </row>
    <row r="1377" spans="1:10" x14ac:dyDescent="0.45">
      <c r="A1377">
        <v>883487</v>
      </c>
      <c r="B1377" t="s">
        <v>28</v>
      </c>
      <c r="C1377" t="s">
        <v>26</v>
      </c>
      <c r="D1377" t="s">
        <v>15</v>
      </c>
      <c r="E1377" t="s">
        <v>78</v>
      </c>
      <c r="F1377">
        <v>69583</v>
      </c>
      <c r="G1377">
        <f t="shared" si="84"/>
        <v>0.70857236854165817</v>
      </c>
      <c r="H1377" t="str">
        <f t="shared" si="85"/>
        <v>Normal</v>
      </c>
      <c r="I1377" t="str">
        <f t="shared" si="86"/>
        <v>Normal</v>
      </c>
      <c r="J1377" s="14" t="str">
        <f t="shared" si="87"/>
        <v>Class 7</v>
      </c>
    </row>
    <row r="1378" spans="1:10" x14ac:dyDescent="0.45">
      <c r="A1378">
        <v>598888</v>
      </c>
      <c r="B1378" t="s">
        <v>28</v>
      </c>
      <c r="C1378" t="s">
        <v>25</v>
      </c>
      <c r="D1378" t="s">
        <v>18</v>
      </c>
      <c r="E1378" t="s">
        <v>83</v>
      </c>
      <c r="F1378">
        <v>69583</v>
      </c>
      <c r="G1378">
        <f t="shared" si="84"/>
        <v>0.70857236854165817</v>
      </c>
      <c r="H1378" t="str">
        <f t="shared" si="85"/>
        <v>Normal</v>
      </c>
      <c r="I1378" t="str">
        <f t="shared" si="86"/>
        <v>Normal</v>
      </c>
      <c r="J1378" s="14" t="str">
        <f t="shared" si="87"/>
        <v>Class 7</v>
      </c>
    </row>
    <row r="1379" spans="1:10" x14ac:dyDescent="0.45">
      <c r="A1379">
        <v>70068</v>
      </c>
      <c r="B1379" t="s">
        <v>28</v>
      </c>
      <c r="C1379" t="s">
        <v>25</v>
      </c>
      <c r="D1379" t="s">
        <v>15</v>
      </c>
      <c r="E1379" t="s">
        <v>77</v>
      </c>
      <c r="F1379">
        <v>69583</v>
      </c>
      <c r="G1379">
        <f t="shared" si="84"/>
        <v>0.70857236854165817</v>
      </c>
      <c r="H1379" t="str">
        <f t="shared" si="85"/>
        <v>Normal</v>
      </c>
      <c r="I1379" t="str">
        <f t="shared" si="86"/>
        <v>Normal</v>
      </c>
      <c r="J1379" s="14" t="str">
        <f t="shared" si="87"/>
        <v>Class 7</v>
      </c>
    </row>
    <row r="1380" spans="1:10" x14ac:dyDescent="0.45">
      <c r="A1380">
        <v>527591</v>
      </c>
      <c r="B1380" t="s">
        <v>28</v>
      </c>
      <c r="C1380" t="s">
        <v>25</v>
      </c>
      <c r="D1380" t="s">
        <v>15</v>
      </c>
      <c r="E1380" t="s">
        <v>78</v>
      </c>
      <c r="F1380">
        <v>69559</v>
      </c>
      <c r="G1380">
        <f t="shared" si="84"/>
        <v>0.70772165805682319</v>
      </c>
      <c r="H1380" t="str">
        <f t="shared" si="85"/>
        <v>Normal</v>
      </c>
      <c r="I1380" t="str">
        <f t="shared" si="86"/>
        <v>Normal</v>
      </c>
      <c r="J1380" s="14" t="str">
        <f t="shared" si="87"/>
        <v>Class 7</v>
      </c>
    </row>
    <row r="1381" spans="1:10" x14ac:dyDescent="0.45">
      <c r="A1381">
        <v>987206</v>
      </c>
      <c r="B1381" t="s">
        <v>28</v>
      </c>
      <c r="C1381" t="s">
        <v>25</v>
      </c>
      <c r="D1381" t="s">
        <v>16</v>
      </c>
      <c r="E1381" t="s">
        <v>78</v>
      </c>
      <c r="F1381">
        <v>69538</v>
      </c>
      <c r="G1381">
        <f t="shared" si="84"/>
        <v>0.70697728638259261</v>
      </c>
      <c r="H1381" t="str">
        <f t="shared" si="85"/>
        <v>Normal</v>
      </c>
      <c r="I1381" t="str">
        <f t="shared" si="86"/>
        <v>Normal</v>
      </c>
      <c r="J1381" s="14" t="str">
        <f t="shared" si="87"/>
        <v>Class 7</v>
      </c>
    </row>
    <row r="1382" spans="1:10" x14ac:dyDescent="0.45">
      <c r="A1382">
        <v>570313</v>
      </c>
      <c r="B1382" t="s">
        <v>28</v>
      </c>
      <c r="C1382" t="s">
        <v>25</v>
      </c>
      <c r="D1382" t="s">
        <v>18</v>
      </c>
      <c r="E1382" t="s">
        <v>77</v>
      </c>
      <c r="F1382">
        <v>69518</v>
      </c>
      <c r="G1382">
        <f t="shared" si="84"/>
        <v>0.70626836097856349</v>
      </c>
      <c r="H1382" t="str">
        <f t="shared" si="85"/>
        <v>Normal</v>
      </c>
      <c r="I1382" t="str">
        <f t="shared" si="86"/>
        <v>Normal</v>
      </c>
      <c r="J1382" s="14" t="str">
        <f t="shared" si="87"/>
        <v>Class 7</v>
      </c>
    </row>
    <row r="1383" spans="1:10" x14ac:dyDescent="0.45">
      <c r="A1383">
        <v>838936</v>
      </c>
      <c r="B1383" t="s">
        <v>28</v>
      </c>
      <c r="C1383" t="s">
        <v>26</v>
      </c>
      <c r="D1383" t="s">
        <v>11</v>
      </c>
      <c r="E1383" t="s">
        <v>84</v>
      </c>
      <c r="F1383">
        <v>69499</v>
      </c>
      <c r="G1383">
        <f t="shared" si="84"/>
        <v>0.70559488184473584</v>
      </c>
      <c r="H1383" t="str">
        <f t="shared" si="85"/>
        <v>Normal</v>
      </c>
      <c r="I1383" t="str">
        <f t="shared" si="86"/>
        <v>Normal</v>
      </c>
      <c r="J1383" s="14" t="str">
        <f t="shared" si="87"/>
        <v>Class 7</v>
      </c>
    </row>
    <row r="1384" spans="1:10" x14ac:dyDescent="0.45">
      <c r="A1384">
        <v>167930</v>
      </c>
      <c r="B1384" t="s">
        <v>28</v>
      </c>
      <c r="C1384" t="s">
        <v>26</v>
      </c>
      <c r="D1384" t="s">
        <v>18</v>
      </c>
      <c r="E1384" t="s">
        <v>76</v>
      </c>
      <c r="F1384">
        <v>69475</v>
      </c>
      <c r="G1384">
        <f t="shared" si="84"/>
        <v>0.70474417135990086</v>
      </c>
      <c r="H1384" t="str">
        <f t="shared" si="85"/>
        <v>Normal</v>
      </c>
      <c r="I1384" t="str">
        <f t="shared" si="86"/>
        <v>Normal</v>
      </c>
      <c r="J1384" s="14" t="str">
        <f t="shared" si="87"/>
        <v>Class 7</v>
      </c>
    </row>
    <row r="1385" spans="1:10" x14ac:dyDescent="0.45">
      <c r="A1385">
        <v>934573</v>
      </c>
      <c r="B1385" t="s">
        <v>28</v>
      </c>
      <c r="C1385" t="s">
        <v>26</v>
      </c>
      <c r="D1385" t="s">
        <v>15</v>
      </c>
      <c r="E1385" t="s">
        <v>77</v>
      </c>
      <c r="F1385">
        <v>69471</v>
      </c>
      <c r="G1385">
        <f t="shared" si="84"/>
        <v>0.70460238627909511</v>
      </c>
      <c r="H1385" t="str">
        <f t="shared" si="85"/>
        <v>Normal</v>
      </c>
      <c r="I1385" t="str">
        <f t="shared" si="86"/>
        <v>Normal</v>
      </c>
      <c r="J1385" s="14" t="str">
        <f t="shared" si="87"/>
        <v>Class 7</v>
      </c>
    </row>
    <row r="1386" spans="1:10" x14ac:dyDescent="0.45">
      <c r="A1386">
        <v>710064</v>
      </c>
      <c r="B1386" t="s">
        <v>28</v>
      </c>
      <c r="C1386" t="s">
        <v>26</v>
      </c>
      <c r="D1386" t="s">
        <v>15</v>
      </c>
      <c r="E1386" t="s">
        <v>77</v>
      </c>
      <c r="F1386">
        <v>69460</v>
      </c>
      <c r="G1386">
        <f t="shared" si="84"/>
        <v>0.70421247730687908</v>
      </c>
      <c r="H1386" t="str">
        <f t="shared" si="85"/>
        <v>Normal</v>
      </c>
      <c r="I1386" t="str">
        <f t="shared" si="86"/>
        <v>Normal</v>
      </c>
      <c r="J1386" s="14" t="str">
        <f t="shared" si="87"/>
        <v>Class 7</v>
      </c>
    </row>
    <row r="1387" spans="1:10" x14ac:dyDescent="0.45">
      <c r="A1387">
        <v>528534</v>
      </c>
      <c r="B1387" t="s">
        <v>28</v>
      </c>
      <c r="C1387" t="s">
        <v>26</v>
      </c>
      <c r="D1387" t="s">
        <v>18</v>
      </c>
      <c r="E1387" t="s">
        <v>79</v>
      </c>
      <c r="F1387">
        <v>69460</v>
      </c>
      <c r="G1387">
        <f t="shared" si="84"/>
        <v>0.70421247730687908</v>
      </c>
      <c r="H1387" t="str">
        <f t="shared" si="85"/>
        <v>Normal</v>
      </c>
      <c r="I1387" t="str">
        <f t="shared" si="86"/>
        <v>Normal</v>
      </c>
      <c r="J1387" s="14" t="str">
        <f t="shared" si="87"/>
        <v>Class 7</v>
      </c>
    </row>
    <row r="1388" spans="1:10" x14ac:dyDescent="0.45">
      <c r="A1388">
        <v>135861</v>
      </c>
      <c r="B1388" t="s">
        <v>28</v>
      </c>
      <c r="C1388" t="s">
        <v>25</v>
      </c>
      <c r="D1388" t="s">
        <v>16</v>
      </c>
      <c r="E1388" t="s">
        <v>77</v>
      </c>
      <c r="F1388">
        <v>69448</v>
      </c>
      <c r="G1388">
        <f t="shared" si="84"/>
        <v>0.70378712206446159</v>
      </c>
      <c r="H1388" t="str">
        <f t="shared" si="85"/>
        <v>Normal</v>
      </c>
      <c r="I1388" t="str">
        <f t="shared" si="86"/>
        <v>Normal</v>
      </c>
      <c r="J1388" s="14" t="str">
        <f t="shared" si="87"/>
        <v>Class 7</v>
      </c>
    </row>
    <row r="1389" spans="1:10" x14ac:dyDescent="0.45">
      <c r="A1389">
        <v>876558</v>
      </c>
      <c r="B1389" t="s">
        <v>28</v>
      </c>
      <c r="C1389" t="s">
        <v>25</v>
      </c>
      <c r="D1389" t="s">
        <v>16</v>
      </c>
      <c r="E1389" t="s">
        <v>77</v>
      </c>
      <c r="F1389">
        <v>69352</v>
      </c>
      <c r="G1389">
        <f t="shared" si="84"/>
        <v>0.70038428012512177</v>
      </c>
      <c r="H1389" t="str">
        <f t="shared" si="85"/>
        <v>Normal</v>
      </c>
      <c r="I1389" t="str">
        <f t="shared" si="86"/>
        <v>Normal</v>
      </c>
      <c r="J1389" s="14" t="str">
        <f t="shared" si="87"/>
        <v>Class 7</v>
      </c>
    </row>
    <row r="1390" spans="1:10" x14ac:dyDescent="0.45">
      <c r="A1390">
        <v>45706</v>
      </c>
      <c r="B1390" t="s">
        <v>28</v>
      </c>
      <c r="C1390" t="s">
        <v>25</v>
      </c>
      <c r="D1390" t="s">
        <v>12</v>
      </c>
      <c r="E1390" t="s">
        <v>77</v>
      </c>
      <c r="F1390">
        <v>69338</v>
      </c>
      <c r="G1390">
        <f t="shared" si="84"/>
        <v>0.69988803234230135</v>
      </c>
      <c r="H1390" t="str">
        <f t="shared" si="85"/>
        <v>Normal</v>
      </c>
      <c r="I1390" t="str">
        <f t="shared" si="86"/>
        <v>Normal</v>
      </c>
      <c r="J1390" s="14" t="str">
        <f t="shared" si="87"/>
        <v>Class 7</v>
      </c>
    </row>
    <row r="1391" spans="1:10" x14ac:dyDescent="0.45">
      <c r="A1391">
        <v>794731</v>
      </c>
      <c r="B1391" t="s">
        <v>28</v>
      </c>
      <c r="C1391" t="s">
        <v>26</v>
      </c>
      <c r="D1391" t="s">
        <v>18</v>
      </c>
      <c r="E1391" t="s">
        <v>76</v>
      </c>
      <c r="F1391">
        <v>69332</v>
      </c>
      <c r="G1391">
        <f t="shared" si="84"/>
        <v>0.69967535472109266</v>
      </c>
      <c r="H1391" t="str">
        <f t="shared" si="85"/>
        <v>Normal</v>
      </c>
      <c r="I1391" t="str">
        <f t="shared" si="86"/>
        <v>Normal</v>
      </c>
      <c r="J1391" s="14" t="str">
        <f t="shared" si="87"/>
        <v>Class 7</v>
      </c>
    </row>
    <row r="1392" spans="1:10" x14ac:dyDescent="0.45">
      <c r="A1392">
        <v>759016</v>
      </c>
      <c r="B1392" t="s">
        <v>28</v>
      </c>
      <c r="C1392" t="s">
        <v>25</v>
      </c>
      <c r="D1392" t="s">
        <v>10</v>
      </c>
      <c r="E1392" t="s">
        <v>84</v>
      </c>
      <c r="F1392">
        <v>69278</v>
      </c>
      <c r="G1392">
        <f t="shared" si="84"/>
        <v>0.697761256130214</v>
      </c>
      <c r="H1392" t="str">
        <f t="shared" si="85"/>
        <v>Normal</v>
      </c>
      <c r="I1392" t="str">
        <f t="shared" si="86"/>
        <v>Normal</v>
      </c>
      <c r="J1392" s="14" t="str">
        <f t="shared" si="87"/>
        <v>Class 7</v>
      </c>
    </row>
    <row r="1393" spans="1:10" x14ac:dyDescent="0.45">
      <c r="A1393">
        <v>770714</v>
      </c>
      <c r="B1393" t="s">
        <v>28</v>
      </c>
      <c r="C1393" t="s">
        <v>26</v>
      </c>
      <c r="D1393" t="s">
        <v>14</v>
      </c>
      <c r="E1393" t="s">
        <v>78</v>
      </c>
      <c r="F1393">
        <v>69273</v>
      </c>
      <c r="G1393">
        <f t="shared" si="84"/>
        <v>0.69758402477920667</v>
      </c>
      <c r="H1393" t="str">
        <f t="shared" si="85"/>
        <v>Normal</v>
      </c>
      <c r="I1393" t="str">
        <f t="shared" si="86"/>
        <v>Normal</v>
      </c>
      <c r="J1393" s="14" t="str">
        <f t="shared" si="87"/>
        <v>Class 7</v>
      </c>
    </row>
    <row r="1394" spans="1:10" x14ac:dyDescent="0.45">
      <c r="A1394">
        <v>713691</v>
      </c>
      <c r="B1394" t="s">
        <v>28</v>
      </c>
      <c r="C1394" t="s">
        <v>25</v>
      </c>
      <c r="D1394" t="s">
        <v>18</v>
      </c>
      <c r="E1394" t="s">
        <v>80</v>
      </c>
      <c r="F1394">
        <v>69260</v>
      </c>
      <c r="G1394">
        <f t="shared" si="84"/>
        <v>0.69712322326658771</v>
      </c>
      <c r="H1394" t="str">
        <f t="shared" si="85"/>
        <v>Normal</v>
      </c>
      <c r="I1394" t="str">
        <f t="shared" si="86"/>
        <v>Normal</v>
      </c>
      <c r="J1394" s="14" t="str">
        <f t="shared" si="87"/>
        <v>Class 7</v>
      </c>
    </row>
    <row r="1395" spans="1:10" x14ac:dyDescent="0.45">
      <c r="A1395">
        <v>790653</v>
      </c>
      <c r="B1395" t="s">
        <v>28</v>
      </c>
      <c r="C1395" t="s">
        <v>33</v>
      </c>
      <c r="D1395" t="s">
        <v>18</v>
      </c>
      <c r="E1395" t="s">
        <v>77</v>
      </c>
      <c r="F1395">
        <v>69188</v>
      </c>
      <c r="G1395">
        <f t="shared" si="84"/>
        <v>0.69457109181208287</v>
      </c>
      <c r="H1395" t="str">
        <f t="shared" si="85"/>
        <v>Normal</v>
      </c>
      <c r="I1395" t="str">
        <f t="shared" si="86"/>
        <v>Normal</v>
      </c>
      <c r="J1395" s="14" t="str">
        <f t="shared" si="87"/>
        <v>Class 7</v>
      </c>
    </row>
    <row r="1396" spans="1:10" x14ac:dyDescent="0.45">
      <c r="A1396">
        <v>922299</v>
      </c>
      <c r="B1396" t="s">
        <v>28</v>
      </c>
      <c r="C1396" t="s">
        <v>25</v>
      </c>
      <c r="D1396" t="s">
        <v>11</v>
      </c>
      <c r="E1396" t="s">
        <v>77</v>
      </c>
      <c r="F1396">
        <v>69156</v>
      </c>
      <c r="G1396">
        <f t="shared" si="84"/>
        <v>0.69343681116563627</v>
      </c>
      <c r="H1396" t="str">
        <f t="shared" si="85"/>
        <v>Normal</v>
      </c>
      <c r="I1396" t="str">
        <f t="shared" si="86"/>
        <v>Normal</v>
      </c>
      <c r="J1396" s="14" t="str">
        <f t="shared" si="87"/>
        <v>Class 7</v>
      </c>
    </row>
    <row r="1397" spans="1:10" x14ac:dyDescent="0.45">
      <c r="A1397">
        <v>893073</v>
      </c>
      <c r="B1397" t="s">
        <v>28</v>
      </c>
      <c r="C1397" t="s">
        <v>25</v>
      </c>
      <c r="D1397" t="s">
        <v>15</v>
      </c>
      <c r="E1397" t="s">
        <v>80</v>
      </c>
      <c r="F1397">
        <v>69124</v>
      </c>
      <c r="G1397">
        <f t="shared" si="84"/>
        <v>0.69230253051918966</v>
      </c>
      <c r="H1397" t="str">
        <f t="shared" si="85"/>
        <v>Normal</v>
      </c>
      <c r="I1397" t="str">
        <f t="shared" si="86"/>
        <v>Normal</v>
      </c>
      <c r="J1397" s="14" t="str">
        <f t="shared" si="87"/>
        <v>Class 7</v>
      </c>
    </row>
    <row r="1398" spans="1:10" x14ac:dyDescent="0.45">
      <c r="A1398">
        <v>121763</v>
      </c>
      <c r="B1398" t="s">
        <v>28</v>
      </c>
      <c r="C1398" t="s">
        <v>25</v>
      </c>
      <c r="D1398" t="s">
        <v>15</v>
      </c>
      <c r="E1398" t="s">
        <v>83</v>
      </c>
      <c r="F1398">
        <v>69114</v>
      </c>
      <c r="G1398">
        <f t="shared" si="84"/>
        <v>0.69194806781717511</v>
      </c>
      <c r="H1398" t="str">
        <f t="shared" si="85"/>
        <v>Normal</v>
      </c>
      <c r="I1398" t="str">
        <f t="shared" si="86"/>
        <v>Normal</v>
      </c>
      <c r="J1398" s="14" t="str">
        <f t="shared" si="87"/>
        <v>Class 7</v>
      </c>
    </row>
    <row r="1399" spans="1:10" x14ac:dyDescent="0.45">
      <c r="A1399">
        <v>960256</v>
      </c>
      <c r="B1399" t="s">
        <v>28</v>
      </c>
      <c r="C1399" t="s">
        <v>25</v>
      </c>
      <c r="D1399" t="s">
        <v>15</v>
      </c>
      <c r="E1399" t="s">
        <v>78</v>
      </c>
      <c r="F1399">
        <v>69108</v>
      </c>
      <c r="G1399">
        <f t="shared" si="84"/>
        <v>0.69173539019596642</v>
      </c>
      <c r="H1399" t="str">
        <f t="shared" si="85"/>
        <v>Normal</v>
      </c>
      <c r="I1399" t="str">
        <f t="shared" si="86"/>
        <v>Normal</v>
      </c>
      <c r="J1399" s="14" t="str">
        <f t="shared" si="87"/>
        <v>Class 7</v>
      </c>
    </row>
    <row r="1400" spans="1:10" x14ac:dyDescent="0.45">
      <c r="A1400">
        <v>748487</v>
      </c>
      <c r="B1400" t="s">
        <v>28</v>
      </c>
      <c r="C1400" t="s">
        <v>25</v>
      </c>
      <c r="D1400" t="s">
        <v>10</v>
      </c>
      <c r="E1400" t="s">
        <v>79</v>
      </c>
      <c r="F1400">
        <v>69102</v>
      </c>
      <c r="G1400">
        <f t="shared" si="84"/>
        <v>0.69152271257475761</v>
      </c>
      <c r="H1400" t="str">
        <f t="shared" si="85"/>
        <v>Normal</v>
      </c>
      <c r="I1400" t="str">
        <f t="shared" si="86"/>
        <v>Normal</v>
      </c>
      <c r="J1400" s="14" t="str">
        <f t="shared" si="87"/>
        <v>Class 7</v>
      </c>
    </row>
    <row r="1401" spans="1:10" x14ac:dyDescent="0.45">
      <c r="A1401">
        <v>119165</v>
      </c>
      <c r="B1401" t="s">
        <v>28</v>
      </c>
      <c r="C1401" t="s">
        <v>25</v>
      </c>
      <c r="D1401" t="s">
        <v>18</v>
      </c>
      <c r="E1401" t="s">
        <v>77</v>
      </c>
      <c r="F1401">
        <v>69095</v>
      </c>
      <c r="G1401">
        <f t="shared" si="84"/>
        <v>0.69127458868334746</v>
      </c>
      <c r="H1401" t="str">
        <f t="shared" si="85"/>
        <v>Normal</v>
      </c>
      <c r="I1401" t="str">
        <f t="shared" si="86"/>
        <v>Normal</v>
      </c>
      <c r="J1401" s="14" t="str">
        <f t="shared" si="87"/>
        <v>Class 7</v>
      </c>
    </row>
    <row r="1402" spans="1:10" x14ac:dyDescent="0.45">
      <c r="A1402">
        <v>481085</v>
      </c>
      <c r="B1402" t="s">
        <v>28</v>
      </c>
      <c r="C1402" t="s">
        <v>25</v>
      </c>
      <c r="D1402" t="s">
        <v>10</v>
      </c>
      <c r="E1402" t="s">
        <v>78</v>
      </c>
      <c r="F1402">
        <v>69080</v>
      </c>
      <c r="G1402">
        <f t="shared" si="84"/>
        <v>0.69074289463032557</v>
      </c>
      <c r="H1402" t="str">
        <f t="shared" si="85"/>
        <v>Normal</v>
      </c>
      <c r="I1402" t="str">
        <f t="shared" si="86"/>
        <v>Normal</v>
      </c>
      <c r="J1402" s="14" t="str">
        <f t="shared" si="87"/>
        <v>Class 7</v>
      </c>
    </row>
    <row r="1403" spans="1:10" x14ac:dyDescent="0.45">
      <c r="A1403">
        <v>217041</v>
      </c>
      <c r="B1403" t="s">
        <v>28</v>
      </c>
      <c r="C1403" t="s">
        <v>25</v>
      </c>
      <c r="D1403" t="s">
        <v>18</v>
      </c>
      <c r="E1403" t="s">
        <v>77</v>
      </c>
      <c r="F1403">
        <v>69061</v>
      </c>
      <c r="G1403">
        <f t="shared" si="84"/>
        <v>0.69006941549649792</v>
      </c>
      <c r="H1403" t="str">
        <f t="shared" si="85"/>
        <v>Normal</v>
      </c>
      <c r="I1403" t="str">
        <f t="shared" si="86"/>
        <v>Normal</v>
      </c>
      <c r="J1403" s="14" t="str">
        <f t="shared" si="87"/>
        <v>Class 7</v>
      </c>
    </row>
    <row r="1404" spans="1:10" x14ac:dyDescent="0.45">
      <c r="A1404">
        <v>752842</v>
      </c>
      <c r="B1404" t="s">
        <v>28</v>
      </c>
      <c r="C1404" t="s">
        <v>26</v>
      </c>
      <c r="D1404" t="s">
        <v>15</v>
      </c>
      <c r="E1404" t="s">
        <v>84</v>
      </c>
      <c r="F1404">
        <v>69060</v>
      </c>
      <c r="G1404">
        <f t="shared" si="84"/>
        <v>0.69003396922629645</v>
      </c>
      <c r="H1404" t="str">
        <f t="shared" si="85"/>
        <v>Normal</v>
      </c>
      <c r="I1404" t="str">
        <f t="shared" si="86"/>
        <v>Normal</v>
      </c>
      <c r="J1404" s="14" t="str">
        <f t="shared" si="87"/>
        <v>Class 7</v>
      </c>
    </row>
    <row r="1405" spans="1:10" x14ac:dyDescent="0.45">
      <c r="A1405">
        <v>737852</v>
      </c>
      <c r="B1405" t="s">
        <v>28</v>
      </c>
      <c r="C1405" t="s">
        <v>26</v>
      </c>
      <c r="D1405" t="s">
        <v>15</v>
      </c>
      <c r="E1405" t="s">
        <v>77</v>
      </c>
      <c r="F1405">
        <v>69025</v>
      </c>
      <c r="G1405">
        <f t="shared" si="84"/>
        <v>0.68879334976924544</v>
      </c>
      <c r="H1405" t="str">
        <f t="shared" si="85"/>
        <v>Normal</v>
      </c>
      <c r="I1405" t="str">
        <f t="shared" si="86"/>
        <v>Normal</v>
      </c>
      <c r="J1405" s="14" t="str">
        <f t="shared" si="87"/>
        <v>Class 7</v>
      </c>
    </row>
    <row r="1406" spans="1:10" x14ac:dyDescent="0.45">
      <c r="A1406">
        <v>829481</v>
      </c>
      <c r="B1406" t="s">
        <v>28</v>
      </c>
      <c r="C1406" t="s">
        <v>25</v>
      </c>
      <c r="D1406" t="s">
        <v>18</v>
      </c>
      <c r="E1406" t="s">
        <v>79</v>
      </c>
      <c r="F1406">
        <v>69017</v>
      </c>
      <c r="G1406">
        <f t="shared" si="84"/>
        <v>0.68850977960763382</v>
      </c>
      <c r="H1406" t="str">
        <f t="shared" si="85"/>
        <v>Normal</v>
      </c>
      <c r="I1406" t="str">
        <f t="shared" si="86"/>
        <v>Normal</v>
      </c>
      <c r="J1406" s="14" t="str">
        <f t="shared" si="87"/>
        <v>Class 7</v>
      </c>
    </row>
    <row r="1407" spans="1:10" x14ac:dyDescent="0.45">
      <c r="A1407">
        <v>118533</v>
      </c>
      <c r="B1407" t="s">
        <v>28</v>
      </c>
      <c r="C1407" t="s">
        <v>25</v>
      </c>
      <c r="D1407" t="s">
        <v>16</v>
      </c>
      <c r="E1407" t="s">
        <v>82</v>
      </c>
      <c r="F1407">
        <v>68969</v>
      </c>
      <c r="G1407">
        <f t="shared" si="84"/>
        <v>0.68680835863796397</v>
      </c>
      <c r="H1407" t="str">
        <f t="shared" si="85"/>
        <v>Normal</v>
      </c>
      <c r="I1407" t="str">
        <f t="shared" si="86"/>
        <v>Normal</v>
      </c>
      <c r="J1407" s="14" t="str">
        <f t="shared" si="87"/>
        <v>Class 7</v>
      </c>
    </row>
    <row r="1408" spans="1:10" x14ac:dyDescent="0.45">
      <c r="A1408">
        <v>109266</v>
      </c>
      <c r="B1408" t="s">
        <v>28</v>
      </c>
      <c r="C1408" t="s">
        <v>26</v>
      </c>
      <c r="D1408" t="s">
        <v>11</v>
      </c>
      <c r="E1408" t="s">
        <v>79</v>
      </c>
      <c r="F1408">
        <v>68952</v>
      </c>
      <c r="G1408">
        <f t="shared" si="84"/>
        <v>0.68620577204453914</v>
      </c>
      <c r="H1408" t="str">
        <f t="shared" si="85"/>
        <v>Normal</v>
      </c>
      <c r="I1408" t="str">
        <f t="shared" si="86"/>
        <v>Normal</v>
      </c>
      <c r="J1408" s="14" t="str">
        <f t="shared" si="87"/>
        <v>Class 7</v>
      </c>
    </row>
    <row r="1409" spans="1:10" x14ac:dyDescent="0.45">
      <c r="A1409">
        <v>894528</v>
      </c>
      <c r="B1409" t="s">
        <v>28</v>
      </c>
      <c r="C1409" t="s">
        <v>25</v>
      </c>
      <c r="D1409" t="s">
        <v>10</v>
      </c>
      <c r="E1409" t="s">
        <v>77</v>
      </c>
      <c r="F1409">
        <v>68947</v>
      </c>
      <c r="G1409">
        <f t="shared" si="84"/>
        <v>0.68602854069353192</v>
      </c>
      <c r="H1409" t="str">
        <f t="shared" si="85"/>
        <v>Normal</v>
      </c>
      <c r="I1409" t="str">
        <f t="shared" si="86"/>
        <v>Normal</v>
      </c>
      <c r="J1409" s="14" t="str">
        <f t="shared" si="87"/>
        <v>Class 7</v>
      </c>
    </row>
    <row r="1410" spans="1:10" x14ac:dyDescent="0.45">
      <c r="A1410">
        <v>851735</v>
      </c>
      <c r="B1410" t="s">
        <v>28</v>
      </c>
      <c r="C1410" t="s">
        <v>26</v>
      </c>
      <c r="D1410" t="s">
        <v>11</v>
      </c>
      <c r="E1410" t="s">
        <v>84</v>
      </c>
      <c r="F1410">
        <v>68941</v>
      </c>
      <c r="G1410">
        <f t="shared" ref="G1410:G1473" si="88">(F1410-$L$6)/$L$5</f>
        <v>0.68581586307232312</v>
      </c>
      <c r="H1410" t="str">
        <f t="shared" ref="H1410:H1473" si="89">IF(ABS(G1410)&gt;2, "Outlier", "Normal")</f>
        <v>Normal</v>
      </c>
      <c r="I1410" t="str">
        <f t="shared" ref="I1410:I1473" si="90">IF(OR(F1410&lt;$Q$5, F1410&gt;$Q$6), "Outlier", "Normal")</f>
        <v>Normal</v>
      </c>
      <c r="J1410" s="14" t="str">
        <f t="shared" ref="J1410:J1473" si="91">IF(F1410 &lt;= MIN(F:F) + $Q$23, "Class 1",
IF(F1410 &lt;= MIN(F:F) + $Q$23 *2, "Class 2",
IF(F1410 &lt;= MIN(F:F) + $Q$23 *3, "Class 3",
IF(F1410 &lt;= MIN(F:F) + $Q$23 *4, "Class 4",
IF(F1410 &lt;= MIN(F:F) + $Q$23 *5, "Class 5",
IF(F1410 &lt;= MIN(F:F) + $Q$23 *6, "Class 6",
IF(F1410 &lt;= MIN(F:F) + $Q$23 *7, "Class 7",
IF(F1410 &lt;= MIN(F:F) + $Q$23 *8, "Class 7",
IF(F1410 &lt;= MIN(F:F) + $Q$23 *9, "Class 9",
IF(F1410 &lt;= MIN(F:F) + $Q$23 *10, "Class 10",
))))))))))</f>
        <v>Class 7</v>
      </c>
    </row>
    <row r="1411" spans="1:10" x14ac:dyDescent="0.45">
      <c r="A1411">
        <v>115018</v>
      </c>
      <c r="B1411" t="s">
        <v>28</v>
      </c>
      <c r="C1411" t="s">
        <v>25</v>
      </c>
      <c r="D1411" t="s">
        <v>18</v>
      </c>
      <c r="E1411" t="s">
        <v>84</v>
      </c>
      <c r="F1411">
        <v>68941</v>
      </c>
      <c r="G1411">
        <f t="shared" si="88"/>
        <v>0.68581586307232312</v>
      </c>
      <c r="H1411" t="str">
        <f t="shared" si="89"/>
        <v>Normal</v>
      </c>
      <c r="I1411" t="str">
        <f t="shared" si="90"/>
        <v>Normal</v>
      </c>
      <c r="J1411" s="14" t="str">
        <f t="shared" si="91"/>
        <v>Class 7</v>
      </c>
    </row>
    <row r="1412" spans="1:10" x14ac:dyDescent="0.45">
      <c r="A1412">
        <v>286810</v>
      </c>
      <c r="B1412" t="s">
        <v>28</v>
      </c>
      <c r="C1412" t="s">
        <v>25</v>
      </c>
      <c r="D1412" t="s">
        <v>18</v>
      </c>
      <c r="E1412" t="s">
        <v>78</v>
      </c>
      <c r="F1412">
        <v>68890</v>
      </c>
      <c r="G1412">
        <f t="shared" si="88"/>
        <v>0.68400810329204886</v>
      </c>
      <c r="H1412" t="str">
        <f t="shared" si="89"/>
        <v>Normal</v>
      </c>
      <c r="I1412" t="str">
        <f t="shared" si="90"/>
        <v>Normal</v>
      </c>
      <c r="J1412" s="14" t="str">
        <f t="shared" si="91"/>
        <v>Class 7</v>
      </c>
    </row>
    <row r="1413" spans="1:10" x14ac:dyDescent="0.45">
      <c r="A1413">
        <v>231481</v>
      </c>
      <c r="B1413" t="s">
        <v>28</v>
      </c>
      <c r="C1413" t="s">
        <v>26</v>
      </c>
      <c r="D1413" t="s">
        <v>15</v>
      </c>
      <c r="E1413" t="s">
        <v>79</v>
      </c>
      <c r="F1413">
        <v>68875</v>
      </c>
      <c r="G1413">
        <f t="shared" si="88"/>
        <v>0.68347640923902697</v>
      </c>
      <c r="H1413" t="str">
        <f t="shared" si="89"/>
        <v>Normal</v>
      </c>
      <c r="I1413" t="str">
        <f t="shared" si="90"/>
        <v>Normal</v>
      </c>
      <c r="J1413" s="14" t="str">
        <f t="shared" si="91"/>
        <v>Class 7</v>
      </c>
    </row>
    <row r="1414" spans="1:10" x14ac:dyDescent="0.45">
      <c r="A1414">
        <v>28726</v>
      </c>
      <c r="B1414" t="s">
        <v>28</v>
      </c>
      <c r="C1414" t="s">
        <v>25</v>
      </c>
      <c r="D1414" t="s">
        <v>16</v>
      </c>
      <c r="E1414" t="s">
        <v>79</v>
      </c>
      <c r="F1414">
        <v>68868</v>
      </c>
      <c r="G1414">
        <f t="shared" si="88"/>
        <v>0.68322828534761681</v>
      </c>
      <c r="H1414" t="str">
        <f t="shared" si="89"/>
        <v>Normal</v>
      </c>
      <c r="I1414" t="str">
        <f t="shared" si="90"/>
        <v>Normal</v>
      </c>
      <c r="J1414" s="14" t="str">
        <f t="shared" si="91"/>
        <v>Class 7</v>
      </c>
    </row>
    <row r="1415" spans="1:10" x14ac:dyDescent="0.45">
      <c r="A1415">
        <v>818591</v>
      </c>
      <c r="B1415" t="s">
        <v>28</v>
      </c>
      <c r="C1415" t="s">
        <v>26</v>
      </c>
      <c r="D1415" t="s">
        <v>10</v>
      </c>
      <c r="E1415" t="s">
        <v>77</v>
      </c>
      <c r="F1415">
        <v>68839</v>
      </c>
      <c r="G1415">
        <f t="shared" si="88"/>
        <v>0.68220034351177461</v>
      </c>
      <c r="H1415" t="str">
        <f t="shared" si="89"/>
        <v>Normal</v>
      </c>
      <c r="I1415" t="str">
        <f t="shared" si="90"/>
        <v>Normal</v>
      </c>
      <c r="J1415" s="14" t="str">
        <f t="shared" si="91"/>
        <v>Class 7</v>
      </c>
    </row>
    <row r="1416" spans="1:10" x14ac:dyDescent="0.45">
      <c r="A1416">
        <v>844224</v>
      </c>
      <c r="B1416" t="s">
        <v>28</v>
      </c>
      <c r="C1416" t="s">
        <v>26</v>
      </c>
      <c r="D1416" t="s">
        <v>13</v>
      </c>
      <c r="E1416" t="s">
        <v>78</v>
      </c>
      <c r="F1416">
        <v>68826</v>
      </c>
      <c r="G1416">
        <f t="shared" si="88"/>
        <v>0.68173954199915565</v>
      </c>
      <c r="H1416" t="str">
        <f t="shared" si="89"/>
        <v>Normal</v>
      </c>
      <c r="I1416" t="str">
        <f t="shared" si="90"/>
        <v>Normal</v>
      </c>
      <c r="J1416" s="14" t="str">
        <f t="shared" si="91"/>
        <v>Class 7</v>
      </c>
    </row>
    <row r="1417" spans="1:10" x14ac:dyDescent="0.45">
      <c r="A1417">
        <v>692637</v>
      </c>
      <c r="B1417" t="s">
        <v>28</v>
      </c>
      <c r="C1417" t="s">
        <v>25</v>
      </c>
      <c r="D1417" t="s">
        <v>16</v>
      </c>
      <c r="E1417" t="s">
        <v>78</v>
      </c>
      <c r="F1417">
        <v>68826</v>
      </c>
      <c r="G1417">
        <f t="shared" si="88"/>
        <v>0.68173954199915565</v>
      </c>
      <c r="H1417" t="str">
        <f t="shared" si="89"/>
        <v>Normal</v>
      </c>
      <c r="I1417" t="str">
        <f t="shared" si="90"/>
        <v>Normal</v>
      </c>
      <c r="J1417" s="14" t="str">
        <f t="shared" si="91"/>
        <v>Class 7</v>
      </c>
    </row>
    <row r="1418" spans="1:10" x14ac:dyDescent="0.45">
      <c r="A1418">
        <v>193614</v>
      </c>
      <c r="B1418" t="s">
        <v>28</v>
      </c>
      <c r="C1418" t="s">
        <v>25</v>
      </c>
      <c r="D1418" t="s">
        <v>10</v>
      </c>
      <c r="E1418" t="s">
        <v>77</v>
      </c>
      <c r="F1418">
        <v>68820</v>
      </c>
      <c r="G1418">
        <f t="shared" si="88"/>
        <v>0.68152686437794696</v>
      </c>
      <c r="H1418" t="str">
        <f t="shared" si="89"/>
        <v>Normal</v>
      </c>
      <c r="I1418" t="str">
        <f t="shared" si="90"/>
        <v>Normal</v>
      </c>
      <c r="J1418" s="14" t="str">
        <f t="shared" si="91"/>
        <v>Class 7</v>
      </c>
    </row>
    <row r="1419" spans="1:10" x14ac:dyDescent="0.45">
      <c r="A1419">
        <v>924770</v>
      </c>
      <c r="B1419" t="s">
        <v>28</v>
      </c>
      <c r="C1419" t="s">
        <v>25</v>
      </c>
      <c r="D1419" t="s">
        <v>10</v>
      </c>
      <c r="E1419" t="s">
        <v>79</v>
      </c>
      <c r="F1419">
        <v>68808</v>
      </c>
      <c r="G1419">
        <f t="shared" si="88"/>
        <v>0.68110150913552947</v>
      </c>
      <c r="H1419" t="str">
        <f t="shared" si="89"/>
        <v>Normal</v>
      </c>
      <c r="I1419" t="str">
        <f t="shared" si="90"/>
        <v>Normal</v>
      </c>
      <c r="J1419" s="14" t="str">
        <f t="shared" si="91"/>
        <v>Class 7</v>
      </c>
    </row>
    <row r="1420" spans="1:10" x14ac:dyDescent="0.45">
      <c r="A1420">
        <v>447963</v>
      </c>
      <c r="B1420" t="s">
        <v>28</v>
      </c>
      <c r="C1420" t="s">
        <v>25</v>
      </c>
      <c r="D1420" t="s">
        <v>18</v>
      </c>
      <c r="E1420" t="s">
        <v>77</v>
      </c>
      <c r="F1420">
        <v>68802</v>
      </c>
      <c r="G1420">
        <f t="shared" si="88"/>
        <v>0.68088883151432067</v>
      </c>
      <c r="H1420" t="str">
        <f t="shared" si="89"/>
        <v>Normal</v>
      </c>
      <c r="I1420" t="str">
        <f t="shared" si="90"/>
        <v>Normal</v>
      </c>
      <c r="J1420" s="14" t="str">
        <f t="shared" si="91"/>
        <v>Class 7</v>
      </c>
    </row>
    <row r="1421" spans="1:10" x14ac:dyDescent="0.45">
      <c r="A1421">
        <v>717754</v>
      </c>
      <c r="B1421" t="s">
        <v>28</v>
      </c>
      <c r="C1421" t="s">
        <v>26</v>
      </c>
      <c r="D1421" t="s">
        <v>10</v>
      </c>
      <c r="E1421" t="s">
        <v>77</v>
      </c>
      <c r="F1421">
        <v>68792</v>
      </c>
      <c r="G1421">
        <f t="shared" si="88"/>
        <v>0.68053436881230611</v>
      </c>
      <c r="H1421" t="str">
        <f t="shared" si="89"/>
        <v>Normal</v>
      </c>
      <c r="I1421" t="str">
        <f t="shared" si="90"/>
        <v>Normal</v>
      </c>
      <c r="J1421" s="14" t="str">
        <f t="shared" si="91"/>
        <v>Class 7</v>
      </c>
    </row>
    <row r="1422" spans="1:10" x14ac:dyDescent="0.45">
      <c r="A1422">
        <v>70151</v>
      </c>
      <c r="B1422" t="s">
        <v>28</v>
      </c>
      <c r="C1422" t="s">
        <v>26</v>
      </c>
      <c r="D1422" t="s">
        <v>16</v>
      </c>
      <c r="E1422" t="s">
        <v>79</v>
      </c>
      <c r="F1422">
        <v>68790</v>
      </c>
      <c r="G1422">
        <f t="shared" si="88"/>
        <v>0.68046347627190318</v>
      </c>
      <c r="H1422" t="str">
        <f t="shared" si="89"/>
        <v>Normal</v>
      </c>
      <c r="I1422" t="str">
        <f t="shared" si="90"/>
        <v>Normal</v>
      </c>
      <c r="J1422" s="14" t="str">
        <f t="shared" si="91"/>
        <v>Class 7</v>
      </c>
    </row>
    <row r="1423" spans="1:10" x14ac:dyDescent="0.45">
      <c r="A1423">
        <v>644551</v>
      </c>
      <c r="B1423" t="s">
        <v>28</v>
      </c>
      <c r="C1423" t="s">
        <v>26</v>
      </c>
      <c r="D1423" t="s">
        <v>14</v>
      </c>
      <c r="E1423" t="s">
        <v>84</v>
      </c>
      <c r="F1423">
        <v>68769</v>
      </c>
      <c r="G1423">
        <f t="shared" si="88"/>
        <v>0.6797191045976726</v>
      </c>
      <c r="H1423" t="str">
        <f t="shared" si="89"/>
        <v>Normal</v>
      </c>
      <c r="I1423" t="str">
        <f t="shared" si="90"/>
        <v>Normal</v>
      </c>
      <c r="J1423" s="14" t="str">
        <f t="shared" si="91"/>
        <v>Class 7</v>
      </c>
    </row>
    <row r="1424" spans="1:10" x14ac:dyDescent="0.45">
      <c r="A1424">
        <v>566874</v>
      </c>
      <c r="B1424" t="s">
        <v>28</v>
      </c>
      <c r="C1424" t="s">
        <v>25</v>
      </c>
      <c r="D1424" t="s">
        <v>10</v>
      </c>
      <c r="E1424" t="s">
        <v>78</v>
      </c>
      <c r="F1424">
        <v>68740</v>
      </c>
      <c r="G1424">
        <f t="shared" si="88"/>
        <v>0.67869116276183039</v>
      </c>
      <c r="H1424" t="str">
        <f t="shared" si="89"/>
        <v>Normal</v>
      </c>
      <c r="I1424" t="str">
        <f t="shared" si="90"/>
        <v>Normal</v>
      </c>
      <c r="J1424" s="14" t="str">
        <f t="shared" si="91"/>
        <v>Class 7</v>
      </c>
    </row>
    <row r="1425" spans="1:10" x14ac:dyDescent="0.45">
      <c r="A1425">
        <v>289758</v>
      </c>
      <c r="B1425" t="s">
        <v>28</v>
      </c>
      <c r="C1425" t="s">
        <v>25</v>
      </c>
      <c r="D1425" t="s">
        <v>12</v>
      </c>
      <c r="E1425" t="s">
        <v>84</v>
      </c>
      <c r="F1425">
        <v>68737</v>
      </c>
      <c r="G1425">
        <f t="shared" si="88"/>
        <v>0.67858482395122599</v>
      </c>
      <c r="H1425" t="str">
        <f t="shared" si="89"/>
        <v>Normal</v>
      </c>
      <c r="I1425" t="str">
        <f t="shared" si="90"/>
        <v>Normal</v>
      </c>
      <c r="J1425" s="14" t="str">
        <f t="shared" si="91"/>
        <v>Class 7</v>
      </c>
    </row>
    <row r="1426" spans="1:10" x14ac:dyDescent="0.45">
      <c r="A1426">
        <v>945509</v>
      </c>
      <c r="B1426" t="s">
        <v>28</v>
      </c>
      <c r="C1426" t="s">
        <v>25</v>
      </c>
      <c r="D1426" t="s">
        <v>18</v>
      </c>
      <c r="E1426" t="s">
        <v>76</v>
      </c>
      <c r="F1426">
        <v>68728</v>
      </c>
      <c r="G1426">
        <f t="shared" si="88"/>
        <v>0.6782658075194129</v>
      </c>
      <c r="H1426" t="str">
        <f t="shared" si="89"/>
        <v>Normal</v>
      </c>
      <c r="I1426" t="str">
        <f t="shared" si="90"/>
        <v>Normal</v>
      </c>
      <c r="J1426" s="14" t="str">
        <f t="shared" si="91"/>
        <v>Class 7</v>
      </c>
    </row>
    <row r="1427" spans="1:10" x14ac:dyDescent="0.45">
      <c r="A1427">
        <v>98075</v>
      </c>
      <c r="B1427" t="s">
        <v>28</v>
      </c>
      <c r="C1427" t="s">
        <v>25</v>
      </c>
      <c r="D1427" t="s">
        <v>18</v>
      </c>
      <c r="E1427" t="s">
        <v>79</v>
      </c>
      <c r="F1427">
        <v>68719</v>
      </c>
      <c r="G1427">
        <f t="shared" si="88"/>
        <v>0.67794679108759981</v>
      </c>
      <c r="H1427" t="str">
        <f t="shared" si="89"/>
        <v>Normal</v>
      </c>
      <c r="I1427" t="str">
        <f t="shared" si="90"/>
        <v>Normal</v>
      </c>
      <c r="J1427" s="14" t="str">
        <f t="shared" si="91"/>
        <v>Class 7</v>
      </c>
    </row>
    <row r="1428" spans="1:10" x14ac:dyDescent="0.45">
      <c r="A1428">
        <v>933034</v>
      </c>
      <c r="B1428" t="s">
        <v>28</v>
      </c>
      <c r="C1428" t="s">
        <v>26</v>
      </c>
      <c r="D1428" t="s">
        <v>13</v>
      </c>
      <c r="E1428" t="s">
        <v>78</v>
      </c>
      <c r="F1428">
        <v>68706</v>
      </c>
      <c r="G1428">
        <f t="shared" si="88"/>
        <v>0.67748598957498085</v>
      </c>
      <c r="H1428" t="str">
        <f t="shared" si="89"/>
        <v>Normal</v>
      </c>
      <c r="I1428" t="str">
        <f t="shared" si="90"/>
        <v>Normal</v>
      </c>
      <c r="J1428" s="14" t="str">
        <f t="shared" si="91"/>
        <v>Class 7</v>
      </c>
    </row>
    <row r="1429" spans="1:10" x14ac:dyDescent="0.45">
      <c r="A1429">
        <v>997569</v>
      </c>
      <c r="B1429" t="s">
        <v>28</v>
      </c>
      <c r="C1429" t="s">
        <v>26</v>
      </c>
      <c r="D1429" t="s">
        <v>13</v>
      </c>
      <c r="E1429" t="s">
        <v>84</v>
      </c>
      <c r="F1429">
        <v>68698</v>
      </c>
      <c r="G1429">
        <f t="shared" si="88"/>
        <v>0.67720241941336923</v>
      </c>
      <c r="H1429" t="str">
        <f t="shared" si="89"/>
        <v>Normal</v>
      </c>
      <c r="I1429" t="str">
        <f t="shared" si="90"/>
        <v>Normal</v>
      </c>
      <c r="J1429" s="14" t="str">
        <f t="shared" si="91"/>
        <v>Class 7</v>
      </c>
    </row>
    <row r="1430" spans="1:10" x14ac:dyDescent="0.45">
      <c r="A1430">
        <v>498759</v>
      </c>
      <c r="B1430" t="s">
        <v>28</v>
      </c>
      <c r="C1430" t="s">
        <v>25</v>
      </c>
      <c r="D1430" t="s">
        <v>15</v>
      </c>
      <c r="E1430" t="s">
        <v>81</v>
      </c>
      <c r="F1430">
        <v>68692</v>
      </c>
      <c r="G1430">
        <f t="shared" si="88"/>
        <v>0.67698974179216043</v>
      </c>
      <c r="H1430" t="str">
        <f t="shared" si="89"/>
        <v>Normal</v>
      </c>
      <c r="I1430" t="str">
        <f t="shared" si="90"/>
        <v>Normal</v>
      </c>
      <c r="J1430" s="14" t="str">
        <f t="shared" si="91"/>
        <v>Class 7</v>
      </c>
    </row>
    <row r="1431" spans="1:10" x14ac:dyDescent="0.45">
      <c r="A1431">
        <v>543138</v>
      </c>
      <c r="B1431" t="s">
        <v>28</v>
      </c>
      <c r="C1431" t="s">
        <v>25</v>
      </c>
      <c r="D1431" t="s">
        <v>15</v>
      </c>
      <c r="E1431" t="s">
        <v>78</v>
      </c>
      <c r="F1431">
        <v>68590</v>
      </c>
      <c r="G1431">
        <f t="shared" si="88"/>
        <v>0.67337422223161192</v>
      </c>
      <c r="H1431" t="str">
        <f t="shared" si="89"/>
        <v>Normal</v>
      </c>
      <c r="I1431" t="str">
        <f t="shared" si="90"/>
        <v>Normal</v>
      </c>
      <c r="J1431" s="14" t="str">
        <f t="shared" si="91"/>
        <v>Class 7</v>
      </c>
    </row>
    <row r="1432" spans="1:10" x14ac:dyDescent="0.45">
      <c r="A1432">
        <v>882227</v>
      </c>
      <c r="B1432" t="s">
        <v>28</v>
      </c>
      <c r="C1432" t="s">
        <v>25</v>
      </c>
      <c r="D1432" t="s">
        <v>18</v>
      </c>
      <c r="E1432" t="s">
        <v>76</v>
      </c>
      <c r="F1432">
        <v>68581</v>
      </c>
      <c r="G1432">
        <f t="shared" si="88"/>
        <v>0.67305520579979883</v>
      </c>
      <c r="H1432" t="str">
        <f t="shared" si="89"/>
        <v>Normal</v>
      </c>
      <c r="I1432" t="str">
        <f t="shared" si="90"/>
        <v>Normal</v>
      </c>
      <c r="J1432" s="14" t="str">
        <f t="shared" si="91"/>
        <v>Class 7</v>
      </c>
    </row>
    <row r="1433" spans="1:10" x14ac:dyDescent="0.45">
      <c r="A1433">
        <v>887834</v>
      </c>
      <c r="B1433" t="s">
        <v>28</v>
      </c>
      <c r="C1433" t="s">
        <v>25</v>
      </c>
      <c r="D1433" t="s">
        <v>18</v>
      </c>
      <c r="E1433" t="s">
        <v>80</v>
      </c>
      <c r="F1433">
        <v>68553</v>
      </c>
      <c r="G1433">
        <f t="shared" si="88"/>
        <v>0.67206271023415809</v>
      </c>
      <c r="H1433" t="str">
        <f t="shared" si="89"/>
        <v>Normal</v>
      </c>
      <c r="I1433" t="str">
        <f t="shared" si="90"/>
        <v>Normal</v>
      </c>
      <c r="J1433" s="14" t="str">
        <f t="shared" si="91"/>
        <v>Class 7</v>
      </c>
    </row>
    <row r="1434" spans="1:10" x14ac:dyDescent="0.45">
      <c r="A1434">
        <v>687478</v>
      </c>
      <c r="B1434" t="s">
        <v>28</v>
      </c>
      <c r="C1434" t="s">
        <v>33</v>
      </c>
      <c r="D1434" t="s">
        <v>18</v>
      </c>
      <c r="E1434" t="s">
        <v>84</v>
      </c>
      <c r="F1434">
        <v>68539</v>
      </c>
      <c r="G1434">
        <f t="shared" si="88"/>
        <v>0.67156646245133766</v>
      </c>
      <c r="H1434" t="str">
        <f t="shared" si="89"/>
        <v>Normal</v>
      </c>
      <c r="I1434" t="str">
        <f t="shared" si="90"/>
        <v>Normal</v>
      </c>
      <c r="J1434" s="14" t="str">
        <f t="shared" si="91"/>
        <v>Class 7</v>
      </c>
    </row>
    <row r="1435" spans="1:10" x14ac:dyDescent="0.45">
      <c r="A1435">
        <v>330398</v>
      </c>
      <c r="B1435" t="s">
        <v>28</v>
      </c>
      <c r="C1435" t="s">
        <v>26</v>
      </c>
      <c r="D1435" t="s">
        <v>15</v>
      </c>
      <c r="E1435" t="s">
        <v>81</v>
      </c>
      <c r="F1435">
        <v>68535</v>
      </c>
      <c r="G1435">
        <f t="shared" si="88"/>
        <v>0.6714246773705318</v>
      </c>
      <c r="H1435" t="str">
        <f t="shared" si="89"/>
        <v>Normal</v>
      </c>
      <c r="I1435" t="str">
        <f t="shared" si="90"/>
        <v>Normal</v>
      </c>
      <c r="J1435" s="14" t="str">
        <f t="shared" si="91"/>
        <v>Class 7</v>
      </c>
    </row>
    <row r="1436" spans="1:10" x14ac:dyDescent="0.45">
      <c r="A1436">
        <v>746537</v>
      </c>
      <c r="B1436" t="s">
        <v>28</v>
      </c>
      <c r="C1436" t="s">
        <v>25</v>
      </c>
      <c r="D1436" t="s">
        <v>10</v>
      </c>
      <c r="E1436" t="s">
        <v>79</v>
      </c>
      <c r="F1436">
        <v>68528</v>
      </c>
      <c r="G1436">
        <f t="shared" si="88"/>
        <v>0.67117655347912164</v>
      </c>
      <c r="H1436" t="str">
        <f t="shared" si="89"/>
        <v>Normal</v>
      </c>
      <c r="I1436" t="str">
        <f t="shared" si="90"/>
        <v>Normal</v>
      </c>
      <c r="J1436" s="14" t="str">
        <f t="shared" si="91"/>
        <v>Class 7</v>
      </c>
    </row>
    <row r="1437" spans="1:10" x14ac:dyDescent="0.45">
      <c r="A1437">
        <v>123118</v>
      </c>
      <c r="B1437" t="s">
        <v>28</v>
      </c>
      <c r="C1437" t="s">
        <v>26</v>
      </c>
      <c r="D1437" t="s">
        <v>15</v>
      </c>
      <c r="E1437" t="s">
        <v>77</v>
      </c>
      <c r="F1437">
        <v>68526</v>
      </c>
      <c r="G1437">
        <f t="shared" si="88"/>
        <v>0.67110566093871871</v>
      </c>
      <c r="H1437" t="str">
        <f t="shared" si="89"/>
        <v>Normal</v>
      </c>
      <c r="I1437" t="str">
        <f t="shared" si="90"/>
        <v>Normal</v>
      </c>
      <c r="J1437" s="14" t="str">
        <f t="shared" si="91"/>
        <v>Class 7</v>
      </c>
    </row>
    <row r="1438" spans="1:10" x14ac:dyDescent="0.45">
      <c r="A1438">
        <v>814453</v>
      </c>
      <c r="B1438" t="s">
        <v>28</v>
      </c>
      <c r="C1438" t="s">
        <v>33</v>
      </c>
      <c r="D1438" t="s">
        <v>15</v>
      </c>
      <c r="E1438" t="s">
        <v>79</v>
      </c>
      <c r="F1438">
        <v>68515</v>
      </c>
      <c r="G1438">
        <f t="shared" si="88"/>
        <v>0.67071575196650268</v>
      </c>
      <c r="H1438" t="str">
        <f t="shared" si="89"/>
        <v>Normal</v>
      </c>
      <c r="I1438" t="str">
        <f t="shared" si="90"/>
        <v>Normal</v>
      </c>
      <c r="J1438" s="14" t="str">
        <f t="shared" si="91"/>
        <v>Class 7</v>
      </c>
    </row>
    <row r="1439" spans="1:10" x14ac:dyDescent="0.45">
      <c r="A1439">
        <v>66199</v>
      </c>
      <c r="B1439" t="s">
        <v>28</v>
      </c>
      <c r="C1439" t="s">
        <v>26</v>
      </c>
      <c r="D1439" t="s">
        <v>10</v>
      </c>
      <c r="E1439" t="s">
        <v>78</v>
      </c>
      <c r="F1439">
        <v>68509</v>
      </c>
      <c r="G1439">
        <f t="shared" si="88"/>
        <v>0.67050307434529399</v>
      </c>
      <c r="H1439" t="str">
        <f t="shared" si="89"/>
        <v>Normal</v>
      </c>
      <c r="I1439" t="str">
        <f t="shared" si="90"/>
        <v>Normal</v>
      </c>
      <c r="J1439" s="14" t="str">
        <f t="shared" si="91"/>
        <v>Class 7</v>
      </c>
    </row>
    <row r="1440" spans="1:10" x14ac:dyDescent="0.45">
      <c r="A1440">
        <v>654389</v>
      </c>
      <c r="B1440" t="s">
        <v>28</v>
      </c>
      <c r="C1440" t="s">
        <v>25</v>
      </c>
      <c r="D1440" t="s">
        <v>12</v>
      </c>
      <c r="E1440" t="s">
        <v>81</v>
      </c>
      <c r="F1440">
        <v>68448</v>
      </c>
      <c r="G1440">
        <f t="shared" si="88"/>
        <v>0.66834085186300507</v>
      </c>
      <c r="H1440" t="str">
        <f t="shared" si="89"/>
        <v>Normal</v>
      </c>
      <c r="I1440" t="str">
        <f t="shared" si="90"/>
        <v>Normal</v>
      </c>
      <c r="J1440" s="14" t="str">
        <f t="shared" si="91"/>
        <v>Class 7</v>
      </c>
    </row>
    <row r="1441" spans="1:10" x14ac:dyDescent="0.45">
      <c r="A1441">
        <v>412196</v>
      </c>
      <c r="B1441" t="s">
        <v>28</v>
      </c>
      <c r="C1441" t="s">
        <v>26</v>
      </c>
      <c r="D1441" t="s">
        <v>15</v>
      </c>
      <c r="E1441" t="s">
        <v>80</v>
      </c>
      <c r="F1441">
        <v>68430</v>
      </c>
      <c r="G1441">
        <f t="shared" si="88"/>
        <v>0.66770281899937889</v>
      </c>
      <c r="H1441" t="str">
        <f t="shared" si="89"/>
        <v>Normal</v>
      </c>
      <c r="I1441" t="str">
        <f t="shared" si="90"/>
        <v>Normal</v>
      </c>
      <c r="J1441" s="14" t="str">
        <f t="shared" si="91"/>
        <v>Class 7</v>
      </c>
    </row>
    <row r="1442" spans="1:10" x14ac:dyDescent="0.45">
      <c r="A1442">
        <v>741464</v>
      </c>
      <c r="B1442" t="s">
        <v>28</v>
      </c>
      <c r="C1442" t="s">
        <v>25</v>
      </c>
      <c r="D1442" t="s">
        <v>18</v>
      </c>
      <c r="E1442" t="s">
        <v>77</v>
      </c>
      <c r="F1442">
        <v>68397</v>
      </c>
      <c r="G1442">
        <f t="shared" si="88"/>
        <v>0.66653309208273082</v>
      </c>
      <c r="H1442" t="str">
        <f t="shared" si="89"/>
        <v>Normal</v>
      </c>
      <c r="I1442" t="str">
        <f t="shared" si="90"/>
        <v>Normal</v>
      </c>
      <c r="J1442" s="14" t="str">
        <f t="shared" si="91"/>
        <v>Class 7</v>
      </c>
    </row>
    <row r="1443" spans="1:10" x14ac:dyDescent="0.45">
      <c r="A1443">
        <v>499754</v>
      </c>
      <c r="B1443" t="s">
        <v>28</v>
      </c>
      <c r="C1443" t="s">
        <v>25</v>
      </c>
      <c r="D1443" t="s">
        <v>15</v>
      </c>
      <c r="E1443" t="s">
        <v>77</v>
      </c>
      <c r="F1443">
        <v>68351</v>
      </c>
      <c r="G1443">
        <f t="shared" si="88"/>
        <v>0.66490256365346379</v>
      </c>
      <c r="H1443" t="str">
        <f t="shared" si="89"/>
        <v>Normal</v>
      </c>
      <c r="I1443" t="str">
        <f t="shared" si="90"/>
        <v>Normal</v>
      </c>
      <c r="J1443" s="14" t="str">
        <f t="shared" si="91"/>
        <v>Class 7</v>
      </c>
    </row>
    <row r="1444" spans="1:10" x14ac:dyDescent="0.45">
      <c r="A1444">
        <v>691563</v>
      </c>
      <c r="B1444" t="s">
        <v>28</v>
      </c>
      <c r="C1444" t="s">
        <v>25</v>
      </c>
      <c r="D1444" t="s">
        <v>15</v>
      </c>
      <c r="E1444" t="s">
        <v>79</v>
      </c>
      <c r="F1444">
        <v>68344</v>
      </c>
      <c r="G1444">
        <f t="shared" si="88"/>
        <v>0.66465443976205363</v>
      </c>
      <c r="H1444" t="str">
        <f t="shared" si="89"/>
        <v>Normal</v>
      </c>
      <c r="I1444" t="str">
        <f t="shared" si="90"/>
        <v>Normal</v>
      </c>
      <c r="J1444" s="14" t="str">
        <f t="shared" si="91"/>
        <v>Class 7</v>
      </c>
    </row>
    <row r="1445" spans="1:10" x14ac:dyDescent="0.45">
      <c r="A1445">
        <v>146291</v>
      </c>
      <c r="B1445" t="s">
        <v>28</v>
      </c>
      <c r="C1445" t="s">
        <v>25</v>
      </c>
      <c r="D1445" t="s">
        <v>18</v>
      </c>
      <c r="E1445" t="s">
        <v>81</v>
      </c>
      <c r="F1445">
        <v>68330</v>
      </c>
      <c r="G1445">
        <f t="shared" si="88"/>
        <v>0.6641581919792332</v>
      </c>
      <c r="H1445" t="str">
        <f t="shared" si="89"/>
        <v>Normal</v>
      </c>
      <c r="I1445" t="str">
        <f t="shared" si="90"/>
        <v>Normal</v>
      </c>
      <c r="J1445" s="14" t="str">
        <f t="shared" si="91"/>
        <v>Class 7</v>
      </c>
    </row>
    <row r="1446" spans="1:10" x14ac:dyDescent="0.45">
      <c r="A1446">
        <v>779639</v>
      </c>
      <c r="B1446" t="s">
        <v>28</v>
      </c>
      <c r="C1446" t="s">
        <v>26</v>
      </c>
      <c r="D1446" t="s">
        <v>15</v>
      </c>
      <c r="E1446" t="s">
        <v>78</v>
      </c>
      <c r="F1446">
        <v>68294</v>
      </c>
      <c r="G1446">
        <f t="shared" si="88"/>
        <v>0.66288212625198084</v>
      </c>
      <c r="H1446" t="str">
        <f t="shared" si="89"/>
        <v>Normal</v>
      </c>
      <c r="I1446" t="str">
        <f t="shared" si="90"/>
        <v>Normal</v>
      </c>
      <c r="J1446" s="14" t="str">
        <f t="shared" si="91"/>
        <v>Class 7</v>
      </c>
    </row>
    <row r="1447" spans="1:10" x14ac:dyDescent="0.45">
      <c r="A1447">
        <v>279022</v>
      </c>
      <c r="B1447" t="s">
        <v>28</v>
      </c>
      <c r="C1447" t="s">
        <v>25</v>
      </c>
      <c r="D1447" t="s">
        <v>15</v>
      </c>
      <c r="E1447" t="s">
        <v>79</v>
      </c>
      <c r="F1447">
        <v>68282</v>
      </c>
      <c r="G1447">
        <f t="shared" si="88"/>
        <v>0.66245677100956335</v>
      </c>
      <c r="H1447" t="str">
        <f t="shared" si="89"/>
        <v>Normal</v>
      </c>
      <c r="I1447" t="str">
        <f t="shared" si="90"/>
        <v>Normal</v>
      </c>
      <c r="J1447" s="14" t="str">
        <f t="shared" si="91"/>
        <v>Class 7</v>
      </c>
    </row>
    <row r="1448" spans="1:10" x14ac:dyDescent="0.45">
      <c r="A1448">
        <v>521853</v>
      </c>
      <c r="B1448" t="s">
        <v>28</v>
      </c>
      <c r="C1448" t="s">
        <v>26</v>
      </c>
      <c r="D1448" t="s">
        <v>15</v>
      </c>
      <c r="E1448" t="s">
        <v>77</v>
      </c>
      <c r="F1448">
        <v>68268</v>
      </c>
      <c r="G1448">
        <f t="shared" si="88"/>
        <v>0.66196052322674293</v>
      </c>
      <c r="H1448" t="str">
        <f t="shared" si="89"/>
        <v>Normal</v>
      </c>
      <c r="I1448" t="str">
        <f t="shared" si="90"/>
        <v>Normal</v>
      </c>
      <c r="J1448" s="14" t="str">
        <f t="shared" si="91"/>
        <v>Class 7</v>
      </c>
    </row>
    <row r="1449" spans="1:10" x14ac:dyDescent="0.45">
      <c r="A1449">
        <v>949454</v>
      </c>
      <c r="B1449" t="s">
        <v>28</v>
      </c>
      <c r="C1449" t="s">
        <v>26</v>
      </c>
      <c r="D1449" t="s">
        <v>17</v>
      </c>
      <c r="E1449" t="s">
        <v>79</v>
      </c>
      <c r="F1449">
        <v>68253</v>
      </c>
      <c r="G1449">
        <f t="shared" si="88"/>
        <v>0.66142882917372114</v>
      </c>
      <c r="H1449" t="str">
        <f t="shared" si="89"/>
        <v>Normal</v>
      </c>
      <c r="I1449" t="str">
        <f t="shared" si="90"/>
        <v>Normal</v>
      </c>
      <c r="J1449" s="14" t="str">
        <f t="shared" si="91"/>
        <v>Class 7</v>
      </c>
    </row>
    <row r="1450" spans="1:10" x14ac:dyDescent="0.45">
      <c r="A1450">
        <v>722275</v>
      </c>
      <c r="B1450" t="s">
        <v>28</v>
      </c>
      <c r="C1450" t="s">
        <v>26</v>
      </c>
      <c r="D1450" t="s">
        <v>18</v>
      </c>
      <c r="E1450" t="s">
        <v>79</v>
      </c>
      <c r="F1450">
        <v>68224</v>
      </c>
      <c r="G1450">
        <f t="shared" si="88"/>
        <v>0.66040088733787883</v>
      </c>
      <c r="H1450" t="str">
        <f t="shared" si="89"/>
        <v>Normal</v>
      </c>
      <c r="I1450" t="str">
        <f t="shared" si="90"/>
        <v>Normal</v>
      </c>
      <c r="J1450" s="14" t="str">
        <f t="shared" si="91"/>
        <v>Class 7</v>
      </c>
    </row>
    <row r="1451" spans="1:10" x14ac:dyDescent="0.45">
      <c r="A1451">
        <v>877800</v>
      </c>
      <c r="B1451" t="s">
        <v>28</v>
      </c>
      <c r="C1451" t="s">
        <v>26</v>
      </c>
      <c r="D1451" t="s">
        <v>18</v>
      </c>
      <c r="E1451" t="s">
        <v>78</v>
      </c>
      <c r="F1451">
        <v>68207</v>
      </c>
      <c r="G1451">
        <f t="shared" si="88"/>
        <v>0.65979830074445411</v>
      </c>
      <c r="H1451" t="str">
        <f t="shared" si="89"/>
        <v>Normal</v>
      </c>
      <c r="I1451" t="str">
        <f t="shared" si="90"/>
        <v>Normal</v>
      </c>
      <c r="J1451" s="14" t="str">
        <f t="shared" si="91"/>
        <v>Class 7</v>
      </c>
    </row>
    <row r="1452" spans="1:10" x14ac:dyDescent="0.45">
      <c r="A1452">
        <v>516140</v>
      </c>
      <c r="B1452" t="s">
        <v>28</v>
      </c>
      <c r="C1452" t="s">
        <v>26</v>
      </c>
      <c r="D1452" t="s">
        <v>15</v>
      </c>
      <c r="E1452" t="s">
        <v>80</v>
      </c>
      <c r="F1452">
        <v>68202</v>
      </c>
      <c r="G1452">
        <f t="shared" si="88"/>
        <v>0.65962106939344678</v>
      </c>
      <c r="H1452" t="str">
        <f t="shared" si="89"/>
        <v>Normal</v>
      </c>
      <c r="I1452" t="str">
        <f t="shared" si="90"/>
        <v>Normal</v>
      </c>
      <c r="J1452" s="14" t="str">
        <f t="shared" si="91"/>
        <v>Class 7</v>
      </c>
    </row>
    <row r="1453" spans="1:10" x14ac:dyDescent="0.45">
      <c r="A1453">
        <v>81368</v>
      </c>
      <c r="B1453" t="s">
        <v>28</v>
      </c>
      <c r="C1453" t="s">
        <v>25</v>
      </c>
      <c r="D1453" t="s">
        <v>14</v>
      </c>
      <c r="E1453" t="s">
        <v>84</v>
      </c>
      <c r="F1453">
        <v>68168</v>
      </c>
      <c r="G1453">
        <f t="shared" si="88"/>
        <v>0.65841589620659735</v>
      </c>
      <c r="H1453" t="str">
        <f t="shared" si="89"/>
        <v>Normal</v>
      </c>
      <c r="I1453" t="str">
        <f t="shared" si="90"/>
        <v>Normal</v>
      </c>
      <c r="J1453" s="14" t="str">
        <f t="shared" si="91"/>
        <v>Class 7</v>
      </c>
    </row>
    <row r="1454" spans="1:10" x14ac:dyDescent="0.45">
      <c r="A1454">
        <v>771358</v>
      </c>
      <c r="B1454" t="s">
        <v>28</v>
      </c>
      <c r="C1454" t="s">
        <v>26</v>
      </c>
      <c r="D1454" t="s">
        <v>17</v>
      </c>
      <c r="E1454" t="s">
        <v>81</v>
      </c>
      <c r="F1454">
        <v>68162</v>
      </c>
      <c r="G1454">
        <f t="shared" si="88"/>
        <v>0.65820321858538855</v>
      </c>
      <c r="H1454" t="str">
        <f t="shared" si="89"/>
        <v>Normal</v>
      </c>
      <c r="I1454" t="str">
        <f t="shared" si="90"/>
        <v>Normal</v>
      </c>
      <c r="J1454" s="14" t="str">
        <f t="shared" si="91"/>
        <v>Class 7</v>
      </c>
    </row>
    <row r="1455" spans="1:10" x14ac:dyDescent="0.45">
      <c r="A1455">
        <v>966110</v>
      </c>
      <c r="B1455" t="s">
        <v>28</v>
      </c>
      <c r="C1455" t="s">
        <v>25</v>
      </c>
      <c r="D1455" t="s">
        <v>15</v>
      </c>
      <c r="E1455" t="s">
        <v>77</v>
      </c>
      <c r="F1455">
        <v>68121</v>
      </c>
      <c r="G1455">
        <f t="shared" si="88"/>
        <v>0.65674992150712885</v>
      </c>
      <c r="H1455" t="str">
        <f t="shared" si="89"/>
        <v>Normal</v>
      </c>
      <c r="I1455" t="str">
        <f t="shared" si="90"/>
        <v>Normal</v>
      </c>
      <c r="J1455" s="14" t="str">
        <f t="shared" si="91"/>
        <v>Class 7</v>
      </c>
    </row>
    <row r="1456" spans="1:10" x14ac:dyDescent="0.45">
      <c r="A1456">
        <v>209885</v>
      </c>
      <c r="B1456" t="s">
        <v>28</v>
      </c>
      <c r="C1456" t="s">
        <v>25</v>
      </c>
      <c r="D1456" t="s">
        <v>15</v>
      </c>
      <c r="E1456" t="s">
        <v>77</v>
      </c>
      <c r="F1456">
        <v>68083</v>
      </c>
      <c r="G1456">
        <f t="shared" si="88"/>
        <v>0.65540296323947356</v>
      </c>
      <c r="H1456" t="str">
        <f t="shared" si="89"/>
        <v>Normal</v>
      </c>
      <c r="I1456" t="str">
        <f t="shared" si="90"/>
        <v>Normal</v>
      </c>
      <c r="J1456" s="14" t="str">
        <f t="shared" si="91"/>
        <v>Class 7</v>
      </c>
    </row>
    <row r="1457" spans="1:10" x14ac:dyDescent="0.45">
      <c r="A1457">
        <v>725901</v>
      </c>
      <c r="B1457" t="s">
        <v>28</v>
      </c>
      <c r="C1457" t="s">
        <v>25</v>
      </c>
      <c r="D1457" t="s">
        <v>15</v>
      </c>
      <c r="E1457" t="s">
        <v>80</v>
      </c>
      <c r="F1457">
        <v>68070</v>
      </c>
      <c r="G1457">
        <f t="shared" si="88"/>
        <v>0.6549421617268546</v>
      </c>
      <c r="H1457" t="str">
        <f t="shared" si="89"/>
        <v>Normal</v>
      </c>
      <c r="I1457" t="str">
        <f t="shared" si="90"/>
        <v>Normal</v>
      </c>
      <c r="J1457" s="14" t="str">
        <f t="shared" si="91"/>
        <v>Class 7</v>
      </c>
    </row>
    <row r="1458" spans="1:10" x14ac:dyDescent="0.45">
      <c r="A1458">
        <v>868266</v>
      </c>
      <c r="B1458" t="s">
        <v>28</v>
      </c>
      <c r="C1458" t="s">
        <v>25</v>
      </c>
      <c r="D1458" t="s">
        <v>15</v>
      </c>
      <c r="E1458" t="s">
        <v>79</v>
      </c>
      <c r="F1458">
        <v>68050</v>
      </c>
      <c r="G1458">
        <f t="shared" si="88"/>
        <v>0.65423323632282548</v>
      </c>
      <c r="H1458" t="str">
        <f t="shared" si="89"/>
        <v>Normal</v>
      </c>
      <c r="I1458" t="str">
        <f t="shared" si="90"/>
        <v>Normal</v>
      </c>
      <c r="J1458" s="14" t="str">
        <f t="shared" si="91"/>
        <v>Class 7</v>
      </c>
    </row>
    <row r="1459" spans="1:10" x14ac:dyDescent="0.45">
      <c r="A1459">
        <v>858680</v>
      </c>
      <c r="B1459" t="s">
        <v>28</v>
      </c>
      <c r="C1459" t="s">
        <v>25</v>
      </c>
      <c r="D1459" t="s">
        <v>16</v>
      </c>
      <c r="E1459" t="s">
        <v>80</v>
      </c>
      <c r="F1459">
        <v>68010</v>
      </c>
      <c r="G1459">
        <f t="shared" si="88"/>
        <v>0.65281538551476714</v>
      </c>
      <c r="H1459" t="str">
        <f t="shared" si="89"/>
        <v>Normal</v>
      </c>
      <c r="I1459" t="str">
        <f t="shared" si="90"/>
        <v>Normal</v>
      </c>
      <c r="J1459" s="14" t="str">
        <f t="shared" si="91"/>
        <v>Class 7</v>
      </c>
    </row>
    <row r="1460" spans="1:10" x14ac:dyDescent="0.45">
      <c r="A1460">
        <v>525261</v>
      </c>
      <c r="B1460" t="s">
        <v>28</v>
      </c>
      <c r="C1460" t="s">
        <v>25</v>
      </c>
      <c r="D1460" t="s">
        <v>18</v>
      </c>
      <c r="E1460" t="s">
        <v>84</v>
      </c>
      <c r="F1460">
        <v>67992</v>
      </c>
      <c r="G1460">
        <f t="shared" si="88"/>
        <v>0.65217735265114096</v>
      </c>
      <c r="H1460" t="str">
        <f t="shared" si="89"/>
        <v>Normal</v>
      </c>
      <c r="I1460" t="str">
        <f t="shared" si="90"/>
        <v>Normal</v>
      </c>
      <c r="J1460" s="14" t="str">
        <f t="shared" si="91"/>
        <v>Class 7</v>
      </c>
    </row>
    <row r="1461" spans="1:10" x14ac:dyDescent="0.45">
      <c r="A1461">
        <v>458216</v>
      </c>
      <c r="B1461" t="s">
        <v>28</v>
      </c>
      <c r="C1461" t="s">
        <v>26</v>
      </c>
      <c r="D1461" t="s">
        <v>15</v>
      </c>
      <c r="E1461" t="s">
        <v>81</v>
      </c>
      <c r="F1461">
        <v>67976</v>
      </c>
      <c r="G1461">
        <f t="shared" si="88"/>
        <v>0.65161021232791771</v>
      </c>
      <c r="H1461" t="str">
        <f t="shared" si="89"/>
        <v>Normal</v>
      </c>
      <c r="I1461" t="str">
        <f t="shared" si="90"/>
        <v>Normal</v>
      </c>
      <c r="J1461" s="14" t="str">
        <f t="shared" si="91"/>
        <v>Class 7</v>
      </c>
    </row>
    <row r="1462" spans="1:10" x14ac:dyDescent="0.45">
      <c r="A1462">
        <v>258763</v>
      </c>
      <c r="B1462" t="s">
        <v>28</v>
      </c>
      <c r="C1462" t="s">
        <v>26</v>
      </c>
      <c r="D1462" t="s">
        <v>12</v>
      </c>
      <c r="E1462" t="s">
        <v>77</v>
      </c>
      <c r="F1462">
        <v>67945</v>
      </c>
      <c r="G1462">
        <f t="shared" si="88"/>
        <v>0.65051137795167246</v>
      </c>
      <c r="H1462" t="str">
        <f t="shared" si="89"/>
        <v>Normal</v>
      </c>
      <c r="I1462" t="str">
        <f t="shared" si="90"/>
        <v>Normal</v>
      </c>
      <c r="J1462" s="14" t="str">
        <f t="shared" si="91"/>
        <v>Class 7</v>
      </c>
    </row>
    <row r="1463" spans="1:10" x14ac:dyDescent="0.45">
      <c r="A1463">
        <v>918375</v>
      </c>
      <c r="B1463" t="s">
        <v>28</v>
      </c>
      <c r="C1463" t="s">
        <v>25</v>
      </c>
      <c r="D1463" t="s">
        <v>15</v>
      </c>
      <c r="E1463" t="s">
        <v>77</v>
      </c>
      <c r="F1463">
        <v>67934</v>
      </c>
      <c r="G1463">
        <f t="shared" si="88"/>
        <v>0.65012146897945644</v>
      </c>
      <c r="H1463" t="str">
        <f t="shared" si="89"/>
        <v>Normal</v>
      </c>
      <c r="I1463" t="str">
        <f t="shared" si="90"/>
        <v>Normal</v>
      </c>
      <c r="J1463" s="14" t="str">
        <f t="shared" si="91"/>
        <v>Class 7</v>
      </c>
    </row>
    <row r="1464" spans="1:10" x14ac:dyDescent="0.45">
      <c r="A1464">
        <v>323976</v>
      </c>
      <c r="B1464" t="s">
        <v>28</v>
      </c>
      <c r="C1464" t="s">
        <v>25</v>
      </c>
      <c r="D1464" t="s">
        <v>15</v>
      </c>
      <c r="E1464" t="s">
        <v>77</v>
      </c>
      <c r="F1464">
        <v>67919</v>
      </c>
      <c r="G1464">
        <f t="shared" si="88"/>
        <v>0.64958977492643466</v>
      </c>
      <c r="H1464" t="str">
        <f t="shared" si="89"/>
        <v>Normal</v>
      </c>
      <c r="I1464" t="str">
        <f t="shared" si="90"/>
        <v>Normal</v>
      </c>
      <c r="J1464" s="14" t="str">
        <f t="shared" si="91"/>
        <v>Class 7</v>
      </c>
    </row>
    <row r="1465" spans="1:10" x14ac:dyDescent="0.45">
      <c r="A1465">
        <v>814496</v>
      </c>
      <c r="B1465" t="s">
        <v>28</v>
      </c>
      <c r="C1465" t="s">
        <v>25</v>
      </c>
      <c r="D1465" t="s">
        <v>18</v>
      </c>
      <c r="E1465" t="s">
        <v>77</v>
      </c>
      <c r="F1465">
        <v>67873</v>
      </c>
      <c r="G1465">
        <f t="shared" si="88"/>
        <v>0.64795924649716763</v>
      </c>
      <c r="H1465" t="str">
        <f t="shared" si="89"/>
        <v>Normal</v>
      </c>
      <c r="I1465" t="str">
        <f t="shared" si="90"/>
        <v>Normal</v>
      </c>
      <c r="J1465" s="14" t="str">
        <f t="shared" si="91"/>
        <v>Class 7</v>
      </c>
    </row>
    <row r="1466" spans="1:10" x14ac:dyDescent="0.45">
      <c r="A1466">
        <v>107163</v>
      </c>
      <c r="B1466" t="s">
        <v>28</v>
      </c>
      <c r="C1466" t="s">
        <v>25</v>
      </c>
      <c r="D1466" t="s">
        <v>15</v>
      </c>
      <c r="E1466" t="s">
        <v>79</v>
      </c>
      <c r="F1466">
        <v>67869</v>
      </c>
      <c r="G1466">
        <f t="shared" si="88"/>
        <v>0.64781746141636187</v>
      </c>
      <c r="H1466" t="str">
        <f t="shared" si="89"/>
        <v>Normal</v>
      </c>
      <c r="I1466" t="str">
        <f t="shared" si="90"/>
        <v>Normal</v>
      </c>
      <c r="J1466" s="14" t="str">
        <f t="shared" si="91"/>
        <v>Class 7</v>
      </c>
    </row>
    <row r="1467" spans="1:10" x14ac:dyDescent="0.45">
      <c r="A1467">
        <v>27804</v>
      </c>
      <c r="B1467" t="s">
        <v>28</v>
      </c>
      <c r="C1467" t="s">
        <v>26</v>
      </c>
      <c r="D1467" t="s">
        <v>18</v>
      </c>
      <c r="E1467" t="s">
        <v>77</v>
      </c>
      <c r="F1467">
        <v>67852</v>
      </c>
      <c r="G1467">
        <f t="shared" si="88"/>
        <v>0.64721487482293705</v>
      </c>
      <c r="H1467" t="str">
        <f t="shared" si="89"/>
        <v>Normal</v>
      </c>
      <c r="I1467" t="str">
        <f t="shared" si="90"/>
        <v>Normal</v>
      </c>
      <c r="J1467" s="14" t="str">
        <f t="shared" si="91"/>
        <v>Class 7</v>
      </c>
    </row>
    <row r="1468" spans="1:10" x14ac:dyDescent="0.45">
      <c r="A1468">
        <v>754551</v>
      </c>
      <c r="B1468" t="s">
        <v>28</v>
      </c>
      <c r="C1468" t="s">
        <v>25</v>
      </c>
      <c r="D1468" t="s">
        <v>13</v>
      </c>
      <c r="E1468" t="s">
        <v>78</v>
      </c>
      <c r="F1468">
        <v>67838</v>
      </c>
      <c r="G1468">
        <f t="shared" si="88"/>
        <v>0.64671862704011662</v>
      </c>
      <c r="H1468" t="str">
        <f t="shared" si="89"/>
        <v>Normal</v>
      </c>
      <c r="I1468" t="str">
        <f t="shared" si="90"/>
        <v>Normal</v>
      </c>
      <c r="J1468" s="14" t="str">
        <f t="shared" si="91"/>
        <v>Class 7</v>
      </c>
    </row>
    <row r="1469" spans="1:10" x14ac:dyDescent="0.45">
      <c r="A1469">
        <v>938274</v>
      </c>
      <c r="B1469" t="s">
        <v>28</v>
      </c>
      <c r="C1469" t="s">
        <v>26</v>
      </c>
      <c r="D1469" t="s">
        <v>15</v>
      </c>
      <c r="E1469" t="s">
        <v>78</v>
      </c>
      <c r="F1469">
        <v>67823</v>
      </c>
      <c r="G1469">
        <f t="shared" si="88"/>
        <v>0.64618693298709484</v>
      </c>
      <c r="H1469" t="str">
        <f t="shared" si="89"/>
        <v>Normal</v>
      </c>
      <c r="I1469" t="str">
        <f t="shared" si="90"/>
        <v>Normal</v>
      </c>
      <c r="J1469" s="14" t="str">
        <f t="shared" si="91"/>
        <v>Class 7</v>
      </c>
    </row>
    <row r="1470" spans="1:10" x14ac:dyDescent="0.45">
      <c r="A1470">
        <v>374162</v>
      </c>
      <c r="B1470" t="s">
        <v>28</v>
      </c>
      <c r="C1470" t="s">
        <v>26</v>
      </c>
      <c r="D1470" t="s">
        <v>12</v>
      </c>
      <c r="E1470" t="s">
        <v>77</v>
      </c>
      <c r="F1470">
        <v>67819</v>
      </c>
      <c r="G1470">
        <f t="shared" si="88"/>
        <v>0.64604514790628897</v>
      </c>
      <c r="H1470" t="str">
        <f t="shared" si="89"/>
        <v>Normal</v>
      </c>
      <c r="I1470" t="str">
        <f t="shared" si="90"/>
        <v>Normal</v>
      </c>
      <c r="J1470" s="14" t="str">
        <f t="shared" si="91"/>
        <v>Class 7</v>
      </c>
    </row>
    <row r="1471" spans="1:10" x14ac:dyDescent="0.45">
      <c r="A1471">
        <v>951132</v>
      </c>
      <c r="B1471" t="s">
        <v>28</v>
      </c>
      <c r="C1471" t="s">
        <v>26</v>
      </c>
      <c r="D1471" t="s">
        <v>11</v>
      </c>
      <c r="E1471" t="s">
        <v>84</v>
      </c>
      <c r="F1471">
        <v>67781</v>
      </c>
      <c r="G1471">
        <f t="shared" si="88"/>
        <v>0.64469818963863368</v>
      </c>
      <c r="H1471" t="str">
        <f t="shared" si="89"/>
        <v>Normal</v>
      </c>
      <c r="I1471" t="str">
        <f t="shared" si="90"/>
        <v>Normal</v>
      </c>
      <c r="J1471" s="14" t="str">
        <f t="shared" si="91"/>
        <v>Class 7</v>
      </c>
    </row>
    <row r="1472" spans="1:10" x14ac:dyDescent="0.45">
      <c r="A1472">
        <v>48454</v>
      </c>
      <c r="B1472" t="s">
        <v>28</v>
      </c>
      <c r="C1472" t="s">
        <v>25</v>
      </c>
      <c r="D1472" t="s">
        <v>15</v>
      </c>
      <c r="E1472" t="s">
        <v>77</v>
      </c>
      <c r="F1472">
        <v>67756</v>
      </c>
      <c r="G1472">
        <f t="shared" si="88"/>
        <v>0.64381203288359723</v>
      </c>
      <c r="H1472" t="str">
        <f t="shared" si="89"/>
        <v>Normal</v>
      </c>
      <c r="I1472" t="str">
        <f t="shared" si="90"/>
        <v>Normal</v>
      </c>
      <c r="J1472" s="14" t="str">
        <f t="shared" si="91"/>
        <v>Class 7</v>
      </c>
    </row>
    <row r="1473" spans="1:10" x14ac:dyDescent="0.45">
      <c r="A1473">
        <v>322174</v>
      </c>
      <c r="B1473" t="s">
        <v>28</v>
      </c>
      <c r="C1473" t="s">
        <v>25</v>
      </c>
      <c r="D1473" t="s">
        <v>15</v>
      </c>
      <c r="E1473" t="s">
        <v>77</v>
      </c>
      <c r="F1473">
        <v>67722</v>
      </c>
      <c r="G1473">
        <f t="shared" si="88"/>
        <v>0.64260685969674769</v>
      </c>
      <c r="H1473" t="str">
        <f t="shared" si="89"/>
        <v>Normal</v>
      </c>
      <c r="I1473" t="str">
        <f t="shared" si="90"/>
        <v>Normal</v>
      </c>
      <c r="J1473" s="14" t="str">
        <f t="shared" si="91"/>
        <v>Class 7</v>
      </c>
    </row>
    <row r="1474" spans="1:10" x14ac:dyDescent="0.45">
      <c r="A1474">
        <v>381072</v>
      </c>
      <c r="B1474" t="s">
        <v>28</v>
      </c>
      <c r="C1474" t="s">
        <v>25</v>
      </c>
      <c r="D1474" t="s">
        <v>15</v>
      </c>
      <c r="E1474" t="s">
        <v>82</v>
      </c>
      <c r="F1474">
        <v>67685</v>
      </c>
      <c r="G1474">
        <f t="shared" ref="G1474:G1537" si="92">(F1474-$L$6)/$L$5</f>
        <v>0.64129534769929386</v>
      </c>
      <c r="H1474" t="str">
        <f t="shared" ref="H1474:H1537" si="93">IF(ABS(G1474)&gt;2, "Outlier", "Normal")</f>
        <v>Normal</v>
      </c>
      <c r="I1474" t="str">
        <f t="shared" ref="I1474:I1537" si="94">IF(OR(F1474&lt;$Q$5, F1474&gt;$Q$6), "Outlier", "Normal")</f>
        <v>Normal</v>
      </c>
      <c r="J1474" s="14" t="str">
        <f t="shared" ref="J1474:J1537" si="95">IF(F1474 &lt;= MIN(F:F) + $Q$23, "Class 1",
IF(F1474 &lt;= MIN(F:F) + $Q$23 *2, "Class 2",
IF(F1474 &lt;= MIN(F:F) + $Q$23 *3, "Class 3",
IF(F1474 &lt;= MIN(F:F) + $Q$23 *4, "Class 4",
IF(F1474 &lt;= MIN(F:F) + $Q$23 *5, "Class 5",
IF(F1474 &lt;= MIN(F:F) + $Q$23 *6, "Class 6",
IF(F1474 &lt;= MIN(F:F) + $Q$23 *7, "Class 7",
IF(F1474 &lt;= MIN(F:F) + $Q$23 *8, "Class 7",
IF(F1474 &lt;= MIN(F:F) + $Q$23 *9, "Class 9",
IF(F1474 &lt;= MIN(F:F) + $Q$23 *10, "Class 10",
))))))))))</f>
        <v>Class 7</v>
      </c>
    </row>
    <row r="1475" spans="1:10" x14ac:dyDescent="0.45">
      <c r="A1475">
        <v>913324</v>
      </c>
      <c r="B1475" t="s">
        <v>28</v>
      </c>
      <c r="C1475" t="s">
        <v>26</v>
      </c>
      <c r="D1475" t="s">
        <v>15</v>
      </c>
      <c r="E1475" t="s">
        <v>78</v>
      </c>
      <c r="F1475">
        <v>67647</v>
      </c>
      <c r="G1475">
        <f t="shared" si="92"/>
        <v>0.63994838943163845</v>
      </c>
      <c r="H1475" t="str">
        <f t="shared" si="93"/>
        <v>Normal</v>
      </c>
      <c r="I1475" t="str">
        <f t="shared" si="94"/>
        <v>Normal</v>
      </c>
      <c r="J1475" s="14" t="str">
        <f t="shared" si="95"/>
        <v>Class 7</v>
      </c>
    </row>
    <row r="1476" spans="1:10" x14ac:dyDescent="0.45">
      <c r="A1476">
        <v>83181</v>
      </c>
      <c r="B1476" t="s">
        <v>28</v>
      </c>
      <c r="C1476" t="s">
        <v>25</v>
      </c>
      <c r="D1476" t="s">
        <v>18</v>
      </c>
      <c r="E1476" t="s">
        <v>83</v>
      </c>
      <c r="F1476">
        <v>67640</v>
      </c>
      <c r="G1476">
        <f t="shared" si="92"/>
        <v>0.6397002655402283</v>
      </c>
      <c r="H1476" t="str">
        <f t="shared" si="93"/>
        <v>Normal</v>
      </c>
      <c r="I1476" t="str">
        <f t="shared" si="94"/>
        <v>Normal</v>
      </c>
      <c r="J1476" s="14" t="str">
        <f t="shared" si="95"/>
        <v>Class 7</v>
      </c>
    </row>
    <row r="1477" spans="1:10" x14ac:dyDescent="0.45">
      <c r="A1477">
        <v>953264</v>
      </c>
      <c r="B1477" t="s">
        <v>28</v>
      </c>
      <c r="C1477" t="s">
        <v>26</v>
      </c>
      <c r="D1477" t="s">
        <v>18</v>
      </c>
      <c r="E1477" t="s">
        <v>77</v>
      </c>
      <c r="F1477">
        <v>67638</v>
      </c>
      <c r="G1477">
        <f t="shared" si="92"/>
        <v>0.63962937299982536</v>
      </c>
      <c r="H1477" t="str">
        <f t="shared" si="93"/>
        <v>Normal</v>
      </c>
      <c r="I1477" t="str">
        <f t="shared" si="94"/>
        <v>Normal</v>
      </c>
      <c r="J1477" s="14" t="str">
        <f t="shared" si="95"/>
        <v>Class 7</v>
      </c>
    </row>
    <row r="1478" spans="1:10" x14ac:dyDescent="0.45">
      <c r="A1478">
        <v>558801</v>
      </c>
      <c r="B1478" t="s">
        <v>28</v>
      </c>
      <c r="C1478" t="s">
        <v>25</v>
      </c>
      <c r="D1478" t="s">
        <v>18</v>
      </c>
      <c r="E1478" t="s">
        <v>78</v>
      </c>
      <c r="F1478">
        <v>67632</v>
      </c>
      <c r="G1478">
        <f t="shared" si="92"/>
        <v>0.63941669537861667</v>
      </c>
      <c r="H1478" t="str">
        <f t="shared" si="93"/>
        <v>Normal</v>
      </c>
      <c r="I1478" t="str">
        <f t="shared" si="94"/>
        <v>Normal</v>
      </c>
      <c r="J1478" s="14" t="str">
        <f t="shared" si="95"/>
        <v>Class 7</v>
      </c>
    </row>
    <row r="1479" spans="1:10" x14ac:dyDescent="0.45">
      <c r="A1479">
        <v>273549</v>
      </c>
      <c r="B1479" t="s">
        <v>28</v>
      </c>
      <c r="C1479" t="s">
        <v>25</v>
      </c>
      <c r="D1479" t="s">
        <v>10</v>
      </c>
      <c r="E1479" t="s">
        <v>76</v>
      </c>
      <c r="F1479">
        <v>67605</v>
      </c>
      <c r="G1479">
        <f t="shared" si="92"/>
        <v>0.63845964608317729</v>
      </c>
      <c r="H1479" t="str">
        <f t="shared" si="93"/>
        <v>Normal</v>
      </c>
      <c r="I1479" t="str">
        <f t="shared" si="94"/>
        <v>Normal</v>
      </c>
      <c r="J1479" s="14" t="str">
        <f t="shared" si="95"/>
        <v>Class 7</v>
      </c>
    </row>
    <row r="1480" spans="1:10" x14ac:dyDescent="0.45">
      <c r="A1480">
        <v>154483</v>
      </c>
      <c r="B1480" t="s">
        <v>28</v>
      </c>
      <c r="C1480" t="s">
        <v>25</v>
      </c>
      <c r="D1480" t="s">
        <v>15</v>
      </c>
      <c r="E1480" t="s">
        <v>79</v>
      </c>
      <c r="F1480">
        <v>67602</v>
      </c>
      <c r="G1480">
        <f t="shared" si="92"/>
        <v>0.638353307272573</v>
      </c>
      <c r="H1480" t="str">
        <f t="shared" si="93"/>
        <v>Normal</v>
      </c>
      <c r="I1480" t="str">
        <f t="shared" si="94"/>
        <v>Normal</v>
      </c>
      <c r="J1480" s="14" t="str">
        <f t="shared" si="95"/>
        <v>Class 7</v>
      </c>
    </row>
    <row r="1481" spans="1:10" x14ac:dyDescent="0.45">
      <c r="A1481">
        <v>312176</v>
      </c>
      <c r="B1481" t="s">
        <v>28</v>
      </c>
      <c r="C1481" t="s">
        <v>26</v>
      </c>
      <c r="D1481" t="s">
        <v>12</v>
      </c>
      <c r="E1481" t="s">
        <v>77</v>
      </c>
      <c r="F1481">
        <v>67535</v>
      </c>
      <c r="G1481">
        <f t="shared" si="92"/>
        <v>0.63597840716907539</v>
      </c>
      <c r="H1481" t="str">
        <f t="shared" si="93"/>
        <v>Normal</v>
      </c>
      <c r="I1481" t="str">
        <f t="shared" si="94"/>
        <v>Normal</v>
      </c>
      <c r="J1481" s="14" t="str">
        <f t="shared" si="95"/>
        <v>Class 7</v>
      </c>
    </row>
    <row r="1482" spans="1:10" x14ac:dyDescent="0.45">
      <c r="A1482">
        <v>653570</v>
      </c>
      <c r="B1482" t="s">
        <v>28</v>
      </c>
      <c r="C1482" t="s">
        <v>25</v>
      </c>
      <c r="D1482" t="s">
        <v>16</v>
      </c>
      <c r="E1482" t="s">
        <v>77</v>
      </c>
      <c r="F1482">
        <v>67527</v>
      </c>
      <c r="G1482">
        <f t="shared" si="92"/>
        <v>0.63569483700746376</v>
      </c>
      <c r="H1482" t="str">
        <f t="shared" si="93"/>
        <v>Normal</v>
      </c>
      <c r="I1482" t="str">
        <f t="shared" si="94"/>
        <v>Normal</v>
      </c>
      <c r="J1482" s="14" t="str">
        <f t="shared" si="95"/>
        <v>Class 7</v>
      </c>
    </row>
    <row r="1483" spans="1:10" x14ac:dyDescent="0.45">
      <c r="A1483">
        <v>146486</v>
      </c>
      <c r="B1483" t="s">
        <v>28</v>
      </c>
      <c r="C1483" t="s">
        <v>25</v>
      </c>
      <c r="D1483" t="s">
        <v>15</v>
      </c>
      <c r="E1483" t="s">
        <v>78</v>
      </c>
      <c r="F1483">
        <v>67496</v>
      </c>
      <c r="G1483">
        <f t="shared" si="92"/>
        <v>0.63459600263121851</v>
      </c>
      <c r="H1483" t="str">
        <f t="shared" si="93"/>
        <v>Normal</v>
      </c>
      <c r="I1483" t="str">
        <f t="shared" si="94"/>
        <v>Normal</v>
      </c>
      <c r="J1483" s="14" t="str">
        <f t="shared" si="95"/>
        <v>Class 7</v>
      </c>
    </row>
    <row r="1484" spans="1:10" x14ac:dyDescent="0.45">
      <c r="A1484">
        <v>534627</v>
      </c>
      <c r="B1484" t="s">
        <v>28</v>
      </c>
      <c r="C1484" t="s">
        <v>26</v>
      </c>
      <c r="D1484" t="s">
        <v>18</v>
      </c>
      <c r="E1484" t="s">
        <v>77</v>
      </c>
      <c r="F1484">
        <v>67466</v>
      </c>
      <c r="G1484">
        <f t="shared" si="92"/>
        <v>0.63353261452517484</v>
      </c>
      <c r="H1484" t="str">
        <f t="shared" si="93"/>
        <v>Normal</v>
      </c>
      <c r="I1484" t="str">
        <f t="shared" si="94"/>
        <v>Normal</v>
      </c>
      <c r="J1484" s="14" t="str">
        <f t="shared" si="95"/>
        <v>Class 7</v>
      </c>
    </row>
    <row r="1485" spans="1:10" x14ac:dyDescent="0.45">
      <c r="A1485">
        <v>964928</v>
      </c>
      <c r="B1485" t="s">
        <v>28</v>
      </c>
      <c r="C1485" t="s">
        <v>33</v>
      </c>
      <c r="D1485" t="s">
        <v>15</v>
      </c>
      <c r="E1485" t="s">
        <v>87</v>
      </c>
      <c r="F1485">
        <v>67453</v>
      </c>
      <c r="G1485">
        <f t="shared" si="92"/>
        <v>0.63307181301255588</v>
      </c>
      <c r="H1485" t="str">
        <f t="shared" si="93"/>
        <v>Normal</v>
      </c>
      <c r="I1485" t="str">
        <f t="shared" si="94"/>
        <v>Normal</v>
      </c>
      <c r="J1485" s="14" t="str">
        <f t="shared" si="95"/>
        <v>Class 7</v>
      </c>
    </row>
    <row r="1486" spans="1:10" x14ac:dyDescent="0.45">
      <c r="A1486">
        <v>94068</v>
      </c>
      <c r="B1486" t="s">
        <v>28</v>
      </c>
      <c r="C1486" t="s">
        <v>25</v>
      </c>
      <c r="D1486" t="s">
        <v>15</v>
      </c>
      <c r="E1486" t="s">
        <v>82</v>
      </c>
      <c r="F1486">
        <v>67434</v>
      </c>
      <c r="G1486">
        <f t="shared" si="92"/>
        <v>0.63239833387872824</v>
      </c>
      <c r="H1486" t="str">
        <f t="shared" si="93"/>
        <v>Normal</v>
      </c>
      <c r="I1486" t="str">
        <f t="shared" si="94"/>
        <v>Normal</v>
      </c>
      <c r="J1486" s="14" t="str">
        <f t="shared" si="95"/>
        <v>Class 7</v>
      </c>
    </row>
    <row r="1487" spans="1:10" x14ac:dyDescent="0.45">
      <c r="A1487">
        <v>832053</v>
      </c>
      <c r="B1487" t="s">
        <v>28</v>
      </c>
      <c r="C1487" t="s">
        <v>25</v>
      </c>
      <c r="D1487" t="s">
        <v>15</v>
      </c>
      <c r="E1487" t="s">
        <v>84</v>
      </c>
      <c r="F1487">
        <v>67421</v>
      </c>
      <c r="G1487">
        <f t="shared" si="92"/>
        <v>0.63193753236610928</v>
      </c>
      <c r="H1487" t="str">
        <f t="shared" si="93"/>
        <v>Normal</v>
      </c>
      <c r="I1487" t="str">
        <f t="shared" si="94"/>
        <v>Normal</v>
      </c>
      <c r="J1487" s="14" t="str">
        <f t="shared" si="95"/>
        <v>Class 7</v>
      </c>
    </row>
    <row r="1488" spans="1:10" x14ac:dyDescent="0.45">
      <c r="A1488">
        <v>457760</v>
      </c>
      <c r="B1488" t="s">
        <v>28</v>
      </c>
      <c r="C1488" t="s">
        <v>25</v>
      </c>
      <c r="D1488" t="s">
        <v>18</v>
      </c>
      <c r="E1488" t="s">
        <v>79</v>
      </c>
      <c r="F1488">
        <v>67411</v>
      </c>
      <c r="G1488">
        <f t="shared" si="92"/>
        <v>0.63158306966409472</v>
      </c>
      <c r="H1488" t="str">
        <f t="shared" si="93"/>
        <v>Normal</v>
      </c>
      <c r="I1488" t="str">
        <f t="shared" si="94"/>
        <v>Normal</v>
      </c>
      <c r="J1488" s="14" t="str">
        <f t="shared" si="95"/>
        <v>Class 7</v>
      </c>
    </row>
    <row r="1489" spans="1:10" x14ac:dyDescent="0.45">
      <c r="A1489">
        <v>344074</v>
      </c>
      <c r="B1489" t="s">
        <v>28</v>
      </c>
      <c r="C1489" t="s">
        <v>25</v>
      </c>
      <c r="D1489" t="s">
        <v>10</v>
      </c>
      <c r="E1489" t="s">
        <v>84</v>
      </c>
      <c r="F1489">
        <v>67373</v>
      </c>
      <c r="G1489">
        <f t="shared" si="92"/>
        <v>0.63023611139643942</v>
      </c>
      <c r="H1489" t="str">
        <f t="shared" si="93"/>
        <v>Normal</v>
      </c>
      <c r="I1489" t="str">
        <f t="shared" si="94"/>
        <v>Normal</v>
      </c>
      <c r="J1489" s="14" t="str">
        <f t="shared" si="95"/>
        <v>Class 7</v>
      </c>
    </row>
    <row r="1490" spans="1:10" x14ac:dyDescent="0.45">
      <c r="A1490">
        <v>890690</v>
      </c>
      <c r="B1490" t="s">
        <v>28</v>
      </c>
      <c r="C1490" t="s">
        <v>25</v>
      </c>
      <c r="D1490" t="s">
        <v>15</v>
      </c>
      <c r="E1490" t="s">
        <v>76</v>
      </c>
      <c r="F1490">
        <v>67278</v>
      </c>
      <c r="G1490">
        <f t="shared" si="92"/>
        <v>0.62686871572730107</v>
      </c>
      <c r="H1490" t="str">
        <f t="shared" si="93"/>
        <v>Normal</v>
      </c>
      <c r="I1490" t="str">
        <f t="shared" si="94"/>
        <v>Normal</v>
      </c>
      <c r="J1490" s="14" t="str">
        <f t="shared" si="95"/>
        <v>Class 7</v>
      </c>
    </row>
    <row r="1491" spans="1:10" x14ac:dyDescent="0.45">
      <c r="A1491">
        <v>847855</v>
      </c>
      <c r="B1491" t="s">
        <v>28</v>
      </c>
      <c r="C1491" t="s">
        <v>26</v>
      </c>
      <c r="D1491" t="s">
        <v>11</v>
      </c>
      <c r="E1491" t="s">
        <v>78</v>
      </c>
      <c r="F1491">
        <v>67265</v>
      </c>
      <c r="G1491">
        <f t="shared" si="92"/>
        <v>0.62640791421468212</v>
      </c>
      <c r="H1491" t="str">
        <f t="shared" si="93"/>
        <v>Normal</v>
      </c>
      <c r="I1491" t="str">
        <f t="shared" si="94"/>
        <v>Normal</v>
      </c>
      <c r="J1491" s="14" t="str">
        <f t="shared" si="95"/>
        <v>Class 7</v>
      </c>
    </row>
    <row r="1492" spans="1:10" x14ac:dyDescent="0.45">
      <c r="A1492">
        <v>106331</v>
      </c>
      <c r="B1492" t="s">
        <v>28</v>
      </c>
      <c r="C1492" t="s">
        <v>25</v>
      </c>
      <c r="D1492" t="s">
        <v>13</v>
      </c>
      <c r="E1492" t="s">
        <v>79</v>
      </c>
      <c r="F1492">
        <v>67251</v>
      </c>
      <c r="G1492">
        <f t="shared" si="92"/>
        <v>0.62591166643186169</v>
      </c>
      <c r="H1492" t="str">
        <f t="shared" si="93"/>
        <v>Normal</v>
      </c>
      <c r="I1492" t="str">
        <f t="shared" si="94"/>
        <v>Normal</v>
      </c>
      <c r="J1492" s="14" t="str">
        <f t="shared" si="95"/>
        <v>Class 7</v>
      </c>
    </row>
    <row r="1493" spans="1:10" x14ac:dyDescent="0.45">
      <c r="A1493">
        <v>464696</v>
      </c>
      <c r="B1493" t="s">
        <v>28</v>
      </c>
      <c r="C1493" t="s">
        <v>25</v>
      </c>
      <c r="D1493" t="s">
        <v>13</v>
      </c>
      <c r="E1493" t="s">
        <v>87</v>
      </c>
      <c r="F1493">
        <v>67245</v>
      </c>
      <c r="G1493">
        <f t="shared" si="92"/>
        <v>0.625698988810653</v>
      </c>
      <c r="H1493" t="str">
        <f t="shared" si="93"/>
        <v>Normal</v>
      </c>
      <c r="I1493" t="str">
        <f t="shared" si="94"/>
        <v>Normal</v>
      </c>
      <c r="J1493" s="14" t="str">
        <f t="shared" si="95"/>
        <v>Class 7</v>
      </c>
    </row>
    <row r="1494" spans="1:10" x14ac:dyDescent="0.45">
      <c r="A1494">
        <v>464525</v>
      </c>
      <c r="B1494" t="s">
        <v>28</v>
      </c>
      <c r="C1494" t="s">
        <v>26</v>
      </c>
      <c r="D1494" t="s">
        <v>11</v>
      </c>
      <c r="E1494" t="s">
        <v>77</v>
      </c>
      <c r="F1494">
        <v>67224</v>
      </c>
      <c r="G1494">
        <f t="shared" si="92"/>
        <v>0.62495461713642242</v>
      </c>
      <c r="H1494" t="str">
        <f t="shared" si="93"/>
        <v>Normal</v>
      </c>
      <c r="I1494" t="str">
        <f t="shared" si="94"/>
        <v>Normal</v>
      </c>
      <c r="J1494" s="14" t="str">
        <f t="shared" si="95"/>
        <v>Class 7</v>
      </c>
    </row>
    <row r="1495" spans="1:10" x14ac:dyDescent="0.45">
      <c r="A1495">
        <v>496087</v>
      </c>
      <c r="B1495" t="s">
        <v>28</v>
      </c>
      <c r="C1495" t="s">
        <v>26</v>
      </c>
      <c r="D1495" t="s">
        <v>17</v>
      </c>
      <c r="E1495" t="s">
        <v>78</v>
      </c>
      <c r="F1495">
        <v>67205</v>
      </c>
      <c r="G1495">
        <f t="shared" si="92"/>
        <v>0.62428113800259477</v>
      </c>
      <c r="H1495" t="str">
        <f t="shared" si="93"/>
        <v>Normal</v>
      </c>
      <c r="I1495" t="str">
        <f t="shared" si="94"/>
        <v>Normal</v>
      </c>
      <c r="J1495" s="14" t="str">
        <f t="shared" si="95"/>
        <v>Class 7</v>
      </c>
    </row>
    <row r="1496" spans="1:10" x14ac:dyDescent="0.45">
      <c r="A1496">
        <v>433088</v>
      </c>
      <c r="B1496" t="s">
        <v>28</v>
      </c>
      <c r="C1496" t="s">
        <v>25</v>
      </c>
      <c r="D1496" t="s">
        <v>15</v>
      </c>
      <c r="E1496" t="s">
        <v>84</v>
      </c>
      <c r="F1496">
        <v>67181</v>
      </c>
      <c r="G1496">
        <f t="shared" si="92"/>
        <v>0.62343042751775979</v>
      </c>
      <c r="H1496" t="str">
        <f t="shared" si="93"/>
        <v>Normal</v>
      </c>
      <c r="I1496" t="str">
        <f t="shared" si="94"/>
        <v>Normal</v>
      </c>
      <c r="J1496" s="14" t="str">
        <f t="shared" si="95"/>
        <v>Class 7</v>
      </c>
    </row>
    <row r="1497" spans="1:10" x14ac:dyDescent="0.45">
      <c r="A1497">
        <v>958624</v>
      </c>
      <c r="B1497" t="s">
        <v>28</v>
      </c>
      <c r="C1497" t="s">
        <v>26</v>
      </c>
      <c r="D1497" t="s">
        <v>13</v>
      </c>
      <c r="E1497" t="s">
        <v>78</v>
      </c>
      <c r="F1497">
        <v>67152</v>
      </c>
      <c r="G1497">
        <f t="shared" si="92"/>
        <v>0.62240248568191758</v>
      </c>
      <c r="H1497" t="str">
        <f t="shared" si="93"/>
        <v>Normal</v>
      </c>
      <c r="I1497" t="str">
        <f t="shared" si="94"/>
        <v>Normal</v>
      </c>
      <c r="J1497" s="14" t="str">
        <f t="shared" si="95"/>
        <v>Class 7</v>
      </c>
    </row>
    <row r="1498" spans="1:10" x14ac:dyDescent="0.45">
      <c r="A1498">
        <v>408498</v>
      </c>
      <c r="B1498" t="s">
        <v>28</v>
      </c>
      <c r="C1498" t="s">
        <v>26</v>
      </c>
      <c r="D1498" t="s">
        <v>16</v>
      </c>
      <c r="E1498" t="s">
        <v>79</v>
      </c>
      <c r="F1498">
        <v>67149</v>
      </c>
      <c r="G1498">
        <f t="shared" si="92"/>
        <v>0.62229614687131318</v>
      </c>
      <c r="H1498" t="str">
        <f t="shared" si="93"/>
        <v>Normal</v>
      </c>
      <c r="I1498" t="str">
        <f t="shared" si="94"/>
        <v>Normal</v>
      </c>
      <c r="J1498" s="14" t="str">
        <f t="shared" si="95"/>
        <v>Class 7</v>
      </c>
    </row>
    <row r="1499" spans="1:10" x14ac:dyDescent="0.45">
      <c r="A1499">
        <v>467417</v>
      </c>
      <c r="B1499" t="s">
        <v>28</v>
      </c>
      <c r="C1499" t="s">
        <v>25</v>
      </c>
      <c r="D1499" t="s">
        <v>15</v>
      </c>
      <c r="E1499" t="s">
        <v>76</v>
      </c>
      <c r="F1499">
        <v>67143</v>
      </c>
      <c r="G1499">
        <f t="shared" si="92"/>
        <v>0.62208346925010449</v>
      </c>
      <c r="H1499" t="str">
        <f t="shared" si="93"/>
        <v>Normal</v>
      </c>
      <c r="I1499" t="str">
        <f t="shared" si="94"/>
        <v>Normal</v>
      </c>
      <c r="J1499" s="14" t="str">
        <f t="shared" si="95"/>
        <v>Class 7</v>
      </c>
    </row>
    <row r="1500" spans="1:10" x14ac:dyDescent="0.45">
      <c r="A1500">
        <v>282188</v>
      </c>
      <c r="B1500" t="s">
        <v>28</v>
      </c>
      <c r="C1500" t="s">
        <v>25</v>
      </c>
      <c r="D1500" t="s">
        <v>15</v>
      </c>
      <c r="E1500" t="s">
        <v>79</v>
      </c>
      <c r="F1500">
        <v>67135</v>
      </c>
      <c r="G1500">
        <f t="shared" si="92"/>
        <v>0.62179989908849276</v>
      </c>
      <c r="H1500" t="str">
        <f t="shared" si="93"/>
        <v>Normal</v>
      </c>
      <c r="I1500" t="str">
        <f t="shared" si="94"/>
        <v>Normal</v>
      </c>
      <c r="J1500" s="14" t="str">
        <f t="shared" si="95"/>
        <v>Class 7</v>
      </c>
    </row>
    <row r="1501" spans="1:10" x14ac:dyDescent="0.45">
      <c r="A1501">
        <v>267657</v>
      </c>
      <c r="B1501" t="s">
        <v>28</v>
      </c>
      <c r="C1501" t="s">
        <v>26</v>
      </c>
      <c r="D1501" t="s">
        <v>18</v>
      </c>
      <c r="E1501" t="s">
        <v>78</v>
      </c>
      <c r="F1501">
        <v>67126</v>
      </c>
      <c r="G1501">
        <f t="shared" si="92"/>
        <v>0.62148088265667967</v>
      </c>
      <c r="H1501" t="str">
        <f t="shared" si="93"/>
        <v>Normal</v>
      </c>
      <c r="I1501" t="str">
        <f t="shared" si="94"/>
        <v>Normal</v>
      </c>
      <c r="J1501" s="14" t="str">
        <f t="shared" si="95"/>
        <v>Class 7</v>
      </c>
    </row>
    <row r="1502" spans="1:10" x14ac:dyDescent="0.45">
      <c r="A1502">
        <v>385229</v>
      </c>
      <c r="B1502" t="s">
        <v>28</v>
      </c>
      <c r="C1502" t="s">
        <v>25</v>
      </c>
      <c r="D1502" t="s">
        <v>15</v>
      </c>
      <c r="E1502" t="s">
        <v>78</v>
      </c>
      <c r="F1502">
        <v>67100</v>
      </c>
      <c r="G1502">
        <f t="shared" si="92"/>
        <v>0.62055927963144186</v>
      </c>
      <c r="H1502" t="str">
        <f t="shared" si="93"/>
        <v>Normal</v>
      </c>
      <c r="I1502" t="str">
        <f t="shared" si="94"/>
        <v>Normal</v>
      </c>
      <c r="J1502" s="14" t="str">
        <f t="shared" si="95"/>
        <v>Class 7</v>
      </c>
    </row>
    <row r="1503" spans="1:10" x14ac:dyDescent="0.45">
      <c r="A1503">
        <v>180406</v>
      </c>
      <c r="B1503" t="s">
        <v>28</v>
      </c>
      <c r="C1503" t="s">
        <v>26</v>
      </c>
      <c r="D1503" t="s">
        <v>10</v>
      </c>
      <c r="E1503" t="s">
        <v>78</v>
      </c>
      <c r="F1503">
        <v>67085</v>
      </c>
      <c r="G1503">
        <f t="shared" si="92"/>
        <v>0.62002758557841997</v>
      </c>
      <c r="H1503" t="str">
        <f t="shared" si="93"/>
        <v>Normal</v>
      </c>
      <c r="I1503" t="str">
        <f t="shared" si="94"/>
        <v>Normal</v>
      </c>
      <c r="J1503" s="14" t="str">
        <f t="shared" si="95"/>
        <v>Class 7</v>
      </c>
    </row>
    <row r="1504" spans="1:10" x14ac:dyDescent="0.45">
      <c r="A1504">
        <v>635482</v>
      </c>
      <c r="B1504" t="s">
        <v>28</v>
      </c>
      <c r="C1504" t="s">
        <v>26</v>
      </c>
      <c r="D1504" t="s">
        <v>15</v>
      </c>
      <c r="E1504" t="s">
        <v>87</v>
      </c>
      <c r="F1504">
        <v>67051</v>
      </c>
      <c r="G1504">
        <f t="shared" si="92"/>
        <v>0.61882241239157043</v>
      </c>
      <c r="H1504" t="str">
        <f t="shared" si="93"/>
        <v>Normal</v>
      </c>
      <c r="I1504" t="str">
        <f t="shared" si="94"/>
        <v>Normal</v>
      </c>
      <c r="J1504" s="14" t="str">
        <f t="shared" si="95"/>
        <v>Class 7</v>
      </c>
    </row>
    <row r="1505" spans="1:10" x14ac:dyDescent="0.45">
      <c r="A1505">
        <v>696847</v>
      </c>
      <c r="B1505" t="s">
        <v>28</v>
      </c>
      <c r="C1505" t="s">
        <v>25</v>
      </c>
      <c r="D1505" t="s">
        <v>15</v>
      </c>
      <c r="E1505" t="s">
        <v>78</v>
      </c>
      <c r="F1505">
        <v>67050</v>
      </c>
      <c r="G1505">
        <f t="shared" si="92"/>
        <v>0.61878696612136896</v>
      </c>
      <c r="H1505" t="str">
        <f t="shared" si="93"/>
        <v>Normal</v>
      </c>
      <c r="I1505" t="str">
        <f t="shared" si="94"/>
        <v>Normal</v>
      </c>
      <c r="J1505" s="14" t="str">
        <f t="shared" si="95"/>
        <v>Class 7</v>
      </c>
    </row>
    <row r="1506" spans="1:10" x14ac:dyDescent="0.45">
      <c r="A1506">
        <v>157956</v>
      </c>
      <c r="B1506" t="s">
        <v>28</v>
      </c>
      <c r="C1506" t="s">
        <v>25</v>
      </c>
      <c r="D1506" t="s">
        <v>15</v>
      </c>
      <c r="E1506" t="s">
        <v>78</v>
      </c>
      <c r="F1506">
        <v>67035</v>
      </c>
      <c r="G1506">
        <f t="shared" si="92"/>
        <v>0.61825527206834718</v>
      </c>
      <c r="H1506" t="str">
        <f t="shared" si="93"/>
        <v>Normal</v>
      </c>
      <c r="I1506" t="str">
        <f t="shared" si="94"/>
        <v>Normal</v>
      </c>
      <c r="J1506" s="14" t="str">
        <f t="shared" si="95"/>
        <v>Class 7</v>
      </c>
    </row>
    <row r="1507" spans="1:10" x14ac:dyDescent="0.45">
      <c r="A1507">
        <v>372526</v>
      </c>
      <c r="B1507" t="s">
        <v>28</v>
      </c>
      <c r="C1507" t="s">
        <v>26</v>
      </c>
      <c r="D1507" t="s">
        <v>15</v>
      </c>
      <c r="E1507" t="s">
        <v>81</v>
      </c>
      <c r="F1507">
        <v>67021</v>
      </c>
      <c r="G1507">
        <f t="shared" si="92"/>
        <v>0.61775902428552676</v>
      </c>
      <c r="H1507" t="str">
        <f t="shared" si="93"/>
        <v>Normal</v>
      </c>
      <c r="I1507" t="str">
        <f t="shared" si="94"/>
        <v>Normal</v>
      </c>
      <c r="J1507" s="14" t="str">
        <f t="shared" si="95"/>
        <v>Class 7</v>
      </c>
    </row>
    <row r="1508" spans="1:10" x14ac:dyDescent="0.45">
      <c r="A1508">
        <v>245473</v>
      </c>
      <c r="B1508" t="s">
        <v>28</v>
      </c>
      <c r="C1508" t="s">
        <v>33</v>
      </c>
      <c r="D1508" t="s">
        <v>18</v>
      </c>
      <c r="E1508" t="s">
        <v>78</v>
      </c>
      <c r="F1508">
        <v>66948</v>
      </c>
      <c r="G1508">
        <f t="shared" si="92"/>
        <v>0.61517144656082046</v>
      </c>
      <c r="H1508" t="str">
        <f t="shared" si="93"/>
        <v>Normal</v>
      </c>
      <c r="I1508" t="str">
        <f t="shared" si="94"/>
        <v>Normal</v>
      </c>
      <c r="J1508" s="14" t="str">
        <f t="shared" si="95"/>
        <v>Class 7</v>
      </c>
    </row>
    <row r="1509" spans="1:10" x14ac:dyDescent="0.45">
      <c r="A1509">
        <v>580404</v>
      </c>
      <c r="B1509" t="s">
        <v>28</v>
      </c>
      <c r="C1509" t="s">
        <v>25</v>
      </c>
      <c r="D1509" t="s">
        <v>18</v>
      </c>
      <c r="E1509" t="s">
        <v>78</v>
      </c>
      <c r="F1509">
        <v>66946</v>
      </c>
      <c r="G1509">
        <f t="shared" si="92"/>
        <v>0.61510055402041752</v>
      </c>
      <c r="H1509" t="str">
        <f t="shared" si="93"/>
        <v>Normal</v>
      </c>
      <c r="I1509" t="str">
        <f t="shared" si="94"/>
        <v>Normal</v>
      </c>
      <c r="J1509" s="14" t="str">
        <f t="shared" si="95"/>
        <v>Class 7</v>
      </c>
    </row>
    <row r="1510" spans="1:10" x14ac:dyDescent="0.45">
      <c r="A1510">
        <v>629913</v>
      </c>
      <c r="B1510" t="s">
        <v>28</v>
      </c>
      <c r="C1510" t="s">
        <v>26</v>
      </c>
      <c r="D1510" t="s">
        <v>15</v>
      </c>
      <c r="E1510" t="s">
        <v>79</v>
      </c>
      <c r="F1510">
        <v>66738</v>
      </c>
      <c r="G1510">
        <f t="shared" si="92"/>
        <v>0.60772772981851453</v>
      </c>
      <c r="H1510" t="str">
        <f t="shared" si="93"/>
        <v>Normal</v>
      </c>
      <c r="I1510" t="str">
        <f t="shared" si="94"/>
        <v>Normal</v>
      </c>
      <c r="J1510" s="14" t="str">
        <f t="shared" si="95"/>
        <v>Class 6</v>
      </c>
    </row>
    <row r="1511" spans="1:10" x14ac:dyDescent="0.45">
      <c r="A1511">
        <v>636370</v>
      </c>
      <c r="B1511" t="s">
        <v>28</v>
      </c>
      <c r="C1511" t="s">
        <v>26</v>
      </c>
      <c r="D1511" t="s">
        <v>13</v>
      </c>
      <c r="E1511" t="s">
        <v>81</v>
      </c>
      <c r="F1511">
        <v>66728</v>
      </c>
      <c r="G1511">
        <f t="shared" si="92"/>
        <v>0.60737326711649997</v>
      </c>
      <c r="H1511" t="str">
        <f t="shared" si="93"/>
        <v>Normal</v>
      </c>
      <c r="I1511" t="str">
        <f t="shared" si="94"/>
        <v>Normal</v>
      </c>
      <c r="J1511" s="14" t="str">
        <f t="shared" si="95"/>
        <v>Class 6</v>
      </c>
    </row>
    <row r="1512" spans="1:10" x14ac:dyDescent="0.45">
      <c r="A1512">
        <v>479883</v>
      </c>
      <c r="B1512" t="s">
        <v>28</v>
      </c>
      <c r="C1512" t="s">
        <v>26</v>
      </c>
      <c r="D1512" t="s">
        <v>10</v>
      </c>
      <c r="E1512" t="s">
        <v>77</v>
      </c>
      <c r="F1512">
        <v>66692</v>
      </c>
      <c r="G1512">
        <f t="shared" si="92"/>
        <v>0.60609720138924761</v>
      </c>
      <c r="H1512" t="str">
        <f t="shared" si="93"/>
        <v>Normal</v>
      </c>
      <c r="I1512" t="str">
        <f t="shared" si="94"/>
        <v>Normal</v>
      </c>
      <c r="J1512" s="14" t="str">
        <f t="shared" si="95"/>
        <v>Class 6</v>
      </c>
    </row>
    <row r="1513" spans="1:10" x14ac:dyDescent="0.45">
      <c r="A1513">
        <v>665487</v>
      </c>
      <c r="B1513" t="s">
        <v>28</v>
      </c>
      <c r="C1513" t="s">
        <v>25</v>
      </c>
      <c r="D1513" t="s">
        <v>15</v>
      </c>
      <c r="E1513" t="s">
        <v>77</v>
      </c>
      <c r="F1513">
        <v>66678</v>
      </c>
      <c r="G1513">
        <f t="shared" si="92"/>
        <v>0.60560095360642718</v>
      </c>
      <c r="H1513" t="str">
        <f t="shared" si="93"/>
        <v>Normal</v>
      </c>
      <c r="I1513" t="str">
        <f t="shared" si="94"/>
        <v>Normal</v>
      </c>
      <c r="J1513" s="14" t="str">
        <f t="shared" si="95"/>
        <v>Class 6</v>
      </c>
    </row>
    <row r="1514" spans="1:10" x14ac:dyDescent="0.45">
      <c r="A1514">
        <v>34205</v>
      </c>
      <c r="B1514" t="s">
        <v>28</v>
      </c>
      <c r="C1514" t="s">
        <v>25</v>
      </c>
      <c r="D1514" t="s">
        <v>18</v>
      </c>
      <c r="E1514" t="s">
        <v>79</v>
      </c>
      <c r="F1514">
        <v>66648</v>
      </c>
      <c r="G1514">
        <f t="shared" si="92"/>
        <v>0.60453756550038351</v>
      </c>
      <c r="H1514" t="str">
        <f t="shared" si="93"/>
        <v>Normal</v>
      </c>
      <c r="I1514" t="str">
        <f t="shared" si="94"/>
        <v>Normal</v>
      </c>
      <c r="J1514" s="14" t="str">
        <f t="shared" si="95"/>
        <v>Class 6</v>
      </c>
    </row>
    <row r="1515" spans="1:10" x14ac:dyDescent="0.45">
      <c r="A1515">
        <v>634304</v>
      </c>
      <c r="B1515" t="s">
        <v>28</v>
      </c>
      <c r="C1515" t="s">
        <v>26</v>
      </c>
      <c r="D1515" t="s">
        <v>15</v>
      </c>
      <c r="E1515" t="s">
        <v>83</v>
      </c>
      <c r="F1515">
        <v>66637</v>
      </c>
      <c r="G1515">
        <f t="shared" si="92"/>
        <v>0.60414765652816749</v>
      </c>
      <c r="H1515" t="str">
        <f t="shared" si="93"/>
        <v>Normal</v>
      </c>
      <c r="I1515" t="str">
        <f t="shared" si="94"/>
        <v>Normal</v>
      </c>
      <c r="J1515" s="14" t="str">
        <f t="shared" si="95"/>
        <v>Class 6</v>
      </c>
    </row>
    <row r="1516" spans="1:10" x14ac:dyDescent="0.45">
      <c r="A1516">
        <v>700608</v>
      </c>
      <c r="B1516" t="s">
        <v>28</v>
      </c>
      <c r="C1516" t="s">
        <v>26</v>
      </c>
      <c r="D1516" t="s">
        <v>13</v>
      </c>
      <c r="E1516" t="s">
        <v>78</v>
      </c>
      <c r="F1516">
        <v>66629</v>
      </c>
      <c r="G1516">
        <f t="shared" si="92"/>
        <v>0.60386408636655586</v>
      </c>
      <c r="H1516" t="str">
        <f t="shared" si="93"/>
        <v>Normal</v>
      </c>
      <c r="I1516" t="str">
        <f t="shared" si="94"/>
        <v>Normal</v>
      </c>
      <c r="J1516" s="14" t="str">
        <f t="shared" si="95"/>
        <v>Class 6</v>
      </c>
    </row>
    <row r="1517" spans="1:10" x14ac:dyDescent="0.45">
      <c r="A1517">
        <v>475558</v>
      </c>
      <c r="B1517" t="s">
        <v>28</v>
      </c>
      <c r="C1517" t="s">
        <v>26</v>
      </c>
      <c r="D1517" t="s">
        <v>15</v>
      </c>
      <c r="E1517" t="s">
        <v>77</v>
      </c>
      <c r="F1517">
        <v>66607</v>
      </c>
      <c r="G1517">
        <f t="shared" si="92"/>
        <v>0.60308426842212381</v>
      </c>
      <c r="H1517" t="str">
        <f t="shared" si="93"/>
        <v>Normal</v>
      </c>
      <c r="I1517" t="str">
        <f t="shared" si="94"/>
        <v>Normal</v>
      </c>
      <c r="J1517" s="14" t="str">
        <f t="shared" si="95"/>
        <v>Class 6</v>
      </c>
    </row>
    <row r="1518" spans="1:10" x14ac:dyDescent="0.45">
      <c r="A1518">
        <v>812365</v>
      </c>
      <c r="B1518" t="s">
        <v>28</v>
      </c>
      <c r="C1518" t="s">
        <v>25</v>
      </c>
      <c r="D1518" t="s">
        <v>15</v>
      </c>
      <c r="E1518" t="s">
        <v>77</v>
      </c>
      <c r="F1518">
        <v>66600</v>
      </c>
      <c r="G1518">
        <f t="shared" si="92"/>
        <v>0.60283614453071355</v>
      </c>
      <c r="H1518" t="str">
        <f t="shared" si="93"/>
        <v>Normal</v>
      </c>
      <c r="I1518" t="str">
        <f t="shared" si="94"/>
        <v>Normal</v>
      </c>
      <c r="J1518" s="14" t="str">
        <f t="shared" si="95"/>
        <v>Class 6</v>
      </c>
    </row>
    <row r="1519" spans="1:10" x14ac:dyDescent="0.45">
      <c r="A1519">
        <v>322530</v>
      </c>
      <c r="B1519" t="s">
        <v>28</v>
      </c>
      <c r="C1519" t="s">
        <v>25</v>
      </c>
      <c r="D1519" t="s">
        <v>15</v>
      </c>
      <c r="E1519" t="s">
        <v>79</v>
      </c>
      <c r="F1519">
        <v>66589</v>
      </c>
      <c r="G1519">
        <f t="shared" si="92"/>
        <v>0.60244623555849752</v>
      </c>
      <c r="H1519" t="str">
        <f t="shared" si="93"/>
        <v>Normal</v>
      </c>
      <c r="I1519" t="str">
        <f t="shared" si="94"/>
        <v>Normal</v>
      </c>
      <c r="J1519" s="14" t="str">
        <f t="shared" si="95"/>
        <v>Class 6</v>
      </c>
    </row>
    <row r="1520" spans="1:10" x14ac:dyDescent="0.45">
      <c r="A1520">
        <v>195343</v>
      </c>
      <c r="B1520" t="s">
        <v>28</v>
      </c>
      <c r="C1520" t="s">
        <v>26</v>
      </c>
      <c r="D1520" t="s">
        <v>15</v>
      </c>
      <c r="E1520" t="s">
        <v>83</v>
      </c>
      <c r="F1520">
        <v>66540</v>
      </c>
      <c r="G1520">
        <f t="shared" si="92"/>
        <v>0.6007093683186262</v>
      </c>
      <c r="H1520" t="str">
        <f t="shared" si="93"/>
        <v>Normal</v>
      </c>
      <c r="I1520" t="str">
        <f t="shared" si="94"/>
        <v>Normal</v>
      </c>
      <c r="J1520" s="14" t="str">
        <f t="shared" si="95"/>
        <v>Class 6</v>
      </c>
    </row>
    <row r="1521" spans="1:10" x14ac:dyDescent="0.45">
      <c r="A1521">
        <v>575292</v>
      </c>
      <c r="B1521" t="s">
        <v>28</v>
      </c>
      <c r="C1521" t="s">
        <v>26</v>
      </c>
      <c r="D1521" t="s">
        <v>11</v>
      </c>
      <c r="E1521" t="s">
        <v>77</v>
      </c>
      <c r="F1521">
        <v>66536</v>
      </c>
      <c r="G1521">
        <f t="shared" si="92"/>
        <v>0.60056758323782033</v>
      </c>
      <c r="H1521" t="str">
        <f t="shared" si="93"/>
        <v>Normal</v>
      </c>
      <c r="I1521" t="str">
        <f t="shared" si="94"/>
        <v>Normal</v>
      </c>
      <c r="J1521" s="14" t="str">
        <f t="shared" si="95"/>
        <v>Class 6</v>
      </c>
    </row>
    <row r="1522" spans="1:10" x14ac:dyDescent="0.45">
      <c r="A1522">
        <v>434830</v>
      </c>
      <c r="B1522" t="s">
        <v>28</v>
      </c>
      <c r="C1522" t="s">
        <v>25</v>
      </c>
      <c r="D1522" t="s">
        <v>15</v>
      </c>
      <c r="E1522" t="s">
        <v>84</v>
      </c>
      <c r="F1522">
        <v>66521</v>
      </c>
      <c r="G1522">
        <f t="shared" si="92"/>
        <v>0.60003588918479855</v>
      </c>
      <c r="H1522" t="str">
        <f t="shared" si="93"/>
        <v>Normal</v>
      </c>
      <c r="I1522" t="str">
        <f t="shared" si="94"/>
        <v>Normal</v>
      </c>
      <c r="J1522" s="14" t="str">
        <f t="shared" si="95"/>
        <v>Class 6</v>
      </c>
    </row>
    <row r="1523" spans="1:10" x14ac:dyDescent="0.45">
      <c r="A1523">
        <v>44958</v>
      </c>
      <c r="B1523" t="s">
        <v>28</v>
      </c>
      <c r="C1523" t="s">
        <v>25</v>
      </c>
      <c r="D1523" t="s">
        <v>15</v>
      </c>
      <c r="E1523" t="s">
        <v>78</v>
      </c>
      <c r="F1523">
        <v>66517</v>
      </c>
      <c r="G1523">
        <f t="shared" si="92"/>
        <v>0.59989410410399269</v>
      </c>
      <c r="H1523" t="str">
        <f t="shared" si="93"/>
        <v>Normal</v>
      </c>
      <c r="I1523" t="str">
        <f t="shared" si="94"/>
        <v>Normal</v>
      </c>
      <c r="J1523" s="14" t="str">
        <f t="shared" si="95"/>
        <v>Class 6</v>
      </c>
    </row>
    <row r="1524" spans="1:10" x14ac:dyDescent="0.45">
      <c r="A1524">
        <v>792207</v>
      </c>
      <c r="B1524" t="s">
        <v>28</v>
      </c>
      <c r="C1524" t="s">
        <v>26</v>
      </c>
      <c r="D1524" t="s">
        <v>13</v>
      </c>
      <c r="E1524" t="s">
        <v>79</v>
      </c>
      <c r="F1524">
        <v>66439</v>
      </c>
      <c r="G1524">
        <f t="shared" si="92"/>
        <v>0.59712929502827905</v>
      </c>
      <c r="H1524" t="str">
        <f t="shared" si="93"/>
        <v>Normal</v>
      </c>
      <c r="I1524" t="str">
        <f t="shared" si="94"/>
        <v>Normal</v>
      </c>
      <c r="J1524" s="14" t="str">
        <f t="shared" si="95"/>
        <v>Class 6</v>
      </c>
    </row>
    <row r="1525" spans="1:10" x14ac:dyDescent="0.45">
      <c r="A1525">
        <v>926957</v>
      </c>
      <c r="B1525" t="s">
        <v>28</v>
      </c>
      <c r="C1525" t="s">
        <v>25</v>
      </c>
      <c r="D1525" t="s">
        <v>15</v>
      </c>
      <c r="E1525" t="s">
        <v>81</v>
      </c>
      <c r="F1525">
        <v>66430</v>
      </c>
      <c r="G1525">
        <f t="shared" si="92"/>
        <v>0.59681027859646596</v>
      </c>
      <c r="H1525" t="str">
        <f t="shared" si="93"/>
        <v>Normal</v>
      </c>
      <c r="I1525" t="str">
        <f t="shared" si="94"/>
        <v>Normal</v>
      </c>
      <c r="J1525" s="14" t="str">
        <f t="shared" si="95"/>
        <v>Class 6</v>
      </c>
    </row>
    <row r="1526" spans="1:10" x14ac:dyDescent="0.45">
      <c r="A1526">
        <v>635146</v>
      </c>
      <c r="B1526" t="s">
        <v>28</v>
      </c>
      <c r="C1526" t="s">
        <v>25</v>
      </c>
      <c r="D1526" t="s">
        <v>18</v>
      </c>
      <c r="E1526" t="s">
        <v>83</v>
      </c>
      <c r="F1526">
        <v>66408</v>
      </c>
      <c r="G1526">
        <f t="shared" si="92"/>
        <v>0.59603046065203391</v>
      </c>
      <c r="H1526" t="str">
        <f t="shared" si="93"/>
        <v>Normal</v>
      </c>
      <c r="I1526" t="str">
        <f t="shared" si="94"/>
        <v>Normal</v>
      </c>
      <c r="J1526" s="14" t="str">
        <f t="shared" si="95"/>
        <v>Class 6</v>
      </c>
    </row>
    <row r="1527" spans="1:10" x14ac:dyDescent="0.45">
      <c r="A1527">
        <v>600601</v>
      </c>
      <c r="B1527" t="s">
        <v>28</v>
      </c>
      <c r="C1527" t="s">
        <v>25</v>
      </c>
      <c r="D1527" t="s">
        <v>18</v>
      </c>
      <c r="E1527" t="s">
        <v>78</v>
      </c>
      <c r="F1527">
        <v>66395</v>
      </c>
      <c r="G1527">
        <f t="shared" si="92"/>
        <v>0.59556965913941506</v>
      </c>
      <c r="H1527" t="str">
        <f t="shared" si="93"/>
        <v>Normal</v>
      </c>
      <c r="I1527" t="str">
        <f t="shared" si="94"/>
        <v>Normal</v>
      </c>
      <c r="J1527" s="14" t="str">
        <f t="shared" si="95"/>
        <v>Class 6</v>
      </c>
    </row>
    <row r="1528" spans="1:10" x14ac:dyDescent="0.45">
      <c r="A1528">
        <v>710529</v>
      </c>
      <c r="B1528" t="s">
        <v>28</v>
      </c>
      <c r="C1528" t="s">
        <v>33</v>
      </c>
      <c r="D1528" t="s">
        <v>18</v>
      </c>
      <c r="E1528" t="s">
        <v>77</v>
      </c>
      <c r="F1528">
        <v>66337</v>
      </c>
      <c r="G1528">
        <f t="shared" si="92"/>
        <v>0.59351377546773054</v>
      </c>
      <c r="H1528" t="str">
        <f t="shared" si="93"/>
        <v>Normal</v>
      </c>
      <c r="I1528" t="str">
        <f t="shared" si="94"/>
        <v>Normal</v>
      </c>
      <c r="J1528" s="14" t="str">
        <f t="shared" si="95"/>
        <v>Class 6</v>
      </c>
    </row>
    <row r="1529" spans="1:10" x14ac:dyDescent="0.45">
      <c r="A1529">
        <v>735524</v>
      </c>
      <c r="B1529" t="s">
        <v>28</v>
      </c>
      <c r="C1529" t="s">
        <v>33</v>
      </c>
      <c r="D1529" t="s">
        <v>15</v>
      </c>
      <c r="E1529" t="s">
        <v>84</v>
      </c>
      <c r="F1529">
        <v>66299</v>
      </c>
      <c r="G1529">
        <f t="shared" si="92"/>
        <v>0.59216681720007525</v>
      </c>
      <c r="H1529" t="str">
        <f t="shared" si="93"/>
        <v>Normal</v>
      </c>
      <c r="I1529" t="str">
        <f t="shared" si="94"/>
        <v>Normal</v>
      </c>
      <c r="J1529" s="14" t="str">
        <f t="shared" si="95"/>
        <v>Class 6</v>
      </c>
    </row>
    <row r="1530" spans="1:10" x14ac:dyDescent="0.45">
      <c r="A1530">
        <v>154263</v>
      </c>
      <c r="B1530" t="s">
        <v>28</v>
      </c>
      <c r="C1530" t="s">
        <v>25</v>
      </c>
      <c r="D1530" t="s">
        <v>18</v>
      </c>
      <c r="E1530" t="s">
        <v>77</v>
      </c>
      <c r="F1530">
        <v>66298</v>
      </c>
      <c r="G1530">
        <f t="shared" si="92"/>
        <v>0.59213137092987378</v>
      </c>
      <c r="H1530" t="str">
        <f t="shared" si="93"/>
        <v>Normal</v>
      </c>
      <c r="I1530" t="str">
        <f t="shared" si="94"/>
        <v>Normal</v>
      </c>
      <c r="J1530" s="14" t="str">
        <f t="shared" si="95"/>
        <v>Class 6</v>
      </c>
    </row>
    <row r="1531" spans="1:10" x14ac:dyDescent="0.45">
      <c r="A1531">
        <v>833080</v>
      </c>
      <c r="B1531" t="s">
        <v>28</v>
      </c>
      <c r="C1531" t="s">
        <v>33</v>
      </c>
      <c r="D1531" t="s">
        <v>18</v>
      </c>
      <c r="E1531" t="s">
        <v>78</v>
      </c>
      <c r="F1531">
        <v>66297</v>
      </c>
      <c r="G1531">
        <f t="shared" si="92"/>
        <v>0.59209592465967231</v>
      </c>
      <c r="H1531" t="str">
        <f t="shared" si="93"/>
        <v>Normal</v>
      </c>
      <c r="I1531" t="str">
        <f t="shared" si="94"/>
        <v>Normal</v>
      </c>
      <c r="J1531" s="14" t="str">
        <f t="shared" si="95"/>
        <v>Class 6</v>
      </c>
    </row>
    <row r="1532" spans="1:10" x14ac:dyDescent="0.45">
      <c r="A1532">
        <v>947445</v>
      </c>
      <c r="B1532" t="s">
        <v>28</v>
      </c>
      <c r="C1532" t="s">
        <v>25</v>
      </c>
      <c r="D1532" t="s">
        <v>15</v>
      </c>
      <c r="E1532" t="s">
        <v>77</v>
      </c>
      <c r="F1532">
        <v>66288</v>
      </c>
      <c r="G1532">
        <f t="shared" si="92"/>
        <v>0.59177690822785922</v>
      </c>
      <c r="H1532" t="str">
        <f t="shared" si="93"/>
        <v>Normal</v>
      </c>
      <c r="I1532" t="str">
        <f t="shared" si="94"/>
        <v>Normal</v>
      </c>
      <c r="J1532" s="14" t="str">
        <f t="shared" si="95"/>
        <v>Class 6</v>
      </c>
    </row>
    <row r="1533" spans="1:10" x14ac:dyDescent="0.45">
      <c r="A1533">
        <v>615653</v>
      </c>
      <c r="B1533" t="s">
        <v>28</v>
      </c>
      <c r="C1533" t="s">
        <v>26</v>
      </c>
      <c r="D1533" t="s">
        <v>18</v>
      </c>
      <c r="E1533" t="s">
        <v>77</v>
      </c>
      <c r="F1533">
        <v>66262</v>
      </c>
      <c r="G1533">
        <f t="shared" si="92"/>
        <v>0.59085530520262131</v>
      </c>
      <c r="H1533" t="str">
        <f t="shared" si="93"/>
        <v>Normal</v>
      </c>
      <c r="I1533" t="str">
        <f t="shared" si="94"/>
        <v>Normal</v>
      </c>
      <c r="J1533" s="14" t="str">
        <f t="shared" si="95"/>
        <v>Class 6</v>
      </c>
    </row>
    <row r="1534" spans="1:10" x14ac:dyDescent="0.45">
      <c r="A1534">
        <v>808296</v>
      </c>
      <c r="B1534" t="s">
        <v>28</v>
      </c>
      <c r="C1534" t="s">
        <v>26</v>
      </c>
      <c r="D1534" t="s">
        <v>18</v>
      </c>
      <c r="E1534" t="s">
        <v>78</v>
      </c>
      <c r="F1534">
        <v>66220</v>
      </c>
      <c r="G1534">
        <f t="shared" si="92"/>
        <v>0.58936656185416014</v>
      </c>
      <c r="H1534" t="str">
        <f t="shared" si="93"/>
        <v>Normal</v>
      </c>
      <c r="I1534" t="str">
        <f t="shared" si="94"/>
        <v>Normal</v>
      </c>
      <c r="J1534" s="14" t="str">
        <f t="shared" si="95"/>
        <v>Class 6</v>
      </c>
    </row>
    <row r="1535" spans="1:10" x14ac:dyDescent="0.45">
      <c r="A1535">
        <v>139656</v>
      </c>
      <c r="B1535" t="s">
        <v>28</v>
      </c>
      <c r="C1535" t="s">
        <v>25</v>
      </c>
      <c r="D1535" t="s">
        <v>10</v>
      </c>
      <c r="E1535" t="s">
        <v>77</v>
      </c>
      <c r="F1535">
        <v>66220</v>
      </c>
      <c r="G1535">
        <f t="shared" si="92"/>
        <v>0.58936656185416014</v>
      </c>
      <c r="H1535" t="str">
        <f t="shared" si="93"/>
        <v>Normal</v>
      </c>
      <c r="I1535" t="str">
        <f t="shared" si="94"/>
        <v>Normal</v>
      </c>
      <c r="J1535" s="14" t="str">
        <f t="shared" si="95"/>
        <v>Class 6</v>
      </c>
    </row>
    <row r="1536" spans="1:10" x14ac:dyDescent="0.45">
      <c r="A1536">
        <v>110069</v>
      </c>
      <c r="B1536" t="s">
        <v>28</v>
      </c>
      <c r="C1536" t="s">
        <v>25</v>
      </c>
      <c r="D1536" t="s">
        <v>10</v>
      </c>
      <c r="E1536" t="s">
        <v>77</v>
      </c>
      <c r="F1536">
        <v>66202</v>
      </c>
      <c r="G1536">
        <f t="shared" si="92"/>
        <v>0.58872852899053396</v>
      </c>
      <c r="H1536" t="str">
        <f t="shared" si="93"/>
        <v>Normal</v>
      </c>
      <c r="I1536" t="str">
        <f t="shared" si="94"/>
        <v>Normal</v>
      </c>
      <c r="J1536" s="14" t="str">
        <f t="shared" si="95"/>
        <v>Class 6</v>
      </c>
    </row>
    <row r="1537" spans="1:10" x14ac:dyDescent="0.45">
      <c r="A1537">
        <v>540505</v>
      </c>
      <c r="B1537" t="s">
        <v>28</v>
      </c>
      <c r="C1537" t="s">
        <v>25</v>
      </c>
      <c r="D1537" t="s">
        <v>18</v>
      </c>
      <c r="E1537" t="s">
        <v>79</v>
      </c>
      <c r="F1537">
        <v>66180</v>
      </c>
      <c r="G1537">
        <f t="shared" si="92"/>
        <v>0.58794871104610191</v>
      </c>
      <c r="H1537" t="str">
        <f t="shared" si="93"/>
        <v>Normal</v>
      </c>
      <c r="I1537" t="str">
        <f t="shared" si="94"/>
        <v>Normal</v>
      </c>
      <c r="J1537" s="14" t="str">
        <f t="shared" si="95"/>
        <v>Class 6</v>
      </c>
    </row>
    <row r="1538" spans="1:10" x14ac:dyDescent="0.45">
      <c r="A1538">
        <v>449101</v>
      </c>
      <c r="B1538" t="s">
        <v>28</v>
      </c>
      <c r="C1538" t="s">
        <v>25</v>
      </c>
      <c r="D1538" t="s">
        <v>18</v>
      </c>
      <c r="E1538" t="s">
        <v>84</v>
      </c>
      <c r="F1538">
        <v>66125</v>
      </c>
      <c r="G1538">
        <f t="shared" ref="G1538:G1601" si="96">(F1538-$L$6)/$L$5</f>
        <v>0.58599916618502179</v>
      </c>
      <c r="H1538" t="str">
        <f t="shared" ref="H1538:H1601" si="97">IF(ABS(G1538)&gt;2, "Outlier", "Normal")</f>
        <v>Normal</v>
      </c>
      <c r="I1538" t="str">
        <f t="shared" ref="I1538:I1601" si="98">IF(OR(F1538&lt;$Q$5, F1538&gt;$Q$6), "Outlier", "Normal")</f>
        <v>Normal</v>
      </c>
      <c r="J1538" s="14" t="str">
        <f t="shared" ref="J1538:J1601" si="99">IF(F1538 &lt;= MIN(F:F) + $Q$23, "Class 1",
IF(F1538 &lt;= MIN(F:F) + $Q$23 *2, "Class 2",
IF(F1538 &lt;= MIN(F:F) + $Q$23 *3, "Class 3",
IF(F1538 &lt;= MIN(F:F) + $Q$23 *4, "Class 4",
IF(F1538 &lt;= MIN(F:F) + $Q$23 *5, "Class 5",
IF(F1538 &lt;= MIN(F:F) + $Q$23 *6, "Class 6",
IF(F1538 &lt;= MIN(F:F) + $Q$23 *7, "Class 7",
IF(F1538 &lt;= MIN(F:F) + $Q$23 *8, "Class 7",
IF(F1538 &lt;= MIN(F:F) + $Q$23 *9, "Class 9",
IF(F1538 &lt;= MIN(F:F) + $Q$23 *10, "Class 10",
))))))))))</f>
        <v>Class 6</v>
      </c>
    </row>
    <row r="1539" spans="1:10" x14ac:dyDescent="0.45">
      <c r="A1539">
        <v>858621</v>
      </c>
      <c r="B1539" t="s">
        <v>28</v>
      </c>
      <c r="C1539" t="s">
        <v>26</v>
      </c>
      <c r="D1539" t="s">
        <v>11</v>
      </c>
      <c r="E1539" t="s">
        <v>77</v>
      </c>
      <c r="F1539">
        <v>66005</v>
      </c>
      <c r="G1539">
        <f t="shared" si="96"/>
        <v>0.58174561376084699</v>
      </c>
      <c r="H1539" t="str">
        <f t="shared" si="97"/>
        <v>Normal</v>
      </c>
      <c r="I1539" t="str">
        <f t="shared" si="98"/>
        <v>Normal</v>
      </c>
      <c r="J1539" s="14" t="str">
        <f t="shared" si="99"/>
        <v>Class 6</v>
      </c>
    </row>
    <row r="1540" spans="1:10" x14ac:dyDescent="0.45">
      <c r="A1540">
        <v>195831</v>
      </c>
      <c r="B1540" t="s">
        <v>28</v>
      </c>
      <c r="C1540" t="s">
        <v>26</v>
      </c>
      <c r="D1540" t="s">
        <v>11</v>
      </c>
      <c r="E1540" t="s">
        <v>77</v>
      </c>
      <c r="F1540">
        <v>66002</v>
      </c>
      <c r="G1540">
        <f t="shared" si="96"/>
        <v>0.58163927495024259</v>
      </c>
      <c r="H1540" t="str">
        <f t="shared" si="97"/>
        <v>Normal</v>
      </c>
      <c r="I1540" t="str">
        <f t="shared" si="98"/>
        <v>Normal</v>
      </c>
      <c r="J1540" s="14" t="str">
        <f t="shared" si="99"/>
        <v>Class 6</v>
      </c>
    </row>
    <row r="1541" spans="1:10" x14ac:dyDescent="0.45">
      <c r="A1541">
        <v>144353</v>
      </c>
      <c r="B1541" t="s">
        <v>28</v>
      </c>
      <c r="C1541" t="s">
        <v>26</v>
      </c>
      <c r="D1541" t="s">
        <v>18</v>
      </c>
      <c r="E1541" t="s">
        <v>79</v>
      </c>
      <c r="F1541">
        <v>65990</v>
      </c>
      <c r="G1541">
        <f t="shared" si="96"/>
        <v>0.5812139197078251</v>
      </c>
      <c r="H1541" t="str">
        <f t="shared" si="97"/>
        <v>Normal</v>
      </c>
      <c r="I1541" t="str">
        <f t="shared" si="98"/>
        <v>Normal</v>
      </c>
      <c r="J1541" s="14" t="str">
        <f t="shared" si="99"/>
        <v>Class 6</v>
      </c>
    </row>
    <row r="1542" spans="1:10" x14ac:dyDescent="0.45">
      <c r="A1542">
        <v>991235</v>
      </c>
      <c r="B1542" t="s">
        <v>28</v>
      </c>
      <c r="C1542" t="s">
        <v>26</v>
      </c>
      <c r="D1542" t="s">
        <v>10</v>
      </c>
      <c r="E1542" t="s">
        <v>87</v>
      </c>
      <c r="F1542">
        <v>65964</v>
      </c>
      <c r="G1542">
        <f t="shared" si="96"/>
        <v>0.58029231668258729</v>
      </c>
      <c r="H1542" t="str">
        <f t="shared" si="97"/>
        <v>Normal</v>
      </c>
      <c r="I1542" t="str">
        <f t="shared" si="98"/>
        <v>Normal</v>
      </c>
      <c r="J1542" s="14" t="str">
        <f t="shared" si="99"/>
        <v>Class 6</v>
      </c>
    </row>
    <row r="1543" spans="1:10" x14ac:dyDescent="0.45">
      <c r="A1543">
        <v>71808</v>
      </c>
      <c r="B1543" t="s">
        <v>28</v>
      </c>
      <c r="C1543" t="s">
        <v>25</v>
      </c>
      <c r="D1543" t="s">
        <v>15</v>
      </c>
      <c r="E1543" t="s">
        <v>77</v>
      </c>
      <c r="F1543">
        <v>65949</v>
      </c>
      <c r="G1543">
        <f t="shared" si="96"/>
        <v>0.5797606226295654</v>
      </c>
      <c r="H1543" t="str">
        <f t="shared" si="97"/>
        <v>Normal</v>
      </c>
      <c r="I1543" t="str">
        <f t="shared" si="98"/>
        <v>Normal</v>
      </c>
      <c r="J1543" s="14" t="str">
        <f t="shared" si="99"/>
        <v>Class 6</v>
      </c>
    </row>
    <row r="1544" spans="1:10" x14ac:dyDescent="0.45">
      <c r="A1544">
        <v>825656</v>
      </c>
      <c r="B1544" t="s">
        <v>28</v>
      </c>
      <c r="C1544" t="s">
        <v>25</v>
      </c>
      <c r="D1544" t="s">
        <v>15</v>
      </c>
      <c r="E1544" t="s">
        <v>79</v>
      </c>
      <c r="F1544">
        <v>65891</v>
      </c>
      <c r="G1544">
        <f t="shared" si="96"/>
        <v>0.57770473895788099</v>
      </c>
      <c r="H1544" t="str">
        <f t="shared" si="97"/>
        <v>Normal</v>
      </c>
      <c r="I1544" t="str">
        <f t="shared" si="98"/>
        <v>Normal</v>
      </c>
      <c r="J1544" s="14" t="str">
        <f t="shared" si="99"/>
        <v>Class 6</v>
      </c>
    </row>
    <row r="1545" spans="1:10" x14ac:dyDescent="0.45">
      <c r="A1545">
        <v>546318</v>
      </c>
      <c r="B1545" t="s">
        <v>28</v>
      </c>
      <c r="C1545" t="s">
        <v>25</v>
      </c>
      <c r="D1545" t="s">
        <v>15</v>
      </c>
      <c r="E1545" t="s">
        <v>84</v>
      </c>
      <c r="F1545">
        <v>65881</v>
      </c>
      <c r="G1545">
        <f t="shared" si="96"/>
        <v>0.57735027625586643</v>
      </c>
      <c r="H1545" t="str">
        <f t="shared" si="97"/>
        <v>Normal</v>
      </c>
      <c r="I1545" t="str">
        <f t="shared" si="98"/>
        <v>Normal</v>
      </c>
      <c r="J1545" s="14" t="str">
        <f t="shared" si="99"/>
        <v>Class 6</v>
      </c>
    </row>
    <row r="1546" spans="1:10" x14ac:dyDescent="0.45">
      <c r="A1546">
        <v>633396</v>
      </c>
      <c r="B1546" t="s">
        <v>28</v>
      </c>
      <c r="C1546" t="s">
        <v>25</v>
      </c>
      <c r="D1546" t="s">
        <v>18</v>
      </c>
      <c r="E1546" t="s">
        <v>80</v>
      </c>
      <c r="F1546">
        <v>65876</v>
      </c>
      <c r="G1546">
        <f t="shared" si="96"/>
        <v>0.5771730449048591</v>
      </c>
      <c r="H1546" t="str">
        <f t="shared" si="97"/>
        <v>Normal</v>
      </c>
      <c r="I1546" t="str">
        <f t="shared" si="98"/>
        <v>Normal</v>
      </c>
      <c r="J1546" s="14" t="str">
        <f t="shared" si="99"/>
        <v>Class 6</v>
      </c>
    </row>
    <row r="1547" spans="1:10" x14ac:dyDescent="0.45">
      <c r="A1547">
        <v>285550</v>
      </c>
      <c r="B1547" t="s">
        <v>28</v>
      </c>
      <c r="C1547" t="s">
        <v>25</v>
      </c>
      <c r="D1547" t="s">
        <v>15</v>
      </c>
      <c r="E1547" t="s">
        <v>84</v>
      </c>
      <c r="F1547">
        <v>65832</v>
      </c>
      <c r="G1547">
        <f t="shared" si="96"/>
        <v>0.575613409015995</v>
      </c>
      <c r="H1547" t="str">
        <f t="shared" si="97"/>
        <v>Normal</v>
      </c>
      <c r="I1547" t="str">
        <f t="shared" si="98"/>
        <v>Normal</v>
      </c>
      <c r="J1547" s="14" t="str">
        <f t="shared" si="99"/>
        <v>Class 6</v>
      </c>
    </row>
    <row r="1548" spans="1:10" x14ac:dyDescent="0.45">
      <c r="A1548">
        <v>878164</v>
      </c>
      <c r="B1548" t="s">
        <v>28</v>
      </c>
      <c r="C1548" t="s">
        <v>25</v>
      </c>
      <c r="D1548" t="s">
        <v>18</v>
      </c>
      <c r="E1548" t="s">
        <v>77</v>
      </c>
      <c r="F1548">
        <v>65765</v>
      </c>
      <c r="G1548">
        <f t="shared" si="96"/>
        <v>0.5732385089124975</v>
      </c>
      <c r="H1548" t="str">
        <f t="shared" si="97"/>
        <v>Normal</v>
      </c>
      <c r="I1548" t="str">
        <f t="shared" si="98"/>
        <v>Normal</v>
      </c>
      <c r="J1548" s="14" t="str">
        <f t="shared" si="99"/>
        <v>Class 6</v>
      </c>
    </row>
    <row r="1549" spans="1:10" x14ac:dyDescent="0.45">
      <c r="A1549">
        <v>742146</v>
      </c>
      <c r="B1549" t="s">
        <v>28</v>
      </c>
      <c r="C1549" t="s">
        <v>26</v>
      </c>
      <c r="D1549" t="s">
        <v>18</v>
      </c>
      <c r="E1549" t="s">
        <v>77</v>
      </c>
      <c r="F1549">
        <v>65747</v>
      </c>
      <c r="G1549">
        <f t="shared" si="96"/>
        <v>0.57260047604887121</v>
      </c>
      <c r="H1549" t="str">
        <f t="shared" si="97"/>
        <v>Normal</v>
      </c>
      <c r="I1549" t="str">
        <f t="shared" si="98"/>
        <v>Normal</v>
      </c>
      <c r="J1549" s="14" t="str">
        <f t="shared" si="99"/>
        <v>Class 6</v>
      </c>
    </row>
    <row r="1550" spans="1:10" x14ac:dyDescent="0.45">
      <c r="A1550">
        <v>88295</v>
      </c>
      <c r="B1550" t="s">
        <v>28</v>
      </c>
      <c r="C1550" t="s">
        <v>33</v>
      </c>
      <c r="D1550" t="s">
        <v>18</v>
      </c>
      <c r="E1550" t="s">
        <v>80</v>
      </c>
      <c r="F1550">
        <v>65720</v>
      </c>
      <c r="G1550">
        <f t="shared" si="96"/>
        <v>0.57164342675343194</v>
      </c>
      <c r="H1550" t="str">
        <f t="shared" si="97"/>
        <v>Normal</v>
      </c>
      <c r="I1550" t="str">
        <f t="shared" si="98"/>
        <v>Normal</v>
      </c>
      <c r="J1550" s="14" t="str">
        <f t="shared" si="99"/>
        <v>Class 6</v>
      </c>
    </row>
    <row r="1551" spans="1:10" x14ac:dyDescent="0.45">
      <c r="A1551">
        <v>12289</v>
      </c>
      <c r="B1551" t="s">
        <v>28</v>
      </c>
      <c r="C1551" t="s">
        <v>25</v>
      </c>
      <c r="D1551" t="s">
        <v>13</v>
      </c>
      <c r="E1551" t="s">
        <v>78</v>
      </c>
      <c r="F1551">
        <v>65697</v>
      </c>
      <c r="G1551">
        <f t="shared" si="96"/>
        <v>0.57082816253879842</v>
      </c>
      <c r="H1551" t="str">
        <f t="shared" si="97"/>
        <v>Normal</v>
      </c>
      <c r="I1551" t="str">
        <f t="shared" si="98"/>
        <v>Normal</v>
      </c>
      <c r="J1551" s="14" t="str">
        <f t="shared" si="99"/>
        <v>Class 6</v>
      </c>
    </row>
    <row r="1552" spans="1:10" x14ac:dyDescent="0.45">
      <c r="A1552">
        <v>12430</v>
      </c>
      <c r="B1552" t="s">
        <v>28</v>
      </c>
      <c r="C1552" t="s">
        <v>25</v>
      </c>
      <c r="D1552" t="s">
        <v>10</v>
      </c>
      <c r="E1552" t="s">
        <v>80</v>
      </c>
      <c r="F1552">
        <v>65673</v>
      </c>
      <c r="G1552">
        <f t="shared" si="96"/>
        <v>0.56997745205396344</v>
      </c>
      <c r="H1552" t="str">
        <f t="shared" si="97"/>
        <v>Normal</v>
      </c>
      <c r="I1552" t="str">
        <f t="shared" si="98"/>
        <v>Normal</v>
      </c>
      <c r="J1552" s="14" t="str">
        <f t="shared" si="99"/>
        <v>Class 6</v>
      </c>
    </row>
    <row r="1553" spans="1:10" x14ac:dyDescent="0.45">
      <c r="A1553">
        <v>248927</v>
      </c>
      <c r="B1553" t="s">
        <v>28</v>
      </c>
      <c r="C1553" t="s">
        <v>25</v>
      </c>
      <c r="D1553" t="s">
        <v>15</v>
      </c>
      <c r="E1553" t="s">
        <v>76</v>
      </c>
      <c r="F1553">
        <v>65670</v>
      </c>
      <c r="G1553">
        <f t="shared" si="96"/>
        <v>0.56987111324335904</v>
      </c>
      <c r="H1553" t="str">
        <f t="shared" si="97"/>
        <v>Normal</v>
      </c>
      <c r="I1553" t="str">
        <f t="shared" si="98"/>
        <v>Normal</v>
      </c>
      <c r="J1553" s="14" t="str">
        <f t="shared" si="99"/>
        <v>Class 6</v>
      </c>
    </row>
    <row r="1554" spans="1:10" x14ac:dyDescent="0.45">
      <c r="A1554">
        <v>208615</v>
      </c>
      <c r="B1554" t="s">
        <v>28</v>
      </c>
      <c r="C1554" t="s">
        <v>26</v>
      </c>
      <c r="D1554" t="s">
        <v>15</v>
      </c>
      <c r="E1554" t="s">
        <v>78</v>
      </c>
      <c r="F1554">
        <v>65660</v>
      </c>
      <c r="G1554">
        <f t="shared" si="96"/>
        <v>0.56951665054134448</v>
      </c>
      <c r="H1554" t="str">
        <f t="shared" si="97"/>
        <v>Normal</v>
      </c>
      <c r="I1554" t="str">
        <f t="shared" si="98"/>
        <v>Normal</v>
      </c>
      <c r="J1554" s="14" t="str">
        <f t="shared" si="99"/>
        <v>Class 6</v>
      </c>
    </row>
    <row r="1555" spans="1:10" x14ac:dyDescent="0.45">
      <c r="A1555">
        <v>571610</v>
      </c>
      <c r="B1555" t="s">
        <v>28</v>
      </c>
      <c r="C1555" t="s">
        <v>25</v>
      </c>
      <c r="D1555" t="s">
        <v>15</v>
      </c>
      <c r="E1555" t="s">
        <v>84</v>
      </c>
      <c r="F1555">
        <v>65650</v>
      </c>
      <c r="G1555">
        <f t="shared" si="96"/>
        <v>0.56916218783932992</v>
      </c>
      <c r="H1555" t="str">
        <f t="shared" si="97"/>
        <v>Normal</v>
      </c>
      <c r="I1555" t="str">
        <f t="shared" si="98"/>
        <v>Normal</v>
      </c>
      <c r="J1555" s="14" t="str">
        <f t="shared" si="99"/>
        <v>Class 6</v>
      </c>
    </row>
    <row r="1556" spans="1:10" x14ac:dyDescent="0.45">
      <c r="A1556">
        <v>16798</v>
      </c>
      <c r="B1556" t="s">
        <v>28</v>
      </c>
      <c r="C1556" t="s">
        <v>25</v>
      </c>
      <c r="D1556" t="s">
        <v>16</v>
      </c>
      <c r="E1556" t="s">
        <v>78</v>
      </c>
      <c r="F1556">
        <v>65644</v>
      </c>
      <c r="G1556">
        <f t="shared" si="96"/>
        <v>0.56894951021812123</v>
      </c>
      <c r="H1556" t="str">
        <f t="shared" si="97"/>
        <v>Normal</v>
      </c>
      <c r="I1556" t="str">
        <f t="shared" si="98"/>
        <v>Normal</v>
      </c>
      <c r="J1556" s="14" t="str">
        <f t="shared" si="99"/>
        <v>Class 6</v>
      </c>
    </row>
    <row r="1557" spans="1:10" x14ac:dyDescent="0.45">
      <c r="A1557">
        <v>130036</v>
      </c>
      <c r="B1557" t="s">
        <v>28</v>
      </c>
      <c r="C1557" t="s">
        <v>33</v>
      </c>
      <c r="D1557" t="s">
        <v>15</v>
      </c>
      <c r="E1557" t="s">
        <v>80</v>
      </c>
      <c r="F1557">
        <v>65617</v>
      </c>
      <c r="G1557">
        <f t="shared" si="96"/>
        <v>0.56799246092268185</v>
      </c>
      <c r="H1557" t="str">
        <f t="shared" si="97"/>
        <v>Normal</v>
      </c>
      <c r="I1557" t="str">
        <f t="shared" si="98"/>
        <v>Normal</v>
      </c>
      <c r="J1557" s="14" t="str">
        <f t="shared" si="99"/>
        <v>Class 6</v>
      </c>
    </row>
    <row r="1558" spans="1:10" x14ac:dyDescent="0.45">
      <c r="A1558">
        <v>382645</v>
      </c>
      <c r="B1558" t="s">
        <v>28</v>
      </c>
      <c r="C1558" t="s">
        <v>25</v>
      </c>
      <c r="D1558" t="s">
        <v>18</v>
      </c>
      <c r="E1558" t="s">
        <v>87</v>
      </c>
      <c r="F1558">
        <v>65587</v>
      </c>
      <c r="G1558">
        <f t="shared" si="96"/>
        <v>0.56692907281663818</v>
      </c>
      <c r="H1558" t="str">
        <f t="shared" si="97"/>
        <v>Normal</v>
      </c>
      <c r="I1558" t="str">
        <f t="shared" si="98"/>
        <v>Normal</v>
      </c>
      <c r="J1558" s="14" t="str">
        <f t="shared" si="99"/>
        <v>Class 6</v>
      </c>
    </row>
    <row r="1559" spans="1:10" x14ac:dyDescent="0.45">
      <c r="A1559">
        <v>967490</v>
      </c>
      <c r="B1559" t="s">
        <v>28</v>
      </c>
      <c r="C1559" t="s">
        <v>25</v>
      </c>
      <c r="D1559" t="s">
        <v>16</v>
      </c>
      <c r="E1559" t="s">
        <v>78</v>
      </c>
      <c r="F1559">
        <v>65576</v>
      </c>
      <c r="G1559">
        <f t="shared" si="96"/>
        <v>0.56653916384442216</v>
      </c>
      <c r="H1559" t="str">
        <f t="shared" si="97"/>
        <v>Normal</v>
      </c>
      <c r="I1559" t="str">
        <f t="shared" si="98"/>
        <v>Normal</v>
      </c>
      <c r="J1559" s="14" t="str">
        <f t="shared" si="99"/>
        <v>Class 6</v>
      </c>
    </row>
    <row r="1560" spans="1:10" x14ac:dyDescent="0.45">
      <c r="A1560">
        <v>213587</v>
      </c>
      <c r="B1560" t="s">
        <v>28</v>
      </c>
      <c r="C1560" t="s">
        <v>26</v>
      </c>
      <c r="D1560" t="s">
        <v>12</v>
      </c>
      <c r="E1560" t="s">
        <v>77</v>
      </c>
      <c r="F1560">
        <v>65532</v>
      </c>
      <c r="G1560">
        <f t="shared" si="96"/>
        <v>0.56497952795555806</v>
      </c>
      <c r="H1560" t="str">
        <f t="shared" si="97"/>
        <v>Normal</v>
      </c>
      <c r="I1560" t="str">
        <f t="shared" si="98"/>
        <v>Normal</v>
      </c>
      <c r="J1560" s="14" t="str">
        <f t="shared" si="99"/>
        <v>Class 6</v>
      </c>
    </row>
    <row r="1561" spans="1:10" x14ac:dyDescent="0.45">
      <c r="A1561">
        <v>680771</v>
      </c>
      <c r="B1561" t="s">
        <v>28</v>
      </c>
      <c r="C1561" t="s">
        <v>25</v>
      </c>
      <c r="D1561" t="s">
        <v>18</v>
      </c>
      <c r="E1561" t="s">
        <v>84</v>
      </c>
      <c r="F1561">
        <v>65525</v>
      </c>
      <c r="G1561">
        <f t="shared" si="96"/>
        <v>0.5647314040641479</v>
      </c>
      <c r="H1561" t="str">
        <f t="shared" si="97"/>
        <v>Normal</v>
      </c>
      <c r="I1561" t="str">
        <f t="shared" si="98"/>
        <v>Normal</v>
      </c>
      <c r="J1561" s="14" t="str">
        <f t="shared" si="99"/>
        <v>Class 6</v>
      </c>
    </row>
    <row r="1562" spans="1:10" x14ac:dyDescent="0.45">
      <c r="A1562">
        <v>707556</v>
      </c>
      <c r="B1562" t="s">
        <v>28</v>
      </c>
      <c r="C1562" t="s">
        <v>25</v>
      </c>
      <c r="D1562" t="s">
        <v>15</v>
      </c>
      <c r="E1562" t="s">
        <v>77</v>
      </c>
      <c r="F1562">
        <v>65491</v>
      </c>
      <c r="G1562">
        <f t="shared" si="96"/>
        <v>0.56352623087729836</v>
      </c>
      <c r="H1562" t="str">
        <f t="shared" si="97"/>
        <v>Normal</v>
      </c>
      <c r="I1562" t="str">
        <f t="shared" si="98"/>
        <v>Normal</v>
      </c>
      <c r="J1562" s="14" t="str">
        <f t="shared" si="99"/>
        <v>Class 6</v>
      </c>
    </row>
    <row r="1563" spans="1:10" x14ac:dyDescent="0.45">
      <c r="A1563">
        <v>781540</v>
      </c>
      <c r="B1563" t="s">
        <v>28</v>
      </c>
      <c r="C1563" t="s">
        <v>26</v>
      </c>
      <c r="D1563" t="s">
        <v>15</v>
      </c>
      <c r="E1563" t="s">
        <v>83</v>
      </c>
      <c r="F1563">
        <v>65480</v>
      </c>
      <c r="G1563">
        <f t="shared" si="96"/>
        <v>0.56313632190508234</v>
      </c>
      <c r="H1563" t="str">
        <f t="shared" si="97"/>
        <v>Normal</v>
      </c>
      <c r="I1563" t="str">
        <f t="shared" si="98"/>
        <v>Normal</v>
      </c>
      <c r="J1563" s="14" t="str">
        <f t="shared" si="99"/>
        <v>Class 6</v>
      </c>
    </row>
    <row r="1564" spans="1:10" x14ac:dyDescent="0.45">
      <c r="A1564">
        <v>55764</v>
      </c>
      <c r="B1564" t="s">
        <v>28</v>
      </c>
      <c r="C1564" t="s">
        <v>25</v>
      </c>
      <c r="D1564" t="s">
        <v>10</v>
      </c>
      <c r="E1564" t="s">
        <v>78</v>
      </c>
      <c r="F1564">
        <v>65442</v>
      </c>
      <c r="G1564">
        <f t="shared" si="96"/>
        <v>0.56178936363742704</v>
      </c>
      <c r="H1564" t="str">
        <f t="shared" si="97"/>
        <v>Normal</v>
      </c>
      <c r="I1564" t="str">
        <f t="shared" si="98"/>
        <v>Normal</v>
      </c>
      <c r="J1564" s="14" t="str">
        <f t="shared" si="99"/>
        <v>Class 6</v>
      </c>
    </row>
    <row r="1565" spans="1:10" x14ac:dyDescent="0.45">
      <c r="A1565">
        <v>914348</v>
      </c>
      <c r="B1565" t="s">
        <v>28</v>
      </c>
      <c r="C1565" t="s">
        <v>25</v>
      </c>
      <c r="D1565" t="s">
        <v>18</v>
      </c>
      <c r="E1565" t="s">
        <v>77</v>
      </c>
      <c r="F1565">
        <v>65430</v>
      </c>
      <c r="G1565">
        <f t="shared" si="96"/>
        <v>0.56136400839500955</v>
      </c>
      <c r="H1565" t="str">
        <f t="shared" si="97"/>
        <v>Normal</v>
      </c>
      <c r="I1565" t="str">
        <f t="shared" si="98"/>
        <v>Normal</v>
      </c>
      <c r="J1565" s="14" t="str">
        <f t="shared" si="99"/>
        <v>Class 6</v>
      </c>
    </row>
    <row r="1566" spans="1:10" x14ac:dyDescent="0.45">
      <c r="A1566">
        <v>667908</v>
      </c>
      <c r="B1566" t="s">
        <v>28</v>
      </c>
      <c r="C1566" t="s">
        <v>26</v>
      </c>
      <c r="D1566" t="s">
        <v>17</v>
      </c>
      <c r="E1566" t="s">
        <v>81</v>
      </c>
      <c r="F1566">
        <v>65417</v>
      </c>
      <c r="G1566">
        <f t="shared" si="96"/>
        <v>0.56090320688239059</v>
      </c>
      <c r="H1566" t="str">
        <f t="shared" si="97"/>
        <v>Normal</v>
      </c>
      <c r="I1566" t="str">
        <f t="shared" si="98"/>
        <v>Normal</v>
      </c>
      <c r="J1566" s="14" t="str">
        <f t="shared" si="99"/>
        <v>Class 6</v>
      </c>
    </row>
    <row r="1567" spans="1:10" x14ac:dyDescent="0.45">
      <c r="A1567">
        <v>986708</v>
      </c>
      <c r="B1567" t="s">
        <v>28</v>
      </c>
      <c r="C1567" t="s">
        <v>25</v>
      </c>
      <c r="D1567" t="s">
        <v>10</v>
      </c>
      <c r="E1567" t="s">
        <v>77</v>
      </c>
      <c r="F1567">
        <v>65393</v>
      </c>
      <c r="G1567">
        <f t="shared" si="96"/>
        <v>0.56005249639755561</v>
      </c>
      <c r="H1567" t="str">
        <f t="shared" si="97"/>
        <v>Normal</v>
      </c>
      <c r="I1567" t="str">
        <f t="shared" si="98"/>
        <v>Normal</v>
      </c>
      <c r="J1567" s="14" t="str">
        <f t="shared" si="99"/>
        <v>Class 6</v>
      </c>
    </row>
    <row r="1568" spans="1:10" x14ac:dyDescent="0.45">
      <c r="A1568">
        <v>248001</v>
      </c>
      <c r="B1568" t="s">
        <v>28</v>
      </c>
      <c r="C1568" t="s">
        <v>25</v>
      </c>
      <c r="D1568" t="s">
        <v>13</v>
      </c>
      <c r="E1568" t="s">
        <v>79</v>
      </c>
      <c r="F1568">
        <v>65350</v>
      </c>
      <c r="G1568">
        <f t="shared" si="96"/>
        <v>0.55852830677889298</v>
      </c>
      <c r="H1568" t="str">
        <f t="shared" si="97"/>
        <v>Normal</v>
      </c>
      <c r="I1568" t="str">
        <f t="shared" si="98"/>
        <v>Normal</v>
      </c>
      <c r="J1568" s="14" t="str">
        <f t="shared" si="99"/>
        <v>Class 6</v>
      </c>
    </row>
    <row r="1569" spans="1:10" x14ac:dyDescent="0.45">
      <c r="A1569">
        <v>908028</v>
      </c>
      <c r="B1569" t="s">
        <v>28</v>
      </c>
      <c r="C1569" t="s">
        <v>26</v>
      </c>
      <c r="D1569" t="s">
        <v>15</v>
      </c>
      <c r="E1569" t="s">
        <v>79</v>
      </c>
      <c r="F1569">
        <v>65338</v>
      </c>
      <c r="G1569">
        <f t="shared" si="96"/>
        <v>0.55810295153647549</v>
      </c>
      <c r="H1569" t="str">
        <f t="shared" si="97"/>
        <v>Normal</v>
      </c>
      <c r="I1569" t="str">
        <f t="shared" si="98"/>
        <v>Normal</v>
      </c>
      <c r="J1569" s="14" t="str">
        <f t="shared" si="99"/>
        <v>Class 6</v>
      </c>
    </row>
    <row r="1570" spans="1:10" x14ac:dyDescent="0.45">
      <c r="A1570">
        <v>888578</v>
      </c>
      <c r="B1570" t="s">
        <v>28</v>
      </c>
      <c r="C1570" t="s">
        <v>26</v>
      </c>
      <c r="D1570" t="s">
        <v>18</v>
      </c>
      <c r="E1570" t="s">
        <v>77</v>
      </c>
      <c r="F1570">
        <v>65299</v>
      </c>
      <c r="G1570">
        <f t="shared" si="96"/>
        <v>0.55672054699861873</v>
      </c>
      <c r="H1570" t="str">
        <f t="shared" si="97"/>
        <v>Normal</v>
      </c>
      <c r="I1570" t="str">
        <f t="shared" si="98"/>
        <v>Normal</v>
      </c>
      <c r="J1570" s="14" t="str">
        <f t="shared" si="99"/>
        <v>Class 6</v>
      </c>
    </row>
    <row r="1571" spans="1:10" x14ac:dyDescent="0.45">
      <c r="A1571">
        <v>52457</v>
      </c>
      <c r="B1571" t="s">
        <v>28</v>
      </c>
      <c r="C1571" t="s">
        <v>25</v>
      </c>
      <c r="D1571" t="s">
        <v>18</v>
      </c>
      <c r="E1571" t="s">
        <v>78</v>
      </c>
      <c r="F1571">
        <v>65290</v>
      </c>
      <c r="G1571">
        <f t="shared" si="96"/>
        <v>0.55640153056680564</v>
      </c>
      <c r="H1571" t="str">
        <f t="shared" si="97"/>
        <v>Normal</v>
      </c>
      <c r="I1571" t="str">
        <f t="shared" si="98"/>
        <v>Normal</v>
      </c>
      <c r="J1571" s="14" t="str">
        <f t="shared" si="99"/>
        <v>Class 6</v>
      </c>
    </row>
    <row r="1572" spans="1:10" x14ac:dyDescent="0.45">
      <c r="A1572">
        <v>171095</v>
      </c>
      <c r="B1572" t="s">
        <v>28</v>
      </c>
      <c r="C1572" t="s">
        <v>25</v>
      </c>
      <c r="D1572" t="s">
        <v>10</v>
      </c>
      <c r="E1572" t="s">
        <v>77</v>
      </c>
      <c r="F1572">
        <v>65270</v>
      </c>
      <c r="G1572">
        <f t="shared" si="96"/>
        <v>0.55569260516277652</v>
      </c>
      <c r="H1572" t="str">
        <f t="shared" si="97"/>
        <v>Normal</v>
      </c>
      <c r="I1572" t="str">
        <f t="shared" si="98"/>
        <v>Normal</v>
      </c>
      <c r="J1572" s="14" t="str">
        <f t="shared" si="99"/>
        <v>Class 6</v>
      </c>
    </row>
    <row r="1573" spans="1:10" x14ac:dyDescent="0.45">
      <c r="A1573">
        <v>669926</v>
      </c>
      <c r="B1573" t="s">
        <v>28</v>
      </c>
      <c r="C1573" t="s">
        <v>26</v>
      </c>
      <c r="D1573" t="s">
        <v>18</v>
      </c>
      <c r="E1573" t="s">
        <v>80</v>
      </c>
      <c r="F1573">
        <v>65268</v>
      </c>
      <c r="G1573">
        <f t="shared" si="96"/>
        <v>0.55562171262237359</v>
      </c>
      <c r="H1573" t="str">
        <f t="shared" si="97"/>
        <v>Normal</v>
      </c>
      <c r="I1573" t="str">
        <f t="shared" si="98"/>
        <v>Normal</v>
      </c>
      <c r="J1573" s="14" t="str">
        <f t="shared" si="99"/>
        <v>Class 6</v>
      </c>
    </row>
    <row r="1574" spans="1:10" x14ac:dyDescent="0.45">
      <c r="A1574">
        <v>70696</v>
      </c>
      <c r="B1574" t="s">
        <v>28</v>
      </c>
      <c r="C1574" t="s">
        <v>25</v>
      </c>
      <c r="D1574" t="s">
        <v>15</v>
      </c>
      <c r="E1574" t="s">
        <v>80</v>
      </c>
      <c r="F1574">
        <v>65265</v>
      </c>
      <c r="G1574">
        <f t="shared" si="96"/>
        <v>0.55551537381176919</v>
      </c>
      <c r="H1574" t="str">
        <f t="shared" si="97"/>
        <v>Normal</v>
      </c>
      <c r="I1574" t="str">
        <f t="shared" si="98"/>
        <v>Normal</v>
      </c>
      <c r="J1574" s="14" t="str">
        <f t="shared" si="99"/>
        <v>Class 6</v>
      </c>
    </row>
    <row r="1575" spans="1:10" x14ac:dyDescent="0.45">
      <c r="A1575">
        <v>529845</v>
      </c>
      <c r="B1575" t="s">
        <v>28</v>
      </c>
      <c r="C1575" t="s">
        <v>25</v>
      </c>
      <c r="D1575" t="s">
        <v>15</v>
      </c>
      <c r="E1575" t="s">
        <v>78</v>
      </c>
      <c r="F1575">
        <v>65253</v>
      </c>
      <c r="G1575">
        <f t="shared" si="96"/>
        <v>0.5550900185693517</v>
      </c>
      <c r="H1575" t="str">
        <f t="shared" si="97"/>
        <v>Normal</v>
      </c>
      <c r="I1575" t="str">
        <f t="shared" si="98"/>
        <v>Normal</v>
      </c>
      <c r="J1575" s="14" t="str">
        <f t="shared" si="99"/>
        <v>Class 6</v>
      </c>
    </row>
    <row r="1576" spans="1:10" x14ac:dyDescent="0.45">
      <c r="A1576">
        <v>359609</v>
      </c>
      <c r="B1576" t="s">
        <v>28</v>
      </c>
      <c r="C1576" t="s">
        <v>25</v>
      </c>
      <c r="D1576" t="s">
        <v>16</v>
      </c>
      <c r="E1576" t="s">
        <v>78</v>
      </c>
      <c r="F1576">
        <v>65247</v>
      </c>
      <c r="G1576">
        <f t="shared" si="96"/>
        <v>0.55487734094814301</v>
      </c>
      <c r="H1576" t="str">
        <f t="shared" si="97"/>
        <v>Normal</v>
      </c>
      <c r="I1576" t="str">
        <f t="shared" si="98"/>
        <v>Normal</v>
      </c>
      <c r="J1576" s="14" t="str">
        <f t="shared" si="99"/>
        <v>Class 6</v>
      </c>
    </row>
    <row r="1577" spans="1:10" x14ac:dyDescent="0.45">
      <c r="A1577">
        <v>315371</v>
      </c>
      <c r="B1577" t="s">
        <v>28</v>
      </c>
      <c r="C1577" t="s">
        <v>26</v>
      </c>
      <c r="D1577" t="s">
        <v>18</v>
      </c>
      <c r="E1577" t="s">
        <v>80</v>
      </c>
      <c r="F1577">
        <v>65244</v>
      </c>
      <c r="G1577">
        <f t="shared" si="96"/>
        <v>0.5547710021375386</v>
      </c>
      <c r="H1577" t="str">
        <f t="shared" si="97"/>
        <v>Normal</v>
      </c>
      <c r="I1577" t="str">
        <f t="shared" si="98"/>
        <v>Normal</v>
      </c>
      <c r="J1577" s="14" t="str">
        <f t="shared" si="99"/>
        <v>Class 6</v>
      </c>
    </row>
    <row r="1578" spans="1:10" x14ac:dyDescent="0.45">
      <c r="A1578">
        <v>863564</v>
      </c>
      <c r="B1578" t="s">
        <v>28</v>
      </c>
      <c r="C1578" t="s">
        <v>25</v>
      </c>
      <c r="D1578" t="s">
        <v>15</v>
      </c>
      <c r="E1578" t="s">
        <v>84</v>
      </c>
      <c r="F1578">
        <v>65197</v>
      </c>
      <c r="G1578">
        <f t="shared" si="96"/>
        <v>0.55310502743807022</v>
      </c>
      <c r="H1578" t="str">
        <f t="shared" si="97"/>
        <v>Normal</v>
      </c>
      <c r="I1578" t="str">
        <f t="shared" si="98"/>
        <v>Normal</v>
      </c>
      <c r="J1578" s="14" t="str">
        <f t="shared" si="99"/>
        <v>Class 6</v>
      </c>
    </row>
    <row r="1579" spans="1:10" x14ac:dyDescent="0.45">
      <c r="A1579">
        <v>17946</v>
      </c>
      <c r="B1579" t="s">
        <v>28</v>
      </c>
      <c r="C1579" t="s">
        <v>25</v>
      </c>
      <c r="D1579" t="s">
        <v>18</v>
      </c>
      <c r="E1579" t="s">
        <v>77</v>
      </c>
      <c r="F1579">
        <v>65192</v>
      </c>
      <c r="G1579">
        <f t="shared" si="96"/>
        <v>0.55292779608706288</v>
      </c>
      <c r="H1579" t="str">
        <f t="shared" si="97"/>
        <v>Normal</v>
      </c>
      <c r="I1579" t="str">
        <f t="shared" si="98"/>
        <v>Normal</v>
      </c>
      <c r="J1579" s="14" t="str">
        <f t="shared" si="99"/>
        <v>Class 6</v>
      </c>
    </row>
    <row r="1580" spans="1:10" x14ac:dyDescent="0.45">
      <c r="A1580">
        <v>408436</v>
      </c>
      <c r="B1580" t="s">
        <v>28</v>
      </c>
      <c r="C1580" t="s">
        <v>33</v>
      </c>
      <c r="D1580" t="s">
        <v>12</v>
      </c>
      <c r="E1580" t="s">
        <v>77</v>
      </c>
      <c r="F1580">
        <v>65183</v>
      </c>
      <c r="G1580">
        <f t="shared" si="96"/>
        <v>0.55260877965524979</v>
      </c>
      <c r="H1580" t="str">
        <f t="shared" si="97"/>
        <v>Normal</v>
      </c>
      <c r="I1580" t="str">
        <f t="shared" si="98"/>
        <v>Normal</v>
      </c>
      <c r="J1580" s="14" t="str">
        <f t="shared" si="99"/>
        <v>Class 6</v>
      </c>
    </row>
    <row r="1581" spans="1:10" x14ac:dyDescent="0.45">
      <c r="A1581">
        <v>715095</v>
      </c>
      <c r="B1581" t="s">
        <v>28</v>
      </c>
      <c r="C1581" t="s">
        <v>25</v>
      </c>
      <c r="D1581" t="s">
        <v>15</v>
      </c>
      <c r="E1581" t="s">
        <v>79</v>
      </c>
      <c r="F1581">
        <v>65169</v>
      </c>
      <c r="G1581">
        <f t="shared" si="96"/>
        <v>0.55211253187242937</v>
      </c>
      <c r="H1581" t="str">
        <f t="shared" si="97"/>
        <v>Normal</v>
      </c>
      <c r="I1581" t="str">
        <f t="shared" si="98"/>
        <v>Normal</v>
      </c>
      <c r="J1581" s="14" t="str">
        <f t="shared" si="99"/>
        <v>Class 6</v>
      </c>
    </row>
    <row r="1582" spans="1:10" x14ac:dyDescent="0.45">
      <c r="A1582">
        <v>204701</v>
      </c>
      <c r="B1582" t="s">
        <v>28</v>
      </c>
      <c r="C1582" t="s">
        <v>26</v>
      </c>
      <c r="D1582" t="s">
        <v>15</v>
      </c>
      <c r="E1582" t="s">
        <v>78</v>
      </c>
      <c r="F1582">
        <v>65144</v>
      </c>
      <c r="G1582">
        <f t="shared" si="96"/>
        <v>0.55122637511739303</v>
      </c>
      <c r="H1582" t="str">
        <f t="shared" si="97"/>
        <v>Normal</v>
      </c>
      <c r="I1582" t="str">
        <f t="shared" si="98"/>
        <v>Normal</v>
      </c>
      <c r="J1582" s="14" t="str">
        <f t="shared" si="99"/>
        <v>Class 6</v>
      </c>
    </row>
    <row r="1583" spans="1:10" x14ac:dyDescent="0.45">
      <c r="A1583">
        <v>546970</v>
      </c>
      <c r="B1583" t="s">
        <v>28</v>
      </c>
      <c r="C1583" t="s">
        <v>33</v>
      </c>
      <c r="D1583" t="s">
        <v>18</v>
      </c>
      <c r="E1583" t="s">
        <v>76</v>
      </c>
      <c r="F1583">
        <v>65116</v>
      </c>
      <c r="G1583">
        <f t="shared" si="96"/>
        <v>0.55023387955175218</v>
      </c>
      <c r="H1583" t="str">
        <f t="shared" si="97"/>
        <v>Normal</v>
      </c>
      <c r="I1583" t="str">
        <f t="shared" si="98"/>
        <v>Normal</v>
      </c>
      <c r="J1583" s="14" t="str">
        <f t="shared" si="99"/>
        <v>Class 6</v>
      </c>
    </row>
    <row r="1584" spans="1:10" x14ac:dyDescent="0.45">
      <c r="A1584">
        <v>543156</v>
      </c>
      <c r="B1584" t="s">
        <v>28</v>
      </c>
      <c r="C1584" t="s">
        <v>33</v>
      </c>
      <c r="D1584" t="s">
        <v>18</v>
      </c>
      <c r="E1584" t="s">
        <v>79</v>
      </c>
      <c r="F1584">
        <v>65092</v>
      </c>
      <c r="G1584">
        <f t="shared" si="96"/>
        <v>0.54938316906691731</v>
      </c>
      <c r="H1584" t="str">
        <f t="shared" si="97"/>
        <v>Normal</v>
      </c>
      <c r="I1584" t="str">
        <f t="shared" si="98"/>
        <v>Normal</v>
      </c>
      <c r="J1584" s="14" t="str">
        <f t="shared" si="99"/>
        <v>Class 6</v>
      </c>
    </row>
    <row r="1585" spans="1:10" x14ac:dyDescent="0.45">
      <c r="A1585">
        <v>108336</v>
      </c>
      <c r="B1585" t="s">
        <v>28</v>
      </c>
      <c r="C1585" t="s">
        <v>25</v>
      </c>
      <c r="D1585" t="s">
        <v>15</v>
      </c>
      <c r="E1585" t="s">
        <v>77</v>
      </c>
      <c r="F1585">
        <v>64990</v>
      </c>
      <c r="G1585">
        <f t="shared" si="96"/>
        <v>0.54576764950636869</v>
      </c>
      <c r="H1585" t="str">
        <f t="shared" si="97"/>
        <v>Normal</v>
      </c>
      <c r="I1585" t="str">
        <f t="shared" si="98"/>
        <v>Normal</v>
      </c>
      <c r="J1585" s="14" t="str">
        <f t="shared" si="99"/>
        <v>Class 6</v>
      </c>
    </row>
    <row r="1586" spans="1:10" x14ac:dyDescent="0.45">
      <c r="A1586">
        <v>40000</v>
      </c>
      <c r="B1586" t="s">
        <v>28</v>
      </c>
      <c r="C1586" t="s">
        <v>26</v>
      </c>
      <c r="D1586" t="s">
        <v>16</v>
      </c>
      <c r="E1586" t="s">
        <v>78</v>
      </c>
      <c r="F1586">
        <v>64981</v>
      </c>
      <c r="G1586">
        <f t="shared" si="96"/>
        <v>0.5454486330745556</v>
      </c>
      <c r="H1586" t="str">
        <f t="shared" si="97"/>
        <v>Normal</v>
      </c>
      <c r="I1586" t="str">
        <f t="shared" si="98"/>
        <v>Normal</v>
      </c>
      <c r="J1586" s="14" t="str">
        <f t="shared" si="99"/>
        <v>Class 6</v>
      </c>
    </row>
    <row r="1587" spans="1:10" x14ac:dyDescent="0.45">
      <c r="A1587">
        <v>878270</v>
      </c>
      <c r="B1587" t="s">
        <v>28</v>
      </c>
      <c r="C1587" t="s">
        <v>25</v>
      </c>
      <c r="D1587" t="s">
        <v>15</v>
      </c>
      <c r="E1587" t="s">
        <v>78</v>
      </c>
      <c r="F1587">
        <v>64941</v>
      </c>
      <c r="G1587">
        <f t="shared" si="96"/>
        <v>0.54403078226649737</v>
      </c>
      <c r="H1587" t="str">
        <f t="shared" si="97"/>
        <v>Normal</v>
      </c>
      <c r="I1587" t="str">
        <f t="shared" si="98"/>
        <v>Normal</v>
      </c>
      <c r="J1587" s="14" t="str">
        <f t="shared" si="99"/>
        <v>Class 6</v>
      </c>
    </row>
    <row r="1588" spans="1:10" x14ac:dyDescent="0.45">
      <c r="A1588">
        <v>460939</v>
      </c>
      <c r="B1588" t="s">
        <v>28</v>
      </c>
      <c r="C1588" t="s">
        <v>26</v>
      </c>
      <c r="D1588" t="s">
        <v>16</v>
      </c>
      <c r="E1588" t="s">
        <v>78</v>
      </c>
      <c r="F1588">
        <v>64925</v>
      </c>
      <c r="G1588">
        <f t="shared" si="96"/>
        <v>0.54346364194327401</v>
      </c>
      <c r="H1588" t="str">
        <f t="shared" si="97"/>
        <v>Normal</v>
      </c>
      <c r="I1588" t="str">
        <f t="shared" si="98"/>
        <v>Normal</v>
      </c>
      <c r="J1588" s="14" t="str">
        <f t="shared" si="99"/>
        <v>Class 6</v>
      </c>
    </row>
    <row r="1589" spans="1:10" x14ac:dyDescent="0.45">
      <c r="A1589">
        <v>670473</v>
      </c>
      <c r="B1589" t="s">
        <v>28</v>
      </c>
      <c r="C1589" t="s">
        <v>26</v>
      </c>
      <c r="D1589" t="s">
        <v>10</v>
      </c>
      <c r="E1589" t="s">
        <v>79</v>
      </c>
      <c r="F1589">
        <v>64888</v>
      </c>
      <c r="G1589">
        <f t="shared" si="96"/>
        <v>0.54215212994582018</v>
      </c>
      <c r="H1589" t="str">
        <f t="shared" si="97"/>
        <v>Normal</v>
      </c>
      <c r="I1589" t="str">
        <f t="shared" si="98"/>
        <v>Normal</v>
      </c>
      <c r="J1589" s="14" t="str">
        <f t="shared" si="99"/>
        <v>Class 6</v>
      </c>
    </row>
    <row r="1590" spans="1:10" x14ac:dyDescent="0.45">
      <c r="A1590">
        <v>878494</v>
      </c>
      <c r="B1590" t="s">
        <v>28</v>
      </c>
      <c r="C1590" t="s">
        <v>25</v>
      </c>
      <c r="D1590" t="s">
        <v>10</v>
      </c>
      <c r="E1590" t="s">
        <v>81</v>
      </c>
      <c r="F1590">
        <v>64880</v>
      </c>
      <c r="G1590">
        <f t="shared" si="96"/>
        <v>0.54186855978420845</v>
      </c>
      <c r="H1590" t="str">
        <f t="shared" si="97"/>
        <v>Normal</v>
      </c>
      <c r="I1590" t="str">
        <f t="shared" si="98"/>
        <v>Normal</v>
      </c>
      <c r="J1590" s="14" t="str">
        <f t="shared" si="99"/>
        <v>Class 6</v>
      </c>
    </row>
    <row r="1591" spans="1:10" x14ac:dyDescent="0.45">
      <c r="A1591">
        <v>420179</v>
      </c>
      <c r="B1591" t="s">
        <v>28</v>
      </c>
      <c r="C1591" t="s">
        <v>26</v>
      </c>
      <c r="D1591" t="s">
        <v>15</v>
      </c>
      <c r="E1591" t="s">
        <v>77</v>
      </c>
      <c r="F1591">
        <v>64873</v>
      </c>
      <c r="G1591">
        <f t="shared" si="96"/>
        <v>0.54162043589279829</v>
      </c>
      <c r="H1591" t="str">
        <f t="shared" si="97"/>
        <v>Normal</v>
      </c>
      <c r="I1591" t="str">
        <f t="shared" si="98"/>
        <v>Normal</v>
      </c>
      <c r="J1591" s="14" t="str">
        <f t="shared" si="99"/>
        <v>Class 6</v>
      </c>
    </row>
    <row r="1592" spans="1:10" x14ac:dyDescent="0.45">
      <c r="A1592">
        <v>711793</v>
      </c>
      <c r="B1592" t="s">
        <v>28</v>
      </c>
      <c r="C1592" t="s">
        <v>25</v>
      </c>
      <c r="D1592" t="s">
        <v>18</v>
      </c>
      <c r="E1592" t="s">
        <v>78</v>
      </c>
      <c r="F1592">
        <v>64853</v>
      </c>
      <c r="G1592">
        <f t="shared" si="96"/>
        <v>0.54091151048876918</v>
      </c>
      <c r="H1592" t="str">
        <f t="shared" si="97"/>
        <v>Normal</v>
      </c>
      <c r="I1592" t="str">
        <f t="shared" si="98"/>
        <v>Normal</v>
      </c>
      <c r="J1592" s="14" t="str">
        <f t="shared" si="99"/>
        <v>Class 6</v>
      </c>
    </row>
    <row r="1593" spans="1:10" x14ac:dyDescent="0.45">
      <c r="A1593">
        <v>45384</v>
      </c>
      <c r="B1593" t="s">
        <v>28</v>
      </c>
      <c r="C1593" t="s">
        <v>25</v>
      </c>
      <c r="D1593" t="s">
        <v>18</v>
      </c>
      <c r="E1593" t="s">
        <v>79</v>
      </c>
      <c r="F1593">
        <v>64766</v>
      </c>
      <c r="G1593">
        <f t="shared" si="96"/>
        <v>0.53782768498124245</v>
      </c>
      <c r="H1593" t="str">
        <f t="shared" si="97"/>
        <v>Normal</v>
      </c>
      <c r="I1593" t="str">
        <f t="shared" si="98"/>
        <v>Normal</v>
      </c>
      <c r="J1593" s="14" t="str">
        <f t="shared" si="99"/>
        <v>Class 6</v>
      </c>
    </row>
    <row r="1594" spans="1:10" x14ac:dyDescent="0.45">
      <c r="A1594">
        <v>896420</v>
      </c>
      <c r="B1594" t="s">
        <v>28</v>
      </c>
      <c r="C1594" t="s">
        <v>25</v>
      </c>
      <c r="D1594" t="s">
        <v>15</v>
      </c>
      <c r="E1594" t="s">
        <v>76</v>
      </c>
      <c r="F1594">
        <v>64751</v>
      </c>
      <c r="G1594">
        <f t="shared" si="96"/>
        <v>0.53729599092822056</v>
      </c>
      <c r="H1594" t="str">
        <f t="shared" si="97"/>
        <v>Normal</v>
      </c>
      <c r="I1594" t="str">
        <f t="shared" si="98"/>
        <v>Normal</v>
      </c>
      <c r="J1594" s="14" t="str">
        <f t="shared" si="99"/>
        <v>Class 6</v>
      </c>
    </row>
    <row r="1595" spans="1:10" x14ac:dyDescent="0.45">
      <c r="A1595">
        <v>589914</v>
      </c>
      <c r="B1595" t="s">
        <v>28</v>
      </c>
      <c r="C1595" t="s">
        <v>26</v>
      </c>
      <c r="D1595" t="s">
        <v>15</v>
      </c>
      <c r="E1595" t="s">
        <v>78</v>
      </c>
      <c r="F1595">
        <v>64738</v>
      </c>
      <c r="G1595">
        <f t="shared" si="96"/>
        <v>0.53683518941560171</v>
      </c>
      <c r="H1595" t="str">
        <f t="shared" si="97"/>
        <v>Normal</v>
      </c>
      <c r="I1595" t="str">
        <f t="shared" si="98"/>
        <v>Normal</v>
      </c>
      <c r="J1595" s="14" t="str">
        <f t="shared" si="99"/>
        <v>Class 6</v>
      </c>
    </row>
    <row r="1596" spans="1:10" x14ac:dyDescent="0.45">
      <c r="A1596">
        <v>127411</v>
      </c>
      <c r="B1596" t="s">
        <v>28</v>
      </c>
      <c r="C1596" t="s">
        <v>26</v>
      </c>
      <c r="D1596" t="s">
        <v>12</v>
      </c>
      <c r="E1596" t="s">
        <v>77</v>
      </c>
      <c r="F1596">
        <v>64735</v>
      </c>
      <c r="G1596">
        <f t="shared" si="96"/>
        <v>0.53672885060499731</v>
      </c>
      <c r="H1596" t="str">
        <f t="shared" si="97"/>
        <v>Normal</v>
      </c>
      <c r="I1596" t="str">
        <f t="shared" si="98"/>
        <v>Normal</v>
      </c>
      <c r="J1596" s="14" t="str">
        <f t="shared" si="99"/>
        <v>Class 6</v>
      </c>
    </row>
    <row r="1597" spans="1:10" x14ac:dyDescent="0.45">
      <c r="A1597">
        <v>613320</v>
      </c>
      <c r="B1597" t="s">
        <v>28</v>
      </c>
      <c r="C1597" t="s">
        <v>26</v>
      </c>
      <c r="D1597" t="s">
        <v>11</v>
      </c>
      <c r="E1597" t="s">
        <v>77</v>
      </c>
      <c r="F1597">
        <v>64709</v>
      </c>
      <c r="G1597">
        <f t="shared" si="96"/>
        <v>0.53580724757975939</v>
      </c>
      <c r="H1597" t="str">
        <f t="shared" si="97"/>
        <v>Normal</v>
      </c>
      <c r="I1597" t="str">
        <f t="shared" si="98"/>
        <v>Normal</v>
      </c>
      <c r="J1597" s="14" t="str">
        <f t="shared" si="99"/>
        <v>Class 6</v>
      </c>
    </row>
    <row r="1598" spans="1:10" x14ac:dyDescent="0.45">
      <c r="A1598">
        <v>109968</v>
      </c>
      <c r="B1598" t="s">
        <v>28</v>
      </c>
      <c r="C1598" t="s">
        <v>26</v>
      </c>
      <c r="D1598" t="s">
        <v>11</v>
      </c>
      <c r="E1598" t="s">
        <v>79</v>
      </c>
      <c r="F1598">
        <v>64653</v>
      </c>
      <c r="G1598">
        <f t="shared" si="96"/>
        <v>0.53382225644847792</v>
      </c>
      <c r="H1598" t="str">
        <f t="shared" si="97"/>
        <v>Normal</v>
      </c>
      <c r="I1598" t="str">
        <f t="shared" si="98"/>
        <v>Normal</v>
      </c>
      <c r="J1598" s="14" t="str">
        <f t="shared" si="99"/>
        <v>Class 6</v>
      </c>
    </row>
    <row r="1599" spans="1:10" x14ac:dyDescent="0.45">
      <c r="A1599">
        <v>243390</v>
      </c>
      <c r="B1599" t="s">
        <v>28</v>
      </c>
      <c r="C1599" t="s">
        <v>25</v>
      </c>
      <c r="D1599" t="s">
        <v>15</v>
      </c>
      <c r="E1599" t="s">
        <v>81</v>
      </c>
      <c r="F1599">
        <v>64629</v>
      </c>
      <c r="G1599">
        <f t="shared" si="96"/>
        <v>0.53297154596364293</v>
      </c>
      <c r="H1599" t="str">
        <f t="shared" si="97"/>
        <v>Normal</v>
      </c>
      <c r="I1599" t="str">
        <f t="shared" si="98"/>
        <v>Normal</v>
      </c>
      <c r="J1599" s="14" t="str">
        <f t="shared" si="99"/>
        <v>Class 6</v>
      </c>
    </row>
    <row r="1600" spans="1:10" x14ac:dyDescent="0.45">
      <c r="A1600">
        <v>275632</v>
      </c>
      <c r="B1600" t="s">
        <v>28</v>
      </c>
      <c r="C1600" t="s">
        <v>26</v>
      </c>
      <c r="D1600" t="s">
        <v>18</v>
      </c>
      <c r="E1600" t="s">
        <v>77</v>
      </c>
      <c r="F1600">
        <v>64619</v>
      </c>
      <c r="G1600">
        <f t="shared" si="96"/>
        <v>0.53261708326162838</v>
      </c>
      <c r="H1600" t="str">
        <f t="shared" si="97"/>
        <v>Normal</v>
      </c>
      <c r="I1600" t="str">
        <f t="shared" si="98"/>
        <v>Normal</v>
      </c>
      <c r="J1600" s="14" t="str">
        <f t="shared" si="99"/>
        <v>Class 6</v>
      </c>
    </row>
    <row r="1601" spans="1:10" x14ac:dyDescent="0.45">
      <c r="A1601">
        <v>447160</v>
      </c>
      <c r="B1601" t="s">
        <v>28</v>
      </c>
      <c r="C1601" t="s">
        <v>25</v>
      </c>
      <c r="D1601" t="s">
        <v>18</v>
      </c>
      <c r="E1601" t="s">
        <v>84</v>
      </c>
      <c r="F1601">
        <v>64607</v>
      </c>
      <c r="G1601">
        <f t="shared" si="96"/>
        <v>0.53219172801921089</v>
      </c>
      <c r="H1601" t="str">
        <f t="shared" si="97"/>
        <v>Normal</v>
      </c>
      <c r="I1601" t="str">
        <f t="shared" si="98"/>
        <v>Normal</v>
      </c>
      <c r="J1601" s="14" t="str">
        <f t="shared" si="99"/>
        <v>Class 6</v>
      </c>
    </row>
    <row r="1602" spans="1:10" x14ac:dyDescent="0.45">
      <c r="A1602">
        <v>155836</v>
      </c>
      <c r="B1602" t="s">
        <v>28</v>
      </c>
      <c r="C1602" t="s">
        <v>25</v>
      </c>
      <c r="D1602" t="s">
        <v>18</v>
      </c>
      <c r="E1602" t="s">
        <v>84</v>
      </c>
      <c r="F1602">
        <v>64603</v>
      </c>
      <c r="G1602">
        <f t="shared" ref="G1602:G1665" si="100">(F1602-$L$6)/$L$5</f>
        <v>0.53204994293840502</v>
      </c>
      <c r="H1602" t="str">
        <f t="shared" ref="H1602:H1665" si="101">IF(ABS(G1602)&gt;2, "Outlier", "Normal")</f>
        <v>Normal</v>
      </c>
      <c r="I1602" t="str">
        <f t="shared" ref="I1602:I1665" si="102">IF(OR(F1602&lt;$Q$5, F1602&gt;$Q$6), "Outlier", "Normal")</f>
        <v>Normal</v>
      </c>
      <c r="J1602" s="14" t="str">
        <f t="shared" ref="J1602:J1665" si="103">IF(F1602 &lt;= MIN(F:F) + $Q$23, "Class 1",
IF(F1602 &lt;= MIN(F:F) + $Q$23 *2, "Class 2",
IF(F1602 &lt;= MIN(F:F) + $Q$23 *3, "Class 3",
IF(F1602 &lt;= MIN(F:F) + $Q$23 *4, "Class 4",
IF(F1602 &lt;= MIN(F:F) + $Q$23 *5, "Class 5",
IF(F1602 &lt;= MIN(F:F) + $Q$23 *6, "Class 6",
IF(F1602 &lt;= MIN(F:F) + $Q$23 *7, "Class 7",
IF(F1602 &lt;= MIN(F:F) + $Q$23 *8, "Class 7",
IF(F1602 &lt;= MIN(F:F) + $Q$23 *9, "Class 9",
IF(F1602 &lt;= MIN(F:F) + $Q$23 *10, "Class 10",
))))))))))</f>
        <v>Class 6</v>
      </c>
    </row>
    <row r="1603" spans="1:10" x14ac:dyDescent="0.45">
      <c r="A1603">
        <v>214831</v>
      </c>
      <c r="B1603" t="s">
        <v>28</v>
      </c>
      <c r="C1603" t="s">
        <v>26</v>
      </c>
      <c r="D1603" t="s">
        <v>15</v>
      </c>
      <c r="E1603" t="s">
        <v>77</v>
      </c>
      <c r="F1603">
        <v>64561</v>
      </c>
      <c r="G1603">
        <f t="shared" si="100"/>
        <v>0.53056119958994385</v>
      </c>
      <c r="H1603" t="str">
        <f t="shared" si="101"/>
        <v>Normal</v>
      </c>
      <c r="I1603" t="str">
        <f t="shared" si="102"/>
        <v>Normal</v>
      </c>
      <c r="J1603" s="14" t="str">
        <f t="shared" si="103"/>
        <v>Class 6</v>
      </c>
    </row>
    <row r="1604" spans="1:10" x14ac:dyDescent="0.45">
      <c r="A1604">
        <v>680409</v>
      </c>
      <c r="B1604" t="s">
        <v>28</v>
      </c>
      <c r="C1604" t="s">
        <v>25</v>
      </c>
      <c r="D1604" t="s">
        <v>18</v>
      </c>
      <c r="E1604" t="s">
        <v>84</v>
      </c>
      <c r="F1604">
        <v>64553</v>
      </c>
      <c r="G1604">
        <f t="shared" si="100"/>
        <v>0.53027762942833223</v>
      </c>
      <c r="H1604" t="str">
        <f t="shared" si="101"/>
        <v>Normal</v>
      </c>
      <c r="I1604" t="str">
        <f t="shared" si="102"/>
        <v>Normal</v>
      </c>
      <c r="J1604" s="14" t="str">
        <f t="shared" si="103"/>
        <v>Class 6</v>
      </c>
    </row>
    <row r="1605" spans="1:10" x14ac:dyDescent="0.45">
      <c r="A1605">
        <v>462340</v>
      </c>
      <c r="B1605" t="s">
        <v>28</v>
      </c>
      <c r="C1605" t="s">
        <v>26</v>
      </c>
      <c r="D1605" t="s">
        <v>18</v>
      </c>
      <c r="E1605" t="s">
        <v>79</v>
      </c>
      <c r="F1605">
        <v>64551</v>
      </c>
      <c r="G1605">
        <f t="shared" si="100"/>
        <v>0.5302067368879293</v>
      </c>
      <c r="H1605" t="str">
        <f t="shared" si="101"/>
        <v>Normal</v>
      </c>
      <c r="I1605" t="str">
        <f t="shared" si="102"/>
        <v>Normal</v>
      </c>
      <c r="J1605" s="14" t="str">
        <f t="shared" si="103"/>
        <v>Class 6</v>
      </c>
    </row>
    <row r="1606" spans="1:10" x14ac:dyDescent="0.45">
      <c r="A1606">
        <v>834019</v>
      </c>
      <c r="B1606" t="s">
        <v>28</v>
      </c>
      <c r="C1606" t="s">
        <v>25</v>
      </c>
      <c r="D1606" t="s">
        <v>15</v>
      </c>
      <c r="E1606" t="s">
        <v>78</v>
      </c>
      <c r="F1606">
        <v>64508</v>
      </c>
      <c r="G1606">
        <f t="shared" si="100"/>
        <v>0.52868254726926667</v>
      </c>
      <c r="H1606" t="str">
        <f t="shared" si="101"/>
        <v>Normal</v>
      </c>
      <c r="I1606" t="str">
        <f t="shared" si="102"/>
        <v>Normal</v>
      </c>
      <c r="J1606" s="14" t="str">
        <f t="shared" si="103"/>
        <v>Class 6</v>
      </c>
    </row>
    <row r="1607" spans="1:10" x14ac:dyDescent="0.45">
      <c r="A1607">
        <v>980636</v>
      </c>
      <c r="B1607" t="s">
        <v>28</v>
      </c>
      <c r="C1607" t="s">
        <v>25</v>
      </c>
      <c r="D1607" t="s">
        <v>18</v>
      </c>
      <c r="E1607" t="s">
        <v>78</v>
      </c>
      <c r="F1607">
        <v>64507</v>
      </c>
      <c r="G1607">
        <f t="shared" si="100"/>
        <v>0.5286471009990652</v>
      </c>
      <c r="H1607" t="str">
        <f t="shared" si="101"/>
        <v>Normal</v>
      </c>
      <c r="I1607" t="str">
        <f t="shared" si="102"/>
        <v>Normal</v>
      </c>
      <c r="J1607" s="14" t="str">
        <f t="shared" si="103"/>
        <v>Class 6</v>
      </c>
    </row>
    <row r="1608" spans="1:10" x14ac:dyDescent="0.45">
      <c r="A1608">
        <v>144246</v>
      </c>
      <c r="B1608" t="s">
        <v>28</v>
      </c>
      <c r="C1608" t="s">
        <v>25</v>
      </c>
      <c r="D1608" t="s">
        <v>10</v>
      </c>
      <c r="E1608" t="s">
        <v>78</v>
      </c>
      <c r="F1608">
        <v>64474</v>
      </c>
      <c r="G1608">
        <f t="shared" si="100"/>
        <v>0.52747737408241713</v>
      </c>
      <c r="H1608" t="str">
        <f t="shared" si="101"/>
        <v>Normal</v>
      </c>
      <c r="I1608" t="str">
        <f t="shared" si="102"/>
        <v>Normal</v>
      </c>
      <c r="J1608" s="14" t="str">
        <f t="shared" si="103"/>
        <v>Class 6</v>
      </c>
    </row>
    <row r="1609" spans="1:10" x14ac:dyDescent="0.45">
      <c r="A1609">
        <v>644783</v>
      </c>
      <c r="B1609" t="s">
        <v>28</v>
      </c>
      <c r="C1609" t="s">
        <v>33</v>
      </c>
      <c r="D1609" t="s">
        <v>15</v>
      </c>
      <c r="E1609" t="s">
        <v>77</v>
      </c>
      <c r="F1609">
        <v>64444</v>
      </c>
      <c r="G1609">
        <f t="shared" si="100"/>
        <v>0.52641398597637346</v>
      </c>
      <c r="H1609" t="str">
        <f t="shared" si="101"/>
        <v>Normal</v>
      </c>
      <c r="I1609" t="str">
        <f t="shared" si="102"/>
        <v>Normal</v>
      </c>
      <c r="J1609" s="14" t="str">
        <f t="shared" si="103"/>
        <v>Class 6</v>
      </c>
    </row>
    <row r="1610" spans="1:10" x14ac:dyDescent="0.45">
      <c r="A1610">
        <v>893070</v>
      </c>
      <c r="B1610" t="s">
        <v>28</v>
      </c>
      <c r="C1610" t="s">
        <v>26</v>
      </c>
      <c r="D1610" t="s">
        <v>15</v>
      </c>
      <c r="E1610" t="s">
        <v>77</v>
      </c>
      <c r="F1610">
        <v>64416</v>
      </c>
      <c r="G1610">
        <f t="shared" si="100"/>
        <v>0.52542149041073272</v>
      </c>
      <c r="H1610" t="str">
        <f t="shared" si="101"/>
        <v>Normal</v>
      </c>
      <c r="I1610" t="str">
        <f t="shared" si="102"/>
        <v>Normal</v>
      </c>
      <c r="J1610" s="14" t="str">
        <f t="shared" si="103"/>
        <v>Class 6</v>
      </c>
    </row>
    <row r="1611" spans="1:10" x14ac:dyDescent="0.45">
      <c r="A1611">
        <v>29268</v>
      </c>
      <c r="B1611" t="s">
        <v>28</v>
      </c>
      <c r="C1611" t="s">
        <v>26</v>
      </c>
      <c r="D1611" t="s">
        <v>17</v>
      </c>
      <c r="E1611" t="s">
        <v>77</v>
      </c>
      <c r="F1611">
        <v>64387</v>
      </c>
      <c r="G1611">
        <f t="shared" si="100"/>
        <v>0.52439354857489051</v>
      </c>
      <c r="H1611" t="str">
        <f t="shared" si="101"/>
        <v>Normal</v>
      </c>
      <c r="I1611" t="str">
        <f t="shared" si="102"/>
        <v>Normal</v>
      </c>
      <c r="J1611" s="14" t="str">
        <f t="shared" si="103"/>
        <v>Class 6</v>
      </c>
    </row>
    <row r="1612" spans="1:10" x14ac:dyDescent="0.45">
      <c r="A1612">
        <v>51463</v>
      </c>
      <c r="B1612" t="s">
        <v>28</v>
      </c>
      <c r="C1612" t="s">
        <v>26</v>
      </c>
      <c r="D1612" t="s">
        <v>15</v>
      </c>
      <c r="E1612" t="s">
        <v>77</v>
      </c>
      <c r="F1612">
        <v>64370</v>
      </c>
      <c r="G1612">
        <f t="shared" si="100"/>
        <v>0.52379096198146569</v>
      </c>
      <c r="H1612" t="str">
        <f t="shared" si="101"/>
        <v>Normal</v>
      </c>
      <c r="I1612" t="str">
        <f t="shared" si="102"/>
        <v>Normal</v>
      </c>
      <c r="J1612" s="14" t="str">
        <f t="shared" si="103"/>
        <v>Class 6</v>
      </c>
    </row>
    <row r="1613" spans="1:10" x14ac:dyDescent="0.45">
      <c r="A1613">
        <v>816081</v>
      </c>
      <c r="B1613" t="s">
        <v>28</v>
      </c>
      <c r="C1613" t="s">
        <v>25</v>
      </c>
      <c r="D1613" t="s">
        <v>15</v>
      </c>
      <c r="E1613" t="s">
        <v>78</v>
      </c>
      <c r="F1613">
        <v>64333</v>
      </c>
      <c r="G1613">
        <f t="shared" si="100"/>
        <v>0.52247944998401186</v>
      </c>
      <c r="H1613" t="str">
        <f t="shared" si="101"/>
        <v>Normal</v>
      </c>
      <c r="I1613" t="str">
        <f t="shared" si="102"/>
        <v>Normal</v>
      </c>
      <c r="J1613" s="14" t="str">
        <f t="shared" si="103"/>
        <v>Class 6</v>
      </c>
    </row>
    <row r="1614" spans="1:10" x14ac:dyDescent="0.45">
      <c r="A1614">
        <v>865029</v>
      </c>
      <c r="B1614" t="s">
        <v>28</v>
      </c>
      <c r="C1614" t="s">
        <v>25</v>
      </c>
      <c r="D1614" t="s">
        <v>18</v>
      </c>
      <c r="E1614" t="s">
        <v>78</v>
      </c>
      <c r="F1614">
        <v>64324</v>
      </c>
      <c r="G1614">
        <f t="shared" si="100"/>
        <v>0.52216043355219866</v>
      </c>
      <c r="H1614" t="str">
        <f t="shared" si="101"/>
        <v>Normal</v>
      </c>
      <c r="I1614" t="str">
        <f t="shared" si="102"/>
        <v>Normal</v>
      </c>
      <c r="J1614" s="14" t="str">
        <f t="shared" si="103"/>
        <v>Class 6</v>
      </c>
    </row>
    <row r="1615" spans="1:10" x14ac:dyDescent="0.45">
      <c r="A1615">
        <v>573981</v>
      </c>
      <c r="B1615" t="s">
        <v>28</v>
      </c>
      <c r="C1615" t="s">
        <v>26</v>
      </c>
      <c r="D1615" t="s">
        <v>13</v>
      </c>
      <c r="E1615" t="s">
        <v>80</v>
      </c>
      <c r="F1615">
        <v>64302</v>
      </c>
      <c r="G1615">
        <f t="shared" si="100"/>
        <v>0.52138061560776661</v>
      </c>
      <c r="H1615" t="str">
        <f t="shared" si="101"/>
        <v>Normal</v>
      </c>
      <c r="I1615" t="str">
        <f t="shared" si="102"/>
        <v>Normal</v>
      </c>
      <c r="J1615" s="14" t="str">
        <f t="shared" si="103"/>
        <v>Class 6</v>
      </c>
    </row>
    <row r="1616" spans="1:10" x14ac:dyDescent="0.45">
      <c r="A1616">
        <v>584195</v>
      </c>
      <c r="B1616" t="s">
        <v>28</v>
      </c>
      <c r="C1616" t="s">
        <v>25</v>
      </c>
      <c r="D1616" t="s">
        <v>15</v>
      </c>
      <c r="E1616" t="s">
        <v>78</v>
      </c>
      <c r="F1616">
        <v>64298</v>
      </c>
      <c r="G1616">
        <f t="shared" si="100"/>
        <v>0.52123883052696085</v>
      </c>
      <c r="H1616" t="str">
        <f t="shared" si="101"/>
        <v>Normal</v>
      </c>
      <c r="I1616" t="str">
        <f t="shared" si="102"/>
        <v>Normal</v>
      </c>
      <c r="J1616" s="14" t="str">
        <f t="shared" si="103"/>
        <v>Class 6</v>
      </c>
    </row>
    <row r="1617" spans="1:10" x14ac:dyDescent="0.45">
      <c r="A1617">
        <v>536123</v>
      </c>
      <c r="B1617" t="s">
        <v>28</v>
      </c>
      <c r="C1617" t="s">
        <v>26</v>
      </c>
      <c r="D1617" t="s">
        <v>15</v>
      </c>
      <c r="E1617" t="s">
        <v>77</v>
      </c>
      <c r="F1617">
        <v>64271</v>
      </c>
      <c r="G1617">
        <f t="shared" si="100"/>
        <v>0.52028178123152147</v>
      </c>
      <c r="H1617" t="str">
        <f t="shared" si="101"/>
        <v>Normal</v>
      </c>
      <c r="I1617" t="str">
        <f t="shared" si="102"/>
        <v>Normal</v>
      </c>
      <c r="J1617" s="14" t="str">
        <f t="shared" si="103"/>
        <v>Class 6</v>
      </c>
    </row>
    <row r="1618" spans="1:10" x14ac:dyDescent="0.45">
      <c r="A1618">
        <v>808744</v>
      </c>
      <c r="B1618" t="s">
        <v>28</v>
      </c>
      <c r="C1618" t="s">
        <v>26</v>
      </c>
      <c r="D1618" t="s">
        <v>11</v>
      </c>
      <c r="E1618" t="s">
        <v>78</v>
      </c>
      <c r="F1618">
        <v>64260</v>
      </c>
      <c r="G1618">
        <f t="shared" si="100"/>
        <v>0.51989187225930544</v>
      </c>
      <c r="H1618" t="str">
        <f t="shared" si="101"/>
        <v>Normal</v>
      </c>
      <c r="I1618" t="str">
        <f t="shared" si="102"/>
        <v>Normal</v>
      </c>
      <c r="J1618" s="14" t="str">
        <f t="shared" si="103"/>
        <v>Class 6</v>
      </c>
    </row>
    <row r="1619" spans="1:10" x14ac:dyDescent="0.45">
      <c r="A1619">
        <v>611679</v>
      </c>
      <c r="B1619" t="s">
        <v>28</v>
      </c>
      <c r="C1619" t="s">
        <v>26</v>
      </c>
      <c r="D1619" t="s">
        <v>13</v>
      </c>
      <c r="E1619" t="s">
        <v>80</v>
      </c>
      <c r="F1619">
        <v>64224</v>
      </c>
      <c r="G1619">
        <f t="shared" si="100"/>
        <v>0.51861580653205308</v>
      </c>
      <c r="H1619" t="str">
        <f t="shared" si="101"/>
        <v>Normal</v>
      </c>
      <c r="I1619" t="str">
        <f t="shared" si="102"/>
        <v>Normal</v>
      </c>
      <c r="J1619" s="14" t="str">
        <f t="shared" si="103"/>
        <v>Class 6</v>
      </c>
    </row>
    <row r="1620" spans="1:10" x14ac:dyDescent="0.45">
      <c r="A1620">
        <v>205159</v>
      </c>
      <c r="B1620" t="s">
        <v>28</v>
      </c>
      <c r="C1620" t="s">
        <v>25</v>
      </c>
      <c r="D1620" t="s">
        <v>15</v>
      </c>
      <c r="E1620" t="s">
        <v>78</v>
      </c>
      <c r="F1620">
        <v>64183</v>
      </c>
      <c r="G1620">
        <f t="shared" si="100"/>
        <v>0.51716250945379338</v>
      </c>
      <c r="H1620" t="str">
        <f t="shared" si="101"/>
        <v>Normal</v>
      </c>
      <c r="I1620" t="str">
        <f t="shared" si="102"/>
        <v>Normal</v>
      </c>
      <c r="J1620" s="14" t="str">
        <f t="shared" si="103"/>
        <v>Class 6</v>
      </c>
    </row>
    <row r="1621" spans="1:10" x14ac:dyDescent="0.45">
      <c r="A1621">
        <v>736189</v>
      </c>
      <c r="B1621" t="s">
        <v>28</v>
      </c>
      <c r="C1621" t="s">
        <v>25</v>
      </c>
      <c r="D1621" t="s">
        <v>18</v>
      </c>
      <c r="E1621" t="s">
        <v>77</v>
      </c>
      <c r="F1621">
        <v>64150</v>
      </c>
      <c r="G1621">
        <f t="shared" si="100"/>
        <v>0.51599278253714531</v>
      </c>
      <c r="H1621" t="str">
        <f t="shared" si="101"/>
        <v>Normal</v>
      </c>
      <c r="I1621" t="str">
        <f t="shared" si="102"/>
        <v>Normal</v>
      </c>
      <c r="J1621" s="14" t="str">
        <f t="shared" si="103"/>
        <v>Class 6</v>
      </c>
    </row>
    <row r="1622" spans="1:10" x14ac:dyDescent="0.45">
      <c r="A1622">
        <v>404097</v>
      </c>
      <c r="B1622" t="s">
        <v>28</v>
      </c>
      <c r="C1622" t="s">
        <v>25</v>
      </c>
      <c r="D1622" t="s">
        <v>11</v>
      </c>
      <c r="E1622" t="s">
        <v>78</v>
      </c>
      <c r="F1622">
        <v>64122</v>
      </c>
      <c r="G1622">
        <f t="shared" si="100"/>
        <v>0.51500028697150446</v>
      </c>
      <c r="H1622" t="str">
        <f t="shared" si="101"/>
        <v>Normal</v>
      </c>
      <c r="I1622" t="str">
        <f t="shared" si="102"/>
        <v>Normal</v>
      </c>
      <c r="J1622" s="14" t="str">
        <f t="shared" si="103"/>
        <v>Class 6</v>
      </c>
    </row>
    <row r="1623" spans="1:10" x14ac:dyDescent="0.45">
      <c r="A1623">
        <v>960228</v>
      </c>
      <c r="B1623" t="s">
        <v>28</v>
      </c>
      <c r="C1623" t="s">
        <v>26</v>
      </c>
      <c r="D1623" t="s">
        <v>15</v>
      </c>
      <c r="E1623" t="s">
        <v>78</v>
      </c>
      <c r="F1623">
        <v>64110</v>
      </c>
      <c r="G1623">
        <f t="shared" si="100"/>
        <v>0.51457493172908697</v>
      </c>
      <c r="H1623" t="str">
        <f t="shared" si="101"/>
        <v>Normal</v>
      </c>
      <c r="I1623" t="str">
        <f t="shared" si="102"/>
        <v>Normal</v>
      </c>
      <c r="J1623" s="14" t="str">
        <f t="shared" si="103"/>
        <v>Class 6</v>
      </c>
    </row>
    <row r="1624" spans="1:10" x14ac:dyDescent="0.45">
      <c r="A1624">
        <v>344350</v>
      </c>
      <c r="B1624" t="s">
        <v>28</v>
      </c>
      <c r="C1624" t="s">
        <v>25</v>
      </c>
      <c r="D1624" t="s">
        <v>13</v>
      </c>
      <c r="E1624" t="s">
        <v>79</v>
      </c>
      <c r="F1624">
        <v>64059</v>
      </c>
      <c r="G1624">
        <f t="shared" si="100"/>
        <v>0.51276717194881272</v>
      </c>
      <c r="H1624" t="str">
        <f t="shared" si="101"/>
        <v>Normal</v>
      </c>
      <c r="I1624" t="str">
        <f t="shared" si="102"/>
        <v>Normal</v>
      </c>
      <c r="J1624" s="14" t="str">
        <f t="shared" si="103"/>
        <v>Class 6</v>
      </c>
    </row>
    <row r="1625" spans="1:10" x14ac:dyDescent="0.45">
      <c r="A1625">
        <v>884821</v>
      </c>
      <c r="B1625" t="s">
        <v>28</v>
      </c>
      <c r="C1625" t="s">
        <v>25</v>
      </c>
      <c r="D1625" t="s">
        <v>10</v>
      </c>
      <c r="E1625" t="s">
        <v>76</v>
      </c>
      <c r="F1625">
        <v>64052</v>
      </c>
      <c r="G1625">
        <f t="shared" si="100"/>
        <v>0.51251904805740256</v>
      </c>
      <c r="H1625" t="str">
        <f t="shared" si="101"/>
        <v>Normal</v>
      </c>
      <c r="I1625" t="str">
        <f t="shared" si="102"/>
        <v>Normal</v>
      </c>
      <c r="J1625" s="14" t="str">
        <f t="shared" si="103"/>
        <v>Class 6</v>
      </c>
    </row>
    <row r="1626" spans="1:10" x14ac:dyDescent="0.45">
      <c r="A1626">
        <v>191688</v>
      </c>
      <c r="B1626" t="s">
        <v>28</v>
      </c>
      <c r="C1626" t="s">
        <v>26</v>
      </c>
      <c r="D1626" t="s">
        <v>15</v>
      </c>
      <c r="E1626" t="s">
        <v>77</v>
      </c>
      <c r="F1626">
        <v>64051</v>
      </c>
      <c r="G1626">
        <f t="shared" si="100"/>
        <v>0.51248360178720109</v>
      </c>
      <c r="H1626" t="str">
        <f t="shared" si="101"/>
        <v>Normal</v>
      </c>
      <c r="I1626" t="str">
        <f t="shared" si="102"/>
        <v>Normal</v>
      </c>
      <c r="J1626" s="14" t="str">
        <f t="shared" si="103"/>
        <v>Class 6</v>
      </c>
    </row>
    <row r="1627" spans="1:10" x14ac:dyDescent="0.45">
      <c r="A1627">
        <v>817053</v>
      </c>
      <c r="B1627" t="s">
        <v>28</v>
      </c>
      <c r="C1627" t="s">
        <v>26</v>
      </c>
      <c r="D1627" t="s">
        <v>12</v>
      </c>
      <c r="E1627" t="s">
        <v>84</v>
      </c>
      <c r="F1627">
        <v>63967</v>
      </c>
      <c r="G1627">
        <f t="shared" si="100"/>
        <v>0.50950611509027877</v>
      </c>
      <c r="H1627" t="str">
        <f t="shared" si="101"/>
        <v>Normal</v>
      </c>
      <c r="I1627" t="str">
        <f t="shared" si="102"/>
        <v>Normal</v>
      </c>
      <c r="J1627" s="14" t="str">
        <f t="shared" si="103"/>
        <v>Class 6</v>
      </c>
    </row>
    <row r="1628" spans="1:10" x14ac:dyDescent="0.45">
      <c r="A1628">
        <v>22595</v>
      </c>
      <c r="B1628" t="s">
        <v>28</v>
      </c>
      <c r="C1628" t="s">
        <v>25</v>
      </c>
      <c r="D1628" t="s">
        <v>12</v>
      </c>
      <c r="E1628" t="s">
        <v>80</v>
      </c>
      <c r="F1628">
        <v>63909</v>
      </c>
      <c r="G1628">
        <f t="shared" si="100"/>
        <v>0.50745023141859424</v>
      </c>
      <c r="H1628" t="str">
        <f t="shared" si="101"/>
        <v>Normal</v>
      </c>
      <c r="I1628" t="str">
        <f t="shared" si="102"/>
        <v>Normal</v>
      </c>
      <c r="J1628" s="14" t="str">
        <f t="shared" si="103"/>
        <v>Class 6</v>
      </c>
    </row>
    <row r="1629" spans="1:10" x14ac:dyDescent="0.45">
      <c r="A1629">
        <v>58648</v>
      </c>
      <c r="B1629" t="s">
        <v>28</v>
      </c>
      <c r="C1629" t="s">
        <v>26</v>
      </c>
      <c r="D1629" t="s">
        <v>15</v>
      </c>
      <c r="E1629" t="s">
        <v>78</v>
      </c>
      <c r="F1629">
        <v>63894</v>
      </c>
      <c r="G1629">
        <f t="shared" si="100"/>
        <v>0.50691853736557246</v>
      </c>
      <c r="H1629" t="str">
        <f t="shared" si="101"/>
        <v>Normal</v>
      </c>
      <c r="I1629" t="str">
        <f t="shared" si="102"/>
        <v>Normal</v>
      </c>
      <c r="J1629" s="14" t="str">
        <f t="shared" si="103"/>
        <v>Class 6</v>
      </c>
    </row>
    <row r="1630" spans="1:10" x14ac:dyDescent="0.45">
      <c r="A1630">
        <v>54863</v>
      </c>
      <c r="B1630" t="s">
        <v>28</v>
      </c>
      <c r="C1630" t="s">
        <v>25</v>
      </c>
      <c r="D1630" t="s">
        <v>16</v>
      </c>
      <c r="E1630" t="s">
        <v>77</v>
      </c>
      <c r="F1630">
        <v>63877</v>
      </c>
      <c r="G1630">
        <f t="shared" si="100"/>
        <v>0.50631595077214764</v>
      </c>
      <c r="H1630" t="str">
        <f t="shared" si="101"/>
        <v>Normal</v>
      </c>
      <c r="I1630" t="str">
        <f t="shared" si="102"/>
        <v>Normal</v>
      </c>
      <c r="J1630" s="14" t="str">
        <f t="shared" si="103"/>
        <v>Class 6</v>
      </c>
    </row>
    <row r="1631" spans="1:10" x14ac:dyDescent="0.45">
      <c r="A1631">
        <v>584084</v>
      </c>
      <c r="B1631" t="s">
        <v>28</v>
      </c>
      <c r="C1631" t="s">
        <v>26</v>
      </c>
      <c r="D1631" t="s">
        <v>15</v>
      </c>
      <c r="E1631" t="s">
        <v>79</v>
      </c>
      <c r="F1631">
        <v>63870</v>
      </c>
      <c r="G1631">
        <f t="shared" si="100"/>
        <v>0.50606782688073748</v>
      </c>
      <c r="H1631" t="str">
        <f t="shared" si="101"/>
        <v>Normal</v>
      </c>
      <c r="I1631" t="str">
        <f t="shared" si="102"/>
        <v>Normal</v>
      </c>
      <c r="J1631" s="14" t="str">
        <f t="shared" si="103"/>
        <v>Class 6</v>
      </c>
    </row>
    <row r="1632" spans="1:10" x14ac:dyDescent="0.45">
      <c r="A1632">
        <v>479146</v>
      </c>
      <c r="B1632" t="s">
        <v>28</v>
      </c>
      <c r="C1632" t="s">
        <v>25</v>
      </c>
      <c r="D1632" t="s">
        <v>15</v>
      </c>
      <c r="E1632" t="s">
        <v>79</v>
      </c>
      <c r="F1632">
        <v>63863</v>
      </c>
      <c r="G1632">
        <f t="shared" si="100"/>
        <v>0.50581970298932732</v>
      </c>
      <c r="H1632" t="str">
        <f t="shared" si="101"/>
        <v>Normal</v>
      </c>
      <c r="I1632" t="str">
        <f t="shared" si="102"/>
        <v>Normal</v>
      </c>
      <c r="J1632" s="14" t="str">
        <f t="shared" si="103"/>
        <v>Class 6</v>
      </c>
    </row>
    <row r="1633" spans="1:10" x14ac:dyDescent="0.45">
      <c r="A1633">
        <v>255467</v>
      </c>
      <c r="B1633" t="s">
        <v>28</v>
      </c>
      <c r="C1633" t="s">
        <v>26</v>
      </c>
      <c r="D1633" t="s">
        <v>15</v>
      </c>
      <c r="E1633" t="s">
        <v>78</v>
      </c>
      <c r="F1633">
        <v>63830</v>
      </c>
      <c r="G1633">
        <f t="shared" si="100"/>
        <v>0.50464997607267925</v>
      </c>
      <c r="H1633" t="str">
        <f t="shared" si="101"/>
        <v>Normal</v>
      </c>
      <c r="I1633" t="str">
        <f t="shared" si="102"/>
        <v>Normal</v>
      </c>
      <c r="J1633" s="14" t="str">
        <f t="shared" si="103"/>
        <v>Class 6</v>
      </c>
    </row>
    <row r="1634" spans="1:10" x14ac:dyDescent="0.45">
      <c r="A1634">
        <v>544970</v>
      </c>
      <c r="B1634" t="s">
        <v>28</v>
      </c>
      <c r="C1634" t="s">
        <v>25</v>
      </c>
      <c r="D1634" t="s">
        <v>18</v>
      </c>
      <c r="E1634" t="s">
        <v>77</v>
      </c>
      <c r="F1634">
        <v>63744</v>
      </c>
      <c r="G1634">
        <f t="shared" si="100"/>
        <v>0.50160159683535399</v>
      </c>
      <c r="H1634" t="str">
        <f t="shared" si="101"/>
        <v>Normal</v>
      </c>
      <c r="I1634" t="str">
        <f t="shared" si="102"/>
        <v>Normal</v>
      </c>
      <c r="J1634" s="14" t="str">
        <f t="shared" si="103"/>
        <v>Class 6</v>
      </c>
    </row>
    <row r="1635" spans="1:10" x14ac:dyDescent="0.45">
      <c r="A1635">
        <v>957003</v>
      </c>
      <c r="B1635" t="s">
        <v>28</v>
      </c>
      <c r="C1635" t="s">
        <v>25</v>
      </c>
      <c r="D1635" t="s">
        <v>15</v>
      </c>
      <c r="E1635" t="s">
        <v>78</v>
      </c>
      <c r="F1635">
        <v>63723</v>
      </c>
      <c r="G1635">
        <f t="shared" si="100"/>
        <v>0.50085722516112341</v>
      </c>
      <c r="H1635" t="str">
        <f t="shared" si="101"/>
        <v>Normal</v>
      </c>
      <c r="I1635" t="str">
        <f t="shared" si="102"/>
        <v>Normal</v>
      </c>
      <c r="J1635" s="14" t="str">
        <f t="shared" si="103"/>
        <v>Class 6</v>
      </c>
    </row>
    <row r="1636" spans="1:10" x14ac:dyDescent="0.45">
      <c r="A1636">
        <v>856409</v>
      </c>
      <c r="B1636" t="s">
        <v>28</v>
      </c>
      <c r="C1636" t="s">
        <v>26</v>
      </c>
      <c r="D1636" t="s">
        <v>10</v>
      </c>
      <c r="E1636" t="s">
        <v>77</v>
      </c>
      <c r="F1636">
        <v>63684</v>
      </c>
      <c r="G1636">
        <f t="shared" si="100"/>
        <v>0.49947482062326659</v>
      </c>
      <c r="H1636" t="str">
        <f t="shared" si="101"/>
        <v>Normal</v>
      </c>
      <c r="I1636" t="str">
        <f t="shared" si="102"/>
        <v>Normal</v>
      </c>
      <c r="J1636" s="14" t="str">
        <f t="shared" si="103"/>
        <v>Class 6</v>
      </c>
    </row>
    <row r="1637" spans="1:10" x14ac:dyDescent="0.45">
      <c r="A1637">
        <v>617345</v>
      </c>
      <c r="B1637" t="s">
        <v>28</v>
      </c>
      <c r="C1637" t="s">
        <v>33</v>
      </c>
      <c r="D1637" t="s">
        <v>18</v>
      </c>
      <c r="E1637" t="s">
        <v>84</v>
      </c>
      <c r="F1637">
        <v>63678</v>
      </c>
      <c r="G1637">
        <f t="shared" si="100"/>
        <v>0.49926214300205785</v>
      </c>
      <c r="H1637" t="str">
        <f t="shared" si="101"/>
        <v>Normal</v>
      </c>
      <c r="I1637" t="str">
        <f t="shared" si="102"/>
        <v>Normal</v>
      </c>
      <c r="J1637" s="14" t="str">
        <f t="shared" si="103"/>
        <v>Class 6</v>
      </c>
    </row>
    <row r="1638" spans="1:10" x14ac:dyDescent="0.45">
      <c r="A1638">
        <v>855930</v>
      </c>
      <c r="B1638" t="s">
        <v>28</v>
      </c>
      <c r="C1638" t="s">
        <v>33</v>
      </c>
      <c r="D1638" t="s">
        <v>15</v>
      </c>
      <c r="E1638" t="s">
        <v>81</v>
      </c>
      <c r="F1638">
        <v>63667</v>
      </c>
      <c r="G1638">
        <f t="shared" si="100"/>
        <v>0.49887223402984182</v>
      </c>
      <c r="H1638" t="str">
        <f t="shared" si="101"/>
        <v>Normal</v>
      </c>
      <c r="I1638" t="str">
        <f t="shared" si="102"/>
        <v>Normal</v>
      </c>
      <c r="J1638" s="14" t="str">
        <f t="shared" si="103"/>
        <v>Class 6</v>
      </c>
    </row>
    <row r="1639" spans="1:10" x14ac:dyDescent="0.45">
      <c r="A1639">
        <v>144099</v>
      </c>
      <c r="B1639" t="s">
        <v>28</v>
      </c>
      <c r="C1639" t="s">
        <v>25</v>
      </c>
      <c r="D1639" t="s">
        <v>15</v>
      </c>
      <c r="E1639" t="s">
        <v>81</v>
      </c>
      <c r="F1639">
        <v>63663</v>
      </c>
      <c r="G1639">
        <f t="shared" si="100"/>
        <v>0.49873044894903601</v>
      </c>
      <c r="H1639" t="str">
        <f t="shared" si="101"/>
        <v>Normal</v>
      </c>
      <c r="I1639" t="str">
        <f t="shared" si="102"/>
        <v>Normal</v>
      </c>
      <c r="J1639" s="14" t="str">
        <f t="shared" si="103"/>
        <v>Class 6</v>
      </c>
    </row>
    <row r="1640" spans="1:10" x14ac:dyDescent="0.45">
      <c r="A1640">
        <v>633392</v>
      </c>
      <c r="B1640" t="s">
        <v>28</v>
      </c>
      <c r="C1640" t="s">
        <v>25</v>
      </c>
      <c r="D1640" t="s">
        <v>10</v>
      </c>
      <c r="E1640" t="s">
        <v>77</v>
      </c>
      <c r="F1640">
        <v>63619</v>
      </c>
      <c r="G1640">
        <f t="shared" si="100"/>
        <v>0.49717081306017191</v>
      </c>
      <c r="H1640" t="str">
        <f t="shared" si="101"/>
        <v>Normal</v>
      </c>
      <c r="I1640" t="str">
        <f t="shared" si="102"/>
        <v>Normal</v>
      </c>
      <c r="J1640" s="14" t="str">
        <f t="shared" si="103"/>
        <v>Class 6</v>
      </c>
    </row>
    <row r="1641" spans="1:10" x14ac:dyDescent="0.45">
      <c r="A1641">
        <v>589590</v>
      </c>
      <c r="B1641" t="s">
        <v>28</v>
      </c>
      <c r="C1641" t="s">
        <v>25</v>
      </c>
      <c r="D1641" t="s">
        <v>16</v>
      </c>
      <c r="E1641" t="s">
        <v>78</v>
      </c>
      <c r="F1641">
        <v>63605</v>
      </c>
      <c r="G1641">
        <f t="shared" si="100"/>
        <v>0.49667456527735149</v>
      </c>
      <c r="H1641" t="str">
        <f t="shared" si="101"/>
        <v>Normal</v>
      </c>
      <c r="I1641" t="str">
        <f t="shared" si="102"/>
        <v>Normal</v>
      </c>
      <c r="J1641" s="14" t="str">
        <f t="shared" si="103"/>
        <v>Class 6</v>
      </c>
    </row>
    <row r="1642" spans="1:10" x14ac:dyDescent="0.45">
      <c r="A1642">
        <v>981943</v>
      </c>
      <c r="B1642" t="s">
        <v>28</v>
      </c>
      <c r="C1642" t="s">
        <v>26</v>
      </c>
      <c r="D1642" t="s">
        <v>15</v>
      </c>
      <c r="E1642" t="s">
        <v>78</v>
      </c>
      <c r="F1642">
        <v>63574</v>
      </c>
      <c r="G1642">
        <f t="shared" si="100"/>
        <v>0.49557573090110635</v>
      </c>
      <c r="H1642" t="str">
        <f t="shared" si="101"/>
        <v>Normal</v>
      </c>
      <c r="I1642" t="str">
        <f t="shared" si="102"/>
        <v>Normal</v>
      </c>
      <c r="J1642" s="14" t="str">
        <f t="shared" si="103"/>
        <v>Class 6</v>
      </c>
    </row>
    <row r="1643" spans="1:10" x14ac:dyDescent="0.45">
      <c r="A1643">
        <v>634674</v>
      </c>
      <c r="B1643" t="s">
        <v>28</v>
      </c>
      <c r="C1643" t="s">
        <v>25</v>
      </c>
      <c r="D1643" t="s">
        <v>14</v>
      </c>
      <c r="E1643" t="s">
        <v>78</v>
      </c>
      <c r="F1643">
        <v>63556</v>
      </c>
      <c r="G1643">
        <f t="shared" si="100"/>
        <v>0.49493769803748017</v>
      </c>
      <c r="H1643" t="str">
        <f t="shared" si="101"/>
        <v>Normal</v>
      </c>
      <c r="I1643" t="str">
        <f t="shared" si="102"/>
        <v>Normal</v>
      </c>
      <c r="J1643" s="14" t="str">
        <f t="shared" si="103"/>
        <v>Class 6</v>
      </c>
    </row>
    <row r="1644" spans="1:10" x14ac:dyDescent="0.45">
      <c r="A1644">
        <v>342655</v>
      </c>
      <c r="B1644" t="s">
        <v>28</v>
      </c>
      <c r="C1644" t="s">
        <v>26</v>
      </c>
      <c r="D1644" t="s">
        <v>11</v>
      </c>
      <c r="E1644" t="s">
        <v>80</v>
      </c>
      <c r="F1644">
        <v>63538</v>
      </c>
      <c r="G1644">
        <f t="shared" si="100"/>
        <v>0.49429966517385393</v>
      </c>
      <c r="H1644" t="str">
        <f t="shared" si="101"/>
        <v>Normal</v>
      </c>
      <c r="I1644" t="str">
        <f t="shared" si="102"/>
        <v>Normal</v>
      </c>
      <c r="J1644" s="14" t="str">
        <f t="shared" si="103"/>
        <v>Class 6</v>
      </c>
    </row>
    <row r="1645" spans="1:10" x14ac:dyDescent="0.45">
      <c r="A1645">
        <v>676043</v>
      </c>
      <c r="B1645" t="s">
        <v>28</v>
      </c>
      <c r="C1645" t="s">
        <v>26</v>
      </c>
      <c r="D1645" t="s">
        <v>10</v>
      </c>
      <c r="E1645" t="s">
        <v>84</v>
      </c>
      <c r="F1645">
        <v>63510</v>
      </c>
      <c r="G1645">
        <f t="shared" si="100"/>
        <v>0.49330716960821314</v>
      </c>
      <c r="H1645" t="str">
        <f t="shared" si="101"/>
        <v>Normal</v>
      </c>
      <c r="I1645" t="str">
        <f t="shared" si="102"/>
        <v>Normal</v>
      </c>
      <c r="J1645" s="14" t="str">
        <f t="shared" si="103"/>
        <v>Class 6</v>
      </c>
    </row>
    <row r="1646" spans="1:10" x14ac:dyDescent="0.45">
      <c r="A1646">
        <v>58018</v>
      </c>
      <c r="B1646" t="s">
        <v>28</v>
      </c>
      <c r="C1646" t="s">
        <v>26</v>
      </c>
      <c r="D1646" t="s">
        <v>15</v>
      </c>
      <c r="E1646" t="s">
        <v>78</v>
      </c>
      <c r="F1646">
        <v>63507</v>
      </c>
      <c r="G1646">
        <f t="shared" si="100"/>
        <v>0.49320083079760879</v>
      </c>
      <c r="H1646" t="str">
        <f t="shared" si="101"/>
        <v>Normal</v>
      </c>
      <c r="I1646" t="str">
        <f t="shared" si="102"/>
        <v>Normal</v>
      </c>
      <c r="J1646" s="14" t="str">
        <f t="shared" si="103"/>
        <v>Class 6</v>
      </c>
    </row>
    <row r="1647" spans="1:10" x14ac:dyDescent="0.45">
      <c r="A1647">
        <v>517554</v>
      </c>
      <c r="B1647" t="s">
        <v>28</v>
      </c>
      <c r="C1647" t="s">
        <v>25</v>
      </c>
      <c r="D1647" t="s">
        <v>12</v>
      </c>
      <c r="E1647" t="s">
        <v>77</v>
      </c>
      <c r="F1647">
        <v>63500</v>
      </c>
      <c r="G1647">
        <f t="shared" si="100"/>
        <v>0.49295270690619858</v>
      </c>
      <c r="H1647" t="str">
        <f t="shared" si="101"/>
        <v>Normal</v>
      </c>
      <c r="I1647" t="str">
        <f t="shared" si="102"/>
        <v>Normal</v>
      </c>
      <c r="J1647" s="14" t="str">
        <f t="shared" si="103"/>
        <v>Class 6</v>
      </c>
    </row>
    <row r="1648" spans="1:10" x14ac:dyDescent="0.45">
      <c r="A1648">
        <v>696413</v>
      </c>
      <c r="B1648" t="s">
        <v>28</v>
      </c>
      <c r="C1648" t="s">
        <v>26</v>
      </c>
      <c r="D1648" t="s">
        <v>18</v>
      </c>
      <c r="E1648" t="s">
        <v>77</v>
      </c>
      <c r="F1648">
        <v>63497</v>
      </c>
      <c r="G1648">
        <f t="shared" si="100"/>
        <v>0.49284636809559423</v>
      </c>
      <c r="H1648" t="str">
        <f t="shared" si="101"/>
        <v>Normal</v>
      </c>
      <c r="I1648" t="str">
        <f t="shared" si="102"/>
        <v>Normal</v>
      </c>
      <c r="J1648" s="14" t="str">
        <f t="shared" si="103"/>
        <v>Class 6</v>
      </c>
    </row>
    <row r="1649" spans="1:10" x14ac:dyDescent="0.45">
      <c r="A1649">
        <v>216919</v>
      </c>
      <c r="B1649" t="s">
        <v>28</v>
      </c>
      <c r="C1649" t="s">
        <v>33</v>
      </c>
      <c r="D1649" t="s">
        <v>16</v>
      </c>
      <c r="E1649" t="s">
        <v>77</v>
      </c>
      <c r="F1649">
        <v>63491</v>
      </c>
      <c r="G1649">
        <f t="shared" si="100"/>
        <v>0.49263369047438549</v>
      </c>
      <c r="H1649" t="str">
        <f t="shared" si="101"/>
        <v>Normal</v>
      </c>
      <c r="I1649" t="str">
        <f t="shared" si="102"/>
        <v>Normal</v>
      </c>
      <c r="J1649" s="14" t="str">
        <f t="shared" si="103"/>
        <v>Class 6</v>
      </c>
    </row>
    <row r="1650" spans="1:10" x14ac:dyDescent="0.45">
      <c r="A1650">
        <v>353328</v>
      </c>
      <c r="B1650" t="s">
        <v>28</v>
      </c>
      <c r="C1650" t="s">
        <v>26</v>
      </c>
      <c r="D1650" t="s">
        <v>17</v>
      </c>
      <c r="E1650" t="s">
        <v>78</v>
      </c>
      <c r="F1650">
        <v>63454</v>
      </c>
      <c r="G1650">
        <f t="shared" si="100"/>
        <v>0.4913221784769316</v>
      </c>
      <c r="H1650" t="str">
        <f t="shared" si="101"/>
        <v>Normal</v>
      </c>
      <c r="I1650" t="str">
        <f t="shared" si="102"/>
        <v>Normal</v>
      </c>
      <c r="J1650" s="14" t="str">
        <f t="shared" si="103"/>
        <v>Class 6</v>
      </c>
    </row>
    <row r="1651" spans="1:10" x14ac:dyDescent="0.45">
      <c r="A1651">
        <v>632223</v>
      </c>
      <c r="B1651" t="s">
        <v>28</v>
      </c>
      <c r="C1651" t="s">
        <v>26</v>
      </c>
      <c r="D1651" t="s">
        <v>15</v>
      </c>
      <c r="E1651" t="s">
        <v>78</v>
      </c>
      <c r="F1651">
        <v>63429</v>
      </c>
      <c r="G1651">
        <f t="shared" si="100"/>
        <v>0.49043602172189515</v>
      </c>
      <c r="H1651" t="str">
        <f t="shared" si="101"/>
        <v>Normal</v>
      </c>
      <c r="I1651" t="str">
        <f t="shared" si="102"/>
        <v>Normal</v>
      </c>
      <c r="J1651" s="14" t="str">
        <f t="shared" si="103"/>
        <v>Class 6</v>
      </c>
    </row>
    <row r="1652" spans="1:10" x14ac:dyDescent="0.45">
      <c r="A1652">
        <v>180285</v>
      </c>
      <c r="B1652" t="s">
        <v>28</v>
      </c>
      <c r="C1652" t="s">
        <v>25</v>
      </c>
      <c r="D1652" t="s">
        <v>15</v>
      </c>
      <c r="E1652" t="s">
        <v>78</v>
      </c>
      <c r="F1652">
        <v>63415</v>
      </c>
      <c r="G1652">
        <f t="shared" si="100"/>
        <v>0.48993977393907479</v>
      </c>
      <c r="H1652" t="str">
        <f t="shared" si="101"/>
        <v>Normal</v>
      </c>
      <c r="I1652" t="str">
        <f t="shared" si="102"/>
        <v>Normal</v>
      </c>
      <c r="J1652" s="14" t="str">
        <f t="shared" si="103"/>
        <v>Class 6</v>
      </c>
    </row>
    <row r="1653" spans="1:10" x14ac:dyDescent="0.45">
      <c r="A1653">
        <v>378990</v>
      </c>
      <c r="B1653" t="s">
        <v>28</v>
      </c>
      <c r="C1653" t="s">
        <v>25</v>
      </c>
      <c r="D1653" t="s">
        <v>15</v>
      </c>
      <c r="E1653" t="s">
        <v>77</v>
      </c>
      <c r="F1653">
        <v>63315</v>
      </c>
      <c r="G1653">
        <f t="shared" si="100"/>
        <v>0.48639514691892916</v>
      </c>
      <c r="H1653" t="str">
        <f t="shared" si="101"/>
        <v>Normal</v>
      </c>
      <c r="I1653" t="str">
        <f t="shared" si="102"/>
        <v>Normal</v>
      </c>
      <c r="J1653" s="14" t="str">
        <f t="shared" si="103"/>
        <v>Class 6</v>
      </c>
    </row>
    <row r="1654" spans="1:10" x14ac:dyDescent="0.45">
      <c r="A1654">
        <v>65551</v>
      </c>
      <c r="B1654" t="s">
        <v>28</v>
      </c>
      <c r="C1654" t="s">
        <v>25</v>
      </c>
      <c r="D1654" t="s">
        <v>10</v>
      </c>
      <c r="E1654" t="s">
        <v>81</v>
      </c>
      <c r="F1654">
        <v>63278</v>
      </c>
      <c r="G1654">
        <f t="shared" si="100"/>
        <v>0.48508363492147527</v>
      </c>
      <c r="H1654" t="str">
        <f t="shared" si="101"/>
        <v>Normal</v>
      </c>
      <c r="I1654" t="str">
        <f t="shared" si="102"/>
        <v>Normal</v>
      </c>
      <c r="J1654" s="14" t="str">
        <f t="shared" si="103"/>
        <v>Class 6</v>
      </c>
    </row>
    <row r="1655" spans="1:10" x14ac:dyDescent="0.45">
      <c r="A1655">
        <v>167126</v>
      </c>
      <c r="B1655" t="s">
        <v>28</v>
      </c>
      <c r="C1655" t="s">
        <v>26</v>
      </c>
      <c r="D1655" t="s">
        <v>11</v>
      </c>
      <c r="E1655" t="s">
        <v>77</v>
      </c>
      <c r="F1655">
        <v>63271</v>
      </c>
      <c r="G1655">
        <f t="shared" si="100"/>
        <v>0.48483551103006506</v>
      </c>
      <c r="H1655" t="str">
        <f t="shared" si="101"/>
        <v>Normal</v>
      </c>
      <c r="I1655" t="str">
        <f t="shared" si="102"/>
        <v>Normal</v>
      </c>
      <c r="J1655" s="14" t="str">
        <f t="shared" si="103"/>
        <v>Class 6</v>
      </c>
    </row>
    <row r="1656" spans="1:10" x14ac:dyDescent="0.45">
      <c r="A1656">
        <v>87466</v>
      </c>
      <c r="B1656" t="s">
        <v>28</v>
      </c>
      <c r="C1656" t="s">
        <v>26</v>
      </c>
      <c r="D1656" t="s">
        <v>11</v>
      </c>
      <c r="E1656" t="s">
        <v>77</v>
      </c>
      <c r="F1656">
        <v>63263</v>
      </c>
      <c r="G1656">
        <f t="shared" si="100"/>
        <v>0.48455194086845338</v>
      </c>
      <c r="H1656" t="str">
        <f t="shared" si="101"/>
        <v>Normal</v>
      </c>
      <c r="I1656" t="str">
        <f t="shared" si="102"/>
        <v>Normal</v>
      </c>
      <c r="J1656" s="14" t="str">
        <f t="shared" si="103"/>
        <v>Class 6</v>
      </c>
    </row>
    <row r="1657" spans="1:10" x14ac:dyDescent="0.45">
      <c r="A1657">
        <v>722714</v>
      </c>
      <c r="B1657" t="s">
        <v>28</v>
      </c>
      <c r="C1657" t="s">
        <v>26</v>
      </c>
      <c r="D1657" t="s">
        <v>15</v>
      </c>
      <c r="E1657" t="s">
        <v>78</v>
      </c>
      <c r="F1657">
        <v>63254</v>
      </c>
      <c r="G1657">
        <f t="shared" si="100"/>
        <v>0.48423292443664029</v>
      </c>
      <c r="H1657" t="str">
        <f t="shared" si="101"/>
        <v>Normal</v>
      </c>
      <c r="I1657" t="str">
        <f t="shared" si="102"/>
        <v>Normal</v>
      </c>
      <c r="J1657" s="14" t="str">
        <f t="shared" si="103"/>
        <v>Class 6</v>
      </c>
    </row>
    <row r="1658" spans="1:10" x14ac:dyDescent="0.45">
      <c r="A1658">
        <v>19895</v>
      </c>
      <c r="B1658" t="s">
        <v>28</v>
      </c>
      <c r="C1658" t="s">
        <v>25</v>
      </c>
      <c r="D1658" t="s">
        <v>15</v>
      </c>
      <c r="E1658" t="s">
        <v>80</v>
      </c>
      <c r="F1658">
        <v>63225</v>
      </c>
      <c r="G1658">
        <f t="shared" si="100"/>
        <v>0.48320498260079808</v>
      </c>
      <c r="H1658" t="str">
        <f t="shared" si="101"/>
        <v>Normal</v>
      </c>
      <c r="I1658" t="str">
        <f t="shared" si="102"/>
        <v>Normal</v>
      </c>
      <c r="J1658" s="14" t="str">
        <f t="shared" si="103"/>
        <v>Class 6</v>
      </c>
    </row>
    <row r="1659" spans="1:10" x14ac:dyDescent="0.45">
      <c r="A1659">
        <v>135232</v>
      </c>
      <c r="B1659" t="s">
        <v>28</v>
      </c>
      <c r="C1659" t="s">
        <v>26</v>
      </c>
      <c r="D1659" t="s">
        <v>17</v>
      </c>
      <c r="E1659" t="s">
        <v>77</v>
      </c>
      <c r="F1659">
        <v>63220</v>
      </c>
      <c r="G1659">
        <f t="shared" si="100"/>
        <v>0.4830277512497908</v>
      </c>
      <c r="H1659" t="str">
        <f t="shared" si="101"/>
        <v>Normal</v>
      </c>
      <c r="I1659" t="str">
        <f t="shared" si="102"/>
        <v>Normal</v>
      </c>
      <c r="J1659" s="14" t="str">
        <f t="shared" si="103"/>
        <v>Class 6</v>
      </c>
    </row>
    <row r="1660" spans="1:10" x14ac:dyDescent="0.45">
      <c r="A1660">
        <v>976462</v>
      </c>
      <c r="B1660" t="s">
        <v>28</v>
      </c>
      <c r="C1660" t="s">
        <v>25</v>
      </c>
      <c r="D1660" t="s">
        <v>15</v>
      </c>
      <c r="E1660" t="s">
        <v>84</v>
      </c>
      <c r="F1660">
        <v>63209</v>
      </c>
      <c r="G1660">
        <f t="shared" si="100"/>
        <v>0.48263784227757478</v>
      </c>
      <c r="H1660" t="str">
        <f t="shared" si="101"/>
        <v>Normal</v>
      </c>
      <c r="I1660" t="str">
        <f t="shared" si="102"/>
        <v>Normal</v>
      </c>
      <c r="J1660" s="14" t="str">
        <f t="shared" si="103"/>
        <v>Class 6</v>
      </c>
    </row>
    <row r="1661" spans="1:10" x14ac:dyDescent="0.45">
      <c r="A1661">
        <v>154352</v>
      </c>
      <c r="B1661" t="s">
        <v>28</v>
      </c>
      <c r="C1661" t="s">
        <v>26</v>
      </c>
      <c r="D1661" t="s">
        <v>13</v>
      </c>
      <c r="E1661" t="s">
        <v>76</v>
      </c>
      <c r="F1661">
        <v>63197</v>
      </c>
      <c r="G1661">
        <f t="shared" si="100"/>
        <v>0.48221248703515729</v>
      </c>
      <c r="H1661" t="str">
        <f t="shared" si="101"/>
        <v>Normal</v>
      </c>
      <c r="I1661" t="str">
        <f t="shared" si="102"/>
        <v>Normal</v>
      </c>
      <c r="J1661" s="14" t="str">
        <f t="shared" si="103"/>
        <v>Class 6</v>
      </c>
    </row>
    <row r="1662" spans="1:10" x14ac:dyDescent="0.45">
      <c r="A1662">
        <v>442184</v>
      </c>
      <c r="B1662" t="s">
        <v>28</v>
      </c>
      <c r="C1662" t="s">
        <v>33</v>
      </c>
      <c r="D1662" t="s">
        <v>15</v>
      </c>
      <c r="E1662" t="s">
        <v>78</v>
      </c>
      <c r="F1662">
        <v>63180</v>
      </c>
      <c r="G1662">
        <f t="shared" si="100"/>
        <v>0.48160990044173252</v>
      </c>
      <c r="H1662" t="str">
        <f t="shared" si="101"/>
        <v>Normal</v>
      </c>
      <c r="I1662" t="str">
        <f t="shared" si="102"/>
        <v>Normal</v>
      </c>
      <c r="J1662" s="14" t="str">
        <f t="shared" si="103"/>
        <v>Class 6</v>
      </c>
    </row>
    <row r="1663" spans="1:10" x14ac:dyDescent="0.45">
      <c r="A1663">
        <v>586934</v>
      </c>
      <c r="B1663" t="s">
        <v>28</v>
      </c>
      <c r="C1663" t="s">
        <v>33</v>
      </c>
      <c r="D1663" t="s">
        <v>18</v>
      </c>
      <c r="E1663" t="s">
        <v>77</v>
      </c>
      <c r="F1663">
        <v>63159</v>
      </c>
      <c r="G1663">
        <f t="shared" si="100"/>
        <v>0.48086552876750194</v>
      </c>
      <c r="H1663" t="str">
        <f t="shared" si="101"/>
        <v>Normal</v>
      </c>
      <c r="I1663" t="str">
        <f t="shared" si="102"/>
        <v>Normal</v>
      </c>
      <c r="J1663" s="14" t="str">
        <f t="shared" si="103"/>
        <v>Class 6</v>
      </c>
    </row>
    <row r="1664" spans="1:10" x14ac:dyDescent="0.45">
      <c r="A1664">
        <v>578891</v>
      </c>
      <c r="B1664" t="s">
        <v>28</v>
      </c>
      <c r="C1664" t="s">
        <v>26</v>
      </c>
      <c r="D1664" t="s">
        <v>11</v>
      </c>
      <c r="E1664" t="s">
        <v>78</v>
      </c>
      <c r="F1664">
        <v>63105</v>
      </c>
      <c r="G1664">
        <f t="shared" si="100"/>
        <v>0.47895143017662328</v>
      </c>
      <c r="H1664" t="str">
        <f t="shared" si="101"/>
        <v>Normal</v>
      </c>
      <c r="I1664" t="str">
        <f t="shared" si="102"/>
        <v>Normal</v>
      </c>
      <c r="J1664" s="14" t="str">
        <f t="shared" si="103"/>
        <v>Class 6</v>
      </c>
    </row>
    <row r="1665" spans="1:10" x14ac:dyDescent="0.45">
      <c r="A1665">
        <v>813663</v>
      </c>
      <c r="B1665" t="s">
        <v>28</v>
      </c>
      <c r="C1665" t="s">
        <v>25</v>
      </c>
      <c r="D1665" t="s">
        <v>16</v>
      </c>
      <c r="E1665" t="s">
        <v>79</v>
      </c>
      <c r="F1665">
        <v>63058</v>
      </c>
      <c r="G1665">
        <f t="shared" si="100"/>
        <v>0.47728545547715484</v>
      </c>
      <c r="H1665" t="str">
        <f t="shared" si="101"/>
        <v>Normal</v>
      </c>
      <c r="I1665" t="str">
        <f t="shared" si="102"/>
        <v>Normal</v>
      </c>
      <c r="J1665" s="14" t="str">
        <f t="shared" si="103"/>
        <v>Class 6</v>
      </c>
    </row>
    <row r="1666" spans="1:10" x14ac:dyDescent="0.45">
      <c r="A1666">
        <v>860465</v>
      </c>
      <c r="B1666" t="s">
        <v>28</v>
      </c>
      <c r="C1666" t="s">
        <v>25</v>
      </c>
      <c r="D1666" t="s">
        <v>14</v>
      </c>
      <c r="E1666" t="s">
        <v>78</v>
      </c>
      <c r="F1666">
        <v>63027</v>
      </c>
      <c r="G1666">
        <f t="shared" ref="G1666:G1729" si="104">(F1666-$L$6)/$L$5</f>
        <v>0.4761866211009097</v>
      </c>
      <c r="H1666" t="str">
        <f t="shared" ref="H1666:H1729" si="105">IF(ABS(G1666)&gt;2, "Outlier", "Normal")</f>
        <v>Normal</v>
      </c>
      <c r="I1666" t="str">
        <f t="shared" ref="I1666:I1729" si="106">IF(OR(F1666&lt;$Q$5, F1666&gt;$Q$6), "Outlier", "Normal")</f>
        <v>Normal</v>
      </c>
      <c r="J1666" s="14" t="str">
        <f t="shared" ref="J1666:J1729" si="107">IF(F1666 &lt;= MIN(F:F) + $Q$23, "Class 1",
IF(F1666 &lt;= MIN(F:F) + $Q$23 *2, "Class 2",
IF(F1666 &lt;= MIN(F:F) + $Q$23 *3, "Class 3",
IF(F1666 &lt;= MIN(F:F) + $Q$23 *4, "Class 4",
IF(F1666 &lt;= MIN(F:F) + $Q$23 *5, "Class 5",
IF(F1666 &lt;= MIN(F:F) + $Q$23 *6, "Class 6",
IF(F1666 &lt;= MIN(F:F) + $Q$23 *7, "Class 7",
IF(F1666 &lt;= MIN(F:F) + $Q$23 *8, "Class 7",
IF(F1666 &lt;= MIN(F:F) + $Q$23 *9, "Class 9",
IF(F1666 &lt;= MIN(F:F) + $Q$23 *10, "Class 10",
))))))))))</f>
        <v>Class 6</v>
      </c>
    </row>
    <row r="1667" spans="1:10" x14ac:dyDescent="0.45">
      <c r="A1667">
        <v>205081</v>
      </c>
      <c r="B1667" t="s">
        <v>28</v>
      </c>
      <c r="C1667" t="s">
        <v>26</v>
      </c>
      <c r="D1667" t="s">
        <v>18</v>
      </c>
      <c r="E1667" t="s">
        <v>78</v>
      </c>
      <c r="F1667">
        <v>63025</v>
      </c>
      <c r="G1667">
        <f t="shared" si="104"/>
        <v>0.47611572856050677</v>
      </c>
      <c r="H1667" t="str">
        <f t="shared" si="105"/>
        <v>Normal</v>
      </c>
      <c r="I1667" t="str">
        <f t="shared" si="106"/>
        <v>Normal</v>
      </c>
      <c r="J1667" s="14" t="str">
        <f t="shared" si="107"/>
        <v>Class 6</v>
      </c>
    </row>
    <row r="1668" spans="1:10" x14ac:dyDescent="0.45">
      <c r="A1668">
        <v>389764</v>
      </c>
      <c r="B1668" t="s">
        <v>28</v>
      </c>
      <c r="C1668" t="s">
        <v>33</v>
      </c>
      <c r="D1668" t="s">
        <v>15</v>
      </c>
      <c r="E1668" t="s">
        <v>77</v>
      </c>
      <c r="F1668">
        <v>63015</v>
      </c>
      <c r="G1668">
        <f t="shared" si="104"/>
        <v>0.47576126585849221</v>
      </c>
      <c r="H1668" t="str">
        <f t="shared" si="105"/>
        <v>Normal</v>
      </c>
      <c r="I1668" t="str">
        <f t="shared" si="106"/>
        <v>Normal</v>
      </c>
      <c r="J1668" s="14" t="str">
        <f t="shared" si="107"/>
        <v>Class 6</v>
      </c>
    </row>
    <row r="1669" spans="1:10" x14ac:dyDescent="0.45">
      <c r="A1669">
        <v>487220</v>
      </c>
      <c r="B1669" t="s">
        <v>28</v>
      </c>
      <c r="C1669" t="s">
        <v>25</v>
      </c>
      <c r="D1669" t="s">
        <v>15</v>
      </c>
      <c r="E1669" t="s">
        <v>77</v>
      </c>
      <c r="F1669">
        <v>63009</v>
      </c>
      <c r="G1669">
        <f t="shared" si="104"/>
        <v>0.47554858823728346</v>
      </c>
      <c r="H1669" t="str">
        <f t="shared" si="105"/>
        <v>Normal</v>
      </c>
      <c r="I1669" t="str">
        <f t="shared" si="106"/>
        <v>Normal</v>
      </c>
      <c r="J1669" s="14" t="str">
        <f t="shared" si="107"/>
        <v>Class 6</v>
      </c>
    </row>
    <row r="1670" spans="1:10" x14ac:dyDescent="0.45">
      <c r="A1670">
        <v>649668</v>
      </c>
      <c r="B1670" t="s">
        <v>28</v>
      </c>
      <c r="C1670" t="s">
        <v>25</v>
      </c>
      <c r="D1670" t="s">
        <v>15</v>
      </c>
      <c r="E1670" t="s">
        <v>81</v>
      </c>
      <c r="F1670">
        <v>62975</v>
      </c>
      <c r="G1670">
        <f t="shared" si="104"/>
        <v>0.47434341505043393</v>
      </c>
      <c r="H1670" t="str">
        <f t="shared" si="105"/>
        <v>Normal</v>
      </c>
      <c r="I1670" t="str">
        <f t="shared" si="106"/>
        <v>Normal</v>
      </c>
      <c r="J1670" s="14" t="str">
        <f t="shared" si="107"/>
        <v>Class 6</v>
      </c>
    </row>
    <row r="1671" spans="1:10" x14ac:dyDescent="0.45">
      <c r="A1671">
        <v>971162</v>
      </c>
      <c r="B1671" t="s">
        <v>28</v>
      </c>
      <c r="C1671" t="s">
        <v>25</v>
      </c>
      <c r="D1671" t="s">
        <v>18</v>
      </c>
      <c r="E1671" t="s">
        <v>80</v>
      </c>
      <c r="F1671">
        <v>62968</v>
      </c>
      <c r="G1671">
        <f t="shared" si="104"/>
        <v>0.47409529115902377</v>
      </c>
      <c r="H1671" t="str">
        <f t="shared" si="105"/>
        <v>Normal</v>
      </c>
      <c r="I1671" t="str">
        <f t="shared" si="106"/>
        <v>Normal</v>
      </c>
      <c r="J1671" s="14" t="str">
        <f t="shared" si="107"/>
        <v>Class 6</v>
      </c>
    </row>
    <row r="1672" spans="1:10" x14ac:dyDescent="0.45">
      <c r="A1672">
        <v>269039</v>
      </c>
      <c r="B1672" t="s">
        <v>28</v>
      </c>
      <c r="C1672" t="s">
        <v>25</v>
      </c>
      <c r="D1672" t="s">
        <v>13</v>
      </c>
      <c r="E1672" t="s">
        <v>77</v>
      </c>
      <c r="F1672">
        <v>62938</v>
      </c>
      <c r="G1672">
        <f t="shared" si="104"/>
        <v>0.47303190305298004</v>
      </c>
      <c r="H1672" t="str">
        <f t="shared" si="105"/>
        <v>Normal</v>
      </c>
      <c r="I1672" t="str">
        <f t="shared" si="106"/>
        <v>Normal</v>
      </c>
      <c r="J1672" s="14" t="str">
        <f t="shared" si="107"/>
        <v>Class 6</v>
      </c>
    </row>
    <row r="1673" spans="1:10" x14ac:dyDescent="0.45">
      <c r="A1673">
        <v>453498</v>
      </c>
      <c r="B1673" t="s">
        <v>28</v>
      </c>
      <c r="C1673" t="s">
        <v>25</v>
      </c>
      <c r="D1673" t="s">
        <v>10</v>
      </c>
      <c r="E1673" t="s">
        <v>82</v>
      </c>
      <c r="F1673">
        <v>62937</v>
      </c>
      <c r="G1673">
        <f t="shared" si="104"/>
        <v>0.47299645678277863</v>
      </c>
      <c r="H1673" t="str">
        <f t="shared" si="105"/>
        <v>Normal</v>
      </c>
      <c r="I1673" t="str">
        <f t="shared" si="106"/>
        <v>Normal</v>
      </c>
      <c r="J1673" s="14" t="str">
        <f t="shared" si="107"/>
        <v>Class 6</v>
      </c>
    </row>
    <row r="1674" spans="1:10" x14ac:dyDescent="0.45">
      <c r="A1674">
        <v>156021</v>
      </c>
      <c r="B1674" t="s">
        <v>28</v>
      </c>
      <c r="C1674" t="s">
        <v>25</v>
      </c>
      <c r="D1674" t="s">
        <v>18</v>
      </c>
      <c r="E1674" t="s">
        <v>77</v>
      </c>
      <c r="F1674">
        <v>62932</v>
      </c>
      <c r="G1674">
        <f t="shared" si="104"/>
        <v>0.4728192254317713</v>
      </c>
      <c r="H1674" t="str">
        <f t="shared" si="105"/>
        <v>Normal</v>
      </c>
      <c r="I1674" t="str">
        <f t="shared" si="106"/>
        <v>Normal</v>
      </c>
      <c r="J1674" s="14" t="str">
        <f t="shared" si="107"/>
        <v>Class 6</v>
      </c>
    </row>
    <row r="1675" spans="1:10" x14ac:dyDescent="0.45">
      <c r="A1675">
        <v>661687</v>
      </c>
      <c r="B1675" t="s">
        <v>28</v>
      </c>
      <c r="C1675" t="s">
        <v>26</v>
      </c>
      <c r="D1675" t="s">
        <v>15</v>
      </c>
      <c r="E1675" t="s">
        <v>78</v>
      </c>
      <c r="F1675">
        <v>62921</v>
      </c>
      <c r="G1675">
        <f t="shared" si="104"/>
        <v>0.47242931645955533</v>
      </c>
      <c r="H1675" t="str">
        <f t="shared" si="105"/>
        <v>Normal</v>
      </c>
      <c r="I1675" t="str">
        <f t="shared" si="106"/>
        <v>Normal</v>
      </c>
      <c r="J1675" s="14" t="str">
        <f t="shared" si="107"/>
        <v>Class 6</v>
      </c>
    </row>
    <row r="1676" spans="1:10" x14ac:dyDescent="0.45">
      <c r="A1676">
        <v>377101</v>
      </c>
      <c r="B1676" t="s">
        <v>28</v>
      </c>
      <c r="C1676" t="s">
        <v>25</v>
      </c>
      <c r="D1676" t="s">
        <v>15</v>
      </c>
      <c r="E1676" t="s">
        <v>80</v>
      </c>
      <c r="F1676">
        <v>62901</v>
      </c>
      <c r="G1676">
        <f t="shared" si="104"/>
        <v>0.47172039105552616</v>
      </c>
      <c r="H1676" t="str">
        <f t="shared" si="105"/>
        <v>Normal</v>
      </c>
      <c r="I1676" t="str">
        <f t="shared" si="106"/>
        <v>Normal</v>
      </c>
      <c r="J1676" s="14" t="str">
        <f t="shared" si="107"/>
        <v>Class 6</v>
      </c>
    </row>
    <row r="1677" spans="1:10" x14ac:dyDescent="0.45">
      <c r="A1677">
        <v>669804</v>
      </c>
      <c r="B1677" t="s">
        <v>28</v>
      </c>
      <c r="C1677" t="s">
        <v>25</v>
      </c>
      <c r="D1677" t="s">
        <v>10</v>
      </c>
      <c r="E1677" t="s">
        <v>77</v>
      </c>
      <c r="F1677">
        <v>62873</v>
      </c>
      <c r="G1677">
        <f t="shared" si="104"/>
        <v>0.47072789548988542</v>
      </c>
      <c r="H1677" t="str">
        <f t="shared" si="105"/>
        <v>Normal</v>
      </c>
      <c r="I1677" t="str">
        <f t="shared" si="106"/>
        <v>Normal</v>
      </c>
      <c r="J1677" s="14" t="str">
        <f t="shared" si="107"/>
        <v>Class 6</v>
      </c>
    </row>
    <row r="1678" spans="1:10" x14ac:dyDescent="0.45">
      <c r="A1678">
        <v>301689</v>
      </c>
      <c r="B1678" t="s">
        <v>28</v>
      </c>
      <c r="C1678" t="s">
        <v>25</v>
      </c>
      <c r="D1678" t="s">
        <v>18</v>
      </c>
      <c r="E1678" t="s">
        <v>80</v>
      </c>
      <c r="F1678">
        <v>62860</v>
      </c>
      <c r="G1678">
        <f t="shared" si="104"/>
        <v>0.47026709397726646</v>
      </c>
      <c r="H1678" t="str">
        <f t="shared" si="105"/>
        <v>Normal</v>
      </c>
      <c r="I1678" t="str">
        <f t="shared" si="106"/>
        <v>Normal</v>
      </c>
      <c r="J1678" s="14" t="str">
        <f t="shared" si="107"/>
        <v>Class 6</v>
      </c>
    </row>
    <row r="1679" spans="1:10" x14ac:dyDescent="0.45">
      <c r="A1679">
        <v>257181</v>
      </c>
      <c r="B1679" t="s">
        <v>28</v>
      </c>
      <c r="C1679" t="s">
        <v>26</v>
      </c>
      <c r="D1679" t="s">
        <v>18</v>
      </c>
      <c r="E1679" t="s">
        <v>78</v>
      </c>
      <c r="F1679">
        <v>62814</v>
      </c>
      <c r="G1679">
        <f t="shared" si="104"/>
        <v>0.46863656554799948</v>
      </c>
      <c r="H1679" t="str">
        <f t="shared" si="105"/>
        <v>Normal</v>
      </c>
      <c r="I1679" t="str">
        <f t="shared" si="106"/>
        <v>Normal</v>
      </c>
      <c r="J1679" s="14" t="str">
        <f t="shared" si="107"/>
        <v>Class 6</v>
      </c>
    </row>
    <row r="1680" spans="1:10" x14ac:dyDescent="0.45">
      <c r="A1680">
        <v>868305</v>
      </c>
      <c r="B1680" t="s">
        <v>28</v>
      </c>
      <c r="C1680" t="s">
        <v>25</v>
      </c>
      <c r="D1680" t="s">
        <v>18</v>
      </c>
      <c r="E1680" t="s">
        <v>84</v>
      </c>
      <c r="F1680">
        <v>62805</v>
      </c>
      <c r="G1680">
        <f t="shared" si="104"/>
        <v>0.46831754911618634</v>
      </c>
      <c r="H1680" t="str">
        <f t="shared" si="105"/>
        <v>Normal</v>
      </c>
      <c r="I1680" t="str">
        <f t="shared" si="106"/>
        <v>Normal</v>
      </c>
      <c r="J1680" s="14" t="str">
        <f t="shared" si="107"/>
        <v>Class 6</v>
      </c>
    </row>
    <row r="1681" spans="1:10" x14ac:dyDescent="0.45">
      <c r="A1681">
        <v>136714</v>
      </c>
      <c r="B1681" t="s">
        <v>28</v>
      </c>
      <c r="C1681" t="s">
        <v>25</v>
      </c>
      <c r="D1681" t="s">
        <v>15</v>
      </c>
      <c r="E1681" t="s">
        <v>80</v>
      </c>
      <c r="F1681">
        <v>62801</v>
      </c>
      <c r="G1681">
        <f t="shared" si="104"/>
        <v>0.46817576403538053</v>
      </c>
      <c r="H1681" t="str">
        <f t="shared" si="105"/>
        <v>Normal</v>
      </c>
      <c r="I1681" t="str">
        <f t="shared" si="106"/>
        <v>Normal</v>
      </c>
      <c r="J1681" s="14" t="str">
        <f t="shared" si="107"/>
        <v>Class 6</v>
      </c>
    </row>
    <row r="1682" spans="1:10" x14ac:dyDescent="0.45">
      <c r="A1682">
        <v>889182</v>
      </c>
      <c r="B1682" t="s">
        <v>28</v>
      </c>
      <c r="C1682" t="s">
        <v>26</v>
      </c>
      <c r="D1682" t="s">
        <v>12</v>
      </c>
      <c r="E1682" t="s">
        <v>77</v>
      </c>
      <c r="F1682">
        <v>62798</v>
      </c>
      <c r="G1682">
        <f t="shared" si="104"/>
        <v>0.46806942522477618</v>
      </c>
      <c r="H1682" t="str">
        <f t="shared" si="105"/>
        <v>Normal</v>
      </c>
      <c r="I1682" t="str">
        <f t="shared" si="106"/>
        <v>Normal</v>
      </c>
      <c r="J1682" s="14" t="str">
        <f t="shared" si="107"/>
        <v>Class 6</v>
      </c>
    </row>
    <row r="1683" spans="1:10" x14ac:dyDescent="0.45">
      <c r="A1683">
        <v>37220</v>
      </c>
      <c r="B1683" t="s">
        <v>28</v>
      </c>
      <c r="C1683" t="s">
        <v>25</v>
      </c>
      <c r="D1683" t="s">
        <v>17</v>
      </c>
      <c r="E1683" t="s">
        <v>77</v>
      </c>
      <c r="F1683">
        <v>62736</v>
      </c>
      <c r="G1683">
        <f t="shared" si="104"/>
        <v>0.46587175647228585</v>
      </c>
      <c r="H1683" t="str">
        <f t="shared" si="105"/>
        <v>Normal</v>
      </c>
      <c r="I1683" t="str">
        <f t="shared" si="106"/>
        <v>Normal</v>
      </c>
      <c r="J1683" s="14" t="str">
        <f t="shared" si="107"/>
        <v>Class 6</v>
      </c>
    </row>
    <row r="1684" spans="1:10" x14ac:dyDescent="0.45">
      <c r="A1684">
        <v>485625</v>
      </c>
      <c r="B1684" t="s">
        <v>28</v>
      </c>
      <c r="C1684" t="s">
        <v>25</v>
      </c>
      <c r="D1684" t="s">
        <v>16</v>
      </c>
      <c r="E1684" t="s">
        <v>77</v>
      </c>
      <c r="F1684">
        <v>62722</v>
      </c>
      <c r="G1684">
        <f t="shared" si="104"/>
        <v>0.46537550868946548</v>
      </c>
      <c r="H1684" t="str">
        <f t="shared" si="105"/>
        <v>Normal</v>
      </c>
      <c r="I1684" t="str">
        <f t="shared" si="106"/>
        <v>Normal</v>
      </c>
      <c r="J1684" s="14" t="str">
        <f t="shared" si="107"/>
        <v>Class 6</v>
      </c>
    </row>
    <row r="1685" spans="1:10" x14ac:dyDescent="0.45">
      <c r="A1685">
        <v>728382</v>
      </c>
      <c r="B1685" t="s">
        <v>28</v>
      </c>
      <c r="C1685" t="s">
        <v>25</v>
      </c>
      <c r="D1685" t="s">
        <v>18</v>
      </c>
      <c r="E1685" t="s">
        <v>77</v>
      </c>
      <c r="F1685">
        <v>62693</v>
      </c>
      <c r="G1685">
        <f t="shared" si="104"/>
        <v>0.46434756685362322</v>
      </c>
      <c r="H1685" t="str">
        <f t="shared" si="105"/>
        <v>Normal</v>
      </c>
      <c r="I1685" t="str">
        <f t="shared" si="106"/>
        <v>Normal</v>
      </c>
      <c r="J1685" s="14" t="str">
        <f t="shared" si="107"/>
        <v>Class 6</v>
      </c>
    </row>
    <row r="1686" spans="1:10" x14ac:dyDescent="0.45">
      <c r="A1686">
        <v>709509</v>
      </c>
      <c r="B1686" t="s">
        <v>28</v>
      </c>
      <c r="C1686" t="s">
        <v>25</v>
      </c>
      <c r="D1686" t="s">
        <v>15</v>
      </c>
      <c r="E1686" t="s">
        <v>76</v>
      </c>
      <c r="F1686">
        <v>62679</v>
      </c>
      <c r="G1686">
        <f t="shared" si="104"/>
        <v>0.46385131907080285</v>
      </c>
      <c r="H1686" t="str">
        <f t="shared" si="105"/>
        <v>Normal</v>
      </c>
      <c r="I1686" t="str">
        <f t="shared" si="106"/>
        <v>Normal</v>
      </c>
      <c r="J1686" s="14" t="str">
        <f t="shared" si="107"/>
        <v>Class 6</v>
      </c>
    </row>
    <row r="1687" spans="1:10" x14ac:dyDescent="0.45">
      <c r="A1687">
        <v>460744</v>
      </c>
      <c r="B1687" t="s">
        <v>28</v>
      </c>
      <c r="C1687" t="s">
        <v>25</v>
      </c>
      <c r="D1687" t="s">
        <v>18</v>
      </c>
      <c r="E1687" t="s">
        <v>76</v>
      </c>
      <c r="F1687">
        <v>62673</v>
      </c>
      <c r="G1687">
        <f t="shared" si="104"/>
        <v>0.4636386414495941</v>
      </c>
      <c r="H1687" t="str">
        <f t="shared" si="105"/>
        <v>Normal</v>
      </c>
      <c r="I1687" t="str">
        <f t="shared" si="106"/>
        <v>Normal</v>
      </c>
      <c r="J1687" s="14" t="str">
        <f t="shared" si="107"/>
        <v>Class 6</v>
      </c>
    </row>
    <row r="1688" spans="1:10" x14ac:dyDescent="0.45">
      <c r="A1688">
        <v>84107</v>
      </c>
      <c r="B1688" t="s">
        <v>28</v>
      </c>
      <c r="C1688" t="s">
        <v>25</v>
      </c>
      <c r="D1688" t="s">
        <v>15</v>
      </c>
      <c r="E1688" t="s">
        <v>77</v>
      </c>
      <c r="F1688">
        <v>62664</v>
      </c>
      <c r="G1688">
        <f t="shared" si="104"/>
        <v>0.46331962501778101</v>
      </c>
      <c r="H1688" t="str">
        <f t="shared" si="105"/>
        <v>Normal</v>
      </c>
      <c r="I1688" t="str">
        <f t="shared" si="106"/>
        <v>Normal</v>
      </c>
      <c r="J1688" s="14" t="str">
        <f t="shared" si="107"/>
        <v>Class 6</v>
      </c>
    </row>
    <row r="1689" spans="1:10" x14ac:dyDescent="0.45">
      <c r="A1689">
        <v>978134</v>
      </c>
      <c r="B1689" t="s">
        <v>28</v>
      </c>
      <c r="C1689" t="s">
        <v>25</v>
      </c>
      <c r="D1689" t="s">
        <v>15</v>
      </c>
      <c r="E1689" t="s">
        <v>80</v>
      </c>
      <c r="F1689">
        <v>62619</v>
      </c>
      <c r="G1689">
        <f t="shared" si="104"/>
        <v>0.46172454285871545</v>
      </c>
      <c r="H1689" t="str">
        <f t="shared" si="105"/>
        <v>Normal</v>
      </c>
      <c r="I1689" t="str">
        <f t="shared" si="106"/>
        <v>Normal</v>
      </c>
      <c r="J1689" s="14" t="str">
        <f t="shared" si="107"/>
        <v>Class 6</v>
      </c>
    </row>
    <row r="1690" spans="1:10" x14ac:dyDescent="0.45">
      <c r="A1690">
        <v>916734</v>
      </c>
      <c r="B1690" t="s">
        <v>28</v>
      </c>
      <c r="C1690" t="s">
        <v>26</v>
      </c>
      <c r="D1690" t="s">
        <v>12</v>
      </c>
      <c r="E1690" t="s">
        <v>81</v>
      </c>
      <c r="F1690">
        <v>62598</v>
      </c>
      <c r="G1690">
        <f t="shared" si="104"/>
        <v>0.46098017118448487</v>
      </c>
      <c r="H1690" t="str">
        <f t="shared" si="105"/>
        <v>Normal</v>
      </c>
      <c r="I1690" t="str">
        <f t="shared" si="106"/>
        <v>Normal</v>
      </c>
      <c r="J1690" s="14" t="str">
        <f t="shared" si="107"/>
        <v>Class 6</v>
      </c>
    </row>
    <row r="1691" spans="1:10" x14ac:dyDescent="0.45">
      <c r="A1691">
        <v>24143</v>
      </c>
      <c r="B1691" t="s">
        <v>28</v>
      </c>
      <c r="C1691" t="s">
        <v>26</v>
      </c>
      <c r="D1691" t="s">
        <v>15</v>
      </c>
      <c r="E1691" t="s">
        <v>84</v>
      </c>
      <c r="F1691">
        <v>62591</v>
      </c>
      <c r="G1691">
        <f t="shared" si="104"/>
        <v>0.46073204729307465</v>
      </c>
      <c r="H1691" t="str">
        <f t="shared" si="105"/>
        <v>Normal</v>
      </c>
      <c r="I1691" t="str">
        <f t="shared" si="106"/>
        <v>Normal</v>
      </c>
      <c r="J1691" s="14" t="str">
        <f t="shared" si="107"/>
        <v>Class 6</v>
      </c>
    </row>
    <row r="1692" spans="1:10" x14ac:dyDescent="0.45">
      <c r="A1692">
        <v>829076</v>
      </c>
      <c r="B1692" t="s">
        <v>28</v>
      </c>
      <c r="C1692" t="s">
        <v>25</v>
      </c>
      <c r="D1692" t="s">
        <v>18</v>
      </c>
      <c r="E1692" t="s">
        <v>87</v>
      </c>
      <c r="F1692">
        <v>62573</v>
      </c>
      <c r="G1692">
        <f t="shared" si="104"/>
        <v>0.46009401442944847</v>
      </c>
      <c r="H1692" t="str">
        <f t="shared" si="105"/>
        <v>Normal</v>
      </c>
      <c r="I1692" t="str">
        <f t="shared" si="106"/>
        <v>Normal</v>
      </c>
      <c r="J1692" s="14" t="str">
        <f t="shared" si="107"/>
        <v>Class 6</v>
      </c>
    </row>
    <row r="1693" spans="1:10" x14ac:dyDescent="0.45">
      <c r="A1693">
        <v>535845</v>
      </c>
      <c r="B1693" t="s">
        <v>28</v>
      </c>
      <c r="C1693" t="s">
        <v>26</v>
      </c>
      <c r="D1693" t="s">
        <v>18</v>
      </c>
      <c r="E1693" t="s">
        <v>78</v>
      </c>
      <c r="F1693">
        <v>62571</v>
      </c>
      <c r="G1693">
        <f t="shared" si="104"/>
        <v>0.46002312188904554</v>
      </c>
      <c r="H1693" t="str">
        <f t="shared" si="105"/>
        <v>Normal</v>
      </c>
      <c r="I1693" t="str">
        <f t="shared" si="106"/>
        <v>Normal</v>
      </c>
      <c r="J1693" s="14" t="str">
        <f t="shared" si="107"/>
        <v>Class 6</v>
      </c>
    </row>
    <row r="1694" spans="1:10" x14ac:dyDescent="0.45">
      <c r="A1694">
        <v>466436</v>
      </c>
      <c r="B1694" t="s">
        <v>28</v>
      </c>
      <c r="C1694" t="s">
        <v>25</v>
      </c>
      <c r="D1694" t="s">
        <v>15</v>
      </c>
      <c r="E1694" t="s">
        <v>78</v>
      </c>
      <c r="F1694">
        <v>62566</v>
      </c>
      <c r="G1694">
        <f t="shared" si="104"/>
        <v>0.45984589053803826</v>
      </c>
      <c r="H1694" t="str">
        <f t="shared" si="105"/>
        <v>Normal</v>
      </c>
      <c r="I1694" t="str">
        <f t="shared" si="106"/>
        <v>Normal</v>
      </c>
      <c r="J1694" s="14" t="str">
        <f t="shared" si="107"/>
        <v>Class 6</v>
      </c>
    </row>
    <row r="1695" spans="1:10" x14ac:dyDescent="0.45">
      <c r="A1695">
        <v>470319</v>
      </c>
      <c r="B1695" t="s">
        <v>28</v>
      </c>
      <c r="C1695" t="s">
        <v>26</v>
      </c>
      <c r="D1695" t="s">
        <v>18</v>
      </c>
      <c r="E1695" t="s">
        <v>77</v>
      </c>
      <c r="F1695">
        <v>62531</v>
      </c>
      <c r="G1695">
        <f t="shared" si="104"/>
        <v>0.45860527108098731</v>
      </c>
      <c r="H1695" t="str">
        <f t="shared" si="105"/>
        <v>Normal</v>
      </c>
      <c r="I1695" t="str">
        <f t="shared" si="106"/>
        <v>Normal</v>
      </c>
      <c r="J1695" s="14" t="str">
        <f t="shared" si="107"/>
        <v>Class 6</v>
      </c>
    </row>
    <row r="1696" spans="1:10" x14ac:dyDescent="0.45">
      <c r="A1696">
        <v>461858</v>
      </c>
      <c r="B1696" t="s">
        <v>28</v>
      </c>
      <c r="C1696" t="s">
        <v>25</v>
      </c>
      <c r="D1696" t="s">
        <v>15</v>
      </c>
      <c r="E1696" t="s">
        <v>77</v>
      </c>
      <c r="F1696">
        <v>62495</v>
      </c>
      <c r="G1696">
        <f t="shared" si="104"/>
        <v>0.45732920535373484</v>
      </c>
      <c r="H1696" t="str">
        <f t="shared" si="105"/>
        <v>Normal</v>
      </c>
      <c r="I1696" t="str">
        <f t="shared" si="106"/>
        <v>Normal</v>
      </c>
      <c r="J1696" s="14" t="str">
        <f t="shared" si="107"/>
        <v>Class 6</v>
      </c>
    </row>
    <row r="1697" spans="1:10" x14ac:dyDescent="0.45">
      <c r="A1697">
        <v>731483</v>
      </c>
      <c r="B1697" t="s">
        <v>28</v>
      </c>
      <c r="C1697" t="s">
        <v>25</v>
      </c>
      <c r="D1697" t="s">
        <v>16</v>
      </c>
      <c r="E1697" t="s">
        <v>78</v>
      </c>
      <c r="F1697">
        <v>62480</v>
      </c>
      <c r="G1697">
        <f t="shared" si="104"/>
        <v>0.456797511300713</v>
      </c>
      <c r="H1697" t="str">
        <f t="shared" si="105"/>
        <v>Normal</v>
      </c>
      <c r="I1697" t="str">
        <f t="shared" si="106"/>
        <v>Normal</v>
      </c>
      <c r="J1697" s="14" t="str">
        <f t="shared" si="107"/>
        <v>Class 6</v>
      </c>
    </row>
    <row r="1698" spans="1:10" x14ac:dyDescent="0.45">
      <c r="A1698">
        <v>181036</v>
      </c>
      <c r="B1698" t="s">
        <v>28</v>
      </c>
      <c r="C1698" t="s">
        <v>25</v>
      </c>
      <c r="D1698" t="s">
        <v>15</v>
      </c>
      <c r="E1698" t="s">
        <v>84</v>
      </c>
      <c r="F1698">
        <v>62406</v>
      </c>
      <c r="G1698">
        <f t="shared" si="104"/>
        <v>0.45417448730580523</v>
      </c>
      <c r="H1698" t="str">
        <f t="shared" si="105"/>
        <v>Normal</v>
      </c>
      <c r="I1698" t="str">
        <f t="shared" si="106"/>
        <v>Normal</v>
      </c>
      <c r="J1698" s="14" t="str">
        <f t="shared" si="107"/>
        <v>Class 6</v>
      </c>
    </row>
    <row r="1699" spans="1:10" x14ac:dyDescent="0.45">
      <c r="A1699">
        <v>639628</v>
      </c>
      <c r="B1699" t="s">
        <v>28</v>
      </c>
      <c r="C1699" t="s">
        <v>25</v>
      </c>
      <c r="D1699" t="s">
        <v>10</v>
      </c>
      <c r="E1699" t="s">
        <v>81</v>
      </c>
      <c r="F1699">
        <v>62391</v>
      </c>
      <c r="G1699">
        <f t="shared" si="104"/>
        <v>0.45364279325278339</v>
      </c>
      <c r="H1699" t="str">
        <f t="shared" si="105"/>
        <v>Normal</v>
      </c>
      <c r="I1699" t="str">
        <f t="shared" si="106"/>
        <v>Normal</v>
      </c>
      <c r="J1699" s="14" t="str">
        <f t="shared" si="107"/>
        <v>Class 6</v>
      </c>
    </row>
    <row r="1700" spans="1:10" x14ac:dyDescent="0.45">
      <c r="A1700">
        <v>721878</v>
      </c>
      <c r="B1700" t="s">
        <v>28</v>
      </c>
      <c r="C1700" t="s">
        <v>26</v>
      </c>
      <c r="D1700" t="s">
        <v>15</v>
      </c>
      <c r="E1700" t="s">
        <v>77</v>
      </c>
      <c r="F1700">
        <v>62340</v>
      </c>
      <c r="G1700">
        <f t="shared" si="104"/>
        <v>0.45183503347250908</v>
      </c>
      <c r="H1700" t="str">
        <f t="shared" si="105"/>
        <v>Normal</v>
      </c>
      <c r="I1700" t="str">
        <f t="shared" si="106"/>
        <v>Normal</v>
      </c>
      <c r="J1700" s="14" t="str">
        <f t="shared" si="107"/>
        <v>Class 6</v>
      </c>
    </row>
    <row r="1701" spans="1:10" x14ac:dyDescent="0.45">
      <c r="A1701">
        <v>105487</v>
      </c>
      <c r="B1701" t="s">
        <v>28</v>
      </c>
      <c r="C1701" t="s">
        <v>26</v>
      </c>
      <c r="D1701" t="s">
        <v>11</v>
      </c>
      <c r="E1701" t="s">
        <v>83</v>
      </c>
      <c r="F1701">
        <v>62331</v>
      </c>
      <c r="G1701">
        <f t="shared" si="104"/>
        <v>0.45151601704069599</v>
      </c>
      <c r="H1701" t="str">
        <f t="shared" si="105"/>
        <v>Normal</v>
      </c>
      <c r="I1701" t="str">
        <f t="shared" si="106"/>
        <v>Normal</v>
      </c>
      <c r="J1701" s="14" t="str">
        <f t="shared" si="107"/>
        <v>Class 6</v>
      </c>
    </row>
    <row r="1702" spans="1:10" x14ac:dyDescent="0.45">
      <c r="A1702">
        <v>931211</v>
      </c>
      <c r="B1702" t="s">
        <v>28</v>
      </c>
      <c r="C1702" t="s">
        <v>26</v>
      </c>
      <c r="D1702" t="s">
        <v>10</v>
      </c>
      <c r="E1702" t="s">
        <v>78</v>
      </c>
      <c r="F1702">
        <v>62325</v>
      </c>
      <c r="G1702">
        <f t="shared" si="104"/>
        <v>0.45130333941948725</v>
      </c>
      <c r="H1702" t="str">
        <f t="shared" si="105"/>
        <v>Normal</v>
      </c>
      <c r="I1702" t="str">
        <f t="shared" si="106"/>
        <v>Normal</v>
      </c>
      <c r="J1702" s="14" t="str">
        <f t="shared" si="107"/>
        <v>Class 6</v>
      </c>
    </row>
    <row r="1703" spans="1:10" x14ac:dyDescent="0.45">
      <c r="A1703">
        <v>908434</v>
      </c>
      <c r="B1703" t="s">
        <v>28</v>
      </c>
      <c r="C1703" t="s">
        <v>26</v>
      </c>
      <c r="D1703" t="s">
        <v>15</v>
      </c>
      <c r="E1703" t="s">
        <v>78</v>
      </c>
      <c r="F1703">
        <v>62296</v>
      </c>
      <c r="G1703">
        <f t="shared" si="104"/>
        <v>0.45027539758364504</v>
      </c>
      <c r="H1703" t="str">
        <f t="shared" si="105"/>
        <v>Normal</v>
      </c>
      <c r="I1703" t="str">
        <f t="shared" si="106"/>
        <v>Normal</v>
      </c>
      <c r="J1703" s="14" t="str">
        <f t="shared" si="107"/>
        <v>Class 6</v>
      </c>
    </row>
    <row r="1704" spans="1:10" x14ac:dyDescent="0.45">
      <c r="A1704">
        <v>307175</v>
      </c>
      <c r="B1704" t="s">
        <v>28</v>
      </c>
      <c r="C1704" t="s">
        <v>26</v>
      </c>
      <c r="D1704" t="s">
        <v>11</v>
      </c>
      <c r="E1704" t="s">
        <v>79</v>
      </c>
      <c r="F1704">
        <v>62291</v>
      </c>
      <c r="G1704">
        <f t="shared" si="104"/>
        <v>0.45009816623263771</v>
      </c>
      <c r="H1704" t="str">
        <f t="shared" si="105"/>
        <v>Normal</v>
      </c>
      <c r="I1704" t="str">
        <f t="shared" si="106"/>
        <v>Normal</v>
      </c>
      <c r="J1704" s="14" t="str">
        <f t="shared" si="107"/>
        <v>Class 6</v>
      </c>
    </row>
    <row r="1705" spans="1:10" x14ac:dyDescent="0.45">
      <c r="A1705">
        <v>882391</v>
      </c>
      <c r="B1705" t="s">
        <v>28</v>
      </c>
      <c r="C1705" t="s">
        <v>25</v>
      </c>
      <c r="D1705" t="s">
        <v>18</v>
      </c>
      <c r="E1705" t="s">
        <v>79</v>
      </c>
      <c r="F1705">
        <v>62238</v>
      </c>
      <c r="G1705">
        <f t="shared" si="104"/>
        <v>0.44821951391196052</v>
      </c>
      <c r="H1705" t="str">
        <f t="shared" si="105"/>
        <v>Normal</v>
      </c>
      <c r="I1705" t="str">
        <f t="shared" si="106"/>
        <v>Normal</v>
      </c>
      <c r="J1705" s="14" t="str">
        <f t="shared" si="107"/>
        <v>Class 6</v>
      </c>
    </row>
    <row r="1706" spans="1:10" x14ac:dyDescent="0.45">
      <c r="A1706">
        <v>66948</v>
      </c>
      <c r="B1706" t="s">
        <v>28</v>
      </c>
      <c r="C1706" t="s">
        <v>25</v>
      </c>
      <c r="D1706" t="s">
        <v>16</v>
      </c>
      <c r="E1706" t="s">
        <v>78</v>
      </c>
      <c r="F1706">
        <v>62210</v>
      </c>
      <c r="G1706">
        <f t="shared" si="104"/>
        <v>0.44722701834631978</v>
      </c>
      <c r="H1706" t="str">
        <f t="shared" si="105"/>
        <v>Normal</v>
      </c>
      <c r="I1706" t="str">
        <f t="shared" si="106"/>
        <v>Normal</v>
      </c>
      <c r="J1706" s="14" t="str">
        <f t="shared" si="107"/>
        <v>Class 6</v>
      </c>
    </row>
    <row r="1707" spans="1:10" x14ac:dyDescent="0.45">
      <c r="A1707">
        <v>557482</v>
      </c>
      <c r="B1707" t="s">
        <v>28</v>
      </c>
      <c r="C1707" t="s">
        <v>26</v>
      </c>
      <c r="D1707" t="s">
        <v>10</v>
      </c>
      <c r="E1707" t="s">
        <v>79</v>
      </c>
      <c r="F1707">
        <v>62205</v>
      </c>
      <c r="G1707">
        <f t="shared" si="104"/>
        <v>0.4470497869953125</v>
      </c>
      <c r="H1707" t="str">
        <f t="shared" si="105"/>
        <v>Normal</v>
      </c>
      <c r="I1707" t="str">
        <f t="shared" si="106"/>
        <v>Normal</v>
      </c>
      <c r="J1707" s="14" t="str">
        <f t="shared" si="107"/>
        <v>Class 6</v>
      </c>
    </row>
    <row r="1708" spans="1:10" x14ac:dyDescent="0.45">
      <c r="A1708">
        <v>815638</v>
      </c>
      <c r="B1708" t="s">
        <v>28</v>
      </c>
      <c r="C1708" t="s">
        <v>26</v>
      </c>
      <c r="D1708" t="s">
        <v>18</v>
      </c>
      <c r="E1708" t="s">
        <v>80</v>
      </c>
      <c r="F1708">
        <v>62202</v>
      </c>
      <c r="G1708">
        <f t="shared" si="104"/>
        <v>0.4469434481847081</v>
      </c>
      <c r="H1708" t="str">
        <f t="shared" si="105"/>
        <v>Normal</v>
      </c>
      <c r="I1708" t="str">
        <f t="shared" si="106"/>
        <v>Normal</v>
      </c>
      <c r="J1708" s="14" t="str">
        <f t="shared" si="107"/>
        <v>Class 6</v>
      </c>
    </row>
    <row r="1709" spans="1:10" x14ac:dyDescent="0.45">
      <c r="A1709">
        <v>999936</v>
      </c>
      <c r="B1709" t="s">
        <v>28</v>
      </c>
      <c r="C1709" t="s">
        <v>26</v>
      </c>
      <c r="D1709" t="s">
        <v>18</v>
      </c>
      <c r="E1709" t="s">
        <v>78</v>
      </c>
      <c r="F1709">
        <v>62188</v>
      </c>
      <c r="G1709">
        <f t="shared" si="104"/>
        <v>0.44644720040188773</v>
      </c>
      <c r="H1709" t="str">
        <f t="shared" si="105"/>
        <v>Normal</v>
      </c>
      <c r="I1709" t="str">
        <f t="shared" si="106"/>
        <v>Normal</v>
      </c>
      <c r="J1709" s="14" t="str">
        <f t="shared" si="107"/>
        <v>Class 6</v>
      </c>
    </row>
    <row r="1710" spans="1:10" x14ac:dyDescent="0.45">
      <c r="A1710">
        <v>421134</v>
      </c>
      <c r="B1710" t="s">
        <v>28</v>
      </c>
      <c r="C1710" t="s">
        <v>26</v>
      </c>
      <c r="D1710" t="s">
        <v>18</v>
      </c>
      <c r="E1710" t="s">
        <v>78</v>
      </c>
      <c r="F1710">
        <v>62143</v>
      </c>
      <c r="G1710">
        <f t="shared" si="104"/>
        <v>0.44485211824282217</v>
      </c>
      <c r="H1710" t="str">
        <f t="shared" si="105"/>
        <v>Normal</v>
      </c>
      <c r="I1710" t="str">
        <f t="shared" si="106"/>
        <v>Normal</v>
      </c>
      <c r="J1710" s="14" t="str">
        <f t="shared" si="107"/>
        <v>Class 6</v>
      </c>
    </row>
    <row r="1711" spans="1:10" x14ac:dyDescent="0.45">
      <c r="A1711">
        <v>455195</v>
      </c>
      <c r="B1711" t="s">
        <v>28</v>
      </c>
      <c r="C1711" t="s">
        <v>26</v>
      </c>
      <c r="D1711" t="s">
        <v>18</v>
      </c>
      <c r="E1711" t="s">
        <v>77</v>
      </c>
      <c r="F1711">
        <v>62141</v>
      </c>
      <c r="G1711">
        <f t="shared" si="104"/>
        <v>0.44478122570241929</v>
      </c>
      <c r="H1711" t="str">
        <f t="shared" si="105"/>
        <v>Normal</v>
      </c>
      <c r="I1711" t="str">
        <f t="shared" si="106"/>
        <v>Normal</v>
      </c>
      <c r="J1711" s="14" t="str">
        <f t="shared" si="107"/>
        <v>Class 6</v>
      </c>
    </row>
    <row r="1712" spans="1:10" x14ac:dyDescent="0.45">
      <c r="A1712">
        <v>783121</v>
      </c>
      <c r="B1712" t="s">
        <v>28</v>
      </c>
      <c r="C1712" t="s">
        <v>26</v>
      </c>
      <c r="D1712" t="s">
        <v>18</v>
      </c>
      <c r="E1712" t="s">
        <v>79</v>
      </c>
      <c r="F1712">
        <v>62106</v>
      </c>
      <c r="G1712">
        <f t="shared" si="104"/>
        <v>0.44354060624536829</v>
      </c>
      <c r="H1712" t="str">
        <f t="shared" si="105"/>
        <v>Normal</v>
      </c>
      <c r="I1712" t="str">
        <f t="shared" si="106"/>
        <v>Normal</v>
      </c>
      <c r="J1712" s="14" t="str">
        <f t="shared" si="107"/>
        <v>Class 6</v>
      </c>
    </row>
    <row r="1713" spans="1:10" x14ac:dyDescent="0.45">
      <c r="A1713">
        <v>988672</v>
      </c>
      <c r="B1713" t="s">
        <v>28</v>
      </c>
      <c r="C1713" t="s">
        <v>33</v>
      </c>
      <c r="D1713" t="s">
        <v>16</v>
      </c>
      <c r="E1713" t="s">
        <v>77</v>
      </c>
      <c r="F1713">
        <v>62102</v>
      </c>
      <c r="G1713">
        <f t="shared" si="104"/>
        <v>0.44339882116456247</v>
      </c>
      <c r="H1713" t="str">
        <f t="shared" si="105"/>
        <v>Normal</v>
      </c>
      <c r="I1713" t="str">
        <f t="shared" si="106"/>
        <v>Normal</v>
      </c>
      <c r="J1713" s="14" t="str">
        <f t="shared" si="107"/>
        <v>Class 6</v>
      </c>
    </row>
    <row r="1714" spans="1:10" x14ac:dyDescent="0.45">
      <c r="A1714">
        <v>139670</v>
      </c>
      <c r="B1714" t="s">
        <v>28</v>
      </c>
      <c r="C1714" t="s">
        <v>26</v>
      </c>
      <c r="D1714" t="s">
        <v>11</v>
      </c>
      <c r="E1714" t="s">
        <v>84</v>
      </c>
      <c r="F1714">
        <v>62098</v>
      </c>
      <c r="G1714">
        <f t="shared" si="104"/>
        <v>0.44325703608375666</v>
      </c>
      <c r="H1714" t="str">
        <f t="shared" si="105"/>
        <v>Normal</v>
      </c>
      <c r="I1714" t="str">
        <f t="shared" si="106"/>
        <v>Normal</v>
      </c>
      <c r="J1714" s="14" t="str">
        <f t="shared" si="107"/>
        <v>Class 6</v>
      </c>
    </row>
    <row r="1715" spans="1:10" x14ac:dyDescent="0.45">
      <c r="A1715">
        <v>580000</v>
      </c>
      <c r="B1715" t="s">
        <v>28</v>
      </c>
      <c r="C1715" t="s">
        <v>25</v>
      </c>
      <c r="D1715" t="s">
        <v>18</v>
      </c>
      <c r="E1715" t="s">
        <v>76</v>
      </c>
      <c r="F1715">
        <v>62097</v>
      </c>
      <c r="G1715">
        <f t="shared" si="104"/>
        <v>0.44322158981355519</v>
      </c>
      <c r="H1715" t="str">
        <f t="shared" si="105"/>
        <v>Normal</v>
      </c>
      <c r="I1715" t="str">
        <f t="shared" si="106"/>
        <v>Normal</v>
      </c>
      <c r="J1715" s="14" t="str">
        <f t="shared" si="107"/>
        <v>Class 6</v>
      </c>
    </row>
    <row r="1716" spans="1:10" x14ac:dyDescent="0.45">
      <c r="A1716">
        <v>164872</v>
      </c>
      <c r="B1716" t="s">
        <v>28</v>
      </c>
      <c r="C1716" t="s">
        <v>25</v>
      </c>
      <c r="D1716" t="s">
        <v>16</v>
      </c>
      <c r="E1716" t="s">
        <v>84</v>
      </c>
      <c r="F1716">
        <v>62045</v>
      </c>
      <c r="G1716">
        <f t="shared" si="104"/>
        <v>0.44137838376307947</v>
      </c>
      <c r="H1716" t="str">
        <f t="shared" si="105"/>
        <v>Normal</v>
      </c>
      <c r="I1716" t="str">
        <f t="shared" si="106"/>
        <v>Normal</v>
      </c>
      <c r="J1716" s="14" t="str">
        <f t="shared" si="107"/>
        <v>Class 6</v>
      </c>
    </row>
    <row r="1717" spans="1:10" x14ac:dyDescent="0.45">
      <c r="A1717">
        <v>938760</v>
      </c>
      <c r="B1717" t="s">
        <v>28</v>
      </c>
      <c r="C1717" t="s">
        <v>25</v>
      </c>
      <c r="D1717" t="s">
        <v>10</v>
      </c>
      <c r="E1717" t="s">
        <v>77</v>
      </c>
      <c r="F1717">
        <v>62020</v>
      </c>
      <c r="G1717">
        <f t="shared" si="104"/>
        <v>0.44049222700804302</v>
      </c>
      <c r="H1717" t="str">
        <f t="shared" si="105"/>
        <v>Normal</v>
      </c>
      <c r="I1717" t="str">
        <f t="shared" si="106"/>
        <v>Normal</v>
      </c>
      <c r="J1717" s="14" t="str">
        <f t="shared" si="107"/>
        <v>Class 6</v>
      </c>
    </row>
    <row r="1718" spans="1:10" x14ac:dyDescent="0.45">
      <c r="A1718">
        <v>400072</v>
      </c>
      <c r="B1718" t="s">
        <v>28</v>
      </c>
      <c r="C1718" t="s">
        <v>33</v>
      </c>
      <c r="D1718" t="s">
        <v>10</v>
      </c>
      <c r="E1718" t="s">
        <v>79</v>
      </c>
      <c r="F1718">
        <v>62015</v>
      </c>
      <c r="G1718">
        <f t="shared" si="104"/>
        <v>0.44031499565703575</v>
      </c>
      <c r="H1718" t="str">
        <f t="shared" si="105"/>
        <v>Normal</v>
      </c>
      <c r="I1718" t="str">
        <f t="shared" si="106"/>
        <v>Normal</v>
      </c>
      <c r="J1718" s="14" t="str">
        <f t="shared" si="107"/>
        <v>Class 6</v>
      </c>
    </row>
    <row r="1719" spans="1:10" x14ac:dyDescent="0.45">
      <c r="A1719">
        <v>553750</v>
      </c>
      <c r="B1719" t="s">
        <v>28</v>
      </c>
      <c r="C1719" t="s">
        <v>25</v>
      </c>
      <c r="D1719" t="s">
        <v>15</v>
      </c>
      <c r="E1719" t="s">
        <v>78</v>
      </c>
      <c r="F1719">
        <v>61988</v>
      </c>
      <c r="G1719">
        <f t="shared" si="104"/>
        <v>0.43935794636159642</v>
      </c>
      <c r="H1719" t="str">
        <f t="shared" si="105"/>
        <v>Normal</v>
      </c>
      <c r="I1719" t="str">
        <f t="shared" si="106"/>
        <v>Normal</v>
      </c>
      <c r="J1719" s="14" t="str">
        <f t="shared" si="107"/>
        <v>Class 6</v>
      </c>
    </row>
    <row r="1720" spans="1:10" x14ac:dyDescent="0.45">
      <c r="A1720">
        <v>255806</v>
      </c>
      <c r="B1720" t="s">
        <v>28</v>
      </c>
      <c r="C1720" t="s">
        <v>25</v>
      </c>
      <c r="D1720" t="s">
        <v>13</v>
      </c>
      <c r="E1720" t="s">
        <v>76</v>
      </c>
      <c r="F1720">
        <v>61950</v>
      </c>
      <c r="G1720">
        <f t="shared" si="104"/>
        <v>0.43801098809394107</v>
      </c>
      <c r="H1720" t="str">
        <f t="shared" si="105"/>
        <v>Normal</v>
      </c>
      <c r="I1720" t="str">
        <f t="shared" si="106"/>
        <v>Normal</v>
      </c>
      <c r="J1720" s="14" t="str">
        <f t="shared" si="107"/>
        <v>Class 6</v>
      </c>
    </row>
    <row r="1721" spans="1:10" x14ac:dyDescent="0.45">
      <c r="A1721">
        <v>431577</v>
      </c>
      <c r="B1721" t="s">
        <v>28</v>
      </c>
      <c r="C1721" t="s">
        <v>25</v>
      </c>
      <c r="D1721" t="s">
        <v>15</v>
      </c>
      <c r="E1721" t="s">
        <v>84</v>
      </c>
      <c r="F1721">
        <v>61930</v>
      </c>
      <c r="G1721">
        <f t="shared" si="104"/>
        <v>0.43730206268991195</v>
      </c>
      <c r="H1721" t="str">
        <f t="shared" si="105"/>
        <v>Normal</v>
      </c>
      <c r="I1721" t="str">
        <f t="shared" si="106"/>
        <v>Normal</v>
      </c>
      <c r="J1721" s="14" t="str">
        <f t="shared" si="107"/>
        <v>Class 6</v>
      </c>
    </row>
    <row r="1722" spans="1:10" x14ac:dyDescent="0.45">
      <c r="A1722">
        <v>120857</v>
      </c>
      <c r="B1722" t="s">
        <v>28</v>
      </c>
      <c r="C1722" t="s">
        <v>25</v>
      </c>
      <c r="D1722" t="s">
        <v>18</v>
      </c>
      <c r="E1722" t="s">
        <v>87</v>
      </c>
      <c r="F1722">
        <v>61906</v>
      </c>
      <c r="G1722">
        <f t="shared" si="104"/>
        <v>0.43645135220507703</v>
      </c>
      <c r="H1722" t="str">
        <f t="shared" si="105"/>
        <v>Normal</v>
      </c>
      <c r="I1722" t="str">
        <f t="shared" si="106"/>
        <v>Normal</v>
      </c>
      <c r="J1722" s="14" t="str">
        <f t="shared" si="107"/>
        <v>Class 6</v>
      </c>
    </row>
    <row r="1723" spans="1:10" x14ac:dyDescent="0.45">
      <c r="A1723">
        <v>162500</v>
      </c>
      <c r="B1723" t="s">
        <v>28</v>
      </c>
      <c r="C1723" t="s">
        <v>25</v>
      </c>
      <c r="D1723" t="s">
        <v>12</v>
      </c>
      <c r="E1723" t="s">
        <v>77</v>
      </c>
      <c r="F1723">
        <v>61900</v>
      </c>
      <c r="G1723">
        <f t="shared" si="104"/>
        <v>0.43623867458386828</v>
      </c>
      <c r="H1723" t="str">
        <f t="shared" si="105"/>
        <v>Normal</v>
      </c>
      <c r="I1723" t="str">
        <f t="shared" si="106"/>
        <v>Normal</v>
      </c>
      <c r="J1723" s="14" t="str">
        <f t="shared" si="107"/>
        <v>Class 6</v>
      </c>
    </row>
    <row r="1724" spans="1:10" x14ac:dyDescent="0.45">
      <c r="A1724">
        <v>313499</v>
      </c>
      <c r="B1724" t="s">
        <v>28</v>
      </c>
      <c r="C1724" t="s">
        <v>26</v>
      </c>
      <c r="D1724" t="s">
        <v>15</v>
      </c>
      <c r="E1724" t="s">
        <v>80</v>
      </c>
      <c r="F1724">
        <v>61897</v>
      </c>
      <c r="G1724">
        <f t="shared" si="104"/>
        <v>0.43613233577326388</v>
      </c>
      <c r="H1724" t="str">
        <f t="shared" si="105"/>
        <v>Normal</v>
      </c>
      <c r="I1724" t="str">
        <f t="shared" si="106"/>
        <v>Normal</v>
      </c>
      <c r="J1724" s="14" t="str">
        <f t="shared" si="107"/>
        <v>Class 6</v>
      </c>
    </row>
    <row r="1725" spans="1:10" x14ac:dyDescent="0.45">
      <c r="A1725">
        <v>121437</v>
      </c>
      <c r="B1725" t="s">
        <v>28</v>
      </c>
      <c r="C1725" t="s">
        <v>26</v>
      </c>
      <c r="D1725" t="s">
        <v>15</v>
      </c>
      <c r="E1725" t="s">
        <v>77</v>
      </c>
      <c r="F1725">
        <v>61894</v>
      </c>
      <c r="G1725">
        <f t="shared" si="104"/>
        <v>0.43602599696265953</v>
      </c>
      <c r="H1725" t="str">
        <f t="shared" si="105"/>
        <v>Normal</v>
      </c>
      <c r="I1725" t="str">
        <f t="shared" si="106"/>
        <v>Normal</v>
      </c>
      <c r="J1725" s="14" t="str">
        <f t="shared" si="107"/>
        <v>Class 6</v>
      </c>
    </row>
    <row r="1726" spans="1:10" x14ac:dyDescent="0.45">
      <c r="A1726">
        <v>784011</v>
      </c>
      <c r="B1726" t="s">
        <v>28</v>
      </c>
      <c r="C1726" t="s">
        <v>25</v>
      </c>
      <c r="D1726" t="s">
        <v>12</v>
      </c>
      <c r="E1726" t="s">
        <v>84</v>
      </c>
      <c r="F1726">
        <v>61893</v>
      </c>
      <c r="G1726">
        <f t="shared" si="104"/>
        <v>0.43599055069245807</v>
      </c>
      <c r="H1726" t="str">
        <f t="shared" si="105"/>
        <v>Normal</v>
      </c>
      <c r="I1726" t="str">
        <f t="shared" si="106"/>
        <v>Normal</v>
      </c>
      <c r="J1726" s="14" t="str">
        <f t="shared" si="107"/>
        <v>Class 6</v>
      </c>
    </row>
    <row r="1727" spans="1:10" x14ac:dyDescent="0.45">
      <c r="A1727">
        <v>523315</v>
      </c>
      <c r="B1727" t="s">
        <v>28</v>
      </c>
      <c r="C1727" t="s">
        <v>25</v>
      </c>
      <c r="D1727" t="s">
        <v>16</v>
      </c>
      <c r="E1727" t="s">
        <v>77</v>
      </c>
      <c r="F1727">
        <v>61840</v>
      </c>
      <c r="G1727">
        <f t="shared" si="104"/>
        <v>0.43411189837178088</v>
      </c>
      <c r="H1727" t="str">
        <f t="shared" si="105"/>
        <v>Normal</v>
      </c>
      <c r="I1727" t="str">
        <f t="shared" si="106"/>
        <v>Normal</v>
      </c>
      <c r="J1727" s="14" t="str">
        <f t="shared" si="107"/>
        <v>Class 6</v>
      </c>
    </row>
    <row r="1728" spans="1:10" x14ac:dyDescent="0.45">
      <c r="A1728">
        <v>273066</v>
      </c>
      <c r="B1728" t="s">
        <v>28</v>
      </c>
      <c r="C1728" t="s">
        <v>26</v>
      </c>
      <c r="D1728" t="s">
        <v>15</v>
      </c>
      <c r="E1728" t="s">
        <v>77</v>
      </c>
      <c r="F1728">
        <v>61824</v>
      </c>
      <c r="G1728">
        <f t="shared" si="104"/>
        <v>0.43354475804855758</v>
      </c>
      <c r="H1728" t="str">
        <f t="shared" si="105"/>
        <v>Normal</v>
      </c>
      <c r="I1728" t="str">
        <f t="shared" si="106"/>
        <v>Normal</v>
      </c>
      <c r="J1728" s="14" t="str">
        <f t="shared" si="107"/>
        <v>Class 6</v>
      </c>
    </row>
    <row r="1729" spans="1:10" x14ac:dyDescent="0.45">
      <c r="A1729">
        <v>679335</v>
      </c>
      <c r="B1729" t="s">
        <v>28</v>
      </c>
      <c r="C1729" t="s">
        <v>25</v>
      </c>
      <c r="D1729" t="s">
        <v>15</v>
      </c>
      <c r="E1729" t="s">
        <v>77</v>
      </c>
      <c r="F1729">
        <v>61823</v>
      </c>
      <c r="G1729">
        <f t="shared" si="104"/>
        <v>0.43350931177835611</v>
      </c>
      <c r="H1729" t="str">
        <f t="shared" si="105"/>
        <v>Normal</v>
      </c>
      <c r="I1729" t="str">
        <f t="shared" si="106"/>
        <v>Normal</v>
      </c>
      <c r="J1729" s="14" t="str">
        <f t="shared" si="107"/>
        <v>Class 6</v>
      </c>
    </row>
    <row r="1730" spans="1:10" x14ac:dyDescent="0.45">
      <c r="A1730">
        <v>587367</v>
      </c>
      <c r="B1730" t="s">
        <v>28</v>
      </c>
      <c r="C1730" t="s">
        <v>25</v>
      </c>
      <c r="D1730" t="s">
        <v>18</v>
      </c>
      <c r="E1730" t="s">
        <v>77</v>
      </c>
      <c r="F1730">
        <v>61815</v>
      </c>
      <c r="G1730">
        <f t="shared" ref="G1730:G1793" si="108">(F1730-$L$6)/$L$5</f>
        <v>0.43322574161674449</v>
      </c>
      <c r="H1730" t="str">
        <f t="shared" ref="H1730:H1793" si="109">IF(ABS(G1730)&gt;2, "Outlier", "Normal")</f>
        <v>Normal</v>
      </c>
      <c r="I1730" t="str">
        <f t="shared" ref="I1730:I1793" si="110">IF(OR(F1730&lt;$Q$5, F1730&gt;$Q$6), "Outlier", "Normal")</f>
        <v>Normal</v>
      </c>
      <c r="J1730" s="14" t="str">
        <f t="shared" ref="J1730:J1793" si="111">IF(F1730 &lt;= MIN(F:F) + $Q$23, "Class 1",
IF(F1730 &lt;= MIN(F:F) + $Q$23 *2, "Class 2",
IF(F1730 &lt;= MIN(F:F) + $Q$23 *3, "Class 3",
IF(F1730 &lt;= MIN(F:F) + $Q$23 *4, "Class 4",
IF(F1730 &lt;= MIN(F:F) + $Q$23 *5, "Class 5",
IF(F1730 &lt;= MIN(F:F) + $Q$23 *6, "Class 6",
IF(F1730 &lt;= MIN(F:F) + $Q$23 *7, "Class 7",
IF(F1730 &lt;= MIN(F:F) + $Q$23 *8, "Class 7",
IF(F1730 &lt;= MIN(F:F) + $Q$23 *9, "Class 9",
IF(F1730 &lt;= MIN(F:F) + $Q$23 *10, "Class 10",
))))))))))</f>
        <v>Class 6</v>
      </c>
    </row>
    <row r="1731" spans="1:10" x14ac:dyDescent="0.45">
      <c r="A1731">
        <v>499939</v>
      </c>
      <c r="B1731" t="s">
        <v>28</v>
      </c>
      <c r="C1731" t="s">
        <v>26</v>
      </c>
      <c r="D1731" t="s">
        <v>15</v>
      </c>
      <c r="E1731" t="s">
        <v>87</v>
      </c>
      <c r="F1731">
        <v>61779</v>
      </c>
      <c r="G1731">
        <f t="shared" si="108"/>
        <v>0.43194967588949201</v>
      </c>
      <c r="H1731" t="str">
        <f t="shared" si="109"/>
        <v>Normal</v>
      </c>
      <c r="I1731" t="str">
        <f t="shared" si="110"/>
        <v>Normal</v>
      </c>
      <c r="J1731" s="14" t="str">
        <f t="shared" si="111"/>
        <v>Class 6</v>
      </c>
    </row>
    <row r="1732" spans="1:10" x14ac:dyDescent="0.45">
      <c r="A1732">
        <v>340062</v>
      </c>
      <c r="B1732" t="s">
        <v>28</v>
      </c>
      <c r="C1732" t="s">
        <v>26</v>
      </c>
      <c r="D1732" t="s">
        <v>16</v>
      </c>
      <c r="E1732" t="s">
        <v>80</v>
      </c>
      <c r="F1732">
        <v>61762</v>
      </c>
      <c r="G1732">
        <f t="shared" si="108"/>
        <v>0.4313470892960673</v>
      </c>
      <c r="H1732" t="str">
        <f t="shared" si="109"/>
        <v>Normal</v>
      </c>
      <c r="I1732" t="str">
        <f t="shared" si="110"/>
        <v>Normal</v>
      </c>
      <c r="J1732" s="14" t="str">
        <f t="shared" si="111"/>
        <v>Class 6</v>
      </c>
    </row>
    <row r="1733" spans="1:10" x14ac:dyDescent="0.45">
      <c r="A1733">
        <v>231879</v>
      </c>
      <c r="B1733" t="s">
        <v>28</v>
      </c>
      <c r="C1733" t="s">
        <v>26</v>
      </c>
      <c r="D1733" t="s">
        <v>15</v>
      </c>
      <c r="E1733" t="s">
        <v>77</v>
      </c>
      <c r="F1733">
        <v>61751</v>
      </c>
      <c r="G1733">
        <f t="shared" si="108"/>
        <v>0.43095718032385127</v>
      </c>
      <c r="H1733" t="str">
        <f t="shared" si="109"/>
        <v>Normal</v>
      </c>
      <c r="I1733" t="str">
        <f t="shared" si="110"/>
        <v>Normal</v>
      </c>
      <c r="J1733" s="14" t="str">
        <f t="shared" si="111"/>
        <v>Class 6</v>
      </c>
    </row>
    <row r="1734" spans="1:10" x14ac:dyDescent="0.45">
      <c r="A1734">
        <v>717204</v>
      </c>
      <c r="B1734" t="s">
        <v>28</v>
      </c>
      <c r="C1734" t="s">
        <v>25</v>
      </c>
      <c r="D1734" t="s">
        <v>15</v>
      </c>
      <c r="E1734" t="s">
        <v>79</v>
      </c>
      <c r="F1734">
        <v>61734</v>
      </c>
      <c r="G1734">
        <f t="shared" si="108"/>
        <v>0.4303545937304265</v>
      </c>
      <c r="H1734" t="str">
        <f t="shared" si="109"/>
        <v>Normal</v>
      </c>
      <c r="I1734" t="str">
        <f t="shared" si="110"/>
        <v>Normal</v>
      </c>
      <c r="J1734" s="14" t="str">
        <f t="shared" si="111"/>
        <v>Class 6</v>
      </c>
    </row>
    <row r="1735" spans="1:10" x14ac:dyDescent="0.45">
      <c r="A1735">
        <v>173648</v>
      </c>
      <c r="B1735" t="s">
        <v>28</v>
      </c>
      <c r="C1735" t="s">
        <v>25</v>
      </c>
      <c r="D1735" t="s">
        <v>18</v>
      </c>
      <c r="E1735" t="s">
        <v>77</v>
      </c>
      <c r="F1735">
        <v>61722</v>
      </c>
      <c r="G1735">
        <f t="shared" si="108"/>
        <v>0.42992923848800901</v>
      </c>
      <c r="H1735" t="str">
        <f t="shared" si="109"/>
        <v>Normal</v>
      </c>
      <c r="I1735" t="str">
        <f t="shared" si="110"/>
        <v>Normal</v>
      </c>
      <c r="J1735" s="14" t="str">
        <f t="shared" si="111"/>
        <v>Class 6</v>
      </c>
    </row>
    <row r="1736" spans="1:10" x14ac:dyDescent="0.45">
      <c r="A1736">
        <v>353496</v>
      </c>
      <c r="B1736" t="s">
        <v>28</v>
      </c>
      <c r="C1736" t="s">
        <v>33</v>
      </c>
      <c r="D1736" t="s">
        <v>15</v>
      </c>
      <c r="E1736" t="s">
        <v>84</v>
      </c>
      <c r="F1736">
        <v>61703</v>
      </c>
      <c r="G1736">
        <f t="shared" si="108"/>
        <v>0.42925575935418137</v>
      </c>
      <c r="H1736" t="str">
        <f t="shared" si="109"/>
        <v>Normal</v>
      </c>
      <c r="I1736" t="str">
        <f t="shared" si="110"/>
        <v>Normal</v>
      </c>
      <c r="J1736" s="14" t="str">
        <f t="shared" si="111"/>
        <v>Class 6</v>
      </c>
    </row>
    <row r="1737" spans="1:10" x14ac:dyDescent="0.45">
      <c r="A1737">
        <v>991280</v>
      </c>
      <c r="B1737" t="s">
        <v>28</v>
      </c>
      <c r="C1737" t="s">
        <v>25</v>
      </c>
      <c r="D1737" t="s">
        <v>15</v>
      </c>
      <c r="E1737" t="s">
        <v>84</v>
      </c>
      <c r="F1737">
        <v>61686</v>
      </c>
      <c r="G1737">
        <f t="shared" si="108"/>
        <v>0.4286531727607566</v>
      </c>
      <c r="H1737" t="str">
        <f t="shared" si="109"/>
        <v>Normal</v>
      </c>
      <c r="I1737" t="str">
        <f t="shared" si="110"/>
        <v>Normal</v>
      </c>
      <c r="J1737" s="14" t="str">
        <f t="shared" si="111"/>
        <v>Class 6</v>
      </c>
    </row>
    <row r="1738" spans="1:10" x14ac:dyDescent="0.45">
      <c r="A1738">
        <v>222478</v>
      </c>
      <c r="B1738" t="s">
        <v>28</v>
      </c>
      <c r="C1738" t="s">
        <v>26</v>
      </c>
      <c r="D1738" t="s">
        <v>18</v>
      </c>
      <c r="E1738" t="s">
        <v>87</v>
      </c>
      <c r="F1738">
        <v>61681</v>
      </c>
      <c r="G1738">
        <f t="shared" si="108"/>
        <v>0.42847594140974932</v>
      </c>
      <c r="H1738" t="str">
        <f t="shared" si="109"/>
        <v>Normal</v>
      </c>
      <c r="I1738" t="str">
        <f t="shared" si="110"/>
        <v>Normal</v>
      </c>
      <c r="J1738" s="14" t="str">
        <f t="shared" si="111"/>
        <v>Class 6</v>
      </c>
    </row>
    <row r="1739" spans="1:10" x14ac:dyDescent="0.45">
      <c r="A1739">
        <v>529892</v>
      </c>
      <c r="B1739" t="s">
        <v>28</v>
      </c>
      <c r="C1739" t="s">
        <v>26</v>
      </c>
      <c r="D1739" t="s">
        <v>10</v>
      </c>
      <c r="E1739" t="s">
        <v>78</v>
      </c>
      <c r="F1739">
        <v>61668</v>
      </c>
      <c r="G1739">
        <f t="shared" si="108"/>
        <v>0.42801513989713036</v>
      </c>
      <c r="H1739" t="str">
        <f t="shared" si="109"/>
        <v>Normal</v>
      </c>
      <c r="I1739" t="str">
        <f t="shared" si="110"/>
        <v>Normal</v>
      </c>
      <c r="J1739" s="14" t="str">
        <f t="shared" si="111"/>
        <v>Class 6</v>
      </c>
    </row>
    <row r="1740" spans="1:10" x14ac:dyDescent="0.45">
      <c r="A1740">
        <v>618331</v>
      </c>
      <c r="B1740" t="s">
        <v>28</v>
      </c>
      <c r="C1740" t="s">
        <v>25</v>
      </c>
      <c r="D1740" t="s">
        <v>18</v>
      </c>
      <c r="E1740" t="s">
        <v>84</v>
      </c>
      <c r="F1740">
        <v>61657</v>
      </c>
      <c r="G1740">
        <f t="shared" si="108"/>
        <v>0.42762523092491433</v>
      </c>
      <c r="H1740" t="str">
        <f t="shared" si="109"/>
        <v>Normal</v>
      </c>
      <c r="I1740" t="str">
        <f t="shared" si="110"/>
        <v>Normal</v>
      </c>
      <c r="J1740" s="14" t="str">
        <f t="shared" si="111"/>
        <v>Class 6</v>
      </c>
    </row>
    <row r="1741" spans="1:10" x14ac:dyDescent="0.45">
      <c r="A1741">
        <v>144698</v>
      </c>
      <c r="B1741" t="s">
        <v>28</v>
      </c>
      <c r="C1741" t="s">
        <v>25</v>
      </c>
      <c r="D1741" t="s">
        <v>15</v>
      </c>
      <c r="E1741" t="s">
        <v>81</v>
      </c>
      <c r="F1741">
        <v>61647</v>
      </c>
      <c r="G1741">
        <f t="shared" si="108"/>
        <v>0.42727076822289978</v>
      </c>
      <c r="H1741" t="str">
        <f t="shared" si="109"/>
        <v>Normal</v>
      </c>
      <c r="I1741" t="str">
        <f t="shared" si="110"/>
        <v>Normal</v>
      </c>
      <c r="J1741" s="14" t="str">
        <f t="shared" si="111"/>
        <v>Class 6</v>
      </c>
    </row>
    <row r="1742" spans="1:10" x14ac:dyDescent="0.45">
      <c r="A1742">
        <v>155708</v>
      </c>
      <c r="B1742" t="s">
        <v>28</v>
      </c>
      <c r="C1742" t="s">
        <v>25</v>
      </c>
      <c r="D1742" t="s">
        <v>15</v>
      </c>
      <c r="E1742" t="s">
        <v>78</v>
      </c>
      <c r="F1742">
        <v>61643</v>
      </c>
      <c r="G1742">
        <f t="shared" si="108"/>
        <v>0.42712898314209397</v>
      </c>
      <c r="H1742" t="str">
        <f t="shared" si="109"/>
        <v>Normal</v>
      </c>
      <c r="I1742" t="str">
        <f t="shared" si="110"/>
        <v>Normal</v>
      </c>
      <c r="J1742" s="14" t="str">
        <f t="shared" si="111"/>
        <v>Class 6</v>
      </c>
    </row>
    <row r="1743" spans="1:10" x14ac:dyDescent="0.45">
      <c r="A1743">
        <v>953840</v>
      </c>
      <c r="B1743" t="s">
        <v>28</v>
      </c>
      <c r="C1743" t="s">
        <v>26</v>
      </c>
      <c r="D1743" t="s">
        <v>11</v>
      </c>
      <c r="E1743" t="s">
        <v>77</v>
      </c>
      <c r="F1743">
        <v>61641</v>
      </c>
      <c r="G1743">
        <f t="shared" si="108"/>
        <v>0.42705809060169103</v>
      </c>
      <c r="H1743" t="str">
        <f t="shared" si="109"/>
        <v>Normal</v>
      </c>
      <c r="I1743" t="str">
        <f t="shared" si="110"/>
        <v>Normal</v>
      </c>
      <c r="J1743" s="14" t="str">
        <f t="shared" si="111"/>
        <v>Class 6</v>
      </c>
    </row>
    <row r="1744" spans="1:10" x14ac:dyDescent="0.45">
      <c r="A1744">
        <v>162517</v>
      </c>
      <c r="B1744" t="s">
        <v>28</v>
      </c>
      <c r="C1744" t="s">
        <v>25</v>
      </c>
      <c r="D1744" t="s">
        <v>18</v>
      </c>
      <c r="E1744" t="s">
        <v>78</v>
      </c>
      <c r="F1744">
        <v>61601</v>
      </c>
      <c r="G1744">
        <f t="shared" si="108"/>
        <v>0.4256402397936328</v>
      </c>
      <c r="H1744" t="str">
        <f t="shared" si="109"/>
        <v>Normal</v>
      </c>
      <c r="I1744" t="str">
        <f t="shared" si="110"/>
        <v>Normal</v>
      </c>
      <c r="J1744" s="14" t="str">
        <f t="shared" si="111"/>
        <v>Class 6</v>
      </c>
    </row>
    <row r="1745" spans="1:10" x14ac:dyDescent="0.45">
      <c r="A1745">
        <v>992524</v>
      </c>
      <c r="B1745" t="s">
        <v>28</v>
      </c>
      <c r="C1745" t="s">
        <v>26</v>
      </c>
      <c r="D1745" t="s">
        <v>10</v>
      </c>
      <c r="E1745" t="s">
        <v>78</v>
      </c>
      <c r="F1745">
        <v>61587</v>
      </c>
      <c r="G1745">
        <f t="shared" si="108"/>
        <v>0.42514399201081238</v>
      </c>
      <c r="H1745" t="str">
        <f t="shared" si="109"/>
        <v>Normal</v>
      </c>
      <c r="I1745" t="str">
        <f t="shared" si="110"/>
        <v>Normal</v>
      </c>
      <c r="J1745" s="14" t="str">
        <f t="shared" si="111"/>
        <v>Class 6</v>
      </c>
    </row>
    <row r="1746" spans="1:10" x14ac:dyDescent="0.45">
      <c r="A1746">
        <v>118188</v>
      </c>
      <c r="B1746" t="s">
        <v>28</v>
      </c>
      <c r="C1746" t="s">
        <v>33</v>
      </c>
      <c r="D1746" t="s">
        <v>15</v>
      </c>
      <c r="E1746" t="s">
        <v>80</v>
      </c>
      <c r="F1746">
        <v>61568</v>
      </c>
      <c r="G1746">
        <f t="shared" si="108"/>
        <v>0.42447051287698473</v>
      </c>
      <c r="H1746" t="str">
        <f t="shared" si="109"/>
        <v>Normal</v>
      </c>
      <c r="I1746" t="str">
        <f t="shared" si="110"/>
        <v>Normal</v>
      </c>
      <c r="J1746" s="14" t="str">
        <f t="shared" si="111"/>
        <v>Class 6</v>
      </c>
    </row>
    <row r="1747" spans="1:10" x14ac:dyDescent="0.45">
      <c r="A1747">
        <v>475159</v>
      </c>
      <c r="B1747" t="s">
        <v>28</v>
      </c>
      <c r="C1747" t="s">
        <v>25</v>
      </c>
      <c r="D1747" t="s">
        <v>18</v>
      </c>
      <c r="E1747" t="s">
        <v>84</v>
      </c>
      <c r="F1747">
        <v>61550</v>
      </c>
      <c r="G1747">
        <f t="shared" si="108"/>
        <v>0.42383248001335849</v>
      </c>
      <c r="H1747" t="str">
        <f t="shared" si="109"/>
        <v>Normal</v>
      </c>
      <c r="I1747" t="str">
        <f t="shared" si="110"/>
        <v>Normal</v>
      </c>
      <c r="J1747" s="14" t="str">
        <f t="shared" si="111"/>
        <v>Class 6</v>
      </c>
    </row>
    <row r="1748" spans="1:10" x14ac:dyDescent="0.45">
      <c r="A1748">
        <v>379557</v>
      </c>
      <c r="B1748" t="s">
        <v>28</v>
      </c>
      <c r="C1748" t="s">
        <v>26</v>
      </c>
      <c r="D1748" t="s">
        <v>12</v>
      </c>
      <c r="E1748" t="s">
        <v>82</v>
      </c>
      <c r="F1748">
        <v>61532</v>
      </c>
      <c r="G1748">
        <f t="shared" si="108"/>
        <v>0.42319444714973231</v>
      </c>
      <c r="H1748" t="str">
        <f t="shared" si="109"/>
        <v>Normal</v>
      </c>
      <c r="I1748" t="str">
        <f t="shared" si="110"/>
        <v>Normal</v>
      </c>
      <c r="J1748" s="14" t="str">
        <f t="shared" si="111"/>
        <v>Class 6</v>
      </c>
    </row>
    <row r="1749" spans="1:10" x14ac:dyDescent="0.45">
      <c r="A1749">
        <v>635425</v>
      </c>
      <c r="B1749" t="s">
        <v>28</v>
      </c>
      <c r="C1749" t="s">
        <v>26</v>
      </c>
      <c r="D1749" t="s">
        <v>15</v>
      </c>
      <c r="E1749" t="s">
        <v>79</v>
      </c>
      <c r="F1749">
        <v>61412</v>
      </c>
      <c r="G1749">
        <f t="shared" si="108"/>
        <v>0.41894089472555751</v>
      </c>
      <c r="H1749" t="str">
        <f t="shared" si="109"/>
        <v>Normal</v>
      </c>
      <c r="I1749" t="str">
        <f t="shared" si="110"/>
        <v>Normal</v>
      </c>
      <c r="J1749" s="14" t="str">
        <f t="shared" si="111"/>
        <v>Class 6</v>
      </c>
    </row>
    <row r="1750" spans="1:10" x14ac:dyDescent="0.45">
      <c r="A1750">
        <v>659767</v>
      </c>
      <c r="B1750" t="s">
        <v>28</v>
      </c>
      <c r="C1750" t="s">
        <v>25</v>
      </c>
      <c r="D1750" t="s">
        <v>15</v>
      </c>
      <c r="E1750" t="s">
        <v>79</v>
      </c>
      <c r="F1750">
        <v>61362</v>
      </c>
      <c r="G1750">
        <f t="shared" si="108"/>
        <v>0.41716858121548467</v>
      </c>
      <c r="H1750" t="str">
        <f t="shared" si="109"/>
        <v>Normal</v>
      </c>
      <c r="I1750" t="str">
        <f t="shared" si="110"/>
        <v>Normal</v>
      </c>
      <c r="J1750" s="14" t="str">
        <f t="shared" si="111"/>
        <v>Class 6</v>
      </c>
    </row>
    <row r="1751" spans="1:10" x14ac:dyDescent="0.45">
      <c r="A1751">
        <v>918977</v>
      </c>
      <c r="B1751" t="s">
        <v>28</v>
      </c>
      <c r="C1751" t="s">
        <v>25</v>
      </c>
      <c r="D1751" t="s">
        <v>18</v>
      </c>
      <c r="E1751" t="s">
        <v>81</v>
      </c>
      <c r="F1751">
        <v>61359</v>
      </c>
      <c r="G1751">
        <f t="shared" si="108"/>
        <v>0.41706224240488032</v>
      </c>
      <c r="H1751" t="str">
        <f t="shared" si="109"/>
        <v>Normal</v>
      </c>
      <c r="I1751" t="str">
        <f t="shared" si="110"/>
        <v>Normal</v>
      </c>
      <c r="J1751" s="14" t="str">
        <f t="shared" si="111"/>
        <v>Class 6</v>
      </c>
    </row>
    <row r="1752" spans="1:10" x14ac:dyDescent="0.45">
      <c r="A1752">
        <v>323810</v>
      </c>
      <c r="B1752" t="s">
        <v>28</v>
      </c>
      <c r="C1752" t="s">
        <v>26</v>
      </c>
      <c r="D1752" t="s">
        <v>18</v>
      </c>
      <c r="E1752" t="s">
        <v>81</v>
      </c>
      <c r="F1752">
        <v>61337</v>
      </c>
      <c r="G1752">
        <f t="shared" si="108"/>
        <v>0.41628242446044827</v>
      </c>
      <c r="H1752" t="str">
        <f t="shared" si="109"/>
        <v>Normal</v>
      </c>
      <c r="I1752" t="str">
        <f t="shared" si="110"/>
        <v>Normal</v>
      </c>
      <c r="J1752" s="14" t="str">
        <f t="shared" si="111"/>
        <v>Class 6</v>
      </c>
    </row>
    <row r="1753" spans="1:10" x14ac:dyDescent="0.45">
      <c r="A1753">
        <v>904792</v>
      </c>
      <c r="B1753" t="s">
        <v>28</v>
      </c>
      <c r="C1753" t="s">
        <v>25</v>
      </c>
      <c r="D1753" t="s">
        <v>10</v>
      </c>
      <c r="E1753" t="s">
        <v>78</v>
      </c>
      <c r="F1753">
        <v>61332</v>
      </c>
      <c r="G1753">
        <f t="shared" si="108"/>
        <v>0.416105193109441</v>
      </c>
      <c r="H1753" t="str">
        <f t="shared" si="109"/>
        <v>Normal</v>
      </c>
      <c r="I1753" t="str">
        <f t="shared" si="110"/>
        <v>Normal</v>
      </c>
      <c r="J1753" s="14" t="str">
        <f t="shared" si="111"/>
        <v>Class 6</v>
      </c>
    </row>
    <row r="1754" spans="1:10" x14ac:dyDescent="0.45">
      <c r="A1754">
        <v>853118</v>
      </c>
      <c r="B1754" t="s">
        <v>28</v>
      </c>
      <c r="C1754" t="s">
        <v>25</v>
      </c>
      <c r="D1754" t="s">
        <v>10</v>
      </c>
      <c r="E1754" t="s">
        <v>78</v>
      </c>
      <c r="F1754">
        <v>61301</v>
      </c>
      <c r="G1754">
        <f t="shared" si="108"/>
        <v>0.41500635873319586</v>
      </c>
      <c r="H1754" t="str">
        <f t="shared" si="109"/>
        <v>Normal</v>
      </c>
      <c r="I1754" t="str">
        <f t="shared" si="110"/>
        <v>Normal</v>
      </c>
      <c r="J1754" s="14" t="str">
        <f t="shared" si="111"/>
        <v>Class 6</v>
      </c>
    </row>
    <row r="1755" spans="1:10" x14ac:dyDescent="0.45">
      <c r="A1755">
        <v>693142</v>
      </c>
      <c r="B1755" t="s">
        <v>28</v>
      </c>
      <c r="C1755" t="s">
        <v>25</v>
      </c>
      <c r="D1755" t="s">
        <v>13</v>
      </c>
      <c r="E1755" t="s">
        <v>77</v>
      </c>
      <c r="F1755">
        <v>61237</v>
      </c>
      <c r="G1755">
        <f t="shared" si="108"/>
        <v>0.41273779744030265</v>
      </c>
      <c r="H1755" t="str">
        <f t="shared" si="109"/>
        <v>Normal</v>
      </c>
      <c r="I1755" t="str">
        <f t="shared" si="110"/>
        <v>Normal</v>
      </c>
      <c r="J1755" s="14" t="str">
        <f t="shared" si="111"/>
        <v>Class 6</v>
      </c>
    </row>
    <row r="1756" spans="1:10" x14ac:dyDescent="0.45">
      <c r="A1756">
        <v>297961</v>
      </c>
      <c r="B1756" t="s">
        <v>28</v>
      </c>
      <c r="C1756" t="s">
        <v>26</v>
      </c>
      <c r="D1756" t="s">
        <v>10</v>
      </c>
      <c r="E1756" t="s">
        <v>76</v>
      </c>
      <c r="F1756">
        <v>61143</v>
      </c>
      <c r="G1756">
        <f t="shared" si="108"/>
        <v>0.40940584804136571</v>
      </c>
      <c r="H1756" t="str">
        <f t="shared" si="109"/>
        <v>Normal</v>
      </c>
      <c r="I1756" t="str">
        <f t="shared" si="110"/>
        <v>Normal</v>
      </c>
      <c r="J1756" s="14" t="str">
        <f t="shared" si="111"/>
        <v>Class 6</v>
      </c>
    </row>
    <row r="1757" spans="1:10" x14ac:dyDescent="0.45">
      <c r="A1757">
        <v>734194</v>
      </c>
      <c r="B1757" t="s">
        <v>28</v>
      </c>
      <c r="C1757" t="s">
        <v>25</v>
      </c>
      <c r="D1757" t="s">
        <v>15</v>
      </c>
      <c r="E1757" t="s">
        <v>84</v>
      </c>
      <c r="F1757">
        <v>61102</v>
      </c>
      <c r="G1757">
        <f t="shared" si="108"/>
        <v>0.40795255096310601</v>
      </c>
      <c r="H1757" t="str">
        <f t="shared" si="109"/>
        <v>Normal</v>
      </c>
      <c r="I1757" t="str">
        <f t="shared" si="110"/>
        <v>Normal</v>
      </c>
      <c r="J1757" s="14" t="str">
        <f t="shared" si="111"/>
        <v>Class 6</v>
      </c>
    </row>
    <row r="1758" spans="1:10" x14ac:dyDescent="0.45">
      <c r="A1758">
        <v>370983</v>
      </c>
      <c r="B1758" t="s">
        <v>28</v>
      </c>
      <c r="C1758" t="s">
        <v>25</v>
      </c>
      <c r="D1758" t="s">
        <v>10</v>
      </c>
      <c r="E1758" t="s">
        <v>78</v>
      </c>
      <c r="F1758">
        <v>61087</v>
      </c>
      <c r="G1758">
        <f t="shared" si="108"/>
        <v>0.40742085691008417</v>
      </c>
      <c r="H1758" t="str">
        <f t="shared" si="109"/>
        <v>Normal</v>
      </c>
      <c r="I1758" t="str">
        <f t="shared" si="110"/>
        <v>Normal</v>
      </c>
      <c r="J1758" s="14" t="str">
        <f t="shared" si="111"/>
        <v>Class 6</v>
      </c>
    </row>
    <row r="1759" spans="1:10" x14ac:dyDescent="0.45">
      <c r="A1759">
        <v>306948</v>
      </c>
      <c r="B1759" t="s">
        <v>28</v>
      </c>
      <c r="C1759" t="s">
        <v>26</v>
      </c>
      <c r="D1759" t="s">
        <v>15</v>
      </c>
      <c r="E1759" t="s">
        <v>79</v>
      </c>
      <c r="F1759">
        <v>60988</v>
      </c>
      <c r="G1759">
        <f t="shared" si="108"/>
        <v>0.40391167616013995</v>
      </c>
      <c r="H1759" t="str">
        <f t="shared" si="109"/>
        <v>Normal</v>
      </c>
      <c r="I1759" t="str">
        <f t="shared" si="110"/>
        <v>Normal</v>
      </c>
      <c r="J1759" s="14" t="str">
        <f t="shared" si="111"/>
        <v>Class 6</v>
      </c>
    </row>
    <row r="1760" spans="1:10" x14ac:dyDescent="0.45">
      <c r="A1760">
        <v>831750</v>
      </c>
      <c r="B1760" t="s">
        <v>28</v>
      </c>
      <c r="C1760" t="s">
        <v>25</v>
      </c>
      <c r="D1760" t="s">
        <v>18</v>
      </c>
      <c r="E1760" t="s">
        <v>82</v>
      </c>
      <c r="F1760">
        <v>60967</v>
      </c>
      <c r="G1760">
        <f t="shared" si="108"/>
        <v>0.40316730448590937</v>
      </c>
      <c r="H1760" t="str">
        <f t="shared" si="109"/>
        <v>Normal</v>
      </c>
      <c r="I1760" t="str">
        <f t="shared" si="110"/>
        <v>Normal</v>
      </c>
      <c r="J1760" s="14" t="str">
        <f t="shared" si="111"/>
        <v>Class 6</v>
      </c>
    </row>
    <row r="1761" spans="1:10" x14ac:dyDescent="0.45">
      <c r="A1761">
        <v>910154</v>
      </c>
      <c r="B1761" t="s">
        <v>28</v>
      </c>
      <c r="C1761" t="s">
        <v>25</v>
      </c>
      <c r="D1761" t="s">
        <v>15</v>
      </c>
      <c r="E1761" t="s">
        <v>78</v>
      </c>
      <c r="F1761">
        <v>60943</v>
      </c>
      <c r="G1761">
        <f t="shared" si="108"/>
        <v>0.40231659400107445</v>
      </c>
      <c r="H1761" t="str">
        <f t="shared" si="109"/>
        <v>Normal</v>
      </c>
      <c r="I1761" t="str">
        <f t="shared" si="110"/>
        <v>Normal</v>
      </c>
      <c r="J1761" s="14" t="str">
        <f t="shared" si="111"/>
        <v>Class 6</v>
      </c>
    </row>
    <row r="1762" spans="1:10" x14ac:dyDescent="0.45">
      <c r="A1762">
        <v>736470</v>
      </c>
      <c r="B1762" t="s">
        <v>28</v>
      </c>
      <c r="C1762" t="s">
        <v>33</v>
      </c>
      <c r="D1762" t="s">
        <v>15</v>
      </c>
      <c r="E1762" t="s">
        <v>87</v>
      </c>
      <c r="F1762">
        <v>60928</v>
      </c>
      <c r="G1762">
        <f t="shared" si="108"/>
        <v>0.40178489994805261</v>
      </c>
      <c r="H1762" t="str">
        <f t="shared" si="109"/>
        <v>Normal</v>
      </c>
      <c r="I1762" t="str">
        <f t="shared" si="110"/>
        <v>Normal</v>
      </c>
      <c r="J1762" s="14" t="str">
        <f t="shared" si="111"/>
        <v>Class 6</v>
      </c>
    </row>
    <row r="1763" spans="1:10" x14ac:dyDescent="0.45">
      <c r="A1763">
        <v>318306</v>
      </c>
      <c r="B1763" t="s">
        <v>28</v>
      </c>
      <c r="C1763" t="s">
        <v>26</v>
      </c>
      <c r="D1763" t="s">
        <v>15</v>
      </c>
      <c r="E1763" t="s">
        <v>81</v>
      </c>
      <c r="F1763">
        <v>60897</v>
      </c>
      <c r="G1763">
        <f t="shared" si="108"/>
        <v>0.40068606557180747</v>
      </c>
      <c r="H1763" t="str">
        <f t="shared" si="109"/>
        <v>Normal</v>
      </c>
      <c r="I1763" t="str">
        <f t="shared" si="110"/>
        <v>Normal</v>
      </c>
      <c r="J1763" s="14" t="str">
        <f t="shared" si="111"/>
        <v>Class 6</v>
      </c>
    </row>
    <row r="1764" spans="1:10" x14ac:dyDescent="0.45">
      <c r="A1764">
        <v>501414</v>
      </c>
      <c r="B1764" t="s">
        <v>28</v>
      </c>
      <c r="C1764" t="s">
        <v>26</v>
      </c>
      <c r="D1764" t="s">
        <v>18</v>
      </c>
      <c r="E1764" t="s">
        <v>77</v>
      </c>
      <c r="F1764">
        <v>60863</v>
      </c>
      <c r="G1764">
        <f t="shared" si="108"/>
        <v>0.39948089238495793</v>
      </c>
      <c r="H1764" t="str">
        <f t="shared" si="109"/>
        <v>Normal</v>
      </c>
      <c r="I1764" t="str">
        <f t="shared" si="110"/>
        <v>Normal</v>
      </c>
      <c r="J1764" s="14" t="str">
        <f t="shared" si="111"/>
        <v>Class 6</v>
      </c>
    </row>
    <row r="1765" spans="1:10" x14ac:dyDescent="0.45">
      <c r="A1765">
        <v>188776</v>
      </c>
      <c r="B1765" t="s">
        <v>28</v>
      </c>
      <c r="C1765" t="s">
        <v>25</v>
      </c>
      <c r="D1765" t="s">
        <v>18</v>
      </c>
      <c r="E1765" t="s">
        <v>78</v>
      </c>
      <c r="F1765">
        <v>60853</v>
      </c>
      <c r="G1765">
        <f t="shared" si="108"/>
        <v>0.39912642968294337</v>
      </c>
      <c r="H1765" t="str">
        <f t="shared" si="109"/>
        <v>Normal</v>
      </c>
      <c r="I1765" t="str">
        <f t="shared" si="110"/>
        <v>Normal</v>
      </c>
      <c r="J1765" s="14" t="str">
        <f t="shared" si="111"/>
        <v>Class 6</v>
      </c>
    </row>
    <row r="1766" spans="1:10" x14ac:dyDescent="0.45">
      <c r="A1766">
        <v>513438</v>
      </c>
      <c r="B1766" t="s">
        <v>28</v>
      </c>
      <c r="C1766" t="s">
        <v>26</v>
      </c>
      <c r="D1766" t="s">
        <v>18</v>
      </c>
      <c r="E1766" t="s">
        <v>79</v>
      </c>
      <c r="F1766">
        <v>60848</v>
      </c>
      <c r="G1766">
        <f t="shared" si="108"/>
        <v>0.39894919833193609</v>
      </c>
      <c r="H1766" t="str">
        <f t="shared" si="109"/>
        <v>Normal</v>
      </c>
      <c r="I1766" t="str">
        <f t="shared" si="110"/>
        <v>Normal</v>
      </c>
      <c r="J1766" s="14" t="str">
        <f t="shared" si="111"/>
        <v>Class 6</v>
      </c>
    </row>
    <row r="1767" spans="1:10" x14ac:dyDescent="0.45">
      <c r="A1767">
        <v>321013</v>
      </c>
      <c r="B1767" t="s">
        <v>28</v>
      </c>
      <c r="C1767" t="s">
        <v>26</v>
      </c>
      <c r="D1767" t="s">
        <v>11</v>
      </c>
      <c r="E1767" t="s">
        <v>77</v>
      </c>
      <c r="F1767">
        <v>60821</v>
      </c>
      <c r="G1767">
        <f t="shared" si="108"/>
        <v>0.39799214903649677</v>
      </c>
      <c r="H1767" t="str">
        <f t="shared" si="109"/>
        <v>Normal</v>
      </c>
      <c r="I1767" t="str">
        <f t="shared" si="110"/>
        <v>Normal</v>
      </c>
      <c r="J1767" s="14" t="str">
        <f t="shared" si="111"/>
        <v>Class 6</v>
      </c>
    </row>
    <row r="1768" spans="1:10" x14ac:dyDescent="0.45">
      <c r="A1768">
        <v>657708</v>
      </c>
      <c r="B1768" t="s">
        <v>28</v>
      </c>
      <c r="C1768" t="s">
        <v>25</v>
      </c>
      <c r="D1768" t="s">
        <v>10</v>
      </c>
      <c r="E1768" t="s">
        <v>76</v>
      </c>
      <c r="F1768">
        <v>60798</v>
      </c>
      <c r="G1768">
        <f t="shared" si="108"/>
        <v>0.39717688482186325</v>
      </c>
      <c r="H1768" t="str">
        <f t="shared" si="109"/>
        <v>Normal</v>
      </c>
      <c r="I1768" t="str">
        <f t="shared" si="110"/>
        <v>Normal</v>
      </c>
      <c r="J1768" s="14" t="str">
        <f t="shared" si="111"/>
        <v>Class 6</v>
      </c>
    </row>
    <row r="1769" spans="1:10" x14ac:dyDescent="0.45">
      <c r="A1769">
        <v>504463</v>
      </c>
      <c r="B1769" t="s">
        <v>28</v>
      </c>
      <c r="C1769" t="s">
        <v>26</v>
      </c>
      <c r="D1769" t="s">
        <v>15</v>
      </c>
      <c r="E1769" t="s">
        <v>77</v>
      </c>
      <c r="F1769">
        <v>60745</v>
      </c>
      <c r="G1769">
        <f t="shared" si="108"/>
        <v>0.39529823250118606</v>
      </c>
      <c r="H1769" t="str">
        <f t="shared" si="109"/>
        <v>Normal</v>
      </c>
      <c r="I1769" t="str">
        <f t="shared" si="110"/>
        <v>Normal</v>
      </c>
      <c r="J1769" s="14" t="str">
        <f t="shared" si="111"/>
        <v>Class 6</v>
      </c>
    </row>
    <row r="1770" spans="1:10" x14ac:dyDescent="0.45">
      <c r="A1770">
        <v>19536</v>
      </c>
      <c r="B1770" t="s">
        <v>28</v>
      </c>
      <c r="C1770" t="s">
        <v>25</v>
      </c>
      <c r="D1770" t="s">
        <v>15</v>
      </c>
      <c r="E1770" t="s">
        <v>77</v>
      </c>
      <c r="F1770">
        <v>60688</v>
      </c>
      <c r="G1770">
        <f t="shared" si="108"/>
        <v>0.39327779509970306</v>
      </c>
      <c r="H1770" t="str">
        <f t="shared" si="109"/>
        <v>Normal</v>
      </c>
      <c r="I1770" t="str">
        <f t="shared" si="110"/>
        <v>Normal</v>
      </c>
      <c r="J1770" s="14" t="str">
        <f t="shared" si="111"/>
        <v>Class 6</v>
      </c>
    </row>
    <row r="1771" spans="1:10" x14ac:dyDescent="0.45">
      <c r="A1771">
        <v>972184</v>
      </c>
      <c r="B1771" t="s">
        <v>28</v>
      </c>
      <c r="C1771" t="s">
        <v>25</v>
      </c>
      <c r="D1771" t="s">
        <v>18</v>
      </c>
      <c r="E1771" t="s">
        <v>83</v>
      </c>
      <c r="F1771">
        <v>60685</v>
      </c>
      <c r="G1771">
        <f t="shared" si="108"/>
        <v>0.39317145628909866</v>
      </c>
      <c r="H1771" t="str">
        <f t="shared" si="109"/>
        <v>Normal</v>
      </c>
      <c r="I1771" t="str">
        <f t="shared" si="110"/>
        <v>Normal</v>
      </c>
      <c r="J1771" s="14" t="str">
        <f t="shared" si="111"/>
        <v>Class 6</v>
      </c>
    </row>
    <row r="1772" spans="1:10" x14ac:dyDescent="0.45">
      <c r="A1772">
        <v>766822</v>
      </c>
      <c r="B1772" t="s">
        <v>28</v>
      </c>
      <c r="C1772" t="s">
        <v>26</v>
      </c>
      <c r="D1772" t="s">
        <v>15</v>
      </c>
      <c r="E1772" t="s">
        <v>78</v>
      </c>
      <c r="F1772">
        <v>60668</v>
      </c>
      <c r="G1772">
        <f t="shared" si="108"/>
        <v>0.39256886969567389</v>
      </c>
      <c r="H1772" t="str">
        <f t="shared" si="109"/>
        <v>Normal</v>
      </c>
      <c r="I1772" t="str">
        <f t="shared" si="110"/>
        <v>Normal</v>
      </c>
      <c r="J1772" s="14" t="str">
        <f t="shared" si="111"/>
        <v>Class 6</v>
      </c>
    </row>
    <row r="1773" spans="1:10" x14ac:dyDescent="0.45">
      <c r="A1773">
        <v>635744</v>
      </c>
      <c r="B1773" t="s">
        <v>28</v>
      </c>
      <c r="C1773" t="s">
        <v>26</v>
      </c>
      <c r="D1773" t="s">
        <v>18</v>
      </c>
      <c r="E1773" t="s">
        <v>77</v>
      </c>
      <c r="F1773">
        <v>60660</v>
      </c>
      <c r="G1773">
        <f t="shared" si="108"/>
        <v>0.39228529953406227</v>
      </c>
      <c r="H1773" t="str">
        <f t="shared" si="109"/>
        <v>Normal</v>
      </c>
      <c r="I1773" t="str">
        <f t="shared" si="110"/>
        <v>Normal</v>
      </c>
      <c r="J1773" s="14" t="str">
        <f t="shared" si="111"/>
        <v>Class 6</v>
      </c>
    </row>
    <row r="1774" spans="1:10" x14ac:dyDescent="0.45">
      <c r="A1774">
        <v>227116</v>
      </c>
      <c r="B1774" t="s">
        <v>28</v>
      </c>
      <c r="C1774" t="s">
        <v>25</v>
      </c>
      <c r="D1774" t="s">
        <v>15</v>
      </c>
      <c r="E1774" t="s">
        <v>78</v>
      </c>
      <c r="F1774">
        <v>60609</v>
      </c>
      <c r="G1774">
        <f t="shared" si="108"/>
        <v>0.39047753975378796</v>
      </c>
      <c r="H1774" t="str">
        <f t="shared" si="109"/>
        <v>Normal</v>
      </c>
      <c r="I1774" t="str">
        <f t="shared" si="110"/>
        <v>Normal</v>
      </c>
      <c r="J1774" s="14" t="str">
        <f t="shared" si="111"/>
        <v>Class 6</v>
      </c>
    </row>
    <row r="1775" spans="1:10" x14ac:dyDescent="0.45">
      <c r="A1775">
        <v>20989</v>
      </c>
      <c r="B1775" t="s">
        <v>28</v>
      </c>
      <c r="C1775" t="s">
        <v>26</v>
      </c>
      <c r="D1775" t="s">
        <v>18</v>
      </c>
      <c r="E1775" t="s">
        <v>77</v>
      </c>
      <c r="F1775">
        <v>60605</v>
      </c>
      <c r="G1775">
        <f t="shared" si="108"/>
        <v>0.39033575467298215</v>
      </c>
      <c r="H1775" t="str">
        <f t="shared" si="109"/>
        <v>Normal</v>
      </c>
      <c r="I1775" t="str">
        <f t="shared" si="110"/>
        <v>Normal</v>
      </c>
      <c r="J1775" s="14" t="str">
        <f t="shared" si="111"/>
        <v>Class 6</v>
      </c>
    </row>
    <row r="1776" spans="1:10" x14ac:dyDescent="0.45">
      <c r="A1776">
        <v>406137</v>
      </c>
      <c r="B1776" t="s">
        <v>28</v>
      </c>
      <c r="C1776" t="s">
        <v>26</v>
      </c>
      <c r="D1776" t="s">
        <v>15</v>
      </c>
      <c r="E1776" t="s">
        <v>77</v>
      </c>
      <c r="F1776">
        <v>60566</v>
      </c>
      <c r="G1776">
        <f t="shared" si="108"/>
        <v>0.38895335013512533</v>
      </c>
      <c r="H1776" t="str">
        <f t="shared" si="109"/>
        <v>Normal</v>
      </c>
      <c r="I1776" t="str">
        <f t="shared" si="110"/>
        <v>Normal</v>
      </c>
      <c r="J1776" s="14" t="str">
        <f t="shared" si="111"/>
        <v>Class 6</v>
      </c>
    </row>
    <row r="1777" spans="1:10" x14ac:dyDescent="0.45">
      <c r="A1777">
        <v>887671</v>
      </c>
      <c r="B1777" t="s">
        <v>28</v>
      </c>
      <c r="C1777" t="s">
        <v>25</v>
      </c>
      <c r="D1777" t="s">
        <v>18</v>
      </c>
      <c r="E1777" t="s">
        <v>83</v>
      </c>
      <c r="F1777">
        <v>60500</v>
      </c>
      <c r="G1777">
        <f t="shared" si="108"/>
        <v>0.38661389630182924</v>
      </c>
      <c r="H1777" t="str">
        <f t="shared" si="109"/>
        <v>Normal</v>
      </c>
      <c r="I1777" t="str">
        <f t="shared" si="110"/>
        <v>Normal</v>
      </c>
      <c r="J1777" s="14" t="str">
        <f t="shared" si="111"/>
        <v>Class 6</v>
      </c>
    </row>
    <row r="1778" spans="1:10" x14ac:dyDescent="0.45">
      <c r="A1778">
        <v>563880</v>
      </c>
      <c r="B1778" t="s">
        <v>28</v>
      </c>
      <c r="C1778" t="s">
        <v>26</v>
      </c>
      <c r="D1778" t="s">
        <v>18</v>
      </c>
      <c r="E1778" t="s">
        <v>78</v>
      </c>
      <c r="F1778">
        <v>60492</v>
      </c>
      <c r="G1778">
        <f t="shared" si="108"/>
        <v>0.38633032614021756</v>
      </c>
      <c r="H1778" t="str">
        <f t="shared" si="109"/>
        <v>Normal</v>
      </c>
      <c r="I1778" t="str">
        <f t="shared" si="110"/>
        <v>Normal</v>
      </c>
      <c r="J1778" s="14" t="str">
        <f t="shared" si="111"/>
        <v>Class 6</v>
      </c>
    </row>
    <row r="1779" spans="1:10" x14ac:dyDescent="0.45">
      <c r="A1779">
        <v>969719</v>
      </c>
      <c r="B1779" t="s">
        <v>28</v>
      </c>
      <c r="C1779" t="s">
        <v>25</v>
      </c>
      <c r="D1779" t="s">
        <v>14</v>
      </c>
      <c r="E1779" t="s">
        <v>80</v>
      </c>
      <c r="F1779">
        <v>60480</v>
      </c>
      <c r="G1779">
        <f t="shared" si="108"/>
        <v>0.38590497089780013</v>
      </c>
      <c r="H1779" t="str">
        <f t="shared" si="109"/>
        <v>Normal</v>
      </c>
      <c r="I1779" t="str">
        <f t="shared" si="110"/>
        <v>Normal</v>
      </c>
      <c r="J1779" s="14" t="str">
        <f t="shared" si="111"/>
        <v>Class 6</v>
      </c>
    </row>
    <row r="1780" spans="1:10" x14ac:dyDescent="0.45">
      <c r="A1780">
        <v>509365</v>
      </c>
      <c r="B1780" t="s">
        <v>28</v>
      </c>
      <c r="C1780" t="s">
        <v>26</v>
      </c>
      <c r="D1780" t="s">
        <v>18</v>
      </c>
      <c r="E1780" t="s">
        <v>79</v>
      </c>
      <c r="F1780">
        <v>60466</v>
      </c>
      <c r="G1780">
        <f t="shared" si="108"/>
        <v>0.3854087231149797</v>
      </c>
      <c r="H1780" t="str">
        <f t="shared" si="109"/>
        <v>Normal</v>
      </c>
      <c r="I1780" t="str">
        <f t="shared" si="110"/>
        <v>Normal</v>
      </c>
      <c r="J1780" s="14" t="str">
        <f t="shared" si="111"/>
        <v>Class 6</v>
      </c>
    </row>
    <row r="1781" spans="1:10" x14ac:dyDescent="0.45">
      <c r="A1781">
        <v>885993</v>
      </c>
      <c r="B1781" t="s">
        <v>28</v>
      </c>
      <c r="C1781" t="s">
        <v>26</v>
      </c>
      <c r="D1781" t="s">
        <v>18</v>
      </c>
      <c r="E1781" t="s">
        <v>78</v>
      </c>
      <c r="F1781">
        <v>60458</v>
      </c>
      <c r="G1781">
        <f t="shared" si="108"/>
        <v>0.38512515295336808</v>
      </c>
      <c r="H1781" t="str">
        <f t="shared" si="109"/>
        <v>Normal</v>
      </c>
      <c r="I1781" t="str">
        <f t="shared" si="110"/>
        <v>Normal</v>
      </c>
      <c r="J1781" s="14" t="str">
        <f t="shared" si="111"/>
        <v>Class 6</v>
      </c>
    </row>
    <row r="1782" spans="1:10" x14ac:dyDescent="0.45">
      <c r="A1782">
        <v>340030</v>
      </c>
      <c r="B1782" t="s">
        <v>28</v>
      </c>
      <c r="C1782" t="s">
        <v>25</v>
      </c>
      <c r="D1782" t="s">
        <v>18</v>
      </c>
      <c r="E1782" t="s">
        <v>80</v>
      </c>
      <c r="F1782">
        <v>60454</v>
      </c>
      <c r="G1782">
        <f t="shared" si="108"/>
        <v>0.38498336787256221</v>
      </c>
      <c r="H1782" t="str">
        <f t="shared" si="109"/>
        <v>Normal</v>
      </c>
      <c r="I1782" t="str">
        <f t="shared" si="110"/>
        <v>Normal</v>
      </c>
      <c r="J1782" s="14" t="str">
        <f t="shared" si="111"/>
        <v>Class 6</v>
      </c>
    </row>
    <row r="1783" spans="1:10" x14ac:dyDescent="0.45">
      <c r="A1783">
        <v>577016</v>
      </c>
      <c r="B1783" t="s">
        <v>28</v>
      </c>
      <c r="C1783" t="s">
        <v>25</v>
      </c>
      <c r="D1783" t="s">
        <v>15</v>
      </c>
      <c r="E1783" t="s">
        <v>79</v>
      </c>
      <c r="F1783">
        <v>60448</v>
      </c>
      <c r="G1783">
        <f t="shared" si="108"/>
        <v>0.38477069025135352</v>
      </c>
      <c r="H1783" t="str">
        <f t="shared" si="109"/>
        <v>Normal</v>
      </c>
      <c r="I1783" t="str">
        <f t="shared" si="110"/>
        <v>Normal</v>
      </c>
      <c r="J1783" s="14" t="str">
        <f t="shared" si="111"/>
        <v>Class 6</v>
      </c>
    </row>
    <row r="1784" spans="1:10" x14ac:dyDescent="0.45">
      <c r="A1784">
        <v>752415</v>
      </c>
      <c r="B1784" t="s">
        <v>28</v>
      </c>
      <c r="C1784" t="s">
        <v>25</v>
      </c>
      <c r="D1784" t="s">
        <v>15</v>
      </c>
      <c r="E1784" t="s">
        <v>81</v>
      </c>
      <c r="F1784">
        <v>60430</v>
      </c>
      <c r="G1784">
        <f t="shared" si="108"/>
        <v>0.38413265738772728</v>
      </c>
      <c r="H1784" t="str">
        <f t="shared" si="109"/>
        <v>Normal</v>
      </c>
      <c r="I1784" t="str">
        <f t="shared" si="110"/>
        <v>Normal</v>
      </c>
      <c r="J1784" s="14" t="str">
        <f t="shared" si="111"/>
        <v>Class 6</v>
      </c>
    </row>
    <row r="1785" spans="1:10" x14ac:dyDescent="0.45">
      <c r="A1785">
        <v>499010</v>
      </c>
      <c r="B1785" t="s">
        <v>28</v>
      </c>
      <c r="C1785" t="s">
        <v>25</v>
      </c>
      <c r="D1785" t="s">
        <v>15</v>
      </c>
      <c r="E1785" t="s">
        <v>78</v>
      </c>
      <c r="F1785">
        <v>60429</v>
      </c>
      <c r="G1785">
        <f t="shared" si="108"/>
        <v>0.38409721111752582</v>
      </c>
      <c r="H1785" t="str">
        <f t="shared" si="109"/>
        <v>Normal</v>
      </c>
      <c r="I1785" t="str">
        <f t="shared" si="110"/>
        <v>Normal</v>
      </c>
      <c r="J1785" s="14" t="str">
        <f t="shared" si="111"/>
        <v>Class 6</v>
      </c>
    </row>
    <row r="1786" spans="1:10" x14ac:dyDescent="0.45">
      <c r="A1786">
        <v>455073</v>
      </c>
      <c r="B1786" t="s">
        <v>28</v>
      </c>
      <c r="C1786" t="s">
        <v>26</v>
      </c>
      <c r="D1786" t="s">
        <v>18</v>
      </c>
      <c r="E1786" t="s">
        <v>82</v>
      </c>
      <c r="F1786">
        <v>60370</v>
      </c>
      <c r="G1786">
        <f t="shared" si="108"/>
        <v>0.38200588117563988</v>
      </c>
      <c r="H1786" t="str">
        <f t="shared" si="109"/>
        <v>Normal</v>
      </c>
      <c r="I1786" t="str">
        <f t="shared" si="110"/>
        <v>Normal</v>
      </c>
      <c r="J1786" s="14" t="str">
        <f t="shared" si="111"/>
        <v>Class 6</v>
      </c>
    </row>
    <row r="1787" spans="1:10" x14ac:dyDescent="0.45">
      <c r="A1787">
        <v>391299</v>
      </c>
      <c r="B1787" t="s">
        <v>28</v>
      </c>
      <c r="C1787" t="s">
        <v>25</v>
      </c>
      <c r="D1787" t="s">
        <v>12</v>
      </c>
      <c r="E1787" t="s">
        <v>78</v>
      </c>
      <c r="F1787">
        <v>60368</v>
      </c>
      <c r="G1787">
        <f t="shared" si="108"/>
        <v>0.381934988635237</v>
      </c>
      <c r="H1787" t="str">
        <f t="shared" si="109"/>
        <v>Normal</v>
      </c>
      <c r="I1787" t="str">
        <f t="shared" si="110"/>
        <v>Normal</v>
      </c>
      <c r="J1787" s="14" t="str">
        <f t="shared" si="111"/>
        <v>Class 6</v>
      </c>
    </row>
    <row r="1788" spans="1:10" x14ac:dyDescent="0.45">
      <c r="A1788">
        <v>268063</v>
      </c>
      <c r="B1788" t="s">
        <v>28</v>
      </c>
      <c r="C1788" t="s">
        <v>25</v>
      </c>
      <c r="D1788" t="s">
        <v>15</v>
      </c>
      <c r="E1788" t="s">
        <v>81</v>
      </c>
      <c r="F1788">
        <v>60313</v>
      </c>
      <c r="G1788">
        <f t="shared" si="108"/>
        <v>0.37998544377415688</v>
      </c>
      <c r="H1788" t="str">
        <f t="shared" si="109"/>
        <v>Normal</v>
      </c>
      <c r="I1788" t="str">
        <f t="shared" si="110"/>
        <v>Normal</v>
      </c>
      <c r="J1788" s="14" t="str">
        <f t="shared" si="111"/>
        <v>Class 6</v>
      </c>
    </row>
    <row r="1789" spans="1:10" x14ac:dyDescent="0.45">
      <c r="A1789">
        <v>687757</v>
      </c>
      <c r="B1789" t="s">
        <v>28</v>
      </c>
      <c r="C1789" t="s">
        <v>26</v>
      </c>
      <c r="D1789" t="s">
        <v>15</v>
      </c>
      <c r="E1789" t="s">
        <v>77</v>
      </c>
      <c r="F1789">
        <v>60280</v>
      </c>
      <c r="G1789">
        <f t="shared" si="108"/>
        <v>0.37881571685750881</v>
      </c>
      <c r="H1789" t="str">
        <f t="shared" si="109"/>
        <v>Normal</v>
      </c>
      <c r="I1789" t="str">
        <f t="shared" si="110"/>
        <v>Normal</v>
      </c>
      <c r="J1789" s="14" t="str">
        <f t="shared" si="111"/>
        <v>Class 6</v>
      </c>
    </row>
    <row r="1790" spans="1:10" x14ac:dyDescent="0.45">
      <c r="A1790">
        <v>626291</v>
      </c>
      <c r="B1790" t="s">
        <v>28</v>
      </c>
      <c r="C1790" t="s">
        <v>25</v>
      </c>
      <c r="D1790" t="s">
        <v>18</v>
      </c>
      <c r="E1790" t="s">
        <v>77</v>
      </c>
      <c r="F1790">
        <v>60274</v>
      </c>
      <c r="G1790">
        <f t="shared" si="108"/>
        <v>0.37860303923630007</v>
      </c>
      <c r="H1790" t="str">
        <f t="shared" si="109"/>
        <v>Normal</v>
      </c>
      <c r="I1790" t="str">
        <f t="shared" si="110"/>
        <v>Normal</v>
      </c>
      <c r="J1790" s="14" t="str">
        <f t="shared" si="111"/>
        <v>Class 6</v>
      </c>
    </row>
    <row r="1791" spans="1:10" x14ac:dyDescent="0.45">
      <c r="A1791">
        <v>280565</v>
      </c>
      <c r="B1791" t="s">
        <v>28</v>
      </c>
      <c r="C1791" t="s">
        <v>25</v>
      </c>
      <c r="D1791" t="s">
        <v>16</v>
      </c>
      <c r="E1791" t="s">
        <v>78</v>
      </c>
      <c r="F1791">
        <v>60262</v>
      </c>
      <c r="G1791">
        <f t="shared" si="108"/>
        <v>0.37817768399388257</v>
      </c>
      <c r="H1791" t="str">
        <f t="shared" si="109"/>
        <v>Normal</v>
      </c>
      <c r="I1791" t="str">
        <f t="shared" si="110"/>
        <v>Normal</v>
      </c>
      <c r="J1791" s="14" t="str">
        <f t="shared" si="111"/>
        <v>Class 6</v>
      </c>
    </row>
    <row r="1792" spans="1:10" x14ac:dyDescent="0.45">
      <c r="A1792">
        <v>482029</v>
      </c>
      <c r="B1792" t="s">
        <v>28</v>
      </c>
      <c r="C1792" t="s">
        <v>26</v>
      </c>
      <c r="D1792" t="s">
        <v>15</v>
      </c>
      <c r="E1792" t="s">
        <v>78</v>
      </c>
      <c r="F1792">
        <v>60250</v>
      </c>
      <c r="G1792">
        <f t="shared" si="108"/>
        <v>0.37775232875146514</v>
      </c>
      <c r="H1792" t="str">
        <f t="shared" si="109"/>
        <v>Normal</v>
      </c>
      <c r="I1792" t="str">
        <f t="shared" si="110"/>
        <v>Normal</v>
      </c>
      <c r="J1792" s="14" t="str">
        <f t="shared" si="111"/>
        <v>Class 6</v>
      </c>
    </row>
    <row r="1793" spans="1:10" x14ac:dyDescent="0.45">
      <c r="A1793">
        <v>533072</v>
      </c>
      <c r="B1793" t="s">
        <v>28</v>
      </c>
      <c r="C1793" t="s">
        <v>25</v>
      </c>
      <c r="D1793" t="s">
        <v>15</v>
      </c>
      <c r="E1793" t="s">
        <v>76</v>
      </c>
      <c r="F1793">
        <v>60231</v>
      </c>
      <c r="G1793">
        <f t="shared" si="108"/>
        <v>0.37707884961763743</v>
      </c>
      <c r="H1793" t="str">
        <f t="shared" si="109"/>
        <v>Normal</v>
      </c>
      <c r="I1793" t="str">
        <f t="shared" si="110"/>
        <v>Normal</v>
      </c>
      <c r="J1793" s="14" t="str">
        <f t="shared" si="111"/>
        <v>Class 6</v>
      </c>
    </row>
    <row r="1794" spans="1:10" x14ac:dyDescent="0.45">
      <c r="A1794">
        <v>143472</v>
      </c>
      <c r="B1794" t="s">
        <v>28</v>
      </c>
      <c r="C1794" t="s">
        <v>26</v>
      </c>
      <c r="D1794" t="s">
        <v>18</v>
      </c>
      <c r="E1794" t="s">
        <v>79</v>
      </c>
      <c r="F1794">
        <v>60211</v>
      </c>
      <c r="G1794">
        <f t="shared" ref="G1794:G1857" si="112">(F1794-$L$6)/$L$5</f>
        <v>0.37636992421360832</v>
      </c>
      <c r="H1794" t="str">
        <f t="shared" ref="H1794:H1857" si="113">IF(ABS(G1794)&gt;2, "Outlier", "Normal")</f>
        <v>Normal</v>
      </c>
      <c r="I1794" t="str">
        <f t="shared" ref="I1794:I1857" si="114">IF(OR(F1794&lt;$Q$5, F1794&gt;$Q$6), "Outlier", "Normal")</f>
        <v>Normal</v>
      </c>
      <c r="J1794" s="14" t="str">
        <f t="shared" ref="J1794:J1857" si="115">IF(F1794 &lt;= MIN(F:F) + $Q$23, "Class 1",
IF(F1794 &lt;= MIN(F:F) + $Q$23 *2, "Class 2",
IF(F1794 &lt;= MIN(F:F) + $Q$23 *3, "Class 3",
IF(F1794 &lt;= MIN(F:F) + $Q$23 *4, "Class 4",
IF(F1794 &lt;= MIN(F:F) + $Q$23 *5, "Class 5",
IF(F1794 &lt;= MIN(F:F) + $Q$23 *6, "Class 6",
IF(F1794 &lt;= MIN(F:F) + $Q$23 *7, "Class 7",
IF(F1794 &lt;= MIN(F:F) + $Q$23 *8, "Class 7",
IF(F1794 &lt;= MIN(F:F) + $Q$23 *9, "Class 9",
IF(F1794 &lt;= MIN(F:F) + $Q$23 *10, "Class 10",
))))))))))</f>
        <v>Class 6</v>
      </c>
    </row>
    <row r="1795" spans="1:10" x14ac:dyDescent="0.45">
      <c r="A1795">
        <v>870348</v>
      </c>
      <c r="B1795" t="s">
        <v>28</v>
      </c>
      <c r="C1795" t="s">
        <v>26</v>
      </c>
      <c r="D1795" t="s">
        <v>11</v>
      </c>
      <c r="E1795" t="s">
        <v>77</v>
      </c>
      <c r="F1795">
        <v>60185</v>
      </c>
      <c r="G1795">
        <f t="shared" si="112"/>
        <v>0.37544832118837046</v>
      </c>
      <c r="H1795" t="str">
        <f t="shared" si="113"/>
        <v>Normal</v>
      </c>
      <c r="I1795" t="str">
        <f t="shared" si="114"/>
        <v>Normal</v>
      </c>
      <c r="J1795" s="14" t="str">
        <f t="shared" si="115"/>
        <v>Class 6</v>
      </c>
    </row>
    <row r="1796" spans="1:10" x14ac:dyDescent="0.45">
      <c r="A1796">
        <v>88940</v>
      </c>
      <c r="B1796" t="s">
        <v>28</v>
      </c>
      <c r="C1796" t="s">
        <v>25</v>
      </c>
      <c r="D1796" t="s">
        <v>15</v>
      </c>
      <c r="E1796" t="s">
        <v>77</v>
      </c>
      <c r="F1796">
        <v>60165</v>
      </c>
      <c r="G1796">
        <f t="shared" si="112"/>
        <v>0.37473939578434134</v>
      </c>
      <c r="H1796" t="str">
        <f t="shared" si="113"/>
        <v>Normal</v>
      </c>
      <c r="I1796" t="str">
        <f t="shared" si="114"/>
        <v>Normal</v>
      </c>
      <c r="J1796" s="14" t="str">
        <f t="shared" si="115"/>
        <v>Class 6</v>
      </c>
    </row>
    <row r="1797" spans="1:10" x14ac:dyDescent="0.45">
      <c r="A1797">
        <v>888494</v>
      </c>
      <c r="B1797" t="s">
        <v>28</v>
      </c>
      <c r="C1797" t="s">
        <v>26</v>
      </c>
      <c r="D1797" t="s">
        <v>10</v>
      </c>
      <c r="E1797" t="s">
        <v>78</v>
      </c>
      <c r="F1797">
        <v>60155</v>
      </c>
      <c r="G1797">
        <f t="shared" si="112"/>
        <v>0.37438493308232673</v>
      </c>
      <c r="H1797" t="str">
        <f t="shared" si="113"/>
        <v>Normal</v>
      </c>
      <c r="I1797" t="str">
        <f t="shared" si="114"/>
        <v>Normal</v>
      </c>
      <c r="J1797" s="14" t="str">
        <f t="shared" si="115"/>
        <v>Class 6</v>
      </c>
    </row>
    <row r="1798" spans="1:10" x14ac:dyDescent="0.45">
      <c r="A1798">
        <v>840839</v>
      </c>
      <c r="B1798" t="s">
        <v>28</v>
      </c>
      <c r="C1798" t="s">
        <v>25</v>
      </c>
      <c r="D1798" t="s">
        <v>15</v>
      </c>
      <c r="E1798" t="s">
        <v>84</v>
      </c>
      <c r="F1798">
        <v>60136</v>
      </c>
      <c r="G1798">
        <f t="shared" si="112"/>
        <v>0.37371145394849908</v>
      </c>
      <c r="H1798" t="str">
        <f t="shared" si="113"/>
        <v>Normal</v>
      </c>
      <c r="I1798" t="str">
        <f t="shared" si="114"/>
        <v>Normal</v>
      </c>
      <c r="J1798" s="14" t="str">
        <f t="shared" si="115"/>
        <v>Class 6</v>
      </c>
    </row>
    <row r="1799" spans="1:10" x14ac:dyDescent="0.45">
      <c r="A1799">
        <v>877141</v>
      </c>
      <c r="B1799" t="s">
        <v>28</v>
      </c>
      <c r="C1799" t="s">
        <v>26</v>
      </c>
      <c r="D1799" t="s">
        <v>15</v>
      </c>
      <c r="E1799" t="s">
        <v>78</v>
      </c>
      <c r="F1799">
        <v>60131</v>
      </c>
      <c r="G1799">
        <f t="shared" si="112"/>
        <v>0.37353422259749181</v>
      </c>
      <c r="H1799" t="str">
        <f t="shared" si="113"/>
        <v>Normal</v>
      </c>
      <c r="I1799" t="str">
        <f t="shared" si="114"/>
        <v>Normal</v>
      </c>
      <c r="J1799" s="14" t="str">
        <f t="shared" si="115"/>
        <v>Class 6</v>
      </c>
    </row>
    <row r="1800" spans="1:10" x14ac:dyDescent="0.45">
      <c r="A1800">
        <v>576798</v>
      </c>
      <c r="B1800" t="s">
        <v>28</v>
      </c>
      <c r="C1800" t="s">
        <v>25</v>
      </c>
      <c r="D1800" t="s">
        <v>10</v>
      </c>
      <c r="E1800" t="s">
        <v>79</v>
      </c>
      <c r="F1800">
        <v>60115</v>
      </c>
      <c r="G1800">
        <f t="shared" si="112"/>
        <v>0.3729670822742685</v>
      </c>
      <c r="H1800" t="str">
        <f t="shared" si="113"/>
        <v>Normal</v>
      </c>
      <c r="I1800" t="str">
        <f t="shared" si="114"/>
        <v>Normal</v>
      </c>
      <c r="J1800" s="14" t="str">
        <f t="shared" si="115"/>
        <v>Class 6</v>
      </c>
    </row>
    <row r="1801" spans="1:10" x14ac:dyDescent="0.45">
      <c r="A1801">
        <v>384336</v>
      </c>
      <c r="B1801" t="s">
        <v>28</v>
      </c>
      <c r="C1801" t="s">
        <v>25</v>
      </c>
      <c r="D1801" t="s">
        <v>16</v>
      </c>
      <c r="E1801" t="s">
        <v>79</v>
      </c>
      <c r="F1801">
        <v>60096</v>
      </c>
      <c r="G1801">
        <f t="shared" si="112"/>
        <v>0.3722936031404408</v>
      </c>
      <c r="H1801" t="str">
        <f t="shared" si="113"/>
        <v>Normal</v>
      </c>
      <c r="I1801" t="str">
        <f t="shared" si="114"/>
        <v>Normal</v>
      </c>
      <c r="J1801" s="14" t="str">
        <f t="shared" si="115"/>
        <v>Class 6</v>
      </c>
    </row>
    <row r="1802" spans="1:10" x14ac:dyDescent="0.45">
      <c r="A1802">
        <v>378186</v>
      </c>
      <c r="B1802" t="s">
        <v>28</v>
      </c>
      <c r="C1802" t="s">
        <v>25</v>
      </c>
      <c r="D1802" t="s">
        <v>15</v>
      </c>
      <c r="E1802" t="s">
        <v>77</v>
      </c>
      <c r="F1802">
        <v>60076</v>
      </c>
      <c r="G1802">
        <f t="shared" si="112"/>
        <v>0.37158467773641168</v>
      </c>
      <c r="H1802" t="str">
        <f t="shared" si="113"/>
        <v>Normal</v>
      </c>
      <c r="I1802" t="str">
        <f t="shared" si="114"/>
        <v>Normal</v>
      </c>
      <c r="J1802" s="14" t="str">
        <f t="shared" si="115"/>
        <v>Class 6</v>
      </c>
    </row>
    <row r="1803" spans="1:10" x14ac:dyDescent="0.45">
      <c r="A1803">
        <v>72748</v>
      </c>
      <c r="B1803" t="s">
        <v>28</v>
      </c>
      <c r="C1803" t="s">
        <v>25</v>
      </c>
      <c r="D1803" t="s">
        <v>15</v>
      </c>
      <c r="E1803" t="s">
        <v>80</v>
      </c>
      <c r="F1803">
        <v>60035</v>
      </c>
      <c r="G1803">
        <f t="shared" si="112"/>
        <v>0.37013138065815199</v>
      </c>
      <c r="H1803" t="str">
        <f t="shared" si="113"/>
        <v>Normal</v>
      </c>
      <c r="I1803" t="str">
        <f t="shared" si="114"/>
        <v>Normal</v>
      </c>
      <c r="J1803" s="14" t="str">
        <f t="shared" si="115"/>
        <v>Class 6</v>
      </c>
    </row>
    <row r="1804" spans="1:10" x14ac:dyDescent="0.45">
      <c r="A1804">
        <v>164688</v>
      </c>
      <c r="B1804" t="s">
        <v>28</v>
      </c>
      <c r="C1804" t="s">
        <v>26</v>
      </c>
      <c r="D1804" t="s">
        <v>18</v>
      </c>
      <c r="E1804" t="s">
        <v>77</v>
      </c>
      <c r="F1804">
        <v>59976</v>
      </c>
      <c r="G1804">
        <f t="shared" si="112"/>
        <v>0.36804005071626605</v>
      </c>
      <c r="H1804" t="str">
        <f t="shared" si="113"/>
        <v>Normal</v>
      </c>
      <c r="I1804" t="str">
        <f t="shared" si="114"/>
        <v>Normal</v>
      </c>
      <c r="J1804" s="14" t="str">
        <f t="shared" si="115"/>
        <v>Class 6</v>
      </c>
    </row>
    <row r="1805" spans="1:10" x14ac:dyDescent="0.45">
      <c r="A1805">
        <v>926184</v>
      </c>
      <c r="B1805" t="s">
        <v>28</v>
      </c>
      <c r="C1805" t="s">
        <v>25</v>
      </c>
      <c r="D1805" t="s">
        <v>15</v>
      </c>
      <c r="E1805" t="s">
        <v>77</v>
      </c>
      <c r="F1805">
        <v>59961</v>
      </c>
      <c r="G1805">
        <f t="shared" si="112"/>
        <v>0.36750835666324422</v>
      </c>
      <c r="H1805" t="str">
        <f t="shared" si="113"/>
        <v>Normal</v>
      </c>
      <c r="I1805" t="str">
        <f t="shared" si="114"/>
        <v>Normal</v>
      </c>
      <c r="J1805" s="14" t="str">
        <f t="shared" si="115"/>
        <v>Class 6</v>
      </c>
    </row>
    <row r="1806" spans="1:10" x14ac:dyDescent="0.45">
      <c r="A1806">
        <v>391358</v>
      </c>
      <c r="B1806" t="s">
        <v>28</v>
      </c>
      <c r="C1806" t="s">
        <v>25</v>
      </c>
      <c r="D1806" t="s">
        <v>18</v>
      </c>
      <c r="E1806" t="s">
        <v>79</v>
      </c>
      <c r="F1806">
        <v>59948</v>
      </c>
      <c r="G1806">
        <f t="shared" si="112"/>
        <v>0.36704755515062526</v>
      </c>
      <c r="H1806" t="str">
        <f t="shared" si="113"/>
        <v>Normal</v>
      </c>
      <c r="I1806" t="str">
        <f t="shared" si="114"/>
        <v>Normal</v>
      </c>
      <c r="J1806" s="14" t="str">
        <f t="shared" si="115"/>
        <v>Class 6</v>
      </c>
    </row>
    <row r="1807" spans="1:10" x14ac:dyDescent="0.45">
      <c r="A1807">
        <v>418227</v>
      </c>
      <c r="B1807" t="s">
        <v>28</v>
      </c>
      <c r="C1807" t="s">
        <v>26</v>
      </c>
      <c r="D1807" t="s">
        <v>10</v>
      </c>
      <c r="E1807" t="s">
        <v>77</v>
      </c>
      <c r="F1807">
        <v>59932</v>
      </c>
      <c r="G1807">
        <f t="shared" si="112"/>
        <v>0.36648041482740196</v>
      </c>
      <c r="H1807" t="str">
        <f t="shared" si="113"/>
        <v>Normal</v>
      </c>
      <c r="I1807" t="str">
        <f t="shared" si="114"/>
        <v>Normal</v>
      </c>
      <c r="J1807" s="14" t="str">
        <f t="shared" si="115"/>
        <v>Class 6</v>
      </c>
    </row>
    <row r="1808" spans="1:10" x14ac:dyDescent="0.45">
      <c r="A1808">
        <v>78170</v>
      </c>
      <c r="B1808" t="s">
        <v>28</v>
      </c>
      <c r="C1808" t="s">
        <v>25</v>
      </c>
      <c r="D1808" t="s">
        <v>13</v>
      </c>
      <c r="E1808" t="s">
        <v>79</v>
      </c>
      <c r="F1808">
        <v>59930</v>
      </c>
      <c r="G1808">
        <f t="shared" si="112"/>
        <v>0.36640952228699908</v>
      </c>
      <c r="H1808" t="str">
        <f t="shared" si="113"/>
        <v>Normal</v>
      </c>
      <c r="I1808" t="str">
        <f t="shared" si="114"/>
        <v>Normal</v>
      </c>
      <c r="J1808" s="14" t="str">
        <f t="shared" si="115"/>
        <v>Class 6</v>
      </c>
    </row>
    <row r="1809" spans="1:10" x14ac:dyDescent="0.45">
      <c r="A1809">
        <v>308808</v>
      </c>
      <c r="B1809" t="s">
        <v>28</v>
      </c>
      <c r="C1809" t="s">
        <v>25</v>
      </c>
      <c r="D1809" t="s">
        <v>15</v>
      </c>
      <c r="E1809" t="s">
        <v>77</v>
      </c>
      <c r="F1809">
        <v>59865</v>
      </c>
      <c r="G1809">
        <f t="shared" si="112"/>
        <v>0.3641055147239044</v>
      </c>
      <c r="H1809" t="str">
        <f t="shared" si="113"/>
        <v>Normal</v>
      </c>
      <c r="I1809" t="str">
        <f t="shared" si="114"/>
        <v>Normal</v>
      </c>
      <c r="J1809" s="14" t="str">
        <f t="shared" si="115"/>
        <v>Class 6</v>
      </c>
    </row>
    <row r="1810" spans="1:10" x14ac:dyDescent="0.45">
      <c r="A1810">
        <v>859719</v>
      </c>
      <c r="B1810" t="s">
        <v>28</v>
      </c>
      <c r="C1810" t="s">
        <v>26</v>
      </c>
      <c r="D1810" t="s">
        <v>15</v>
      </c>
      <c r="E1810" t="s">
        <v>79</v>
      </c>
      <c r="F1810">
        <v>59854</v>
      </c>
      <c r="G1810">
        <f t="shared" si="112"/>
        <v>0.36371560575168838</v>
      </c>
      <c r="H1810" t="str">
        <f t="shared" si="113"/>
        <v>Normal</v>
      </c>
      <c r="I1810" t="str">
        <f t="shared" si="114"/>
        <v>Normal</v>
      </c>
      <c r="J1810" s="14" t="str">
        <f t="shared" si="115"/>
        <v>Class 6</v>
      </c>
    </row>
    <row r="1811" spans="1:10" x14ac:dyDescent="0.45">
      <c r="A1811">
        <v>158853</v>
      </c>
      <c r="B1811" t="s">
        <v>28</v>
      </c>
      <c r="C1811" t="s">
        <v>25</v>
      </c>
      <c r="D1811" t="s">
        <v>18</v>
      </c>
      <c r="E1811" t="s">
        <v>79</v>
      </c>
      <c r="F1811">
        <v>59832</v>
      </c>
      <c r="G1811">
        <f t="shared" si="112"/>
        <v>0.36293578780725633</v>
      </c>
      <c r="H1811" t="str">
        <f t="shared" si="113"/>
        <v>Normal</v>
      </c>
      <c r="I1811" t="str">
        <f t="shared" si="114"/>
        <v>Normal</v>
      </c>
      <c r="J1811" s="14" t="str">
        <f t="shared" si="115"/>
        <v>Class 6</v>
      </c>
    </row>
    <row r="1812" spans="1:10" x14ac:dyDescent="0.45">
      <c r="A1812">
        <v>647542</v>
      </c>
      <c r="B1812" t="s">
        <v>28</v>
      </c>
      <c r="C1812" t="s">
        <v>25</v>
      </c>
      <c r="D1812" t="s">
        <v>15</v>
      </c>
      <c r="E1812" t="s">
        <v>77</v>
      </c>
      <c r="F1812">
        <v>59826</v>
      </c>
      <c r="G1812">
        <f t="shared" si="112"/>
        <v>0.36272311018604758</v>
      </c>
      <c r="H1812" t="str">
        <f t="shared" si="113"/>
        <v>Normal</v>
      </c>
      <c r="I1812" t="str">
        <f t="shared" si="114"/>
        <v>Normal</v>
      </c>
      <c r="J1812" s="14" t="str">
        <f t="shared" si="115"/>
        <v>Class 6</v>
      </c>
    </row>
    <row r="1813" spans="1:10" x14ac:dyDescent="0.45">
      <c r="A1813">
        <v>274207</v>
      </c>
      <c r="B1813" t="s">
        <v>28</v>
      </c>
      <c r="C1813" t="s">
        <v>26</v>
      </c>
      <c r="D1813" t="s">
        <v>18</v>
      </c>
      <c r="E1813" t="s">
        <v>78</v>
      </c>
      <c r="F1813">
        <v>59822</v>
      </c>
      <c r="G1813">
        <f t="shared" si="112"/>
        <v>0.36258132510524177</v>
      </c>
      <c r="H1813" t="str">
        <f t="shared" si="113"/>
        <v>Normal</v>
      </c>
      <c r="I1813" t="str">
        <f t="shared" si="114"/>
        <v>Normal</v>
      </c>
      <c r="J1813" s="14" t="str">
        <f t="shared" si="115"/>
        <v>Class 6</v>
      </c>
    </row>
    <row r="1814" spans="1:10" x14ac:dyDescent="0.45">
      <c r="A1814">
        <v>432575</v>
      </c>
      <c r="B1814" t="s">
        <v>28</v>
      </c>
      <c r="C1814" t="s">
        <v>26</v>
      </c>
      <c r="D1814" t="s">
        <v>15</v>
      </c>
      <c r="E1814" t="s">
        <v>78</v>
      </c>
      <c r="F1814">
        <v>59797</v>
      </c>
      <c r="G1814">
        <f t="shared" si="112"/>
        <v>0.36169516835020532</v>
      </c>
      <c r="H1814" t="str">
        <f t="shared" si="113"/>
        <v>Normal</v>
      </c>
      <c r="I1814" t="str">
        <f t="shared" si="114"/>
        <v>Normal</v>
      </c>
      <c r="J1814" s="14" t="str">
        <f t="shared" si="115"/>
        <v>Class 6</v>
      </c>
    </row>
    <row r="1815" spans="1:10" x14ac:dyDescent="0.45">
      <c r="A1815">
        <v>705257</v>
      </c>
      <c r="B1815" t="s">
        <v>28</v>
      </c>
      <c r="C1815" t="s">
        <v>26</v>
      </c>
      <c r="D1815" t="s">
        <v>13</v>
      </c>
      <c r="E1815" t="s">
        <v>78</v>
      </c>
      <c r="F1815">
        <v>59775</v>
      </c>
      <c r="G1815">
        <f t="shared" si="112"/>
        <v>0.36091535040577333</v>
      </c>
      <c r="H1815" t="str">
        <f t="shared" si="113"/>
        <v>Normal</v>
      </c>
      <c r="I1815" t="str">
        <f t="shared" si="114"/>
        <v>Normal</v>
      </c>
      <c r="J1815" s="14" t="str">
        <f t="shared" si="115"/>
        <v>Class 6</v>
      </c>
    </row>
    <row r="1816" spans="1:10" x14ac:dyDescent="0.45">
      <c r="A1816">
        <v>960222</v>
      </c>
      <c r="B1816" t="s">
        <v>28</v>
      </c>
      <c r="C1816" t="s">
        <v>26</v>
      </c>
      <c r="D1816" t="s">
        <v>18</v>
      </c>
      <c r="E1816" t="s">
        <v>83</v>
      </c>
      <c r="F1816">
        <v>59752</v>
      </c>
      <c r="G1816">
        <f t="shared" si="112"/>
        <v>0.36010008619113981</v>
      </c>
      <c r="H1816" t="str">
        <f t="shared" si="113"/>
        <v>Normal</v>
      </c>
      <c r="I1816" t="str">
        <f t="shared" si="114"/>
        <v>Normal</v>
      </c>
      <c r="J1816" s="14" t="str">
        <f t="shared" si="115"/>
        <v>Class 6</v>
      </c>
    </row>
    <row r="1817" spans="1:10" x14ac:dyDescent="0.45">
      <c r="A1817">
        <v>169443</v>
      </c>
      <c r="B1817" t="s">
        <v>28</v>
      </c>
      <c r="C1817" t="s">
        <v>26</v>
      </c>
      <c r="D1817" t="s">
        <v>16</v>
      </c>
      <c r="E1817" t="s">
        <v>78</v>
      </c>
      <c r="F1817">
        <v>59744</v>
      </c>
      <c r="G1817">
        <f t="shared" si="112"/>
        <v>0.35981651602952813</v>
      </c>
      <c r="H1817" t="str">
        <f t="shared" si="113"/>
        <v>Normal</v>
      </c>
      <c r="I1817" t="str">
        <f t="shared" si="114"/>
        <v>Normal</v>
      </c>
      <c r="J1817" s="14" t="str">
        <f t="shared" si="115"/>
        <v>Class 6</v>
      </c>
    </row>
    <row r="1818" spans="1:10" x14ac:dyDescent="0.45">
      <c r="A1818">
        <v>474738</v>
      </c>
      <c r="B1818" t="s">
        <v>28</v>
      </c>
      <c r="C1818" t="s">
        <v>25</v>
      </c>
      <c r="D1818" t="s">
        <v>10</v>
      </c>
      <c r="E1818" t="s">
        <v>81</v>
      </c>
      <c r="F1818">
        <v>59726</v>
      </c>
      <c r="G1818">
        <f t="shared" si="112"/>
        <v>0.35917848316590195</v>
      </c>
      <c r="H1818" t="str">
        <f t="shared" si="113"/>
        <v>Normal</v>
      </c>
      <c r="I1818" t="str">
        <f t="shared" si="114"/>
        <v>Normal</v>
      </c>
      <c r="J1818" s="14" t="str">
        <f t="shared" si="115"/>
        <v>Class 6</v>
      </c>
    </row>
    <row r="1819" spans="1:10" x14ac:dyDescent="0.45">
      <c r="A1819">
        <v>629604</v>
      </c>
      <c r="B1819" t="s">
        <v>28</v>
      </c>
      <c r="C1819" t="s">
        <v>25</v>
      </c>
      <c r="D1819" t="s">
        <v>15</v>
      </c>
      <c r="E1819" t="s">
        <v>79</v>
      </c>
      <c r="F1819">
        <v>59726</v>
      </c>
      <c r="G1819">
        <f t="shared" si="112"/>
        <v>0.35917848316590195</v>
      </c>
      <c r="H1819" t="str">
        <f t="shared" si="113"/>
        <v>Normal</v>
      </c>
      <c r="I1819" t="str">
        <f t="shared" si="114"/>
        <v>Normal</v>
      </c>
      <c r="J1819" s="14" t="str">
        <f t="shared" si="115"/>
        <v>Class 6</v>
      </c>
    </row>
    <row r="1820" spans="1:10" x14ac:dyDescent="0.45">
      <c r="A1820">
        <v>828175</v>
      </c>
      <c r="B1820" t="s">
        <v>28</v>
      </c>
      <c r="C1820" t="s">
        <v>26</v>
      </c>
      <c r="D1820" t="s">
        <v>11</v>
      </c>
      <c r="E1820" t="s">
        <v>77</v>
      </c>
      <c r="F1820">
        <v>59724</v>
      </c>
      <c r="G1820">
        <f t="shared" si="112"/>
        <v>0.35910759062549902</v>
      </c>
      <c r="H1820" t="str">
        <f t="shared" si="113"/>
        <v>Normal</v>
      </c>
      <c r="I1820" t="str">
        <f t="shared" si="114"/>
        <v>Normal</v>
      </c>
      <c r="J1820" s="14" t="str">
        <f t="shared" si="115"/>
        <v>Class 6</v>
      </c>
    </row>
    <row r="1821" spans="1:10" x14ac:dyDescent="0.45">
      <c r="A1821">
        <v>390532</v>
      </c>
      <c r="B1821" t="s">
        <v>28</v>
      </c>
      <c r="C1821" t="s">
        <v>25</v>
      </c>
      <c r="D1821" t="s">
        <v>15</v>
      </c>
      <c r="E1821" t="s">
        <v>83</v>
      </c>
      <c r="F1821">
        <v>59708</v>
      </c>
      <c r="G1821">
        <f t="shared" si="112"/>
        <v>0.35854045030227571</v>
      </c>
      <c r="H1821" t="str">
        <f t="shared" si="113"/>
        <v>Normal</v>
      </c>
      <c r="I1821" t="str">
        <f t="shared" si="114"/>
        <v>Normal</v>
      </c>
      <c r="J1821" s="14" t="str">
        <f t="shared" si="115"/>
        <v>Class 6</v>
      </c>
    </row>
    <row r="1822" spans="1:10" x14ac:dyDescent="0.45">
      <c r="A1822">
        <v>638672</v>
      </c>
      <c r="B1822" t="s">
        <v>28</v>
      </c>
      <c r="C1822" t="s">
        <v>25</v>
      </c>
      <c r="D1822" t="s">
        <v>12</v>
      </c>
      <c r="E1822" t="s">
        <v>77</v>
      </c>
      <c r="F1822">
        <v>59695</v>
      </c>
      <c r="G1822">
        <f t="shared" si="112"/>
        <v>0.35807964878965681</v>
      </c>
      <c r="H1822" t="str">
        <f t="shared" si="113"/>
        <v>Normal</v>
      </c>
      <c r="I1822" t="str">
        <f t="shared" si="114"/>
        <v>Normal</v>
      </c>
      <c r="J1822" s="14" t="str">
        <f t="shared" si="115"/>
        <v>Class 6</v>
      </c>
    </row>
    <row r="1823" spans="1:10" x14ac:dyDescent="0.45">
      <c r="A1823">
        <v>986261</v>
      </c>
      <c r="B1823" t="s">
        <v>28</v>
      </c>
      <c r="C1823" t="s">
        <v>26</v>
      </c>
      <c r="D1823" t="s">
        <v>11</v>
      </c>
      <c r="E1823" t="s">
        <v>80</v>
      </c>
      <c r="F1823">
        <v>59673</v>
      </c>
      <c r="G1823">
        <f t="shared" si="112"/>
        <v>0.35729983084522476</v>
      </c>
      <c r="H1823" t="str">
        <f t="shared" si="113"/>
        <v>Normal</v>
      </c>
      <c r="I1823" t="str">
        <f t="shared" si="114"/>
        <v>Normal</v>
      </c>
      <c r="J1823" s="14" t="str">
        <f t="shared" si="115"/>
        <v>Class 6</v>
      </c>
    </row>
    <row r="1824" spans="1:10" x14ac:dyDescent="0.45">
      <c r="A1824">
        <v>497423</v>
      </c>
      <c r="B1824" t="s">
        <v>28</v>
      </c>
      <c r="C1824" t="s">
        <v>26</v>
      </c>
      <c r="D1824" t="s">
        <v>18</v>
      </c>
      <c r="E1824" t="s">
        <v>78</v>
      </c>
      <c r="F1824">
        <v>59654</v>
      </c>
      <c r="G1824">
        <f t="shared" si="112"/>
        <v>0.35662635171139706</v>
      </c>
      <c r="H1824" t="str">
        <f t="shared" si="113"/>
        <v>Normal</v>
      </c>
      <c r="I1824" t="str">
        <f t="shared" si="114"/>
        <v>Normal</v>
      </c>
      <c r="J1824" s="14" t="str">
        <f t="shared" si="115"/>
        <v>Class 6</v>
      </c>
    </row>
    <row r="1825" spans="1:10" x14ac:dyDescent="0.45">
      <c r="A1825">
        <v>509501</v>
      </c>
      <c r="B1825" t="s">
        <v>28</v>
      </c>
      <c r="C1825" t="s">
        <v>33</v>
      </c>
      <c r="D1825" t="s">
        <v>17</v>
      </c>
      <c r="E1825" t="s">
        <v>78</v>
      </c>
      <c r="F1825">
        <v>59639</v>
      </c>
      <c r="G1825">
        <f t="shared" si="112"/>
        <v>0.35609465765837522</v>
      </c>
      <c r="H1825" t="str">
        <f t="shared" si="113"/>
        <v>Normal</v>
      </c>
      <c r="I1825" t="str">
        <f t="shared" si="114"/>
        <v>Normal</v>
      </c>
      <c r="J1825" s="14" t="str">
        <f t="shared" si="115"/>
        <v>Class 6</v>
      </c>
    </row>
    <row r="1826" spans="1:10" x14ac:dyDescent="0.45">
      <c r="A1826">
        <v>924897</v>
      </c>
      <c r="B1826" t="s">
        <v>28</v>
      </c>
      <c r="C1826" t="s">
        <v>25</v>
      </c>
      <c r="D1826" t="s">
        <v>18</v>
      </c>
      <c r="E1826" t="s">
        <v>77</v>
      </c>
      <c r="F1826">
        <v>59616</v>
      </c>
      <c r="G1826">
        <f t="shared" si="112"/>
        <v>0.35527939344374171</v>
      </c>
      <c r="H1826" t="str">
        <f t="shared" si="113"/>
        <v>Normal</v>
      </c>
      <c r="I1826" t="str">
        <f t="shared" si="114"/>
        <v>Normal</v>
      </c>
      <c r="J1826" s="14" t="str">
        <f t="shared" si="115"/>
        <v>Class 6</v>
      </c>
    </row>
    <row r="1827" spans="1:10" x14ac:dyDescent="0.45">
      <c r="A1827">
        <v>827357</v>
      </c>
      <c r="B1827" t="s">
        <v>28</v>
      </c>
      <c r="C1827" t="s">
        <v>25</v>
      </c>
      <c r="D1827" t="s">
        <v>18</v>
      </c>
      <c r="E1827" t="s">
        <v>77</v>
      </c>
      <c r="F1827">
        <v>59576</v>
      </c>
      <c r="G1827">
        <f t="shared" si="112"/>
        <v>0.35386154263568348</v>
      </c>
      <c r="H1827" t="str">
        <f t="shared" si="113"/>
        <v>Normal</v>
      </c>
      <c r="I1827" t="str">
        <f t="shared" si="114"/>
        <v>Normal</v>
      </c>
      <c r="J1827" s="14" t="str">
        <f t="shared" si="115"/>
        <v>Class 6</v>
      </c>
    </row>
    <row r="1828" spans="1:10" x14ac:dyDescent="0.45">
      <c r="A1828">
        <v>303831</v>
      </c>
      <c r="B1828" t="s">
        <v>28</v>
      </c>
      <c r="C1828" t="s">
        <v>26</v>
      </c>
      <c r="D1828" t="s">
        <v>15</v>
      </c>
      <c r="E1828" t="s">
        <v>77</v>
      </c>
      <c r="F1828">
        <v>59506</v>
      </c>
      <c r="G1828">
        <f t="shared" si="112"/>
        <v>0.35138030372158152</v>
      </c>
      <c r="H1828" t="str">
        <f t="shared" si="113"/>
        <v>Normal</v>
      </c>
      <c r="I1828" t="str">
        <f t="shared" si="114"/>
        <v>Normal</v>
      </c>
      <c r="J1828" s="14" t="str">
        <f t="shared" si="115"/>
        <v>Class 6</v>
      </c>
    </row>
    <row r="1829" spans="1:10" x14ac:dyDescent="0.45">
      <c r="A1829">
        <v>131236</v>
      </c>
      <c r="B1829" t="s">
        <v>28</v>
      </c>
      <c r="C1829" t="s">
        <v>25</v>
      </c>
      <c r="D1829" t="s">
        <v>18</v>
      </c>
      <c r="E1829" t="s">
        <v>81</v>
      </c>
      <c r="F1829">
        <v>59503</v>
      </c>
      <c r="G1829">
        <f t="shared" si="112"/>
        <v>0.35127396491097718</v>
      </c>
      <c r="H1829" t="str">
        <f t="shared" si="113"/>
        <v>Normal</v>
      </c>
      <c r="I1829" t="str">
        <f t="shared" si="114"/>
        <v>Normal</v>
      </c>
      <c r="J1829" s="14" t="str">
        <f t="shared" si="115"/>
        <v>Class 6</v>
      </c>
    </row>
    <row r="1830" spans="1:10" x14ac:dyDescent="0.45">
      <c r="A1830">
        <v>891509</v>
      </c>
      <c r="B1830" t="s">
        <v>28</v>
      </c>
      <c r="C1830" t="s">
        <v>25</v>
      </c>
      <c r="D1830" t="s">
        <v>15</v>
      </c>
      <c r="E1830" t="s">
        <v>87</v>
      </c>
      <c r="F1830">
        <v>59501</v>
      </c>
      <c r="G1830">
        <f t="shared" si="112"/>
        <v>0.35120307237057424</v>
      </c>
      <c r="H1830" t="str">
        <f t="shared" si="113"/>
        <v>Normal</v>
      </c>
      <c r="I1830" t="str">
        <f t="shared" si="114"/>
        <v>Normal</v>
      </c>
      <c r="J1830" s="14" t="str">
        <f t="shared" si="115"/>
        <v>Class 6</v>
      </c>
    </row>
    <row r="1831" spans="1:10" x14ac:dyDescent="0.45">
      <c r="A1831">
        <v>184939</v>
      </c>
      <c r="B1831" t="s">
        <v>28</v>
      </c>
      <c r="C1831" t="s">
        <v>25</v>
      </c>
      <c r="D1831" t="s">
        <v>10</v>
      </c>
      <c r="E1831" t="s">
        <v>77</v>
      </c>
      <c r="F1831">
        <v>59497</v>
      </c>
      <c r="G1831">
        <f t="shared" si="112"/>
        <v>0.35106128728976843</v>
      </c>
      <c r="H1831" t="str">
        <f t="shared" si="113"/>
        <v>Normal</v>
      </c>
      <c r="I1831" t="str">
        <f t="shared" si="114"/>
        <v>Normal</v>
      </c>
      <c r="J1831" s="14" t="str">
        <f t="shared" si="115"/>
        <v>Class 6</v>
      </c>
    </row>
    <row r="1832" spans="1:10" x14ac:dyDescent="0.45">
      <c r="A1832">
        <v>539267</v>
      </c>
      <c r="B1832" t="s">
        <v>28</v>
      </c>
      <c r="C1832" t="s">
        <v>25</v>
      </c>
      <c r="D1832" t="s">
        <v>16</v>
      </c>
      <c r="E1832" t="s">
        <v>78</v>
      </c>
      <c r="F1832">
        <v>59472</v>
      </c>
      <c r="G1832">
        <f t="shared" si="112"/>
        <v>0.35017513053473198</v>
      </c>
      <c r="H1832" t="str">
        <f t="shared" si="113"/>
        <v>Normal</v>
      </c>
      <c r="I1832" t="str">
        <f t="shared" si="114"/>
        <v>Normal</v>
      </c>
      <c r="J1832" s="14" t="str">
        <f t="shared" si="115"/>
        <v>Class 6</v>
      </c>
    </row>
    <row r="1833" spans="1:10" x14ac:dyDescent="0.45">
      <c r="A1833">
        <v>334207</v>
      </c>
      <c r="B1833" t="s">
        <v>28</v>
      </c>
      <c r="C1833" t="s">
        <v>25</v>
      </c>
      <c r="D1833" t="s">
        <v>15</v>
      </c>
      <c r="E1833" t="s">
        <v>77</v>
      </c>
      <c r="F1833">
        <v>59450</v>
      </c>
      <c r="G1833">
        <f t="shared" si="112"/>
        <v>0.34939531259029993</v>
      </c>
      <c r="H1833" t="str">
        <f t="shared" si="113"/>
        <v>Normal</v>
      </c>
      <c r="I1833" t="str">
        <f t="shared" si="114"/>
        <v>Normal</v>
      </c>
      <c r="J1833" s="14" t="str">
        <f t="shared" si="115"/>
        <v>Class 6</v>
      </c>
    </row>
    <row r="1834" spans="1:10" x14ac:dyDescent="0.45">
      <c r="A1834">
        <v>908363</v>
      </c>
      <c r="B1834" t="s">
        <v>28</v>
      </c>
      <c r="C1834" t="s">
        <v>25</v>
      </c>
      <c r="D1834" t="s">
        <v>15</v>
      </c>
      <c r="E1834" t="s">
        <v>78</v>
      </c>
      <c r="F1834">
        <v>59445</v>
      </c>
      <c r="G1834">
        <f t="shared" si="112"/>
        <v>0.34921808123929265</v>
      </c>
      <c r="H1834" t="str">
        <f t="shared" si="113"/>
        <v>Normal</v>
      </c>
      <c r="I1834" t="str">
        <f t="shared" si="114"/>
        <v>Normal</v>
      </c>
      <c r="J1834" s="14" t="str">
        <f t="shared" si="115"/>
        <v>Class 6</v>
      </c>
    </row>
    <row r="1835" spans="1:10" x14ac:dyDescent="0.45">
      <c r="A1835">
        <v>800426</v>
      </c>
      <c r="B1835" t="s">
        <v>28</v>
      </c>
      <c r="C1835" t="s">
        <v>25</v>
      </c>
      <c r="D1835" t="s">
        <v>15</v>
      </c>
      <c r="E1835" t="s">
        <v>84</v>
      </c>
      <c r="F1835">
        <v>59438</v>
      </c>
      <c r="G1835">
        <f t="shared" si="112"/>
        <v>0.3489699573478825</v>
      </c>
      <c r="H1835" t="str">
        <f t="shared" si="113"/>
        <v>Normal</v>
      </c>
      <c r="I1835" t="str">
        <f t="shared" si="114"/>
        <v>Normal</v>
      </c>
      <c r="J1835" s="14" t="str">
        <f t="shared" si="115"/>
        <v>Class 6</v>
      </c>
    </row>
    <row r="1836" spans="1:10" x14ac:dyDescent="0.45">
      <c r="A1836">
        <v>162279</v>
      </c>
      <c r="B1836" t="s">
        <v>28</v>
      </c>
      <c r="C1836" t="s">
        <v>25</v>
      </c>
      <c r="D1836" t="s">
        <v>18</v>
      </c>
      <c r="E1836" t="s">
        <v>77</v>
      </c>
      <c r="F1836">
        <v>59437</v>
      </c>
      <c r="G1836">
        <f t="shared" si="112"/>
        <v>0.34893451107768103</v>
      </c>
      <c r="H1836" t="str">
        <f t="shared" si="113"/>
        <v>Normal</v>
      </c>
      <c r="I1836" t="str">
        <f t="shared" si="114"/>
        <v>Normal</v>
      </c>
      <c r="J1836" s="14" t="str">
        <f t="shared" si="115"/>
        <v>Class 6</v>
      </c>
    </row>
    <row r="1837" spans="1:10" x14ac:dyDescent="0.45">
      <c r="A1837">
        <v>948299</v>
      </c>
      <c r="B1837" t="s">
        <v>28</v>
      </c>
      <c r="C1837" t="s">
        <v>26</v>
      </c>
      <c r="D1837" t="s">
        <v>11</v>
      </c>
      <c r="E1837" t="s">
        <v>77</v>
      </c>
      <c r="F1837">
        <v>59424</v>
      </c>
      <c r="G1837">
        <f t="shared" si="112"/>
        <v>0.34847370956506207</v>
      </c>
      <c r="H1837" t="str">
        <f t="shared" si="113"/>
        <v>Normal</v>
      </c>
      <c r="I1837" t="str">
        <f t="shared" si="114"/>
        <v>Normal</v>
      </c>
      <c r="J1837" s="14" t="str">
        <f t="shared" si="115"/>
        <v>Class 6</v>
      </c>
    </row>
    <row r="1838" spans="1:10" x14ac:dyDescent="0.45">
      <c r="A1838">
        <v>281083</v>
      </c>
      <c r="B1838" t="s">
        <v>28</v>
      </c>
      <c r="C1838" t="s">
        <v>33</v>
      </c>
      <c r="D1838" t="s">
        <v>15</v>
      </c>
      <c r="E1838" t="s">
        <v>78</v>
      </c>
      <c r="F1838">
        <v>59395</v>
      </c>
      <c r="G1838">
        <f t="shared" si="112"/>
        <v>0.34744576772921987</v>
      </c>
      <c r="H1838" t="str">
        <f t="shared" si="113"/>
        <v>Normal</v>
      </c>
      <c r="I1838" t="str">
        <f t="shared" si="114"/>
        <v>Normal</v>
      </c>
      <c r="J1838" s="14" t="str">
        <f t="shared" si="115"/>
        <v>Class 6</v>
      </c>
    </row>
    <row r="1839" spans="1:10" x14ac:dyDescent="0.45">
      <c r="A1839">
        <v>167150</v>
      </c>
      <c r="B1839" t="s">
        <v>28</v>
      </c>
      <c r="C1839" t="s">
        <v>26</v>
      </c>
      <c r="D1839" t="s">
        <v>16</v>
      </c>
      <c r="E1839" t="s">
        <v>78</v>
      </c>
      <c r="F1839">
        <v>59376</v>
      </c>
      <c r="G1839">
        <f t="shared" si="112"/>
        <v>0.34677228859539216</v>
      </c>
      <c r="H1839" t="str">
        <f t="shared" si="113"/>
        <v>Normal</v>
      </c>
      <c r="I1839" t="str">
        <f t="shared" si="114"/>
        <v>Normal</v>
      </c>
      <c r="J1839" s="14" t="str">
        <f t="shared" si="115"/>
        <v>Class 6</v>
      </c>
    </row>
    <row r="1840" spans="1:10" x14ac:dyDescent="0.45">
      <c r="A1840">
        <v>47755</v>
      </c>
      <c r="B1840" t="s">
        <v>28</v>
      </c>
      <c r="C1840" t="s">
        <v>26</v>
      </c>
      <c r="D1840" t="s">
        <v>15</v>
      </c>
      <c r="E1840" t="s">
        <v>84</v>
      </c>
      <c r="F1840">
        <v>59354</v>
      </c>
      <c r="G1840">
        <f t="shared" si="112"/>
        <v>0.34599247065096012</v>
      </c>
      <c r="H1840" t="str">
        <f t="shared" si="113"/>
        <v>Normal</v>
      </c>
      <c r="I1840" t="str">
        <f t="shared" si="114"/>
        <v>Normal</v>
      </c>
      <c r="J1840" s="14" t="str">
        <f t="shared" si="115"/>
        <v>Class 6</v>
      </c>
    </row>
    <row r="1841" spans="1:10" x14ac:dyDescent="0.45">
      <c r="A1841">
        <v>733340</v>
      </c>
      <c r="B1841" t="s">
        <v>28</v>
      </c>
      <c r="C1841" t="s">
        <v>25</v>
      </c>
      <c r="D1841" t="s">
        <v>10</v>
      </c>
      <c r="E1841" t="s">
        <v>77</v>
      </c>
      <c r="F1841">
        <v>59339</v>
      </c>
      <c r="G1841">
        <f t="shared" si="112"/>
        <v>0.34546077659793828</v>
      </c>
      <c r="H1841" t="str">
        <f t="shared" si="113"/>
        <v>Normal</v>
      </c>
      <c r="I1841" t="str">
        <f t="shared" si="114"/>
        <v>Normal</v>
      </c>
      <c r="J1841" s="14" t="str">
        <f t="shared" si="115"/>
        <v>Class 6</v>
      </c>
    </row>
    <row r="1842" spans="1:10" x14ac:dyDescent="0.45">
      <c r="A1842">
        <v>873039</v>
      </c>
      <c r="B1842" t="s">
        <v>28</v>
      </c>
      <c r="C1842" t="s">
        <v>25</v>
      </c>
      <c r="D1842" t="s">
        <v>15</v>
      </c>
      <c r="E1842" t="s">
        <v>79</v>
      </c>
      <c r="F1842">
        <v>59317</v>
      </c>
      <c r="G1842">
        <f t="shared" si="112"/>
        <v>0.34468095865350623</v>
      </c>
      <c r="H1842" t="str">
        <f t="shared" si="113"/>
        <v>Normal</v>
      </c>
      <c r="I1842" t="str">
        <f t="shared" si="114"/>
        <v>Normal</v>
      </c>
      <c r="J1842" s="14" t="str">
        <f t="shared" si="115"/>
        <v>Class 6</v>
      </c>
    </row>
    <row r="1843" spans="1:10" x14ac:dyDescent="0.45">
      <c r="A1843">
        <v>502782</v>
      </c>
      <c r="B1843" t="s">
        <v>28</v>
      </c>
      <c r="C1843" t="s">
        <v>25</v>
      </c>
      <c r="D1843" t="s">
        <v>10</v>
      </c>
      <c r="E1843" t="s">
        <v>84</v>
      </c>
      <c r="F1843">
        <v>59304</v>
      </c>
      <c r="G1843">
        <f t="shared" si="112"/>
        <v>0.34422015714088733</v>
      </c>
      <c r="H1843" t="str">
        <f t="shared" si="113"/>
        <v>Normal</v>
      </c>
      <c r="I1843" t="str">
        <f t="shared" si="114"/>
        <v>Normal</v>
      </c>
      <c r="J1843" s="14" t="str">
        <f t="shared" si="115"/>
        <v>Class 6</v>
      </c>
    </row>
    <row r="1844" spans="1:10" x14ac:dyDescent="0.45">
      <c r="A1844">
        <v>740238</v>
      </c>
      <c r="B1844" t="s">
        <v>28</v>
      </c>
      <c r="C1844" t="s">
        <v>25</v>
      </c>
      <c r="D1844" t="s">
        <v>15</v>
      </c>
      <c r="E1844" t="s">
        <v>80</v>
      </c>
      <c r="F1844">
        <v>59295</v>
      </c>
      <c r="G1844">
        <f t="shared" si="112"/>
        <v>0.34390114070907418</v>
      </c>
      <c r="H1844" t="str">
        <f t="shared" si="113"/>
        <v>Normal</v>
      </c>
      <c r="I1844" t="str">
        <f t="shared" si="114"/>
        <v>Normal</v>
      </c>
      <c r="J1844" s="14" t="str">
        <f t="shared" si="115"/>
        <v>Class 6</v>
      </c>
    </row>
    <row r="1845" spans="1:10" x14ac:dyDescent="0.45">
      <c r="A1845">
        <v>705521</v>
      </c>
      <c r="B1845" t="s">
        <v>28</v>
      </c>
      <c r="C1845" t="s">
        <v>25</v>
      </c>
      <c r="D1845" t="s">
        <v>15</v>
      </c>
      <c r="E1845" t="s">
        <v>84</v>
      </c>
      <c r="F1845">
        <v>59275</v>
      </c>
      <c r="G1845">
        <f t="shared" si="112"/>
        <v>0.34319221530504507</v>
      </c>
      <c r="H1845" t="str">
        <f t="shared" si="113"/>
        <v>Normal</v>
      </c>
      <c r="I1845" t="str">
        <f t="shared" si="114"/>
        <v>Normal</v>
      </c>
      <c r="J1845" s="14" t="str">
        <f t="shared" si="115"/>
        <v>Class 6</v>
      </c>
    </row>
    <row r="1846" spans="1:10" x14ac:dyDescent="0.45">
      <c r="A1846">
        <v>390654</v>
      </c>
      <c r="B1846" t="s">
        <v>28</v>
      </c>
      <c r="C1846" t="s">
        <v>25</v>
      </c>
      <c r="D1846" t="s">
        <v>10</v>
      </c>
      <c r="E1846" t="s">
        <v>78</v>
      </c>
      <c r="F1846">
        <v>59251</v>
      </c>
      <c r="G1846">
        <f t="shared" si="112"/>
        <v>0.34234150482021014</v>
      </c>
      <c r="H1846" t="str">
        <f t="shared" si="113"/>
        <v>Normal</v>
      </c>
      <c r="I1846" t="str">
        <f t="shared" si="114"/>
        <v>Normal</v>
      </c>
      <c r="J1846" s="14" t="str">
        <f t="shared" si="115"/>
        <v>Class 6</v>
      </c>
    </row>
    <row r="1847" spans="1:10" x14ac:dyDescent="0.45">
      <c r="A1847">
        <v>356992</v>
      </c>
      <c r="B1847" t="s">
        <v>28</v>
      </c>
      <c r="C1847" t="s">
        <v>25</v>
      </c>
      <c r="D1847" t="s">
        <v>18</v>
      </c>
      <c r="E1847" t="s">
        <v>77</v>
      </c>
      <c r="F1847">
        <v>59231</v>
      </c>
      <c r="G1847">
        <f t="shared" si="112"/>
        <v>0.34163257941618097</v>
      </c>
      <c r="H1847" t="str">
        <f t="shared" si="113"/>
        <v>Normal</v>
      </c>
      <c r="I1847" t="str">
        <f t="shared" si="114"/>
        <v>Normal</v>
      </c>
      <c r="J1847" s="14" t="str">
        <f t="shared" si="115"/>
        <v>Class 6</v>
      </c>
    </row>
    <row r="1848" spans="1:10" x14ac:dyDescent="0.45">
      <c r="A1848">
        <v>897047</v>
      </c>
      <c r="B1848" t="s">
        <v>28</v>
      </c>
      <c r="C1848" t="s">
        <v>26</v>
      </c>
      <c r="D1848" t="s">
        <v>10</v>
      </c>
      <c r="E1848" t="s">
        <v>77</v>
      </c>
      <c r="F1848">
        <v>59225</v>
      </c>
      <c r="G1848">
        <f t="shared" si="112"/>
        <v>0.34141990179497228</v>
      </c>
      <c r="H1848" t="str">
        <f t="shared" si="113"/>
        <v>Normal</v>
      </c>
      <c r="I1848" t="str">
        <f t="shared" si="114"/>
        <v>Normal</v>
      </c>
      <c r="J1848" s="14" t="str">
        <f t="shared" si="115"/>
        <v>Class 6</v>
      </c>
    </row>
    <row r="1849" spans="1:10" x14ac:dyDescent="0.45">
      <c r="A1849">
        <v>212844</v>
      </c>
      <c r="B1849" t="s">
        <v>28</v>
      </c>
      <c r="C1849" t="s">
        <v>26</v>
      </c>
      <c r="D1849" t="s">
        <v>11</v>
      </c>
      <c r="E1849" t="s">
        <v>77</v>
      </c>
      <c r="F1849">
        <v>59213</v>
      </c>
      <c r="G1849">
        <f t="shared" si="112"/>
        <v>0.34099454655255479</v>
      </c>
      <c r="H1849" t="str">
        <f t="shared" si="113"/>
        <v>Normal</v>
      </c>
      <c r="I1849" t="str">
        <f t="shared" si="114"/>
        <v>Normal</v>
      </c>
      <c r="J1849" s="14" t="str">
        <f t="shared" si="115"/>
        <v>Class 6</v>
      </c>
    </row>
    <row r="1850" spans="1:10" x14ac:dyDescent="0.45">
      <c r="A1850">
        <v>231247</v>
      </c>
      <c r="B1850" t="s">
        <v>28</v>
      </c>
      <c r="C1850" t="s">
        <v>25</v>
      </c>
      <c r="D1850" t="s">
        <v>15</v>
      </c>
      <c r="E1850" t="s">
        <v>79</v>
      </c>
      <c r="F1850">
        <v>59167</v>
      </c>
      <c r="G1850">
        <f t="shared" si="112"/>
        <v>0.33936401812328776</v>
      </c>
      <c r="H1850" t="str">
        <f t="shared" si="113"/>
        <v>Normal</v>
      </c>
      <c r="I1850" t="str">
        <f t="shared" si="114"/>
        <v>Normal</v>
      </c>
      <c r="J1850" s="14" t="str">
        <f t="shared" si="115"/>
        <v>Class 6</v>
      </c>
    </row>
    <row r="1851" spans="1:10" x14ac:dyDescent="0.45">
      <c r="A1851">
        <v>960244</v>
      </c>
      <c r="B1851" t="s">
        <v>28</v>
      </c>
      <c r="C1851" t="s">
        <v>25</v>
      </c>
      <c r="D1851" t="s">
        <v>18</v>
      </c>
      <c r="E1851" t="s">
        <v>77</v>
      </c>
      <c r="F1851">
        <v>59122</v>
      </c>
      <c r="G1851">
        <f t="shared" si="112"/>
        <v>0.33776893596422225</v>
      </c>
      <c r="H1851" t="str">
        <f t="shared" si="113"/>
        <v>Normal</v>
      </c>
      <c r="I1851" t="str">
        <f t="shared" si="114"/>
        <v>Normal</v>
      </c>
      <c r="J1851" s="14" t="str">
        <f t="shared" si="115"/>
        <v>Class 6</v>
      </c>
    </row>
    <row r="1852" spans="1:10" x14ac:dyDescent="0.45">
      <c r="A1852">
        <v>432171</v>
      </c>
      <c r="B1852" t="s">
        <v>28</v>
      </c>
      <c r="C1852" t="s">
        <v>26</v>
      </c>
      <c r="D1852" t="s">
        <v>15</v>
      </c>
      <c r="E1852" t="s">
        <v>77</v>
      </c>
      <c r="F1852">
        <v>59093</v>
      </c>
      <c r="G1852">
        <f t="shared" si="112"/>
        <v>0.33674099412837999</v>
      </c>
      <c r="H1852" t="str">
        <f t="shared" si="113"/>
        <v>Normal</v>
      </c>
      <c r="I1852" t="str">
        <f t="shared" si="114"/>
        <v>Normal</v>
      </c>
      <c r="J1852" s="14" t="str">
        <f t="shared" si="115"/>
        <v>Class 6</v>
      </c>
    </row>
    <row r="1853" spans="1:10" x14ac:dyDescent="0.45">
      <c r="A1853">
        <v>803879</v>
      </c>
      <c r="B1853" t="s">
        <v>28</v>
      </c>
      <c r="C1853" t="s">
        <v>25</v>
      </c>
      <c r="D1853" t="s">
        <v>12</v>
      </c>
      <c r="E1853" t="s">
        <v>81</v>
      </c>
      <c r="F1853">
        <v>59043</v>
      </c>
      <c r="G1853">
        <f t="shared" si="112"/>
        <v>0.3349686806183072</v>
      </c>
      <c r="H1853" t="str">
        <f t="shared" si="113"/>
        <v>Normal</v>
      </c>
      <c r="I1853" t="str">
        <f t="shared" si="114"/>
        <v>Normal</v>
      </c>
      <c r="J1853" s="14" t="str">
        <f t="shared" si="115"/>
        <v>Class 6</v>
      </c>
    </row>
    <row r="1854" spans="1:10" x14ac:dyDescent="0.45">
      <c r="A1854">
        <v>240857</v>
      </c>
      <c r="B1854" t="s">
        <v>28</v>
      </c>
      <c r="C1854" t="s">
        <v>25</v>
      </c>
      <c r="D1854" t="s">
        <v>18</v>
      </c>
      <c r="E1854" t="s">
        <v>80</v>
      </c>
      <c r="F1854">
        <v>59017</v>
      </c>
      <c r="G1854">
        <f t="shared" si="112"/>
        <v>0.33404707759306934</v>
      </c>
      <c r="H1854" t="str">
        <f t="shared" si="113"/>
        <v>Normal</v>
      </c>
      <c r="I1854" t="str">
        <f t="shared" si="114"/>
        <v>Normal</v>
      </c>
      <c r="J1854" s="14" t="str">
        <f t="shared" si="115"/>
        <v>Class 6</v>
      </c>
    </row>
    <row r="1855" spans="1:10" x14ac:dyDescent="0.45">
      <c r="A1855">
        <v>818752</v>
      </c>
      <c r="B1855" t="s">
        <v>28</v>
      </c>
      <c r="C1855" t="s">
        <v>26</v>
      </c>
      <c r="D1855" t="s">
        <v>15</v>
      </c>
      <c r="E1855" t="s">
        <v>79</v>
      </c>
      <c r="F1855">
        <v>59012</v>
      </c>
      <c r="G1855">
        <f t="shared" si="112"/>
        <v>0.33386984624206201</v>
      </c>
      <c r="H1855" t="str">
        <f t="shared" si="113"/>
        <v>Normal</v>
      </c>
      <c r="I1855" t="str">
        <f t="shared" si="114"/>
        <v>Normal</v>
      </c>
      <c r="J1855" s="14" t="str">
        <f t="shared" si="115"/>
        <v>Class 6</v>
      </c>
    </row>
    <row r="1856" spans="1:10" x14ac:dyDescent="0.45">
      <c r="A1856">
        <v>201002</v>
      </c>
      <c r="B1856" t="s">
        <v>28</v>
      </c>
      <c r="C1856" t="s">
        <v>25</v>
      </c>
      <c r="D1856" t="s">
        <v>18</v>
      </c>
      <c r="E1856" t="s">
        <v>77</v>
      </c>
      <c r="F1856">
        <v>59009</v>
      </c>
      <c r="G1856">
        <f t="shared" si="112"/>
        <v>0.33376350743145766</v>
      </c>
      <c r="H1856" t="str">
        <f t="shared" si="113"/>
        <v>Normal</v>
      </c>
      <c r="I1856" t="str">
        <f t="shared" si="114"/>
        <v>Normal</v>
      </c>
      <c r="J1856" s="14" t="str">
        <f t="shared" si="115"/>
        <v>Class 6</v>
      </c>
    </row>
    <row r="1857" spans="1:10" x14ac:dyDescent="0.45">
      <c r="A1857">
        <v>649189</v>
      </c>
      <c r="B1857" t="s">
        <v>28</v>
      </c>
      <c r="C1857" t="s">
        <v>25</v>
      </c>
      <c r="D1857" t="s">
        <v>18</v>
      </c>
      <c r="E1857" t="s">
        <v>78</v>
      </c>
      <c r="F1857">
        <v>59004</v>
      </c>
      <c r="G1857">
        <f t="shared" si="112"/>
        <v>0.33358627608045038</v>
      </c>
      <c r="H1857" t="str">
        <f t="shared" si="113"/>
        <v>Normal</v>
      </c>
      <c r="I1857" t="str">
        <f t="shared" si="114"/>
        <v>Normal</v>
      </c>
      <c r="J1857" s="14" t="str">
        <f t="shared" si="115"/>
        <v>Class 6</v>
      </c>
    </row>
    <row r="1858" spans="1:10" x14ac:dyDescent="0.45">
      <c r="A1858">
        <v>149176</v>
      </c>
      <c r="B1858" t="s">
        <v>28</v>
      </c>
      <c r="C1858" t="s">
        <v>26</v>
      </c>
      <c r="D1858" t="s">
        <v>10</v>
      </c>
      <c r="E1858" t="s">
        <v>78</v>
      </c>
      <c r="F1858">
        <v>58976</v>
      </c>
      <c r="G1858">
        <f t="shared" ref="G1858:G1921" si="116">(F1858-$L$6)/$L$5</f>
        <v>0.33259378051480959</v>
      </c>
      <c r="H1858" t="str">
        <f t="shared" ref="H1858:H1921" si="117">IF(ABS(G1858)&gt;2, "Outlier", "Normal")</f>
        <v>Normal</v>
      </c>
      <c r="I1858" t="str">
        <f t="shared" ref="I1858:I1921" si="118">IF(OR(F1858&lt;$Q$5, F1858&gt;$Q$6), "Outlier", "Normal")</f>
        <v>Normal</v>
      </c>
      <c r="J1858" s="14" t="str">
        <f t="shared" ref="J1858:J1921" si="119">IF(F1858 &lt;= MIN(F:F) + $Q$23, "Class 1",
IF(F1858 &lt;= MIN(F:F) + $Q$23 *2, "Class 2",
IF(F1858 &lt;= MIN(F:F) + $Q$23 *3, "Class 3",
IF(F1858 &lt;= MIN(F:F) + $Q$23 *4, "Class 4",
IF(F1858 &lt;= MIN(F:F) + $Q$23 *5, "Class 5",
IF(F1858 &lt;= MIN(F:F) + $Q$23 *6, "Class 6",
IF(F1858 &lt;= MIN(F:F) + $Q$23 *7, "Class 7",
IF(F1858 &lt;= MIN(F:F) + $Q$23 *8, "Class 7",
IF(F1858 &lt;= MIN(F:F) + $Q$23 *9, "Class 9",
IF(F1858 &lt;= MIN(F:F) + $Q$23 *10, "Class 10",
))))))))))</f>
        <v>Class 6</v>
      </c>
    </row>
    <row r="1859" spans="1:10" x14ac:dyDescent="0.45">
      <c r="A1859">
        <v>663337</v>
      </c>
      <c r="B1859" t="s">
        <v>28</v>
      </c>
      <c r="C1859" t="s">
        <v>33</v>
      </c>
      <c r="D1859" t="s">
        <v>15</v>
      </c>
      <c r="E1859" t="s">
        <v>81</v>
      </c>
      <c r="F1859">
        <v>58949</v>
      </c>
      <c r="G1859">
        <f t="shared" si="116"/>
        <v>0.33163673121937026</v>
      </c>
      <c r="H1859" t="str">
        <f t="shared" si="117"/>
        <v>Normal</v>
      </c>
      <c r="I1859" t="str">
        <f t="shared" si="118"/>
        <v>Normal</v>
      </c>
      <c r="J1859" s="14" t="str">
        <f t="shared" si="119"/>
        <v>Class 6</v>
      </c>
    </row>
    <row r="1860" spans="1:10" x14ac:dyDescent="0.45">
      <c r="A1860">
        <v>157602</v>
      </c>
      <c r="B1860" t="s">
        <v>28</v>
      </c>
      <c r="C1860" t="s">
        <v>26</v>
      </c>
      <c r="D1860" t="s">
        <v>15</v>
      </c>
      <c r="E1860" t="s">
        <v>77</v>
      </c>
      <c r="F1860">
        <v>58930</v>
      </c>
      <c r="G1860">
        <f t="shared" si="116"/>
        <v>0.33096325208554261</v>
      </c>
      <c r="H1860" t="str">
        <f t="shared" si="117"/>
        <v>Normal</v>
      </c>
      <c r="I1860" t="str">
        <f t="shared" si="118"/>
        <v>Normal</v>
      </c>
      <c r="J1860" s="14" t="str">
        <f t="shared" si="119"/>
        <v>Class 6</v>
      </c>
    </row>
    <row r="1861" spans="1:10" x14ac:dyDescent="0.45">
      <c r="A1861">
        <v>669778</v>
      </c>
      <c r="B1861" t="s">
        <v>28</v>
      </c>
      <c r="C1861" t="s">
        <v>26</v>
      </c>
      <c r="D1861" t="s">
        <v>12</v>
      </c>
      <c r="E1861" t="s">
        <v>77</v>
      </c>
      <c r="F1861">
        <v>58903</v>
      </c>
      <c r="G1861">
        <f t="shared" si="116"/>
        <v>0.33000620279010329</v>
      </c>
      <c r="H1861" t="str">
        <f t="shared" si="117"/>
        <v>Normal</v>
      </c>
      <c r="I1861" t="str">
        <f t="shared" si="118"/>
        <v>Normal</v>
      </c>
      <c r="J1861" s="14" t="str">
        <f t="shared" si="119"/>
        <v>Class 6</v>
      </c>
    </row>
    <row r="1862" spans="1:10" x14ac:dyDescent="0.45">
      <c r="A1862">
        <v>683982</v>
      </c>
      <c r="B1862" t="s">
        <v>28</v>
      </c>
      <c r="C1862" t="s">
        <v>33</v>
      </c>
      <c r="D1862" t="s">
        <v>18</v>
      </c>
      <c r="E1862" t="s">
        <v>78</v>
      </c>
      <c r="F1862">
        <v>58900</v>
      </c>
      <c r="G1862">
        <f t="shared" si="116"/>
        <v>0.32989986397949889</v>
      </c>
      <c r="H1862" t="str">
        <f t="shared" si="117"/>
        <v>Normal</v>
      </c>
      <c r="I1862" t="str">
        <f t="shared" si="118"/>
        <v>Normal</v>
      </c>
      <c r="J1862" s="14" t="str">
        <f t="shared" si="119"/>
        <v>Class 6</v>
      </c>
    </row>
    <row r="1863" spans="1:10" x14ac:dyDescent="0.45">
      <c r="A1863">
        <v>206055</v>
      </c>
      <c r="B1863" t="s">
        <v>28</v>
      </c>
      <c r="C1863" t="s">
        <v>25</v>
      </c>
      <c r="D1863" t="s">
        <v>16</v>
      </c>
      <c r="E1863" t="s">
        <v>80</v>
      </c>
      <c r="F1863">
        <v>58887</v>
      </c>
      <c r="G1863">
        <f t="shared" si="116"/>
        <v>0.32943906246687998</v>
      </c>
      <c r="H1863" t="str">
        <f t="shared" si="117"/>
        <v>Normal</v>
      </c>
      <c r="I1863" t="str">
        <f t="shared" si="118"/>
        <v>Normal</v>
      </c>
      <c r="J1863" s="14" t="str">
        <f t="shared" si="119"/>
        <v>Class 6</v>
      </c>
    </row>
    <row r="1864" spans="1:10" x14ac:dyDescent="0.45">
      <c r="A1864">
        <v>682822</v>
      </c>
      <c r="B1864" t="s">
        <v>28</v>
      </c>
      <c r="C1864" t="s">
        <v>25</v>
      </c>
      <c r="D1864" t="s">
        <v>18</v>
      </c>
      <c r="E1864" t="s">
        <v>76</v>
      </c>
      <c r="F1864">
        <v>58886</v>
      </c>
      <c r="G1864">
        <f t="shared" si="116"/>
        <v>0.32940361619667852</v>
      </c>
      <c r="H1864" t="str">
        <f t="shared" si="117"/>
        <v>Normal</v>
      </c>
      <c r="I1864" t="str">
        <f t="shared" si="118"/>
        <v>Normal</v>
      </c>
      <c r="J1864" s="14" t="str">
        <f t="shared" si="119"/>
        <v>Class 6</v>
      </c>
    </row>
    <row r="1865" spans="1:10" x14ac:dyDescent="0.45">
      <c r="A1865">
        <v>989586</v>
      </c>
      <c r="B1865" t="s">
        <v>28</v>
      </c>
      <c r="C1865" t="s">
        <v>26</v>
      </c>
      <c r="D1865" t="s">
        <v>17</v>
      </c>
      <c r="E1865" t="s">
        <v>79</v>
      </c>
      <c r="F1865">
        <v>58860</v>
      </c>
      <c r="G1865">
        <f t="shared" si="116"/>
        <v>0.32848201317144066</v>
      </c>
      <c r="H1865" t="str">
        <f t="shared" si="117"/>
        <v>Normal</v>
      </c>
      <c r="I1865" t="str">
        <f t="shared" si="118"/>
        <v>Normal</v>
      </c>
      <c r="J1865" s="14" t="str">
        <f t="shared" si="119"/>
        <v>Class 6</v>
      </c>
    </row>
    <row r="1866" spans="1:10" x14ac:dyDescent="0.45">
      <c r="A1866">
        <v>867000</v>
      </c>
      <c r="B1866" t="s">
        <v>28</v>
      </c>
      <c r="C1866" t="s">
        <v>25</v>
      </c>
      <c r="D1866" t="s">
        <v>16</v>
      </c>
      <c r="E1866" t="s">
        <v>84</v>
      </c>
      <c r="F1866">
        <v>58832</v>
      </c>
      <c r="G1866">
        <f t="shared" si="116"/>
        <v>0.32748951760579986</v>
      </c>
      <c r="H1866" t="str">
        <f t="shared" si="117"/>
        <v>Normal</v>
      </c>
      <c r="I1866" t="str">
        <f t="shared" si="118"/>
        <v>Normal</v>
      </c>
      <c r="J1866" s="14" t="str">
        <f t="shared" si="119"/>
        <v>Class 6</v>
      </c>
    </row>
    <row r="1867" spans="1:10" x14ac:dyDescent="0.45">
      <c r="A1867">
        <v>534293</v>
      </c>
      <c r="B1867" t="s">
        <v>28</v>
      </c>
      <c r="C1867" t="s">
        <v>26</v>
      </c>
      <c r="D1867" t="s">
        <v>16</v>
      </c>
      <c r="E1867" t="s">
        <v>84</v>
      </c>
      <c r="F1867">
        <v>58791</v>
      </c>
      <c r="G1867">
        <f t="shared" si="116"/>
        <v>0.32603622052754017</v>
      </c>
      <c r="H1867" t="str">
        <f t="shared" si="117"/>
        <v>Normal</v>
      </c>
      <c r="I1867" t="str">
        <f t="shared" si="118"/>
        <v>Normal</v>
      </c>
      <c r="J1867" s="14" t="str">
        <f t="shared" si="119"/>
        <v>Class 6</v>
      </c>
    </row>
    <row r="1868" spans="1:10" x14ac:dyDescent="0.45">
      <c r="A1868">
        <v>340934</v>
      </c>
      <c r="B1868" t="s">
        <v>28</v>
      </c>
      <c r="C1868" t="s">
        <v>25</v>
      </c>
      <c r="D1868" t="s">
        <v>18</v>
      </c>
      <c r="E1868" t="s">
        <v>77</v>
      </c>
      <c r="F1868">
        <v>58774</v>
      </c>
      <c r="G1868">
        <f t="shared" si="116"/>
        <v>0.3254336339341154</v>
      </c>
      <c r="H1868" t="str">
        <f t="shared" si="117"/>
        <v>Normal</v>
      </c>
      <c r="I1868" t="str">
        <f t="shared" si="118"/>
        <v>Normal</v>
      </c>
      <c r="J1868" s="14" t="str">
        <f t="shared" si="119"/>
        <v>Class 6</v>
      </c>
    </row>
    <row r="1869" spans="1:10" x14ac:dyDescent="0.45">
      <c r="A1869">
        <v>709912</v>
      </c>
      <c r="B1869" t="s">
        <v>28</v>
      </c>
      <c r="C1869" t="s">
        <v>26</v>
      </c>
      <c r="D1869" t="s">
        <v>11</v>
      </c>
      <c r="E1869" t="s">
        <v>81</v>
      </c>
      <c r="F1869">
        <v>58771</v>
      </c>
      <c r="G1869">
        <f t="shared" si="116"/>
        <v>0.32532729512351105</v>
      </c>
      <c r="H1869" t="str">
        <f t="shared" si="117"/>
        <v>Normal</v>
      </c>
      <c r="I1869" t="str">
        <f t="shared" si="118"/>
        <v>Normal</v>
      </c>
      <c r="J1869" s="14" t="str">
        <f t="shared" si="119"/>
        <v>Class 6</v>
      </c>
    </row>
    <row r="1870" spans="1:10" x14ac:dyDescent="0.45">
      <c r="A1870">
        <v>860546</v>
      </c>
      <c r="B1870" t="s">
        <v>28</v>
      </c>
      <c r="C1870" t="s">
        <v>25</v>
      </c>
      <c r="D1870" t="s">
        <v>18</v>
      </c>
      <c r="E1870" t="s">
        <v>80</v>
      </c>
      <c r="F1870">
        <v>58768</v>
      </c>
      <c r="G1870">
        <f t="shared" si="116"/>
        <v>0.32522095631290665</v>
      </c>
      <c r="H1870" t="str">
        <f t="shared" si="117"/>
        <v>Normal</v>
      </c>
      <c r="I1870" t="str">
        <f t="shared" si="118"/>
        <v>Normal</v>
      </c>
      <c r="J1870" s="14" t="str">
        <f t="shared" si="119"/>
        <v>Class 6</v>
      </c>
    </row>
    <row r="1871" spans="1:10" x14ac:dyDescent="0.45">
      <c r="A1871">
        <v>475908</v>
      </c>
      <c r="B1871" t="s">
        <v>28</v>
      </c>
      <c r="C1871" t="s">
        <v>25</v>
      </c>
      <c r="D1871" t="s">
        <v>18</v>
      </c>
      <c r="E1871" t="s">
        <v>77</v>
      </c>
      <c r="F1871">
        <v>58723</v>
      </c>
      <c r="G1871">
        <f t="shared" si="116"/>
        <v>0.32362587415384114</v>
      </c>
      <c r="H1871" t="str">
        <f t="shared" si="117"/>
        <v>Normal</v>
      </c>
      <c r="I1871" t="str">
        <f t="shared" si="118"/>
        <v>Normal</v>
      </c>
      <c r="J1871" s="14" t="str">
        <f t="shared" si="119"/>
        <v>Class 6</v>
      </c>
    </row>
    <row r="1872" spans="1:10" x14ac:dyDescent="0.45">
      <c r="A1872">
        <v>63052</v>
      </c>
      <c r="B1872" t="s">
        <v>28</v>
      </c>
      <c r="C1872" t="s">
        <v>25</v>
      </c>
      <c r="D1872" t="s">
        <v>15</v>
      </c>
      <c r="E1872" t="s">
        <v>84</v>
      </c>
      <c r="F1872">
        <v>58707</v>
      </c>
      <c r="G1872">
        <f t="shared" si="116"/>
        <v>0.32305873383061784</v>
      </c>
      <c r="H1872" t="str">
        <f t="shared" si="117"/>
        <v>Normal</v>
      </c>
      <c r="I1872" t="str">
        <f t="shared" si="118"/>
        <v>Normal</v>
      </c>
      <c r="J1872" s="14" t="str">
        <f t="shared" si="119"/>
        <v>Class 6</v>
      </c>
    </row>
    <row r="1873" spans="1:10" x14ac:dyDescent="0.45">
      <c r="A1873">
        <v>16491</v>
      </c>
      <c r="B1873" t="s">
        <v>28</v>
      </c>
      <c r="C1873" t="s">
        <v>25</v>
      </c>
      <c r="D1873" t="s">
        <v>18</v>
      </c>
      <c r="E1873" t="s">
        <v>77</v>
      </c>
      <c r="F1873">
        <v>58653</v>
      </c>
      <c r="G1873">
        <f t="shared" si="116"/>
        <v>0.32114463523973918</v>
      </c>
      <c r="H1873" t="str">
        <f t="shared" si="117"/>
        <v>Normal</v>
      </c>
      <c r="I1873" t="str">
        <f t="shared" si="118"/>
        <v>Normal</v>
      </c>
      <c r="J1873" s="14" t="str">
        <f t="shared" si="119"/>
        <v>Class 6</v>
      </c>
    </row>
    <row r="1874" spans="1:10" x14ac:dyDescent="0.45">
      <c r="A1874">
        <v>352563</v>
      </c>
      <c r="B1874" t="s">
        <v>28</v>
      </c>
      <c r="C1874" t="s">
        <v>25</v>
      </c>
      <c r="D1874" t="s">
        <v>15</v>
      </c>
      <c r="E1874" t="s">
        <v>87</v>
      </c>
      <c r="F1874">
        <v>58640</v>
      </c>
      <c r="G1874">
        <f t="shared" si="116"/>
        <v>0.32068383372712023</v>
      </c>
      <c r="H1874" t="str">
        <f t="shared" si="117"/>
        <v>Normal</v>
      </c>
      <c r="I1874" t="str">
        <f t="shared" si="118"/>
        <v>Normal</v>
      </c>
      <c r="J1874" s="14" t="str">
        <f t="shared" si="119"/>
        <v>Class 6</v>
      </c>
    </row>
    <row r="1875" spans="1:10" x14ac:dyDescent="0.45">
      <c r="A1875">
        <v>508465</v>
      </c>
      <c r="B1875" t="s">
        <v>28</v>
      </c>
      <c r="C1875" t="s">
        <v>25</v>
      </c>
      <c r="D1875" t="s">
        <v>18</v>
      </c>
      <c r="E1875" t="s">
        <v>78</v>
      </c>
      <c r="F1875">
        <v>58637</v>
      </c>
      <c r="G1875">
        <f t="shared" si="116"/>
        <v>0.32057749491651588</v>
      </c>
      <c r="H1875" t="str">
        <f t="shared" si="117"/>
        <v>Normal</v>
      </c>
      <c r="I1875" t="str">
        <f t="shared" si="118"/>
        <v>Normal</v>
      </c>
      <c r="J1875" s="14" t="str">
        <f t="shared" si="119"/>
        <v>Class 6</v>
      </c>
    </row>
    <row r="1876" spans="1:10" x14ac:dyDescent="0.45">
      <c r="A1876">
        <v>268801</v>
      </c>
      <c r="B1876" t="s">
        <v>28</v>
      </c>
      <c r="C1876" t="s">
        <v>26</v>
      </c>
      <c r="D1876" t="s">
        <v>12</v>
      </c>
      <c r="E1876" t="s">
        <v>81</v>
      </c>
      <c r="F1876">
        <v>58605</v>
      </c>
      <c r="G1876">
        <f t="shared" si="116"/>
        <v>0.31944321427006928</v>
      </c>
      <c r="H1876" t="str">
        <f t="shared" si="117"/>
        <v>Normal</v>
      </c>
      <c r="I1876" t="str">
        <f t="shared" si="118"/>
        <v>Normal</v>
      </c>
      <c r="J1876" s="14" t="str">
        <f t="shared" si="119"/>
        <v>Class 6</v>
      </c>
    </row>
    <row r="1877" spans="1:10" x14ac:dyDescent="0.45">
      <c r="A1877">
        <v>102892</v>
      </c>
      <c r="B1877" t="s">
        <v>28</v>
      </c>
      <c r="C1877" t="s">
        <v>26</v>
      </c>
      <c r="D1877" t="s">
        <v>11</v>
      </c>
      <c r="E1877" t="s">
        <v>77</v>
      </c>
      <c r="F1877">
        <v>58567</v>
      </c>
      <c r="G1877">
        <f t="shared" si="116"/>
        <v>0.31809625600241392</v>
      </c>
      <c r="H1877" t="str">
        <f t="shared" si="117"/>
        <v>Normal</v>
      </c>
      <c r="I1877" t="str">
        <f t="shared" si="118"/>
        <v>Normal</v>
      </c>
      <c r="J1877" s="14" t="str">
        <f t="shared" si="119"/>
        <v>Class 6</v>
      </c>
    </row>
    <row r="1878" spans="1:10" x14ac:dyDescent="0.45">
      <c r="A1878">
        <v>338221</v>
      </c>
      <c r="B1878" t="s">
        <v>28</v>
      </c>
      <c r="C1878" t="s">
        <v>26</v>
      </c>
      <c r="D1878" t="s">
        <v>15</v>
      </c>
      <c r="E1878" t="s">
        <v>79</v>
      </c>
      <c r="F1878">
        <v>58527</v>
      </c>
      <c r="G1878">
        <f t="shared" si="116"/>
        <v>0.31667840519435564</v>
      </c>
      <c r="H1878" t="str">
        <f t="shared" si="117"/>
        <v>Normal</v>
      </c>
      <c r="I1878" t="str">
        <f t="shared" si="118"/>
        <v>Normal</v>
      </c>
      <c r="J1878" s="14" t="str">
        <f t="shared" si="119"/>
        <v>Class 6</v>
      </c>
    </row>
    <row r="1879" spans="1:10" x14ac:dyDescent="0.45">
      <c r="A1879">
        <v>153483</v>
      </c>
      <c r="B1879" t="s">
        <v>28</v>
      </c>
      <c r="C1879" t="s">
        <v>26</v>
      </c>
      <c r="D1879" t="s">
        <v>11</v>
      </c>
      <c r="E1879" t="s">
        <v>77</v>
      </c>
      <c r="F1879">
        <v>58519</v>
      </c>
      <c r="G1879">
        <f t="shared" si="116"/>
        <v>0.31639483503274402</v>
      </c>
      <c r="H1879" t="str">
        <f t="shared" si="117"/>
        <v>Normal</v>
      </c>
      <c r="I1879" t="str">
        <f t="shared" si="118"/>
        <v>Normal</v>
      </c>
      <c r="J1879" s="14" t="str">
        <f t="shared" si="119"/>
        <v>Class 6</v>
      </c>
    </row>
    <row r="1880" spans="1:10" x14ac:dyDescent="0.45">
      <c r="A1880">
        <v>722596</v>
      </c>
      <c r="B1880" t="s">
        <v>28</v>
      </c>
      <c r="C1880" t="s">
        <v>26</v>
      </c>
      <c r="D1880" t="s">
        <v>10</v>
      </c>
      <c r="E1880" t="s">
        <v>78</v>
      </c>
      <c r="F1880">
        <v>58496</v>
      </c>
      <c r="G1880">
        <f t="shared" si="116"/>
        <v>0.3155795708181105</v>
      </c>
      <c r="H1880" t="str">
        <f t="shared" si="117"/>
        <v>Normal</v>
      </c>
      <c r="I1880" t="str">
        <f t="shared" si="118"/>
        <v>Normal</v>
      </c>
      <c r="J1880" s="14" t="str">
        <f t="shared" si="119"/>
        <v>Class 6</v>
      </c>
    </row>
    <row r="1881" spans="1:10" x14ac:dyDescent="0.45">
      <c r="A1881">
        <v>300098</v>
      </c>
      <c r="B1881" t="s">
        <v>28</v>
      </c>
      <c r="C1881" t="s">
        <v>26</v>
      </c>
      <c r="D1881" t="s">
        <v>11</v>
      </c>
      <c r="E1881" t="s">
        <v>78</v>
      </c>
      <c r="F1881">
        <v>58484</v>
      </c>
      <c r="G1881">
        <f t="shared" si="116"/>
        <v>0.31515421557569301</v>
      </c>
      <c r="H1881" t="str">
        <f t="shared" si="117"/>
        <v>Normal</v>
      </c>
      <c r="I1881" t="str">
        <f t="shared" si="118"/>
        <v>Normal</v>
      </c>
      <c r="J1881" s="14" t="str">
        <f t="shared" si="119"/>
        <v>Class 6</v>
      </c>
    </row>
    <row r="1882" spans="1:10" x14ac:dyDescent="0.45">
      <c r="A1882">
        <v>427364</v>
      </c>
      <c r="B1882" t="s">
        <v>28</v>
      </c>
      <c r="C1882" t="s">
        <v>25</v>
      </c>
      <c r="D1882" t="s">
        <v>13</v>
      </c>
      <c r="E1882" t="s">
        <v>77</v>
      </c>
      <c r="F1882">
        <v>58484</v>
      </c>
      <c r="G1882">
        <f t="shared" si="116"/>
        <v>0.31515421557569301</v>
      </c>
      <c r="H1882" t="str">
        <f t="shared" si="117"/>
        <v>Normal</v>
      </c>
      <c r="I1882" t="str">
        <f t="shared" si="118"/>
        <v>Normal</v>
      </c>
      <c r="J1882" s="14" t="str">
        <f t="shared" si="119"/>
        <v>Class 6</v>
      </c>
    </row>
    <row r="1883" spans="1:10" x14ac:dyDescent="0.45">
      <c r="A1883">
        <v>693615</v>
      </c>
      <c r="B1883" t="s">
        <v>28</v>
      </c>
      <c r="C1883" t="s">
        <v>33</v>
      </c>
      <c r="D1883" t="s">
        <v>18</v>
      </c>
      <c r="E1883" t="s">
        <v>78</v>
      </c>
      <c r="F1883">
        <v>58438</v>
      </c>
      <c r="G1883">
        <f t="shared" si="116"/>
        <v>0.31352368714642603</v>
      </c>
      <c r="H1883" t="str">
        <f t="shared" si="117"/>
        <v>Normal</v>
      </c>
      <c r="I1883" t="str">
        <f t="shared" si="118"/>
        <v>Normal</v>
      </c>
      <c r="J1883" s="14" t="str">
        <f t="shared" si="119"/>
        <v>Class 6</v>
      </c>
    </row>
    <row r="1884" spans="1:10" x14ac:dyDescent="0.45">
      <c r="A1884">
        <v>273112</v>
      </c>
      <c r="B1884" t="s">
        <v>28</v>
      </c>
      <c r="C1884" t="s">
        <v>25</v>
      </c>
      <c r="D1884" t="s">
        <v>18</v>
      </c>
      <c r="E1884" t="s">
        <v>77</v>
      </c>
      <c r="F1884">
        <v>58438</v>
      </c>
      <c r="G1884">
        <f t="shared" si="116"/>
        <v>0.31352368714642603</v>
      </c>
      <c r="H1884" t="str">
        <f t="shared" si="117"/>
        <v>Normal</v>
      </c>
      <c r="I1884" t="str">
        <f t="shared" si="118"/>
        <v>Normal</v>
      </c>
      <c r="J1884" s="14" t="str">
        <f t="shared" si="119"/>
        <v>Class 6</v>
      </c>
    </row>
    <row r="1885" spans="1:10" x14ac:dyDescent="0.45">
      <c r="A1885">
        <v>727510</v>
      </c>
      <c r="B1885" t="s">
        <v>28</v>
      </c>
      <c r="C1885" t="s">
        <v>25</v>
      </c>
      <c r="D1885" t="s">
        <v>15</v>
      </c>
      <c r="E1885" t="s">
        <v>81</v>
      </c>
      <c r="F1885">
        <v>58419</v>
      </c>
      <c r="G1885">
        <f t="shared" si="116"/>
        <v>0.31285020801259833</v>
      </c>
      <c r="H1885" t="str">
        <f t="shared" si="117"/>
        <v>Normal</v>
      </c>
      <c r="I1885" t="str">
        <f t="shared" si="118"/>
        <v>Normal</v>
      </c>
      <c r="J1885" s="14" t="str">
        <f t="shared" si="119"/>
        <v>Class 6</v>
      </c>
    </row>
    <row r="1886" spans="1:10" x14ac:dyDescent="0.45">
      <c r="A1886">
        <v>958202</v>
      </c>
      <c r="B1886" t="s">
        <v>28</v>
      </c>
      <c r="C1886" t="s">
        <v>26</v>
      </c>
      <c r="D1886" t="s">
        <v>15</v>
      </c>
      <c r="E1886" t="s">
        <v>78</v>
      </c>
      <c r="F1886">
        <v>58417</v>
      </c>
      <c r="G1886">
        <f t="shared" si="116"/>
        <v>0.31277931547219545</v>
      </c>
      <c r="H1886" t="str">
        <f t="shared" si="117"/>
        <v>Normal</v>
      </c>
      <c r="I1886" t="str">
        <f t="shared" si="118"/>
        <v>Normal</v>
      </c>
      <c r="J1886" s="14" t="str">
        <f t="shared" si="119"/>
        <v>Class 6</v>
      </c>
    </row>
    <row r="1887" spans="1:10" x14ac:dyDescent="0.45">
      <c r="A1887">
        <v>276411</v>
      </c>
      <c r="B1887" t="s">
        <v>28</v>
      </c>
      <c r="C1887" t="s">
        <v>25</v>
      </c>
      <c r="D1887" t="s">
        <v>10</v>
      </c>
      <c r="E1887" t="s">
        <v>78</v>
      </c>
      <c r="F1887">
        <v>58403</v>
      </c>
      <c r="G1887">
        <f t="shared" si="116"/>
        <v>0.31228306768937503</v>
      </c>
      <c r="H1887" t="str">
        <f t="shared" si="117"/>
        <v>Normal</v>
      </c>
      <c r="I1887" t="str">
        <f t="shared" si="118"/>
        <v>Normal</v>
      </c>
      <c r="J1887" s="14" t="str">
        <f t="shared" si="119"/>
        <v>Class 6</v>
      </c>
    </row>
    <row r="1888" spans="1:10" x14ac:dyDescent="0.45">
      <c r="A1888">
        <v>81510</v>
      </c>
      <c r="B1888" t="s">
        <v>28</v>
      </c>
      <c r="C1888" t="s">
        <v>25</v>
      </c>
      <c r="D1888" t="s">
        <v>10</v>
      </c>
      <c r="E1888" t="s">
        <v>77</v>
      </c>
      <c r="F1888">
        <v>58367</v>
      </c>
      <c r="G1888">
        <f t="shared" si="116"/>
        <v>0.31100700196212261</v>
      </c>
      <c r="H1888" t="str">
        <f t="shared" si="117"/>
        <v>Normal</v>
      </c>
      <c r="I1888" t="str">
        <f t="shared" si="118"/>
        <v>Normal</v>
      </c>
      <c r="J1888" s="14" t="str">
        <f t="shared" si="119"/>
        <v>Class 6</v>
      </c>
    </row>
    <row r="1889" spans="1:10" x14ac:dyDescent="0.45">
      <c r="A1889">
        <v>461963</v>
      </c>
      <c r="B1889" t="s">
        <v>28</v>
      </c>
      <c r="C1889" t="s">
        <v>26</v>
      </c>
      <c r="D1889" t="s">
        <v>11</v>
      </c>
      <c r="E1889" t="s">
        <v>77</v>
      </c>
      <c r="F1889">
        <v>58337</v>
      </c>
      <c r="G1889">
        <f t="shared" si="116"/>
        <v>0.30994361385607894</v>
      </c>
      <c r="H1889" t="str">
        <f t="shared" si="117"/>
        <v>Normal</v>
      </c>
      <c r="I1889" t="str">
        <f t="shared" si="118"/>
        <v>Normal</v>
      </c>
      <c r="J1889" s="14" t="str">
        <f t="shared" si="119"/>
        <v>Class 6</v>
      </c>
    </row>
    <row r="1890" spans="1:10" x14ac:dyDescent="0.45">
      <c r="A1890">
        <v>801545</v>
      </c>
      <c r="B1890" t="s">
        <v>28</v>
      </c>
      <c r="C1890" t="s">
        <v>25</v>
      </c>
      <c r="D1890" t="s">
        <v>15</v>
      </c>
      <c r="E1890" t="s">
        <v>76</v>
      </c>
      <c r="F1890">
        <v>58330</v>
      </c>
      <c r="G1890">
        <f t="shared" si="116"/>
        <v>0.30969548996466872</v>
      </c>
      <c r="H1890" t="str">
        <f t="shared" si="117"/>
        <v>Normal</v>
      </c>
      <c r="I1890" t="str">
        <f t="shared" si="118"/>
        <v>Normal</v>
      </c>
      <c r="J1890" s="14" t="str">
        <f t="shared" si="119"/>
        <v>Class 6</v>
      </c>
    </row>
    <row r="1891" spans="1:10" x14ac:dyDescent="0.45">
      <c r="A1891">
        <v>493681</v>
      </c>
      <c r="B1891" t="s">
        <v>28</v>
      </c>
      <c r="C1891" t="s">
        <v>25</v>
      </c>
      <c r="D1891" t="s">
        <v>12</v>
      </c>
      <c r="E1891" t="s">
        <v>84</v>
      </c>
      <c r="F1891">
        <v>58292</v>
      </c>
      <c r="G1891">
        <f t="shared" si="116"/>
        <v>0.30834853169701337</v>
      </c>
      <c r="H1891" t="str">
        <f t="shared" si="117"/>
        <v>Normal</v>
      </c>
      <c r="I1891" t="str">
        <f t="shared" si="118"/>
        <v>Normal</v>
      </c>
      <c r="J1891" s="14" t="str">
        <f t="shared" si="119"/>
        <v>Class 6</v>
      </c>
    </row>
    <row r="1892" spans="1:10" x14ac:dyDescent="0.45">
      <c r="A1892">
        <v>543623</v>
      </c>
      <c r="B1892" t="s">
        <v>28</v>
      </c>
      <c r="C1892" t="s">
        <v>26</v>
      </c>
      <c r="D1892" t="s">
        <v>12</v>
      </c>
      <c r="E1892" t="s">
        <v>78</v>
      </c>
      <c r="F1892">
        <v>58270</v>
      </c>
      <c r="G1892">
        <f t="shared" si="116"/>
        <v>0.30756871375258132</v>
      </c>
      <c r="H1892" t="str">
        <f t="shared" si="117"/>
        <v>Normal</v>
      </c>
      <c r="I1892" t="str">
        <f t="shared" si="118"/>
        <v>Normal</v>
      </c>
      <c r="J1892" s="14" t="str">
        <f t="shared" si="119"/>
        <v>Class 6</v>
      </c>
    </row>
    <row r="1893" spans="1:10" x14ac:dyDescent="0.45">
      <c r="A1893">
        <v>257953</v>
      </c>
      <c r="B1893" t="s">
        <v>28</v>
      </c>
      <c r="C1893" t="s">
        <v>25</v>
      </c>
      <c r="D1893" t="s">
        <v>18</v>
      </c>
      <c r="E1893" t="s">
        <v>78</v>
      </c>
      <c r="F1893">
        <v>58254</v>
      </c>
      <c r="G1893">
        <f t="shared" si="116"/>
        <v>0.30700157342935802</v>
      </c>
      <c r="H1893" t="str">
        <f t="shared" si="117"/>
        <v>Normal</v>
      </c>
      <c r="I1893" t="str">
        <f t="shared" si="118"/>
        <v>Normal</v>
      </c>
      <c r="J1893" s="14" t="str">
        <f t="shared" si="119"/>
        <v>Class 6</v>
      </c>
    </row>
    <row r="1894" spans="1:10" x14ac:dyDescent="0.45">
      <c r="A1894">
        <v>691136</v>
      </c>
      <c r="B1894" t="s">
        <v>28</v>
      </c>
      <c r="C1894" t="s">
        <v>25</v>
      </c>
      <c r="D1894" t="s">
        <v>13</v>
      </c>
      <c r="E1894" t="s">
        <v>79</v>
      </c>
      <c r="F1894">
        <v>58247</v>
      </c>
      <c r="G1894">
        <f t="shared" si="116"/>
        <v>0.30675344953794786</v>
      </c>
      <c r="H1894" t="str">
        <f t="shared" si="117"/>
        <v>Normal</v>
      </c>
      <c r="I1894" t="str">
        <f t="shared" si="118"/>
        <v>Normal</v>
      </c>
      <c r="J1894" s="14" t="str">
        <f t="shared" si="119"/>
        <v>Class 6</v>
      </c>
    </row>
    <row r="1895" spans="1:10" x14ac:dyDescent="0.45">
      <c r="A1895">
        <v>891497</v>
      </c>
      <c r="B1895" t="s">
        <v>28</v>
      </c>
      <c r="C1895" t="s">
        <v>25</v>
      </c>
      <c r="D1895" t="s">
        <v>15</v>
      </c>
      <c r="E1895" t="s">
        <v>84</v>
      </c>
      <c r="F1895">
        <v>58226</v>
      </c>
      <c r="G1895">
        <f t="shared" si="116"/>
        <v>0.30600907786371728</v>
      </c>
      <c r="H1895" t="str">
        <f t="shared" si="117"/>
        <v>Normal</v>
      </c>
      <c r="I1895" t="str">
        <f t="shared" si="118"/>
        <v>Normal</v>
      </c>
      <c r="J1895" s="14" t="str">
        <f t="shared" si="119"/>
        <v>Class 6</v>
      </c>
    </row>
    <row r="1896" spans="1:10" x14ac:dyDescent="0.45">
      <c r="A1896">
        <v>339215</v>
      </c>
      <c r="B1896" t="s">
        <v>28</v>
      </c>
      <c r="C1896" t="s">
        <v>25</v>
      </c>
      <c r="D1896" t="s">
        <v>18</v>
      </c>
      <c r="E1896" t="s">
        <v>83</v>
      </c>
      <c r="F1896">
        <v>58226</v>
      </c>
      <c r="G1896">
        <f t="shared" si="116"/>
        <v>0.30600907786371728</v>
      </c>
      <c r="H1896" t="str">
        <f t="shared" si="117"/>
        <v>Normal</v>
      </c>
      <c r="I1896" t="str">
        <f t="shared" si="118"/>
        <v>Normal</v>
      </c>
      <c r="J1896" s="14" t="str">
        <f t="shared" si="119"/>
        <v>Class 6</v>
      </c>
    </row>
    <row r="1897" spans="1:10" x14ac:dyDescent="0.45">
      <c r="A1897">
        <v>287595</v>
      </c>
      <c r="B1897" t="s">
        <v>28</v>
      </c>
      <c r="C1897" t="s">
        <v>26</v>
      </c>
      <c r="D1897" t="s">
        <v>17</v>
      </c>
      <c r="E1897" t="s">
        <v>79</v>
      </c>
      <c r="F1897">
        <v>58224</v>
      </c>
      <c r="G1897">
        <f t="shared" si="116"/>
        <v>0.30593818532331435</v>
      </c>
      <c r="H1897" t="str">
        <f t="shared" si="117"/>
        <v>Normal</v>
      </c>
      <c r="I1897" t="str">
        <f t="shared" si="118"/>
        <v>Normal</v>
      </c>
      <c r="J1897" s="14" t="str">
        <f t="shared" si="119"/>
        <v>Class 6</v>
      </c>
    </row>
    <row r="1898" spans="1:10" x14ac:dyDescent="0.45">
      <c r="A1898">
        <v>128481</v>
      </c>
      <c r="B1898" t="s">
        <v>28</v>
      </c>
      <c r="C1898" t="s">
        <v>25</v>
      </c>
      <c r="D1898" t="s">
        <v>13</v>
      </c>
      <c r="E1898" t="s">
        <v>84</v>
      </c>
      <c r="F1898">
        <v>58146</v>
      </c>
      <c r="G1898">
        <f t="shared" si="116"/>
        <v>0.30317337624760077</v>
      </c>
      <c r="H1898" t="str">
        <f t="shared" si="117"/>
        <v>Normal</v>
      </c>
      <c r="I1898" t="str">
        <f t="shared" si="118"/>
        <v>Normal</v>
      </c>
      <c r="J1898" s="14" t="str">
        <f t="shared" si="119"/>
        <v>Class 6</v>
      </c>
    </row>
    <row r="1899" spans="1:10" x14ac:dyDescent="0.45">
      <c r="A1899">
        <v>99869</v>
      </c>
      <c r="B1899" t="s">
        <v>28</v>
      </c>
      <c r="C1899" t="s">
        <v>25</v>
      </c>
      <c r="D1899" t="s">
        <v>12</v>
      </c>
      <c r="E1899" t="s">
        <v>83</v>
      </c>
      <c r="F1899">
        <v>58143</v>
      </c>
      <c r="G1899">
        <f t="shared" si="116"/>
        <v>0.30306703743699637</v>
      </c>
      <c r="H1899" t="str">
        <f t="shared" si="117"/>
        <v>Normal</v>
      </c>
      <c r="I1899" t="str">
        <f t="shared" si="118"/>
        <v>Normal</v>
      </c>
      <c r="J1899" s="14" t="str">
        <f t="shared" si="119"/>
        <v>Class 6</v>
      </c>
    </row>
    <row r="1900" spans="1:10" x14ac:dyDescent="0.45">
      <c r="A1900">
        <v>432491</v>
      </c>
      <c r="B1900" t="s">
        <v>28</v>
      </c>
      <c r="C1900" t="s">
        <v>26</v>
      </c>
      <c r="D1900" t="s">
        <v>15</v>
      </c>
      <c r="E1900" t="s">
        <v>77</v>
      </c>
      <c r="F1900">
        <v>58089</v>
      </c>
      <c r="G1900">
        <f t="shared" si="116"/>
        <v>0.30115293884611771</v>
      </c>
      <c r="H1900" t="str">
        <f t="shared" si="117"/>
        <v>Normal</v>
      </c>
      <c r="I1900" t="str">
        <f t="shared" si="118"/>
        <v>Normal</v>
      </c>
      <c r="J1900" s="14" t="str">
        <f t="shared" si="119"/>
        <v>Class 6</v>
      </c>
    </row>
    <row r="1901" spans="1:10" x14ac:dyDescent="0.45">
      <c r="A1901">
        <v>464009</v>
      </c>
      <c r="B1901" t="s">
        <v>28</v>
      </c>
      <c r="C1901" t="s">
        <v>25</v>
      </c>
      <c r="D1901" t="s">
        <v>15</v>
      </c>
      <c r="E1901" t="s">
        <v>81</v>
      </c>
      <c r="F1901">
        <v>58049</v>
      </c>
      <c r="G1901">
        <f t="shared" si="116"/>
        <v>0.29973508803805948</v>
      </c>
      <c r="H1901" t="str">
        <f t="shared" si="117"/>
        <v>Normal</v>
      </c>
      <c r="I1901" t="str">
        <f t="shared" si="118"/>
        <v>Normal</v>
      </c>
      <c r="J1901" s="14" t="str">
        <f t="shared" si="119"/>
        <v>Class 6</v>
      </c>
    </row>
    <row r="1902" spans="1:10" x14ac:dyDescent="0.45">
      <c r="A1902">
        <v>703579</v>
      </c>
      <c r="B1902" t="s">
        <v>28</v>
      </c>
      <c r="C1902" t="s">
        <v>26</v>
      </c>
      <c r="D1902" t="s">
        <v>15</v>
      </c>
      <c r="E1902" t="s">
        <v>81</v>
      </c>
      <c r="F1902">
        <v>58046</v>
      </c>
      <c r="G1902">
        <f t="shared" si="116"/>
        <v>0.29962874922745508</v>
      </c>
      <c r="H1902" t="str">
        <f t="shared" si="117"/>
        <v>Normal</v>
      </c>
      <c r="I1902" t="str">
        <f t="shared" si="118"/>
        <v>Normal</v>
      </c>
      <c r="J1902" s="14" t="str">
        <f t="shared" si="119"/>
        <v>Class 6</v>
      </c>
    </row>
    <row r="1903" spans="1:10" x14ac:dyDescent="0.45">
      <c r="A1903">
        <v>993049</v>
      </c>
      <c r="B1903" t="s">
        <v>28</v>
      </c>
      <c r="C1903" t="s">
        <v>26</v>
      </c>
      <c r="D1903" t="s">
        <v>18</v>
      </c>
      <c r="E1903" t="s">
        <v>78</v>
      </c>
      <c r="F1903">
        <v>58033</v>
      </c>
      <c r="G1903">
        <f t="shared" si="116"/>
        <v>0.29916794771483618</v>
      </c>
      <c r="H1903" t="str">
        <f t="shared" si="117"/>
        <v>Normal</v>
      </c>
      <c r="I1903" t="str">
        <f t="shared" si="118"/>
        <v>Normal</v>
      </c>
      <c r="J1903" s="14" t="str">
        <f t="shared" si="119"/>
        <v>Class 6</v>
      </c>
    </row>
    <row r="1904" spans="1:10" x14ac:dyDescent="0.45">
      <c r="A1904">
        <v>15328</v>
      </c>
      <c r="B1904" t="s">
        <v>28</v>
      </c>
      <c r="C1904" t="s">
        <v>25</v>
      </c>
      <c r="D1904" t="s">
        <v>15</v>
      </c>
      <c r="E1904" t="s">
        <v>79</v>
      </c>
      <c r="F1904">
        <v>58002</v>
      </c>
      <c r="G1904">
        <f t="shared" si="116"/>
        <v>0.29806911333859104</v>
      </c>
      <c r="H1904" t="str">
        <f t="shared" si="117"/>
        <v>Normal</v>
      </c>
      <c r="I1904" t="str">
        <f t="shared" si="118"/>
        <v>Normal</v>
      </c>
      <c r="J1904" s="14" t="str">
        <f t="shared" si="119"/>
        <v>Class 6</v>
      </c>
    </row>
    <row r="1905" spans="1:10" x14ac:dyDescent="0.45">
      <c r="A1905">
        <v>653469</v>
      </c>
      <c r="B1905" t="s">
        <v>28</v>
      </c>
      <c r="C1905" t="s">
        <v>26</v>
      </c>
      <c r="D1905" t="s">
        <v>13</v>
      </c>
      <c r="E1905" t="s">
        <v>83</v>
      </c>
      <c r="F1905">
        <v>57993</v>
      </c>
      <c r="G1905">
        <f t="shared" si="116"/>
        <v>0.29775009690677789</v>
      </c>
      <c r="H1905" t="str">
        <f t="shared" si="117"/>
        <v>Normal</v>
      </c>
      <c r="I1905" t="str">
        <f t="shared" si="118"/>
        <v>Normal</v>
      </c>
      <c r="J1905" s="14" t="str">
        <f t="shared" si="119"/>
        <v>Class 6</v>
      </c>
    </row>
    <row r="1906" spans="1:10" x14ac:dyDescent="0.45">
      <c r="A1906">
        <v>422942</v>
      </c>
      <c r="B1906" t="s">
        <v>28</v>
      </c>
      <c r="C1906" t="s">
        <v>25</v>
      </c>
      <c r="D1906" t="s">
        <v>15</v>
      </c>
      <c r="E1906" t="s">
        <v>79</v>
      </c>
      <c r="F1906">
        <v>57973</v>
      </c>
      <c r="G1906">
        <f t="shared" si="116"/>
        <v>0.29704117150274878</v>
      </c>
      <c r="H1906" t="str">
        <f t="shared" si="117"/>
        <v>Normal</v>
      </c>
      <c r="I1906" t="str">
        <f t="shared" si="118"/>
        <v>Normal</v>
      </c>
      <c r="J1906" s="14" t="str">
        <f t="shared" si="119"/>
        <v>Class 6</v>
      </c>
    </row>
    <row r="1907" spans="1:10" x14ac:dyDescent="0.45">
      <c r="A1907">
        <v>236840</v>
      </c>
      <c r="B1907" t="s">
        <v>28</v>
      </c>
      <c r="C1907" t="s">
        <v>25</v>
      </c>
      <c r="D1907" t="s">
        <v>10</v>
      </c>
      <c r="E1907" t="s">
        <v>78</v>
      </c>
      <c r="F1907">
        <v>57957</v>
      </c>
      <c r="G1907">
        <f t="shared" si="116"/>
        <v>0.29647403117952548</v>
      </c>
      <c r="H1907" t="str">
        <f t="shared" si="117"/>
        <v>Normal</v>
      </c>
      <c r="I1907" t="str">
        <f t="shared" si="118"/>
        <v>Normal</v>
      </c>
      <c r="J1907" s="14" t="str">
        <f t="shared" si="119"/>
        <v>Class 6</v>
      </c>
    </row>
    <row r="1908" spans="1:10" x14ac:dyDescent="0.45">
      <c r="A1908">
        <v>394412</v>
      </c>
      <c r="B1908" t="s">
        <v>28</v>
      </c>
      <c r="C1908" t="s">
        <v>26</v>
      </c>
      <c r="D1908" t="s">
        <v>15</v>
      </c>
      <c r="E1908" t="s">
        <v>77</v>
      </c>
      <c r="F1908">
        <v>57956</v>
      </c>
      <c r="G1908">
        <f t="shared" si="116"/>
        <v>0.29643858490932401</v>
      </c>
      <c r="H1908" t="str">
        <f t="shared" si="117"/>
        <v>Normal</v>
      </c>
      <c r="I1908" t="str">
        <f t="shared" si="118"/>
        <v>Normal</v>
      </c>
      <c r="J1908" s="14" t="str">
        <f t="shared" si="119"/>
        <v>Class 6</v>
      </c>
    </row>
    <row r="1909" spans="1:10" x14ac:dyDescent="0.45">
      <c r="A1909">
        <v>525370</v>
      </c>
      <c r="B1909" t="s">
        <v>28</v>
      </c>
      <c r="C1909" t="s">
        <v>25</v>
      </c>
      <c r="D1909" t="s">
        <v>18</v>
      </c>
      <c r="E1909" t="s">
        <v>78</v>
      </c>
      <c r="F1909">
        <v>57938</v>
      </c>
      <c r="G1909">
        <f t="shared" si="116"/>
        <v>0.29580055204569783</v>
      </c>
      <c r="H1909" t="str">
        <f t="shared" si="117"/>
        <v>Normal</v>
      </c>
      <c r="I1909" t="str">
        <f t="shared" si="118"/>
        <v>Normal</v>
      </c>
      <c r="J1909" s="14" t="str">
        <f t="shared" si="119"/>
        <v>Class 6</v>
      </c>
    </row>
    <row r="1910" spans="1:10" x14ac:dyDescent="0.45">
      <c r="A1910">
        <v>354179</v>
      </c>
      <c r="B1910" t="s">
        <v>28</v>
      </c>
      <c r="C1910" t="s">
        <v>25</v>
      </c>
      <c r="D1910" t="s">
        <v>12</v>
      </c>
      <c r="E1910" t="s">
        <v>76</v>
      </c>
      <c r="F1910">
        <v>57885</v>
      </c>
      <c r="G1910">
        <f t="shared" si="116"/>
        <v>0.29392189972502059</v>
      </c>
      <c r="H1910" t="str">
        <f t="shared" si="117"/>
        <v>Normal</v>
      </c>
      <c r="I1910" t="str">
        <f t="shared" si="118"/>
        <v>Normal</v>
      </c>
      <c r="J1910" s="14" t="str">
        <f t="shared" si="119"/>
        <v>Class 6</v>
      </c>
    </row>
    <row r="1911" spans="1:10" x14ac:dyDescent="0.45">
      <c r="A1911">
        <v>165066</v>
      </c>
      <c r="B1911" t="s">
        <v>28</v>
      </c>
      <c r="C1911" t="s">
        <v>26</v>
      </c>
      <c r="D1911" t="s">
        <v>17</v>
      </c>
      <c r="E1911" t="s">
        <v>79</v>
      </c>
      <c r="F1911">
        <v>57870</v>
      </c>
      <c r="G1911">
        <f t="shared" si="116"/>
        <v>0.29339020567199875</v>
      </c>
      <c r="H1911" t="str">
        <f t="shared" si="117"/>
        <v>Normal</v>
      </c>
      <c r="I1911" t="str">
        <f t="shared" si="118"/>
        <v>Normal</v>
      </c>
      <c r="J1911" s="14" t="str">
        <f t="shared" si="119"/>
        <v>Class 6</v>
      </c>
    </row>
    <row r="1912" spans="1:10" x14ac:dyDescent="0.45">
      <c r="A1912">
        <v>986541</v>
      </c>
      <c r="B1912" t="s">
        <v>28</v>
      </c>
      <c r="C1912" t="s">
        <v>25</v>
      </c>
      <c r="D1912" t="s">
        <v>15</v>
      </c>
      <c r="E1912" t="s">
        <v>84</v>
      </c>
      <c r="F1912">
        <v>57840</v>
      </c>
      <c r="G1912">
        <f t="shared" si="116"/>
        <v>0.29232681756595508</v>
      </c>
      <c r="H1912" t="str">
        <f t="shared" si="117"/>
        <v>Normal</v>
      </c>
      <c r="I1912" t="str">
        <f t="shared" si="118"/>
        <v>Normal</v>
      </c>
      <c r="J1912" s="14" t="str">
        <f t="shared" si="119"/>
        <v>Class 6</v>
      </c>
    </row>
    <row r="1913" spans="1:10" x14ac:dyDescent="0.45">
      <c r="A1913">
        <v>568254</v>
      </c>
      <c r="B1913" t="s">
        <v>28</v>
      </c>
      <c r="C1913" t="s">
        <v>26</v>
      </c>
      <c r="D1913" t="s">
        <v>10</v>
      </c>
      <c r="E1913" t="s">
        <v>78</v>
      </c>
      <c r="F1913">
        <v>57825</v>
      </c>
      <c r="G1913">
        <f t="shared" si="116"/>
        <v>0.29179512351293324</v>
      </c>
      <c r="H1913" t="str">
        <f t="shared" si="117"/>
        <v>Normal</v>
      </c>
      <c r="I1913" t="str">
        <f t="shared" si="118"/>
        <v>Normal</v>
      </c>
      <c r="J1913" s="14" t="str">
        <f t="shared" si="119"/>
        <v>Class 6</v>
      </c>
    </row>
    <row r="1914" spans="1:10" x14ac:dyDescent="0.45">
      <c r="A1914">
        <v>292742</v>
      </c>
      <c r="B1914" t="s">
        <v>28</v>
      </c>
      <c r="C1914" t="s">
        <v>25</v>
      </c>
      <c r="D1914" t="s">
        <v>18</v>
      </c>
      <c r="E1914" t="s">
        <v>80</v>
      </c>
      <c r="F1914">
        <v>57823</v>
      </c>
      <c r="G1914">
        <f t="shared" si="116"/>
        <v>0.29172423097253031</v>
      </c>
      <c r="H1914" t="str">
        <f t="shared" si="117"/>
        <v>Normal</v>
      </c>
      <c r="I1914" t="str">
        <f t="shared" si="118"/>
        <v>Normal</v>
      </c>
      <c r="J1914" s="14" t="str">
        <f t="shared" si="119"/>
        <v>Class 6</v>
      </c>
    </row>
    <row r="1915" spans="1:10" x14ac:dyDescent="0.45">
      <c r="A1915">
        <v>541978</v>
      </c>
      <c r="B1915" t="s">
        <v>28</v>
      </c>
      <c r="C1915" t="s">
        <v>26</v>
      </c>
      <c r="D1915" t="s">
        <v>15</v>
      </c>
      <c r="E1915" t="s">
        <v>78</v>
      </c>
      <c r="F1915">
        <v>57790</v>
      </c>
      <c r="G1915">
        <f t="shared" si="116"/>
        <v>0.29055450405588223</v>
      </c>
      <c r="H1915" t="str">
        <f t="shared" si="117"/>
        <v>Normal</v>
      </c>
      <c r="I1915" t="str">
        <f t="shared" si="118"/>
        <v>Normal</v>
      </c>
      <c r="J1915" s="14" t="str">
        <f t="shared" si="119"/>
        <v>Class 6</v>
      </c>
    </row>
    <row r="1916" spans="1:10" x14ac:dyDescent="0.45">
      <c r="A1916">
        <v>488225</v>
      </c>
      <c r="B1916" t="s">
        <v>28</v>
      </c>
      <c r="C1916" t="s">
        <v>25</v>
      </c>
      <c r="D1916" t="s">
        <v>16</v>
      </c>
      <c r="E1916" t="s">
        <v>77</v>
      </c>
      <c r="F1916">
        <v>57786</v>
      </c>
      <c r="G1916">
        <f t="shared" si="116"/>
        <v>0.29041271897507642</v>
      </c>
      <c r="H1916" t="str">
        <f t="shared" si="117"/>
        <v>Normal</v>
      </c>
      <c r="I1916" t="str">
        <f t="shared" si="118"/>
        <v>Normal</v>
      </c>
      <c r="J1916" s="14" t="str">
        <f t="shared" si="119"/>
        <v>Class 6</v>
      </c>
    </row>
    <row r="1917" spans="1:10" x14ac:dyDescent="0.45">
      <c r="A1917">
        <v>773003</v>
      </c>
      <c r="B1917" t="s">
        <v>28</v>
      </c>
      <c r="C1917" t="s">
        <v>25</v>
      </c>
      <c r="D1917" t="s">
        <v>12</v>
      </c>
      <c r="E1917" t="s">
        <v>83</v>
      </c>
      <c r="F1917">
        <v>57779</v>
      </c>
      <c r="G1917">
        <f t="shared" si="116"/>
        <v>0.29016459508366621</v>
      </c>
      <c r="H1917" t="str">
        <f t="shared" si="117"/>
        <v>Normal</v>
      </c>
      <c r="I1917" t="str">
        <f t="shared" si="118"/>
        <v>Normal</v>
      </c>
      <c r="J1917" s="14" t="str">
        <f t="shared" si="119"/>
        <v>Class 6</v>
      </c>
    </row>
    <row r="1918" spans="1:10" x14ac:dyDescent="0.45">
      <c r="A1918">
        <v>882350</v>
      </c>
      <c r="B1918" t="s">
        <v>28</v>
      </c>
      <c r="C1918" t="s">
        <v>26</v>
      </c>
      <c r="D1918" t="s">
        <v>10</v>
      </c>
      <c r="E1918" t="s">
        <v>78</v>
      </c>
      <c r="F1918">
        <v>57773</v>
      </c>
      <c r="G1918">
        <f t="shared" si="116"/>
        <v>0.28995191746245746</v>
      </c>
      <c r="H1918" t="str">
        <f t="shared" si="117"/>
        <v>Normal</v>
      </c>
      <c r="I1918" t="str">
        <f t="shared" si="118"/>
        <v>Normal</v>
      </c>
      <c r="J1918" s="14" t="str">
        <f t="shared" si="119"/>
        <v>Class 6</v>
      </c>
    </row>
    <row r="1919" spans="1:10" x14ac:dyDescent="0.45">
      <c r="A1919">
        <v>299015</v>
      </c>
      <c r="B1919" t="s">
        <v>28</v>
      </c>
      <c r="C1919" t="s">
        <v>25</v>
      </c>
      <c r="D1919" t="s">
        <v>18</v>
      </c>
      <c r="E1919" t="s">
        <v>80</v>
      </c>
      <c r="F1919">
        <v>57769</v>
      </c>
      <c r="G1919">
        <f t="shared" si="116"/>
        <v>0.28981013238165165</v>
      </c>
      <c r="H1919" t="str">
        <f t="shared" si="117"/>
        <v>Normal</v>
      </c>
      <c r="I1919" t="str">
        <f t="shared" si="118"/>
        <v>Normal</v>
      </c>
      <c r="J1919" s="14" t="str">
        <f t="shared" si="119"/>
        <v>Class 6</v>
      </c>
    </row>
    <row r="1920" spans="1:10" x14ac:dyDescent="0.45">
      <c r="A1920">
        <v>214261</v>
      </c>
      <c r="B1920" t="s">
        <v>28</v>
      </c>
      <c r="C1920" t="s">
        <v>26</v>
      </c>
      <c r="D1920" t="s">
        <v>18</v>
      </c>
      <c r="E1920" t="s">
        <v>78</v>
      </c>
      <c r="F1920">
        <v>57742</v>
      </c>
      <c r="G1920">
        <f t="shared" si="116"/>
        <v>0.28885308308621233</v>
      </c>
      <c r="H1920" t="str">
        <f t="shared" si="117"/>
        <v>Normal</v>
      </c>
      <c r="I1920" t="str">
        <f t="shared" si="118"/>
        <v>Normal</v>
      </c>
      <c r="J1920" s="14" t="str">
        <f t="shared" si="119"/>
        <v>Class 6</v>
      </c>
    </row>
    <row r="1921" spans="1:10" x14ac:dyDescent="0.45">
      <c r="A1921">
        <v>466987</v>
      </c>
      <c r="B1921" t="s">
        <v>28</v>
      </c>
      <c r="C1921" t="s">
        <v>26</v>
      </c>
      <c r="D1921" t="s">
        <v>12</v>
      </c>
      <c r="E1921" t="s">
        <v>84</v>
      </c>
      <c r="F1921">
        <v>57736</v>
      </c>
      <c r="G1921">
        <f t="shared" si="116"/>
        <v>0.28864040546500358</v>
      </c>
      <c r="H1921" t="str">
        <f t="shared" si="117"/>
        <v>Normal</v>
      </c>
      <c r="I1921" t="str">
        <f t="shared" si="118"/>
        <v>Normal</v>
      </c>
      <c r="J1921" s="14" t="str">
        <f t="shared" si="119"/>
        <v>Class 6</v>
      </c>
    </row>
    <row r="1922" spans="1:10" x14ac:dyDescent="0.45">
      <c r="A1922">
        <v>665151</v>
      </c>
      <c r="B1922" t="s">
        <v>28</v>
      </c>
      <c r="C1922" t="s">
        <v>25</v>
      </c>
      <c r="D1922" t="s">
        <v>18</v>
      </c>
      <c r="E1922" t="s">
        <v>81</v>
      </c>
      <c r="F1922">
        <v>57695</v>
      </c>
      <c r="G1922">
        <f t="shared" ref="G1922:G1985" si="120">(F1922-$L$6)/$L$5</f>
        <v>0.28718710838674388</v>
      </c>
      <c r="H1922" t="str">
        <f t="shared" ref="H1922:H1985" si="121">IF(ABS(G1922)&gt;2, "Outlier", "Normal")</f>
        <v>Normal</v>
      </c>
      <c r="I1922" t="str">
        <f t="shared" ref="I1922:I1985" si="122">IF(OR(F1922&lt;$Q$5, F1922&gt;$Q$6), "Outlier", "Normal")</f>
        <v>Normal</v>
      </c>
      <c r="J1922" s="14" t="str">
        <f t="shared" ref="J1922:J1985" si="123">IF(F1922 &lt;= MIN(F:F) + $Q$23, "Class 1",
IF(F1922 &lt;= MIN(F:F) + $Q$23 *2, "Class 2",
IF(F1922 &lt;= MIN(F:F) + $Q$23 *3, "Class 3",
IF(F1922 &lt;= MIN(F:F) + $Q$23 *4, "Class 4",
IF(F1922 &lt;= MIN(F:F) + $Q$23 *5, "Class 5",
IF(F1922 &lt;= MIN(F:F) + $Q$23 *6, "Class 6",
IF(F1922 &lt;= MIN(F:F) + $Q$23 *7, "Class 7",
IF(F1922 &lt;= MIN(F:F) + $Q$23 *8, "Class 7",
IF(F1922 &lt;= MIN(F:F) + $Q$23 *9, "Class 9",
IF(F1922 &lt;= MIN(F:F) + $Q$23 *10, "Class 10",
))))))))))</f>
        <v>Class 6</v>
      </c>
    </row>
    <row r="1923" spans="1:10" x14ac:dyDescent="0.45">
      <c r="A1923">
        <v>190045</v>
      </c>
      <c r="B1923" t="s">
        <v>28</v>
      </c>
      <c r="C1923" t="s">
        <v>26</v>
      </c>
      <c r="D1923" t="s">
        <v>13</v>
      </c>
      <c r="E1923" t="s">
        <v>78</v>
      </c>
      <c r="F1923">
        <v>57636</v>
      </c>
      <c r="G1923">
        <f t="shared" si="120"/>
        <v>0.28509577844485795</v>
      </c>
      <c r="H1923" t="str">
        <f t="shared" si="121"/>
        <v>Normal</v>
      </c>
      <c r="I1923" t="str">
        <f t="shared" si="122"/>
        <v>Normal</v>
      </c>
      <c r="J1923" s="14" t="str">
        <f t="shared" si="123"/>
        <v>Class 6</v>
      </c>
    </row>
    <row r="1924" spans="1:10" x14ac:dyDescent="0.45">
      <c r="A1924">
        <v>767744</v>
      </c>
      <c r="B1924" t="s">
        <v>28</v>
      </c>
      <c r="C1924" t="s">
        <v>25</v>
      </c>
      <c r="D1924" t="s">
        <v>18</v>
      </c>
      <c r="E1924" t="s">
        <v>77</v>
      </c>
      <c r="F1924">
        <v>57627</v>
      </c>
      <c r="G1924">
        <f t="shared" si="120"/>
        <v>0.28477676201304486</v>
      </c>
      <c r="H1924" t="str">
        <f t="shared" si="121"/>
        <v>Normal</v>
      </c>
      <c r="I1924" t="str">
        <f t="shared" si="122"/>
        <v>Normal</v>
      </c>
      <c r="J1924" s="14" t="str">
        <f t="shared" si="123"/>
        <v>Class 6</v>
      </c>
    </row>
    <row r="1925" spans="1:10" x14ac:dyDescent="0.45">
      <c r="A1925">
        <v>138930</v>
      </c>
      <c r="B1925" t="s">
        <v>28</v>
      </c>
      <c r="C1925" t="s">
        <v>25</v>
      </c>
      <c r="D1925" t="s">
        <v>14</v>
      </c>
      <c r="E1925" t="s">
        <v>84</v>
      </c>
      <c r="F1925">
        <v>57586</v>
      </c>
      <c r="G1925">
        <f t="shared" si="120"/>
        <v>0.28332346493478511</v>
      </c>
      <c r="H1925" t="str">
        <f t="shared" si="121"/>
        <v>Normal</v>
      </c>
      <c r="I1925" t="str">
        <f t="shared" si="122"/>
        <v>Normal</v>
      </c>
      <c r="J1925" s="14" t="str">
        <f t="shared" si="123"/>
        <v>Class 6</v>
      </c>
    </row>
    <row r="1926" spans="1:10" x14ac:dyDescent="0.45">
      <c r="A1926">
        <v>81536</v>
      </c>
      <c r="B1926" t="s">
        <v>28</v>
      </c>
      <c r="C1926" t="s">
        <v>25</v>
      </c>
      <c r="D1926" t="s">
        <v>15</v>
      </c>
      <c r="E1926" t="s">
        <v>79</v>
      </c>
      <c r="F1926">
        <v>57554</v>
      </c>
      <c r="G1926">
        <f t="shared" si="120"/>
        <v>0.2821891842883385</v>
      </c>
      <c r="H1926" t="str">
        <f t="shared" si="121"/>
        <v>Normal</v>
      </c>
      <c r="I1926" t="str">
        <f t="shared" si="122"/>
        <v>Normal</v>
      </c>
      <c r="J1926" s="14" t="str">
        <f t="shared" si="123"/>
        <v>Class 6</v>
      </c>
    </row>
    <row r="1927" spans="1:10" x14ac:dyDescent="0.45">
      <c r="A1927">
        <v>173134</v>
      </c>
      <c r="B1927" t="s">
        <v>28</v>
      </c>
      <c r="C1927" t="s">
        <v>25</v>
      </c>
      <c r="D1927" t="s">
        <v>15</v>
      </c>
      <c r="E1927" t="s">
        <v>80</v>
      </c>
      <c r="F1927">
        <v>57532</v>
      </c>
      <c r="G1927">
        <f t="shared" si="120"/>
        <v>0.28140936634390651</v>
      </c>
      <c r="H1927" t="str">
        <f t="shared" si="121"/>
        <v>Normal</v>
      </c>
      <c r="I1927" t="str">
        <f t="shared" si="122"/>
        <v>Normal</v>
      </c>
      <c r="J1927" s="14" t="str">
        <f t="shared" si="123"/>
        <v>Class 6</v>
      </c>
    </row>
    <row r="1928" spans="1:10" x14ac:dyDescent="0.45">
      <c r="A1928">
        <v>646824</v>
      </c>
      <c r="B1928" t="s">
        <v>28</v>
      </c>
      <c r="C1928" t="s">
        <v>25</v>
      </c>
      <c r="D1928" t="s">
        <v>18</v>
      </c>
      <c r="E1928" t="s">
        <v>77</v>
      </c>
      <c r="F1928">
        <v>57531</v>
      </c>
      <c r="G1928">
        <f t="shared" si="120"/>
        <v>0.28137392007370504</v>
      </c>
      <c r="H1928" t="str">
        <f t="shared" si="121"/>
        <v>Normal</v>
      </c>
      <c r="I1928" t="str">
        <f t="shared" si="122"/>
        <v>Normal</v>
      </c>
      <c r="J1928" s="14" t="str">
        <f t="shared" si="123"/>
        <v>Class 6</v>
      </c>
    </row>
    <row r="1929" spans="1:10" x14ac:dyDescent="0.45">
      <c r="A1929">
        <v>497576</v>
      </c>
      <c r="B1929" t="s">
        <v>28</v>
      </c>
      <c r="C1929" t="s">
        <v>25</v>
      </c>
      <c r="D1929" t="s">
        <v>15</v>
      </c>
      <c r="E1929" t="s">
        <v>78</v>
      </c>
      <c r="F1929">
        <v>57523</v>
      </c>
      <c r="G1929">
        <f t="shared" si="120"/>
        <v>0.28109034991209336</v>
      </c>
      <c r="H1929" t="str">
        <f t="shared" si="121"/>
        <v>Normal</v>
      </c>
      <c r="I1929" t="str">
        <f t="shared" si="122"/>
        <v>Normal</v>
      </c>
      <c r="J1929" s="14" t="str">
        <f t="shared" si="123"/>
        <v>Class 6</v>
      </c>
    </row>
    <row r="1930" spans="1:10" x14ac:dyDescent="0.45">
      <c r="A1930">
        <v>267567</v>
      </c>
      <c r="B1930" t="s">
        <v>28</v>
      </c>
      <c r="C1930" t="s">
        <v>26</v>
      </c>
      <c r="D1930" t="s">
        <v>10</v>
      </c>
      <c r="E1930" t="s">
        <v>77</v>
      </c>
      <c r="F1930">
        <v>57519</v>
      </c>
      <c r="G1930">
        <f t="shared" si="120"/>
        <v>0.28094856483128755</v>
      </c>
      <c r="H1930" t="str">
        <f t="shared" si="121"/>
        <v>Normal</v>
      </c>
      <c r="I1930" t="str">
        <f t="shared" si="122"/>
        <v>Normal</v>
      </c>
      <c r="J1930" s="14" t="str">
        <f t="shared" si="123"/>
        <v>Class 6</v>
      </c>
    </row>
    <row r="1931" spans="1:10" x14ac:dyDescent="0.45">
      <c r="A1931">
        <v>728911</v>
      </c>
      <c r="B1931" t="s">
        <v>28</v>
      </c>
      <c r="C1931" t="s">
        <v>26</v>
      </c>
      <c r="D1931" t="s">
        <v>15</v>
      </c>
      <c r="E1931" t="s">
        <v>77</v>
      </c>
      <c r="F1931">
        <v>57519</v>
      </c>
      <c r="G1931">
        <f t="shared" si="120"/>
        <v>0.28094856483128755</v>
      </c>
      <c r="H1931" t="str">
        <f t="shared" si="121"/>
        <v>Normal</v>
      </c>
      <c r="I1931" t="str">
        <f t="shared" si="122"/>
        <v>Normal</v>
      </c>
      <c r="J1931" s="14" t="str">
        <f t="shared" si="123"/>
        <v>Class 6</v>
      </c>
    </row>
    <row r="1932" spans="1:10" x14ac:dyDescent="0.45">
      <c r="A1932">
        <v>141436</v>
      </c>
      <c r="B1932" t="s">
        <v>28</v>
      </c>
      <c r="C1932" t="s">
        <v>26</v>
      </c>
      <c r="D1932" t="s">
        <v>10</v>
      </c>
      <c r="E1932" t="s">
        <v>78</v>
      </c>
      <c r="F1932">
        <v>57496</v>
      </c>
      <c r="G1932">
        <f t="shared" si="120"/>
        <v>0.28013330061665404</v>
      </c>
      <c r="H1932" t="str">
        <f t="shared" si="121"/>
        <v>Normal</v>
      </c>
      <c r="I1932" t="str">
        <f t="shared" si="122"/>
        <v>Normal</v>
      </c>
      <c r="J1932" s="14" t="str">
        <f t="shared" si="123"/>
        <v>Class 6</v>
      </c>
    </row>
    <row r="1933" spans="1:10" x14ac:dyDescent="0.45">
      <c r="A1933">
        <v>236696</v>
      </c>
      <c r="B1933" t="s">
        <v>28</v>
      </c>
      <c r="C1933" t="s">
        <v>26</v>
      </c>
      <c r="D1933" t="s">
        <v>15</v>
      </c>
      <c r="E1933" t="s">
        <v>84</v>
      </c>
      <c r="F1933">
        <v>57489</v>
      </c>
      <c r="G1933">
        <f t="shared" si="120"/>
        <v>0.27988517672524388</v>
      </c>
      <c r="H1933" t="str">
        <f t="shared" si="121"/>
        <v>Normal</v>
      </c>
      <c r="I1933" t="str">
        <f t="shared" si="122"/>
        <v>Normal</v>
      </c>
      <c r="J1933" s="14" t="str">
        <f t="shared" si="123"/>
        <v>Class 6</v>
      </c>
    </row>
    <row r="1934" spans="1:10" x14ac:dyDescent="0.45">
      <c r="A1934">
        <v>556785</v>
      </c>
      <c r="B1934" t="s">
        <v>28</v>
      </c>
      <c r="C1934" t="s">
        <v>26</v>
      </c>
      <c r="D1934" t="s">
        <v>18</v>
      </c>
      <c r="E1934" t="s">
        <v>79</v>
      </c>
      <c r="F1934">
        <v>57482</v>
      </c>
      <c r="G1934">
        <f t="shared" si="120"/>
        <v>0.27963705283383367</v>
      </c>
      <c r="H1934" t="str">
        <f t="shared" si="121"/>
        <v>Normal</v>
      </c>
      <c r="I1934" t="str">
        <f t="shared" si="122"/>
        <v>Normal</v>
      </c>
      <c r="J1934" s="14" t="str">
        <f t="shared" si="123"/>
        <v>Class 6</v>
      </c>
    </row>
    <row r="1935" spans="1:10" x14ac:dyDescent="0.45">
      <c r="A1935">
        <v>425172</v>
      </c>
      <c r="B1935" t="s">
        <v>28</v>
      </c>
      <c r="C1935" t="s">
        <v>33</v>
      </c>
      <c r="D1935" t="s">
        <v>10</v>
      </c>
      <c r="E1935" t="s">
        <v>78</v>
      </c>
      <c r="F1935">
        <v>57474</v>
      </c>
      <c r="G1935">
        <f t="shared" si="120"/>
        <v>0.27935348267222199</v>
      </c>
      <c r="H1935" t="str">
        <f t="shared" si="121"/>
        <v>Normal</v>
      </c>
      <c r="I1935" t="str">
        <f t="shared" si="122"/>
        <v>Normal</v>
      </c>
      <c r="J1935" s="14" t="str">
        <f t="shared" si="123"/>
        <v>Class 6</v>
      </c>
    </row>
    <row r="1936" spans="1:10" x14ac:dyDescent="0.45">
      <c r="A1936">
        <v>629063</v>
      </c>
      <c r="B1936" t="s">
        <v>28</v>
      </c>
      <c r="C1936" t="s">
        <v>26</v>
      </c>
      <c r="D1936" t="s">
        <v>15</v>
      </c>
      <c r="E1936" t="s">
        <v>78</v>
      </c>
      <c r="F1936">
        <v>57428</v>
      </c>
      <c r="G1936">
        <f t="shared" si="120"/>
        <v>0.27772295424295501</v>
      </c>
      <c r="H1936" t="str">
        <f t="shared" si="121"/>
        <v>Normal</v>
      </c>
      <c r="I1936" t="str">
        <f t="shared" si="122"/>
        <v>Normal</v>
      </c>
      <c r="J1936" s="14" t="str">
        <f t="shared" si="123"/>
        <v>Class 6</v>
      </c>
    </row>
    <row r="1937" spans="1:10" x14ac:dyDescent="0.45">
      <c r="A1937">
        <v>110203</v>
      </c>
      <c r="B1937" t="s">
        <v>28</v>
      </c>
      <c r="C1937" t="s">
        <v>26</v>
      </c>
      <c r="D1937" t="s">
        <v>18</v>
      </c>
      <c r="E1937" t="s">
        <v>78</v>
      </c>
      <c r="F1937">
        <v>57411</v>
      </c>
      <c r="G1937">
        <f t="shared" si="120"/>
        <v>0.27712036764953024</v>
      </c>
      <c r="H1937" t="str">
        <f t="shared" si="121"/>
        <v>Normal</v>
      </c>
      <c r="I1937" t="str">
        <f t="shared" si="122"/>
        <v>Normal</v>
      </c>
      <c r="J1937" s="14" t="str">
        <f t="shared" si="123"/>
        <v>Class 6</v>
      </c>
    </row>
    <row r="1938" spans="1:10" x14ac:dyDescent="0.45">
      <c r="A1938">
        <v>232657</v>
      </c>
      <c r="B1938" t="s">
        <v>28</v>
      </c>
      <c r="C1938" t="s">
        <v>25</v>
      </c>
      <c r="D1938" t="s">
        <v>15</v>
      </c>
      <c r="E1938" t="s">
        <v>78</v>
      </c>
      <c r="F1938">
        <v>57400</v>
      </c>
      <c r="G1938">
        <f t="shared" si="120"/>
        <v>0.27673045867731422</v>
      </c>
      <c r="H1938" t="str">
        <f t="shared" si="121"/>
        <v>Normal</v>
      </c>
      <c r="I1938" t="str">
        <f t="shared" si="122"/>
        <v>Normal</v>
      </c>
      <c r="J1938" s="14" t="str">
        <f t="shared" si="123"/>
        <v>Class 6</v>
      </c>
    </row>
    <row r="1939" spans="1:10" x14ac:dyDescent="0.45">
      <c r="A1939">
        <v>278514</v>
      </c>
      <c r="B1939" t="s">
        <v>28</v>
      </c>
      <c r="C1939" t="s">
        <v>25</v>
      </c>
      <c r="D1939" t="s">
        <v>10</v>
      </c>
      <c r="E1939" t="s">
        <v>84</v>
      </c>
      <c r="F1939">
        <v>57390</v>
      </c>
      <c r="G1939">
        <f t="shared" si="120"/>
        <v>0.27637599597529966</v>
      </c>
      <c r="H1939" t="str">
        <f t="shared" si="121"/>
        <v>Normal</v>
      </c>
      <c r="I1939" t="str">
        <f t="shared" si="122"/>
        <v>Normal</v>
      </c>
      <c r="J1939" s="14" t="str">
        <f t="shared" si="123"/>
        <v>Class 6</v>
      </c>
    </row>
    <row r="1940" spans="1:10" x14ac:dyDescent="0.45">
      <c r="A1940">
        <v>656502</v>
      </c>
      <c r="B1940" t="s">
        <v>28</v>
      </c>
      <c r="C1940" t="s">
        <v>26</v>
      </c>
      <c r="D1940" t="s">
        <v>12</v>
      </c>
      <c r="E1940" t="s">
        <v>77</v>
      </c>
      <c r="F1940">
        <v>57388</v>
      </c>
      <c r="G1940">
        <f t="shared" si="120"/>
        <v>0.27630510343489678</v>
      </c>
      <c r="H1940" t="str">
        <f t="shared" si="121"/>
        <v>Normal</v>
      </c>
      <c r="I1940" t="str">
        <f t="shared" si="122"/>
        <v>Normal</v>
      </c>
      <c r="J1940" s="14" t="str">
        <f t="shared" si="123"/>
        <v>Class 6</v>
      </c>
    </row>
    <row r="1941" spans="1:10" x14ac:dyDescent="0.45">
      <c r="A1941">
        <v>579385</v>
      </c>
      <c r="B1941" t="s">
        <v>28</v>
      </c>
      <c r="C1941" t="s">
        <v>25</v>
      </c>
      <c r="D1941" t="s">
        <v>15</v>
      </c>
      <c r="E1941" t="s">
        <v>84</v>
      </c>
      <c r="F1941">
        <v>57386</v>
      </c>
      <c r="G1941">
        <f t="shared" si="120"/>
        <v>0.27623421089449385</v>
      </c>
      <c r="H1941" t="str">
        <f t="shared" si="121"/>
        <v>Normal</v>
      </c>
      <c r="I1941" t="str">
        <f t="shared" si="122"/>
        <v>Normal</v>
      </c>
      <c r="J1941" s="14" t="str">
        <f t="shared" si="123"/>
        <v>Class 6</v>
      </c>
    </row>
    <row r="1942" spans="1:10" x14ac:dyDescent="0.45">
      <c r="A1942">
        <v>549553</v>
      </c>
      <c r="B1942" t="s">
        <v>28</v>
      </c>
      <c r="C1942" t="s">
        <v>25</v>
      </c>
      <c r="D1942" t="s">
        <v>15</v>
      </c>
      <c r="E1942" t="s">
        <v>84</v>
      </c>
      <c r="F1942">
        <v>57385</v>
      </c>
      <c r="G1942">
        <f t="shared" si="120"/>
        <v>0.27619876462429238</v>
      </c>
      <c r="H1942" t="str">
        <f t="shared" si="121"/>
        <v>Normal</v>
      </c>
      <c r="I1942" t="str">
        <f t="shared" si="122"/>
        <v>Normal</v>
      </c>
      <c r="J1942" s="14" t="str">
        <f t="shared" si="123"/>
        <v>Class 6</v>
      </c>
    </row>
    <row r="1943" spans="1:10" x14ac:dyDescent="0.45">
      <c r="A1943">
        <v>943300</v>
      </c>
      <c r="B1943" t="s">
        <v>28</v>
      </c>
      <c r="C1943" t="s">
        <v>26</v>
      </c>
      <c r="D1943" t="s">
        <v>17</v>
      </c>
      <c r="E1943" t="s">
        <v>77</v>
      </c>
      <c r="F1943">
        <v>57373</v>
      </c>
      <c r="G1943">
        <f t="shared" si="120"/>
        <v>0.27577340938187489</v>
      </c>
      <c r="H1943" t="str">
        <f t="shared" si="121"/>
        <v>Normal</v>
      </c>
      <c r="I1943" t="str">
        <f t="shared" si="122"/>
        <v>Normal</v>
      </c>
      <c r="J1943" s="14" t="str">
        <f t="shared" si="123"/>
        <v>Class 6</v>
      </c>
    </row>
    <row r="1944" spans="1:10" x14ac:dyDescent="0.45">
      <c r="A1944">
        <v>754298</v>
      </c>
      <c r="B1944" t="s">
        <v>28</v>
      </c>
      <c r="C1944" t="s">
        <v>26</v>
      </c>
      <c r="D1944" t="s">
        <v>18</v>
      </c>
      <c r="E1944" t="s">
        <v>82</v>
      </c>
      <c r="F1944">
        <v>57362</v>
      </c>
      <c r="G1944">
        <f t="shared" si="120"/>
        <v>0.27538350040965887</v>
      </c>
      <c r="H1944" t="str">
        <f t="shared" si="121"/>
        <v>Normal</v>
      </c>
      <c r="I1944" t="str">
        <f t="shared" si="122"/>
        <v>Normal</v>
      </c>
      <c r="J1944" s="14" t="str">
        <f t="shared" si="123"/>
        <v>Class 6</v>
      </c>
    </row>
    <row r="1945" spans="1:10" x14ac:dyDescent="0.45">
      <c r="A1945">
        <v>401929</v>
      </c>
      <c r="B1945" t="s">
        <v>28</v>
      </c>
      <c r="C1945" t="s">
        <v>26</v>
      </c>
      <c r="D1945" t="s">
        <v>15</v>
      </c>
      <c r="E1945" t="s">
        <v>77</v>
      </c>
      <c r="F1945">
        <v>57358</v>
      </c>
      <c r="G1945">
        <f t="shared" si="120"/>
        <v>0.27524171532885305</v>
      </c>
      <c r="H1945" t="str">
        <f t="shared" si="121"/>
        <v>Normal</v>
      </c>
      <c r="I1945" t="str">
        <f t="shared" si="122"/>
        <v>Normal</v>
      </c>
      <c r="J1945" s="14" t="str">
        <f t="shared" si="123"/>
        <v>Class 6</v>
      </c>
    </row>
    <row r="1946" spans="1:10" x14ac:dyDescent="0.45">
      <c r="A1946">
        <v>933908</v>
      </c>
      <c r="B1946" t="s">
        <v>28</v>
      </c>
      <c r="C1946" t="s">
        <v>26</v>
      </c>
      <c r="D1946" t="s">
        <v>15</v>
      </c>
      <c r="E1946" t="s">
        <v>77</v>
      </c>
      <c r="F1946">
        <v>57346</v>
      </c>
      <c r="G1946">
        <f t="shared" si="120"/>
        <v>0.27481636008643556</v>
      </c>
      <c r="H1946" t="str">
        <f t="shared" si="121"/>
        <v>Normal</v>
      </c>
      <c r="I1946" t="str">
        <f t="shared" si="122"/>
        <v>Normal</v>
      </c>
      <c r="J1946" s="14" t="str">
        <f t="shared" si="123"/>
        <v>Class 6</v>
      </c>
    </row>
    <row r="1947" spans="1:10" x14ac:dyDescent="0.45">
      <c r="A1947">
        <v>21822</v>
      </c>
      <c r="B1947" t="s">
        <v>28</v>
      </c>
      <c r="C1947" t="s">
        <v>26</v>
      </c>
      <c r="D1947" t="s">
        <v>18</v>
      </c>
      <c r="E1947" t="s">
        <v>79</v>
      </c>
      <c r="F1947">
        <v>57333</v>
      </c>
      <c r="G1947">
        <f t="shared" si="120"/>
        <v>0.27435555857381666</v>
      </c>
      <c r="H1947" t="str">
        <f t="shared" si="121"/>
        <v>Normal</v>
      </c>
      <c r="I1947" t="str">
        <f t="shared" si="122"/>
        <v>Normal</v>
      </c>
      <c r="J1947" s="14" t="str">
        <f t="shared" si="123"/>
        <v>Class 6</v>
      </c>
    </row>
    <row r="1948" spans="1:10" x14ac:dyDescent="0.45">
      <c r="A1948">
        <v>232512</v>
      </c>
      <c r="B1948" t="s">
        <v>28</v>
      </c>
      <c r="C1948" t="s">
        <v>26</v>
      </c>
      <c r="D1948" t="s">
        <v>15</v>
      </c>
      <c r="E1948" t="s">
        <v>78</v>
      </c>
      <c r="F1948">
        <v>57295</v>
      </c>
      <c r="G1948">
        <f t="shared" si="120"/>
        <v>0.27300860030616131</v>
      </c>
      <c r="H1948" t="str">
        <f t="shared" si="121"/>
        <v>Normal</v>
      </c>
      <c r="I1948" t="str">
        <f t="shared" si="122"/>
        <v>Normal</v>
      </c>
      <c r="J1948" s="14" t="str">
        <f t="shared" si="123"/>
        <v>Class 6</v>
      </c>
    </row>
    <row r="1949" spans="1:10" x14ac:dyDescent="0.45">
      <c r="A1949">
        <v>337978</v>
      </c>
      <c r="B1949" t="s">
        <v>28</v>
      </c>
      <c r="C1949" t="s">
        <v>26</v>
      </c>
      <c r="D1949" t="s">
        <v>15</v>
      </c>
      <c r="E1949" t="s">
        <v>79</v>
      </c>
      <c r="F1949">
        <v>57287</v>
      </c>
      <c r="G1949">
        <f t="shared" si="120"/>
        <v>0.27272503014454963</v>
      </c>
      <c r="H1949" t="str">
        <f t="shared" si="121"/>
        <v>Normal</v>
      </c>
      <c r="I1949" t="str">
        <f t="shared" si="122"/>
        <v>Normal</v>
      </c>
      <c r="J1949" s="14" t="str">
        <f t="shared" si="123"/>
        <v>Class 6</v>
      </c>
    </row>
    <row r="1950" spans="1:10" x14ac:dyDescent="0.45">
      <c r="A1950">
        <v>394323</v>
      </c>
      <c r="B1950" t="s">
        <v>28</v>
      </c>
      <c r="C1950" t="s">
        <v>25</v>
      </c>
      <c r="D1950" t="s">
        <v>15</v>
      </c>
      <c r="E1950" t="s">
        <v>77</v>
      </c>
      <c r="F1950">
        <v>57181</v>
      </c>
      <c r="G1950">
        <f t="shared" si="120"/>
        <v>0.26896772550319525</v>
      </c>
      <c r="H1950" t="str">
        <f t="shared" si="121"/>
        <v>Normal</v>
      </c>
      <c r="I1950" t="str">
        <f t="shared" si="122"/>
        <v>Normal</v>
      </c>
      <c r="J1950" s="14" t="str">
        <f t="shared" si="123"/>
        <v>Class 6</v>
      </c>
    </row>
    <row r="1951" spans="1:10" x14ac:dyDescent="0.45">
      <c r="A1951">
        <v>861441</v>
      </c>
      <c r="B1951" t="s">
        <v>28</v>
      </c>
      <c r="C1951" t="s">
        <v>26</v>
      </c>
      <c r="D1951" t="s">
        <v>15</v>
      </c>
      <c r="E1951" t="s">
        <v>77</v>
      </c>
      <c r="F1951">
        <v>57146</v>
      </c>
      <c r="G1951">
        <f t="shared" si="120"/>
        <v>0.2677271060461443</v>
      </c>
      <c r="H1951" t="str">
        <f t="shared" si="121"/>
        <v>Normal</v>
      </c>
      <c r="I1951" t="str">
        <f t="shared" si="122"/>
        <v>Normal</v>
      </c>
      <c r="J1951" s="14" t="str">
        <f t="shared" si="123"/>
        <v>Class 6</v>
      </c>
    </row>
    <row r="1952" spans="1:10" x14ac:dyDescent="0.45">
      <c r="A1952">
        <v>399763</v>
      </c>
      <c r="B1952" t="s">
        <v>28</v>
      </c>
      <c r="C1952" t="s">
        <v>33</v>
      </c>
      <c r="D1952" t="s">
        <v>18</v>
      </c>
      <c r="E1952" t="s">
        <v>78</v>
      </c>
      <c r="F1952">
        <v>57137</v>
      </c>
      <c r="G1952">
        <f t="shared" si="120"/>
        <v>0.26740808961433121</v>
      </c>
      <c r="H1952" t="str">
        <f t="shared" si="121"/>
        <v>Normal</v>
      </c>
      <c r="I1952" t="str">
        <f t="shared" si="122"/>
        <v>Normal</v>
      </c>
      <c r="J1952" s="14" t="str">
        <f t="shared" si="123"/>
        <v>Class 6</v>
      </c>
    </row>
    <row r="1953" spans="1:10" x14ac:dyDescent="0.45">
      <c r="A1953">
        <v>486771</v>
      </c>
      <c r="B1953" t="s">
        <v>28</v>
      </c>
      <c r="C1953" t="s">
        <v>26</v>
      </c>
      <c r="D1953" t="s">
        <v>15</v>
      </c>
      <c r="E1953" t="s">
        <v>76</v>
      </c>
      <c r="F1953">
        <v>57130</v>
      </c>
      <c r="G1953">
        <f t="shared" si="120"/>
        <v>0.267159965722921</v>
      </c>
      <c r="H1953" t="str">
        <f t="shared" si="121"/>
        <v>Normal</v>
      </c>
      <c r="I1953" t="str">
        <f t="shared" si="122"/>
        <v>Normal</v>
      </c>
      <c r="J1953" s="14" t="str">
        <f t="shared" si="123"/>
        <v>Class 6</v>
      </c>
    </row>
    <row r="1954" spans="1:10" x14ac:dyDescent="0.45">
      <c r="A1954">
        <v>811033</v>
      </c>
      <c r="B1954" t="s">
        <v>28</v>
      </c>
      <c r="C1954" t="s">
        <v>26</v>
      </c>
      <c r="D1954" t="s">
        <v>15</v>
      </c>
      <c r="E1954" t="s">
        <v>78</v>
      </c>
      <c r="F1954">
        <v>57085</v>
      </c>
      <c r="G1954">
        <f t="shared" si="120"/>
        <v>0.26556488356385544</v>
      </c>
      <c r="H1954" t="str">
        <f t="shared" si="121"/>
        <v>Normal</v>
      </c>
      <c r="I1954" t="str">
        <f t="shared" si="122"/>
        <v>Normal</v>
      </c>
      <c r="J1954" s="14" t="str">
        <f t="shared" si="123"/>
        <v>Class 6</v>
      </c>
    </row>
    <row r="1955" spans="1:10" x14ac:dyDescent="0.45">
      <c r="A1955">
        <v>980616</v>
      </c>
      <c r="B1955" t="s">
        <v>28</v>
      </c>
      <c r="C1955" t="s">
        <v>26</v>
      </c>
      <c r="D1955" t="s">
        <v>10</v>
      </c>
      <c r="E1955" t="s">
        <v>77</v>
      </c>
      <c r="F1955">
        <v>57025</v>
      </c>
      <c r="G1955">
        <f t="shared" si="120"/>
        <v>0.26343810735176804</v>
      </c>
      <c r="H1955" t="str">
        <f t="shared" si="121"/>
        <v>Normal</v>
      </c>
      <c r="I1955" t="str">
        <f t="shared" si="122"/>
        <v>Normal</v>
      </c>
      <c r="J1955" s="14" t="str">
        <f t="shared" si="123"/>
        <v>Class 6</v>
      </c>
    </row>
    <row r="1956" spans="1:10" x14ac:dyDescent="0.45">
      <c r="A1956">
        <v>681945</v>
      </c>
      <c r="B1956" t="s">
        <v>28</v>
      </c>
      <c r="C1956" t="s">
        <v>25</v>
      </c>
      <c r="D1956" t="s">
        <v>15</v>
      </c>
      <c r="E1956" t="s">
        <v>84</v>
      </c>
      <c r="F1956">
        <v>57024</v>
      </c>
      <c r="G1956">
        <f t="shared" si="120"/>
        <v>0.26340266108156662</v>
      </c>
      <c r="H1956" t="str">
        <f t="shared" si="121"/>
        <v>Normal</v>
      </c>
      <c r="I1956" t="str">
        <f t="shared" si="122"/>
        <v>Normal</v>
      </c>
      <c r="J1956" s="14" t="str">
        <f t="shared" si="123"/>
        <v>Class 6</v>
      </c>
    </row>
    <row r="1957" spans="1:10" x14ac:dyDescent="0.45">
      <c r="A1957">
        <v>392190</v>
      </c>
      <c r="B1957" t="s">
        <v>28</v>
      </c>
      <c r="C1957" t="s">
        <v>25</v>
      </c>
      <c r="D1957" t="s">
        <v>10</v>
      </c>
      <c r="E1957" t="s">
        <v>79</v>
      </c>
      <c r="F1957">
        <v>57008</v>
      </c>
      <c r="G1957">
        <f t="shared" si="120"/>
        <v>0.26283552075834332</v>
      </c>
      <c r="H1957" t="str">
        <f t="shared" si="121"/>
        <v>Normal</v>
      </c>
      <c r="I1957" t="str">
        <f t="shared" si="122"/>
        <v>Normal</v>
      </c>
      <c r="J1957" s="14" t="str">
        <f t="shared" si="123"/>
        <v>Class 6</v>
      </c>
    </row>
    <row r="1958" spans="1:10" x14ac:dyDescent="0.45">
      <c r="A1958">
        <v>228996</v>
      </c>
      <c r="B1958" t="s">
        <v>28</v>
      </c>
      <c r="C1958" t="s">
        <v>26</v>
      </c>
      <c r="D1958" t="s">
        <v>15</v>
      </c>
      <c r="E1958" t="s">
        <v>77</v>
      </c>
      <c r="F1958">
        <v>56965</v>
      </c>
      <c r="G1958">
        <f t="shared" si="120"/>
        <v>0.26131133113968069</v>
      </c>
      <c r="H1958" t="str">
        <f t="shared" si="121"/>
        <v>Normal</v>
      </c>
      <c r="I1958" t="str">
        <f t="shared" si="122"/>
        <v>Normal</v>
      </c>
      <c r="J1958" s="14" t="str">
        <f t="shared" si="123"/>
        <v>Class 6</v>
      </c>
    </row>
    <row r="1959" spans="1:10" x14ac:dyDescent="0.45">
      <c r="A1959">
        <v>73232</v>
      </c>
      <c r="B1959" t="s">
        <v>28</v>
      </c>
      <c r="C1959" t="s">
        <v>25</v>
      </c>
      <c r="D1959" t="s">
        <v>18</v>
      </c>
      <c r="E1959" t="s">
        <v>78</v>
      </c>
      <c r="F1959">
        <v>56962</v>
      </c>
      <c r="G1959">
        <f t="shared" si="120"/>
        <v>0.26120499232907629</v>
      </c>
      <c r="H1959" t="str">
        <f t="shared" si="121"/>
        <v>Normal</v>
      </c>
      <c r="I1959" t="str">
        <f t="shared" si="122"/>
        <v>Normal</v>
      </c>
      <c r="J1959" s="14" t="str">
        <f t="shared" si="123"/>
        <v>Class 6</v>
      </c>
    </row>
    <row r="1960" spans="1:10" x14ac:dyDescent="0.45">
      <c r="A1960">
        <v>848363</v>
      </c>
      <c r="B1960" t="s">
        <v>28</v>
      </c>
      <c r="C1960" t="s">
        <v>25</v>
      </c>
      <c r="D1960" t="s">
        <v>18</v>
      </c>
      <c r="E1960" t="s">
        <v>84</v>
      </c>
      <c r="F1960">
        <v>56960</v>
      </c>
      <c r="G1960">
        <f t="shared" si="120"/>
        <v>0.26113409978867341</v>
      </c>
      <c r="H1960" t="str">
        <f t="shared" si="121"/>
        <v>Normal</v>
      </c>
      <c r="I1960" t="str">
        <f t="shared" si="122"/>
        <v>Normal</v>
      </c>
      <c r="J1960" s="14" t="str">
        <f t="shared" si="123"/>
        <v>Class 6</v>
      </c>
    </row>
    <row r="1961" spans="1:10" x14ac:dyDescent="0.45">
      <c r="A1961">
        <v>407569</v>
      </c>
      <c r="B1961" t="s">
        <v>28</v>
      </c>
      <c r="C1961" t="s">
        <v>26</v>
      </c>
      <c r="D1961" t="s">
        <v>18</v>
      </c>
      <c r="E1961" t="s">
        <v>77</v>
      </c>
      <c r="F1961">
        <v>56937</v>
      </c>
      <c r="G1961">
        <f t="shared" si="120"/>
        <v>0.2603188355740399</v>
      </c>
      <c r="H1961" t="str">
        <f t="shared" si="121"/>
        <v>Normal</v>
      </c>
      <c r="I1961" t="str">
        <f t="shared" si="122"/>
        <v>Normal</v>
      </c>
      <c r="J1961" s="14" t="str">
        <f t="shared" si="123"/>
        <v>Class 6</v>
      </c>
    </row>
    <row r="1962" spans="1:10" x14ac:dyDescent="0.45">
      <c r="A1962">
        <v>737128</v>
      </c>
      <c r="B1962" t="s">
        <v>28</v>
      </c>
      <c r="C1962" t="s">
        <v>25</v>
      </c>
      <c r="D1962" t="s">
        <v>10</v>
      </c>
      <c r="E1962" t="s">
        <v>77</v>
      </c>
      <c r="F1962">
        <v>56931</v>
      </c>
      <c r="G1962">
        <f t="shared" si="120"/>
        <v>0.26010615795283115</v>
      </c>
      <c r="H1962" t="str">
        <f t="shared" si="121"/>
        <v>Normal</v>
      </c>
      <c r="I1962" t="str">
        <f t="shared" si="122"/>
        <v>Normal</v>
      </c>
      <c r="J1962" s="14" t="str">
        <f t="shared" si="123"/>
        <v>Class 6</v>
      </c>
    </row>
    <row r="1963" spans="1:10" x14ac:dyDescent="0.45">
      <c r="A1963">
        <v>779678</v>
      </c>
      <c r="B1963" t="s">
        <v>28</v>
      </c>
      <c r="C1963" t="s">
        <v>25</v>
      </c>
      <c r="D1963" t="s">
        <v>10</v>
      </c>
      <c r="E1963" t="s">
        <v>77</v>
      </c>
      <c r="F1963">
        <v>56913</v>
      </c>
      <c r="G1963">
        <f t="shared" si="120"/>
        <v>0.25946812508920492</v>
      </c>
      <c r="H1963" t="str">
        <f t="shared" si="121"/>
        <v>Normal</v>
      </c>
      <c r="I1963" t="str">
        <f t="shared" si="122"/>
        <v>Normal</v>
      </c>
      <c r="J1963" s="14" t="str">
        <f t="shared" si="123"/>
        <v>Class 6</v>
      </c>
    </row>
    <row r="1964" spans="1:10" x14ac:dyDescent="0.45">
      <c r="A1964">
        <v>707930</v>
      </c>
      <c r="B1964" t="s">
        <v>28</v>
      </c>
      <c r="C1964" t="s">
        <v>25</v>
      </c>
      <c r="D1964" t="s">
        <v>14</v>
      </c>
      <c r="E1964" t="s">
        <v>79</v>
      </c>
      <c r="F1964">
        <v>56888</v>
      </c>
      <c r="G1964">
        <f t="shared" si="120"/>
        <v>0.25858196833416852</v>
      </c>
      <c r="H1964" t="str">
        <f t="shared" si="121"/>
        <v>Normal</v>
      </c>
      <c r="I1964" t="str">
        <f t="shared" si="122"/>
        <v>Normal</v>
      </c>
      <c r="J1964" s="14" t="str">
        <f t="shared" si="123"/>
        <v>Class 6</v>
      </c>
    </row>
    <row r="1965" spans="1:10" x14ac:dyDescent="0.45">
      <c r="A1965">
        <v>738001</v>
      </c>
      <c r="B1965" t="s">
        <v>28</v>
      </c>
      <c r="C1965" t="s">
        <v>25</v>
      </c>
      <c r="D1965" t="s">
        <v>15</v>
      </c>
      <c r="E1965" t="s">
        <v>78</v>
      </c>
      <c r="F1965">
        <v>56881</v>
      </c>
      <c r="G1965">
        <f t="shared" si="120"/>
        <v>0.25833384444275831</v>
      </c>
      <c r="H1965" t="str">
        <f t="shared" si="121"/>
        <v>Normal</v>
      </c>
      <c r="I1965" t="str">
        <f t="shared" si="122"/>
        <v>Normal</v>
      </c>
      <c r="J1965" s="14" t="str">
        <f t="shared" si="123"/>
        <v>Class 6</v>
      </c>
    </row>
    <row r="1966" spans="1:10" x14ac:dyDescent="0.45">
      <c r="A1966">
        <v>863539</v>
      </c>
      <c r="B1966" t="s">
        <v>28</v>
      </c>
      <c r="C1966" t="s">
        <v>25</v>
      </c>
      <c r="D1966" t="s">
        <v>12</v>
      </c>
      <c r="E1966" t="s">
        <v>78</v>
      </c>
      <c r="F1966">
        <v>56859</v>
      </c>
      <c r="G1966">
        <f t="shared" si="120"/>
        <v>0.25755402649832632</v>
      </c>
      <c r="H1966" t="str">
        <f t="shared" si="121"/>
        <v>Normal</v>
      </c>
      <c r="I1966" t="str">
        <f t="shared" si="122"/>
        <v>Normal</v>
      </c>
      <c r="J1966" s="14" t="str">
        <f t="shared" si="123"/>
        <v>Class 6</v>
      </c>
    </row>
    <row r="1967" spans="1:10" x14ac:dyDescent="0.45">
      <c r="A1967">
        <v>154197</v>
      </c>
      <c r="B1967" t="s">
        <v>28</v>
      </c>
      <c r="C1967" t="s">
        <v>26</v>
      </c>
      <c r="D1967" t="s">
        <v>17</v>
      </c>
      <c r="E1967" t="s">
        <v>84</v>
      </c>
      <c r="F1967">
        <v>56819</v>
      </c>
      <c r="G1967">
        <f t="shared" si="120"/>
        <v>0.25613617569026803</v>
      </c>
      <c r="H1967" t="str">
        <f t="shared" si="121"/>
        <v>Normal</v>
      </c>
      <c r="I1967" t="str">
        <f t="shared" si="122"/>
        <v>Normal</v>
      </c>
      <c r="J1967" s="14" t="str">
        <f t="shared" si="123"/>
        <v>Class 6</v>
      </c>
    </row>
    <row r="1968" spans="1:10" x14ac:dyDescent="0.45">
      <c r="A1968">
        <v>28537</v>
      </c>
      <c r="B1968" t="s">
        <v>28</v>
      </c>
      <c r="C1968" t="s">
        <v>25</v>
      </c>
      <c r="D1968" t="s">
        <v>18</v>
      </c>
      <c r="E1968" t="s">
        <v>78</v>
      </c>
      <c r="F1968">
        <v>56780</v>
      </c>
      <c r="G1968">
        <f t="shared" si="120"/>
        <v>0.25475377115241121</v>
      </c>
      <c r="H1968" t="str">
        <f t="shared" si="121"/>
        <v>Normal</v>
      </c>
      <c r="I1968" t="str">
        <f t="shared" si="122"/>
        <v>Normal</v>
      </c>
      <c r="J1968" s="14" t="str">
        <f t="shared" si="123"/>
        <v>Class 6</v>
      </c>
    </row>
    <row r="1969" spans="1:10" x14ac:dyDescent="0.45">
      <c r="A1969">
        <v>202953</v>
      </c>
      <c r="B1969" t="s">
        <v>28</v>
      </c>
      <c r="C1969" t="s">
        <v>25</v>
      </c>
      <c r="D1969" t="s">
        <v>18</v>
      </c>
      <c r="E1969" t="s">
        <v>84</v>
      </c>
      <c r="F1969">
        <v>56772</v>
      </c>
      <c r="G1969">
        <f t="shared" si="120"/>
        <v>0.25447020099079959</v>
      </c>
      <c r="H1969" t="str">
        <f t="shared" si="121"/>
        <v>Normal</v>
      </c>
      <c r="I1969" t="str">
        <f t="shared" si="122"/>
        <v>Normal</v>
      </c>
      <c r="J1969" s="14" t="str">
        <f t="shared" si="123"/>
        <v>Class 6</v>
      </c>
    </row>
    <row r="1970" spans="1:10" x14ac:dyDescent="0.45">
      <c r="A1970">
        <v>780667</v>
      </c>
      <c r="B1970" t="s">
        <v>28</v>
      </c>
      <c r="C1970" t="s">
        <v>25</v>
      </c>
      <c r="D1970" t="s">
        <v>18</v>
      </c>
      <c r="E1970" t="s">
        <v>79</v>
      </c>
      <c r="F1970">
        <v>56727</v>
      </c>
      <c r="G1970">
        <f t="shared" si="120"/>
        <v>0.25287511883173402</v>
      </c>
      <c r="H1970" t="str">
        <f t="shared" si="121"/>
        <v>Normal</v>
      </c>
      <c r="I1970" t="str">
        <f t="shared" si="122"/>
        <v>Normal</v>
      </c>
      <c r="J1970" s="14" t="str">
        <f t="shared" si="123"/>
        <v>Class 6</v>
      </c>
    </row>
    <row r="1971" spans="1:10" x14ac:dyDescent="0.45">
      <c r="A1971">
        <v>191009</v>
      </c>
      <c r="B1971" t="s">
        <v>28</v>
      </c>
      <c r="C1971" t="s">
        <v>26</v>
      </c>
      <c r="D1971" t="s">
        <v>18</v>
      </c>
      <c r="E1971" t="s">
        <v>79</v>
      </c>
      <c r="F1971">
        <v>56688</v>
      </c>
      <c r="G1971">
        <f t="shared" si="120"/>
        <v>0.25149271429387726</v>
      </c>
      <c r="H1971" t="str">
        <f t="shared" si="121"/>
        <v>Normal</v>
      </c>
      <c r="I1971" t="str">
        <f t="shared" si="122"/>
        <v>Normal</v>
      </c>
      <c r="J1971" s="14" t="str">
        <f t="shared" si="123"/>
        <v>Class 6</v>
      </c>
    </row>
    <row r="1972" spans="1:10" x14ac:dyDescent="0.45">
      <c r="A1972">
        <v>541632</v>
      </c>
      <c r="B1972" t="s">
        <v>28</v>
      </c>
      <c r="C1972" t="s">
        <v>25</v>
      </c>
      <c r="D1972" t="s">
        <v>16</v>
      </c>
      <c r="E1972" t="s">
        <v>77</v>
      </c>
      <c r="F1972">
        <v>56674</v>
      </c>
      <c r="G1972">
        <f t="shared" si="120"/>
        <v>0.25099646651105684</v>
      </c>
      <c r="H1972" t="str">
        <f t="shared" si="121"/>
        <v>Normal</v>
      </c>
      <c r="I1972" t="str">
        <f t="shared" si="122"/>
        <v>Normal</v>
      </c>
      <c r="J1972" s="14" t="str">
        <f t="shared" si="123"/>
        <v>Class 6</v>
      </c>
    </row>
    <row r="1973" spans="1:10" x14ac:dyDescent="0.45">
      <c r="A1973">
        <v>120988</v>
      </c>
      <c r="B1973" t="s">
        <v>28</v>
      </c>
      <c r="C1973" t="s">
        <v>25</v>
      </c>
      <c r="D1973" t="s">
        <v>16</v>
      </c>
      <c r="E1973" t="s">
        <v>78</v>
      </c>
      <c r="F1973">
        <v>56655</v>
      </c>
      <c r="G1973">
        <f t="shared" si="120"/>
        <v>0.25032298737722919</v>
      </c>
      <c r="H1973" t="str">
        <f t="shared" si="121"/>
        <v>Normal</v>
      </c>
      <c r="I1973" t="str">
        <f t="shared" si="122"/>
        <v>Normal</v>
      </c>
      <c r="J1973" s="14" t="str">
        <f t="shared" si="123"/>
        <v>Class 6</v>
      </c>
    </row>
    <row r="1974" spans="1:10" x14ac:dyDescent="0.45">
      <c r="A1974">
        <v>633554</v>
      </c>
      <c r="B1974" t="s">
        <v>28</v>
      </c>
      <c r="C1974" t="s">
        <v>25</v>
      </c>
      <c r="D1974" t="s">
        <v>13</v>
      </c>
      <c r="E1974" t="s">
        <v>80</v>
      </c>
      <c r="F1974">
        <v>56646</v>
      </c>
      <c r="G1974">
        <f t="shared" si="120"/>
        <v>0.25000397094541604</v>
      </c>
      <c r="H1974" t="str">
        <f t="shared" si="121"/>
        <v>Normal</v>
      </c>
      <c r="I1974" t="str">
        <f t="shared" si="122"/>
        <v>Normal</v>
      </c>
      <c r="J1974" s="14" t="str">
        <f t="shared" si="123"/>
        <v>Class 6</v>
      </c>
    </row>
    <row r="1975" spans="1:10" x14ac:dyDescent="0.45">
      <c r="A1975">
        <v>978058</v>
      </c>
      <c r="B1975" t="s">
        <v>28</v>
      </c>
      <c r="C1975" t="s">
        <v>25</v>
      </c>
      <c r="D1975" t="s">
        <v>13</v>
      </c>
      <c r="E1975" t="s">
        <v>78</v>
      </c>
      <c r="F1975">
        <v>56575</v>
      </c>
      <c r="G1975">
        <f t="shared" si="120"/>
        <v>0.24748728576111267</v>
      </c>
      <c r="H1975" t="str">
        <f t="shared" si="121"/>
        <v>Normal</v>
      </c>
      <c r="I1975" t="str">
        <f t="shared" si="122"/>
        <v>Normal</v>
      </c>
      <c r="J1975" s="14" t="str">
        <f t="shared" si="123"/>
        <v>Class 6</v>
      </c>
    </row>
    <row r="1976" spans="1:10" x14ac:dyDescent="0.45">
      <c r="A1976">
        <v>444005</v>
      </c>
      <c r="B1976" t="s">
        <v>28</v>
      </c>
      <c r="C1976" t="s">
        <v>26</v>
      </c>
      <c r="D1976" t="s">
        <v>18</v>
      </c>
      <c r="E1976" t="s">
        <v>79</v>
      </c>
      <c r="F1976">
        <v>56572</v>
      </c>
      <c r="G1976">
        <f t="shared" si="120"/>
        <v>0.2473809469505083</v>
      </c>
      <c r="H1976" t="str">
        <f t="shared" si="121"/>
        <v>Normal</v>
      </c>
      <c r="I1976" t="str">
        <f t="shared" si="122"/>
        <v>Normal</v>
      </c>
      <c r="J1976" s="14" t="str">
        <f t="shared" si="123"/>
        <v>Class 6</v>
      </c>
    </row>
    <row r="1977" spans="1:10" x14ac:dyDescent="0.45">
      <c r="A1977">
        <v>383422</v>
      </c>
      <c r="B1977" t="s">
        <v>28</v>
      </c>
      <c r="C1977" t="s">
        <v>25</v>
      </c>
      <c r="D1977" t="s">
        <v>18</v>
      </c>
      <c r="E1977" t="s">
        <v>76</v>
      </c>
      <c r="F1977">
        <v>56553</v>
      </c>
      <c r="G1977">
        <f t="shared" si="120"/>
        <v>0.24670746781668063</v>
      </c>
      <c r="H1977" t="str">
        <f t="shared" si="121"/>
        <v>Normal</v>
      </c>
      <c r="I1977" t="str">
        <f t="shared" si="122"/>
        <v>Normal</v>
      </c>
      <c r="J1977" s="14" t="str">
        <f t="shared" si="123"/>
        <v>Class 6</v>
      </c>
    </row>
    <row r="1978" spans="1:10" x14ac:dyDescent="0.45">
      <c r="A1978">
        <v>350612</v>
      </c>
      <c r="B1978" t="s">
        <v>28</v>
      </c>
      <c r="C1978" t="s">
        <v>25</v>
      </c>
      <c r="D1978" t="s">
        <v>18</v>
      </c>
      <c r="E1978" t="s">
        <v>80</v>
      </c>
      <c r="F1978">
        <v>56549</v>
      </c>
      <c r="G1978">
        <f t="shared" si="120"/>
        <v>0.24656568273587479</v>
      </c>
      <c r="H1978" t="str">
        <f t="shared" si="121"/>
        <v>Normal</v>
      </c>
      <c r="I1978" t="str">
        <f t="shared" si="122"/>
        <v>Normal</v>
      </c>
      <c r="J1978" s="14" t="str">
        <f t="shared" si="123"/>
        <v>Class 6</v>
      </c>
    </row>
    <row r="1979" spans="1:10" x14ac:dyDescent="0.45">
      <c r="A1979">
        <v>339547</v>
      </c>
      <c r="B1979" t="s">
        <v>28</v>
      </c>
      <c r="C1979" t="s">
        <v>26</v>
      </c>
      <c r="D1979" t="s">
        <v>12</v>
      </c>
      <c r="E1979" t="s">
        <v>78</v>
      </c>
      <c r="F1979">
        <v>56545</v>
      </c>
      <c r="G1979">
        <f t="shared" si="120"/>
        <v>0.24642389765506897</v>
      </c>
      <c r="H1979" t="str">
        <f t="shared" si="121"/>
        <v>Normal</v>
      </c>
      <c r="I1979" t="str">
        <f t="shared" si="122"/>
        <v>Normal</v>
      </c>
      <c r="J1979" s="14" t="str">
        <f t="shared" si="123"/>
        <v>Class 6</v>
      </c>
    </row>
    <row r="1980" spans="1:10" x14ac:dyDescent="0.45">
      <c r="A1980">
        <v>272182</v>
      </c>
      <c r="B1980" t="s">
        <v>28</v>
      </c>
      <c r="C1980" t="s">
        <v>26</v>
      </c>
      <c r="D1980" t="s">
        <v>18</v>
      </c>
      <c r="E1980" t="s">
        <v>81</v>
      </c>
      <c r="F1980">
        <v>56534</v>
      </c>
      <c r="G1980">
        <f t="shared" si="120"/>
        <v>0.24603398868285295</v>
      </c>
      <c r="H1980" t="str">
        <f t="shared" si="121"/>
        <v>Normal</v>
      </c>
      <c r="I1980" t="str">
        <f t="shared" si="122"/>
        <v>Normal</v>
      </c>
      <c r="J1980" s="14" t="str">
        <f t="shared" si="123"/>
        <v>Class 6</v>
      </c>
    </row>
    <row r="1981" spans="1:10" x14ac:dyDescent="0.45">
      <c r="A1981">
        <v>244866</v>
      </c>
      <c r="B1981" t="s">
        <v>28</v>
      </c>
      <c r="C1981" t="s">
        <v>25</v>
      </c>
      <c r="D1981" t="s">
        <v>18</v>
      </c>
      <c r="E1981" t="s">
        <v>78</v>
      </c>
      <c r="F1981">
        <v>56513</v>
      </c>
      <c r="G1981">
        <f t="shared" si="120"/>
        <v>0.24528961700862237</v>
      </c>
      <c r="H1981" t="str">
        <f t="shared" si="121"/>
        <v>Normal</v>
      </c>
      <c r="I1981" t="str">
        <f t="shared" si="122"/>
        <v>Normal</v>
      </c>
      <c r="J1981" s="14" t="str">
        <f t="shared" si="123"/>
        <v>Class 6</v>
      </c>
    </row>
    <row r="1982" spans="1:10" x14ac:dyDescent="0.45">
      <c r="A1982">
        <v>270850</v>
      </c>
      <c r="B1982" t="s">
        <v>28</v>
      </c>
      <c r="C1982" t="s">
        <v>26</v>
      </c>
      <c r="D1982" t="s">
        <v>18</v>
      </c>
      <c r="E1982" t="s">
        <v>82</v>
      </c>
      <c r="F1982">
        <v>56501</v>
      </c>
      <c r="G1982">
        <f t="shared" si="120"/>
        <v>0.24486426176620488</v>
      </c>
      <c r="H1982" t="str">
        <f t="shared" si="121"/>
        <v>Normal</v>
      </c>
      <c r="I1982" t="str">
        <f t="shared" si="122"/>
        <v>Normal</v>
      </c>
      <c r="J1982" s="14" t="str">
        <f t="shared" si="123"/>
        <v>Class 6</v>
      </c>
    </row>
    <row r="1983" spans="1:10" x14ac:dyDescent="0.45">
      <c r="A1983">
        <v>372302</v>
      </c>
      <c r="B1983" t="s">
        <v>28</v>
      </c>
      <c r="C1983" t="s">
        <v>26</v>
      </c>
      <c r="D1983" t="s">
        <v>12</v>
      </c>
      <c r="E1983" t="s">
        <v>77</v>
      </c>
      <c r="F1983">
        <v>56446</v>
      </c>
      <c r="G1983">
        <f t="shared" si="120"/>
        <v>0.24291471690512478</v>
      </c>
      <c r="H1983" t="str">
        <f t="shared" si="121"/>
        <v>Normal</v>
      </c>
      <c r="I1983" t="str">
        <f t="shared" si="122"/>
        <v>Normal</v>
      </c>
      <c r="J1983" s="14" t="str">
        <f t="shared" si="123"/>
        <v>Class 6</v>
      </c>
    </row>
    <row r="1984" spans="1:10" x14ac:dyDescent="0.45">
      <c r="A1984">
        <v>722315</v>
      </c>
      <c r="B1984" t="s">
        <v>28</v>
      </c>
      <c r="C1984" t="s">
        <v>26</v>
      </c>
      <c r="D1984" t="s">
        <v>18</v>
      </c>
      <c r="E1984" t="s">
        <v>76</v>
      </c>
      <c r="F1984">
        <v>56422</v>
      </c>
      <c r="G1984">
        <f t="shared" si="120"/>
        <v>0.24206400642028983</v>
      </c>
      <c r="H1984" t="str">
        <f t="shared" si="121"/>
        <v>Normal</v>
      </c>
      <c r="I1984" t="str">
        <f t="shared" si="122"/>
        <v>Normal</v>
      </c>
      <c r="J1984" s="14" t="str">
        <f t="shared" si="123"/>
        <v>Class 6</v>
      </c>
    </row>
    <row r="1985" spans="1:10" x14ac:dyDescent="0.45">
      <c r="A1985">
        <v>994223</v>
      </c>
      <c r="B1985" t="s">
        <v>28</v>
      </c>
      <c r="C1985" t="s">
        <v>25</v>
      </c>
      <c r="D1985" t="s">
        <v>12</v>
      </c>
      <c r="E1985" t="s">
        <v>80</v>
      </c>
      <c r="F1985">
        <v>56407</v>
      </c>
      <c r="G1985">
        <f t="shared" si="120"/>
        <v>0.24153231236726797</v>
      </c>
      <c r="H1985" t="str">
        <f t="shared" si="121"/>
        <v>Normal</v>
      </c>
      <c r="I1985" t="str">
        <f t="shared" si="122"/>
        <v>Normal</v>
      </c>
      <c r="J1985" s="14" t="str">
        <f t="shared" si="123"/>
        <v>Class 6</v>
      </c>
    </row>
    <row r="1986" spans="1:10" x14ac:dyDescent="0.45">
      <c r="A1986">
        <v>822263</v>
      </c>
      <c r="B1986" t="s">
        <v>28</v>
      </c>
      <c r="C1986" t="s">
        <v>25</v>
      </c>
      <c r="D1986" t="s">
        <v>18</v>
      </c>
      <c r="E1986" t="s">
        <v>78</v>
      </c>
      <c r="F1986">
        <v>56396</v>
      </c>
      <c r="G1986">
        <f t="shared" ref="G1986:G2049" si="124">(F1986-$L$6)/$L$5</f>
        <v>0.24114240339505197</v>
      </c>
      <c r="H1986" t="str">
        <f t="shared" ref="H1986:H2049" si="125">IF(ABS(G1986)&gt;2, "Outlier", "Normal")</f>
        <v>Normal</v>
      </c>
      <c r="I1986" t="str">
        <f t="shared" ref="I1986:I2049" si="126">IF(OR(F1986&lt;$Q$5, F1986&gt;$Q$6), "Outlier", "Normal")</f>
        <v>Normal</v>
      </c>
      <c r="J1986" s="14" t="str">
        <f t="shared" ref="J1986:J2049" si="127">IF(F1986 &lt;= MIN(F:F) + $Q$23, "Class 1",
IF(F1986 &lt;= MIN(F:F) + $Q$23 *2, "Class 2",
IF(F1986 &lt;= MIN(F:F) + $Q$23 *3, "Class 3",
IF(F1986 &lt;= MIN(F:F) + $Q$23 *4, "Class 4",
IF(F1986 &lt;= MIN(F:F) + $Q$23 *5, "Class 5",
IF(F1986 &lt;= MIN(F:F) + $Q$23 *6, "Class 6",
IF(F1986 &lt;= MIN(F:F) + $Q$23 *7, "Class 7",
IF(F1986 &lt;= MIN(F:F) + $Q$23 *8, "Class 7",
IF(F1986 &lt;= MIN(F:F) + $Q$23 *9, "Class 9",
IF(F1986 &lt;= MIN(F:F) + $Q$23 *10, "Class 10",
))))))))))</f>
        <v>Class 6</v>
      </c>
    </row>
    <row r="1987" spans="1:10" x14ac:dyDescent="0.45">
      <c r="A1987">
        <v>250294</v>
      </c>
      <c r="B1987" t="s">
        <v>28</v>
      </c>
      <c r="C1987" t="s">
        <v>25</v>
      </c>
      <c r="D1987" t="s">
        <v>15</v>
      </c>
      <c r="E1987" t="s">
        <v>77</v>
      </c>
      <c r="F1987">
        <v>56371</v>
      </c>
      <c r="G1987">
        <f t="shared" si="124"/>
        <v>0.24025624664001555</v>
      </c>
      <c r="H1987" t="str">
        <f t="shared" si="125"/>
        <v>Normal</v>
      </c>
      <c r="I1987" t="str">
        <f t="shared" si="126"/>
        <v>Normal</v>
      </c>
      <c r="J1987" s="14" t="str">
        <f t="shared" si="127"/>
        <v>Class 6</v>
      </c>
    </row>
    <row r="1988" spans="1:10" x14ac:dyDescent="0.45">
      <c r="A1988">
        <v>310630</v>
      </c>
      <c r="B1988" t="s">
        <v>28</v>
      </c>
      <c r="C1988" t="s">
        <v>25</v>
      </c>
      <c r="D1988" t="s">
        <v>15</v>
      </c>
      <c r="E1988" t="s">
        <v>84</v>
      </c>
      <c r="F1988">
        <v>56355</v>
      </c>
      <c r="G1988">
        <f t="shared" si="124"/>
        <v>0.23968910631679224</v>
      </c>
      <c r="H1988" t="str">
        <f t="shared" si="125"/>
        <v>Normal</v>
      </c>
      <c r="I1988" t="str">
        <f t="shared" si="126"/>
        <v>Normal</v>
      </c>
      <c r="J1988" s="14" t="str">
        <f t="shared" si="127"/>
        <v>Class 6</v>
      </c>
    </row>
    <row r="1989" spans="1:10" x14ac:dyDescent="0.45">
      <c r="A1989">
        <v>729174</v>
      </c>
      <c r="B1989" t="s">
        <v>28</v>
      </c>
      <c r="C1989" t="s">
        <v>25</v>
      </c>
      <c r="D1989" t="s">
        <v>15</v>
      </c>
      <c r="E1989" t="s">
        <v>78</v>
      </c>
      <c r="F1989">
        <v>56352</v>
      </c>
      <c r="G1989">
        <f t="shared" si="124"/>
        <v>0.23958276750618787</v>
      </c>
      <c r="H1989" t="str">
        <f t="shared" si="125"/>
        <v>Normal</v>
      </c>
      <c r="I1989" t="str">
        <f t="shared" si="126"/>
        <v>Normal</v>
      </c>
      <c r="J1989" s="14" t="str">
        <f t="shared" si="127"/>
        <v>Class 6</v>
      </c>
    </row>
    <row r="1990" spans="1:10" x14ac:dyDescent="0.45">
      <c r="A1990">
        <v>286690</v>
      </c>
      <c r="B1990" t="s">
        <v>28</v>
      </c>
      <c r="C1990" t="s">
        <v>25</v>
      </c>
      <c r="D1990" t="s">
        <v>16</v>
      </c>
      <c r="E1990" t="s">
        <v>80</v>
      </c>
      <c r="F1990">
        <v>56323</v>
      </c>
      <c r="G1990">
        <f t="shared" si="124"/>
        <v>0.23855482567034564</v>
      </c>
      <c r="H1990" t="str">
        <f t="shared" si="125"/>
        <v>Normal</v>
      </c>
      <c r="I1990" t="str">
        <f t="shared" si="126"/>
        <v>Normal</v>
      </c>
      <c r="J1990" s="14" t="str">
        <f t="shared" si="127"/>
        <v>Class 6</v>
      </c>
    </row>
    <row r="1991" spans="1:10" x14ac:dyDescent="0.45">
      <c r="A1991">
        <v>467705</v>
      </c>
      <c r="B1991" t="s">
        <v>28</v>
      </c>
      <c r="C1991" t="s">
        <v>26</v>
      </c>
      <c r="D1991" t="s">
        <v>11</v>
      </c>
      <c r="E1991" t="s">
        <v>78</v>
      </c>
      <c r="F1991">
        <v>56274</v>
      </c>
      <c r="G1991">
        <f t="shared" si="124"/>
        <v>0.23681795843047426</v>
      </c>
      <c r="H1991" t="str">
        <f t="shared" si="125"/>
        <v>Normal</v>
      </c>
      <c r="I1991" t="str">
        <f t="shared" si="126"/>
        <v>Normal</v>
      </c>
      <c r="J1991" s="14" t="str">
        <f t="shared" si="127"/>
        <v>Class 6</v>
      </c>
    </row>
    <row r="1992" spans="1:10" x14ac:dyDescent="0.45">
      <c r="A1992">
        <v>687590</v>
      </c>
      <c r="B1992" t="s">
        <v>28</v>
      </c>
      <c r="C1992" t="s">
        <v>25</v>
      </c>
      <c r="D1992" t="s">
        <v>15</v>
      </c>
      <c r="E1992" t="s">
        <v>79</v>
      </c>
      <c r="F1992">
        <v>56231</v>
      </c>
      <c r="G1992">
        <f t="shared" si="124"/>
        <v>0.23529376881181163</v>
      </c>
      <c r="H1992" t="str">
        <f t="shared" si="125"/>
        <v>Normal</v>
      </c>
      <c r="I1992" t="str">
        <f t="shared" si="126"/>
        <v>Normal</v>
      </c>
      <c r="J1992" s="14" t="str">
        <f t="shared" si="127"/>
        <v>Class 6</v>
      </c>
    </row>
    <row r="1993" spans="1:10" x14ac:dyDescent="0.45">
      <c r="A1993">
        <v>269327</v>
      </c>
      <c r="B1993" t="s">
        <v>28</v>
      </c>
      <c r="C1993" t="s">
        <v>25</v>
      </c>
      <c r="D1993" t="s">
        <v>15</v>
      </c>
      <c r="E1993" t="s">
        <v>81</v>
      </c>
      <c r="F1993">
        <v>56200</v>
      </c>
      <c r="G1993">
        <f t="shared" si="124"/>
        <v>0.23419493443556649</v>
      </c>
      <c r="H1993" t="str">
        <f t="shared" si="125"/>
        <v>Normal</v>
      </c>
      <c r="I1993" t="str">
        <f t="shared" si="126"/>
        <v>Normal</v>
      </c>
      <c r="J1993" s="14" t="str">
        <f t="shared" si="127"/>
        <v>Class 6</v>
      </c>
    </row>
    <row r="1994" spans="1:10" x14ac:dyDescent="0.45">
      <c r="A1994">
        <v>455150</v>
      </c>
      <c r="B1994" t="s">
        <v>28</v>
      </c>
      <c r="C1994" t="s">
        <v>25</v>
      </c>
      <c r="D1994" t="s">
        <v>18</v>
      </c>
      <c r="E1994" t="s">
        <v>78</v>
      </c>
      <c r="F1994">
        <v>56175</v>
      </c>
      <c r="G1994">
        <f t="shared" si="124"/>
        <v>0.23330877768053007</v>
      </c>
      <c r="H1994" t="str">
        <f t="shared" si="125"/>
        <v>Normal</v>
      </c>
      <c r="I1994" t="str">
        <f t="shared" si="126"/>
        <v>Normal</v>
      </c>
      <c r="J1994" s="14" t="str">
        <f t="shared" si="127"/>
        <v>Class 6</v>
      </c>
    </row>
    <row r="1995" spans="1:10" x14ac:dyDescent="0.45">
      <c r="A1995">
        <v>438400</v>
      </c>
      <c r="B1995" t="s">
        <v>28</v>
      </c>
      <c r="C1995" t="s">
        <v>25</v>
      </c>
      <c r="D1995" t="s">
        <v>18</v>
      </c>
      <c r="E1995" t="s">
        <v>77</v>
      </c>
      <c r="F1995">
        <v>56147</v>
      </c>
      <c r="G1995">
        <f t="shared" si="124"/>
        <v>0.23231628211488931</v>
      </c>
      <c r="H1995" t="str">
        <f t="shared" si="125"/>
        <v>Normal</v>
      </c>
      <c r="I1995" t="str">
        <f t="shared" si="126"/>
        <v>Normal</v>
      </c>
      <c r="J1995" s="14" t="str">
        <f t="shared" si="127"/>
        <v>Class 6</v>
      </c>
    </row>
    <row r="1996" spans="1:10" x14ac:dyDescent="0.45">
      <c r="A1996">
        <v>732435</v>
      </c>
      <c r="B1996" t="s">
        <v>28</v>
      </c>
      <c r="C1996" t="s">
        <v>25</v>
      </c>
      <c r="D1996" t="s">
        <v>16</v>
      </c>
      <c r="E1996" t="s">
        <v>77</v>
      </c>
      <c r="F1996">
        <v>56090</v>
      </c>
      <c r="G1996">
        <f t="shared" si="124"/>
        <v>0.23029584471340628</v>
      </c>
      <c r="H1996" t="str">
        <f t="shared" si="125"/>
        <v>Normal</v>
      </c>
      <c r="I1996" t="str">
        <f t="shared" si="126"/>
        <v>Normal</v>
      </c>
      <c r="J1996" s="14" t="str">
        <f t="shared" si="127"/>
        <v>Class 6</v>
      </c>
    </row>
    <row r="1997" spans="1:10" x14ac:dyDescent="0.45">
      <c r="A1997">
        <v>690264</v>
      </c>
      <c r="B1997" t="s">
        <v>28</v>
      </c>
      <c r="C1997" t="s">
        <v>25</v>
      </c>
      <c r="D1997" t="s">
        <v>15</v>
      </c>
      <c r="E1997" t="s">
        <v>77</v>
      </c>
      <c r="F1997">
        <v>56078</v>
      </c>
      <c r="G1997">
        <f t="shared" si="124"/>
        <v>0.22987048947098881</v>
      </c>
      <c r="H1997" t="str">
        <f t="shared" si="125"/>
        <v>Normal</v>
      </c>
      <c r="I1997" t="str">
        <f t="shared" si="126"/>
        <v>Normal</v>
      </c>
      <c r="J1997" s="14" t="str">
        <f t="shared" si="127"/>
        <v>Class 6</v>
      </c>
    </row>
    <row r="1998" spans="1:10" x14ac:dyDescent="0.45">
      <c r="A1998">
        <v>496208</v>
      </c>
      <c r="B1998" t="s">
        <v>28</v>
      </c>
      <c r="C1998" t="s">
        <v>25</v>
      </c>
      <c r="D1998" t="s">
        <v>18</v>
      </c>
      <c r="E1998" t="s">
        <v>84</v>
      </c>
      <c r="F1998">
        <v>56076</v>
      </c>
      <c r="G1998">
        <f t="shared" si="124"/>
        <v>0.22979959693058588</v>
      </c>
      <c r="H1998" t="str">
        <f t="shared" si="125"/>
        <v>Normal</v>
      </c>
      <c r="I1998" t="str">
        <f t="shared" si="126"/>
        <v>Normal</v>
      </c>
      <c r="J1998" s="14" t="str">
        <f t="shared" si="127"/>
        <v>Class 6</v>
      </c>
    </row>
    <row r="1999" spans="1:10" x14ac:dyDescent="0.45">
      <c r="A1999">
        <v>103368</v>
      </c>
      <c r="B1999" t="s">
        <v>28</v>
      </c>
      <c r="C1999" t="s">
        <v>26</v>
      </c>
      <c r="D1999" t="s">
        <v>18</v>
      </c>
      <c r="E1999" t="s">
        <v>77</v>
      </c>
      <c r="F1999">
        <v>56073</v>
      </c>
      <c r="G1999">
        <f t="shared" si="124"/>
        <v>0.22969325811998151</v>
      </c>
      <c r="H1999" t="str">
        <f t="shared" si="125"/>
        <v>Normal</v>
      </c>
      <c r="I1999" t="str">
        <f t="shared" si="126"/>
        <v>Normal</v>
      </c>
      <c r="J1999" s="14" t="str">
        <f t="shared" si="127"/>
        <v>Class 6</v>
      </c>
    </row>
    <row r="2000" spans="1:10" x14ac:dyDescent="0.45">
      <c r="A2000">
        <v>64540</v>
      </c>
      <c r="B2000" t="s">
        <v>28</v>
      </c>
      <c r="C2000" t="s">
        <v>25</v>
      </c>
      <c r="D2000" t="s">
        <v>10</v>
      </c>
      <c r="E2000" t="s">
        <v>78</v>
      </c>
      <c r="F2000">
        <v>56041</v>
      </c>
      <c r="G2000">
        <f t="shared" si="124"/>
        <v>0.2285589774735349</v>
      </c>
      <c r="H2000" t="str">
        <f t="shared" si="125"/>
        <v>Normal</v>
      </c>
      <c r="I2000" t="str">
        <f t="shared" si="126"/>
        <v>Normal</v>
      </c>
      <c r="J2000" s="14" t="str">
        <f t="shared" si="127"/>
        <v>Class 6</v>
      </c>
    </row>
    <row r="2001" spans="1:10" x14ac:dyDescent="0.45">
      <c r="A2001">
        <v>189422</v>
      </c>
      <c r="B2001" t="s">
        <v>28</v>
      </c>
      <c r="C2001" t="s">
        <v>25</v>
      </c>
      <c r="D2001" t="s">
        <v>15</v>
      </c>
      <c r="E2001" t="s">
        <v>77</v>
      </c>
      <c r="F2001">
        <v>56039</v>
      </c>
      <c r="G2001">
        <f t="shared" si="124"/>
        <v>0.228488084933132</v>
      </c>
      <c r="H2001" t="str">
        <f t="shared" si="125"/>
        <v>Normal</v>
      </c>
      <c r="I2001" t="str">
        <f t="shared" si="126"/>
        <v>Normal</v>
      </c>
      <c r="J2001" s="14" t="str">
        <f t="shared" si="127"/>
        <v>Class 6</v>
      </c>
    </row>
    <row r="2002" spans="1:10" x14ac:dyDescent="0.45">
      <c r="A2002">
        <v>951578</v>
      </c>
      <c r="B2002" t="s">
        <v>28</v>
      </c>
      <c r="C2002" t="s">
        <v>26</v>
      </c>
      <c r="D2002" t="s">
        <v>13</v>
      </c>
      <c r="E2002" t="s">
        <v>77</v>
      </c>
      <c r="F2002">
        <v>56011</v>
      </c>
      <c r="G2002">
        <f t="shared" si="124"/>
        <v>0.22749558936749123</v>
      </c>
      <c r="H2002" t="str">
        <f t="shared" si="125"/>
        <v>Normal</v>
      </c>
      <c r="I2002" t="str">
        <f t="shared" si="126"/>
        <v>Normal</v>
      </c>
      <c r="J2002" s="14" t="str">
        <f t="shared" si="127"/>
        <v>Class 6</v>
      </c>
    </row>
    <row r="2003" spans="1:10" x14ac:dyDescent="0.45">
      <c r="A2003">
        <v>768917</v>
      </c>
      <c r="B2003" t="s">
        <v>28</v>
      </c>
      <c r="C2003" t="s">
        <v>26</v>
      </c>
      <c r="D2003" t="s">
        <v>13</v>
      </c>
      <c r="E2003" t="s">
        <v>78</v>
      </c>
      <c r="F2003">
        <v>56000</v>
      </c>
      <c r="G2003">
        <f t="shared" si="124"/>
        <v>0.22710568039527521</v>
      </c>
      <c r="H2003" t="str">
        <f t="shared" si="125"/>
        <v>Normal</v>
      </c>
      <c r="I2003" t="str">
        <f t="shared" si="126"/>
        <v>Normal</v>
      </c>
      <c r="J2003" s="14" t="str">
        <f t="shared" si="127"/>
        <v>Class 6</v>
      </c>
    </row>
    <row r="2004" spans="1:10" x14ac:dyDescent="0.45">
      <c r="A2004">
        <v>488044</v>
      </c>
      <c r="B2004" t="s">
        <v>28</v>
      </c>
      <c r="C2004" t="s">
        <v>25</v>
      </c>
      <c r="D2004" t="s">
        <v>10</v>
      </c>
      <c r="E2004" t="s">
        <v>78</v>
      </c>
      <c r="F2004">
        <v>55980</v>
      </c>
      <c r="G2004">
        <f t="shared" si="124"/>
        <v>0.22639675499124606</v>
      </c>
      <c r="H2004" t="str">
        <f t="shared" si="125"/>
        <v>Normal</v>
      </c>
      <c r="I2004" t="str">
        <f t="shared" si="126"/>
        <v>Normal</v>
      </c>
      <c r="J2004" s="14" t="str">
        <f t="shared" si="127"/>
        <v>Class 6</v>
      </c>
    </row>
    <row r="2005" spans="1:10" x14ac:dyDescent="0.45">
      <c r="A2005">
        <v>999367</v>
      </c>
      <c r="B2005" t="s">
        <v>28</v>
      </c>
      <c r="C2005" t="s">
        <v>25</v>
      </c>
      <c r="D2005" t="s">
        <v>15</v>
      </c>
      <c r="E2005" t="s">
        <v>81</v>
      </c>
      <c r="F2005">
        <v>55977</v>
      </c>
      <c r="G2005">
        <f t="shared" si="124"/>
        <v>0.22629041618064169</v>
      </c>
      <c r="H2005" t="str">
        <f t="shared" si="125"/>
        <v>Normal</v>
      </c>
      <c r="I2005" t="str">
        <f t="shared" si="126"/>
        <v>Normal</v>
      </c>
      <c r="J2005" s="14" t="str">
        <f t="shared" si="127"/>
        <v>Class 6</v>
      </c>
    </row>
    <row r="2006" spans="1:10" x14ac:dyDescent="0.45">
      <c r="A2006">
        <v>80259</v>
      </c>
      <c r="B2006" t="s">
        <v>28</v>
      </c>
      <c r="C2006" t="s">
        <v>26</v>
      </c>
      <c r="D2006" t="s">
        <v>10</v>
      </c>
      <c r="E2006" t="s">
        <v>87</v>
      </c>
      <c r="F2006">
        <v>55952</v>
      </c>
      <c r="G2006">
        <f t="shared" si="124"/>
        <v>0.2254042594256053</v>
      </c>
      <c r="H2006" t="str">
        <f t="shared" si="125"/>
        <v>Normal</v>
      </c>
      <c r="I2006" t="str">
        <f t="shared" si="126"/>
        <v>Normal</v>
      </c>
      <c r="J2006" s="14" t="str">
        <f t="shared" si="127"/>
        <v>Class 6</v>
      </c>
    </row>
    <row r="2007" spans="1:10" x14ac:dyDescent="0.45">
      <c r="A2007">
        <v>318156</v>
      </c>
      <c r="B2007" t="s">
        <v>28</v>
      </c>
      <c r="C2007" t="s">
        <v>26</v>
      </c>
      <c r="D2007" t="s">
        <v>18</v>
      </c>
      <c r="E2007" t="s">
        <v>83</v>
      </c>
      <c r="F2007">
        <v>55936</v>
      </c>
      <c r="G2007">
        <f t="shared" si="124"/>
        <v>0.22483711910238199</v>
      </c>
      <c r="H2007" t="str">
        <f t="shared" si="125"/>
        <v>Normal</v>
      </c>
      <c r="I2007" t="str">
        <f t="shared" si="126"/>
        <v>Normal</v>
      </c>
      <c r="J2007" s="14" t="str">
        <f t="shared" si="127"/>
        <v>Class 6</v>
      </c>
    </row>
    <row r="2008" spans="1:10" x14ac:dyDescent="0.45">
      <c r="A2008">
        <v>232317</v>
      </c>
      <c r="B2008" t="s">
        <v>28</v>
      </c>
      <c r="C2008" t="s">
        <v>26</v>
      </c>
      <c r="D2008" t="s">
        <v>14</v>
      </c>
      <c r="E2008" t="s">
        <v>77</v>
      </c>
      <c r="F2008">
        <v>55923</v>
      </c>
      <c r="G2008">
        <f t="shared" si="124"/>
        <v>0.22437631758976306</v>
      </c>
      <c r="H2008" t="str">
        <f t="shared" si="125"/>
        <v>Normal</v>
      </c>
      <c r="I2008" t="str">
        <f t="shared" si="126"/>
        <v>Normal</v>
      </c>
      <c r="J2008" s="14" t="str">
        <f t="shared" si="127"/>
        <v>Class 6</v>
      </c>
    </row>
    <row r="2009" spans="1:10" x14ac:dyDescent="0.45">
      <c r="A2009">
        <v>694601</v>
      </c>
      <c r="B2009" t="s">
        <v>28</v>
      </c>
      <c r="C2009" t="s">
        <v>26</v>
      </c>
      <c r="D2009" t="s">
        <v>18</v>
      </c>
      <c r="E2009" t="s">
        <v>84</v>
      </c>
      <c r="F2009">
        <v>55832</v>
      </c>
      <c r="G2009">
        <f t="shared" si="124"/>
        <v>0.22115070700143052</v>
      </c>
      <c r="H2009" t="str">
        <f t="shared" si="125"/>
        <v>Normal</v>
      </c>
      <c r="I2009" t="str">
        <f t="shared" si="126"/>
        <v>Normal</v>
      </c>
      <c r="J2009" s="14" t="str">
        <f t="shared" si="127"/>
        <v>Class 5</v>
      </c>
    </row>
    <row r="2010" spans="1:10" x14ac:dyDescent="0.45">
      <c r="A2010">
        <v>974354</v>
      </c>
      <c r="B2010" t="s">
        <v>28</v>
      </c>
      <c r="C2010" t="s">
        <v>25</v>
      </c>
      <c r="D2010" t="s">
        <v>15</v>
      </c>
      <c r="E2010" t="s">
        <v>77</v>
      </c>
      <c r="F2010">
        <v>55821</v>
      </c>
      <c r="G2010">
        <f t="shared" si="124"/>
        <v>0.2207607980292145</v>
      </c>
      <c r="H2010" t="str">
        <f t="shared" si="125"/>
        <v>Normal</v>
      </c>
      <c r="I2010" t="str">
        <f t="shared" si="126"/>
        <v>Normal</v>
      </c>
      <c r="J2010" s="14" t="str">
        <f t="shared" si="127"/>
        <v>Class 5</v>
      </c>
    </row>
    <row r="2011" spans="1:10" x14ac:dyDescent="0.45">
      <c r="A2011">
        <v>905452</v>
      </c>
      <c r="B2011" t="s">
        <v>28</v>
      </c>
      <c r="C2011" t="s">
        <v>26</v>
      </c>
      <c r="D2011" t="s">
        <v>15</v>
      </c>
      <c r="E2011" t="s">
        <v>82</v>
      </c>
      <c r="F2011">
        <v>55812</v>
      </c>
      <c r="G2011">
        <f t="shared" si="124"/>
        <v>0.22044178159740138</v>
      </c>
      <c r="H2011" t="str">
        <f t="shared" si="125"/>
        <v>Normal</v>
      </c>
      <c r="I2011" t="str">
        <f t="shared" si="126"/>
        <v>Normal</v>
      </c>
      <c r="J2011" s="14" t="str">
        <f t="shared" si="127"/>
        <v>Class 5</v>
      </c>
    </row>
    <row r="2012" spans="1:10" x14ac:dyDescent="0.45">
      <c r="A2012">
        <v>951218</v>
      </c>
      <c r="B2012" t="s">
        <v>28</v>
      </c>
      <c r="C2012" t="s">
        <v>26</v>
      </c>
      <c r="D2012" t="s">
        <v>15</v>
      </c>
      <c r="E2012" t="s">
        <v>77</v>
      </c>
      <c r="F2012">
        <v>55809</v>
      </c>
      <c r="G2012">
        <f t="shared" si="124"/>
        <v>0.22033544278679701</v>
      </c>
      <c r="H2012" t="str">
        <f t="shared" si="125"/>
        <v>Normal</v>
      </c>
      <c r="I2012" t="str">
        <f t="shared" si="126"/>
        <v>Normal</v>
      </c>
      <c r="J2012" s="14" t="str">
        <f t="shared" si="127"/>
        <v>Class 5</v>
      </c>
    </row>
    <row r="2013" spans="1:10" x14ac:dyDescent="0.45">
      <c r="A2013">
        <v>556195</v>
      </c>
      <c r="B2013" t="s">
        <v>28</v>
      </c>
      <c r="C2013" t="s">
        <v>26</v>
      </c>
      <c r="D2013" t="s">
        <v>17</v>
      </c>
      <c r="E2013" t="s">
        <v>79</v>
      </c>
      <c r="F2013">
        <v>55770</v>
      </c>
      <c r="G2013">
        <f t="shared" si="124"/>
        <v>0.21895303824894022</v>
      </c>
      <c r="H2013" t="str">
        <f t="shared" si="125"/>
        <v>Normal</v>
      </c>
      <c r="I2013" t="str">
        <f t="shared" si="126"/>
        <v>Normal</v>
      </c>
      <c r="J2013" s="14" t="str">
        <f t="shared" si="127"/>
        <v>Class 5</v>
      </c>
    </row>
    <row r="2014" spans="1:10" x14ac:dyDescent="0.45">
      <c r="A2014">
        <v>491188</v>
      </c>
      <c r="B2014" t="s">
        <v>28</v>
      </c>
      <c r="C2014" t="s">
        <v>26</v>
      </c>
      <c r="D2014" t="s">
        <v>18</v>
      </c>
      <c r="E2014" t="s">
        <v>77</v>
      </c>
      <c r="F2014">
        <v>55718</v>
      </c>
      <c r="G2014">
        <f t="shared" si="124"/>
        <v>0.21710983219846447</v>
      </c>
      <c r="H2014" t="str">
        <f t="shared" si="125"/>
        <v>Normal</v>
      </c>
      <c r="I2014" t="str">
        <f t="shared" si="126"/>
        <v>Normal</v>
      </c>
      <c r="J2014" s="14" t="str">
        <f t="shared" si="127"/>
        <v>Class 5</v>
      </c>
    </row>
    <row r="2015" spans="1:10" x14ac:dyDescent="0.45">
      <c r="A2015">
        <v>981459</v>
      </c>
      <c r="B2015" t="s">
        <v>28</v>
      </c>
      <c r="C2015" t="s">
        <v>26</v>
      </c>
      <c r="D2015" t="s">
        <v>15</v>
      </c>
      <c r="E2015" t="s">
        <v>77</v>
      </c>
      <c r="F2015">
        <v>55709</v>
      </c>
      <c r="G2015">
        <f t="shared" si="124"/>
        <v>0.21679081576665138</v>
      </c>
      <c r="H2015" t="str">
        <f t="shared" si="125"/>
        <v>Normal</v>
      </c>
      <c r="I2015" t="str">
        <f t="shared" si="126"/>
        <v>Normal</v>
      </c>
      <c r="J2015" s="14" t="str">
        <f t="shared" si="127"/>
        <v>Class 5</v>
      </c>
    </row>
    <row r="2016" spans="1:10" x14ac:dyDescent="0.45">
      <c r="A2016">
        <v>771896</v>
      </c>
      <c r="B2016" t="s">
        <v>28</v>
      </c>
      <c r="C2016" t="s">
        <v>25</v>
      </c>
      <c r="D2016" t="s">
        <v>14</v>
      </c>
      <c r="E2016" t="s">
        <v>84</v>
      </c>
      <c r="F2016">
        <v>55699</v>
      </c>
      <c r="G2016">
        <f t="shared" si="124"/>
        <v>0.21643635306463682</v>
      </c>
      <c r="H2016" t="str">
        <f t="shared" si="125"/>
        <v>Normal</v>
      </c>
      <c r="I2016" t="str">
        <f t="shared" si="126"/>
        <v>Normal</v>
      </c>
      <c r="J2016" s="14" t="str">
        <f t="shared" si="127"/>
        <v>Class 5</v>
      </c>
    </row>
    <row r="2017" spans="1:10" x14ac:dyDescent="0.45">
      <c r="A2017">
        <v>331487</v>
      </c>
      <c r="B2017" t="s">
        <v>28</v>
      </c>
      <c r="C2017" t="s">
        <v>25</v>
      </c>
      <c r="D2017" t="s">
        <v>18</v>
      </c>
      <c r="E2017" t="s">
        <v>77</v>
      </c>
      <c r="F2017">
        <v>55670</v>
      </c>
      <c r="G2017">
        <f t="shared" si="124"/>
        <v>0.21540841122879456</v>
      </c>
      <c r="H2017" t="str">
        <f t="shared" si="125"/>
        <v>Normal</v>
      </c>
      <c r="I2017" t="str">
        <f t="shared" si="126"/>
        <v>Normal</v>
      </c>
      <c r="J2017" s="14" t="str">
        <f t="shared" si="127"/>
        <v>Class 5</v>
      </c>
    </row>
    <row r="2018" spans="1:10" x14ac:dyDescent="0.45">
      <c r="A2018">
        <v>477807</v>
      </c>
      <c r="B2018" t="s">
        <v>28</v>
      </c>
      <c r="C2018" t="s">
        <v>25</v>
      </c>
      <c r="D2018" t="s">
        <v>15</v>
      </c>
      <c r="E2018" t="s">
        <v>79</v>
      </c>
      <c r="F2018">
        <v>55597</v>
      </c>
      <c r="G2018">
        <f t="shared" si="124"/>
        <v>0.21282083350408826</v>
      </c>
      <c r="H2018" t="str">
        <f t="shared" si="125"/>
        <v>Normal</v>
      </c>
      <c r="I2018" t="str">
        <f t="shared" si="126"/>
        <v>Normal</v>
      </c>
      <c r="J2018" s="14" t="str">
        <f t="shared" si="127"/>
        <v>Class 5</v>
      </c>
    </row>
    <row r="2019" spans="1:10" x14ac:dyDescent="0.45">
      <c r="A2019">
        <v>75020</v>
      </c>
      <c r="B2019" t="s">
        <v>28</v>
      </c>
      <c r="C2019" t="s">
        <v>25</v>
      </c>
      <c r="D2019" t="s">
        <v>18</v>
      </c>
      <c r="E2019" t="s">
        <v>78</v>
      </c>
      <c r="F2019">
        <v>55563</v>
      </c>
      <c r="G2019">
        <f t="shared" si="124"/>
        <v>0.21161566031723872</v>
      </c>
      <c r="H2019" t="str">
        <f t="shared" si="125"/>
        <v>Normal</v>
      </c>
      <c r="I2019" t="str">
        <f t="shared" si="126"/>
        <v>Normal</v>
      </c>
      <c r="J2019" s="14" t="str">
        <f t="shared" si="127"/>
        <v>Class 5</v>
      </c>
    </row>
    <row r="2020" spans="1:10" x14ac:dyDescent="0.45">
      <c r="A2020">
        <v>498520</v>
      </c>
      <c r="B2020" t="s">
        <v>28</v>
      </c>
      <c r="C2020" t="s">
        <v>25</v>
      </c>
      <c r="D2020" t="s">
        <v>14</v>
      </c>
      <c r="E2020" t="s">
        <v>84</v>
      </c>
      <c r="F2020">
        <v>55559</v>
      </c>
      <c r="G2020">
        <f t="shared" si="124"/>
        <v>0.21147387523643291</v>
      </c>
      <c r="H2020" t="str">
        <f t="shared" si="125"/>
        <v>Normal</v>
      </c>
      <c r="I2020" t="str">
        <f t="shared" si="126"/>
        <v>Normal</v>
      </c>
      <c r="J2020" s="14" t="str">
        <f t="shared" si="127"/>
        <v>Class 5</v>
      </c>
    </row>
    <row r="2021" spans="1:10" x14ac:dyDescent="0.45">
      <c r="A2021">
        <v>778435</v>
      </c>
      <c r="B2021" t="s">
        <v>28</v>
      </c>
      <c r="C2021" t="s">
        <v>26</v>
      </c>
      <c r="D2021" t="s">
        <v>15</v>
      </c>
      <c r="E2021" t="s">
        <v>77</v>
      </c>
      <c r="F2021">
        <v>55524</v>
      </c>
      <c r="G2021">
        <f t="shared" si="124"/>
        <v>0.21023325577938193</v>
      </c>
      <c r="H2021" t="str">
        <f t="shared" si="125"/>
        <v>Normal</v>
      </c>
      <c r="I2021" t="str">
        <f t="shared" si="126"/>
        <v>Normal</v>
      </c>
      <c r="J2021" s="14" t="str">
        <f t="shared" si="127"/>
        <v>Class 5</v>
      </c>
    </row>
    <row r="2022" spans="1:10" x14ac:dyDescent="0.45">
      <c r="A2022">
        <v>343794</v>
      </c>
      <c r="B2022" t="s">
        <v>28</v>
      </c>
      <c r="C2022" t="s">
        <v>25</v>
      </c>
      <c r="D2022" t="s">
        <v>15</v>
      </c>
      <c r="E2022" t="s">
        <v>81</v>
      </c>
      <c r="F2022">
        <v>55509</v>
      </c>
      <c r="G2022">
        <f t="shared" si="124"/>
        <v>0.20970156172636009</v>
      </c>
      <c r="H2022" t="str">
        <f t="shared" si="125"/>
        <v>Normal</v>
      </c>
      <c r="I2022" t="str">
        <f t="shared" si="126"/>
        <v>Normal</v>
      </c>
      <c r="J2022" s="14" t="str">
        <f t="shared" si="127"/>
        <v>Class 5</v>
      </c>
    </row>
    <row r="2023" spans="1:10" x14ac:dyDescent="0.45">
      <c r="A2023">
        <v>340482</v>
      </c>
      <c r="B2023" t="s">
        <v>28</v>
      </c>
      <c r="C2023" t="s">
        <v>26</v>
      </c>
      <c r="D2023" t="s">
        <v>18</v>
      </c>
      <c r="E2023" t="s">
        <v>77</v>
      </c>
      <c r="F2023">
        <v>55503</v>
      </c>
      <c r="G2023">
        <f t="shared" si="124"/>
        <v>0.20948888410515135</v>
      </c>
      <c r="H2023" t="str">
        <f t="shared" si="125"/>
        <v>Normal</v>
      </c>
      <c r="I2023" t="str">
        <f t="shared" si="126"/>
        <v>Normal</v>
      </c>
      <c r="J2023" s="14" t="str">
        <f t="shared" si="127"/>
        <v>Class 5</v>
      </c>
    </row>
    <row r="2024" spans="1:10" x14ac:dyDescent="0.45">
      <c r="A2024">
        <v>25761</v>
      </c>
      <c r="B2024" t="s">
        <v>28</v>
      </c>
      <c r="C2024" t="s">
        <v>25</v>
      </c>
      <c r="D2024" t="s">
        <v>15</v>
      </c>
      <c r="E2024" t="s">
        <v>84</v>
      </c>
      <c r="F2024">
        <v>55502</v>
      </c>
      <c r="G2024">
        <f t="shared" si="124"/>
        <v>0.20945343783494988</v>
      </c>
      <c r="H2024" t="str">
        <f t="shared" si="125"/>
        <v>Normal</v>
      </c>
      <c r="I2024" t="str">
        <f t="shared" si="126"/>
        <v>Normal</v>
      </c>
      <c r="J2024" s="14" t="str">
        <f t="shared" si="127"/>
        <v>Class 5</v>
      </c>
    </row>
    <row r="2025" spans="1:10" x14ac:dyDescent="0.45">
      <c r="A2025">
        <v>123721</v>
      </c>
      <c r="B2025" t="s">
        <v>28</v>
      </c>
      <c r="C2025" t="s">
        <v>26</v>
      </c>
      <c r="D2025" t="s">
        <v>15</v>
      </c>
      <c r="E2025" t="s">
        <v>83</v>
      </c>
      <c r="F2025">
        <v>55487</v>
      </c>
      <c r="G2025">
        <f t="shared" si="124"/>
        <v>0.20892174378192804</v>
      </c>
      <c r="H2025" t="str">
        <f t="shared" si="125"/>
        <v>Normal</v>
      </c>
      <c r="I2025" t="str">
        <f t="shared" si="126"/>
        <v>Normal</v>
      </c>
      <c r="J2025" s="14" t="str">
        <f t="shared" si="127"/>
        <v>Class 5</v>
      </c>
    </row>
    <row r="2026" spans="1:10" x14ac:dyDescent="0.45">
      <c r="A2026">
        <v>282279</v>
      </c>
      <c r="B2026" t="s">
        <v>28</v>
      </c>
      <c r="C2026" t="s">
        <v>25</v>
      </c>
      <c r="D2026" t="s">
        <v>16</v>
      </c>
      <c r="E2026" t="s">
        <v>80</v>
      </c>
      <c r="F2026">
        <v>55483</v>
      </c>
      <c r="G2026">
        <f t="shared" si="124"/>
        <v>0.2087799587011222</v>
      </c>
      <c r="H2026" t="str">
        <f t="shared" si="125"/>
        <v>Normal</v>
      </c>
      <c r="I2026" t="str">
        <f t="shared" si="126"/>
        <v>Normal</v>
      </c>
      <c r="J2026" s="14" t="str">
        <f t="shared" si="127"/>
        <v>Class 5</v>
      </c>
    </row>
    <row r="2027" spans="1:10" x14ac:dyDescent="0.45">
      <c r="A2027">
        <v>576340</v>
      </c>
      <c r="B2027" t="s">
        <v>28</v>
      </c>
      <c r="C2027" t="s">
        <v>26</v>
      </c>
      <c r="D2027" t="s">
        <v>15</v>
      </c>
      <c r="E2027" t="s">
        <v>79</v>
      </c>
      <c r="F2027">
        <v>55469</v>
      </c>
      <c r="G2027">
        <f t="shared" si="124"/>
        <v>0.20828371091830183</v>
      </c>
      <c r="H2027" t="str">
        <f t="shared" si="125"/>
        <v>Normal</v>
      </c>
      <c r="I2027" t="str">
        <f t="shared" si="126"/>
        <v>Normal</v>
      </c>
      <c r="J2027" s="14" t="str">
        <f t="shared" si="127"/>
        <v>Class 5</v>
      </c>
    </row>
    <row r="2028" spans="1:10" x14ac:dyDescent="0.45">
      <c r="A2028">
        <v>156531</v>
      </c>
      <c r="B2028" t="s">
        <v>28</v>
      </c>
      <c r="C2028" t="s">
        <v>25</v>
      </c>
      <c r="D2028" t="s">
        <v>15</v>
      </c>
      <c r="E2028" t="s">
        <v>78</v>
      </c>
      <c r="F2028">
        <v>55365</v>
      </c>
      <c r="G2028">
        <f t="shared" si="124"/>
        <v>0.20459729881735036</v>
      </c>
      <c r="H2028" t="str">
        <f t="shared" si="125"/>
        <v>Normal</v>
      </c>
      <c r="I2028" t="str">
        <f t="shared" si="126"/>
        <v>Normal</v>
      </c>
      <c r="J2028" s="14" t="str">
        <f t="shared" si="127"/>
        <v>Class 5</v>
      </c>
    </row>
    <row r="2029" spans="1:10" x14ac:dyDescent="0.45">
      <c r="A2029">
        <v>401508</v>
      </c>
      <c r="B2029" t="s">
        <v>28</v>
      </c>
      <c r="C2029" t="s">
        <v>25</v>
      </c>
      <c r="D2029" t="s">
        <v>15</v>
      </c>
      <c r="E2029" t="s">
        <v>80</v>
      </c>
      <c r="F2029">
        <v>55353</v>
      </c>
      <c r="G2029">
        <f t="shared" si="124"/>
        <v>0.20417194357493287</v>
      </c>
      <c r="H2029" t="str">
        <f t="shared" si="125"/>
        <v>Normal</v>
      </c>
      <c r="I2029" t="str">
        <f t="shared" si="126"/>
        <v>Normal</v>
      </c>
      <c r="J2029" s="14" t="str">
        <f t="shared" si="127"/>
        <v>Class 5</v>
      </c>
    </row>
    <row r="2030" spans="1:10" x14ac:dyDescent="0.45">
      <c r="A2030">
        <v>541487</v>
      </c>
      <c r="B2030" t="s">
        <v>28</v>
      </c>
      <c r="C2030" t="s">
        <v>25</v>
      </c>
      <c r="D2030" t="s">
        <v>15</v>
      </c>
      <c r="E2030" t="s">
        <v>84</v>
      </c>
      <c r="F2030">
        <v>55349</v>
      </c>
      <c r="G2030">
        <f t="shared" si="124"/>
        <v>0.20403015849412706</v>
      </c>
      <c r="H2030" t="str">
        <f t="shared" si="125"/>
        <v>Normal</v>
      </c>
      <c r="I2030" t="str">
        <f t="shared" si="126"/>
        <v>Normal</v>
      </c>
      <c r="J2030" s="14" t="str">
        <f t="shared" si="127"/>
        <v>Class 5</v>
      </c>
    </row>
    <row r="2031" spans="1:10" x14ac:dyDescent="0.45">
      <c r="A2031">
        <v>324262</v>
      </c>
      <c r="B2031" t="s">
        <v>28</v>
      </c>
      <c r="C2031" t="s">
        <v>25</v>
      </c>
      <c r="D2031" t="s">
        <v>10</v>
      </c>
      <c r="E2031" t="s">
        <v>76</v>
      </c>
      <c r="F2031">
        <v>55341</v>
      </c>
      <c r="G2031">
        <f t="shared" si="124"/>
        <v>0.20374658833251541</v>
      </c>
      <c r="H2031" t="str">
        <f t="shared" si="125"/>
        <v>Normal</v>
      </c>
      <c r="I2031" t="str">
        <f t="shared" si="126"/>
        <v>Normal</v>
      </c>
      <c r="J2031" s="14" t="str">
        <f t="shared" si="127"/>
        <v>Class 5</v>
      </c>
    </row>
    <row r="2032" spans="1:10" x14ac:dyDescent="0.45">
      <c r="A2032">
        <v>665097</v>
      </c>
      <c r="B2032" t="s">
        <v>28</v>
      </c>
      <c r="C2032" t="s">
        <v>25</v>
      </c>
      <c r="D2032" t="s">
        <v>15</v>
      </c>
      <c r="E2032" t="s">
        <v>78</v>
      </c>
      <c r="F2032">
        <v>55335</v>
      </c>
      <c r="G2032">
        <f t="shared" si="124"/>
        <v>0.20353391071130666</v>
      </c>
      <c r="H2032" t="str">
        <f t="shared" si="125"/>
        <v>Normal</v>
      </c>
      <c r="I2032" t="str">
        <f t="shared" si="126"/>
        <v>Normal</v>
      </c>
      <c r="J2032" s="14" t="str">
        <f t="shared" si="127"/>
        <v>Class 5</v>
      </c>
    </row>
    <row r="2033" spans="1:10" x14ac:dyDescent="0.45">
      <c r="A2033">
        <v>227598</v>
      </c>
      <c r="B2033" t="s">
        <v>28</v>
      </c>
      <c r="C2033" t="s">
        <v>25</v>
      </c>
      <c r="D2033" t="s">
        <v>18</v>
      </c>
      <c r="E2033" t="s">
        <v>84</v>
      </c>
      <c r="F2033">
        <v>55322</v>
      </c>
      <c r="G2033">
        <f t="shared" si="124"/>
        <v>0.20307310919868773</v>
      </c>
      <c r="H2033" t="str">
        <f t="shared" si="125"/>
        <v>Normal</v>
      </c>
      <c r="I2033" t="str">
        <f t="shared" si="126"/>
        <v>Normal</v>
      </c>
      <c r="J2033" s="14" t="str">
        <f t="shared" si="127"/>
        <v>Class 5</v>
      </c>
    </row>
    <row r="2034" spans="1:10" x14ac:dyDescent="0.45">
      <c r="A2034">
        <v>265723</v>
      </c>
      <c r="B2034" t="s">
        <v>28</v>
      </c>
      <c r="C2034" t="s">
        <v>25</v>
      </c>
      <c r="D2034" t="s">
        <v>15</v>
      </c>
      <c r="E2034" t="s">
        <v>77</v>
      </c>
      <c r="F2034">
        <v>55316</v>
      </c>
      <c r="G2034">
        <f t="shared" si="124"/>
        <v>0.20286043157747899</v>
      </c>
      <c r="H2034" t="str">
        <f t="shared" si="125"/>
        <v>Normal</v>
      </c>
      <c r="I2034" t="str">
        <f t="shared" si="126"/>
        <v>Normal</v>
      </c>
      <c r="J2034" s="14" t="str">
        <f t="shared" si="127"/>
        <v>Class 5</v>
      </c>
    </row>
    <row r="2035" spans="1:10" x14ac:dyDescent="0.45">
      <c r="A2035">
        <v>946771</v>
      </c>
      <c r="B2035" t="s">
        <v>28</v>
      </c>
      <c r="C2035" t="s">
        <v>25</v>
      </c>
      <c r="D2035" t="s">
        <v>15</v>
      </c>
      <c r="E2035" t="s">
        <v>78</v>
      </c>
      <c r="F2035">
        <v>55305</v>
      </c>
      <c r="G2035">
        <f t="shared" si="124"/>
        <v>0.20247052260526296</v>
      </c>
      <c r="H2035" t="str">
        <f t="shared" si="125"/>
        <v>Normal</v>
      </c>
      <c r="I2035" t="str">
        <f t="shared" si="126"/>
        <v>Normal</v>
      </c>
      <c r="J2035" s="14" t="str">
        <f t="shared" si="127"/>
        <v>Class 5</v>
      </c>
    </row>
    <row r="2036" spans="1:10" x14ac:dyDescent="0.45">
      <c r="A2036">
        <v>323196</v>
      </c>
      <c r="B2036" t="s">
        <v>28</v>
      </c>
      <c r="C2036" t="s">
        <v>26</v>
      </c>
      <c r="D2036" t="s">
        <v>15</v>
      </c>
      <c r="E2036" t="s">
        <v>77</v>
      </c>
      <c r="F2036">
        <v>55302</v>
      </c>
      <c r="G2036">
        <f t="shared" si="124"/>
        <v>0.20236418379465859</v>
      </c>
      <c r="H2036" t="str">
        <f t="shared" si="125"/>
        <v>Normal</v>
      </c>
      <c r="I2036" t="str">
        <f t="shared" si="126"/>
        <v>Normal</v>
      </c>
      <c r="J2036" s="14" t="str">
        <f t="shared" si="127"/>
        <v>Class 5</v>
      </c>
    </row>
    <row r="2037" spans="1:10" x14ac:dyDescent="0.45">
      <c r="A2037">
        <v>980584</v>
      </c>
      <c r="B2037" t="s">
        <v>28</v>
      </c>
      <c r="C2037" t="s">
        <v>25</v>
      </c>
      <c r="D2037" t="s">
        <v>15</v>
      </c>
      <c r="E2037" t="s">
        <v>79</v>
      </c>
      <c r="F2037">
        <v>55271</v>
      </c>
      <c r="G2037">
        <f t="shared" si="124"/>
        <v>0.20126534941841345</v>
      </c>
      <c r="H2037" t="str">
        <f t="shared" si="125"/>
        <v>Normal</v>
      </c>
      <c r="I2037" t="str">
        <f t="shared" si="126"/>
        <v>Normal</v>
      </c>
      <c r="J2037" s="14" t="str">
        <f t="shared" si="127"/>
        <v>Class 5</v>
      </c>
    </row>
    <row r="2038" spans="1:10" x14ac:dyDescent="0.45">
      <c r="A2038">
        <v>356398</v>
      </c>
      <c r="B2038" t="s">
        <v>28</v>
      </c>
      <c r="C2038" t="s">
        <v>25</v>
      </c>
      <c r="D2038" t="s">
        <v>15</v>
      </c>
      <c r="E2038" t="s">
        <v>79</v>
      </c>
      <c r="F2038">
        <v>55254</v>
      </c>
      <c r="G2038">
        <f t="shared" si="124"/>
        <v>0.20066276282498868</v>
      </c>
      <c r="H2038" t="str">
        <f t="shared" si="125"/>
        <v>Normal</v>
      </c>
      <c r="I2038" t="str">
        <f t="shared" si="126"/>
        <v>Normal</v>
      </c>
      <c r="J2038" s="14" t="str">
        <f t="shared" si="127"/>
        <v>Class 5</v>
      </c>
    </row>
    <row r="2039" spans="1:10" x14ac:dyDescent="0.45">
      <c r="A2039">
        <v>370831</v>
      </c>
      <c r="B2039" t="s">
        <v>28</v>
      </c>
      <c r="C2039" t="s">
        <v>25</v>
      </c>
      <c r="D2039" t="s">
        <v>15</v>
      </c>
      <c r="E2039" t="s">
        <v>87</v>
      </c>
      <c r="F2039">
        <v>55248</v>
      </c>
      <c r="G2039">
        <f t="shared" si="124"/>
        <v>0.20045008520377994</v>
      </c>
      <c r="H2039" t="str">
        <f t="shared" si="125"/>
        <v>Normal</v>
      </c>
      <c r="I2039" t="str">
        <f t="shared" si="126"/>
        <v>Normal</v>
      </c>
      <c r="J2039" s="14" t="str">
        <f t="shared" si="127"/>
        <v>Class 5</v>
      </c>
    </row>
    <row r="2040" spans="1:10" x14ac:dyDescent="0.45">
      <c r="A2040">
        <v>648085</v>
      </c>
      <c r="B2040" t="s">
        <v>28</v>
      </c>
      <c r="C2040" t="s">
        <v>25</v>
      </c>
      <c r="D2040" t="s">
        <v>18</v>
      </c>
      <c r="E2040" t="s">
        <v>76</v>
      </c>
      <c r="F2040">
        <v>55240</v>
      </c>
      <c r="G2040">
        <f t="shared" si="124"/>
        <v>0.20016651504216829</v>
      </c>
      <c r="H2040" t="str">
        <f t="shared" si="125"/>
        <v>Normal</v>
      </c>
      <c r="I2040" t="str">
        <f t="shared" si="126"/>
        <v>Normal</v>
      </c>
      <c r="J2040" s="14" t="str">
        <f t="shared" si="127"/>
        <v>Class 5</v>
      </c>
    </row>
    <row r="2041" spans="1:10" x14ac:dyDescent="0.45">
      <c r="A2041">
        <v>828206</v>
      </c>
      <c r="B2041" t="s">
        <v>28</v>
      </c>
      <c r="C2041" t="s">
        <v>33</v>
      </c>
      <c r="D2041" t="s">
        <v>16</v>
      </c>
      <c r="E2041" t="s">
        <v>77</v>
      </c>
      <c r="F2041">
        <v>55211</v>
      </c>
      <c r="G2041">
        <f t="shared" si="124"/>
        <v>0.19913857320632605</v>
      </c>
      <c r="H2041" t="str">
        <f t="shared" si="125"/>
        <v>Normal</v>
      </c>
      <c r="I2041" t="str">
        <f t="shared" si="126"/>
        <v>Normal</v>
      </c>
      <c r="J2041" s="14" t="str">
        <f t="shared" si="127"/>
        <v>Class 5</v>
      </c>
    </row>
    <row r="2042" spans="1:10" x14ac:dyDescent="0.45">
      <c r="A2042">
        <v>897562</v>
      </c>
      <c r="B2042" t="s">
        <v>28</v>
      </c>
      <c r="C2042" t="s">
        <v>26</v>
      </c>
      <c r="D2042" t="s">
        <v>10</v>
      </c>
      <c r="E2042" t="s">
        <v>78</v>
      </c>
      <c r="F2042">
        <v>55201</v>
      </c>
      <c r="G2042">
        <f t="shared" si="124"/>
        <v>0.1987841105043115</v>
      </c>
      <c r="H2042" t="str">
        <f t="shared" si="125"/>
        <v>Normal</v>
      </c>
      <c r="I2042" t="str">
        <f t="shared" si="126"/>
        <v>Normal</v>
      </c>
      <c r="J2042" s="14" t="str">
        <f t="shared" si="127"/>
        <v>Class 5</v>
      </c>
    </row>
    <row r="2043" spans="1:10" x14ac:dyDescent="0.45">
      <c r="A2043">
        <v>213326</v>
      </c>
      <c r="B2043" t="s">
        <v>28</v>
      </c>
      <c r="C2043" t="s">
        <v>26</v>
      </c>
      <c r="D2043" t="s">
        <v>11</v>
      </c>
      <c r="E2043" t="s">
        <v>77</v>
      </c>
      <c r="F2043">
        <v>55181</v>
      </c>
      <c r="G2043">
        <f t="shared" si="124"/>
        <v>0.19807518510028238</v>
      </c>
      <c r="H2043" t="str">
        <f t="shared" si="125"/>
        <v>Normal</v>
      </c>
      <c r="I2043" t="str">
        <f t="shared" si="126"/>
        <v>Normal</v>
      </c>
      <c r="J2043" s="14" t="str">
        <f t="shared" si="127"/>
        <v>Class 5</v>
      </c>
    </row>
    <row r="2044" spans="1:10" x14ac:dyDescent="0.45">
      <c r="A2044">
        <v>180086</v>
      </c>
      <c r="B2044" t="s">
        <v>28</v>
      </c>
      <c r="C2044" t="s">
        <v>26</v>
      </c>
      <c r="D2044" t="s">
        <v>15</v>
      </c>
      <c r="E2044" t="s">
        <v>77</v>
      </c>
      <c r="F2044">
        <v>55177</v>
      </c>
      <c r="G2044">
        <f t="shared" si="124"/>
        <v>0.19793340001947654</v>
      </c>
      <c r="H2044" t="str">
        <f t="shared" si="125"/>
        <v>Normal</v>
      </c>
      <c r="I2044" t="str">
        <f t="shared" si="126"/>
        <v>Normal</v>
      </c>
      <c r="J2044" s="14" t="str">
        <f t="shared" si="127"/>
        <v>Class 5</v>
      </c>
    </row>
    <row r="2045" spans="1:10" x14ac:dyDescent="0.45">
      <c r="A2045">
        <v>130541</v>
      </c>
      <c r="B2045" t="s">
        <v>28</v>
      </c>
      <c r="C2045" t="s">
        <v>25</v>
      </c>
      <c r="D2045" t="s">
        <v>15</v>
      </c>
      <c r="E2045" t="s">
        <v>81</v>
      </c>
      <c r="F2045">
        <v>55168</v>
      </c>
      <c r="G2045">
        <f t="shared" si="124"/>
        <v>0.19761438358766342</v>
      </c>
      <c r="H2045" t="str">
        <f t="shared" si="125"/>
        <v>Normal</v>
      </c>
      <c r="I2045" t="str">
        <f t="shared" si="126"/>
        <v>Normal</v>
      </c>
      <c r="J2045" s="14" t="str">
        <f t="shared" si="127"/>
        <v>Class 5</v>
      </c>
    </row>
    <row r="2046" spans="1:10" x14ac:dyDescent="0.45">
      <c r="A2046">
        <v>366864</v>
      </c>
      <c r="B2046" t="s">
        <v>28</v>
      </c>
      <c r="C2046" t="s">
        <v>25</v>
      </c>
      <c r="D2046" t="s">
        <v>18</v>
      </c>
      <c r="E2046" t="s">
        <v>76</v>
      </c>
      <c r="F2046">
        <v>55146</v>
      </c>
      <c r="G2046">
        <f t="shared" si="124"/>
        <v>0.1968345656432314</v>
      </c>
      <c r="H2046" t="str">
        <f t="shared" si="125"/>
        <v>Normal</v>
      </c>
      <c r="I2046" t="str">
        <f t="shared" si="126"/>
        <v>Normal</v>
      </c>
      <c r="J2046" s="14" t="str">
        <f t="shared" si="127"/>
        <v>Class 5</v>
      </c>
    </row>
    <row r="2047" spans="1:10" x14ac:dyDescent="0.45">
      <c r="A2047">
        <v>346303</v>
      </c>
      <c r="B2047" t="s">
        <v>28</v>
      </c>
      <c r="C2047" t="s">
        <v>26</v>
      </c>
      <c r="D2047" t="s">
        <v>18</v>
      </c>
      <c r="E2047" t="s">
        <v>79</v>
      </c>
      <c r="F2047">
        <v>55056</v>
      </c>
      <c r="G2047">
        <f t="shared" si="124"/>
        <v>0.1936444013251003</v>
      </c>
      <c r="H2047" t="str">
        <f t="shared" si="125"/>
        <v>Normal</v>
      </c>
      <c r="I2047" t="str">
        <f t="shared" si="126"/>
        <v>Normal</v>
      </c>
      <c r="J2047" s="14" t="str">
        <f t="shared" si="127"/>
        <v>Class 5</v>
      </c>
    </row>
    <row r="2048" spans="1:10" x14ac:dyDescent="0.45">
      <c r="A2048">
        <v>321436</v>
      </c>
      <c r="B2048" t="s">
        <v>28</v>
      </c>
      <c r="C2048" t="s">
        <v>25</v>
      </c>
      <c r="D2048" t="s">
        <v>15</v>
      </c>
      <c r="E2048" t="s">
        <v>77</v>
      </c>
      <c r="F2048">
        <v>54996</v>
      </c>
      <c r="G2048">
        <f t="shared" si="124"/>
        <v>0.19151762511301293</v>
      </c>
      <c r="H2048" t="str">
        <f t="shared" si="125"/>
        <v>Normal</v>
      </c>
      <c r="I2048" t="str">
        <f t="shared" si="126"/>
        <v>Normal</v>
      </c>
      <c r="J2048" s="14" t="str">
        <f t="shared" si="127"/>
        <v>Class 5</v>
      </c>
    </row>
    <row r="2049" spans="1:10" x14ac:dyDescent="0.45">
      <c r="A2049">
        <v>980404</v>
      </c>
      <c r="B2049" t="s">
        <v>28</v>
      </c>
      <c r="C2049" t="s">
        <v>25</v>
      </c>
      <c r="D2049" t="s">
        <v>18</v>
      </c>
      <c r="E2049" t="s">
        <v>77</v>
      </c>
      <c r="F2049">
        <v>54995</v>
      </c>
      <c r="G2049">
        <f t="shared" si="124"/>
        <v>0.19148217884281146</v>
      </c>
      <c r="H2049" t="str">
        <f t="shared" si="125"/>
        <v>Normal</v>
      </c>
      <c r="I2049" t="str">
        <f t="shared" si="126"/>
        <v>Normal</v>
      </c>
      <c r="J2049" s="14" t="str">
        <f t="shared" si="127"/>
        <v>Class 5</v>
      </c>
    </row>
    <row r="2050" spans="1:10" x14ac:dyDescent="0.45">
      <c r="A2050">
        <v>16456</v>
      </c>
      <c r="B2050" t="s">
        <v>28</v>
      </c>
      <c r="C2050" t="s">
        <v>25</v>
      </c>
      <c r="D2050" t="s">
        <v>18</v>
      </c>
      <c r="E2050" t="s">
        <v>84</v>
      </c>
      <c r="F2050">
        <v>54974</v>
      </c>
      <c r="G2050">
        <f t="shared" ref="G2050:G2113" si="128">(F2050-$L$6)/$L$5</f>
        <v>0.19073780716858088</v>
      </c>
      <c r="H2050" t="str">
        <f t="shared" ref="H2050:H2113" si="129">IF(ABS(G2050)&gt;2, "Outlier", "Normal")</f>
        <v>Normal</v>
      </c>
      <c r="I2050" t="str">
        <f t="shared" ref="I2050:I2113" si="130">IF(OR(F2050&lt;$Q$5, F2050&gt;$Q$6), "Outlier", "Normal")</f>
        <v>Normal</v>
      </c>
      <c r="J2050" s="14" t="str">
        <f t="shared" ref="J2050:J2113" si="131">IF(F2050 &lt;= MIN(F:F) + $Q$23, "Class 1",
IF(F2050 &lt;= MIN(F:F) + $Q$23 *2, "Class 2",
IF(F2050 &lt;= MIN(F:F) + $Q$23 *3, "Class 3",
IF(F2050 &lt;= MIN(F:F) + $Q$23 *4, "Class 4",
IF(F2050 &lt;= MIN(F:F) + $Q$23 *5, "Class 5",
IF(F2050 &lt;= MIN(F:F) + $Q$23 *6, "Class 6",
IF(F2050 &lt;= MIN(F:F) + $Q$23 *7, "Class 7",
IF(F2050 &lt;= MIN(F:F) + $Q$23 *8, "Class 7",
IF(F2050 &lt;= MIN(F:F) + $Q$23 *9, "Class 9",
IF(F2050 &lt;= MIN(F:F) + $Q$23 *10, "Class 10",
))))))))))</f>
        <v>Class 5</v>
      </c>
    </row>
    <row r="2051" spans="1:10" x14ac:dyDescent="0.45">
      <c r="A2051">
        <v>56603</v>
      </c>
      <c r="B2051" t="s">
        <v>28</v>
      </c>
      <c r="C2051" t="s">
        <v>26</v>
      </c>
      <c r="D2051" t="s">
        <v>18</v>
      </c>
      <c r="E2051" t="s">
        <v>80</v>
      </c>
      <c r="F2051">
        <v>54973</v>
      </c>
      <c r="G2051">
        <f t="shared" si="128"/>
        <v>0.19070236089837941</v>
      </c>
      <c r="H2051" t="str">
        <f t="shared" si="129"/>
        <v>Normal</v>
      </c>
      <c r="I2051" t="str">
        <f t="shared" si="130"/>
        <v>Normal</v>
      </c>
      <c r="J2051" s="14" t="str">
        <f t="shared" si="131"/>
        <v>Class 5</v>
      </c>
    </row>
    <row r="2052" spans="1:10" x14ac:dyDescent="0.45">
      <c r="A2052">
        <v>12073</v>
      </c>
      <c r="B2052" t="s">
        <v>28</v>
      </c>
      <c r="C2052" t="s">
        <v>33</v>
      </c>
      <c r="D2052" t="s">
        <v>11</v>
      </c>
      <c r="E2052" t="s">
        <v>84</v>
      </c>
      <c r="F2052">
        <v>54951</v>
      </c>
      <c r="G2052">
        <f t="shared" si="128"/>
        <v>0.18992254295394739</v>
      </c>
      <c r="H2052" t="str">
        <f t="shared" si="129"/>
        <v>Normal</v>
      </c>
      <c r="I2052" t="str">
        <f t="shared" si="130"/>
        <v>Normal</v>
      </c>
      <c r="J2052" s="14" t="str">
        <f t="shared" si="131"/>
        <v>Class 5</v>
      </c>
    </row>
    <row r="2053" spans="1:10" x14ac:dyDescent="0.45">
      <c r="A2053">
        <v>476712</v>
      </c>
      <c r="B2053" t="s">
        <v>28</v>
      </c>
      <c r="C2053" t="s">
        <v>25</v>
      </c>
      <c r="D2053" t="s">
        <v>16</v>
      </c>
      <c r="E2053" t="s">
        <v>78</v>
      </c>
      <c r="F2053">
        <v>54937</v>
      </c>
      <c r="G2053">
        <f t="shared" si="128"/>
        <v>0.189426295171127</v>
      </c>
      <c r="H2053" t="str">
        <f t="shared" si="129"/>
        <v>Normal</v>
      </c>
      <c r="I2053" t="str">
        <f t="shared" si="130"/>
        <v>Normal</v>
      </c>
      <c r="J2053" s="14" t="str">
        <f t="shared" si="131"/>
        <v>Class 5</v>
      </c>
    </row>
    <row r="2054" spans="1:10" x14ac:dyDescent="0.45">
      <c r="A2054">
        <v>782875</v>
      </c>
      <c r="B2054" t="s">
        <v>28</v>
      </c>
      <c r="C2054" t="s">
        <v>26</v>
      </c>
      <c r="D2054" t="s">
        <v>11</v>
      </c>
      <c r="E2054" t="s">
        <v>81</v>
      </c>
      <c r="F2054">
        <v>54920</v>
      </c>
      <c r="G2054">
        <f t="shared" si="128"/>
        <v>0.18882370857770223</v>
      </c>
      <c r="H2054" t="str">
        <f t="shared" si="129"/>
        <v>Normal</v>
      </c>
      <c r="I2054" t="str">
        <f t="shared" si="130"/>
        <v>Normal</v>
      </c>
      <c r="J2054" s="14" t="str">
        <f t="shared" si="131"/>
        <v>Class 5</v>
      </c>
    </row>
    <row r="2055" spans="1:10" x14ac:dyDescent="0.45">
      <c r="A2055">
        <v>323612</v>
      </c>
      <c r="B2055" t="s">
        <v>28</v>
      </c>
      <c r="C2055" t="s">
        <v>33</v>
      </c>
      <c r="D2055" t="s">
        <v>15</v>
      </c>
      <c r="E2055" t="s">
        <v>78</v>
      </c>
      <c r="F2055">
        <v>54909</v>
      </c>
      <c r="G2055">
        <f t="shared" si="128"/>
        <v>0.1884337996054862</v>
      </c>
      <c r="H2055" t="str">
        <f t="shared" si="129"/>
        <v>Normal</v>
      </c>
      <c r="I2055" t="str">
        <f t="shared" si="130"/>
        <v>Normal</v>
      </c>
      <c r="J2055" s="14" t="str">
        <f t="shared" si="131"/>
        <v>Class 5</v>
      </c>
    </row>
    <row r="2056" spans="1:10" x14ac:dyDescent="0.45">
      <c r="A2056">
        <v>150870</v>
      </c>
      <c r="B2056" t="s">
        <v>28</v>
      </c>
      <c r="C2056" t="s">
        <v>25</v>
      </c>
      <c r="D2056" t="s">
        <v>10</v>
      </c>
      <c r="E2056" t="s">
        <v>76</v>
      </c>
      <c r="F2056">
        <v>54873</v>
      </c>
      <c r="G2056">
        <f t="shared" si="128"/>
        <v>0.18715773387823378</v>
      </c>
      <c r="H2056" t="str">
        <f t="shared" si="129"/>
        <v>Normal</v>
      </c>
      <c r="I2056" t="str">
        <f t="shared" si="130"/>
        <v>Normal</v>
      </c>
      <c r="J2056" s="14" t="str">
        <f t="shared" si="131"/>
        <v>Class 5</v>
      </c>
    </row>
    <row r="2057" spans="1:10" x14ac:dyDescent="0.45">
      <c r="A2057">
        <v>390500</v>
      </c>
      <c r="B2057" t="s">
        <v>28</v>
      </c>
      <c r="C2057" t="s">
        <v>25</v>
      </c>
      <c r="D2057" t="s">
        <v>15</v>
      </c>
      <c r="E2057" t="s">
        <v>84</v>
      </c>
      <c r="F2057">
        <v>54871</v>
      </c>
      <c r="G2057">
        <f t="shared" si="128"/>
        <v>0.18708684133783088</v>
      </c>
      <c r="H2057" t="str">
        <f t="shared" si="129"/>
        <v>Normal</v>
      </c>
      <c r="I2057" t="str">
        <f t="shared" si="130"/>
        <v>Normal</v>
      </c>
      <c r="J2057" s="14" t="str">
        <f t="shared" si="131"/>
        <v>Class 5</v>
      </c>
    </row>
    <row r="2058" spans="1:10" x14ac:dyDescent="0.45">
      <c r="A2058">
        <v>246137</v>
      </c>
      <c r="B2058" t="s">
        <v>28</v>
      </c>
      <c r="C2058" t="s">
        <v>25</v>
      </c>
      <c r="D2058" t="s">
        <v>13</v>
      </c>
      <c r="E2058" t="s">
        <v>76</v>
      </c>
      <c r="F2058">
        <v>54866</v>
      </c>
      <c r="G2058">
        <f t="shared" si="128"/>
        <v>0.18690960998682357</v>
      </c>
      <c r="H2058" t="str">
        <f t="shared" si="129"/>
        <v>Normal</v>
      </c>
      <c r="I2058" t="str">
        <f t="shared" si="130"/>
        <v>Normal</v>
      </c>
      <c r="J2058" s="14" t="str">
        <f t="shared" si="131"/>
        <v>Class 5</v>
      </c>
    </row>
    <row r="2059" spans="1:10" x14ac:dyDescent="0.45">
      <c r="A2059">
        <v>809649</v>
      </c>
      <c r="B2059" t="s">
        <v>28</v>
      </c>
      <c r="C2059" t="s">
        <v>26</v>
      </c>
      <c r="D2059" t="s">
        <v>18</v>
      </c>
      <c r="E2059" t="s">
        <v>84</v>
      </c>
      <c r="F2059">
        <v>54852</v>
      </c>
      <c r="G2059">
        <f t="shared" si="128"/>
        <v>0.1864133622040032</v>
      </c>
      <c r="H2059" t="str">
        <f t="shared" si="129"/>
        <v>Normal</v>
      </c>
      <c r="I2059" t="str">
        <f t="shared" si="130"/>
        <v>Normal</v>
      </c>
      <c r="J2059" s="14" t="str">
        <f t="shared" si="131"/>
        <v>Class 5</v>
      </c>
    </row>
    <row r="2060" spans="1:10" x14ac:dyDescent="0.45">
      <c r="A2060">
        <v>190037</v>
      </c>
      <c r="B2060" t="s">
        <v>28</v>
      </c>
      <c r="C2060" t="s">
        <v>26</v>
      </c>
      <c r="D2060" t="s">
        <v>15</v>
      </c>
      <c r="E2060" t="s">
        <v>79</v>
      </c>
      <c r="F2060">
        <v>54823</v>
      </c>
      <c r="G2060">
        <f t="shared" si="128"/>
        <v>0.18538542036816097</v>
      </c>
      <c r="H2060" t="str">
        <f t="shared" si="129"/>
        <v>Normal</v>
      </c>
      <c r="I2060" t="str">
        <f t="shared" si="130"/>
        <v>Normal</v>
      </c>
      <c r="J2060" s="14" t="str">
        <f t="shared" si="131"/>
        <v>Class 5</v>
      </c>
    </row>
    <row r="2061" spans="1:10" x14ac:dyDescent="0.45">
      <c r="A2061">
        <v>613831</v>
      </c>
      <c r="B2061" t="s">
        <v>28</v>
      </c>
      <c r="C2061" t="s">
        <v>26</v>
      </c>
      <c r="D2061" t="s">
        <v>15</v>
      </c>
      <c r="E2061" t="s">
        <v>80</v>
      </c>
      <c r="F2061">
        <v>54821</v>
      </c>
      <c r="G2061">
        <f t="shared" si="128"/>
        <v>0.18531452782775804</v>
      </c>
      <c r="H2061" t="str">
        <f t="shared" si="129"/>
        <v>Normal</v>
      </c>
      <c r="I2061" t="str">
        <f t="shared" si="130"/>
        <v>Normal</v>
      </c>
      <c r="J2061" s="14" t="str">
        <f t="shared" si="131"/>
        <v>Class 5</v>
      </c>
    </row>
    <row r="2062" spans="1:10" x14ac:dyDescent="0.45">
      <c r="A2062">
        <v>785223</v>
      </c>
      <c r="B2062" t="s">
        <v>28</v>
      </c>
      <c r="C2062" t="s">
        <v>26</v>
      </c>
      <c r="D2062" t="s">
        <v>11</v>
      </c>
      <c r="E2062" t="s">
        <v>77</v>
      </c>
      <c r="F2062">
        <v>54785</v>
      </c>
      <c r="G2062">
        <f t="shared" si="128"/>
        <v>0.18403846210050562</v>
      </c>
      <c r="H2062" t="str">
        <f t="shared" si="129"/>
        <v>Normal</v>
      </c>
      <c r="I2062" t="str">
        <f t="shared" si="130"/>
        <v>Normal</v>
      </c>
      <c r="J2062" s="14" t="str">
        <f t="shared" si="131"/>
        <v>Class 5</v>
      </c>
    </row>
    <row r="2063" spans="1:10" x14ac:dyDescent="0.45">
      <c r="A2063">
        <v>22679</v>
      </c>
      <c r="B2063" t="s">
        <v>28</v>
      </c>
      <c r="C2063" t="s">
        <v>25</v>
      </c>
      <c r="D2063" t="s">
        <v>18</v>
      </c>
      <c r="E2063" t="s">
        <v>78</v>
      </c>
      <c r="F2063">
        <v>54776</v>
      </c>
      <c r="G2063">
        <f t="shared" si="128"/>
        <v>0.1837194456686925</v>
      </c>
      <c r="H2063" t="str">
        <f t="shared" si="129"/>
        <v>Normal</v>
      </c>
      <c r="I2063" t="str">
        <f t="shared" si="130"/>
        <v>Normal</v>
      </c>
      <c r="J2063" s="14" t="str">
        <f t="shared" si="131"/>
        <v>Class 5</v>
      </c>
    </row>
    <row r="2064" spans="1:10" x14ac:dyDescent="0.45">
      <c r="A2064">
        <v>610384</v>
      </c>
      <c r="B2064" t="s">
        <v>28</v>
      </c>
      <c r="C2064" t="s">
        <v>26</v>
      </c>
      <c r="D2064" t="s">
        <v>16</v>
      </c>
      <c r="E2064" t="s">
        <v>78</v>
      </c>
      <c r="F2064">
        <v>54765</v>
      </c>
      <c r="G2064">
        <f t="shared" si="128"/>
        <v>0.18332953669647647</v>
      </c>
      <c r="H2064" t="str">
        <f t="shared" si="129"/>
        <v>Normal</v>
      </c>
      <c r="I2064" t="str">
        <f t="shared" si="130"/>
        <v>Normal</v>
      </c>
      <c r="J2064" s="14" t="str">
        <f t="shared" si="131"/>
        <v>Class 5</v>
      </c>
    </row>
    <row r="2065" spans="1:10" x14ac:dyDescent="0.45">
      <c r="A2065">
        <v>530699</v>
      </c>
      <c r="B2065" t="s">
        <v>28</v>
      </c>
      <c r="C2065" t="s">
        <v>25</v>
      </c>
      <c r="D2065" t="s">
        <v>12</v>
      </c>
      <c r="E2065" t="s">
        <v>80</v>
      </c>
      <c r="F2065">
        <v>54763</v>
      </c>
      <c r="G2065">
        <f t="shared" si="128"/>
        <v>0.18325864415607357</v>
      </c>
      <c r="H2065" t="str">
        <f t="shared" si="129"/>
        <v>Normal</v>
      </c>
      <c r="I2065" t="str">
        <f t="shared" si="130"/>
        <v>Normal</v>
      </c>
      <c r="J2065" s="14" t="str">
        <f t="shared" si="131"/>
        <v>Class 5</v>
      </c>
    </row>
    <row r="2066" spans="1:10" x14ac:dyDescent="0.45">
      <c r="A2066">
        <v>115745</v>
      </c>
      <c r="B2066" t="s">
        <v>28</v>
      </c>
      <c r="C2066" t="s">
        <v>26</v>
      </c>
      <c r="D2066" t="s">
        <v>15</v>
      </c>
      <c r="E2066" t="s">
        <v>79</v>
      </c>
      <c r="F2066">
        <v>54756</v>
      </c>
      <c r="G2066">
        <f t="shared" si="128"/>
        <v>0.18301052026466338</v>
      </c>
      <c r="H2066" t="str">
        <f t="shared" si="129"/>
        <v>Normal</v>
      </c>
      <c r="I2066" t="str">
        <f t="shared" si="130"/>
        <v>Normal</v>
      </c>
      <c r="J2066" s="14" t="str">
        <f t="shared" si="131"/>
        <v>Class 5</v>
      </c>
    </row>
    <row r="2067" spans="1:10" x14ac:dyDescent="0.45">
      <c r="A2067">
        <v>830024</v>
      </c>
      <c r="B2067" t="s">
        <v>28</v>
      </c>
      <c r="C2067" t="s">
        <v>25</v>
      </c>
      <c r="D2067" t="s">
        <v>10</v>
      </c>
      <c r="E2067" t="s">
        <v>77</v>
      </c>
      <c r="F2067">
        <v>54712</v>
      </c>
      <c r="G2067">
        <f t="shared" si="128"/>
        <v>0.18145088437579929</v>
      </c>
      <c r="H2067" t="str">
        <f t="shared" si="129"/>
        <v>Normal</v>
      </c>
      <c r="I2067" t="str">
        <f t="shared" si="130"/>
        <v>Normal</v>
      </c>
      <c r="J2067" s="14" t="str">
        <f t="shared" si="131"/>
        <v>Class 5</v>
      </c>
    </row>
    <row r="2068" spans="1:10" x14ac:dyDescent="0.45">
      <c r="A2068">
        <v>574374</v>
      </c>
      <c r="B2068" t="s">
        <v>28</v>
      </c>
      <c r="C2068" t="s">
        <v>25</v>
      </c>
      <c r="D2068" t="s">
        <v>18</v>
      </c>
      <c r="E2068" t="s">
        <v>78</v>
      </c>
      <c r="F2068">
        <v>54711</v>
      </c>
      <c r="G2068">
        <f t="shared" si="128"/>
        <v>0.18141543810559785</v>
      </c>
      <c r="H2068" t="str">
        <f t="shared" si="129"/>
        <v>Normal</v>
      </c>
      <c r="I2068" t="str">
        <f t="shared" si="130"/>
        <v>Normal</v>
      </c>
      <c r="J2068" s="14" t="str">
        <f t="shared" si="131"/>
        <v>Class 5</v>
      </c>
    </row>
    <row r="2069" spans="1:10" x14ac:dyDescent="0.45">
      <c r="A2069">
        <v>172450</v>
      </c>
      <c r="B2069" t="s">
        <v>28</v>
      </c>
      <c r="C2069" t="s">
        <v>25</v>
      </c>
      <c r="D2069" t="s">
        <v>18</v>
      </c>
      <c r="E2069" t="s">
        <v>77</v>
      </c>
      <c r="F2069">
        <v>54702</v>
      </c>
      <c r="G2069">
        <f t="shared" si="128"/>
        <v>0.18109642167378473</v>
      </c>
      <c r="H2069" t="str">
        <f t="shared" si="129"/>
        <v>Normal</v>
      </c>
      <c r="I2069" t="str">
        <f t="shared" si="130"/>
        <v>Normal</v>
      </c>
      <c r="J2069" s="14" t="str">
        <f t="shared" si="131"/>
        <v>Class 5</v>
      </c>
    </row>
    <row r="2070" spans="1:10" x14ac:dyDescent="0.45">
      <c r="A2070">
        <v>197526</v>
      </c>
      <c r="B2070" t="s">
        <v>28</v>
      </c>
      <c r="C2070" t="s">
        <v>25</v>
      </c>
      <c r="D2070" t="s">
        <v>15</v>
      </c>
      <c r="E2070" t="s">
        <v>80</v>
      </c>
      <c r="F2070">
        <v>54695</v>
      </c>
      <c r="G2070">
        <f t="shared" si="128"/>
        <v>0.18084829778237455</v>
      </c>
      <c r="H2070" t="str">
        <f t="shared" si="129"/>
        <v>Normal</v>
      </c>
      <c r="I2070" t="str">
        <f t="shared" si="130"/>
        <v>Normal</v>
      </c>
      <c r="J2070" s="14" t="str">
        <f t="shared" si="131"/>
        <v>Class 5</v>
      </c>
    </row>
    <row r="2071" spans="1:10" x14ac:dyDescent="0.45">
      <c r="A2071">
        <v>48374</v>
      </c>
      <c r="B2071" t="s">
        <v>28</v>
      </c>
      <c r="C2071" t="s">
        <v>25</v>
      </c>
      <c r="D2071" t="s">
        <v>18</v>
      </c>
      <c r="E2071" t="s">
        <v>84</v>
      </c>
      <c r="F2071">
        <v>54682</v>
      </c>
      <c r="G2071">
        <f t="shared" si="128"/>
        <v>0.18038749626975559</v>
      </c>
      <c r="H2071" t="str">
        <f t="shared" si="129"/>
        <v>Normal</v>
      </c>
      <c r="I2071" t="str">
        <f t="shared" si="130"/>
        <v>Normal</v>
      </c>
      <c r="J2071" s="14" t="str">
        <f t="shared" si="131"/>
        <v>Class 5</v>
      </c>
    </row>
    <row r="2072" spans="1:10" x14ac:dyDescent="0.45">
      <c r="A2072">
        <v>892707</v>
      </c>
      <c r="B2072" t="s">
        <v>28</v>
      </c>
      <c r="C2072" t="s">
        <v>26</v>
      </c>
      <c r="D2072" t="s">
        <v>12</v>
      </c>
      <c r="E2072" t="s">
        <v>79</v>
      </c>
      <c r="F2072">
        <v>54676</v>
      </c>
      <c r="G2072">
        <f t="shared" si="128"/>
        <v>0.18017481864854687</v>
      </c>
      <c r="H2072" t="str">
        <f t="shared" si="129"/>
        <v>Normal</v>
      </c>
      <c r="I2072" t="str">
        <f t="shared" si="130"/>
        <v>Normal</v>
      </c>
      <c r="J2072" s="14" t="str">
        <f t="shared" si="131"/>
        <v>Class 5</v>
      </c>
    </row>
    <row r="2073" spans="1:10" x14ac:dyDescent="0.45">
      <c r="A2073">
        <v>151108</v>
      </c>
      <c r="B2073" t="s">
        <v>28</v>
      </c>
      <c r="C2073" t="s">
        <v>26</v>
      </c>
      <c r="D2073" t="s">
        <v>15</v>
      </c>
      <c r="E2073" t="s">
        <v>77</v>
      </c>
      <c r="F2073">
        <v>54652</v>
      </c>
      <c r="G2073">
        <f t="shared" si="128"/>
        <v>0.17932410816371191</v>
      </c>
      <c r="H2073" t="str">
        <f t="shared" si="129"/>
        <v>Normal</v>
      </c>
      <c r="I2073" t="str">
        <f t="shared" si="130"/>
        <v>Normal</v>
      </c>
      <c r="J2073" s="14" t="str">
        <f t="shared" si="131"/>
        <v>Class 5</v>
      </c>
    </row>
    <row r="2074" spans="1:10" x14ac:dyDescent="0.45">
      <c r="A2074">
        <v>991656</v>
      </c>
      <c r="B2074" t="s">
        <v>28</v>
      </c>
      <c r="C2074" t="s">
        <v>25</v>
      </c>
      <c r="D2074" t="s">
        <v>10</v>
      </c>
      <c r="E2074" t="s">
        <v>77</v>
      </c>
      <c r="F2074">
        <v>54635</v>
      </c>
      <c r="G2074">
        <f t="shared" si="128"/>
        <v>0.17872152157028715</v>
      </c>
      <c r="H2074" t="str">
        <f t="shared" si="129"/>
        <v>Normal</v>
      </c>
      <c r="I2074" t="str">
        <f t="shared" si="130"/>
        <v>Normal</v>
      </c>
      <c r="J2074" s="14" t="str">
        <f t="shared" si="131"/>
        <v>Class 5</v>
      </c>
    </row>
    <row r="2075" spans="1:10" x14ac:dyDescent="0.45">
      <c r="A2075">
        <v>948402</v>
      </c>
      <c r="B2075" t="s">
        <v>28</v>
      </c>
      <c r="C2075" t="s">
        <v>26</v>
      </c>
      <c r="D2075" t="s">
        <v>17</v>
      </c>
      <c r="E2075" t="s">
        <v>77</v>
      </c>
      <c r="F2075">
        <v>54631</v>
      </c>
      <c r="G2075">
        <f t="shared" si="128"/>
        <v>0.17857973648948131</v>
      </c>
      <c r="H2075" t="str">
        <f t="shared" si="129"/>
        <v>Normal</v>
      </c>
      <c r="I2075" t="str">
        <f t="shared" si="130"/>
        <v>Normal</v>
      </c>
      <c r="J2075" s="14" t="str">
        <f t="shared" si="131"/>
        <v>Class 5</v>
      </c>
    </row>
    <row r="2076" spans="1:10" x14ac:dyDescent="0.45">
      <c r="A2076">
        <v>120522</v>
      </c>
      <c r="B2076" t="s">
        <v>28</v>
      </c>
      <c r="C2076" t="s">
        <v>26</v>
      </c>
      <c r="D2076" t="s">
        <v>15</v>
      </c>
      <c r="E2076" t="s">
        <v>77</v>
      </c>
      <c r="F2076">
        <v>54630</v>
      </c>
      <c r="G2076">
        <f t="shared" si="128"/>
        <v>0.17854429021927987</v>
      </c>
      <c r="H2076" t="str">
        <f t="shared" si="129"/>
        <v>Normal</v>
      </c>
      <c r="I2076" t="str">
        <f t="shared" si="130"/>
        <v>Normal</v>
      </c>
      <c r="J2076" s="14" t="str">
        <f t="shared" si="131"/>
        <v>Class 5</v>
      </c>
    </row>
    <row r="2077" spans="1:10" x14ac:dyDescent="0.45">
      <c r="A2077">
        <v>725251</v>
      </c>
      <c r="B2077" t="s">
        <v>28</v>
      </c>
      <c r="C2077" t="s">
        <v>25</v>
      </c>
      <c r="D2077" t="s">
        <v>15</v>
      </c>
      <c r="E2077" t="s">
        <v>84</v>
      </c>
      <c r="F2077">
        <v>54623</v>
      </c>
      <c r="G2077">
        <f t="shared" si="128"/>
        <v>0.17829616632786965</v>
      </c>
      <c r="H2077" t="str">
        <f t="shared" si="129"/>
        <v>Normal</v>
      </c>
      <c r="I2077" t="str">
        <f t="shared" si="130"/>
        <v>Normal</v>
      </c>
      <c r="J2077" s="14" t="str">
        <f t="shared" si="131"/>
        <v>Class 5</v>
      </c>
    </row>
    <row r="2078" spans="1:10" x14ac:dyDescent="0.45">
      <c r="A2078">
        <v>883770</v>
      </c>
      <c r="B2078" t="s">
        <v>28</v>
      </c>
      <c r="C2078" t="s">
        <v>25</v>
      </c>
      <c r="D2078" t="s">
        <v>18</v>
      </c>
      <c r="E2078" t="s">
        <v>78</v>
      </c>
      <c r="F2078">
        <v>54585</v>
      </c>
      <c r="G2078">
        <f t="shared" si="128"/>
        <v>0.17694920806021433</v>
      </c>
      <c r="H2078" t="str">
        <f t="shared" si="129"/>
        <v>Normal</v>
      </c>
      <c r="I2078" t="str">
        <f t="shared" si="130"/>
        <v>Normal</v>
      </c>
      <c r="J2078" s="14" t="str">
        <f t="shared" si="131"/>
        <v>Class 5</v>
      </c>
    </row>
    <row r="2079" spans="1:10" x14ac:dyDescent="0.45">
      <c r="A2079">
        <v>816748</v>
      </c>
      <c r="B2079" t="s">
        <v>28</v>
      </c>
      <c r="C2079" t="s">
        <v>25</v>
      </c>
      <c r="D2079" t="s">
        <v>13</v>
      </c>
      <c r="E2079" t="s">
        <v>81</v>
      </c>
      <c r="F2079">
        <v>54557</v>
      </c>
      <c r="G2079">
        <f t="shared" si="128"/>
        <v>0.17595671249457354</v>
      </c>
      <c r="H2079" t="str">
        <f t="shared" si="129"/>
        <v>Normal</v>
      </c>
      <c r="I2079" t="str">
        <f t="shared" si="130"/>
        <v>Normal</v>
      </c>
      <c r="J2079" s="14" t="str">
        <f t="shared" si="131"/>
        <v>Class 5</v>
      </c>
    </row>
    <row r="2080" spans="1:10" x14ac:dyDescent="0.45">
      <c r="A2080">
        <v>310955</v>
      </c>
      <c r="B2080" t="s">
        <v>28</v>
      </c>
      <c r="C2080" t="s">
        <v>26</v>
      </c>
      <c r="D2080" t="s">
        <v>16</v>
      </c>
      <c r="E2080" t="s">
        <v>77</v>
      </c>
      <c r="F2080">
        <v>54545</v>
      </c>
      <c r="G2080">
        <f t="shared" si="128"/>
        <v>0.17553135725215607</v>
      </c>
      <c r="H2080" t="str">
        <f t="shared" si="129"/>
        <v>Normal</v>
      </c>
      <c r="I2080" t="str">
        <f t="shared" si="130"/>
        <v>Normal</v>
      </c>
      <c r="J2080" s="14" t="str">
        <f t="shared" si="131"/>
        <v>Class 5</v>
      </c>
    </row>
    <row r="2081" spans="1:10" x14ac:dyDescent="0.45">
      <c r="A2081">
        <v>898509</v>
      </c>
      <c r="B2081" t="s">
        <v>28</v>
      </c>
      <c r="C2081" t="s">
        <v>25</v>
      </c>
      <c r="D2081" t="s">
        <v>15</v>
      </c>
      <c r="E2081" t="s">
        <v>79</v>
      </c>
      <c r="F2081">
        <v>54528</v>
      </c>
      <c r="G2081">
        <f t="shared" si="128"/>
        <v>0.1749287706587313</v>
      </c>
      <c r="H2081" t="str">
        <f t="shared" si="129"/>
        <v>Normal</v>
      </c>
      <c r="I2081" t="str">
        <f t="shared" si="130"/>
        <v>Normal</v>
      </c>
      <c r="J2081" s="14" t="str">
        <f t="shared" si="131"/>
        <v>Class 5</v>
      </c>
    </row>
    <row r="2082" spans="1:10" x14ac:dyDescent="0.45">
      <c r="A2082">
        <v>493551</v>
      </c>
      <c r="B2082" t="s">
        <v>28</v>
      </c>
      <c r="C2082" t="s">
        <v>25</v>
      </c>
      <c r="D2082" t="s">
        <v>15</v>
      </c>
      <c r="E2082" t="s">
        <v>81</v>
      </c>
      <c r="F2082">
        <v>54524</v>
      </c>
      <c r="G2082">
        <f t="shared" si="128"/>
        <v>0.17478698557792549</v>
      </c>
      <c r="H2082" t="str">
        <f t="shared" si="129"/>
        <v>Normal</v>
      </c>
      <c r="I2082" t="str">
        <f t="shared" si="130"/>
        <v>Normal</v>
      </c>
      <c r="J2082" s="14" t="str">
        <f t="shared" si="131"/>
        <v>Class 5</v>
      </c>
    </row>
    <row r="2083" spans="1:10" x14ac:dyDescent="0.45">
      <c r="A2083">
        <v>629397</v>
      </c>
      <c r="B2083" t="s">
        <v>28</v>
      </c>
      <c r="C2083" t="s">
        <v>26</v>
      </c>
      <c r="D2083" t="s">
        <v>18</v>
      </c>
      <c r="E2083" t="s">
        <v>80</v>
      </c>
      <c r="F2083">
        <v>54521</v>
      </c>
      <c r="G2083">
        <f t="shared" si="128"/>
        <v>0.17468064676732112</v>
      </c>
      <c r="H2083" t="str">
        <f t="shared" si="129"/>
        <v>Normal</v>
      </c>
      <c r="I2083" t="str">
        <f t="shared" si="130"/>
        <v>Normal</v>
      </c>
      <c r="J2083" s="14" t="str">
        <f t="shared" si="131"/>
        <v>Class 5</v>
      </c>
    </row>
    <row r="2084" spans="1:10" x14ac:dyDescent="0.45">
      <c r="A2084">
        <v>288459</v>
      </c>
      <c r="B2084" t="s">
        <v>28</v>
      </c>
      <c r="C2084" t="s">
        <v>26</v>
      </c>
      <c r="D2084" t="s">
        <v>13</v>
      </c>
      <c r="E2084" t="s">
        <v>76</v>
      </c>
      <c r="F2084">
        <v>54521</v>
      </c>
      <c r="G2084">
        <f t="shared" si="128"/>
        <v>0.17468064676732112</v>
      </c>
      <c r="H2084" t="str">
        <f t="shared" si="129"/>
        <v>Normal</v>
      </c>
      <c r="I2084" t="str">
        <f t="shared" si="130"/>
        <v>Normal</v>
      </c>
      <c r="J2084" s="14" t="str">
        <f t="shared" si="131"/>
        <v>Class 5</v>
      </c>
    </row>
    <row r="2085" spans="1:10" x14ac:dyDescent="0.45">
      <c r="A2085">
        <v>53510</v>
      </c>
      <c r="B2085" t="s">
        <v>28</v>
      </c>
      <c r="C2085" t="s">
        <v>25</v>
      </c>
      <c r="D2085" t="s">
        <v>15</v>
      </c>
      <c r="E2085" t="s">
        <v>78</v>
      </c>
      <c r="F2085">
        <v>54503</v>
      </c>
      <c r="G2085">
        <f t="shared" si="128"/>
        <v>0.17404261390369488</v>
      </c>
      <c r="H2085" t="str">
        <f t="shared" si="129"/>
        <v>Normal</v>
      </c>
      <c r="I2085" t="str">
        <f t="shared" si="130"/>
        <v>Normal</v>
      </c>
      <c r="J2085" s="14" t="str">
        <f t="shared" si="131"/>
        <v>Class 5</v>
      </c>
    </row>
    <row r="2086" spans="1:10" x14ac:dyDescent="0.45">
      <c r="A2086">
        <v>539304</v>
      </c>
      <c r="B2086" t="s">
        <v>28</v>
      </c>
      <c r="C2086" t="s">
        <v>26</v>
      </c>
      <c r="D2086" t="s">
        <v>12</v>
      </c>
      <c r="E2086" t="s">
        <v>80</v>
      </c>
      <c r="F2086">
        <v>54497</v>
      </c>
      <c r="G2086">
        <f t="shared" si="128"/>
        <v>0.17382993628248616</v>
      </c>
      <c r="H2086" t="str">
        <f t="shared" si="129"/>
        <v>Normal</v>
      </c>
      <c r="I2086" t="str">
        <f t="shared" si="130"/>
        <v>Normal</v>
      </c>
      <c r="J2086" s="14" t="str">
        <f t="shared" si="131"/>
        <v>Class 5</v>
      </c>
    </row>
    <row r="2087" spans="1:10" x14ac:dyDescent="0.45">
      <c r="A2087">
        <v>543245</v>
      </c>
      <c r="B2087" t="s">
        <v>28</v>
      </c>
      <c r="C2087" t="s">
        <v>26</v>
      </c>
      <c r="D2087" t="s">
        <v>10</v>
      </c>
      <c r="E2087" t="s">
        <v>78</v>
      </c>
      <c r="F2087">
        <v>54473</v>
      </c>
      <c r="G2087">
        <f t="shared" si="128"/>
        <v>0.17297922579765121</v>
      </c>
      <c r="H2087" t="str">
        <f t="shared" si="129"/>
        <v>Normal</v>
      </c>
      <c r="I2087" t="str">
        <f t="shared" si="130"/>
        <v>Normal</v>
      </c>
      <c r="J2087" s="14" t="str">
        <f t="shared" si="131"/>
        <v>Class 5</v>
      </c>
    </row>
    <row r="2088" spans="1:10" x14ac:dyDescent="0.45">
      <c r="A2088">
        <v>738594</v>
      </c>
      <c r="B2088" t="s">
        <v>28</v>
      </c>
      <c r="C2088" t="s">
        <v>25</v>
      </c>
      <c r="D2088" t="s">
        <v>18</v>
      </c>
      <c r="E2088" t="s">
        <v>78</v>
      </c>
      <c r="F2088">
        <v>54437</v>
      </c>
      <c r="G2088">
        <f t="shared" si="128"/>
        <v>0.17170316007039876</v>
      </c>
      <c r="H2088" t="str">
        <f t="shared" si="129"/>
        <v>Normal</v>
      </c>
      <c r="I2088" t="str">
        <f t="shared" si="130"/>
        <v>Normal</v>
      </c>
      <c r="J2088" s="14" t="str">
        <f t="shared" si="131"/>
        <v>Class 5</v>
      </c>
    </row>
    <row r="2089" spans="1:10" x14ac:dyDescent="0.45">
      <c r="A2089">
        <v>50851</v>
      </c>
      <c r="B2089" t="s">
        <v>28</v>
      </c>
      <c r="C2089" t="s">
        <v>25</v>
      </c>
      <c r="D2089" t="s">
        <v>15</v>
      </c>
      <c r="E2089" t="s">
        <v>76</v>
      </c>
      <c r="F2089">
        <v>54399</v>
      </c>
      <c r="G2089">
        <f t="shared" si="128"/>
        <v>0.17035620180274341</v>
      </c>
      <c r="H2089" t="str">
        <f t="shared" si="129"/>
        <v>Normal</v>
      </c>
      <c r="I2089" t="str">
        <f t="shared" si="130"/>
        <v>Normal</v>
      </c>
      <c r="J2089" s="14" t="str">
        <f t="shared" si="131"/>
        <v>Class 5</v>
      </c>
    </row>
    <row r="2090" spans="1:10" x14ac:dyDescent="0.45">
      <c r="A2090">
        <v>519908</v>
      </c>
      <c r="B2090" t="s">
        <v>28</v>
      </c>
      <c r="C2090" t="s">
        <v>26</v>
      </c>
      <c r="D2090" t="s">
        <v>15</v>
      </c>
      <c r="E2090" t="s">
        <v>77</v>
      </c>
      <c r="F2090">
        <v>54394</v>
      </c>
      <c r="G2090">
        <f t="shared" si="128"/>
        <v>0.17017897045173613</v>
      </c>
      <c r="H2090" t="str">
        <f t="shared" si="129"/>
        <v>Normal</v>
      </c>
      <c r="I2090" t="str">
        <f t="shared" si="130"/>
        <v>Normal</v>
      </c>
      <c r="J2090" s="14" t="str">
        <f t="shared" si="131"/>
        <v>Class 5</v>
      </c>
    </row>
    <row r="2091" spans="1:10" x14ac:dyDescent="0.45">
      <c r="A2091">
        <v>741707</v>
      </c>
      <c r="B2091" t="s">
        <v>28</v>
      </c>
      <c r="C2091" t="s">
        <v>26</v>
      </c>
      <c r="D2091" t="s">
        <v>10</v>
      </c>
      <c r="E2091" t="s">
        <v>87</v>
      </c>
      <c r="F2091">
        <v>54390</v>
      </c>
      <c r="G2091">
        <f t="shared" si="128"/>
        <v>0.17003718537093032</v>
      </c>
      <c r="H2091" t="str">
        <f t="shared" si="129"/>
        <v>Normal</v>
      </c>
      <c r="I2091" t="str">
        <f t="shared" si="130"/>
        <v>Normal</v>
      </c>
      <c r="J2091" s="14" t="str">
        <f t="shared" si="131"/>
        <v>Class 5</v>
      </c>
    </row>
    <row r="2092" spans="1:10" x14ac:dyDescent="0.45">
      <c r="A2092">
        <v>399721</v>
      </c>
      <c r="B2092" t="s">
        <v>28</v>
      </c>
      <c r="C2092" t="s">
        <v>25</v>
      </c>
      <c r="D2092" t="s">
        <v>18</v>
      </c>
      <c r="E2092" t="s">
        <v>77</v>
      </c>
      <c r="F2092">
        <v>54367</v>
      </c>
      <c r="G2092">
        <f t="shared" si="128"/>
        <v>0.16922192115629681</v>
      </c>
      <c r="H2092" t="str">
        <f t="shared" si="129"/>
        <v>Normal</v>
      </c>
      <c r="I2092" t="str">
        <f t="shared" si="130"/>
        <v>Normal</v>
      </c>
      <c r="J2092" s="14" t="str">
        <f t="shared" si="131"/>
        <v>Class 5</v>
      </c>
    </row>
    <row r="2093" spans="1:10" x14ac:dyDescent="0.45">
      <c r="A2093">
        <v>934789</v>
      </c>
      <c r="B2093" t="s">
        <v>28</v>
      </c>
      <c r="C2093" t="s">
        <v>25</v>
      </c>
      <c r="D2093" t="s">
        <v>18</v>
      </c>
      <c r="E2093" t="s">
        <v>77</v>
      </c>
      <c r="F2093">
        <v>54365</v>
      </c>
      <c r="G2093">
        <f t="shared" si="128"/>
        <v>0.1691510286158939</v>
      </c>
      <c r="H2093" t="str">
        <f t="shared" si="129"/>
        <v>Normal</v>
      </c>
      <c r="I2093" t="str">
        <f t="shared" si="130"/>
        <v>Normal</v>
      </c>
      <c r="J2093" s="14" t="str">
        <f t="shared" si="131"/>
        <v>Class 5</v>
      </c>
    </row>
    <row r="2094" spans="1:10" x14ac:dyDescent="0.45">
      <c r="A2094">
        <v>293701</v>
      </c>
      <c r="B2094" t="s">
        <v>28</v>
      </c>
      <c r="C2094" t="s">
        <v>26</v>
      </c>
      <c r="D2094" t="s">
        <v>15</v>
      </c>
      <c r="E2094" t="s">
        <v>77</v>
      </c>
      <c r="F2094">
        <v>54346</v>
      </c>
      <c r="G2094">
        <f t="shared" si="128"/>
        <v>0.16847754948206622</v>
      </c>
      <c r="H2094" t="str">
        <f t="shared" si="129"/>
        <v>Normal</v>
      </c>
      <c r="I2094" t="str">
        <f t="shared" si="130"/>
        <v>Normal</v>
      </c>
      <c r="J2094" s="14" t="str">
        <f t="shared" si="131"/>
        <v>Class 5</v>
      </c>
    </row>
    <row r="2095" spans="1:10" x14ac:dyDescent="0.45">
      <c r="A2095">
        <v>346190</v>
      </c>
      <c r="B2095" t="s">
        <v>28</v>
      </c>
      <c r="C2095" t="s">
        <v>25</v>
      </c>
      <c r="D2095" t="s">
        <v>18</v>
      </c>
      <c r="E2095" t="s">
        <v>79</v>
      </c>
      <c r="F2095">
        <v>54330</v>
      </c>
      <c r="G2095">
        <f t="shared" si="128"/>
        <v>0.16791040915884292</v>
      </c>
      <c r="H2095" t="str">
        <f t="shared" si="129"/>
        <v>Normal</v>
      </c>
      <c r="I2095" t="str">
        <f t="shared" si="130"/>
        <v>Normal</v>
      </c>
      <c r="J2095" s="14" t="str">
        <f t="shared" si="131"/>
        <v>Class 5</v>
      </c>
    </row>
    <row r="2096" spans="1:10" x14ac:dyDescent="0.45">
      <c r="A2096">
        <v>269624</v>
      </c>
      <c r="B2096" t="s">
        <v>28</v>
      </c>
      <c r="C2096" t="s">
        <v>25</v>
      </c>
      <c r="D2096" t="s">
        <v>15</v>
      </c>
      <c r="E2096" t="s">
        <v>81</v>
      </c>
      <c r="F2096">
        <v>54321</v>
      </c>
      <c r="G2096">
        <f t="shared" si="128"/>
        <v>0.16759139272702983</v>
      </c>
      <c r="H2096" t="str">
        <f t="shared" si="129"/>
        <v>Normal</v>
      </c>
      <c r="I2096" t="str">
        <f t="shared" si="130"/>
        <v>Normal</v>
      </c>
      <c r="J2096" s="14" t="str">
        <f t="shared" si="131"/>
        <v>Class 5</v>
      </c>
    </row>
    <row r="2097" spans="1:10" x14ac:dyDescent="0.45">
      <c r="A2097">
        <v>544249</v>
      </c>
      <c r="B2097" t="s">
        <v>28</v>
      </c>
      <c r="C2097" t="s">
        <v>26</v>
      </c>
      <c r="D2097" t="s">
        <v>15</v>
      </c>
      <c r="E2097" t="s">
        <v>77</v>
      </c>
      <c r="F2097">
        <v>54308</v>
      </c>
      <c r="G2097">
        <f t="shared" si="128"/>
        <v>0.16713059121441087</v>
      </c>
      <c r="H2097" t="str">
        <f t="shared" si="129"/>
        <v>Normal</v>
      </c>
      <c r="I2097" t="str">
        <f t="shared" si="130"/>
        <v>Normal</v>
      </c>
      <c r="J2097" s="14" t="str">
        <f t="shared" si="131"/>
        <v>Class 5</v>
      </c>
    </row>
    <row r="2098" spans="1:10" x14ac:dyDescent="0.45">
      <c r="A2098">
        <v>959607</v>
      </c>
      <c r="B2098" t="s">
        <v>28</v>
      </c>
      <c r="C2098" t="s">
        <v>25</v>
      </c>
      <c r="D2098" t="s">
        <v>15</v>
      </c>
      <c r="E2098" t="s">
        <v>77</v>
      </c>
      <c r="F2098">
        <v>54297</v>
      </c>
      <c r="G2098">
        <f t="shared" si="128"/>
        <v>0.16674068224219488</v>
      </c>
      <c r="H2098" t="str">
        <f t="shared" si="129"/>
        <v>Normal</v>
      </c>
      <c r="I2098" t="str">
        <f t="shared" si="130"/>
        <v>Normal</v>
      </c>
      <c r="J2098" s="14" t="str">
        <f t="shared" si="131"/>
        <v>Class 5</v>
      </c>
    </row>
    <row r="2099" spans="1:10" x14ac:dyDescent="0.45">
      <c r="A2099">
        <v>996425</v>
      </c>
      <c r="B2099" t="s">
        <v>28</v>
      </c>
      <c r="C2099" t="s">
        <v>26</v>
      </c>
      <c r="D2099" t="s">
        <v>15</v>
      </c>
      <c r="E2099" t="s">
        <v>78</v>
      </c>
      <c r="F2099">
        <v>54295</v>
      </c>
      <c r="G2099">
        <f t="shared" si="128"/>
        <v>0.16666978970179194</v>
      </c>
      <c r="H2099" t="str">
        <f t="shared" si="129"/>
        <v>Normal</v>
      </c>
      <c r="I2099" t="str">
        <f t="shared" si="130"/>
        <v>Normal</v>
      </c>
      <c r="J2099" s="14" t="str">
        <f t="shared" si="131"/>
        <v>Class 5</v>
      </c>
    </row>
    <row r="2100" spans="1:10" x14ac:dyDescent="0.45">
      <c r="A2100">
        <v>784361</v>
      </c>
      <c r="B2100" t="s">
        <v>28</v>
      </c>
      <c r="C2100" t="s">
        <v>26</v>
      </c>
      <c r="D2100" t="s">
        <v>17</v>
      </c>
      <c r="E2100" t="s">
        <v>84</v>
      </c>
      <c r="F2100">
        <v>54258</v>
      </c>
      <c r="G2100">
        <f t="shared" si="128"/>
        <v>0.16535827770433806</v>
      </c>
      <c r="H2100" t="str">
        <f t="shared" si="129"/>
        <v>Normal</v>
      </c>
      <c r="I2100" t="str">
        <f t="shared" si="130"/>
        <v>Normal</v>
      </c>
      <c r="J2100" s="14" t="str">
        <f t="shared" si="131"/>
        <v>Class 5</v>
      </c>
    </row>
    <row r="2101" spans="1:10" x14ac:dyDescent="0.45">
      <c r="A2101">
        <v>686055</v>
      </c>
      <c r="B2101" t="s">
        <v>28</v>
      </c>
      <c r="C2101" t="s">
        <v>25</v>
      </c>
      <c r="D2101" t="s">
        <v>15</v>
      </c>
      <c r="E2101" t="s">
        <v>78</v>
      </c>
      <c r="F2101">
        <v>54201</v>
      </c>
      <c r="G2101">
        <f t="shared" si="128"/>
        <v>0.16333784030285506</v>
      </c>
      <c r="H2101" t="str">
        <f t="shared" si="129"/>
        <v>Normal</v>
      </c>
      <c r="I2101" t="str">
        <f t="shared" si="130"/>
        <v>Normal</v>
      </c>
      <c r="J2101" s="14" t="str">
        <f t="shared" si="131"/>
        <v>Class 5</v>
      </c>
    </row>
    <row r="2102" spans="1:10" x14ac:dyDescent="0.45">
      <c r="A2102">
        <v>841929</v>
      </c>
      <c r="B2102" t="s">
        <v>28</v>
      </c>
      <c r="C2102" t="s">
        <v>26</v>
      </c>
      <c r="D2102" t="s">
        <v>15</v>
      </c>
      <c r="E2102" t="s">
        <v>79</v>
      </c>
      <c r="F2102">
        <v>54176</v>
      </c>
      <c r="G2102">
        <f t="shared" si="128"/>
        <v>0.16245168354781864</v>
      </c>
      <c r="H2102" t="str">
        <f t="shared" si="129"/>
        <v>Normal</v>
      </c>
      <c r="I2102" t="str">
        <f t="shared" si="130"/>
        <v>Normal</v>
      </c>
      <c r="J2102" s="14" t="str">
        <f t="shared" si="131"/>
        <v>Class 5</v>
      </c>
    </row>
    <row r="2103" spans="1:10" x14ac:dyDescent="0.45">
      <c r="A2103">
        <v>591934</v>
      </c>
      <c r="B2103" t="s">
        <v>28</v>
      </c>
      <c r="C2103" t="s">
        <v>26</v>
      </c>
      <c r="D2103" t="s">
        <v>11</v>
      </c>
      <c r="E2103" t="s">
        <v>77</v>
      </c>
      <c r="F2103">
        <v>54161</v>
      </c>
      <c r="G2103">
        <f t="shared" si="128"/>
        <v>0.16191998949479677</v>
      </c>
      <c r="H2103" t="str">
        <f t="shared" si="129"/>
        <v>Normal</v>
      </c>
      <c r="I2103" t="str">
        <f t="shared" si="130"/>
        <v>Normal</v>
      </c>
      <c r="J2103" s="14" t="str">
        <f t="shared" si="131"/>
        <v>Class 5</v>
      </c>
    </row>
    <row r="2104" spans="1:10" x14ac:dyDescent="0.45">
      <c r="A2104">
        <v>624692</v>
      </c>
      <c r="B2104" t="s">
        <v>28</v>
      </c>
      <c r="C2104" t="s">
        <v>26</v>
      </c>
      <c r="D2104" t="s">
        <v>18</v>
      </c>
      <c r="E2104" t="s">
        <v>77</v>
      </c>
      <c r="F2104">
        <v>54152</v>
      </c>
      <c r="G2104">
        <f t="shared" si="128"/>
        <v>0.16160097306298368</v>
      </c>
      <c r="H2104" t="str">
        <f t="shared" si="129"/>
        <v>Normal</v>
      </c>
      <c r="I2104" t="str">
        <f t="shared" si="130"/>
        <v>Normal</v>
      </c>
      <c r="J2104" s="14" t="str">
        <f t="shared" si="131"/>
        <v>Class 5</v>
      </c>
    </row>
    <row r="2105" spans="1:10" x14ac:dyDescent="0.45">
      <c r="A2105">
        <v>227866</v>
      </c>
      <c r="B2105" t="s">
        <v>28</v>
      </c>
      <c r="C2105" t="s">
        <v>26</v>
      </c>
      <c r="D2105" t="s">
        <v>10</v>
      </c>
      <c r="E2105" t="s">
        <v>79</v>
      </c>
      <c r="F2105">
        <v>54120</v>
      </c>
      <c r="G2105">
        <f t="shared" si="128"/>
        <v>0.16046669241653708</v>
      </c>
      <c r="H2105" t="str">
        <f t="shared" si="129"/>
        <v>Normal</v>
      </c>
      <c r="I2105" t="str">
        <f t="shared" si="130"/>
        <v>Normal</v>
      </c>
      <c r="J2105" s="14" t="str">
        <f t="shared" si="131"/>
        <v>Class 5</v>
      </c>
    </row>
    <row r="2106" spans="1:10" x14ac:dyDescent="0.45">
      <c r="A2106">
        <v>14857</v>
      </c>
      <c r="B2106" t="s">
        <v>28</v>
      </c>
      <c r="C2106" t="s">
        <v>26</v>
      </c>
      <c r="D2106" t="s">
        <v>18</v>
      </c>
      <c r="E2106" t="s">
        <v>79</v>
      </c>
      <c r="F2106">
        <v>54112</v>
      </c>
      <c r="G2106">
        <f t="shared" si="128"/>
        <v>0.16018312225492543</v>
      </c>
      <c r="H2106" t="str">
        <f t="shared" si="129"/>
        <v>Normal</v>
      </c>
      <c r="I2106" t="str">
        <f t="shared" si="130"/>
        <v>Normal</v>
      </c>
      <c r="J2106" s="14" t="str">
        <f t="shared" si="131"/>
        <v>Class 5</v>
      </c>
    </row>
    <row r="2107" spans="1:10" x14ac:dyDescent="0.45">
      <c r="A2107">
        <v>804720</v>
      </c>
      <c r="B2107" t="s">
        <v>28</v>
      </c>
      <c r="C2107" t="s">
        <v>25</v>
      </c>
      <c r="D2107" t="s">
        <v>15</v>
      </c>
      <c r="E2107" t="s">
        <v>78</v>
      </c>
      <c r="F2107">
        <v>54083</v>
      </c>
      <c r="G2107">
        <f t="shared" si="128"/>
        <v>0.15915518041908319</v>
      </c>
      <c r="H2107" t="str">
        <f t="shared" si="129"/>
        <v>Normal</v>
      </c>
      <c r="I2107" t="str">
        <f t="shared" si="130"/>
        <v>Normal</v>
      </c>
      <c r="J2107" s="14" t="str">
        <f t="shared" si="131"/>
        <v>Class 5</v>
      </c>
    </row>
    <row r="2108" spans="1:10" x14ac:dyDescent="0.45">
      <c r="A2108">
        <v>50753</v>
      </c>
      <c r="B2108" t="s">
        <v>28</v>
      </c>
      <c r="C2108" t="s">
        <v>25</v>
      </c>
      <c r="D2108" t="s">
        <v>15</v>
      </c>
      <c r="E2108" t="s">
        <v>76</v>
      </c>
      <c r="F2108">
        <v>54034</v>
      </c>
      <c r="G2108">
        <f t="shared" si="128"/>
        <v>0.15741831317921182</v>
      </c>
      <c r="H2108" t="str">
        <f t="shared" si="129"/>
        <v>Normal</v>
      </c>
      <c r="I2108" t="str">
        <f t="shared" si="130"/>
        <v>Normal</v>
      </c>
      <c r="J2108" s="14" t="str">
        <f t="shared" si="131"/>
        <v>Class 5</v>
      </c>
    </row>
    <row r="2109" spans="1:10" x14ac:dyDescent="0.45">
      <c r="A2109">
        <v>956166</v>
      </c>
      <c r="B2109" t="s">
        <v>28</v>
      </c>
      <c r="C2109" t="s">
        <v>25</v>
      </c>
      <c r="D2109" t="s">
        <v>10</v>
      </c>
      <c r="E2109" t="s">
        <v>79</v>
      </c>
      <c r="F2109">
        <v>54008</v>
      </c>
      <c r="G2109">
        <f t="shared" si="128"/>
        <v>0.15649671015397396</v>
      </c>
      <c r="H2109" t="str">
        <f t="shared" si="129"/>
        <v>Normal</v>
      </c>
      <c r="I2109" t="str">
        <f t="shared" si="130"/>
        <v>Normal</v>
      </c>
      <c r="J2109" s="14" t="str">
        <f t="shared" si="131"/>
        <v>Class 5</v>
      </c>
    </row>
    <row r="2110" spans="1:10" x14ac:dyDescent="0.45">
      <c r="A2110">
        <v>486709</v>
      </c>
      <c r="B2110" t="s">
        <v>28</v>
      </c>
      <c r="C2110" t="s">
        <v>25</v>
      </c>
      <c r="D2110" t="s">
        <v>10</v>
      </c>
      <c r="E2110" t="s">
        <v>81</v>
      </c>
      <c r="F2110">
        <v>53991</v>
      </c>
      <c r="G2110">
        <f t="shared" si="128"/>
        <v>0.15589412356054919</v>
      </c>
      <c r="H2110" t="str">
        <f t="shared" si="129"/>
        <v>Normal</v>
      </c>
      <c r="I2110" t="str">
        <f t="shared" si="130"/>
        <v>Normal</v>
      </c>
      <c r="J2110" s="14" t="str">
        <f t="shared" si="131"/>
        <v>Class 5</v>
      </c>
    </row>
    <row r="2111" spans="1:10" x14ac:dyDescent="0.45">
      <c r="A2111">
        <v>952538</v>
      </c>
      <c r="B2111" t="s">
        <v>28</v>
      </c>
      <c r="C2111" t="s">
        <v>26</v>
      </c>
      <c r="D2111" t="s">
        <v>18</v>
      </c>
      <c r="E2111" t="s">
        <v>84</v>
      </c>
      <c r="F2111">
        <v>53979</v>
      </c>
      <c r="G2111">
        <f t="shared" si="128"/>
        <v>0.15546876831813172</v>
      </c>
      <c r="H2111" t="str">
        <f t="shared" si="129"/>
        <v>Normal</v>
      </c>
      <c r="I2111" t="str">
        <f t="shared" si="130"/>
        <v>Normal</v>
      </c>
      <c r="J2111" s="14" t="str">
        <f t="shared" si="131"/>
        <v>Class 5</v>
      </c>
    </row>
    <row r="2112" spans="1:10" x14ac:dyDescent="0.45">
      <c r="A2112">
        <v>712086</v>
      </c>
      <c r="B2112" t="s">
        <v>28</v>
      </c>
      <c r="C2112" t="s">
        <v>25</v>
      </c>
      <c r="D2112" t="s">
        <v>10</v>
      </c>
      <c r="E2112" t="s">
        <v>79</v>
      </c>
      <c r="F2112">
        <v>53964</v>
      </c>
      <c r="G2112">
        <f t="shared" si="128"/>
        <v>0.15493707426510986</v>
      </c>
      <c r="H2112" t="str">
        <f t="shared" si="129"/>
        <v>Normal</v>
      </c>
      <c r="I2112" t="str">
        <f t="shared" si="130"/>
        <v>Normal</v>
      </c>
      <c r="J2112" s="14" t="str">
        <f t="shared" si="131"/>
        <v>Class 5</v>
      </c>
    </row>
    <row r="2113" spans="1:10" x14ac:dyDescent="0.45">
      <c r="A2113">
        <v>287494</v>
      </c>
      <c r="B2113" t="s">
        <v>28</v>
      </c>
      <c r="C2113" t="s">
        <v>25</v>
      </c>
      <c r="D2113" t="s">
        <v>15</v>
      </c>
      <c r="E2113" t="s">
        <v>81</v>
      </c>
      <c r="F2113">
        <v>53935</v>
      </c>
      <c r="G2113">
        <f t="shared" si="128"/>
        <v>0.15390913242926763</v>
      </c>
      <c r="H2113" t="str">
        <f t="shared" si="129"/>
        <v>Normal</v>
      </c>
      <c r="I2113" t="str">
        <f t="shared" si="130"/>
        <v>Normal</v>
      </c>
      <c r="J2113" s="14" t="str">
        <f t="shared" si="131"/>
        <v>Class 5</v>
      </c>
    </row>
    <row r="2114" spans="1:10" x14ac:dyDescent="0.45">
      <c r="A2114">
        <v>797154</v>
      </c>
      <c r="B2114" t="s">
        <v>28</v>
      </c>
      <c r="C2114" t="s">
        <v>25</v>
      </c>
      <c r="D2114" t="s">
        <v>18</v>
      </c>
      <c r="E2114" t="s">
        <v>77</v>
      </c>
      <c r="F2114">
        <v>53920</v>
      </c>
      <c r="G2114">
        <f t="shared" ref="G2114:G2177" si="132">(F2114-$L$6)/$L$5</f>
        <v>0.15337743837624579</v>
      </c>
      <c r="H2114" t="str">
        <f t="shared" ref="H2114:H2177" si="133">IF(ABS(G2114)&gt;2, "Outlier", "Normal")</f>
        <v>Normal</v>
      </c>
      <c r="I2114" t="str">
        <f t="shared" ref="I2114:I2177" si="134">IF(OR(F2114&lt;$Q$5, F2114&gt;$Q$6), "Outlier", "Normal")</f>
        <v>Normal</v>
      </c>
      <c r="J2114" s="14" t="str">
        <f t="shared" ref="J2114:J2177" si="135">IF(F2114 &lt;= MIN(F:F) + $Q$23, "Class 1",
IF(F2114 &lt;= MIN(F:F) + $Q$23 *2, "Class 2",
IF(F2114 &lt;= MIN(F:F) + $Q$23 *3, "Class 3",
IF(F2114 &lt;= MIN(F:F) + $Q$23 *4, "Class 4",
IF(F2114 &lt;= MIN(F:F) + $Q$23 *5, "Class 5",
IF(F2114 &lt;= MIN(F:F) + $Q$23 *6, "Class 6",
IF(F2114 &lt;= MIN(F:F) + $Q$23 *7, "Class 7",
IF(F2114 &lt;= MIN(F:F) + $Q$23 *8, "Class 7",
IF(F2114 &lt;= MIN(F:F) + $Q$23 *9, "Class 9",
IF(F2114 &lt;= MIN(F:F) + $Q$23 *10, "Class 10",
))))))))))</f>
        <v>Class 5</v>
      </c>
    </row>
    <row r="2115" spans="1:10" x14ac:dyDescent="0.45">
      <c r="A2115">
        <v>65483</v>
      </c>
      <c r="B2115" t="s">
        <v>28</v>
      </c>
      <c r="C2115" t="s">
        <v>25</v>
      </c>
      <c r="D2115" t="s">
        <v>13</v>
      </c>
      <c r="E2115" t="s">
        <v>78</v>
      </c>
      <c r="F2115">
        <v>53883</v>
      </c>
      <c r="G2115">
        <f t="shared" si="132"/>
        <v>0.1520659263787919</v>
      </c>
      <c r="H2115" t="str">
        <f t="shared" si="133"/>
        <v>Normal</v>
      </c>
      <c r="I2115" t="str">
        <f t="shared" si="134"/>
        <v>Normal</v>
      </c>
      <c r="J2115" s="14" t="str">
        <f t="shared" si="135"/>
        <v>Class 5</v>
      </c>
    </row>
    <row r="2116" spans="1:10" x14ac:dyDescent="0.45">
      <c r="A2116">
        <v>113826</v>
      </c>
      <c r="B2116" t="s">
        <v>28</v>
      </c>
      <c r="C2116" t="s">
        <v>25</v>
      </c>
      <c r="D2116" t="s">
        <v>10</v>
      </c>
      <c r="E2116" t="s">
        <v>84</v>
      </c>
      <c r="F2116">
        <v>53852</v>
      </c>
      <c r="G2116">
        <f t="shared" si="132"/>
        <v>0.15096709200254674</v>
      </c>
      <c r="H2116" t="str">
        <f t="shared" si="133"/>
        <v>Normal</v>
      </c>
      <c r="I2116" t="str">
        <f t="shared" si="134"/>
        <v>Normal</v>
      </c>
      <c r="J2116" s="14" t="str">
        <f t="shared" si="135"/>
        <v>Class 5</v>
      </c>
    </row>
    <row r="2117" spans="1:10" x14ac:dyDescent="0.45">
      <c r="A2117">
        <v>140986</v>
      </c>
      <c r="B2117" t="s">
        <v>28</v>
      </c>
      <c r="C2117" t="s">
        <v>25</v>
      </c>
      <c r="D2117" t="s">
        <v>12</v>
      </c>
      <c r="E2117" t="s">
        <v>84</v>
      </c>
      <c r="F2117">
        <v>53848</v>
      </c>
      <c r="G2117">
        <f t="shared" si="132"/>
        <v>0.15082530692174093</v>
      </c>
      <c r="H2117" t="str">
        <f t="shared" si="133"/>
        <v>Normal</v>
      </c>
      <c r="I2117" t="str">
        <f t="shared" si="134"/>
        <v>Normal</v>
      </c>
      <c r="J2117" s="14" t="str">
        <f t="shared" si="135"/>
        <v>Class 5</v>
      </c>
    </row>
    <row r="2118" spans="1:10" x14ac:dyDescent="0.45">
      <c r="A2118">
        <v>645912</v>
      </c>
      <c r="B2118" t="s">
        <v>28</v>
      </c>
      <c r="C2118" t="s">
        <v>26</v>
      </c>
      <c r="D2118" t="s">
        <v>18</v>
      </c>
      <c r="E2118" t="s">
        <v>77</v>
      </c>
      <c r="F2118">
        <v>53778</v>
      </c>
      <c r="G2118">
        <f t="shared" si="132"/>
        <v>0.14834406800763897</v>
      </c>
      <c r="H2118" t="str">
        <f t="shared" si="133"/>
        <v>Normal</v>
      </c>
      <c r="I2118" t="str">
        <f t="shared" si="134"/>
        <v>Normal</v>
      </c>
      <c r="J2118" s="14" t="str">
        <f t="shared" si="135"/>
        <v>Class 5</v>
      </c>
    </row>
    <row r="2119" spans="1:10" x14ac:dyDescent="0.45">
      <c r="A2119">
        <v>104642</v>
      </c>
      <c r="B2119" t="s">
        <v>28</v>
      </c>
      <c r="C2119" t="s">
        <v>25</v>
      </c>
      <c r="D2119" t="s">
        <v>15</v>
      </c>
      <c r="E2119" t="s">
        <v>78</v>
      </c>
      <c r="F2119">
        <v>53744</v>
      </c>
      <c r="G2119">
        <f t="shared" si="132"/>
        <v>0.14713889482078946</v>
      </c>
      <c r="H2119" t="str">
        <f t="shared" si="133"/>
        <v>Normal</v>
      </c>
      <c r="I2119" t="str">
        <f t="shared" si="134"/>
        <v>Normal</v>
      </c>
      <c r="J2119" s="14" t="str">
        <f t="shared" si="135"/>
        <v>Class 5</v>
      </c>
    </row>
    <row r="2120" spans="1:10" x14ac:dyDescent="0.45">
      <c r="A2120">
        <v>483489</v>
      </c>
      <c r="B2120" t="s">
        <v>28</v>
      </c>
      <c r="C2120" t="s">
        <v>25</v>
      </c>
      <c r="D2120" t="s">
        <v>12</v>
      </c>
      <c r="E2120" t="s">
        <v>80</v>
      </c>
      <c r="F2120">
        <v>53738</v>
      </c>
      <c r="G2120">
        <f t="shared" si="132"/>
        <v>0.14692621719958071</v>
      </c>
      <c r="H2120" t="str">
        <f t="shared" si="133"/>
        <v>Normal</v>
      </c>
      <c r="I2120" t="str">
        <f t="shared" si="134"/>
        <v>Normal</v>
      </c>
      <c r="J2120" s="14" t="str">
        <f t="shared" si="135"/>
        <v>Class 5</v>
      </c>
    </row>
    <row r="2121" spans="1:10" x14ac:dyDescent="0.45">
      <c r="A2121">
        <v>623017</v>
      </c>
      <c r="B2121" t="s">
        <v>28</v>
      </c>
      <c r="C2121" t="s">
        <v>25</v>
      </c>
      <c r="D2121" t="s">
        <v>10</v>
      </c>
      <c r="E2121" t="s">
        <v>77</v>
      </c>
      <c r="F2121">
        <v>53737</v>
      </c>
      <c r="G2121">
        <f t="shared" si="132"/>
        <v>0.14689077092937924</v>
      </c>
      <c r="H2121" t="str">
        <f t="shared" si="133"/>
        <v>Normal</v>
      </c>
      <c r="I2121" t="str">
        <f t="shared" si="134"/>
        <v>Normal</v>
      </c>
      <c r="J2121" s="14" t="str">
        <f t="shared" si="135"/>
        <v>Class 5</v>
      </c>
    </row>
    <row r="2122" spans="1:10" x14ac:dyDescent="0.45">
      <c r="A2122">
        <v>653618</v>
      </c>
      <c r="B2122" t="s">
        <v>28</v>
      </c>
      <c r="C2122" t="s">
        <v>25</v>
      </c>
      <c r="D2122" t="s">
        <v>10</v>
      </c>
      <c r="E2122" t="s">
        <v>79</v>
      </c>
      <c r="F2122">
        <v>53683</v>
      </c>
      <c r="G2122">
        <f t="shared" si="132"/>
        <v>0.14497667233850059</v>
      </c>
      <c r="H2122" t="str">
        <f t="shared" si="133"/>
        <v>Normal</v>
      </c>
      <c r="I2122" t="str">
        <f t="shared" si="134"/>
        <v>Normal</v>
      </c>
      <c r="J2122" s="14" t="str">
        <f t="shared" si="135"/>
        <v>Class 5</v>
      </c>
    </row>
    <row r="2123" spans="1:10" x14ac:dyDescent="0.45">
      <c r="A2123">
        <v>661045</v>
      </c>
      <c r="B2123" t="s">
        <v>28</v>
      </c>
      <c r="C2123" t="s">
        <v>25</v>
      </c>
      <c r="D2123" t="s">
        <v>18</v>
      </c>
      <c r="E2123" t="s">
        <v>77</v>
      </c>
      <c r="F2123">
        <v>53659</v>
      </c>
      <c r="G2123">
        <f t="shared" si="132"/>
        <v>0.14412596185366564</v>
      </c>
      <c r="H2123" t="str">
        <f t="shared" si="133"/>
        <v>Normal</v>
      </c>
      <c r="I2123" t="str">
        <f t="shared" si="134"/>
        <v>Normal</v>
      </c>
      <c r="J2123" s="14" t="str">
        <f t="shared" si="135"/>
        <v>Class 5</v>
      </c>
    </row>
    <row r="2124" spans="1:10" x14ac:dyDescent="0.45">
      <c r="A2124">
        <v>205300</v>
      </c>
      <c r="B2124" t="s">
        <v>28</v>
      </c>
      <c r="C2124" t="s">
        <v>26</v>
      </c>
      <c r="D2124" t="s">
        <v>15</v>
      </c>
      <c r="E2124" t="s">
        <v>78</v>
      </c>
      <c r="F2124">
        <v>53641</v>
      </c>
      <c r="G2124">
        <f t="shared" si="132"/>
        <v>0.14348792899003943</v>
      </c>
      <c r="H2124" t="str">
        <f t="shared" si="133"/>
        <v>Normal</v>
      </c>
      <c r="I2124" t="str">
        <f t="shared" si="134"/>
        <v>Normal</v>
      </c>
      <c r="J2124" s="14" t="str">
        <f t="shared" si="135"/>
        <v>Class 5</v>
      </c>
    </row>
    <row r="2125" spans="1:10" x14ac:dyDescent="0.45">
      <c r="A2125">
        <v>387477</v>
      </c>
      <c r="B2125" t="s">
        <v>28</v>
      </c>
      <c r="C2125" t="s">
        <v>26</v>
      </c>
      <c r="D2125" t="s">
        <v>15</v>
      </c>
      <c r="E2125" t="s">
        <v>78</v>
      </c>
      <c r="F2125">
        <v>53615</v>
      </c>
      <c r="G2125">
        <f t="shared" si="132"/>
        <v>0.14256632596480157</v>
      </c>
      <c r="H2125" t="str">
        <f t="shared" si="133"/>
        <v>Normal</v>
      </c>
      <c r="I2125" t="str">
        <f t="shared" si="134"/>
        <v>Normal</v>
      </c>
      <c r="J2125" s="14" t="str">
        <f t="shared" si="135"/>
        <v>Class 5</v>
      </c>
    </row>
    <row r="2126" spans="1:10" x14ac:dyDescent="0.45">
      <c r="A2126">
        <v>230826</v>
      </c>
      <c r="B2126" t="s">
        <v>28</v>
      </c>
      <c r="C2126" t="s">
        <v>25</v>
      </c>
      <c r="D2126" t="s">
        <v>16</v>
      </c>
      <c r="E2126" t="s">
        <v>78</v>
      </c>
      <c r="F2126">
        <v>53591</v>
      </c>
      <c r="G2126">
        <f t="shared" si="132"/>
        <v>0.14171561547996661</v>
      </c>
      <c r="H2126" t="str">
        <f t="shared" si="133"/>
        <v>Normal</v>
      </c>
      <c r="I2126" t="str">
        <f t="shared" si="134"/>
        <v>Normal</v>
      </c>
      <c r="J2126" s="14" t="str">
        <f t="shared" si="135"/>
        <v>Class 5</v>
      </c>
    </row>
    <row r="2127" spans="1:10" x14ac:dyDescent="0.45">
      <c r="A2127">
        <v>796140</v>
      </c>
      <c r="B2127" t="s">
        <v>28</v>
      </c>
      <c r="C2127" t="s">
        <v>25</v>
      </c>
      <c r="D2127" t="s">
        <v>15</v>
      </c>
      <c r="E2127" t="s">
        <v>78</v>
      </c>
      <c r="F2127">
        <v>53587</v>
      </c>
      <c r="G2127">
        <f t="shared" si="132"/>
        <v>0.14157383039916077</v>
      </c>
      <c r="H2127" t="str">
        <f t="shared" si="133"/>
        <v>Normal</v>
      </c>
      <c r="I2127" t="str">
        <f t="shared" si="134"/>
        <v>Normal</v>
      </c>
      <c r="J2127" s="14" t="str">
        <f t="shared" si="135"/>
        <v>Class 5</v>
      </c>
    </row>
    <row r="2128" spans="1:10" x14ac:dyDescent="0.45">
      <c r="A2128">
        <v>750657</v>
      </c>
      <c r="B2128" t="s">
        <v>28</v>
      </c>
      <c r="C2128" t="s">
        <v>26</v>
      </c>
      <c r="D2128" t="s">
        <v>15</v>
      </c>
      <c r="E2128" t="s">
        <v>77</v>
      </c>
      <c r="F2128">
        <v>53580</v>
      </c>
      <c r="G2128">
        <f t="shared" si="132"/>
        <v>0.14132570650775059</v>
      </c>
      <c r="H2128" t="str">
        <f t="shared" si="133"/>
        <v>Normal</v>
      </c>
      <c r="I2128" t="str">
        <f t="shared" si="134"/>
        <v>Normal</v>
      </c>
      <c r="J2128" s="14" t="str">
        <f t="shared" si="135"/>
        <v>Class 5</v>
      </c>
    </row>
    <row r="2129" spans="1:10" x14ac:dyDescent="0.45">
      <c r="A2129">
        <v>608935</v>
      </c>
      <c r="B2129" t="s">
        <v>28</v>
      </c>
      <c r="C2129" t="s">
        <v>26</v>
      </c>
      <c r="D2129" t="s">
        <v>15</v>
      </c>
      <c r="E2129" t="s">
        <v>79</v>
      </c>
      <c r="F2129">
        <v>53545</v>
      </c>
      <c r="G2129">
        <f t="shared" si="132"/>
        <v>0.14008508705069961</v>
      </c>
      <c r="H2129" t="str">
        <f t="shared" si="133"/>
        <v>Normal</v>
      </c>
      <c r="I2129" t="str">
        <f t="shared" si="134"/>
        <v>Normal</v>
      </c>
      <c r="J2129" s="14" t="str">
        <f t="shared" si="135"/>
        <v>Class 5</v>
      </c>
    </row>
    <row r="2130" spans="1:10" x14ac:dyDescent="0.45">
      <c r="A2130">
        <v>603423</v>
      </c>
      <c r="B2130" t="s">
        <v>28</v>
      </c>
      <c r="C2130" t="s">
        <v>25</v>
      </c>
      <c r="D2130" t="s">
        <v>15</v>
      </c>
      <c r="E2130" t="s">
        <v>77</v>
      </c>
      <c r="F2130">
        <v>53506</v>
      </c>
      <c r="G2130">
        <f t="shared" si="132"/>
        <v>0.13870268251284282</v>
      </c>
      <c r="H2130" t="str">
        <f t="shared" si="133"/>
        <v>Normal</v>
      </c>
      <c r="I2130" t="str">
        <f t="shared" si="134"/>
        <v>Normal</v>
      </c>
      <c r="J2130" s="14" t="str">
        <f t="shared" si="135"/>
        <v>Class 5</v>
      </c>
    </row>
    <row r="2131" spans="1:10" x14ac:dyDescent="0.45">
      <c r="A2131">
        <v>940275</v>
      </c>
      <c r="B2131" t="s">
        <v>28</v>
      </c>
      <c r="C2131" t="s">
        <v>33</v>
      </c>
      <c r="D2131" t="s">
        <v>15</v>
      </c>
      <c r="E2131" t="s">
        <v>84</v>
      </c>
      <c r="F2131">
        <v>53484</v>
      </c>
      <c r="G2131">
        <f t="shared" si="132"/>
        <v>0.13792286456841077</v>
      </c>
      <c r="H2131" t="str">
        <f t="shared" si="133"/>
        <v>Normal</v>
      </c>
      <c r="I2131" t="str">
        <f t="shared" si="134"/>
        <v>Normal</v>
      </c>
      <c r="J2131" s="14" t="str">
        <f t="shared" si="135"/>
        <v>Class 5</v>
      </c>
    </row>
    <row r="2132" spans="1:10" x14ac:dyDescent="0.45">
      <c r="A2132">
        <v>540401</v>
      </c>
      <c r="B2132" t="s">
        <v>28</v>
      </c>
      <c r="C2132" t="s">
        <v>25</v>
      </c>
      <c r="D2132" t="s">
        <v>10</v>
      </c>
      <c r="E2132" t="s">
        <v>78</v>
      </c>
      <c r="F2132">
        <v>53483</v>
      </c>
      <c r="G2132">
        <f t="shared" si="132"/>
        <v>0.1378874182982093</v>
      </c>
      <c r="H2132" t="str">
        <f t="shared" si="133"/>
        <v>Normal</v>
      </c>
      <c r="I2132" t="str">
        <f t="shared" si="134"/>
        <v>Normal</v>
      </c>
      <c r="J2132" s="14" t="str">
        <f t="shared" si="135"/>
        <v>Class 5</v>
      </c>
    </row>
    <row r="2133" spans="1:10" x14ac:dyDescent="0.45">
      <c r="A2133">
        <v>282633</v>
      </c>
      <c r="B2133" t="s">
        <v>28</v>
      </c>
      <c r="C2133" t="s">
        <v>26</v>
      </c>
      <c r="D2133" t="s">
        <v>15</v>
      </c>
      <c r="E2133" t="s">
        <v>78</v>
      </c>
      <c r="F2133">
        <v>53443</v>
      </c>
      <c r="G2133">
        <f t="shared" si="132"/>
        <v>0.13646956749015104</v>
      </c>
      <c r="H2133" t="str">
        <f t="shared" si="133"/>
        <v>Normal</v>
      </c>
      <c r="I2133" t="str">
        <f t="shared" si="134"/>
        <v>Normal</v>
      </c>
      <c r="J2133" s="14" t="str">
        <f t="shared" si="135"/>
        <v>Class 5</v>
      </c>
    </row>
    <row r="2134" spans="1:10" x14ac:dyDescent="0.45">
      <c r="A2134">
        <v>937115</v>
      </c>
      <c r="B2134" t="s">
        <v>28</v>
      </c>
      <c r="C2134" t="s">
        <v>25</v>
      </c>
      <c r="D2134" t="s">
        <v>15</v>
      </c>
      <c r="E2134" t="s">
        <v>78</v>
      </c>
      <c r="F2134">
        <v>53427</v>
      </c>
      <c r="G2134">
        <f t="shared" si="132"/>
        <v>0.13590242716692774</v>
      </c>
      <c r="H2134" t="str">
        <f t="shared" si="133"/>
        <v>Normal</v>
      </c>
      <c r="I2134" t="str">
        <f t="shared" si="134"/>
        <v>Normal</v>
      </c>
      <c r="J2134" s="14" t="str">
        <f t="shared" si="135"/>
        <v>Class 5</v>
      </c>
    </row>
    <row r="2135" spans="1:10" x14ac:dyDescent="0.45">
      <c r="A2135">
        <v>459107</v>
      </c>
      <c r="B2135" t="s">
        <v>28</v>
      </c>
      <c r="C2135" t="s">
        <v>26</v>
      </c>
      <c r="D2135" t="s">
        <v>18</v>
      </c>
      <c r="E2135" t="s">
        <v>81</v>
      </c>
      <c r="F2135">
        <v>53395</v>
      </c>
      <c r="G2135">
        <f t="shared" si="132"/>
        <v>0.13476814652048114</v>
      </c>
      <c r="H2135" t="str">
        <f t="shared" si="133"/>
        <v>Normal</v>
      </c>
      <c r="I2135" t="str">
        <f t="shared" si="134"/>
        <v>Normal</v>
      </c>
      <c r="J2135" s="14" t="str">
        <f t="shared" si="135"/>
        <v>Class 5</v>
      </c>
    </row>
    <row r="2136" spans="1:10" x14ac:dyDescent="0.45">
      <c r="A2136">
        <v>12713</v>
      </c>
      <c r="B2136" t="s">
        <v>28</v>
      </c>
      <c r="C2136" t="s">
        <v>26</v>
      </c>
      <c r="D2136" t="s">
        <v>15</v>
      </c>
      <c r="E2136" t="s">
        <v>77</v>
      </c>
      <c r="F2136">
        <v>53360</v>
      </c>
      <c r="G2136">
        <f t="shared" si="132"/>
        <v>0.13352752706343016</v>
      </c>
      <c r="H2136" t="str">
        <f t="shared" si="133"/>
        <v>Normal</v>
      </c>
      <c r="I2136" t="str">
        <f t="shared" si="134"/>
        <v>Normal</v>
      </c>
      <c r="J2136" s="14" t="str">
        <f t="shared" si="135"/>
        <v>Class 5</v>
      </c>
    </row>
    <row r="2137" spans="1:10" x14ac:dyDescent="0.45">
      <c r="A2137">
        <v>228808</v>
      </c>
      <c r="B2137" t="s">
        <v>28</v>
      </c>
      <c r="C2137" t="s">
        <v>26</v>
      </c>
      <c r="D2137" t="s">
        <v>15</v>
      </c>
      <c r="E2137" t="s">
        <v>80</v>
      </c>
      <c r="F2137">
        <v>53354</v>
      </c>
      <c r="G2137">
        <f t="shared" si="132"/>
        <v>0.13331484944222144</v>
      </c>
      <c r="H2137" t="str">
        <f t="shared" si="133"/>
        <v>Normal</v>
      </c>
      <c r="I2137" t="str">
        <f t="shared" si="134"/>
        <v>Normal</v>
      </c>
      <c r="J2137" s="14" t="str">
        <f t="shared" si="135"/>
        <v>Class 5</v>
      </c>
    </row>
    <row r="2138" spans="1:10" x14ac:dyDescent="0.45">
      <c r="A2138">
        <v>903767</v>
      </c>
      <c r="B2138" t="s">
        <v>28</v>
      </c>
      <c r="C2138" t="s">
        <v>25</v>
      </c>
      <c r="D2138" t="s">
        <v>15</v>
      </c>
      <c r="E2138" t="s">
        <v>77</v>
      </c>
      <c r="F2138">
        <v>53338</v>
      </c>
      <c r="G2138">
        <f t="shared" si="132"/>
        <v>0.13274770911899814</v>
      </c>
      <c r="H2138" t="str">
        <f t="shared" si="133"/>
        <v>Normal</v>
      </c>
      <c r="I2138" t="str">
        <f t="shared" si="134"/>
        <v>Normal</v>
      </c>
      <c r="J2138" s="14" t="str">
        <f t="shared" si="135"/>
        <v>Class 5</v>
      </c>
    </row>
    <row r="2139" spans="1:10" x14ac:dyDescent="0.45">
      <c r="A2139">
        <v>153484</v>
      </c>
      <c r="B2139" t="s">
        <v>28</v>
      </c>
      <c r="C2139" t="s">
        <v>25</v>
      </c>
      <c r="D2139" t="s">
        <v>12</v>
      </c>
      <c r="E2139" t="s">
        <v>79</v>
      </c>
      <c r="F2139">
        <v>53301</v>
      </c>
      <c r="G2139">
        <f t="shared" si="132"/>
        <v>0.13143619712154425</v>
      </c>
      <c r="H2139" t="str">
        <f t="shared" si="133"/>
        <v>Normal</v>
      </c>
      <c r="I2139" t="str">
        <f t="shared" si="134"/>
        <v>Normal</v>
      </c>
      <c r="J2139" s="14" t="str">
        <f t="shared" si="135"/>
        <v>Class 5</v>
      </c>
    </row>
    <row r="2140" spans="1:10" x14ac:dyDescent="0.45">
      <c r="A2140">
        <v>100256</v>
      </c>
      <c r="B2140" t="s">
        <v>28</v>
      </c>
      <c r="C2140" t="s">
        <v>26</v>
      </c>
      <c r="D2140" t="s">
        <v>10</v>
      </c>
      <c r="E2140" t="s">
        <v>77</v>
      </c>
      <c r="F2140">
        <v>53297</v>
      </c>
      <c r="G2140">
        <f t="shared" si="132"/>
        <v>0.13129441204073841</v>
      </c>
      <c r="H2140" t="str">
        <f t="shared" si="133"/>
        <v>Normal</v>
      </c>
      <c r="I2140" t="str">
        <f t="shared" si="134"/>
        <v>Normal</v>
      </c>
      <c r="J2140" s="14" t="str">
        <f t="shared" si="135"/>
        <v>Class 5</v>
      </c>
    </row>
    <row r="2141" spans="1:10" x14ac:dyDescent="0.45">
      <c r="A2141">
        <v>605070</v>
      </c>
      <c r="B2141" t="s">
        <v>28</v>
      </c>
      <c r="C2141" t="s">
        <v>25</v>
      </c>
      <c r="D2141" t="s">
        <v>15</v>
      </c>
      <c r="E2141" t="s">
        <v>77</v>
      </c>
      <c r="F2141">
        <v>53264</v>
      </c>
      <c r="G2141">
        <f t="shared" si="132"/>
        <v>0.13012468512409034</v>
      </c>
      <c r="H2141" t="str">
        <f t="shared" si="133"/>
        <v>Normal</v>
      </c>
      <c r="I2141" t="str">
        <f t="shared" si="134"/>
        <v>Normal</v>
      </c>
      <c r="J2141" s="14" t="str">
        <f t="shared" si="135"/>
        <v>Class 5</v>
      </c>
    </row>
    <row r="2142" spans="1:10" x14ac:dyDescent="0.45">
      <c r="A2142">
        <v>957708</v>
      </c>
      <c r="B2142" t="s">
        <v>28</v>
      </c>
      <c r="C2142" t="s">
        <v>25</v>
      </c>
      <c r="D2142" t="s">
        <v>15</v>
      </c>
      <c r="E2142" t="s">
        <v>78</v>
      </c>
      <c r="F2142">
        <v>53249</v>
      </c>
      <c r="G2142">
        <f t="shared" si="132"/>
        <v>0.1295929910710685</v>
      </c>
      <c r="H2142" t="str">
        <f t="shared" si="133"/>
        <v>Normal</v>
      </c>
      <c r="I2142" t="str">
        <f t="shared" si="134"/>
        <v>Normal</v>
      </c>
      <c r="J2142" s="14" t="str">
        <f t="shared" si="135"/>
        <v>Class 5</v>
      </c>
    </row>
    <row r="2143" spans="1:10" x14ac:dyDescent="0.45">
      <c r="A2143">
        <v>497220</v>
      </c>
      <c r="B2143" t="s">
        <v>28</v>
      </c>
      <c r="C2143" t="s">
        <v>25</v>
      </c>
      <c r="D2143" t="s">
        <v>15</v>
      </c>
      <c r="E2143" t="s">
        <v>83</v>
      </c>
      <c r="F2143">
        <v>53229</v>
      </c>
      <c r="G2143">
        <f t="shared" si="132"/>
        <v>0.12888406566703939</v>
      </c>
      <c r="H2143" t="str">
        <f t="shared" si="133"/>
        <v>Normal</v>
      </c>
      <c r="I2143" t="str">
        <f t="shared" si="134"/>
        <v>Normal</v>
      </c>
      <c r="J2143" s="14" t="str">
        <f t="shared" si="135"/>
        <v>Class 5</v>
      </c>
    </row>
    <row r="2144" spans="1:10" x14ac:dyDescent="0.45">
      <c r="A2144">
        <v>641583</v>
      </c>
      <c r="B2144" t="s">
        <v>28</v>
      </c>
      <c r="C2144" t="s">
        <v>26</v>
      </c>
      <c r="D2144" t="s">
        <v>18</v>
      </c>
      <c r="E2144" t="s">
        <v>84</v>
      </c>
      <c r="F2144">
        <v>53155</v>
      </c>
      <c r="G2144">
        <f t="shared" si="132"/>
        <v>0.12626104167213159</v>
      </c>
      <c r="H2144" t="str">
        <f t="shared" si="133"/>
        <v>Normal</v>
      </c>
      <c r="I2144" t="str">
        <f t="shared" si="134"/>
        <v>Normal</v>
      </c>
      <c r="J2144" s="14" t="str">
        <f t="shared" si="135"/>
        <v>Class 5</v>
      </c>
    </row>
    <row r="2145" spans="1:10" x14ac:dyDescent="0.45">
      <c r="A2145">
        <v>317422</v>
      </c>
      <c r="B2145" t="s">
        <v>28</v>
      </c>
      <c r="C2145" t="s">
        <v>26</v>
      </c>
      <c r="D2145" t="s">
        <v>15</v>
      </c>
      <c r="E2145" t="s">
        <v>79</v>
      </c>
      <c r="F2145">
        <v>53128</v>
      </c>
      <c r="G2145">
        <f t="shared" si="132"/>
        <v>0.12530399237669226</v>
      </c>
      <c r="H2145" t="str">
        <f t="shared" si="133"/>
        <v>Normal</v>
      </c>
      <c r="I2145" t="str">
        <f t="shared" si="134"/>
        <v>Normal</v>
      </c>
      <c r="J2145" s="14" t="str">
        <f t="shared" si="135"/>
        <v>Class 5</v>
      </c>
    </row>
    <row r="2146" spans="1:10" x14ac:dyDescent="0.45">
      <c r="A2146">
        <v>635982</v>
      </c>
      <c r="B2146" t="s">
        <v>28</v>
      </c>
      <c r="C2146" t="s">
        <v>25</v>
      </c>
      <c r="D2146" t="s">
        <v>16</v>
      </c>
      <c r="E2146" t="s">
        <v>80</v>
      </c>
      <c r="F2146">
        <v>53111</v>
      </c>
      <c r="G2146">
        <f t="shared" si="132"/>
        <v>0.12470140578326751</v>
      </c>
      <c r="H2146" t="str">
        <f t="shared" si="133"/>
        <v>Normal</v>
      </c>
      <c r="I2146" t="str">
        <f t="shared" si="134"/>
        <v>Normal</v>
      </c>
      <c r="J2146" s="14" t="str">
        <f t="shared" si="135"/>
        <v>Class 5</v>
      </c>
    </row>
    <row r="2147" spans="1:10" x14ac:dyDescent="0.45">
      <c r="A2147">
        <v>351563</v>
      </c>
      <c r="B2147" t="s">
        <v>28</v>
      </c>
      <c r="C2147" t="s">
        <v>25</v>
      </c>
      <c r="D2147" t="s">
        <v>18</v>
      </c>
      <c r="E2147" t="s">
        <v>80</v>
      </c>
      <c r="F2147">
        <v>53090</v>
      </c>
      <c r="G2147">
        <f t="shared" si="132"/>
        <v>0.12395703410903693</v>
      </c>
      <c r="H2147" t="str">
        <f t="shared" si="133"/>
        <v>Normal</v>
      </c>
      <c r="I2147" t="str">
        <f t="shared" si="134"/>
        <v>Normal</v>
      </c>
      <c r="J2147" s="14" t="str">
        <f t="shared" si="135"/>
        <v>Class 5</v>
      </c>
    </row>
    <row r="2148" spans="1:10" x14ac:dyDescent="0.45">
      <c r="A2148">
        <v>313780</v>
      </c>
      <c r="B2148" t="s">
        <v>28</v>
      </c>
      <c r="C2148" t="s">
        <v>25</v>
      </c>
      <c r="D2148" t="s">
        <v>10</v>
      </c>
      <c r="E2148" t="s">
        <v>78</v>
      </c>
      <c r="F2148">
        <v>53084</v>
      </c>
      <c r="G2148">
        <f t="shared" si="132"/>
        <v>0.12374435648782819</v>
      </c>
      <c r="H2148" t="str">
        <f t="shared" si="133"/>
        <v>Normal</v>
      </c>
      <c r="I2148" t="str">
        <f t="shared" si="134"/>
        <v>Normal</v>
      </c>
      <c r="J2148" s="14" t="str">
        <f t="shared" si="135"/>
        <v>Class 5</v>
      </c>
    </row>
    <row r="2149" spans="1:10" x14ac:dyDescent="0.45">
      <c r="A2149">
        <v>519485</v>
      </c>
      <c r="B2149" t="s">
        <v>28</v>
      </c>
      <c r="C2149" t="s">
        <v>25</v>
      </c>
      <c r="D2149" t="s">
        <v>18</v>
      </c>
      <c r="E2149" t="s">
        <v>77</v>
      </c>
      <c r="F2149">
        <v>53036</v>
      </c>
      <c r="G2149">
        <f t="shared" si="132"/>
        <v>0.12204293551815829</v>
      </c>
      <c r="H2149" t="str">
        <f t="shared" si="133"/>
        <v>Normal</v>
      </c>
      <c r="I2149" t="str">
        <f t="shared" si="134"/>
        <v>Normal</v>
      </c>
      <c r="J2149" s="14" t="str">
        <f t="shared" si="135"/>
        <v>Class 5</v>
      </c>
    </row>
    <row r="2150" spans="1:10" x14ac:dyDescent="0.45">
      <c r="A2150">
        <v>112193</v>
      </c>
      <c r="B2150" t="s">
        <v>28</v>
      </c>
      <c r="C2150" t="s">
        <v>26</v>
      </c>
      <c r="D2150" t="s">
        <v>18</v>
      </c>
      <c r="E2150" t="s">
        <v>77</v>
      </c>
      <c r="F2150">
        <v>53026</v>
      </c>
      <c r="G2150">
        <f t="shared" si="132"/>
        <v>0.12168847281614371</v>
      </c>
      <c r="H2150" t="str">
        <f t="shared" si="133"/>
        <v>Normal</v>
      </c>
      <c r="I2150" t="str">
        <f t="shared" si="134"/>
        <v>Normal</v>
      </c>
      <c r="J2150" s="14" t="str">
        <f t="shared" si="135"/>
        <v>Class 5</v>
      </c>
    </row>
    <row r="2151" spans="1:10" x14ac:dyDescent="0.45">
      <c r="A2151">
        <v>615122</v>
      </c>
      <c r="B2151" t="s">
        <v>28</v>
      </c>
      <c r="C2151" t="s">
        <v>25</v>
      </c>
      <c r="D2151" t="s">
        <v>15</v>
      </c>
      <c r="E2151" t="s">
        <v>79</v>
      </c>
      <c r="F2151">
        <v>53003</v>
      </c>
      <c r="G2151">
        <f t="shared" si="132"/>
        <v>0.12087320860151021</v>
      </c>
      <c r="H2151" t="str">
        <f t="shared" si="133"/>
        <v>Normal</v>
      </c>
      <c r="I2151" t="str">
        <f t="shared" si="134"/>
        <v>Normal</v>
      </c>
      <c r="J2151" s="14" t="str">
        <f t="shared" si="135"/>
        <v>Class 5</v>
      </c>
    </row>
    <row r="2152" spans="1:10" x14ac:dyDescent="0.45">
      <c r="A2152">
        <v>963386</v>
      </c>
      <c r="B2152" t="s">
        <v>28</v>
      </c>
      <c r="C2152" t="s">
        <v>26</v>
      </c>
      <c r="D2152" t="s">
        <v>17</v>
      </c>
      <c r="E2152" t="s">
        <v>77</v>
      </c>
      <c r="F2152">
        <v>52952</v>
      </c>
      <c r="G2152">
        <f t="shared" si="132"/>
        <v>0.11906544882123593</v>
      </c>
      <c r="H2152" t="str">
        <f t="shared" si="133"/>
        <v>Normal</v>
      </c>
      <c r="I2152" t="str">
        <f t="shared" si="134"/>
        <v>Normal</v>
      </c>
      <c r="J2152" s="14" t="str">
        <f t="shared" si="135"/>
        <v>Class 5</v>
      </c>
    </row>
    <row r="2153" spans="1:10" x14ac:dyDescent="0.45">
      <c r="A2153">
        <v>626067</v>
      </c>
      <c r="B2153" t="s">
        <v>28</v>
      </c>
      <c r="C2153" t="s">
        <v>25</v>
      </c>
      <c r="D2153" t="s">
        <v>16</v>
      </c>
      <c r="E2153" t="s">
        <v>84</v>
      </c>
      <c r="F2153">
        <v>52925</v>
      </c>
      <c r="G2153">
        <f t="shared" si="132"/>
        <v>0.11810839952579662</v>
      </c>
      <c r="H2153" t="str">
        <f t="shared" si="133"/>
        <v>Normal</v>
      </c>
      <c r="I2153" t="str">
        <f t="shared" si="134"/>
        <v>Normal</v>
      </c>
      <c r="J2153" s="14" t="str">
        <f t="shared" si="135"/>
        <v>Class 5</v>
      </c>
    </row>
    <row r="2154" spans="1:10" x14ac:dyDescent="0.45">
      <c r="A2154">
        <v>168699</v>
      </c>
      <c r="B2154" t="s">
        <v>28</v>
      </c>
      <c r="C2154" t="s">
        <v>26</v>
      </c>
      <c r="D2154" t="s">
        <v>15</v>
      </c>
      <c r="E2154" t="s">
        <v>81</v>
      </c>
      <c r="F2154">
        <v>52923</v>
      </c>
      <c r="G2154">
        <f t="shared" si="132"/>
        <v>0.1180375069853937</v>
      </c>
      <c r="H2154" t="str">
        <f t="shared" si="133"/>
        <v>Normal</v>
      </c>
      <c r="I2154" t="str">
        <f t="shared" si="134"/>
        <v>Normal</v>
      </c>
      <c r="J2154" s="14" t="str">
        <f t="shared" si="135"/>
        <v>Class 5</v>
      </c>
    </row>
    <row r="2155" spans="1:10" x14ac:dyDescent="0.45">
      <c r="A2155">
        <v>404885</v>
      </c>
      <c r="B2155" t="s">
        <v>28</v>
      </c>
      <c r="C2155" t="s">
        <v>25</v>
      </c>
      <c r="D2155" t="s">
        <v>15</v>
      </c>
      <c r="E2155" t="s">
        <v>78</v>
      </c>
      <c r="F2155">
        <v>52889</v>
      </c>
      <c r="G2155">
        <f t="shared" si="132"/>
        <v>0.11683233379854419</v>
      </c>
      <c r="H2155" t="str">
        <f t="shared" si="133"/>
        <v>Normal</v>
      </c>
      <c r="I2155" t="str">
        <f t="shared" si="134"/>
        <v>Normal</v>
      </c>
      <c r="J2155" s="14" t="str">
        <f t="shared" si="135"/>
        <v>Class 5</v>
      </c>
    </row>
    <row r="2156" spans="1:10" x14ac:dyDescent="0.45">
      <c r="A2156">
        <v>274323</v>
      </c>
      <c r="B2156" t="s">
        <v>28</v>
      </c>
      <c r="C2156" t="s">
        <v>26</v>
      </c>
      <c r="D2156" t="s">
        <v>18</v>
      </c>
      <c r="E2156" t="s">
        <v>84</v>
      </c>
      <c r="F2156">
        <v>52881</v>
      </c>
      <c r="G2156">
        <f t="shared" si="132"/>
        <v>0.11654876363693253</v>
      </c>
      <c r="H2156" t="str">
        <f t="shared" si="133"/>
        <v>Normal</v>
      </c>
      <c r="I2156" t="str">
        <f t="shared" si="134"/>
        <v>Normal</v>
      </c>
      <c r="J2156" s="14" t="str">
        <f t="shared" si="135"/>
        <v>Class 5</v>
      </c>
    </row>
    <row r="2157" spans="1:10" x14ac:dyDescent="0.45">
      <c r="A2157">
        <v>654726</v>
      </c>
      <c r="B2157" t="s">
        <v>28</v>
      </c>
      <c r="C2157" t="s">
        <v>33</v>
      </c>
      <c r="D2157" t="s">
        <v>13</v>
      </c>
      <c r="E2157" t="s">
        <v>77</v>
      </c>
      <c r="F2157">
        <v>52826</v>
      </c>
      <c r="G2157">
        <f t="shared" si="132"/>
        <v>0.11459921877585243</v>
      </c>
      <c r="H2157" t="str">
        <f t="shared" si="133"/>
        <v>Normal</v>
      </c>
      <c r="I2157" t="str">
        <f t="shared" si="134"/>
        <v>Normal</v>
      </c>
      <c r="J2157" s="14" t="str">
        <f t="shared" si="135"/>
        <v>Class 5</v>
      </c>
    </row>
    <row r="2158" spans="1:10" x14ac:dyDescent="0.45">
      <c r="A2158">
        <v>301382</v>
      </c>
      <c r="B2158" t="s">
        <v>28</v>
      </c>
      <c r="C2158" t="s">
        <v>26</v>
      </c>
      <c r="D2158" t="s">
        <v>15</v>
      </c>
      <c r="E2158" t="s">
        <v>79</v>
      </c>
      <c r="F2158">
        <v>52816</v>
      </c>
      <c r="G2158">
        <f t="shared" si="132"/>
        <v>0.11424475607383786</v>
      </c>
      <c r="H2158" t="str">
        <f t="shared" si="133"/>
        <v>Normal</v>
      </c>
      <c r="I2158" t="str">
        <f t="shared" si="134"/>
        <v>Normal</v>
      </c>
      <c r="J2158" s="14" t="str">
        <f t="shared" si="135"/>
        <v>Class 5</v>
      </c>
    </row>
    <row r="2159" spans="1:10" x14ac:dyDescent="0.45">
      <c r="A2159">
        <v>275640</v>
      </c>
      <c r="B2159" t="s">
        <v>28</v>
      </c>
      <c r="C2159" t="s">
        <v>33</v>
      </c>
      <c r="D2159" t="s">
        <v>18</v>
      </c>
      <c r="E2159" t="s">
        <v>80</v>
      </c>
      <c r="F2159">
        <v>52802</v>
      </c>
      <c r="G2159">
        <f t="shared" si="132"/>
        <v>0.11374850829101747</v>
      </c>
      <c r="H2159" t="str">
        <f t="shared" si="133"/>
        <v>Normal</v>
      </c>
      <c r="I2159" t="str">
        <f t="shared" si="134"/>
        <v>Normal</v>
      </c>
      <c r="J2159" s="14" t="str">
        <f t="shared" si="135"/>
        <v>Class 5</v>
      </c>
    </row>
    <row r="2160" spans="1:10" x14ac:dyDescent="0.45">
      <c r="A2160">
        <v>754910</v>
      </c>
      <c r="B2160" t="s">
        <v>28</v>
      </c>
      <c r="C2160" t="s">
        <v>25</v>
      </c>
      <c r="D2160" t="s">
        <v>13</v>
      </c>
      <c r="E2160" t="s">
        <v>80</v>
      </c>
      <c r="F2160">
        <v>52785</v>
      </c>
      <c r="G2160">
        <f t="shared" si="132"/>
        <v>0.11314592169759272</v>
      </c>
      <c r="H2160" t="str">
        <f t="shared" si="133"/>
        <v>Normal</v>
      </c>
      <c r="I2160" t="str">
        <f t="shared" si="134"/>
        <v>Normal</v>
      </c>
      <c r="J2160" s="14" t="str">
        <f t="shared" si="135"/>
        <v>Class 5</v>
      </c>
    </row>
    <row r="2161" spans="1:10" x14ac:dyDescent="0.45">
      <c r="A2161">
        <v>83215</v>
      </c>
      <c r="B2161" t="s">
        <v>28</v>
      </c>
      <c r="C2161" t="s">
        <v>26</v>
      </c>
      <c r="D2161" t="s">
        <v>18</v>
      </c>
      <c r="E2161" t="s">
        <v>81</v>
      </c>
      <c r="F2161">
        <v>52783</v>
      </c>
      <c r="G2161">
        <f t="shared" si="132"/>
        <v>0.1130750291571898</v>
      </c>
      <c r="H2161" t="str">
        <f t="shared" si="133"/>
        <v>Normal</v>
      </c>
      <c r="I2161" t="str">
        <f t="shared" si="134"/>
        <v>Normal</v>
      </c>
      <c r="J2161" s="14" t="str">
        <f t="shared" si="135"/>
        <v>Class 5</v>
      </c>
    </row>
    <row r="2162" spans="1:10" x14ac:dyDescent="0.45">
      <c r="A2162">
        <v>67200</v>
      </c>
      <c r="B2162" t="s">
        <v>28</v>
      </c>
      <c r="C2162" t="s">
        <v>25</v>
      </c>
      <c r="D2162" t="s">
        <v>10</v>
      </c>
      <c r="E2162" t="s">
        <v>77</v>
      </c>
      <c r="F2162">
        <v>52778</v>
      </c>
      <c r="G2162">
        <f t="shared" si="132"/>
        <v>0.11289779780618252</v>
      </c>
      <c r="H2162" t="str">
        <f t="shared" si="133"/>
        <v>Normal</v>
      </c>
      <c r="I2162" t="str">
        <f t="shared" si="134"/>
        <v>Normal</v>
      </c>
      <c r="J2162" s="14" t="str">
        <f t="shared" si="135"/>
        <v>Class 5</v>
      </c>
    </row>
    <row r="2163" spans="1:10" x14ac:dyDescent="0.45">
      <c r="A2163">
        <v>100074</v>
      </c>
      <c r="B2163" t="s">
        <v>28</v>
      </c>
      <c r="C2163" t="s">
        <v>25</v>
      </c>
      <c r="D2163" t="s">
        <v>18</v>
      </c>
      <c r="E2163" t="s">
        <v>80</v>
      </c>
      <c r="F2163">
        <v>52735</v>
      </c>
      <c r="G2163">
        <f t="shared" si="132"/>
        <v>0.11137360818751989</v>
      </c>
      <c r="H2163" t="str">
        <f t="shared" si="133"/>
        <v>Normal</v>
      </c>
      <c r="I2163" t="str">
        <f t="shared" si="134"/>
        <v>Normal</v>
      </c>
      <c r="J2163" s="14" t="str">
        <f t="shared" si="135"/>
        <v>Class 5</v>
      </c>
    </row>
    <row r="2164" spans="1:10" x14ac:dyDescent="0.45">
      <c r="A2164">
        <v>244718</v>
      </c>
      <c r="B2164" t="s">
        <v>28</v>
      </c>
      <c r="C2164" t="s">
        <v>25</v>
      </c>
      <c r="D2164" t="s">
        <v>18</v>
      </c>
      <c r="E2164" t="s">
        <v>83</v>
      </c>
      <c r="F2164">
        <v>52730</v>
      </c>
      <c r="G2164">
        <f t="shared" si="132"/>
        <v>0.11119637683651261</v>
      </c>
      <c r="H2164" t="str">
        <f t="shared" si="133"/>
        <v>Normal</v>
      </c>
      <c r="I2164" t="str">
        <f t="shared" si="134"/>
        <v>Normal</v>
      </c>
      <c r="J2164" s="14" t="str">
        <f t="shared" si="135"/>
        <v>Class 5</v>
      </c>
    </row>
    <row r="2165" spans="1:10" x14ac:dyDescent="0.45">
      <c r="A2165">
        <v>902753</v>
      </c>
      <c r="B2165" t="s">
        <v>28</v>
      </c>
      <c r="C2165" t="s">
        <v>25</v>
      </c>
      <c r="D2165" t="s">
        <v>16</v>
      </c>
      <c r="E2165" t="s">
        <v>77</v>
      </c>
      <c r="F2165">
        <v>52681</v>
      </c>
      <c r="G2165">
        <f t="shared" si="132"/>
        <v>0.10945950959664123</v>
      </c>
      <c r="H2165" t="str">
        <f t="shared" si="133"/>
        <v>Normal</v>
      </c>
      <c r="I2165" t="str">
        <f t="shared" si="134"/>
        <v>Normal</v>
      </c>
      <c r="J2165" s="14" t="str">
        <f t="shared" si="135"/>
        <v>Class 5</v>
      </c>
    </row>
    <row r="2166" spans="1:10" x14ac:dyDescent="0.45">
      <c r="A2166">
        <v>98831</v>
      </c>
      <c r="B2166" t="s">
        <v>28</v>
      </c>
      <c r="C2166" t="s">
        <v>26</v>
      </c>
      <c r="D2166" t="s">
        <v>15</v>
      </c>
      <c r="E2166" t="s">
        <v>78</v>
      </c>
      <c r="F2166">
        <v>52653</v>
      </c>
      <c r="G2166">
        <f t="shared" si="132"/>
        <v>0.10846701403100045</v>
      </c>
      <c r="H2166" t="str">
        <f t="shared" si="133"/>
        <v>Normal</v>
      </c>
      <c r="I2166" t="str">
        <f t="shared" si="134"/>
        <v>Normal</v>
      </c>
      <c r="J2166" s="14" t="str">
        <f t="shared" si="135"/>
        <v>Class 5</v>
      </c>
    </row>
    <row r="2167" spans="1:10" x14ac:dyDescent="0.45">
      <c r="A2167">
        <v>839005</v>
      </c>
      <c r="B2167" t="s">
        <v>28</v>
      </c>
      <c r="C2167" t="s">
        <v>33</v>
      </c>
      <c r="D2167" t="s">
        <v>18</v>
      </c>
      <c r="E2167" t="s">
        <v>84</v>
      </c>
      <c r="F2167">
        <v>52645</v>
      </c>
      <c r="G2167">
        <f t="shared" si="132"/>
        <v>0.1081834438693888</v>
      </c>
      <c r="H2167" t="str">
        <f t="shared" si="133"/>
        <v>Normal</v>
      </c>
      <c r="I2167" t="str">
        <f t="shared" si="134"/>
        <v>Normal</v>
      </c>
      <c r="J2167" s="14" t="str">
        <f t="shared" si="135"/>
        <v>Class 5</v>
      </c>
    </row>
    <row r="2168" spans="1:10" x14ac:dyDescent="0.45">
      <c r="A2168">
        <v>209299</v>
      </c>
      <c r="B2168" t="s">
        <v>28</v>
      </c>
      <c r="C2168" t="s">
        <v>25</v>
      </c>
      <c r="D2168" t="s">
        <v>15</v>
      </c>
      <c r="E2168" t="s">
        <v>78</v>
      </c>
      <c r="F2168">
        <v>52606</v>
      </c>
      <c r="G2168">
        <f t="shared" si="132"/>
        <v>0.10680103933153201</v>
      </c>
      <c r="H2168" t="str">
        <f t="shared" si="133"/>
        <v>Normal</v>
      </c>
      <c r="I2168" t="str">
        <f t="shared" si="134"/>
        <v>Normal</v>
      </c>
      <c r="J2168" s="14" t="str">
        <f t="shared" si="135"/>
        <v>Class 5</v>
      </c>
    </row>
    <row r="2169" spans="1:10" x14ac:dyDescent="0.45">
      <c r="A2169">
        <v>475749</v>
      </c>
      <c r="B2169" t="s">
        <v>28</v>
      </c>
      <c r="C2169" t="s">
        <v>25</v>
      </c>
      <c r="D2169" t="s">
        <v>18</v>
      </c>
      <c r="E2169" t="s">
        <v>84</v>
      </c>
      <c r="F2169">
        <v>52556</v>
      </c>
      <c r="G2169">
        <f t="shared" si="132"/>
        <v>0.10502872582145918</v>
      </c>
      <c r="H2169" t="str">
        <f t="shared" si="133"/>
        <v>Normal</v>
      </c>
      <c r="I2169" t="str">
        <f t="shared" si="134"/>
        <v>Normal</v>
      </c>
      <c r="J2169" s="14" t="str">
        <f t="shared" si="135"/>
        <v>Class 5</v>
      </c>
    </row>
    <row r="2170" spans="1:10" x14ac:dyDescent="0.45">
      <c r="A2170">
        <v>113715</v>
      </c>
      <c r="B2170" t="s">
        <v>28</v>
      </c>
      <c r="C2170" t="s">
        <v>26</v>
      </c>
      <c r="D2170" t="s">
        <v>14</v>
      </c>
      <c r="E2170" t="s">
        <v>78</v>
      </c>
      <c r="F2170">
        <v>52538</v>
      </c>
      <c r="G2170">
        <f t="shared" si="132"/>
        <v>0.10439069295783297</v>
      </c>
      <c r="H2170" t="str">
        <f t="shared" si="133"/>
        <v>Normal</v>
      </c>
      <c r="I2170" t="str">
        <f t="shared" si="134"/>
        <v>Normal</v>
      </c>
      <c r="J2170" s="14" t="str">
        <f t="shared" si="135"/>
        <v>Class 5</v>
      </c>
    </row>
    <row r="2171" spans="1:10" x14ac:dyDescent="0.45">
      <c r="A2171">
        <v>508655</v>
      </c>
      <c r="B2171" t="s">
        <v>28</v>
      </c>
      <c r="C2171" t="s">
        <v>26</v>
      </c>
      <c r="D2171" t="s">
        <v>18</v>
      </c>
      <c r="E2171" t="s">
        <v>83</v>
      </c>
      <c r="F2171">
        <v>52526</v>
      </c>
      <c r="G2171">
        <f t="shared" si="132"/>
        <v>0.1039653377154155</v>
      </c>
      <c r="H2171" t="str">
        <f t="shared" si="133"/>
        <v>Normal</v>
      </c>
      <c r="I2171" t="str">
        <f t="shared" si="134"/>
        <v>Normal</v>
      </c>
      <c r="J2171" s="14" t="str">
        <f t="shared" si="135"/>
        <v>Class 5</v>
      </c>
    </row>
    <row r="2172" spans="1:10" x14ac:dyDescent="0.45">
      <c r="A2172">
        <v>498991</v>
      </c>
      <c r="B2172" t="s">
        <v>28</v>
      </c>
      <c r="C2172" t="s">
        <v>26</v>
      </c>
      <c r="D2172" t="s">
        <v>15</v>
      </c>
      <c r="E2172" t="s">
        <v>78</v>
      </c>
      <c r="F2172">
        <v>52474</v>
      </c>
      <c r="G2172">
        <f t="shared" si="132"/>
        <v>0.10212213166493975</v>
      </c>
      <c r="H2172" t="str">
        <f t="shared" si="133"/>
        <v>Normal</v>
      </c>
      <c r="I2172" t="str">
        <f t="shared" si="134"/>
        <v>Normal</v>
      </c>
      <c r="J2172" s="14" t="str">
        <f t="shared" si="135"/>
        <v>Class 5</v>
      </c>
    </row>
    <row r="2173" spans="1:10" x14ac:dyDescent="0.45">
      <c r="A2173">
        <v>462656</v>
      </c>
      <c r="B2173" t="s">
        <v>28</v>
      </c>
      <c r="C2173" t="s">
        <v>33</v>
      </c>
      <c r="D2173" t="s">
        <v>15</v>
      </c>
      <c r="E2173" t="s">
        <v>84</v>
      </c>
      <c r="F2173">
        <v>52411</v>
      </c>
      <c r="G2173">
        <f t="shared" si="132"/>
        <v>9.9889016642248002E-2</v>
      </c>
      <c r="H2173" t="str">
        <f t="shared" si="133"/>
        <v>Normal</v>
      </c>
      <c r="I2173" t="str">
        <f t="shared" si="134"/>
        <v>Normal</v>
      </c>
      <c r="J2173" s="14" t="str">
        <f t="shared" si="135"/>
        <v>Class 5</v>
      </c>
    </row>
    <row r="2174" spans="1:10" x14ac:dyDescent="0.45">
      <c r="A2174">
        <v>910136</v>
      </c>
      <c r="B2174" t="s">
        <v>28</v>
      </c>
      <c r="C2174" t="s">
        <v>26</v>
      </c>
      <c r="D2174" t="s">
        <v>18</v>
      </c>
      <c r="E2174" t="s">
        <v>84</v>
      </c>
      <c r="F2174">
        <v>52402</v>
      </c>
      <c r="G2174">
        <f t="shared" si="132"/>
        <v>9.9570000210434884E-2</v>
      </c>
      <c r="H2174" t="str">
        <f t="shared" si="133"/>
        <v>Normal</v>
      </c>
      <c r="I2174" t="str">
        <f t="shared" si="134"/>
        <v>Normal</v>
      </c>
      <c r="J2174" s="14" t="str">
        <f t="shared" si="135"/>
        <v>Class 5</v>
      </c>
    </row>
    <row r="2175" spans="1:10" x14ac:dyDescent="0.45">
      <c r="A2175">
        <v>529856</v>
      </c>
      <c r="B2175" t="s">
        <v>28</v>
      </c>
      <c r="C2175" t="s">
        <v>25</v>
      </c>
      <c r="D2175" t="s">
        <v>18</v>
      </c>
      <c r="E2175" t="s">
        <v>84</v>
      </c>
      <c r="F2175">
        <v>52346</v>
      </c>
      <c r="G2175">
        <f t="shared" si="132"/>
        <v>9.7585009079153323E-2</v>
      </c>
      <c r="H2175" t="str">
        <f t="shared" si="133"/>
        <v>Normal</v>
      </c>
      <c r="I2175" t="str">
        <f t="shared" si="134"/>
        <v>Normal</v>
      </c>
      <c r="J2175" s="14" t="str">
        <f t="shared" si="135"/>
        <v>Class 5</v>
      </c>
    </row>
    <row r="2176" spans="1:10" x14ac:dyDescent="0.45">
      <c r="A2176">
        <v>24006</v>
      </c>
      <c r="B2176" t="s">
        <v>28</v>
      </c>
      <c r="C2176" t="s">
        <v>25</v>
      </c>
      <c r="D2176" t="s">
        <v>18</v>
      </c>
      <c r="E2176" t="s">
        <v>80</v>
      </c>
      <c r="F2176">
        <v>52336</v>
      </c>
      <c r="G2176">
        <f t="shared" si="132"/>
        <v>9.7230546377138766E-2</v>
      </c>
      <c r="H2176" t="str">
        <f t="shared" si="133"/>
        <v>Normal</v>
      </c>
      <c r="I2176" t="str">
        <f t="shared" si="134"/>
        <v>Normal</v>
      </c>
      <c r="J2176" s="14" t="str">
        <f t="shared" si="135"/>
        <v>Class 5</v>
      </c>
    </row>
    <row r="2177" spans="1:10" x14ac:dyDescent="0.45">
      <c r="A2177">
        <v>411974</v>
      </c>
      <c r="B2177" t="s">
        <v>28</v>
      </c>
      <c r="C2177" t="s">
        <v>26</v>
      </c>
      <c r="D2177" t="s">
        <v>10</v>
      </c>
      <c r="E2177" t="s">
        <v>78</v>
      </c>
      <c r="F2177">
        <v>52331</v>
      </c>
      <c r="G2177">
        <f t="shared" si="132"/>
        <v>9.7053315026131487E-2</v>
      </c>
      <c r="H2177" t="str">
        <f t="shared" si="133"/>
        <v>Normal</v>
      </c>
      <c r="I2177" t="str">
        <f t="shared" si="134"/>
        <v>Normal</v>
      </c>
      <c r="J2177" s="14" t="str">
        <f t="shared" si="135"/>
        <v>Class 5</v>
      </c>
    </row>
    <row r="2178" spans="1:10" x14ac:dyDescent="0.45">
      <c r="A2178">
        <v>245279</v>
      </c>
      <c r="B2178" t="s">
        <v>28</v>
      </c>
      <c r="C2178" t="s">
        <v>26</v>
      </c>
      <c r="D2178" t="s">
        <v>11</v>
      </c>
      <c r="E2178" t="s">
        <v>78</v>
      </c>
      <c r="F2178">
        <v>52322</v>
      </c>
      <c r="G2178">
        <f t="shared" ref="G2178:G2241" si="136">(F2178-$L$6)/$L$5</f>
        <v>9.6734298594318369E-2</v>
      </c>
      <c r="H2178" t="str">
        <f t="shared" ref="H2178:H2241" si="137">IF(ABS(G2178)&gt;2, "Outlier", "Normal")</f>
        <v>Normal</v>
      </c>
      <c r="I2178" t="str">
        <f t="shared" ref="I2178:I2241" si="138">IF(OR(F2178&lt;$Q$5, F2178&gt;$Q$6), "Outlier", "Normal")</f>
        <v>Normal</v>
      </c>
      <c r="J2178" s="14" t="str">
        <f t="shared" ref="J2178:J2241" si="139">IF(F2178 &lt;= MIN(F:F) + $Q$23, "Class 1",
IF(F2178 &lt;= MIN(F:F) + $Q$23 *2, "Class 2",
IF(F2178 &lt;= MIN(F:F) + $Q$23 *3, "Class 3",
IF(F2178 &lt;= MIN(F:F) + $Q$23 *4, "Class 4",
IF(F2178 &lt;= MIN(F:F) + $Q$23 *5, "Class 5",
IF(F2178 &lt;= MIN(F:F) + $Q$23 *6, "Class 6",
IF(F2178 &lt;= MIN(F:F) + $Q$23 *7, "Class 7",
IF(F2178 &lt;= MIN(F:F) + $Q$23 *8, "Class 7",
IF(F2178 &lt;= MIN(F:F) + $Q$23 *9, "Class 9",
IF(F2178 &lt;= MIN(F:F) + $Q$23 *10, "Class 10",
))))))))))</f>
        <v>Class 5</v>
      </c>
    </row>
    <row r="2179" spans="1:10" x14ac:dyDescent="0.45">
      <c r="A2179">
        <v>282540</v>
      </c>
      <c r="B2179" t="s">
        <v>28</v>
      </c>
      <c r="C2179" t="s">
        <v>26</v>
      </c>
      <c r="D2179" t="s">
        <v>18</v>
      </c>
      <c r="E2179" t="s">
        <v>78</v>
      </c>
      <c r="F2179">
        <v>52319</v>
      </c>
      <c r="G2179">
        <f t="shared" si="136"/>
        <v>9.662795978371401E-2</v>
      </c>
      <c r="H2179" t="str">
        <f t="shared" si="137"/>
        <v>Normal</v>
      </c>
      <c r="I2179" t="str">
        <f t="shared" si="138"/>
        <v>Normal</v>
      </c>
      <c r="J2179" s="14" t="str">
        <f t="shared" si="139"/>
        <v>Class 5</v>
      </c>
    </row>
    <row r="2180" spans="1:10" x14ac:dyDescent="0.45">
      <c r="A2180">
        <v>538330</v>
      </c>
      <c r="B2180" t="s">
        <v>28</v>
      </c>
      <c r="C2180" t="s">
        <v>26</v>
      </c>
      <c r="D2180" t="s">
        <v>15</v>
      </c>
      <c r="E2180" t="s">
        <v>79</v>
      </c>
      <c r="F2180">
        <v>52310</v>
      </c>
      <c r="G2180">
        <f t="shared" si="136"/>
        <v>9.6308943351900891E-2</v>
      </c>
      <c r="H2180" t="str">
        <f t="shared" si="137"/>
        <v>Normal</v>
      </c>
      <c r="I2180" t="str">
        <f t="shared" si="138"/>
        <v>Normal</v>
      </c>
      <c r="J2180" s="14" t="str">
        <f t="shared" si="139"/>
        <v>Class 5</v>
      </c>
    </row>
    <row r="2181" spans="1:10" x14ac:dyDescent="0.45">
      <c r="A2181">
        <v>116456</v>
      </c>
      <c r="B2181" t="s">
        <v>28</v>
      </c>
      <c r="C2181" t="s">
        <v>26</v>
      </c>
      <c r="D2181" t="s">
        <v>11</v>
      </c>
      <c r="E2181" t="s">
        <v>78</v>
      </c>
      <c r="F2181">
        <v>52285</v>
      </c>
      <c r="G2181">
        <f t="shared" si="136"/>
        <v>9.5422786596864484E-2</v>
      </c>
      <c r="H2181" t="str">
        <f t="shared" si="137"/>
        <v>Normal</v>
      </c>
      <c r="I2181" t="str">
        <f t="shared" si="138"/>
        <v>Normal</v>
      </c>
      <c r="J2181" s="14" t="str">
        <f t="shared" si="139"/>
        <v>Class 5</v>
      </c>
    </row>
    <row r="2182" spans="1:10" x14ac:dyDescent="0.45">
      <c r="A2182">
        <v>340249</v>
      </c>
      <c r="B2182" t="s">
        <v>28</v>
      </c>
      <c r="C2182" t="s">
        <v>25</v>
      </c>
      <c r="D2182" t="s">
        <v>15</v>
      </c>
      <c r="E2182" t="s">
        <v>81</v>
      </c>
      <c r="F2182">
        <v>52281</v>
      </c>
      <c r="G2182">
        <f t="shared" si="136"/>
        <v>9.5281001516058658E-2</v>
      </c>
      <c r="H2182" t="str">
        <f t="shared" si="137"/>
        <v>Normal</v>
      </c>
      <c r="I2182" t="str">
        <f t="shared" si="138"/>
        <v>Normal</v>
      </c>
      <c r="J2182" s="14" t="str">
        <f t="shared" si="139"/>
        <v>Class 5</v>
      </c>
    </row>
    <row r="2183" spans="1:10" x14ac:dyDescent="0.45">
      <c r="A2183">
        <v>977471</v>
      </c>
      <c r="B2183" t="s">
        <v>28</v>
      </c>
      <c r="C2183" t="s">
        <v>25</v>
      </c>
      <c r="D2183" t="s">
        <v>18</v>
      </c>
      <c r="E2183" t="s">
        <v>79</v>
      </c>
      <c r="F2183">
        <v>52280</v>
      </c>
      <c r="G2183">
        <f t="shared" si="136"/>
        <v>9.5245555245857205E-2</v>
      </c>
      <c r="H2183" t="str">
        <f t="shared" si="137"/>
        <v>Normal</v>
      </c>
      <c r="I2183" t="str">
        <f t="shared" si="138"/>
        <v>Normal</v>
      </c>
      <c r="J2183" s="14" t="str">
        <f t="shared" si="139"/>
        <v>Class 5</v>
      </c>
    </row>
    <row r="2184" spans="1:10" x14ac:dyDescent="0.45">
      <c r="A2184">
        <v>238407</v>
      </c>
      <c r="B2184" t="s">
        <v>28</v>
      </c>
      <c r="C2184" t="s">
        <v>26</v>
      </c>
      <c r="D2184" t="s">
        <v>15</v>
      </c>
      <c r="E2184" t="s">
        <v>81</v>
      </c>
      <c r="F2184">
        <v>52278</v>
      </c>
      <c r="G2184">
        <f t="shared" si="136"/>
        <v>9.5174662705454285E-2</v>
      </c>
      <c r="H2184" t="str">
        <f t="shared" si="137"/>
        <v>Normal</v>
      </c>
      <c r="I2184" t="str">
        <f t="shared" si="138"/>
        <v>Normal</v>
      </c>
      <c r="J2184" s="14" t="str">
        <f t="shared" si="139"/>
        <v>Class 5</v>
      </c>
    </row>
    <row r="2185" spans="1:10" x14ac:dyDescent="0.45">
      <c r="A2185">
        <v>311741</v>
      </c>
      <c r="B2185" t="s">
        <v>28</v>
      </c>
      <c r="C2185" t="s">
        <v>25</v>
      </c>
      <c r="D2185" t="s">
        <v>18</v>
      </c>
      <c r="E2185" t="s">
        <v>78</v>
      </c>
      <c r="F2185">
        <v>52261</v>
      </c>
      <c r="G2185">
        <f t="shared" si="136"/>
        <v>9.4572076112029529E-2</v>
      </c>
      <c r="H2185" t="str">
        <f t="shared" si="137"/>
        <v>Normal</v>
      </c>
      <c r="I2185" t="str">
        <f t="shared" si="138"/>
        <v>Normal</v>
      </c>
      <c r="J2185" s="14" t="str">
        <f t="shared" si="139"/>
        <v>Class 5</v>
      </c>
    </row>
    <row r="2186" spans="1:10" x14ac:dyDescent="0.45">
      <c r="A2186">
        <v>135319</v>
      </c>
      <c r="B2186" t="s">
        <v>28</v>
      </c>
      <c r="C2186" t="s">
        <v>26</v>
      </c>
      <c r="D2186" t="s">
        <v>15</v>
      </c>
      <c r="E2186" t="s">
        <v>81</v>
      </c>
      <c r="F2186">
        <v>52257</v>
      </c>
      <c r="G2186">
        <f t="shared" si="136"/>
        <v>9.4430291031223704E-2</v>
      </c>
      <c r="H2186" t="str">
        <f t="shared" si="137"/>
        <v>Normal</v>
      </c>
      <c r="I2186" t="str">
        <f t="shared" si="138"/>
        <v>Normal</v>
      </c>
      <c r="J2186" s="14" t="str">
        <f t="shared" si="139"/>
        <v>Class 5</v>
      </c>
    </row>
    <row r="2187" spans="1:10" x14ac:dyDescent="0.45">
      <c r="A2187">
        <v>576187</v>
      </c>
      <c r="B2187" t="s">
        <v>28</v>
      </c>
      <c r="C2187" t="s">
        <v>25</v>
      </c>
      <c r="D2187" t="s">
        <v>14</v>
      </c>
      <c r="E2187" t="s">
        <v>79</v>
      </c>
      <c r="F2187">
        <v>52210</v>
      </c>
      <c r="G2187">
        <f t="shared" si="136"/>
        <v>9.2764316331755248E-2</v>
      </c>
      <c r="H2187" t="str">
        <f t="shared" si="137"/>
        <v>Normal</v>
      </c>
      <c r="I2187" t="str">
        <f t="shared" si="138"/>
        <v>Normal</v>
      </c>
      <c r="J2187" s="14" t="str">
        <f t="shared" si="139"/>
        <v>Class 5</v>
      </c>
    </row>
    <row r="2188" spans="1:10" x14ac:dyDescent="0.45">
      <c r="A2188">
        <v>445539</v>
      </c>
      <c r="B2188" t="s">
        <v>28</v>
      </c>
      <c r="C2188" t="s">
        <v>25</v>
      </c>
      <c r="D2188" t="s">
        <v>15</v>
      </c>
      <c r="E2188" t="s">
        <v>79</v>
      </c>
      <c r="F2188">
        <v>52199</v>
      </c>
      <c r="G2188">
        <f t="shared" si="136"/>
        <v>9.2374407359539223E-2</v>
      </c>
      <c r="H2188" t="str">
        <f t="shared" si="137"/>
        <v>Normal</v>
      </c>
      <c r="I2188" t="str">
        <f t="shared" si="138"/>
        <v>Normal</v>
      </c>
      <c r="J2188" s="14" t="str">
        <f t="shared" si="139"/>
        <v>Class 5</v>
      </c>
    </row>
    <row r="2189" spans="1:10" x14ac:dyDescent="0.45">
      <c r="A2189">
        <v>363289</v>
      </c>
      <c r="B2189" t="s">
        <v>28</v>
      </c>
      <c r="C2189" t="s">
        <v>25</v>
      </c>
      <c r="D2189" t="s">
        <v>13</v>
      </c>
      <c r="E2189" t="s">
        <v>78</v>
      </c>
      <c r="F2189">
        <v>52192</v>
      </c>
      <c r="G2189">
        <f t="shared" si="136"/>
        <v>9.2126283468129039E-2</v>
      </c>
      <c r="H2189" t="str">
        <f t="shared" si="137"/>
        <v>Normal</v>
      </c>
      <c r="I2189" t="str">
        <f t="shared" si="138"/>
        <v>Normal</v>
      </c>
      <c r="J2189" s="14" t="str">
        <f t="shared" si="139"/>
        <v>Class 5</v>
      </c>
    </row>
    <row r="2190" spans="1:10" x14ac:dyDescent="0.45">
      <c r="A2190">
        <v>707322</v>
      </c>
      <c r="B2190" t="s">
        <v>28</v>
      </c>
      <c r="C2190" t="s">
        <v>26</v>
      </c>
      <c r="D2190" t="s">
        <v>15</v>
      </c>
      <c r="E2190" t="s">
        <v>78</v>
      </c>
      <c r="F2190">
        <v>52191</v>
      </c>
      <c r="G2190">
        <f t="shared" si="136"/>
        <v>9.2090837197927572E-2</v>
      </c>
      <c r="H2190" t="str">
        <f t="shared" si="137"/>
        <v>Normal</v>
      </c>
      <c r="I2190" t="str">
        <f t="shared" si="138"/>
        <v>Normal</v>
      </c>
      <c r="J2190" s="14" t="str">
        <f t="shared" si="139"/>
        <v>Class 5</v>
      </c>
    </row>
    <row r="2191" spans="1:10" x14ac:dyDescent="0.45">
      <c r="A2191">
        <v>99934</v>
      </c>
      <c r="B2191" t="s">
        <v>28</v>
      </c>
      <c r="C2191" t="s">
        <v>26</v>
      </c>
      <c r="D2191" t="s">
        <v>18</v>
      </c>
      <c r="E2191" t="s">
        <v>77</v>
      </c>
      <c r="F2191">
        <v>52182</v>
      </c>
      <c r="G2191">
        <f t="shared" si="136"/>
        <v>9.1771820766114467E-2</v>
      </c>
      <c r="H2191" t="str">
        <f t="shared" si="137"/>
        <v>Normal</v>
      </c>
      <c r="I2191" t="str">
        <f t="shared" si="138"/>
        <v>Normal</v>
      </c>
      <c r="J2191" s="14" t="str">
        <f t="shared" si="139"/>
        <v>Class 5</v>
      </c>
    </row>
    <row r="2192" spans="1:10" x14ac:dyDescent="0.45">
      <c r="A2192">
        <v>202821</v>
      </c>
      <c r="B2192" t="s">
        <v>28</v>
      </c>
      <c r="C2192" t="s">
        <v>25</v>
      </c>
      <c r="D2192" t="s">
        <v>15</v>
      </c>
      <c r="E2192" t="s">
        <v>81</v>
      </c>
      <c r="F2192">
        <v>52176</v>
      </c>
      <c r="G2192">
        <f t="shared" si="136"/>
        <v>9.1559143144905736E-2</v>
      </c>
      <c r="H2192" t="str">
        <f t="shared" si="137"/>
        <v>Normal</v>
      </c>
      <c r="I2192" t="str">
        <f t="shared" si="138"/>
        <v>Normal</v>
      </c>
      <c r="J2192" s="14" t="str">
        <f t="shared" si="139"/>
        <v>Class 5</v>
      </c>
    </row>
    <row r="2193" spans="1:10" x14ac:dyDescent="0.45">
      <c r="A2193">
        <v>432941</v>
      </c>
      <c r="B2193" t="s">
        <v>28</v>
      </c>
      <c r="C2193" t="s">
        <v>25</v>
      </c>
      <c r="D2193" t="s">
        <v>18</v>
      </c>
      <c r="E2193" t="s">
        <v>77</v>
      </c>
      <c r="F2193">
        <v>52165</v>
      </c>
      <c r="G2193">
        <f t="shared" si="136"/>
        <v>9.1169234172689712E-2</v>
      </c>
      <c r="H2193" t="str">
        <f t="shared" si="137"/>
        <v>Normal</v>
      </c>
      <c r="I2193" t="str">
        <f t="shared" si="138"/>
        <v>Normal</v>
      </c>
      <c r="J2193" s="14" t="str">
        <f t="shared" si="139"/>
        <v>Class 5</v>
      </c>
    </row>
    <row r="2194" spans="1:10" x14ac:dyDescent="0.45">
      <c r="A2194">
        <v>752453</v>
      </c>
      <c r="B2194" t="s">
        <v>28</v>
      </c>
      <c r="C2194" t="s">
        <v>26</v>
      </c>
      <c r="D2194" t="s">
        <v>11</v>
      </c>
      <c r="E2194" t="s">
        <v>84</v>
      </c>
      <c r="F2194">
        <v>52153</v>
      </c>
      <c r="G2194">
        <f t="shared" si="136"/>
        <v>9.0743878930272234E-2</v>
      </c>
      <c r="H2194" t="str">
        <f t="shared" si="137"/>
        <v>Normal</v>
      </c>
      <c r="I2194" t="str">
        <f t="shared" si="138"/>
        <v>Normal</v>
      </c>
      <c r="J2194" s="14" t="str">
        <f t="shared" si="139"/>
        <v>Class 5</v>
      </c>
    </row>
    <row r="2195" spans="1:10" x14ac:dyDescent="0.45">
      <c r="A2195">
        <v>735436</v>
      </c>
      <c r="B2195" t="s">
        <v>28</v>
      </c>
      <c r="C2195" t="s">
        <v>26</v>
      </c>
      <c r="D2195" t="s">
        <v>18</v>
      </c>
      <c r="E2195" t="s">
        <v>81</v>
      </c>
      <c r="F2195">
        <v>52130</v>
      </c>
      <c r="G2195">
        <f t="shared" si="136"/>
        <v>8.9928614715638733E-2</v>
      </c>
      <c r="H2195" t="str">
        <f t="shared" si="137"/>
        <v>Normal</v>
      </c>
      <c r="I2195" t="str">
        <f t="shared" si="138"/>
        <v>Normal</v>
      </c>
      <c r="J2195" s="14" t="str">
        <f t="shared" si="139"/>
        <v>Class 5</v>
      </c>
    </row>
    <row r="2196" spans="1:10" x14ac:dyDescent="0.45">
      <c r="A2196">
        <v>386379</v>
      </c>
      <c r="B2196" t="s">
        <v>28</v>
      </c>
      <c r="C2196" t="s">
        <v>25</v>
      </c>
      <c r="D2196" t="s">
        <v>18</v>
      </c>
      <c r="E2196" t="s">
        <v>78</v>
      </c>
      <c r="F2196">
        <v>52044</v>
      </c>
      <c r="G2196">
        <f t="shared" si="136"/>
        <v>8.6880235478313486E-2</v>
      </c>
      <c r="H2196" t="str">
        <f t="shared" si="137"/>
        <v>Normal</v>
      </c>
      <c r="I2196" t="str">
        <f t="shared" si="138"/>
        <v>Normal</v>
      </c>
      <c r="J2196" s="14" t="str">
        <f t="shared" si="139"/>
        <v>Class 5</v>
      </c>
    </row>
    <row r="2197" spans="1:10" x14ac:dyDescent="0.45">
      <c r="A2197">
        <v>941551</v>
      </c>
      <c r="B2197" t="s">
        <v>28</v>
      </c>
      <c r="C2197" t="s">
        <v>25</v>
      </c>
      <c r="D2197" t="s">
        <v>18</v>
      </c>
      <c r="E2197" t="s">
        <v>79</v>
      </c>
      <c r="F2197">
        <v>52037</v>
      </c>
      <c r="G2197">
        <f t="shared" si="136"/>
        <v>8.6632111586903288E-2</v>
      </c>
      <c r="H2197" t="str">
        <f t="shared" si="137"/>
        <v>Normal</v>
      </c>
      <c r="I2197" t="str">
        <f t="shared" si="138"/>
        <v>Normal</v>
      </c>
      <c r="J2197" s="14" t="str">
        <f t="shared" si="139"/>
        <v>Class 5</v>
      </c>
    </row>
    <row r="2198" spans="1:10" x14ac:dyDescent="0.45">
      <c r="A2198">
        <v>347974</v>
      </c>
      <c r="B2198" t="s">
        <v>28</v>
      </c>
      <c r="C2198" t="s">
        <v>25</v>
      </c>
      <c r="D2198" t="s">
        <v>18</v>
      </c>
      <c r="E2198" t="s">
        <v>83</v>
      </c>
      <c r="F2198">
        <v>51996</v>
      </c>
      <c r="G2198">
        <f t="shared" si="136"/>
        <v>8.5178814508643563E-2</v>
      </c>
      <c r="H2198" t="str">
        <f t="shared" si="137"/>
        <v>Normal</v>
      </c>
      <c r="I2198" t="str">
        <f t="shared" si="138"/>
        <v>Normal</v>
      </c>
      <c r="J2198" s="14" t="str">
        <f t="shared" si="139"/>
        <v>Class 5</v>
      </c>
    </row>
    <row r="2199" spans="1:10" x14ac:dyDescent="0.45">
      <c r="A2199">
        <v>272792</v>
      </c>
      <c r="B2199" t="s">
        <v>28</v>
      </c>
      <c r="C2199" t="s">
        <v>26</v>
      </c>
      <c r="D2199" t="s">
        <v>18</v>
      </c>
      <c r="E2199" t="s">
        <v>78</v>
      </c>
      <c r="F2199">
        <v>51993</v>
      </c>
      <c r="G2199">
        <f t="shared" si="136"/>
        <v>8.5072475698039204E-2</v>
      </c>
      <c r="H2199" t="str">
        <f t="shared" si="137"/>
        <v>Normal</v>
      </c>
      <c r="I2199" t="str">
        <f t="shared" si="138"/>
        <v>Normal</v>
      </c>
      <c r="J2199" s="14" t="str">
        <f t="shared" si="139"/>
        <v>Class 5</v>
      </c>
    </row>
    <row r="2200" spans="1:10" x14ac:dyDescent="0.45">
      <c r="A2200">
        <v>380463</v>
      </c>
      <c r="B2200" t="s">
        <v>28</v>
      </c>
      <c r="C2200" t="s">
        <v>26</v>
      </c>
      <c r="D2200" t="s">
        <v>16</v>
      </c>
      <c r="E2200" t="s">
        <v>78</v>
      </c>
      <c r="F2200">
        <v>51982</v>
      </c>
      <c r="G2200">
        <f t="shared" si="136"/>
        <v>8.468256672582318E-2</v>
      </c>
      <c r="H2200" t="str">
        <f t="shared" si="137"/>
        <v>Normal</v>
      </c>
      <c r="I2200" t="str">
        <f t="shared" si="138"/>
        <v>Normal</v>
      </c>
      <c r="J2200" s="14" t="str">
        <f t="shared" si="139"/>
        <v>Class 5</v>
      </c>
    </row>
    <row r="2201" spans="1:10" x14ac:dyDescent="0.45">
      <c r="A2201">
        <v>175095</v>
      </c>
      <c r="B2201" t="s">
        <v>28</v>
      </c>
      <c r="C2201" t="s">
        <v>25</v>
      </c>
      <c r="D2201" t="s">
        <v>16</v>
      </c>
      <c r="E2201" t="s">
        <v>78</v>
      </c>
      <c r="F2201">
        <v>51976</v>
      </c>
      <c r="G2201">
        <f t="shared" si="136"/>
        <v>8.4469889104614435E-2</v>
      </c>
      <c r="H2201" t="str">
        <f t="shared" si="137"/>
        <v>Normal</v>
      </c>
      <c r="I2201" t="str">
        <f t="shared" si="138"/>
        <v>Normal</v>
      </c>
      <c r="J2201" s="14" t="str">
        <f t="shared" si="139"/>
        <v>Class 5</v>
      </c>
    </row>
    <row r="2202" spans="1:10" x14ac:dyDescent="0.45">
      <c r="A2202">
        <v>850187</v>
      </c>
      <c r="B2202" t="s">
        <v>28</v>
      </c>
      <c r="C2202" t="s">
        <v>26</v>
      </c>
      <c r="D2202" t="s">
        <v>15</v>
      </c>
      <c r="E2202" t="s">
        <v>77</v>
      </c>
      <c r="F2202">
        <v>51950</v>
      </c>
      <c r="G2202">
        <f t="shared" si="136"/>
        <v>8.3548286079376574E-2</v>
      </c>
      <c r="H2202" t="str">
        <f t="shared" si="137"/>
        <v>Normal</v>
      </c>
      <c r="I2202" t="str">
        <f t="shared" si="138"/>
        <v>Normal</v>
      </c>
      <c r="J2202" s="14" t="str">
        <f t="shared" si="139"/>
        <v>Class 5</v>
      </c>
    </row>
    <row r="2203" spans="1:10" x14ac:dyDescent="0.45">
      <c r="A2203">
        <v>623474</v>
      </c>
      <c r="B2203" t="s">
        <v>28</v>
      </c>
      <c r="C2203" t="s">
        <v>26</v>
      </c>
      <c r="D2203" t="s">
        <v>15</v>
      </c>
      <c r="E2203" t="s">
        <v>81</v>
      </c>
      <c r="F2203">
        <v>51930</v>
      </c>
      <c r="G2203">
        <f t="shared" si="136"/>
        <v>8.2839360675347445E-2</v>
      </c>
      <c r="H2203" t="str">
        <f t="shared" si="137"/>
        <v>Normal</v>
      </c>
      <c r="I2203" t="str">
        <f t="shared" si="138"/>
        <v>Normal</v>
      </c>
      <c r="J2203" s="14" t="str">
        <f t="shared" si="139"/>
        <v>Class 5</v>
      </c>
    </row>
    <row r="2204" spans="1:10" x14ac:dyDescent="0.45">
      <c r="A2204">
        <v>991691</v>
      </c>
      <c r="B2204" t="s">
        <v>28</v>
      </c>
      <c r="C2204" t="s">
        <v>26</v>
      </c>
      <c r="D2204" t="s">
        <v>17</v>
      </c>
      <c r="E2204" t="s">
        <v>76</v>
      </c>
      <c r="F2204">
        <v>51925</v>
      </c>
      <c r="G2204">
        <f t="shared" si="136"/>
        <v>8.2662129324340167E-2</v>
      </c>
      <c r="H2204" t="str">
        <f t="shared" si="137"/>
        <v>Normal</v>
      </c>
      <c r="I2204" t="str">
        <f t="shared" si="138"/>
        <v>Normal</v>
      </c>
      <c r="J2204" s="14" t="str">
        <f t="shared" si="139"/>
        <v>Class 5</v>
      </c>
    </row>
    <row r="2205" spans="1:10" x14ac:dyDescent="0.45">
      <c r="A2205">
        <v>874702</v>
      </c>
      <c r="B2205" t="s">
        <v>28</v>
      </c>
      <c r="C2205" t="s">
        <v>25</v>
      </c>
      <c r="D2205" t="s">
        <v>15</v>
      </c>
      <c r="E2205" t="s">
        <v>81</v>
      </c>
      <c r="F2205">
        <v>51911</v>
      </c>
      <c r="G2205">
        <f t="shared" si="136"/>
        <v>8.216588154151977E-2</v>
      </c>
      <c r="H2205" t="str">
        <f t="shared" si="137"/>
        <v>Normal</v>
      </c>
      <c r="I2205" t="str">
        <f t="shared" si="138"/>
        <v>Normal</v>
      </c>
      <c r="J2205" s="14" t="str">
        <f t="shared" si="139"/>
        <v>Class 5</v>
      </c>
    </row>
    <row r="2206" spans="1:10" x14ac:dyDescent="0.45">
      <c r="A2206">
        <v>461784</v>
      </c>
      <c r="B2206" t="s">
        <v>28</v>
      </c>
      <c r="C2206" t="s">
        <v>25</v>
      </c>
      <c r="D2206" t="s">
        <v>15</v>
      </c>
      <c r="E2206" t="s">
        <v>78</v>
      </c>
      <c r="F2206">
        <v>51887</v>
      </c>
      <c r="G2206">
        <f t="shared" si="136"/>
        <v>8.1315171056684815E-2</v>
      </c>
      <c r="H2206" t="str">
        <f t="shared" si="137"/>
        <v>Normal</v>
      </c>
      <c r="I2206" t="str">
        <f t="shared" si="138"/>
        <v>Normal</v>
      </c>
      <c r="J2206" s="14" t="str">
        <f t="shared" si="139"/>
        <v>Class 5</v>
      </c>
    </row>
    <row r="2207" spans="1:10" x14ac:dyDescent="0.45">
      <c r="A2207">
        <v>868653</v>
      </c>
      <c r="B2207" t="s">
        <v>28</v>
      </c>
      <c r="C2207" t="s">
        <v>25</v>
      </c>
      <c r="D2207" t="s">
        <v>18</v>
      </c>
      <c r="E2207" t="s">
        <v>78</v>
      </c>
      <c r="F2207">
        <v>51839</v>
      </c>
      <c r="G2207">
        <f t="shared" si="136"/>
        <v>7.9613750087014906E-2</v>
      </c>
      <c r="H2207" t="str">
        <f t="shared" si="137"/>
        <v>Normal</v>
      </c>
      <c r="I2207" t="str">
        <f t="shared" si="138"/>
        <v>Normal</v>
      </c>
      <c r="J2207" s="14" t="str">
        <f t="shared" si="139"/>
        <v>Class 5</v>
      </c>
    </row>
    <row r="2208" spans="1:10" x14ac:dyDescent="0.45">
      <c r="A2208">
        <v>190290</v>
      </c>
      <c r="B2208" t="s">
        <v>28</v>
      </c>
      <c r="C2208" t="s">
        <v>25</v>
      </c>
      <c r="D2208" t="s">
        <v>15</v>
      </c>
      <c r="E2208" t="s">
        <v>77</v>
      </c>
      <c r="F2208">
        <v>51741</v>
      </c>
      <c r="G2208">
        <f t="shared" si="136"/>
        <v>7.6140015607272168E-2</v>
      </c>
      <c r="H2208" t="str">
        <f t="shared" si="137"/>
        <v>Normal</v>
      </c>
      <c r="I2208" t="str">
        <f t="shared" si="138"/>
        <v>Normal</v>
      </c>
      <c r="J2208" s="14" t="str">
        <f t="shared" si="139"/>
        <v>Class 5</v>
      </c>
    </row>
    <row r="2209" spans="1:10" x14ac:dyDescent="0.45">
      <c r="A2209">
        <v>293229</v>
      </c>
      <c r="B2209" t="s">
        <v>28</v>
      </c>
      <c r="C2209" t="s">
        <v>25</v>
      </c>
      <c r="D2209" t="s">
        <v>15</v>
      </c>
      <c r="E2209" t="s">
        <v>78</v>
      </c>
      <c r="F2209">
        <v>51730</v>
      </c>
      <c r="G2209">
        <f t="shared" si="136"/>
        <v>7.5750106635056158E-2</v>
      </c>
      <c r="H2209" t="str">
        <f t="shared" si="137"/>
        <v>Normal</v>
      </c>
      <c r="I2209" t="str">
        <f t="shared" si="138"/>
        <v>Normal</v>
      </c>
      <c r="J2209" s="14" t="str">
        <f t="shared" si="139"/>
        <v>Class 5</v>
      </c>
    </row>
    <row r="2210" spans="1:10" x14ac:dyDescent="0.45">
      <c r="A2210">
        <v>61594</v>
      </c>
      <c r="B2210" t="s">
        <v>28</v>
      </c>
      <c r="C2210" t="s">
        <v>25</v>
      </c>
      <c r="D2210" t="s">
        <v>18</v>
      </c>
      <c r="E2210" t="s">
        <v>77</v>
      </c>
      <c r="F2210">
        <v>51729</v>
      </c>
      <c r="G2210">
        <f t="shared" si="136"/>
        <v>7.5714660364854691E-2</v>
      </c>
      <c r="H2210" t="str">
        <f t="shared" si="137"/>
        <v>Normal</v>
      </c>
      <c r="I2210" t="str">
        <f t="shared" si="138"/>
        <v>Normal</v>
      </c>
      <c r="J2210" s="14" t="str">
        <f t="shared" si="139"/>
        <v>Class 5</v>
      </c>
    </row>
    <row r="2211" spans="1:10" x14ac:dyDescent="0.45">
      <c r="A2211">
        <v>98591</v>
      </c>
      <c r="B2211" t="s">
        <v>28</v>
      </c>
      <c r="C2211" t="s">
        <v>25</v>
      </c>
      <c r="D2211" t="s">
        <v>15</v>
      </c>
      <c r="E2211" t="s">
        <v>83</v>
      </c>
      <c r="F2211">
        <v>51692</v>
      </c>
      <c r="G2211">
        <f t="shared" si="136"/>
        <v>7.4403148367400807E-2</v>
      </c>
      <c r="H2211" t="str">
        <f t="shared" si="137"/>
        <v>Normal</v>
      </c>
      <c r="I2211" t="str">
        <f t="shared" si="138"/>
        <v>Normal</v>
      </c>
      <c r="J2211" s="14" t="str">
        <f t="shared" si="139"/>
        <v>Class 5</v>
      </c>
    </row>
    <row r="2212" spans="1:10" x14ac:dyDescent="0.45">
      <c r="A2212">
        <v>813262</v>
      </c>
      <c r="B2212" t="s">
        <v>28</v>
      </c>
      <c r="C2212" t="s">
        <v>26</v>
      </c>
      <c r="D2212" t="s">
        <v>18</v>
      </c>
      <c r="E2212" t="s">
        <v>79</v>
      </c>
      <c r="F2212">
        <v>51672</v>
      </c>
      <c r="G2212">
        <f t="shared" si="136"/>
        <v>7.3694222963371678E-2</v>
      </c>
      <c r="H2212" t="str">
        <f t="shared" si="137"/>
        <v>Normal</v>
      </c>
      <c r="I2212" t="str">
        <f t="shared" si="138"/>
        <v>Normal</v>
      </c>
      <c r="J2212" s="14" t="str">
        <f t="shared" si="139"/>
        <v>Class 5</v>
      </c>
    </row>
    <row r="2213" spans="1:10" x14ac:dyDescent="0.45">
      <c r="A2213">
        <v>333889</v>
      </c>
      <c r="B2213" t="s">
        <v>28</v>
      </c>
      <c r="C2213" t="s">
        <v>25</v>
      </c>
      <c r="D2213" t="s">
        <v>10</v>
      </c>
      <c r="E2213" t="s">
        <v>78</v>
      </c>
      <c r="F2213">
        <v>51667</v>
      </c>
      <c r="G2213">
        <f t="shared" si="136"/>
        <v>7.3516991612364399E-2</v>
      </c>
      <c r="H2213" t="str">
        <f t="shared" si="137"/>
        <v>Normal</v>
      </c>
      <c r="I2213" t="str">
        <f t="shared" si="138"/>
        <v>Normal</v>
      </c>
      <c r="J2213" s="14" t="str">
        <f t="shared" si="139"/>
        <v>Class 5</v>
      </c>
    </row>
    <row r="2214" spans="1:10" x14ac:dyDescent="0.45">
      <c r="A2214">
        <v>360451</v>
      </c>
      <c r="B2214" t="s">
        <v>28</v>
      </c>
      <c r="C2214" t="s">
        <v>25</v>
      </c>
      <c r="D2214" t="s">
        <v>18</v>
      </c>
      <c r="E2214" t="s">
        <v>76</v>
      </c>
      <c r="F2214">
        <v>51654</v>
      </c>
      <c r="G2214">
        <f t="shared" si="136"/>
        <v>7.3056190099745469E-2</v>
      </c>
      <c r="H2214" t="str">
        <f t="shared" si="137"/>
        <v>Normal</v>
      </c>
      <c r="I2214" t="str">
        <f t="shared" si="138"/>
        <v>Normal</v>
      </c>
      <c r="J2214" s="14" t="str">
        <f t="shared" si="139"/>
        <v>Class 5</v>
      </c>
    </row>
    <row r="2215" spans="1:10" x14ac:dyDescent="0.45">
      <c r="A2215">
        <v>37073</v>
      </c>
      <c r="B2215" t="s">
        <v>28</v>
      </c>
      <c r="C2215" t="s">
        <v>26</v>
      </c>
      <c r="D2215" t="s">
        <v>16</v>
      </c>
      <c r="E2215" t="s">
        <v>79</v>
      </c>
      <c r="F2215">
        <v>51645</v>
      </c>
      <c r="G2215">
        <f t="shared" si="136"/>
        <v>7.2737173667932351E-2</v>
      </c>
      <c r="H2215" t="str">
        <f t="shared" si="137"/>
        <v>Normal</v>
      </c>
      <c r="I2215" t="str">
        <f t="shared" si="138"/>
        <v>Normal</v>
      </c>
      <c r="J2215" s="14" t="str">
        <f t="shared" si="139"/>
        <v>Class 5</v>
      </c>
    </row>
    <row r="2216" spans="1:10" x14ac:dyDescent="0.45">
      <c r="A2216">
        <v>650516</v>
      </c>
      <c r="B2216" t="s">
        <v>28</v>
      </c>
      <c r="C2216" t="s">
        <v>25</v>
      </c>
      <c r="D2216" t="s">
        <v>14</v>
      </c>
      <c r="E2216" t="s">
        <v>76</v>
      </c>
      <c r="F2216">
        <v>51638</v>
      </c>
      <c r="G2216">
        <f t="shared" si="136"/>
        <v>7.2489049776522166E-2</v>
      </c>
      <c r="H2216" t="str">
        <f t="shared" si="137"/>
        <v>Normal</v>
      </c>
      <c r="I2216" t="str">
        <f t="shared" si="138"/>
        <v>Normal</v>
      </c>
      <c r="J2216" s="14" t="str">
        <f t="shared" si="139"/>
        <v>Class 5</v>
      </c>
    </row>
    <row r="2217" spans="1:10" x14ac:dyDescent="0.45">
      <c r="A2217">
        <v>176038</v>
      </c>
      <c r="B2217" t="s">
        <v>28</v>
      </c>
      <c r="C2217" t="s">
        <v>26</v>
      </c>
      <c r="D2217" t="s">
        <v>12</v>
      </c>
      <c r="E2217" t="s">
        <v>79</v>
      </c>
      <c r="F2217">
        <v>51636</v>
      </c>
      <c r="G2217">
        <f t="shared" si="136"/>
        <v>7.2418157236119246E-2</v>
      </c>
      <c r="H2217" t="str">
        <f t="shared" si="137"/>
        <v>Normal</v>
      </c>
      <c r="I2217" t="str">
        <f t="shared" si="138"/>
        <v>Normal</v>
      </c>
      <c r="J2217" s="14" t="str">
        <f t="shared" si="139"/>
        <v>Class 5</v>
      </c>
    </row>
    <row r="2218" spans="1:10" x14ac:dyDescent="0.45">
      <c r="A2218">
        <v>188110</v>
      </c>
      <c r="B2218" t="s">
        <v>28</v>
      </c>
      <c r="C2218" t="s">
        <v>25</v>
      </c>
      <c r="D2218" t="s">
        <v>16</v>
      </c>
      <c r="E2218" t="s">
        <v>77</v>
      </c>
      <c r="F2218">
        <v>51603</v>
      </c>
      <c r="G2218">
        <f t="shared" si="136"/>
        <v>7.1248430319471187E-2</v>
      </c>
      <c r="H2218" t="str">
        <f t="shared" si="137"/>
        <v>Normal</v>
      </c>
      <c r="I2218" t="str">
        <f t="shared" si="138"/>
        <v>Normal</v>
      </c>
      <c r="J2218" s="14" t="str">
        <f t="shared" si="139"/>
        <v>Class 5</v>
      </c>
    </row>
    <row r="2219" spans="1:10" x14ac:dyDescent="0.45">
      <c r="A2219">
        <v>596580</v>
      </c>
      <c r="B2219" t="s">
        <v>28</v>
      </c>
      <c r="C2219" t="s">
        <v>25</v>
      </c>
      <c r="D2219" t="s">
        <v>15</v>
      </c>
      <c r="E2219" t="s">
        <v>83</v>
      </c>
      <c r="F2219">
        <v>51586</v>
      </c>
      <c r="G2219">
        <f t="shared" si="136"/>
        <v>7.0645843726046431E-2</v>
      </c>
      <c r="H2219" t="str">
        <f t="shared" si="137"/>
        <v>Normal</v>
      </c>
      <c r="I2219" t="str">
        <f t="shared" si="138"/>
        <v>Normal</v>
      </c>
      <c r="J2219" s="14" t="str">
        <f t="shared" si="139"/>
        <v>Class 5</v>
      </c>
    </row>
    <row r="2220" spans="1:10" x14ac:dyDescent="0.45">
      <c r="A2220">
        <v>686184</v>
      </c>
      <c r="B2220" t="s">
        <v>28</v>
      </c>
      <c r="C2220" t="s">
        <v>25</v>
      </c>
      <c r="D2220" t="s">
        <v>15</v>
      </c>
      <c r="E2220" t="s">
        <v>77</v>
      </c>
      <c r="F2220">
        <v>51585</v>
      </c>
      <c r="G2220">
        <f t="shared" si="136"/>
        <v>7.0610397455844964E-2</v>
      </c>
      <c r="H2220" t="str">
        <f t="shared" si="137"/>
        <v>Normal</v>
      </c>
      <c r="I2220" t="str">
        <f t="shared" si="138"/>
        <v>Normal</v>
      </c>
      <c r="J2220" s="14" t="str">
        <f t="shared" si="139"/>
        <v>Class 5</v>
      </c>
    </row>
    <row r="2221" spans="1:10" x14ac:dyDescent="0.45">
      <c r="A2221">
        <v>528415</v>
      </c>
      <c r="B2221" t="s">
        <v>28</v>
      </c>
      <c r="C2221" t="s">
        <v>25</v>
      </c>
      <c r="D2221" t="s">
        <v>18</v>
      </c>
      <c r="E2221" t="s">
        <v>78</v>
      </c>
      <c r="F2221">
        <v>51584</v>
      </c>
      <c r="G2221">
        <f t="shared" si="136"/>
        <v>7.0574951185643511E-2</v>
      </c>
      <c r="H2221" t="str">
        <f t="shared" si="137"/>
        <v>Normal</v>
      </c>
      <c r="I2221" t="str">
        <f t="shared" si="138"/>
        <v>Normal</v>
      </c>
      <c r="J2221" s="14" t="str">
        <f t="shared" si="139"/>
        <v>Class 5</v>
      </c>
    </row>
    <row r="2222" spans="1:10" x14ac:dyDescent="0.45">
      <c r="A2222">
        <v>743668</v>
      </c>
      <c r="B2222" t="s">
        <v>28</v>
      </c>
      <c r="C2222" t="s">
        <v>26</v>
      </c>
      <c r="D2222" t="s">
        <v>15</v>
      </c>
      <c r="E2222" t="s">
        <v>78</v>
      </c>
      <c r="F2222">
        <v>51576</v>
      </c>
      <c r="G2222">
        <f t="shared" si="136"/>
        <v>7.029138102403186E-2</v>
      </c>
      <c r="H2222" t="str">
        <f t="shared" si="137"/>
        <v>Normal</v>
      </c>
      <c r="I2222" t="str">
        <f t="shared" si="138"/>
        <v>Normal</v>
      </c>
      <c r="J2222" s="14" t="str">
        <f t="shared" si="139"/>
        <v>Class 5</v>
      </c>
    </row>
    <row r="2223" spans="1:10" x14ac:dyDescent="0.45">
      <c r="A2223">
        <v>646392</v>
      </c>
      <c r="B2223" t="s">
        <v>28</v>
      </c>
      <c r="C2223" t="s">
        <v>33</v>
      </c>
      <c r="D2223" t="s">
        <v>18</v>
      </c>
      <c r="E2223" t="s">
        <v>76</v>
      </c>
      <c r="F2223">
        <v>51564</v>
      </c>
      <c r="G2223">
        <f t="shared" si="136"/>
        <v>6.9866025781614383E-2</v>
      </c>
      <c r="H2223" t="str">
        <f t="shared" si="137"/>
        <v>Normal</v>
      </c>
      <c r="I2223" t="str">
        <f t="shared" si="138"/>
        <v>Normal</v>
      </c>
      <c r="J2223" s="14" t="str">
        <f t="shared" si="139"/>
        <v>Class 5</v>
      </c>
    </row>
    <row r="2224" spans="1:10" x14ac:dyDescent="0.45">
      <c r="A2224">
        <v>716859</v>
      </c>
      <c r="B2224" t="s">
        <v>28</v>
      </c>
      <c r="C2224" t="s">
        <v>26</v>
      </c>
      <c r="D2224" t="s">
        <v>11</v>
      </c>
      <c r="E2224" t="s">
        <v>84</v>
      </c>
      <c r="F2224">
        <v>51564</v>
      </c>
      <c r="G2224">
        <f t="shared" si="136"/>
        <v>6.9866025781614383E-2</v>
      </c>
      <c r="H2224" t="str">
        <f t="shared" si="137"/>
        <v>Normal</v>
      </c>
      <c r="I2224" t="str">
        <f t="shared" si="138"/>
        <v>Normal</v>
      </c>
      <c r="J2224" s="14" t="str">
        <f t="shared" si="139"/>
        <v>Class 5</v>
      </c>
    </row>
    <row r="2225" spans="1:10" x14ac:dyDescent="0.45">
      <c r="A2225">
        <v>199439</v>
      </c>
      <c r="B2225" t="s">
        <v>28</v>
      </c>
      <c r="C2225" t="s">
        <v>25</v>
      </c>
      <c r="D2225" t="s">
        <v>18</v>
      </c>
      <c r="E2225" t="s">
        <v>78</v>
      </c>
      <c r="F2225">
        <v>51553</v>
      </c>
      <c r="G2225">
        <f t="shared" si="136"/>
        <v>6.9476116809398358E-2</v>
      </c>
      <c r="H2225" t="str">
        <f t="shared" si="137"/>
        <v>Normal</v>
      </c>
      <c r="I2225" t="str">
        <f t="shared" si="138"/>
        <v>Normal</v>
      </c>
      <c r="J2225" s="14" t="str">
        <f t="shared" si="139"/>
        <v>Class 5</v>
      </c>
    </row>
    <row r="2226" spans="1:10" x14ac:dyDescent="0.45">
      <c r="A2226">
        <v>308705</v>
      </c>
      <c r="B2226" t="s">
        <v>28</v>
      </c>
      <c r="C2226" t="s">
        <v>26</v>
      </c>
      <c r="D2226" t="s">
        <v>10</v>
      </c>
      <c r="E2226" t="s">
        <v>78</v>
      </c>
      <c r="F2226">
        <v>51542</v>
      </c>
      <c r="G2226">
        <f t="shared" si="136"/>
        <v>6.9086207837182348E-2</v>
      </c>
      <c r="H2226" t="str">
        <f t="shared" si="137"/>
        <v>Normal</v>
      </c>
      <c r="I2226" t="str">
        <f t="shared" si="138"/>
        <v>Normal</v>
      </c>
      <c r="J2226" s="14" t="str">
        <f t="shared" si="139"/>
        <v>Class 5</v>
      </c>
    </row>
    <row r="2227" spans="1:10" x14ac:dyDescent="0.45">
      <c r="A2227">
        <v>908354</v>
      </c>
      <c r="B2227" t="s">
        <v>28</v>
      </c>
      <c r="C2227" t="s">
        <v>25</v>
      </c>
      <c r="D2227" t="s">
        <v>15</v>
      </c>
      <c r="E2227" t="s">
        <v>79</v>
      </c>
      <c r="F2227">
        <v>51508</v>
      </c>
      <c r="G2227">
        <f t="shared" si="136"/>
        <v>6.7881034650332822E-2</v>
      </c>
      <c r="H2227" t="str">
        <f t="shared" si="137"/>
        <v>Normal</v>
      </c>
      <c r="I2227" t="str">
        <f t="shared" si="138"/>
        <v>Normal</v>
      </c>
      <c r="J2227" s="14" t="str">
        <f t="shared" si="139"/>
        <v>Class 5</v>
      </c>
    </row>
    <row r="2228" spans="1:10" x14ac:dyDescent="0.45">
      <c r="A2228">
        <v>53873</v>
      </c>
      <c r="B2228" t="s">
        <v>28</v>
      </c>
      <c r="C2228" t="s">
        <v>25</v>
      </c>
      <c r="D2228" t="s">
        <v>18</v>
      </c>
      <c r="E2228" t="s">
        <v>77</v>
      </c>
      <c r="F2228">
        <v>51505</v>
      </c>
      <c r="G2228">
        <f t="shared" si="136"/>
        <v>6.7774695839728449E-2</v>
      </c>
      <c r="H2228" t="str">
        <f t="shared" si="137"/>
        <v>Normal</v>
      </c>
      <c r="I2228" t="str">
        <f t="shared" si="138"/>
        <v>Normal</v>
      </c>
      <c r="J2228" s="14" t="str">
        <f t="shared" si="139"/>
        <v>Class 5</v>
      </c>
    </row>
    <row r="2229" spans="1:10" x14ac:dyDescent="0.45">
      <c r="A2229">
        <v>619035</v>
      </c>
      <c r="B2229" t="s">
        <v>28</v>
      </c>
      <c r="C2229" t="s">
        <v>33</v>
      </c>
      <c r="D2229" t="s">
        <v>11</v>
      </c>
      <c r="E2229" t="s">
        <v>84</v>
      </c>
      <c r="F2229">
        <v>51497</v>
      </c>
      <c r="G2229">
        <f t="shared" si="136"/>
        <v>6.7491125678116798E-2</v>
      </c>
      <c r="H2229" t="str">
        <f t="shared" si="137"/>
        <v>Normal</v>
      </c>
      <c r="I2229" t="str">
        <f t="shared" si="138"/>
        <v>Normal</v>
      </c>
      <c r="J2229" s="14" t="str">
        <f t="shared" si="139"/>
        <v>Class 5</v>
      </c>
    </row>
    <row r="2230" spans="1:10" x14ac:dyDescent="0.45">
      <c r="A2230">
        <v>822019</v>
      </c>
      <c r="B2230" t="s">
        <v>28</v>
      </c>
      <c r="C2230" t="s">
        <v>26</v>
      </c>
      <c r="D2230" t="s">
        <v>10</v>
      </c>
      <c r="E2230" t="s">
        <v>79</v>
      </c>
      <c r="F2230">
        <v>51490</v>
      </c>
      <c r="G2230">
        <f t="shared" si="136"/>
        <v>6.7243001786706599E-2</v>
      </c>
      <c r="H2230" t="str">
        <f t="shared" si="137"/>
        <v>Normal</v>
      </c>
      <c r="I2230" t="str">
        <f t="shared" si="138"/>
        <v>Normal</v>
      </c>
      <c r="J2230" s="14" t="str">
        <f t="shared" si="139"/>
        <v>Class 5</v>
      </c>
    </row>
    <row r="2231" spans="1:10" x14ac:dyDescent="0.45">
      <c r="A2231">
        <v>605701</v>
      </c>
      <c r="B2231" t="s">
        <v>28</v>
      </c>
      <c r="C2231" t="s">
        <v>26</v>
      </c>
      <c r="D2231" t="s">
        <v>18</v>
      </c>
      <c r="E2231" t="s">
        <v>78</v>
      </c>
      <c r="F2231">
        <v>51486</v>
      </c>
      <c r="G2231">
        <f t="shared" si="136"/>
        <v>6.7101216705900774E-2</v>
      </c>
      <c r="H2231" t="str">
        <f t="shared" si="137"/>
        <v>Normal</v>
      </c>
      <c r="I2231" t="str">
        <f t="shared" si="138"/>
        <v>Normal</v>
      </c>
      <c r="J2231" s="14" t="str">
        <f t="shared" si="139"/>
        <v>Class 5</v>
      </c>
    </row>
    <row r="2232" spans="1:10" x14ac:dyDescent="0.45">
      <c r="A2232">
        <v>423766</v>
      </c>
      <c r="B2232" t="s">
        <v>28</v>
      </c>
      <c r="C2232" t="s">
        <v>26</v>
      </c>
      <c r="D2232" t="s">
        <v>14</v>
      </c>
      <c r="E2232" t="s">
        <v>78</v>
      </c>
      <c r="F2232">
        <v>51476</v>
      </c>
      <c r="G2232">
        <f t="shared" si="136"/>
        <v>6.6746754003886216E-2</v>
      </c>
      <c r="H2232" t="str">
        <f t="shared" si="137"/>
        <v>Normal</v>
      </c>
      <c r="I2232" t="str">
        <f t="shared" si="138"/>
        <v>Normal</v>
      </c>
      <c r="J2232" s="14" t="str">
        <f t="shared" si="139"/>
        <v>Class 5</v>
      </c>
    </row>
    <row r="2233" spans="1:10" x14ac:dyDescent="0.45">
      <c r="A2233">
        <v>18213</v>
      </c>
      <c r="B2233" t="s">
        <v>28</v>
      </c>
      <c r="C2233" t="s">
        <v>26</v>
      </c>
      <c r="D2233" t="s">
        <v>11</v>
      </c>
      <c r="E2233" t="s">
        <v>77</v>
      </c>
      <c r="F2233">
        <v>51426</v>
      </c>
      <c r="G2233">
        <f t="shared" si="136"/>
        <v>6.4974440493813387E-2</v>
      </c>
      <c r="H2233" t="str">
        <f t="shared" si="137"/>
        <v>Normal</v>
      </c>
      <c r="I2233" t="str">
        <f t="shared" si="138"/>
        <v>Normal</v>
      </c>
      <c r="J2233" s="14" t="str">
        <f t="shared" si="139"/>
        <v>Class 5</v>
      </c>
    </row>
    <row r="2234" spans="1:10" x14ac:dyDescent="0.45">
      <c r="A2234">
        <v>802663</v>
      </c>
      <c r="B2234" t="s">
        <v>28</v>
      </c>
      <c r="C2234" t="s">
        <v>26</v>
      </c>
      <c r="D2234" t="s">
        <v>15</v>
      </c>
      <c r="E2234" t="s">
        <v>79</v>
      </c>
      <c r="F2234">
        <v>51388</v>
      </c>
      <c r="G2234">
        <f t="shared" si="136"/>
        <v>6.362748222615805E-2</v>
      </c>
      <c r="H2234" t="str">
        <f t="shared" si="137"/>
        <v>Normal</v>
      </c>
      <c r="I2234" t="str">
        <f t="shared" si="138"/>
        <v>Normal</v>
      </c>
      <c r="J2234" s="14" t="str">
        <f t="shared" si="139"/>
        <v>Class 5</v>
      </c>
    </row>
    <row r="2235" spans="1:10" x14ac:dyDescent="0.45">
      <c r="A2235">
        <v>704096</v>
      </c>
      <c r="B2235" t="s">
        <v>28</v>
      </c>
      <c r="C2235" t="s">
        <v>25</v>
      </c>
      <c r="D2235" t="s">
        <v>16</v>
      </c>
      <c r="E2235" t="s">
        <v>81</v>
      </c>
      <c r="F2235">
        <v>51383</v>
      </c>
      <c r="G2235">
        <f t="shared" si="136"/>
        <v>6.3450250875150771E-2</v>
      </c>
      <c r="H2235" t="str">
        <f t="shared" si="137"/>
        <v>Normal</v>
      </c>
      <c r="I2235" t="str">
        <f t="shared" si="138"/>
        <v>Normal</v>
      </c>
      <c r="J2235" s="14" t="str">
        <f t="shared" si="139"/>
        <v>Class 5</v>
      </c>
    </row>
    <row r="2236" spans="1:10" x14ac:dyDescent="0.45">
      <c r="A2236">
        <v>798324</v>
      </c>
      <c r="B2236" t="s">
        <v>28</v>
      </c>
      <c r="C2236" t="s">
        <v>26</v>
      </c>
      <c r="D2236" t="s">
        <v>15</v>
      </c>
      <c r="E2236" t="s">
        <v>78</v>
      </c>
      <c r="F2236">
        <v>51293</v>
      </c>
      <c r="G2236">
        <f t="shared" si="136"/>
        <v>6.0260086557019685E-2</v>
      </c>
      <c r="H2236" t="str">
        <f t="shared" si="137"/>
        <v>Normal</v>
      </c>
      <c r="I2236" t="str">
        <f t="shared" si="138"/>
        <v>Normal</v>
      </c>
      <c r="J2236" s="14" t="str">
        <f t="shared" si="139"/>
        <v>Class 5</v>
      </c>
    </row>
    <row r="2237" spans="1:10" x14ac:dyDescent="0.45">
      <c r="A2237">
        <v>295044</v>
      </c>
      <c r="B2237" t="s">
        <v>28</v>
      </c>
      <c r="C2237" t="s">
        <v>26</v>
      </c>
      <c r="D2237" t="s">
        <v>11</v>
      </c>
      <c r="E2237" t="s">
        <v>83</v>
      </c>
      <c r="F2237">
        <v>51283</v>
      </c>
      <c r="G2237">
        <f t="shared" si="136"/>
        <v>5.990562385500512E-2</v>
      </c>
      <c r="H2237" t="str">
        <f t="shared" si="137"/>
        <v>Normal</v>
      </c>
      <c r="I2237" t="str">
        <f t="shared" si="138"/>
        <v>Normal</v>
      </c>
      <c r="J2237" s="14" t="str">
        <f t="shared" si="139"/>
        <v>Class 5</v>
      </c>
    </row>
    <row r="2238" spans="1:10" x14ac:dyDescent="0.45">
      <c r="A2238">
        <v>238863</v>
      </c>
      <c r="B2238" t="s">
        <v>28</v>
      </c>
      <c r="C2238" t="s">
        <v>25</v>
      </c>
      <c r="D2238" t="s">
        <v>15</v>
      </c>
      <c r="E2238" t="s">
        <v>80</v>
      </c>
      <c r="F2238">
        <v>51276</v>
      </c>
      <c r="G2238">
        <f t="shared" si="136"/>
        <v>5.9657499963594922E-2</v>
      </c>
      <c r="H2238" t="str">
        <f t="shared" si="137"/>
        <v>Normal</v>
      </c>
      <c r="I2238" t="str">
        <f t="shared" si="138"/>
        <v>Normal</v>
      </c>
      <c r="J2238" s="14" t="str">
        <f t="shared" si="139"/>
        <v>Class 5</v>
      </c>
    </row>
    <row r="2239" spans="1:10" x14ac:dyDescent="0.45">
      <c r="A2239">
        <v>949056</v>
      </c>
      <c r="B2239" t="s">
        <v>28</v>
      </c>
      <c r="C2239" t="s">
        <v>33</v>
      </c>
      <c r="D2239" t="s">
        <v>11</v>
      </c>
      <c r="E2239" t="s">
        <v>77</v>
      </c>
      <c r="F2239">
        <v>51269</v>
      </c>
      <c r="G2239">
        <f t="shared" si="136"/>
        <v>5.940937607218473E-2</v>
      </c>
      <c r="H2239" t="str">
        <f t="shared" si="137"/>
        <v>Normal</v>
      </c>
      <c r="I2239" t="str">
        <f t="shared" si="138"/>
        <v>Normal</v>
      </c>
      <c r="J2239" s="14" t="str">
        <f t="shared" si="139"/>
        <v>Class 5</v>
      </c>
    </row>
    <row r="2240" spans="1:10" x14ac:dyDescent="0.45">
      <c r="A2240">
        <v>978040</v>
      </c>
      <c r="B2240" t="s">
        <v>28</v>
      </c>
      <c r="C2240" t="s">
        <v>25</v>
      </c>
      <c r="D2240" t="s">
        <v>15</v>
      </c>
      <c r="E2240" t="s">
        <v>77</v>
      </c>
      <c r="F2240">
        <v>51268</v>
      </c>
      <c r="G2240">
        <f t="shared" si="136"/>
        <v>5.937392980198327E-2</v>
      </c>
      <c r="H2240" t="str">
        <f t="shared" si="137"/>
        <v>Normal</v>
      </c>
      <c r="I2240" t="str">
        <f t="shared" si="138"/>
        <v>Normal</v>
      </c>
      <c r="J2240" s="14" t="str">
        <f t="shared" si="139"/>
        <v>Class 5</v>
      </c>
    </row>
    <row r="2241" spans="1:10" x14ac:dyDescent="0.45">
      <c r="A2241">
        <v>662128</v>
      </c>
      <c r="B2241" t="s">
        <v>28</v>
      </c>
      <c r="C2241" t="s">
        <v>26</v>
      </c>
      <c r="D2241" t="s">
        <v>15</v>
      </c>
      <c r="E2241" t="s">
        <v>79</v>
      </c>
      <c r="F2241">
        <v>51254</v>
      </c>
      <c r="G2241">
        <f t="shared" si="136"/>
        <v>5.887768201916288E-2</v>
      </c>
      <c r="H2241" t="str">
        <f t="shared" si="137"/>
        <v>Normal</v>
      </c>
      <c r="I2241" t="str">
        <f t="shared" si="138"/>
        <v>Normal</v>
      </c>
      <c r="J2241" s="14" t="str">
        <f t="shared" si="139"/>
        <v>Class 5</v>
      </c>
    </row>
    <row r="2242" spans="1:10" x14ac:dyDescent="0.45">
      <c r="A2242">
        <v>949520</v>
      </c>
      <c r="B2242" t="s">
        <v>28</v>
      </c>
      <c r="C2242" t="s">
        <v>25</v>
      </c>
      <c r="D2242" t="s">
        <v>15</v>
      </c>
      <c r="E2242" t="s">
        <v>78</v>
      </c>
      <c r="F2242">
        <v>51250</v>
      </c>
      <c r="G2242">
        <f t="shared" ref="G2242:G2305" si="140">(F2242-$L$6)/$L$5</f>
        <v>5.8735896938357054E-2</v>
      </c>
      <c r="H2242" t="str">
        <f t="shared" ref="H2242:H2305" si="141">IF(ABS(G2242)&gt;2, "Outlier", "Normal")</f>
        <v>Normal</v>
      </c>
      <c r="I2242" t="str">
        <f t="shared" ref="I2242:I2305" si="142">IF(OR(F2242&lt;$Q$5, F2242&gt;$Q$6), "Outlier", "Normal")</f>
        <v>Normal</v>
      </c>
      <c r="J2242" s="14" t="str">
        <f t="shared" ref="J2242:J2305" si="143">IF(F2242 &lt;= MIN(F:F) + $Q$23, "Class 1",
IF(F2242 &lt;= MIN(F:F) + $Q$23 *2, "Class 2",
IF(F2242 &lt;= MIN(F:F) + $Q$23 *3, "Class 3",
IF(F2242 &lt;= MIN(F:F) + $Q$23 *4, "Class 4",
IF(F2242 &lt;= MIN(F:F) + $Q$23 *5, "Class 5",
IF(F2242 &lt;= MIN(F:F) + $Q$23 *6, "Class 6",
IF(F2242 &lt;= MIN(F:F) + $Q$23 *7, "Class 7",
IF(F2242 &lt;= MIN(F:F) + $Q$23 *8, "Class 7",
IF(F2242 &lt;= MIN(F:F) + $Q$23 *9, "Class 9",
IF(F2242 &lt;= MIN(F:F) + $Q$23 *10, "Class 10",
))))))))))</f>
        <v>Class 5</v>
      </c>
    </row>
    <row r="2243" spans="1:10" x14ac:dyDescent="0.45">
      <c r="A2243">
        <v>285094</v>
      </c>
      <c r="B2243" t="s">
        <v>28</v>
      </c>
      <c r="C2243" t="s">
        <v>25</v>
      </c>
      <c r="D2243" t="s">
        <v>15</v>
      </c>
      <c r="E2243" t="s">
        <v>78</v>
      </c>
      <c r="F2243">
        <v>51237</v>
      </c>
      <c r="G2243">
        <f t="shared" si="140"/>
        <v>5.8275095425738124E-2</v>
      </c>
      <c r="H2243" t="str">
        <f t="shared" si="141"/>
        <v>Normal</v>
      </c>
      <c r="I2243" t="str">
        <f t="shared" si="142"/>
        <v>Normal</v>
      </c>
      <c r="J2243" s="14" t="str">
        <f t="shared" si="143"/>
        <v>Class 5</v>
      </c>
    </row>
    <row r="2244" spans="1:10" x14ac:dyDescent="0.45">
      <c r="A2244">
        <v>955256</v>
      </c>
      <c r="B2244" t="s">
        <v>28</v>
      </c>
      <c r="C2244" t="s">
        <v>25</v>
      </c>
      <c r="D2244" t="s">
        <v>13</v>
      </c>
      <c r="E2244" t="s">
        <v>79</v>
      </c>
      <c r="F2244">
        <v>51209</v>
      </c>
      <c r="G2244">
        <f t="shared" si="140"/>
        <v>5.7282599860097344E-2</v>
      </c>
      <c r="H2244" t="str">
        <f t="shared" si="141"/>
        <v>Normal</v>
      </c>
      <c r="I2244" t="str">
        <f t="shared" si="142"/>
        <v>Normal</v>
      </c>
      <c r="J2244" s="14" t="str">
        <f t="shared" si="143"/>
        <v>Class 5</v>
      </c>
    </row>
    <row r="2245" spans="1:10" x14ac:dyDescent="0.45">
      <c r="A2245">
        <v>590682</v>
      </c>
      <c r="B2245" t="s">
        <v>28</v>
      </c>
      <c r="C2245" t="s">
        <v>25</v>
      </c>
      <c r="D2245" t="s">
        <v>15</v>
      </c>
      <c r="E2245" t="s">
        <v>79</v>
      </c>
      <c r="F2245">
        <v>51131</v>
      </c>
      <c r="G2245">
        <f t="shared" si="140"/>
        <v>5.4517790784383742E-2</v>
      </c>
      <c r="H2245" t="str">
        <f t="shared" si="141"/>
        <v>Normal</v>
      </c>
      <c r="I2245" t="str">
        <f t="shared" si="142"/>
        <v>Normal</v>
      </c>
      <c r="J2245" s="14" t="str">
        <f t="shared" si="143"/>
        <v>Class 5</v>
      </c>
    </row>
    <row r="2246" spans="1:10" x14ac:dyDescent="0.45">
      <c r="A2246">
        <v>436683</v>
      </c>
      <c r="B2246" t="s">
        <v>28</v>
      </c>
      <c r="C2246" t="s">
        <v>25</v>
      </c>
      <c r="D2246" t="s">
        <v>10</v>
      </c>
      <c r="E2246" t="s">
        <v>79</v>
      </c>
      <c r="F2246">
        <v>51093</v>
      </c>
      <c r="G2246">
        <f t="shared" si="140"/>
        <v>5.3170832516728397E-2</v>
      </c>
      <c r="H2246" t="str">
        <f t="shared" si="141"/>
        <v>Normal</v>
      </c>
      <c r="I2246" t="str">
        <f t="shared" si="142"/>
        <v>Normal</v>
      </c>
      <c r="J2246" s="14" t="str">
        <f t="shared" si="143"/>
        <v>Class 5</v>
      </c>
    </row>
    <row r="2247" spans="1:10" x14ac:dyDescent="0.45">
      <c r="A2247">
        <v>778041</v>
      </c>
      <c r="B2247" t="s">
        <v>28</v>
      </c>
      <c r="C2247" t="s">
        <v>26</v>
      </c>
      <c r="D2247" t="s">
        <v>18</v>
      </c>
      <c r="E2247" t="s">
        <v>77</v>
      </c>
      <c r="F2247">
        <v>51085</v>
      </c>
      <c r="G2247">
        <f t="shared" si="140"/>
        <v>5.2887262355116746E-2</v>
      </c>
      <c r="H2247" t="str">
        <f t="shared" si="141"/>
        <v>Normal</v>
      </c>
      <c r="I2247" t="str">
        <f t="shared" si="142"/>
        <v>Normal</v>
      </c>
      <c r="J2247" s="14" t="str">
        <f t="shared" si="143"/>
        <v>Class 5</v>
      </c>
    </row>
    <row r="2248" spans="1:10" x14ac:dyDescent="0.45">
      <c r="A2248">
        <v>585171</v>
      </c>
      <c r="B2248" t="s">
        <v>28</v>
      </c>
      <c r="C2248" t="s">
        <v>25</v>
      </c>
      <c r="D2248" t="s">
        <v>18</v>
      </c>
      <c r="E2248" t="s">
        <v>79</v>
      </c>
      <c r="F2248">
        <v>50987</v>
      </c>
      <c r="G2248">
        <f t="shared" si="140"/>
        <v>4.9413527875374008E-2</v>
      </c>
      <c r="H2248" t="str">
        <f t="shared" si="141"/>
        <v>Normal</v>
      </c>
      <c r="I2248" t="str">
        <f t="shared" si="142"/>
        <v>Normal</v>
      </c>
      <c r="J2248" s="14" t="str">
        <f t="shared" si="143"/>
        <v>Class 5</v>
      </c>
    </row>
    <row r="2249" spans="1:10" x14ac:dyDescent="0.45">
      <c r="A2249">
        <v>680388</v>
      </c>
      <c r="B2249" t="s">
        <v>28</v>
      </c>
      <c r="C2249" t="s">
        <v>25</v>
      </c>
      <c r="D2249" t="s">
        <v>15</v>
      </c>
      <c r="E2249" t="s">
        <v>84</v>
      </c>
      <c r="F2249">
        <v>50984</v>
      </c>
      <c r="G2249">
        <f t="shared" si="140"/>
        <v>4.9307189064769642E-2</v>
      </c>
      <c r="H2249" t="str">
        <f t="shared" si="141"/>
        <v>Normal</v>
      </c>
      <c r="I2249" t="str">
        <f t="shared" si="142"/>
        <v>Normal</v>
      </c>
      <c r="J2249" s="14" t="str">
        <f t="shared" si="143"/>
        <v>Class 5</v>
      </c>
    </row>
    <row r="2250" spans="1:10" x14ac:dyDescent="0.45">
      <c r="A2250">
        <v>408311</v>
      </c>
      <c r="B2250" t="s">
        <v>28</v>
      </c>
      <c r="C2250" t="s">
        <v>25</v>
      </c>
      <c r="D2250" t="s">
        <v>12</v>
      </c>
      <c r="E2250" t="s">
        <v>78</v>
      </c>
      <c r="F2250">
        <v>50973</v>
      </c>
      <c r="G2250">
        <f t="shared" si="140"/>
        <v>4.8917280092553618E-2</v>
      </c>
      <c r="H2250" t="str">
        <f t="shared" si="141"/>
        <v>Normal</v>
      </c>
      <c r="I2250" t="str">
        <f t="shared" si="142"/>
        <v>Normal</v>
      </c>
      <c r="J2250" s="14" t="str">
        <f t="shared" si="143"/>
        <v>Class 5</v>
      </c>
    </row>
    <row r="2251" spans="1:10" x14ac:dyDescent="0.45">
      <c r="A2251">
        <v>999850</v>
      </c>
      <c r="B2251" t="s">
        <v>28</v>
      </c>
      <c r="C2251" t="s">
        <v>25</v>
      </c>
      <c r="D2251" t="s">
        <v>18</v>
      </c>
      <c r="E2251" t="s">
        <v>84</v>
      </c>
      <c r="F2251">
        <v>50962</v>
      </c>
      <c r="G2251">
        <f t="shared" si="140"/>
        <v>4.8527371120337601E-2</v>
      </c>
      <c r="H2251" t="str">
        <f t="shared" si="141"/>
        <v>Normal</v>
      </c>
      <c r="I2251" t="str">
        <f t="shared" si="142"/>
        <v>Normal</v>
      </c>
      <c r="J2251" s="14" t="str">
        <f t="shared" si="143"/>
        <v>Class 5</v>
      </c>
    </row>
    <row r="2252" spans="1:10" x14ac:dyDescent="0.45">
      <c r="A2252">
        <v>583928</v>
      </c>
      <c r="B2252" t="s">
        <v>28</v>
      </c>
      <c r="C2252" t="s">
        <v>25</v>
      </c>
      <c r="D2252" t="s">
        <v>18</v>
      </c>
      <c r="E2252" t="s">
        <v>78</v>
      </c>
      <c r="F2252">
        <v>50946</v>
      </c>
      <c r="G2252">
        <f t="shared" si="140"/>
        <v>4.7960230797114298E-2</v>
      </c>
      <c r="H2252" t="str">
        <f t="shared" si="141"/>
        <v>Normal</v>
      </c>
      <c r="I2252" t="str">
        <f t="shared" si="142"/>
        <v>Normal</v>
      </c>
      <c r="J2252" s="14" t="str">
        <f t="shared" si="143"/>
        <v>Class 5</v>
      </c>
    </row>
    <row r="2253" spans="1:10" x14ac:dyDescent="0.45">
      <c r="A2253">
        <v>67339</v>
      </c>
      <c r="B2253" t="s">
        <v>28</v>
      </c>
      <c r="C2253" t="s">
        <v>26</v>
      </c>
      <c r="D2253" t="s">
        <v>15</v>
      </c>
      <c r="E2253" t="s">
        <v>78</v>
      </c>
      <c r="F2253">
        <v>50925</v>
      </c>
      <c r="G2253">
        <f t="shared" si="140"/>
        <v>4.7215859122883709E-2</v>
      </c>
      <c r="H2253" t="str">
        <f t="shared" si="141"/>
        <v>Normal</v>
      </c>
      <c r="I2253" t="str">
        <f t="shared" si="142"/>
        <v>Normal</v>
      </c>
      <c r="J2253" s="14" t="str">
        <f t="shared" si="143"/>
        <v>Class 5</v>
      </c>
    </row>
    <row r="2254" spans="1:10" x14ac:dyDescent="0.45">
      <c r="A2254">
        <v>856292</v>
      </c>
      <c r="B2254" t="s">
        <v>28</v>
      </c>
      <c r="C2254" t="s">
        <v>25</v>
      </c>
      <c r="D2254" t="s">
        <v>12</v>
      </c>
      <c r="E2254" t="s">
        <v>80</v>
      </c>
      <c r="F2254">
        <v>50920</v>
      </c>
      <c r="G2254">
        <f t="shared" si="140"/>
        <v>4.703862777187643E-2</v>
      </c>
      <c r="H2254" t="str">
        <f t="shared" si="141"/>
        <v>Normal</v>
      </c>
      <c r="I2254" t="str">
        <f t="shared" si="142"/>
        <v>Normal</v>
      </c>
      <c r="J2254" s="14" t="str">
        <f t="shared" si="143"/>
        <v>Class 5</v>
      </c>
    </row>
    <row r="2255" spans="1:10" x14ac:dyDescent="0.45">
      <c r="A2255">
        <v>237104</v>
      </c>
      <c r="B2255" t="s">
        <v>28</v>
      </c>
      <c r="C2255" t="s">
        <v>25</v>
      </c>
      <c r="D2255" t="s">
        <v>15</v>
      </c>
      <c r="E2255" t="s">
        <v>78</v>
      </c>
      <c r="F2255">
        <v>50918</v>
      </c>
      <c r="G2255">
        <f t="shared" si="140"/>
        <v>4.6967735231473517E-2</v>
      </c>
      <c r="H2255" t="str">
        <f t="shared" si="141"/>
        <v>Normal</v>
      </c>
      <c r="I2255" t="str">
        <f t="shared" si="142"/>
        <v>Normal</v>
      </c>
      <c r="J2255" s="14" t="str">
        <f t="shared" si="143"/>
        <v>Class 5</v>
      </c>
    </row>
    <row r="2256" spans="1:10" x14ac:dyDescent="0.45">
      <c r="A2256">
        <v>96144</v>
      </c>
      <c r="B2256" t="s">
        <v>28</v>
      </c>
      <c r="C2256" t="s">
        <v>25</v>
      </c>
      <c r="D2256" t="s">
        <v>15</v>
      </c>
      <c r="E2256" t="s">
        <v>77</v>
      </c>
      <c r="F2256">
        <v>50903</v>
      </c>
      <c r="G2256">
        <f t="shared" si="140"/>
        <v>4.6436041178451667E-2</v>
      </c>
      <c r="H2256" t="str">
        <f t="shared" si="141"/>
        <v>Normal</v>
      </c>
      <c r="I2256" t="str">
        <f t="shared" si="142"/>
        <v>Normal</v>
      </c>
      <c r="J2256" s="14" t="str">
        <f t="shared" si="143"/>
        <v>Class 5</v>
      </c>
    </row>
    <row r="2257" spans="1:10" x14ac:dyDescent="0.45">
      <c r="A2257">
        <v>501497</v>
      </c>
      <c r="B2257" t="s">
        <v>28</v>
      </c>
      <c r="C2257" t="s">
        <v>25</v>
      </c>
      <c r="D2257" t="s">
        <v>15</v>
      </c>
      <c r="E2257" t="s">
        <v>80</v>
      </c>
      <c r="F2257">
        <v>50875</v>
      </c>
      <c r="G2257">
        <f t="shared" si="140"/>
        <v>4.5443545612810887E-2</v>
      </c>
      <c r="H2257" t="str">
        <f t="shared" si="141"/>
        <v>Normal</v>
      </c>
      <c r="I2257" t="str">
        <f t="shared" si="142"/>
        <v>Normal</v>
      </c>
      <c r="J2257" s="14" t="str">
        <f t="shared" si="143"/>
        <v>Class 5</v>
      </c>
    </row>
    <row r="2258" spans="1:10" x14ac:dyDescent="0.45">
      <c r="A2258">
        <v>763727</v>
      </c>
      <c r="B2258" t="s">
        <v>28</v>
      </c>
      <c r="C2258" t="s">
        <v>25</v>
      </c>
      <c r="D2258" t="s">
        <v>18</v>
      </c>
      <c r="E2258" t="s">
        <v>78</v>
      </c>
      <c r="F2258">
        <v>50854</v>
      </c>
      <c r="G2258">
        <f t="shared" si="140"/>
        <v>4.4699173938580306E-2</v>
      </c>
      <c r="H2258" t="str">
        <f t="shared" si="141"/>
        <v>Normal</v>
      </c>
      <c r="I2258" t="str">
        <f t="shared" si="142"/>
        <v>Normal</v>
      </c>
      <c r="J2258" s="14" t="str">
        <f t="shared" si="143"/>
        <v>Class 5</v>
      </c>
    </row>
    <row r="2259" spans="1:10" x14ac:dyDescent="0.45">
      <c r="A2259">
        <v>268788</v>
      </c>
      <c r="B2259" t="s">
        <v>28</v>
      </c>
      <c r="C2259" t="s">
        <v>26</v>
      </c>
      <c r="D2259" t="s">
        <v>11</v>
      </c>
      <c r="E2259" t="s">
        <v>77</v>
      </c>
      <c r="F2259">
        <v>50833</v>
      </c>
      <c r="G2259">
        <f t="shared" si="140"/>
        <v>4.3954802264349717E-2</v>
      </c>
      <c r="H2259" t="str">
        <f t="shared" si="141"/>
        <v>Normal</v>
      </c>
      <c r="I2259" t="str">
        <f t="shared" si="142"/>
        <v>Normal</v>
      </c>
      <c r="J2259" s="14" t="str">
        <f t="shared" si="143"/>
        <v>Class 5</v>
      </c>
    </row>
    <row r="2260" spans="1:10" x14ac:dyDescent="0.45">
      <c r="A2260">
        <v>897963</v>
      </c>
      <c r="B2260" t="s">
        <v>28</v>
      </c>
      <c r="C2260" t="s">
        <v>25</v>
      </c>
      <c r="D2260" t="s">
        <v>15</v>
      </c>
      <c r="E2260" t="s">
        <v>77</v>
      </c>
      <c r="F2260">
        <v>50825</v>
      </c>
      <c r="G2260">
        <f t="shared" si="140"/>
        <v>4.3671232102738065E-2</v>
      </c>
      <c r="H2260" t="str">
        <f t="shared" si="141"/>
        <v>Normal</v>
      </c>
      <c r="I2260" t="str">
        <f t="shared" si="142"/>
        <v>Normal</v>
      </c>
      <c r="J2260" s="14" t="str">
        <f t="shared" si="143"/>
        <v>Class 5</v>
      </c>
    </row>
    <row r="2261" spans="1:10" x14ac:dyDescent="0.45">
      <c r="A2261">
        <v>117720</v>
      </c>
      <c r="B2261" t="s">
        <v>28</v>
      </c>
      <c r="C2261" t="s">
        <v>25</v>
      </c>
      <c r="D2261" t="s">
        <v>16</v>
      </c>
      <c r="E2261" t="s">
        <v>77</v>
      </c>
      <c r="F2261">
        <v>50784</v>
      </c>
      <c r="G2261">
        <f t="shared" si="140"/>
        <v>4.2217935024478348E-2</v>
      </c>
      <c r="H2261" t="str">
        <f t="shared" si="141"/>
        <v>Normal</v>
      </c>
      <c r="I2261" t="str">
        <f t="shared" si="142"/>
        <v>Normal</v>
      </c>
      <c r="J2261" s="14" t="str">
        <f t="shared" si="143"/>
        <v>Class 5</v>
      </c>
    </row>
    <row r="2262" spans="1:10" x14ac:dyDescent="0.45">
      <c r="A2262">
        <v>491865</v>
      </c>
      <c r="B2262" t="s">
        <v>28</v>
      </c>
      <c r="C2262" t="s">
        <v>26</v>
      </c>
      <c r="D2262" t="s">
        <v>16</v>
      </c>
      <c r="E2262" t="s">
        <v>78</v>
      </c>
      <c r="F2262">
        <v>50726</v>
      </c>
      <c r="G2262">
        <f t="shared" si="140"/>
        <v>4.0162051352793875E-2</v>
      </c>
      <c r="H2262" t="str">
        <f t="shared" si="141"/>
        <v>Normal</v>
      </c>
      <c r="I2262" t="str">
        <f t="shared" si="142"/>
        <v>Normal</v>
      </c>
      <c r="J2262" s="14" t="str">
        <f t="shared" si="143"/>
        <v>Class 5</v>
      </c>
    </row>
    <row r="2263" spans="1:10" x14ac:dyDescent="0.45">
      <c r="A2263">
        <v>227744</v>
      </c>
      <c r="B2263" t="s">
        <v>28</v>
      </c>
      <c r="C2263" t="s">
        <v>25</v>
      </c>
      <c r="D2263" t="s">
        <v>15</v>
      </c>
      <c r="E2263" t="s">
        <v>79</v>
      </c>
      <c r="F2263">
        <v>50726</v>
      </c>
      <c r="G2263">
        <f t="shared" si="140"/>
        <v>4.0162051352793875E-2</v>
      </c>
      <c r="H2263" t="str">
        <f t="shared" si="141"/>
        <v>Normal</v>
      </c>
      <c r="I2263" t="str">
        <f t="shared" si="142"/>
        <v>Normal</v>
      </c>
      <c r="J2263" s="14" t="str">
        <f t="shared" si="143"/>
        <v>Class 5</v>
      </c>
    </row>
    <row r="2264" spans="1:10" x14ac:dyDescent="0.45">
      <c r="A2264">
        <v>890287</v>
      </c>
      <c r="B2264" t="s">
        <v>28</v>
      </c>
      <c r="C2264" t="s">
        <v>25</v>
      </c>
      <c r="D2264" t="s">
        <v>15</v>
      </c>
      <c r="E2264" t="s">
        <v>79</v>
      </c>
      <c r="F2264">
        <v>50719</v>
      </c>
      <c r="G2264">
        <f t="shared" si="140"/>
        <v>3.9913927461383683E-2</v>
      </c>
      <c r="H2264" t="str">
        <f t="shared" si="141"/>
        <v>Normal</v>
      </c>
      <c r="I2264" t="str">
        <f t="shared" si="142"/>
        <v>Normal</v>
      </c>
      <c r="J2264" s="14" t="str">
        <f t="shared" si="143"/>
        <v>Class 5</v>
      </c>
    </row>
    <row r="2265" spans="1:10" x14ac:dyDescent="0.45">
      <c r="A2265">
        <v>316467</v>
      </c>
      <c r="B2265" t="s">
        <v>28</v>
      </c>
      <c r="C2265" t="s">
        <v>25</v>
      </c>
      <c r="D2265" t="s">
        <v>15</v>
      </c>
      <c r="E2265" t="s">
        <v>81</v>
      </c>
      <c r="F2265">
        <v>50714</v>
      </c>
      <c r="G2265">
        <f t="shared" si="140"/>
        <v>3.9736696110376397E-2</v>
      </c>
      <c r="H2265" t="str">
        <f t="shared" si="141"/>
        <v>Normal</v>
      </c>
      <c r="I2265" t="str">
        <f t="shared" si="142"/>
        <v>Normal</v>
      </c>
      <c r="J2265" s="14" t="str">
        <f t="shared" si="143"/>
        <v>Class 5</v>
      </c>
    </row>
    <row r="2266" spans="1:10" x14ac:dyDescent="0.45">
      <c r="A2266">
        <v>509371</v>
      </c>
      <c r="B2266" t="s">
        <v>28</v>
      </c>
      <c r="C2266" t="s">
        <v>25</v>
      </c>
      <c r="D2266" t="s">
        <v>18</v>
      </c>
      <c r="E2266" t="s">
        <v>84</v>
      </c>
      <c r="F2266">
        <v>50696</v>
      </c>
      <c r="G2266">
        <f t="shared" si="140"/>
        <v>3.9098663246750182E-2</v>
      </c>
      <c r="H2266" t="str">
        <f t="shared" si="141"/>
        <v>Normal</v>
      </c>
      <c r="I2266" t="str">
        <f t="shared" si="142"/>
        <v>Normal</v>
      </c>
      <c r="J2266" s="14" t="str">
        <f t="shared" si="143"/>
        <v>Class 5</v>
      </c>
    </row>
    <row r="2267" spans="1:10" x14ac:dyDescent="0.45">
      <c r="A2267">
        <v>251395</v>
      </c>
      <c r="B2267" t="s">
        <v>28</v>
      </c>
      <c r="C2267" t="s">
        <v>25</v>
      </c>
      <c r="D2267" t="s">
        <v>10</v>
      </c>
      <c r="E2267" t="s">
        <v>84</v>
      </c>
      <c r="F2267">
        <v>50685</v>
      </c>
      <c r="G2267">
        <f t="shared" si="140"/>
        <v>3.8708754274534164E-2</v>
      </c>
      <c r="H2267" t="str">
        <f t="shared" si="141"/>
        <v>Normal</v>
      </c>
      <c r="I2267" t="str">
        <f t="shared" si="142"/>
        <v>Normal</v>
      </c>
      <c r="J2267" s="14" t="str">
        <f t="shared" si="143"/>
        <v>Class 5</v>
      </c>
    </row>
    <row r="2268" spans="1:10" x14ac:dyDescent="0.45">
      <c r="A2268">
        <v>207123</v>
      </c>
      <c r="B2268" t="s">
        <v>28</v>
      </c>
      <c r="C2268" t="s">
        <v>26</v>
      </c>
      <c r="D2268" t="s">
        <v>12</v>
      </c>
      <c r="E2268" t="s">
        <v>81</v>
      </c>
      <c r="F2268">
        <v>50682</v>
      </c>
      <c r="G2268">
        <f t="shared" si="140"/>
        <v>3.8602415463929791E-2</v>
      </c>
      <c r="H2268" t="str">
        <f t="shared" si="141"/>
        <v>Normal</v>
      </c>
      <c r="I2268" t="str">
        <f t="shared" si="142"/>
        <v>Normal</v>
      </c>
      <c r="J2268" s="14" t="str">
        <f t="shared" si="143"/>
        <v>Class 5</v>
      </c>
    </row>
    <row r="2269" spans="1:10" x14ac:dyDescent="0.45">
      <c r="A2269">
        <v>467789</v>
      </c>
      <c r="B2269" t="s">
        <v>28</v>
      </c>
      <c r="C2269" t="s">
        <v>33</v>
      </c>
      <c r="D2269" t="s">
        <v>15</v>
      </c>
      <c r="E2269" t="s">
        <v>84</v>
      </c>
      <c r="F2269">
        <v>50670</v>
      </c>
      <c r="G2269">
        <f t="shared" si="140"/>
        <v>3.8177060221512314E-2</v>
      </c>
      <c r="H2269" t="str">
        <f t="shared" si="141"/>
        <v>Normal</v>
      </c>
      <c r="I2269" t="str">
        <f t="shared" si="142"/>
        <v>Normal</v>
      </c>
      <c r="J2269" s="14" t="str">
        <f t="shared" si="143"/>
        <v>Class 5</v>
      </c>
    </row>
    <row r="2270" spans="1:10" x14ac:dyDescent="0.45">
      <c r="A2270">
        <v>665658</v>
      </c>
      <c r="B2270" t="s">
        <v>28</v>
      </c>
      <c r="C2270" t="s">
        <v>26</v>
      </c>
      <c r="D2270" t="s">
        <v>10</v>
      </c>
      <c r="E2270" t="s">
        <v>78</v>
      </c>
      <c r="F2270">
        <v>50639</v>
      </c>
      <c r="G2270">
        <f t="shared" si="140"/>
        <v>3.7078225845267168E-2</v>
      </c>
      <c r="H2270" t="str">
        <f t="shared" si="141"/>
        <v>Normal</v>
      </c>
      <c r="I2270" t="str">
        <f t="shared" si="142"/>
        <v>Normal</v>
      </c>
      <c r="J2270" s="14" t="str">
        <f t="shared" si="143"/>
        <v>Class 5</v>
      </c>
    </row>
    <row r="2271" spans="1:10" x14ac:dyDescent="0.45">
      <c r="A2271">
        <v>774683</v>
      </c>
      <c r="B2271" t="s">
        <v>28</v>
      </c>
      <c r="C2271" t="s">
        <v>26</v>
      </c>
      <c r="D2271" t="s">
        <v>11</v>
      </c>
      <c r="E2271" t="s">
        <v>77</v>
      </c>
      <c r="F2271">
        <v>50604</v>
      </c>
      <c r="G2271">
        <f t="shared" si="140"/>
        <v>3.5837606388216189E-2</v>
      </c>
      <c r="H2271" t="str">
        <f t="shared" si="141"/>
        <v>Normal</v>
      </c>
      <c r="I2271" t="str">
        <f t="shared" si="142"/>
        <v>Normal</v>
      </c>
      <c r="J2271" s="14" t="str">
        <f t="shared" si="143"/>
        <v>Class 5</v>
      </c>
    </row>
    <row r="2272" spans="1:10" x14ac:dyDescent="0.45">
      <c r="A2272">
        <v>108534</v>
      </c>
      <c r="B2272" t="s">
        <v>28</v>
      </c>
      <c r="C2272" t="s">
        <v>25</v>
      </c>
      <c r="D2272" t="s">
        <v>15</v>
      </c>
      <c r="E2272" t="s">
        <v>78</v>
      </c>
      <c r="F2272">
        <v>50604</v>
      </c>
      <c r="G2272">
        <f t="shared" si="140"/>
        <v>3.5837606388216189E-2</v>
      </c>
      <c r="H2272" t="str">
        <f t="shared" si="141"/>
        <v>Normal</v>
      </c>
      <c r="I2272" t="str">
        <f t="shared" si="142"/>
        <v>Normal</v>
      </c>
      <c r="J2272" s="14" t="str">
        <f t="shared" si="143"/>
        <v>Class 5</v>
      </c>
    </row>
    <row r="2273" spans="1:10" x14ac:dyDescent="0.45">
      <c r="A2273">
        <v>859958</v>
      </c>
      <c r="B2273" t="s">
        <v>28</v>
      </c>
      <c r="C2273" t="s">
        <v>26</v>
      </c>
      <c r="D2273" t="s">
        <v>11</v>
      </c>
      <c r="E2273" t="s">
        <v>77</v>
      </c>
      <c r="F2273">
        <v>50597</v>
      </c>
      <c r="G2273">
        <f t="shared" si="140"/>
        <v>3.5589482496805998E-2</v>
      </c>
      <c r="H2273" t="str">
        <f t="shared" si="141"/>
        <v>Normal</v>
      </c>
      <c r="I2273" t="str">
        <f t="shared" si="142"/>
        <v>Normal</v>
      </c>
      <c r="J2273" s="14" t="str">
        <f t="shared" si="143"/>
        <v>Class 5</v>
      </c>
    </row>
    <row r="2274" spans="1:10" x14ac:dyDescent="0.45">
      <c r="A2274">
        <v>136603</v>
      </c>
      <c r="B2274" t="s">
        <v>28</v>
      </c>
      <c r="C2274" t="s">
        <v>25</v>
      </c>
      <c r="D2274" t="s">
        <v>18</v>
      </c>
      <c r="E2274" t="s">
        <v>77</v>
      </c>
      <c r="F2274">
        <v>50536</v>
      </c>
      <c r="G2274">
        <f t="shared" si="140"/>
        <v>3.3427260014517152E-2</v>
      </c>
      <c r="H2274" t="str">
        <f t="shared" si="141"/>
        <v>Normal</v>
      </c>
      <c r="I2274" t="str">
        <f t="shared" si="142"/>
        <v>Normal</v>
      </c>
      <c r="J2274" s="14" t="str">
        <f t="shared" si="143"/>
        <v>Class 5</v>
      </c>
    </row>
    <row r="2275" spans="1:10" x14ac:dyDescent="0.45">
      <c r="A2275">
        <v>78171</v>
      </c>
      <c r="B2275" t="s">
        <v>28</v>
      </c>
      <c r="C2275" t="s">
        <v>25</v>
      </c>
      <c r="D2275" t="s">
        <v>15</v>
      </c>
      <c r="E2275" t="s">
        <v>78</v>
      </c>
      <c r="F2275">
        <v>50528</v>
      </c>
      <c r="G2275">
        <f t="shared" si="140"/>
        <v>3.31436898529055E-2</v>
      </c>
      <c r="H2275" t="str">
        <f t="shared" si="141"/>
        <v>Normal</v>
      </c>
      <c r="I2275" t="str">
        <f t="shared" si="142"/>
        <v>Normal</v>
      </c>
      <c r="J2275" s="14" t="str">
        <f t="shared" si="143"/>
        <v>Class 5</v>
      </c>
    </row>
    <row r="2276" spans="1:10" x14ac:dyDescent="0.45">
      <c r="A2276">
        <v>337880</v>
      </c>
      <c r="B2276" t="s">
        <v>28</v>
      </c>
      <c r="C2276" t="s">
        <v>25</v>
      </c>
      <c r="D2276" t="s">
        <v>15</v>
      </c>
      <c r="E2276" t="s">
        <v>78</v>
      </c>
      <c r="F2276">
        <v>50520</v>
      </c>
      <c r="G2276">
        <f t="shared" si="140"/>
        <v>3.2860119691293849E-2</v>
      </c>
      <c r="H2276" t="str">
        <f t="shared" si="141"/>
        <v>Normal</v>
      </c>
      <c r="I2276" t="str">
        <f t="shared" si="142"/>
        <v>Normal</v>
      </c>
      <c r="J2276" s="14" t="str">
        <f t="shared" si="143"/>
        <v>Class 5</v>
      </c>
    </row>
    <row r="2277" spans="1:10" x14ac:dyDescent="0.45">
      <c r="A2277">
        <v>837861</v>
      </c>
      <c r="B2277" t="s">
        <v>28</v>
      </c>
      <c r="C2277" t="s">
        <v>25</v>
      </c>
      <c r="D2277" t="s">
        <v>15</v>
      </c>
      <c r="E2277" t="s">
        <v>81</v>
      </c>
      <c r="F2277">
        <v>50500</v>
      </c>
      <c r="G2277">
        <f t="shared" si="140"/>
        <v>3.215119428726472E-2</v>
      </c>
      <c r="H2277" t="str">
        <f t="shared" si="141"/>
        <v>Normal</v>
      </c>
      <c r="I2277" t="str">
        <f t="shared" si="142"/>
        <v>Normal</v>
      </c>
      <c r="J2277" s="14" t="str">
        <f t="shared" si="143"/>
        <v>Class 5</v>
      </c>
    </row>
    <row r="2278" spans="1:10" x14ac:dyDescent="0.45">
      <c r="A2278">
        <v>513247</v>
      </c>
      <c r="B2278" t="s">
        <v>28</v>
      </c>
      <c r="C2278" t="s">
        <v>25</v>
      </c>
      <c r="D2278" t="s">
        <v>15</v>
      </c>
      <c r="E2278" t="s">
        <v>83</v>
      </c>
      <c r="F2278">
        <v>50500</v>
      </c>
      <c r="G2278">
        <f t="shared" si="140"/>
        <v>3.215119428726472E-2</v>
      </c>
      <c r="H2278" t="str">
        <f t="shared" si="141"/>
        <v>Normal</v>
      </c>
      <c r="I2278" t="str">
        <f t="shared" si="142"/>
        <v>Normal</v>
      </c>
      <c r="J2278" s="14" t="str">
        <f t="shared" si="143"/>
        <v>Class 5</v>
      </c>
    </row>
    <row r="2279" spans="1:10" x14ac:dyDescent="0.45">
      <c r="A2279">
        <v>149895</v>
      </c>
      <c r="B2279" t="s">
        <v>28</v>
      </c>
      <c r="C2279" t="s">
        <v>25</v>
      </c>
      <c r="D2279" t="s">
        <v>15</v>
      </c>
      <c r="E2279" t="s">
        <v>77</v>
      </c>
      <c r="F2279">
        <v>50495</v>
      </c>
      <c r="G2279">
        <f t="shared" si="140"/>
        <v>3.1973962936257434E-2</v>
      </c>
      <c r="H2279" t="str">
        <f t="shared" si="141"/>
        <v>Normal</v>
      </c>
      <c r="I2279" t="str">
        <f t="shared" si="142"/>
        <v>Normal</v>
      </c>
      <c r="J2279" s="14" t="str">
        <f t="shared" si="143"/>
        <v>Class 5</v>
      </c>
    </row>
    <row r="2280" spans="1:10" x14ac:dyDescent="0.45">
      <c r="A2280">
        <v>310550</v>
      </c>
      <c r="B2280" t="s">
        <v>28</v>
      </c>
      <c r="C2280" t="s">
        <v>25</v>
      </c>
      <c r="D2280" t="s">
        <v>18</v>
      </c>
      <c r="E2280" t="s">
        <v>80</v>
      </c>
      <c r="F2280">
        <v>50468</v>
      </c>
      <c r="G2280">
        <f t="shared" si="140"/>
        <v>3.1016913640818114E-2</v>
      </c>
      <c r="H2280" t="str">
        <f t="shared" si="141"/>
        <v>Normal</v>
      </c>
      <c r="I2280" t="str">
        <f t="shared" si="142"/>
        <v>Normal</v>
      </c>
      <c r="J2280" s="14" t="str">
        <f t="shared" si="143"/>
        <v>Class 5</v>
      </c>
    </row>
    <row r="2281" spans="1:10" x14ac:dyDescent="0.45">
      <c r="A2281">
        <v>760568</v>
      </c>
      <c r="B2281" t="s">
        <v>28</v>
      </c>
      <c r="C2281" t="s">
        <v>25</v>
      </c>
      <c r="D2281" t="s">
        <v>15</v>
      </c>
      <c r="E2281" t="s">
        <v>84</v>
      </c>
      <c r="F2281">
        <v>50461</v>
      </c>
      <c r="G2281">
        <f t="shared" si="140"/>
        <v>3.0768789749407919E-2</v>
      </c>
      <c r="H2281" t="str">
        <f t="shared" si="141"/>
        <v>Normal</v>
      </c>
      <c r="I2281" t="str">
        <f t="shared" si="142"/>
        <v>Normal</v>
      </c>
      <c r="J2281" s="14" t="str">
        <f t="shared" si="143"/>
        <v>Class 5</v>
      </c>
    </row>
    <row r="2282" spans="1:10" x14ac:dyDescent="0.45">
      <c r="A2282">
        <v>298130</v>
      </c>
      <c r="B2282" t="s">
        <v>28</v>
      </c>
      <c r="C2282" t="s">
        <v>26</v>
      </c>
      <c r="D2282" t="s">
        <v>18</v>
      </c>
      <c r="E2282" t="s">
        <v>79</v>
      </c>
      <c r="F2282">
        <v>50457</v>
      </c>
      <c r="G2282">
        <f t="shared" si="140"/>
        <v>3.0627004668602093E-2</v>
      </c>
      <c r="H2282" t="str">
        <f t="shared" si="141"/>
        <v>Normal</v>
      </c>
      <c r="I2282" t="str">
        <f t="shared" si="142"/>
        <v>Normal</v>
      </c>
      <c r="J2282" s="14" t="str">
        <f t="shared" si="143"/>
        <v>Class 5</v>
      </c>
    </row>
    <row r="2283" spans="1:10" x14ac:dyDescent="0.45">
      <c r="A2283">
        <v>326359</v>
      </c>
      <c r="B2283" t="s">
        <v>28</v>
      </c>
      <c r="C2283" t="s">
        <v>25</v>
      </c>
      <c r="D2283" t="s">
        <v>15</v>
      </c>
      <c r="E2283" t="s">
        <v>78</v>
      </c>
      <c r="F2283">
        <v>50435</v>
      </c>
      <c r="G2283">
        <f t="shared" si="140"/>
        <v>2.9847186724170048E-2</v>
      </c>
      <c r="H2283" t="str">
        <f t="shared" si="141"/>
        <v>Normal</v>
      </c>
      <c r="I2283" t="str">
        <f t="shared" si="142"/>
        <v>Normal</v>
      </c>
      <c r="J2283" s="14" t="str">
        <f t="shared" si="143"/>
        <v>Class 5</v>
      </c>
    </row>
    <row r="2284" spans="1:10" x14ac:dyDescent="0.45">
      <c r="A2284">
        <v>479749</v>
      </c>
      <c r="B2284" t="s">
        <v>28</v>
      </c>
      <c r="C2284" t="s">
        <v>25</v>
      </c>
      <c r="D2284" t="s">
        <v>18</v>
      </c>
      <c r="E2284" t="s">
        <v>83</v>
      </c>
      <c r="F2284">
        <v>50403</v>
      </c>
      <c r="G2284">
        <f t="shared" si="140"/>
        <v>2.8712906077723442E-2</v>
      </c>
      <c r="H2284" t="str">
        <f t="shared" si="141"/>
        <v>Normal</v>
      </c>
      <c r="I2284" t="str">
        <f t="shared" si="142"/>
        <v>Normal</v>
      </c>
      <c r="J2284" s="14" t="str">
        <f t="shared" si="143"/>
        <v>Class 5</v>
      </c>
    </row>
    <row r="2285" spans="1:10" x14ac:dyDescent="0.45">
      <c r="A2285">
        <v>876797</v>
      </c>
      <c r="B2285" t="s">
        <v>28</v>
      </c>
      <c r="C2285" t="s">
        <v>25</v>
      </c>
      <c r="D2285" t="s">
        <v>15</v>
      </c>
      <c r="E2285" t="s">
        <v>79</v>
      </c>
      <c r="F2285">
        <v>50390</v>
      </c>
      <c r="G2285">
        <f t="shared" si="140"/>
        <v>2.8252104565104508E-2</v>
      </c>
      <c r="H2285" t="str">
        <f t="shared" si="141"/>
        <v>Normal</v>
      </c>
      <c r="I2285" t="str">
        <f t="shared" si="142"/>
        <v>Normal</v>
      </c>
      <c r="J2285" s="14" t="str">
        <f t="shared" si="143"/>
        <v>Class 5</v>
      </c>
    </row>
    <row r="2286" spans="1:10" x14ac:dyDescent="0.45">
      <c r="A2286">
        <v>770165</v>
      </c>
      <c r="B2286" t="s">
        <v>28</v>
      </c>
      <c r="C2286" t="s">
        <v>26</v>
      </c>
      <c r="D2286" t="s">
        <v>15</v>
      </c>
      <c r="E2286" t="s">
        <v>79</v>
      </c>
      <c r="F2286">
        <v>50356</v>
      </c>
      <c r="G2286">
        <f t="shared" si="140"/>
        <v>2.704693137825499E-2</v>
      </c>
      <c r="H2286" t="str">
        <f t="shared" si="141"/>
        <v>Normal</v>
      </c>
      <c r="I2286" t="str">
        <f t="shared" si="142"/>
        <v>Normal</v>
      </c>
      <c r="J2286" s="14" t="str">
        <f t="shared" si="143"/>
        <v>Class 5</v>
      </c>
    </row>
    <row r="2287" spans="1:10" x14ac:dyDescent="0.45">
      <c r="A2287">
        <v>797924</v>
      </c>
      <c r="B2287" t="s">
        <v>28</v>
      </c>
      <c r="C2287" t="s">
        <v>25</v>
      </c>
      <c r="D2287" t="s">
        <v>15</v>
      </c>
      <c r="E2287" t="s">
        <v>84</v>
      </c>
      <c r="F2287">
        <v>50347</v>
      </c>
      <c r="G2287">
        <f t="shared" si="140"/>
        <v>2.6727914946441882E-2</v>
      </c>
      <c r="H2287" t="str">
        <f t="shared" si="141"/>
        <v>Normal</v>
      </c>
      <c r="I2287" t="str">
        <f t="shared" si="142"/>
        <v>Normal</v>
      </c>
      <c r="J2287" s="14" t="str">
        <f t="shared" si="143"/>
        <v>Class 5</v>
      </c>
    </row>
    <row r="2288" spans="1:10" x14ac:dyDescent="0.45">
      <c r="A2288">
        <v>230535</v>
      </c>
      <c r="B2288" t="s">
        <v>28</v>
      </c>
      <c r="C2288" t="s">
        <v>26</v>
      </c>
      <c r="D2288" t="s">
        <v>11</v>
      </c>
      <c r="E2288" t="s">
        <v>84</v>
      </c>
      <c r="F2288">
        <v>50302</v>
      </c>
      <c r="G2288">
        <f t="shared" si="140"/>
        <v>2.5132832787376342E-2</v>
      </c>
      <c r="H2288" t="str">
        <f t="shared" si="141"/>
        <v>Normal</v>
      </c>
      <c r="I2288" t="str">
        <f t="shared" si="142"/>
        <v>Normal</v>
      </c>
      <c r="J2288" s="14" t="str">
        <f t="shared" si="143"/>
        <v>Class 5</v>
      </c>
    </row>
    <row r="2289" spans="1:10" x14ac:dyDescent="0.45">
      <c r="A2289">
        <v>455375</v>
      </c>
      <c r="B2289" t="s">
        <v>28</v>
      </c>
      <c r="C2289" t="s">
        <v>25</v>
      </c>
      <c r="D2289" t="s">
        <v>16</v>
      </c>
      <c r="E2289" t="s">
        <v>79</v>
      </c>
      <c r="F2289">
        <v>50290</v>
      </c>
      <c r="G2289">
        <f t="shared" si="140"/>
        <v>2.4707477544958865E-2</v>
      </c>
      <c r="H2289" t="str">
        <f t="shared" si="141"/>
        <v>Normal</v>
      </c>
      <c r="I2289" t="str">
        <f t="shared" si="142"/>
        <v>Normal</v>
      </c>
      <c r="J2289" s="14" t="str">
        <f t="shared" si="143"/>
        <v>Class 5</v>
      </c>
    </row>
    <row r="2290" spans="1:10" x14ac:dyDescent="0.45">
      <c r="A2290">
        <v>282766</v>
      </c>
      <c r="B2290" t="s">
        <v>28</v>
      </c>
      <c r="C2290" t="s">
        <v>25</v>
      </c>
      <c r="D2290" t="s">
        <v>18</v>
      </c>
      <c r="E2290" t="s">
        <v>84</v>
      </c>
      <c r="F2290">
        <v>50287</v>
      </c>
      <c r="G2290">
        <f t="shared" si="140"/>
        <v>2.4601138734354495E-2</v>
      </c>
      <c r="H2290" t="str">
        <f t="shared" si="141"/>
        <v>Normal</v>
      </c>
      <c r="I2290" t="str">
        <f t="shared" si="142"/>
        <v>Normal</v>
      </c>
      <c r="J2290" s="14" t="str">
        <f t="shared" si="143"/>
        <v>Class 5</v>
      </c>
    </row>
    <row r="2291" spans="1:10" x14ac:dyDescent="0.45">
      <c r="A2291">
        <v>194975</v>
      </c>
      <c r="B2291" t="s">
        <v>28</v>
      </c>
      <c r="C2291" t="s">
        <v>26</v>
      </c>
      <c r="D2291" t="s">
        <v>18</v>
      </c>
      <c r="E2291" t="s">
        <v>81</v>
      </c>
      <c r="F2291">
        <v>50280</v>
      </c>
      <c r="G2291">
        <f t="shared" si="140"/>
        <v>2.43530148429443E-2</v>
      </c>
      <c r="H2291" t="str">
        <f t="shared" si="141"/>
        <v>Normal</v>
      </c>
      <c r="I2291" t="str">
        <f t="shared" si="142"/>
        <v>Normal</v>
      </c>
      <c r="J2291" s="14" t="str">
        <f t="shared" si="143"/>
        <v>Class 5</v>
      </c>
    </row>
    <row r="2292" spans="1:10" x14ac:dyDescent="0.45">
      <c r="A2292">
        <v>910522</v>
      </c>
      <c r="B2292" t="s">
        <v>28</v>
      </c>
      <c r="C2292" t="s">
        <v>25</v>
      </c>
      <c r="D2292" t="s">
        <v>18</v>
      </c>
      <c r="E2292" t="s">
        <v>76</v>
      </c>
      <c r="F2292">
        <v>50264</v>
      </c>
      <c r="G2292">
        <f t="shared" si="140"/>
        <v>2.3785874519720997E-2</v>
      </c>
      <c r="H2292" t="str">
        <f t="shared" si="141"/>
        <v>Normal</v>
      </c>
      <c r="I2292" t="str">
        <f t="shared" si="142"/>
        <v>Normal</v>
      </c>
      <c r="J2292" s="14" t="str">
        <f t="shared" si="143"/>
        <v>Class 5</v>
      </c>
    </row>
    <row r="2293" spans="1:10" x14ac:dyDescent="0.45">
      <c r="A2293">
        <v>209645</v>
      </c>
      <c r="B2293" t="s">
        <v>28</v>
      </c>
      <c r="C2293" t="s">
        <v>25</v>
      </c>
      <c r="D2293" t="s">
        <v>15</v>
      </c>
      <c r="E2293" t="s">
        <v>84</v>
      </c>
      <c r="F2293">
        <v>50191</v>
      </c>
      <c r="G2293">
        <f t="shared" si="140"/>
        <v>2.1198296795014674E-2</v>
      </c>
      <c r="H2293" t="str">
        <f t="shared" si="141"/>
        <v>Normal</v>
      </c>
      <c r="I2293" t="str">
        <f t="shared" si="142"/>
        <v>Normal</v>
      </c>
      <c r="J2293" s="14" t="str">
        <f t="shared" si="143"/>
        <v>Class 5</v>
      </c>
    </row>
    <row r="2294" spans="1:10" x14ac:dyDescent="0.45">
      <c r="A2294">
        <v>482083</v>
      </c>
      <c r="B2294" t="s">
        <v>28</v>
      </c>
      <c r="C2294" t="s">
        <v>26</v>
      </c>
      <c r="D2294" t="s">
        <v>12</v>
      </c>
      <c r="E2294" t="s">
        <v>77</v>
      </c>
      <c r="F2294">
        <v>50187</v>
      </c>
      <c r="G2294">
        <f t="shared" si="140"/>
        <v>2.1056511714208848E-2</v>
      </c>
      <c r="H2294" t="str">
        <f t="shared" si="141"/>
        <v>Normal</v>
      </c>
      <c r="I2294" t="str">
        <f t="shared" si="142"/>
        <v>Normal</v>
      </c>
      <c r="J2294" s="14" t="str">
        <f t="shared" si="143"/>
        <v>Class 5</v>
      </c>
    </row>
    <row r="2295" spans="1:10" x14ac:dyDescent="0.45">
      <c r="A2295">
        <v>16116</v>
      </c>
      <c r="B2295" t="s">
        <v>28</v>
      </c>
      <c r="C2295" t="s">
        <v>26</v>
      </c>
      <c r="D2295" t="s">
        <v>15</v>
      </c>
      <c r="E2295" t="s">
        <v>77</v>
      </c>
      <c r="F2295">
        <v>50144</v>
      </c>
      <c r="G2295">
        <f t="shared" si="140"/>
        <v>1.9532322095546222E-2</v>
      </c>
      <c r="H2295" t="str">
        <f t="shared" si="141"/>
        <v>Normal</v>
      </c>
      <c r="I2295" t="str">
        <f t="shared" si="142"/>
        <v>Normal</v>
      </c>
      <c r="J2295" s="14" t="str">
        <f t="shared" si="143"/>
        <v>Class 5</v>
      </c>
    </row>
    <row r="2296" spans="1:10" x14ac:dyDescent="0.45">
      <c r="A2296">
        <v>549528</v>
      </c>
      <c r="B2296" t="s">
        <v>28</v>
      </c>
      <c r="C2296" t="s">
        <v>25</v>
      </c>
      <c r="D2296" t="s">
        <v>18</v>
      </c>
      <c r="E2296" t="s">
        <v>79</v>
      </c>
      <c r="F2296">
        <v>50136</v>
      </c>
      <c r="G2296">
        <f t="shared" si="140"/>
        <v>1.924875193393457E-2</v>
      </c>
      <c r="H2296" t="str">
        <f t="shared" si="141"/>
        <v>Normal</v>
      </c>
      <c r="I2296" t="str">
        <f t="shared" si="142"/>
        <v>Normal</v>
      </c>
      <c r="J2296" s="14" t="str">
        <f t="shared" si="143"/>
        <v>Class 5</v>
      </c>
    </row>
    <row r="2297" spans="1:10" x14ac:dyDescent="0.45">
      <c r="A2297">
        <v>693918</v>
      </c>
      <c r="B2297" t="s">
        <v>28</v>
      </c>
      <c r="C2297" t="s">
        <v>25</v>
      </c>
      <c r="D2297" t="s">
        <v>13</v>
      </c>
      <c r="E2297" t="s">
        <v>77</v>
      </c>
      <c r="F2297">
        <v>50039</v>
      </c>
      <c r="G2297">
        <f t="shared" si="140"/>
        <v>1.5810463724393296E-2</v>
      </c>
      <c r="H2297" t="str">
        <f t="shared" si="141"/>
        <v>Normal</v>
      </c>
      <c r="I2297" t="str">
        <f t="shared" si="142"/>
        <v>Normal</v>
      </c>
      <c r="J2297" s="14" t="str">
        <f t="shared" si="143"/>
        <v>Class 5</v>
      </c>
    </row>
    <row r="2298" spans="1:10" x14ac:dyDescent="0.45">
      <c r="A2298">
        <v>411113</v>
      </c>
      <c r="B2298" t="s">
        <v>28</v>
      </c>
      <c r="C2298" t="s">
        <v>25</v>
      </c>
      <c r="D2298" t="s">
        <v>15</v>
      </c>
      <c r="E2298" t="s">
        <v>81</v>
      </c>
      <c r="F2298">
        <v>49984</v>
      </c>
      <c r="G2298">
        <f t="shared" si="140"/>
        <v>1.386091886331319E-2</v>
      </c>
      <c r="H2298" t="str">
        <f t="shared" si="141"/>
        <v>Normal</v>
      </c>
      <c r="I2298" t="str">
        <f t="shared" si="142"/>
        <v>Normal</v>
      </c>
      <c r="J2298" s="14" t="str">
        <f t="shared" si="143"/>
        <v>Class 5</v>
      </c>
    </row>
    <row r="2299" spans="1:10" x14ac:dyDescent="0.45">
      <c r="A2299">
        <v>756858</v>
      </c>
      <c r="B2299" t="s">
        <v>28</v>
      </c>
      <c r="C2299" t="s">
        <v>26</v>
      </c>
      <c r="D2299" t="s">
        <v>15</v>
      </c>
      <c r="E2299" t="s">
        <v>81</v>
      </c>
      <c r="F2299">
        <v>49903</v>
      </c>
      <c r="G2299">
        <f t="shared" si="140"/>
        <v>1.0989770976995217E-2</v>
      </c>
      <c r="H2299" t="str">
        <f t="shared" si="141"/>
        <v>Normal</v>
      </c>
      <c r="I2299" t="str">
        <f t="shared" si="142"/>
        <v>Normal</v>
      </c>
      <c r="J2299" s="14" t="str">
        <f t="shared" si="143"/>
        <v>Class 5</v>
      </c>
    </row>
    <row r="2300" spans="1:10" x14ac:dyDescent="0.45">
      <c r="A2300">
        <v>379272</v>
      </c>
      <c r="B2300" t="s">
        <v>28</v>
      </c>
      <c r="C2300" t="s">
        <v>25</v>
      </c>
      <c r="D2300" t="s">
        <v>15</v>
      </c>
      <c r="E2300" t="s">
        <v>81</v>
      </c>
      <c r="F2300">
        <v>49897</v>
      </c>
      <c r="G2300">
        <f t="shared" si="140"/>
        <v>1.0777093355786478E-2</v>
      </c>
      <c r="H2300" t="str">
        <f t="shared" si="141"/>
        <v>Normal</v>
      </c>
      <c r="I2300" t="str">
        <f t="shared" si="142"/>
        <v>Normal</v>
      </c>
      <c r="J2300" s="14" t="str">
        <f t="shared" si="143"/>
        <v>Class 5</v>
      </c>
    </row>
    <row r="2301" spans="1:10" x14ac:dyDescent="0.45">
      <c r="A2301">
        <v>916251</v>
      </c>
      <c r="B2301" t="s">
        <v>28</v>
      </c>
      <c r="C2301" t="s">
        <v>25</v>
      </c>
      <c r="D2301" t="s">
        <v>18</v>
      </c>
      <c r="E2301" t="s">
        <v>78</v>
      </c>
      <c r="F2301">
        <v>49891</v>
      </c>
      <c r="G2301">
        <f t="shared" si="140"/>
        <v>1.056441573457774E-2</v>
      </c>
      <c r="H2301" t="str">
        <f t="shared" si="141"/>
        <v>Normal</v>
      </c>
      <c r="I2301" t="str">
        <f t="shared" si="142"/>
        <v>Normal</v>
      </c>
      <c r="J2301" s="14" t="str">
        <f t="shared" si="143"/>
        <v>Class 5</v>
      </c>
    </row>
    <row r="2302" spans="1:10" x14ac:dyDescent="0.45">
      <c r="A2302">
        <v>132622</v>
      </c>
      <c r="B2302" t="s">
        <v>28</v>
      </c>
      <c r="C2302" t="s">
        <v>25</v>
      </c>
      <c r="D2302" t="s">
        <v>15</v>
      </c>
      <c r="E2302" t="s">
        <v>78</v>
      </c>
      <c r="F2302">
        <v>49880</v>
      </c>
      <c r="G2302">
        <f t="shared" si="140"/>
        <v>1.0174506762361719E-2</v>
      </c>
      <c r="H2302" t="str">
        <f t="shared" si="141"/>
        <v>Normal</v>
      </c>
      <c r="I2302" t="str">
        <f t="shared" si="142"/>
        <v>Normal</v>
      </c>
      <c r="J2302" s="14" t="str">
        <f t="shared" si="143"/>
        <v>Class 5</v>
      </c>
    </row>
    <row r="2303" spans="1:10" x14ac:dyDescent="0.45">
      <c r="A2303">
        <v>133581</v>
      </c>
      <c r="B2303" t="s">
        <v>28</v>
      </c>
      <c r="C2303" t="s">
        <v>33</v>
      </c>
      <c r="D2303" t="s">
        <v>15</v>
      </c>
      <c r="E2303" t="s">
        <v>78</v>
      </c>
      <c r="F2303">
        <v>49877</v>
      </c>
      <c r="G2303">
        <f t="shared" si="140"/>
        <v>1.0068167951757349E-2</v>
      </c>
      <c r="H2303" t="str">
        <f t="shared" si="141"/>
        <v>Normal</v>
      </c>
      <c r="I2303" t="str">
        <f t="shared" si="142"/>
        <v>Normal</v>
      </c>
      <c r="J2303" s="14" t="str">
        <f t="shared" si="143"/>
        <v>Class 5</v>
      </c>
    </row>
    <row r="2304" spans="1:10" x14ac:dyDescent="0.45">
      <c r="A2304">
        <v>994181</v>
      </c>
      <c r="B2304" t="s">
        <v>28</v>
      </c>
      <c r="C2304" t="s">
        <v>26</v>
      </c>
      <c r="D2304" t="s">
        <v>16</v>
      </c>
      <c r="E2304" t="s">
        <v>78</v>
      </c>
      <c r="F2304">
        <v>49869</v>
      </c>
      <c r="G2304">
        <f t="shared" si="140"/>
        <v>9.7845977901456979E-3</v>
      </c>
      <c r="H2304" t="str">
        <f t="shared" si="141"/>
        <v>Normal</v>
      </c>
      <c r="I2304" t="str">
        <f t="shared" si="142"/>
        <v>Normal</v>
      </c>
      <c r="J2304" s="14" t="str">
        <f t="shared" si="143"/>
        <v>Class 5</v>
      </c>
    </row>
    <row r="2305" spans="1:10" x14ac:dyDescent="0.45">
      <c r="A2305">
        <v>605511</v>
      </c>
      <c r="B2305" t="s">
        <v>28</v>
      </c>
      <c r="C2305" t="s">
        <v>25</v>
      </c>
      <c r="D2305" t="s">
        <v>15</v>
      </c>
      <c r="E2305" t="s">
        <v>81</v>
      </c>
      <c r="F2305">
        <v>49865</v>
      </c>
      <c r="G2305">
        <f t="shared" si="140"/>
        <v>9.6428127093398722E-3</v>
      </c>
      <c r="H2305" t="str">
        <f t="shared" si="141"/>
        <v>Normal</v>
      </c>
      <c r="I2305" t="str">
        <f t="shared" si="142"/>
        <v>Normal</v>
      </c>
      <c r="J2305" s="14" t="str">
        <f t="shared" si="143"/>
        <v>Class 5</v>
      </c>
    </row>
    <row r="2306" spans="1:10" x14ac:dyDescent="0.45">
      <c r="A2306">
        <v>118864</v>
      </c>
      <c r="B2306" t="s">
        <v>28</v>
      </c>
      <c r="C2306" t="s">
        <v>26</v>
      </c>
      <c r="D2306" t="s">
        <v>16</v>
      </c>
      <c r="E2306" t="s">
        <v>78</v>
      </c>
      <c r="F2306">
        <v>49845</v>
      </c>
      <c r="G2306">
        <f t="shared" ref="G2306:G2369" si="144">(F2306-$L$6)/$L$5</f>
        <v>8.9338873053107434E-3</v>
      </c>
      <c r="H2306" t="str">
        <f t="shared" ref="H2306:H2369" si="145">IF(ABS(G2306)&gt;2, "Outlier", "Normal")</f>
        <v>Normal</v>
      </c>
      <c r="I2306" t="str">
        <f t="shared" ref="I2306:I2369" si="146">IF(OR(F2306&lt;$Q$5, F2306&gt;$Q$6), "Outlier", "Normal")</f>
        <v>Normal</v>
      </c>
      <c r="J2306" s="14" t="str">
        <f t="shared" ref="J2306:J2369" si="147">IF(F2306 &lt;= MIN(F:F) + $Q$23, "Class 1",
IF(F2306 &lt;= MIN(F:F) + $Q$23 *2, "Class 2",
IF(F2306 &lt;= MIN(F:F) + $Q$23 *3, "Class 3",
IF(F2306 &lt;= MIN(F:F) + $Q$23 *4, "Class 4",
IF(F2306 &lt;= MIN(F:F) + $Q$23 *5, "Class 5",
IF(F2306 &lt;= MIN(F:F) + $Q$23 *6, "Class 6",
IF(F2306 &lt;= MIN(F:F) + $Q$23 *7, "Class 7",
IF(F2306 &lt;= MIN(F:F) + $Q$23 *8, "Class 7",
IF(F2306 &lt;= MIN(F:F) + $Q$23 *9, "Class 9",
IF(F2306 &lt;= MIN(F:F) + $Q$23 *10, "Class 10",
))))))))))</f>
        <v>Class 5</v>
      </c>
    </row>
    <row r="2307" spans="1:10" x14ac:dyDescent="0.45">
      <c r="A2307">
        <v>908115</v>
      </c>
      <c r="B2307" t="s">
        <v>28</v>
      </c>
      <c r="C2307" t="s">
        <v>26</v>
      </c>
      <c r="D2307" t="s">
        <v>15</v>
      </c>
      <c r="E2307" t="s">
        <v>78</v>
      </c>
      <c r="F2307">
        <v>49829</v>
      </c>
      <c r="G2307">
        <f t="shared" si="144"/>
        <v>8.3667469820874404E-3</v>
      </c>
      <c r="H2307" t="str">
        <f t="shared" si="145"/>
        <v>Normal</v>
      </c>
      <c r="I2307" t="str">
        <f t="shared" si="146"/>
        <v>Normal</v>
      </c>
      <c r="J2307" s="14" t="str">
        <f t="shared" si="147"/>
        <v>Class 5</v>
      </c>
    </row>
    <row r="2308" spans="1:10" x14ac:dyDescent="0.45">
      <c r="A2308">
        <v>651481</v>
      </c>
      <c r="B2308" t="s">
        <v>28</v>
      </c>
      <c r="C2308" t="s">
        <v>25</v>
      </c>
      <c r="D2308" t="s">
        <v>15</v>
      </c>
      <c r="E2308" t="s">
        <v>78</v>
      </c>
      <c r="F2308">
        <v>49827</v>
      </c>
      <c r="G2308">
        <f t="shared" si="144"/>
        <v>8.2958544416845276E-3</v>
      </c>
      <c r="H2308" t="str">
        <f t="shared" si="145"/>
        <v>Normal</v>
      </c>
      <c r="I2308" t="str">
        <f t="shared" si="146"/>
        <v>Normal</v>
      </c>
      <c r="J2308" s="14" t="str">
        <f t="shared" si="147"/>
        <v>Class 5</v>
      </c>
    </row>
    <row r="2309" spans="1:10" x14ac:dyDescent="0.45">
      <c r="A2309">
        <v>222628</v>
      </c>
      <c r="B2309" t="s">
        <v>28</v>
      </c>
      <c r="C2309" t="s">
        <v>25</v>
      </c>
      <c r="D2309" t="s">
        <v>18</v>
      </c>
      <c r="E2309" t="s">
        <v>77</v>
      </c>
      <c r="F2309">
        <v>49818</v>
      </c>
      <c r="G2309">
        <f t="shared" si="144"/>
        <v>7.9768380098714196E-3</v>
      </c>
      <c r="H2309" t="str">
        <f t="shared" si="145"/>
        <v>Normal</v>
      </c>
      <c r="I2309" t="str">
        <f t="shared" si="146"/>
        <v>Normal</v>
      </c>
      <c r="J2309" s="14" t="str">
        <f t="shared" si="147"/>
        <v>Class 5</v>
      </c>
    </row>
    <row r="2310" spans="1:10" x14ac:dyDescent="0.45">
      <c r="A2310">
        <v>766484</v>
      </c>
      <c r="B2310" t="s">
        <v>28</v>
      </c>
      <c r="C2310" t="s">
        <v>25</v>
      </c>
      <c r="D2310" t="s">
        <v>15</v>
      </c>
      <c r="E2310" t="s">
        <v>83</v>
      </c>
      <c r="F2310">
        <v>49813</v>
      </c>
      <c r="G2310">
        <f t="shared" si="144"/>
        <v>7.7996066588641366E-3</v>
      </c>
      <c r="H2310" t="str">
        <f t="shared" si="145"/>
        <v>Normal</v>
      </c>
      <c r="I2310" t="str">
        <f t="shared" si="146"/>
        <v>Normal</v>
      </c>
      <c r="J2310" s="14" t="str">
        <f t="shared" si="147"/>
        <v>Class 5</v>
      </c>
    </row>
    <row r="2311" spans="1:10" x14ac:dyDescent="0.45">
      <c r="A2311">
        <v>167998</v>
      </c>
      <c r="B2311" t="s">
        <v>28</v>
      </c>
      <c r="C2311" t="s">
        <v>26</v>
      </c>
      <c r="D2311" t="s">
        <v>15</v>
      </c>
      <c r="E2311" t="s">
        <v>79</v>
      </c>
      <c r="F2311">
        <v>49768</v>
      </c>
      <c r="G2311">
        <f t="shared" si="144"/>
        <v>6.2045244997985969E-3</v>
      </c>
      <c r="H2311" t="str">
        <f t="shared" si="145"/>
        <v>Normal</v>
      </c>
      <c r="I2311" t="str">
        <f t="shared" si="146"/>
        <v>Normal</v>
      </c>
      <c r="J2311" s="14" t="str">
        <f t="shared" si="147"/>
        <v>Class 5</v>
      </c>
    </row>
    <row r="2312" spans="1:10" x14ac:dyDescent="0.45">
      <c r="A2312">
        <v>794344</v>
      </c>
      <c r="B2312" t="s">
        <v>28</v>
      </c>
      <c r="C2312" t="s">
        <v>26</v>
      </c>
      <c r="D2312" t="s">
        <v>15</v>
      </c>
      <c r="E2312" t="s">
        <v>81</v>
      </c>
      <c r="F2312">
        <v>49745</v>
      </c>
      <c r="G2312">
        <f t="shared" si="144"/>
        <v>5.389260285165098E-3</v>
      </c>
      <c r="H2312" t="str">
        <f t="shared" si="145"/>
        <v>Normal</v>
      </c>
      <c r="I2312" t="str">
        <f t="shared" si="146"/>
        <v>Normal</v>
      </c>
      <c r="J2312" s="14" t="str">
        <f t="shared" si="147"/>
        <v>Class 5</v>
      </c>
    </row>
    <row r="2313" spans="1:10" x14ac:dyDescent="0.45">
      <c r="A2313">
        <v>979283</v>
      </c>
      <c r="B2313" t="s">
        <v>28</v>
      </c>
      <c r="C2313" t="s">
        <v>25</v>
      </c>
      <c r="D2313" t="s">
        <v>12</v>
      </c>
      <c r="E2313" t="s">
        <v>78</v>
      </c>
      <c r="F2313">
        <v>49733</v>
      </c>
      <c r="G2313">
        <f t="shared" si="144"/>
        <v>4.9639050427476208E-3</v>
      </c>
      <c r="H2313" t="str">
        <f t="shared" si="145"/>
        <v>Normal</v>
      </c>
      <c r="I2313" t="str">
        <f t="shared" si="146"/>
        <v>Normal</v>
      </c>
      <c r="J2313" s="14" t="str">
        <f t="shared" si="147"/>
        <v>Class 5</v>
      </c>
    </row>
    <row r="2314" spans="1:10" x14ac:dyDescent="0.45">
      <c r="A2314">
        <v>571596</v>
      </c>
      <c r="B2314" t="s">
        <v>28</v>
      </c>
      <c r="C2314" t="s">
        <v>25</v>
      </c>
      <c r="D2314" t="s">
        <v>14</v>
      </c>
      <c r="E2314" t="s">
        <v>77</v>
      </c>
      <c r="F2314">
        <v>49717</v>
      </c>
      <c r="G2314">
        <f t="shared" si="144"/>
        <v>4.3967647195243178E-3</v>
      </c>
      <c r="H2314" t="str">
        <f t="shared" si="145"/>
        <v>Normal</v>
      </c>
      <c r="I2314" t="str">
        <f t="shared" si="146"/>
        <v>Normal</v>
      </c>
      <c r="J2314" s="14" t="str">
        <f t="shared" si="147"/>
        <v>Class 5</v>
      </c>
    </row>
    <row r="2315" spans="1:10" x14ac:dyDescent="0.45">
      <c r="A2315">
        <v>443538</v>
      </c>
      <c r="B2315" t="s">
        <v>28</v>
      </c>
      <c r="C2315" t="s">
        <v>25</v>
      </c>
      <c r="D2315" t="s">
        <v>10</v>
      </c>
      <c r="E2315" t="s">
        <v>78</v>
      </c>
      <c r="F2315">
        <v>49717</v>
      </c>
      <c r="G2315">
        <f t="shared" si="144"/>
        <v>4.3967647195243178E-3</v>
      </c>
      <c r="H2315" t="str">
        <f t="shared" si="145"/>
        <v>Normal</v>
      </c>
      <c r="I2315" t="str">
        <f t="shared" si="146"/>
        <v>Normal</v>
      </c>
      <c r="J2315" s="14" t="str">
        <f t="shared" si="147"/>
        <v>Class 5</v>
      </c>
    </row>
    <row r="2316" spans="1:10" x14ac:dyDescent="0.45">
      <c r="A2316">
        <v>855985</v>
      </c>
      <c r="B2316" t="s">
        <v>28</v>
      </c>
      <c r="C2316" t="s">
        <v>26</v>
      </c>
      <c r="D2316" t="s">
        <v>18</v>
      </c>
      <c r="E2316" t="s">
        <v>84</v>
      </c>
      <c r="F2316">
        <v>49673</v>
      </c>
      <c r="G2316">
        <f t="shared" si="144"/>
        <v>2.8371288306602337E-3</v>
      </c>
      <c r="H2316" t="str">
        <f t="shared" si="145"/>
        <v>Normal</v>
      </c>
      <c r="I2316" t="str">
        <f t="shared" si="146"/>
        <v>Normal</v>
      </c>
      <c r="J2316" s="14" t="str">
        <f t="shared" si="147"/>
        <v>Class 5</v>
      </c>
    </row>
    <row r="2317" spans="1:10" x14ac:dyDescent="0.45">
      <c r="A2317">
        <v>976906</v>
      </c>
      <c r="B2317" t="s">
        <v>28</v>
      </c>
      <c r="C2317" t="s">
        <v>26</v>
      </c>
      <c r="D2317" t="s">
        <v>18</v>
      </c>
      <c r="E2317" t="s">
        <v>87</v>
      </c>
      <c r="F2317">
        <v>49667</v>
      </c>
      <c r="G2317">
        <f t="shared" si="144"/>
        <v>2.6244512094514951E-3</v>
      </c>
      <c r="H2317" t="str">
        <f t="shared" si="145"/>
        <v>Normal</v>
      </c>
      <c r="I2317" t="str">
        <f t="shared" si="146"/>
        <v>Normal</v>
      </c>
      <c r="J2317" s="14" t="str">
        <f t="shared" si="147"/>
        <v>Class 5</v>
      </c>
    </row>
    <row r="2318" spans="1:10" x14ac:dyDescent="0.45">
      <c r="A2318">
        <v>231855</v>
      </c>
      <c r="B2318" t="s">
        <v>28</v>
      </c>
      <c r="C2318" t="s">
        <v>25</v>
      </c>
      <c r="D2318" t="s">
        <v>15</v>
      </c>
      <c r="E2318" t="s">
        <v>78</v>
      </c>
      <c r="F2318">
        <v>49658</v>
      </c>
      <c r="G2318">
        <f t="shared" si="144"/>
        <v>2.3054347776383871E-3</v>
      </c>
      <c r="H2318" t="str">
        <f t="shared" si="145"/>
        <v>Normal</v>
      </c>
      <c r="I2318" t="str">
        <f t="shared" si="146"/>
        <v>Normal</v>
      </c>
      <c r="J2318" s="14" t="str">
        <f t="shared" si="147"/>
        <v>Class 5</v>
      </c>
    </row>
    <row r="2319" spans="1:10" x14ac:dyDescent="0.45">
      <c r="A2319">
        <v>189641</v>
      </c>
      <c r="B2319" t="s">
        <v>28</v>
      </c>
      <c r="C2319" t="s">
        <v>26</v>
      </c>
      <c r="D2319" t="s">
        <v>15</v>
      </c>
      <c r="E2319" t="s">
        <v>80</v>
      </c>
      <c r="F2319">
        <v>49636</v>
      </c>
      <c r="G2319">
        <f t="shared" si="144"/>
        <v>1.5256168332063451E-3</v>
      </c>
      <c r="H2319" t="str">
        <f t="shared" si="145"/>
        <v>Normal</v>
      </c>
      <c r="I2319" t="str">
        <f t="shared" si="146"/>
        <v>Normal</v>
      </c>
      <c r="J2319" s="14" t="str">
        <f t="shared" si="147"/>
        <v>Class 5</v>
      </c>
    </row>
    <row r="2320" spans="1:10" x14ac:dyDescent="0.45">
      <c r="A2320">
        <v>466709</v>
      </c>
      <c r="B2320" t="s">
        <v>28</v>
      </c>
      <c r="C2320" t="s">
        <v>26</v>
      </c>
      <c r="D2320" t="s">
        <v>12</v>
      </c>
      <c r="E2320" t="s">
        <v>79</v>
      </c>
      <c r="F2320">
        <v>49631</v>
      </c>
      <c r="G2320">
        <f t="shared" si="144"/>
        <v>1.3483854821990627E-3</v>
      </c>
      <c r="H2320" t="str">
        <f t="shared" si="145"/>
        <v>Normal</v>
      </c>
      <c r="I2320" t="str">
        <f t="shared" si="146"/>
        <v>Normal</v>
      </c>
      <c r="J2320" s="14" t="str">
        <f t="shared" si="147"/>
        <v>Class 5</v>
      </c>
    </row>
    <row r="2321" spans="1:10" x14ac:dyDescent="0.45">
      <c r="A2321">
        <v>152139</v>
      </c>
      <c r="B2321" t="s">
        <v>28</v>
      </c>
      <c r="C2321" t="s">
        <v>26</v>
      </c>
      <c r="D2321" t="s">
        <v>16</v>
      </c>
      <c r="E2321" t="s">
        <v>78</v>
      </c>
      <c r="F2321">
        <v>49625</v>
      </c>
      <c r="G2321">
        <f t="shared" si="144"/>
        <v>1.1357078609903241E-3</v>
      </c>
      <c r="H2321" t="str">
        <f t="shared" si="145"/>
        <v>Normal</v>
      </c>
      <c r="I2321" t="str">
        <f t="shared" si="146"/>
        <v>Normal</v>
      </c>
      <c r="J2321" s="14" t="str">
        <f t="shared" si="147"/>
        <v>Class 5</v>
      </c>
    </row>
    <row r="2322" spans="1:10" x14ac:dyDescent="0.45">
      <c r="A2322">
        <v>198865</v>
      </c>
      <c r="B2322" t="s">
        <v>28</v>
      </c>
      <c r="C2322" t="s">
        <v>26</v>
      </c>
      <c r="D2322" t="s">
        <v>15</v>
      </c>
      <c r="E2322" t="s">
        <v>77</v>
      </c>
      <c r="F2322">
        <v>49604</v>
      </c>
      <c r="G2322">
        <f t="shared" si="144"/>
        <v>3.9133618675973858E-4</v>
      </c>
      <c r="H2322" t="str">
        <f t="shared" si="145"/>
        <v>Normal</v>
      </c>
      <c r="I2322" t="str">
        <f t="shared" si="146"/>
        <v>Normal</v>
      </c>
      <c r="J2322" s="14" t="str">
        <f t="shared" si="147"/>
        <v>Class 5</v>
      </c>
    </row>
    <row r="2323" spans="1:10" x14ac:dyDescent="0.45">
      <c r="A2323">
        <v>830520</v>
      </c>
      <c r="B2323" t="s">
        <v>28</v>
      </c>
      <c r="C2323" t="s">
        <v>25</v>
      </c>
      <c r="D2323" t="s">
        <v>18</v>
      </c>
      <c r="E2323" t="s">
        <v>84</v>
      </c>
      <c r="F2323">
        <v>49591</v>
      </c>
      <c r="G2323">
        <f t="shared" si="144"/>
        <v>-6.9465325859195299E-5</v>
      </c>
      <c r="H2323" t="str">
        <f t="shared" si="145"/>
        <v>Normal</v>
      </c>
      <c r="I2323" t="str">
        <f t="shared" si="146"/>
        <v>Normal</v>
      </c>
      <c r="J2323" s="14" t="str">
        <f t="shared" si="147"/>
        <v>Class 5</v>
      </c>
    </row>
    <row r="2324" spans="1:10" x14ac:dyDescent="0.45">
      <c r="A2324">
        <v>381758</v>
      </c>
      <c r="B2324" t="s">
        <v>28</v>
      </c>
      <c r="C2324" t="s">
        <v>25</v>
      </c>
      <c r="D2324" t="s">
        <v>16</v>
      </c>
      <c r="E2324" t="s">
        <v>77</v>
      </c>
      <c r="F2324">
        <v>49581</v>
      </c>
      <c r="G2324">
        <f t="shared" si="144"/>
        <v>-4.2392802787375979E-4</v>
      </c>
      <c r="H2324" t="str">
        <f t="shared" si="145"/>
        <v>Normal</v>
      </c>
      <c r="I2324" t="str">
        <f t="shared" si="146"/>
        <v>Normal</v>
      </c>
      <c r="J2324" s="14" t="str">
        <f t="shared" si="147"/>
        <v>Class 5</v>
      </c>
    </row>
    <row r="2325" spans="1:10" x14ac:dyDescent="0.45">
      <c r="A2325">
        <v>503813</v>
      </c>
      <c r="B2325" t="s">
        <v>28</v>
      </c>
      <c r="C2325" t="s">
        <v>26</v>
      </c>
      <c r="D2325" t="s">
        <v>18</v>
      </c>
      <c r="E2325" t="s">
        <v>77</v>
      </c>
      <c r="F2325">
        <v>49576</v>
      </c>
      <c r="G2325">
        <f t="shared" si="144"/>
        <v>-6.0115937888104208E-4</v>
      </c>
      <c r="H2325" t="str">
        <f t="shared" si="145"/>
        <v>Normal</v>
      </c>
      <c r="I2325" t="str">
        <f t="shared" si="146"/>
        <v>Normal</v>
      </c>
      <c r="J2325" s="14" t="str">
        <f t="shared" si="147"/>
        <v>Class 5</v>
      </c>
    </row>
    <row r="2326" spans="1:10" x14ac:dyDescent="0.45">
      <c r="A2326">
        <v>987755</v>
      </c>
      <c r="B2326" t="s">
        <v>28</v>
      </c>
      <c r="C2326" t="s">
        <v>25</v>
      </c>
      <c r="D2326" t="s">
        <v>18</v>
      </c>
      <c r="E2326" t="s">
        <v>77</v>
      </c>
      <c r="F2326">
        <v>49559</v>
      </c>
      <c r="G2326">
        <f t="shared" si="144"/>
        <v>-1.2037459723058018E-3</v>
      </c>
      <c r="H2326" t="str">
        <f t="shared" si="145"/>
        <v>Normal</v>
      </c>
      <c r="I2326" t="str">
        <f t="shared" si="146"/>
        <v>Normal</v>
      </c>
      <c r="J2326" s="14" t="str">
        <f t="shared" si="147"/>
        <v>Class 5</v>
      </c>
    </row>
    <row r="2327" spans="1:10" x14ac:dyDescent="0.45">
      <c r="A2327">
        <v>589354</v>
      </c>
      <c r="B2327" t="s">
        <v>28</v>
      </c>
      <c r="C2327" t="s">
        <v>25</v>
      </c>
      <c r="D2327" t="s">
        <v>18</v>
      </c>
      <c r="E2327" t="s">
        <v>76</v>
      </c>
      <c r="F2327">
        <v>49544</v>
      </c>
      <c r="G2327">
        <f t="shared" si="144"/>
        <v>-1.7354400253276486E-3</v>
      </c>
      <c r="H2327" t="str">
        <f t="shared" si="145"/>
        <v>Normal</v>
      </c>
      <c r="I2327" t="str">
        <f t="shared" si="146"/>
        <v>Normal</v>
      </c>
      <c r="J2327" s="14" t="str">
        <f t="shared" si="147"/>
        <v>Class 5</v>
      </c>
    </row>
    <row r="2328" spans="1:10" x14ac:dyDescent="0.45">
      <c r="A2328">
        <v>457071</v>
      </c>
      <c r="B2328" t="s">
        <v>28</v>
      </c>
      <c r="C2328" t="s">
        <v>33</v>
      </c>
      <c r="D2328" t="s">
        <v>18</v>
      </c>
      <c r="E2328" t="s">
        <v>77</v>
      </c>
      <c r="F2328">
        <v>49520</v>
      </c>
      <c r="G2328">
        <f t="shared" si="144"/>
        <v>-2.5861505101626033E-3</v>
      </c>
      <c r="H2328" t="str">
        <f t="shared" si="145"/>
        <v>Normal</v>
      </c>
      <c r="I2328" t="str">
        <f t="shared" si="146"/>
        <v>Normal</v>
      </c>
      <c r="J2328" s="14" t="str">
        <f t="shared" si="147"/>
        <v>Class 5</v>
      </c>
    </row>
    <row r="2329" spans="1:10" x14ac:dyDescent="0.45">
      <c r="A2329">
        <v>800904</v>
      </c>
      <c r="B2329" t="s">
        <v>28</v>
      </c>
      <c r="C2329" t="s">
        <v>33</v>
      </c>
      <c r="D2329" t="s">
        <v>15</v>
      </c>
      <c r="E2329" t="s">
        <v>81</v>
      </c>
      <c r="F2329">
        <v>49509</v>
      </c>
      <c r="G2329">
        <f t="shared" si="144"/>
        <v>-2.9760594823786241E-3</v>
      </c>
      <c r="H2329" t="str">
        <f t="shared" si="145"/>
        <v>Normal</v>
      </c>
      <c r="I2329" t="str">
        <f t="shared" si="146"/>
        <v>Normal</v>
      </c>
      <c r="J2329" s="14" t="str">
        <f t="shared" si="147"/>
        <v>Class 5</v>
      </c>
    </row>
    <row r="2330" spans="1:10" x14ac:dyDescent="0.45">
      <c r="A2330">
        <v>333113</v>
      </c>
      <c r="B2330" t="s">
        <v>28</v>
      </c>
      <c r="C2330" t="s">
        <v>26</v>
      </c>
      <c r="D2330" t="s">
        <v>12</v>
      </c>
      <c r="E2330" t="s">
        <v>78</v>
      </c>
      <c r="F2330">
        <v>49498</v>
      </c>
      <c r="G2330">
        <f t="shared" si="144"/>
        <v>-3.3659684545946453E-3</v>
      </c>
      <c r="H2330" t="str">
        <f t="shared" si="145"/>
        <v>Normal</v>
      </c>
      <c r="I2330" t="str">
        <f t="shared" si="146"/>
        <v>Normal</v>
      </c>
      <c r="J2330" s="14" t="str">
        <f t="shared" si="147"/>
        <v>Class 5</v>
      </c>
    </row>
    <row r="2331" spans="1:10" x14ac:dyDescent="0.45">
      <c r="A2331">
        <v>63459</v>
      </c>
      <c r="B2331" t="s">
        <v>28</v>
      </c>
      <c r="C2331" t="s">
        <v>26</v>
      </c>
      <c r="D2331" t="s">
        <v>11</v>
      </c>
      <c r="E2331" t="s">
        <v>78</v>
      </c>
      <c r="F2331">
        <v>49485</v>
      </c>
      <c r="G2331">
        <f t="shared" si="144"/>
        <v>-3.826769967213579E-3</v>
      </c>
      <c r="H2331" t="str">
        <f t="shared" si="145"/>
        <v>Normal</v>
      </c>
      <c r="I2331" t="str">
        <f t="shared" si="146"/>
        <v>Normal</v>
      </c>
      <c r="J2331" s="14" t="str">
        <f t="shared" si="147"/>
        <v>Class 5</v>
      </c>
    </row>
    <row r="2332" spans="1:10" x14ac:dyDescent="0.45">
      <c r="A2332">
        <v>787857</v>
      </c>
      <c r="B2332" t="s">
        <v>28</v>
      </c>
      <c r="C2332" t="s">
        <v>25</v>
      </c>
      <c r="D2332" t="s">
        <v>10</v>
      </c>
      <c r="E2332" t="s">
        <v>84</v>
      </c>
      <c r="F2332">
        <v>49482</v>
      </c>
      <c r="G2332">
        <f t="shared" si="144"/>
        <v>-3.9331087778179483E-3</v>
      </c>
      <c r="H2332" t="str">
        <f t="shared" si="145"/>
        <v>Normal</v>
      </c>
      <c r="I2332" t="str">
        <f t="shared" si="146"/>
        <v>Normal</v>
      </c>
      <c r="J2332" s="14" t="str">
        <f t="shared" si="147"/>
        <v>Class 5</v>
      </c>
    </row>
    <row r="2333" spans="1:10" x14ac:dyDescent="0.45">
      <c r="A2333">
        <v>739532</v>
      </c>
      <c r="B2333" t="s">
        <v>28</v>
      </c>
      <c r="C2333" t="s">
        <v>25</v>
      </c>
      <c r="D2333" t="s">
        <v>15</v>
      </c>
      <c r="E2333" t="s">
        <v>80</v>
      </c>
      <c r="F2333">
        <v>49458</v>
      </c>
      <c r="G2333">
        <f t="shared" si="144"/>
        <v>-4.7838192626529037E-3</v>
      </c>
      <c r="H2333" t="str">
        <f t="shared" si="145"/>
        <v>Normal</v>
      </c>
      <c r="I2333" t="str">
        <f t="shared" si="146"/>
        <v>Normal</v>
      </c>
      <c r="J2333" s="14" t="str">
        <f t="shared" si="147"/>
        <v>Class 5</v>
      </c>
    </row>
    <row r="2334" spans="1:10" x14ac:dyDescent="0.45">
      <c r="A2334">
        <v>310084</v>
      </c>
      <c r="B2334" t="s">
        <v>28</v>
      </c>
      <c r="C2334" t="s">
        <v>26</v>
      </c>
      <c r="D2334" t="s">
        <v>18</v>
      </c>
      <c r="E2334" t="s">
        <v>78</v>
      </c>
      <c r="F2334">
        <v>49441</v>
      </c>
      <c r="G2334">
        <f t="shared" si="144"/>
        <v>-5.3864058560776631E-3</v>
      </c>
      <c r="H2334" t="str">
        <f t="shared" si="145"/>
        <v>Normal</v>
      </c>
      <c r="I2334" t="str">
        <f t="shared" si="146"/>
        <v>Normal</v>
      </c>
      <c r="J2334" s="14" t="str">
        <f t="shared" si="147"/>
        <v>Class 5</v>
      </c>
    </row>
    <row r="2335" spans="1:10" x14ac:dyDescent="0.45">
      <c r="A2335">
        <v>58959</v>
      </c>
      <c r="B2335" t="s">
        <v>28</v>
      </c>
      <c r="C2335" t="s">
        <v>26</v>
      </c>
      <c r="D2335" t="s">
        <v>18</v>
      </c>
      <c r="E2335" t="s">
        <v>87</v>
      </c>
      <c r="F2335">
        <v>49434</v>
      </c>
      <c r="G2335">
        <f t="shared" si="144"/>
        <v>-5.6345297474878582E-3</v>
      </c>
      <c r="H2335" t="str">
        <f t="shared" si="145"/>
        <v>Normal</v>
      </c>
      <c r="I2335" t="str">
        <f t="shared" si="146"/>
        <v>Normal</v>
      </c>
      <c r="J2335" s="14" t="str">
        <f t="shared" si="147"/>
        <v>Class 5</v>
      </c>
    </row>
    <row r="2336" spans="1:10" x14ac:dyDescent="0.45">
      <c r="A2336">
        <v>554122</v>
      </c>
      <c r="B2336" t="s">
        <v>28</v>
      </c>
      <c r="C2336" t="s">
        <v>26</v>
      </c>
      <c r="D2336" t="s">
        <v>10</v>
      </c>
      <c r="E2336" t="s">
        <v>77</v>
      </c>
      <c r="F2336">
        <v>49368</v>
      </c>
      <c r="G2336">
        <f t="shared" si="144"/>
        <v>-7.9739835807839839E-3</v>
      </c>
      <c r="H2336" t="str">
        <f t="shared" si="145"/>
        <v>Normal</v>
      </c>
      <c r="I2336" t="str">
        <f t="shared" si="146"/>
        <v>Normal</v>
      </c>
      <c r="J2336" s="14" t="str">
        <f t="shared" si="147"/>
        <v>Class 5</v>
      </c>
    </row>
    <row r="2337" spans="1:10" x14ac:dyDescent="0.45">
      <c r="A2337">
        <v>121433</v>
      </c>
      <c r="B2337" t="s">
        <v>28</v>
      </c>
      <c r="C2337" t="s">
        <v>25</v>
      </c>
      <c r="D2337" t="s">
        <v>18</v>
      </c>
      <c r="E2337" t="s">
        <v>83</v>
      </c>
      <c r="F2337">
        <v>49365</v>
      </c>
      <c r="G2337">
        <f t="shared" si="144"/>
        <v>-8.0803223913883532E-3</v>
      </c>
      <c r="H2337" t="str">
        <f t="shared" si="145"/>
        <v>Normal</v>
      </c>
      <c r="I2337" t="str">
        <f t="shared" si="146"/>
        <v>Normal</v>
      </c>
      <c r="J2337" s="14" t="str">
        <f t="shared" si="147"/>
        <v>Class 5</v>
      </c>
    </row>
    <row r="2338" spans="1:10" x14ac:dyDescent="0.45">
      <c r="A2338">
        <v>544139</v>
      </c>
      <c r="B2338" t="s">
        <v>28</v>
      </c>
      <c r="C2338" t="s">
        <v>25</v>
      </c>
      <c r="D2338" t="s">
        <v>18</v>
      </c>
      <c r="E2338" t="s">
        <v>87</v>
      </c>
      <c r="F2338">
        <v>49339</v>
      </c>
      <c r="G2338">
        <f t="shared" si="144"/>
        <v>-9.0019254166262205E-3</v>
      </c>
      <c r="H2338" t="str">
        <f t="shared" si="145"/>
        <v>Normal</v>
      </c>
      <c r="I2338" t="str">
        <f t="shared" si="146"/>
        <v>Normal</v>
      </c>
      <c r="J2338" s="14" t="str">
        <f t="shared" si="147"/>
        <v>Class 5</v>
      </c>
    </row>
    <row r="2339" spans="1:10" x14ac:dyDescent="0.45">
      <c r="A2339">
        <v>48952</v>
      </c>
      <c r="B2339" t="s">
        <v>28</v>
      </c>
      <c r="C2339" t="s">
        <v>33</v>
      </c>
      <c r="D2339" t="s">
        <v>18</v>
      </c>
      <c r="E2339" t="s">
        <v>77</v>
      </c>
      <c r="F2339">
        <v>49285</v>
      </c>
      <c r="G2339">
        <f t="shared" si="144"/>
        <v>-1.091602400750487E-2</v>
      </c>
      <c r="H2339" t="str">
        <f t="shared" si="145"/>
        <v>Normal</v>
      </c>
      <c r="I2339" t="str">
        <f t="shared" si="146"/>
        <v>Normal</v>
      </c>
      <c r="J2339" s="14" t="str">
        <f t="shared" si="147"/>
        <v>Class 5</v>
      </c>
    </row>
    <row r="2340" spans="1:10" x14ac:dyDescent="0.45">
      <c r="A2340">
        <v>493131</v>
      </c>
      <c r="B2340" t="s">
        <v>28</v>
      </c>
      <c r="C2340" t="s">
        <v>25</v>
      </c>
      <c r="D2340" t="s">
        <v>18</v>
      </c>
      <c r="E2340" t="s">
        <v>77</v>
      </c>
      <c r="F2340">
        <v>49282</v>
      </c>
      <c r="G2340">
        <f t="shared" si="144"/>
        <v>-1.1022362818109239E-2</v>
      </c>
      <c r="H2340" t="str">
        <f t="shared" si="145"/>
        <v>Normal</v>
      </c>
      <c r="I2340" t="str">
        <f t="shared" si="146"/>
        <v>Normal</v>
      </c>
      <c r="J2340" s="14" t="str">
        <f t="shared" si="147"/>
        <v>Class 5</v>
      </c>
    </row>
    <row r="2341" spans="1:10" x14ac:dyDescent="0.45">
      <c r="A2341">
        <v>808301</v>
      </c>
      <c r="B2341" t="s">
        <v>28</v>
      </c>
      <c r="C2341" t="s">
        <v>25</v>
      </c>
      <c r="D2341" t="s">
        <v>18</v>
      </c>
      <c r="E2341" t="s">
        <v>81</v>
      </c>
      <c r="F2341">
        <v>49255</v>
      </c>
      <c r="G2341">
        <f t="shared" si="144"/>
        <v>-1.1979412113548563E-2</v>
      </c>
      <c r="H2341" t="str">
        <f t="shared" si="145"/>
        <v>Normal</v>
      </c>
      <c r="I2341" t="str">
        <f t="shared" si="146"/>
        <v>Normal</v>
      </c>
      <c r="J2341" s="14" t="str">
        <f t="shared" si="147"/>
        <v>Class 5</v>
      </c>
    </row>
    <row r="2342" spans="1:10" x14ac:dyDescent="0.45">
      <c r="A2342">
        <v>843215</v>
      </c>
      <c r="B2342" t="s">
        <v>28</v>
      </c>
      <c r="C2342" t="s">
        <v>26</v>
      </c>
      <c r="D2342" t="s">
        <v>17</v>
      </c>
      <c r="E2342" t="s">
        <v>76</v>
      </c>
      <c r="F2342">
        <v>49233</v>
      </c>
      <c r="G2342">
        <f t="shared" si="144"/>
        <v>-1.2759230057980605E-2</v>
      </c>
      <c r="H2342" t="str">
        <f t="shared" si="145"/>
        <v>Normal</v>
      </c>
      <c r="I2342" t="str">
        <f t="shared" si="146"/>
        <v>Normal</v>
      </c>
      <c r="J2342" s="14" t="str">
        <f t="shared" si="147"/>
        <v>Class 5</v>
      </c>
    </row>
    <row r="2343" spans="1:10" x14ac:dyDescent="0.45">
      <c r="A2343">
        <v>252596</v>
      </c>
      <c r="B2343" t="s">
        <v>28</v>
      </c>
      <c r="C2343" t="s">
        <v>25</v>
      </c>
      <c r="D2343" t="s">
        <v>16</v>
      </c>
      <c r="E2343" t="s">
        <v>78</v>
      </c>
      <c r="F2343">
        <v>49221</v>
      </c>
      <c r="G2343">
        <f t="shared" si="144"/>
        <v>-1.3184585300398082E-2</v>
      </c>
      <c r="H2343" t="str">
        <f t="shared" si="145"/>
        <v>Normal</v>
      </c>
      <c r="I2343" t="str">
        <f t="shared" si="146"/>
        <v>Normal</v>
      </c>
      <c r="J2343" s="14" t="str">
        <f t="shared" si="147"/>
        <v>Class 5</v>
      </c>
    </row>
    <row r="2344" spans="1:10" x14ac:dyDescent="0.45">
      <c r="A2344">
        <v>597345</v>
      </c>
      <c r="B2344" t="s">
        <v>28</v>
      </c>
      <c r="C2344" t="s">
        <v>25</v>
      </c>
      <c r="D2344" t="s">
        <v>18</v>
      </c>
      <c r="E2344" t="s">
        <v>76</v>
      </c>
      <c r="F2344">
        <v>49159</v>
      </c>
      <c r="G2344">
        <f t="shared" si="144"/>
        <v>-1.5382254052888383E-2</v>
      </c>
      <c r="H2344" t="str">
        <f t="shared" si="145"/>
        <v>Normal</v>
      </c>
      <c r="I2344" t="str">
        <f t="shared" si="146"/>
        <v>Normal</v>
      </c>
      <c r="J2344" s="14" t="str">
        <f t="shared" si="147"/>
        <v>Class 5</v>
      </c>
    </row>
    <row r="2345" spans="1:10" x14ac:dyDescent="0.45">
      <c r="A2345">
        <v>218458</v>
      </c>
      <c r="B2345" t="s">
        <v>28</v>
      </c>
      <c r="C2345" t="s">
        <v>25</v>
      </c>
      <c r="D2345" t="s">
        <v>10</v>
      </c>
      <c r="E2345" t="s">
        <v>78</v>
      </c>
      <c r="F2345">
        <v>49148</v>
      </c>
      <c r="G2345">
        <f t="shared" si="144"/>
        <v>-1.5772163025104403E-2</v>
      </c>
      <c r="H2345" t="str">
        <f t="shared" si="145"/>
        <v>Normal</v>
      </c>
      <c r="I2345" t="str">
        <f t="shared" si="146"/>
        <v>Normal</v>
      </c>
      <c r="J2345" s="14" t="str">
        <f t="shared" si="147"/>
        <v>Class 5</v>
      </c>
    </row>
    <row r="2346" spans="1:10" x14ac:dyDescent="0.45">
      <c r="A2346">
        <v>760667</v>
      </c>
      <c r="B2346" t="s">
        <v>28</v>
      </c>
      <c r="C2346" t="s">
        <v>26</v>
      </c>
      <c r="D2346" t="s">
        <v>18</v>
      </c>
      <c r="E2346" t="s">
        <v>78</v>
      </c>
      <c r="F2346">
        <v>49134</v>
      </c>
      <c r="G2346">
        <f t="shared" si="144"/>
        <v>-1.6268410807924794E-2</v>
      </c>
      <c r="H2346" t="str">
        <f t="shared" si="145"/>
        <v>Normal</v>
      </c>
      <c r="I2346" t="str">
        <f t="shared" si="146"/>
        <v>Normal</v>
      </c>
      <c r="J2346" s="14" t="str">
        <f t="shared" si="147"/>
        <v>Class 5</v>
      </c>
    </row>
    <row r="2347" spans="1:10" x14ac:dyDescent="0.45">
      <c r="A2347">
        <v>240865</v>
      </c>
      <c r="B2347" t="s">
        <v>28</v>
      </c>
      <c r="C2347" t="s">
        <v>25</v>
      </c>
      <c r="D2347" t="s">
        <v>15</v>
      </c>
      <c r="E2347" t="s">
        <v>80</v>
      </c>
      <c r="F2347">
        <v>49086</v>
      </c>
      <c r="G2347">
        <f t="shared" si="144"/>
        <v>-1.7969831777594703E-2</v>
      </c>
      <c r="H2347" t="str">
        <f t="shared" si="145"/>
        <v>Normal</v>
      </c>
      <c r="I2347" t="str">
        <f t="shared" si="146"/>
        <v>Normal</v>
      </c>
      <c r="J2347" s="14" t="str">
        <f t="shared" si="147"/>
        <v>Class 5</v>
      </c>
    </row>
    <row r="2348" spans="1:10" x14ac:dyDescent="0.45">
      <c r="A2348">
        <v>889329</v>
      </c>
      <c r="B2348" t="s">
        <v>28</v>
      </c>
      <c r="C2348" t="s">
        <v>25</v>
      </c>
      <c r="D2348" t="s">
        <v>18</v>
      </c>
      <c r="E2348" t="s">
        <v>77</v>
      </c>
      <c r="F2348">
        <v>49061</v>
      </c>
      <c r="G2348">
        <f t="shared" si="144"/>
        <v>-1.8855988532631113E-2</v>
      </c>
      <c r="H2348" t="str">
        <f t="shared" si="145"/>
        <v>Normal</v>
      </c>
      <c r="I2348" t="str">
        <f t="shared" si="146"/>
        <v>Normal</v>
      </c>
      <c r="J2348" s="14" t="str">
        <f t="shared" si="147"/>
        <v>Class 5</v>
      </c>
    </row>
    <row r="2349" spans="1:10" x14ac:dyDescent="0.45">
      <c r="A2349">
        <v>273366</v>
      </c>
      <c r="B2349" t="s">
        <v>28</v>
      </c>
      <c r="C2349" t="s">
        <v>25</v>
      </c>
      <c r="D2349" t="s">
        <v>12</v>
      </c>
      <c r="E2349" t="s">
        <v>80</v>
      </c>
      <c r="F2349">
        <v>49049</v>
      </c>
      <c r="G2349">
        <f t="shared" si="144"/>
        <v>-1.9281343775048591E-2</v>
      </c>
      <c r="H2349" t="str">
        <f t="shared" si="145"/>
        <v>Normal</v>
      </c>
      <c r="I2349" t="str">
        <f t="shared" si="146"/>
        <v>Normal</v>
      </c>
      <c r="J2349" s="14" t="str">
        <f t="shared" si="147"/>
        <v>Class 5</v>
      </c>
    </row>
    <row r="2350" spans="1:10" x14ac:dyDescent="0.45">
      <c r="A2350">
        <v>166730</v>
      </c>
      <c r="B2350" t="s">
        <v>28</v>
      </c>
      <c r="C2350" t="s">
        <v>26</v>
      </c>
      <c r="D2350" t="s">
        <v>18</v>
      </c>
      <c r="E2350" t="s">
        <v>78</v>
      </c>
      <c r="F2350">
        <v>49047</v>
      </c>
      <c r="G2350">
        <f t="shared" si="144"/>
        <v>-1.9352236315451504E-2</v>
      </c>
      <c r="H2350" t="str">
        <f t="shared" si="145"/>
        <v>Normal</v>
      </c>
      <c r="I2350" t="str">
        <f t="shared" si="146"/>
        <v>Normal</v>
      </c>
      <c r="J2350" s="14" t="str">
        <f t="shared" si="147"/>
        <v>Class 5</v>
      </c>
    </row>
    <row r="2351" spans="1:10" x14ac:dyDescent="0.45">
      <c r="A2351">
        <v>688882</v>
      </c>
      <c r="B2351" t="s">
        <v>28</v>
      </c>
      <c r="C2351" t="s">
        <v>25</v>
      </c>
      <c r="D2351" t="s">
        <v>10</v>
      </c>
      <c r="E2351" t="s">
        <v>79</v>
      </c>
      <c r="F2351">
        <v>48959</v>
      </c>
      <c r="G2351">
        <f t="shared" si="144"/>
        <v>-2.2471508093179673E-2</v>
      </c>
      <c r="H2351" t="str">
        <f t="shared" si="145"/>
        <v>Normal</v>
      </c>
      <c r="I2351" t="str">
        <f t="shared" si="146"/>
        <v>Normal</v>
      </c>
      <c r="J2351" s="14" t="str">
        <f t="shared" si="147"/>
        <v>Class 5</v>
      </c>
    </row>
    <row r="2352" spans="1:10" x14ac:dyDescent="0.45">
      <c r="A2352">
        <v>472996</v>
      </c>
      <c r="B2352" t="s">
        <v>28</v>
      </c>
      <c r="C2352" t="s">
        <v>25</v>
      </c>
      <c r="D2352" t="s">
        <v>18</v>
      </c>
      <c r="E2352" t="s">
        <v>78</v>
      </c>
      <c r="F2352">
        <v>48927</v>
      </c>
      <c r="G2352">
        <f t="shared" si="144"/>
        <v>-2.3605788739626279E-2</v>
      </c>
      <c r="H2352" t="str">
        <f t="shared" si="145"/>
        <v>Normal</v>
      </c>
      <c r="I2352" t="str">
        <f t="shared" si="146"/>
        <v>Normal</v>
      </c>
      <c r="J2352" s="14" t="str">
        <f t="shared" si="147"/>
        <v>Class 5</v>
      </c>
    </row>
    <row r="2353" spans="1:10" x14ac:dyDescent="0.45">
      <c r="A2353">
        <v>842559</v>
      </c>
      <c r="B2353" t="s">
        <v>28</v>
      </c>
      <c r="C2353" t="s">
        <v>26</v>
      </c>
      <c r="D2353" t="s">
        <v>15</v>
      </c>
      <c r="E2353" t="s">
        <v>77</v>
      </c>
      <c r="F2353">
        <v>48922</v>
      </c>
      <c r="G2353">
        <f t="shared" si="144"/>
        <v>-2.3783020090633562E-2</v>
      </c>
      <c r="H2353" t="str">
        <f t="shared" si="145"/>
        <v>Normal</v>
      </c>
      <c r="I2353" t="str">
        <f t="shared" si="146"/>
        <v>Normal</v>
      </c>
      <c r="J2353" s="14" t="str">
        <f t="shared" si="147"/>
        <v>Class 5</v>
      </c>
    </row>
    <row r="2354" spans="1:10" x14ac:dyDescent="0.45">
      <c r="A2354">
        <v>404793</v>
      </c>
      <c r="B2354" t="s">
        <v>28</v>
      </c>
      <c r="C2354" t="s">
        <v>25</v>
      </c>
      <c r="D2354" t="s">
        <v>10</v>
      </c>
      <c r="E2354" t="s">
        <v>76</v>
      </c>
      <c r="F2354">
        <v>48910</v>
      </c>
      <c r="G2354">
        <f t="shared" si="144"/>
        <v>-2.4208375333051039E-2</v>
      </c>
      <c r="H2354" t="str">
        <f t="shared" si="145"/>
        <v>Normal</v>
      </c>
      <c r="I2354" t="str">
        <f t="shared" si="146"/>
        <v>Normal</v>
      </c>
      <c r="J2354" s="14" t="str">
        <f t="shared" si="147"/>
        <v>Class 5</v>
      </c>
    </row>
    <row r="2355" spans="1:10" x14ac:dyDescent="0.45">
      <c r="A2355">
        <v>947494</v>
      </c>
      <c r="B2355" t="s">
        <v>28</v>
      </c>
      <c r="C2355" t="s">
        <v>26</v>
      </c>
      <c r="D2355" t="s">
        <v>18</v>
      </c>
      <c r="E2355" t="s">
        <v>77</v>
      </c>
      <c r="F2355">
        <v>48889</v>
      </c>
      <c r="G2355">
        <f t="shared" si="144"/>
        <v>-2.4952747007281624E-2</v>
      </c>
      <c r="H2355" t="str">
        <f t="shared" si="145"/>
        <v>Normal</v>
      </c>
      <c r="I2355" t="str">
        <f t="shared" si="146"/>
        <v>Normal</v>
      </c>
      <c r="J2355" s="14" t="str">
        <f t="shared" si="147"/>
        <v>Class 5</v>
      </c>
    </row>
    <row r="2356" spans="1:10" x14ac:dyDescent="0.45">
      <c r="A2356">
        <v>284761</v>
      </c>
      <c r="B2356" t="s">
        <v>28</v>
      </c>
      <c r="C2356" t="s">
        <v>25</v>
      </c>
      <c r="D2356" t="s">
        <v>10</v>
      </c>
      <c r="E2356" t="s">
        <v>77</v>
      </c>
      <c r="F2356">
        <v>48851</v>
      </c>
      <c r="G2356">
        <f t="shared" si="144"/>
        <v>-2.6299705274936969E-2</v>
      </c>
      <c r="H2356" t="str">
        <f t="shared" si="145"/>
        <v>Normal</v>
      </c>
      <c r="I2356" t="str">
        <f t="shared" si="146"/>
        <v>Normal</v>
      </c>
      <c r="J2356" s="14" t="str">
        <f t="shared" si="147"/>
        <v>Class 5</v>
      </c>
    </row>
    <row r="2357" spans="1:10" x14ac:dyDescent="0.45">
      <c r="A2357">
        <v>754754</v>
      </c>
      <c r="B2357" t="s">
        <v>28</v>
      </c>
      <c r="C2357" t="s">
        <v>25</v>
      </c>
      <c r="D2357" t="s">
        <v>10</v>
      </c>
      <c r="E2357" t="s">
        <v>78</v>
      </c>
      <c r="F2357">
        <v>48838</v>
      </c>
      <c r="G2357">
        <f t="shared" si="144"/>
        <v>-2.6760506787555902E-2</v>
      </c>
      <c r="H2357" t="str">
        <f t="shared" si="145"/>
        <v>Normal</v>
      </c>
      <c r="I2357" t="str">
        <f t="shared" si="146"/>
        <v>Normal</v>
      </c>
      <c r="J2357" s="14" t="str">
        <f t="shared" si="147"/>
        <v>Class 5</v>
      </c>
    </row>
    <row r="2358" spans="1:10" x14ac:dyDescent="0.45">
      <c r="A2358">
        <v>501301</v>
      </c>
      <c r="B2358" t="s">
        <v>28</v>
      </c>
      <c r="C2358" t="s">
        <v>25</v>
      </c>
      <c r="D2358" t="s">
        <v>18</v>
      </c>
      <c r="E2358" t="s">
        <v>78</v>
      </c>
      <c r="F2358">
        <v>48826</v>
      </c>
      <c r="G2358">
        <f t="shared" si="144"/>
        <v>-2.718586202997338E-2</v>
      </c>
      <c r="H2358" t="str">
        <f t="shared" si="145"/>
        <v>Normal</v>
      </c>
      <c r="I2358" t="str">
        <f t="shared" si="146"/>
        <v>Normal</v>
      </c>
      <c r="J2358" s="14" t="str">
        <f t="shared" si="147"/>
        <v>Class 5</v>
      </c>
    </row>
    <row r="2359" spans="1:10" x14ac:dyDescent="0.45">
      <c r="A2359">
        <v>55775</v>
      </c>
      <c r="B2359" t="s">
        <v>28</v>
      </c>
      <c r="C2359" t="s">
        <v>25</v>
      </c>
      <c r="D2359" t="s">
        <v>15</v>
      </c>
      <c r="E2359" t="s">
        <v>78</v>
      </c>
      <c r="F2359">
        <v>48825</v>
      </c>
      <c r="G2359">
        <f t="shared" si="144"/>
        <v>-2.7221308300174836E-2</v>
      </c>
      <c r="H2359" t="str">
        <f t="shared" si="145"/>
        <v>Normal</v>
      </c>
      <c r="I2359" t="str">
        <f t="shared" si="146"/>
        <v>Normal</v>
      </c>
      <c r="J2359" s="14" t="str">
        <f t="shared" si="147"/>
        <v>Class 5</v>
      </c>
    </row>
    <row r="2360" spans="1:10" x14ac:dyDescent="0.45">
      <c r="A2360">
        <v>492781</v>
      </c>
      <c r="B2360" t="s">
        <v>28</v>
      </c>
      <c r="C2360" t="s">
        <v>26</v>
      </c>
      <c r="D2360" t="s">
        <v>10</v>
      </c>
      <c r="E2360" t="s">
        <v>78</v>
      </c>
      <c r="F2360">
        <v>48821</v>
      </c>
      <c r="G2360">
        <f t="shared" si="144"/>
        <v>-2.7363093380980662E-2</v>
      </c>
      <c r="H2360" t="str">
        <f t="shared" si="145"/>
        <v>Normal</v>
      </c>
      <c r="I2360" t="str">
        <f t="shared" si="146"/>
        <v>Normal</v>
      </c>
      <c r="J2360" s="14" t="str">
        <f t="shared" si="147"/>
        <v>Class 5</v>
      </c>
    </row>
    <row r="2361" spans="1:10" x14ac:dyDescent="0.45">
      <c r="A2361">
        <v>922353</v>
      </c>
      <c r="B2361" t="s">
        <v>28</v>
      </c>
      <c r="C2361" t="s">
        <v>25</v>
      </c>
      <c r="D2361" t="s">
        <v>18</v>
      </c>
      <c r="E2361" t="s">
        <v>80</v>
      </c>
      <c r="F2361">
        <v>48728</v>
      </c>
      <c r="G2361">
        <f t="shared" si="144"/>
        <v>-3.0659596509716114E-2</v>
      </c>
      <c r="H2361" t="str">
        <f t="shared" si="145"/>
        <v>Normal</v>
      </c>
      <c r="I2361" t="str">
        <f t="shared" si="146"/>
        <v>Normal</v>
      </c>
      <c r="J2361" s="14" t="str">
        <f t="shared" si="147"/>
        <v>Class 5</v>
      </c>
    </row>
    <row r="2362" spans="1:10" x14ac:dyDescent="0.45">
      <c r="A2362">
        <v>232988</v>
      </c>
      <c r="B2362" t="s">
        <v>28</v>
      </c>
      <c r="C2362" t="s">
        <v>25</v>
      </c>
      <c r="D2362" t="s">
        <v>15</v>
      </c>
      <c r="E2362" t="s">
        <v>77</v>
      </c>
      <c r="F2362">
        <v>48721</v>
      </c>
      <c r="G2362">
        <f t="shared" si="144"/>
        <v>-3.0907720401126309E-2</v>
      </c>
      <c r="H2362" t="str">
        <f t="shared" si="145"/>
        <v>Normal</v>
      </c>
      <c r="I2362" t="str">
        <f t="shared" si="146"/>
        <v>Normal</v>
      </c>
      <c r="J2362" s="14" t="str">
        <f t="shared" si="147"/>
        <v>Class 5</v>
      </c>
    </row>
    <row r="2363" spans="1:10" x14ac:dyDescent="0.45">
      <c r="A2363">
        <v>970063</v>
      </c>
      <c r="B2363" t="s">
        <v>28</v>
      </c>
      <c r="C2363" t="s">
        <v>26</v>
      </c>
      <c r="D2363" t="s">
        <v>10</v>
      </c>
      <c r="E2363" t="s">
        <v>77</v>
      </c>
      <c r="F2363">
        <v>48720</v>
      </c>
      <c r="G2363">
        <f t="shared" si="144"/>
        <v>-3.0943166671327765E-2</v>
      </c>
      <c r="H2363" t="str">
        <f t="shared" si="145"/>
        <v>Normal</v>
      </c>
      <c r="I2363" t="str">
        <f t="shared" si="146"/>
        <v>Normal</v>
      </c>
      <c r="J2363" s="14" t="str">
        <f t="shared" si="147"/>
        <v>Class 5</v>
      </c>
    </row>
    <row r="2364" spans="1:10" x14ac:dyDescent="0.45">
      <c r="A2364">
        <v>942753</v>
      </c>
      <c r="B2364" t="s">
        <v>28</v>
      </c>
      <c r="C2364" t="s">
        <v>26</v>
      </c>
      <c r="D2364" t="s">
        <v>15</v>
      </c>
      <c r="E2364" t="s">
        <v>80</v>
      </c>
      <c r="F2364">
        <v>48718</v>
      </c>
      <c r="G2364">
        <f t="shared" si="144"/>
        <v>-3.1014059211730678E-2</v>
      </c>
      <c r="H2364" t="str">
        <f t="shared" si="145"/>
        <v>Normal</v>
      </c>
      <c r="I2364" t="str">
        <f t="shared" si="146"/>
        <v>Normal</v>
      </c>
      <c r="J2364" s="14" t="str">
        <f t="shared" si="147"/>
        <v>Class 5</v>
      </c>
    </row>
    <row r="2365" spans="1:10" x14ac:dyDescent="0.45">
      <c r="A2365">
        <v>127559</v>
      </c>
      <c r="B2365" t="s">
        <v>28</v>
      </c>
      <c r="C2365" t="s">
        <v>25</v>
      </c>
      <c r="D2365" t="s">
        <v>10</v>
      </c>
      <c r="E2365" t="s">
        <v>77</v>
      </c>
      <c r="F2365">
        <v>48675</v>
      </c>
      <c r="G2365">
        <f t="shared" si="144"/>
        <v>-3.2538248830393302E-2</v>
      </c>
      <c r="H2365" t="str">
        <f t="shared" si="145"/>
        <v>Normal</v>
      </c>
      <c r="I2365" t="str">
        <f t="shared" si="146"/>
        <v>Normal</v>
      </c>
      <c r="J2365" s="14" t="str">
        <f t="shared" si="147"/>
        <v>Class 5</v>
      </c>
    </row>
    <row r="2366" spans="1:10" x14ac:dyDescent="0.45">
      <c r="A2366">
        <v>53906</v>
      </c>
      <c r="B2366" t="s">
        <v>28</v>
      </c>
      <c r="C2366" t="s">
        <v>33</v>
      </c>
      <c r="D2366" t="s">
        <v>12</v>
      </c>
      <c r="E2366" t="s">
        <v>78</v>
      </c>
      <c r="F2366">
        <v>48625</v>
      </c>
      <c r="G2366">
        <f t="shared" si="144"/>
        <v>-3.431056234046613E-2</v>
      </c>
      <c r="H2366" t="str">
        <f t="shared" si="145"/>
        <v>Normal</v>
      </c>
      <c r="I2366" t="str">
        <f t="shared" si="146"/>
        <v>Normal</v>
      </c>
      <c r="J2366" s="14" t="str">
        <f t="shared" si="147"/>
        <v>Class 5</v>
      </c>
    </row>
    <row r="2367" spans="1:10" x14ac:dyDescent="0.45">
      <c r="A2367">
        <v>22943</v>
      </c>
      <c r="B2367" t="s">
        <v>28</v>
      </c>
      <c r="C2367" t="s">
        <v>26</v>
      </c>
      <c r="D2367" t="s">
        <v>12</v>
      </c>
      <c r="E2367" t="s">
        <v>80</v>
      </c>
      <c r="F2367">
        <v>48569</v>
      </c>
      <c r="G2367">
        <f t="shared" si="144"/>
        <v>-3.6295553471747691E-2</v>
      </c>
      <c r="H2367" t="str">
        <f t="shared" si="145"/>
        <v>Normal</v>
      </c>
      <c r="I2367" t="str">
        <f t="shared" si="146"/>
        <v>Normal</v>
      </c>
      <c r="J2367" s="14" t="str">
        <f t="shared" si="147"/>
        <v>Class 5</v>
      </c>
    </row>
    <row r="2368" spans="1:10" x14ac:dyDescent="0.45">
      <c r="A2368">
        <v>611822</v>
      </c>
      <c r="B2368" t="s">
        <v>28</v>
      </c>
      <c r="C2368" t="s">
        <v>26</v>
      </c>
      <c r="D2368" t="s">
        <v>15</v>
      </c>
      <c r="E2368" t="s">
        <v>79</v>
      </c>
      <c r="F2368">
        <v>48568</v>
      </c>
      <c r="G2368">
        <f t="shared" si="144"/>
        <v>-3.6330999741949144E-2</v>
      </c>
      <c r="H2368" t="str">
        <f t="shared" si="145"/>
        <v>Normal</v>
      </c>
      <c r="I2368" t="str">
        <f t="shared" si="146"/>
        <v>Normal</v>
      </c>
      <c r="J2368" s="14" t="str">
        <f t="shared" si="147"/>
        <v>Class 5</v>
      </c>
    </row>
    <row r="2369" spans="1:10" x14ac:dyDescent="0.45">
      <c r="A2369">
        <v>362618</v>
      </c>
      <c r="B2369" t="s">
        <v>28</v>
      </c>
      <c r="C2369" t="s">
        <v>26</v>
      </c>
      <c r="D2369" t="s">
        <v>15</v>
      </c>
      <c r="E2369" t="s">
        <v>77</v>
      </c>
      <c r="F2369">
        <v>48558</v>
      </c>
      <c r="G2369">
        <f t="shared" si="144"/>
        <v>-3.6685462443963708E-2</v>
      </c>
      <c r="H2369" t="str">
        <f t="shared" si="145"/>
        <v>Normal</v>
      </c>
      <c r="I2369" t="str">
        <f t="shared" si="146"/>
        <v>Normal</v>
      </c>
      <c r="J2369" s="14" t="str">
        <f t="shared" si="147"/>
        <v>Class 5</v>
      </c>
    </row>
    <row r="2370" spans="1:10" x14ac:dyDescent="0.45">
      <c r="A2370">
        <v>185447</v>
      </c>
      <c r="B2370" t="s">
        <v>28</v>
      </c>
      <c r="C2370" t="s">
        <v>26</v>
      </c>
      <c r="D2370" t="s">
        <v>12</v>
      </c>
      <c r="E2370" t="s">
        <v>79</v>
      </c>
      <c r="F2370">
        <v>48502</v>
      </c>
      <c r="G2370">
        <f t="shared" ref="G2370:G2433" si="148">(F2370-$L$6)/$L$5</f>
        <v>-3.8670453575245269E-2</v>
      </c>
      <c r="H2370" t="str">
        <f t="shared" ref="H2370:H2433" si="149">IF(ABS(G2370)&gt;2, "Outlier", "Normal")</f>
        <v>Normal</v>
      </c>
      <c r="I2370" t="str">
        <f t="shared" ref="I2370:I2433" si="150">IF(OR(F2370&lt;$Q$5, F2370&gt;$Q$6), "Outlier", "Normal")</f>
        <v>Normal</v>
      </c>
      <c r="J2370" s="14" t="str">
        <f t="shared" ref="J2370:J2433" si="151">IF(F2370 &lt;= MIN(F:F) + $Q$23, "Class 1",
IF(F2370 &lt;= MIN(F:F) + $Q$23 *2, "Class 2",
IF(F2370 &lt;= MIN(F:F) + $Q$23 *3, "Class 3",
IF(F2370 &lt;= MIN(F:F) + $Q$23 *4, "Class 4",
IF(F2370 &lt;= MIN(F:F) + $Q$23 *5, "Class 5",
IF(F2370 &lt;= MIN(F:F) + $Q$23 *6, "Class 6",
IF(F2370 &lt;= MIN(F:F) + $Q$23 *7, "Class 7",
IF(F2370 &lt;= MIN(F:F) + $Q$23 *8, "Class 7",
IF(F2370 &lt;= MIN(F:F) + $Q$23 *9, "Class 9",
IF(F2370 &lt;= MIN(F:F) + $Q$23 *10, "Class 10",
))))))))))</f>
        <v>Class 5</v>
      </c>
    </row>
    <row r="2371" spans="1:10" x14ac:dyDescent="0.45">
      <c r="A2371">
        <v>598901</v>
      </c>
      <c r="B2371" t="s">
        <v>28</v>
      </c>
      <c r="C2371" t="s">
        <v>26</v>
      </c>
      <c r="D2371" t="s">
        <v>11</v>
      </c>
      <c r="E2371" t="s">
        <v>77</v>
      </c>
      <c r="F2371">
        <v>48485</v>
      </c>
      <c r="G2371">
        <f t="shared" si="148"/>
        <v>-3.9273040168670031E-2</v>
      </c>
      <c r="H2371" t="str">
        <f t="shared" si="149"/>
        <v>Normal</v>
      </c>
      <c r="I2371" t="str">
        <f t="shared" si="150"/>
        <v>Normal</v>
      </c>
      <c r="J2371" s="14" t="str">
        <f t="shared" si="151"/>
        <v>Class 5</v>
      </c>
    </row>
    <row r="2372" spans="1:10" x14ac:dyDescent="0.45">
      <c r="A2372">
        <v>399087</v>
      </c>
      <c r="B2372" t="s">
        <v>28</v>
      </c>
      <c r="C2372" t="s">
        <v>25</v>
      </c>
      <c r="D2372" t="s">
        <v>10</v>
      </c>
      <c r="E2372" t="s">
        <v>77</v>
      </c>
      <c r="F2372">
        <v>48485</v>
      </c>
      <c r="G2372">
        <f t="shared" si="148"/>
        <v>-3.9273040168670031E-2</v>
      </c>
      <c r="H2372" t="str">
        <f t="shared" si="149"/>
        <v>Normal</v>
      </c>
      <c r="I2372" t="str">
        <f t="shared" si="150"/>
        <v>Normal</v>
      </c>
      <c r="J2372" s="14" t="str">
        <f t="shared" si="151"/>
        <v>Class 5</v>
      </c>
    </row>
    <row r="2373" spans="1:10" x14ac:dyDescent="0.45">
      <c r="A2373">
        <v>48491</v>
      </c>
      <c r="B2373" t="s">
        <v>28</v>
      </c>
      <c r="C2373" t="s">
        <v>25</v>
      </c>
      <c r="D2373" t="s">
        <v>18</v>
      </c>
      <c r="E2373" t="s">
        <v>80</v>
      </c>
      <c r="F2373">
        <v>48478</v>
      </c>
      <c r="G2373">
        <f t="shared" si="148"/>
        <v>-3.9521164060080223E-2</v>
      </c>
      <c r="H2373" t="str">
        <f t="shared" si="149"/>
        <v>Normal</v>
      </c>
      <c r="I2373" t="str">
        <f t="shared" si="150"/>
        <v>Normal</v>
      </c>
      <c r="J2373" s="14" t="str">
        <f t="shared" si="151"/>
        <v>Class 5</v>
      </c>
    </row>
    <row r="2374" spans="1:10" x14ac:dyDescent="0.45">
      <c r="A2374">
        <v>763925</v>
      </c>
      <c r="B2374" t="s">
        <v>28</v>
      </c>
      <c r="C2374" t="s">
        <v>25</v>
      </c>
      <c r="D2374" t="s">
        <v>18</v>
      </c>
      <c r="E2374" t="s">
        <v>79</v>
      </c>
      <c r="F2374">
        <v>48477</v>
      </c>
      <c r="G2374">
        <f t="shared" si="148"/>
        <v>-3.9556610330281683E-2</v>
      </c>
      <c r="H2374" t="str">
        <f t="shared" si="149"/>
        <v>Normal</v>
      </c>
      <c r="I2374" t="str">
        <f t="shared" si="150"/>
        <v>Normal</v>
      </c>
      <c r="J2374" s="14" t="str">
        <f t="shared" si="151"/>
        <v>Class 5</v>
      </c>
    </row>
    <row r="2375" spans="1:10" x14ac:dyDescent="0.45">
      <c r="A2375">
        <v>200800</v>
      </c>
      <c r="B2375" t="s">
        <v>28</v>
      </c>
      <c r="C2375" t="s">
        <v>25</v>
      </c>
      <c r="D2375" t="s">
        <v>12</v>
      </c>
      <c r="E2375" t="s">
        <v>77</v>
      </c>
      <c r="F2375">
        <v>48457</v>
      </c>
      <c r="G2375">
        <f t="shared" si="148"/>
        <v>-4.0265535734310812E-2</v>
      </c>
      <c r="H2375" t="str">
        <f t="shared" si="149"/>
        <v>Normal</v>
      </c>
      <c r="I2375" t="str">
        <f t="shared" si="150"/>
        <v>Normal</v>
      </c>
      <c r="J2375" s="14" t="str">
        <f t="shared" si="151"/>
        <v>Class 5</v>
      </c>
    </row>
    <row r="2376" spans="1:10" x14ac:dyDescent="0.45">
      <c r="A2376">
        <v>223234</v>
      </c>
      <c r="B2376" t="s">
        <v>28</v>
      </c>
      <c r="C2376" t="s">
        <v>33</v>
      </c>
      <c r="D2376" t="s">
        <v>18</v>
      </c>
      <c r="E2376" t="s">
        <v>78</v>
      </c>
      <c r="F2376">
        <v>48445</v>
      </c>
      <c r="G2376">
        <f t="shared" si="148"/>
        <v>-4.0690890976728289E-2</v>
      </c>
      <c r="H2376" t="str">
        <f t="shared" si="149"/>
        <v>Normal</v>
      </c>
      <c r="I2376" t="str">
        <f t="shared" si="150"/>
        <v>Normal</v>
      </c>
      <c r="J2376" s="14" t="str">
        <f t="shared" si="151"/>
        <v>Class 5</v>
      </c>
    </row>
    <row r="2377" spans="1:10" x14ac:dyDescent="0.45">
      <c r="A2377">
        <v>680787</v>
      </c>
      <c r="B2377" t="s">
        <v>28</v>
      </c>
      <c r="C2377" t="s">
        <v>26</v>
      </c>
      <c r="D2377" t="s">
        <v>18</v>
      </c>
      <c r="E2377" t="s">
        <v>77</v>
      </c>
      <c r="F2377">
        <v>48439</v>
      </c>
      <c r="G2377">
        <f t="shared" si="148"/>
        <v>-4.0903568597937028E-2</v>
      </c>
      <c r="H2377" t="str">
        <f t="shared" si="149"/>
        <v>Normal</v>
      </c>
      <c r="I2377" t="str">
        <f t="shared" si="150"/>
        <v>Normal</v>
      </c>
      <c r="J2377" s="14" t="str">
        <f t="shared" si="151"/>
        <v>Class 5</v>
      </c>
    </row>
    <row r="2378" spans="1:10" x14ac:dyDescent="0.45">
      <c r="A2378">
        <v>836201</v>
      </c>
      <c r="B2378" t="s">
        <v>28</v>
      </c>
      <c r="C2378" t="s">
        <v>26</v>
      </c>
      <c r="D2378" t="s">
        <v>18</v>
      </c>
      <c r="E2378" t="s">
        <v>77</v>
      </c>
      <c r="F2378">
        <v>48402</v>
      </c>
      <c r="G2378">
        <f t="shared" si="148"/>
        <v>-4.2215080595390919E-2</v>
      </c>
      <c r="H2378" t="str">
        <f t="shared" si="149"/>
        <v>Normal</v>
      </c>
      <c r="I2378" t="str">
        <f t="shared" si="150"/>
        <v>Normal</v>
      </c>
      <c r="J2378" s="14" t="str">
        <f t="shared" si="151"/>
        <v>Class 5</v>
      </c>
    </row>
    <row r="2379" spans="1:10" x14ac:dyDescent="0.45">
      <c r="A2379">
        <v>942186</v>
      </c>
      <c r="B2379" t="s">
        <v>28</v>
      </c>
      <c r="C2379" t="s">
        <v>26</v>
      </c>
      <c r="D2379" t="s">
        <v>15</v>
      </c>
      <c r="E2379" t="s">
        <v>79</v>
      </c>
      <c r="F2379">
        <v>48373</v>
      </c>
      <c r="G2379">
        <f t="shared" si="148"/>
        <v>-4.3243022431233152E-2</v>
      </c>
      <c r="H2379" t="str">
        <f t="shared" si="149"/>
        <v>Normal</v>
      </c>
      <c r="I2379" t="str">
        <f t="shared" si="150"/>
        <v>Normal</v>
      </c>
      <c r="J2379" s="14" t="str">
        <f t="shared" si="151"/>
        <v>Class 5</v>
      </c>
    </row>
    <row r="2380" spans="1:10" x14ac:dyDescent="0.45">
      <c r="A2380">
        <v>920568</v>
      </c>
      <c r="B2380" t="s">
        <v>28</v>
      </c>
      <c r="C2380" t="s">
        <v>25</v>
      </c>
      <c r="D2380" t="s">
        <v>15</v>
      </c>
      <c r="E2380" t="s">
        <v>78</v>
      </c>
      <c r="F2380">
        <v>48346</v>
      </c>
      <c r="G2380">
        <f t="shared" si="148"/>
        <v>-4.420007172667248E-2</v>
      </c>
      <c r="H2380" t="str">
        <f t="shared" si="149"/>
        <v>Normal</v>
      </c>
      <c r="I2380" t="str">
        <f t="shared" si="150"/>
        <v>Normal</v>
      </c>
      <c r="J2380" s="14" t="str">
        <f t="shared" si="151"/>
        <v>Class 5</v>
      </c>
    </row>
    <row r="2381" spans="1:10" x14ac:dyDescent="0.45">
      <c r="A2381">
        <v>114306</v>
      </c>
      <c r="B2381" t="s">
        <v>28</v>
      </c>
      <c r="C2381" t="s">
        <v>25</v>
      </c>
      <c r="D2381" t="s">
        <v>15</v>
      </c>
      <c r="E2381" t="s">
        <v>81</v>
      </c>
      <c r="F2381">
        <v>48320</v>
      </c>
      <c r="G2381">
        <f t="shared" si="148"/>
        <v>-4.5121674751910347E-2</v>
      </c>
      <c r="H2381" t="str">
        <f t="shared" si="149"/>
        <v>Normal</v>
      </c>
      <c r="I2381" t="str">
        <f t="shared" si="150"/>
        <v>Normal</v>
      </c>
      <c r="J2381" s="14" t="str">
        <f t="shared" si="151"/>
        <v>Class 5</v>
      </c>
    </row>
    <row r="2382" spans="1:10" x14ac:dyDescent="0.45">
      <c r="A2382">
        <v>516967</v>
      </c>
      <c r="B2382" t="s">
        <v>28</v>
      </c>
      <c r="C2382" t="s">
        <v>33</v>
      </c>
      <c r="D2382" t="s">
        <v>11</v>
      </c>
      <c r="E2382" t="s">
        <v>79</v>
      </c>
      <c r="F2382">
        <v>48308</v>
      </c>
      <c r="G2382">
        <f t="shared" si="148"/>
        <v>-4.5547029994327824E-2</v>
      </c>
      <c r="H2382" t="str">
        <f t="shared" si="149"/>
        <v>Normal</v>
      </c>
      <c r="I2382" t="str">
        <f t="shared" si="150"/>
        <v>Normal</v>
      </c>
      <c r="J2382" s="14" t="str">
        <f t="shared" si="151"/>
        <v>Class 5</v>
      </c>
    </row>
    <row r="2383" spans="1:10" x14ac:dyDescent="0.45">
      <c r="A2383">
        <v>15315</v>
      </c>
      <c r="B2383" t="s">
        <v>28</v>
      </c>
      <c r="C2383" t="s">
        <v>26</v>
      </c>
      <c r="D2383" t="s">
        <v>15</v>
      </c>
      <c r="E2383" t="s">
        <v>81</v>
      </c>
      <c r="F2383">
        <v>48303</v>
      </c>
      <c r="G2383">
        <f t="shared" si="148"/>
        <v>-4.5724261345335103E-2</v>
      </c>
      <c r="H2383" t="str">
        <f t="shared" si="149"/>
        <v>Normal</v>
      </c>
      <c r="I2383" t="str">
        <f t="shared" si="150"/>
        <v>Normal</v>
      </c>
      <c r="J2383" s="14" t="str">
        <f t="shared" si="151"/>
        <v>Class 5</v>
      </c>
    </row>
    <row r="2384" spans="1:10" x14ac:dyDescent="0.45">
      <c r="A2384">
        <v>769287</v>
      </c>
      <c r="B2384" t="s">
        <v>28</v>
      </c>
      <c r="C2384" t="s">
        <v>26</v>
      </c>
      <c r="D2384" t="s">
        <v>15</v>
      </c>
      <c r="E2384" t="s">
        <v>80</v>
      </c>
      <c r="F2384">
        <v>48223</v>
      </c>
      <c r="G2384">
        <f t="shared" si="148"/>
        <v>-4.8559962961451618E-2</v>
      </c>
      <c r="H2384" t="str">
        <f t="shared" si="149"/>
        <v>Normal</v>
      </c>
      <c r="I2384" t="str">
        <f t="shared" si="150"/>
        <v>Normal</v>
      </c>
      <c r="J2384" s="14" t="str">
        <f t="shared" si="151"/>
        <v>Class 5</v>
      </c>
    </row>
    <row r="2385" spans="1:10" x14ac:dyDescent="0.45">
      <c r="A2385">
        <v>160711</v>
      </c>
      <c r="B2385" t="s">
        <v>28</v>
      </c>
      <c r="C2385" t="s">
        <v>26</v>
      </c>
      <c r="D2385" t="s">
        <v>13</v>
      </c>
      <c r="E2385" t="s">
        <v>84</v>
      </c>
      <c r="F2385">
        <v>48205</v>
      </c>
      <c r="G2385">
        <f t="shared" si="148"/>
        <v>-4.9197995825077834E-2</v>
      </c>
      <c r="H2385" t="str">
        <f t="shared" si="149"/>
        <v>Normal</v>
      </c>
      <c r="I2385" t="str">
        <f t="shared" si="150"/>
        <v>Normal</v>
      </c>
      <c r="J2385" s="14" t="str">
        <f t="shared" si="151"/>
        <v>Class 5</v>
      </c>
    </row>
    <row r="2386" spans="1:10" x14ac:dyDescent="0.45">
      <c r="A2386">
        <v>873768</v>
      </c>
      <c r="B2386" t="s">
        <v>28</v>
      </c>
      <c r="C2386" t="s">
        <v>26</v>
      </c>
      <c r="D2386" t="s">
        <v>15</v>
      </c>
      <c r="E2386" t="s">
        <v>80</v>
      </c>
      <c r="F2386">
        <v>48191</v>
      </c>
      <c r="G2386">
        <f t="shared" si="148"/>
        <v>-4.9694243607898224E-2</v>
      </c>
      <c r="H2386" t="str">
        <f t="shared" si="149"/>
        <v>Normal</v>
      </c>
      <c r="I2386" t="str">
        <f t="shared" si="150"/>
        <v>Normal</v>
      </c>
      <c r="J2386" s="14" t="str">
        <f t="shared" si="151"/>
        <v>Class 5</v>
      </c>
    </row>
    <row r="2387" spans="1:10" x14ac:dyDescent="0.45">
      <c r="A2387">
        <v>592167</v>
      </c>
      <c r="B2387" t="s">
        <v>28</v>
      </c>
      <c r="C2387" t="s">
        <v>25</v>
      </c>
      <c r="D2387" t="s">
        <v>18</v>
      </c>
      <c r="E2387" t="s">
        <v>77</v>
      </c>
      <c r="F2387">
        <v>48181</v>
      </c>
      <c r="G2387">
        <f t="shared" si="148"/>
        <v>-5.0048706309912788E-2</v>
      </c>
      <c r="H2387" t="str">
        <f t="shared" si="149"/>
        <v>Normal</v>
      </c>
      <c r="I2387" t="str">
        <f t="shared" si="150"/>
        <v>Normal</v>
      </c>
      <c r="J2387" s="14" t="str">
        <f t="shared" si="151"/>
        <v>Class 5</v>
      </c>
    </row>
    <row r="2388" spans="1:10" x14ac:dyDescent="0.45">
      <c r="A2388">
        <v>460608</v>
      </c>
      <c r="B2388" t="s">
        <v>28</v>
      </c>
      <c r="C2388" t="s">
        <v>26</v>
      </c>
      <c r="D2388" t="s">
        <v>18</v>
      </c>
      <c r="E2388" t="s">
        <v>77</v>
      </c>
      <c r="F2388">
        <v>48149</v>
      </c>
      <c r="G2388">
        <f t="shared" si="148"/>
        <v>-5.1182986956359401E-2</v>
      </c>
      <c r="H2388" t="str">
        <f t="shared" si="149"/>
        <v>Normal</v>
      </c>
      <c r="I2388" t="str">
        <f t="shared" si="150"/>
        <v>Normal</v>
      </c>
      <c r="J2388" s="14" t="str">
        <f t="shared" si="151"/>
        <v>Class 5</v>
      </c>
    </row>
    <row r="2389" spans="1:10" x14ac:dyDescent="0.45">
      <c r="A2389">
        <v>718500</v>
      </c>
      <c r="B2389" t="s">
        <v>28</v>
      </c>
      <c r="C2389" t="s">
        <v>25</v>
      </c>
      <c r="D2389" t="s">
        <v>18</v>
      </c>
      <c r="E2389" t="s">
        <v>77</v>
      </c>
      <c r="F2389">
        <v>48142</v>
      </c>
      <c r="G2389">
        <f t="shared" si="148"/>
        <v>-5.1431110847769593E-2</v>
      </c>
      <c r="H2389" t="str">
        <f t="shared" si="149"/>
        <v>Normal</v>
      </c>
      <c r="I2389" t="str">
        <f t="shared" si="150"/>
        <v>Normal</v>
      </c>
      <c r="J2389" s="14" t="str">
        <f t="shared" si="151"/>
        <v>Class 5</v>
      </c>
    </row>
    <row r="2390" spans="1:10" x14ac:dyDescent="0.45">
      <c r="A2390">
        <v>582675</v>
      </c>
      <c r="B2390" t="s">
        <v>28</v>
      </c>
      <c r="C2390" t="s">
        <v>25</v>
      </c>
      <c r="D2390" t="s">
        <v>18</v>
      </c>
      <c r="E2390" t="s">
        <v>78</v>
      </c>
      <c r="F2390">
        <v>48114</v>
      </c>
      <c r="G2390">
        <f t="shared" si="148"/>
        <v>-5.2423606413410373E-2</v>
      </c>
      <c r="H2390" t="str">
        <f t="shared" si="149"/>
        <v>Normal</v>
      </c>
      <c r="I2390" t="str">
        <f t="shared" si="150"/>
        <v>Normal</v>
      </c>
      <c r="J2390" s="14" t="str">
        <f t="shared" si="151"/>
        <v>Class 5</v>
      </c>
    </row>
    <row r="2391" spans="1:10" x14ac:dyDescent="0.45">
      <c r="A2391">
        <v>428887</v>
      </c>
      <c r="B2391" t="s">
        <v>28</v>
      </c>
      <c r="C2391" t="s">
        <v>33</v>
      </c>
      <c r="D2391" t="s">
        <v>17</v>
      </c>
      <c r="E2391" t="s">
        <v>84</v>
      </c>
      <c r="F2391">
        <v>48066</v>
      </c>
      <c r="G2391">
        <f t="shared" si="148"/>
        <v>-5.4125027383080282E-2</v>
      </c>
      <c r="H2391" t="str">
        <f t="shared" si="149"/>
        <v>Normal</v>
      </c>
      <c r="I2391" t="str">
        <f t="shared" si="150"/>
        <v>Normal</v>
      </c>
      <c r="J2391" s="14" t="str">
        <f t="shared" si="151"/>
        <v>Class 5</v>
      </c>
    </row>
    <row r="2392" spans="1:10" x14ac:dyDescent="0.45">
      <c r="A2392">
        <v>745878</v>
      </c>
      <c r="B2392" t="s">
        <v>28</v>
      </c>
      <c r="C2392" t="s">
        <v>26</v>
      </c>
      <c r="D2392" t="s">
        <v>15</v>
      </c>
      <c r="E2392" t="s">
        <v>77</v>
      </c>
      <c r="F2392">
        <v>48013</v>
      </c>
      <c r="G2392">
        <f t="shared" si="148"/>
        <v>-5.6003679703757477E-2</v>
      </c>
      <c r="H2392" t="str">
        <f t="shared" si="149"/>
        <v>Normal</v>
      </c>
      <c r="I2392" t="str">
        <f t="shared" si="150"/>
        <v>Normal</v>
      </c>
      <c r="J2392" s="14" t="str">
        <f t="shared" si="151"/>
        <v>Class 5</v>
      </c>
    </row>
    <row r="2393" spans="1:10" x14ac:dyDescent="0.45">
      <c r="A2393">
        <v>908214</v>
      </c>
      <c r="B2393" t="s">
        <v>28</v>
      </c>
      <c r="C2393" t="s">
        <v>26</v>
      </c>
      <c r="D2393" t="s">
        <v>13</v>
      </c>
      <c r="E2393" t="s">
        <v>78</v>
      </c>
      <c r="F2393">
        <v>48007</v>
      </c>
      <c r="G2393">
        <f t="shared" si="148"/>
        <v>-5.6216357324966215E-2</v>
      </c>
      <c r="H2393" t="str">
        <f t="shared" si="149"/>
        <v>Normal</v>
      </c>
      <c r="I2393" t="str">
        <f t="shared" si="150"/>
        <v>Normal</v>
      </c>
      <c r="J2393" s="14" t="str">
        <f t="shared" si="151"/>
        <v>Class 5</v>
      </c>
    </row>
    <row r="2394" spans="1:10" x14ac:dyDescent="0.45">
      <c r="A2394">
        <v>765967</v>
      </c>
      <c r="B2394" t="s">
        <v>28</v>
      </c>
      <c r="C2394" t="s">
        <v>26</v>
      </c>
      <c r="D2394" t="s">
        <v>15</v>
      </c>
      <c r="E2394" t="s">
        <v>77</v>
      </c>
      <c r="F2394">
        <v>47975</v>
      </c>
      <c r="G2394">
        <f t="shared" si="148"/>
        <v>-5.7350637971412821E-2</v>
      </c>
      <c r="H2394" t="str">
        <f t="shared" si="149"/>
        <v>Normal</v>
      </c>
      <c r="I2394" t="str">
        <f t="shared" si="150"/>
        <v>Normal</v>
      </c>
      <c r="J2394" s="14" t="str">
        <f t="shared" si="151"/>
        <v>Class 5</v>
      </c>
    </row>
    <row r="2395" spans="1:10" x14ac:dyDescent="0.45">
      <c r="A2395">
        <v>869836</v>
      </c>
      <c r="B2395" t="s">
        <v>28</v>
      </c>
      <c r="C2395" t="s">
        <v>25</v>
      </c>
      <c r="D2395" t="s">
        <v>15</v>
      </c>
      <c r="E2395" t="s">
        <v>79</v>
      </c>
      <c r="F2395">
        <v>47925</v>
      </c>
      <c r="G2395">
        <f t="shared" si="148"/>
        <v>-5.9122951481485643E-2</v>
      </c>
      <c r="H2395" t="str">
        <f t="shared" si="149"/>
        <v>Normal</v>
      </c>
      <c r="I2395" t="str">
        <f t="shared" si="150"/>
        <v>Normal</v>
      </c>
      <c r="J2395" s="14" t="str">
        <f t="shared" si="151"/>
        <v>Class 5</v>
      </c>
    </row>
    <row r="2396" spans="1:10" x14ac:dyDescent="0.45">
      <c r="A2396">
        <v>621297</v>
      </c>
      <c r="B2396" t="s">
        <v>28</v>
      </c>
      <c r="C2396" t="s">
        <v>26</v>
      </c>
      <c r="D2396" t="s">
        <v>16</v>
      </c>
      <c r="E2396" t="s">
        <v>80</v>
      </c>
      <c r="F2396">
        <v>47912</v>
      </c>
      <c r="G2396">
        <f t="shared" si="148"/>
        <v>-5.958375299410458E-2</v>
      </c>
      <c r="H2396" t="str">
        <f t="shared" si="149"/>
        <v>Normal</v>
      </c>
      <c r="I2396" t="str">
        <f t="shared" si="150"/>
        <v>Normal</v>
      </c>
      <c r="J2396" s="14" t="str">
        <f t="shared" si="151"/>
        <v>Class 5</v>
      </c>
    </row>
    <row r="2397" spans="1:10" x14ac:dyDescent="0.45">
      <c r="A2397">
        <v>751324</v>
      </c>
      <c r="B2397" t="s">
        <v>28</v>
      </c>
      <c r="C2397" t="s">
        <v>25</v>
      </c>
      <c r="D2397" t="s">
        <v>15</v>
      </c>
      <c r="E2397" t="s">
        <v>84</v>
      </c>
      <c r="F2397">
        <v>47884</v>
      </c>
      <c r="G2397">
        <f t="shared" si="148"/>
        <v>-6.057624855974536E-2</v>
      </c>
      <c r="H2397" t="str">
        <f t="shared" si="149"/>
        <v>Normal</v>
      </c>
      <c r="I2397" t="str">
        <f t="shared" si="150"/>
        <v>Normal</v>
      </c>
      <c r="J2397" s="14" t="str">
        <f t="shared" si="151"/>
        <v>Class 5</v>
      </c>
    </row>
    <row r="2398" spans="1:10" x14ac:dyDescent="0.45">
      <c r="A2398">
        <v>471695</v>
      </c>
      <c r="B2398" t="s">
        <v>28</v>
      </c>
      <c r="C2398" t="s">
        <v>26</v>
      </c>
      <c r="D2398" t="s">
        <v>15</v>
      </c>
      <c r="E2398" t="s">
        <v>80</v>
      </c>
      <c r="F2398">
        <v>47876</v>
      </c>
      <c r="G2398">
        <f t="shared" si="148"/>
        <v>-6.0859818721357012E-2</v>
      </c>
      <c r="H2398" t="str">
        <f t="shared" si="149"/>
        <v>Normal</v>
      </c>
      <c r="I2398" t="str">
        <f t="shared" si="150"/>
        <v>Normal</v>
      </c>
      <c r="J2398" s="14" t="str">
        <f t="shared" si="151"/>
        <v>Class 5</v>
      </c>
    </row>
    <row r="2399" spans="1:10" x14ac:dyDescent="0.45">
      <c r="A2399">
        <v>137521</v>
      </c>
      <c r="B2399" t="s">
        <v>28</v>
      </c>
      <c r="C2399" t="s">
        <v>26</v>
      </c>
      <c r="D2399" t="s">
        <v>10</v>
      </c>
      <c r="E2399" t="s">
        <v>79</v>
      </c>
      <c r="F2399">
        <v>47861</v>
      </c>
      <c r="G2399">
        <f t="shared" si="148"/>
        <v>-6.1391512774378855E-2</v>
      </c>
      <c r="H2399" t="str">
        <f t="shared" si="149"/>
        <v>Normal</v>
      </c>
      <c r="I2399" t="str">
        <f t="shared" si="150"/>
        <v>Normal</v>
      </c>
      <c r="J2399" s="14" t="str">
        <f t="shared" si="151"/>
        <v>Class 5</v>
      </c>
    </row>
    <row r="2400" spans="1:10" x14ac:dyDescent="0.45">
      <c r="A2400">
        <v>961113</v>
      </c>
      <c r="B2400" t="s">
        <v>28</v>
      </c>
      <c r="C2400" t="s">
        <v>25</v>
      </c>
      <c r="D2400" t="s">
        <v>18</v>
      </c>
      <c r="E2400" t="s">
        <v>79</v>
      </c>
      <c r="F2400">
        <v>47856</v>
      </c>
      <c r="G2400">
        <f t="shared" si="148"/>
        <v>-6.1568744125386141E-2</v>
      </c>
      <c r="H2400" t="str">
        <f t="shared" si="149"/>
        <v>Normal</v>
      </c>
      <c r="I2400" t="str">
        <f t="shared" si="150"/>
        <v>Normal</v>
      </c>
      <c r="J2400" s="14" t="str">
        <f t="shared" si="151"/>
        <v>Class 5</v>
      </c>
    </row>
    <row r="2401" spans="1:10" x14ac:dyDescent="0.45">
      <c r="A2401">
        <v>571257</v>
      </c>
      <c r="B2401" t="s">
        <v>28</v>
      </c>
      <c r="C2401" t="s">
        <v>25</v>
      </c>
      <c r="D2401" t="s">
        <v>18</v>
      </c>
      <c r="E2401" t="s">
        <v>77</v>
      </c>
      <c r="F2401">
        <v>47823</v>
      </c>
      <c r="G2401">
        <f t="shared" si="148"/>
        <v>-6.27384710420342E-2</v>
      </c>
      <c r="H2401" t="str">
        <f t="shared" si="149"/>
        <v>Normal</v>
      </c>
      <c r="I2401" t="str">
        <f t="shared" si="150"/>
        <v>Normal</v>
      </c>
      <c r="J2401" s="14" t="str">
        <f t="shared" si="151"/>
        <v>Class 5</v>
      </c>
    </row>
    <row r="2402" spans="1:10" x14ac:dyDescent="0.45">
      <c r="A2402">
        <v>45977</v>
      </c>
      <c r="B2402" t="s">
        <v>28</v>
      </c>
      <c r="C2402" t="s">
        <v>25</v>
      </c>
      <c r="D2402" t="s">
        <v>13</v>
      </c>
      <c r="E2402" t="s">
        <v>79</v>
      </c>
      <c r="F2402">
        <v>47813</v>
      </c>
      <c r="G2402">
        <f t="shared" si="148"/>
        <v>-6.3092933744048771E-2</v>
      </c>
      <c r="H2402" t="str">
        <f t="shared" si="149"/>
        <v>Normal</v>
      </c>
      <c r="I2402" t="str">
        <f t="shared" si="150"/>
        <v>Normal</v>
      </c>
      <c r="J2402" s="14" t="str">
        <f t="shared" si="151"/>
        <v>Class 5</v>
      </c>
    </row>
    <row r="2403" spans="1:10" x14ac:dyDescent="0.45">
      <c r="A2403">
        <v>580219</v>
      </c>
      <c r="B2403" t="s">
        <v>28</v>
      </c>
      <c r="C2403" t="s">
        <v>25</v>
      </c>
      <c r="D2403" t="s">
        <v>15</v>
      </c>
      <c r="E2403" t="s">
        <v>78</v>
      </c>
      <c r="F2403">
        <v>47799</v>
      </c>
      <c r="G2403">
        <f t="shared" si="148"/>
        <v>-6.3589181526869154E-2</v>
      </c>
      <c r="H2403" t="str">
        <f t="shared" si="149"/>
        <v>Normal</v>
      </c>
      <c r="I2403" t="str">
        <f t="shared" si="150"/>
        <v>Normal</v>
      </c>
      <c r="J2403" s="14" t="str">
        <f t="shared" si="151"/>
        <v>Class 5</v>
      </c>
    </row>
    <row r="2404" spans="1:10" x14ac:dyDescent="0.45">
      <c r="A2404">
        <v>561271</v>
      </c>
      <c r="B2404" t="s">
        <v>28</v>
      </c>
      <c r="C2404" t="s">
        <v>26</v>
      </c>
      <c r="D2404" t="s">
        <v>12</v>
      </c>
      <c r="E2404" t="s">
        <v>79</v>
      </c>
      <c r="F2404">
        <v>47784</v>
      </c>
      <c r="G2404">
        <f t="shared" si="148"/>
        <v>-6.4120875579891004E-2</v>
      </c>
      <c r="H2404" t="str">
        <f t="shared" si="149"/>
        <v>Normal</v>
      </c>
      <c r="I2404" t="str">
        <f t="shared" si="150"/>
        <v>Normal</v>
      </c>
      <c r="J2404" s="14" t="str">
        <f t="shared" si="151"/>
        <v>Class 5</v>
      </c>
    </row>
    <row r="2405" spans="1:10" x14ac:dyDescent="0.45">
      <c r="A2405">
        <v>801518</v>
      </c>
      <c r="B2405" t="s">
        <v>28</v>
      </c>
      <c r="C2405" t="s">
        <v>25</v>
      </c>
      <c r="D2405" t="s">
        <v>18</v>
      </c>
      <c r="E2405" t="s">
        <v>77</v>
      </c>
      <c r="F2405">
        <v>47779</v>
      </c>
      <c r="G2405">
        <f t="shared" si="148"/>
        <v>-6.4298106930898283E-2</v>
      </c>
      <c r="H2405" t="str">
        <f t="shared" si="149"/>
        <v>Normal</v>
      </c>
      <c r="I2405" t="str">
        <f t="shared" si="150"/>
        <v>Normal</v>
      </c>
      <c r="J2405" s="14" t="str">
        <f t="shared" si="151"/>
        <v>Class 5</v>
      </c>
    </row>
    <row r="2406" spans="1:10" x14ac:dyDescent="0.45">
      <c r="A2406">
        <v>892720</v>
      </c>
      <c r="B2406" t="s">
        <v>28</v>
      </c>
      <c r="C2406" t="s">
        <v>26</v>
      </c>
      <c r="D2406" t="s">
        <v>18</v>
      </c>
      <c r="E2406" t="s">
        <v>77</v>
      </c>
      <c r="F2406">
        <v>47772</v>
      </c>
      <c r="G2406">
        <f t="shared" si="148"/>
        <v>-6.4546230822308481E-2</v>
      </c>
      <c r="H2406" t="str">
        <f t="shared" si="149"/>
        <v>Normal</v>
      </c>
      <c r="I2406" t="str">
        <f t="shared" si="150"/>
        <v>Normal</v>
      </c>
      <c r="J2406" s="14" t="str">
        <f t="shared" si="151"/>
        <v>Class 5</v>
      </c>
    </row>
    <row r="2407" spans="1:10" x14ac:dyDescent="0.45">
      <c r="A2407">
        <v>737409</v>
      </c>
      <c r="B2407" t="s">
        <v>28</v>
      </c>
      <c r="C2407" t="s">
        <v>25</v>
      </c>
      <c r="D2407" t="s">
        <v>15</v>
      </c>
      <c r="E2407" t="s">
        <v>79</v>
      </c>
      <c r="F2407">
        <v>47739</v>
      </c>
      <c r="G2407">
        <f t="shared" si="148"/>
        <v>-6.571595773895654E-2</v>
      </c>
      <c r="H2407" t="str">
        <f t="shared" si="149"/>
        <v>Normal</v>
      </c>
      <c r="I2407" t="str">
        <f t="shared" si="150"/>
        <v>Normal</v>
      </c>
      <c r="J2407" s="14" t="str">
        <f t="shared" si="151"/>
        <v>Class 5</v>
      </c>
    </row>
    <row r="2408" spans="1:10" x14ac:dyDescent="0.45">
      <c r="A2408">
        <v>880787</v>
      </c>
      <c r="B2408" t="s">
        <v>28</v>
      </c>
      <c r="C2408" t="s">
        <v>25</v>
      </c>
      <c r="D2408" t="s">
        <v>18</v>
      </c>
      <c r="E2408" t="s">
        <v>77</v>
      </c>
      <c r="F2408">
        <v>47704</v>
      </c>
      <c r="G2408">
        <f t="shared" si="148"/>
        <v>-6.6956577196007519E-2</v>
      </c>
      <c r="H2408" t="str">
        <f t="shared" si="149"/>
        <v>Normal</v>
      </c>
      <c r="I2408" t="str">
        <f t="shared" si="150"/>
        <v>Normal</v>
      </c>
      <c r="J2408" s="14" t="str">
        <f t="shared" si="151"/>
        <v>Class 5</v>
      </c>
    </row>
    <row r="2409" spans="1:10" x14ac:dyDescent="0.45">
      <c r="A2409">
        <v>507841</v>
      </c>
      <c r="B2409" t="s">
        <v>28</v>
      </c>
      <c r="C2409" t="s">
        <v>25</v>
      </c>
      <c r="D2409" t="s">
        <v>13</v>
      </c>
      <c r="E2409" t="s">
        <v>77</v>
      </c>
      <c r="F2409">
        <v>47691</v>
      </c>
      <c r="G2409">
        <f t="shared" si="148"/>
        <v>-6.7417378708626449E-2</v>
      </c>
      <c r="H2409" t="str">
        <f t="shared" si="149"/>
        <v>Normal</v>
      </c>
      <c r="I2409" t="str">
        <f t="shared" si="150"/>
        <v>Normal</v>
      </c>
      <c r="J2409" s="14" t="str">
        <f t="shared" si="151"/>
        <v>Class 5</v>
      </c>
    </row>
    <row r="2410" spans="1:10" x14ac:dyDescent="0.45">
      <c r="A2410">
        <v>133347</v>
      </c>
      <c r="B2410" t="s">
        <v>28</v>
      </c>
      <c r="C2410" t="s">
        <v>25</v>
      </c>
      <c r="D2410" t="s">
        <v>15</v>
      </c>
      <c r="E2410" t="s">
        <v>80</v>
      </c>
      <c r="F2410">
        <v>47686</v>
      </c>
      <c r="G2410">
        <f t="shared" si="148"/>
        <v>-6.7594610059633742E-2</v>
      </c>
      <c r="H2410" t="str">
        <f t="shared" si="149"/>
        <v>Normal</v>
      </c>
      <c r="I2410" t="str">
        <f t="shared" si="150"/>
        <v>Normal</v>
      </c>
      <c r="J2410" s="14" t="str">
        <f t="shared" si="151"/>
        <v>Class 5</v>
      </c>
    </row>
    <row r="2411" spans="1:10" x14ac:dyDescent="0.45">
      <c r="A2411">
        <v>442094</v>
      </c>
      <c r="B2411" t="s">
        <v>28</v>
      </c>
      <c r="C2411" t="s">
        <v>25</v>
      </c>
      <c r="D2411" t="s">
        <v>13</v>
      </c>
      <c r="E2411" t="s">
        <v>77</v>
      </c>
      <c r="F2411">
        <v>47681</v>
      </c>
      <c r="G2411">
        <f t="shared" si="148"/>
        <v>-6.7771841410641021E-2</v>
      </c>
      <c r="H2411" t="str">
        <f t="shared" si="149"/>
        <v>Normal</v>
      </c>
      <c r="I2411" t="str">
        <f t="shared" si="150"/>
        <v>Normal</v>
      </c>
      <c r="J2411" s="14" t="str">
        <f t="shared" si="151"/>
        <v>Class 5</v>
      </c>
    </row>
    <row r="2412" spans="1:10" x14ac:dyDescent="0.45">
      <c r="A2412">
        <v>402580</v>
      </c>
      <c r="B2412" t="s">
        <v>28</v>
      </c>
      <c r="C2412" t="s">
        <v>26</v>
      </c>
      <c r="D2412" t="s">
        <v>18</v>
      </c>
      <c r="E2412" t="s">
        <v>79</v>
      </c>
      <c r="F2412">
        <v>47672</v>
      </c>
      <c r="G2412">
        <f t="shared" si="148"/>
        <v>-6.8090857842454125E-2</v>
      </c>
      <c r="H2412" t="str">
        <f t="shared" si="149"/>
        <v>Normal</v>
      </c>
      <c r="I2412" t="str">
        <f t="shared" si="150"/>
        <v>Normal</v>
      </c>
      <c r="J2412" s="14" t="str">
        <f t="shared" si="151"/>
        <v>Class 5</v>
      </c>
    </row>
    <row r="2413" spans="1:10" x14ac:dyDescent="0.45">
      <c r="A2413">
        <v>880677</v>
      </c>
      <c r="B2413" t="s">
        <v>28</v>
      </c>
      <c r="C2413" t="s">
        <v>25</v>
      </c>
      <c r="D2413" t="s">
        <v>15</v>
      </c>
      <c r="E2413" t="s">
        <v>81</v>
      </c>
      <c r="F2413">
        <v>47669</v>
      </c>
      <c r="G2413">
        <f t="shared" si="148"/>
        <v>-6.8197196653058498E-2</v>
      </c>
      <c r="H2413" t="str">
        <f t="shared" si="149"/>
        <v>Normal</v>
      </c>
      <c r="I2413" t="str">
        <f t="shared" si="150"/>
        <v>Normal</v>
      </c>
      <c r="J2413" s="14" t="str">
        <f t="shared" si="151"/>
        <v>Class 5</v>
      </c>
    </row>
    <row r="2414" spans="1:10" x14ac:dyDescent="0.45">
      <c r="A2414">
        <v>888534</v>
      </c>
      <c r="B2414" t="s">
        <v>28</v>
      </c>
      <c r="C2414" t="s">
        <v>25</v>
      </c>
      <c r="D2414" t="s">
        <v>18</v>
      </c>
      <c r="E2414" t="s">
        <v>76</v>
      </c>
      <c r="F2414">
        <v>47650</v>
      </c>
      <c r="G2414">
        <f t="shared" si="148"/>
        <v>-6.8870675786886174E-2</v>
      </c>
      <c r="H2414" t="str">
        <f t="shared" si="149"/>
        <v>Normal</v>
      </c>
      <c r="I2414" t="str">
        <f t="shared" si="150"/>
        <v>Normal</v>
      </c>
      <c r="J2414" s="14" t="str">
        <f t="shared" si="151"/>
        <v>Class 5</v>
      </c>
    </row>
    <row r="2415" spans="1:10" x14ac:dyDescent="0.45">
      <c r="A2415">
        <v>24128</v>
      </c>
      <c r="B2415" t="s">
        <v>28</v>
      </c>
      <c r="C2415" t="s">
        <v>26</v>
      </c>
      <c r="D2415" t="s">
        <v>16</v>
      </c>
      <c r="E2415" t="s">
        <v>84</v>
      </c>
      <c r="F2415">
        <v>47611</v>
      </c>
      <c r="G2415">
        <f t="shared" si="148"/>
        <v>-7.0253080324742964E-2</v>
      </c>
      <c r="H2415" t="str">
        <f t="shared" si="149"/>
        <v>Normal</v>
      </c>
      <c r="I2415" t="str">
        <f t="shared" si="150"/>
        <v>Normal</v>
      </c>
      <c r="J2415" s="14" t="str">
        <f t="shared" si="151"/>
        <v>Class 5</v>
      </c>
    </row>
    <row r="2416" spans="1:10" x14ac:dyDescent="0.45">
      <c r="A2416">
        <v>816124</v>
      </c>
      <c r="B2416" t="s">
        <v>28</v>
      </c>
      <c r="C2416" t="s">
        <v>25</v>
      </c>
      <c r="D2416" t="s">
        <v>16</v>
      </c>
      <c r="E2416" t="s">
        <v>76</v>
      </c>
      <c r="F2416">
        <v>47611</v>
      </c>
      <c r="G2416">
        <f t="shared" si="148"/>
        <v>-7.0253080324742964E-2</v>
      </c>
      <c r="H2416" t="str">
        <f t="shared" si="149"/>
        <v>Normal</v>
      </c>
      <c r="I2416" t="str">
        <f t="shared" si="150"/>
        <v>Normal</v>
      </c>
      <c r="J2416" s="14" t="str">
        <f t="shared" si="151"/>
        <v>Class 5</v>
      </c>
    </row>
    <row r="2417" spans="1:10" x14ac:dyDescent="0.45">
      <c r="A2417">
        <v>26542</v>
      </c>
      <c r="B2417" t="s">
        <v>28</v>
      </c>
      <c r="C2417" t="s">
        <v>25</v>
      </c>
      <c r="D2417" t="s">
        <v>18</v>
      </c>
      <c r="E2417" t="s">
        <v>77</v>
      </c>
      <c r="F2417">
        <v>47561</v>
      </c>
      <c r="G2417">
        <f t="shared" si="148"/>
        <v>-7.2025393834815793E-2</v>
      </c>
      <c r="H2417" t="str">
        <f t="shared" si="149"/>
        <v>Normal</v>
      </c>
      <c r="I2417" t="str">
        <f t="shared" si="150"/>
        <v>Normal</v>
      </c>
      <c r="J2417" s="14" t="str">
        <f t="shared" si="151"/>
        <v>Class 5</v>
      </c>
    </row>
    <row r="2418" spans="1:10" x14ac:dyDescent="0.45">
      <c r="A2418">
        <v>665191</v>
      </c>
      <c r="B2418" t="s">
        <v>28</v>
      </c>
      <c r="C2418" t="s">
        <v>25</v>
      </c>
      <c r="D2418" t="s">
        <v>15</v>
      </c>
      <c r="E2418" t="s">
        <v>79</v>
      </c>
      <c r="F2418">
        <v>47531</v>
      </c>
      <c r="G2418">
        <f t="shared" si="148"/>
        <v>-7.3088781940859479E-2</v>
      </c>
      <c r="H2418" t="str">
        <f t="shared" si="149"/>
        <v>Normal</v>
      </c>
      <c r="I2418" t="str">
        <f t="shared" si="150"/>
        <v>Normal</v>
      </c>
      <c r="J2418" s="14" t="str">
        <f t="shared" si="151"/>
        <v>Class 5</v>
      </c>
    </row>
    <row r="2419" spans="1:10" x14ac:dyDescent="0.45">
      <c r="A2419">
        <v>872898</v>
      </c>
      <c r="B2419" t="s">
        <v>28</v>
      </c>
      <c r="C2419" t="s">
        <v>26</v>
      </c>
      <c r="D2419" t="s">
        <v>11</v>
      </c>
      <c r="E2419" t="s">
        <v>77</v>
      </c>
      <c r="F2419">
        <v>47520</v>
      </c>
      <c r="G2419">
        <f t="shared" si="148"/>
        <v>-7.3478690913075503E-2</v>
      </c>
      <c r="H2419" t="str">
        <f t="shared" si="149"/>
        <v>Normal</v>
      </c>
      <c r="I2419" t="str">
        <f t="shared" si="150"/>
        <v>Normal</v>
      </c>
      <c r="J2419" s="14" t="str">
        <f t="shared" si="151"/>
        <v>Class 5</v>
      </c>
    </row>
    <row r="2420" spans="1:10" x14ac:dyDescent="0.45">
      <c r="A2420">
        <v>132806</v>
      </c>
      <c r="B2420" t="s">
        <v>28</v>
      </c>
      <c r="C2420" t="s">
        <v>26</v>
      </c>
      <c r="D2420" t="s">
        <v>15</v>
      </c>
      <c r="E2420" t="s">
        <v>77</v>
      </c>
      <c r="F2420">
        <v>47505</v>
      </c>
      <c r="G2420">
        <f t="shared" si="148"/>
        <v>-7.4010384966097353E-2</v>
      </c>
      <c r="H2420" t="str">
        <f t="shared" si="149"/>
        <v>Normal</v>
      </c>
      <c r="I2420" t="str">
        <f t="shared" si="150"/>
        <v>Normal</v>
      </c>
      <c r="J2420" s="14" t="str">
        <f t="shared" si="151"/>
        <v>Class 5</v>
      </c>
    </row>
    <row r="2421" spans="1:10" x14ac:dyDescent="0.45">
      <c r="A2421">
        <v>485005</v>
      </c>
      <c r="B2421" t="s">
        <v>28</v>
      </c>
      <c r="C2421" t="s">
        <v>33</v>
      </c>
      <c r="D2421" t="s">
        <v>15</v>
      </c>
      <c r="E2421" t="s">
        <v>78</v>
      </c>
      <c r="F2421">
        <v>47503</v>
      </c>
      <c r="G2421">
        <f t="shared" si="148"/>
        <v>-7.4081277506500259E-2</v>
      </c>
      <c r="H2421" t="str">
        <f t="shared" si="149"/>
        <v>Normal</v>
      </c>
      <c r="I2421" t="str">
        <f t="shared" si="150"/>
        <v>Normal</v>
      </c>
      <c r="J2421" s="14" t="str">
        <f t="shared" si="151"/>
        <v>Class 5</v>
      </c>
    </row>
    <row r="2422" spans="1:10" x14ac:dyDescent="0.45">
      <c r="A2422">
        <v>378816</v>
      </c>
      <c r="B2422" t="s">
        <v>28</v>
      </c>
      <c r="C2422" t="s">
        <v>25</v>
      </c>
      <c r="D2422" t="s">
        <v>15</v>
      </c>
      <c r="E2422" t="s">
        <v>80</v>
      </c>
      <c r="F2422">
        <v>47469</v>
      </c>
      <c r="G2422">
        <f t="shared" si="148"/>
        <v>-7.5286450693349785E-2</v>
      </c>
      <c r="H2422" t="str">
        <f t="shared" si="149"/>
        <v>Normal</v>
      </c>
      <c r="I2422" t="str">
        <f t="shared" si="150"/>
        <v>Normal</v>
      </c>
      <c r="J2422" s="14" t="str">
        <f t="shared" si="151"/>
        <v>Class 5</v>
      </c>
    </row>
    <row r="2423" spans="1:10" x14ac:dyDescent="0.45">
      <c r="A2423">
        <v>556271</v>
      </c>
      <c r="B2423" t="s">
        <v>28</v>
      </c>
      <c r="C2423" t="s">
        <v>25</v>
      </c>
      <c r="D2423" t="s">
        <v>18</v>
      </c>
      <c r="E2423" t="s">
        <v>81</v>
      </c>
      <c r="F2423">
        <v>47449</v>
      </c>
      <c r="G2423">
        <f t="shared" si="148"/>
        <v>-7.5995376097378914E-2</v>
      </c>
      <c r="H2423" t="str">
        <f t="shared" si="149"/>
        <v>Normal</v>
      </c>
      <c r="I2423" t="str">
        <f t="shared" si="150"/>
        <v>Normal</v>
      </c>
      <c r="J2423" s="14" t="str">
        <f t="shared" si="151"/>
        <v>Class 5</v>
      </c>
    </row>
    <row r="2424" spans="1:10" x14ac:dyDescent="0.45">
      <c r="A2424">
        <v>507036</v>
      </c>
      <c r="B2424" t="s">
        <v>28</v>
      </c>
      <c r="C2424" t="s">
        <v>26</v>
      </c>
      <c r="D2424" t="s">
        <v>10</v>
      </c>
      <c r="E2424" t="s">
        <v>77</v>
      </c>
      <c r="F2424">
        <v>47444</v>
      </c>
      <c r="G2424">
        <f t="shared" si="148"/>
        <v>-7.6172607448386193E-2</v>
      </c>
      <c r="H2424" t="str">
        <f t="shared" si="149"/>
        <v>Normal</v>
      </c>
      <c r="I2424" t="str">
        <f t="shared" si="150"/>
        <v>Normal</v>
      </c>
      <c r="J2424" s="14" t="str">
        <f t="shared" si="151"/>
        <v>Class 5</v>
      </c>
    </row>
    <row r="2425" spans="1:10" x14ac:dyDescent="0.45">
      <c r="A2425">
        <v>227831</v>
      </c>
      <c r="B2425" t="s">
        <v>28</v>
      </c>
      <c r="C2425" t="s">
        <v>26</v>
      </c>
      <c r="D2425" t="s">
        <v>15</v>
      </c>
      <c r="E2425" t="s">
        <v>84</v>
      </c>
      <c r="F2425">
        <v>47435</v>
      </c>
      <c r="G2425">
        <f t="shared" si="148"/>
        <v>-7.6491623880199311E-2</v>
      </c>
      <c r="H2425" t="str">
        <f t="shared" si="149"/>
        <v>Normal</v>
      </c>
      <c r="I2425" t="str">
        <f t="shared" si="150"/>
        <v>Normal</v>
      </c>
      <c r="J2425" s="14" t="str">
        <f t="shared" si="151"/>
        <v>Class 5</v>
      </c>
    </row>
    <row r="2426" spans="1:10" x14ac:dyDescent="0.45">
      <c r="A2426">
        <v>41523</v>
      </c>
      <c r="B2426" t="s">
        <v>28</v>
      </c>
      <c r="C2426" t="s">
        <v>26</v>
      </c>
      <c r="D2426" t="s">
        <v>15</v>
      </c>
      <c r="E2426" t="s">
        <v>84</v>
      </c>
      <c r="F2426">
        <v>47394</v>
      </c>
      <c r="G2426">
        <f t="shared" si="148"/>
        <v>-7.7944920958459021E-2</v>
      </c>
      <c r="H2426" t="str">
        <f t="shared" si="149"/>
        <v>Normal</v>
      </c>
      <c r="I2426" t="str">
        <f t="shared" si="150"/>
        <v>Normal</v>
      </c>
      <c r="J2426" s="14" t="str">
        <f t="shared" si="151"/>
        <v>Class 5</v>
      </c>
    </row>
    <row r="2427" spans="1:10" x14ac:dyDescent="0.45">
      <c r="A2427">
        <v>570607</v>
      </c>
      <c r="B2427" t="s">
        <v>28</v>
      </c>
      <c r="C2427" t="s">
        <v>25</v>
      </c>
      <c r="D2427" t="s">
        <v>16</v>
      </c>
      <c r="E2427" t="s">
        <v>79</v>
      </c>
      <c r="F2427">
        <v>47389</v>
      </c>
      <c r="G2427">
        <f t="shared" si="148"/>
        <v>-7.81221523094663E-2</v>
      </c>
      <c r="H2427" t="str">
        <f t="shared" si="149"/>
        <v>Normal</v>
      </c>
      <c r="I2427" t="str">
        <f t="shared" si="150"/>
        <v>Normal</v>
      </c>
      <c r="J2427" s="14" t="str">
        <f t="shared" si="151"/>
        <v>Class 5</v>
      </c>
    </row>
    <row r="2428" spans="1:10" x14ac:dyDescent="0.45">
      <c r="A2428">
        <v>682173</v>
      </c>
      <c r="B2428" t="s">
        <v>28</v>
      </c>
      <c r="C2428" t="s">
        <v>25</v>
      </c>
      <c r="D2428" t="s">
        <v>10</v>
      </c>
      <c r="E2428" t="s">
        <v>78</v>
      </c>
      <c r="F2428">
        <v>47388</v>
      </c>
      <c r="G2428">
        <f t="shared" si="148"/>
        <v>-7.8157598579667753E-2</v>
      </c>
      <c r="H2428" t="str">
        <f t="shared" si="149"/>
        <v>Normal</v>
      </c>
      <c r="I2428" t="str">
        <f t="shared" si="150"/>
        <v>Normal</v>
      </c>
      <c r="J2428" s="14" t="str">
        <f t="shared" si="151"/>
        <v>Class 5</v>
      </c>
    </row>
    <row r="2429" spans="1:10" x14ac:dyDescent="0.45">
      <c r="A2429">
        <v>104440</v>
      </c>
      <c r="B2429" t="s">
        <v>28</v>
      </c>
      <c r="C2429" t="s">
        <v>26</v>
      </c>
      <c r="D2429" t="s">
        <v>10</v>
      </c>
      <c r="E2429" t="s">
        <v>78</v>
      </c>
      <c r="F2429">
        <v>47378</v>
      </c>
      <c r="G2429">
        <f t="shared" si="148"/>
        <v>-7.8512061281682324E-2</v>
      </c>
      <c r="H2429" t="str">
        <f t="shared" si="149"/>
        <v>Normal</v>
      </c>
      <c r="I2429" t="str">
        <f t="shared" si="150"/>
        <v>Normal</v>
      </c>
      <c r="J2429" s="14" t="str">
        <f t="shared" si="151"/>
        <v>Class 5</v>
      </c>
    </row>
    <row r="2430" spans="1:10" x14ac:dyDescent="0.45">
      <c r="A2430">
        <v>122591</v>
      </c>
      <c r="B2430" t="s">
        <v>28</v>
      </c>
      <c r="C2430" t="s">
        <v>26</v>
      </c>
      <c r="D2430" t="s">
        <v>15</v>
      </c>
      <c r="E2430" t="s">
        <v>80</v>
      </c>
      <c r="F2430">
        <v>47377</v>
      </c>
      <c r="G2430">
        <f t="shared" si="148"/>
        <v>-7.8547507551883777E-2</v>
      </c>
      <c r="H2430" t="str">
        <f t="shared" si="149"/>
        <v>Normal</v>
      </c>
      <c r="I2430" t="str">
        <f t="shared" si="150"/>
        <v>Normal</v>
      </c>
      <c r="J2430" s="14" t="str">
        <f t="shared" si="151"/>
        <v>Class 5</v>
      </c>
    </row>
    <row r="2431" spans="1:10" x14ac:dyDescent="0.45">
      <c r="A2431">
        <v>793738</v>
      </c>
      <c r="B2431" t="s">
        <v>28</v>
      </c>
      <c r="C2431" t="s">
        <v>26</v>
      </c>
      <c r="D2431" t="s">
        <v>18</v>
      </c>
      <c r="E2431" t="s">
        <v>81</v>
      </c>
      <c r="F2431">
        <v>47365</v>
      </c>
      <c r="G2431">
        <f t="shared" si="148"/>
        <v>-7.8972862794301255E-2</v>
      </c>
      <c r="H2431" t="str">
        <f t="shared" si="149"/>
        <v>Normal</v>
      </c>
      <c r="I2431" t="str">
        <f t="shared" si="150"/>
        <v>Normal</v>
      </c>
      <c r="J2431" s="14" t="str">
        <f t="shared" si="151"/>
        <v>Class 5</v>
      </c>
    </row>
    <row r="2432" spans="1:10" x14ac:dyDescent="0.45">
      <c r="A2432">
        <v>433347</v>
      </c>
      <c r="B2432" t="s">
        <v>28</v>
      </c>
      <c r="C2432" t="s">
        <v>26</v>
      </c>
      <c r="D2432" t="s">
        <v>16</v>
      </c>
      <c r="E2432" t="s">
        <v>76</v>
      </c>
      <c r="F2432">
        <v>47344</v>
      </c>
      <c r="G2432">
        <f t="shared" si="148"/>
        <v>-7.9717234468531836E-2</v>
      </c>
      <c r="H2432" t="str">
        <f t="shared" si="149"/>
        <v>Normal</v>
      </c>
      <c r="I2432" t="str">
        <f t="shared" si="150"/>
        <v>Normal</v>
      </c>
      <c r="J2432" s="14" t="str">
        <f t="shared" si="151"/>
        <v>Class 5</v>
      </c>
    </row>
    <row r="2433" spans="1:10" x14ac:dyDescent="0.45">
      <c r="A2433">
        <v>646630</v>
      </c>
      <c r="B2433" t="s">
        <v>28</v>
      </c>
      <c r="C2433" t="s">
        <v>25</v>
      </c>
      <c r="D2433" t="s">
        <v>15</v>
      </c>
      <c r="E2433" t="s">
        <v>84</v>
      </c>
      <c r="F2433">
        <v>47344</v>
      </c>
      <c r="G2433">
        <f t="shared" si="148"/>
        <v>-7.9717234468531836E-2</v>
      </c>
      <c r="H2433" t="str">
        <f t="shared" si="149"/>
        <v>Normal</v>
      </c>
      <c r="I2433" t="str">
        <f t="shared" si="150"/>
        <v>Normal</v>
      </c>
      <c r="J2433" s="14" t="str">
        <f t="shared" si="151"/>
        <v>Class 5</v>
      </c>
    </row>
    <row r="2434" spans="1:10" x14ac:dyDescent="0.45">
      <c r="A2434">
        <v>357876</v>
      </c>
      <c r="B2434" t="s">
        <v>28</v>
      </c>
      <c r="C2434" t="s">
        <v>25</v>
      </c>
      <c r="D2434" t="s">
        <v>16</v>
      </c>
      <c r="E2434" t="s">
        <v>77</v>
      </c>
      <c r="F2434">
        <v>47302</v>
      </c>
      <c r="G2434">
        <f t="shared" ref="G2434:G2497" si="152">(F2434-$L$6)/$L$5</f>
        <v>-8.1205977816993014E-2</v>
      </c>
      <c r="H2434" t="str">
        <f t="shared" ref="H2434:H2497" si="153">IF(ABS(G2434)&gt;2, "Outlier", "Normal")</f>
        <v>Normal</v>
      </c>
      <c r="I2434" t="str">
        <f t="shared" ref="I2434:I2497" si="154">IF(OR(F2434&lt;$Q$5, F2434&gt;$Q$6), "Outlier", "Normal")</f>
        <v>Normal</v>
      </c>
      <c r="J2434" s="14" t="str">
        <f t="shared" ref="J2434:J2497" si="155">IF(F2434 &lt;= MIN(F:F) + $Q$23, "Class 1",
IF(F2434 &lt;= MIN(F:F) + $Q$23 *2, "Class 2",
IF(F2434 &lt;= MIN(F:F) + $Q$23 *3, "Class 3",
IF(F2434 &lt;= MIN(F:F) + $Q$23 *4, "Class 4",
IF(F2434 &lt;= MIN(F:F) + $Q$23 *5, "Class 5",
IF(F2434 &lt;= MIN(F:F) + $Q$23 *6, "Class 6",
IF(F2434 &lt;= MIN(F:F) + $Q$23 *7, "Class 7",
IF(F2434 &lt;= MIN(F:F) + $Q$23 *8, "Class 7",
IF(F2434 &lt;= MIN(F:F) + $Q$23 *9, "Class 9",
IF(F2434 &lt;= MIN(F:F) + $Q$23 *10, "Class 10",
))))))))))</f>
        <v>Class 5</v>
      </c>
    </row>
    <row r="2435" spans="1:10" x14ac:dyDescent="0.45">
      <c r="A2435">
        <v>786222</v>
      </c>
      <c r="B2435" t="s">
        <v>28</v>
      </c>
      <c r="C2435" t="s">
        <v>25</v>
      </c>
      <c r="D2435" t="s">
        <v>15</v>
      </c>
      <c r="E2435" t="s">
        <v>81</v>
      </c>
      <c r="F2435">
        <v>47286</v>
      </c>
      <c r="G2435">
        <f t="shared" si="152"/>
        <v>-8.1773118140216317E-2</v>
      </c>
      <c r="H2435" t="str">
        <f t="shared" si="153"/>
        <v>Normal</v>
      </c>
      <c r="I2435" t="str">
        <f t="shared" si="154"/>
        <v>Normal</v>
      </c>
      <c r="J2435" s="14" t="str">
        <f t="shared" si="155"/>
        <v>Class 5</v>
      </c>
    </row>
    <row r="2436" spans="1:10" x14ac:dyDescent="0.45">
      <c r="A2436">
        <v>374678</v>
      </c>
      <c r="B2436" t="s">
        <v>28</v>
      </c>
      <c r="C2436" t="s">
        <v>26</v>
      </c>
      <c r="D2436" t="s">
        <v>15</v>
      </c>
      <c r="E2436" t="s">
        <v>77</v>
      </c>
      <c r="F2436">
        <v>47278</v>
      </c>
      <c r="G2436">
        <f t="shared" si="152"/>
        <v>-8.2056688301827968E-2</v>
      </c>
      <c r="H2436" t="str">
        <f t="shared" si="153"/>
        <v>Normal</v>
      </c>
      <c r="I2436" t="str">
        <f t="shared" si="154"/>
        <v>Normal</v>
      </c>
      <c r="J2436" s="14" t="str">
        <f t="shared" si="155"/>
        <v>Class 5</v>
      </c>
    </row>
    <row r="2437" spans="1:10" x14ac:dyDescent="0.45">
      <c r="A2437">
        <v>652444</v>
      </c>
      <c r="B2437" t="s">
        <v>28</v>
      </c>
      <c r="C2437" t="s">
        <v>25</v>
      </c>
      <c r="D2437" t="s">
        <v>15</v>
      </c>
      <c r="E2437" t="s">
        <v>76</v>
      </c>
      <c r="F2437">
        <v>47232</v>
      </c>
      <c r="G2437">
        <f t="shared" si="152"/>
        <v>-8.3687216731094957E-2</v>
      </c>
      <c r="H2437" t="str">
        <f t="shared" si="153"/>
        <v>Normal</v>
      </c>
      <c r="I2437" t="str">
        <f t="shared" si="154"/>
        <v>Normal</v>
      </c>
      <c r="J2437" s="14" t="str">
        <f t="shared" si="155"/>
        <v>Class 5</v>
      </c>
    </row>
    <row r="2438" spans="1:10" x14ac:dyDescent="0.45">
      <c r="A2438">
        <v>881688</v>
      </c>
      <c r="B2438" t="s">
        <v>28</v>
      </c>
      <c r="C2438" t="s">
        <v>25</v>
      </c>
      <c r="D2438" t="s">
        <v>10</v>
      </c>
      <c r="E2438" t="s">
        <v>77</v>
      </c>
      <c r="F2438">
        <v>47231</v>
      </c>
      <c r="G2438">
        <f t="shared" si="152"/>
        <v>-8.3722663001296424E-2</v>
      </c>
      <c r="H2438" t="str">
        <f t="shared" si="153"/>
        <v>Normal</v>
      </c>
      <c r="I2438" t="str">
        <f t="shared" si="154"/>
        <v>Normal</v>
      </c>
      <c r="J2438" s="14" t="str">
        <f t="shared" si="155"/>
        <v>Class 5</v>
      </c>
    </row>
    <row r="2439" spans="1:10" x14ac:dyDescent="0.45">
      <c r="A2439">
        <v>623706</v>
      </c>
      <c r="B2439" t="s">
        <v>28</v>
      </c>
      <c r="C2439" t="s">
        <v>26</v>
      </c>
      <c r="D2439" t="s">
        <v>15</v>
      </c>
      <c r="E2439" t="s">
        <v>78</v>
      </c>
      <c r="F2439">
        <v>47217</v>
      </c>
      <c r="G2439">
        <f t="shared" si="152"/>
        <v>-8.4218910784116807E-2</v>
      </c>
      <c r="H2439" t="str">
        <f t="shared" si="153"/>
        <v>Normal</v>
      </c>
      <c r="I2439" t="str">
        <f t="shared" si="154"/>
        <v>Normal</v>
      </c>
      <c r="J2439" s="14" t="str">
        <f t="shared" si="155"/>
        <v>Class 5</v>
      </c>
    </row>
    <row r="2440" spans="1:10" x14ac:dyDescent="0.45">
      <c r="A2440">
        <v>782971</v>
      </c>
      <c r="B2440" t="s">
        <v>28</v>
      </c>
      <c r="C2440" t="s">
        <v>26</v>
      </c>
      <c r="D2440" t="s">
        <v>15</v>
      </c>
      <c r="E2440" t="s">
        <v>81</v>
      </c>
      <c r="F2440">
        <v>47196</v>
      </c>
      <c r="G2440">
        <f t="shared" si="152"/>
        <v>-8.4963282458347403E-2</v>
      </c>
      <c r="H2440" t="str">
        <f t="shared" si="153"/>
        <v>Normal</v>
      </c>
      <c r="I2440" t="str">
        <f t="shared" si="154"/>
        <v>Normal</v>
      </c>
      <c r="J2440" s="14" t="str">
        <f t="shared" si="155"/>
        <v>Class 5</v>
      </c>
    </row>
    <row r="2441" spans="1:10" x14ac:dyDescent="0.45">
      <c r="A2441">
        <v>474075</v>
      </c>
      <c r="B2441" t="s">
        <v>28</v>
      </c>
      <c r="C2441" t="s">
        <v>26</v>
      </c>
      <c r="D2441" t="s">
        <v>11</v>
      </c>
      <c r="E2441" t="s">
        <v>77</v>
      </c>
      <c r="F2441">
        <v>47175</v>
      </c>
      <c r="G2441">
        <f t="shared" si="152"/>
        <v>-8.5707654132577984E-2</v>
      </c>
      <c r="H2441" t="str">
        <f t="shared" si="153"/>
        <v>Normal</v>
      </c>
      <c r="I2441" t="str">
        <f t="shared" si="154"/>
        <v>Normal</v>
      </c>
      <c r="J2441" s="14" t="str">
        <f t="shared" si="155"/>
        <v>Class 5</v>
      </c>
    </row>
    <row r="2442" spans="1:10" x14ac:dyDescent="0.45">
      <c r="A2442">
        <v>452098</v>
      </c>
      <c r="B2442" t="s">
        <v>28</v>
      </c>
      <c r="C2442" t="s">
        <v>26</v>
      </c>
      <c r="D2442" t="s">
        <v>17</v>
      </c>
      <c r="E2442" t="s">
        <v>79</v>
      </c>
      <c r="F2442">
        <v>47169</v>
      </c>
      <c r="G2442">
        <f t="shared" si="152"/>
        <v>-8.5920331753786716E-2</v>
      </c>
      <c r="H2442" t="str">
        <f t="shared" si="153"/>
        <v>Normal</v>
      </c>
      <c r="I2442" t="str">
        <f t="shared" si="154"/>
        <v>Normal</v>
      </c>
      <c r="J2442" s="14" t="str">
        <f t="shared" si="155"/>
        <v>Class 5</v>
      </c>
    </row>
    <row r="2443" spans="1:10" x14ac:dyDescent="0.45">
      <c r="A2443">
        <v>972195</v>
      </c>
      <c r="B2443" t="s">
        <v>28</v>
      </c>
      <c r="C2443" t="s">
        <v>25</v>
      </c>
      <c r="D2443" t="s">
        <v>15</v>
      </c>
      <c r="E2443" t="s">
        <v>78</v>
      </c>
      <c r="F2443">
        <v>47164</v>
      </c>
      <c r="G2443">
        <f t="shared" si="152"/>
        <v>-8.6097563104794009E-2</v>
      </c>
      <c r="H2443" t="str">
        <f t="shared" si="153"/>
        <v>Normal</v>
      </c>
      <c r="I2443" t="str">
        <f t="shared" si="154"/>
        <v>Normal</v>
      </c>
      <c r="J2443" s="14" t="str">
        <f t="shared" si="155"/>
        <v>Class 5</v>
      </c>
    </row>
    <row r="2444" spans="1:10" x14ac:dyDescent="0.45">
      <c r="A2444">
        <v>708422</v>
      </c>
      <c r="B2444" t="s">
        <v>28</v>
      </c>
      <c r="C2444" t="s">
        <v>25</v>
      </c>
      <c r="D2444" t="s">
        <v>18</v>
      </c>
      <c r="E2444" t="s">
        <v>77</v>
      </c>
      <c r="F2444">
        <v>47131</v>
      </c>
      <c r="G2444">
        <f t="shared" si="152"/>
        <v>-8.7267290021442068E-2</v>
      </c>
      <c r="H2444" t="str">
        <f t="shared" si="153"/>
        <v>Normal</v>
      </c>
      <c r="I2444" t="str">
        <f t="shared" si="154"/>
        <v>Normal</v>
      </c>
      <c r="J2444" s="14" t="str">
        <f t="shared" si="155"/>
        <v>Class 5</v>
      </c>
    </row>
    <row r="2445" spans="1:10" x14ac:dyDescent="0.45">
      <c r="A2445">
        <v>421057</v>
      </c>
      <c r="B2445" t="s">
        <v>28</v>
      </c>
      <c r="C2445" t="s">
        <v>26</v>
      </c>
      <c r="D2445" t="s">
        <v>18</v>
      </c>
      <c r="E2445" t="s">
        <v>77</v>
      </c>
      <c r="F2445">
        <v>47126</v>
      </c>
      <c r="G2445">
        <f t="shared" si="152"/>
        <v>-8.7444521372449346E-2</v>
      </c>
      <c r="H2445" t="str">
        <f t="shared" si="153"/>
        <v>Normal</v>
      </c>
      <c r="I2445" t="str">
        <f t="shared" si="154"/>
        <v>Normal</v>
      </c>
      <c r="J2445" s="14" t="str">
        <f t="shared" si="155"/>
        <v>Class 5</v>
      </c>
    </row>
    <row r="2446" spans="1:10" x14ac:dyDescent="0.45">
      <c r="A2446">
        <v>734607</v>
      </c>
      <c r="B2446" t="s">
        <v>28</v>
      </c>
      <c r="C2446" t="s">
        <v>25</v>
      </c>
      <c r="D2446" t="s">
        <v>18</v>
      </c>
      <c r="E2446" t="s">
        <v>80</v>
      </c>
      <c r="F2446">
        <v>47104</v>
      </c>
      <c r="G2446">
        <f t="shared" si="152"/>
        <v>-8.8224339316881395E-2</v>
      </c>
      <c r="H2446" t="str">
        <f t="shared" si="153"/>
        <v>Normal</v>
      </c>
      <c r="I2446" t="str">
        <f t="shared" si="154"/>
        <v>Normal</v>
      </c>
      <c r="J2446" s="14" t="str">
        <f t="shared" si="155"/>
        <v>Class 5</v>
      </c>
    </row>
    <row r="2447" spans="1:10" x14ac:dyDescent="0.45">
      <c r="A2447">
        <v>753579</v>
      </c>
      <c r="B2447" t="s">
        <v>28</v>
      </c>
      <c r="C2447" t="s">
        <v>25</v>
      </c>
      <c r="D2447" t="s">
        <v>13</v>
      </c>
      <c r="E2447" t="s">
        <v>81</v>
      </c>
      <c r="F2447">
        <v>47099</v>
      </c>
      <c r="G2447">
        <f t="shared" si="152"/>
        <v>-8.8401570667888674E-2</v>
      </c>
      <c r="H2447" t="str">
        <f t="shared" si="153"/>
        <v>Normal</v>
      </c>
      <c r="I2447" t="str">
        <f t="shared" si="154"/>
        <v>Normal</v>
      </c>
      <c r="J2447" s="14" t="str">
        <f t="shared" si="155"/>
        <v>Class 5</v>
      </c>
    </row>
    <row r="2448" spans="1:10" x14ac:dyDescent="0.45">
      <c r="A2448">
        <v>189498</v>
      </c>
      <c r="B2448" t="s">
        <v>28</v>
      </c>
      <c r="C2448" t="s">
        <v>25</v>
      </c>
      <c r="D2448" t="s">
        <v>15</v>
      </c>
      <c r="E2448" t="s">
        <v>77</v>
      </c>
      <c r="F2448">
        <v>47082</v>
      </c>
      <c r="G2448">
        <f t="shared" si="152"/>
        <v>-8.900415726131343E-2</v>
      </c>
      <c r="H2448" t="str">
        <f t="shared" si="153"/>
        <v>Normal</v>
      </c>
      <c r="I2448" t="str">
        <f t="shared" si="154"/>
        <v>Normal</v>
      </c>
      <c r="J2448" s="14" t="str">
        <f t="shared" si="155"/>
        <v>Class 5</v>
      </c>
    </row>
    <row r="2449" spans="1:10" x14ac:dyDescent="0.45">
      <c r="A2449">
        <v>71829</v>
      </c>
      <c r="B2449" t="s">
        <v>28</v>
      </c>
      <c r="C2449" t="s">
        <v>26</v>
      </c>
      <c r="D2449" t="s">
        <v>18</v>
      </c>
      <c r="E2449" t="s">
        <v>83</v>
      </c>
      <c r="F2449">
        <v>47003</v>
      </c>
      <c r="G2449">
        <f t="shared" si="152"/>
        <v>-9.1804412607228492E-2</v>
      </c>
      <c r="H2449" t="str">
        <f t="shared" si="153"/>
        <v>Normal</v>
      </c>
      <c r="I2449" t="str">
        <f t="shared" si="154"/>
        <v>Normal</v>
      </c>
      <c r="J2449" s="14" t="str">
        <f t="shared" si="155"/>
        <v>Class 5</v>
      </c>
    </row>
    <row r="2450" spans="1:10" x14ac:dyDescent="0.45">
      <c r="A2450">
        <v>705468</v>
      </c>
      <c r="B2450" t="s">
        <v>28</v>
      </c>
      <c r="C2450" t="s">
        <v>26</v>
      </c>
      <c r="D2450" t="s">
        <v>11</v>
      </c>
      <c r="E2450" t="s">
        <v>77</v>
      </c>
      <c r="F2450">
        <v>46949</v>
      </c>
      <c r="G2450">
        <f t="shared" si="152"/>
        <v>-9.3718511198107146E-2</v>
      </c>
      <c r="H2450" t="str">
        <f t="shared" si="153"/>
        <v>Normal</v>
      </c>
      <c r="I2450" t="str">
        <f t="shared" si="154"/>
        <v>Normal</v>
      </c>
      <c r="J2450" s="14" t="str">
        <f t="shared" si="155"/>
        <v>Class 5</v>
      </c>
    </row>
    <row r="2451" spans="1:10" x14ac:dyDescent="0.45">
      <c r="A2451">
        <v>918944</v>
      </c>
      <c r="B2451" t="s">
        <v>28</v>
      </c>
      <c r="C2451" t="s">
        <v>25</v>
      </c>
      <c r="D2451" t="s">
        <v>15</v>
      </c>
      <c r="E2451" t="s">
        <v>80</v>
      </c>
      <c r="F2451">
        <v>46943</v>
      </c>
      <c r="G2451">
        <f t="shared" si="152"/>
        <v>-9.3931188819315878E-2</v>
      </c>
      <c r="H2451" t="str">
        <f t="shared" si="153"/>
        <v>Normal</v>
      </c>
      <c r="I2451" t="str">
        <f t="shared" si="154"/>
        <v>Normal</v>
      </c>
      <c r="J2451" s="14" t="str">
        <f t="shared" si="155"/>
        <v>Class 5</v>
      </c>
    </row>
    <row r="2452" spans="1:10" x14ac:dyDescent="0.45">
      <c r="A2452">
        <v>377194</v>
      </c>
      <c r="B2452" t="s">
        <v>28</v>
      </c>
      <c r="C2452" t="s">
        <v>26</v>
      </c>
      <c r="D2452" t="s">
        <v>18</v>
      </c>
      <c r="E2452" t="s">
        <v>81</v>
      </c>
      <c r="F2452">
        <v>46908</v>
      </c>
      <c r="G2452">
        <f t="shared" si="152"/>
        <v>-9.5171808276366857E-2</v>
      </c>
      <c r="H2452" t="str">
        <f t="shared" si="153"/>
        <v>Normal</v>
      </c>
      <c r="I2452" t="str">
        <f t="shared" si="154"/>
        <v>Normal</v>
      </c>
      <c r="J2452" s="14" t="str">
        <f t="shared" si="155"/>
        <v>Class 5</v>
      </c>
    </row>
    <row r="2453" spans="1:10" x14ac:dyDescent="0.45">
      <c r="A2453">
        <v>799844</v>
      </c>
      <c r="B2453" t="s">
        <v>28</v>
      </c>
      <c r="C2453" t="s">
        <v>25</v>
      </c>
      <c r="D2453" t="s">
        <v>10</v>
      </c>
      <c r="E2453" t="s">
        <v>78</v>
      </c>
      <c r="F2453">
        <v>46877</v>
      </c>
      <c r="G2453">
        <f t="shared" si="152"/>
        <v>-9.627064265261201E-2</v>
      </c>
      <c r="H2453" t="str">
        <f t="shared" si="153"/>
        <v>Normal</v>
      </c>
      <c r="I2453" t="str">
        <f t="shared" si="154"/>
        <v>Normal</v>
      </c>
      <c r="J2453" s="14" t="str">
        <f t="shared" si="155"/>
        <v>Class 5</v>
      </c>
    </row>
    <row r="2454" spans="1:10" x14ac:dyDescent="0.45">
      <c r="A2454">
        <v>23486</v>
      </c>
      <c r="B2454" t="s">
        <v>28</v>
      </c>
      <c r="C2454" t="s">
        <v>25</v>
      </c>
      <c r="D2454" t="s">
        <v>15</v>
      </c>
      <c r="E2454" t="s">
        <v>78</v>
      </c>
      <c r="F2454">
        <v>46842</v>
      </c>
      <c r="G2454">
        <f t="shared" si="152"/>
        <v>-9.7511262109662974E-2</v>
      </c>
      <c r="H2454" t="str">
        <f t="shared" si="153"/>
        <v>Normal</v>
      </c>
      <c r="I2454" t="str">
        <f t="shared" si="154"/>
        <v>Normal</v>
      </c>
      <c r="J2454" s="14" t="str">
        <f t="shared" si="155"/>
        <v>Class 5</v>
      </c>
    </row>
    <row r="2455" spans="1:10" x14ac:dyDescent="0.45">
      <c r="A2455">
        <v>818110</v>
      </c>
      <c r="B2455" t="s">
        <v>28</v>
      </c>
      <c r="C2455" t="s">
        <v>26</v>
      </c>
      <c r="D2455" t="s">
        <v>11</v>
      </c>
      <c r="E2455" t="s">
        <v>77</v>
      </c>
      <c r="F2455">
        <v>46825</v>
      </c>
      <c r="G2455">
        <f t="shared" si="152"/>
        <v>-9.8113848703087744E-2</v>
      </c>
      <c r="H2455" t="str">
        <f t="shared" si="153"/>
        <v>Normal</v>
      </c>
      <c r="I2455" t="str">
        <f t="shared" si="154"/>
        <v>Normal</v>
      </c>
      <c r="J2455" s="14" t="str">
        <f t="shared" si="155"/>
        <v>Class 5</v>
      </c>
    </row>
    <row r="2456" spans="1:10" x14ac:dyDescent="0.45">
      <c r="A2456">
        <v>752774</v>
      </c>
      <c r="B2456" t="s">
        <v>28</v>
      </c>
      <c r="C2456" t="s">
        <v>25</v>
      </c>
      <c r="D2456" t="s">
        <v>15</v>
      </c>
      <c r="E2456" t="s">
        <v>79</v>
      </c>
      <c r="F2456">
        <v>46769</v>
      </c>
      <c r="G2456">
        <f t="shared" si="152"/>
        <v>-0.1000988398343693</v>
      </c>
      <c r="H2456" t="str">
        <f t="shared" si="153"/>
        <v>Normal</v>
      </c>
      <c r="I2456" t="str">
        <f t="shared" si="154"/>
        <v>Normal</v>
      </c>
      <c r="J2456" s="14" t="str">
        <f t="shared" si="155"/>
        <v>Class 5</v>
      </c>
    </row>
    <row r="2457" spans="1:10" x14ac:dyDescent="0.45">
      <c r="A2457">
        <v>233446</v>
      </c>
      <c r="B2457" t="s">
        <v>28</v>
      </c>
      <c r="C2457" t="s">
        <v>26</v>
      </c>
      <c r="D2457" t="s">
        <v>15</v>
      </c>
      <c r="E2457" t="s">
        <v>76</v>
      </c>
      <c r="F2457">
        <v>46708</v>
      </c>
      <c r="G2457">
        <f t="shared" si="152"/>
        <v>-0.10226106231665814</v>
      </c>
      <c r="H2457" t="str">
        <f t="shared" si="153"/>
        <v>Normal</v>
      </c>
      <c r="I2457" t="str">
        <f t="shared" si="154"/>
        <v>Normal</v>
      </c>
      <c r="J2457" s="14" t="str">
        <f t="shared" si="155"/>
        <v>Class 5</v>
      </c>
    </row>
    <row r="2458" spans="1:10" x14ac:dyDescent="0.45">
      <c r="A2458">
        <v>548288</v>
      </c>
      <c r="B2458" t="s">
        <v>28</v>
      </c>
      <c r="C2458" t="s">
        <v>25</v>
      </c>
      <c r="D2458" t="s">
        <v>10</v>
      </c>
      <c r="E2458" t="s">
        <v>77</v>
      </c>
      <c r="F2458">
        <v>46681</v>
      </c>
      <c r="G2458">
        <f t="shared" si="152"/>
        <v>-0.10321811161209747</v>
      </c>
      <c r="H2458" t="str">
        <f t="shared" si="153"/>
        <v>Normal</v>
      </c>
      <c r="I2458" t="str">
        <f t="shared" si="154"/>
        <v>Normal</v>
      </c>
      <c r="J2458" s="14" t="str">
        <f t="shared" si="155"/>
        <v>Class 5</v>
      </c>
    </row>
    <row r="2459" spans="1:10" x14ac:dyDescent="0.45">
      <c r="A2459">
        <v>593847</v>
      </c>
      <c r="B2459" t="s">
        <v>28</v>
      </c>
      <c r="C2459" t="s">
        <v>33</v>
      </c>
      <c r="D2459" t="s">
        <v>15</v>
      </c>
      <c r="E2459" t="s">
        <v>79</v>
      </c>
      <c r="F2459">
        <v>46661</v>
      </c>
      <c r="G2459">
        <f t="shared" si="152"/>
        <v>-0.1039270370161266</v>
      </c>
      <c r="H2459" t="str">
        <f t="shared" si="153"/>
        <v>Normal</v>
      </c>
      <c r="I2459" t="str">
        <f t="shared" si="154"/>
        <v>Normal</v>
      </c>
      <c r="J2459" s="14" t="str">
        <f t="shared" si="155"/>
        <v>Class 5</v>
      </c>
    </row>
    <row r="2460" spans="1:10" x14ac:dyDescent="0.45">
      <c r="A2460">
        <v>285709</v>
      </c>
      <c r="B2460" t="s">
        <v>28</v>
      </c>
      <c r="C2460" t="s">
        <v>25</v>
      </c>
      <c r="D2460" t="s">
        <v>18</v>
      </c>
      <c r="E2460" t="s">
        <v>79</v>
      </c>
      <c r="F2460">
        <v>46653</v>
      </c>
      <c r="G2460">
        <f t="shared" si="152"/>
        <v>-0.10421060717773825</v>
      </c>
      <c r="H2460" t="str">
        <f t="shared" si="153"/>
        <v>Normal</v>
      </c>
      <c r="I2460" t="str">
        <f t="shared" si="154"/>
        <v>Normal</v>
      </c>
      <c r="J2460" s="14" t="str">
        <f t="shared" si="155"/>
        <v>Class 5</v>
      </c>
    </row>
    <row r="2461" spans="1:10" x14ac:dyDescent="0.45">
      <c r="A2461">
        <v>586207</v>
      </c>
      <c r="B2461" t="s">
        <v>28</v>
      </c>
      <c r="C2461" t="s">
        <v>25</v>
      </c>
      <c r="D2461" t="s">
        <v>15</v>
      </c>
      <c r="E2461" t="s">
        <v>79</v>
      </c>
      <c r="F2461">
        <v>46627</v>
      </c>
      <c r="G2461">
        <f t="shared" si="152"/>
        <v>-0.10513221020297611</v>
      </c>
      <c r="H2461" t="str">
        <f t="shared" si="153"/>
        <v>Normal</v>
      </c>
      <c r="I2461" t="str">
        <f t="shared" si="154"/>
        <v>Normal</v>
      </c>
      <c r="J2461" s="14" t="str">
        <f t="shared" si="155"/>
        <v>Class 5</v>
      </c>
    </row>
    <row r="2462" spans="1:10" x14ac:dyDescent="0.45">
      <c r="A2462">
        <v>264784</v>
      </c>
      <c r="B2462" t="s">
        <v>28</v>
      </c>
      <c r="C2462" t="s">
        <v>26</v>
      </c>
      <c r="D2462" t="s">
        <v>18</v>
      </c>
      <c r="E2462" t="s">
        <v>78</v>
      </c>
      <c r="F2462">
        <v>46626</v>
      </c>
      <c r="G2462">
        <f t="shared" si="152"/>
        <v>-0.10516765647317758</v>
      </c>
      <c r="H2462" t="str">
        <f t="shared" si="153"/>
        <v>Normal</v>
      </c>
      <c r="I2462" t="str">
        <f t="shared" si="154"/>
        <v>Normal</v>
      </c>
      <c r="J2462" s="14" t="str">
        <f t="shared" si="155"/>
        <v>Class 5</v>
      </c>
    </row>
    <row r="2463" spans="1:10" x14ac:dyDescent="0.45">
      <c r="A2463">
        <v>998515</v>
      </c>
      <c r="B2463" t="s">
        <v>28</v>
      </c>
      <c r="C2463" t="s">
        <v>25</v>
      </c>
      <c r="D2463" t="s">
        <v>18</v>
      </c>
      <c r="E2463" t="s">
        <v>79</v>
      </c>
      <c r="F2463">
        <v>46623</v>
      </c>
      <c r="G2463">
        <f t="shared" si="152"/>
        <v>-0.10527399528378194</v>
      </c>
      <c r="H2463" t="str">
        <f t="shared" si="153"/>
        <v>Normal</v>
      </c>
      <c r="I2463" t="str">
        <f t="shared" si="154"/>
        <v>Normal</v>
      </c>
      <c r="J2463" s="14" t="str">
        <f t="shared" si="155"/>
        <v>Class 5</v>
      </c>
    </row>
    <row r="2464" spans="1:10" x14ac:dyDescent="0.45">
      <c r="A2464">
        <v>322337</v>
      </c>
      <c r="B2464" t="s">
        <v>28</v>
      </c>
      <c r="C2464" t="s">
        <v>25</v>
      </c>
      <c r="D2464" t="s">
        <v>15</v>
      </c>
      <c r="E2464" t="s">
        <v>81</v>
      </c>
      <c r="F2464">
        <v>46622</v>
      </c>
      <c r="G2464">
        <f t="shared" si="152"/>
        <v>-0.1053094415539834</v>
      </c>
      <c r="H2464" t="str">
        <f t="shared" si="153"/>
        <v>Normal</v>
      </c>
      <c r="I2464" t="str">
        <f t="shared" si="154"/>
        <v>Normal</v>
      </c>
      <c r="J2464" s="14" t="str">
        <f t="shared" si="155"/>
        <v>Class 5</v>
      </c>
    </row>
    <row r="2465" spans="1:10" x14ac:dyDescent="0.45">
      <c r="A2465">
        <v>830972</v>
      </c>
      <c r="B2465" t="s">
        <v>28</v>
      </c>
      <c r="C2465" t="s">
        <v>26</v>
      </c>
      <c r="D2465" t="s">
        <v>11</v>
      </c>
      <c r="E2465" t="s">
        <v>78</v>
      </c>
      <c r="F2465">
        <v>46604</v>
      </c>
      <c r="G2465">
        <f t="shared" si="152"/>
        <v>-0.10594747441760961</v>
      </c>
      <c r="H2465" t="str">
        <f t="shared" si="153"/>
        <v>Normal</v>
      </c>
      <c r="I2465" t="str">
        <f t="shared" si="154"/>
        <v>Normal</v>
      </c>
      <c r="J2465" s="14" t="str">
        <f t="shared" si="155"/>
        <v>Class 5</v>
      </c>
    </row>
    <row r="2466" spans="1:10" x14ac:dyDescent="0.45">
      <c r="A2466">
        <v>812396</v>
      </c>
      <c r="B2466" t="s">
        <v>28</v>
      </c>
      <c r="C2466" t="s">
        <v>26</v>
      </c>
      <c r="D2466" t="s">
        <v>10</v>
      </c>
      <c r="E2466" t="s">
        <v>77</v>
      </c>
      <c r="F2466">
        <v>46585</v>
      </c>
      <c r="G2466">
        <f t="shared" si="152"/>
        <v>-0.10662095355143729</v>
      </c>
      <c r="H2466" t="str">
        <f t="shared" si="153"/>
        <v>Normal</v>
      </c>
      <c r="I2466" t="str">
        <f t="shared" si="154"/>
        <v>Normal</v>
      </c>
      <c r="J2466" s="14" t="str">
        <f t="shared" si="155"/>
        <v>Class 5</v>
      </c>
    </row>
    <row r="2467" spans="1:10" x14ac:dyDescent="0.45">
      <c r="A2467">
        <v>601721</v>
      </c>
      <c r="B2467" t="s">
        <v>28</v>
      </c>
      <c r="C2467" t="s">
        <v>25</v>
      </c>
      <c r="D2467" t="s">
        <v>16</v>
      </c>
      <c r="E2467" t="s">
        <v>78</v>
      </c>
      <c r="F2467">
        <v>46576</v>
      </c>
      <c r="G2467">
        <f t="shared" si="152"/>
        <v>-0.10693996998325039</v>
      </c>
      <c r="H2467" t="str">
        <f t="shared" si="153"/>
        <v>Normal</v>
      </c>
      <c r="I2467" t="str">
        <f t="shared" si="154"/>
        <v>Normal</v>
      </c>
      <c r="J2467" s="14" t="str">
        <f t="shared" si="155"/>
        <v>Class 5</v>
      </c>
    </row>
    <row r="2468" spans="1:10" x14ac:dyDescent="0.45">
      <c r="A2468">
        <v>137196</v>
      </c>
      <c r="B2468" t="s">
        <v>28</v>
      </c>
      <c r="C2468" t="s">
        <v>25</v>
      </c>
      <c r="D2468" t="s">
        <v>18</v>
      </c>
      <c r="E2468" t="s">
        <v>78</v>
      </c>
      <c r="F2468">
        <v>46567</v>
      </c>
      <c r="G2468">
        <f t="shared" si="152"/>
        <v>-0.1072589864150635</v>
      </c>
      <c r="H2468" t="str">
        <f t="shared" si="153"/>
        <v>Normal</v>
      </c>
      <c r="I2468" t="str">
        <f t="shared" si="154"/>
        <v>Normal</v>
      </c>
      <c r="J2468" s="14" t="str">
        <f t="shared" si="155"/>
        <v>Class 5</v>
      </c>
    </row>
    <row r="2469" spans="1:10" x14ac:dyDescent="0.45">
      <c r="A2469">
        <v>268393</v>
      </c>
      <c r="B2469" t="s">
        <v>28</v>
      </c>
      <c r="C2469" t="s">
        <v>25</v>
      </c>
      <c r="D2469" t="s">
        <v>18</v>
      </c>
      <c r="E2469" t="s">
        <v>84</v>
      </c>
      <c r="F2469">
        <v>46558</v>
      </c>
      <c r="G2469">
        <f t="shared" si="152"/>
        <v>-0.10757800284687662</v>
      </c>
      <c r="H2469" t="str">
        <f t="shared" si="153"/>
        <v>Normal</v>
      </c>
      <c r="I2469" t="str">
        <f t="shared" si="154"/>
        <v>Normal</v>
      </c>
      <c r="J2469" s="14" t="str">
        <f t="shared" si="155"/>
        <v>Class 5</v>
      </c>
    </row>
    <row r="2470" spans="1:10" x14ac:dyDescent="0.45">
      <c r="A2470">
        <v>721233</v>
      </c>
      <c r="B2470" t="s">
        <v>28</v>
      </c>
      <c r="C2470" t="s">
        <v>26</v>
      </c>
      <c r="D2470" t="s">
        <v>15</v>
      </c>
      <c r="E2470" t="s">
        <v>78</v>
      </c>
      <c r="F2470">
        <v>46555</v>
      </c>
      <c r="G2470">
        <f t="shared" si="152"/>
        <v>-0.10768434165748098</v>
      </c>
      <c r="H2470" t="str">
        <f t="shared" si="153"/>
        <v>Normal</v>
      </c>
      <c r="I2470" t="str">
        <f t="shared" si="154"/>
        <v>Normal</v>
      </c>
      <c r="J2470" s="14" t="str">
        <f t="shared" si="155"/>
        <v>Class 5</v>
      </c>
    </row>
    <row r="2471" spans="1:10" x14ac:dyDescent="0.45">
      <c r="A2471">
        <v>524309</v>
      </c>
      <c r="B2471" t="s">
        <v>28</v>
      </c>
      <c r="C2471" t="s">
        <v>26</v>
      </c>
      <c r="D2471" t="s">
        <v>11</v>
      </c>
      <c r="E2471" t="s">
        <v>77</v>
      </c>
      <c r="F2471">
        <v>46516</v>
      </c>
      <c r="G2471">
        <f t="shared" si="152"/>
        <v>-0.10906674619533778</v>
      </c>
      <c r="H2471" t="str">
        <f t="shared" si="153"/>
        <v>Normal</v>
      </c>
      <c r="I2471" t="str">
        <f t="shared" si="154"/>
        <v>Normal</v>
      </c>
      <c r="J2471" s="14" t="str">
        <f t="shared" si="155"/>
        <v>Class 5</v>
      </c>
    </row>
    <row r="2472" spans="1:10" x14ac:dyDescent="0.45">
      <c r="A2472">
        <v>987281</v>
      </c>
      <c r="B2472" t="s">
        <v>28</v>
      </c>
      <c r="C2472" t="s">
        <v>26</v>
      </c>
      <c r="D2472" t="s">
        <v>18</v>
      </c>
      <c r="E2472" t="s">
        <v>78</v>
      </c>
      <c r="F2472">
        <v>46500</v>
      </c>
      <c r="G2472">
        <f t="shared" si="152"/>
        <v>-0.10963388651856108</v>
      </c>
      <c r="H2472" t="str">
        <f t="shared" si="153"/>
        <v>Normal</v>
      </c>
      <c r="I2472" t="str">
        <f t="shared" si="154"/>
        <v>Normal</v>
      </c>
      <c r="J2472" s="14" t="str">
        <f t="shared" si="155"/>
        <v>Class 5</v>
      </c>
    </row>
    <row r="2473" spans="1:10" x14ac:dyDescent="0.45">
      <c r="A2473">
        <v>288178</v>
      </c>
      <c r="B2473" t="s">
        <v>28</v>
      </c>
      <c r="C2473" t="s">
        <v>26</v>
      </c>
      <c r="D2473" t="s">
        <v>10</v>
      </c>
      <c r="E2473" t="s">
        <v>84</v>
      </c>
      <c r="F2473">
        <v>46498</v>
      </c>
      <c r="G2473">
        <f t="shared" si="152"/>
        <v>-0.109704779058964</v>
      </c>
      <c r="H2473" t="str">
        <f t="shared" si="153"/>
        <v>Normal</v>
      </c>
      <c r="I2473" t="str">
        <f t="shared" si="154"/>
        <v>Normal</v>
      </c>
      <c r="J2473" s="14" t="str">
        <f t="shared" si="155"/>
        <v>Class 5</v>
      </c>
    </row>
    <row r="2474" spans="1:10" x14ac:dyDescent="0.45">
      <c r="A2474">
        <v>849742</v>
      </c>
      <c r="B2474" t="s">
        <v>28</v>
      </c>
      <c r="C2474" t="s">
        <v>26</v>
      </c>
      <c r="D2474" t="s">
        <v>15</v>
      </c>
      <c r="E2474" t="s">
        <v>78</v>
      </c>
      <c r="F2474">
        <v>46492</v>
      </c>
      <c r="G2474">
        <f t="shared" si="152"/>
        <v>-0.10991745668017273</v>
      </c>
      <c r="H2474" t="str">
        <f t="shared" si="153"/>
        <v>Normal</v>
      </c>
      <c r="I2474" t="str">
        <f t="shared" si="154"/>
        <v>Normal</v>
      </c>
      <c r="J2474" s="14" t="str">
        <f t="shared" si="155"/>
        <v>Class 5</v>
      </c>
    </row>
    <row r="2475" spans="1:10" x14ac:dyDescent="0.45">
      <c r="A2475">
        <v>568466</v>
      </c>
      <c r="B2475" t="s">
        <v>28</v>
      </c>
      <c r="C2475" t="s">
        <v>26</v>
      </c>
      <c r="D2475" t="s">
        <v>12</v>
      </c>
      <c r="E2475" t="s">
        <v>78</v>
      </c>
      <c r="F2475">
        <v>46479</v>
      </c>
      <c r="G2475">
        <f t="shared" si="152"/>
        <v>-0.11037825819279168</v>
      </c>
      <c r="H2475" t="str">
        <f t="shared" si="153"/>
        <v>Normal</v>
      </c>
      <c r="I2475" t="str">
        <f t="shared" si="154"/>
        <v>Normal</v>
      </c>
      <c r="J2475" s="14" t="str">
        <f t="shared" si="155"/>
        <v>Class 5</v>
      </c>
    </row>
    <row r="2476" spans="1:10" x14ac:dyDescent="0.45">
      <c r="A2476">
        <v>785577</v>
      </c>
      <c r="B2476" t="s">
        <v>28</v>
      </c>
      <c r="C2476" t="s">
        <v>25</v>
      </c>
      <c r="D2476" t="s">
        <v>10</v>
      </c>
      <c r="E2476" t="s">
        <v>77</v>
      </c>
      <c r="F2476">
        <v>46459</v>
      </c>
      <c r="G2476">
        <f t="shared" si="152"/>
        <v>-0.11108718359682081</v>
      </c>
      <c r="H2476" t="str">
        <f t="shared" si="153"/>
        <v>Normal</v>
      </c>
      <c r="I2476" t="str">
        <f t="shared" si="154"/>
        <v>Normal</v>
      </c>
      <c r="J2476" s="14" t="str">
        <f t="shared" si="155"/>
        <v>Class 5</v>
      </c>
    </row>
    <row r="2477" spans="1:10" x14ac:dyDescent="0.45">
      <c r="A2477">
        <v>186298</v>
      </c>
      <c r="B2477" t="s">
        <v>28</v>
      </c>
      <c r="C2477" t="s">
        <v>26</v>
      </c>
      <c r="D2477" t="s">
        <v>10</v>
      </c>
      <c r="E2477" t="s">
        <v>84</v>
      </c>
      <c r="F2477">
        <v>46436</v>
      </c>
      <c r="G2477">
        <f t="shared" si="152"/>
        <v>-0.11190244781145429</v>
      </c>
      <c r="H2477" t="str">
        <f t="shared" si="153"/>
        <v>Normal</v>
      </c>
      <c r="I2477" t="str">
        <f t="shared" si="154"/>
        <v>Normal</v>
      </c>
      <c r="J2477" s="14" t="str">
        <f t="shared" si="155"/>
        <v>Class 5</v>
      </c>
    </row>
    <row r="2478" spans="1:10" x14ac:dyDescent="0.45">
      <c r="A2478">
        <v>501356</v>
      </c>
      <c r="B2478" t="s">
        <v>28</v>
      </c>
      <c r="C2478" t="s">
        <v>25</v>
      </c>
      <c r="D2478" t="s">
        <v>10</v>
      </c>
      <c r="E2478" t="s">
        <v>80</v>
      </c>
      <c r="F2478">
        <v>46396</v>
      </c>
      <c r="G2478">
        <f t="shared" si="152"/>
        <v>-0.11332029861951255</v>
      </c>
      <c r="H2478" t="str">
        <f t="shared" si="153"/>
        <v>Normal</v>
      </c>
      <c r="I2478" t="str">
        <f t="shared" si="154"/>
        <v>Normal</v>
      </c>
      <c r="J2478" s="14" t="str">
        <f t="shared" si="155"/>
        <v>Class 5</v>
      </c>
    </row>
    <row r="2479" spans="1:10" x14ac:dyDescent="0.45">
      <c r="A2479">
        <v>845130</v>
      </c>
      <c r="B2479" t="s">
        <v>28</v>
      </c>
      <c r="C2479" t="s">
        <v>25</v>
      </c>
      <c r="D2479" t="s">
        <v>18</v>
      </c>
      <c r="E2479" t="s">
        <v>79</v>
      </c>
      <c r="F2479">
        <v>46391</v>
      </c>
      <c r="G2479">
        <f t="shared" si="152"/>
        <v>-0.11349752997051984</v>
      </c>
      <c r="H2479" t="str">
        <f t="shared" si="153"/>
        <v>Normal</v>
      </c>
      <c r="I2479" t="str">
        <f t="shared" si="154"/>
        <v>Normal</v>
      </c>
      <c r="J2479" s="14" t="str">
        <f t="shared" si="155"/>
        <v>Class 5</v>
      </c>
    </row>
    <row r="2480" spans="1:10" x14ac:dyDescent="0.45">
      <c r="A2480">
        <v>906695</v>
      </c>
      <c r="B2480" t="s">
        <v>28</v>
      </c>
      <c r="C2480" t="s">
        <v>25</v>
      </c>
      <c r="D2480" t="s">
        <v>12</v>
      </c>
      <c r="E2480" t="s">
        <v>77</v>
      </c>
      <c r="F2480">
        <v>46388</v>
      </c>
      <c r="G2480">
        <f t="shared" si="152"/>
        <v>-0.1136038687811242</v>
      </c>
      <c r="H2480" t="str">
        <f t="shared" si="153"/>
        <v>Normal</v>
      </c>
      <c r="I2480" t="str">
        <f t="shared" si="154"/>
        <v>Normal</v>
      </c>
      <c r="J2480" s="14" t="str">
        <f t="shared" si="155"/>
        <v>Class 5</v>
      </c>
    </row>
    <row r="2481" spans="1:10" x14ac:dyDescent="0.45">
      <c r="A2481">
        <v>141105</v>
      </c>
      <c r="B2481" t="s">
        <v>28</v>
      </c>
      <c r="C2481" t="s">
        <v>25</v>
      </c>
      <c r="D2481" t="s">
        <v>18</v>
      </c>
      <c r="E2481" t="s">
        <v>83</v>
      </c>
      <c r="F2481">
        <v>46369</v>
      </c>
      <c r="G2481">
        <f t="shared" si="152"/>
        <v>-0.11427734791495188</v>
      </c>
      <c r="H2481" t="str">
        <f t="shared" si="153"/>
        <v>Normal</v>
      </c>
      <c r="I2481" t="str">
        <f t="shared" si="154"/>
        <v>Normal</v>
      </c>
      <c r="J2481" s="14" t="str">
        <f t="shared" si="155"/>
        <v>Class 5</v>
      </c>
    </row>
    <row r="2482" spans="1:10" x14ac:dyDescent="0.45">
      <c r="A2482">
        <v>803693</v>
      </c>
      <c r="B2482" t="s">
        <v>28</v>
      </c>
      <c r="C2482" t="s">
        <v>33</v>
      </c>
      <c r="D2482" t="s">
        <v>10</v>
      </c>
      <c r="E2482" t="s">
        <v>79</v>
      </c>
      <c r="F2482">
        <v>46351</v>
      </c>
      <c r="G2482">
        <f t="shared" si="152"/>
        <v>-0.1149153807785781</v>
      </c>
      <c r="H2482" t="str">
        <f t="shared" si="153"/>
        <v>Normal</v>
      </c>
      <c r="I2482" t="str">
        <f t="shared" si="154"/>
        <v>Normal</v>
      </c>
      <c r="J2482" s="14" t="str">
        <f t="shared" si="155"/>
        <v>Class 5</v>
      </c>
    </row>
    <row r="2483" spans="1:10" x14ac:dyDescent="0.45">
      <c r="A2483">
        <v>590543</v>
      </c>
      <c r="B2483" t="s">
        <v>28</v>
      </c>
      <c r="C2483" t="s">
        <v>26</v>
      </c>
      <c r="D2483" t="s">
        <v>17</v>
      </c>
      <c r="E2483" t="s">
        <v>79</v>
      </c>
      <c r="F2483">
        <v>46329</v>
      </c>
      <c r="G2483">
        <f t="shared" si="152"/>
        <v>-0.11569519872301014</v>
      </c>
      <c r="H2483" t="str">
        <f t="shared" si="153"/>
        <v>Normal</v>
      </c>
      <c r="I2483" t="str">
        <f t="shared" si="154"/>
        <v>Normal</v>
      </c>
      <c r="J2483" s="14" t="str">
        <f t="shared" si="155"/>
        <v>Class 5</v>
      </c>
    </row>
    <row r="2484" spans="1:10" x14ac:dyDescent="0.45">
      <c r="A2484">
        <v>635221</v>
      </c>
      <c r="B2484" t="s">
        <v>28</v>
      </c>
      <c r="C2484" t="s">
        <v>25</v>
      </c>
      <c r="D2484" t="s">
        <v>13</v>
      </c>
      <c r="E2484" t="s">
        <v>78</v>
      </c>
      <c r="F2484">
        <v>46313</v>
      </c>
      <c r="G2484">
        <f t="shared" si="152"/>
        <v>-0.11626233904623344</v>
      </c>
      <c r="H2484" t="str">
        <f t="shared" si="153"/>
        <v>Normal</v>
      </c>
      <c r="I2484" t="str">
        <f t="shared" si="154"/>
        <v>Normal</v>
      </c>
      <c r="J2484" s="14" t="str">
        <f t="shared" si="155"/>
        <v>Class 5</v>
      </c>
    </row>
    <row r="2485" spans="1:10" x14ac:dyDescent="0.45">
      <c r="A2485">
        <v>593219</v>
      </c>
      <c r="B2485" t="s">
        <v>28</v>
      </c>
      <c r="C2485" t="s">
        <v>26</v>
      </c>
      <c r="D2485" t="s">
        <v>18</v>
      </c>
      <c r="E2485" t="s">
        <v>78</v>
      </c>
      <c r="F2485">
        <v>46299</v>
      </c>
      <c r="G2485">
        <f t="shared" si="152"/>
        <v>-0.11675858682905384</v>
      </c>
      <c r="H2485" t="str">
        <f t="shared" si="153"/>
        <v>Normal</v>
      </c>
      <c r="I2485" t="str">
        <f t="shared" si="154"/>
        <v>Normal</v>
      </c>
      <c r="J2485" s="14" t="str">
        <f t="shared" si="155"/>
        <v>Class 5</v>
      </c>
    </row>
    <row r="2486" spans="1:10" x14ac:dyDescent="0.45">
      <c r="A2486">
        <v>446111</v>
      </c>
      <c r="B2486" t="s">
        <v>28</v>
      </c>
      <c r="C2486" t="s">
        <v>25</v>
      </c>
      <c r="D2486" t="s">
        <v>15</v>
      </c>
      <c r="E2486" t="s">
        <v>78</v>
      </c>
      <c r="F2486">
        <v>46261</v>
      </c>
      <c r="G2486">
        <f t="shared" si="152"/>
        <v>-0.11810554509670917</v>
      </c>
      <c r="H2486" t="str">
        <f t="shared" si="153"/>
        <v>Normal</v>
      </c>
      <c r="I2486" t="str">
        <f t="shared" si="154"/>
        <v>Normal</v>
      </c>
      <c r="J2486" s="14" t="str">
        <f t="shared" si="155"/>
        <v>Class 5</v>
      </c>
    </row>
    <row r="2487" spans="1:10" x14ac:dyDescent="0.45">
      <c r="A2487">
        <v>957861</v>
      </c>
      <c r="B2487" t="s">
        <v>28</v>
      </c>
      <c r="C2487" t="s">
        <v>25</v>
      </c>
      <c r="D2487" t="s">
        <v>18</v>
      </c>
      <c r="E2487" t="s">
        <v>80</v>
      </c>
      <c r="F2487">
        <v>46236</v>
      </c>
      <c r="G2487">
        <f t="shared" si="152"/>
        <v>-0.1189917018517456</v>
      </c>
      <c r="H2487" t="str">
        <f t="shared" si="153"/>
        <v>Normal</v>
      </c>
      <c r="I2487" t="str">
        <f t="shared" si="154"/>
        <v>Normal</v>
      </c>
      <c r="J2487" s="14" t="str">
        <f t="shared" si="155"/>
        <v>Class 5</v>
      </c>
    </row>
    <row r="2488" spans="1:10" x14ac:dyDescent="0.45">
      <c r="A2488">
        <v>798839</v>
      </c>
      <c r="B2488" t="s">
        <v>28</v>
      </c>
      <c r="C2488" t="s">
        <v>25</v>
      </c>
      <c r="D2488" t="s">
        <v>14</v>
      </c>
      <c r="E2488" t="s">
        <v>83</v>
      </c>
      <c r="F2488">
        <v>46227</v>
      </c>
      <c r="G2488">
        <f t="shared" si="152"/>
        <v>-0.1193107182835587</v>
      </c>
      <c r="H2488" t="str">
        <f t="shared" si="153"/>
        <v>Normal</v>
      </c>
      <c r="I2488" t="str">
        <f t="shared" si="154"/>
        <v>Normal</v>
      </c>
      <c r="J2488" s="14" t="str">
        <f t="shared" si="155"/>
        <v>Class 5</v>
      </c>
    </row>
    <row r="2489" spans="1:10" x14ac:dyDescent="0.45">
      <c r="A2489">
        <v>298297</v>
      </c>
      <c r="B2489" t="s">
        <v>28</v>
      </c>
      <c r="C2489" t="s">
        <v>25</v>
      </c>
      <c r="D2489" t="s">
        <v>15</v>
      </c>
      <c r="E2489" t="s">
        <v>79</v>
      </c>
      <c r="F2489">
        <v>46222</v>
      </c>
      <c r="G2489">
        <f t="shared" si="152"/>
        <v>-0.11948794963456598</v>
      </c>
      <c r="H2489" t="str">
        <f t="shared" si="153"/>
        <v>Normal</v>
      </c>
      <c r="I2489" t="str">
        <f t="shared" si="154"/>
        <v>Normal</v>
      </c>
      <c r="J2489" s="14" t="str">
        <f t="shared" si="155"/>
        <v>Class 5</v>
      </c>
    </row>
    <row r="2490" spans="1:10" x14ac:dyDescent="0.45">
      <c r="A2490">
        <v>471695</v>
      </c>
      <c r="B2490" t="s">
        <v>28</v>
      </c>
      <c r="C2490" t="s">
        <v>25</v>
      </c>
      <c r="D2490" t="s">
        <v>15</v>
      </c>
      <c r="E2490" t="s">
        <v>78</v>
      </c>
      <c r="F2490">
        <v>46200</v>
      </c>
      <c r="G2490">
        <f t="shared" si="152"/>
        <v>-0.12026776757899803</v>
      </c>
      <c r="H2490" t="str">
        <f t="shared" si="153"/>
        <v>Normal</v>
      </c>
      <c r="I2490" t="str">
        <f t="shared" si="154"/>
        <v>Normal</v>
      </c>
      <c r="J2490" s="14" t="str">
        <f t="shared" si="155"/>
        <v>Class 5</v>
      </c>
    </row>
    <row r="2491" spans="1:10" x14ac:dyDescent="0.45">
      <c r="A2491">
        <v>949488</v>
      </c>
      <c r="B2491" t="s">
        <v>28</v>
      </c>
      <c r="C2491" t="s">
        <v>25</v>
      </c>
      <c r="D2491" t="s">
        <v>18</v>
      </c>
      <c r="E2491" t="s">
        <v>77</v>
      </c>
      <c r="F2491">
        <v>46174</v>
      </c>
      <c r="G2491">
        <f t="shared" si="152"/>
        <v>-0.12118937060423589</v>
      </c>
      <c r="H2491" t="str">
        <f t="shared" si="153"/>
        <v>Normal</v>
      </c>
      <c r="I2491" t="str">
        <f t="shared" si="154"/>
        <v>Normal</v>
      </c>
      <c r="J2491" s="14" t="str">
        <f t="shared" si="155"/>
        <v>Class 5</v>
      </c>
    </row>
    <row r="2492" spans="1:10" x14ac:dyDescent="0.45">
      <c r="A2492">
        <v>18808</v>
      </c>
      <c r="B2492" t="s">
        <v>28</v>
      </c>
      <c r="C2492" t="s">
        <v>25</v>
      </c>
      <c r="D2492" t="s">
        <v>17</v>
      </c>
      <c r="E2492" t="s">
        <v>84</v>
      </c>
      <c r="F2492">
        <v>46160</v>
      </c>
      <c r="G2492">
        <f t="shared" si="152"/>
        <v>-0.12168561838705629</v>
      </c>
      <c r="H2492" t="str">
        <f t="shared" si="153"/>
        <v>Normal</v>
      </c>
      <c r="I2492" t="str">
        <f t="shared" si="154"/>
        <v>Normal</v>
      </c>
      <c r="J2492" s="14" t="str">
        <f t="shared" si="155"/>
        <v>Class 5</v>
      </c>
    </row>
    <row r="2493" spans="1:10" x14ac:dyDescent="0.45">
      <c r="A2493">
        <v>708992</v>
      </c>
      <c r="B2493" t="s">
        <v>28</v>
      </c>
      <c r="C2493" t="s">
        <v>26</v>
      </c>
      <c r="D2493" t="s">
        <v>15</v>
      </c>
      <c r="E2493" t="s">
        <v>77</v>
      </c>
      <c r="F2493">
        <v>46129</v>
      </c>
      <c r="G2493">
        <f t="shared" si="152"/>
        <v>-0.12278445276330142</v>
      </c>
      <c r="H2493" t="str">
        <f t="shared" si="153"/>
        <v>Normal</v>
      </c>
      <c r="I2493" t="str">
        <f t="shared" si="154"/>
        <v>Normal</v>
      </c>
      <c r="J2493" s="14" t="str">
        <f t="shared" si="155"/>
        <v>Class 5</v>
      </c>
    </row>
    <row r="2494" spans="1:10" x14ac:dyDescent="0.45">
      <c r="A2494">
        <v>322304</v>
      </c>
      <c r="B2494" t="s">
        <v>28</v>
      </c>
      <c r="C2494" t="s">
        <v>25</v>
      </c>
      <c r="D2494" t="s">
        <v>16</v>
      </c>
      <c r="E2494" t="s">
        <v>78</v>
      </c>
      <c r="F2494">
        <v>46110</v>
      </c>
      <c r="G2494">
        <f t="shared" si="152"/>
        <v>-0.1234579318971291</v>
      </c>
      <c r="H2494" t="str">
        <f t="shared" si="153"/>
        <v>Normal</v>
      </c>
      <c r="I2494" t="str">
        <f t="shared" si="154"/>
        <v>Normal</v>
      </c>
      <c r="J2494" s="14" t="str">
        <f t="shared" si="155"/>
        <v>Class 5</v>
      </c>
    </row>
    <row r="2495" spans="1:10" x14ac:dyDescent="0.45">
      <c r="A2495">
        <v>165000</v>
      </c>
      <c r="B2495" t="s">
        <v>28</v>
      </c>
      <c r="C2495" t="s">
        <v>25</v>
      </c>
      <c r="D2495" t="s">
        <v>15</v>
      </c>
      <c r="E2495" t="s">
        <v>79</v>
      </c>
      <c r="F2495">
        <v>46109</v>
      </c>
      <c r="G2495">
        <f t="shared" si="152"/>
        <v>-0.12349337816733055</v>
      </c>
      <c r="H2495" t="str">
        <f t="shared" si="153"/>
        <v>Normal</v>
      </c>
      <c r="I2495" t="str">
        <f t="shared" si="154"/>
        <v>Normal</v>
      </c>
      <c r="J2495" s="14" t="str">
        <f t="shared" si="155"/>
        <v>Class 5</v>
      </c>
    </row>
    <row r="2496" spans="1:10" x14ac:dyDescent="0.45">
      <c r="A2496">
        <v>573332</v>
      </c>
      <c r="B2496" t="s">
        <v>28</v>
      </c>
      <c r="C2496" t="s">
        <v>25</v>
      </c>
      <c r="D2496" t="s">
        <v>17</v>
      </c>
      <c r="E2496" t="s">
        <v>84</v>
      </c>
      <c r="F2496">
        <v>46109</v>
      </c>
      <c r="G2496">
        <f t="shared" si="152"/>
        <v>-0.12349337816733055</v>
      </c>
      <c r="H2496" t="str">
        <f t="shared" si="153"/>
        <v>Normal</v>
      </c>
      <c r="I2496" t="str">
        <f t="shared" si="154"/>
        <v>Normal</v>
      </c>
      <c r="J2496" s="14" t="str">
        <f t="shared" si="155"/>
        <v>Class 5</v>
      </c>
    </row>
    <row r="2497" spans="1:10" x14ac:dyDescent="0.45">
      <c r="A2497">
        <v>377801</v>
      </c>
      <c r="B2497" t="s">
        <v>28</v>
      </c>
      <c r="C2497" t="s">
        <v>26</v>
      </c>
      <c r="D2497" t="s">
        <v>18</v>
      </c>
      <c r="E2497" t="s">
        <v>78</v>
      </c>
      <c r="F2497">
        <v>46108</v>
      </c>
      <c r="G2497">
        <f t="shared" si="152"/>
        <v>-0.12352882443753202</v>
      </c>
      <c r="H2497" t="str">
        <f t="shared" si="153"/>
        <v>Normal</v>
      </c>
      <c r="I2497" t="str">
        <f t="shared" si="154"/>
        <v>Normal</v>
      </c>
      <c r="J2497" s="14" t="str">
        <f t="shared" si="155"/>
        <v>Class 5</v>
      </c>
    </row>
    <row r="2498" spans="1:10" x14ac:dyDescent="0.45">
      <c r="A2498">
        <v>559622</v>
      </c>
      <c r="B2498" t="s">
        <v>28</v>
      </c>
      <c r="C2498" t="s">
        <v>26</v>
      </c>
      <c r="D2498" t="s">
        <v>15</v>
      </c>
      <c r="E2498" t="s">
        <v>78</v>
      </c>
      <c r="F2498">
        <v>46100</v>
      </c>
      <c r="G2498">
        <f t="shared" ref="G2498:G2561" si="156">(F2498-$L$6)/$L$5</f>
        <v>-0.12381239459914367</v>
      </c>
      <c r="H2498" t="str">
        <f t="shared" ref="H2498:H2561" si="157">IF(ABS(G2498)&gt;2, "Outlier", "Normal")</f>
        <v>Normal</v>
      </c>
      <c r="I2498" t="str">
        <f t="shared" ref="I2498:I2561" si="158">IF(OR(F2498&lt;$Q$5, F2498&gt;$Q$6), "Outlier", "Normal")</f>
        <v>Normal</v>
      </c>
      <c r="J2498" s="14" t="str">
        <f t="shared" ref="J2498:J2561" si="159">IF(F2498 &lt;= MIN(F:F) + $Q$23, "Class 1",
IF(F2498 &lt;= MIN(F:F) + $Q$23 *2, "Class 2",
IF(F2498 &lt;= MIN(F:F) + $Q$23 *3, "Class 3",
IF(F2498 &lt;= MIN(F:F) + $Q$23 *4, "Class 4",
IF(F2498 &lt;= MIN(F:F) + $Q$23 *5, "Class 5",
IF(F2498 &lt;= MIN(F:F) + $Q$23 *6, "Class 6",
IF(F2498 &lt;= MIN(F:F) + $Q$23 *7, "Class 7",
IF(F2498 &lt;= MIN(F:F) + $Q$23 *8, "Class 7",
IF(F2498 &lt;= MIN(F:F) + $Q$23 *9, "Class 9",
IF(F2498 &lt;= MIN(F:F) + $Q$23 *10, "Class 10",
))))))))))</f>
        <v>Class 5</v>
      </c>
    </row>
    <row r="2499" spans="1:10" x14ac:dyDescent="0.45">
      <c r="A2499">
        <v>186817</v>
      </c>
      <c r="B2499" t="s">
        <v>28</v>
      </c>
      <c r="C2499" t="s">
        <v>26</v>
      </c>
      <c r="D2499" t="s">
        <v>15</v>
      </c>
      <c r="E2499" t="s">
        <v>78</v>
      </c>
      <c r="F2499">
        <v>46062</v>
      </c>
      <c r="G2499">
        <f t="shared" si="156"/>
        <v>-0.12515935286679902</v>
      </c>
      <c r="H2499" t="str">
        <f t="shared" si="157"/>
        <v>Normal</v>
      </c>
      <c r="I2499" t="str">
        <f t="shared" si="158"/>
        <v>Normal</v>
      </c>
      <c r="J2499" s="14" t="str">
        <f t="shared" si="159"/>
        <v>Class 5</v>
      </c>
    </row>
    <row r="2500" spans="1:10" x14ac:dyDescent="0.45">
      <c r="A2500">
        <v>803512</v>
      </c>
      <c r="B2500" t="s">
        <v>28</v>
      </c>
      <c r="C2500" t="s">
        <v>25</v>
      </c>
      <c r="D2500" t="s">
        <v>15</v>
      </c>
      <c r="E2500" t="s">
        <v>84</v>
      </c>
      <c r="F2500">
        <v>46056</v>
      </c>
      <c r="G2500">
        <f t="shared" si="156"/>
        <v>-0.12537203048800774</v>
      </c>
      <c r="H2500" t="str">
        <f t="shared" si="157"/>
        <v>Normal</v>
      </c>
      <c r="I2500" t="str">
        <f t="shared" si="158"/>
        <v>Normal</v>
      </c>
      <c r="J2500" s="14" t="str">
        <f t="shared" si="159"/>
        <v>Class 5</v>
      </c>
    </row>
    <row r="2501" spans="1:10" x14ac:dyDescent="0.45">
      <c r="A2501">
        <v>689821</v>
      </c>
      <c r="B2501" t="s">
        <v>28</v>
      </c>
      <c r="C2501" t="s">
        <v>26</v>
      </c>
      <c r="D2501" t="s">
        <v>14</v>
      </c>
      <c r="E2501" t="s">
        <v>78</v>
      </c>
      <c r="F2501">
        <v>46043</v>
      </c>
      <c r="G2501">
        <f t="shared" si="156"/>
        <v>-0.12583283200062667</v>
      </c>
      <c r="H2501" t="str">
        <f t="shared" si="157"/>
        <v>Normal</v>
      </c>
      <c r="I2501" t="str">
        <f t="shared" si="158"/>
        <v>Normal</v>
      </c>
      <c r="J2501" s="14" t="str">
        <f t="shared" si="159"/>
        <v>Class 5</v>
      </c>
    </row>
    <row r="2502" spans="1:10" x14ac:dyDescent="0.45">
      <c r="A2502">
        <v>523093</v>
      </c>
      <c r="B2502" t="s">
        <v>28</v>
      </c>
      <c r="C2502" t="s">
        <v>25</v>
      </c>
      <c r="D2502" t="s">
        <v>15</v>
      </c>
      <c r="E2502" t="s">
        <v>84</v>
      </c>
      <c r="F2502">
        <v>45999</v>
      </c>
      <c r="G2502">
        <f t="shared" si="156"/>
        <v>-0.12739246788949077</v>
      </c>
      <c r="H2502" t="str">
        <f t="shared" si="157"/>
        <v>Normal</v>
      </c>
      <c r="I2502" t="str">
        <f t="shared" si="158"/>
        <v>Normal</v>
      </c>
      <c r="J2502" s="14" t="str">
        <f t="shared" si="159"/>
        <v>Class 5</v>
      </c>
    </row>
    <row r="2503" spans="1:10" x14ac:dyDescent="0.45">
      <c r="A2503">
        <v>271667</v>
      </c>
      <c r="B2503" t="s">
        <v>28</v>
      </c>
      <c r="C2503" t="s">
        <v>26</v>
      </c>
      <c r="D2503" t="s">
        <v>10</v>
      </c>
      <c r="E2503" t="s">
        <v>77</v>
      </c>
      <c r="F2503">
        <v>45996</v>
      </c>
      <c r="G2503">
        <f t="shared" si="156"/>
        <v>-0.12749880670009514</v>
      </c>
      <c r="H2503" t="str">
        <f t="shared" si="157"/>
        <v>Normal</v>
      </c>
      <c r="I2503" t="str">
        <f t="shared" si="158"/>
        <v>Normal</v>
      </c>
      <c r="J2503" s="14" t="str">
        <f t="shared" si="159"/>
        <v>Class 5</v>
      </c>
    </row>
    <row r="2504" spans="1:10" x14ac:dyDescent="0.45">
      <c r="A2504">
        <v>949606</v>
      </c>
      <c r="B2504" t="s">
        <v>28</v>
      </c>
      <c r="C2504" t="s">
        <v>26</v>
      </c>
      <c r="D2504" t="s">
        <v>10</v>
      </c>
      <c r="E2504" t="s">
        <v>77</v>
      </c>
      <c r="F2504">
        <v>45966</v>
      </c>
      <c r="G2504">
        <f t="shared" si="156"/>
        <v>-0.12856219480613884</v>
      </c>
      <c r="H2504" t="str">
        <f t="shared" si="157"/>
        <v>Normal</v>
      </c>
      <c r="I2504" t="str">
        <f t="shared" si="158"/>
        <v>Normal</v>
      </c>
      <c r="J2504" s="14" t="str">
        <f t="shared" si="159"/>
        <v>Class 5</v>
      </c>
    </row>
    <row r="2505" spans="1:10" x14ac:dyDescent="0.45">
      <c r="A2505">
        <v>95273</v>
      </c>
      <c r="B2505" t="s">
        <v>28</v>
      </c>
      <c r="C2505" t="s">
        <v>33</v>
      </c>
      <c r="D2505" t="s">
        <v>15</v>
      </c>
      <c r="E2505" t="s">
        <v>77</v>
      </c>
      <c r="F2505">
        <v>45940</v>
      </c>
      <c r="G2505">
        <f t="shared" si="156"/>
        <v>-0.1294837978313767</v>
      </c>
      <c r="H2505" t="str">
        <f t="shared" si="157"/>
        <v>Normal</v>
      </c>
      <c r="I2505" t="str">
        <f t="shared" si="158"/>
        <v>Normal</v>
      </c>
      <c r="J2505" s="14" t="str">
        <f t="shared" si="159"/>
        <v>Class 5</v>
      </c>
    </row>
    <row r="2506" spans="1:10" x14ac:dyDescent="0.45">
      <c r="A2506">
        <v>440222</v>
      </c>
      <c r="B2506" t="s">
        <v>28</v>
      </c>
      <c r="C2506" t="s">
        <v>26</v>
      </c>
      <c r="D2506" t="s">
        <v>11</v>
      </c>
      <c r="E2506" t="s">
        <v>77</v>
      </c>
      <c r="F2506">
        <v>45915</v>
      </c>
      <c r="G2506">
        <f t="shared" si="156"/>
        <v>-0.13036995458641312</v>
      </c>
      <c r="H2506" t="str">
        <f t="shared" si="157"/>
        <v>Normal</v>
      </c>
      <c r="I2506" t="str">
        <f t="shared" si="158"/>
        <v>Normal</v>
      </c>
      <c r="J2506" s="14" t="str">
        <f t="shared" si="159"/>
        <v>Class 5</v>
      </c>
    </row>
    <row r="2507" spans="1:10" x14ac:dyDescent="0.45">
      <c r="A2507">
        <v>280569</v>
      </c>
      <c r="B2507" t="s">
        <v>28</v>
      </c>
      <c r="C2507" t="s">
        <v>26</v>
      </c>
      <c r="D2507" t="s">
        <v>11</v>
      </c>
      <c r="E2507" t="s">
        <v>77</v>
      </c>
      <c r="F2507">
        <v>45914</v>
      </c>
      <c r="G2507">
        <f t="shared" si="156"/>
        <v>-0.13040540085661456</v>
      </c>
      <c r="H2507" t="str">
        <f t="shared" si="157"/>
        <v>Normal</v>
      </c>
      <c r="I2507" t="str">
        <f t="shared" si="158"/>
        <v>Normal</v>
      </c>
      <c r="J2507" s="14" t="str">
        <f t="shared" si="159"/>
        <v>Class 5</v>
      </c>
    </row>
    <row r="2508" spans="1:10" x14ac:dyDescent="0.45">
      <c r="A2508">
        <v>87830</v>
      </c>
      <c r="B2508" t="s">
        <v>28</v>
      </c>
      <c r="C2508" t="s">
        <v>26</v>
      </c>
      <c r="D2508" t="s">
        <v>12</v>
      </c>
      <c r="E2508" t="s">
        <v>83</v>
      </c>
      <c r="F2508">
        <v>45873</v>
      </c>
      <c r="G2508">
        <f t="shared" si="156"/>
        <v>-0.13185869793487429</v>
      </c>
      <c r="H2508" t="str">
        <f t="shared" si="157"/>
        <v>Normal</v>
      </c>
      <c r="I2508" t="str">
        <f t="shared" si="158"/>
        <v>Normal</v>
      </c>
      <c r="J2508" s="14" t="str">
        <f t="shared" si="159"/>
        <v>Class 5</v>
      </c>
    </row>
    <row r="2509" spans="1:10" x14ac:dyDescent="0.45">
      <c r="A2509">
        <v>619520</v>
      </c>
      <c r="B2509" t="s">
        <v>28</v>
      </c>
      <c r="C2509" t="s">
        <v>25</v>
      </c>
      <c r="D2509" t="s">
        <v>15</v>
      </c>
      <c r="E2509" t="s">
        <v>78</v>
      </c>
      <c r="F2509">
        <v>45834</v>
      </c>
      <c r="G2509">
        <f t="shared" si="156"/>
        <v>-0.13324110247273108</v>
      </c>
      <c r="H2509" t="str">
        <f t="shared" si="157"/>
        <v>Normal</v>
      </c>
      <c r="I2509" t="str">
        <f t="shared" si="158"/>
        <v>Normal</v>
      </c>
      <c r="J2509" s="14" t="str">
        <f t="shared" si="159"/>
        <v>Class 5</v>
      </c>
    </row>
    <row r="2510" spans="1:10" x14ac:dyDescent="0.45">
      <c r="A2510">
        <v>313431</v>
      </c>
      <c r="B2510" t="s">
        <v>28</v>
      </c>
      <c r="C2510" t="s">
        <v>25</v>
      </c>
      <c r="D2510" t="s">
        <v>15</v>
      </c>
      <c r="E2510" t="s">
        <v>84</v>
      </c>
      <c r="F2510">
        <v>45800</v>
      </c>
      <c r="G2510">
        <f t="shared" si="156"/>
        <v>-0.13444627565958059</v>
      </c>
      <c r="H2510" t="str">
        <f t="shared" si="157"/>
        <v>Normal</v>
      </c>
      <c r="I2510" t="str">
        <f t="shared" si="158"/>
        <v>Normal</v>
      </c>
      <c r="J2510" s="14" t="str">
        <f t="shared" si="159"/>
        <v>Class 5</v>
      </c>
    </row>
    <row r="2511" spans="1:10" x14ac:dyDescent="0.45">
      <c r="A2511">
        <v>639990</v>
      </c>
      <c r="B2511" t="s">
        <v>28</v>
      </c>
      <c r="C2511" t="s">
        <v>26</v>
      </c>
      <c r="D2511" t="s">
        <v>18</v>
      </c>
      <c r="E2511" t="s">
        <v>78</v>
      </c>
      <c r="F2511">
        <v>45789</v>
      </c>
      <c r="G2511">
        <f t="shared" si="156"/>
        <v>-0.13483618463179661</v>
      </c>
      <c r="H2511" t="str">
        <f t="shared" si="157"/>
        <v>Normal</v>
      </c>
      <c r="I2511" t="str">
        <f t="shared" si="158"/>
        <v>Normal</v>
      </c>
      <c r="J2511" s="14" t="str">
        <f t="shared" si="159"/>
        <v>Class 5</v>
      </c>
    </row>
    <row r="2512" spans="1:10" x14ac:dyDescent="0.45">
      <c r="A2512">
        <v>563755</v>
      </c>
      <c r="B2512" t="s">
        <v>28</v>
      </c>
      <c r="C2512" t="s">
        <v>26</v>
      </c>
      <c r="D2512" t="s">
        <v>15</v>
      </c>
      <c r="E2512" t="s">
        <v>80</v>
      </c>
      <c r="F2512">
        <v>45787</v>
      </c>
      <c r="G2512">
        <f t="shared" si="156"/>
        <v>-0.13490707717219955</v>
      </c>
      <c r="H2512" t="str">
        <f t="shared" si="157"/>
        <v>Normal</v>
      </c>
      <c r="I2512" t="str">
        <f t="shared" si="158"/>
        <v>Normal</v>
      </c>
      <c r="J2512" s="14" t="str">
        <f t="shared" si="159"/>
        <v>Class 5</v>
      </c>
    </row>
    <row r="2513" spans="1:10" x14ac:dyDescent="0.45">
      <c r="A2513">
        <v>955711</v>
      </c>
      <c r="B2513" t="s">
        <v>28</v>
      </c>
      <c r="C2513" t="s">
        <v>26</v>
      </c>
      <c r="D2513" t="s">
        <v>15</v>
      </c>
      <c r="E2513" t="s">
        <v>80</v>
      </c>
      <c r="F2513">
        <v>45758</v>
      </c>
      <c r="G2513">
        <f t="shared" si="156"/>
        <v>-0.13593501900804178</v>
      </c>
      <c r="H2513" t="str">
        <f t="shared" si="157"/>
        <v>Normal</v>
      </c>
      <c r="I2513" t="str">
        <f t="shared" si="158"/>
        <v>Normal</v>
      </c>
      <c r="J2513" s="14" t="str">
        <f t="shared" si="159"/>
        <v>Class 5</v>
      </c>
    </row>
    <row r="2514" spans="1:10" x14ac:dyDescent="0.45">
      <c r="A2514">
        <v>264004</v>
      </c>
      <c r="B2514" t="s">
        <v>28</v>
      </c>
      <c r="C2514" t="s">
        <v>25</v>
      </c>
      <c r="D2514" t="s">
        <v>18</v>
      </c>
      <c r="E2514" t="s">
        <v>77</v>
      </c>
      <c r="F2514">
        <v>45743</v>
      </c>
      <c r="G2514">
        <f t="shared" si="156"/>
        <v>-0.13646671306106362</v>
      </c>
      <c r="H2514" t="str">
        <f t="shared" si="157"/>
        <v>Normal</v>
      </c>
      <c r="I2514" t="str">
        <f t="shared" si="158"/>
        <v>Normal</v>
      </c>
      <c r="J2514" s="14" t="str">
        <f t="shared" si="159"/>
        <v>Class 5</v>
      </c>
    </row>
    <row r="2515" spans="1:10" x14ac:dyDescent="0.45">
      <c r="A2515">
        <v>472086</v>
      </c>
      <c r="B2515" t="s">
        <v>28</v>
      </c>
      <c r="C2515" t="s">
        <v>26</v>
      </c>
      <c r="D2515" t="s">
        <v>18</v>
      </c>
      <c r="E2515" t="s">
        <v>77</v>
      </c>
      <c r="F2515">
        <v>45742</v>
      </c>
      <c r="G2515">
        <f t="shared" si="156"/>
        <v>-0.13650215933126508</v>
      </c>
      <c r="H2515" t="str">
        <f t="shared" si="157"/>
        <v>Normal</v>
      </c>
      <c r="I2515" t="str">
        <f t="shared" si="158"/>
        <v>Normal</v>
      </c>
      <c r="J2515" s="14" t="str">
        <f t="shared" si="159"/>
        <v>Class 5</v>
      </c>
    </row>
    <row r="2516" spans="1:10" x14ac:dyDescent="0.45">
      <c r="A2516">
        <v>332598</v>
      </c>
      <c r="B2516" t="s">
        <v>28</v>
      </c>
      <c r="C2516" t="s">
        <v>25</v>
      </c>
      <c r="D2516" t="s">
        <v>15</v>
      </c>
      <c r="E2516" t="s">
        <v>77</v>
      </c>
      <c r="F2516">
        <v>45687</v>
      </c>
      <c r="G2516">
        <f t="shared" si="156"/>
        <v>-0.13845170419234518</v>
      </c>
      <c r="H2516" t="str">
        <f t="shared" si="157"/>
        <v>Normal</v>
      </c>
      <c r="I2516" t="str">
        <f t="shared" si="158"/>
        <v>Normal</v>
      </c>
      <c r="J2516" s="14" t="str">
        <f t="shared" si="159"/>
        <v>Class 5</v>
      </c>
    </row>
    <row r="2517" spans="1:10" x14ac:dyDescent="0.45">
      <c r="A2517">
        <v>327346</v>
      </c>
      <c r="B2517" t="s">
        <v>28</v>
      </c>
      <c r="C2517" t="s">
        <v>26</v>
      </c>
      <c r="D2517" t="s">
        <v>15</v>
      </c>
      <c r="E2517" t="s">
        <v>78</v>
      </c>
      <c r="F2517">
        <v>45686</v>
      </c>
      <c r="G2517">
        <f t="shared" si="156"/>
        <v>-0.13848715046254664</v>
      </c>
      <c r="H2517" t="str">
        <f t="shared" si="157"/>
        <v>Normal</v>
      </c>
      <c r="I2517" t="str">
        <f t="shared" si="158"/>
        <v>Normal</v>
      </c>
      <c r="J2517" s="14" t="str">
        <f t="shared" si="159"/>
        <v>Class 5</v>
      </c>
    </row>
    <row r="2518" spans="1:10" x14ac:dyDescent="0.45">
      <c r="A2518">
        <v>605724</v>
      </c>
      <c r="B2518" t="s">
        <v>28</v>
      </c>
      <c r="C2518" t="s">
        <v>26</v>
      </c>
      <c r="D2518" t="s">
        <v>15</v>
      </c>
      <c r="E2518" t="s">
        <v>81</v>
      </c>
      <c r="F2518">
        <v>45685</v>
      </c>
      <c r="G2518">
        <f t="shared" si="156"/>
        <v>-0.13852259673274808</v>
      </c>
      <c r="H2518" t="str">
        <f t="shared" si="157"/>
        <v>Normal</v>
      </c>
      <c r="I2518" t="str">
        <f t="shared" si="158"/>
        <v>Normal</v>
      </c>
      <c r="J2518" s="14" t="str">
        <f t="shared" si="159"/>
        <v>Class 5</v>
      </c>
    </row>
    <row r="2519" spans="1:10" x14ac:dyDescent="0.45">
      <c r="A2519">
        <v>684308</v>
      </c>
      <c r="B2519" t="s">
        <v>28</v>
      </c>
      <c r="C2519" t="s">
        <v>33</v>
      </c>
      <c r="D2519" t="s">
        <v>15</v>
      </c>
      <c r="E2519" t="s">
        <v>84</v>
      </c>
      <c r="F2519">
        <v>45677</v>
      </c>
      <c r="G2519">
        <f t="shared" si="156"/>
        <v>-0.13880616689435973</v>
      </c>
      <c r="H2519" t="str">
        <f t="shared" si="157"/>
        <v>Normal</v>
      </c>
      <c r="I2519" t="str">
        <f t="shared" si="158"/>
        <v>Normal</v>
      </c>
      <c r="J2519" s="14" t="str">
        <f t="shared" si="159"/>
        <v>Class 5</v>
      </c>
    </row>
    <row r="2520" spans="1:10" x14ac:dyDescent="0.45">
      <c r="A2520">
        <v>542358</v>
      </c>
      <c r="B2520" t="s">
        <v>28</v>
      </c>
      <c r="C2520" t="s">
        <v>25</v>
      </c>
      <c r="D2520" t="s">
        <v>18</v>
      </c>
      <c r="E2520" t="s">
        <v>81</v>
      </c>
      <c r="F2520">
        <v>45675</v>
      </c>
      <c r="G2520">
        <f t="shared" si="156"/>
        <v>-0.13887705943476267</v>
      </c>
      <c r="H2520" t="str">
        <f t="shared" si="157"/>
        <v>Normal</v>
      </c>
      <c r="I2520" t="str">
        <f t="shared" si="158"/>
        <v>Normal</v>
      </c>
      <c r="J2520" s="14" t="str">
        <f t="shared" si="159"/>
        <v>Class 5</v>
      </c>
    </row>
    <row r="2521" spans="1:10" x14ac:dyDescent="0.45">
      <c r="A2521">
        <v>86558</v>
      </c>
      <c r="B2521" t="s">
        <v>28</v>
      </c>
      <c r="C2521" t="s">
        <v>25</v>
      </c>
      <c r="D2521" t="s">
        <v>15</v>
      </c>
      <c r="E2521" t="s">
        <v>81</v>
      </c>
      <c r="F2521">
        <v>45622</v>
      </c>
      <c r="G2521">
        <f t="shared" si="156"/>
        <v>-0.14075571175543986</v>
      </c>
      <c r="H2521" t="str">
        <f t="shared" si="157"/>
        <v>Normal</v>
      </c>
      <c r="I2521" t="str">
        <f t="shared" si="158"/>
        <v>Normal</v>
      </c>
      <c r="J2521" s="14" t="str">
        <f t="shared" si="159"/>
        <v>Class 5</v>
      </c>
    </row>
    <row r="2522" spans="1:10" x14ac:dyDescent="0.45">
      <c r="A2522">
        <v>102923</v>
      </c>
      <c r="B2522" t="s">
        <v>28</v>
      </c>
      <c r="C2522" t="s">
        <v>25</v>
      </c>
      <c r="D2522" t="s">
        <v>15</v>
      </c>
      <c r="E2522" t="s">
        <v>77</v>
      </c>
      <c r="F2522">
        <v>45602</v>
      </c>
      <c r="G2522">
        <f t="shared" si="156"/>
        <v>-0.14146463715946897</v>
      </c>
      <c r="H2522" t="str">
        <f t="shared" si="157"/>
        <v>Normal</v>
      </c>
      <c r="I2522" t="str">
        <f t="shared" si="158"/>
        <v>Normal</v>
      </c>
      <c r="J2522" s="14" t="str">
        <f t="shared" si="159"/>
        <v>Class 5</v>
      </c>
    </row>
    <row r="2523" spans="1:10" x14ac:dyDescent="0.45">
      <c r="A2523">
        <v>934567</v>
      </c>
      <c r="B2523" t="s">
        <v>28</v>
      </c>
      <c r="C2523" t="s">
        <v>26</v>
      </c>
      <c r="D2523" t="s">
        <v>15</v>
      </c>
      <c r="E2523" t="s">
        <v>78</v>
      </c>
      <c r="F2523">
        <v>45598</v>
      </c>
      <c r="G2523">
        <f t="shared" si="156"/>
        <v>-0.14160642224027481</v>
      </c>
      <c r="H2523" t="str">
        <f t="shared" si="157"/>
        <v>Normal</v>
      </c>
      <c r="I2523" t="str">
        <f t="shared" si="158"/>
        <v>Normal</v>
      </c>
      <c r="J2523" s="14" t="str">
        <f t="shared" si="159"/>
        <v>Class 5</v>
      </c>
    </row>
    <row r="2524" spans="1:10" x14ac:dyDescent="0.45">
      <c r="A2524">
        <v>573316</v>
      </c>
      <c r="B2524" t="s">
        <v>28</v>
      </c>
      <c r="C2524" t="s">
        <v>26</v>
      </c>
      <c r="D2524" t="s">
        <v>10</v>
      </c>
      <c r="E2524" t="s">
        <v>78</v>
      </c>
      <c r="F2524">
        <v>45578</v>
      </c>
      <c r="G2524">
        <f t="shared" si="156"/>
        <v>-0.14231534764430392</v>
      </c>
      <c r="H2524" t="str">
        <f t="shared" si="157"/>
        <v>Normal</v>
      </c>
      <c r="I2524" t="str">
        <f t="shared" si="158"/>
        <v>Normal</v>
      </c>
      <c r="J2524" s="14" t="str">
        <f t="shared" si="159"/>
        <v>Class 5</v>
      </c>
    </row>
    <row r="2525" spans="1:10" x14ac:dyDescent="0.45">
      <c r="A2525">
        <v>947238</v>
      </c>
      <c r="B2525" t="s">
        <v>28</v>
      </c>
      <c r="C2525" t="s">
        <v>26</v>
      </c>
      <c r="D2525" t="s">
        <v>15</v>
      </c>
      <c r="E2525" t="s">
        <v>77</v>
      </c>
      <c r="F2525">
        <v>45543</v>
      </c>
      <c r="G2525">
        <f t="shared" si="156"/>
        <v>-0.1435559671013549</v>
      </c>
      <c r="H2525" t="str">
        <f t="shared" si="157"/>
        <v>Normal</v>
      </c>
      <c r="I2525" t="str">
        <f t="shared" si="158"/>
        <v>Normal</v>
      </c>
      <c r="J2525" s="14" t="str">
        <f t="shared" si="159"/>
        <v>Class 5</v>
      </c>
    </row>
    <row r="2526" spans="1:10" x14ac:dyDescent="0.45">
      <c r="A2526">
        <v>797233</v>
      </c>
      <c r="B2526" t="s">
        <v>28</v>
      </c>
      <c r="C2526" t="s">
        <v>33</v>
      </c>
      <c r="D2526" t="s">
        <v>15</v>
      </c>
      <c r="E2526" t="s">
        <v>78</v>
      </c>
      <c r="F2526">
        <v>45473</v>
      </c>
      <c r="G2526">
        <f t="shared" si="156"/>
        <v>-0.14603720601545686</v>
      </c>
      <c r="H2526" t="str">
        <f t="shared" si="157"/>
        <v>Normal</v>
      </c>
      <c r="I2526" t="str">
        <f t="shared" si="158"/>
        <v>Normal</v>
      </c>
      <c r="J2526" s="14" t="str">
        <f t="shared" si="159"/>
        <v>Class 5</v>
      </c>
    </row>
    <row r="2527" spans="1:10" x14ac:dyDescent="0.45">
      <c r="A2527">
        <v>535309</v>
      </c>
      <c r="B2527" t="s">
        <v>28</v>
      </c>
      <c r="C2527" t="s">
        <v>25</v>
      </c>
      <c r="D2527" t="s">
        <v>10</v>
      </c>
      <c r="E2527" t="s">
        <v>77</v>
      </c>
      <c r="F2527">
        <v>45460</v>
      </c>
      <c r="G2527">
        <f t="shared" si="156"/>
        <v>-0.14649800752807579</v>
      </c>
      <c r="H2527" t="str">
        <f t="shared" si="157"/>
        <v>Normal</v>
      </c>
      <c r="I2527" t="str">
        <f t="shared" si="158"/>
        <v>Normal</v>
      </c>
      <c r="J2527" s="14" t="str">
        <f t="shared" si="159"/>
        <v>Class 5</v>
      </c>
    </row>
    <row r="2528" spans="1:10" x14ac:dyDescent="0.45">
      <c r="A2528">
        <v>531642</v>
      </c>
      <c r="B2528" t="s">
        <v>28</v>
      </c>
      <c r="C2528" t="s">
        <v>25</v>
      </c>
      <c r="D2528" t="s">
        <v>18</v>
      </c>
      <c r="E2528" t="s">
        <v>79</v>
      </c>
      <c r="F2528">
        <v>45456</v>
      </c>
      <c r="G2528">
        <f t="shared" si="156"/>
        <v>-0.14663979260888163</v>
      </c>
      <c r="H2528" t="str">
        <f t="shared" si="157"/>
        <v>Normal</v>
      </c>
      <c r="I2528" t="str">
        <f t="shared" si="158"/>
        <v>Normal</v>
      </c>
      <c r="J2528" s="14" t="str">
        <f t="shared" si="159"/>
        <v>Class 5</v>
      </c>
    </row>
    <row r="2529" spans="1:10" x14ac:dyDescent="0.45">
      <c r="A2529">
        <v>445934</v>
      </c>
      <c r="B2529" t="s">
        <v>28</v>
      </c>
      <c r="C2529" t="s">
        <v>26</v>
      </c>
      <c r="D2529" t="s">
        <v>15</v>
      </c>
      <c r="E2529" t="s">
        <v>84</v>
      </c>
      <c r="F2529">
        <v>45433</v>
      </c>
      <c r="G2529">
        <f t="shared" si="156"/>
        <v>-0.14745505682351512</v>
      </c>
      <c r="H2529" t="str">
        <f t="shared" si="157"/>
        <v>Normal</v>
      </c>
      <c r="I2529" t="str">
        <f t="shared" si="158"/>
        <v>Normal</v>
      </c>
      <c r="J2529" s="14" t="str">
        <f t="shared" si="159"/>
        <v>Class 5</v>
      </c>
    </row>
    <row r="2530" spans="1:10" x14ac:dyDescent="0.45">
      <c r="A2530">
        <v>93533</v>
      </c>
      <c r="B2530" t="s">
        <v>28</v>
      </c>
      <c r="C2530" t="s">
        <v>25</v>
      </c>
      <c r="D2530" t="s">
        <v>12</v>
      </c>
      <c r="E2530" t="s">
        <v>78</v>
      </c>
      <c r="F2530">
        <v>45429</v>
      </c>
      <c r="G2530">
        <f t="shared" si="156"/>
        <v>-0.14759684190432096</v>
      </c>
      <c r="H2530" t="str">
        <f t="shared" si="157"/>
        <v>Normal</v>
      </c>
      <c r="I2530" t="str">
        <f t="shared" si="158"/>
        <v>Normal</v>
      </c>
      <c r="J2530" s="14" t="str">
        <f t="shared" si="159"/>
        <v>Class 5</v>
      </c>
    </row>
    <row r="2531" spans="1:10" x14ac:dyDescent="0.45">
      <c r="A2531">
        <v>668373</v>
      </c>
      <c r="B2531" t="s">
        <v>28</v>
      </c>
      <c r="C2531" t="s">
        <v>25</v>
      </c>
      <c r="D2531" t="s">
        <v>13</v>
      </c>
      <c r="E2531" t="s">
        <v>76</v>
      </c>
      <c r="F2531">
        <v>45402</v>
      </c>
      <c r="G2531">
        <f t="shared" si="156"/>
        <v>-0.14855389119976026</v>
      </c>
      <c r="H2531" t="str">
        <f t="shared" si="157"/>
        <v>Normal</v>
      </c>
      <c r="I2531" t="str">
        <f t="shared" si="158"/>
        <v>Normal</v>
      </c>
      <c r="J2531" s="14" t="str">
        <f t="shared" si="159"/>
        <v>Class 5</v>
      </c>
    </row>
    <row r="2532" spans="1:10" x14ac:dyDescent="0.45">
      <c r="A2532">
        <v>692274</v>
      </c>
      <c r="B2532" t="s">
        <v>28</v>
      </c>
      <c r="C2532" t="s">
        <v>25</v>
      </c>
      <c r="D2532" t="s">
        <v>18</v>
      </c>
      <c r="E2532" t="s">
        <v>79</v>
      </c>
      <c r="F2532">
        <v>45379</v>
      </c>
      <c r="G2532">
        <f t="shared" si="156"/>
        <v>-0.14936915541439377</v>
      </c>
      <c r="H2532" t="str">
        <f t="shared" si="157"/>
        <v>Normal</v>
      </c>
      <c r="I2532" t="str">
        <f t="shared" si="158"/>
        <v>Normal</v>
      </c>
      <c r="J2532" s="14" t="str">
        <f t="shared" si="159"/>
        <v>Class 5</v>
      </c>
    </row>
    <row r="2533" spans="1:10" x14ac:dyDescent="0.45">
      <c r="A2533">
        <v>182166</v>
      </c>
      <c r="B2533" t="s">
        <v>28</v>
      </c>
      <c r="C2533" t="s">
        <v>26</v>
      </c>
      <c r="D2533" t="s">
        <v>15</v>
      </c>
      <c r="E2533" t="s">
        <v>87</v>
      </c>
      <c r="F2533">
        <v>45378</v>
      </c>
      <c r="G2533">
        <f t="shared" si="156"/>
        <v>-0.14940460168459521</v>
      </c>
      <c r="H2533" t="str">
        <f t="shared" si="157"/>
        <v>Normal</v>
      </c>
      <c r="I2533" t="str">
        <f t="shared" si="158"/>
        <v>Normal</v>
      </c>
      <c r="J2533" s="14" t="str">
        <f t="shared" si="159"/>
        <v>Class 5</v>
      </c>
    </row>
    <row r="2534" spans="1:10" x14ac:dyDescent="0.45">
      <c r="A2534">
        <v>151162</v>
      </c>
      <c r="B2534" t="s">
        <v>28</v>
      </c>
      <c r="C2534" t="s">
        <v>26</v>
      </c>
      <c r="D2534" t="s">
        <v>18</v>
      </c>
      <c r="E2534" t="s">
        <v>78</v>
      </c>
      <c r="F2534">
        <v>45367</v>
      </c>
      <c r="G2534">
        <f t="shared" si="156"/>
        <v>-0.14979451065681124</v>
      </c>
      <c r="H2534" t="str">
        <f t="shared" si="157"/>
        <v>Normal</v>
      </c>
      <c r="I2534" t="str">
        <f t="shared" si="158"/>
        <v>Normal</v>
      </c>
      <c r="J2534" s="14" t="str">
        <f t="shared" si="159"/>
        <v>Class 5</v>
      </c>
    </row>
    <row r="2535" spans="1:10" x14ac:dyDescent="0.45">
      <c r="A2535">
        <v>220764</v>
      </c>
      <c r="B2535" t="s">
        <v>28</v>
      </c>
      <c r="C2535" t="s">
        <v>25</v>
      </c>
      <c r="D2535" t="s">
        <v>16</v>
      </c>
      <c r="E2535" t="s">
        <v>78</v>
      </c>
      <c r="F2535">
        <v>45362</v>
      </c>
      <c r="G2535">
        <f t="shared" si="156"/>
        <v>-0.14997174200781851</v>
      </c>
      <c r="H2535" t="str">
        <f t="shared" si="157"/>
        <v>Normal</v>
      </c>
      <c r="I2535" t="str">
        <f t="shared" si="158"/>
        <v>Normal</v>
      </c>
      <c r="J2535" s="14" t="str">
        <f t="shared" si="159"/>
        <v>Class 5</v>
      </c>
    </row>
    <row r="2536" spans="1:10" x14ac:dyDescent="0.45">
      <c r="A2536">
        <v>550775</v>
      </c>
      <c r="B2536" t="s">
        <v>28</v>
      </c>
      <c r="C2536" t="s">
        <v>26</v>
      </c>
      <c r="D2536" t="s">
        <v>12</v>
      </c>
      <c r="E2536" t="s">
        <v>78</v>
      </c>
      <c r="F2536">
        <v>45342</v>
      </c>
      <c r="G2536">
        <f t="shared" si="156"/>
        <v>-0.15068066741184766</v>
      </c>
      <c r="H2536" t="str">
        <f t="shared" si="157"/>
        <v>Normal</v>
      </c>
      <c r="I2536" t="str">
        <f t="shared" si="158"/>
        <v>Normal</v>
      </c>
      <c r="J2536" s="14" t="str">
        <f t="shared" si="159"/>
        <v>Class 5</v>
      </c>
    </row>
    <row r="2537" spans="1:10" x14ac:dyDescent="0.45">
      <c r="A2537">
        <v>133517</v>
      </c>
      <c r="B2537" t="s">
        <v>28</v>
      </c>
      <c r="C2537" t="s">
        <v>26</v>
      </c>
      <c r="D2537" t="s">
        <v>15</v>
      </c>
      <c r="E2537" t="s">
        <v>77</v>
      </c>
      <c r="F2537">
        <v>45315</v>
      </c>
      <c r="G2537">
        <f t="shared" si="156"/>
        <v>-0.15163771670728698</v>
      </c>
      <c r="H2537" t="str">
        <f t="shared" si="157"/>
        <v>Normal</v>
      </c>
      <c r="I2537" t="str">
        <f t="shared" si="158"/>
        <v>Normal</v>
      </c>
      <c r="J2537" s="14" t="str">
        <f t="shared" si="159"/>
        <v>Class 5</v>
      </c>
    </row>
    <row r="2538" spans="1:10" x14ac:dyDescent="0.45">
      <c r="A2538">
        <v>144983</v>
      </c>
      <c r="B2538" t="s">
        <v>28</v>
      </c>
      <c r="C2538" t="s">
        <v>25</v>
      </c>
      <c r="D2538" t="s">
        <v>15</v>
      </c>
      <c r="E2538" t="s">
        <v>83</v>
      </c>
      <c r="F2538">
        <v>45289</v>
      </c>
      <c r="G2538">
        <f t="shared" si="156"/>
        <v>-0.15255931973252485</v>
      </c>
      <c r="H2538" t="str">
        <f t="shared" si="157"/>
        <v>Normal</v>
      </c>
      <c r="I2538" t="str">
        <f t="shared" si="158"/>
        <v>Normal</v>
      </c>
      <c r="J2538" s="14" t="str">
        <f t="shared" si="159"/>
        <v>Class 5</v>
      </c>
    </row>
    <row r="2539" spans="1:10" x14ac:dyDescent="0.45">
      <c r="A2539">
        <v>942102</v>
      </c>
      <c r="B2539" t="s">
        <v>28</v>
      </c>
      <c r="C2539" t="s">
        <v>26</v>
      </c>
      <c r="D2539" t="s">
        <v>18</v>
      </c>
      <c r="E2539" t="s">
        <v>80</v>
      </c>
      <c r="F2539">
        <v>45259</v>
      </c>
      <c r="G2539">
        <f t="shared" si="156"/>
        <v>-0.15362270783856855</v>
      </c>
      <c r="H2539" t="str">
        <f t="shared" si="157"/>
        <v>Normal</v>
      </c>
      <c r="I2539" t="str">
        <f t="shared" si="158"/>
        <v>Normal</v>
      </c>
      <c r="J2539" s="14" t="str">
        <f t="shared" si="159"/>
        <v>Class 5</v>
      </c>
    </row>
    <row r="2540" spans="1:10" x14ac:dyDescent="0.45">
      <c r="A2540">
        <v>855241</v>
      </c>
      <c r="B2540" t="s">
        <v>28</v>
      </c>
      <c r="C2540" t="s">
        <v>33</v>
      </c>
      <c r="D2540" t="s">
        <v>15</v>
      </c>
      <c r="E2540" t="s">
        <v>78</v>
      </c>
      <c r="F2540">
        <v>45191</v>
      </c>
      <c r="G2540">
        <f t="shared" si="156"/>
        <v>-0.15603305421226757</v>
      </c>
      <c r="H2540" t="str">
        <f t="shared" si="157"/>
        <v>Normal</v>
      </c>
      <c r="I2540" t="str">
        <f t="shared" si="158"/>
        <v>Normal</v>
      </c>
      <c r="J2540" s="14" t="str">
        <f t="shared" si="159"/>
        <v>Class 5</v>
      </c>
    </row>
    <row r="2541" spans="1:10" x14ac:dyDescent="0.45">
      <c r="A2541">
        <v>449619</v>
      </c>
      <c r="B2541" t="s">
        <v>28</v>
      </c>
      <c r="C2541" t="s">
        <v>26</v>
      </c>
      <c r="D2541" t="s">
        <v>18</v>
      </c>
      <c r="E2541" t="s">
        <v>77</v>
      </c>
      <c r="F2541">
        <v>45154</v>
      </c>
      <c r="G2541">
        <f t="shared" si="156"/>
        <v>-0.15734456620972148</v>
      </c>
      <c r="H2541" t="str">
        <f t="shared" si="157"/>
        <v>Normal</v>
      </c>
      <c r="I2541" t="str">
        <f t="shared" si="158"/>
        <v>Normal</v>
      </c>
      <c r="J2541" s="14" t="str">
        <f t="shared" si="159"/>
        <v>Class 5</v>
      </c>
    </row>
    <row r="2542" spans="1:10" x14ac:dyDescent="0.45">
      <c r="A2542">
        <v>976582</v>
      </c>
      <c r="B2542" t="s">
        <v>28</v>
      </c>
      <c r="C2542" t="s">
        <v>25</v>
      </c>
      <c r="D2542" t="s">
        <v>12</v>
      </c>
      <c r="E2542" t="s">
        <v>81</v>
      </c>
      <c r="F2542">
        <v>45087</v>
      </c>
      <c r="G2542">
        <f t="shared" si="156"/>
        <v>-0.15971946631321904</v>
      </c>
      <c r="H2542" t="str">
        <f t="shared" si="157"/>
        <v>Normal</v>
      </c>
      <c r="I2542" t="str">
        <f t="shared" si="158"/>
        <v>Normal</v>
      </c>
      <c r="J2542" s="14" t="str">
        <f t="shared" si="159"/>
        <v>Class 5</v>
      </c>
    </row>
    <row r="2543" spans="1:10" x14ac:dyDescent="0.45">
      <c r="A2543">
        <v>111044</v>
      </c>
      <c r="B2543" t="s">
        <v>28</v>
      </c>
      <c r="C2543" t="s">
        <v>26</v>
      </c>
      <c r="D2543" t="s">
        <v>18</v>
      </c>
      <c r="E2543" t="s">
        <v>77</v>
      </c>
      <c r="F2543">
        <v>45046</v>
      </c>
      <c r="G2543">
        <f t="shared" si="156"/>
        <v>-0.16117276339147876</v>
      </c>
      <c r="H2543" t="str">
        <f t="shared" si="157"/>
        <v>Normal</v>
      </c>
      <c r="I2543" t="str">
        <f t="shared" si="158"/>
        <v>Normal</v>
      </c>
      <c r="J2543" s="14" t="str">
        <f t="shared" si="159"/>
        <v>Class 5</v>
      </c>
    </row>
    <row r="2544" spans="1:10" x14ac:dyDescent="0.45">
      <c r="A2544">
        <v>876532</v>
      </c>
      <c r="B2544" t="s">
        <v>28</v>
      </c>
      <c r="C2544" t="s">
        <v>26</v>
      </c>
      <c r="D2544" t="s">
        <v>15</v>
      </c>
      <c r="E2544" t="s">
        <v>78</v>
      </c>
      <c r="F2544">
        <v>45029</v>
      </c>
      <c r="G2544">
        <f t="shared" si="156"/>
        <v>-0.16177534998490353</v>
      </c>
      <c r="H2544" t="str">
        <f t="shared" si="157"/>
        <v>Normal</v>
      </c>
      <c r="I2544" t="str">
        <f t="shared" si="158"/>
        <v>Normal</v>
      </c>
      <c r="J2544" s="14" t="str">
        <f t="shared" si="159"/>
        <v>Class 5</v>
      </c>
    </row>
    <row r="2545" spans="1:10" x14ac:dyDescent="0.45">
      <c r="A2545">
        <v>96912</v>
      </c>
      <c r="B2545" t="s">
        <v>28</v>
      </c>
      <c r="C2545" t="s">
        <v>26</v>
      </c>
      <c r="D2545" t="s">
        <v>12</v>
      </c>
      <c r="E2545" t="s">
        <v>84</v>
      </c>
      <c r="F2545">
        <v>45024</v>
      </c>
      <c r="G2545">
        <f t="shared" si="156"/>
        <v>-0.16195258133591081</v>
      </c>
      <c r="H2545" t="str">
        <f t="shared" si="157"/>
        <v>Normal</v>
      </c>
      <c r="I2545" t="str">
        <f t="shared" si="158"/>
        <v>Normal</v>
      </c>
      <c r="J2545" s="14" t="str">
        <f t="shared" si="159"/>
        <v>Class 5</v>
      </c>
    </row>
    <row r="2546" spans="1:10" x14ac:dyDescent="0.45">
      <c r="A2546">
        <v>269144</v>
      </c>
      <c r="B2546" t="s">
        <v>28</v>
      </c>
      <c r="C2546" t="s">
        <v>25</v>
      </c>
      <c r="D2546" t="s">
        <v>15</v>
      </c>
      <c r="E2546" t="s">
        <v>78</v>
      </c>
      <c r="F2546">
        <v>45006</v>
      </c>
      <c r="G2546">
        <f t="shared" si="156"/>
        <v>-0.16259061419953702</v>
      </c>
      <c r="H2546" t="str">
        <f t="shared" si="157"/>
        <v>Normal</v>
      </c>
      <c r="I2546" t="str">
        <f t="shared" si="158"/>
        <v>Normal</v>
      </c>
      <c r="J2546" s="14" t="str">
        <f t="shared" si="159"/>
        <v>Class 5</v>
      </c>
    </row>
    <row r="2547" spans="1:10" x14ac:dyDescent="0.45">
      <c r="A2547">
        <v>627708</v>
      </c>
      <c r="B2547" t="s">
        <v>28</v>
      </c>
      <c r="C2547" t="s">
        <v>26</v>
      </c>
      <c r="D2547" t="s">
        <v>18</v>
      </c>
      <c r="E2547" t="s">
        <v>77</v>
      </c>
      <c r="F2547">
        <v>44987</v>
      </c>
      <c r="G2547">
        <f t="shared" si="156"/>
        <v>-0.1632640933333647</v>
      </c>
      <c r="H2547" t="str">
        <f t="shared" si="157"/>
        <v>Normal</v>
      </c>
      <c r="I2547" t="str">
        <f t="shared" si="158"/>
        <v>Normal</v>
      </c>
      <c r="J2547" s="14" t="str">
        <f t="shared" si="159"/>
        <v>Class 5</v>
      </c>
    </row>
    <row r="2548" spans="1:10" x14ac:dyDescent="0.45">
      <c r="A2548">
        <v>785931</v>
      </c>
      <c r="B2548" t="s">
        <v>28</v>
      </c>
      <c r="C2548" t="s">
        <v>25</v>
      </c>
      <c r="D2548" t="s">
        <v>18</v>
      </c>
      <c r="E2548" t="s">
        <v>78</v>
      </c>
      <c r="F2548">
        <v>44965</v>
      </c>
      <c r="G2548">
        <f t="shared" si="156"/>
        <v>-0.16404391127779674</v>
      </c>
      <c r="H2548" t="str">
        <f t="shared" si="157"/>
        <v>Normal</v>
      </c>
      <c r="I2548" t="str">
        <f t="shared" si="158"/>
        <v>Normal</v>
      </c>
      <c r="J2548" s="14" t="str">
        <f t="shared" si="159"/>
        <v>Class 5</v>
      </c>
    </row>
    <row r="2549" spans="1:10" x14ac:dyDescent="0.45">
      <c r="A2549">
        <v>293467</v>
      </c>
      <c r="B2549" t="s">
        <v>28</v>
      </c>
      <c r="C2549" t="s">
        <v>25</v>
      </c>
      <c r="D2549" t="s">
        <v>10</v>
      </c>
      <c r="E2549" t="s">
        <v>78</v>
      </c>
      <c r="F2549">
        <v>44957</v>
      </c>
      <c r="G2549">
        <f t="shared" si="156"/>
        <v>-0.1643274814394084</v>
      </c>
      <c r="H2549" t="str">
        <f t="shared" si="157"/>
        <v>Normal</v>
      </c>
      <c r="I2549" t="str">
        <f t="shared" si="158"/>
        <v>Normal</v>
      </c>
      <c r="J2549" s="14" t="str">
        <f t="shared" si="159"/>
        <v>Class 5</v>
      </c>
    </row>
    <row r="2550" spans="1:10" x14ac:dyDescent="0.45">
      <c r="A2550">
        <v>111830</v>
      </c>
      <c r="B2550" t="s">
        <v>28</v>
      </c>
      <c r="C2550" t="s">
        <v>26</v>
      </c>
      <c r="D2550" t="s">
        <v>18</v>
      </c>
      <c r="E2550" t="s">
        <v>77</v>
      </c>
      <c r="F2550">
        <v>44948</v>
      </c>
      <c r="G2550">
        <f t="shared" si="156"/>
        <v>-0.16464649787122149</v>
      </c>
      <c r="H2550" t="str">
        <f t="shared" si="157"/>
        <v>Normal</v>
      </c>
      <c r="I2550" t="str">
        <f t="shared" si="158"/>
        <v>Normal</v>
      </c>
      <c r="J2550" s="14" t="str">
        <f t="shared" si="159"/>
        <v>Class 5</v>
      </c>
    </row>
    <row r="2551" spans="1:10" x14ac:dyDescent="0.45">
      <c r="A2551">
        <v>496437</v>
      </c>
      <c r="B2551" t="s">
        <v>28</v>
      </c>
      <c r="C2551" t="s">
        <v>25</v>
      </c>
      <c r="D2551" t="s">
        <v>15</v>
      </c>
      <c r="E2551" t="s">
        <v>77</v>
      </c>
      <c r="F2551">
        <v>44936</v>
      </c>
      <c r="G2551">
        <f t="shared" si="156"/>
        <v>-0.16507185311363898</v>
      </c>
      <c r="H2551" t="str">
        <f t="shared" si="157"/>
        <v>Normal</v>
      </c>
      <c r="I2551" t="str">
        <f t="shared" si="158"/>
        <v>Normal</v>
      </c>
      <c r="J2551" s="14" t="str">
        <f t="shared" si="159"/>
        <v>Class 5</v>
      </c>
    </row>
    <row r="2552" spans="1:10" x14ac:dyDescent="0.45">
      <c r="A2552">
        <v>538886</v>
      </c>
      <c r="B2552" t="s">
        <v>28</v>
      </c>
      <c r="C2552" t="s">
        <v>26</v>
      </c>
      <c r="D2552" t="s">
        <v>15</v>
      </c>
      <c r="E2552" t="s">
        <v>79</v>
      </c>
      <c r="F2552">
        <v>44900</v>
      </c>
      <c r="G2552">
        <f t="shared" si="156"/>
        <v>-0.1663479188408914</v>
      </c>
      <c r="H2552" t="str">
        <f t="shared" si="157"/>
        <v>Normal</v>
      </c>
      <c r="I2552" t="str">
        <f t="shared" si="158"/>
        <v>Normal</v>
      </c>
      <c r="J2552" s="14" t="str">
        <f t="shared" si="159"/>
        <v>Class 5</v>
      </c>
    </row>
    <row r="2553" spans="1:10" x14ac:dyDescent="0.45">
      <c r="A2553">
        <v>861702</v>
      </c>
      <c r="B2553" t="s">
        <v>28</v>
      </c>
      <c r="C2553" t="s">
        <v>26</v>
      </c>
      <c r="D2553" t="s">
        <v>11</v>
      </c>
      <c r="E2553" t="s">
        <v>84</v>
      </c>
      <c r="F2553">
        <v>44878</v>
      </c>
      <c r="G2553">
        <f t="shared" si="156"/>
        <v>-0.16712773678532344</v>
      </c>
      <c r="H2553" t="str">
        <f t="shared" si="157"/>
        <v>Normal</v>
      </c>
      <c r="I2553" t="str">
        <f t="shared" si="158"/>
        <v>Normal</v>
      </c>
      <c r="J2553" s="14" t="str">
        <f t="shared" si="159"/>
        <v>Class 5</v>
      </c>
    </row>
    <row r="2554" spans="1:10" x14ac:dyDescent="0.45">
      <c r="A2554">
        <v>441172</v>
      </c>
      <c r="B2554" t="s">
        <v>28</v>
      </c>
      <c r="C2554" t="s">
        <v>25</v>
      </c>
      <c r="D2554" t="s">
        <v>13</v>
      </c>
      <c r="E2554" t="s">
        <v>79</v>
      </c>
      <c r="F2554">
        <v>44873</v>
      </c>
      <c r="G2554">
        <f t="shared" si="156"/>
        <v>-0.16730496813633072</v>
      </c>
      <c r="H2554" t="str">
        <f t="shared" si="157"/>
        <v>Normal</v>
      </c>
      <c r="I2554" t="str">
        <f t="shared" si="158"/>
        <v>Normal</v>
      </c>
      <c r="J2554" s="14" t="str">
        <f t="shared" si="159"/>
        <v>Class 4</v>
      </c>
    </row>
    <row r="2555" spans="1:10" x14ac:dyDescent="0.45">
      <c r="A2555">
        <v>732316</v>
      </c>
      <c r="B2555" t="s">
        <v>28</v>
      </c>
      <c r="C2555" t="s">
        <v>25</v>
      </c>
      <c r="D2555" t="s">
        <v>18</v>
      </c>
      <c r="E2555" t="s">
        <v>78</v>
      </c>
      <c r="F2555">
        <v>44858</v>
      </c>
      <c r="G2555">
        <f t="shared" si="156"/>
        <v>-0.16783666218935259</v>
      </c>
      <c r="H2555" t="str">
        <f t="shared" si="157"/>
        <v>Normal</v>
      </c>
      <c r="I2555" t="str">
        <f t="shared" si="158"/>
        <v>Normal</v>
      </c>
      <c r="J2555" s="14" t="str">
        <f t="shared" si="159"/>
        <v>Class 4</v>
      </c>
    </row>
    <row r="2556" spans="1:10" x14ac:dyDescent="0.45">
      <c r="A2556">
        <v>618012</v>
      </c>
      <c r="B2556" t="s">
        <v>28</v>
      </c>
      <c r="C2556" t="s">
        <v>26</v>
      </c>
      <c r="D2556" t="s">
        <v>18</v>
      </c>
      <c r="E2556" t="s">
        <v>80</v>
      </c>
      <c r="F2556">
        <v>44819</v>
      </c>
      <c r="G2556">
        <f t="shared" si="156"/>
        <v>-0.16921906672720938</v>
      </c>
      <c r="H2556" t="str">
        <f t="shared" si="157"/>
        <v>Normal</v>
      </c>
      <c r="I2556" t="str">
        <f t="shared" si="158"/>
        <v>Normal</v>
      </c>
      <c r="J2556" s="14" t="str">
        <f t="shared" si="159"/>
        <v>Class 4</v>
      </c>
    </row>
    <row r="2557" spans="1:10" x14ac:dyDescent="0.45">
      <c r="A2557">
        <v>264149</v>
      </c>
      <c r="B2557" t="s">
        <v>28</v>
      </c>
      <c r="C2557" t="s">
        <v>26</v>
      </c>
      <c r="D2557" t="s">
        <v>15</v>
      </c>
      <c r="E2557" t="s">
        <v>83</v>
      </c>
      <c r="F2557">
        <v>44771</v>
      </c>
      <c r="G2557">
        <f t="shared" si="156"/>
        <v>-0.17092048769687929</v>
      </c>
      <c r="H2557" t="str">
        <f t="shared" si="157"/>
        <v>Normal</v>
      </c>
      <c r="I2557" t="str">
        <f t="shared" si="158"/>
        <v>Normal</v>
      </c>
      <c r="J2557" s="14" t="str">
        <f t="shared" si="159"/>
        <v>Class 4</v>
      </c>
    </row>
    <row r="2558" spans="1:10" x14ac:dyDescent="0.45">
      <c r="A2558">
        <v>925960</v>
      </c>
      <c r="B2558" t="s">
        <v>28</v>
      </c>
      <c r="C2558" t="s">
        <v>25</v>
      </c>
      <c r="D2558" t="s">
        <v>12</v>
      </c>
      <c r="E2558" t="s">
        <v>80</v>
      </c>
      <c r="F2558">
        <v>44770</v>
      </c>
      <c r="G2558">
        <f t="shared" si="156"/>
        <v>-0.17095593396708075</v>
      </c>
      <c r="H2558" t="str">
        <f t="shared" si="157"/>
        <v>Normal</v>
      </c>
      <c r="I2558" t="str">
        <f t="shared" si="158"/>
        <v>Normal</v>
      </c>
      <c r="J2558" s="14" t="str">
        <f t="shared" si="159"/>
        <v>Class 4</v>
      </c>
    </row>
    <row r="2559" spans="1:10" x14ac:dyDescent="0.45">
      <c r="A2559">
        <v>280350</v>
      </c>
      <c r="B2559" t="s">
        <v>28</v>
      </c>
      <c r="C2559" t="s">
        <v>26</v>
      </c>
      <c r="D2559" t="s">
        <v>15</v>
      </c>
      <c r="E2559" t="s">
        <v>87</v>
      </c>
      <c r="F2559">
        <v>44767</v>
      </c>
      <c r="G2559">
        <f t="shared" si="156"/>
        <v>-0.17106227277768513</v>
      </c>
      <c r="H2559" t="str">
        <f t="shared" si="157"/>
        <v>Normal</v>
      </c>
      <c r="I2559" t="str">
        <f t="shared" si="158"/>
        <v>Normal</v>
      </c>
      <c r="J2559" s="14" t="str">
        <f t="shared" si="159"/>
        <v>Class 4</v>
      </c>
    </row>
    <row r="2560" spans="1:10" x14ac:dyDescent="0.45">
      <c r="A2560">
        <v>100015</v>
      </c>
      <c r="B2560" t="s">
        <v>28</v>
      </c>
      <c r="C2560" t="s">
        <v>25</v>
      </c>
      <c r="D2560" t="s">
        <v>18</v>
      </c>
      <c r="E2560" t="s">
        <v>78</v>
      </c>
      <c r="F2560">
        <v>44764</v>
      </c>
      <c r="G2560">
        <f t="shared" si="156"/>
        <v>-0.1711686115882895</v>
      </c>
      <c r="H2560" t="str">
        <f t="shared" si="157"/>
        <v>Normal</v>
      </c>
      <c r="I2560" t="str">
        <f t="shared" si="158"/>
        <v>Normal</v>
      </c>
      <c r="J2560" s="14" t="str">
        <f t="shared" si="159"/>
        <v>Class 4</v>
      </c>
    </row>
    <row r="2561" spans="1:10" x14ac:dyDescent="0.45">
      <c r="A2561">
        <v>458967</v>
      </c>
      <c r="B2561" t="s">
        <v>28</v>
      </c>
      <c r="C2561" t="s">
        <v>25</v>
      </c>
      <c r="D2561" t="s">
        <v>13</v>
      </c>
      <c r="E2561" t="s">
        <v>78</v>
      </c>
      <c r="F2561">
        <v>44749</v>
      </c>
      <c r="G2561">
        <f t="shared" si="156"/>
        <v>-0.17170030564131133</v>
      </c>
      <c r="H2561" t="str">
        <f t="shared" si="157"/>
        <v>Normal</v>
      </c>
      <c r="I2561" t="str">
        <f t="shared" si="158"/>
        <v>Normal</v>
      </c>
      <c r="J2561" s="14" t="str">
        <f t="shared" si="159"/>
        <v>Class 4</v>
      </c>
    </row>
    <row r="2562" spans="1:10" x14ac:dyDescent="0.45">
      <c r="A2562">
        <v>469830</v>
      </c>
      <c r="B2562" t="s">
        <v>28</v>
      </c>
      <c r="C2562" t="s">
        <v>25</v>
      </c>
      <c r="D2562" t="s">
        <v>18</v>
      </c>
      <c r="E2562" t="s">
        <v>80</v>
      </c>
      <c r="F2562">
        <v>44739</v>
      </c>
      <c r="G2562">
        <f t="shared" ref="G2562:G2625" si="160">(F2562-$L$6)/$L$5</f>
        <v>-0.17205476834332589</v>
      </c>
      <c r="H2562" t="str">
        <f t="shared" ref="H2562:H2625" si="161">IF(ABS(G2562)&gt;2, "Outlier", "Normal")</f>
        <v>Normal</v>
      </c>
      <c r="I2562" t="str">
        <f t="shared" ref="I2562:I2625" si="162">IF(OR(F2562&lt;$Q$5, F2562&gt;$Q$6), "Outlier", "Normal")</f>
        <v>Normal</v>
      </c>
      <c r="J2562" s="14" t="str">
        <f t="shared" ref="J2562:J2625" si="163">IF(F2562 &lt;= MIN(F:F) + $Q$23, "Class 1",
IF(F2562 &lt;= MIN(F:F) + $Q$23 *2, "Class 2",
IF(F2562 &lt;= MIN(F:F) + $Q$23 *3, "Class 3",
IF(F2562 &lt;= MIN(F:F) + $Q$23 *4, "Class 4",
IF(F2562 &lt;= MIN(F:F) + $Q$23 *5, "Class 5",
IF(F2562 &lt;= MIN(F:F) + $Q$23 *6, "Class 6",
IF(F2562 &lt;= MIN(F:F) + $Q$23 *7, "Class 7",
IF(F2562 &lt;= MIN(F:F) + $Q$23 *8, "Class 7",
IF(F2562 &lt;= MIN(F:F) + $Q$23 *9, "Class 9",
IF(F2562 &lt;= MIN(F:F) + $Q$23 *10, "Class 10",
))))))))))</f>
        <v>Class 4</v>
      </c>
    </row>
    <row r="2563" spans="1:10" x14ac:dyDescent="0.45">
      <c r="A2563">
        <v>675878</v>
      </c>
      <c r="B2563" t="s">
        <v>28</v>
      </c>
      <c r="C2563" t="s">
        <v>26</v>
      </c>
      <c r="D2563" t="s">
        <v>16</v>
      </c>
      <c r="E2563" t="s">
        <v>85</v>
      </c>
      <c r="F2563">
        <v>44700</v>
      </c>
      <c r="G2563">
        <f t="shared" si="160"/>
        <v>-0.17343717288118271</v>
      </c>
      <c r="H2563" t="str">
        <f t="shared" si="161"/>
        <v>Normal</v>
      </c>
      <c r="I2563" t="str">
        <f t="shared" si="162"/>
        <v>Normal</v>
      </c>
      <c r="J2563" s="14" t="str">
        <f t="shared" si="163"/>
        <v>Class 4</v>
      </c>
    </row>
    <row r="2564" spans="1:10" x14ac:dyDescent="0.45">
      <c r="A2564">
        <v>908229</v>
      </c>
      <c r="B2564" t="s">
        <v>28</v>
      </c>
      <c r="C2564" t="s">
        <v>26</v>
      </c>
      <c r="D2564" t="s">
        <v>15</v>
      </c>
      <c r="E2564" t="s">
        <v>76</v>
      </c>
      <c r="F2564">
        <v>44700</v>
      </c>
      <c r="G2564">
        <f t="shared" si="160"/>
        <v>-0.17343717288118271</v>
      </c>
      <c r="H2564" t="str">
        <f t="shared" si="161"/>
        <v>Normal</v>
      </c>
      <c r="I2564" t="str">
        <f t="shared" si="162"/>
        <v>Normal</v>
      </c>
      <c r="J2564" s="14" t="str">
        <f t="shared" si="163"/>
        <v>Class 4</v>
      </c>
    </row>
    <row r="2565" spans="1:10" x14ac:dyDescent="0.45">
      <c r="A2565">
        <v>510970</v>
      </c>
      <c r="B2565" t="s">
        <v>28</v>
      </c>
      <c r="C2565" t="s">
        <v>25</v>
      </c>
      <c r="D2565" t="s">
        <v>15</v>
      </c>
      <c r="E2565" t="s">
        <v>79</v>
      </c>
      <c r="F2565">
        <v>44686</v>
      </c>
      <c r="G2565">
        <f t="shared" si="160"/>
        <v>-0.17393342066400308</v>
      </c>
      <c r="H2565" t="str">
        <f t="shared" si="161"/>
        <v>Normal</v>
      </c>
      <c r="I2565" t="str">
        <f t="shared" si="162"/>
        <v>Normal</v>
      </c>
      <c r="J2565" s="14" t="str">
        <f t="shared" si="163"/>
        <v>Class 4</v>
      </c>
    </row>
    <row r="2566" spans="1:10" x14ac:dyDescent="0.45">
      <c r="A2566">
        <v>941666</v>
      </c>
      <c r="B2566" t="s">
        <v>28</v>
      </c>
      <c r="C2566" t="s">
        <v>25</v>
      </c>
      <c r="D2566" t="s">
        <v>15</v>
      </c>
      <c r="E2566" t="s">
        <v>83</v>
      </c>
      <c r="F2566">
        <v>44684</v>
      </c>
      <c r="G2566">
        <f t="shared" si="160"/>
        <v>-0.17400431320440601</v>
      </c>
      <c r="H2566" t="str">
        <f t="shared" si="161"/>
        <v>Normal</v>
      </c>
      <c r="I2566" t="str">
        <f t="shared" si="162"/>
        <v>Normal</v>
      </c>
      <c r="J2566" s="14" t="str">
        <f t="shared" si="163"/>
        <v>Class 4</v>
      </c>
    </row>
    <row r="2567" spans="1:10" x14ac:dyDescent="0.45">
      <c r="A2567">
        <v>176245</v>
      </c>
      <c r="B2567" t="s">
        <v>28</v>
      </c>
      <c r="C2567" t="s">
        <v>26</v>
      </c>
      <c r="D2567" t="s">
        <v>18</v>
      </c>
      <c r="E2567" t="s">
        <v>77</v>
      </c>
      <c r="F2567">
        <v>44677</v>
      </c>
      <c r="G2567">
        <f t="shared" si="160"/>
        <v>-0.1742524370958162</v>
      </c>
      <c r="H2567" t="str">
        <f t="shared" si="161"/>
        <v>Normal</v>
      </c>
      <c r="I2567" t="str">
        <f t="shared" si="162"/>
        <v>Normal</v>
      </c>
      <c r="J2567" s="14" t="str">
        <f t="shared" si="163"/>
        <v>Class 4</v>
      </c>
    </row>
    <row r="2568" spans="1:10" x14ac:dyDescent="0.45">
      <c r="A2568">
        <v>385084</v>
      </c>
      <c r="B2568" t="s">
        <v>28</v>
      </c>
      <c r="C2568" t="s">
        <v>25</v>
      </c>
      <c r="D2568" t="s">
        <v>18</v>
      </c>
      <c r="E2568" t="s">
        <v>79</v>
      </c>
      <c r="F2568">
        <v>44649</v>
      </c>
      <c r="G2568">
        <f t="shared" si="160"/>
        <v>-0.17524493266145696</v>
      </c>
      <c r="H2568" t="str">
        <f t="shared" si="161"/>
        <v>Normal</v>
      </c>
      <c r="I2568" t="str">
        <f t="shared" si="162"/>
        <v>Normal</v>
      </c>
      <c r="J2568" s="14" t="str">
        <f t="shared" si="163"/>
        <v>Class 4</v>
      </c>
    </row>
    <row r="2569" spans="1:10" x14ac:dyDescent="0.45">
      <c r="A2569">
        <v>962839</v>
      </c>
      <c r="B2569" t="s">
        <v>28</v>
      </c>
      <c r="C2569" t="s">
        <v>25</v>
      </c>
      <c r="D2569" t="s">
        <v>18</v>
      </c>
      <c r="E2569" t="s">
        <v>84</v>
      </c>
      <c r="F2569">
        <v>44635</v>
      </c>
      <c r="G2569">
        <f t="shared" si="160"/>
        <v>-0.17574118044427736</v>
      </c>
      <c r="H2569" t="str">
        <f t="shared" si="161"/>
        <v>Normal</v>
      </c>
      <c r="I2569" t="str">
        <f t="shared" si="162"/>
        <v>Normal</v>
      </c>
      <c r="J2569" s="14" t="str">
        <f t="shared" si="163"/>
        <v>Class 4</v>
      </c>
    </row>
    <row r="2570" spans="1:10" x14ac:dyDescent="0.45">
      <c r="A2570">
        <v>111755</v>
      </c>
      <c r="B2570" t="s">
        <v>28</v>
      </c>
      <c r="C2570" t="s">
        <v>26</v>
      </c>
      <c r="D2570" t="s">
        <v>16</v>
      </c>
      <c r="E2570" t="s">
        <v>77</v>
      </c>
      <c r="F2570">
        <v>44632</v>
      </c>
      <c r="G2570">
        <f t="shared" si="160"/>
        <v>-0.17584751925488173</v>
      </c>
      <c r="H2570" t="str">
        <f t="shared" si="161"/>
        <v>Normal</v>
      </c>
      <c r="I2570" t="str">
        <f t="shared" si="162"/>
        <v>Normal</v>
      </c>
      <c r="J2570" s="14" t="str">
        <f t="shared" si="163"/>
        <v>Class 4</v>
      </c>
    </row>
    <row r="2571" spans="1:10" x14ac:dyDescent="0.45">
      <c r="A2571">
        <v>603116</v>
      </c>
      <c r="B2571" t="s">
        <v>28</v>
      </c>
      <c r="C2571" t="s">
        <v>25</v>
      </c>
      <c r="D2571" t="s">
        <v>12</v>
      </c>
      <c r="E2571" t="s">
        <v>80</v>
      </c>
      <c r="F2571">
        <v>44583</v>
      </c>
      <c r="G2571">
        <f t="shared" si="160"/>
        <v>-0.17758438649475311</v>
      </c>
      <c r="H2571" t="str">
        <f t="shared" si="161"/>
        <v>Normal</v>
      </c>
      <c r="I2571" t="str">
        <f t="shared" si="162"/>
        <v>Normal</v>
      </c>
      <c r="J2571" s="14" t="str">
        <f t="shared" si="163"/>
        <v>Class 4</v>
      </c>
    </row>
    <row r="2572" spans="1:10" x14ac:dyDescent="0.45">
      <c r="A2572">
        <v>521234</v>
      </c>
      <c r="B2572" t="s">
        <v>28</v>
      </c>
      <c r="C2572" t="s">
        <v>33</v>
      </c>
      <c r="D2572" t="s">
        <v>15</v>
      </c>
      <c r="E2572" t="s">
        <v>82</v>
      </c>
      <c r="F2572">
        <v>44582</v>
      </c>
      <c r="G2572">
        <f t="shared" si="160"/>
        <v>-0.17761983276495455</v>
      </c>
      <c r="H2572" t="str">
        <f t="shared" si="161"/>
        <v>Normal</v>
      </c>
      <c r="I2572" t="str">
        <f t="shared" si="162"/>
        <v>Normal</v>
      </c>
      <c r="J2572" s="14" t="str">
        <f t="shared" si="163"/>
        <v>Class 4</v>
      </c>
    </row>
    <row r="2573" spans="1:10" x14ac:dyDescent="0.45">
      <c r="A2573">
        <v>898531</v>
      </c>
      <c r="B2573" t="s">
        <v>28</v>
      </c>
      <c r="C2573" t="s">
        <v>25</v>
      </c>
      <c r="D2573" t="s">
        <v>18</v>
      </c>
      <c r="E2573" t="s">
        <v>78</v>
      </c>
      <c r="F2573">
        <v>44565</v>
      </c>
      <c r="G2573">
        <f t="shared" si="160"/>
        <v>-0.17822241935837932</v>
      </c>
      <c r="H2573" t="str">
        <f t="shared" si="161"/>
        <v>Normal</v>
      </c>
      <c r="I2573" t="str">
        <f t="shared" si="162"/>
        <v>Normal</v>
      </c>
      <c r="J2573" s="14" t="str">
        <f t="shared" si="163"/>
        <v>Class 4</v>
      </c>
    </row>
    <row r="2574" spans="1:10" x14ac:dyDescent="0.45">
      <c r="A2574">
        <v>339684</v>
      </c>
      <c r="B2574" t="s">
        <v>28</v>
      </c>
      <c r="C2574" t="s">
        <v>25</v>
      </c>
      <c r="D2574" t="s">
        <v>18</v>
      </c>
      <c r="E2574" t="s">
        <v>79</v>
      </c>
      <c r="F2574">
        <v>44548</v>
      </c>
      <c r="G2574">
        <f t="shared" si="160"/>
        <v>-0.17882500595180409</v>
      </c>
      <c r="H2574" t="str">
        <f t="shared" si="161"/>
        <v>Normal</v>
      </c>
      <c r="I2574" t="str">
        <f t="shared" si="162"/>
        <v>Normal</v>
      </c>
      <c r="J2574" s="14" t="str">
        <f t="shared" si="163"/>
        <v>Class 4</v>
      </c>
    </row>
    <row r="2575" spans="1:10" x14ac:dyDescent="0.45">
      <c r="A2575">
        <v>522338</v>
      </c>
      <c r="B2575" t="s">
        <v>28</v>
      </c>
      <c r="C2575" t="s">
        <v>26</v>
      </c>
      <c r="D2575" t="s">
        <v>18</v>
      </c>
      <c r="E2575" t="s">
        <v>78</v>
      </c>
      <c r="F2575">
        <v>44529</v>
      </c>
      <c r="G2575">
        <f t="shared" si="160"/>
        <v>-0.17949848508563176</v>
      </c>
      <c r="H2575" t="str">
        <f t="shared" si="161"/>
        <v>Normal</v>
      </c>
      <c r="I2575" t="str">
        <f t="shared" si="162"/>
        <v>Normal</v>
      </c>
      <c r="J2575" s="14" t="str">
        <f t="shared" si="163"/>
        <v>Class 4</v>
      </c>
    </row>
    <row r="2576" spans="1:10" x14ac:dyDescent="0.45">
      <c r="A2576">
        <v>576494</v>
      </c>
      <c r="B2576" t="s">
        <v>28</v>
      </c>
      <c r="C2576" t="s">
        <v>25</v>
      </c>
      <c r="D2576" t="s">
        <v>18</v>
      </c>
      <c r="E2576" t="s">
        <v>84</v>
      </c>
      <c r="F2576">
        <v>44526</v>
      </c>
      <c r="G2576">
        <f t="shared" si="160"/>
        <v>-0.17960482389623611</v>
      </c>
      <c r="H2576" t="str">
        <f t="shared" si="161"/>
        <v>Normal</v>
      </c>
      <c r="I2576" t="str">
        <f t="shared" si="162"/>
        <v>Normal</v>
      </c>
      <c r="J2576" s="14" t="str">
        <f t="shared" si="163"/>
        <v>Class 4</v>
      </c>
    </row>
    <row r="2577" spans="1:10" x14ac:dyDescent="0.45">
      <c r="A2577">
        <v>407945</v>
      </c>
      <c r="B2577" t="s">
        <v>28</v>
      </c>
      <c r="C2577" t="s">
        <v>26</v>
      </c>
      <c r="D2577" t="s">
        <v>11</v>
      </c>
      <c r="E2577" t="s">
        <v>77</v>
      </c>
      <c r="F2577">
        <v>44523</v>
      </c>
      <c r="G2577">
        <f t="shared" si="160"/>
        <v>-0.17971116270684048</v>
      </c>
      <c r="H2577" t="str">
        <f t="shared" si="161"/>
        <v>Normal</v>
      </c>
      <c r="I2577" t="str">
        <f t="shared" si="162"/>
        <v>Normal</v>
      </c>
      <c r="J2577" s="14" t="str">
        <f t="shared" si="163"/>
        <v>Class 4</v>
      </c>
    </row>
    <row r="2578" spans="1:10" x14ac:dyDescent="0.45">
      <c r="A2578">
        <v>59571</v>
      </c>
      <c r="B2578" t="s">
        <v>28</v>
      </c>
      <c r="C2578" t="s">
        <v>26</v>
      </c>
      <c r="D2578" t="s">
        <v>18</v>
      </c>
      <c r="E2578" t="s">
        <v>81</v>
      </c>
      <c r="F2578">
        <v>44515</v>
      </c>
      <c r="G2578">
        <f t="shared" si="160"/>
        <v>-0.17999473286845213</v>
      </c>
      <c r="H2578" t="str">
        <f t="shared" si="161"/>
        <v>Normal</v>
      </c>
      <c r="I2578" t="str">
        <f t="shared" si="162"/>
        <v>Normal</v>
      </c>
      <c r="J2578" s="14" t="str">
        <f t="shared" si="163"/>
        <v>Class 4</v>
      </c>
    </row>
    <row r="2579" spans="1:10" x14ac:dyDescent="0.45">
      <c r="A2579">
        <v>831516</v>
      </c>
      <c r="B2579" t="s">
        <v>28</v>
      </c>
      <c r="C2579" t="s">
        <v>26</v>
      </c>
      <c r="D2579" t="s">
        <v>15</v>
      </c>
      <c r="E2579" t="s">
        <v>87</v>
      </c>
      <c r="F2579">
        <v>44507</v>
      </c>
      <c r="G2579">
        <f t="shared" si="160"/>
        <v>-0.18027830303006379</v>
      </c>
      <c r="H2579" t="str">
        <f t="shared" si="161"/>
        <v>Normal</v>
      </c>
      <c r="I2579" t="str">
        <f t="shared" si="162"/>
        <v>Normal</v>
      </c>
      <c r="J2579" s="14" t="str">
        <f t="shared" si="163"/>
        <v>Class 4</v>
      </c>
    </row>
    <row r="2580" spans="1:10" x14ac:dyDescent="0.45">
      <c r="A2580">
        <v>258366</v>
      </c>
      <c r="B2580" t="s">
        <v>28</v>
      </c>
      <c r="C2580" t="s">
        <v>25</v>
      </c>
      <c r="D2580" t="s">
        <v>18</v>
      </c>
      <c r="E2580" t="s">
        <v>77</v>
      </c>
      <c r="F2580">
        <v>44494</v>
      </c>
      <c r="G2580">
        <f t="shared" si="160"/>
        <v>-0.18073910454268272</v>
      </c>
      <c r="H2580" t="str">
        <f t="shared" si="161"/>
        <v>Normal</v>
      </c>
      <c r="I2580" t="str">
        <f t="shared" si="162"/>
        <v>Normal</v>
      </c>
      <c r="J2580" s="14" t="str">
        <f t="shared" si="163"/>
        <v>Class 4</v>
      </c>
    </row>
    <row r="2581" spans="1:10" x14ac:dyDescent="0.45">
      <c r="A2581">
        <v>169578</v>
      </c>
      <c r="B2581" t="s">
        <v>28</v>
      </c>
      <c r="C2581" t="s">
        <v>26</v>
      </c>
      <c r="D2581" t="s">
        <v>15</v>
      </c>
      <c r="E2581" t="s">
        <v>77</v>
      </c>
      <c r="F2581">
        <v>44372</v>
      </c>
      <c r="G2581">
        <f t="shared" si="160"/>
        <v>-0.18506354950726042</v>
      </c>
      <c r="H2581" t="str">
        <f t="shared" si="161"/>
        <v>Normal</v>
      </c>
      <c r="I2581" t="str">
        <f t="shared" si="162"/>
        <v>Normal</v>
      </c>
      <c r="J2581" s="14" t="str">
        <f t="shared" si="163"/>
        <v>Class 4</v>
      </c>
    </row>
    <row r="2582" spans="1:10" x14ac:dyDescent="0.45">
      <c r="A2582">
        <v>334051</v>
      </c>
      <c r="B2582" t="s">
        <v>28</v>
      </c>
      <c r="C2582" t="s">
        <v>26</v>
      </c>
      <c r="D2582" t="s">
        <v>18</v>
      </c>
      <c r="E2582" t="s">
        <v>78</v>
      </c>
      <c r="F2582">
        <v>44372</v>
      </c>
      <c r="G2582">
        <f t="shared" si="160"/>
        <v>-0.18506354950726042</v>
      </c>
      <c r="H2582" t="str">
        <f t="shared" si="161"/>
        <v>Normal</v>
      </c>
      <c r="I2582" t="str">
        <f t="shared" si="162"/>
        <v>Normal</v>
      </c>
      <c r="J2582" s="14" t="str">
        <f t="shared" si="163"/>
        <v>Class 4</v>
      </c>
    </row>
    <row r="2583" spans="1:10" x14ac:dyDescent="0.45">
      <c r="A2583">
        <v>431197</v>
      </c>
      <c r="B2583" t="s">
        <v>28</v>
      </c>
      <c r="C2583" t="s">
        <v>25</v>
      </c>
      <c r="D2583" t="s">
        <v>12</v>
      </c>
      <c r="E2583" t="s">
        <v>78</v>
      </c>
      <c r="F2583">
        <v>44362</v>
      </c>
      <c r="G2583">
        <f t="shared" si="160"/>
        <v>-0.18541801220927498</v>
      </c>
      <c r="H2583" t="str">
        <f t="shared" si="161"/>
        <v>Normal</v>
      </c>
      <c r="I2583" t="str">
        <f t="shared" si="162"/>
        <v>Normal</v>
      </c>
      <c r="J2583" s="14" t="str">
        <f t="shared" si="163"/>
        <v>Class 4</v>
      </c>
    </row>
    <row r="2584" spans="1:10" x14ac:dyDescent="0.45">
      <c r="A2584">
        <v>281797</v>
      </c>
      <c r="B2584" t="s">
        <v>28</v>
      </c>
      <c r="C2584" t="s">
        <v>33</v>
      </c>
      <c r="D2584" t="s">
        <v>17</v>
      </c>
      <c r="E2584" t="s">
        <v>84</v>
      </c>
      <c r="F2584">
        <v>44331</v>
      </c>
      <c r="G2584">
        <f t="shared" si="160"/>
        <v>-0.18651684658552012</v>
      </c>
      <c r="H2584" t="str">
        <f t="shared" si="161"/>
        <v>Normal</v>
      </c>
      <c r="I2584" t="str">
        <f t="shared" si="162"/>
        <v>Normal</v>
      </c>
      <c r="J2584" s="14" t="str">
        <f t="shared" si="163"/>
        <v>Class 4</v>
      </c>
    </row>
    <row r="2585" spans="1:10" x14ac:dyDescent="0.45">
      <c r="A2585">
        <v>863977</v>
      </c>
      <c r="B2585" t="s">
        <v>28</v>
      </c>
      <c r="C2585" t="s">
        <v>25</v>
      </c>
      <c r="D2585" t="s">
        <v>10</v>
      </c>
      <c r="E2585" t="s">
        <v>78</v>
      </c>
      <c r="F2585">
        <v>44276</v>
      </c>
      <c r="G2585">
        <f t="shared" si="160"/>
        <v>-0.18846639144660024</v>
      </c>
      <c r="H2585" t="str">
        <f t="shared" si="161"/>
        <v>Normal</v>
      </c>
      <c r="I2585" t="str">
        <f t="shared" si="162"/>
        <v>Normal</v>
      </c>
      <c r="J2585" s="14" t="str">
        <f t="shared" si="163"/>
        <v>Class 4</v>
      </c>
    </row>
    <row r="2586" spans="1:10" x14ac:dyDescent="0.45">
      <c r="A2586">
        <v>564641</v>
      </c>
      <c r="B2586" t="s">
        <v>28</v>
      </c>
      <c r="C2586" t="s">
        <v>25</v>
      </c>
      <c r="D2586" t="s">
        <v>15</v>
      </c>
      <c r="E2586" t="s">
        <v>80</v>
      </c>
      <c r="F2586">
        <v>44269</v>
      </c>
      <c r="G2586">
        <f t="shared" si="160"/>
        <v>-0.18871451533801042</v>
      </c>
      <c r="H2586" t="str">
        <f t="shared" si="161"/>
        <v>Normal</v>
      </c>
      <c r="I2586" t="str">
        <f t="shared" si="162"/>
        <v>Normal</v>
      </c>
      <c r="J2586" s="14" t="str">
        <f t="shared" si="163"/>
        <v>Class 4</v>
      </c>
    </row>
    <row r="2587" spans="1:10" x14ac:dyDescent="0.45">
      <c r="A2587">
        <v>67257</v>
      </c>
      <c r="B2587" t="s">
        <v>28</v>
      </c>
      <c r="C2587" t="s">
        <v>25</v>
      </c>
      <c r="D2587" t="s">
        <v>15</v>
      </c>
      <c r="E2587" t="s">
        <v>77</v>
      </c>
      <c r="F2587">
        <v>44261</v>
      </c>
      <c r="G2587">
        <f t="shared" si="160"/>
        <v>-0.18899808549962208</v>
      </c>
      <c r="H2587" t="str">
        <f t="shared" si="161"/>
        <v>Normal</v>
      </c>
      <c r="I2587" t="str">
        <f t="shared" si="162"/>
        <v>Normal</v>
      </c>
      <c r="J2587" s="14" t="str">
        <f t="shared" si="163"/>
        <v>Class 4</v>
      </c>
    </row>
    <row r="2588" spans="1:10" x14ac:dyDescent="0.45">
      <c r="A2588">
        <v>110630</v>
      </c>
      <c r="B2588" t="s">
        <v>28</v>
      </c>
      <c r="C2588" t="s">
        <v>25</v>
      </c>
      <c r="D2588" t="s">
        <v>10</v>
      </c>
      <c r="E2588" t="s">
        <v>84</v>
      </c>
      <c r="F2588">
        <v>44168</v>
      </c>
      <c r="G2588">
        <f t="shared" si="160"/>
        <v>-0.19229458862835752</v>
      </c>
      <c r="H2588" t="str">
        <f t="shared" si="161"/>
        <v>Normal</v>
      </c>
      <c r="I2588" t="str">
        <f t="shared" si="162"/>
        <v>Normal</v>
      </c>
      <c r="J2588" s="14" t="str">
        <f t="shared" si="163"/>
        <v>Class 4</v>
      </c>
    </row>
    <row r="2589" spans="1:10" x14ac:dyDescent="0.45">
      <c r="A2589">
        <v>210917</v>
      </c>
      <c r="B2589" t="s">
        <v>28</v>
      </c>
      <c r="C2589" t="s">
        <v>25</v>
      </c>
      <c r="D2589" t="s">
        <v>15</v>
      </c>
      <c r="E2589" t="s">
        <v>81</v>
      </c>
      <c r="F2589">
        <v>44157</v>
      </c>
      <c r="G2589">
        <f t="shared" si="160"/>
        <v>-0.19268449760057355</v>
      </c>
      <c r="H2589" t="str">
        <f t="shared" si="161"/>
        <v>Normal</v>
      </c>
      <c r="I2589" t="str">
        <f t="shared" si="162"/>
        <v>Normal</v>
      </c>
      <c r="J2589" s="14" t="str">
        <f t="shared" si="163"/>
        <v>Class 4</v>
      </c>
    </row>
    <row r="2590" spans="1:10" x14ac:dyDescent="0.45">
      <c r="A2590">
        <v>725326</v>
      </c>
      <c r="B2590" t="s">
        <v>28</v>
      </c>
      <c r="C2590" t="s">
        <v>25</v>
      </c>
      <c r="D2590" t="s">
        <v>15</v>
      </c>
      <c r="E2590" t="s">
        <v>79</v>
      </c>
      <c r="F2590">
        <v>44153</v>
      </c>
      <c r="G2590">
        <f t="shared" si="160"/>
        <v>-0.19282628268137939</v>
      </c>
      <c r="H2590" t="str">
        <f t="shared" si="161"/>
        <v>Normal</v>
      </c>
      <c r="I2590" t="str">
        <f t="shared" si="162"/>
        <v>Normal</v>
      </c>
      <c r="J2590" s="14" t="str">
        <f t="shared" si="163"/>
        <v>Class 4</v>
      </c>
    </row>
    <row r="2591" spans="1:10" x14ac:dyDescent="0.45">
      <c r="A2591">
        <v>107600</v>
      </c>
      <c r="B2591" t="s">
        <v>28</v>
      </c>
      <c r="C2591" t="s">
        <v>25</v>
      </c>
      <c r="D2591" t="s">
        <v>15</v>
      </c>
      <c r="E2591" t="s">
        <v>76</v>
      </c>
      <c r="F2591">
        <v>44090</v>
      </c>
      <c r="G2591">
        <f t="shared" si="160"/>
        <v>-0.19505939770407113</v>
      </c>
      <c r="H2591" t="str">
        <f t="shared" si="161"/>
        <v>Normal</v>
      </c>
      <c r="I2591" t="str">
        <f t="shared" si="162"/>
        <v>Normal</v>
      </c>
      <c r="J2591" s="14" t="str">
        <f t="shared" si="163"/>
        <v>Class 4</v>
      </c>
    </row>
    <row r="2592" spans="1:10" x14ac:dyDescent="0.45">
      <c r="A2592">
        <v>221190</v>
      </c>
      <c r="B2592" t="s">
        <v>28</v>
      </c>
      <c r="C2592" t="s">
        <v>26</v>
      </c>
      <c r="D2592" t="s">
        <v>15</v>
      </c>
      <c r="E2592" t="s">
        <v>78</v>
      </c>
      <c r="F2592">
        <v>44072</v>
      </c>
      <c r="G2592">
        <f t="shared" si="160"/>
        <v>-0.19569743056769734</v>
      </c>
      <c r="H2592" t="str">
        <f t="shared" si="161"/>
        <v>Normal</v>
      </c>
      <c r="I2592" t="str">
        <f t="shared" si="162"/>
        <v>Normal</v>
      </c>
      <c r="J2592" s="14" t="str">
        <f t="shared" si="163"/>
        <v>Class 4</v>
      </c>
    </row>
    <row r="2593" spans="1:10" x14ac:dyDescent="0.45">
      <c r="A2593">
        <v>235151</v>
      </c>
      <c r="B2593" t="s">
        <v>28</v>
      </c>
      <c r="C2593" t="s">
        <v>25</v>
      </c>
      <c r="D2593" t="s">
        <v>15</v>
      </c>
      <c r="E2593" t="s">
        <v>77</v>
      </c>
      <c r="F2593">
        <v>44070</v>
      </c>
      <c r="G2593">
        <f t="shared" si="160"/>
        <v>-0.19576832310810027</v>
      </c>
      <c r="H2593" t="str">
        <f t="shared" si="161"/>
        <v>Normal</v>
      </c>
      <c r="I2593" t="str">
        <f t="shared" si="162"/>
        <v>Normal</v>
      </c>
      <c r="J2593" s="14" t="str">
        <f t="shared" si="163"/>
        <v>Class 4</v>
      </c>
    </row>
    <row r="2594" spans="1:10" x14ac:dyDescent="0.45">
      <c r="A2594">
        <v>941474</v>
      </c>
      <c r="B2594" t="s">
        <v>28</v>
      </c>
      <c r="C2594" t="s">
        <v>26</v>
      </c>
      <c r="D2594" t="s">
        <v>18</v>
      </c>
      <c r="E2594" t="s">
        <v>79</v>
      </c>
      <c r="F2594">
        <v>44038</v>
      </c>
      <c r="G2594">
        <f t="shared" si="160"/>
        <v>-0.19690260375454688</v>
      </c>
      <c r="H2594" t="str">
        <f t="shared" si="161"/>
        <v>Normal</v>
      </c>
      <c r="I2594" t="str">
        <f t="shared" si="162"/>
        <v>Normal</v>
      </c>
      <c r="J2594" s="14" t="str">
        <f t="shared" si="163"/>
        <v>Class 4</v>
      </c>
    </row>
    <row r="2595" spans="1:10" x14ac:dyDescent="0.45">
      <c r="A2595">
        <v>619825</v>
      </c>
      <c r="B2595" t="s">
        <v>28</v>
      </c>
      <c r="C2595" t="s">
        <v>25</v>
      </c>
      <c r="D2595" t="s">
        <v>18</v>
      </c>
      <c r="E2595" t="s">
        <v>84</v>
      </c>
      <c r="F2595">
        <v>44020</v>
      </c>
      <c r="G2595">
        <f t="shared" si="160"/>
        <v>-0.19754063661817309</v>
      </c>
      <c r="H2595" t="str">
        <f t="shared" si="161"/>
        <v>Normal</v>
      </c>
      <c r="I2595" t="str">
        <f t="shared" si="162"/>
        <v>Normal</v>
      </c>
      <c r="J2595" s="14" t="str">
        <f t="shared" si="163"/>
        <v>Class 4</v>
      </c>
    </row>
    <row r="2596" spans="1:10" x14ac:dyDescent="0.45">
      <c r="A2596">
        <v>392048</v>
      </c>
      <c r="B2596" t="s">
        <v>28</v>
      </c>
      <c r="C2596" t="s">
        <v>26</v>
      </c>
      <c r="D2596" t="s">
        <v>18</v>
      </c>
      <c r="E2596" t="s">
        <v>77</v>
      </c>
      <c r="F2596">
        <v>43988</v>
      </c>
      <c r="G2596">
        <f t="shared" si="160"/>
        <v>-0.19867491726461969</v>
      </c>
      <c r="H2596" t="str">
        <f t="shared" si="161"/>
        <v>Normal</v>
      </c>
      <c r="I2596" t="str">
        <f t="shared" si="162"/>
        <v>Normal</v>
      </c>
      <c r="J2596" s="14" t="str">
        <f t="shared" si="163"/>
        <v>Class 4</v>
      </c>
    </row>
    <row r="2597" spans="1:10" x14ac:dyDescent="0.45">
      <c r="A2597">
        <v>451952</v>
      </c>
      <c r="B2597" t="s">
        <v>28</v>
      </c>
      <c r="C2597" t="s">
        <v>26</v>
      </c>
      <c r="D2597" t="s">
        <v>11</v>
      </c>
      <c r="E2597" t="s">
        <v>87</v>
      </c>
      <c r="F2597">
        <v>43963</v>
      </c>
      <c r="G2597">
        <f t="shared" si="160"/>
        <v>-0.19956107401965612</v>
      </c>
      <c r="H2597" t="str">
        <f t="shared" si="161"/>
        <v>Normal</v>
      </c>
      <c r="I2597" t="str">
        <f t="shared" si="162"/>
        <v>Normal</v>
      </c>
      <c r="J2597" s="14" t="str">
        <f t="shared" si="163"/>
        <v>Class 4</v>
      </c>
    </row>
    <row r="2598" spans="1:10" x14ac:dyDescent="0.45">
      <c r="A2598">
        <v>658734</v>
      </c>
      <c r="B2598" t="s">
        <v>28</v>
      </c>
      <c r="C2598" t="s">
        <v>25</v>
      </c>
      <c r="D2598" t="s">
        <v>15</v>
      </c>
      <c r="E2598" t="s">
        <v>87</v>
      </c>
      <c r="F2598">
        <v>43960</v>
      </c>
      <c r="G2598">
        <f t="shared" si="160"/>
        <v>-0.19966741283026046</v>
      </c>
      <c r="H2598" t="str">
        <f t="shared" si="161"/>
        <v>Normal</v>
      </c>
      <c r="I2598" t="str">
        <f t="shared" si="162"/>
        <v>Normal</v>
      </c>
      <c r="J2598" s="14" t="str">
        <f t="shared" si="163"/>
        <v>Class 4</v>
      </c>
    </row>
    <row r="2599" spans="1:10" x14ac:dyDescent="0.45">
      <c r="A2599">
        <v>371437</v>
      </c>
      <c r="B2599" t="s">
        <v>28</v>
      </c>
      <c r="C2599" t="s">
        <v>25</v>
      </c>
      <c r="D2599" t="s">
        <v>15</v>
      </c>
      <c r="E2599" t="s">
        <v>83</v>
      </c>
      <c r="F2599">
        <v>43958</v>
      </c>
      <c r="G2599">
        <f t="shared" si="160"/>
        <v>-0.19973830537066339</v>
      </c>
      <c r="H2599" t="str">
        <f t="shared" si="161"/>
        <v>Normal</v>
      </c>
      <c r="I2599" t="str">
        <f t="shared" si="162"/>
        <v>Normal</v>
      </c>
      <c r="J2599" s="14" t="str">
        <f t="shared" si="163"/>
        <v>Class 4</v>
      </c>
    </row>
    <row r="2600" spans="1:10" x14ac:dyDescent="0.45">
      <c r="A2600">
        <v>463211</v>
      </c>
      <c r="B2600" t="s">
        <v>28</v>
      </c>
      <c r="C2600" t="s">
        <v>25</v>
      </c>
      <c r="D2600" t="s">
        <v>15</v>
      </c>
      <c r="E2600" t="s">
        <v>77</v>
      </c>
      <c r="F2600">
        <v>43943</v>
      </c>
      <c r="G2600">
        <f t="shared" si="160"/>
        <v>-0.20026999942368523</v>
      </c>
      <c r="H2600" t="str">
        <f t="shared" si="161"/>
        <v>Normal</v>
      </c>
      <c r="I2600" t="str">
        <f t="shared" si="162"/>
        <v>Normal</v>
      </c>
      <c r="J2600" s="14" t="str">
        <f t="shared" si="163"/>
        <v>Class 4</v>
      </c>
    </row>
    <row r="2601" spans="1:10" x14ac:dyDescent="0.45">
      <c r="A2601">
        <v>489960</v>
      </c>
      <c r="B2601" t="s">
        <v>28</v>
      </c>
      <c r="C2601" t="s">
        <v>33</v>
      </c>
      <c r="D2601" t="s">
        <v>10</v>
      </c>
      <c r="E2601" t="s">
        <v>77</v>
      </c>
      <c r="F2601">
        <v>43920</v>
      </c>
      <c r="G2601">
        <f t="shared" si="160"/>
        <v>-0.20108526363831872</v>
      </c>
      <c r="H2601" t="str">
        <f t="shared" si="161"/>
        <v>Normal</v>
      </c>
      <c r="I2601" t="str">
        <f t="shared" si="162"/>
        <v>Normal</v>
      </c>
      <c r="J2601" s="14" t="str">
        <f t="shared" si="163"/>
        <v>Class 4</v>
      </c>
    </row>
    <row r="2602" spans="1:10" x14ac:dyDescent="0.45">
      <c r="A2602">
        <v>323759</v>
      </c>
      <c r="B2602" t="s">
        <v>28</v>
      </c>
      <c r="C2602" t="s">
        <v>26</v>
      </c>
      <c r="D2602" t="s">
        <v>18</v>
      </c>
      <c r="E2602" t="s">
        <v>77</v>
      </c>
      <c r="F2602">
        <v>43917</v>
      </c>
      <c r="G2602">
        <f t="shared" si="160"/>
        <v>-0.20119160244892309</v>
      </c>
      <c r="H2602" t="str">
        <f t="shared" si="161"/>
        <v>Normal</v>
      </c>
      <c r="I2602" t="str">
        <f t="shared" si="162"/>
        <v>Normal</v>
      </c>
      <c r="J2602" s="14" t="str">
        <f t="shared" si="163"/>
        <v>Class 4</v>
      </c>
    </row>
    <row r="2603" spans="1:10" x14ac:dyDescent="0.45">
      <c r="A2603">
        <v>58620</v>
      </c>
      <c r="B2603" t="s">
        <v>28</v>
      </c>
      <c r="C2603" t="s">
        <v>25</v>
      </c>
      <c r="D2603" t="s">
        <v>15</v>
      </c>
      <c r="E2603" t="s">
        <v>77</v>
      </c>
      <c r="F2603">
        <v>43912</v>
      </c>
      <c r="G2603">
        <f t="shared" si="160"/>
        <v>-0.20136883379993037</v>
      </c>
      <c r="H2603" t="str">
        <f t="shared" si="161"/>
        <v>Normal</v>
      </c>
      <c r="I2603" t="str">
        <f t="shared" si="162"/>
        <v>Normal</v>
      </c>
      <c r="J2603" s="14" t="str">
        <f t="shared" si="163"/>
        <v>Class 4</v>
      </c>
    </row>
    <row r="2604" spans="1:10" x14ac:dyDescent="0.45">
      <c r="A2604">
        <v>623648</v>
      </c>
      <c r="B2604" t="s">
        <v>28</v>
      </c>
      <c r="C2604" t="s">
        <v>25</v>
      </c>
      <c r="D2604" t="s">
        <v>10</v>
      </c>
      <c r="E2604" t="s">
        <v>78</v>
      </c>
      <c r="F2604">
        <v>43885</v>
      </c>
      <c r="G2604">
        <f t="shared" si="160"/>
        <v>-0.2023258830953697</v>
      </c>
      <c r="H2604" t="str">
        <f t="shared" si="161"/>
        <v>Normal</v>
      </c>
      <c r="I2604" t="str">
        <f t="shared" si="162"/>
        <v>Normal</v>
      </c>
      <c r="J2604" s="14" t="str">
        <f t="shared" si="163"/>
        <v>Class 4</v>
      </c>
    </row>
    <row r="2605" spans="1:10" x14ac:dyDescent="0.45">
      <c r="A2605">
        <v>811653</v>
      </c>
      <c r="B2605" t="s">
        <v>28</v>
      </c>
      <c r="C2605" t="s">
        <v>25</v>
      </c>
      <c r="D2605" t="s">
        <v>12</v>
      </c>
      <c r="E2605" t="s">
        <v>81</v>
      </c>
      <c r="F2605">
        <v>43872</v>
      </c>
      <c r="G2605">
        <f t="shared" si="160"/>
        <v>-0.20278668460798863</v>
      </c>
      <c r="H2605" t="str">
        <f t="shared" si="161"/>
        <v>Normal</v>
      </c>
      <c r="I2605" t="str">
        <f t="shared" si="162"/>
        <v>Normal</v>
      </c>
      <c r="J2605" s="14" t="str">
        <f t="shared" si="163"/>
        <v>Class 4</v>
      </c>
    </row>
    <row r="2606" spans="1:10" x14ac:dyDescent="0.45">
      <c r="A2606">
        <v>791624</v>
      </c>
      <c r="B2606" t="s">
        <v>28</v>
      </c>
      <c r="C2606" t="s">
        <v>26</v>
      </c>
      <c r="D2606" t="s">
        <v>12</v>
      </c>
      <c r="E2606" t="s">
        <v>79</v>
      </c>
      <c r="F2606">
        <v>43830</v>
      </c>
      <c r="G2606">
        <f t="shared" si="160"/>
        <v>-0.20427542795644982</v>
      </c>
      <c r="H2606" t="str">
        <f t="shared" si="161"/>
        <v>Normal</v>
      </c>
      <c r="I2606" t="str">
        <f t="shared" si="162"/>
        <v>Normal</v>
      </c>
      <c r="J2606" s="14" t="str">
        <f t="shared" si="163"/>
        <v>Class 4</v>
      </c>
    </row>
    <row r="2607" spans="1:10" x14ac:dyDescent="0.45">
      <c r="A2607">
        <v>595633</v>
      </c>
      <c r="B2607" t="s">
        <v>28</v>
      </c>
      <c r="C2607" t="s">
        <v>26</v>
      </c>
      <c r="D2607" t="s">
        <v>11</v>
      </c>
      <c r="E2607" t="s">
        <v>84</v>
      </c>
      <c r="F2607">
        <v>43830</v>
      </c>
      <c r="G2607">
        <f t="shared" si="160"/>
        <v>-0.20427542795644982</v>
      </c>
      <c r="H2607" t="str">
        <f t="shared" si="161"/>
        <v>Normal</v>
      </c>
      <c r="I2607" t="str">
        <f t="shared" si="162"/>
        <v>Normal</v>
      </c>
      <c r="J2607" s="14" t="str">
        <f t="shared" si="163"/>
        <v>Class 4</v>
      </c>
    </row>
    <row r="2608" spans="1:10" x14ac:dyDescent="0.45">
      <c r="A2608">
        <v>622415</v>
      </c>
      <c r="B2608" t="s">
        <v>28</v>
      </c>
      <c r="C2608" t="s">
        <v>25</v>
      </c>
      <c r="D2608" t="s">
        <v>18</v>
      </c>
      <c r="E2608" t="s">
        <v>77</v>
      </c>
      <c r="F2608">
        <v>43799</v>
      </c>
      <c r="G2608">
        <f t="shared" si="160"/>
        <v>-0.20537426233269496</v>
      </c>
      <c r="H2608" t="str">
        <f t="shared" si="161"/>
        <v>Normal</v>
      </c>
      <c r="I2608" t="str">
        <f t="shared" si="162"/>
        <v>Normal</v>
      </c>
      <c r="J2608" s="14" t="str">
        <f t="shared" si="163"/>
        <v>Class 4</v>
      </c>
    </row>
    <row r="2609" spans="1:10" x14ac:dyDescent="0.45">
      <c r="A2609">
        <v>839104</v>
      </c>
      <c r="B2609" t="s">
        <v>28</v>
      </c>
      <c r="C2609" t="s">
        <v>33</v>
      </c>
      <c r="D2609" t="s">
        <v>11</v>
      </c>
      <c r="E2609" t="s">
        <v>77</v>
      </c>
      <c r="F2609">
        <v>43771</v>
      </c>
      <c r="G2609">
        <f t="shared" si="160"/>
        <v>-0.20636675789833575</v>
      </c>
      <c r="H2609" t="str">
        <f t="shared" si="161"/>
        <v>Normal</v>
      </c>
      <c r="I2609" t="str">
        <f t="shared" si="162"/>
        <v>Normal</v>
      </c>
      <c r="J2609" s="14" t="str">
        <f t="shared" si="163"/>
        <v>Class 4</v>
      </c>
    </row>
    <row r="2610" spans="1:10" x14ac:dyDescent="0.45">
      <c r="A2610">
        <v>49349</v>
      </c>
      <c r="B2610" t="s">
        <v>28</v>
      </c>
      <c r="C2610" t="s">
        <v>25</v>
      </c>
      <c r="D2610" t="s">
        <v>15</v>
      </c>
      <c r="E2610" t="s">
        <v>77</v>
      </c>
      <c r="F2610">
        <v>43768</v>
      </c>
      <c r="G2610">
        <f t="shared" si="160"/>
        <v>-0.20647309670894012</v>
      </c>
      <c r="H2610" t="str">
        <f t="shared" si="161"/>
        <v>Normal</v>
      </c>
      <c r="I2610" t="str">
        <f t="shared" si="162"/>
        <v>Normal</v>
      </c>
      <c r="J2610" s="14" t="str">
        <f t="shared" si="163"/>
        <v>Class 4</v>
      </c>
    </row>
    <row r="2611" spans="1:10" x14ac:dyDescent="0.45">
      <c r="A2611">
        <v>813940</v>
      </c>
      <c r="B2611" t="s">
        <v>28</v>
      </c>
      <c r="C2611" t="s">
        <v>25</v>
      </c>
      <c r="D2611" t="s">
        <v>12</v>
      </c>
      <c r="E2611" t="s">
        <v>78</v>
      </c>
      <c r="F2611">
        <v>43758</v>
      </c>
      <c r="G2611">
        <f t="shared" si="160"/>
        <v>-0.20682755941095468</v>
      </c>
      <c r="H2611" t="str">
        <f t="shared" si="161"/>
        <v>Normal</v>
      </c>
      <c r="I2611" t="str">
        <f t="shared" si="162"/>
        <v>Normal</v>
      </c>
      <c r="J2611" s="14" t="str">
        <f t="shared" si="163"/>
        <v>Class 4</v>
      </c>
    </row>
    <row r="2612" spans="1:10" x14ac:dyDescent="0.45">
      <c r="A2612">
        <v>622564</v>
      </c>
      <c r="B2612" t="s">
        <v>28</v>
      </c>
      <c r="C2612" t="s">
        <v>25</v>
      </c>
      <c r="D2612" t="s">
        <v>15</v>
      </c>
      <c r="E2612" t="s">
        <v>84</v>
      </c>
      <c r="F2612">
        <v>43722</v>
      </c>
      <c r="G2612">
        <f t="shared" si="160"/>
        <v>-0.2081036251382071</v>
      </c>
      <c r="H2612" t="str">
        <f t="shared" si="161"/>
        <v>Normal</v>
      </c>
      <c r="I2612" t="str">
        <f t="shared" si="162"/>
        <v>Normal</v>
      </c>
      <c r="J2612" s="14" t="str">
        <f t="shared" si="163"/>
        <v>Class 4</v>
      </c>
    </row>
    <row r="2613" spans="1:10" x14ac:dyDescent="0.45">
      <c r="A2613">
        <v>925524</v>
      </c>
      <c r="B2613" t="s">
        <v>28</v>
      </c>
      <c r="C2613" t="s">
        <v>26</v>
      </c>
      <c r="D2613" t="s">
        <v>15</v>
      </c>
      <c r="E2613" t="s">
        <v>78</v>
      </c>
      <c r="F2613">
        <v>43679</v>
      </c>
      <c r="G2613">
        <f t="shared" si="160"/>
        <v>-0.20962781475686973</v>
      </c>
      <c r="H2613" t="str">
        <f t="shared" si="161"/>
        <v>Normal</v>
      </c>
      <c r="I2613" t="str">
        <f t="shared" si="162"/>
        <v>Normal</v>
      </c>
      <c r="J2613" s="14" t="str">
        <f t="shared" si="163"/>
        <v>Class 4</v>
      </c>
    </row>
    <row r="2614" spans="1:10" x14ac:dyDescent="0.45">
      <c r="A2614">
        <v>245099</v>
      </c>
      <c r="B2614" t="s">
        <v>28</v>
      </c>
      <c r="C2614" t="s">
        <v>25</v>
      </c>
      <c r="D2614" t="s">
        <v>15</v>
      </c>
      <c r="E2614" t="s">
        <v>77</v>
      </c>
      <c r="F2614">
        <v>43679</v>
      </c>
      <c r="G2614">
        <f t="shared" si="160"/>
        <v>-0.20962781475686973</v>
      </c>
      <c r="H2614" t="str">
        <f t="shared" si="161"/>
        <v>Normal</v>
      </c>
      <c r="I2614" t="str">
        <f t="shared" si="162"/>
        <v>Normal</v>
      </c>
      <c r="J2614" s="14" t="str">
        <f t="shared" si="163"/>
        <v>Class 4</v>
      </c>
    </row>
    <row r="2615" spans="1:10" x14ac:dyDescent="0.45">
      <c r="A2615">
        <v>75666</v>
      </c>
      <c r="B2615" t="s">
        <v>28</v>
      </c>
      <c r="C2615" t="s">
        <v>25</v>
      </c>
      <c r="D2615" t="s">
        <v>18</v>
      </c>
      <c r="E2615" t="s">
        <v>84</v>
      </c>
      <c r="F2615">
        <v>43616</v>
      </c>
      <c r="G2615">
        <f t="shared" si="160"/>
        <v>-0.2118609297795615</v>
      </c>
      <c r="H2615" t="str">
        <f t="shared" si="161"/>
        <v>Normal</v>
      </c>
      <c r="I2615" t="str">
        <f t="shared" si="162"/>
        <v>Normal</v>
      </c>
      <c r="J2615" s="14" t="str">
        <f t="shared" si="163"/>
        <v>Class 4</v>
      </c>
    </row>
    <row r="2616" spans="1:10" x14ac:dyDescent="0.45">
      <c r="A2616">
        <v>877228</v>
      </c>
      <c r="B2616" t="s">
        <v>28</v>
      </c>
      <c r="C2616" t="s">
        <v>25</v>
      </c>
      <c r="D2616" t="s">
        <v>16</v>
      </c>
      <c r="E2616" t="s">
        <v>81</v>
      </c>
      <c r="F2616">
        <v>43570</v>
      </c>
      <c r="G2616">
        <f t="shared" si="160"/>
        <v>-0.21349145820882848</v>
      </c>
      <c r="H2616" t="str">
        <f t="shared" si="161"/>
        <v>Normal</v>
      </c>
      <c r="I2616" t="str">
        <f t="shared" si="162"/>
        <v>Normal</v>
      </c>
      <c r="J2616" s="14" t="str">
        <f t="shared" si="163"/>
        <v>Class 4</v>
      </c>
    </row>
    <row r="2617" spans="1:10" x14ac:dyDescent="0.45">
      <c r="A2617">
        <v>590874</v>
      </c>
      <c r="B2617" t="s">
        <v>28</v>
      </c>
      <c r="C2617" t="s">
        <v>25</v>
      </c>
      <c r="D2617" t="s">
        <v>15</v>
      </c>
      <c r="E2617" t="s">
        <v>77</v>
      </c>
      <c r="F2617">
        <v>43554</v>
      </c>
      <c r="G2617">
        <f t="shared" si="160"/>
        <v>-0.21405859853205178</v>
      </c>
      <c r="H2617" t="str">
        <f t="shared" si="161"/>
        <v>Normal</v>
      </c>
      <c r="I2617" t="str">
        <f t="shared" si="162"/>
        <v>Normal</v>
      </c>
      <c r="J2617" s="14" t="str">
        <f t="shared" si="163"/>
        <v>Class 4</v>
      </c>
    </row>
    <row r="2618" spans="1:10" x14ac:dyDescent="0.45">
      <c r="A2618">
        <v>386548</v>
      </c>
      <c r="B2618" t="s">
        <v>28</v>
      </c>
      <c r="C2618" t="s">
        <v>25</v>
      </c>
      <c r="D2618" t="s">
        <v>15</v>
      </c>
      <c r="E2618" t="s">
        <v>77</v>
      </c>
      <c r="F2618">
        <v>43552</v>
      </c>
      <c r="G2618">
        <f t="shared" si="160"/>
        <v>-0.21412949107245471</v>
      </c>
      <c r="H2618" t="str">
        <f t="shared" si="161"/>
        <v>Normal</v>
      </c>
      <c r="I2618" t="str">
        <f t="shared" si="162"/>
        <v>Normal</v>
      </c>
      <c r="J2618" s="14" t="str">
        <f t="shared" si="163"/>
        <v>Class 4</v>
      </c>
    </row>
    <row r="2619" spans="1:10" x14ac:dyDescent="0.45">
      <c r="A2619">
        <v>582161</v>
      </c>
      <c r="B2619" t="s">
        <v>28</v>
      </c>
      <c r="C2619" t="s">
        <v>25</v>
      </c>
      <c r="D2619" t="s">
        <v>15</v>
      </c>
      <c r="E2619" t="s">
        <v>79</v>
      </c>
      <c r="F2619">
        <v>43545</v>
      </c>
      <c r="G2619">
        <f t="shared" si="160"/>
        <v>-0.2143776149638649</v>
      </c>
      <c r="H2619" t="str">
        <f t="shared" si="161"/>
        <v>Normal</v>
      </c>
      <c r="I2619" t="str">
        <f t="shared" si="162"/>
        <v>Normal</v>
      </c>
      <c r="J2619" s="14" t="str">
        <f t="shared" si="163"/>
        <v>Class 4</v>
      </c>
    </row>
    <row r="2620" spans="1:10" x14ac:dyDescent="0.45">
      <c r="A2620">
        <v>147868</v>
      </c>
      <c r="B2620" t="s">
        <v>28</v>
      </c>
      <c r="C2620" t="s">
        <v>25</v>
      </c>
      <c r="D2620" t="s">
        <v>15</v>
      </c>
      <c r="E2620" t="s">
        <v>78</v>
      </c>
      <c r="F2620">
        <v>43528</v>
      </c>
      <c r="G2620">
        <f t="shared" si="160"/>
        <v>-0.21498020155728967</v>
      </c>
      <c r="H2620" t="str">
        <f t="shared" si="161"/>
        <v>Normal</v>
      </c>
      <c r="I2620" t="str">
        <f t="shared" si="162"/>
        <v>Normal</v>
      </c>
      <c r="J2620" s="14" t="str">
        <f t="shared" si="163"/>
        <v>Class 4</v>
      </c>
    </row>
    <row r="2621" spans="1:10" x14ac:dyDescent="0.45">
      <c r="A2621">
        <v>703211</v>
      </c>
      <c r="B2621" t="s">
        <v>28</v>
      </c>
      <c r="C2621" t="s">
        <v>25</v>
      </c>
      <c r="D2621" t="s">
        <v>16</v>
      </c>
      <c r="E2621" t="s">
        <v>84</v>
      </c>
      <c r="F2621">
        <v>43505</v>
      </c>
      <c r="G2621">
        <f t="shared" si="160"/>
        <v>-0.21579546577192316</v>
      </c>
      <c r="H2621" t="str">
        <f t="shared" si="161"/>
        <v>Normal</v>
      </c>
      <c r="I2621" t="str">
        <f t="shared" si="162"/>
        <v>Normal</v>
      </c>
      <c r="J2621" s="14" t="str">
        <f t="shared" si="163"/>
        <v>Class 4</v>
      </c>
    </row>
    <row r="2622" spans="1:10" x14ac:dyDescent="0.45">
      <c r="A2622">
        <v>91804</v>
      </c>
      <c r="B2622" t="s">
        <v>28</v>
      </c>
      <c r="C2622" t="s">
        <v>26</v>
      </c>
      <c r="D2622" t="s">
        <v>15</v>
      </c>
      <c r="E2622" t="s">
        <v>81</v>
      </c>
      <c r="F2622">
        <v>43469</v>
      </c>
      <c r="G2622">
        <f t="shared" si="160"/>
        <v>-0.2170715314991756</v>
      </c>
      <c r="H2622" t="str">
        <f t="shared" si="161"/>
        <v>Normal</v>
      </c>
      <c r="I2622" t="str">
        <f t="shared" si="162"/>
        <v>Normal</v>
      </c>
      <c r="J2622" s="14" t="str">
        <f t="shared" si="163"/>
        <v>Class 4</v>
      </c>
    </row>
    <row r="2623" spans="1:10" x14ac:dyDescent="0.45">
      <c r="A2623">
        <v>485455</v>
      </c>
      <c r="B2623" t="s">
        <v>28</v>
      </c>
      <c r="C2623" t="s">
        <v>25</v>
      </c>
      <c r="D2623" t="s">
        <v>18</v>
      </c>
      <c r="E2623" t="s">
        <v>78</v>
      </c>
      <c r="F2623">
        <v>43460</v>
      </c>
      <c r="G2623">
        <f t="shared" si="160"/>
        <v>-0.21739054793098869</v>
      </c>
      <c r="H2623" t="str">
        <f t="shared" si="161"/>
        <v>Normal</v>
      </c>
      <c r="I2623" t="str">
        <f t="shared" si="162"/>
        <v>Normal</v>
      </c>
      <c r="J2623" s="14" t="str">
        <f t="shared" si="163"/>
        <v>Class 4</v>
      </c>
    </row>
    <row r="2624" spans="1:10" x14ac:dyDescent="0.45">
      <c r="A2624">
        <v>216398</v>
      </c>
      <c r="B2624" t="s">
        <v>28</v>
      </c>
      <c r="C2624" t="s">
        <v>25</v>
      </c>
      <c r="D2624" t="s">
        <v>10</v>
      </c>
      <c r="E2624" t="s">
        <v>78</v>
      </c>
      <c r="F2624">
        <v>43446</v>
      </c>
      <c r="G2624">
        <f t="shared" si="160"/>
        <v>-0.21788679571380909</v>
      </c>
      <c r="H2624" t="str">
        <f t="shared" si="161"/>
        <v>Normal</v>
      </c>
      <c r="I2624" t="str">
        <f t="shared" si="162"/>
        <v>Normal</v>
      </c>
      <c r="J2624" s="14" t="str">
        <f t="shared" si="163"/>
        <v>Class 4</v>
      </c>
    </row>
    <row r="2625" spans="1:10" x14ac:dyDescent="0.45">
      <c r="A2625">
        <v>177858</v>
      </c>
      <c r="B2625" t="s">
        <v>28</v>
      </c>
      <c r="C2625" t="s">
        <v>25</v>
      </c>
      <c r="D2625" t="s">
        <v>15</v>
      </c>
      <c r="E2625" t="s">
        <v>77</v>
      </c>
      <c r="F2625">
        <v>43402</v>
      </c>
      <c r="G2625">
        <f t="shared" si="160"/>
        <v>-0.21944643160267316</v>
      </c>
      <c r="H2625" t="str">
        <f t="shared" si="161"/>
        <v>Normal</v>
      </c>
      <c r="I2625" t="str">
        <f t="shared" si="162"/>
        <v>Normal</v>
      </c>
      <c r="J2625" s="14" t="str">
        <f t="shared" si="163"/>
        <v>Class 4</v>
      </c>
    </row>
    <row r="2626" spans="1:10" x14ac:dyDescent="0.45">
      <c r="A2626">
        <v>652692</v>
      </c>
      <c r="B2626" t="s">
        <v>28</v>
      </c>
      <c r="C2626" t="s">
        <v>33</v>
      </c>
      <c r="D2626" t="s">
        <v>18</v>
      </c>
      <c r="E2626" t="s">
        <v>79</v>
      </c>
      <c r="F2626">
        <v>43397</v>
      </c>
      <c r="G2626">
        <f t="shared" ref="G2626:G2689" si="164">(F2626-$L$6)/$L$5</f>
        <v>-0.21962366295368047</v>
      </c>
      <c r="H2626" t="str">
        <f t="shared" ref="H2626:H2689" si="165">IF(ABS(G2626)&gt;2, "Outlier", "Normal")</f>
        <v>Normal</v>
      </c>
      <c r="I2626" t="str">
        <f t="shared" ref="I2626:I2689" si="166">IF(OR(F2626&lt;$Q$5, F2626&gt;$Q$6), "Outlier", "Normal")</f>
        <v>Normal</v>
      </c>
      <c r="J2626" s="14" t="str">
        <f t="shared" ref="J2626:J2689" si="167">IF(F2626 &lt;= MIN(F:F) + $Q$23, "Class 1",
IF(F2626 &lt;= MIN(F:F) + $Q$23 *2, "Class 2",
IF(F2626 &lt;= MIN(F:F) + $Q$23 *3, "Class 3",
IF(F2626 &lt;= MIN(F:F) + $Q$23 *4, "Class 4",
IF(F2626 &lt;= MIN(F:F) + $Q$23 *5, "Class 5",
IF(F2626 &lt;= MIN(F:F) + $Q$23 *6, "Class 6",
IF(F2626 &lt;= MIN(F:F) + $Q$23 *7, "Class 7",
IF(F2626 &lt;= MIN(F:F) + $Q$23 *8, "Class 7",
IF(F2626 &lt;= MIN(F:F) + $Q$23 *9, "Class 9",
IF(F2626 &lt;= MIN(F:F) + $Q$23 *10, "Class 10",
))))))))))</f>
        <v>Class 4</v>
      </c>
    </row>
    <row r="2627" spans="1:10" x14ac:dyDescent="0.45">
      <c r="A2627">
        <v>452589</v>
      </c>
      <c r="B2627" t="s">
        <v>28</v>
      </c>
      <c r="C2627" t="s">
        <v>26</v>
      </c>
      <c r="D2627" t="s">
        <v>15</v>
      </c>
      <c r="E2627" t="s">
        <v>78</v>
      </c>
      <c r="F2627">
        <v>43379</v>
      </c>
      <c r="G2627">
        <f t="shared" si="164"/>
        <v>-0.22026169581730667</v>
      </c>
      <c r="H2627" t="str">
        <f t="shared" si="165"/>
        <v>Normal</v>
      </c>
      <c r="I2627" t="str">
        <f t="shared" si="166"/>
        <v>Normal</v>
      </c>
      <c r="J2627" s="14" t="str">
        <f t="shared" si="167"/>
        <v>Class 4</v>
      </c>
    </row>
    <row r="2628" spans="1:10" x14ac:dyDescent="0.45">
      <c r="A2628">
        <v>385530</v>
      </c>
      <c r="B2628" t="s">
        <v>28</v>
      </c>
      <c r="C2628" t="s">
        <v>25</v>
      </c>
      <c r="D2628" t="s">
        <v>18</v>
      </c>
      <c r="E2628" t="s">
        <v>81</v>
      </c>
      <c r="F2628">
        <v>43374</v>
      </c>
      <c r="G2628">
        <f t="shared" si="164"/>
        <v>-0.22043892716831395</v>
      </c>
      <c r="H2628" t="str">
        <f t="shared" si="165"/>
        <v>Normal</v>
      </c>
      <c r="I2628" t="str">
        <f t="shared" si="166"/>
        <v>Normal</v>
      </c>
      <c r="J2628" s="14" t="str">
        <f t="shared" si="167"/>
        <v>Class 4</v>
      </c>
    </row>
    <row r="2629" spans="1:10" x14ac:dyDescent="0.45">
      <c r="A2629">
        <v>66292</v>
      </c>
      <c r="B2629" t="s">
        <v>28</v>
      </c>
      <c r="C2629" t="s">
        <v>25</v>
      </c>
      <c r="D2629" t="s">
        <v>18</v>
      </c>
      <c r="E2629" t="s">
        <v>77</v>
      </c>
      <c r="F2629">
        <v>43325</v>
      </c>
      <c r="G2629">
        <f t="shared" si="164"/>
        <v>-0.22217579440818533</v>
      </c>
      <c r="H2629" t="str">
        <f t="shared" si="165"/>
        <v>Normal</v>
      </c>
      <c r="I2629" t="str">
        <f t="shared" si="166"/>
        <v>Normal</v>
      </c>
      <c r="J2629" s="14" t="str">
        <f t="shared" si="167"/>
        <v>Class 4</v>
      </c>
    </row>
    <row r="2630" spans="1:10" x14ac:dyDescent="0.45">
      <c r="A2630">
        <v>311962</v>
      </c>
      <c r="B2630" t="s">
        <v>28</v>
      </c>
      <c r="C2630" t="s">
        <v>25</v>
      </c>
      <c r="D2630" t="s">
        <v>15</v>
      </c>
      <c r="E2630" t="s">
        <v>77</v>
      </c>
      <c r="F2630">
        <v>43323</v>
      </c>
      <c r="G2630">
        <f t="shared" si="164"/>
        <v>-0.22224668694858823</v>
      </c>
      <c r="H2630" t="str">
        <f t="shared" si="165"/>
        <v>Normal</v>
      </c>
      <c r="I2630" t="str">
        <f t="shared" si="166"/>
        <v>Normal</v>
      </c>
      <c r="J2630" s="14" t="str">
        <f t="shared" si="167"/>
        <v>Class 4</v>
      </c>
    </row>
    <row r="2631" spans="1:10" x14ac:dyDescent="0.45">
      <c r="A2631">
        <v>342615</v>
      </c>
      <c r="B2631" t="s">
        <v>28</v>
      </c>
      <c r="C2631" t="s">
        <v>25</v>
      </c>
      <c r="D2631" t="s">
        <v>15</v>
      </c>
      <c r="E2631" t="s">
        <v>77</v>
      </c>
      <c r="F2631">
        <v>43304</v>
      </c>
      <c r="G2631">
        <f t="shared" si="164"/>
        <v>-0.22292016608241591</v>
      </c>
      <c r="H2631" t="str">
        <f t="shared" si="165"/>
        <v>Normal</v>
      </c>
      <c r="I2631" t="str">
        <f t="shared" si="166"/>
        <v>Normal</v>
      </c>
      <c r="J2631" s="14" t="str">
        <f t="shared" si="167"/>
        <v>Class 4</v>
      </c>
    </row>
    <row r="2632" spans="1:10" x14ac:dyDescent="0.45">
      <c r="A2632">
        <v>274537</v>
      </c>
      <c r="B2632" t="s">
        <v>28</v>
      </c>
      <c r="C2632" t="s">
        <v>26</v>
      </c>
      <c r="D2632" t="s">
        <v>18</v>
      </c>
      <c r="E2632" t="s">
        <v>79</v>
      </c>
      <c r="F2632">
        <v>43296</v>
      </c>
      <c r="G2632">
        <f t="shared" si="164"/>
        <v>-0.22320373624402756</v>
      </c>
      <c r="H2632" t="str">
        <f t="shared" si="165"/>
        <v>Normal</v>
      </c>
      <c r="I2632" t="str">
        <f t="shared" si="166"/>
        <v>Normal</v>
      </c>
      <c r="J2632" s="14" t="str">
        <f t="shared" si="167"/>
        <v>Class 4</v>
      </c>
    </row>
    <row r="2633" spans="1:10" x14ac:dyDescent="0.45">
      <c r="A2633">
        <v>80607</v>
      </c>
      <c r="B2633" t="s">
        <v>28</v>
      </c>
      <c r="C2633" t="s">
        <v>25</v>
      </c>
      <c r="D2633" t="s">
        <v>13</v>
      </c>
      <c r="E2633" t="s">
        <v>78</v>
      </c>
      <c r="F2633">
        <v>43276</v>
      </c>
      <c r="G2633">
        <f t="shared" si="164"/>
        <v>-0.22391266164805668</v>
      </c>
      <c r="H2633" t="str">
        <f t="shared" si="165"/>
        <v>Normal</v>
      </c>
      <c r="I2633" t="str">
        <f t="shared" si="166"/>
        <v>Normal</v>
      </c>
      <c r="J2633" s="14" t="str">
        <f t="shared" si="167"/>
        <v>Class 4</v>
      </c>
    </row>
    <row r="2634" spans="1:10" x14ac:dyDescent="0.45">
      <c r="A2634">
        <v>606546</v>
      </c>
      <c r="B2634" t="s">
        <v>28</v>
      </c>
      <c r="C2634" t="s">
        <v>26</v>
      </c>
      <c r="D2634" t="s">
        <v>17</v>
      </c>
      <c r="E2634" t="s">
        <v>78</v>
      </c>
      <c r="F2634">
        <v>43261</v>
      </c>
      <c r="G2634">
        <f t="shared" si="164"/>
        <v>-0.22444435570107854</v>
      </c>
      <c r="H2634" t="str">
        <f t="shared" si="165"/>
        <v>Normal</v>
      </c>
      <c r="I2634" t="str">
        <f t="shared" si="166"/>
        <v>Normal</v>
      </c>
      <c r="J2634" s="14" t="str">
        <f t="shared" si="167"/>
        <v>Class 4</v>
      </c>
    </row>
    <row r="2635" spans="1:10" x14ac:dyDescent="0.45">
      <c r="A2635">
        <v>26472</v>
      </c>
      <c r="B2635" t="s">
        <v>28</v>
      </c>
      <c r="C2635" t="s">
        <v>25</v>
      </c>
      <c r="D2635" t="s">
        <v>16</v>
      </c>
      <c r="E2635" t="s">
        <v>81</v>
      </c>
      <c r="F2635">
        <v>43261</v>
      </c>
      <c r="G2635">
        <f t="shared" si="164"/>
        <v>-0.22444435570107854</v>
      </c>
      <c r="H2635" t="str">
        <f t="shared" si="165"/>
        <v>Normal</v>
      </c>
      <c r="I2635" t="str">
        <f t="shared" si="166"/>
        <v>Normal</v>
      </c>
      <c r="J2635" s="14" t="str">
        <f t="shared" si="167"/>
        <v>Class 4</v>
      </c>
    </row>
    <row r="2636" spans="1:10" x14ac:dyDescent="0.45">
      <c r="A2636">
        <v>399830</v>
      </c>
      <c r="B2636" t="s">
        <v>28</v>
      </c>
      <c r="C2636" t="s">
        <v>26</v>
      </c>
      <c r="D2636" t="s">
        <v>18</v>
      </c>
      <c r="E2636" t="s">
        <v>78</v>
      </c>
      <c r="F2636">
        <v>43250</v>
      </c>
      <c r="G2636">
        <f t="shared" si="164"/>
        <v>-0.22483426467329456</v>
      </c>
      <c r="H2636" t="str">
        <f t="shared" si="165"/>
        <v>Normal</v>
      </c>
      <c r="I2636" t="str">
        <f t="shared" si="166"/>
        <v>Normal</v>
      </c>
      <c r="J2636" s="14" t="str">
        <f t="shared" si="167"/>
        <v>Class 4</v>
      </c>
    </row>
    <row r="2637" spans="1:10" x14ac:dyDescent="0.45">
      <c r="A2637">
        <v>78328</v>
      </c>
      <c r="B2637" t="s">
        <v>28</v>
      </c>
      <c r="C2637" t="s">
        <v>26</v>
      </c>
      <c r="D2637" t="s">
        <v>15</v>
      </c>
      <c r="E2637" t="s">
        <v>78</v>
      </c>
      <c r="F2637">
        <v>43241</v>
      </c>
      <c r="G2637">
        <f t="shared" si="164"/>
        <v>-0.22515328110510766</v>
      </c>
      <c r="H2637" t="str">
        <f t="shared" si="165"/>
        <v>Normal</v>
      </c>
      <c r="I2637" t="str">
        <f t="shared" si="166"/>
        <v>Normal</v>
      </c>
      <c r="J2637" s="14" t="str">
        <f t="shared" si="167"/>
        <v>Class 4</v>
      </c>
    </row>
    <row r="2638" spans="1:10" x14ac:dyDescent="0.45">
      <c r="A2638">
        <v>609394</v>
      </c>
      <c r="B2638" t="s">
        <v>28</v>
      </c>
      <c r="C2638" t="s">
        <v>26</v>
      </c>
      <c r="D2638" t="s">
        <v>10</v>
      </c>
      <c r="E2638" t="s">
        <v>81</v>
      </c>
      <c r="F2638">
        <v>43241</v>
      </c>
      <c r="G2638">
        <f t="shared" si="164"/>
        <v>-0.22515328110510766</v>
      </c>
      <c r="H2638" t="str">
        <f t="shared" si="165"/>
        <v>Normal</v>
      </c>
      <c r="I2638" t="str">
        <f t="shared" si="166"/>
        <v>Normal</v>
      </c>
      <c r="J2638" s="14" t="str">
        <f t="shared" si="167"/>
        <v>Class 4</v>
      </c>
    </row>
    <row r="2639" spans="1:10" x14ac:dyDescent="0.45">
      <c r="A2639">
        <v>924631</v>
      </c>
      <c r="B2639" t="s">
        <v>28</v>
      </c>
      <c r="C2639" t="s">
        <v>25</v>
      </c>
      <c r="D2639" t="s">
        <v>13</v>
      </c>
      <c r="E2639" t="s">
        <v>77</v>
      </c>
      <c r="F2639">
        <v>43214</v>
      </c>
      <c r="G2639">
        <f t="shared" si="164"/>
        <v>-0.22611033040054698</v>
      </c>
      <c r="H2639" t="str">
        <f t="shared" si="165"/>
        <v>Normal</v>
      </c>
      <c r="I2639" t="str">
        <f t="shared" si="166"/>
        <v>Normal</v>
      </c>
      <c r="J2639" s="14" t="str">
        <f t="shared" si="167"/>
        <v>Class 4</v>
      </c>
    </row>
    <row r="2640" spans="1:10" x14ac:dyDescent="0.45">
      <c r="A2640">
        <v>860046</v>
      </c>
      <c r="B2640" t="s">
        <v>28</v>
      </c>
      <c r="C2640" t="s">
        <v>25</v>
      </c>
      <c r="D2640" t="s">
        <v>10</v>
      </c>
      <c r="E2640" t="s">
        <v>79</v>
      </c>
      <c r="F2640">
        <v>43187</v>
      </c>
      <c r="G2640">
        <f t="shared" si="164"/>
        <v>-0.22706737969598631</v>
      </c>
      <c r="H2640" t="str">
        <f t="shared" si="165"/>
        <v>Normal</v>
      </c>
      <c r="I2640" t="str">
        <f t="shared" si="166"/>
        <v>Normal</v>
      </c>
      <c r="J2640" s="14" t="str">
        <f t="shared" si="167"/>
        <v>Class 4</v>
      </c>
    </row>
    <row r="2641" spans="1:10" x14ac:dyDescent="0.45">
      <c r="A2641">
        <v>809548</v>
      </c>
      <c r="B2641" t="s">
        <v>28</v>
      </c>
      <c r="C2641" t="s">
        <v>25</v>
      </c>
      <c r="D2641" t="s">
        <v>12</v>
      </c>
      <c r="E2641" t="s">
        <v>77</v>
      </c>
      <c r="F2641">
        <v>43171</v>
      </c>
      <c r="G2641">
        <f t="shared" si="164"/>
        <v>-0.22763452001920961</v>
      </c>
      <c r="H2641" t="str">
        <f t="shared" si="165"/>
        <v>Normal</v>
      </c>
      <c r="I2641" t="str">
        <f t="shared" si="166"/>
        <v>Normal</v>
      </c>
      <c r="J2641" s="14" t="str">
        <f t="shared" si="167"/>
        <v>Class 4</v>
      </c>
    </row>
    <row r="2642" spans="1:10" x14ac:dyDescent="0.45">
      <c r="A2642">
        <v>167454</v>
      </c>
      <c r="B2642" t="s">
        <v>28</v>
      </c>
      <c r="C2642" t="s">
        <v>26</v>
      </c>
      <c r="D2642" t="s">
        <v>18</v>
      </c>
      <c r="E2642" t="s">
        <v>78</v>
      </c>
      <c r="F2642">
        <v>43164</v>
      </c>
      <c r="G2642">
        <f t="shared" si="164"/>
        <v>-0.2278826439106198</v>
      </c>
      <c r="H2642" t="str">
        <f t="shared" si="165"/>
        <v>Normal</v>
      </c>
      <c r="I2642" t="str">
        <f t="shared" si="166"/>
        <v>Normal</v>
      </c>
      <c r="J2642" s="14" t="str">
        <f t="shared" si="167"/>
        <v>Class 4</v>
      </c>
    </row>
    <row r="2643" spans="1:10" x14ac:dyDescent="0.45">
      <c r="A2643">
        <v>486166</v>
      </c>
      <c r="B2643" t="s">
        <v>28</v>
      </c>
      <c r="C2643" t="s">
        <v>25</v>
      </c>
      <c r="D2643" t="s">
        <v>15</v>
      </c>
      <c r="E2643" t="s">
        <v>77</v>
      </c>
      <c r="F2643">
        <v>43159</v>
      </c>
      <c r="G2643">
        <f t="shared" si="164"/>
        <v>-0.22805987526162708</v>
      </c>
      <c r="H2643" t="str">
        <f t="shared" si="165"/>
        <v>Normal</v>
      </c>
      <c r="I2643" t="str">
        <f t="shared" si="166"/>
        <v>Normal</v>
      </c>
      <c r="J2643" s="14" t="str">
        <f t="shared" si="167"/>
        <v>Class 4</v>
      </c>
    </row>
    <row r="2644" spans="1:10" x14ac:dyDescent="0.45">
      <c r="A2644">
        <v>12882</v>
      </c>
      <c r="B2644" t="s">
        <v>28</v>
      </c>
      <c r="C2644" t="s">
        <v>33</v>
      </c>
      <c r="D2644" t="s">
        <v>15</v>
      </c>
      <c r="E2644" t="s">
        <v>83</v>
      </c>
      <c r="F2644">
        <v>43137</v>
      </c>
      <c r="G2644">
        <f t="shared" si="164"/>
        <v>-0.22883969320605912</v>
      </c>
      <c r="H2644" t="str">
        <f t="shared" si="165"/>
        <v>Normal</v>
      </c>
      <c r="I2644" t="str">
        <f t="shared" si="166"/>
        <v>Normal</v>
      </c>
      <c r="J2644" s="14" t="str">
        <f t="shared" si="167"/>
        <v>Class 4</v>
      </c>
    </row>
    <row r="2645" spans="1:10" x14ac:dyDescent="0.45">
      <c r="A2645">
        <v>269204</v>
      </c>
      <c r="B2645" t="s">
        <v>28</v>
      </c>
      <c r="C2645" t="s">
        <v>33</v>
      </c>
      <c r="D2645" t="s">
        <v>16</v>
      </c>
      <c r="E2645" t="s">
        <v>84</v>
      </c>
      <c r="F2645">
        <v>43093</v>
      </c>
      <c r="G2645">
        <f t="shared" si="164"/>
        <v>-0.23039932909492322</v>
      </c>
      <c r="H2645" t="str">
        <f t="shared" si="165"/>
        <v>Normal</v>
      </c>
      <c r="I2645" t="str">
        <f t="shared" si="166"/>
        <v>Normal</v>
      </c>
      <c r="J2645" s="14" t="str">
        <f t="shared" si="167"/>
        <v>Class 4</v>
      </c>
    </row>
    <row r="2646" spans="1:10" x14ac:dyDescent="0.45">
      <c r="A2646">
        <v>60276</v>
      </c>
      <c r="B2646" t="s">
        <v>28</v>
      </c>
      <c r="C2646" t="s">
        <v>26</v>
      </c>
      <c r="D2646" t="s">
        <v>13</v>
      </c>
      <c r="E2646" t="s">
        <v>79</v>
      </c>
      <c r="F2646">
        <v>43082</v>
      </c>
      <c r="G2646">
        <f t="shared" si="164"/>
        <v>-0.23078923806713925</v>
      </c>
      <c r="H2646" t="str">
        <f t="shared" si="165"/>
        <v>Normal</v>
      </c>
      <c r="I2646" t="str">
        <f t="shared" si="166"/>
        <v>Normal</v>
      </c>
      <c r="J2646" s="14" t="str">
        <f t="shared" si="167"/>
        <v>Class 4</v>
      </c>
    </row>
    <row r="2647" spans="1:10" x14ac:dyDescent="0.45">
      <c r="A2647">
        <v>584676</v>
      </c>
      <c r="B2647" t="s">
        <v>28</v>
      </c>
      <c r="C2647" t="s">
        <v>26</v>
      </c>
      <c r="D2647" t="s">
        <v>18</v>
      </c>
      <c r="E2647" t="s">
        <v>80</v>
      </c>
      <c r="F2647">
        <v>43076</v>
      </c>
      <c r="G2647">
        <f t="shared" si="164"/>
        <v>-0.23100191568834796</v>
      </c>
      <c r="H2647" t="str">
        <f t="shared" si="165"/>
        <v>Normal</v>
      </c>
      <c r="I2647" t="str">
        <f t="shared" si="166"/>
        <v>Normal</v>
      </c>
      <c r="J2647" s="14" t="str">
        <f t="shared" si="167"/>
        <v>Class 4</v>
      </c>
    </row>
    <row r="2648" spans="1:10" x14ac:dyDescent="0.45">
      <c r="A2648">
        <v>407331</v>
      </c>
      <c r="B2648" t="s">
        <v>28</v>
      </c>
      <c r="C2648" t="s">
        <v>26</v>
      </c>
      <c r="D2648" t="s">
        <v>18</v>
      </c>
      <c r="E2648" t="s">
        <v>77</v>
      </c>
      <c r="F2648">
        <v>43042</v>
      </c>
      <c r="G2648">
        <f t="shared" si="164"/>
        <v>-0.2322070888751975</v>
      </c>
      <c r="H2648" t="str">
        <f t="shared" si="165"/>
        <v>Normal</v>
      </c>
      <c r="I2648" t="str">
        <f t="shared" si="166"/>
        <v>Normal</v>
      </c>
      <c r="J2648" s="14" t="str">
        <f t="shared" si="167"/>
        <v>Class 4</v>
      </c>
    </row>
    <row r="2649" spans="1:10" x14ac:dyDescent="0.45">
      <c r="A2649">
        <v>782316</v>
      </c>
      <c r="B2649" t="s">
        <v>28</v>
      </c>
      <c r="C2649" t="s">
        <v>25</v>
      </c>
      <c r="D2649" t="s">
        <v>15</v>
      </c>
      <c r="E2649" t="s">
        <v>77</v>
      </c>
      <c r="F2649">
        <v>43040</v>
      </c>
      <c r="G2649">
        <f t="shared" si="164"/>
        <v>-0.23227798141560041</v>
      </c>
      <c r="H2649" t="str">
        <f t="shared" si="165"/>
        <v>Normal</v>
      </c>
      <c r="I2649" t="str">
        <f t="shared" si="166"/>
        <v>Normal</v>
      </c>
      <c r="J2649" s="14" t="str">
        <f t="shared" si="167"/>
        <v>Class 4</v>
      </c>
    </row>
    <row r="2650" spans="1:10" x14ac:dyDescent="0.45">
      <c r="A2650">
        <v>69669</v>
      </c>
      <c r="B2650" t="s">
        <v>28</v>
      </c>
      <c r="C2650" t="s">
        <v>26</v>
      </c>
      <c r="D2650" t="s">
        <v>18</v>
      </c>
      <c r="E2650" t="s">
        <v>80</v>
      </c>
      <c r="F2650">
        <v>43038</v>
      </c>
      <c r="G2650">
        <f t="shared" si="164"/>
        <v>-0.23234887395600332</v>
      </c>
      <c r="H2650" t="str">
        <f t="shared" si="165"/>
        <v>Normal</v>
      </c>
      <c r="I2650" t="str">
        <f t="shared" si="166"/>
        <v>Normal</v>
      </c>
      <c r="J2650" s="14" t="str">
        <f t="shared" si="167"/>
        <v>Class 4</v>
      </c>
    </row>
    <row r="2651" spans="1:10" x14ac:dyDescent="0.45">
      <c r="A2651">
        <v>190528</v>
      </c>
      <c r="B2651" t="s">
        <v>28</v>
      </c>
      <c r="C2651" t="s">
        <v>25</v>
      </c>
      <c r="D2651" t="s">
        <v>15</v>
      </c>
      <c r="E2651" t="s">
        <v>84</v>
      </c>
      <c r="F2651">
        <v>43024</v>
      </c>
      <c r="G2651">
        <f t="shared" si="164"/>
        <v>-0.23284512173882371</v>
      </c>
      <c r="H2651" t="str">
        <f t="shared" si="165"/>
        <v>Normal</v>
      </c>
      <c r="I2651" t="str">
        <f t="shared" si="166"/>
        <v>Normal</v>
      </c>
      <c r="J2651" s="14" t="str">
        <f t="shared" si="167"/>
        <v>Class 4</v>
      </c>
    </row>
    <row r="2652" spans="1:10" x14ac:dyDescent="0.45">
      <c r="A2652">
        <v>185279</v>
      </c>
      <c r="B2652" t="s">
        <v>28</v>
      </c>
      <c r="C2652" t="s">
        <v>33</v>
      </c>
      <c r="D2652" t="s">
        <v>15</v>
      </c>
      <c r="E2652" t="s">
        <v>78</v>
      </c>
      <c r="F2652">
        <v>43019</v>
      </c>
      <c r="G2652">
        <f t="shared" si="164"/>
        <v>-0.23302235308983099</v>
      </c>
      <c r="H2652" t="str">
        <f t="shared" si="165"/>
        <v>Normal</v>
      </c>
      <c r="I2652" t="str">
        <f t="shared" si="166"/>
        <v>Normal</v>
      </c>
      <c r="J2652" s="14" t="str">
        <f t="shared" si="167"/>
        <v>Class 4</v>
      </c>
    </row>
    <row r="2653" spans="1:10" x14ac:dyDescent="0.45">
      <c r="A2653">
        <v>347693</v>
      </c>
      <c r="B2653" t="s">
        <v>28</v>
      </c>
      <c r="C2653" t="s">
        <v>26</v>
      </c>
      <c r="D2653" t="s">
        <v>18</v>
      </c>
      <c r="E2653" t="s">
        <v>84</v>
      </c>
      <c r="F2653">
        <v>43017</v>
      </c>
      <c r="G2653">
        <f t="shared" si="164"/>
        <v>-0.2330932456302339</v>
      </c>
      <c r="H2653" t="str">
        <f t="shared" si="165"/>
        <v>Normal</v>
      </c>
      <c r="I2653" t="str">
        <f t="shared" si="166"/>
        <v>Normal</v>
      </c>
      <c r="J2653" s="14" t="str">
        <f t="shared" si="167"/>
        <v>Class 4</v>
      </c>
    </row>
    <row r="2654" spans="1:10" x14ac:dyDescent="0.45">
      <c r="A2654">
        <v>898678</v>
      </c>
      <c r="B2654" t="s">
        <v>28</v>
      </c>
      <c r="C2654" t="s">
        <v>26</v>
      </c>
      <c r="D2654" t="s">
        <v>10</v>
      </c>
      <c r="E2654" t="s">
        <v>78</v>
      </c>
      <c r="F2654">
        <v>43006</v>
      </c>
      <c r="G2654">
        <f t="shared" si="164"/>
        <v>-0.23348315460244992</v>
      </c>
      <c r="H2654" t="str">
        <f t="shared" si="165"/>
        <v>Normal</v>
      </c>
      <c r="I2654" t="str">
        <f t="shared" si="166"/>
        <v>Normal</v>
      </c>
      <c r="J2654" s="14" t="str">
        <f t="shared" si="167"/>
        <v>Class 4</v>
      </c>
    </row>
    <row r="2655" spans="1:10" x14ac:dyDescent="0.45">
      <c r="A2655">
        <v>332698</v>
      </c>
      <c r="B2655" t="s">
        <v>28</v>
      </c>
      <c r="C2655" t="s">
        <v>25</v>
      </c>
      <c r="D2655" t="s">
        <v>13</v>
      </c>
      <c r="E2655" t="s">
        <v>87</v>
      </c>
      <c r="F2655">
        <v>42994</v>
      </c>
      <c r="G2655">
        <f t="shared" si="164"/>
        <v>-0.23390850984486741</v>
      </c>
      <c r="H2655" t="str">
        <f t="shared" si="165"/>
        <v>Normal</v>
      </c>
      <c r="I2655" t="str">
        <f t="shared" si="166"/>
        <v>Normal</v>
      </c>
      <c r="J2655" s="14" t="str">
        <f t="shared" si="167"/>
        <v>Class 4</v>
      </c>
    </row>
    <row r="2656" spans="1:10" x14ac:dyDescent="0.45">
      <c r="A2656">
        <v>67621</v>
      </c>
      <c r="B2656" t="s">
        <v>28</v>
      </c>
      <c r="C2656" t="s">
        <v>25</v>
      </c>
      <c r="D2656" t="s">
        <v>15</v>
      </c>
      <c r="E2656" t="s">
        <v>80</v>
      </c>
      <c r="F2656">
        <v>42987</v>
      </c>
      <c r="G2656">
        <f t="shared" si="164"/>
        <v>-0.2341566337362776</v>
      </c>
      <c r="H2656" t="str">
        <f t="shared" si="165"/>
        <v>Normal</v>
      </c>
      <c r="I2656" t="str">
        <f t="shared" si="166"/>
        <v>Normal</v>
      </c>
      <c r="J2656" s="14" t="str">
        <f t="shared" si="167"/>
        <v>Class 4</v>
      </c>
    </row>
    <row r="2657" spans="1:10" x14ac:dyDescent="0.45">
      <c r="A2657">
        <v>322860</v>
      </c>
      <c r="B2657" t="s">
        <v>28</v>
      </c>
      <c r="C2657" t="s">
        <v>33</v>
      </c>
      <c r="D2657" t="s">
        <v>18</v>
      </c>
      <c r="E2657" t="s">
        <v>78</v>
      </c>
      <c r="F2657">
        <v>42972</v>
      </c>
      <c r="G2657">
        <f t="shared" si="164"/>
        <v>-0.23468832778929943</v>
      </c>
      <c r="H2657" t="str">
        <f t="shared" si="165"/>
        <v>Normal</v>
      </c>
      <c r="I2657" t="str">
        <f t="shared" si="166"/>
        <v>Normal</v>
      </c>
      <c r="J2657" s="14" t="str">
        <f t="shared" si="167"/>
        <v>Class 4</v>
      </c>
    </row>
    <row r="2658" spans="1:10" x14ac:dyDescent="0.45">
      <c r="A2658">
        <v>899825</v>
      </c>
      <c r="B2658" t="s">
        <v>28</v>
      </c>
      <c r="C2658" t="s">
        <v>25</v>
      </c>
      <c r="D2658" t="s">
        <v>12</v>
      </c>
      <c r="E2658" t="s">
        <v>78</v>
      </c>
      <c r="F2658">
        <v>42972</v>
      </c>
      <c r="G2658">
        <f t="shared" si="164"/>
        <v>-0.23468832778929943</v>
      </c>
      <c r="H2658" t="str">
        <f t="shared" si="165"/>
        <v>Normal</v>
      </c>
      <c r="I2658" t="str">
        <f t="shared" si="166"/>
        <v>Normal</v>
      </c>
      <c r="J2658" s="14" t="str">
        <f t="shared" si="167"/>
        <v>Class 4</v>
      </c>
    </row>
    <row r="2659" spans="1:10" x14ac:dyDescent="0.45">
      <c r="A2659">
        <v>127139</v>
      </c>
      <c r="B2659" t="s">
        <v>28</v>
      </c>
      <c r="C2659" t="s">
        <v>25</v>
      </c>
      <c r="D2659" t="s">
        <v>10</v>
      </c>
      <c r="E2659" t="s">
        <v>76</v>
      </c>
      <c r="F2659">
        <v>42951</v>
      </c>
      <c r="G2659">
        <f t="shared" si="164"/>
        <v>-0.23543269946353004</v>
      </c>
      <c r="H2659" t="str">
        <f t="shared" si="165"/>
        <v>Normal</v>
      </c>
      <c r="I2659" t="str">
        <f t="shared" si="166"/>
        <v>Normal</v>
      </c>
      <c r="J2659" s="14" t="str">
        <f t="shared" si="167"/>
        <v>Class 4</v>
      </c>
    </row>
    <row r="2660" spans="1:10" x14ac:dyDescent="0.45">
      <c r="A2660">
        <v>114169</v>
      </c>
      <c r="B2660" t="s">
        <v>28</v>
      </c>
      <c r="C2660" t="s">
        <v>26</v>
      </c>
      <c r="D2660" t="s">
        <v>13</v>
      </c>
      <c r="E2660" t="s">
        <v>83</v>
      </c>
      <c r="F2660">
        <v>42946</v>
      </c>
      <c r="G2660">
        <f t="shared" si="164"/>
        <v>-0.23560993081453732</v>
      </c>
      <c r="H2660" t="str">
        <f t="shared" si="165"/>
        <v>Normal</v>
      </c>
      <c r="I2660" t="str">
        <f t="shared" si="166"/>
        <v>Normal</v>
      </c>
      <c r="J2660" s="14" t="str">
        <f t="shared" si="167"/>
        <v>Class 4</v>
      </c>
    </row>
    <row r="2661" spans="1:10" x14ac:dyDescent="0.45">
      <c r="A2661">
        <v>118591</v>
      </c>
      <c r="B2661" t="s">
        <v>28</v>
      </c>
      <c r="C2661" t="s">
        <v>25</v>
      </c>
      <c r="D2661" t="s">
        <v>15</v>
      </c>
      <c r="E2661" t="s">
        <v>76</v>
      </c>
      <c r="F2661">
        <v>42927</v>
      </c>
      <c r="G2661">
        <f t="shared" si="164"/>
        <v>-0.236283409948365</v>
      </c>
      <c r="H2661" t="str">
        <f t="shared" si="165"/>
        <v>Normal</v>
      </c>
      <c r="I2661" t="str">
        <f t="shared" si="166"/>
        <v>Normal</v>
      </c>
      <c r="J2661" s="14" t="str">
        <f t="shared" si="167"/>
        <v>Class 4</v>
      </c>
    </row>
    <row r="2662" spans="1:10" x14ac:dyDescent="0.45">
      <c r="A2662">
        <v>30555</v>
      </c>
      <c r="B2662" t="s">
        <v>28</v>
      </c>
      <c r="C2662" t="s">
        <v>26</v>
      </c>
      <c r="D2662" t="s">
        <v>15</v>
      </c>
      <c r="E2662" t="s">
        <v>77</v>
      </c>
      <c r="F2662">
        <v>42923</v>
      </c>
      <c r="G2662">
        <f t="shared" si="164"/>
        <v>-0.23642519502917081</v>
      </c>
      <c r="H2662" t="str">
        <f t="shared" si="165"/>
        <v>Normal</v>
      </c>
      <c r="I2662" t="str">
        <f t="shared" si="166"/>
        <v>Normal</v>
      </c>
      <c r="J2662" s="14" t="str">
        <f t="shared" si="167"/>
        <v>Class 4</v>
      </c>
    </row>
    <row r="2663" spans="1:10" x14ac:dyDescent="0.45">
      <c r="A2663">
        <v>758774</v>
      </c>
      <c r="B2663" t="s">
        <v>28</v>
      </c>
      <c r="C2663" t="s">
        <v>33</v>
      </c>
      <c r="D2663" t="s">
        <v>13</v>
      </c>
      <c r="E2663" t="s">
        <v>77</v>
      </c>
      <c r="F2663">
        <v>42869</v>
      </c>
      <c r="G2663">
        <f t="shared" si="164"/>
        <v>-0.23833929362004946</v>
      </c>
      <c r="H2663" t="str">
        <f t="shared" si="165"/>
        <v>Normal</v>
      </c>
      <c r="I2663" t="str">
        <f t="shared" si="166"/>
        <v>Normal</v>
      </c>
      <c r="J2663" s="14" t="str">
        <f t="shared" si="167"/>
        <v>Class 4</v>
      </c>
    </row>
    <row r="2664" spans="1:10" x14ac:dyDescent="0.45">
      <c r="A2664">
        <v>816746</v>
      </c>
      <c r="B2664" t="s">
        <v>28</v>
      </c>
      <c r="C2664" t="s">
        <v>33</v>
      </c>
      <c r="D2664" t="s">
        <v>15</v>
      </c>
      <c r="E2664" t="s">
        <v>78</v>
      </c>
      <c r="F2664">
        <v>42846</v>
      </c>
      <c r="G2664">
        <f t="shared" si="164"/>
        <v>-0.23915455783468295</v>
      </c>
      <c r="H2664" t="str">
        <f t="shared" si="165"/>
        <v>Normal</v>
      </c>
      <c r="I2664" t="str">
        <f t="shared" si="166"/>
        <v>Normal</v>
      </c>
      <c r="J2664" s="14" t="str">
        <f t="shared" si="167"/>
        <v>Class 4</v>
      </c>
    </row>
    <row r="2665" spans="1:10" x14ac:dyDescent="0.45">
      <c r="A2665">
        <v>850081</v>
      </c>
      <c r="B2665" t="s">
        <v>28</v>
      </c>
      <c r="C2665" t="s">
        <v>25</v>
      </c>
      <c r="D2665" t="s">
        <v>10</v>
      </c>
      <c r="E2665" t="s">
        <v>78</v>
      </c>
      <c r="F2665">
        <v>42812</v>
      </c>
      <c r="G2665">
        <f t="shared" si="164"/>
        <v>-0.24035973102153249</v>
      </c>
      <c r="H2665" t="str">
        <f t="shared" si="165"/>
        <v>Normal</v>
      </c>
      <c r="I2665" t="str">
        <f t="shared" si="166"/>
        <v>Normal</v>
      </c>
      <c r="J2665" s="14" t="str">
        <f t="shared" si="167"/>
        <v>Class 4</v>
      </c>
    </row>
    <row r="2666" spans="1:10" x14ac:dyDescent="0.45">
      <c r="A2666">
        <v>805270</v>
      </c>
      <c r="B2666" t="s">
        <v>28</v>
      </c>
      <c r="C2666" t="s">
        <v>26</v>
      </c>
      <c r="D2666" t="s">
        <v>15</v>
      </c>
      <c r="E2666" t="s">
        <v>78</v>
      </c>
      <c r="F2666">
        <v>42803</v>
      </c>
      <c r="G2666">
        <f t="shared" si="164"/>
        <v>-0.24067874745334558</v>
      </c>
      <c r="H2666" t="str">
        <f t="shared" si="165"/>
        <v>Normal</v>
      </c>
      <c r="I2666" t="str">
        <f t="shared" si="166"/>
        <v>Normal</v>
      </c>
      <c r="J2666" s="14" t="str">
        <f t="shared" si="167"/>
        <v>Class 4</v>
      </c>
    </row>
    <row r="2667" spans="1:10" x14ac:dyDescent="0.45">
      <c r="A2667">
        <v>369701</v>
      </c>
      <c r="B2667" t="s">
        <v>28</v>
      </c>
      <c r="C2667" t="s">
        <v>25</v>
      </c>
      <c r="D2667" t="s">
        <v>15</v>
      </c>
      <c r="E2667" t="s">
        <v>81</v>
      </c>
      <c r="F2667">
        <v>42790</v>
      </c>
      <c r="G2667">
        <f t="shared" si="164"/>
        <v>-0.24113954896596451</v>
      </c>
      <c r="H2667" t="str">
        <f t="shared" si="165"/>
        <v>Normal</v>
      </c>
      <c r="I2667" t="str">
        <f t="shared" si="166"/>
        <v>Normal</v>
      </c>
      <c r="J2667" s="14" t="str">
        <f t="shared" si="167"/>
        <v>Class 4</v>
      </c>
    </row>
    <row r="2668" spans="1:10" x14ac:dyDescent="0.45">
      <c r="A2668">
        <v>664109</v>
      </c>
      <c r="B2668" t="s">
        <v>28</v>
      </c>
      <c r="C2668" t="s">
        <v>25</v>
      </c>
      <c r="D2668" t="s">
        <v>15</v>
      </c>
      <c r="E2668" t="s">
        <v>82</v>
      </c>
      <c r="F2668">
        <v>42782</v>
      </c>
      <c r="G2668">
        <f t="shared" si="164"/>
        <v>-0.24142311912757616</v>
      </c>
      <c r="H2668" t="str">
        <f t="shared" si="165"/>
        <v>Normal</v>
      </c>
      <c r="I2668" t="str">
        <f t="shared" si="166"/>
        <v>Normal</v>
      </c>
      <c r="J2668" s="14" t="str">
        <f t="shared" si="167"/>
        <v>Class 4</v>
      </c>
    </row>
    <row r="2669" spans="1:10" x14ac:dyDescent="0.45">
      <c r="A2669">
        <v>115237</v>
      </c>
      <c r="B2669" t="s">
        <v>28</v>
      </c>
      <c r="C2669" t="s">
        <v>25</v>
      </c>
      <c r="D2669" t="s">
        <v>15</v>
      </c>
      <c r="E2669" t="s">
        <v>77</v>
      </c>
      <c r="F2669">
        <v>42735</v>
      </c>
      <c r="G2669">
        <f t="shared" si="164"/>
        <v>-0.24308909382704463</v>
      </c>
      <c r="H2669" t="str">
        <f t="shared" si="165"/>
        <v>Normal</v>
      </c>
      <c r="I2669" t="str">
        <f t="shared" si="166"/>
        <v>Normal</v>
      </c>
      <c r="J2669" s="14" t="str">
        <f t="shared" si="167"/>
        <v>Class 4</v>
      </c>
    </row>
    <row r="2670" spans="1:10" x14ac:dyDescent="0.45">
      <c r="A2670">
        <v>599040</v>
      </c>
      <c r="B2670" t="s">
        <v>28</v>
      </c>
      <c r="C2670" t="s">
        <v>26</v>
      </c>
      <c r="D2670" t="s">
        <v>11</v>
      </c>
      <c r="E2670" t="s">
        <v>81</v>
      </c>
      <c r="F2670">
        <v>42711</v>
      </c>
      <c r="G2670">
        <f t="shared" si="164"/>
        <v>-0.24393980431187959</v>
      </c>
      <c r="H2670" t="str">
        <f t="shared" si="165"/>
        <v>Normal</v>
      </c>
      <c r="I2670" t="str">
        <f t="shared" si="166"/>
        <v>Normal</v>
      </c>
      <c r="J2670" s="14" t="str">
        <f t="shared" si="167"/>
        <v>Class 4</v>
      </c>
    </row>
    <row r="2671" spans="1:10" x14ac:dyDescent="0.45">
      <c r="A2671">
        <v>860916</v>
      </c>
      <c r="B2671" t="s">
        <v>28</v>
      </c>
      <c r="C2671" t="s">
        <v>25</v>
      </c>
      <c r="D2671" t="s">
        <v>16</v>
      </c>
      <c r="E2671" t="s">
        <v>79</v>
      </c>
      <c r="F2671">
        <v>42657</v>
      </c>
      <c r="G2671">
        <f t="shared" si="164"/>
        <v>-0.24585390290275824</v>
      </c>
      <c r="H2671" t="str">
        <f t="shared" si="165"/>
        <v>Normal</v>
      </c>
      <c r="I2671" t="str">
        <f t="shared" si="166"/>
        <v>Normal</v>
      </c>
      <c r="J2671" s="14" t="str">
        <f t="shared" si="167"/>
        <v>Class 4</v>
      </c>
    </row>
    <row r="2672" spans="1:10" x14ac:dyDescent="0.45">
      <c r="A2672">
        <v>958561</v>
      </c>
      <c r="B2672" t="s">
        <v>28</v>
      </c>
      <c r="C2672" t="s">
        <v>25</v>
      </c>
      <c r="D2672" t="s">
        <v>15</v>
      </c>
      <c r="E2672" t="s">
        <v>81</v>
      </c>
      <c r="F2672">
        <v>42656</v>
      </c>
      <c r="G2672">
        <f t="shared" si="164"/>
        <v>-0.24588934917295968</v>
      </c>
      <c r="H2672" t="str">
        <f t="shared" si="165"/>
        <v>Normal</v>
      </c>
      <c r="I2672" t="str">
        <f t="shared" si="166"/>
        <v>Normal</v>
      </c>
      <c r="J2672" s="14" t="str">
        <f t="shared" si="167"/>
        <v>Class 4</v>
      </c>
    </row>
    <row r="2673" spans="1:10" x14ac:dyDescent="0.45">
      <c r="A2673">
        <v>899150</v>
      </c>
      <c r="B2673" t="s">
        <v>28</v>
      </c>
      <c r="C2673" t="s">
        <v>26</v>
      </c>
      <c r="D2673" t="s">
        <v>18</v>
      </c>
      <c r="E2673" t="s">
        <v>77</v>
      </c>
      <c r="F2673">
        <v>42654</v>
      </c>
      <c r="G2673">
        <f t="shared" si="164"/>
        <v>-0.24596024171336259</v>
      </c>
      <c r="H2673" t="str">
        <f t="shared" si="165"/>
        <v>Normal</v>
      </c>
      <c r="I2673" t="str">
        <f t="shared" si="166"/>
        <v>Normal</v>
      </c>
      <c r="J2673" s="14" t="str">
        <f t="shared" si="167"/>
        <v>Class 4</v>
      </c>
    </row>
    <row r="2674" spans="1:10" x14ac:dyDescent="0.45">
      <c r="A2674">
        <v>582029</v>
      </c>
      <c r="B2674" t="s">
        <v>28</v>
      </c>
      <c r="C2674" t="s">
        <v>26</v>
      </c>
      <c r="D2674" t="s">
        <v>18</v>
      </c>
      <c r="E2674" t="s">
        <v>78</v>
      </c>
      <c r="F2674">
        <v>42635</v>
      </c>
      <c r="G2674">
        <f t="shared" si="164"/>
        <v>-0.24663372084719026</v>
      </c>
      <c r="H2674" t="str">
        <f t="shared" si="165"/>
        <v>Normal</v>
      </c>
      <c r="I2674" t="str">
        <f t="shared" si="166"/>
        <v>Normal</v>
      </c>
      <c r="J2674" s="14" t="str">
        <f t="shared" si="167"/>
        <v>Class 4</v>
      </c>
    </row>
    <row r="2675" spans="1:10" x14ac:dyDescent="0.45">
      <c r="A2675">
        <v>751383</v>
      </c>
      <c r="B2675" t="s">
        <v>28</v>
      </c>
      <c r="C2675" t="s">
        <v>25</v>
      </c>
      <c r="D2675" t="s">
        <v>10</v>
      </c>
      <c r="E2675" t="s">
        <v>78</v>
      </c>
      <c r="F2675">
        <v>42628</v>
      </c>
      <c r="G2675">
        <f t="shared" si="164"/>
        <v>-0.24688184473860048</v>
      </c>
      <c r="H2675" t="str">
        <f t="shared" si="165"/>
        <v>Normal</v>
      </c>
      <c r="I2675" t="str">
        <f t="shared" si="166"/>
        <v>Normal</v>
      </c>
      <c r="J2675" s="14" t="str">
        <f t="shared" si="167"/>
        <v>Class 4</v>
      </c>
    </row>
    <row r="2676" spans="1:10" x14ac:dyDescent="0.45">
      <c r="A2676">
        <v>650345</v>
      </c>
      <c r="B2676" t="s">
        <v>28</v>
      </c>
      <c r="C2676" t="s">
        <v>26</v>
      </c>
      <c r="D2676" t="s">
        <v>15</v>
      </c>
      <c r="E2676" t="s">
        <v>77</v>
      </c>
      <c r="F2676">
        <v>42620</v>
      </c>
      <c r="G2676">
        <f t="shared" si="164"/>
        <v>-0.24716541490021213</v>
      </c>
      <c r="H2676" t="str">
        <f t="shared" si="165"/>
        <v>Normal</v>
      </c>
      <c r="I2676" t="str">
        <f t="shared" si="166"/>
        <v>Normal</v>
      </c>
      <c r="J2676" s="14" t="str">
        <f t="shared" si="167"/>
        <v>Class 4</v>
      </c>
    </row>
    <row r="2677" spans="1:10" x14ac:dyDescent="0.45">
      <c r="A2677">
        <v>916063</v>
      </c>
      <c r="B2677" t="s">
        <v>28</v>
      </c>
      <c r="C2677" t="s">
        <v>26</v>
      </c>
      <c r="D2677" t="s">
        <v>15</v>
      </c>
      <c r="E2677" t="s">
        <v>77</v>
      </c>
      <c r="F2677">
        <v>42610</v>
      </c>
      <c r="G2677">
        <f t="shared" si="164"/>
        <v>-0.24751987760222668</v>
      </c>
      <c r="H2677" t="str">
        <f t="shared" si="165"/>
        <v>Normal</v>
      </c>
      <c r="I2677" t="str">
        <f t="shared" si="166"/>
        <v>Normal</v>
      </c>
      <c r="J2677" s="14" t="str">
        <f t="shared" si="167"/>
        <v>Class 4</v>
      </c>
    </row>
    <row r="2678" spans="1:10" x14ac:dyDescent="0.45">
      <c r="A2678">
        <v>111974</v>
      </c>
      <c r="B2678" t="s">
        <v>28</v>
      </c>
      <c r="C2678" t="s">
        <v>26</v>
      </c>
      <c r="D2678" t="s">
        <v>15</v>
      </c>
      <c r="E2678" t="s">
        <v>77</v>
      </c>
      <c r="F2678">
        <v>42594</v>
      </c>
      <c r="G2678">
        <f t="shared" si="164"/>
        <v>-0.24808701792544999</v>
      </c>
      <c r="H2678" t="str">
        <f t="shared" si="165"/>
        <v>Normal</v>
      </c>
      <c r="I2678" t="str">
        <f t="shared" si="166"/>
        <v>Normal</v>
      </c>
      <c r="J2678" s="14" t="str">
        <f t="shared" si="167"/>
        <v>Class 4</v>
      </c>
    </row>
    <row r="2679" spans="1:10" x14ac:dyDescent="0.45">
      <c r="A2679">
        <v>58730</v>
      </c>
      <c r="B2679" t="s">
        <v>28</v>
      </c>
      <c r="C2679" t="s">
        <v>33</v>
      </c>
      <c r="D2679" t="s">
        <v>12</v>
      </c>
      <c r="E2679" t="s">
        <v>83</v>
      </c>
      <c r="F2679">
        <v>42593</v>
      </c>
      <c r="G2679">
        <f t="shared" si="164"/>
        <v>-0.24812246419565145</v>
      </c>
      <c r="H2679" t="str">
        <f t="shared" si="165"/>
        <v>Normal</v>
      </c>
      <c r="I2679" t="str">
        <f t="shared" si="166"/>
        <v>Normal</v>
      </c>
      <c r="J2679" s="14" t="str">
        <f t="shared" si="167"/>
        <v>Class 4</v>
      </c>
    </row>
    <row r="2680" spans="1:10" x14ac:dyDescent="0.45">
      <c r="A2680">
        <v>206524</v>
      </c>
      <c r="B2680" t="s">
        <v>28</v>
      </c>
      <c r="C2680" t="s">
        <v>33</v>
      </c>
      <c r="D2680" t="s">
        <v>15</v>
      </c>
      <c r="E2680" t="s">
        <v>77</v>
      </c>
      <c r="F2680">
        <v>42584</v>
      </c>
      <c r="G2680">
        <f t="shared" si="164"/>
        <v>-0.24844148062746454</v>
      </c>
      <c r="H2680" t="str">
        <f t="shared" si="165"/>
        <v>Normal</v>
      </c>
      <c r="I2680" t="str">
        <f t="shared" si="166"/>
        <v>Normal</v>
      </c>
      <c r="J2680" s="14" t="str">
        <f t="shared" si="167"/>
        <v>Class 4</v>
      </c>
    </row>
    <row r="2681" spans="1:10" x14ac:dyDescent="0.45">
      <c r="A2681">
        <v>159727</v>
      </c>
      <c r="B2681" t="s">
        <v>28</v>
      </c>
      <c r="C2681" t="s">
        <v>26</v>
      </c>
      <c r="D2681" t="s">
        <v>15</v>
      </c>
      <c r="E2681" t="s">
        <v>78</v>
      </c>
      <c r="F2681">
        <v>42542</v>
      </c>
      <c r="G2681">
        <f t="shared" si="164"/>
        <v>-0.24993022397592571</v>
      </c>
      <c r="H2681" t="str">
        <f t="shared" si="165"/>
        <v>Normal</v>
      </c>
      <c r="I2681" t="str">
        <f t="shared" si="166"/>
        <v>Normal</v>
      </c>
      <c r="J2681" s="14" t="str">
        <f t="shared" si="167"/>
        <v>Class 4</v>
      </c>
    </row>
    <row r="2682" spans="1:10" x14ac:dyDescent="0.45">
      <c r="A2682">
        <v>632138</v>
      </c>
      <c r="B2682" t="s">
        <v>28</v>
      </c>
      <c r="C2682" t="s">
        <v>26</v>
      </c>
      <c r="D2682" t="s">
        <v>12</v>
      </c>
      <c r="E2682" t="s">
        <v>79</v>
      </c>
      <c r="F2682">
        <v>42540</v>
      </c>
      <c r="G2682">
        <f t="shared" si="164"/>
        <v>-0.25000111651632861</v>
      </c>
      <c r="H2682" t="str">
        <f t="shared" si="165"/>
        <v>Normal</v>
      </c>
      <c r="I2682" t="str">
        <f t="shared" si="166"/>
        <v>Normal</v>
      </c>
      <c r="J2682" s="14" t="str">
        <f t="shared" si="167"/>
        <v>Class 4</v>
      </c>
    </row>
    <row r="2683" spans="1:10" x14ac:dyDescent="0.45">
      <c r="A2683">
        <v>601533</v>
      </c>
      <c r="B2683" t="s">
        <v>28</v>
      </c>
      <c r="C2683" t="s">
        <v>33</v>
      </c>
      <c r="D2683" t="s">
        <v>18</v>
      </c>
      <c r="E2683" t="s">
        <v>77</v>
      </c>
      <c r="F2683">
        <v>42529</v>
      </c>
      <c r="G2683">
        <f t="shared" si="164"/>
        <v>-0.25039102548854464</v>
      </c>
      <c r="H2683" t="str">
        <f t="shared" si="165"/>
        <v>Normal</v>
      </c>
      <c r="I2683" t="str">
        <f t="shared" si="166"/>
        <v>Normal</v>
      </c>
      <c r="J2683" s="14" t="str">
        <f t="shared" si="167"/>
        <v>Class 4</v>
      </c>
    </row>
    <row r="2684" spans="1:10" x14ac:dyDescent="0.45">
      <c r="A2684">
        <v>978933</v>
      </c>
      <c r="B2684" t="s">
        <v>28</v>
      </c>
      <c r="C2684" t="s">
        <v>25</v>
      </c>
      <c r="D2684" t="s">
        <v>12</v>
      </c>
      <c r="E2684" t="s">
        <v>81</v>
      </c>
      <c r="F2684">
        <v>42513</v>
      </c>
      <c r="G2684">
        <f t="shared" si="164"/>
        <v>-0.25095816581176794</v>
      </c>
      <c r="H2684" t="str">
        <f t="shared" si="165"/>
        <v>Normal</v>
      </c>
      <c r="I2684" t="str">
        <f t="shared" si="166"/>
        <v>Normal</v>
      </c>
      <c r="J2684" s="14" t="str">
        <f t="shared" si="167"/>
        <v>Class 4</v>
      </c>
    </row>
    <row r="2685" spans="1:10" x14ac:dyDescent="0.45">
      <c r="A2685">
        <v>333076</v>
      </c>
      <c r="B2685" t="s">
        <v>28</v>
      </c>
      <c r="C2685" t="s">
        <v>25</v>
      </c>
      <c r="D2685" t="s">
        <v>18</v>
      </c>
      <c r="E2685" t="s">
        <v>77</v>
      </c>
      <c r="F2685">
        <v>42513</v>
      </c>
      <c r="G2685">
        <f t="shared" si="164"/>
        <v>-0.25095816581176794</v>
      </c>
      <c r="H2685" t="str">
        <f t="shared" si="165"/>
        <v>Normal</v>
      </c>
      <c r="I2685" t="str">
        <f t="shared" si="166"/>
        <v>Normal</v>
      </c>
      <c r="J2685" s="14" t="str">
        <f t="shared" si="167"/>
        <v>Class 4</v>
      </c>
    </row>
    <row r="2686" spans="1:10" x14ac:dyDescent="0.45">
      <c r="A2686">
        <v>661256</v>
      </c>
      <c r="B2686" t="s">
        <v>28</v>
      </c>
      <c r="C2686" t="s">
        <v>25</v>
      </c>
      <c r="D2686" t="s">
        <v>15</v>
      </c>
      <c r="E2686" t="s">
        <v>79</v>
      </c>
      <c r="F2686">
        <v>42499</v>
      </c>
      <c r="G2686">
        <f t="shared" si="164"/>
        <v>-0.25145441359458837</v>
      </c>
      <c r="H2686" t="str">
        <f t="shared" si="165"/>
        <v>Normal</v>
      </c>
      <c r="I2686" t="str">
        <f t="shared" si="166"/>
        <v>Normal</v>
      </c>
      <c r="J2686" s="14" t="str">
        <f t="shared" si="167"/>
        <v>Class 4</v>
      </c>
    </row>
    <row r="2687" spans="1:10" x14ac:dyDescent="0.45">
      <c r="A2687">
        <v>866980</v>
      </c>
      <c r="B2687" t="s">
        <v>28</v>
      </c>
      <c r="C2687" t="s">
        <v>26</v>
      </c>
      <c r="D2687" t="s">
        <v>15</v>
      </c>
      <c r="E2687" t="s">
        <v>81</v>
      </c>
      <c r="F2687">
        <v>42496</v>
      </c>
      <c r="G2687">
        <f t="shared" si="164"/>
        <v>-0.25156075240519271</v>
      </c>
      <c r="H2687" t="str">
        <f t="shared" si="165"/>
        <v>Normal</v>
      </c>
      <c r="I2687" t="str">
        <f t="shared" si="166"/>
        <v>Normal</v>
      </c>
      <c r="J2687" s="14" t="str">
        <f t="shared" si="167"/>
        <v>Class 4</v>
      </c>
    </row>
    <row r="2688" spans="1:10" x14ac:dyDescent="0.45">
      <c r="A2688">
        <v>966330</v>
      </c>
      <c r="B2688" t="s">
        <v>28</v>
      </c>
      <c r="C2688" t="s">
        <v>25</v>
      </c>
      <c r="D2688" t="s">
        <v>15</v>
      </c>
      <c r="E2688" t="s">
        <v>84</v>
      </c>
      <c r="F2688">
        <v>42493</v>
      </c>
      <c r="G2688">
        <f t="shared" si="164"/>
        <v>-0.25166709121579711</v>
      </c>
      <c r="H2688" t="str">
        <f t="shared" si="165"/>
        <v>Normal</v>
      </c>
      <c r="I2688" t="str">
        <f t="shared" si="166"/>
        <v>Normal</v>
      </c>
      <c r="J2688" s="14" t="str">
        <f t="shared" si="167"/>
        <v>Class 4</v>
      </c>
    </row>
    <row r="2689" spans="1:10" x14ac:dyDescent="0.45">
      <c r="A2689">
        <v>160009</v>
      </c>
      <c r="B2689" t="s">
        <v>28</v>
      </c>
      <c r="C2689" t="s">
        <v>33</v>
      </c>
      <c r="D2689" t="s">
        <v>18</v>
      </c>
      <c r="E2689" t="s">
        <v>78</v>
      </c>
      <c r="F2689">
        <v>42488</v>
      </c>
      <c r="G2689">
        <f t="shared" si="164"/>
        <v>-0.25184432256680439</v>
      </c>
      <c r="H2689" t="str">
        <f t="shared" si="165"/>
        <v>Normal</v>
      </c>
      <c r="I2689" t="str">
        <f t="shared" si="166"/>
        <v>Normal</v>
      </c>
      <c r="J2689" s="14" t="str">
        <f t="shared" si="167"/>
        <v>Class 4</v>
      </c>
    </row>
    <row r="2690" spans="1:10" x14ac:dyDescent="0.45">
      <c r="A2690">
        <v>795229</v>
      </c>
      <c r="B2690" t="s">
        <v>28</v>
      </c>
      <c r="C2690" t="s">
        <v>25</v>
      </c>
      <c r="D2690" t="s">
        <v>10</v>
      </c>
      <c r="E2690" t="s">
        <v>78</v>
      </c>
      <c r="F2690">
        <v>42487</v>
      </c>
      <c r="G2690">
        <f t="shared" ref="G2690:G2753" si="168">(F2690-$L$6)/$L$5</f>
        <v>-0.2518797688370058</v>
      </c>
      <c r="H2690" t="str">
        <f t="shared" ref="H2690:H2753" si="169">IF(ABS(G2690)&gt;2, "Outlier", "Normal")</f>
        <v>Normal</v>
      </c>
      <c r="I2690" t="str">
        <f t="shared" ref="I2690:I2753" si="170">IF(OR(F2690&lt;$Q$5, F2690&gt;$Q$6), "Outlier", "Normal")</f>
        <v>Normal</v>
      </c>
      <c r="J2690" s="14" t="str">
        <f t="shared" ref="J2690:J2753" si="171">IF(F2690 &lt;= MIN(F:F) + $Q$23, "Class 1",
IF(F2690 &lt;= MIN(F:F) + $Q$23 *2, "Class 2",
IF(F2690 &lt;= MIN(F:F) + $Q$23 *3, "Class 3",
IF(F2690 &lt;= MIN(F:F) + $Q$23 *4, "Class 4",
IF(F2690 &lt;= MIN(F:F) + $Q$23 *5, "Class 5",
IF(F2690 &lt;= MIN(F:F) + $Q$23 *6, "Class 6",
IF(F2690 &lt;= MIN(F:F) + $Q$23 *7, "Class 7",
IF(F2690 &lt;= MIN(F:F) + $Q$23 *8, "Class 7",
IF(F2690 &lt;= MIN(F:F) + $Q$23 *9, "Class 9",
IF(F2690 &lt;= MIN(F:F) + $Q$23 *10, "Class 10",
))))))))))</f>
        <v>Class 4</v>
      </c>
    </row>
    <row r="2691" spans="1:10" x14ac:dyDescent="0.45">
      <c r="A2691">
        <v>740604</v>
      </c>
      <c r="B2691" t="s">
        <v>28</v>
      </c>
      <c r="C2691" t="s">
        <v>25</v>
      </c>
      <c r="D2691" t="s">
        <v>15</v>
      </c>
      <c r="E2691" t="s">
        <v>79</v>
      </c>
      <c r="F2691">
        <v>42459</v>
      </c>
      <c r="G2691">
        <f t="shared" si="168"/>
        <v>-0.2528722644026466</v>
      </c>
      <c r="H2691" t="str">
        <f t="shared" si="169"/>
        <v>Normal</v>
      </c>
      <c r="I2691" t="str">
        <f t="shared" si="170"/>
        <v>Normal</v>
      </c>
      <c r="J2691" s="14" t="str">
        <f t="shared" si="171"/>
        <v>Class 4</v>
      </c>
    </row>
    <row r="2692" spans="1:10" x14ac:dyDescent="0.45">
      <c r="A2692">
        <v>20274</v>
      </c>
      <c r="B2692" t="s">
        <v>28</v>
      </c>
      <c r="C2692" t="s">
        <v>25</v>
      </c>
      <c r="D2692" t="s">
        <v>15</v>
      </c>
      <c r="E2692" t="s">
        <v>79</v>
      </c>
      <c r="F2692">
        <v>42409</v>
      </c>
      <c r="G2692">
        <f t="shared" si="168"/>
        <v>-0.25464457791271944</v>
      </c>
      <c r="H2692" t="str">
        <f t="shared" si="169"/>
        <v>Normal</v>
      </c>
      <c r="I2692" t="str">
        <f t="shared" si="170"/>
        <v>Normal</v>
      </c>
      <c r="J2692" s="14" t="str">
        <f t="shared" si="171"/>
        <v>Class 4</v>
      </c>
    </row>
    <row r="2693" spans="1:10" x14ac:dyDescent="0.45">
      <c r="A2693">
        <v>67450</v>
      </c>
      <c r="B2693" t="s">
        <v>28</v>
      </c>
      <c r="C2693" t="s">
        <v>26</v>
      </c>
      <c r="D2693" t="s">
        <v>11</v>
      </c>
      <c r="E2693" t="s">
        <v>78</v>
      </c>
      <c r="F2693">
        <v>42353</v>
      </c>
      <c r="G2693">
        <f t="shared" si="168"/>
        <v>-0.25662956904400097</v>
      </c>
      <c r="H2693" t="str">
        <f t="shared" si="169"/>
        <v>Normal</v>
      </c>
      <c r="I2693" t="str">
        <f t="shared" si="170"/>
        <v>Normal</v>
      </c>
      <c r="J2693" s="14" t="str">
        <f t="shared" si="171"/>
        <v>Class 4</v>
      </c>
    </row>
    <row r="2694" spans="1:10" x14ac:dyDescent="0.45">
      <c r="A2694">
        <v>617820</v>
      </c>
      <c r="B2694" t="s">
        <v>28</v>
      </c>
      <c r="C2694" t="s">
        <v>26</v>
      </c>
      <c r="D2694" t="s">
        <v>15</v>
      </c>
      <c r="E2694" t="s">
        <v>77</v>
      </c>
      <c r="F2694">
        <v>42322</v>
      </c>
      <c r="G2694">
        <f t="shared" si="168"/>
        <v>-0.25772840342024617</v>
      </c>
      <c r="H2694" t="str">
        <f t="shared" si="169"/>
        <v>Normal</v>
      </c>
      <c r="I2694" t="str">
        <f t="shared" si="170"/>
        <v>Normal</v>
      </c>
      <c r="J2694" s="14" t="str">
        <f t="shared" si="171"/>
        <v>Class 4</v>
      </c>
    </row>
    <row r="2695" spans="1:10" x14ac:dyDescent="0.45">
      <c r="A2695">
        <v>26869</v>
      </c>
      <c r="B2695" t="s">
        <v>28</v>
      </c>
      <c r="C2695" t="s">
        <v>25</v>
      </c>
      <c r="D2695" t="s">
        <v>18</v>
      </c>
      <c r="E2695" t="s">
        <v>78</v>
      </c>
      <c r="F2695">
        <v>42315</v>
      </c>
      <c r="G2695">
        <f t="shared" si="168"/>
        <v>-0.25797652731165632</v>
      </c>
      <c r="H2695" t="str">
        <f t="shared" si="169"/>
        <v>Normal</v>
      </c>
      <c r="I2695" t="str">
        <f t="shared" si="170"/>
        <v>Normal</v>
      </c>
      <c r="J2695" s="14" t="str">
        <f t="shared" si="171"/>
        <v>Class 4</v>
      </c>
    </row>
    <row r="2696" spans="1:10" x14ac:dyDescent="0.45">
      <c r="A2696">
        <v>200462</v>
      </c>
      <c r="B2696" t="s">
        <v>28</v>
      </c>
      <c r="C2696" t="s">
        <v>25</v>
      </c>
      <c r="D2696" t="s">
        <v>15</v>
      </c>
      <c r="E2696" t="s">
        <v>81</v>
      </c>
      <c r="F2696">
        <v>42285</v>
      </c>
      <c r="G2696">
        <f t="shared" si="168"/>
        <v>-0.25903991541770005</v>
      </c>
      <c r="H2696" t="str">
        <f t="shared" si="169"/>
        <v>Normal</v>
      </c>
      <c r="I2696" t="str">
        <f t="shared" si="170"/>
        <v>Normal</v>
      </c>
      <c r="J2696" s="14" t="str">
        <f t="shared" si="171"/>
        <v>Class 4</v>
      </c>
    </row>
    <row r="2697" spans="1:10" x14ac:dyDescent="0.45">
      <c r="A2697">
        <v>537105</v>
      </c>
      <c r="B2697" t="s">
        <v>28</v>
      </c>
      <c r="C2697" t="s">
        <v>25</v>
      </c>
      <c r="D2697" t="s">
        <v>13</v>
      </c>
      <c r="E2697" t="s">
        <v>80</v>
      </c>
      <c r="F2697">
        <v>42254</v>
      </c>
      <c r="G2697">
        <f t="shared" si="168"/>
        <v>-0.26013874979394519</v>
      </c>
      <c r="H2697" t="str">
        <f t="shared" si="169"/>
        <v>Normal</v>
      </c>
      <c r="I2697" t="str">
        <f t="shared" si="170"/>
        <v>Normal</v>
      </c>
      <c r="J2697" s="14" t="str">
        <f t="shared" si="171"/>
        <v>Class 4</v>
      </c>
    </row>
    <row r="2698" spans="1:10" x14ac:dyDescent="0.45">
      <c r="A2698">
        <v>605607</v>
      </c>
      <c r="B2698" t="s">
        <v>28</v>
      </c>
      <c r="C2698" t="s">
        <v>25</v>
      </c>
      <c r="D2698" t="s">
        <v>18</v>
      </c>
      <c r="E2698" t="s">
        <v>87</v>
      </c>
      <c r="F2698">
        <v>42248</v>
      </c>
      <c r="G2698">
        <f t="shared" si="168"/>
        <v>-0.26035142741515394</v>
      </c>
      <c r="H2698" t="str">
        <f t="shared" si="169"/>
        <v>Normal</v>
      </c>
      <c r="I2698" t="str">
        <f t="shared" si="170"/>
        <v>Normal</v>
      </c>
      <c r="J2698" s="14" t="str">
        <f t="shared" si="171"/>
        <v>Class 4</v>
      </c>
    </row>
    <row r="2699" spans="1:10" x14ac:dyDescent="0.45">
      <c r="A2699">
        <v>712512</v>
      </c>
      <c r="B2699" t="s">
        <v>28</v>
      </c>
      <c r="C2699" t="s">
        <v>25</v>
      </c>
      <c r="D2699" t="s">
        <v>15</v>
      </c>
      <c r="E2699" t="s">
        <v>77</v>
      </c>
      <c r="F2699">
        <v>42237</v>
      </c>
      <c r="G2699">
        <f t="shared" si="168"/>
        <v>-0.26074133638736996</v>
      </c>
      <c r="H2699" t="str">
        <f t="shared" si="169"/>
        <v>Normal</v>
      </c>
      <c r="I2699" t="str">
        <f t="shared" si="170"/>
        <v>Normal</v>
      </c>
      <c r="J2699" s="14" t="str">
        <f t="shared" si="171"/>
        <v>Class 4</v>
      </c>
    </row>
    <row r="2700" spans="1:10" x14ac:dyDescent="0.45">
      <c r="A2700">
        <v>763252</v>
      </c>
      <c r="B2700" t="s">
        <v>28</v>
      </c>
      <c r="C2700" t="s">
        <v>25</v>
      </c>
      <c r="D2700" t="s">
        <v>15</v>
      </c>
      <c r="E2700" t="s">
        <v>84</v>
      </c>
      <c r="F2700">
        <v>42231</v>
      </c>
      <c r="G2700">
        <f t="shared" si="168"/>
        <v>-0.26095401400857865</v>
      </c>
      <c r="H2700" t="str">
        <f t="shared" si="169"/>
        <v>Normal</v>
      </c>
      <c r="I2700" t="str">
        <f t="shared" si="170"/>
        <v>Normal</v>
      </c>
      <c r="J2700" s="14" t="str">
        <f t="shared" si="171"/>
        <v>Class 4</v>
      </c>
    </row>
    <row r="2701" spans="1:10" x14ac:dyDescent="0.45">
      <c r="A2701">
        <v>634766</v>
      </c>
      <c r="B2701" t="s">
        <v>28</v>
      </c>
      <c r="C2701" t="s">
        <v>26</v>
      </c>
      <c r="D2701" t="s">
        <v>15</v>
      </c>
      <c r="E2701" t="s">
        <v>78</v>
      </c>
      <c r="F2701">
        <v>42226</v>
      </c>
      <c r="G2701">
        <f t="shared" si="168"/>
        <v>-0.26113124535958598</v>
      </c>
      <c r="H2701" t="str">
        <f t="shared" si="169"/>
        <v>Normal</v>
      </c>
      <c r="I2701" t="str">
        <f t="shared" si="170"/>
        <v>Normal</v>
      </c>
      <c r="J2701" s="14" t="str">
        <f t="shared" si="171"/>
        <v>Class 4</v>
      </c>
    </row>
    <row r="2702" spans="1:10" x14ac:dyDescent="0.45">
      <c r="A2702">
        <v>537509</v>
      </c>
      <c r="B2702" t="s">
        <v>28</v>
      </c>
      <c r="C2702" t="s">
        <v>25</v>
      </c>
      <c r="D2702" t="s">
        <v>15</v>
      </c>
      <c r="E2702" t="s">
        <v>84</v>
      </c>
      <c r="F2702">
        <v>42224</v>
      </c>
      <c r="G2702">
        <f t="shared" si="168"/>
        <v>-0.26120213789998886</v>
      </c>
      <c r="H2702" t="str">
        <f t="shared" si="169"/>
        <v>Normal</v>
      </c>
      <c r="I2702" t="str">
        <f t="shared" si="170"/>
        <v>Normal</v>
      </c>
      <c r="J2702" s="14" t="str">
        <f t="shared" si="171"/>
        <v>Class 4</v>
      </c>
    </row>
    <row r="2703" spans="1:10" x14ac:dyDescent="0.45">
      <c r="A2703">
        <v>275878</v>
      </c>
      <c r="B2703" t="s">
        <v>28</v>
      </c>
      <c r="C2703" t="s">
        <v>25</v>
      </c>
      <c r="D2703" t="s">
        <v>18</v>
      </c>
      <c r="E2703" t="s">
        <v>77</v>
      </c>
      <c r="F2703">
        <v>42186</v>
      </c>
      <c r="G2703">
        <f t="shared" si="168"/>
        <v>-0.26254909616764421</v>
      </c>
      <c r="H2703" t="str">
        <f t="shared" si="169"/>
        <v>Normal</v>
      </c>
      <c r="I2703" t="str">
        <f t="shared" si="170"/>
        <v>Normal</v>
      </c>
      <c r="J2703" s="14" t="str">
        <f t="shared" si="171"/>
        <v>Class 4</v>
      </c>
    </row>
    <row r="2704" spans="1:10" x14ac:dyDescent="0.45">
      <c r="A2704">
        <v>916742</v>
      </c>
      <c r="B2704" t="s">
        <v>28</v>
      </c>
      <c r="C2704" t="s">
        <v>25</v>
      </c>
      <c r="D2704" t="s">
        <v>18</v>
      </c>
      <c r="E2704" t="s">
        <v>77</v>
      </c>
      <c r="F2704">
        <v>42174</v>
      </c>
      <c r="G2704">
        <f t="shared" si="168"/>
        <v>-0.2629744514100617</v>
      </c>
      <c r="H2704" t="str">
        <f t="shared" si="169"/>
        <v>Normal</v>
      </c>
      <c r="I2704" t="str">
        <f t="shared" si="170"/>
        <v>Normal</v>
      </c>
      <c r="J2704" s="14" t="str">
        <f t="shared" si="171"/>
        <v>Class 4</v>
      </c>
    </row>
    <row r="2705" spans="1:10" x14ac:dyDescent="0.45">
      <c r="A2705">
        <v>505801</v>
      </c>
      <c r="B2705" t="s">
        <v>28</v>
      </c>
      <c r="C2705" t="s">
        <v>26</v>
      </c>
      <c r="D2705" t="s">
        <v>15</v>
      </c>
      <c r="E2705" t="s">
        <v>81</v>
      </c>
      <c r="F2705">
        <v>42169</v>
      </c>
      <c r="G2705">
        <f t="shared" si="168"/>
        <v>-0.26315168276106898</v>
      </c>
      <c r="H2705" t="str">
        <f t="shared" si="169"/>
        <v>Normal</v>
      </c>
      <c r="I2705" t="str">
        <f t="shared" si="170"/>
        <v>Normal</v>
      </c>
      <c r="J2705" s="14" t="str">
        <f t="shared" si="171"/>
        <v>Class 4</v>
      </c>
    </row>
    <row r="2706" spans="1:10" x14ac:dyDescent="0.45">
      <c r="A2706">
        <v>448476</v>
      </c>
      <c r="B2706" t="s">
        <v>28</v>
      </c>
      <c r="C2706" t="s">
        <v>25</v>
      </c>
      <c r="D2706" t="s">
        <v>15</v>
      </c>
      <c r="E2706" t="s">
        <v>81</v>
      </c>
      <c r="F2706">
        <v>42138</v>
      </c>
      <c r="G2706">
        <f t="shared" si="168"/>
        <v>-0.26425051713731412</v>
      </c>
      <c r="H2706" t="str">
        <f t="shared" si="169"/>
        <v>Normal</v>
      </c>
      <c r="I2706" t="str">
        <f t="shared" si="170"/>
        <v>Normal</v>
      </c>
      <c r="J2706" s="14" t="str">
        <f t="shared" si="171"/>
        <v>Class 4</v>
      </c>
    </row>
    <row r="2707" spans="1:10" x14ac:dyDescent="0.45">
      <c r="A2707">
        <v>515022</v>
      </c>
      <c r="B2707" t="s">
        <v>28</v>
      </c>
      <c r="C2707" t="s">
        <v>25</v>
      </c>
      <c r="D2707" t="s">
        <v>18</v>
      </c>
      <c r="E2707" t="s">
        <v>84</v>
      </c>
      <c r="F2707">
        <v>42114</v>
      </c>
      <c r="G2707">
        <f t="shared" si="168"/>
        <v>-0.2651012276221491</v>
      </c>
      <c r="H2707" t="str">
        <f t="shared" si="169"/>
        <v>Normal</v>
      </c>
      <c r="I2707" t="str">
        <f t="shared" si="170"/>
        <v>Normal</v>
      </c>
      <c r="J2707" s="14" t="str">
        <f t="shared" si="171"/>
        <v>Class 4</v>
      </c>
    </row>
    <row r="2708" spans="1:10" x14ac:dyDescent="0.45">
      <c r="A2708">
        <v>906233</v>
      </c>
      <c r="B2708" t="s">
        <v>28</v>
      </c>
      <c r="C2708" t="s">
        <v>26</v>
      </c>
      <c r="D2708" t="s">
        <v>15</v>
      </c>
      <c r="E2708" t="s">
        <v>78</v>
      </c>
      <c r="F2708">
        <v>42107</v>
      </c>
      <c r="G2708">
        <f t="shared" si="168"/>
        <v>-0.26534935151355926</v>
      </c>
      <c r="H2708" t="str">
        <f t="shared" si="169"/>
        <v>Normal</v>
      </c>
      <c r="I2708" t="str">
        <f t="shared" si="170"/>
        <v>Normal</v>
      </c>
      <c r="J2708" s="14" t="str">
        <f t="shared" si="171"/>
        <v>Class 4</v>
      </c>
    </row>
    <row r="2709" spans="1:10" x14ac:dyDescent="0.45">
      <c r="A2709">
        <v>193879</v>
      </c>
      <c r="B2709" t="s">
        <v>28</v>
      </c>
      <c r="C2709" t="s">
        <v>26</v>
      </c>
      <c r="D2709" t="s">
        <v>17</v>
      </c>
      <c r="E2709" t="s">
        <v>77</v>
      </c>
      <c r="F2709">
        <v>42100</v>
      </c>
      <c r="G2709">
        <f t="shared" si="168"/>
        <v>-0.26559747540496947</v>
      </c>
      <c r="H2709" t="str">
        <f t="shared" si="169"/>
        <v>Normal</v>
      </c>
      <c r="I2709" t="str">
        <f t="shared" si="170"/>
        <v>Normal</v>
      </c>
      <c r="J2709" s="14" t="str">
        <f t="shared" si="171"/>
        <v>Class 4</v>
      </c>
    </row>
    <row r="2710" spans="1:10" x14ac:dyDescent="0.45">
      <c r="A2710">
        <v>905274</v>
      </c>
      <c r="B2710" t="s">
        <v>28</v>
      </c>
      <c r="C2710" t="s">
        <v>26</v>
      </c>
      <c r="D2710" t="s">
        <v>15</v>
      </c>
      <c r="E2710" t="s">
        <v>87</v>
      </c>
      <c r="F2710">
        <v>42100</v>
      </c>
      <c r="G2710">
        <f t="shared" si="168"/>
        <v>-0.26559747540496947</v>
      </c>
      <c r="H2710" t="str">
        <f t="shared" si="169"/>
        <v>Normal</v>
      </c>
      <c r="I2710" t="str">
        <f t="shared" si="170"/>
        <v>Normal</v>
      </c>
      <c r="J2710" s="14" t="str">
        <f t="shared" si="171"/>
        <v>Class 4</v>
      </c>
    </row>
    <row r="2711" spans="1:10" x14ac:dyDescent="0.45">
      <c r="A2711">
        <v>490699</v>
      </c>
      <c r="B2711" t="s">
        <v>28</v>
      </c>
      <c r="C2711" t="s">
        <v>26</v>
      </c>
      <c r="D2711" t="s">
        <v>18</v>
      </c>
      <c r="E2711" t="s">
        <v>83</v>
      </c>
      <c r="F2711">
        <v>42100</v>
      </c>
      <c r="G2711">
        <f t="shared" si="168"/>
        <v>-0.26559747540496947</v>
      </c>
      <c r="H2711" t="str">
        <f t="shared" si="169"/>
        <v>Normal</v>
      </c>
      <c r="I2711" t="str">
        <f t="shared" si="170"/>
        <v>Normal</v>
      </c>
      <c r="J2711" s="14" t="str">
        <f t="shared" si="171"/>
        <v>Class 4</v>
      </c>
    </row>
    <row r="2712" spans="1:10" x14ac:dyDescent="0.45">
      <c r="A2712">
        <v>720499</v>
      </c>
      <c r="B2712" t="s">
        <v>28</v>
      </c>
      <c r="C2712" t="s">
        <v>25</v>
      </c>
      <c r="D2712" t="s">
        <v>15</v>
      </c>
      <c r="E2712" t="s">
        <v>77</v>
      </c>
      <c r="F2712">
        <v>42062</v>
      </c>
      <c r="G2712">
        <f t="shared" si="168"/>
        <v>-0.26694443367262483</v>
      </c>
      <c r="H2712" t="str">
        <f t="shared" si="169"/>
        <v>Normal</v>
      </c>
      <c r="I2712" t="str">
        <f t="shared" si="170"/>
        <v>Normal</v>
      </c>
      <c r="J2712" s="14" t="str">
        <f t="shared" si="171"/>
        <v>Class 4</v>
      </c>
    </row>
    <row r="2713" spans="1:10" x14ac:dyDescent="0.45">
      <c r="A2713">
        <v>878903</v>
      </c>
      <c r="B2713" t="s">
        <v>28</v>
      </c>
      <c r="C2713" t="s">
        <v>26</v>
      </c>
      <c r="D2713" t="s">
        <v>13</v>
      </c>
      <c r="E2713" t="s">
        <v>78</v>
      </c>
      <c r="F2713">
        <v>42010</v>
      </c>
      <c r="G2713">
        <f t="shared" si="168"/>
        <v>-0.26878763972310055</v>
      </c>
      <c r="H2713" t="str">
        <f t="shared" si="169"/>
        <v>Normal</v>
      </c>
      <c r="I2713" t="str">
        <f t="shared" si="170"/>
        <v>Normal</v>
      </c>
      <c r="J2713" s="14" t="str">
        <f t="shared" si="171"/>
        <v>Class 4</v>
      </c>
    </row>
    <row r="2714" spans="1:10" x14ac:dyDescent="0.45">
      <c r="A2714">
        <v>23706</v>
      </c>
      <c r="B2714" t="s">
        <v>28</v>
      </c>
      <c r="C2714" t="s">
        <v>33</v>
      </c>
      <c r="D2714" t="s">
        <v>18</v>
      </c>
      <c r="E2714" t="s">
        <v>79</v>
      </c>
      <c r="F2714">
        <v>41989</v>
      </c>
      <c r="G2714">
        <f t="shared" si="168"/>
        <v>-0.26953201139733113</v>
      </c>
      <c r="H2714" t="str">
        <f t="shared" si="169"/>
        <v>Normal</v>
      </c>
      <c r="I2714" t="str">
        <f t="shared" si="170"/>
        <v>Normal</v>
      </c>
      <c r="J2714" s="14" t="str">
        <f t="shared" si="171"/>
        <v>Class 4</v>
      </c>
    </row>
    <row r="2715" spans="1:10" x14ac:dyDescent="0.45">
      <c r="A2715">
        <v>626656</v>
      </c>
      <c r="B2715" t="s">
        <v>28</v>
      </c>
      <c r="C2715" t="s">
        <v>25</v>
      </c>
      <c r="D2715" t="s">
        <v>18</v>
      </c>
      <c r="E2715" t="s">
        <v>77</v>
      </c>
      <c r="F2715">
        <v>41983</v>
      </c>
      <c r="G2715">
        <f t="shared" si="168"/>
        <v>-0.26974468901853987</v>
      </c>
      <c r="H2715" t="str">
        <f t="shared" si="169"/>
        <v>Normal</v>
      </c>
      <c r="I2715" t="str">
        <f t="shared" si="170"/>
        <v>Normal</v>
      </c>
      <c r="J2715" s="14" t="str">
        <f t="shared" si="171"/>
        <v>Class 4</v>
      </c>
    </row>
    <row r="2716" spans="1:10" x14ac:dyDescent="0.45">
      <c r="A2716">
        <v>644076</v>
      </c>
      <c r="B2716" t="s">
        <v>28</v>
      </c>
      <c r="C2716" t="s">
        <v>25</v>
      </c>
      <c r="D2716" t="s">
        <v>15</v>
      </c>
      <c r="E2716" t="s">
        <v>77</v>
      </c>
      <c r="F2716">
        <v>41975</v>
      </c>
      <c r="G2716">
        <f t="shared" si="168"/>
        <v>-0.27002825918015155</v>
      </c>
      <c r="H2716" t="str">
        <f t="shared" si="169"/>
        <v>Normal</v>
      </c>
      <c r="I2716" t="str">
        <f t="shared" si="170"/>
        <v>Normal</v>
      </c>
      <c r="J2716" s="14" t="str">
        <f t="shared" si="171"/>
        <v>Class 4</v>
      </c>
    </row>
    <row r="2717" spans="1:10" x14ac:dyDescent="0.45">
      <c r="A2717">
        <v>302597</v>
      </c>
      <c r="B2717" t="s">
        <v>28</v>
      </c>
      <c r="C2717" t="s">
        <v>25</v>
      </c>
      <c r="D2717" t="s">
        <v>18</v>
      </c>
      <c r="E2717" t="s">
        <v>84</v>
      </c>
      <c r="F2717">
        <v>41967</v>
      </c>
      <c r="G2717">
        <f t="shared" si="168"/>
        <v>-0.27031182934176318</v>
      </c>
      <c r="H2717" t="str">
        <f t="shared" si="169"/>
        <v>Normal</v>
      </c>
      <c r="I2717" t="str">
        <f t="shared" si="170"/>
        <v>Normal</v>
      </c>
      <c r="J2717" s="14" t="str">
        <f t="shared" si="171"/>
        <v>Class 4</v>
      </c>
    </row>
    <row r="2718" spans="1:10" x14ac:dyDescent="0.45">
      <c r="A2718">
        <v>29295</v>
      </c>
      <c r="B2718" t="s">
        <v>28</v>
      </c>
      <c r="C2718" t="s">
        <v>25</v>
      </c>
      <c r="D2718" t="s">
        <v>15</v>
      </c>
      <c r="E2718" t="s">
        <v>78</v>
      </c>
      <c r="F2718">
        <v>41964</v>
      </c>
      <c r="G2718">
        <f t="shared" si="168"/>
        <v>-0.27041816815236752</v>
      </c>
      <c r="H2718" t="str">
        <f t="shared" si="169"/>
        <v>Normal</v>
      </c>
      <c r="I2718" t="str">
        <f t="shared" si="170"/>
        <v>Normal</v>
      </c>
      <c r="J2718" s="14" t="str">
        <f t="shared" si="171"/>
        <v>Class 4</v>
      </c>
    </row>
    <row r="2719" spans="1:10" x14ac:dyDescent="0.45">
      <c r="A2719">
        <v>881891</v>
      </c>
      <c r="B2719" t="s">
        <v>28</v>
      </c>
      <c r="C2719" t="s">
        <v>26</v>
      </c>
      <c r="D2719" t="s">
        <v>10</v>
      </c>
      <c r="E2719" t="s">
        <v>84</v>
      </c>
      <c r="F2719">
        <v>41895</v>
      </c>
      <c r="G2719">
        <f t="shared" si="168"/>
        <v>-0.27286396079626807</v>
      </c>
      <c r="H2719" t="str">
        <f t="shared" si="169"/>
        <v>Normal</v>
      </c>
      <c r="I2719" t="str">
        <f t="shared" si="170"/>
        <v>Normal</v>
      </c>
      <c r="J2719" s="14" t="str">
        <f t="shared" si="171"/>
        <v>Class 4</v>
      </c>
    </row>
    <row r="2720" spans="1:10" x14ac:dyDescent="0.45">
      <c r="A2720">
        <v>152421</v>
      </c>
      <c r="B2720" t="s">
        <v>28</v>
      </c>
      <c r="C2720" t="s">
        <v>26</v>
      </c>
      <c r="D2720" t="s">
        <v>18</v>
      </c>
      <c r="E2720" t="s">
        <v>79</v>
      </c>
      <c r="F2720">
        <v>41893</v>
      </c>
      <c r="G2720">
        <f t="shared" si="168"/>
        <v>-0.27293485333667095</v>
      </c>
      <c r="H2720" t="str">
        <f t="shared" si="169"/>
        <v>Normal</v>
      </c>
      <c r="I2720" t="str">
        <f t="shared" si="170"/>
        <v>Normal</v>
      </c>
      <c r="J2720" s="14" t="str">
        <f t="shared" si="171"/>
        <v>Class 4</v>
      </c>
    </row>
    <row r="2721" spans="1:10" x14ac:dyDescent="0.45">
      <c r="A2721">
        <v>695115</v>
      </c>
      <c r="B2721" t="s">
        <v>28</v>
      </c>
      <c r="C2721" t="s">
        <v>25</v>
      </c>
      <c r="D2721" t="s">
        <v>10</v>
      </c>
      <c r="E2721" t="s">
        <v>78</v>
      </c>
      <c r="F2721">
        <v>41880</v>
      </c>
      <c r="G2721">
        <f t="shared" si="168"/>
        <v>-0.2733956548492899</v>
      </c>
      <c r="H2721" t="str">
        <f t="shared" si="169"/>
        <v>Normal</v>
      </c>
      <c r="I2721" t="str">
        <f t="shared" si="170"/>
        <v>Normal</v>
      </c>
      <c r="J2721" s="14" t="str">
        <f t="shared" si="171"/>
        <v>Class 4</v>
      </c>
    </row>
    <row r="2722" spans="1:10" x14ac:dyDescent="0.45">
      <c r="A2722">
        <v>984364</v>
      </c>
      <c r="B2722" t="s">
        <v>28</v>
      </c>
      <c r="C2722" t="s">
        <v>25</v>
      </c>
      <c r="D2722" t="s">
        <v>15</v>
      </c>
      <c r="E2722" t="s">
        <v>79</v>
      </c>
      <c r="F2722">
        <v>41854</v>
      </c>
      <c r="G2722">
        <f t="shared" si="168"/>
        <v>-0.27431725787452776</v>
      </c>
      <c r="H2722" t="str">
        <f t="shared" si="169"/>
        <v>Normal</v>
      </c>
      <c r="I2722" t="str">
        <f t="shared" si="170"/>
        <v>Normal</v>
      </c>
      <c r="J2722" s="14" t="str">
        <f t="shared" si="171"/>
        <v>Class 4</v>
      </c>
    </row>
    <row r="2723" spans="1:10" x14ac:dyDescent="0.45">
      <c r="A2723">
        <v>148154</v>
      </c>
      <c r="B2723" t="s">
        <v>28</v>
      </c>
      <c r="C2723" t="s">
        <v>25</v>
      </c>
      <c r="D2723" t="s">
        <v>16</v>
      </c>
      <c r="E2723" t="s">
        <v>78</v>
      </c>
      <c r="F2723">
        <v>41843</v>
      </c>
      <c r="G2723">
        <f t="shared" si="168"/>
        <v>-0.27470716684674379</v>
      </c>
      <c r="H2723" t="str">
        <f t="shared" si="169"/>
        <v>Normal</v>
      </c>
      <c r="I2723" t="str">
        <f t="shared" si="170"/>
        <v>Normal</v>
      </c>
      <c r="J2723" s="14" t="str">
        <f t="shared" si="171"/>
        <v>Class 4</v>
      </c>
    </row>
    <row r="2724" spans="1:10" x14ac:dyDescent="0.45">
      <c r="A2724">
        <v>324829</v>
      </c>
      <c r="B2724" t="s">
        <v>28</v>
      </c>
      <c r="C2724" t="s">
        <v>25</v>
      </c>
      <c r="D2724" t="s">
        <v>18</v>
      </c>
      <c r="E2724" t="s">
        <v>77</v>
      </c>
      <c r="F2724">
        <v>41816</v>
      </c>
      <c r="G2724">
        <f t="shared" si="168"/>
        <v>-0.27566421614218312</v>
      </c>
      <c r="H2724" t="str">
        <f t="shared" si="169"/>
        <v>Normal</v>
      </c>
      <c r="I2724" t="str">
        <f t="shared" si="170"/>
        <v>Normal</v>
      </c>
      <c r="J2724" s="14" t="str">
        <f t="shared" si="171"/>
        <v>Class 4</v>
      </c>
    </row>
    <row r="2725" spans="1:10" x14ac:dyDescent="0.45">
      <c r="A2725">
        <v>832733</v>
      </c>
      <c r="B2725" t="s">
        <v>28</v>
      </c>
      <c r="C2725" t="s">
        <v>25</v>
      </c>
      <c r="D2725" t="s">
        <v>18</v>
      </c>
      <c r="E2725" t="s">
        <v>80</v>
      </c>
      <c r="F2725">
        <v>41796</v>
      </c>
      <c r="G2725">
        <f t="shared" si="168"/>
        <v>-0.27637314154621223</v>
      </c>
      <c r="H2725" t="str">
        <f t="shared" si="169"/>
        <v>Normal</v>
      </c>
      <c r="I2725" t="str">
        <f t="shared" si="170"/>
        <v>Normal</v>
      </c>
      <c r="J2725" s="14" t="str">
        <f t="shared" si="171"/>
        <v>Class 4</v>
      </c>
    </row>
    <row r="2726" spans="1:10" x14ac:dyDescent="0.45">
      <c r="A2726">
        <v>516982</v>
      </c>
      <c r="B2726" t="s">
        <v>28</v>
      </c>
      <c r="C2726" t="s">
        <v>25</v>
      </c>
      <c r="D2726" t="s">
        <v>15</v>
      </c>
      <c r="E2726" t="s">
        <v>81</v>
      </c>
      <c r="F2726">
        <v>41757</v>
      </c>
      <c r="G2726">
        <f t="shared" si="168"/>
        <v>-0.27775554608406905</v>
      </c>
      <c r="H2726" t="str">
        <f t="shared" si="169"/>
        <v>Normal</v>
      </c>
      <c r="I2726" t="str">
        <f t="shared" si="170"/>
        <v>Normal</v>
      </c>
      <c r="J2726" s="14" t="str">
        <f t="shared" si="171"/>
        <v>Class 4</v>
      </c>
    </row>
    <row r="2727" spans="1:10" x14ac:dyDescent="0.45">
      <c r="A2727">
        <v>366071</v>
      </c>
      <c r="B2727" t="s">
        <v>28</v>
      </c>
      <c r="C2727" t="s">
        <v>26</v>
      </c>
      <c r="D2727" t="s">
        <v>15</v>
      </c>
      <c r="E2727" t="s">
        <v>77</v>
      </c>
      <c r="F2727">
        <v>41743</v>
      </c>
      <c r="G2727">
        <f t="shared" si="168"/>
        <v>-0.27825179386688942</v>
      </c>
      <c r="H2727" t="str">
        <f t="shared" si="169"/>
        <v>Normal</v>
      </c>
      <c r="I2727" t="str">
        <f t="shared" si="170"/>
        <v>Normal</v>
      </c>
      <c r="J2727" s="14" t="str">
        <f t="shared" si="171"/>
        <v>Class 4</v>
      </c>
    </row>
    <row r="2728" spans="1:10" x14ac:dyDescent="0.45">
      <c r="A2728">
        <v>77360</v>
      </c>
      <c r="B2728" t="s">
        <v>28</v>
      </c>
      <c r="C2728" t="s">
        <v>26</v>
      </c>
      <c r="D2728" t="s">
        <v>12</v>
      </c>
      <c r="E2728" t="s">
        <v>78</v>
      </c>
      <c r="F2728">
        <v>41743</v>
      </c>
      <c r="G2728">
        <f t="shared" si="168"/>
        <v>-0.27825179386688942</v>
      </c>
      <c r="H2728" t="str">
        <f t="shared" si="169"/>
        <v>Normal</v>
      </c>
      <c r="I2728" t="str">
        <f t="shared" si="170"/>
        <v>Normal</v>
      </c>
      <c r="J2728" s="14" t="str">
        <f t="shared" si="171"/>
        <v>Class 4</v>
      </c>
    </row>
    <row r="2729" spans="1:10" x14ac:dyDescent="0.45">
      <c r="A2729">
        <v>976197</v>
      </c>
      <c r="B2729" t="s">
        <v>28</v>
      </c>
      <c r="C2729" t="s">
        <v>26</v>
      </c>
      <c r="D2729" t="s">
        <v>15</v>
      </c>
      <c r="E2729" t="s">
        <v>78</v>
      </c>
      <c r="F2729">
        <v>41667</v>
      </c>
      <c r="G2729">
        <f t="shared" si="168"/>
        <v>-0.28094571040220012</v>
      </c>
      <c r="H2729" t="str">
        <f t="shared" si="169"/>
        <v>Normal</v>
      </c>
      <c r="I2729" t="str">
        <f t="shared" si="170"/>
        <v>Normal</v>
      </c>
      <c r="J2729" s="14" t="str">
        <f t="shared" si="171"/>
        <v>Class 4</v>
      </c>
    </row>
    <row r="2730" spans="1:10" x14ac:dyDescent="0.45">
      <c r="A2730">
        <v>984018</v>
      </c>
      <c r="B2730" t="s">
        <v>28</v>
      </c>
      <c r="C2730" t="s">
        <v>25</v>
      </c>
      <c r="D2730" t="s">
        <v>15</v>
      </c>
      <c r="E2730" t="s">
        <v>87</v>
      </c>
      <c r="F2730">
        <v>41667</v>
      </c>
      <c r="G2730">
        <f t="shared" si="168"/>
        <v>-0.28094571040220012</v>
      </c>
      <c r="H2730" t="str">
        <f t="shared" si="169"/>
        <v>Normal</v>
      </c>
      <c r="I2730" t="str">
        <f t="shared" si="170"/>
        <v>Normal</v>
      </c>
      <c r="J2730" s="14" t="str">
        <f t="shared" si="171"/>
        <v>Class 4</v>
      </c>
    </row>
    <row r="2731" spans="1:10" x14ac:dyDescent="0.45">
      <c r="A2731">
        <v>813196</v>
      </c>
      <c r="B2731" t="s">
        <v>28</v>
      </c>
      <c r="C2731" t="s">
        <v>25</v>
      </c>
      <c r="D2731" t="s">
        <v>18</v>
      </c>
      <c r="E2731" t="s">
        <v>77</v>
      </c>
      <c r="F2731">
        <v>41636</v>
      </c>
      <c r="G2731">
        <f t="shared" si="168"/>
        <v>-0.28204454477844526</v>
      </c>
      <c r="H2731" t="str">
        <f t="shared" si="169"/>
        <v>Normal</v>
      </c>
      <c r="I2731" t="str">
        <f t="shared" si="170"/>
        <v>Normal</v>
      </c>
      <c r="J2731" s="14" t="str">
        <f t="shared" si="171"/>
        <v>Class 4</v>
      </c>
    </row>
    <row r="2732" spans="1:10" x14ac:dyDescent="0.45">
      <c r="A2732">
        <v>503930</v>
      </c>
      <c r="B2732" t="s">
        <v>28</v>
      </c>
      <c r="C2732" t="s">
        <v>25</v>
      </c>
      <c r="D2732" t="s">
        <v>15</v>
      </c>
      <c r="E2732" t="s">
        <v>79</v>
      </c>
      <c r="F2732">
        <v>41599</v>
      </c>
      <c r="G2732">
        <f t="shared" si="168"/>
        <v>-0.28335605677589915</v>
      </c>
      <c r="H2732" t="str">
        <f t="shared" si="169"/>
        <v>Normal</v>
      </c>
      <c r="I2732" t="str">
        <f t="shared" si="170"/>
        <v>Normal</v>
      </c>
      <c r="J2732" s="14" t="str">
        <f t="shared" si="171"/>
        <v>Class 4</v>
      </c>
    </row>
    <row r="2733" spans="1:10" x14ac:dyDescent="0.45">
      <c r="A2733">
        <v>738670</v>
      </c>
      <c r="B2733" t="s">
        <v>28</v>
      </c>
      <c r="C2733" t="s">
        <v>26</v>
      </c>
      <c r="D2733" t="s">
        <v>15</v>
      </c>
      <c r="E2733" t="s">
        <v>77</v>
      </c>
      <c r="F2733">
        <v>41594</v>
      </c>
      <c r="G2733">
        <f t="shared" si="168"/>
        <v>-0.28353328812690642</v>
      </c>
      <c r="H2733" t="str">
        <f t="shared" si="169"/>
        <v>Normal</v>
      </c>
      <c r="I2733" t="str">
        <f t="shared" si="170"/>
        <v>Normal</v>
      </c>
      <c r="J2733" s="14" t="str">
        <f t="shared" si="171"/>
        <v>Class 4</v>
      </c>
    </row>
    <row r="2734" spans="1:10" x14ac:dyDescent="0.45">
      <c r="A2734">
        <v>638194</v>
      </c>
      <c r="B2734" t="s">
        <v>28</v>
      </c>
      <c r="C2734" t="s">
        <v>26</v>
      </c>
      <c r="D2734" t="s">
        <v>15</v>
      </c>
      <c r="E2734" t="s">
        <v>81</v>
      </c>
      <c r="F2734">
        <v>41584</v>
      </c>
      <c r="G2734">
        <f t="shared" si="168"/>
        <v>-0.28388775082892098</v>
      </c>
      <c r="H2734" t="str">
        <f t="shared" si="169"/>
        <v>Normal</v>
      </c>
      <c r="I2734" t="str">
        <f t="shared" si="170"/>
        <v>Normal</v>
      </c>
      <c r="J2734" s="14" t="str">
        <f t="shared" si="171"/>
        <v>Class 4</v>
      </c>
    </row>
    <row r="2735" spans="1:10" x14ac:dyDescent="0.45">
      <c r="A2735">
        <v>618542</v>
      </c>
      <c r="B2735" t="s">
        <v>28</v>
      </c>
      <c r="C2735" t="s">
        <v>25</v>
      </c>
      <c r="D2735" t="s">
        <v>15</v>
      </c>
      <c r="E2735" t="s">
        <v>84</v>
      </c>
      <c r="F2735">
        <v>41580</v>
      </c>
      <c r="G2735">
        <f t="shared" si="168"/>
        <v>-0.28402953590972685</v>
      </c>
      <c r="H2735" t="str">
        <f t="shared" si="169"/>
        <v>Normal</v>
      </c>
      <c r="I2735" t="str">
        <f t="shared" si="170"/>
        <v>Normal</v>
      </c>
      <c r="J2735" s="14" t="str">
        <f t="shared" si="171"/>
        <v>Class 4</v>
      </c>
    </row>
    <row r="2736" spans="1:10" x14ac:dyDescent="0.45">
      <c r="A2736">
        <v>874467</v>
      </c>
      <c r="B2736" t="s">
        <v>28</v>
      </c>
      <c r="C2736" t="s">
        <v>26</v>
      </c>
      <c r="D2736" t="s">
        <v>12</v>
      </c>
      <c r="E2736" t="s">
        <v>80</v>
      </c>
      <c r="F2736">
        <v>41577</v>
      </c>
      <c r="G2736">
        <f t="shared" si="168"/>
        <v>-0.28413587472033119</v>
      </c>
      <c r="H2736" t="str">
        <f t="shared" si="169"/>
        <v>Normal</v>
      </c>
      <c r="I2736" t="str">
        <f t="shared" si="170"/>
        <v>Normal</v>
      </c>
      <c r="J2736" s="14" t="str">
        <f t="shared" si="171"/>
        <v>Class 4</v>
      </c>
    </row>
    <row r="2737" spans="1:10" x14ac:dyDescent="0.45">
      <c r="A2737">
        <v>268906</v>
      </c>
      <c r="B2737" t="s">
        <v>28</v>
      </c>
      <c r="C2737" t="s">
        <v>26</v>
      </c>
      <c r="D2737" t="s">
        <v>18</v>
      </c>
      <c r="E2737" t="s">
        <v>78</v>
      </c>
      <c r="F2737">
        <v>41568</v>
      </c>
      <c r="G2737">
        <f t="shared" si="168"/>
        <v>-0.28445489115214428</v>
      </c>
      <c r="H2737" t="str">
        <f t="shared" si="169"/>
        <v>Normal</v>
      </c>
      <c r="I2737" t="str">
        <f t="shared" si="170"/>
        <v>Normal</v>
      </c>
      <c r="J2737" s="14" t="str">
        <f t="shared" si="171"/>
        <v>Class 4</v>
      </c>
    </row>
    <row r="2738" spans="1:10" x14ac:dyDescent="0.45">
      <c r="A2738">
        <v>814015</v>
      </c>
      <c r="B2738" t="s">
        <v>28</v>
      </c>
      <c r="C2738" t="s">
        <v>26</v>
      </c>
      <c r="D2738" t="s">
        <v>18</v>
      </c>
      <c r="E2738" t="s">
        <v>79</v>
      </c>
      <c r="F2738">
        <v>41546</v>
      </c>
      <c r="G2738">
        <f t="shared" si="168"/>
        <v>-0.28523470909657633</v>
      </c>
      <c r="H2738" t="str">
        <f t="shared" si="169"/>
        <v>Normal</v>
      </c>
      <c r="I2738" t="str">
        <f t="shared" si="170"/>
        <v>Normal</v>
      </c>
      <c r="J2738" s="14" t="str">
        <f t="shared" si="171"/>
        <v>Class 4</v>
      </c>
    </row>
    <row r="2739" spans="1:10" x14ac:dyDescent="0.45">
      <c r="A2739">
        <v>774559</v>
      </c>
      <c r="B2739" t="s">
        <v>28</v>
      </c>
      <c r="C2739" t="s">
        <v>26</v>
      </c>
      <c r="D2739" t="s">
        <v>18</v>
      </c>
      <c r="E2739" t="s">
        <v>77</v>
      </c>
      <c r="F2739">
        <v>41540</v>
      </c>
      <c r="G2739">
        <f t="shared" si="168"/>
        <v>-0.28544738671778508</v>
      </c>
      <c r="H2739" t="str">
        <f t="shared" si="169"/>
        <v>Normal</v>
      </c>
      <c r="I2739" t="str">
        <f t="shared" si="170"/>
        <v>Normal</v>
      </c>
      <c r="J2739" s="14" t="str">
        <f t="shared" si="171"/>
        <v>Class 4</v>
      </c>
    </row>
    <row r="2740" spans="1:10" x14ac:dyDescent="0.45">
      <c r="A2740">
        <v>671729</v>
      </c>
      <c r="B2740" t="s">
        <v>28</v>
      </c>
      <c r="C2740" t="s">
        <v>25</v>
      </c>
      <c r="D2740" t="s">
        <v>15</v>
      </c>
      <c r="E2740" t="s">
        <v>81</v>
      </c>
      <c r="F2740">
        <v>41531</v>
      </c>
      <c r="G2740">
        <f t="shared" si="168"/>
        <v>-0.28576640314959817</v>
      </c>
      <c r="H2740" t="str">
        <f t="shared" si="169"/>
        <v>Normal</v>
      </c>
      <c r="I2740" t="str">
        <f t="shared" si="170"/>
        <v>Normal</v>
      </c>
      <c r="J2740" s="14" t="str">
        <f t="shared" si="171"/>
        <v>Class 4</v>
      </c>
    </row>
    <row r="2741" spans="1:10" x14ac:dyDescent="0.45">
      <c r="A2741">
        <v>664101</v>
      </c>
      <c r="B2741" t="s">
        <v>28</v>
      </c>
      <c r="C2741" t="s">
        <v>26</v>
      </c>
      <c r="D2741" t="s">
        <v>15</v>
      </c>
      <c r="E2741" t="s">
        <v>78</v>
      </c>
      <c r="F2741">
        <v>41524</v>
      </c>
      <c r="G2741">
        <f t="shared" si="168"/>
        <v>-0.28601452704100838</v>
      </c>
      <c r="H2741" t="str">
        <f t="shared" si="169"/>
        <v>Normal</v>
      </c>
      <c r="I2741" t="str">
        <f t="shared" si="170"/>
        <v>Normal</v>
      </c>
      <c r="J2741" s="14" t="str">
        <f t="shared" si="171"/>
        <v>Class 4</v>
      </c>
    </row>
    <row r="2742" spans="1:10" x14ac:dyDescent="0.45">
      <c r="A2742">
        <v>223060</v>
      </c>
      <c r="B2742" t="s">
        <v>28</v>
      </c>
      <c r="C2742" t="s">
        <v>25</v>
      </c>
      <c r="D2742" t="s">
        <v>18</v>
      </c>
      <c r="E2742" t="s">
        <v>79</v>
      </c>
      <c r="F2742">
        <v>41485</v>
      </c>
      <c r="G2742">
        <f t="shared" si="168"/>
        <v>-0.2873969315788652</v>
      </c>
      <c r="H2742" t="str">
        <f t="shared" si="169"/>
        <v>Normal</v>
      </c>
      <c r="I2742" t="str">
        <f t="shared" si="170"/>
        <v>Normal</v>
      </c>
      <c r="J2742" s="14" t="str">
        <f t="shared" si="171"/>
        <v>Class 4</v>
      </c>
    </row>
    <row r="2743" spans="1:10" x14ac:dyDescent="0.45">
      <c r="A2743">
        <v>440123</v>
      </c>
      <c r="B2743" t="s">
        <v>28</v>
      </c>
      <c r="C2743" t="s">
        <v>26</v>
      </c>
      <c r="D2743" t="s">
        <v>10</v>
      </c>
      <c r="E2743" t="s">
        <v>78</v>
      </c>
      <c r="F2743">
        <v>41469</v>
      </c>
      <c r="G2743">
        <f t="shared" si="168"/>
        <v>-0.2879640719020885</v>
      </c>
      <c r="H2743" t="str">
        <f t="shared" si="169"/>
        <v>Normal</v>
      </c>
      <c r="I2743" t="str">
        <f t="shared" si="170"/>
        <v>Normal</v>
      </c>
      <c r="J2743" s="14" t="str">
        <f t="shared" si="171"/>
        <v>Class 4</v>
      </c>
    </row>
    <row r="2744" spans="1:10" x14ac:dyDescent="0.45">
      <c r="A2744">
        <v>480230</v>
      </c>
      <c r="B2744" t="s">
        <v>28</v>
      </c>
      <c r="C2744" t="s">
        <v>25</v>
      </c>
      <c r="D2744" t="s">
        <v>15</v>
      </c>
      <c r="E2744" t="s">
        <v>77</v>
      </c>
      <c r="F2744">
        <v>41465</v>
      </c>
      <c r="G2744">
        <f t="shared" si="168"/>
        <v>-0.28810585698289431</v>
      </c>
      <c r="H2744" t="str">
        <f t="shared" si="169"/>
        <v>Normal</v>
      </c>
      <c r="I2744" t="str">
        <f t="shared" si="170"/>
        <v>Normal</v>
      </c>
      <c r="J2744" s="14" t="str">
        <f t="shared" si="171"/>
        <v>Class 4</v>
      </c>
    </row>
    <row r="2745" spans="1:10" x14ac:dyDescent="0.45">
      <c r="A2745">
        <v>339709</v>
      </c>
      <c r="B2745" t="s">
        <v>28</v>
      </c>
      <c r="C2745" t="s">
        <v>25</v>
      </c>
      <c r="D2745" t="s">
        <v>10</v>
      </c>
      <c r="E2745" t="s">
        <v>77</v>
      </c>
      <c r="F2745">
        <v>41454</v>
      </c>
      <c r="G2745">
        <f t="shared" si="168"/>
        <v>-0.28849576595511034</v>
      </c>
      <c r="H2745" t="str">
        <f t="shared" si="169"/>
        <v>Normal</v>
      </c>
      <c r="I2745" t="str">
        <f t="shared" si="170"/>
        <v>Normal</v>
      </c>
      <c r="J2745" s="14" t="str">
        <f t="shared" si="171"/>
        <v>Class 4</v>
      </c>
    </row>
    <row r="2746" spans="1:10" x14ac:dyDescent="0.45">
      <c r="A2746">
        <v>836623</v>
      </c>
      <c r="B2746" t="s">
        <v>28</v>
      </c>
      <c r="C2746" t="s">
        <v>25</v>
      </c>
      <c r="D2746" t="s">
        <v>13</v>
      </c>
      <c r="E2746" t="s">
        <v>76</v>
      </c>
      <c r="F2746">
        <v>41415</v>
      </c>
      <c r="G2746">
        <f t="shared" si="168"/>
        <v>-0.28987817049296716</v>
      </c>
      <c r="H2746" t="str">
        <f t="shared" si="169"/>
        <v>Normal</v>
      </c>
      <c r="I2746" t="str">
        <f t="shared" si="170"/>
        <v>Normal</v>
      </c>
      <c r="J2746" s="14" t="str">
        <f t="shared" si="171"/>
        <v>Class 4</v>
      </c>
    </row>
    <row r="2747" spans="1:10" x14ac:dyDescent="0.45">
      <c r="A2747">
        <v>339628</v>
      </c>
      <c r="B2747" t="s">
        <v>28</v>
      </c>
      <c r="C2747" t="s">
        <v>25</v>
      </c>
      <c r="D2747" t="s">
        <v>18</v>
      </c>
      <c r="E2747" t="s">
        <v>78</v>
      </c>
      <c r="F2747">
        <v>41408</v>
      </c>
      <c r="G2747">
        <f t="shared" si="168"/>
        <v>-0.29012629438437731</v>
      </c>
      <c r="H2747" t="str">
        <f t="shared" si="169"/>
        <v>Normal</v>
      </c>
      <c r="I2747" t="str">
        <f t="shared" si="170"/>
        <v>Normal</v>
      </c>
      <c r="J2747" s="14" t="str">
        <f t="shared" si="171"/>
        <v>Class 4</v>
      </c>
    </row>
    <row r="2748" spans="1:10" x14ac:dyDescent="0.45">
      <c r="A2748">
        <v>793607</v>
      </c>
      <c r="B2748" t="s">
        <v>28</v>
      </c>
      <c r="C2748" t="s">
        <v>26</v>
      </c>
      <c r="D2748" t="s">
        <v>15</v>
      </c>
      <c r="E2748" t="s">
        <v>78</v>
      </c>
      <c r="F2748">
        <v>41403</v>
      </c>
      <c r="G2748">
        <f t="shared" si="168"/>
        <v>-0.29030352573538459</v>
      </c>
      <c r="H2748" t="str">
        <f t="shared" si="169"/>
        <v>Normal</v>
      </c>
      <c r="I2748" t="str">
        <f t="shared" si="170"/>
        <v>Normal</v>
      </c>
      <c r="J2748" s="14" t="str">
        <f t="shared" si="171"/>
        <v>Class 4</v>
      </c>
    </row>
    <row r="2749" spans="1:10" x14ac:dyDescent="0.45">
      <c r="A2749">
        <v>551794</v>
      </c>
      <c r="B2749" t="s">
        <v>28</v>
      </c>
      <c r="C2749" t="s">
        <v>25</v>
      </c>
      <c r="D2749" t="s">
        <v>15</v>
      </c>
      <c r="E2749" t="s">
        <v>77</v>
      </c>
      <c r="F2749">
        <v>41403</v>
      </c>
      <c r="G2749">
        <f t="shared" si="168"/>
        <v>-0.29030352573538459</v>
      </c>
      <c r="H2749" t="str">
        <f t="shared" si="169"/>
        <v>Normal</v>
      </c>
      <c r="I2749" t="str">
        <f t="shared" si="170"/>
        <v>Normal</v>
      </c>
      <c r="J2749" s="14" t="str">
        <f t="shared" si="171"/>
        <v>Class 4</v>
      </c>
    </row>
    <row r="2750" spans="1:10" x14ac:dyDescent="0.45">
      <c r="A2750">
        <v>276510</v>
      </c>
      <c r="B2750" t="s">
        <v>28</v>
      </c>
      <c r="C2750" t="s">
        <v>25</v>
      </c>
      <c r="D2750" t="s">
        <v>16</v>
      </c>
      <c r="E2750" t="s">
        <v>78</v>
      </c>
      <c r="F2750">
        <v>41390</v>
      </c>
      <c r="G2750">
        <f t="shared" si="168"/>
        <v>-0.29076432724800355</v>
      </c>
      <c r="H2750" t="str">
        <f t="shared" si="169"/>
        <v>Normal</v>
      </c>
      <c r="I2750" t="str">
        <f t="shared" si="170"/>
        <v>Normal</v>
      </c>
      <c r="J2750" s="14" t="str">
        <f t="shared" si="171"/>
        <v>Class 4</v>
      </c>
    </row>
    <row r="2751" spans="1:10" x14ac:dyDescent="0.45">
      <c r="A2751">
        <v>399899</v>
      </c>
      <c r="B2751" t="s">
        <v>28</v>
      </c>
      <c r="C2751" t="s">
        <v>25</v>
      </c>
      <c r="D2751" t="s">
        <v>18</v>
      </c>
      <c r="E2751" t="s">
        <v>77</v>
      </c>
      <c r="F2751">
        <v>41353</v>
      </c>
      <c r="G2751">
        <f t="shared" si="168"/>
        <v>-0.29207583924545744</v>
      </c>
      <c r="H2751" t="str">
        <f t="shared" si="169"/>
        <v>Normal</v>
      </c>
      <c r="I2751" t="str">
        <f t="shared" si="170"/>
        <v>Normal</v>
      </c>
      <c r="J2751" s="14" t="str">
        <f t="shared" si="171"/>
        <v>Class 4</v>
      </c>
    </row>
    <row r="2752" spans="1:10" x14ac:dyDescent="0.45">
      <c r="A2752">
        <v>622313</v>
      </c>
      <c r="B2752" t="s">
        <v>28</v>
      </c>
      <c r="C2752" t="s">
        <v>25</v>
      </c>
      <c r="D2752" t="s">
        <v>18</v>
      </c>
      <c r="E2752" t="s">
        <v>78</v>
      </c>
      <c r="F2752">
        <v>41350</v>
      </c>
      <c r="G2752">
        <f t="shared" si="168"/>
        <v>-0.29218217805606184</v>
      </c>
      <c r="H2752" t="str">
        <f t="shared" si="169"/>
        <v>Normal</v>
      </c>
      <c r="I2752" t="str">
        <f t="shared" si="170"/>
        <v>Normal</v>
      </c>
      <c r="J2752" s="14" t="str">
        <f t="shared" si="171"/>
        <v>Class 4</v>
      </c>
    </row>
    <row r="2753" spans="1:10" x14ac:dyDescent="0.45">
      <c r="A2753">
        <v>707189</v>
      </c>
      <c r="B2753" t="s">
        <v>28</v>
      </c>
      <c r="C2753" t="s">
        <v>25</v>
      </c>
      <c r="D2753" t="s">
        <v>15</v>
      </c>
      <c r="E2753" t="s">
        <v>77</v>
      </c>
      <c r="F2753">
        <v>41350</v>
      </c>
      <c r="G2753">
        <f t="shared" si="168"/>
        <v>-0.29218217805606184</v>
      </c>
      <c r="H2753" t="str">
        <f t="shared" si="169"/>
        <v>Normal</v>
      </c>
      <c r="I2753" t="str">
        <f t="shared" si="170"/>
        <v>Normal</v>
      </c>
      <c r="J2753" s="14" t="str">
        <f t="shared" si="171"/>
        <v>Class 4</v>
      </c>
    </row>
    <row r="2754" spans="1:10" x14ac:dyDescent="0.45">
      <c r="A2754">
        <v>915524</v>
      </c>
      <c r="B2754" t="s">
        <v>28</v>
      </c>
      <c r="C2754" t="s">
        <v>25</v>
      </c>
      <c r="D2754" t="s">
        <v>18</v>
      </c>
      <c r="E2754" t="s">
        <v>80</v>
      </c>
      <c r="F2754">
        <v>41305</v>
      </c>
      <c r="G2754">
        <f t="shared" ref="G2754:G2817" si="172">(F2754-$L$6)/$L$5</f>
        <v>-0.29377726021512734</v>
      </c>
      <c r="H2754" t="str">
        <f t="shared" ref="H2754:H2817" si="173">IF(ABS(G2754)&gt;2, "Outlier", "Normal")</f>
        <v>Normal</v>
      </c>
      <c r="I2754" t="str">
        <f t="shared" ref="I2754:I2817" si="174">IF(OR(F2754&lt;$Q$5, F2754&gt;$Q$6), "Outlier", "Normal")</f>
        <v>Normal</v>
      </c>
      <c r="J2754" s="14" t="str">
        <f t="shared" ref="J2754:J2817" si="175">IF(F2754 &lt;= MIN(F:F) + $Q$23, "Class 1",
IF(F2754 &lt;= MIN(F:F) + $Q$23 *2, "Class 2",
IF(F2754 &lt;= MIN(F:F) + $Q$23 *3, "Class 3",
IF(F2754 &lt;= MIN(F:F) + $Q$23 *4, "Class 4",
IF(F2754 &lt;= MIN(F:F) + $Q$23 *5, "Class 5",
IF(F2754 &lt;= MIN(F:F) + $Q$23 *6, "Class 6",
IF(F2754 &lt;= MIN(F:F) + $Q$23 *7, "Class 7",
IF(F2754 &lt;= MIN(F:F) + $Q$23 *8, "Class 7",
IF(F2754 &lt;= MIN(F:F) + $Q$23 *9, "Class 9",
IF(F2754 &lt;= MIN(F:F) + $Q$23 *10, "Class 10",
))))))))))</f>
        <v>Class 4</v>
      </c>
    </row>
    <row r="2755" spans="1:10" x14ac:dyDescent="0.45">
      <c r="A2755">
        <v>450991</v>
      </c>
      <c r="B2755" t="s">
        <v>28</v>
      </c>
      <c r="C2755" t="s">
        <v>25</v>
      </c>
      <c r="D2755" t="s">
        <v>16</v>
      </c>
      <c r="E2755" t="s">
        <v>78</v>
      </c>
      <c r="F2755">
        <v>41301</v>
      </c>
      <c r="G2755">
        <f t="shared" si="172"/>
        <v>-0.29391904529593316</v>
      </c>
      <c r="H2755" t="str">
        <f t="shared" si="173"/>
        <v>Normal</v>
      </c>
      <c r="I2755" t="str">
        <f t="shared" si="174"/>
        <v>Normal</v>
      </c>
      <c r="J2755" s="14" t="str">
        <f t="shared" si="175"/>
        <v>Class 4</v>
      </c>
    </row>
    <row r="2756" spans="1:10" x14ac:dyDescent="0.45">
      <c r="A2756">
        <v>154398</v>
      </c>
      <c r="B2756" t="s">
        <v>28</v>
      </c>
      <c r="C2756" t="s">
        <v>26</v>
      </c>
      <c r="D2756" t="s">
        <v>13</v>
      </c>
      <c r="E2756" t="s">
        <v>78</v>
      </c>
      <c r="F2756">
        <v>41258</v>
      </c>
      <c r="G2756">
        <f t="shared" si="172"/>
        <v>-0.29544323491459579</v>
      </c>
      <c r="H2756" t="str">
        <f t="shared" si="173"/>
        <v>Normal</v>
      </c>
      <c r="I2756" t="str">
        <f t="shared" si="174"/>
        <v>Normal</v>
      </c>
      <c r="J2756" s="14" t="str">
        <f t="shared" si="175"/>
        <v>Class 4</v>
      </c>
    </row>
    <row r="2757" spans="1:10" x14ac:dyDescent="0.45">
      <c r="A2757">
        <v>83737</v>
      </c>
      <c r="B2757" t="s">
        <v>28</v>
      </c>
      <c r="C2757" t="s">
        <v>33</v>
      </c>
      <c r="D2757" t="s">
        <v>15</v>
      </c>
      <c r="E2757" t="s">
        <v>81</v>
      </c>
      <c r="F2757">
        <v>41256</v>
      </c>
      <c r="G2757">
        <f t="shared" si="172"/>
        <v>-0.29551412745499872</v>
      </c>
      <c r="H2757" t="str">
        <f t="shared" si="173"/>
        <v>Normal</v>
      </c>
      <c r="I2757" t="str">
        <f t="shared" si="174"/>
        <v>Normal</v>
      </c>
      <c r="J2757" s="14" t="str">
        <f t="shared" si="175"/>
        <v>Class 4</v>
      </c>
    </row>
    <row r="2758" spans="1:10" x14ac:dyDescent="0.45">
      <c r="A2758">
        <v>437124</v>
      </c>
      <c r="B2758" t="s">
        <v>28</v>
      </c>
      <c r="C2758" t="s">
        <v>25</v>
      </c>
      <c r="D2758" t="s">
        <v>15</v>
      </c>
      <c r="E2758" t="s">
        <v>77</v>
      </c>
      <c r="F2758">
        <v>41249</v>
      </c>
      <c r="G2758">
        <f t="shared" si="172"/>
        <v>-0.29576225134640893</v>
      </c>
      <c r="H2758" t="str">
        <f t="shared" si="173"/>
        <v>Normal</v>
      </c>
      <c r="I2758" t="str">
        <f t="shared" si="174"/>
        <v>Normal</v>
      </c>
      <c r="J2758" s="14" t="str">
        <f t="shared" si="175"/>
        <v>Class 4</v>
      </c>
    </row>
    <row r="2759" spans="1:10" x14ac:dyDescent="0.45">
      <c r="A2759">
        <v>21133</v>
      </c>
      <c r="B2759" t="s">
        <v>28</v>
      </c>
      <c r="C2759" t="s">
        <v>26</v>
      </c>
      <c r="D2759" t="s">
        <v>15</v>
      </c>
      <c r="E2759" t="s">
        <v>77</v>
      </c>
      <c r="F2759">
        <v>41198</v>
      </c>
      <c r="G2759">
        <f t="shared" si="172"/>
        <v>-0.29757001112668319</v>
      </c>
      <c r="H2759" t="str">
        <f t="shared" si="173"/>
        <v>Normal</v>
      </c>
      <c r="I2759" t="str">
        <f t="shared" si="174"/>
        <v>Normal</v>
      </c>
      <c r="J2759" s="14" t="str">
        <f t="shared" si="175"/>
        <v>Class 4</v>
      </c>
    </row>
    <row r="2760" spans="1:10" x14ac:dyDescent="0.45">
      <c r="A2760">
        <v>970803</v>
      </c>
      <c r="B2760" t="s">
        <v>28</v>
      </c>
      <c r="C2760" t="s">
        <v>26</v>
      </c>
      <c r="D2760" t="s">
        <v>15</v>
      </c>
      <c r="E2760" t="s">
        <v>81</v>
      </c>
      <c r="F2760">
        <v>41190</v>
      </c>
      <c r="G2760">
        <f t="shared" si="172"/>
        <v>-0.29785358128829487</v>
      </c>
      <c r="H2760" t="str">
        <f t="shared" si="173"/>
        <v>Normal</v>
      </c>
      <c r="I2760" t="str">
        <f t="shared" si="174"/>
        <v>Normal</v>
      </c>
      <c r="J2760" s="14" t="str">
        <f t="shared" si="175"/>
        <v>Class 4</v>
      </c>
    </row>
    <row r="2761" spans="1:10" x14ac:dyDescent="0.45">
      <c r="A2761">
        <v>865820</v>
      </c>
      <c r="B2761" t="s">
        <v>28</v>
      </c>
      <c r="C2761" t="s">
        <v>25</v>
      </c>
      <c r="D2761" t="s">
        <v>15</v>
      </c>
      <c r="E2761" t="s">
        <v>79</v>
      </c>
      <c r="F2761">
        <v>41177</v>
      </c>
      <c r="G2761">
        <f t="shared" si="172"/>
        <v>-0.29831438280091377</v>
      </c>
      <c r="H2761" t="str">
        <f t="shared" si="173"/>
        <v>Normal</v>
      </c>
      <c r="I2761" t="str">
        <f t="shared" si="174"/>
        <v>Normal</v>
      </c>
      <c r="J2761" s="14" t="str">
        <f t="shared" si="175"/>
        <v>Class 4</v>
      </c>
    </row>
    <row r="2762" spans="1:10" x14ac:dyDescent="0.45">
      <c r="A2762">
        <v>126252</v>
      </c>
      <c r="B2762" t="s">
        <v>28</v>
      </c>
      <c r="C2762" t="s">
        <v>25</v>
      </c>
      <c r="D2762" t="s">
        <v>15</v>
      </c>
      <c r="E2762" t="s">
        <v>81</v>
      </c>
      <c r="F2762">
        <v>41157</v>
      </c>
      <c r="G2762">
        <f t="shared" si="172"/>
        <v>-0.29902330820494288</v>
      </c>
      <c r="H2762" t="str">
        <f t="shared" si="173"/>
        <v>Normal</v>
      </c>
      <c r="I2762" t="str">
        <f t="shared" si="174"/>
        <v>Normal</v>
      </c>
      <c r="J2762" s="14" t="str">
        <f t="shared" si="175"/>
        <v>Class 4</v>
      </c>
    </row>
    <row r="2763" spans="1:10" x14ac:dyDescent="0.45">
      <c r="A2763">
        <v>584633</v>
      </c>
      <c r="B2763" t="s">
        <v>28</v>
      </c>
      <c r="C2763" t="s">
        <v>25</v>
      </c>
      <c r="D2763" t="s">
        <v>10</v>
      </c>
      <c r="E2763" t="s">
        <v>78</v>
      </c>
      <c r="F2763">
        <v>41137</v>
      </c>
      <c r="G2763">
        <f t="shared" si="172"/>
        <v>-0.29973223360897205</v>
      </c>
      <c r="H2763" t="str">
        <f t="shared" si="173"/>
        <v>Normal</v>
      </c>
      <c r="I2763" t="str">
        <f t="shared" si="174"/>
        <v>Normal</v>
      </c>
      <c r="J2763" s="14" t="str">
        <f t="shared" si="175"/>
        <v>Class 4</v>
      </c>
    </row>
    <row r="2764" spans="1:10" x14ac:dyDescent="0.45">
      <c r="A2764">
        <v>834576</v>
      </c>
      <c r="B2764" t="s">
        <v>28</v>
      </c>
      <c r="C2764" t="s">
        <v>26</v>
      </c>
      <c r="D2764" t="s">
        <v>15</v>
      </c>
      <c r="E2764" t="s">
        <v>77</v>
      </c>
      <c r="F2764">
        <v>41123</v>
      </c>
      <c r="G2764">
        <f t="shared" si="172"/>
        <v>-0.30022848139179242</v>
      </c>
      <c r="H2764" t="str">
        <f t="shared" si="173"/>
        <v>Normal</v>
      </c>
      <c r="I2764" t="str">
        <f t="shared" si="174"/>
        <v>Normal</v>
      </c>
      <c r="J2764" s="14" t="str">
        <f t="shared" si="175"/>
        <v>Class 4</v>
      </c>
    </row>
    <row r="2765" spans="1:10" x14ac:dyDescent="0.45">
      <c r="A2765">
        <v>106513</v>
      </c>
      <c r="B2765" t="s">
        <v>28</v>
      </c>
      <c r="C2765" t="s">
        <v>25</v>
      </c>
      <c r="D2765" t="s">
        <v>15</v>
      </c>
      <c r="E2765" t="s">
        <v>79</v>
      </c>
      <c r="F2765">
        <v>41080</v>
      </c>
      <c r="G2765">
        <f t="shared" si="172"/>
        <v>-0.30175267101045505</v>
      </c>
      <c r="H2765" t="str">
        <f t="shared" si="173"/>
        <v>Normal</v>
      </c>
      <c r="I2765" t="str">
        <f t="shared" si="174"/>
        <v>Normal</v>
      </c>
      <c r="J2765" s="14" t="str">
        <f t="shared" si="175"/>
        <v>Class 4</v>
      </c>
    </row>
    <row r="2766" spans="1:10" x14ac:dyDescent="0.45">
      <c r="A2766">
        <v>651652</v>
      </c>
      <c r="B2766" t="s">
        <v>28</v>
      </c>
      <c r="C2766" t="s">
        <v>26</v>
      </c>
      <c r="D2766" t="s">
        <v>15</v>
      </c>
      <c r="E2766" t="s">
        <v>81</v>
      </c>
      <c r="F2766">
        <v>41011</v>
      </c>
      <c r="G2766">
        <f t="shared" si="172"/>
        <v>-0.30419846365435554</v>
      </c>
      <c r="H2766" t="str">
        <f t="shared" si="173"/>
        <v>Normal</v>
      </c>
      <c r="I2766" t="str">
        <f t="shared" si="174"/>
        <v>Normal</v>
      </c>
      <c r="J2766" s="14" t="str">
        <f t="shared" si="175"/>
        <v>Class 4</v>
      </c>
    </row>
    <row r="2767" spans="1:10" x14ac:dyDescent="0.45">
      <c r="A2767">
        <v>632936</v>
      </c>
      <c r="B2767" t="s">
        <v>28</v>
      </c>
      <c r="C2767" t="s">
        <v>26</v>
      </c>
      <c r="D2767" t="s">
        <v>12</v>
      </c>
      <c r="E2767" t="s">
        <v>77</v>
      </c>
      <c r="F2767">
        <v>41010</v>
      </c>
      <c r="G2767">
        <f t="shared" si="172"/>
        <v>-0.30423390992455701</v>
      </c>
      <c r="H2767" t="str">
        <f t="shared" si="173"/>
        <v>Normal</v>
      </c>
      <c r="I2767" t="str">
        <f t="shared" si="174"/>
        <v>Normal</v>
      </c>
      <c r="J2767" s="14" t="str">
        <f t="shared" si="175"/>
        <v>Class 4</v>
      </c>
    </row>
    <row r="2768" spans="1:10" x14ac:dyDescent="0.45">
      <c r="A2768">
        <v>174767</v>
      </c>
      <c r="B2768" t="s">
        <v>28</v>
      </c>
      <c r="C2768" t="s">
        <v>25</v>
      </c>
      <c r="D2768" t="s">
        <v>18</v>
      </c>
      <c r="E2768" t="s">
        <v>78</v>
      </c>
      <c r="F2768">
        <v>40992</v>
      </c>
      <c r="G2768">
        <f t="shared" si="172"/>
        <v>-0.30487194278818319</v>
      </c>
      <c r="H2768" t="str">
        <f t="shared" si="173"/>
        <v>Normal</v>
      </c>
      <c r="I2768" t="str">
        <f t="shared" si="174"/>
        <v>Normal</v>
      </c>
      <c r="J2768" s="14" t="str">
        <f t="shared" si="175"/>
        <v>Class 4</v>
      </c>
    </row>
    <row r="2769" spans="1:10" x14ac:dyDescent="0.45">
      <c r="A2769">
        <v>638114</v>
      </c>
      <c r="B2769" t="s">
        <v>28</v>
      </c>
      <c r="C2769" t="s">
        <v>25</v>
      </c>
      <c r="D2769" t="s">
        <v>15</v>
      </c>
      <c r="E2769" t="s">
        <v>77</v>
      </c>
      <c r="F2769">
        <v>40974</v>
      </c>
      <c r="G2769">
        <f t="shared" si="172"/>
        <v>-0.30550997565180943</v>
      </c>
      <c r="H2769" t="str">
        <f t="shared" si="173"/>
        <v>Normal</v>
      </c>
      <c r="I2769" t="str">
        <f t="shared" si="174"/>
        <v>Normal</v>
      </c>
      <c r="J2769" s="14" t="str">
        <f t="shared" si="175"/>
        <v>Class 4</v>
      </c>
    </row>
    <row r="2770" spans="1:10" x14ac:dyDescent="0.45">
      <c r="A2770">
        <v>93833</v>
      </c>
      <c r="B2770" t="s">
        <v>28</v>
      </c>
      <c r="C2770" t="s">
        <v>33</v>
      </c>
      <c r="D2770" t="s">
        <v>18</v>
      </c>
      <c r="E2770" t="s">
        <v>81</v>
      </c>
      <c r="F2770">
        <v>40933</v>
      </c>
      <c r="G2770">
        <f t="shared" si="172"/>
        <v>-0.30696327273006913</v>
      </c>
      <c r="H2770" t="str">
        <f t="shared" si="173"/>
        <v>Normal</v>
      </c>
      <c r="I2770" t="str">
        <f t="shared" si="174"/>
        <v>Normal</v>
      </c>
      <c r="J2770" s="14" t="str">
        <f t="shared" si="175"/>
        <v>Class 4</v>
      </c>
    </row>
    <row r="2771" spans="1:10" x14ac:dyDescent="0.45">
      <c r="A2771">
        <v>453777</v>
      </c>
      <c r="B2771" t="s">
        <v>28</v>
      </c>
      <c r="C2771" t="s">
        <v>26</v>
      </c>
      <c r="D2771" t="s">
        <v>16</v>
      </c>
      <c r="E2771" t="s">
        <v>80</v>
      </c>
      <c r="F2771">
        <v>40903</v>
      </c>
      <c r="G2771">
        <f t="shared" si="172"/>
        <v>-0.30802666083611285</v>
      </c>
      <c r="H2771" t="str">
        <f t="shared" si="173"/>
        <v>Normal</v>
      </c>
      <c r="I2771" t="str">
        <f t="shared" si="174"/>
        <v>Normal</v>
      </c>
      <c r="J2771" s="14" t="str">
        <f t="shared" si="175"/>
        <v>Class 4</v>
      </c>
    </row>
    <row r="2772" spans="1:10" x14ac:dyDescent="0.45">
      <c r="A2772">
        <v>190392</v>
      </c>
      <c r="B2772" t="s">
        <v>28</v>
      </c>
      <c r="C2772" t="s">
        <v>26</v>
      </c>
      <c r="D2772" t="s">
        <v>15</v>
      </c>
      <c r="E2772" t="s">
        <v>87</v>
      </c>
      <c r="F2772">
        <v>40902</v>
      </c>
      <c r="G2772">
        <f t="shared" si="172"/>
        <v>-0.30806210710631432</v>
      </c>
      <c r="H2772" t="str">
        <f t="shared" si="173"/>
        <v>Normal</v>
      </c>
      <c r="I2772" t="str">
        <f t="shared" si="174"/>
        <v>Normal</v>
      </c>
      <c r="J2772" s="14" t="str">
        <f t="shared" si="175"/>
        <v>Class 4</v>
      </c>
    </row>
    <row r="2773" spans="1:10" x14ac:dyDescent="0.45">
      <c r="A2773">
        <v>65925</v>
      </c>
      <c r="B2773" t="s">
        <v>28</v>
      </c>
      <c r="C2773" t="s">
        <v>26</v>
      </c>
      <c r="D2773" t="s">
        <v>10</v>
      </c>
      <c r="E2773" t="s">
        <v>79</v>
      </c>
      <c r="F2773">
        <v>40878</v>
      </c>
      <c r="G2773">
        <f t="shared" si="172"/>
        <v>-0.30891281759114925</v>
      </c>
      <c r="H2773" t="str">
        <f t="shared" si="173"/>
        <v>Normal</v>
      </c>
      <c r="I2773" t="str">
        <f t="shared" si="174"/>
        <v>Normal</v>
      </c>
      <c r="J2773" s="14" t="str">
        <f t="shared" si="175"/>
        <v>Class 4</v>
      </c>
    </row>
    <row r="2774" spans="1:10" x14ac:dyDescent="0.45">
      <c r="A2774">
        <v>311168</v>
      </c>
      <c r="B2774" t="s">
        <v>28</v>
      </c>
      <c r="C2774" t="s">
        <v>25</v>
      </c>
      <c r="D2774" t="s">
        <v>10</v>
      </c>
      <c r="E2774" t="s">
        <v>77</v>
      </c>
      <c r="F2774">
        <v>40859</v>
      </c>
      <c r="G2774">
        <f t="shared" si="172"/>
        <v>-0.30958629672497695</v>
      </c>
      <c r="H2774" t="str">
        <f t="shared" si="173"/>
        <v>Normal</v>
      </c>
      <c r="I2774" t="str">
        <f t="shared" si="174"/>
        <v>Normal</v>
      </c>
      <c r="J2774" s="14" t="str">
        <f t="shared" si="175"/>
        <v>Class 4</v>
      </c>
    </row>
    <row r="2775" spans="1:10" x14ac:dyDescent="0.45">
      <c r="A2775">
        <v>705751</v>
      </c>
      <c r="B2775" t="s">
        <v>28</v>
      </c>
      <c r="C2775" t="s">
        <v>26</v>
      </c>
      <c r="D2775" t="s">
        <v>18</v>
      </c>
      <c r="E2775" t="s">
        <v>81</v>
      </c>
      <c r="F2775">
        <v>40857</v>
      </c>
      <c r="G2775">
        <f t="shared" si="172"/>
        <v>-0.30965718926537983</v>
      </c>
      <c r="H2775" t="str">
        <f t="shared" si="173"/>
        <v>Normal</v>
      </c>
      <c r="I2775" t="str">
        <f t="shared" si="174"/>
        <v>Normal</v>
      </c>
      <c r="J2775" s="14" t="str">
        <f t="shared" si="175"/>
        <v>Class 4</v>
      </c>
    </row>
    <row r="2776" spans="1:10" x14ac:dyDescent="0.45">
      <c r="A2776">
        <v>421386</v>
      </c>
      <c r="B2776" t="s">
        <v>28</v>
      </c>
      <c r="C2776" t="s">
        <v>26</v>
      </c>
      <c r="D2776" t="s">
        <v>15</v>
      </c>
      <c r="E2776" t="s">
        <v>78</v>
      </c>
      <c r="F2776">
        <v>40852</v>
      </c>
      <c r="G2776">
        <f t="shared" si="172"/>
        <v>-0.30983442061638711</v>
      </c>
      <c r="H2776" t="str">
        <f t="shared" si="173"/>
        <v>Normal</v>
      </c>
      <c r="I2776" t="str">
        <f t="shared" si="174"/>
        <v>Normal</v>
      </c>
      <c r="J2776" s="14" t="str">
        <f t="shared" si="175"/>
        <v>Class 4</v>
      </c>
    </row>
    <row r="2777" spans="1:10" x14ac:dyDescent="0.45">
      <c r="A2777">
        <v>140769</v>
      </c>
      <c r="B2777" t="s">
        <v>28</v>
      </c>
      <c r="C2777" t="s">
        <v>25</v>
      </c>
      <c r="D2777" t="s">
        <v>18</v>
      </c>
      <c r="E2777" t="s">
        <v>77</v>
      </c>
      <c r="F2777">
        <v>40844</v>
      </c>
      <c r="G2777">
        <f t="shared" si="172"/>
        <v>-0.31011799077799879</v>
      </c>
      <c r="H2777" t="str">
        <f t="shared" si="173"/>
        <v>Normal</v>
      </c>
      <c r="I2777" t="str">
        <f t="shared" si="174"/>
        <v>Normal</v>
      </c>
      <c r="J2777" s="14" t="str">
        <f t="shared" si="175"/>
        <v>Class 4</v>
      </c>
    </row>
    <row r="2778" spans="1:10" x14ac:dyDescent="0.45">
      <c r="A2778">
        <v>369763</v>
      </c>
      <c r="B2778" t="s">
        <v>28</v>
      </c>
      <c r="C2778" t="s">
        <v>26</v>
      </c>
      <c r="D2778" t="s">
        <v>10</v>
      </c>
      <c r="E2778" t="s">
        <v>76</v>
      </c>
      <c r="F2778">
        <v>40828</v>
      </c>
      <c r="G2778">
        <f t="shared" si="172"/>
        <v>-0.31068513110122209</v>
      </c>
      <c r="H2778" t="str">
        <f t="shared" si="173"/>
        <v>Normal</v>
      </c>
      <c r="I2778" t="str">
        <f t="shared" si="174"/>
        <v>Normal</v>
      </c>
      <c r="J2778" s="14" t="str">
        <f t="shared" si="175"/>
        <v>Class 4</v>
      </c>
    </row>
    <row r="2779" spans="1:10" x14ac:dyDescent="0.45">
      <c r="A2779">
        <v>713735</v>
      </c>
      <c r="B2779" t="s">
        <v>28</v>
      </c>
      <c r="C2779" t="s">
        <v>25</v>
      </c>
      <c r="D2779" t="s">
        <v>18</v>
      </c>
      <c r="E2779" t="s">
        <v>78</v>
      </c>
      <c r="F2779">
        <v>40822</v>
      </c>
      <c r="G2779">
        <f t="shared" si="172"/>
        <v>-0.31089780872243084</v>
      </c>
      <c r="H2779" t="str">
        <f t="shared" si="173"/>
        <v>Normal</v>
      </c>
      <c r="I2779" t="str">
        <f t="shared" si="174"/>
        <v>Normal</v>
      </c>
      <c r="J2779" s="14" t="str">
        <f t="shared" si="175"/>
        <v>Class 4</v>
      </c>
    </row>
    <row r="2780" spans="1:10" x14ac:dyDescent="0.45">
      <c r="A2780">
        <v>565058</v>
      </c>
      <c r="B2780" t="s">
        <v>28</v>
      </c>
      <c r="C2780" t="s">
        <v>26</v>
      </c>
      <c r="D2780" t="s">
        <v>18</v>
      </c>
      <c r="E2780" t="s">
        <v>79</v>
      </c>
      <c r="F2780">
        <v>40800</v>
      </c>
      <c r="G2780">
        <f t="shared" si="172"/>
        <v>-0.31167762666686288</v>
      </c>
      <c r="H2780" t="str">
        <f t="shared" si="173"/>
        <v>Normal</v>
      </c>
      <c r="I2780" t="str">
        <f t="shared" si="174"/>
        <v>Normal</v>
      </c>
      <c r="J2780" s="14" t="str">
        <f t="shared" si="175"/>
        <v>Class 4</v>
      </c>
    </row>
    <row r="2781" spans="1:10" x14ac:dyDescent="0.45">
      <c r="A2781">
        <v>197879</v>
      </c>
      <c r="B2781" t="s">
        <v>28</v>
      </c>
      <c r="C2781" t="s">
        <v>33</v>
      </c>
      <c r="D2781" t="s">
        <v>15</v>
      </c>
      <c r="E2781" t="s">
        <v>78</v>
      </c>
      <c r="F2781">
        <v>40787</v>
      </c>
      <c r="G2781">
        <f t="shared" si="172"/>
        <v>-0.31213842817948179</v>
      </c>
      <c r="H2781" t="str">
        <f t="shared" si="173"/>
        <v>Normal</v>
      </c>
      <c r="I2781" t="str">
        <f t="shared" si="174"/>
        <v>Normal</v>
      </c>
      <c r="J2781" s="14" t="str">
        <f t="shared" si="175"/>
        <v>Class 4</v>
      </c>
    </row>
    <row r="2782" spans="1:10" x14ac:dyDescent="0.45">
      <c r="A2782">
        <v>660766</v>
      </c>
      <c r="B2782" t="s">
        <v>28</v>
      </c>
      <c r="C2782" t="s">
        <v>26</v>
      </c>
      <c r="D2782" t="s">
        <v>13</v>
      </c>
      <c r="E2782" t="s">
        <v>79</v>
      </c>
      <c r="F2782">
        <v>40786</v>
      </c>
      <c r="G2782">
        <f t="shared" si="172"/>
        <v>-0.31217387444968325</v>
      </c>
      <c r="H2782" t="str">
        <f t="shared" si="173"/>
        <v>Normal</v>
      </c>
      <c r="I2782" t="str">
        <f t="shared" si="174"/>
        <v>Normal</v>
      </c>
      <c r="J2782" s="14" t="str">
        <f t="shared" si="175"/>
        <v>Class 4</v>
      </c>
    </row>
    <row r="2783" spans="1:10" x14ac:dyDescent="0.45">
      <c r="A2783">
        <v>448790</v>
      </c>
      <c r="B2783" t="s">
        <v>28</v>
      </c>
      <c r="C2783" t="s">
        <v>25</v>
      </c>
      <c r="D2783" t="s">
        <v>10</v>
      </c>
      <c r="E2783" t="s">
        <v>79</v>
      </c>
      <c r="F2783">
        <v>40784</v>
      </c>
      <c r="G2783">
        <f t="shared" si="172"/>
        <v>-0.31224476699008619</v>
      </c>
      <c r="H2783" t="str">
        <f t="shared" si="173"/>
        <v>Normal</v>
      </c>
      <c r="I2783" t="str">
        <f t="shared" si="174"/>
        <v>Normal</v>
      </c>
      <c r="J2783" s="14" t="str">
        <f t="shared" si="175"/>
        <v>Class 4</v>
      </c>
    </row>
    <row r="2784" spans="1:10" x14ac:dyDescent="0.45">
      <c r="A2784">
        <v>818107</v>
      </c>
      <c r="B2784" t="s">
        <v>28</v>
      </c>
      <c r="C2784" t="s">
        <v>26</v>
      </c>
      <c r="D2784" t="s">
        <v>18</v>
      </c>
      <c r="E2784" t="s">
        <v>84</v>
      </c>
      <c r="F2784">
        <v>40759</v>
      </c>
      <c r="G2784">
        <f t="shared" si="172"/>
        <v>-0.31313092374512258</v>
      </c>
      <c r="H2784" t="str">
        <f t="shared" si="173"/>
        <v>Normal</v>
      </c>
      <c r="I2784" t="str">
        <f t="shared" si="174"/>
        <v>Normal</v>
      </c>
      <c r="J2784" s="14" t="str">
        <f t="shared" si="175"/>
        <v>Class 4</v>
      </c>
    </row>
    <row r="2785" spans="1:10" x14ac:dyDescent="0.45">
      <c r="A2785">
        <v>844190</v>
      </c>
      <c r="B2785" t="s">
        <v>28</v>
      </c>
      <c r="C2785" t="s">
        <v>25</v>
      </c>
      <c r="D2785" t="s">
        <v>15</v>
      </c>
      <c r="E2785" t="s">
        <v>78</v>
      </c>
      <c r="F2785">
        <v>40744</v>
      </c>
      <c r="G2785">
        <f t="shared" si="172"/>
        <v>-0.31366261779814442</v>
      </c>
      <c r="H2785" t="str">
        <f t="shared" si="173"/>
        <v>Normal</v>
      </c>
      <c r="I2785" t="str">
        <f t="shared" si="174"/>
        <v>Normal</v>
      </c>
      <c r="J2785" s="14" t="str">
        <f t="shared" si="175"/>
        <v>Class 4</v>
      </c>
    </row>
    <row r="2786" spans="1:10" x14ac:dyDescent="0.45">
      <c r="A2786">
        <v>31205</v>
      </c>
      <c r="B2786" t="s">
        <v>28</v>
      </c>
      <c r="C2786" t="s">
        <v>26</v>
      </c>
      <c r="D2786" t="s">
        <v>15</v>
      </c>
      <c r="E2786" t="s">
        <v>78</v>
      </c>
      <c r="F2786">
        <v>40719</v>
      </c>
      <c r="G2786">
        <f t="shared" si="172"/>
        <v>-0.31454877455318081</v>
      </c>
      <c r="H2786" t="str">
        <f t="shared" si="173"/>
        <v>Normal</v>
      </c>
      <c r="I2786" t="str">
        <f t="shared" si="174"/>
        <v>Normal</v>
      </c>
      <c r="J2786" s="14" t="str">
        <f t="shared" si="175"/>
        <v>Class 4</v>
      </c>
    </row>
    <row r="2787" spans="1:10" x14ac:dyDescent="0.45">
      <c r="A2787">
        <v>253006</v>
      </c>
      <c r="B2787" t="s">
        <v>28</v>
      </c>
      <c r="C2787" t="s">
        <v>25</v>
      </c>
      <c r="D2787" t="s">
        <v>16</v>
      </c>
      <c r="E2787" t="s">
        <v>78</v>
      </c>
      <c r="F2787">
        <v>40692</v>
      </c>
      <c r="G2787">
        <f t="shared" si="172"/>
        <v>-0.31550582384862014</v>
      </c>
      <c r="H2787" t="str">
        <f t="shared" si="173"/>
        <v>Normal</v>
      </c>
      <c r="I2787" t="str">
        <f t="shared" si="174"/>
        <v>Normal</v>
      </c>
      <c r="J2787" s="14" t="str">
        <f t="shared" si="175"/>
        <v>Class 4</v>
      </c>
    </row>
    <row r="2788" spans="1:10" x14ac:dyDescent="0.45">
      <c r="A2788">
        <v>485078</v>
      </c>
      <c r="B2788" t="s">
        <v>28</v>
      </c>
      <c r="C2788" t="s">
        <v>25</v>
      </c>
      <c r="D2788" t="s">
        <v>15</v>
      </c>
      <c r="E2788" t="s">
        <v>77</v>
      </c>
      <c r="F2788">
        <v>40687</v>
      </c>
      <c r="G2788">
        <f t="shared" si="172"/>
        <v>-0.31568305519962742</v>
      </c>
      <c r="H2788" t="str">
        <f t="shared" si="173"/>
        <v>Normal</v>
      </c>
      <c r="I2788" t="str">
        <f t="shared" si="174"/>
        <v>Normal</v>
      </c>
      <c r="J2788" s="14" t="str">
        <f t="shared" si="175"/>
        <v>Class 4</v>
      </c>
    </row>
    <row r="2789" spans="1:10" x14ac:dyDescent="0.45">
      <c r="A2789">
        <v>402395</v>
      </c>
      <c r="B2789" t="s">
        <v>28</v>
      </c>
      <c r="C2789" t="s">
        <v>25</v>
      </c>
      <c r="D2789" t="s">
        <v>15</v>
      </c>
      <c r="E2789" t="s">
        <v>84</v>
      </c>
      <c r="F2789">
        <v>40686</v>
      </c>
      <c r="G2789">
        <f t="shared" si="172"/>
        <v>-0.31571850146982888</v>
      </c>
      <c r="H2789" t="str">
        <f t="shared" si="173"/>
        <v>Normal</v>
      </c>
      <c r="I2789" t="str">
        <f t="shared" si="174"/>
        <v>Normal</v>
      </c>
      <c r="J2789" s="14" t="str">
        <f t="shared" si="175"/>
        <v>Class 4</v>
      </c>
    </row>
    <row r="2790" spans="1:10" x14ac:dyDescent="0.45">
      <c r="A2790">
        <v>82374</v>
      </c>
      <c r="B2790" t="s">
        <v>28</v>
      </c>
      <c r="C2790" t="s">
        <v>25</v>
      </c>
      <c r="D2790" t="s">
        <v>12</v>
      </c>
      <c r="E2790" t="s">
        <v>78</v>
      </c>
      <c r="F2790">
        <v>40686</v>
      </c>
      <c r="G2790">
        <f t="shared" si="172"/>
        <v>-0.31571850146982888</v>
      </c>
      <c r="H2790" t="str">
        <f t="shared" si="173"/>
        <v>Normal</v>
      </c>
      <c r="I2790" t="str">
        <f t="shared" si="174"/>
        <v>Normal</v>
      </c>
      <c r="J2790" s="14" t="str">
        <f t="shared" si="175"/>
        <v>Class 4</v>
      </c>
    </row>
    <row r="2791" spans="1:10" x14ac:dyDescent="0.45">
      <c r="A2791">
        <v>154851</v>
      </c>
      <c r="B2791" t="s">
        <v>28</v>
      </c>
      <c r="C2791" t="s">
        <v>26</v>
      </c>
      <c r="D2791" t="s">
        <v>15</v>
      </c>
      <c r="E2791" t="s">
        <v>77</v>
      </c>
      <c r="F2791">
        <v>40678</v>
      </c>
      <c r="G2791">
        <f t="shared" si="172"/>
        <v>-0.31600207163144056</v>
      </c>
      <c r="H2791" t="str">
        <f t="shared" si="173"/>
        <v>Normal</v>
      </c>
      <c r="I2791" t="str">
        <f t="shared" si="174"/>
        <v>Normal</v>
      </c>
      <c r="J2791" s="14" t="str">
        <f t="shared" si="175"/>
        <v>Class 4</v>
      </c>
    </row>
    <row r="2792" spans="1:10" x14ac:dyDescent="0.45">
      <c r="A2792">
        <v>584499</v>
      </c>
      <c r="B2792" t="s">
        <v>28</v>
      </c>
      <c r="C2792" t="s">
        <v>25</v>
      </c>
      <c r="D2792" t="s">
        <v>15</v>
      </c>
      <c r="E2792" t="s">
        <v>78</v>
      </c>
      <c r="F2792">
        <v>40655</v>
      </c>
      <c r="G2792">
        <f t="shared" si="172"/>
        <v>-0.31681733584607402</v>
      </c>
      <c r="H2792" t="str">
        <f t="shared" si="173"/>
        <v>Normal</v>
      </c>
      <c r="I2792" t="str">
        <f t="shared" si="174"/>
        <v>Normal</v>
      </c>
      <c r="J2792" s="14" t="str">
        <f t="shared" si="175"/>
        <v>Class 4</v>
      </c>
    </row>
    <row r="2793" spans="1:10" x14ac:dyDescent="0.45">
      <c r="A2793">
        <v>528653</v>
      </c>
      <c r="B2793" t="s">
        <v>28</v>
      </c>
      <c r="C2793" t="s">
        <v>25</v>
      </c>
      <c r="D2793" t="s">
        <v>15</v>
      </c>
      <c r="E2793" t="s">
        <v>79</v>
      </c>
      <c r="F2793">
        <v>40647</v>
      </c>
      <c r="G2793">
        <f t="shared" si="172"/>
        <v>-0.3171009060076857</v>
      </c>
      <c r="H2793" t="str">
        <f t="shared" si="173"/>
        <v>Normal</v>
      </c>
      <c r="I2793" t="str">
        <f t="shared" si="174"/>
        <v>Normal</v>
      </c>
      <c r="J2793" s="14" t="str">
        <f t="shared" si="175"/>
        <v>Class 4</v>
      </c>
    </row>
    <row r="2794" spans="1:10" x14ac:dyDescent="0.45">
      <c r="A2794">
        <v>489004</v>
      </c>
      <c r="B2794" t="s">
        <v>28</v>
      </c>
      <c r="C2794" t="s">
        <v>26</v>
      </c>
      <c r="D2794" t="s">
        <v>10</v>
      </c>
      <c r="E2794" t="s">
        <v>81</v>
      </c>
      <c r="F2794">
        <v>40641</v>
      </c>
      <c r="G2794">
        <f t="shared" si="172"/>
        <v>-0.31731358362889445</v>
      </c>
      <c r="H2794" t="str">
        <f t="shared" si="173"/>
        <v>Normal</v>
      </c>
      <c r="I2794" t="str">
        <f t="shared" si="174"/>
        <v>Normal</v>
      </c>
      <c r="J2794" s="14" t="str">
        <f t="shared" si="175"/>
        <v>Class 4</v>
      </c>
    </row>
    <row r="2795" spans="1:10" x14ac:dyDescent="0.45">
      <c r="A2795">
        <v>971748</v>
      </c>
      <c r="B2795" t="s">
        <v>28</v>
      </c>
      <c r="C2795" t="s">
        <v>26</v>
      </c>
      <c r="D2795" t="s">
        <v>10</v>
      </c>
      <c r="E2795" t="s">
        <v>78</v>
      </c>
      <c r="F2795">
        <v>40614</v>
      </c>
      <c r="G2795">
        <f t="shared" si="172"/>
        <v>-0.31827063292433377</v>
      </c>
      <c r="H2795" t="str">
        <f t="shared" si="173"/>
        <v>Normal</v>
      </c>
      <c r="I2795" t="str">
        <f t="shared" si="174"/>
        <v>Normal</v>
      </c>
      <c r="J2795" s="14" t="str">
        <f t="shared" si="175"/>
        <v>Class 4</v>
      </c>
    </row>
    <row r="2796" spans="1:10" x14ac:dyDescent="0.45">
      <c r="A2796">
        <v>13742</v>
      </c>
      <c r="B2796" t="s">
        <v>28</v>
      </c>
      <c r="C2796" t="s">
        <v>25</v>
      </c>
      <c r="D2796" t="s">
        <v>12</v>
      </c>
      <c r="E2796" t="s">
        <v>87</v>
      </c>
      <c r="F2796">
        <v>40601</v>
      </c>
      <c r="G2796">
        <f t="shared" si="172"/>
        <v>-0.31873143443695268</v>
      </c>
      <c r="H2796" t="str">
        <f t="shared" si="173"/>
        <v>Normal</v>
      </c>
      <c r="I2796" t="str">
        <f t="shared" si="174"/>
        <v>Normal</v>
      </c>
      <c r="J2796" s="14" t="str">
        <f t="shared" si="175"/>
        <v>Class 4</v>
      </c>
    </row>
    <row r="2797" spans="1:10" x14ac:dyDescent="0.45">
      <c r="A2797">
        <v>221819</v>
      </c>
      <c r="B2797" t="s">
        <v>28</v>
      </c>
      <c r="C2797" t="s">
        <v>25</v>
      </c>
      <c r="D2797" t="s">
        <v>13</v>
      </c>
      <c r="E2797" t="s">
        <v>78</v>
      </c>
      <c r="F2797">
        <v>40569</v>
      </c>
      <c r="G2797">
        <f t="shared" si="172"/>
        <v>-0.31986571508339928</v>
      </c>
      <c r="H2797" t="str">
        <f t="shared" si="173"/>
        <v>Normal</v>
      </c>
      <c r="I2797" t="str">
        <f t="shared" si="174"/>
        <v>Normal</v>
      </c>
      <c r="J2797" s="14" t="str">
        <f t="shared" si="175"/>
        <v>Class 4</v>
      </c>
    </row>
    <row r="2798" spans="1:10" x14ac:dyDescent="0.45">
      <c r="A2798">
        <v>929708</v>
      </c>
      <c r="B2798" t="s">
        <v>28</v>
      </c>
      <c r="C2798" t="s">
        <v>26</v>
      </c>
      <c r="D2798" t="s">
        <v>18</v>
      </c>
      <c r="E2798" t="s">
        <v>78</v>
      </c>
      <c r="F2798">
        <v>40563</v>
      </c>
      <c r="G2798">
        <f t="shared" si="172"/>
        <v>-0.32007839270460803</v>
      </c>
      <c r="H2798" t="str">
        <f t="shared" si="173"/>
        <v>Normal</v>
      </c>
      <c r="I2798" t="str">
        <f t="shared" si="174"/>
        <v>Normal</v>
      </c>
      <c r="J2798" s="14" t="str">
        <f t="shared" si="175"/>
        <v>Class 4</v>
      </c>
    </row>
    <row r="2799" spans="1:10" x14ac:dyDescent="0.45">
      <c r="A2799">
        <v>770131</v>
      </c>
      <c r="B2799" t="s">
        <v>28</v>
      </c>
      <c r="C2799" t="s">
        <v>26</v>
      </c>
      <c r="D2799" t="s">
        <v>18</v>
      </c>
      <c r="E2799" t="s">
        <v>81</v>
      </c>
      <c r="F2799">
        <v>40540</v>
      </c>
      <c r="G2799">
        <f t="shared" si="172"/>
        <v>-0.32089365691924154</v>
      </c>
      <c r="H2799" t="str">
        <f t="shared" si="173"/>
        <v>Normal</v>
      </c>
      <c r="I2799" t="str">
        <f t="shared" si="174"/>
        <v>Normal</v>
      </c>
      <c r="J2799" s="14" t="str">
        <f t="shared" si="175"/>
        <v>Class 4</v>
      </c>
    </row>
    <row r="2800" spans="1:10" x14ac:dyDescent="0.45">
      <c r="A2800">
        <v>405282</v>
      </c>
      <c r="B2800" t="s">
        <v>28</v>
      </c>
      <c r="C2800" t="s">
        <v>26</v>
      </c>
      <c r="D2800" t="s">
        <v>17</v>
      </c>
      <c r="E2800" t="s">
        <v>79</v>
      </c>
      <c r="F2800">
        <v>40537</v>
      </c>
      <c r="G2800">
        <f t="shared" si="172"/>
        <v>-0.32099999572984589</v>
      </c>
      <c r="H2800" t="str">
        <f t="shared" si="173"/>
        <v>Normal</v>
      </c>
      <c r="I2800" t="str">
        <f t="shared" si="174"/>
        <v>Normal</v>
      </c>
      <c r="J2800" s="14" t="str">
        <f t="shared" si="175"/>
        <v>Class 4</v>
      </c>
    </row>
    <row r="2801" spans="1:10" x14ac:dyDescent="0.45">
      <c r="A2801">
        <v>79040</v>
      </c>
      <c r="B2801" t="s">
        <v>28</v>
      </c>
      <c r="C2801" t="s">
        <v>25</v>
      </c>
      <c r="D2801" t="s">
        <v>18</v>
      </c>
      <c r="E2801" t="s">
        <v>78</v>
      </c>
      <c r="F2801">
        <v>40535</v>
      </c>
      <c r="G2801">
        <f t="shared" si="172"/>
        <v>-0.32107088827024882</v>
      </c>
      <c r="H2801" t="str">
        <f t="shared" si="173"/>
        <v>Normal</v>
      </c>
      <c r="I2801" t="str">
        <f t="shared" si="174"/>
        <v>Normal</v>
      </c>
      <c r="J2801" s="14" t="str">
        <f t="shared" si="175"/>
        <v>Class 4</v>
      </c>
    </row>
    <row r="2802" spans="1:10" x14ac:dyDescent="0.45">
      <c r="A2802">
        <v>353596</v>
      </c>
      <c r="B2802" t="s">
        <v>28</v>
      </c>
      <c r="C2802" t="s">
        <v>25</v>
      </c>
      <c r="D2802" t="s">
        <v>12</v>
      </c>
      <c r="E2802" t="s">
        <v>79</v>
      </c>
      <c r="F2802">
        <v>40523</v>
      </c>
      <c r="G2802">
        <f t="shared" si="172"/>
        <v>-0.32149624351266631</v>
      </c>
      <c r="H2802" t="str">
        <f t="shared" si="173"/>
        <v>Normal</v>
      </c>
      <c r="I2802" t="str">
        <f t="shared" si="174"/>
        <v>Normal</v>
      </c>
      <c r="J2802" s="14" t="str">
        <f t="shared" si="175"/>
        <v>Class 4</v>
      </c>
    </row>
    <row r="2803" spans="1:10" x14ac:dyDescent="0.45">
      <c r="A2803">
        <v>661566</v>
      </c>
      <c r="B2803" t="s">
        <v>28</v>
      </c>
      <c r="C2803" t="s">
        <v>26</v>
      </c>
      <c r="D2803" t="s">
        <v>18</v>
      </c>
      <c r="E2803" t="s">
        <v>87</v>
      </c>
      <c r="F2803">
        <v>40463</v>
      </c>
      <c r="G2803">
        <f t="shared" si="172"/>
        <v>-0.32362301972475366</v>
      </c>
      <c r="H2803" t="str">
        <f t="shared" si="173"/>
        <v>Normal</v>
      </c>
      <c r="I2803" t="str">
        <f t="shared" si="174"/>
        <v>Normal</v>
      </c>
      <c r="J2803" s="14" t="str">
        <f t="shared" si="175"/>
        <v>Class 4</v>
      </c>
    </row>
    <row r="2804" spans="1:10" x14ac:dyDescent="0.45">
      <c r="A2804">
        <v>664799</v>
      </c>
      <c r="B2804" t="s">
        <v>28</v>
      </c>
      <c r="C2804" t="s">
        <v>26</v>
      </c>
      <c r="D2804" t="s">
        <v>18</v>
      </c>
      <c r="E2804" t="s">
        <v>84</v>
      </c>
      <c r="F2804">
        <v>40402</v>
      </c>
      <c r="G2804">
        <f t="shared" si="172"/>
        <v>-0.32578524220704252</v>
      </c>
      <c r="H2804" t="str">
        <f t="shared" si="173"/>
        <v>Normal</v>
      </c>
      <c r="I2804" t="str">
        <f t="shared" si="174"/>
        <v>Normal</v>
      </c>
      <c r="J2804" s="14" t="str">
        <f t="shared" si="175"/>
        <v>Class 4</v>
      </c>
    </row>
    <row r="2805" spans="1:10" x14ac:dyDescent="0.45">
      <c r="A2805">
        <v>343603</v>
      </c>
      <c r="B2805" t="s">
        <v>28</v>
      </c>
      <c r="C2805" t="s">
        <v>26</v>
      </c>
      <c r="D2805" t="s">
        <v>17</v>
      </c>
      <c r="E2805" t="s">
        <v>79</v>
      </c>
      <c r="F2805">
        <v>40400</v>
      </c>
      <c r="G2805">
        <f t="shared" si="172"/>
        <v>-0.32585613474744546</v>
      </c>
      <c r="H2805" t="str">
        <f t="shared" si="173"/>
        <v>Normal</v>
      </c>
      <c r="I2805" t="str">
        <f t="shared" si="174"/>
        <v>Normal</v>
      </c>
      <c r="J2805" s="14" t="str">
        <f t="shared" si="175"/>
        <v>Class 4</v>
      </c>
    </row>
    <row r="2806" spans="1:10" x14ac:dyDescent="0.45">
      <c r="A2806">
        <v>433241</v>
      </c>
      <c r="B2806" t="s">
        <v>28</v>
      </c>
      <c r="C2806" t="s">
        <v>25</v>
      </c>
      <c r="D2806" t="s">
        <v>18</v>
      </c>
      <c r="E2806" t="s">
        <v>80</v>
      </c>
      <c r="F2806">
        <v>40375</v>
      </c>
      <c r="G2806">
        <f t="shared" si="172"/>
        <v>-0.32674229150248185</v>
      </c>
      <c r="H2806" t="str">
        <f t="shared" si="173"/>
        <v>Normal</v>
      </c>
      <c r="I2806" t="str">
        <f t="shared" si="174"/>
        <v>Normal</v>
      </c>
      <c r="J2806" s="14" t="str">
        <f t="shared" si="175"/>
        <v>Class 4</v>
      </c>
    </row>
    <row r="2807" spans="1:10" x14ac:dyDescent="0.45">
      <c r="A2807">
        <v>211845</v>
      </c>
      <c r="B2807" t="s">
        <v>28</v>
      </c>
      <c r="C2807" t="s">
        <v>25</v>
      </c>
      <c r="D2807" t="s">
        <v>15</v>
      </c>
      <c r="E2807" t="s">
        <v>79</v>
      </c>
      <c r="F2807">
        <v>40367</v>
      </c>
      <c r="G2807">
        <f t="shared" si="172"/>
        <v>-0.32702586166409348</v>
      </c>
      <c r="H2807" t="str">
        <f t="shared" si="173"/>
        <v>Normal</v>
      </c>
      <c r="I2807" t="str">
        <f t="shared" si="174"/>
        <v>Normal</v>
      </c>
      <c r="J2807" s="14" t="str">
        <f t="shared" si="175"/>
        <v>Class 4</v>
      </c>
    </row>
    <row r="2808" spans="1:10" x14ac:dyDescent="0.45">
      <c r="A2808">
        <v>139291</v>
      </c>
      <c r="B2808" t="s">
        <v>28</v>
      </c>
      <c r="C2808" t="s">
        <v>26</v>
      </c>
      <c r="D2808" t="s">
        <v>15</v>
      </c>
      <c r="E2808" t="s">
        <v>77</v>
      </c>
      <c r="F2808">
        <v>40358</v>
      </c>
      <c r="G2808">
        <f t="shared" si="172"/>
        <v>-0.32734487809590662</v>
      </c>
      <c r="H2808" t="str">
        <f t="shared" si="173"/>
        <v>Normal</v>
      </c>
      <c r="I2808" t="str">
        <f t="shared" si="174"/>
        <v>Normal</v>
      </c>
      <c r="J2808" s="14" t="str">
        <f t="shared" si="175"/>
        <v>Class 4</v>
      </c>
    </row>
    <row r="2809" spans="1:10" x14ac:dyDescent="0.45">
      <c r="A2809">
        <v>878147</v>
      </c>
      <c r="B2809" t="s">
        <v>28</v>
      </c>
      <c r="C2809" t="s">
        <v>25</v>
      </c>
      <c r="D2809" t="s">
        <v>16</v>
      </c>
      <c r="E2809" t="s">
        <v>84</v>
      </c>
      <c r="F2809">
        <v>40315</v>
      </c>
      <c r="G2809">
        <f t="shared" si="172"/>
        <v>-0.32886906771456925</v>
      </c>
      <c r="H2809" t="str">
        <f t="shared" si="173"/>
        <v>Normal</v>
      </c>
      <c r="I2809" t="str">
        <f t="shared" si="174"/>
        <v>Normal</v>
      </c>
      <c r="J2809" s="14" t="str">
        <f t="shared" si="175"/>
        <v>Class 4</v>
      </c>
    </row>
    <row r="2810" spans="1:10" x14ac:dyDescent="0.45">
      <c r="A2810">
        <v>241980</v>
      </c>
      <c r="B2810" t="s">
        <v>28</v>
      </c>
      <c r="C2810" t="s">
        <v>26</v>
      </c>
      <c r="D2810" t="s">
        <v>12</v>
      </c>
      <c r="E2810" t="s">
        <v>77</v>
      </c>
      <c r="F2810">
        <v>40276</v>
      </c>
      <c r="G2810">
        <f t="shared" si="172"/>
        <v>-0.33025147225242601</v>
      </c>
      <c r="H2810" t="str">
        <f t="shared" si="173"/>
        <v>Normal</v>
      </c>
      <c r="I2810" t="str">
        <f t="shared" si="174"/>
        <v>Normal</v>
      </c>
      <c r="J2810" s="14" t="str">
        <f t="shared" si="175"/>
        <v>Class 4</v>
      </c>
    </row>
    <row r="2811" spans="1:10" x14ac:dyDescent="0.45">
      <c r="A2811">
        <v>586559</v>
      </c>
      <c r="B2811" t="s">
        <v>28</v>
      </c>
      <c r="C2811" t="s">
        <v>26</v>
      </c>
      <c r="D2811" t="s">
        <v>15</v>
      </c>
      <c r="E2811" t="s">
        <v>77</v>
      </c>
      <c r="F2811">
        <v>40269</v>
      </c>
      <c r="G2811">
        <f t="shared" si="172"/>
        <v>-0.33049959614383623</v>
      </c>
      <c r="H2811" t="str">
        <f t="shared" si="173"/>
        <v>Normal</v>
      </c>
      <c r="I2811" t="str">
        <f t="shared" si="174"/>
        <v>Normal</v>
      </c>
      <c r="J2811" s="14" t="str">
        <f t="shared" si="175"/>
        <v>Class 4</v>
      </c>
    </row>
    <row r="2812" spans="1:10" x14ac:dyDescent="0.45">
      <c r="A2812">
        <v>314177</v>
      </c>
      <c r="B2812" t="s">
        <v>28</v>
      </c>
      <c r="C2812" t="s">
        <v>26</v>
      </c>
      <c r="D2812" t="s">
        <v>15</v>
      </c>
      <c r="E2812" t="s">
        <v>78</v>
      </c>
      <c r="F2812">
        <v>40265</v>
      </c>
      <c r="G2812">
        <f t="shared" si="172"/>
        <v>-0.33064138122464204</v>
      </c>
      <c r="H2812" t="str">
        <f t="shared" si="173"/>
        <v>Normal</v>
      </c>
      <c r="I2812" t="str">
        <f t="shared" si="174"/>
        <v>Normal</v>
      </c>
      <c r="J2812" s="14" t="str">
        <f t="shared" si="175"/>
        <v>Class 4</v>
      </c>
    </row>
    <row r="2813" spans="1:10" x14ac:dyDescent="0.45">
      <c r="A2813">
        <v>795117</v>
      </c>
      <c r="B2813" t="s">
        <v>28</v>
      </c>
      <c r="C2813" t="s">
        <v>25</v>
      </c>
      <c r="D2813" t="s">
        <v>10</v>
      </c>
      <c r="E2813" t="s">
        <v>76</v>
      </c>
      <c r="F2813">
        <v>40211</v>
      </c>
      <c r="G2813">
        <f t="shared" si="172"/>
        <v>-0.33255547981552069</v>
      </c>
      <c r="H2813" t="str">
        <f t="shared" si="173"/>
        <v>Normal</v>
      </c>
      <c r="I2813" t="str">
        <f t="shared" si="174"/>
        <v>Normal</v>
      </c>
      <c r="J2813" s="14" t="str">
        <f t="shared" si="175"/>
        <v>Class 4</v>
      </c>
    </row>
    <row r="2814" spans="1:10" x14ac:dyDescent="0.45">
      <c r="A2814">
        <v>188744</v>
      </c>
      <c r="B2814" t="s">
        <v>28</v>
      </c>
      <c r="C2814" t="s">
        <v>25</v>
      </c>
      <c r="D2814" t="s">
        <v>18</v>
      </c>
      <c r="E2814" t="s">
        <v>77</v>
      </c>
      <c r="F2814">
        <v>40182</v>
      </c>
      <c r="G2814">
        <f t="shared" si="172"/>
        <v>-0.33358342165136295</v>
      </c>
      <c r="H2814" t="str">
        <f t="shared" si="173"/>
        <v>Normal</v>
      </c>
      <c r="I2814" t="str">
        <f t="shared" si="174"/>
        <v>Normal</v>
      </c>
      <c r="J2814" s="14" t="str">
        <f t="shared" si="175"/>
        <v>Class 4</v>
      </c>
    </row>
    <row r="2815" spans="1:10" x14ac:dyDescent="0.45">
      <c r="A2815">
        <v>820494</v>
      </c>
      <c r="B2815" t="s">
        <v>28</v>
      </c>
      <c r="C2815" t="s">
        <v>25</v>
      </c>
      <c r="D2815" t="s">
        <v>18</v>
      </c>
      <c r="E2815" t="s">
        <v>78</v>
      </c>
      <c r="F2815">
        <v>40154</v>
      </c>
      <c r="G2815">
        <f t="shared" si="172"/>
        <v>-0.33457591721700375</v>
      </c>
      <c r="H2815" t="str">
        <f t="shared" si="173"/>
        <v>Normal</v>
      </c>
      <c r="I2815" t="str">
        <f t="shared" si="174"/>
        <v>Normal</v>
      </c>
      <c r="J2815" s="14" t="str">
        <f t="shared" si="175"/>
        <v>Class 4</v>
      </c>
    </row>
    <row r="2816" spans="1:10" x14ac:dyDescent="0.45">
      <c r="A2816">
        <v>614594</v>
      </c>
      <c r="B2816" t="s">
        <v>28</v>
      </c>
      <c r="C2816" t="s">
        <v>25</v>
      </c>
      <c r="D2816" t="s">
        <v>18</v>
      </c>
      <c r="E2816" t="s">
        <v>77</v>
      </c>
      <c r="F2816">
        <v>40152</v>
      </c>
      <c r="G2816">
        <f t="shared" si="172"/>
        <v>-0.33464680975740663</v>
      </c>
      <c r="H2816" t="str">
        <f t="shared" si="173"/>
        <v>Normal</v>
      </c>
      <c r="I2816" t="str">
        <f t="shared" si="174"/>
        <v>Normal</v>
      </c>
      <c r="J2816" s="14" t="str">
        <f t="shared" si="175"/>
        <v>Class 4</v>
      </c>
    </row>
    <row r="2817" spans="1:10" x14ac:dyDescent="0.45">
      <c r="A2817">
        <v>961974</v>
      </c>
      <c r="B2817" t="s">
        <v>28</v>
      </c>
      <c r="C2817" t="s">
        <v>25</v>
      </c>
      <c r="D2817" t="s">
        <v>15</v>
      </c>
      <c r="E2817" t="s">
        <v>77</v>
      </c>
      <c r="F2817">
        <v>40149</v>
      </c>
      <c r="G2817">
        <f t="shared" si="172"/>
        <v>-0.33475314856801103</v>
      </c>
      <c r="H2817" t="str">
        <f t="shared" si="173"/>
        <v>Normal</v>
      </c>
      <c r="I2817" t="str">
        <f t="shared" si="174"/>
        <v>Normal</v>
      </c>
      <c r="J2817" s="14" t="str">
        <f t="shared" si="175"/>
        <v>Class 4</v>
      </c>
    </row>
    <row r="2818" spans="1:10" x14ac:dyDescent="0.45">
      <c r="A2818">
        <v>452676</v>
      </c>
      <c r="B2818" t="s">
        <v>28</v>
      </c>
      <c r="C2818" t="s">
        <v>26</v>
      </c>
      <c r="D2818" t="s">
        <v>15</v>
      </c>
      <c r="E2818" t="s">
        <v>84</v>
      </c>
      <c r="F2818">
        <v>40119</v>
      </c>
      <c r="G2818">
        <f t="shared" ref="G2818:G2881" si="176">(F2818-$L$6)/$L$5</f>
        <v>-0.3358165366740547</v>
      </c>
      <c r="H2818" t="str">
        <f t="shared" ref="H2818:H2881" si="177">IF(ABS(G2818)&gt;2, "Outlier", "Normal")</f>
        <v>Normal</v>
      </c>
      <c r="I2818" t="str">
        <f t="shared" ref="I2818:I2881" si="178">IF(OR(F2818&lt;$Q$5, F2818&gt;$Q$6), "Outlier", "Normal")</f>
        <v>Normal</v>
      </c>
      <c r="J2818" s="14" t="str">
        <f t="shared" ref="J2818:J2881" si="179">IF(F2818 &lt;= MIN(F:F) + $Q$23, "Class 1",
IF(F2818 &lt;= MIN(F:F) + $Q$23 *2, "Class 2",
IF(F2818 &lt;= MIN(F:F) + $Q$23 *3, "Class 3",
IF(F2818 &lt;= MIN(F:F) + $Q$23 *4, "Class 4",
IF(F2818 &lt;= MIN(F:F) + $Q$23 *5, "Class 5",
IF(F2818 &lt;= MIN(F:F) + $Q$23 *6, "Class 6",
IF(F2818 &lt;= MIN(F:F) + $Q$23 *7, "Class 7",
IF(F2818 &lt;= MIN(F:F) + $Q$23 *8, "Class 7",
IF(F2818 &lt;= MIN(F:F) + $Q$23 *9, "Class 9",
IF(F2818 &lt;= MIN(F:F) + $Q$23 *10, "Class 10",
))))))))))</f>
        <v>Class 4</v>
      </c>
    </row>
    <row r="2819" spans="1:10" x14ac:dyDescent="0.45">
      <c r="A2819">
        <v>321114</v>
      </c>
      <c r="B2819" t="s">
        <v>28</v>
      </c>
      <c r="C2819" t="s">
        <v>26</v>
      </c>
      <c r="D2819" t="s">
        <v>15</v>
      </c>
      <c r="E2819" t="s">
        <v>84</v>
      </c>
      <c r="F2819">
        <v>40109</v>
      </c>
      <c r="G2819">
        <f t="shared" si="176"/>
        <v>-0.33617099937606926</v>
      </c>
      <c r="H2819" t="str">
        <f t="shared" si="177"/>
        <v>Normal</v>
      </c>
      <c r="I2819" t="str">
        <f t="shared" si="178"/>
        <v>Normal</v>
      </c>
      <c r="J2819" s="14" t="str">
        <f t="shared" si="179"/>
        <v>Class 4</v>
      </c>
    </row>
    <row r="2820" spans="1:10" x14ac:dyDescent="0.45">
      <c r="A2820">
        <v>181724</v>
      </c>
      <c r="B2820" t="s">
        <v>28</v>
      </c>
      <c r="C2820" t="s">
        <v>25</v>
      </c>
      <c r="D2820" t="s">
        <v>16</v>
      </c>
      <c r="E2820" t="s">
        <v>78</v>
      </c>
      <c r="F2820">
        <v>40027</v>
      </c>
      <c r="G2820">
        <f t="shared" si="176"/>
        <v>-0.33907759353258871</v>
      </c>
      <c r="H2820" t="str">
        <f t="shared" si="177"/>
        <v>Normal</v>
      </c>
      <c r="I2820" t="str">
        <f t="shared" si="178"/>
        <v>Normal</v>
      </c>
      <c r="J2820" s="14" t="str">
        <f t="shared" si="179"/>
        <v>Class 4</v>
      </c>
    </row>
    <row r="2821" spans="1:10" x14ac:dyDescent="0.45">
      <c r="A2821">
        <v>709095</v>
      </c>
      <c r="B2821" t="s">
        <v>28</v>
      </c>
      <c r="C2821" t="s">
        <v>25</v>
      </c>
      <c r="D2821" t="s">
        <v>15</v>
      </c>
      <c r="E2821" t="s">
        <v>84</v>
      </c>
      <c r="F2821">
        <v>40025</v>
      </c>
      <c r="G2821">
        <f t="shared" si="176"/>
        <v>-0.33914848607299158</v>
      </c>
      <c r="H2821" t="str">
        <f t="shared" si="177"/>
        <v>Normal</v>
      </c>
      <c r="I2821" t="str">
        <f t="shared" si="178"/>
        <v>Normal</v>
      </c>
      <c r="J2821" s="14" t="str">
        <f t="shared" si="179"/>
        <v>Class 4</v>
      </c>
    </row>
    <row r="2822" spans="1:10" x14ac:dyDescent="0.45">
      <c r="A2822">
        <v>632916</v>
      </c>
      <c r="B2822" t="s">
        <v>28</v>
      </c>
      <c r="C2822" t="s">
        <v>26</v>
      </c>
      <c r="D2822" t="s">
        <v>15</v>
      </c>
      <c r="E2822" t="s">
        <v>77</v>
      </c>
      <c r="F2822">
        <v>40018</v>
      </c>
      <c r="G2822">
        <f t="shared" si="176"/>
        <v>-0.3393966099644018</v>
      </c>
      <c r="H2822" t="str">
        <f t="shared" si="177"/>
        <v>Normal</v>
      </c>
      <c r="I2822" t="str">
        <f t="shared" si="178"/>
        <v>Normal</v>
      </c>
      <c r="J2822" s="14" t="str">
        <f t="shared" si="179"/>
        <v>Class 4</v>
      </c>
    </row>
    <row r="2823" spans="1:10" x14ac:dyDescent="0.45">
      <c r="A2823">
        <v>820391</v>
      </c>
      <c r="B2823" t="s">
        <v>28</v>
      </c>
      <c r="C2823" t="s">
        <v>33</v>
      </c>
      <c r="D2823" t="s">
        <v>18</v>
      </c>
      <c r="E2823" t="s">
        <v>87</v>
      </c>
      <c r="F2823">
        <v>40016</v>
      </c>
      <c r="G2823">
        <f t="shared" si="176"/>
        <v>-0.33946750250480473</v>
      </c>
      <c r="H2823" t="str">
        <f t="shared" si="177"/>
        <v>Normal</v>
      </c>
      <c r="I2823" t="str">
        <f t="shared" si="178"/>
        <v>Normal</v>
      </c>
      <c r="J2823" s="14" t="str">
        <f t="shared" si="179"/>
        <v>Class 4</v>
      </c>
    </row>
    <row r="2824" spans="1:10" x14ac:dyDescent="0.45">
      <c r="A2824">
        <v>49946</v>
      </c>
      <c r="B2824" t="s">
        <v>28</v>
      </c>
      <c r="C2824" t="s">
        <v>25</v>
      </c>
      <c r="D2824" t="s">
        <v>18</v>
      </c>
      <c r="E2824" t="s">
        <v>78</v>
      </c>
      <c r="F2824">
        <v>40007</v>
      </c>
      <c r="G2824">
        <f t="shared" si="176"/>
        <v>-0.33978651893661782</v>
      </c>
      <c r="H2824" t="str">
        <f t="shared" si="177"/>
        <v>Normal</v>
      </c>
      <c r="I2824" t="str">
        <f t="shared" si="178"/>
        <v>Normal</v>
      </c>
      <c r="J2824" s="14" t="str">
        <f t="shared" si="179"/>
        <v>Class 4</v>
      </c>
    </row>
    <row r="2825" spans="1:10" x14ac:dyDescent="0.45">
      <c r="A2825">
        <v>89359</v>
      </c>
      <c r="B2825" t="s">
        <v>28</v>
      </c>
      <c r="C2825" t="s">
        <v>26</v>
      </c>
      <c r="D2825" t="s">
        <v>15</v>
      </c>
      <c r="E2825" t="s">
        <v>78</v>
      </c>
      <c r="F2825">
        <v>40000</v>
      </c>
      <c r="G2825">
        <f t="shared" si="176"/>
        <v>-0.34003464282802803</v>
      </c>
      <c r="H2825" t="str">
        <f t="shared" si="177"/>
        <v>Normal</v>
      </c>
      <c r="I2825" t="str">
        <f t="shared" si="178"/>
        <v>Normal</v>
      </c>
      <c r="J2825" s="14" t="str">
        <f t="shared" si="179"/>
        <v>Class 4</v>
      </c>
    </row>
    <row r="2826" spans="1:10" x14ac:dyDescent="0.45">
      <c r="A2826">
        <v>840429</v>
      </c>
      <c r="B2826" t="s">
        <v>28</v>
      </c>
      <c r="C2826" t="s">
        <v>25</v>
      </c>
      <c r="D2826" t="s">
        <v>10</v>
      </c>
      <c r="E2826" t="s">
        <v>77</v>
      </c>
      <c r="F2826">
        <v>39987</v>
      </c>
      <c r="G2826">
        <f t="shared" si="176"/>
        <v>-0.34049544434064694</v>
      </c>
      <c r="H2826" t="str">
        <f t="shared" si="177"/>
        <v>Normal</v>
      </c>
      <c r="I2826" t="str">
        <f t="shared" si="178"/>
        <v>Normal</v>
      </c>
      <c r="J2826" s="14" t="str">
        <f t="shared" si="179"/>
        <v>Class 4</v>
      </c>
    </row>
    <row r="2827" spans="1:10" x14ac:dyDescent="0.45">
      <c r="A2827">
        <v>671784</v>
      </c>
      <c r="B2827" t="s">
        <v>28</v>
      </c>
      <c r="C2827" t="s">
        <v>25</v>
      </c>
      <c r="D2827" t="s">
        <v>18</v>
      </c>
      <c r="E2827" t="s">
        <v>76</v>
      </c>
      <c r="F2827">
        <v>39972</v>
      </c>
      <c r="G2827">
        <f t="shared" si="176"/>
        <v>-0.34102713839366883</v>
      </c>
      <c r="H2827" t="str">
        <f t="shared" si="177"/>
        <v>Normal</v>
      </c>
      <c r="I2827" t="str">
        <f t="shared" si="178"/>
        <v>Normal</v>
      </c>
      <c r="J2827" s="14" t="str">
        <f t="shared" si="179"/>
        <v>Class 4</v>
      </c>
    </row>
    <row r="2828" spans="1:10" x14ac:dyDescent="0.45">
      <c r="A2828">
        <v>25433</v>
      </c>
      <c r="B2828" t="s">
        <v>28</v>
      </c>
      <c r="C2828" t="s">
        <v>33</v>
      </c>
      <c r="D2828" t="s">
        <v>15</v>
      </c>
      <c r="E2828" t="s">
        <v>77</v>
      </c>
      <c r="F2828">
        <v>39958</v>
      </c>
      <c r="G2828">
        <f t="shared" si="176"/>
        <v>-0.3415233861764892</v>
      </c>
      <c r="H2828" t="str">
        <f t="shared" si="177"/>
        <v>Normal</v>
      </c>
      <c r="I2828" t="str">
        <f t="shared" si="178"/>
        <v>Normal</v>
      </c>
      <c r="J2828" s="14" t="str">
        <f t="shared" si="179"/>
        <v>Class 4</v>
      </c>
    </row>
    <row r="2829" spans="1:10" x14ac:dyDescent="0.45">
      <c r="A2829">
        <v>111606</v>
      </c>
      <c r="B2829" t="s">
        <v>28</v>
      </c>
      <c r="C2829" t="s">
        <v>25</v>
      </c>
      <c r="D2829" t="s">
        <v>15</v>
      </c>
      <c r="E2829" t="s">
        <v>77</v>
      </c>
      <c r="F2829">
        <v>39951</v>
      </c>
      <c r="G2829">
        <f t="shared" si="176"/>
        <v>-0.34177151006789941</v>
      </c>
      <c r="H2829" t="str">
        <f t="shared" si="177"/>
        <v>Normal</v>
      </c>
      <c r="I2829" t="str">
        <f t="shared" si="178"/>
        <v>Normal</v>
      </c>
      <c r="J2829" s="14" t="str">
        <f t="shared" si="179"/>
        <v>Class 4</v>
      </c>
    </row>
    <row r="2830" spans="1:10" x14ac:dyDescent="0.45">
      <c r="A2830">
        <v>734018</v>
      </c>
      <c r="B2830" t="s">
        <v>28</v>
      </c>
      <c r="C2830" t="s">
        <v>25</v>
      </c>
      <c r="D2830" t="s">
        <v>13</v>
      </c>
      <c r="E2830" t="s">
        <v>84</v>
      </c>
      <c r="F2830">
        <v>39935</v>
      </c>
      <c r="G2830">
        <f t="shared" si="176"/>
        <v>-0.34233865039112271</v>
      </c>
      <c r="H2830" t="str">
        <f t="shared" si="177"/>
        <v>Normal</v>
      </c>
      <c r="I2830" t="str">
        <f t="shared" si="178"/>
        <v>Normal</v>
      </c>
      <c r="J2830" s="14" t="str">
        <f t="shared" si="179"/>
        <v>Class 4</v>
      </c>
    </row>
    <row r="2831" spans="1:10" x14ac:dyDescent="0.45">
      <c r="A2831">
        <v>495892</v>
      </c>
      <c r="B2831" t="s">
        <v>28</v>
      </c>
      <c r="C2831" t="s">
        <v>33</v>
      </c>
      <c r="D2831" t="s">
        <v>15</v>
      </c>
      <c r="E2831" t="s">
        <v>82</v>
      </c>
      <c r="F2831">
        <v>39922</v>
      </c>
      <c r="G2831">
        <f t="shared" si="176"/>
        <v>-0.34279945190374161</v>
      </c>
      <c r="H2831" t="str">
        <f t="shared" si="177"/>
        <v>Normal</v>
      </c>
      <c r="I2831" t="str">
        <f t="shared" si="178"/>
        <v>Normal</v>
      </c>
      <c r="J2831" s="14" t="str">
        <f t="shared" si="179"/>
        <v>Class 4</v>
      </c>
    </row>
    <row r="2832" spans="1:10" x14ac:dyDescent="0.45">
      <c r="A2832">
        <v>488851</v>
      </c>
      <c r="B2832" t="s">
        <v>28</v>
      </c>
      <c r="C2832" t="s">
        <v>26</v>
      </c>
      <c r="D2832" t="s">
        <v>18</v>
      </c>
      <c r="E2832" t="s">
        <v>77</v>
      </c>
      <c r="F2832">
        <v>39909</v>
      </c>
      <c r="G2832">
        <f t="shared" si="176"/>
        <v>-0.34326025341636057</v>
      </c>
      <c r="H2832" t="str">
        <f t="shared" si="177"/>
        <v>Normal</v>
      </c>
      <c r="I2832" t="str">
        <f t="shared" si="178"/>
        <v>Normal</v>
      </c>
      <c r="J2832" s="14" t="str">
        <f t="shared" si="179"/>
        <v>Class 4</v>
      </c>
    </row>
    <row r="2833" spans="1:10" x14ac:dyDescent="0.45">
      <c r="A2833">
        <v>153345</v>
      </c>
      <c r="B2833" t="s">
        <v>28</v>
      </c>
      <c r="C2833" t="s">
        <v>25</v>
      </c>
      <c r="D2833" t="s">
        <v>10</v>
      </c>
      <c r="E2833" t="s">
        <v>77</v>
      </c>
      <c r="F2833">
        <v>39891</v>
      </c>
      <c r="G2833">
        <f t="shared" si="176"/>
        <v>-0.34389828627998675</v>
      </c>
      <c r="H2833" t="str">
        <f t="shared" si="177"/>
        <v>Normal</v>
      </c>
      <c r="I2833" t="str">
        <f t="shared" si="178"/>
        <v>Normal</v>
      </c>
      <c r="J2833" s="14" t="str">
        <f t="shared" si="179"/>
        <v>Class 4</v>
      </c>
    </row>
    <row r="2834" spans="1:10" x14ac:dyDescent="0.45">
      <c r="A2834">
        <v>751647</v>
      </c>
      <c r="B2834" t="s">
        <v>28</v>
      </c>
      <c r="C2834" t="s">
        <v>25</v>
      </c>
      <c r="D2834" t="s">
        <v>18</v>
      </c>
      <c r="E2834" t="s">
        <v>77</v>
      </c>
      <c r="F2834">
        <v>39881</v>
      </c>
      <c r="G2834">
        <f t="shared" si="176"/>
        <v>-0.34425274898200131</v>
      </c>
      <c r="H2834" t="str">
        <f t="shared" si="177"/>
        <v>Normal</v>
      </c>
      <c r="I2834" t="str">
        <f t="shared" si="178"/>
        <v>Normal</v>
      </c>
      <c r="J2834" s="14" t="str">
        <f t="shared" si="179"/>
        <v>Class 4</v>
      </c>
    </row>
    <row r="2835" spans="1:10" x14ac:dyDescent="0.45">
      <c r="A2835">
        <v>993467</v>
      </c>
      <c r="B2835" t="s">
        <v>28</v>
      </c>
      <c r="C2835" t="s">
        <v>25</v>
      </c>
      <c r="D2835" t="s">
        <v>18</v>
      </c>
      <c r="E2835" t="s">
        <v>77</v>
      </c>
      <c r="F2835">
        <v>39815</v>
      </c>
      <c r="G2835">
        <f t="shared" si="176"/>
        <v>-0.34659220281529746</v>
      </c>
      <c r="H2835" t="str">
        <f t="shared" si="177"/>
        <v>Normal</v>
      </c>
      <c r="I2835" t="str">
        <f t="shared" si="178"/>
        <v>Normal</v>
      </c>
      <c r="J2835" s="14" t="str">
        <f t="shared" si="179"/>
        <v>Class 4</v>
      </c>
    </row>
    <row r="2836" spans="1:10" x14ac:dyDescent="0.45">
      <c r="A2836">
        <v>165194</v>
      </c>
      <c r="B2836" t="s">
        <v>28</v>
      </c>
      <c r="C2836" t="s">
        <v>25</v>
      </c>
      <c r="D2836" t="s">
        <v>15</v>
      </c>
      <c r="E2836" t="s">
        <v>76</v>
      </c>
      <c r="F2836">
        <v>39800</v>
      </c>
      <c r="G2836">
        <f t="shared" si="176"/>
        <v>-0.34712389686831929</v>
      </c>
      <c r="H2836" t="str">
        <f t="shared" si="177"/>
        <v>Normal</v>
      </c>
      <c r="I2836" t="str">
        <f t="shared" si="178"/>
        <v>Normal</v>
      </c>
      <c r="J2836" s="14" t="str">
        <f t="shared" si="179"/>
        <v>Class 4</v>
      </c>
    </row>
    <row r="2837" spans="1:10" x14ac:dyDescent="0.45">
      <c r="A2837">
        <v>529887</v>
      </c>
      <c r="B2837" t="s">
        <v>28</v>
      </c>
      <c r="C2837" t="s">
        <v>26</v>
      </c>
      <c r="D2837" t="s">
        <v>18</v>
      </c>
      <c r="E2837" t="s">
        <v>77</v>
      </c>
      <c r="F2837">
        <v>39772</v>
      </c>
      <c r="G2837">
        <f t="shared" si="176"/>
        <v>-0.34811639243396009</v>
      </c>
      <c r="H2837" t="str">
        <f t="shared" si="177"/>
        <v>Normal</v>
      </c>
      <c r="I2837" t="str">
        <f t="shared" si="178"/>
        <v>Normal</v>
      </c>
      <c r="J2837" s="14" t="str">
        <f t="shared" si="179"/>
        <v>Class 4</v>
      </c>
    </row>
    <row r="2838" spans="1:10" x14ac:dyDescent="0.45">
      <c r="A2838">
        <v>619881</v>
      </c>
      <c r="B2838" t="s">
        <v>28</v>
      </c>
      <c r="C2838" t="s">
        <v>25</v>
      </c>
      <c r="D2838" t="s">
        <v>15</v>
      </c>
      <c r="E2838" t="s">
        <v>77</v>
      </c>
      <c r="F2838">
        <v>39756</v>
      </c>
      <c r="G2838">
        <f t="shared" si="176"/>
        <v>-0.34868353275718339</v>
      </c>
      <c r="H2838" t="str">
        <f t="shared" si="177"/>
        <v>Normal</v>
      </c>
      <c r="I2838" t="str">
        <f t="shared" si="178"/>
        <v>Normal</v>
      </c>
      <c r="J2838" s="14" t="str">
        <f t="shared" si="179"/>
        <v>Class 4</v>
      </c>
    </row>
    <row r="2839" spans="1:10" x14ac:dyDescent="0.45">
      <c r="A2839">
        <v>486438</v>
      </c>
      <c r="B2839" t="s">
        <v>28</v>
      </c>
      <c r="C2839" t="s">
        <v>25</v>
      </c>
      <c r="D2839" t="s">
        <v>15</v>
      </c>
      <c r="E2839" t="s">
        <v>77</v>
      </c>
      <c r="F2839">
        <v>39748</v>
      </c>
      <c r="G2839">
        <f t="shared" si="176"/>
        <v>-0.34896710291879507</v>
      </c>
      <c r="H2839" t="str">
        <f t="shared" si="177"/>
        <v>Normal</v>
      </c>
      <c r="I2839" t="str">
        <f t="shared" si="178"/>
        <v>Normal</v>
      </c>
      <c r="J2839" s="14" t="str">
        <f t="shared" si="179"/>
        <v>Class 4</v>
      </c>
    </row>
    <row r="2840" spans="1:10" x14ac:dyDescent="0.45">
      <c r="A2840">
        <v>600707</v>
      </c>
      <c r="B2840" t="s">
        <v>28</v>
      </c>
      <c r="C2840" t="s">
        <v>25</v>
      </c>
      <c r="D2840" t="s">
        <v>15</v>
      </c>
      <c r="E2840" t="s">
        <v>84</v>
      </c>
      <c r="F2840">
        <v>39745</v>
      </c>
      <c r="G2840">
        <f t="shared" si="176"/>
        <v>-0.34907344172939941</v>
      </c>
      <c r="H2840" t="str">
        <f t="shared" si="177"/>
        <v>Normal</v>
      </c>
      <c r="I2840" t="str">
        <f t="shared" si="178"/>
        <v>Normal</v>
      </c>
      <c r="J2840" s="14" t="str">
        <f t="shared" si="179"/>
        <v>Class 4</v>
      </c>
    </row>
    <row r="2841" spans="1:10" x14ac:dyDescent="0.45">
      <c r="A2841">
        <v>834463</v>
      </c>
      <c r="B2841" t="s">
        <v>28</v>
      </c>
      <c r="C2841" t="s">
        <v>25</v>
      </c>
      <c r="D2841" t="s">
        <v>15</v>
      </c>
      <c r="E2841" t="s">
        <v>83</v>
      </c>
      <c r="F2841">
        <v>39744</v>
      </c>
      <c r="G2841">
        <f t="shared" si="176"/>
        <v>-0.34910888799960088</v>
      </c>
      <c r="H2841" t="str">
        <f t="shared" si="177"/>
        <v>Normal</v>
      </c>
      <c r="I2841" t="str">
        <f t="shared" si="178"/>
        <v>Normal</v>
      </c>
      <c r="J2841" s="14" t="str">
        <f t="shared" si="179"/>
        <v>Class 4</v>
      </c>
    </row>
    <row r="2842" spans="1:10" x14ac:dyDescent="0.45">
      <c r="A2842">
        <v>632747</v>
      </c>
      <c r="B2842" t="s">
        <v>28</v>
      </c>
      <c r="C2842" t="s">
        <v>26</v>
      </c>
      <c r="D2842" t="s">
        <v>10</v>
      </c>
      <c r="E2842" t="s">
        <v>79</v>
      </c>
      <c r="F2842">
        <v>39710</v>
      </c>
      <c r="G2842">
        <f t="shared" si="176"/>
        <v>-0.35031406118645037</v>
      </c>
      <c r="H2842" t="str">
        <f t="shared" si="177"/>
        <v>Normal</v>
      </c>
      <c r="I2842" t="str">
        <f t="shared" si="178"/>
        <v>Normal</v>
      </c>
      <c r="J2842" s="14" t="str">
        <f t="shared" si="179"/>
        <v>Class 4</v>
      </c>
    </row>
    <row r="2843" spans="1:10" x14ac:dyDescent="0.45">
      <c r="A2843">
        <v>926493</v>
      </c>
      <c r="B2843" t="s">
        <v>28</v>
      </c>
      <c r="C2843" t="s">
        <v>33</v>
      </c>
      <c r="D2843" t="s">
        <v>18</v>
      </c>
      <c r="E2843" t="s">
        <v>80</v>
      </c>
      <c r="F2843">
        <v>39650</v>
      </c>
      <c r="G2843">
        <f t="shared" si="176"/>
        <v>-0.35244083739853777</v>
      </c>
      <c r="H2843" t="str">
        <f t="shared" si="177"/>
        <v>Normal</v>
      </c>
      <c r="I2843" t="str">
        <f t="shared" si="178"/>
        <v>Normal</v>
      </c>
      <c r="J2843" s="14" t="str">
        <f t="shared" si="179"/>
        <v>Class 4</v>
      </c>
    </row>
    <row r="2844" spans="1:10" x14ac:dyDescent="0.45">
      <c r="A2844">
        <v>546778</v>
      </c>
      <c r="B2844" t="s">
        <v>28</v>
      </c>
      <c r="C2844" t="s">
        <v>26</v>
      </c>
      <c r="D2844" t="s">
        <v>15</v>
      </c>
      <c r="E2844" t="s">
        <v>78</v>
      </c>
      <c r="F2844">
        <v>39605</v>
      </c>
      <c r="G2844">
        <f t="shared" si="176"/>
        <v>-0.35403591955760333</v>
      </c>
      <c r="H2844" t="str">
        <f t="shared" si="177"/>
        <v>Normal</v>
      </c>
      <c r="I2844" t="str">
        <f t="shared" si="178"/>
        <v>Normal</v>
      </c>
      <c r="J2844" s="14" t="str">
        <f t="shared" si="179"/>
        <v>Class 4</v>
      </c>
    </row>
    <row r="2845" spans="1:10" x14ac:dyDescent="0.45">
      <c r="A2845">
        <v>262588</v>
      </c>
      <c r="B2845" t="s">
        <v>28</v>
      </c>
      <c r="C2845" t="s">
        <v>26</v>
      </c>
      <c r="D2845" t="s">
        <v>15</v>
      </c>
      <c r="E2845" t="s">
        <v>78</v>
      </c>
      <c r="F2845">
        <v>39578</v>
      </c>
      <c r="G2845">
        <f t="shared" si="176"/>
        <v>-0.35499296885304266</v>
      </c>
      <c r="H2845" t="str">
        <f t="shared" si="177"/>
        <v>Normal</v>
      </c>
      <c r="I2845" t="str">
        <f t="shared" si="178"/>
        <v>Normal</v>
      </c>
      <c r="J2845" s="14" t="str">
        <f t="shared" si="179"/>
        <v>Class 4</v>
      </c>
    </row>
    <row r="2846" spans="1:10" x14ac:dyDescent="0.45">
      <c r="A2846">
        <v>275333</v>
      </c>
      <c r="B2846" t="s">
        <v>28</v>
      </c>
      <c r="C2846" t="s">
        <v>25</v>
      </c>
      <c r="D2846" t="s">
        <v>18</v>
      </c>
      <c r="E2846" t="s">
        <v>79</v>
      </c>
      <c r="F2846">
        <v>39563</v>
      </c>
      <c r="G2846">
        <f t="shared" si="176"/>
        <v>-0.35552466290606449</v>
      </c>
      <c r="H2846" t="str">
        <f t="shared" si="177"/>
        <v>Normal</v>
      </c>
      <c r="I2846" t="str">
        <f t="shared" si="178"/>
        <v>Normal</v>
      </c>
      <c r="J2846" s="14" t="str">
        <f t="shared" si="179"/>
        <v>Class 4</v>
      </c>
    </row>
    <row r="2847" spans="1:10" x14ac:dyDescent="0.45">
      <c r="A2847">
        <v>118038</v>
      </c>
      <c r="B2847" t="s">
        <v>28</v>
      </c>
      <c r="C2847" t="s">
        <v>25</v>
      </c>
      <c r="D2847" t="s">
        <v>15</v>
      </c>
      <c r="E2847" t="s">
        <v>78</v>
      </c>
      <c r="F2847">
        <v>39556</v>
      </c>
      <c r="G2847">
        <f t="shared" si="176"/>
        <v>-0.3557727867974747</v>
      </c>
      <c r="H2847" t="str">
        <f t="shared" si="177"/>
        <v>Normal</v>
      </c>
      <c r="I2847" t="str">
        <f t="shared" si="178"/>
        <v>Normal</v>
      </c>
      <c r="J2847" s="14" t="str">
        <f t="shared" si="179"/>
        <v>Class 4</v>
      </c>
    </row>
    <row r="2848" spans="1:10" x14ac:dyDescent="0.45">
      <c r="A2848">
        <v>840847</v>
      </c>
      <c r="B2848" t="s">
        <v>28</v>
      </c>
      <c r="C2848" t="s">
        <v>25</v>
      </c>
      <c r="D2848" t="s">
        <v>18</v>
      </c>
      <c r="E2848" t="s">
        <v>79</v>
      </c>
      <c r="F2848">
        <v>39551</v>
      </c>
      <c r="G2848">
        <f t="shared" si="176"/>
        <v>-0.35595001814848198</v>
      </c>
      <c r="H2848" t="str">
        <f t="shared" si="177"/>
        <v>Normal</v>
      </c>
      <c r="I2848" t="str">
        <f t="shared" si="178"/>
        <v>Normal</v>
      </c>
      <c r="J2848" s="14" t="str">
        <f t="shared" si="179"/>
        <v>Class 4</v>
      </c>
    </row>
    <row r="2849" spans="1:10" x14ac:dyDescent="0.45">
      <c r="A2849">
        <v>352807</v>
      </c>
      <c r="B2849" t="s">
        <v>28</v>
      </c>
      <c r="C2849" t="s">
        <v>26</v>
      </c>
      <c r="D2849" t="s">
        <v>13</v>
      </c>
      <c r="E2849" t="s">
        <v>78</v>
      </c>
      <c r="F2849">
        <v>39513</v>
      </c>
      <c r="G2849">
        <f t="shared" si="176"/>
        <v>-0.35729697641613734</v>
      </c>
      <c r="H2849" t="str">
        <f t="shared" si="177"/>
        <v>Normal</v>
      </c>
      <c r="I2849" t="str">
        <f t="shared" si="178"/>
        <v>Normal</v>
      </c>
      <c r="J2849" s="14" t="str">
        <f t="shared" si="179"/>
        <v>Class 4</v>
      </c>
    </row>
    <row r="2850" spans="1:10" x14ac:dyDescent="0.45">
      <c r="A2850">
        <v>964704</v>
      </c>
      <c r="B2850" t="s">
        <v>28</v>
      </c>
      <c r="C2850" t="s">
        <v>26</v>
      </c>
      <c r="D2850" t="s">
        <v>11</v>
      </c>
      <c r="E2850" t="s">
        <v>78</v>
      </c>
      <c r="F2850">
        <v>39485</v>
      </c>
      <c r="G2850">
        <f t="shared" si="176"/>
        <v>-0.35828947198177807</v>
      </c>
      <c r="H2850" t="str">
        <f t="shared" si="177"/>
        <v>Normal</v>
      </c>
      <c r="I2850" t="str">
        <f t="shared" si="178"/>
        <v>Normal</v>
      </c>
      <c r="J2850" s="14" t="str">
        <f t="shared" si="179"/>
        <v>Class 4</v>
      </c>
    </row>
    <row r="2851" spans="1:10" x14ac:dyDescent="0.45">
      <c r="A2851">
        <v>12977</v>
      </c>
      <c r="B2851" t="s">
        <v>28</v>
      </c>
      <c r="C2851" t="s">
        <v>25</v>
      </c>
      <c r="D2851" t="s">
        <v>15</v>
      </c>
      <c r="E2851" t="s">
        <v>81</v>
      </c>
      <c r="F2851">
        <v>39477</v>
      </c>
      <c r="G2851">
        <f t="shared" si="176"/>
        <v>-0.35857304214338975</v>
      </c>
      <c r="H2851" t="str">
        <f t="shared" si="177"/>
        <v>Normal</v>
      </c>
      <c r="I2851" t="str">
        <f t="shared" si="178"/>
        <v>Normal</v>
      </c>
      <c r="J2851" s="14" t="str">
        <f t="shared" si="179"/>
        <v>Class 4</v>
      </c>
    </row>
    <row r="2852" spans="1:10" x14ac:dyDescent="0.45">
      <c r="A2852">
        <v>421682</v>
      </c>
      <c r="B2852" t="s">
        <v>28</v>
      </c>
      <c r="C2852" t="s">
        <v>26</v>
      </c>
      <c r="D2852" t="s">
        <v>17</v>
      </c>
      <c r="E2852" t="s">
        <v>79</v>
      </c>
      <c r="F2852">
        <v>39471</v>
      </c>
      <c r="G2852">
        <f t="shared" si="176"/>
        <v>-0.3587857197645985</v>
      </c>
      <c r="H2852" t="str">
        <f t="shared" si="177"/>
        <v>Normal</v>
      </c>
      <c r="I2852" t="str">
        <f t="shared" si="178"/>
        <v>Normal</v>
      </c>
      <c r="J2852" s="14" t="str">
        <f t="shared" si="179"/>
        <v>Class 4</v>
      </c>
    </row>
    <row r="2853" spans="1:10" x14ac:dyDescent="0.45">
      <c r="A2853">
        <v>926366</v>
      </c>
      <c r="B2853" t="s">
        <v>28</v>
      </c>
      <c r="C2853" t="s">
        <v>33</v>
      </c>
      <c r="D2853" t="s">
        <v>18</v>
      </c>
      <c r="E2853" t="s">
        <v>80</v>
      </c>
      <c r="F2853">
        <v>39407</v>
      </c>
      <c r="G2853">
        <f t="shared" si="176"/>
        <v>-0.36105428105749171</v>
      </c>
      <c r="H2853" t="str">
        <f t="shared" si="177"/>
        <v>Normal</v>
      </c>
      <c r="I2853" t="str">
        <f t="shared" si="178"/>
        <v>Normal</v>
      </c>
      <c r="J2853" s="14" t="str">
        <f t="shared" si="179"/>
        <v>Class 4</v>
      </c>
    </row>
    <row r="2854" spans="1:10" x14ac:dyDescent="0.45">
      <c r="A2854">
        <v>132989</v>
      </c>
      <c r="B2854" t="s">
        <v>28</v>
      </c>
      <c r="C2854" t="s">
        <v>25</v>
      </c>
      <c r="D2854" t="s">
        <v>12</v>
      </c>
      <c r="E2854" t="s">
        <v>78</v>
      </c>
      <c r="F2854">
        <v>39402</v>
      </c>
      <c r="G2854">
        <f t="shared" si="176"/>
        <v>-0.36123151240849899</v>
      </c>
      <c r="H2854" t="str">
        <f t="shared" si="177"/>
        <v>Normal</v>
      </c>
      <c r="I2854" t="str">
        <f t="shared" si="178"/>
        <v>Normal</v>
      </c>
      <c r="J2854" s="14" t="str">
        <f t="shared" si="179"/>
        <v>Class 4</v>
      </c>
    </row>
    <row r="2855" spans="1:10" x14ac:dyDescent="0.45">
      <c r="A2855">
        <v>669899</v>
      </c>
      <c r="B2855" t="s">
        <v>28</v>
      </c>
      <c r="C2855" t="s">
        <v>25</v>
      </c>
      <c r="D2855" t="s">
        <v>15</v>
      </c>
      <c r="E2855" t="s">
        <v>77</v>
      </c>
      <c r="F2855">
        <v>39395</v>
      </c>
      <c r="G2855">
        <f t="shared" si="176"/>
        <v>-0.36147963629990915</v>
      </c>
      <c r="H2855" t="str">
        <f t="shared" si="177"/>
        <v>Normal</v>
      </c>
      <c r="I2855" t="str">
        <f t="shared" si="178"/>
        <v>Normal</v>
      </c>
      <c r="J2855" s="14" t="str">
        <f t="shared" si="179"/>
        <v>Class 4</v>
      </c>
    </row>
    <row r="2856" spans="1:10" x14ac:dyDescent="0.45">
      <c r="A2856">
        <v>413223</v>
      </c>
      <c r="B2856" t="s">
        <v>28</v>
      </c>
      <c r="C2856" t="s">
        <v>26</v>
      </c>
      <c r="D2856" t="s">
        <v>17</v>
      </c>
      <c r="E2856" t="s">
        <v>78</v>
      </c>
      <c r="F2856">
        <v>39376</v>
      </c>
      <c r="G2856">
        <f t="shared" si="176"/>
        <v>-0.36215311543373685</v>
      </c>
      <c r="H2856" t="str">
        <f t="shared" si="177"/>
        <v>Normal</v>
      </c>
      <c r="I2856" t="str">
        <f t="shared" si="178"/>
        <v>Normal</v>
      </c>
      <c r="J2856" s="14" t="str">
        <f t="shared" si="179"/>
        <v>Class 4</v>
      </c>
    </row>
    <row r="2857" spans="1:10" x14ac:dyDescent="0.45">
      <c r="A2857">
        <v>272244</v>
      </c>
      <c r="B2857" t="s">
        <v>28</v>
      </c>
      <c r="C2857" t="s">
        <v>26</v>
      </c>
      <c r="D2857" t="s">
        <v>18</v>
      </c>
      <c r="E2857" t="s">
        <v>78</v>
      </c>
      <c r="F2857">
        <v>39347</v>
      </c>
      <c r="G2857">
        <f t="shared" si="176"/>
        <v>-0.36318105726957906</v>
      </c>
      <c r="H2857" t="str">
        <f t="shared" si="177"/>
        <v>Normal</v>
      </c>
      <c r="I2857" t="str">
        <f t="shared" si="178"/>
        <v>Normal</v>
      </c>
      <c r="J2857" s="14" t="str">
        <f t="shared" si="179"/>
        <v>Class 4</v>
      </c>
    </row>
    <row r="2858" spans="1:10" x14ac:dyDescent="0.45">
      <c r="A2858">
        <v>497438</v>
      </c>
      <c r="B2858" t="s">
        <v>28</v>
      </c>
      <c r="C2858" t="s">
        <v>25</v>
      </c>
      <c r="D2858" t="s">
        <v>15</v>
      </c>
      <c r="E2858" t="s">
        <v>84</v>
      </c>
      <c r="F2858">
        <v>39343</v>
      </c>
      <c r="G2858">
        <f t="shared" si="176"/>
        <v>-0.36332284235038492</v>
      </c>
      <c r="H2858" t="str">
        <f t="shared" si="177"/>
        <v>Normal</v>
      </c>
      <c r="I2858" t="str">
        <f t="shared" si="178"/>
        <v>Normal</v>
      </c>
      <c r="J2858" s="14" t="str">
        <f t="shared" si="179"/>
        <v>Class 4</v>
      </c>
    </row>
    <row r="2859" spans="1:10" x14ac:dyDescent="0.45">
      <c r="A2859">
        <v>480305</v>
      </c>
      <c r="B2859" t="s">
        <v>28</v>
      </c>
      <c r="C2859" t="s">
        <v>26</v>
      </c>
      <c r="D2859" t="s">
        <v>18</v>
      </c>
      <c r="E2859" t="s">
        <v>79</v>
      </c>
      <c r="F2859">
        <v>39321</v>
      </c>
      <c r="G2859">
        <f t="shared" si="176"/>
        <v>-0.36410266029481697</v>
      </c>
      <c r="H2859" t="str">
        <f t="shared" si="177"/>
        <v>Normal</v>
      </c>
      <c r="I2859" t="str">
        <f t="shared" si="178"/>
        <v>Normal</v>
      </c>
      <c r="J2859" s="14" t="str">
        <f t="shared" si="179"/>
        <v>Class 4</v>
      </c>
    </row>
    <row r="2860" spans="1:10" x14ac:dyDescent="0.45">
      <c r="A2860">
        <v>801736</v>
      </c>
      <c r="B2860" t="s">
        <v>28</v>
      </c>
      <c r="C2860" t="s">
        <v>26</v>
      </c>
      <c r="D2860" t="s">
        <v>18</v>
      </c>
      <c r="E2860" t="s">
        <v>77</v>
      </c>
      <c r="F2860">
        <v>39306</v>
      </c>
      <c r="G2860">
        <f t="shared" si="176"/>
        <v>-0.36463435434783881</v>
      </c>
      <c r="H2860" t="str">
        <f t="shared" si="177"/>
        <v>Normal</v>
      </c>
      <c r="I2860" t="str">
        <f t="shared" si="178"/>
        <v>Normal</v>
      </c>
      <c r="J2860" s="14" t="str">
        <f t="shared" si="179"/>
        <v>Class 4</v>
      </c>
    </row>
    <row r="2861" spans="1:10" x14ac:dyDescent="0.45">
      <c r="A2861">
        <v>671874</v>
      </c>
      <c r="B2861" t="s">
        <v>28</v>
      </c>
      <c r="C2861" t="s">
        <v>26</v>
      </c>
      <c r="D2861" t="s">
        <v>18</v>
      </c>
      <c r="E2861" t="s">
        <v>81</v>
      </c>
      <c r="F2861">
        <v>39305</v>
      </c>
      <c r="G2861">
        <f t="shared" si="176"/>
        <v>-0.36466980061804027</v>
      </c>
      <c r="H2861" t="str">
        <f t="shared" si="177"/>
        <v>Normal</v>
      </c>
      <c r="I2861" t="str">
        <f t="shared" si="178"/>
        <v>Normal</v>
      </c>
      <c r="J2861" s="14" t="str">
        <f t="shared" si="179"/>
        <v>Class 4</v>
      </c>
    </row>
    <row r="2862" spans="1:10" x14ac:dyDescent="0.45">
      <c r="A2862">
        <v>706032</v>
      </c>
      <c r="B2862" t="s">
        <v>28</v>
      </c>
      <c r="C2862" t="s">
        <v>26</v>
      </c>
      <c r="D2862" t="s">
        <v>12</v>
      </c>
      <c r="E2862" t="s">
        <v>79</v>
      </c>
      <c r="F2862">
        <v>39302</v>
      </c>
      <c r="G2862">
        <f t="shared" si="176"/>
        <v>-0.36477613942864462</v>
      </c>
      <c r="H2862" t="str">
        <f t="shared" si="177"/>
        <v>Normal</v>
      </c>
      <c r="I2862" t="str">
        <f t="shared" si="178"/>
        <v>Normal</v>
      </c>
      <c r="J2862" s="14" t="str">
        <f t="shared" si="179"/>
        <v>Class 4</v>
      </c>
    </row>
    <row r="2863" spans="1:10" x14ac:dyDescent="0.45">
      <c r="A2863">
        <v>232275</v>
      </c>
      <c r="B2863" t="s">
        <v>28</v>
      </c>
      <c r="C2863" t="s">
        <v>26</v>
      </c>
      <c r="D2863" t="s">
        <v>12</v>
      </c>
      <c r="E2863" t="s">
        <v>79</v>
      </c>
      <c r="F2863">
        <v>39301</v>
      </c>
      <c r="G2863">
        <f t="shared" si="176"/>
        <v>-0.36481158569884609</v>
      </c>
      <c r="H2863" t="str">
        <f t="shared" si="177"/>
        <v>Normal</v>
      </c>
      <c r="I2863" t="str">
        <f t="shared" si="178"/>
        <v>Normal</v>
      </c>
      <c r="J2863" s="14" t="str">
        <f t="shared" si="179"/>
        <v>Class 4</v>
      </c>
    </row>
    <row r="2864" spans="1:10" x14ac:dyDescent="0.45">
      <c r="A2864">
        <v>307061</v>
      </c>
      <c r="B2864" t="s">
        <v>28</v>
      </c>
      <c r="C2864" t="s">
        <v>25</v>
      </c>
      <c r="D2864" t="s">
        <v>18</v>
      </c>
      <c r="E2864" t="s">
        <v>78</v>
      </c>
      <c r="F2864">
        <v>39277</v>
      </c>
      <c r="G2864">
        <f t="shared" si="176"/>
        <v>-0.36566229618368101</v>
      </c>
      <c r="H2864" t="str">
        <f t="shared" si="177"/>
        <v>Normal</v>
      </c>
      <c r="I2864" t="str">
        <f t="shared" si="178"/>
        <v>Normal</v>
      </c>
      <c r="J2864" s="14" t="str">
        <f t="shared" si="179"/>
        <v>Class 4</v>
      </c>
    </row>
    <row r="2865" spans="1:10" x14ac:dyDescent="0.45">
      <c r="A2865">
        <v>842069</v>
      </c>
      <c r="B2865" t="s">
        <v>28</v>
      </c>
      <c r="C2865" t="s">
        <v>25</v>
      </c>
      <c r="D2865" t="s">
        <v>15</v>
      </c>
      <c r="E2865" t="s">
        <v>79</v>
      </c>
      <c r="F2865">
        <v>39274</v>
      </c>
      <c r="G2865">
        <f t="shared" si="176"/>
        <v>-0.36576863499428541</v>
      </c>
      <c r="H2865" t="str">
        <f t="shared" si="177"/>
        <v>Normal</v>
      </c>
      <c r="I2865" t="str">
        <f t="shared" si="178"/>
        <v>Normal</v>
      </c>
      <c r="J2865" s="14" t="str">
        <f t="shared" si="179"/>
        <v>Class 4</v>
      </c>
    </row>
    <row r="2866" spans="1:10" x14ac:dyDescent="0.45">
      <c r="A2866">
        <v>432166</v>
      </c>
      <c r="B2866" t="s">
        <v>28</v>
      </c>
      <c r="C2866" t="s">
        <v>25</v>
      </c>
      <c r="D2866" t="s">
        <v>15</v>
      </c>
      <c r="E2866" t="s">
        <v>81</v>
      </c>
      <c r="F2866">
        <v>39270</v>
      </c>
      <c r="G2866">
        <f t="shared" si="176"/>
        <v>-0.36591042007509123</v>
      </c>
      <c r="H2866" t="str">
        <f t="shared" si="177"/>
        <v>Normal</v>
      </c>
      <c r="I2866" t="str">
        <f t="shared" si="178"/>
        <v>Normal</v>
      </c>
      <c r="J2866" s="14" t="str">
        <f t="shared" si="179"/>
        <v>Class 4</v>
      </c>
    </row>
    <row r="2867" spans="1:10" x14ac:dyDescent="0.45">
      <c r="A2867">
        <v>695719</v>
      </c>
      <c r="B2867" t="s">
        <v>28</v>
      </c>
      <c r="C2867" t="s">
        <v>26</v>
      </c>
      <c r="D2867" t="s">
        <v>15</v>
      </c>
      <c r="E2867" t="s">
        <v>77</v>
      </c>
      <c r="F2867">
        <v>39254</v>
      </c>
      <c r="G2867">
        <f t="shared" si="176"/>
        <v>-0.36647756039831453</v>
      </c>
      <c r="H2867" t="str">
        <f t="shared" si="177"/>
        <v>Normal</v>
      </c>
      <c r="I2867" t="str">
        <f t="shared" si="178"/>
        <v>Normal</v>
      </c>
      <c r="J2867" s="14" t="str">
        <f t="shared" si="179"/>
        <v>Class 4</v>
      </c>
    </row>
    <row r="2868" spans="1:10" x14ac:dyDescent="0.45">
      <c r="A2868">
        <v>94151</v>
      </c>
      <c r="B2868" t="s">
        <v>28</v>
      </c>
      <c r="C2868" t="s">
        <v>26</v>
      </c>
      <c r="D2868" t="s">
        <v>17</v>
      </c>
      <c r="E2868" t="s">
        <v>79</v>
      </c>
      <c r="F2868">
        <v>39237</v>
      </c>
      <c r="G2868">
        <f t="shared" si="176"/>
        <v>-0.3670801469917393</v>
      </c>
      <c r="H2868" t="str">
        <f t="shared" si="177"/>
        <v>Normal</v>
      </c>
      <c r="I2868" t="str">
        <f t="shared" si="178"/>
        <v>Normal</v>
      </c>
      <c r="J2868" s="14" t="str">
        <f t="shared" si="179"/>
        <v>Class 4</v>
      </c>
    </row>
    <row r="2869" spans="1:10" x14ac:dyDescent="0.45">
      <c r="A2869">
        <v>297501</v>
      </c>
      <c r="B2869" t="s">
        <v>28</v>
      </c>
      <c r="C2869" t="s">
        <v>26</v>
      </c>
      <c r="D2869" t="s">
        <v>11</v>
      </c>
      <c r="E2869" t="s">
        <v>84</v>
      </c>
      <c r="F2869">
        <v>39211</v>
      </c>
      <c r="G2869">
        <f t="shared" si="176"/>
        <v>-0.36800175001697716</v>
      </c>
      <c r="H2869" t="str">
        <f t="shared" si="177"/>
        <v>Normal</v>
      </c>
      <c r="I2869" t="str">
        <f t="shared" si="178"/>
        <v>Normal</v>
      </c>
      <c r="J2869" s="14" t="str">
        <f t="shared" si="179"/>
        <v>Class 4</v>
      </c>
    </row>
    <row r="2870" spans="1:10" x14ac:dyDescent="0.45">
      <c r="A2870">
        <v>327209</v>
      </c>
      <c r="B2870" t="s">
        <v>28</v>
      </c>
      <c r="C2870" t="s">
        <v>25</v>
      </c>
      <c r="D2870" t="s">
        <v>15</v>
      </c>
      <c r="E2870" t="s">
        <v>84</v>
      </c>
      <c r="F2870">
        <v>39207</v>
      </c>
      <c r="G2870">
        <f t="shared" si="176"/>
        <v>-0.36814353509778297</v>
      </c>
      <c r="H2870" t="str">
        <f t="shared" si="177"/>
        <v>Normal</v>
      </c>
      <c r="I2870" t="str">
        <f t="shared" si="178"/>
        <v>Normal</v>
      </c>
      <c r="J2870" s="14" t="str">
        <f t="shared" si="179"/>
        <v>Class 4</v>
      </c>
    </row>
    <row r="2871" spans="1:10" x14ac:dyDescent="0.45">
      <c r="A2871">
        <v>933819</v>
      </c>
      <c r="B2871" t="s">
        <v>28</v>
      </c>
      <c r="C2871" t="s">
        <v>25</v>
      </c>
      <c r="D2871" t="s">
        <v>18</v>
      </c>
      <c r="E2871" t="s">
        <v>77</v>
      </c>
      <c r="F2871">
        <v>39190</v>
      </c>
      <c r="G2871">
        <f t="shared" si="176"/>
        <v>-0.36874612169120774</v>
      </c>
      <c r="H2871" t="str">
        <f t="shared" si="177"/>
        <v>Normal</v>
      </c>
      <c r="I2871" t="str">
        <f t="shared" si="178"/>
        <v>Normal</v>
      </c>
      <c r="J2871" s="14" t="str">
        <f t="shared" si="179"/>
        <v>Class 4</v>
      </c>
    </row>
    <row r="2872" spans="1:10" x14ac:dyDescent="0.45">
      <c r="A2872">
        <v>964269</v>
      </c>
      <c r="B2872" t="s">
        <v>28</v>
      </c>
      <c r="C2872" t="s">
        <v>25</v>
      </c>
      <c r="D2872" t="s">
        <v>12</v>
      </c>
      <c r="E2872" t="s">
        <v>79</v>
      </c>
      <c r="F2872">
        <v>39177</v>
      </c>
      <c r="G2872">
        <f t="shared" si="176"/>
        <v>-0.3692069232038267</v>
      </c>
      <c r="H2872" t="str">
        <f t="shared" si="177"/>
        <v>Normal</v>
      </c>
      <c r="I2872" t="str">
        <f t="shared" si="178"/>
        <v>Normal</v>
      </c>
      <c r="J2872" s="14" t="str">
        <f t="shared" si="179"/>
        <v>Class 4</v>
      </c>
    </row>
    <row r="2873" spans="1:10" x14ac:dyDescent="0.45">
      <c r="A2873">
        <v>756018</v>
      </c>
      <c r="B2873" t="s">
        <v>28</v>
      </c>
      <c r="C2873" t="s">
        <v>25</v>
      </c>
      <c r="D2873" t="s">
        <v>15</v>
      </c>
      <c r="E2873" t="s">
        <v>78</v>
      </c>
      <c r="F2873">
        <v>39162</v>
      </c>
      <c r="G2873">
        <f t="shared" si="176"/>
        <v>-0.36973861725684853</v>
      </c>
      <c r="H2873" t="str">
        <f t="shared" si="177"/>
        <v>Normal</v>
      </c>
      <c r="I2873" t="str">
        <f t="shared" si="178"/>
        <v>Normal</v>
      </c>
      <c r="J2873" s="14" t="str">
        <f t="shared" si="179"/>
        <v>Class 4</v>
      </c>
    </row>
    <row r="2874" spans="1:10" x14ac:dyDescent="0.45">
      <c r="A2874">
        <v>899762</v>
      </c>
      <c r="B2874" t="s">
        <v>28</v>
      </c>
      <c r="C2874" t="s">
        <v>26</v>
      </c>
      <c r="D2874" t="s">
        <v>11</v>
      </c>
      <c r="E2874" t="s">
        <v>79</v>
      </c>
      <c r="F2874">
        <v>39146</v>
      </c>
      <c r="G2874">
        <f t="shared" si="176"/>
        <v>-0.37030575758007184</v>
      </c>
      <c r="H2874" t="str">
        <f t="shared" si="177"/>
        <v>Normal</v>
      </c>
      <c r="I2874" t="str">
        <f t="shared" si="178"/>
        <v>Normal</v>
      </c>
      <c r="J2874" s="14" t="str">
        <f t="shared" si="179"/>
        <v>Class 4</v>
      </c>
    </row>
    <row r="2875" spans="1:10" x14ac:dyDescent="0.45">
      <c r="A2875">
        <v>839931</v>
      </c>
      <c r="B2875" t="s">
        <v>28</v>
      </c>
      <c r="C2875" t="s">
        <v>25</v>
      </c>
      <c r="D2875" t="s">
        <v>15</v>
      </c>
      <c r="E2875" t="s">
        <v>76</v>
      </c>
      <c r="F2875">
        <v>39122</v>
      </c>
      <c r="G2875">
        <f t="shared" si="176"/>
        <v>-0.37115646806490676</v>
      </c>
      <c r="H2875" t="str">
        <f t="shared" si="177"/>
        <v>Normal</v>
      </c>
      <c r="I2875" t="str">
        <f t="shared" si="178"/>
        <v>Normal</v>
      </c>
      <c r="J2875" s="14" t="str">
        <f t="shared" si="179"/>
        <v>Class 4</v>
      </c>
    </row>
    <row r="2876" spans="1:10" x14ac:dyDescent="0.45">
      <c r="A2876">
        <v>153994</v>
      </c>
      <c r="B2876" t="s">
        <v>28</v>
      </c>
      <c r="C2876" t="s">
        <v>26</v>
      </c>
      <c r="D2876" t="s">
        <v>15</v>
      </c>
      <c r="E2876" t="s">
        <v>76</v>
      </c>
      <c r="F2876">
        <v>39097</v>
      </c>
      <c r="G2876">
        <f t="shared" si="176"/>
        <v>-0.37204262481994321</v>
      </c>
      <c r="H2876" t="str">
        <f t="shared" si="177"/>
        <v>Normal</v>
      </c>
      <c r="I2876" t="str">
        <f t="shared" si="178"/>
        <v>Normal</v>
      </c>
      <c r="J2876" s="14" t="str">
        <f t="shared" si="179"/>
        <v>Class 4</v>
      </c>
    </row>
    <row r="2877" spans="1:10" x14ac:dyDescent="0.45">
      <c r="A2877">
        <v>820771</v>
      </c>
      <c r="B2877" t="s">
        <v>28</v>
      </c>
      <c r="C2877" t="s">
        <v>25</v>
      </c>
      <c r="D2877" t="s">
        <v>15</v>
      </c>
      <c r="E2877" t="s">
        <v>77</v>
      </c>
      <c r="F2877">
        <v>39064</v>
      </c>
      <c r="G2877">
        <f t="shared" si="176"/>
        <v>-0.37321235173659129</v>
      </c>
      <c r="H2877" t="str">
        <f t="shared" si="177"/>
        <v>Normal</v>
      </c>
      <c r="I2877" t="str">
        <f t="shared" si="178"/>
        <v>Normal</v>
      </c>
      <c r="J2877" s="14" t="str">
        <f t="shared" si="179"/>
        <v>Class 4</v>
      </c>
    </row>
    <row r="2878" spans="1:10" x14ac:dyDescent="0.45">
      <c r="A2878">
        <v>581940</v>
      </c>
      <c r="B2878" t="s">
        <v>28</v>
      </c>
      <c r="C2878" t="s">
        <v>25</v>
      </c>
      <c r="D2878" t="s">
        <v>10</v>
      </c>
      <c r="E2878" t="s">
        <v>79</v>
      </c>
      <c r="F2878">
        <v>39046</v>
      </c>
      <c r="G2878">
        <f t="shared" si="176"/>
        <v>-0.37385038460021747</v>
      </c>
      <c r="H2878" t="str">
        <f t="shared" si="177"/>
        <v>Normal</v>
      </c>
      <c r="I2878" t="str">
        <f t="shared" si="178"/>
        <v>Normal</v>
      </c>
      <c r="J2878" s="14" t="str">
        <f t="shared" si="179"/>
        <v>Class 4</v>
      </c>
    </row>
    <row r="2879" spans="1:10" x14ac:dyDescent="0.45">
      <c r="A2879">
        <v>142086</v>
      </c>
      <c r="B2879" t="s">
        <v>28</v>
      </c>
      <c r="C2879" t="s">
        <v>25</v>
      </c>
      <c r="D2879" t="s">
        <v>10</v>
      </c>
      <c r="E2879" t="s">
        <v>78</v>
      </c>
      <c r="F2879">
        <v>39033</v>
      </c>
      <c r="G2879">
        <f t="shared" si="176"/>
        <v>-0.37431118611283642</v>
      </c>
      <c r="H2879" t="str">
        <f t="shared" si="177"/>
        <v>Normal</v>
      </c>
      <c r="I2879" t="str">
        <f t="shared" si="178"/>
        <v>Normal</v>
      </c>
      <c r="J2879" s="14" t="str">
        <f t="shared" si="179"/>
        <v>Class 4</v>
      </c>
    </row>
    <row r="2880" spans="1:10" x14ac:dyDescent="0.45">
      <c r="A2880">
        <v>291521</v>
      </c>
      <c r="B2880" t="s">
        <v>28</v>
      </c>
      <c r="C2880" t="s">
        <v>26</v>
      </c>
      <c r="D2880" t="s">
        <v>18</v>
      </c>
      <c r="E2880" t="s">
        <v>78</v>
      </c>
      <c r="F2880">
        <v>39017</v>
      </c>
      <c r="G2880">
        <f t="shared" si="176"/>
        <v>-0.37487832643605973</v>
      </c>
      <c r="H2880" t="str">
        <f t="shared" si="177"/>
        <v>Normal</v>
      </c>
      <c r="I2880" t="str">
        <f t="shared" si="178"/>
        <v>Normal</v>
      </c>
      <c r="J2880" s="14" t="str">
        <f t="shared" si="179"/>
        <v>Class 4</v>
      </c>
    </row>
    <row r="2881" spans="1:10" x14ac:dyDescent="0.45">
      <c r="A2881">
        <v>456871</v>
      </c>
      <c r="B2881" t="s">
        <v>28</v>
      </c>
      <c r="C2881" t="s">
        <v>25</v>
      </c>
      <c r="D2881" t="s">
        <v>10</v>
      </c>
      <c r="E2881" t="s">
        <v>77</v>
      </c>
      <c r="F2881">
        <v>39016</v>
      </c>
      <c r="G2881">
        <f t="shared" si="176"/>
        <v>-0.37491377270626119</v>
      </c>
      <c r="H2881" t="str">
        <f t="shared" si="177"/>
        <v>Normal</v>
      </c>
      <c r="I2881" t="str">
        <f t="shared" si="178"/>
        <v>Normal</v>
      </c>
      <c r="J2881" s="14" t="str">
        <f t="shared" si="179"/>
        <v>Class 4</v>
      </c>
    </row>
    <row r="2882" spans="1:10" x14ac:dyDescent="0.45">
      <c r="A2882">
        <v>172212</v>
      </c>
      <c r="B2882" t="s">
        <v>28</v>
      </c>
      <c r="C2882" t="s">
        <v>26</v>
      </c>
      <c r="D2882" t="s">
        <v>15</v>
      </c>
      <c r="E2882" t="s">
        <v>84</v>
      </c>
      <c r="F2882">
        <v>39002</v>
      </c>
      <c r="G2882">
        <f t="shared" ref="G2882:G2945" si="180">(F2882-$L$6)/$L$5</f>
        <v>-0.37541002048908156</v>
      </c>
      <c r="H2882" t="str">
        <f t="shared" ref="H2882:H2945" si="181">IF(ABS(G2882)&gt;2, "Outlier", "Normal")</f>
        <v>Normal</v>
      </c>
      <c r="I2882" t="str">
        <f t="shared" ref="I2882:I2945" si="182">IF(OR(F2882&lt;$Q$5, F2882&gt;$Q$6), "Outlier", "Normal")</f>
        <v>Normal</v>
      </c>
      <c r="J2882" s="14" t="str">
        <f t="shared" ref="J2882:J2945" si="183">IF(F2882 &lt;= MIN(F:F) + $Q$23, "Class 1",
IF(F2882 &lt;= MIN(F:F) + $Q$23 *2, "Class 2",
IF(F2882 &lt;= MIN(F:F) + $Q$23 *3, "Class 3",
IF(F2882 &lt;= MIN(F:F) + $Q$23 *4, "Class 4",
IF(F2882 &lt;= MIN(F:F) + $Q$23 *5, "Class 5",
IF(F2882 &lt;= MIN(F:F) + $Q$23 *6, "Class 6",
IF(F2882 &lt;= MIN(F:F) + $Q$23 *7, "Class 7",
IF(F2882 &lt;= MIN(F:F) + $Q$23 *8, "Class 7",
IF(F2882 &lt;= MIN(F:F) + $Q$23 *9, "Class 9",
IF(F2882 &lt;= MIN(F:F) + $Q$23 *10, "Class 10",
))))))))))</f>
        <v>Class 4</v>
      </c>
    </row>
    <row r="2883" spans="1:10" x14ac:dyDescent="0.45">
      <c r="A2883">
        <v>887973</v>
      </c>
      <c r="B2883" t="s">
        <v>28</v>
      </c>
      <c r="C2883" t="s">
        <v>26</v>
      </c>
      <c r="D2883" t="s">
        <v>18</v>
      </c>
      <c r="E2883" t="s">
        <v>80</v>
      </c>
      <c r="F2883">
        <v>38985</v>
      </c>
      <c r="G2883">
        <f t="shared" si="180"/>
        <v>-0.37601260708250633</v>
      </c>
      <c r="H2883" t="str">
        <f t="shared" si="181"/>
        <v>Normal</v>
      </c>
      <c r="I2883" t="str">
        <f t="shared" si="182"/>
        <v>Normal</v>
      </c>
      <c r="J2883" s="14" t="str">
        <f t="shared" si="183"/>
        <v>Class 4</v>
      </c>
    </row>
    <row r="2884" spans="1:10" x14ac:dyDescent="0.45">
      <c r="A2884">
        <v>509679</v>
      </c>
      <c r="B2884" t="s">
        <v>28</v>
      </c>
      <c r="C2884" t="s">
        <v>26</v>
      </c>
      <c r="D2884" t="s">
        <v>18</v>
      </c>
      <c r="E2884" t="s">
        <v>80</v>
      </c>
      <c r="F2884">
        <v>38979</v>
      </c>
      <c r="G2884">
        <f t="shared" si="180"/>
        <v>-0.37622528470371508</v>
      </c>
      <c r="H2884" t="str">
        <f t="shared" si="181"/>
        <v>Normal</v>
      </c>
      <c r="I2884" t="str">
        <f t="shared" si="182"/>
        <v>Normal</v>
      </c>
      <c r="J2884" s="14" t="str">
        <f t="shared" si="183"/>
        <v>Class 4</v>
      </c>
    </row>
    <row r="2885" spans="1:10" x14ac:dyDescent="0.45">
      <c r="A2885">
        <v>813199</v>
      </c>
      <c r="B2885" t="s">
        <v>28</v>
      </c>
      <c r="C2885" t="s">
        <v>25</v>
      </c>
      <c r="D2885" t="s">
        <v>15</v>
      </c>
      <c r="E2885" t="s">
        <v>78</v>
      </c>
      <c r="F2885">
        <v>38954</v>
      </c>
      <c r="G2885">
        <f t="shared" si="180"/>
        <v>-0.37711144145875147</v>
      </c>
      <c r="H2885" t="str">
        <f t="shared" si="181"/>
        <v>Normal</v>
      </c>
      <c r="I2885" t="str">
        <f t="shared" si="182"/>
        <v>Normal</v>
      </c>
      <c r="J2885" s="14" t="str">
        <f t="shared" si="183"/>
        <v>Class 4</v>
      </c>
    </row>
    <row r="2886" spans="1:10" x14ac:dyDescent="0.45">
      <c r="A2886">
        <v>38914</v>
      </c>
      <c r="B2886" t="s">
        <v>28</v>
      </c>
      <c r="C2886" t="s">
        <v>26</v>
      </c>
      <c r="D2886" t="s">
        <v>11</v>
      </c>
      <c r="E2886" t="s">
        <v>80</v>
      </c>
      <c r="F2886">
        <v>38937</v>
      </c>
      <c r="G2886">
        <f t="shared" si="180"/>
        <v>-0.37771402805217624</v>
      </c>
      <c r="H2886" t="str">
        <f t="shared" si="181"/>
        <v>Normal</v>
      </c>
      <c r="I2886" t="str">
        <f t="shared" si="182"/>
        <v>Normal</v>
      </c>
      <c r="J2886" s="14" t="str">
        <f t="shared" si="183"/>
        <v>Class 4</v>
      </c>
    </row>
    <row r="2887" spans="1:10" x14ac:dyDescent="0.45">
      <c r="A2887">
        <v>38154</v>
      </c>
      <c r="B2887" t="s">
        <v>28</v>
      </c>
      <c r="C2887" t="s">
        <v>25</v>
      </c>
      <c r="D2887" t="s">
        <v>13</v>
      </c>
      <c r="E2887" t="s">
        <v>78</v>
      </c>
      <c r="F2887">
        <v>38926</v>
      </c>
      <c r="G2887">
        <f t="shared" si="180"/>
        <v>-0.37810393702439227</v>
      </c>
      <c r="H2887" t="str">
        <f t="shared" si="181"/>
        <v>Normal</v>
      </c>
      <c r="I2887" t="str">
        <f t="shared" si="182"/>
        <v>Normal</v>
      </c>
      <c r="J2887" s="14" t="str">
        <f t="shared" si="183"/>
        <v>Class 4</v>
      </c>
    </row>
    <row r="2888" spans="1:10" x14ac:dyDescent="0.45">
      <c r="A2888">
        <v>903621</v>
      </c>
      <c r="B2888" t="s">
        <v>28</v>
      </c>
      <c r="C2888" t="s">
        <v>26</v>
      </c>
      <c r="D2888" t="s">
        <v>10</v>
      </c>
      <c r="E2888" t="s">
        <v>79</v>
      </c>
      <c r="F2888">
        <v>38917</v>
      </c>
      <c r="G2888">
        <f t="shared" si="180"/>
        <v>-0.37842295345620536</v>
      </c>
      <c r="H2888" t="str">
        <f t="shared" si="181"/>
        <v>Normal</v>
      </c>
      <c r="I2888" t="str">
        <f t="shared" si="182"/>
        <v>Normal</v>
      </c>
      <c r="J2888" s="14" t="str">
        <f t="shared" si="183"/>
        <v>Class 4</v>
      </c>
    </row>
    <row r="2889" spans="1:10" x14ac:dyDescent="0.45">
      <c r="A2889">
        <v>296290</v>
      </c>
      <c r="B2889" t="s">
        <v>28</v>
      </c>
      <c r="C2889" t="s">
        <v>33</v>
      </c>
      <c r="D2889" t="s">
        <v>15</v>
      </c>
      <c r="E2889" t="s">
        <v>77</v>
      </c>
      <c r="F2889">
        <v>38912</v>
      </c>
      <c r="G2889">
        <f t="shared" si="180"/>
        <v>-0.37860018480721264</v>
      </c>
      <c r="H2889" t="str">
        <f t="shared" si="181"/>
        <v>Normal</v>
      </c>
      <c r="I2889" t="str">
        <f t="shared" si="182"/>
        <v>Normal</v>
      </c>
      <c r="J2889" s="14" t="str">
        <f t="shared" si="183"/>
        <v>Class 4</v>
      </c>
    </row>
    <row r="2890" spans="1:10" x14ac:dyDescent="0.45">
      <c r="A2890">
        <v>483616</v>
      </c>
      <c r="B2890" t="s">
        <v>28</v>
      </c>
      <c r="C2890" t="s">
        <v>25</v>
      </c>
      <c r="D2890" t="s">
        <v>15</v>
      </c>
      <c r="E2890" t="s">
        <v>77</v>
      </c>
      <c r="F2890">
        <v>38880</v>
      </c>
      <c r="G2890">
        <f t="shared" si="180"/>
        <v>-0.37973446545365924</v>
      </c>
      <c r="H2890" t="str">
        <f t="shared" si="181"/>
        <v>Normal</v>
      </c>
      <c r="I2890" t="str">
        <f t="shared" si="182"/>
        <v>Normal</v>
      </c>
      <c r="J2890" s="14" t="str">
        <f t="shared" si="183"/>
        <v>Class 4</v>
      </c>
    </row>
    <row r="2891" spans="1:10" x14ac:dyDescent="0.45">
      <c r="A2891">
        <v>934635</v>
      </c>
      <c r="B2891" t="s">
        <v>28</v>
      </c>
      <c r="C2891" t="s">
        <v>25</v>
      </c>
      <c r="D2891" t="s">
        <v>15</v>
      </c>
      <c r="E2891" t="s">
        <v>78</v>
      </c>
      <c r="F2891">
        <v>38861</v>
      </c>
      <c r="G2891">
        <f t="shared" si="180"/>
        <v>-0.38040794458748689</v>
      </c>
      <c r="H2891" t="str">
        <f t="shared" si="181"/>
        <v>Normal</v>
      </c>
      <c r="I2891" t="str">
        <f t="shared" si="182"/>
        <v>Normal</v>
      </c>
      <c r="J2891" s="14" t="str">
        <f t="shared" si="183"/>
        <v>Class 4</v>
      </c>
    </row>
    <row r="2892" spans="1:10" x14ac:dyDescent="0.45">
      <c r="A2892">
        <v>428368</v>
      </c>
      <c r="B2892" t="s">
        <v>28</v>
      </c>
      <c r="C2892" t="s">
        <v>26</v>
      </c>
      <c r="D2892" t="s">
        <v>18</v>
      </c>
      <c r="E2892" t="s">
        <v>78</v>
      </c>
      <c r="F2892">
        <v>38848</v>
      </c>
      <c r="G2892">
        <f t="shared" si="180"/>
        <v>-0.38086874610010585</v>
      </c>
      <c r="H2892" t="str">
        <f t="shared" si="181"/>
        <v>Normal</v>
      </c>
      <c r="I2892" t="str">
        <f t="shared" si="182"/>
        <v>Normal</v>
      </c>
      <c r="J2892" s="14" t="str">
        <f t="shared" si="183"/>
        <v>Class 4</v>
      </c>
    </row>
    <row r="2893" spans="1:10" x14ac:dyDescent="0.45">
      <c r="A2893">
        <v>782465</v>
      </c>
      <c r="B2893" t="s">
        <v>28</v>
      </c>
      <c r="C2893" t="s">
        <v>26</v>
      </c>
      <c r="D2893" t="s">
        <v>15</v>
      </c>
      <c r="E2893" t="s">
        <v>78</v>
      </c>
      <c r="F2893">
        <v>38840</v>
      </c>
      <c r="G2893">
        <f t="shared" si="180"/>
        <v>-0.38115231626171753</v>
      </c>
      <c r="H2893" t="str">
        <f t="shared" si="181"/>
        <v>Normal</v>
      </c>
      <c r="I2893" t="str">
        <f t="shared" si="182"/>
        <v>Normal</v>
      </c>
      <c r="J2893" s="14" t="str">
        <f t="shared" si="183"/>
        <v>Class 4</v>
      </c>
    </row>
    <row r="2894" spans="1:10" x14ac:dyDescent="0.45">
      <c r="A2894">
        <v>619369</v>
      </c>
      <c r="B2894" t="s">
        <v>28</v>
      </c>
      <c r="C2894" t="s">
        <v>26</v>
      </c>
      <c r="D2894" t="s">
        <v>11</v>
      </c>
      <c r="E2894" t="s">
        <v>84</v>
      </c>
      <c r="F2894">
        <v>38755</v>
      </c>
      <c r="G2894">
        <f t="shared" si="180"/>
        <v>-0.38416524922884132</v>
      </c>
      <c r="H2894" t="str">
        <f t="shared" si="181"/>
        <v>Normal</v>
      </c>
      <c r="I2894" t="str">
        <f t="shared" si="182"/>
        <v>Normal</v>
      </c>
      <c r="J2894" s="14" t="str">
        <f t="shared" si="183"/>
        <v>Class 4</v>
      </c>
    </row>
    <row r="2895" spans="1:10" x14ac:dyDescent="0.45">
      <c r="A2895">
        <v>702719</v>
      </c>
      <c r="B2895" t="s">
        <v>28</v>
      </c>
      <c r="C2895" t="s">
        <v>25</v>
      </c>
      <c r="D2895" t="s">
        <v>10</v>
      </c>
      <c r="E2895" t="s">
        <v>78</v>
      </c>
      <c r="F2895">
        <v>38751</v>
      </c>
      <c r="G2895">
        <f t="shared" si="180"/>
        <v>-0.38430703430964713</v>
      </c>
      <c r="H2895" t="str">
        <f t="shared" si="181"/>
        <v>Normal</v>
      </c>
      <c r="I2895" t="str">
        <f t="shared" si="182"/>
        <v>Normal</v>
      </c>
      <c r="J2895" s="14" t="str">
        <f t="shared" si="183"/>
        <v>Class 4</v>
      </c>
    </row>
    <row r="2896" spans="1:10" x14ac:dyDescent="0.45">
      <c r="A2896">
        <v>377553</v>
      </c>
      <c r="B2896" t="s">
        <v>28</v>
      </c>
      <c r="C2896" t="s">
        <v>25</v>
      </c>
      <c r="D2896" t="s">
        <v>15</v>
      </c>
      <c r="E2896" t="s">
        <v>78</v>
      </c>
      <c r="F2896">
        <v>38724</v>
      </c>
      <c r="G2896">
        <f t="shared" si="180"/>
        <v>-0.38526408360508646</v>
      </c>
      <c r="H2896" t="str">
        <f t="shared" si="181"/>
        <v>Normal</v>
      </c>
      <c r="I2896" t="str">
        <f t="shared" si="182"/>
        <v>Normal</v>
      </c>
      <c r="J2896" s="14" t="str">
        <f t="shared" si="183"/>
        <v>Class 4</v>
      </c>
    </row>
    <row r="2897" spans="1:10" x14ac:dyDescent="0.45">
      <c r="A2897">
        <v>634464</v>
      </c>
      <c r="B2897" t="s">
        <v>28</v>
      </c>
      <c r="C2897" t="s">
        <v>33</v>
      </c>
      <c r="D2897" t="s">
        <v>15</v>
      </c>
      <c r="E2897" t="s">
        <v>77</v>
      </c>
      <c r="F2897">
        <v>38721</v>
      </c>
      <c r="G2897">
        <f t="shared" si="180"/>
        <v>-0.38537042241569081</v>
      </c>
      <c r="H2897" t="str">
        <f t="shared" si="181"/>
        <v>Normal</v>
      </c>
      <c r="I2897" t="str">
        <f t="shared" si="182"/>
        <v>Normal</v>
      </c>
      <c r="J2897" s="14" t="str">
        <f t="shared" si="183"/>
        <v>Class 4</v>
      </c>
    </row>
    <row r="2898" spans="1:10" x14ac:dyDescent="0.45">
      <c r="A2898">
        <v>53039</v>
      </c>
      <c r="B2898" t="s">
        <v>28</v>
      </c>
      <c r="C2898" t="s">
        <v>25</v>
      </c>
      <c r="D2898" t="s">
        <v>18</v>
      </c>
      <c r="E2898" t="s">
        <v>76</v>
      </c>
      <c r="F2898">
        <v>38704</v>
      </c>
      <c r="G2898">
        <f t="shared" si="180"/>
        <v>-0.38597300900911558</v>
      </c>
      <c r="H2898" t="str">
        <f t="shared" si="181"/>
        <v>Normal</v>
      </c>
      <c r="I2898" t="str">
        <f t="shared" si="182"/>
        <v>Normal</v>
      </c>
      <c r="J2898" s="14" t="str">
        <f t="shared" si="183"/>
        <v>Class 4</v>
      </c>
    </row>
    <row r="2899" spans="1:10" x14ac:dyDescent="0.45">
      <c r="A2899">
        <v>813243</v>
      </c>
      <c r="B2899" t="s">
        <v>28</v>
      </c>
      <c r="C2899" t="s">
        <v>25</v>
      </c>
      <c r="D2899" t="s">
        <v>15</v>
      </c>
      <c r="E2899" t="s">
        <v>84</v>
      </c>
      <c r="F2899">
        <v>38638</v>
      </c>
      <c r="G2899">
        <f t="shared" si="180"/>
        <v>-0.38831246284241172</v>
      </c>
      <c r="H2899" t="str">
        <f t="shared" si="181"/>
        <v>Normal</v>
      </c>
      <c r="I2899" t="str">
        <f t="shared" si="182"/>
        <v>Normal</v>
      </c>
      <c r="J2899" s="14" t="str">
        <f t="shared" si="183"/>
        <v>Class 4</v>
      </c>
    </row>
    <row r="2900" spans="1:10" x14ac:dyDescent="0.45">
      <c r="A2900">
        <v>402937</v>
      </c>
      <c r="B2900" t="s">
        <v>28</v>
      </c>
      <c r="C2900" t="s">
        <v>25</v>
      </c>
      <c r="D2900" t="s">
        <v>15</v>
      </c>
      <c r="E2900" t="s">
        <v>79</v>
      </c>
      <c r="F2900">
        <v>38604</v>
      </c>
      <c r="G2900">
        <f t="shared" si="180"/>
        <v>-0.3895176360292612</v>
      </c>
      <c r="H2900" t="str">
        <f t="shared" si="181"/>
        <v>Normal</v>
      </c>
      <c r="I2900" t="str">
        <f t="shared" si="182"/>
        <v>Normal</v>
      </c>
      <c r="J2900" s="14" t="str">
        <f t="shared" si="183"/>
        <v>Class 4</v>
      </c>
    </row>
    <row r="2901" spans="1:10" x14ac:dyDescent="0.45">
      <c r="A2901">
        <v>677760</v>
      </c>
      <c r="B2901" t="s">
        <v>28</v>
      </c>
      <c r="C2901" t="s">
        <v>26</v>
      </c>
      <c r="D2901" t="s">
        <v>18</v>
      </c>
      <c r="E2901" t="s">
        <v>79</v>
      </c>
      <c r="F2901">
        <v>38600</v>
      </c>
      <c r="G2901">
        <f t="shared" si="180"/>
        <v>-0.38965942111006707</v>
      </c>
      <c r="H2901" t="str">
        <f t="shared" si="181"/>
        <v>Normal</v>
      </c>
      <c r="I2901" t="str">
        <f t="shared" si="182"/>
        <v>Normal</v>
      </c>
      <c r="J2901" s="14" t="str">
        <f t="shared" si="183"/>
        <v>Class 4</v>
      </c>
    </row>
    <row r="2902" spans="1:10" x14ac:dyDescent="0.45">
      <c r="A2902">
        <v>329299</v>
      </c>
      <c r="B2902" t="s">
        <v>28</v>
      </c>
      <c r="C2902" t="s">
        <v>25</v>
      </c>
      <c r="D2902" t="s">
        <v>18</v>
      </c>
      <c r="E2902" t="s">
        <v>79</v>
      </c>
      <c r="F2902">
        <v>38600</v>
      </c>
      <c r="G2902">
        <f t="shared" si="180"/>
        <v>-0.38965942111006707</v>
      </c>
      <c r="H2902" t="str">
        <f t="shared" si="181"/>
        <v>Normal</v>
      </c>
      <c r="I2902" t="str">
        <f t="shared" si="182"/>
        <v>Normal</v>
      </c>
      <c r="J2902" s="14" t="str">
        <f t="shared" si="183"/>
        <v>Class 4</v>
      </c>
    </row>
    <row r="2903" spans="1:10" x14ac:dyDescent="0.45">
      <c r="A2903">
        <v>254807</v>
      </c>
      <c r="B2903" t="s">
        <v>28</v>
      </c>
      <c r="C2903" t="s">
        <v>33</v>
      </c>
      <c r="D2903" t="s">
        <v>10</v>
      </c>
      <c r="E2903" t="s">
        <v>77</v>
      </c>
      <c r="F2903">
        <v>38517</v>
      </c>
      <c r="G2903">
        <f t="shared" si="180"/>
        <v>-0.39260146153678793</v>
      </c>
      <c r="H2903" t="str">
        <f t="shared" si="181"/>
        <v>Normal</v>
      </c>
      <c r="I2903" t="str">
        <f t="shared" si="182"/>
        <v>Normal</v>
      </c>
      <c r="J2903" s="14" t="str">
        <f t="shared" si="183"/>
        <v>Class 4</v>
      </c>
    </row>
    <row r="2904" spans="1:10" x14ac:dyDescent="0.45">
      <c r="A2904">
        <v>959439</v>
      </c>
      <c r="B2904" t="s">
        <v>28</v>
      </c>
      <c r="C2904" t="s">
        <v>26</v>
      </c>
      <c r="D2904" t="s">
        <v>17</v>
      </c>
      <c r="E2904" t="s">
        <v>84</v>
      </c>
      <c r="F2904">
        <v>38516</v>
      </c>
      <c r="G2904">
        <f t="shared" si="180"/>
        <v>-0.3926369078069894</v>
      </c>
      <c r="H2904" t="str">
        <f t="shared" si="181"/>
        <v>Normal</v>
      </c>
      <c r="I2904" t="str">
        <f t="shared" si="182"/>
        <v>Normal</v>
      </c>
      <c r="J2904" s="14" t="str">
        <f t="shared" si="183"/>
        <v>Class 4</v>
      </c>
    </row>
    <row r="2905" spans="1:10" x14ac:dyDescent="0.45">
      <c r="A2905">
        <v>368462</v>
      </c>
      <c r="B2905" t="s">
        <v>28</v>
      </c>
      <c r="C2905" t="s">
        <v>25</v>
      </c>
      <c r="D2905" t="s">
        <v>18</v>
      </c>
      <c r="E2905" t="s">
        <v>81</v>
      </c>
      <c r="F2905">
        <v>38502</v>
      </c>
      <c r="G2905">
        <f t="shared" si="180"/>
        <v>-0.39313315558980977</v>
      </c>
      <c r="H2905" t="str">
        <f t="shared" si="181"/>
        <v>Normal</v>
      </c>
      <c r="I2905" t="str">
        <f t="shared" si="182"/>
        <v>Normal</v>
      </c>
      <c r="J2905" s="14" t="str">
        <f t="shared" si="183"/>
        <v>Class 4</v>
      </c>
    </row>
    <row r="2906" spans="1:10" x14ac:dyDescent="0.45">
      <c r="A2906">
        <v>607598</v>
      </c>
      <c r="B2906" t="s">
        <v>28</v>
      </c>
      <c r="C2906" t="s">
        <v>26</v>
      </c>
      <c r="D2906" t="s">
        <v>18</v>
      </c>
      <c r="E2906" t="s">
        <v>76</v>
      </c>
      <c r="F2906">
        <v>38500</v>
      </c>
      <c r="G2906">
        <f t="shared" si="180"/>
        <v>-0.3932040481302127</v>
      </c>
      <c r="H2906" t="str">
        <f t="shared" si="181"/>
        <v>Normal</v>
      </c>
      <c r="I2906" t="str">
        <f t="shared" si="182"/>
        <v>Normal</v>
      </c>
      <c r="J2906" s="14" t="str">
        <f t="shared" si="183"/>
        <v>Class 4</v>
      </c>
    </row>
    <row r="2907" spans="1:10" x14ac:dyDescent="0.45">
      <c r="A2907">
        <v>268308</v>
      </c>
      <c r="B2907" t="s">
        <v>28</v>
      </c>
      <c r="C2907" t="s">
        <v>25</v>
      </c>
      <c r="D2907" t="s">
        <v>18</v>
      </c>
      <c r="E2907" t="s">
        <v>81</v>
      </c>
      <c r="F2907">
        <v>38483</v>
      </c>
      <c r="G2907">
        <f t="shared" si="180"/>
        <v>-0.39380663472363747</v>
      </c>
      <c r="H2907" t="str">
        <f t="shared" si="181"/>
        <v>Normal</v>
      </c>
      <c r="I2907" t="str">
        <f t="shared" si="182"/>
        <v>Normal</v>
      </c>
      <c r="J2907" s="14" t="str">
        <f t="shared" si="183"/>
        <v>Class 4</v>
      </c>
    </row>
    <row r="2908" spans="1:10" x14ac:dyDescent="0.45">
      <c r="A2908">
        <v>472685</v>
      </c>
      <c r="B2908" t="s">
        <v>28</v>
      </c>
      <c r="C2908" t="s">
        <v>26</v>
      </c>
      <c r="D2908" t="s">
        <v>15</v>
      </c>
      <c r="E2908" t="s">
        <v>80</v>
      </c>
      <c r="F2908">
        <v>38479</v>
      </c>
      <c r="G2908">
        <f t="shared" si="180"/>
        <v>-0.39394841980444328</v>
      </c>
      <c r="H2908" t="str">
        <f t="shared" si="181"/>
        <v>Normal</v>
      </c>
      <c r="I2908" t="str">
        <f t="shared" si="182"/>
        <v>Normal</v>
      </c>
      <c r="J2908" s="14" t="str">
        <f t="shared" si="183"/>
        <v>Class 4</v>
      </c>
    </row>
    <row r="2909" spans="1:10" x14ac:dyDescent="0.45">
      <c r="A2909">
        <v>715088</v>
      </c>
      <c r="B2909" t="s">
        <v>28</v>
      </c>
      <c r="C2909" t="s">
        <v>26</v>
      </c>
      <c r="D2909" t="s">
        <v>11</v>
      </c>
      <c r="E2909" t="s">
        <v>80</v>
      </c>
      <c r="F2909">
        <v>38478</v>
      </c>
      <c r="G2909">
        <f t="shared" si="180"/>
        <v>-0.39398386607464475</v>
      </c>
      <c r="H2909" t="str">
        <f t="shared" si="181"/>
        <v>Normal</v>
      </c>
      <c r="I2909" t="str">
        <f t="shared" si="182"/>
        <v>Normal</v>
      </c>
      <c r="J2909" s="14" t="str">
        <f t="shared" si="183"/>
        <v>Class 4</v>
      </c>
    </row>
    <row r="2910" spans="1:10" x14ac:dyDescent="0.45">
      <c r="A2910">
        <v>526283</v>
      </c>
      <c r="B2910" t="s">
        <v>28</v>
      </c>
      <c r="C2910" t="s">
        <v>25</v>
      </c>
      <c r="D2910" t="s">
        <v>12</v>
      </c>
      <c r="E2910" t="s">
        <v>83</v>
      </c>
      <c r="F2910">
        <v>38413</v>
      </c>
      <c r="G2910">
        <f t="shared" si="180"/>
        <v>-0.39628787363773943</v>
      </c>
      <c r="H2910" t="str">
        <f t="shared" si="181"/>
        <v>Normal</v>
      </c>
      <c r="I2910" t="str">
        <f t="shared" si="182"/>
        <v>Normal</v>
      </c>
      <c r="J2910" s="14" t="str">
        <f t="shared" si="183"/>
        <v>Class 4</v>
      </c>
    </row>
    <row r="2911" spans="1:10" x14ac:dyDescent="0.45">
      <c r="A2911">
        <v>342211</v>
      </c>
      <c r="B2911" t="s">
        <v>28</v>
      </c>
      <c r="C2911" t="s">
        <v>25</v>
      </c>
      <c r="D2911" t="s">
        <v>16</v>
      </c>
      <c r="E2911" t="s">
        <v>78</v>
      </c>
      <c r="F2911">
        <v>38409</v>
      </c>
      <c r="G2911">
        <f t="shared" si="180"/>
        <v>-0.39642965871854524</v>
      </c>
      <c r="H2911" t="str">
        <f t="shared" si="181"/>
        <v>Normal</v>
      </c>
      <c r="I2911" t="str">
        <f t="shared" si="182"/>
        <v>Normal</v>
      </c>
      <c r="J2911" s="14" t="str">
        <f t="shared" si="183"/>
        <v>Class 4</v>
      </c>
    </row>
    <row r="2912" spans="1:10" x14ac:dyDescent="0.45">
      <c r="A2912">
        <v>913989</v>
      </c>
      <c r="B2912" t="s">
        <v>28</v>
      </c>
      <c r="C2912" t="s">
        <v>25</v>
      </c>
      <c r="D2912" t="s">
        <v>18</v>
      </c>
      <c r="E2912" t="s">
        <v>84</v>
      </c>
      <c r="F2912">
        <v>38368</v>
      </c>
      <c r="G2912">
        <f t="shared" si="180"/>
        <v>-0.39788295579680494</v>
      </c>
      <c r="H2912" t="str">
        <f t="shared" si="181"/>
        <v>Normal</v>
      </c>
      <c r="I2912" t="str">
        <f t="shared" si="182"/>
        <v>Normal</v>
      </c>
      <c r="J2912" s="14" t="str">
        <f t="shared" si="183"/>
        <v>Class 4</v>
      </c>
    </row>
    <row r="2913" spans="1:10" x14ac:dyDescent="0.45">
      <c r="A2913">
        <v>134343</v>
      </c>
      <c r="B2913" t="s">
        <v>28</v>
      </c>
      <c r="C2913" t="s">
        <v>26</v>
      </c>
      <c r="D2913" t="s">
        <v>15</v>
      </c>
      <c r="E2913" t="s">
        <v>78</v>
      </c>
      <c r="F2913">
        <v>38364</v>
      </c>
      <c r="G2913">
        <f t="shared" si="180"/>
        <v>-0.39802474087761075</v>
      </c>
      <c r="H2913" t="str">
        <f t="shared" si="181"/>
        <v>Normal</v>
      </c>
      <c r="I2913" t="str">
        <f t="shared" si="182"/>
        <v>Normal</v>
      </c>
      <c r="J2913" s="14" t="str">
        <f t="shared" si="183"/>
        <v>Class 4</v>
      </c>
    </row>
    <row r="2914" spans="1:10" x14ac:dyDescent="0.45">
      <c r="A2914">
        <v>401119</v>
      </c>
      <c r="B2914" t="s">
        <v>28</v>
      </c>
      <c r="C2914" t="s">
        <v>25</v>
      </c>
      <c r="D2914" t="s">
        <v>18</v>
      </c>
      <c r="E2914" t="s">
        <v>84</v>
      </c>
      <c r="F2914">
        <v>38315</v>
      </c>
      <c r="G2914">
        <f t="shared" si="180"/>
        <v>-0.39976160811748213</v>
      </c>
      <c r="H2914" t="str">
        <f t="shared" si="181"/>
        <v>Normal</v>
      </c>
      <c r="I2914" t="str">
        <f t="shared" si="182"/>
        <v>Normal</v>
      </c>
      <c r="J2914" s="14" t="str">
        <f t="shared" si="183"/>
        <v>Class 4</v>
      </c>
    </row>
    <row r="2915" spans="1:10" x14ac:dyDescent="0.45">
      <c r="A2915">
        <v>142908</v>
      </c>
      <c r="B2915" t="s">
        <v>28</v>
      </c>
      <c r="C2915" t="s">
        <v>33</v>
      </c>
      <c r="D2915" t="s">
        <v>17</v>
      </c>
      <c r="E2915" t="s">
        <v>77</v>
      </c>
      <c r="F2915">
        <v>38303</v>
      </c>
      <c r="G2915">
        <f t="shared" si="180"/>
        <v>-0.40018696335989962</v>
      </c>
      <c r="H2915" t="str">
        <f t="shared" si="181"/>
        <v>Normal</v>
      </c>
      <c r="I2915" t="str">
        <f t="shared" si="182"/>
        <v>Normal</v>
      </c>
      <c r="J2915" s="14" t="str">
        <f t="shared" si="183"/>
        <v>Class 4</v>
      </c>
    </row>
    <row r="2916" spans="1:10" x14ac:dyDescent="0.45">
      <c r="A2916">
        <v>987391</v>
      </c>
      <c r="B2916" t="s">
        <v>28</v>
      </c>
      <c r="C2916" t="s">
        <v>26</v>
      </c>
      <c r="D2916" t="s">
        <v>15</v>
      </c>
      <c r="E2916" t="s">
        <v>79</v>
      </c>
      <c r="F2916">
        <v>38276</v>
      </c>
      <c r="G2916">
        <f t="shared" si="180"/>
        <v>-0.40114401265533894</v>
      </c>
      <c r="H2916" t="str">
        <f t="shared" si="181"/>
        <v>Normal</v>
      </c>
      <c r="I2916" t="str">
        <f t="shared" si="182"/>
        <v>Normal</v>
      </c>
      <c r="J2916" s="14" t="str">
        <f t="shared" si="183"/>
        <v>Class 4</v>
      </c>
    </row>
    <row r="2917" spans="1:10" x14ac:dyDescent="0.45">
      <c r="A2917">
        <v>312322</v>
      </c>
      <c r="B2917" t="s">
        <v>28</v>
      </c>
      <c r="C2917" t="s">
        <v>25</v>
      </c>
      <c r="D2917" t="s">
        <v>15</v>
      </c>
      <c r="E2917" t="s">
        <v>77</v>
      </c>
      <c r="F2917">
        <v>38268</v>
      </c>
      <c r="G2917">
        <f t="shared" si="180"/>
        <v>-0.40142758281695057</v>
      </c>
      <c r="H2917" t="str">
        <f t="shared" si="181"/>
        <v>Normal</v>
      </c>
      <c r="I2917" t="str">
        <f t="shared" si="182"/>
        <v>Normal</v>
      </c>
      <c r="J2917" s="14" t="str">
        <f t="shared" si="183"/>
        <v>Class 4</v>
      </c>
    </row>
    <row r="2918" spans="1:10" x14ac:dyDescent="0.45">
      <c r="A2918">
        <v>558779</v>
      </c>
      <c r="B2918" t="s">
        <v>28</v>
      </c>
      <c r="C2918" t="s">
        <v>25</v>
      </c>
      <c r="D2918" t="s">
        <v>18</v>
      </c>
      <c r="E2918" t="s">
        <v>77</v>
      </c>
      <c r="F2918">
        <v>38265</v>
      </c>
      <c r="G2918">
        <f t="shared" si="180"/>
        <v>-0.40153392162755497</v>
      </c>
      <c r="H2918" t="str">
        <f t="shared" si="181"/>
        <v>Normal</v>
      </c>
      <c r="I2918" t="str">
        <f t="shared" si="182"/>
        <v>Normal</v>
      </c>
      <c r="J2918" s="14" t="str">
        <f t="shared" si="183"/>
        <v>Class 4</v>
      </c>
    </row>
    <row r="2919" spans="1:10" x14ac:dyDescent="0.45">
      <c r="A2919">
        <v>403501</v>
      </c>
      <c r="B2919" t="s">
        <v>28</v>
      </c>
      <c r="C2919" t="s">
        <v>33</v>
      </c>
      <c r="D2919" t="s">
        <v>11</v>
      </c>
      <c r="E2919" t="s">
        <v>77</v>
      </c>
      <c r="F2919">
        <v>38247</v>
      </c>
      <c r="G2919">
        <f t="shared" si="180"/>
        <v>-0.4021719544911812</v>
      </c>
      <c r="H2919" t="str">
        <f t="shared" si="181"/>
        <v>Normal</v>
      </c>
      <c r="I2919" t="str">
        <f t="shared" si="182"/>
        <v>Normal</v>
      </c>
      <c r="J2919" s="14" t="str">
        <f t="shared" si="183"/>
        <v>Class 4</v>
      </c>
    </row>
    <row r="2920" spans="1:10" x14ac:dyDescent="0.45">
      <c r="A2920">
        <v>234645</v>
      </c>
      <c r="B2920" t="s">
        <v>28</v>
      </c>
      <c r="C2920" t="s">
        <v>25</v>
      </c>
      <c r="D2920" t="s">
        <v>18</v>
      </c>
      <c r="E2920" t="s">
        <v>78</v>
      </c>
      <c r="F2920">
        <v>38225</v>
      </c>
      <c r="G2920">
        <f t="shared" si="180"/>
        <v>-0.4029517724356132</v>
      </c>
      <c r="H2920" t="str">
        <f t="shared" si="181"/>
        <v>Normal</v>
      </c>
      <c r="I2920" t="str">
        <f t="shared" si="182"/>
        <v>Normal</v>
      </c>
      <c r="J2920" s="14" t="str">
        <f t="shared" si="183"/>
        <v>Class 4</v>
      </c>
    </row>
    <row r="2921" spans="1:10" x14ac:dyDescent="0.45">
      <c r="A2921">
        <v>211136</v>
      </c>
      <c r="B2921" t="s">
        <v>28</v>
      </c>
      <c r="C2921" t="s">
        <v>26</v>
      </c>
      <c r="D2921" t="s">
        <v>15</v>
      </c>
      <c r="E2921" t="s">
        <v>81</v>
      </c>
      <c r="F2921">
        <v>38217</v>
      </c>
      <c r="G2921">
        <f t="shared" si="180"/>
        <v>-0.40323534259722488</v>
      </c>
      <c r="H2921" t="str">
        <f t="shared" si="181"/>
        <v>Normal</v>
      </c>
      <c r="I2921" t="str">
        <f t="shared" si="182"/>
        <v>Normal</v>
      </c>
      <c r="J2921" s="14" t="str">
        <f t="shared" si="183"/>
        <v>Class 4</v>
      </c>
    </row>
    <row r="2922" spans="1:10" x14ac:dyDescent="0.45">
      <c r="A2922">
        <v>38906</v>
      </c>
      <c r="B2922" t="s">
        <v>28</v>
      </c>
      <c r="C2922" t="s">
        <v>26</v>
      </c>
      <c r="D2922" t="s">
        <v>15</v>
      </c>
      <c r="E2922" t="s">
        <v>77</v>
      </c>
      <c r="F2922">
        <v>38196</v>
      </c>
      <c r="G2922">
        <f t="shared" si="180"/>
        <v>-0.40397971427145546</v>
      </c>
      <c r="H2922" t="str">
        <f t="shared" si="181"/>
        <v>Normal</v>
      </c>
      <c r="I2922" t="str">
        <f t="shared" si="182"/>
        <v>Normal</v>
      </c>
      <c r="J2922" s="14" t="str">
        <f t="shared" si="183"/>
        <v>Class 4</v>
      </c>
    </row>
    <row r="2923" spans="1:10" x14ac:dyDescent="0.45">
      <c r="A2923">
        <v>753532</v>
      </c>
      <c r="B2923" t="s">
        <v>28</v>
      </c>
      <c r="C2923" t="s">
        <v>26</v>
      </c>
      <c r="D2923" t="s">
        <v>18</v>
      </c>
      <c r="E2923" t="s">
        <v>87</v>
      </c>
      <c r="F2923">
        <v>38192</v>
      </c>
      <c r="G2923">
        <f t="shared" si="180"/>
        <v>-0.40412149935226127</v>
      </c>
      <c r="H2923" t="str">
        <f t="shared" si="181"/>
        <v>Normal</v>
      </c>
      <c r="I2923" t="str">
        <f t="shared" si="182"/>
        <v>Normal</v>
      </c>
      <c r="J2923" s="14" t="str">
        <f t="shared" si="183"/>
        <v>Class 4</v>
      </c>
    </row>
    <row r="2924" spans="1:10" x14ac:dyDescent="0.45">
      <c r="A2924">
        <v>986280</v>
      </c>
      <c r="B2924" t="s">
        <v>28</v>
      </c>
      <c r="C2924" t="s">
        <v>25</v>
      </c>
      <c r="D2924" t="s">
        <v>18</v>
      </c>
      <c r="E2924" t="s">
        <v>78</v>
      </c>
      <c r="F2924">
        <v>38156</v>
      </c>
      <c r="G2924">
        <f t="shared" si="180"/>
        <v>-0.40539756507951369</v>
      </c>
      <c r="H2924" t="str">
        <f t="shared" si="181"/>
        <v>Normal</v>
      </c>
      <c r="I2924" t="str">
        <f t="shared" si="182"/>
        <v>Normal</v>
      </c>
      <c r="J2924" s="14" t="str">
        <f t="shared" si="183"/>
        <v>Class 4</v>
      </c>
    </row>
    <row r="2925" spans="1:10" x14ac:dyDescent="0.45">
      <c r="A2925">
        <v>230054</v>
      </c>
      <c r="B2925" t="s">
        <v>28</v>
      </c>
      <c r="C2925" t="s">
        <v>25</v>
      </c>
      <c r="D2925" t="s">
        <v>15</v>
      </c>
      <c r="E2925" t="s">
        <v>84</v>
      </c>
      <c r="F2925">
        <v>38155</v>
      </c>
      <c r="G2925">
        <f t="shared" si="180"/>
        <v>-0.40543301134971516</v>
      </c>
      <c r="H2925" t="str">
        <f t="shared" si="181"/>
        <v>Normal</v>
      </c>
      <c r="I2925" t="str">
        <f t="shared" si="182"/>
        <v>Normal</v>
      </c>
      <c r="J2925" s="14" t="str">
        <f t="shared" si="183"/>
        <v>Class 4</v>
      </c>
    </row>
    <row r="2926" spans="1:10" x14ac:dyDescent="0.45">
      <c r="A2926">
        <v>907345</v>
      </c>
      <c r="B2926" t="s">
        <v>28</v>
      </c>
      <c r="C2926" t="s">
        <v>25</v>
      </c>
      <c r="D2926" t="s">
        <v>15</v>
      </c>
      <c r="E2926" t="s">
        <v>81</v>
      </c>
      <c r="F2926">
        <v>38140</v>
      </c>
      <c r="G2926">
        <f t="shared" si="180"/>
        <v>-0.40596470540273699</v>
      </c>
      <c r="H2926" t="str">
        <f t="shared" si="181"/>
        <v>Normal</v>
      </c>
      <c r="I2926" t="str">
        <f t="shared" si="182"/>
        <v>Normal</v>
      </c>
      <c r="J2926" s="14" t="str">
        <f t="shared" si="183"/>
        <v>Class 4</v>
      </c>
    </row>
    <row r="2927" spans="1:10" x14ac:dyDescent="0.45">
      <c r="A2927">
        <v>233500</v>
      </c>
      <c r="B2927" t="s">
        <v>28</v>
      </c>
      <c r="C2927" t="s">
        <v>25</v>
      </c>
      <c r="D2927" t="s">
        <v>15</v>
      </c>
      <c r="E2927" t="s">
        <v>78</v>
      </c>
      <c r="F2927">
        <v>38123</v>
      </c>
      <c r="G2927">
        <f t="shared" si="180"/>
        <v>-0.40656729199616176</v>
      </c>
      <c r="H2927" t="str">
        <f t="shared" si="181"/>
        <v>Normal</v>
      </c>
      <c r="I2927" t="str">
        <f t="shared" si="182"/>
        <v>Normal</v>
      </c>
      <c r="J2927" s="14" t="str">
        <f t="shared" si="183"/>
        <v>Class 4</v>
      </c>
    </row>
    <row r="2928" spans="1:10" x14ac:dyDescent="0.45">
      <c r="A2928">
        <v>341338</v>
      </c>
      <c r="B2928" t="s">
        <v>28</v>
      </c>
      <c r="C2928" t="s">
        <v>25</v>
      </c>
      <c r="D2928" t="s">
        <v>15</v>
      </c>
      <c r="E2928" t="s">
        <v>76</v>
      </c>
      <c r="F2928">
        <v>38098</v>
      </c>
      <c r="G2928">
        <f t="shared" si="180"/>
        <v>-0.40745344875119821</v>
      </c>
      <c r="H2928" t="str">
        <f t="shared" si="181"/>
        <v>Normal</v>
      </c>
      <c r="I2928" t="str">
        <f t="shared" si="182"/>
        <v>Normal</v>
      </c>
      <c r="J2928" s="14" t="str">
        <f t="shared" si="183"/>
        <v>Class 4</v>
      </c>
    </row>
    <row r="2929" spans="1:10" x14ac:dyDescent="0.45">
      <c r="A2929">
        <v>511315</v>
      </c>
      <c r="B2929" t="s">
        <v>28</v>
      </c>
      <c r="C2929" t="s">
        <v>26</v>
      </c>
      <c r="D2929" t="s">
        <v>12</v>
      </c>
      <c r="E2929" t="s">
        <v>81</v>
      </c>
      <c r="F2929">
        <v>38091</v>
      </c>
      <c r="G2929">
        <f t="shared" si="180"/>
        <v>-0.40770157264260837</v>
      </c>
      <c r="H2929" t="str">
        <f t="shared" si="181"/>
        <v>Normal</v>
      </c>
      <c r="I2929" t="str">
        <f t="shared" si="182"/>
        <v>Normal</v>
      </c>
      <c r="J2929" s="14" t="str">
        <f t="shared" si="183"/>
        <v>Class 4</v>
      </c>
    </row>
    <row r="2930" spans="1:10" x14ac:dyDescent="0.45">
      <c r="A2930">
        <v>341600</v>
      </c>
      <c r="B2930" t="s">
        <v>28</v>
      </c>
      <c r="C2930" t="s">
        <v>33</v>
      </c>
      <c r="D2930" t="s">
        <v>10</v>
      </c>
      <c r="E2930" t="s">
        <v>78</v>
      </c>
      <c r="F2930">
        <v>38086</v>
      </c>
      <c r="G2930">
        <f t="shared" si="180"/>
        <v>-0.40787880399361565</v>
      </c>
      <c r="H2930" t="str">
        <f t="shared" si="181"/>
        <v>Normal</v>
      </c>
      <c r="I2930" t="str">
        <f t="shared" si="182"/>
        <v>Normal</v>
      </c>
      <c r="J2930" s="14" t="str">
        <f t="shared" si="183"/>
        <v>Class 4</v>
      </c>
    </row>
    <row r="2931" spans="1:10" x14ac:dyDescent="0.45">
      <c r="A2931">
        <v>885767</v>
      </c>
      <c r="B2931" t="s">
        <v>28</v>
      </c>
      <c r="C2931" t="s">
        <v>25</v>
      </c>
      <c r="D2931" t="s">
        <v>15</v>
      </c>
      <c r="E2931" t="s">
        <v>79</v>
      </c>
      <c r="F2931">
        <v>38085</v>
      </c>
      <c r="G2931">
        <f t="shared" si="180"/>
        <v>-0.40791425026381711</v>
      </c>
      <c r="H2931" t="str">
        <f t="shared" si="181"/>
        <v>Normal</v>
      </c>
      <c r="I2931" t="str">
        <f t="shared" si="182"/>
        <v>Normal</v>
      </c>
      <c r="J2931" s="14" t="str">
        <f t="shared" si="183"/>
        <v>Class 4</v>
      </c>
    </row>
    <row r="2932" spans="1:10" x14ac:dyDescent="0.45">
      <c r="A2932">
        <v>948061</v>
      </c>
      <c r="B2932" t="s">
        <v>28</v>
      </c>
      <c r="C2932" t="s">
        <v>25</v>
      </c>
      <c r="D2932" t="s">
        <v>18</v>
      </c>
      <c r="E2932" t="s">
        <v>84</v>
      </c>
      <c r="F2932">
        <v>38076</v>
      </c>
      <c r="G2932">
        <f t="shared" si="180"/>
        <v>-0.40823326669563026</v>
      </c>
      <c r="H2932" t="str">
        <f t="shared" si="181"/>
        <v>Normal</v>
      </c>
      <c r="I2932" t="str">
        <f t="shared" si="182"/>
        <v>Normal</v>
      </c>
      <c r="J2932" s="14" t="str">
        <f t="shared" si="183"/>
        <v>Class 4</v>
      </c>
    </row>
    <row r="2933" spans="1:10" x14ac:dyDescent="0.45">
      <c r="A2933">
        <v>64301</v>
      </c>
      <c r="B2933" t="s">
        <v>28</v>
      </c>
      <c r="C2933" t="s">
        <v>25</v>
      </c>
      <c r="D2933" t="s">
        <v>18</v>
      </c>
      <c r="E2933" t="s">
        <v>78</v>
      </c>
      <c r="F2933">
        <v>38076</v>
      </c>
      <c r="G2933">
        <f t="shared" si="180"/>
        <v>-0.40823326669563026</v>
      </c>
      <c r="H2933" t="str">
        <f t="shared" si="181"/>
        <v>Normal</v>
      </c>
      <c r="I2933" t="str">
        <f t="shared" si="182"/>
        <v>Normal</v>
      </c>
      <c r="J2933" s="14" t="str">
        <f t="shared" si="183"/>
        <v>Class 4</v>
      </c>
    </row>
    <row r="2934" spans="1:10" x14ac:dyDescent="0.45">
      <c r="A2934">
        <v>203823</v>
      </c>
      <c r="B2934" t="s">
        <v>28</v>
      </c>
      <c r="C2934" t="s">
        <v>26</v>
      </c>
      <c r="D2934" t="s">
        <v>15</v>
      </c>
      <c r="E2934" t="s">
        <v>78</v>
      </c>
      <c r="F2934">
        <v>38047</v>
      </c>
      <c r="G2934">
        <f t="shared" si="180"/>
        <v>-0.40926120853147246</v>
      </c>
      <c r="H2934" t="str">
        <f t="shared" si="181"/>
        <v>Normal</v>
      </c>
      <c r="I2934" t="str">
        <f t="shared" si="182"/>
        <v>Normal</v>
      </c>
      <c r="J2934" s="14" t="str">
        <f t="shared" si="183"/>
        <v>Class 4</v>
      </c>
    </row>
    <row r="2935" spans="1:10" x14ac:dyDescent="0.45">
      <c r="A2935">
        <v>319324</v>
      </c>
      <c r="B2935" t="s">
        <v>28</v>
      </c>
      <c r="C2935" t="s">
        <v>33</v>
      </c>
      <c r="D2935" t="s">
        <v>15</v>
      </c>
      <c r="E2935" t="s">
        <v>77</v>
      </c>
      <c r="F2935">
        <v>38036</v>
      </c>
      <c r="G2935">
        <f t="shared" si="180"/>
        <v>-0.40965111750368849</v>
      </c>
      <c r="H2935" t="str">
        <f t="shared" si="181"/>
        <v>Normal</v>
      </c>
      <c r="I2935" t="str">
        <f t="shared" si="182"/>
        <v>Normal</v>
      </c>
      <c r="J2935" s="14" t="str">
        <f t="shared" si="183"/>
        <v>Class 4</v>
      </c>
    </row>
    <row r="2936" spans="1:10" x14ac:dyDescent="0.45">
      <c r="A2936">
        <v>258186</v>
      </c>
      <c r="B2936" t="s">
        <v>28</v>
      </c>
      <c r="C2936" t="s">
        <v>26</v>
      </c>
      <c r="D2936" t="s">
        <v>15</v>
      </c>
      <c r="E2936" t="s">
        <v>77</v>
      </c>
      <c r="F2936">
        <v>38034</v>
      </c>
      <c r="G2936">
        <f t="shared" si="180"/>
        <v>-0.40972201004409142</v>
      </c>
      <c r="H2936" t="str">
        <f t="shared" si="181"/>
        <v>Normal</v>
      </c>
      <c r="I2936" t="str">
        <f t="shared" si="182"/>
        <v>Normal</v>
      </c>
      <c r="J2936" s="14" t="str">
        <f t="shared" si="183"/>
        <v>Class 4</v>
      </c>
    </row>
    <row r="2937" spans="1:10" x14ac:dyDescent="0.45">
      <c r="A2937">
        <v>925976</v>
      </c>
      <c r="B2937" t="s">
        <v>28</v>
      </c>
      <c r="C2937" t="s">
        <v>25</v>
      </c>
      <c r="D2937" t="s">
        <v>15</v>
      </c>
      <c r="E2937" t="s">
        <v>87</v>
      </c>
      <c r="F2937">
        <v>38000</v>
      </c>
      <c r="G2937">
        <f t="shared" si="180"/>
        <v>-0.41092718323094091</v>
      </c>
      <c r="H2937" t="str">
        <f t="shared" si="181"/>
        <v>Normal</v>
      </c>
      <c r="I2937" t="str">
        <f t="shared" si="182"/>
        <v>Normal</v>
      </c>
      <c r="J2937" s="14" t="str">
        <f t="shared" si="183"/>
        <v>Class 4</v>
      </c>
    </row>
    <row r="2938" spans="1:10" x14ac:dyDescent="0.45">
      <c r="A2938">
        <v>325134</v>
      </c>
      <c r="B2938" t="s">
        <v>28</v>
      </c>
      <c r="C2938" t="s">
        <v>25</v>
      </c>
      <c r="D2938" t="s">
        <v>18</v>
      </c>
      <c r="E2938" t="s">
        <v>84</v>
      </c>
      <c r="F2938">
        <v>37983</v>
      </c>
      <c r="G2938">
        <f t="shared" si="180"/>
        <v>-0.41152976982436568</v>
      </c>
      <c r="H2938" t="str">
        <f t="shared" si="181"/>
        <v>Normal</v>
      </c>
      <c r="I2938" t="str">
        <f t="shared" si="182"/>
        <v>Normal</v>
      </c>
      <c r="J2938" s="14" t="str">
        <f t="shared" si="183"/>
        <v>Class 4</v>
      </c>
    </row>
    <row r="2939" spans="1:10" x14ac:dyDescent="0.45">
      <c r="A2939">
        <v>896164</v>
      </c>
      <c r="B2939" t="s">
        <v>28</v>
      </c>
      <c r="C2939" t="s">
        <v>33</v>
      </c>
      <c r="D2939" t="s">
        <v>12</v>
      </c>
      <c r="E2939" t="s">
        <v>79</v>
      </c>
      <c r="F2939">
        <v>37947</v>
      </c>
      <c r="G2939">
        <f t="shared" si="180"/>
        <v>-0.41280583555161809</v>
      </c>
      <c r="H2939" t="str">
        <f t="shared" si="181"/>
        <v>Normal</v>
      </c>
      <c r="I2939" t="str">
        <f t="shared" si="182"/>
        <v>Normal</v>
      </c>
      <c r="J2939" s="14" t="str">
        <f t="shared" si="183"/>
        <v>Class 4</v>
      </c>
    </row>
    <row r="2940" spans="1:10" x14ac:dyDescent="0.45">
      <c r="A2940">
        <v>987463</v>
      </c>
      <c r="B2940" t="s">
        <v>28</v>
      </c>
      <c r="C2940" t="s">
        <v>25</v>
      </c>
      <c r="D2940" t="s">
        <v>15</v>
      </c>
      <c r="E2940" t="s">
        <v>78</v>
      </c>
      <c r="F2940">
        <v>37936</v>
      </c>
      <c r="G2940">
        <f t="shared" si="180"/>
        <v>-0.41319574452383412</v>
      </c>
      <c r="H2940" t="str">
        <f t="shared" si="181"/>
        <v>Normal</v>
      </c>
      <c r="I2940" t="str">
        <f t="shared" si="182"/>
        <v>Normal</v>
      </c>
      <c r="J2940" s="14" t="str">
        <f t="shared" si="183"/>
        <v>Class 4</v>
      </c>
    </row>
    <row r="2941" spans="1:10" x14ac:dyDescent="0.45">
      <c r="A2941">
        <v>245650</v>
      </c>
      <c r="B2941" t="s">
        <v>28</v>
      </c>
      <c r="C2941" t="s">
        <v>33</v>
      </c>
      <c r="D2941" t="s">
        <v>15</v>
      </c>
      <c r="E2941" t="s">
        <v>79</v>
      </c>
      <c r="F2941">
        <v>37930</v>
      </c>
      <c r="G2941">
        <f t="shared" si="180"/>
        <v>-0.41340842214504286</v>
      </c>
      <c r="H2941" t="str">
        <f t="shared" si="181"/>
        <v>Normal</v>
      </c>
      <c r="I2941" t="str">
        <f t="shared" si="182"/>
        <v>Normal</v>
      </c>
      <c r="J2941" s="14" t="str">
        <f t="shared" si="183"/>
        <v>Class 4</v>
      </c>
    </row>
    <row r="2942" spans="1:10" x14ac:dyDescent="0.45">
      <c r="A2942">
        <v>541258</v>
      </c>
      <c r="B2942" t="s">
        <v>28</v>
      </c>
      <c r="C2942" t="s">
        <v>25</v>
      </c>
      <c r="D2942" t="s">
        <v>13</v>
      </c>
      <c r="E2942" t="s">
        <v>80</v>
      </c>
      <c r="F2942">
        <v>37896</v>
      </c>
      <c r="G2942">
        <f t="shared" si="180"/>
        <v>-0.4146135953318924</v>
      </c>
      <c r="H2942" t="str">
        <f t="shared" si="181"/>
        <v>Normal</v>
      </c>
      <c r="I2942" t="str">
        <f t="shared" si="182"/>
        <v>Normal</v>
      </c>
      <c r="J2942" s="14" t="str">
        <f t="shared" si="183"/>
        <v>Class 4</v>
      </c>
    </row>
    <row r="2943" spans="1:10" x14ac:dyDescent="0.45">
      <c r="A2943">
        <v>717589</v>
      </c>
      <c r="B2943" t="s">
        <v>28</v>
      </c>
      <c r="C2943" t="s">
        <v>25</v>
      </c>
      <c r="D2943" t="s">
        <v>10</v>
      </c>
      <c r="E2943" t="s">
        <v>84</v>
      </c>
      <c r="F2943">
        <v>37843</v>
      </c>
      <c r="G2943">
        <f t="shared" si="180"/>
        <v>-0.41649224765256959</v>
      </c>
      <c r="H2943" t="str">
        <f t="shared" si="181"/>
        <v>Normal</v>
      </c>
      <c r="I2943" t="str">
        <f t="shared" si="182"/>
        <v>Normal</v>
      </c>
      <c r="J2943" s="14" t="str">
        <f t="shared" si="183"/>
        <v>Class 4</v>
      </c>
    </row>
    <row r="2944" spans="1:10" x14ac:dyDescent="0.45">
      <c r="A2944">
        <v>294269</v>
      </c>
      <c r="B2944" t="s">
        <v>28</v>
      </c>
      <c r="C2944" t="s">
        <v>25</v>
      </c>
      <c r="D2944" t="s">
        <v>18</v>
      </c>
      <c r="E2944" t="s">
        <v>81</v>
      </c>
      <c r="F2944">
        <v>37815</v>
      </c>
      <c r="G2944">
        <f t="shared" si="180"/>
        <v>-0.41748474321821039</v>
      </c>
      <c r="H2944" t="str">
        <f t="shared" si="181"/>
        <v>Normal</v>
      </c>
      <c r="I2944" t="str">
        <f t="shared" si="182"/>
        <v>Normal</v>
      </c>
      <c r="J2944" s="14" t="str">
        <f t="shared" si="183"/>
        <v>Class 4</v>
      </c>
    </row>
    <row r="2945" spans="1:10" x14ac:dyDescent="0.45">
      <c r="A2945">
        <v>526028</v>
      </c>
      <c r="B2945" t="s">
        <v>28</v>
      </c>
      <c r="C2945" t="s">
        <v>26</v>
      </c>
      <c r="D2945" t="s">
        <v>10</v>
      </c>
      <c r="E2945" t="s">
        <v>77</v>
      </c>
      <c r="F2945">
        <v>37791</v>
      </c>
      <c r="G2945">
        <f t="shared" si="180"/>
        <v>-0.41833545370304531</v>
      </c>
      <c r="H2945" t="str">
        <f t="shared" si="181"/>
        <v>Normal</v>
      </c>
      <c r="I2945" t="str">
        <f t="shared" si="182"/>
        <v>Normal</v>
      </c>
      <c r="J2945" s="14" t="str">
        <f t="shared" si="183"/>
        <v>Class 4</v>
      </c>
    </row>
    <row r="2946" spans="1:10" x14ac:dyDescent="0.45">
      <c r="A2946">
        <v>661739</v>
      </c>
      <c r="B2946" t="s">
        <v>28</v>
      </c>
      <c r="C2946" t="s">
        <v>26</v>
      </c>
      <c r="D2946" t="s">
        <v>18</v>
      </c>
      <c r="E2946" t="s">
        <v>77</v>
      </c>
      <c r="F2946">
        <v>37777</v>
      </c>
      <c r="G2946">
        <f t="shared" ref="G2946:G3009" si="184">(F2946-$L$6)/$L$5</f>
        <v>-0.41883170148586574</v>
      </c>
      <c r="H2946" t="str">
        <f t="shared" ref="H2946:H3009" si="185">IF(ABS(G2946)&gt;2, "Outlier", "Normal")</f>
        <v>Normal</v>
      </c>
      <c r="I2946" t="str">
        <f t="shared" ref="I2946:I3009" si="186">IF(OR(F2946&lt;$Q$5, F2946&gt;$Q$6), "Outlier", "Normal")</f>
        <v>Normal</v>
      </c>
      <c r="J2946" s="14" t="str">
        <f t="shared" ref="J2946:J3009" si="187">IF(F2946 &lt;= MIN(F:F) + $Q$23, "Class 1",
IF(F2946 &lt;= MIN(F:F) + $Q$23 *2, "Class 2",
IF(F2946 &lt;= MIN(F:F) + $Q$23 *3, "Class 3",
IF(F2946 &lt;= MIN(F:F) + $Q$23 *4, "Class 4",
IF(F2946 &lt;= MIN(F:F) + $Q$23 *5, "Class 5",
IF(F2946 &lt;= MIN(F:F) + $Q$23 *6, "Class 6",
IF(F2946 &lt;= MIN(F:F) + $Q$23 *7, "Class 7",
IF(F2946 &lt;= MIN(F:F) + $Q$23 *8, "Class 7",
IF(F2946 &lt;= MIN(F:F) + $Q$23 *9, "Class 9",
IF(F2946 &lt;= MIN(F:F) + $Q$23 *10, "Class 10",
))))))))))</f>
        <v>Class 4</v>
      </c>
    </row>
    <row r="2947" spans="1:10" x14ac:dyDescent="0.45">
      <c r="A2947">
        <v>519957</v>
      </c>
      <c r="B2947" t="s">
        <v>28</v>
      </c>
      <c r="C2947" t="s">
        <v>25</v>
      </c>
      <c r="D2947" t="s">
        <v>15</v>
      </c>
      <c r="E2947" t="s">
        <v>77</v>
      </c>
      <c r="F2947">
        <v>37753</v>
      </c>
      <c r="G2947">
        <f t="shared" si="184"/>
        <v>-0.41968241197070066</v>
      </c>
      <c r="H2947" t="str">
        <f t="shared" si="185"/>
        <v>Normal</v>
      </c>
      <c r="I2947" t="str">
        <f t="shared" si="186"/>
        <v>Normal</v>
      </c>
      <c r="J2947" s="14" t="str">
        <f t="shared" si="187"/>
        <v>Class 4</v>
      </c>
    </row>
    <row r="2948" spans="1:10" x14ac:dyDescent="0.45">
      <c r="A2948">
        <v>552854</v>
      </c>
      <c r="B2948" t="s">
        <v>28</v>
      </c>
      <c r="C2948" t="s">
        <v>26</v>
      </c>
      <c r="D2948" t="s">
        <v>15</v>
      </c>
      <c r="E2948" t="s">
        <v>78</v>
      </c>
      <c r="F2948">
        <v>37747</v>
      </c>
      <c r="G2948">
        <f t="shared" si="184"/>
        <v>-0.41989508959190941</v>
      </c>
      <c r="H2948" t="str">
        <f t="shared" si="185"/>
        <v>Normal</v>
      </c>
      <c r="I2948" t="str">
        <f t="shared" si="186"/>
        <v>Normal</v>
      </c>
      <c r="J2948" s="14" t="str">
        <f t="shared" si="187"/>
        <v>Class 4</v>
      </c>
    </row>
    <row r="2949" spans="1:10" x14ac:dyDescent="0.45">
      <c r="A2949">
        <v>220690</v>
      </c>
      <c r="B2949" t="s">
        <v>28</v>
      </c>
      <c r="C2949" t="s">
        <v>25</v>
      </c>
      <c r="D2949" t="s">
        <v>15</v>
      </c>
      <c r="E2949" t="s">
        <v>77</v>
      </c>
      <c r="F2949">
        <v>37742</v>
      </c>
      <c r="G2949">
        <f t="shared" si="184"/>
        <v>-0.42007232094291669</v>
      </c>
      <c r="H2949" t="str">
        <f t="shared" si="185"/>
        <v>Normal</v>
      </c>
      <c r="I2949" t="str">
        <f t="shared" si="186"/>
        <v>Normal</v>
      </c>
      <c r="J2949" s="14" t="str">
        <f t="shared" si="187"/>
        <v>Class 4</v>
      </c>
    </row>
    <row r="2950" spans="1:10" x14ac:dyDescent="0.45">
      <c r="A2950">
        <v>516103</v>
      </c>
      <c r="B2950" t="s">
        <v>28</v>
      </c>
      <c r="C2950" t="s">
        <v>33</v>
      </c>
      <c r="D2950" t="s">
        <v>15</v>
      </c>
      <c r="E2950" t="s">
        <v>78</v>
      </c>
      <c r="F2950">
        <v>37668</v>
      </c>
      <c r="G2950">
        <f t="shared" si="184"/>
        <v>-0.42269534493782446</v>
      </c>
      <c r="H2950" t="str">
        <f t="shared" si="185"/>
        <v>Normal</v>
      </c>
      <c r="I2950" t="str">
        <f t="shared" si="186"/>
        <v>Normal</v>
      </c>
      <c r="J2950" s="14" t="str">
        <f t="shared" si="187"/>
        <v>Class 4</v>
      </c>
    </row>
    <row r="2951" spans="1:10" x14ac:dyDescent="0.45">
      <c r="A2951">
        <v>650321</v>
      </c>
      <c r="B2951" t="s">
        <v>28</v>
      </c>
      <c r="C2951" t="s">
        <v>25</v>
      </c>
      <c r="D2951" t="s">
        <v>12</v>
      </c>
      <c r="E2951" t="s">
        <v>83</v>
      </c>
      <c r="F2951">
        <v>37657</v>
      </c>
      <c r="G2951">
        <f t="shared" si="184"/>
        <v>-0.42308525391004048</v>
      </c>
      <c r="H2951" t="str">
        <f t="shared" si="185"/>
        <v>Normal</v>
      </c>
      <c r="I2951" t="str">
        <f t="shared" si="186"/>
        <v>Normal</v>
      </c>
      <c r="J2951" s="14" t="str">
        <f t="shared" si="187"/>
        <v>Class 4</v>
      </c>
    </row>
    <row r="2952" spans="1:10" x14ac:dyDescent="0.45">
      <c r="A2952">
        <v>995423</v>
      </c>
      <c r="B2952" t="s">
        <v>28</v>
      </c>
      <c r="C2952" t="s">
        <v>25</v>
      </c>
      <c r="D2952" t="s">
        <v>18</v>
      </c>
      <c r="E2952" t="s">
        <v>78</v>
      </c>
      <c r="F2952">
        <v>37655</v>
      </c>
      <c r="G2952">
        <f t="shared" si="184"/>
        <v>-0.42315614645044342</v>
      </c>
      <c r="H2952" t="str">
        <f t="shared" si="185"/>
        <v>Normal</v>
      </c>
      <c r="I2952" t="str">
        <f t="shared" si="186"/>
        <v>Normal</v>
      </c>
      <c r="J2952" s="14" t="str">
        <f t="shared" si="187"/>
        <v>Class 4</v>
      </c>
    </row>
    <row r="2953" spans="1:10" x14ac:dyDescent="0.45">
      <c r="A2953">
        <v>527659</v>
      </c>
      <c r="B2953" t="s">
        <v>28</v>
      </c>
      <c r="C2953" t="s">
        <v>26</v>
      </c>
      <c r="D2953" t="s">
        <v>15</v>
      </c>
      <c r="E2953" t="s">
        <v>84</v>
      </c>
      <c r="F2953">
        <v>37630</v>
      </c>
      <c r="G2953">
        <f t="shared" si="184"/>
        <v>-0.42404230320547981</v>
      </c>
      <c r="H2953" t="str">
        <f t="shared" si="185"/>
        <v>Normal</v>
      </c>
      <c r="I2953" t="str">
        <f t="shared" si="186"/>
        <v>Normal</v>
      </c>
      <c r="J2953" s="14" t="str">
        <f t="shared" si="187"/>
        <v>Class 4</v>
      </c>
    </row>
    <row r="2954" spans="1:10" x14ac:dyDescent="0.45">
      <c r="A2954">
        <v>447358</v>
      </c>
      <c r="B2954" t="s">
        <v>28</v>
      </c>
      <c r="C2954" t="s">
        <v>26</v>
      </c>
      <c r="D2954" t="s">
        <v>15</v>
      </c>
      <c r="E2954" t="s">
        <v>77</v>
      </c>
      <c r="F2954">
        <v>37559</v>
      </c>
      <c r="G2954">
        <f t="shared" si="184"/>
        <v>-0.42655898838978323</v>
      </c>
      <c r="H2954" t="str">
        <f t="shared" si="185"/>
        <v>Normal</v>
      </c>
      <c r="I2954" t="str">
        <f t="shared" si="186"/>
        <v>Normal</v>
      </c>
      <c r="J2954" s="14" t="str">
        <f t="shared" si="187"/>
        <v>Class 4</v>
      </c>
    </row>
    <row r="2955" spans="1:10" x14ac:dyDescent="0.45">
      <c r="A2955">
        <v>249926</v>
      </c>
      <c r="B2955" t="s">
        <v>28</v>
      </c>
      <c r="C2955" t="s">
        <v>25</v>
      </c>
      <c r="D2955" t="s">
        <v>15</v>
      </c>
      <c r="E2955" t="s">
        <v>79</v>
      </c>
      <c r="F2955">
        <v>37537</v>
      </c>
      <c r="G2955">
        <f t="shared" si="184"/>
        <v>-0.42733880633421528</v>
      </c>
      <c r="H2955" t="str">
        <f t="shared" si="185"/>
        <v>Normal</v>
      </c>
      <c r="I2955" t="str">
        <f t="shared" si="186"/>
        <v>Normal</v>
      </c>
      <c r="J2955" s="14" t="str">
        <f t="shared" si="187"/>
        <v>Class 4</v>
      </c>
    </row>
    <row r="2956" spans="1:10" x14ac:dyDescent="0.45">
      <c r="A2956">
        <v>570273</v>
      </c>
      <c r="B2956" t="s">
        <v>28</v>
      </c>
      <c r="C2956" t="s">
        <v>25</v>
      </c>
      <c r="D2956" t="s">
        <v>16</v>
      </c>
      <c r="E2956" t="s">
        <v>77</v>
      </c>
      <c r="F2956">
        <v>37537</v>
      </c>
      <c r="G2956">
        <f t="shared" si="184"/>
        <v>-0.42733880633421528</v>
      </c>
      <c r="H2956" t="str">
        <f t="shared" si="185"/>
        <v>Normal</v>
      </c>
      <c r="I2956" t="str">
        <f t="shared" si="186"/>
        <v>Normal</v>
      </c>
      <c r="J2956" s="14" t="str">
        <f t="shared" si="187"/>
        <v>Class 4</v>
      </c>
    </row>
    <row r="2957" spans="1:10" x14ac:dyDescent="0.45">
      <c r="A2957">
        <v>854129</v>
      </c>
      <c r="B2957" t="s">
        <v>28</v>
      </c>
      <c r="C2957" t="s">
        <v>25</v>
      </c>
      <c r="D2957" t="s">
        <v>15</v>
      </c>
      <c r="E2957" t="s">
        <v>81</v>
      </c>
      <c r="F2957">
        <v>37532</v>
      </c>
      <c r="G2957">
        <f t="shared" si="184"/>
        <v>-0.42751603768522256</v>
      </c>
      <c r="H2957" t="str">
        <f t="shared" si="185"/>
        <v>Normal</v>
      </c>
      <c r="I2957" t="str">
        <f t="shared" si="186"/>
        <v>Normal</v>
      </c>
      <c r="J2957" s="14" t="str">
        <f t="shared" si="187"/>
        <v>Class 4</v>
      </c>
    </row>
    <row r="2958" spans="1:10" x14ac:dyDescent="0.45">
      <c r="A2958">
        <v>225516</v>
      </c>
      <c r="B2958" t="s">
        <v>28</v>
      </c>
      <c r="C2958" t="s">
        <v>26</v>
      </c>
      <c r="D2958" t="s">
        <v>12</v>
      </c>
      <c r="E2958" t="s">
        <v>79</v>
      </c>
      <c r="F2958">
        <v>37529</v>
      </c>
      <c r="G2958">
        <f t="shared" si="184"/>
        <v>-0.42762237649582691</v>
      </c>
      <c r="H2958" t="str">
        <f t="shared" si="185"/>
        <v>Normal</v>
      </c>
      <c r="I2958" t="str">
        <f t="shared" si="186"/>
        <v>Normal</v>
      </c>
      <c r="J2958" s="14" t="str">
        <f t="shared" si="187"/>
        <v>Class 4</v>
      </c>
    </row>
    <row r="2959" spans="1:10" x14ac:dyDescent="0.45">
      <c r="A2959">
        <v>763361</v>
      </c>
      <c r="B2959" t="s">
        <v>28</v>
      </c>
      <c r="C2959" t="s">
        <v>25</v>
      </c>
      <c r="D2959" t="s">
        <v>15</v>
      </c>
      <c r="E2959" t="s">
        <v>78</v>
      </c>
      <c r="F2959">
        <v>37485</v>
      </c>
      <c r="G2959">
        <f t="shared" si="184"/>
        <v>-0.429182012384691</v>
      </c>
      <c r="H2959" t="str">
        <f t="shared" si="185"/>
        <v>Normal</v>
      </c>
      <c r="I2959" t="str">
        <f t="shared" si="186"/>
        <v>Normal</v>
      </c>
      <c r="J2959" s="14" t="str">
        <f t="shared" si="187"/>
        <v>Class 4</v>
      </c>
    </row>
    <row r="2960" spans="1:10" x14ac:dyDescent="0.45">
      <c r="A2960">
        <v>640471</v>
      </c>
      <c r="B2960" t="s">
        <v>28</v>
      </c>
      <c r="C2960" t="s">
        <v>33</v>
      </c>
      <c r="D2960" t="s">
        <v>18</v>
      </c>
      <c r="E2960" t="s">
        <v>77</v>
      </c>
      <c r="F2960">
        <v>37465</v>
      </c>
      <c r="G2960">
        <f t="shared" si="184"/>
        <v>-0.42989093778872012</v>
      </c>
      <c r="H2960" t="str">
        <f t="shared" si="185"/>
        <v>Normal</v>
      </c>
      <c r="I2960" t="str">
        <f t="shared" si="186"/>
        <v>Normal</v>
      </c>
      <c r="J2960" s="14" t="str">
        <f t="shared" si="187"/>
        <v>Class 4</v>
      </c>
    </row>
    <row r="2961" spans="1:10" x14ac:dyDescent="0.45">
      <c r="A2961">
        <v>770615</v>
      </c>
      <c r="B2961" t="s">
        <v>28</v>
      </c>
      <c r="C2961" t="s">
        <v>25</v>
      </c>
      <c r="D2961" t="s">
        <v>16</v>
      </c>
      <c r="E2961" t="s">
        <v>77</v>
      </c>
      <c r="F2961">
        <v>37455</v>
      </c>
      <c r="G2961">
        <f t="shared" si="184"/>
        <v>-0.43024540049073468</v>
      </c>
      <c r="H2961" t="str">
        <f t="shared" si="185"/>
        <v>Normal</v>
      </c>
      <c r="I2961" t="str">
        <f t="shared" si="186"/>
        <v>Normal</v>
      </c>
      <c r="J2961" s="14" t="str">
        <f t="shared" si="187"/>
        <v>Class 4</v>
      </c>
    </row>
    <row r="2962" spans="1:10" x14ac:dyDescent="0.45">
      <c r="A2962">
        <v>78498</v>
      </c>
      <c r="B2962" t="s">
        <v>28</v>
      </c>
      <c r="C2962" t="s">
        <v>26</v>
      </c>
      <c r="D2962" t="s">
        <v>18</v>
      </c>
      <c r="E2962" t="s">
        <v>81</v>
      </c>
      <c r="F2962">
        <v>37454</v>
      </c>
      <c r="G2962">
        <f t="shared" si="184"/>
        <v>-0.43028084676093614</v>
      </c>
      <c r="H2962" t="str">
        <f t="shared" si="185"/>
        <v>Normal</v>
      </c>
      <c r="I2962" t="str">
        <f t="shared" si="186"/>
        <v>Normal</v>
      </c>
      <c r="J2962" s="14" t="str">
        <f t="shared" si="187"/>
        <v>Class 4</v>
      </c>
    </row>
    <row r="2963" spans="1:10" x14ac:dyDescent="0.45">
      <c r="A2963">
        <v>776206</v>
      </c>
      <c r="B2963" t="s">
        <v>28</v>
      </c>
      <c r="C2963" t="s">
        <v>26</v>
      </c>
      <c r="D2963" t="s">
        <v>15</v>
      </c>
      <c r="E2963" t="s">
        <v>83</v>
      </c>
      <c r="F2963">
        <v>37431</v>
      </c>
      <c r="G2963">
        <f t="shared" si="184"/>
        <v>-0.43109611097556966</v>
      </c>
      <c r="H2963" t="str">
        <f t="shared" si="185"/>
        <v>Normal</v>
      </c>
      <c r="I2963" t="str">
        <f t="shared" si="186"/>
        <v>Normal</v>
      </c>
      <c r="J2963" s="14" t="str">
        <f t="shared" si="187"/>
        <v>Class 4</v>
      </c>
    </row>
    <row r="2964" spans="1:10" x14ac:dyDescent="0.45">
      <c r="A2964">
        <v>651171</v>
      </c>
      <c r="B2964" t="s">
        <v>28</v>
      </c>
      <c r="C2964" t="s">
        <v>25</v>
      </c>
      <c r="D2964" t="s">
        <v>10</v>
      </c>
      <c r="E2964" t="s">
        <v>79</v>
      </c>
      <c r="F2964">
        <v>37368</v>
      </c>
      <c r="G2964">
        <f t="shared" si="184"/>
        <v>-0.4333292259982614</v>
      </c>
      <c r="H2964" t="str">
        <f t="shared" si="185"/>
        <v>Normal</v>
      </c>
      <c r="I2964" t="str">
        <f t="shared" si="186"/>
        <v>Normal</v>
      </c>
      <c r="J2964" s="14" t="str">
        <f t="shared" si="187"/>
        <v>Class 4</v>
      </c>
    </row>
    <row r="2965" spans="1:10" x14ac:dyDescent="0.45">
      <c r="A2965">
        <v>674624</v>
      </c>
      <c r="B2965" t="s">
        <v>28</v>
      </c>
      <c r="C2965" t="s">
        <v>25</v>
      </c>
      <c r="D2965" t="s">
        <v>15</v>
      </c>
      <c r="E2965" t="s">
        <v>84</v>
      </c>
      <c r="F2965">
        <v>37309</v>
      </c>
      <c r="G2965">
        <f t="shared" si="184"/>
        <v>-0.43542055594014734</v>
      </c>
      <c r="H2965" t="str">
        <f t="shared" si="185"/>
        <v>Normal</v>
      </c>
      <c r="I2965" t="str">
        <f t="shared" si="186"/>
        <v>Normal</v>
      </c>
      <c r="J2965" s="14" t="str">
        <f t="shared" si="187"/>
        <v>Class 4</v>
      </c>
    </row>
    <row r="2966" spans="1:10" x14ac:dyDescent="0.45">
      <c r="A2966">
        <v>566292</v>
      </c>
      <c r="B2966" t="s">
        <v>28</v>
      </c>
      <c r="C2966" t="s">
        <v>25</v>
      </c>
      <c r="D2966" t="s">
        <v>18</v>
      </c>
      <c r="E2966" t="s">
        <v>78</v>
      </c>
      <c r="F2966">
        <v>37302</v>
      </c>
      <c r="G2966">
        <f t="shared" si="184"/>
        <v>-0.43566867983155755</v>
      </c>
      <c r="H2966" t="str">
        <f t="shared" si="185"/>
        <v>Normal</v>
      </c>
      <c r="I2966" t="str">
        <f t="shared" si="186"/>
        <v>Normal</v>
      </c>
      <c r="J2966" s="14" t="str">
        <f t="shared" si="187"/>
        <v>Class 4</v>
      </c>
    </row>
    <row r="2967" spans="1:10" x14ac:dyDescent="0.45">
      <c r="A2967">
        <v>723857</v>
      </c>
      <c r="B2967" t="s">
        <v>28</v>
      </c>
      <c r="C2967" t="s">
        <v>25</v>
      </c>
      <c r="D2967" t="s">
        <v>18</v>
      </c>
      <c r="E2967" t="s">
        <v>77</v>
      </c>
      <c r="F2967">
        <v>37285</v>
      </c>
      <c r="G2967">
        <f t="shared" si="184"/>
        <v>-0.43627126642498226</v>
      </c>
      <c r="H2967" t="str">
        <f t="shared" si="185"/>
        <v>Normal</v>
      </c>
      <c r="I2967" t="str">
        <f t="shared" si="186"/>
        <v>Normal</v>
      </c>
      <c r="J2967" s="14" t="str">
        <f t="shared" si="187"/>
        <v>Class 4</v>
      </c>
    </row>
    <row r="2968" spans="1:10" x14ac:dyDescent="0.45">
      <c r="A2968">
        <v>994801</v>
      </c>
      <c r="B2968" t="s">
        <v>28</v>
      </c>
      <c r="C2968" t="s">
        <v>26</v>
      </c>
      <c r="D2968" t="s">
        <v>10</v>
      </c>
      <c r="E2968" t="s">
        <v>76</v>
      </c>
      <c r="F2968">
        <v>37277</v>
      </c>
      <c r="G2968">
        <f t="shared" si="184"/>
        <v>-0.43655483658659394</v>
      </c>
      <c r="H2968" t="str">
        <f t="shared" si="185"/>
        <v>Normal</v>
      </c>
      <c r="I2968" t="str">
        <f t="shared" si="186"/>
        <v>Normal</v>
      </c>
      <c r="J2968" s="14" t="str">
        <f t="shared" si="187"/>
        <v>Class 4</v>
      </c>
    </row>
    <row r="2969" spans="1:10" x14ac:dyDescent="0.45">
      <c r="A2969">
        <v>884079</v>
      </c>
      <c r="B2969" t="s">
        <v>28</v>
      </c>
      <c r="C2969" t="s">
        <v>25</v>
      </c>
      <c r="D2969" t="s">
        <v>15</v>
      </c>
      <c r="E2969" t="s">
        <v>77</v>
      </c>
      <c r="F2969">
        <v>37271</v>
      </c>
      <c r="G2969">
        <f t="shared" si="184"/>
        <v>-0.43676751420780269</v>
      </c>
      <c r="H2969" t="str">
        <f t="shared" si="185"/>
        <v>Normal</v>
      </c>
      <c r="I2969" t="str">
        <f t="shared" si="186"/>
        <v>Normal</v>
      </c>
      <c r="J2969" s="14" t="str">
        <f t="shared" si="187"/>
        <v>Class 4</v>
      </c>
    </row>
    <row r="2970" spans="1:10" x14ac:dyDescent="0.45">
      <c r="A2970">
        <v>983194</v>
      </c>
      <c r="B2970" t="s">
        <v>28</v>
      </c>
      <c r="C2970" t="s">
        <v>25</v>
      </c>
      <c r="D2970" t="s">
        <v>12</v>
      </c>
      <c r="E2970" t="s">
        <v>77</v>
      </c>
      <c r="F2970">
        <v>37268</v>
      </c>
      <c r="G2970">
        <f t="shared" si="184"/>
        <v>-0.43687385301840703</v>
      </c>
      <c r="H2970" t="str">
        <f t="shared" si="185"/>
        <v>Normal</v>
      </c>
      <c r="I2970" t="str">
        <f t="shared" si="186"/>
        <v>Normal</v>
      </c>
      <c r="J2970" s="14" t="str">
        <f t="shared" si="187"/>
        <v>Class 4</v>
      </c>
    </row>
    <row r="2971" spans="1:10" x14ac:dyDescent="0.45">
      <c r="A2971">
        <v>929824</v>
      </c>
      <c r="B2971" t="s">
        <v>28</v>
      </c>
      <c r="C2971" t="s">
        <v>26</v>
      </c>
      <c r="D2971" t="s">
        <v>12</v>
      </c>
      <c r="E2971" t="s">
        <v>84</v>
      </c>
      <c r="F2971">
        <v>37255</v>
      </c>
      <c r="G2971">
        <f t="shared" si="184"/>
        <v>-0.43733465453102599</v>
      </c>
      <c r="H2971" t="str">
        <f t="shared" si="185"/>
        <v>Normal</v>
      </c>
      <c r="I2971" t="str">
        <f t="shared" si="186"/>
        <v>Normal</v>
      </c>
      <c r="J2971" s="14" t="str">
        <f t="shared" si="187"/>
        <v>Class 4</v>
      </c>
    </row>
    <row r="2972" spans="1:10" x14ac:dyDescent="0.45">
      <c r="A2972">
        <v>728971</v>
      </c>
      <c r="B2972" t="s">
        <v>28</v>
      </c>
      <c r="C2972" t="s">
        <v>25</v>
      </c>
      <c r="D2972" t="s">
        <v>16</v>
      </c>
      <c r="E2972" t="s">
        <v>80</v>
      </c>
      <c r="F2972">
        <v>37253</v>
      </c>
      <c r="G2972">
        <f t="shared" si="184"/>
        <v>-0.43740554707142887</v>
      </c>
      <c r="H2972" t="str">
        <f t="shared" si="185"/>
        <v>Normal</v>
      </c>
      <c r="I2972" t="str">
        <f t="shared" si="186"/>
        <v>Normal</v>
      </c>
      <c r="J2972" s="14" t="str">
        <f t="shared" si="187"/>
        <v>Class 4</v>
      </c>
    </row>
    <row r="2973" spans="1:10" x14ac:dyDescent="0.45">
      <c r="A2973">
        <v>473364</v>
      </c>
      <c r="B2973" t="s">
        <v>28</v>
      </c>
      <c r="C2973" t="s">
        <v>25</v>
      </c>
      <c r="D2973" t="s">
        <v>13</v>
      </c>
      <c r="E2973" t="s">
        <v>84</v>
      </c>
      <c r="F2973">
        <v>37250</v>
      </c>
      <c r="G2973">
        <f t="shared" si="184"/>
        <v>-0.43751188588203327</v>
      </c>
      <c r="H2973" t="str">
        <f t="shared" si="185"/>
        <v>Normal</v>
      </c>
      <c r="I2973" t="str">
        <f t="shared" si="186"/>
        <v>Normal</v>
      </c>
      <c r="J2973" s="14" t="str">
        <f t="shared" si="187"/>
        <v>Class 4</v>
      </c>
    </row>
    <row r="2974" spans="1:10" x14ac:dyDescent="0.45">
      <c r="A2974">
        <v>553212</v>
      </c>
      <c r="B2974" t="s">
        <v>28</v>
      </c>
      <c r="C2974" t="s">
        <v>25</v>
      </c>
      <c r="D2974" t="s">
        <v>18</v>
      </c>
      <c r="E2974" t="s">
        <v>78</v>
      </c>
      <c r="F2974">
        <v>37219</v>
      </c>
      <c r="G2974">
        <f t="shared" si="184"/>
        <v>-0.43861072025827841</v>
      </c>
      <c r="H2974" t="str">
        <f t="shared" si="185"/>
        <v>Normal</v>
      </c>
      <c r="I2974" t="str">
        <f t="shared" si="186"/>
        <v>Normal</v>
      </c>
      <c r="J2974" s="14" t="str">
        <f t="shared" si="187"/>
        <v>Class 4</v>
      </c>
    </row>
    <row r="2975" spans="1:10" x14ac:dyDescent="0.45">
      <c r="A2975">
        <v>911477</v>
      </c>
      <c r="B2975" t="s">
        <v>28</v>
      </c>
      <c r="C2975" t="s">
        <v>25</v>
      </c>
      <c r="D2975" t="s">
        <v>15</v>
      </c>
      <c r="E2975" t="s">
        <v>83</v>
      </c>
      <c r="F2975">
        <v>37212</v>
      </c>
      <c r="G2975">
        <f t="shared" si="184"/>
        <v>-0.43885884414968862</v>
      </c>
      <c r="H2975" t="str">
        <f t="shared" si="185"/>
        <v>Normal</v>
      </c>
      <c r="I2975" t="str">
        <f t="shared" si="186"/>
        <v>Normal</v>
      </c>
      <c r="J2975" s="14" t="str">
        <f t="shared" si="187"/>
        <v>Class 4</v>
      </c>
    </row>
    <row r="2976" spans="1:10" x14ac:dyDescent="0.45">
      <c r="A2976">
        <v>121699</v>
      </c>
      <c r="B2976" t="s">
        <v>28</v>
      </c>
      <c r="C2976" t="s">
        <v>26</v>
      </c>
      <c r="D2976" t="s">
        <v>15</v>
      </c>
      <c r="E2976" t="s">
        <v>77</v>
      </c>
      <c r="F2976">
        <v>37155</v>
      </c>
      <c r="G2976">
        <f t="shared" si="184"/>
        <v>-0.44087928155117162</v>
      </c>
      <c r="H2976" t="str">
        <f t="shared" si="185"/>
        <v>Normal</v>
      </c>
      <c r="I2976" t="str">
        <f t="shared" si="186"/>
        <v>Normal</v>
      </c>
      <c r="J2976" s="14" t="str">
        <f t="shared" si="187"/>
        <v>Class 4</v>
      </c>
    </row>
    <row r="2977" spans="1:10" x14ac:dyDescent="0.45">
      <c r="A2977">
        <v>997919</v>
      </c>
      <c r="B2977" t="s">
        <v>28</v>
      </c>
      <c r="C2977" t="s">
        <v>26</v>
      </c>
      <c r="D2977" t="s">
        <v>11</v>
      </c>
      <c r="E2977" t="s">
        <v>84</v>
      </c>
      <c r="F2977">
        <v>37145</v>
      </c>
      <c r="G2977">
        <f t="shared" si="184"/>
        <v>-0.44123374425318618</v>
      </c>
      <c r="H2977" t="str">
        <f t="shared" si="185"/>
        <v>Normal</v>
      </c>
      <c r="I2977" t="str">
        <f t="shared" si="186"/>
        <v>Normal</v>
      </c>
      <c r="J2977" s="14" t="str">
        <f t="shared" si="187"/>
        <v>Class 4</v>
      </c>
    </row>
    <row r="2978" spans="1:10" x14ac:dyDescent="0.45">
      <c r="A2978">
        <v>45185</v>
      </c>
      <c r="B2978" t="s">
        <v>28</v>
      </c>
      <c r="C2978" t="s">
        <v>25</v>
      </c>
      <c r="D2978" t="s">
        <v>15</v>
      </c>
      <c r="E2978" t="s">
        <v>78</v>
      </c>
      <c r="F2978">
        <v>37132</v>
      </c>
      <c r="G2978">
        <f t="shared" si="184"/>
        <v>-0.44169454576580514</v>
      </c>
      <c r="H2978" t="str">
        <f t="shared" si="185"/>
        <v>Normal</v>
      </c>
      <c r="I2978" t="str">
        <f t="shared" si="186"/>
        <v>Normal</v>
      </c>
      <c r="J2978" s="14" t="str">
        <f t="shared" si="187"/>
        <v>Class 4</v>
      </c>
    </row>
    <row r="2979" spans="1:10" x14ac:dyDescent="0.45">
      <c r="A2979">
        <v>729601</v>
      </c>
      <c r="B2979" t="s">
        <v>28</v>
      </c>
      <c r="C2979" t="s">
        <v>26</v>
      </c>
      <c r="D2979" t="s">
        <v>15</v>
      </c>
      <c r="E2979" t="s">
        <v>84</v>
      </c>
      <c r="F2979">
        <v>37115</v>
      </c>
      <c r="G2979">
        <f t="shared" si="184"/>
        <v>-0.44229713235922991</v>
      </c>
      <c r="H2979" t="str">
        <f t="shared" si="185"/>
        <v>Normal</v>
      </c>
      <c r="I2979" t="str">
        <f t="shared" si="186"/>
        <v>Normal</v>
      </c>
      <c r="J2979" s="14" t="str">
        <f t="shared" si="187"/>
        <v>Class 4</v>
      </c>
    </row>
    <row r="2980" spans="1:10" x14ac:dyDescent="0.45">
      <c r="A2980">
        <v>400109</v>
      </c>
      <c r="B2980" t="s">
        <v>28</v>
      </c>
      <c r="C2980" t="s">
        <v>33</v>
      </c>
      <c r="D2980" t="s">
        <v>15</v>
      </c>
      <c r="E2980" t="s">
        <v>76</v>
      </c>
      <c r="F2980">
        <v>37109</v>
      </c>
      <c r="G2980">
        <f t="shared" si="184"/>
        <v>-0.4425098099804386</v>
      </c>
      <c r="H2980" t="str">
        <f t="shared" si="185"/>
        <v>Normal</v>
      </c>
      <c r="I2980" t="str">
        <f t="shared" si="186"/>
        <v>Normal</v>
      </c>
      <c r="J2980" s="14" t="str">
        <f t="shared" si="187"/>
        <v>Class 4</v>
      </c>
    </row>
    <row r="2981" spans="1:10" x14ac:dyDescent="0.45">
      <c r="A2981">
        <v>718437</v>
      </c>
      <c r="B2981" t="s">
        <v>28</v>
      </c>
      <c r="C2981" t="s">
        <v>26</v>
      </c>
      <c r="D2981" t="s">
        <v>15</v>
      </c>
      <c r="E2981" t="s">
        <v>80</v>
      </c>
      <c r="F2981">
        <v>37065</v>
      </c>
      <c r="G2981">
        <f t="shared" si="184"/>
        <v>-0.44406944586930269</v>
      </c>
      <c r="H2981" t="str">
        <f t="shared" si="185"/>
        <v>Normal</v>
      </c>
      <c r="I2981" t="str">
        <f t="shared" si="186"/>
        <v>Normal</v>
      </c>
      <c r="J2981" s="14" t="str">
        <f t="shared" si="187"/>
        <v>Class 4</v>
      </c>
    </row>
    <row r="2982" spans="1:10" x14ac:dyDescent="0.45">
      <c r="A2982">
        <v>848586</v>
      </c>
      <c r="B2982" t="s">
        <v>28</v>
      </c>
      <c r="C2982" t="s">
        <v>25</v>
      </c>
      <c r="D2982" t="s">
        <v>15</v>
      </c>
      <c r="E2982" t="s">
        <v>79</v>
      </c>
      <c r="F2982">
        <v>37060</v>
      </c>
      <c r="G2982">
        <f t="shared" si="184"/>
        <v>-0.44424667722030997</v>
      </c>
      <c r="H2982" t="str">
        <f t="shared" si="185"/>
        <v>Normal</v>
      </c>
      <c r="I2982" t="str">
        <f t="shared" si="186"/>
        <v>Normal</v>
      </c>
      <c r="J2982" s="14" t="str">
        <f t="shared" si="187"/>
        <v>Class 4</v>
      </c>
    </row>
    <row r="2983" spans="1:10" x14ac:dyDescent="0.45">
      <c r="A2983">
        <v>257710</v>
      </c>
      <c r="B2983" t="s">
        <v>28</v>
      </c>
      <c r="C2983" t="s">
        <v>26</v>
      </c>
      <c r="D2983" t="s">
        <v>15</v>
      </c>
      <c r="E2983" t="s">
        <v>77</v>
      </c>
      <c r="F2983">
        <v>37001</v>
      </c>
      <c r="G2983">
        <f t="shared" si="184"/>
        <v>-0.4463380071621959</v>
      </c>
      <c r="H2983" t="str">
        <f t="shared" si="185"/>
        <v>Normal</v>
      </c>
      <c r="I2983" t="str">
        <f t="shared" si="186"/>
        <v>Normal</v>
      </c>
      <c r="J2983" s="14" t="str">
        <f t="shared" si="187"/>
        <v>Class 4</v>
      </c>
    </row>
    <row r="2984" spans="1:10" x14ac:dyDescent="0.45">
      <c r="A2984">
        <v>555757</v>
      </c>
      <c r="B2984" t="s">
        <v>28</v>
      </c>
      <c r="C2984" t="s">
        <v>25</v>
      </c>
      <c r="D2984" t="s">
        <v>15</v>
      </c>
      <c r="E2984" t="s">
        <v>77</v>
      </c>
      <c r="F2984">
        <v>36999</v>
      </c>
      <c r="G2984">
        <f t="shared" si="184"/>
        <v>-0.44640889970259884</v>
      </c>
      <c r="H2984" t="str">
        <f t="shared" si="185"/>
        <v>Normal</v>
      </c>
      <c r="I2984" t="str">
        <f t="shared" si="186"/>
        <v>Normal</v>
      </c>
      <c r="J2984" s="14" t="str">
        <f t="shared" si="187"/>
        <v>Class 4</v>
      </c>
    </row>
    <row r="2985" spans="1:10" x14ac:dyDescent="0.45">
      <c r="A2985">
        <v>256431</v>
      </c>
      <c r="B2985" t="s">
        <v>28</v>
      </c>
      <c r="C2985" t="s">
        <v>26</v>
      </c>
      <c r="D2985" t="s">
        <v>17</v>
      </c>
      <c r="E2985" t="s">
        <v>78</v>
      </c>
      <c r="F2985">
        <v>36942</v>
      </c>
      <c r="G2985">
        <f t="shared" si="184"/>
        <v>-0.44842933710408184</v>
      </c>
      <c r="H2985" t="str">
        <f t="shared" si="185"/>
        <v>Normal</v>
      </c>
      <c r="I2985" t="str">
        <f t="shared" si="186"/>
        <v>Normal</v>
      </c>
      <c r="J2985" s="14" t="str">
        <f t="shared" si="187"/>
        <v>Class 4</v>
      </c>
    </row>
    <row r="2986" spans="1:10" x14ac:dyDescent="0.45">
      <c r="A2986">
        <v>970300</v>
      </c>
      <c r="B2986" t="s">
        <v>28</v>
      </c>
      <c r="C2986" t="s">
        <v>25</v>
      </c>
      <c r="D2986" t="s">
        <v>18</v>
      </c>
      <c r="E2986" t="s">
        <v>79</v>
      </c>
      <c r="F2986">
        <v>36932</v>
      </c>
      <c r="G2986">
        <f t="shared" si="184"/>
        <v>-0.4487837998060964</v>
      </c>
      <c r="H2986" t="str">
        <f t="shared" si="185"/>
        <v>Normal</v>
      </c>
      <c r="I2986" t="str">
        <f t="shared" si="186"/>
        <v>Normal</v>
      </c>
      <c r="J2986" s="14" t="str">
        <f t="shared" si="187"/>
        <v>Class 4</v>
      </c>
    </row>
    <row r="2987" spans="1:10" x14ac:dyDescent="0.45">
      <c r="A2987">
        <v>826335</v>
      </c>
      <c r="B2987" t="s">
        <v>28</v>
      </c>
      <c r="C2987" t="s">
        <v>25</v>
      </c>
      <c r="D2987" t="s">
        <v>15</v>
      </c>
      <c r="E2987" t="s">
        <v>83</v>
      </c>
      <c r="F2987">
        <v>36904</v>
      </c>
      <c r="G2987">
        <f t="shared" si="184"/>
        <v>-0.44977629537173719</v>
      </c>
      <c r="H2987" t="str">
        <f t="shared" si="185"/>
        <v>Normal</v>
      </c>
      <c r="I2987" t="str">
        <f t="shared" si="186"/>
        <v>Normal</v>
      </c>
      <c r="J2987" s="14" t="str">
        <f t="shared" si="187"/>
        <v>Class 4</v>
      </c>
    </row>
    <row r="2988" spans="1:10" x14ac:dyDescent="0.45">
      <c r="A2988">
        <v>808006</v>
      </c>
      <c r="B2988" t="s">
        <v>28</v>
      </c>
      <c r="C2988" t="s">
        <v>25</v>
      </c>
      <c r="D2988" t="s">
        <v>15</v>
      </c>
      <c r="E2988" t="s">
        <v>78</v>
      </c>
      <c r="F2988">
        <v>36887</v>
      </c>
      <c r="G2988">
        <f t="shared" si="184"/>
        <v>-0.45037888196516196</v>
      </c>
      <c r="H2988" t="str">
        <f t="shared" si="185"/>
        <v>Normal</v>
      </c>
      <c r="I2988" t="str">
        <f t="shared" si="186"/>
        <v>Normal</v>
      </c>
      <c r="J2988" s="14" t="str">
        <f t="shared" si="187"/>
        <v>Class 4</v>
      </c>
    </row>
    <row r="2989" spans="1:10" x14ac:dyDescent="0.45">
      <c r="A2989">
        <v>208336</v>
      </c>
      <c r="B2989" t="s">
        <v>28</v>
      </c>
      <c r="C2989" t="s">
        <v>25</v>
      </c>
      <c r="D2989" t="s">
        <v>15</v>
      </c>
      <c r="E2989" t="s">
        <v>78</v>
      </c>
      <c r="F2989">
        <v>36862</v>
      </c>
      <c r="G2989">
        <f t="shared" si="184"/>
        <v>-0.45126503872019835</v>
      </c>
      <c r="H2989" t="str">
        <f t="shared" si="185"/>
        <v>Normal</v>
      </c>
      <c r="I2989" t="str">
        <f t="shared" si="186"/>
        <v>Normal</v>
      </c>
      <c r="J2989" s="14" t="str">
        <f t="shared" si="187"/>
        <v>Class 4</v>
      </c>
    </row>
    <row r="2990" spans="1:10" x14ac:dyDescent="0.45">
      <c r="A2990">
        <v>315545</v>
      </c>
      <c r="B2990" t="s">
        <v>28</v>
      </c>
      <c r="C2990" t="s">
        <v>25</v>
      </c>
      <c r="D2990" t="s">
        <v>18</v>
      </c>
      <c r="E2990" t="s">
        <v>77</v>
      </c>
      <c r="F2990">
        <v>36859</v>
      </c>
      <c r="G2990">
        <f t="shared" si="184"/>
        <v>-0.45137137753080275</v>
      </c>
      <c r="H2990" t="str">
        <f t="shared" si="185"/>
        <v>Normal</v>
      </c>
      <c r="I2990" t="str">
        <f t="shared" si="186"/>
        <v>Normal</v>
      </c>
      <c r="J2990" s="14" t="str">
        <f t="shared" si="187"/>
        <v>Class 4</v>
      </c>
    </row>
    <row r="2991" spans="1:10" x14ac:dyDescent="0.45">
      <c r="A2991">
        <v>251929</v>
      </c>
      <c r="B2991" t="s">
        <v>28</v>
      </c>
      <c r="C2991" t="s">
        <v>25</v>
      </c>
      <c r="D2991" t="s">
        <v>18</v>
      </c>
      <c r="E2991" t="s">
        <v>80</v>
      </c>
      <c r="F2991">
        <v>36837</v>
      </c>
      <c r="G2991">
        <f t="shared" si="184"/>
        <v>-0.4521511954752348</v>
      </c>
      <c r="H2991" t="str">
        <f t="shared" si="185"/>
        <v>Normal</v>
      </c>
      <c r="I2991" t="str">
        <f t="shared" si="186"/>
        <v>Normal</v>
      </c>
      <c r="J2991" s="14" t="str">
        <f t="shared" si="187"/>
        <v>Class 4</v>
      </c>
    </row>
    <row r="2992" spans="1:10" x14ac:dyDescent="0.45">
      <c r="A2992">
        <v>729769</v>
      </c>
      <c r="B2992" t="s">
        <v>28</v>
      </c>
      <c r="C2992" t="s">
        <v>25</v>
      </c>
      <c r="D2992" t="s">
        <v>15</v>
      </c>
      <c r="E2992" t="s">
        <v>79</v>
      </c>
      <c r="F2992">
        <v>36805</v>
      </c>
      <c r="G2992">
        <f t="shared" si="184"/>
        <v>-0.45328547612168141</v>
      </c>
      <c r="H2992" t="str">
        <f t="shared" si="185"/>
        <v>Normal</v>
      </c>
      <c r="I2992" t="str">
        <f t="shared" si="186"/>
        <v>Normal</v>
      </c>
      <c r="J2992" s="14" t="str">
        <f t="shared" si="187"/>
        <v>Class 4</v>
      </c>
    </row>
    <row r="2993" spans="1:10" x14ac:dyDescent="0.45">
      <c r="A2993">
        <v>269459</v>
      </c>
      <c r="B2993" t="s">
        <v>28</v>
      </c>
      <c r="C2993" t="s">
        <v>26</v>
      </c>
      <c r="D2993" t="s">
        <v>17</v>
      </c>
      <c r="E2993" t="s">
        <v>78</v>
      </c>
      <c r="F2993">
        <v>36784</v>
      </c>
      <c r="G2993">
        <f t="shared" si="184"/>
        <v>-0.45402984779591199</v>
      </c>
      <c r="H2993" t="str">
        <f t="shared" si="185"/>
        <v>Normal</v>
      </c>
      <c r="I2993" t="str">
        <f t="shared" si="186"/>
        <v>Normal</v>
      </c>
      <c r="J2993" s="14" t="str">
        <f t="shared" si="187"/>
        <v>Class 4</v>
      </c>
    </row>
    <row r="2994" spans="1:10" x14ac:dyDescent="0.45">
      <c r="A2994">
        <v>706241</v>
      </c>
      <c r="B2994" t="s">
        <v>28</v>
      </c>
      <c r="C2994" t="s">
        <v>26</v>
      </c>
      <c r="D2994" t="s">
        <v>15</v>
      </c>
      <c r="E2994" t="s">
        <v>77</v>
      </c>
      <c r="F2994">
        <v>36774</v>
      </c>
      <c r="G2994">
        <f t="shared" si="184"/>
        <v>-0.45438431049792655</v>
      </c>
      <c r="H2994" t="str">
        <f t="shared" si="185"/>
        <v>Normal</v>
      </c>
      <c r="I2994" t="str">
        <f t="shared" si="186"/>
        <v>Normal</v>
      </c>
      <c r="J2994" s="14" t="str">
        <f t="shared" si="187"/>
        <v>Class 4</v>
      </c>
    </row>
    <row r="2995" spans="1:10" x14ac:dyDescent="0.45">
      <c r="A2995">
        <v>630022</v>
      </c>
      <c r="B2995" t="s">
        <v>28</v>
      </c>
      <c r="C2995" t="s">
        <v>26</v>
      </c>
      <c r="D2995" t="s">
        <v>18</v>
      </c>
      <c r="E2995" t="s">
        <v>78</v>
      </c>
      <c r="F2995">
        <v>36764</v>
      </c>
      <c r="G2995">
        <f t="shared" si="184"/>
        <v>-0.4547387731999411</v>
      </c>
      <c r="H2995" t="str">
        <f t="shared" si="185"/>
        <v>Normal</v>
      </c>
      <c r="I2995" t="str">
        <f t="shared" si="186"/>
        <v>Normal</v>
      </c>
      <c r="J2995" s="14" t="str">
        <f t="shared" si="187"/>
        <v>Class 4</v>
      </c>
    </row>
    <row r="2996" spans="1:10" x14ac:dyDescent="0.45">
      <c r="A2996">
        <v>649743</v>
      </c>
      <c r="B2996" t="s">
        <v>28</v>
      </c>
      <c r="C2996" t="s">
        <v>25</v>
      </c>
      <c r="D2996" t="s">
        <v>15</v>
      </c>
      <c r="E2996" t="s">
        <v>77</v>
      </c>
      <c r="F2996">
        <v>36760</v>
      </c>
      <c r="G2996">
        <f t="shared" si="184"/>
        <v>-0.45488055828074692</v>
      </c>
      <c r="H2996" t="str">
        <f t="shared" si="185"/>
        <v>Normal</v>
      </c>
      <c r="I2996" t="str">
        <f t="shared" si="186"/>
        <v>Normal</v>
      </c>
      <c r="J2996" s="14" t="str">
        <f t="shared" si="187"/>
        <v>Class 4</v>
      </c>
    </row>
    <row r="2997" spans="1:10" x14ac:dyDescent="0.45">
      <c r="A2997">
        <v>964395</v>
      </c>
      <c r="B2997" t="s">
        <v>28</v>
      </c>
      <c r="C2997" t="s">
        <v>26</v>
      </c>
      <c r="D2997" t="s">
        <v>18</v>
      </c>
      <c r="E2997" t="s">
        <v>79</v>
      </c>
      <c r="F2997">
        <v>36757</v>
      </c>
      <c r="G2997">
        <f t="shared" si="184"/>
        <v>-0.45498689709135132</v>
      </c>
      <c r="H2997" t="str">
        <f t="shared" si="185"/>
        <v>Normal</v>
      </c>
      <c r="I2997" t="str">
        <f t="shared" si="186"/>
        <v>Normal</v>
      </c>
      <c r="J2997" s="14" t="str">
        <f t="shared" si="187"/>
        <v>Class 4</v>
      </c>
    </row>
    <row r="2998" spans="1:10" x14ac:dyDescent="0.45">
      <c r="A2998">
        <v>759940</v>
      </c>
      <c r="B2998" t="s">
        <v>28</v>
      </c>
      <c r="C2998" t="s">
        <v>25</v>
      </c>
      <c r="D2998" t="s">
        <v>15</v>
      </c>
      <c r="E2998" t="s">
        <v>77</v>
      </c>
      <c r="F2998">
        <v>36728</v>
      </c>
      <c r="G2998">
        <f t="shared" si="184"/>
        <v>-0.45601483892719352</v>
      </c>
      <c r="H2998" t="str">
        <f t="shared" si="185"/>
        <v>Normal</v>
      </c>
      <c r="I2998" t="str">
        <f t="shared" si="186"/>
        <v>Normal</v>
      </c>
      <c r="J2998" s="14" t="str">
        <f t="shared" si="187"/>
        <v>Class 4</v>
      </c>
    </row>
    <row r="2999" spans="1:10" x14ac:dyDescent="0.45">
      <c r="A2999">
        <v>471224</v>
      </c>
      <c r="B2999" t="s">
        <v>28</v>
      </c>
      <c r="C2999" t="s">
        <v>25</v>
      </c>
      <c r="D2999" t="s">
        <v>10</v>
      </c>
      <c r="E2999" t="s">
        <v>80</v>
      </c>
      <c r="F2999">
        <v>36681</v>
      </c>
      <c r="G2999">
        <f t="shared" si="184"/>
        <v>-0.45768081362666196</v>
      </c>
      <c r="H2999" t="str">
        <f t="shared" si="185"/>
        <v>Normal</v>
      </c>
      <c r="I2999" t="str">
        <f t="shared" si="186"/>
        <v>Normal</v>
      </c>
      <c r="J2999" s="14" t="str">
        <f t="shared" si="187"/>
        <v>Class 4</v>
      </c>
    </row>
    <row r="3000" spans="1:10" x14ac:dyDescent="0.45">
      <c r="A3000">
        <v>417513</v>
      </c>
      <c r="B3000" t="s">
        <v>28</v>
      </c>
      <c r="C3000" t="s">
        <v>25</v>
      </c>
      <c r="D3000" t="s">
        <v>18</v>
      </c>
      <c r="E3000" t="s">
        <v>77</v>
      </c>
      <c r="F3000">
        <v>36618</v>
      </c>
      <c r="G3000">
        <f t="shared" si="184"/>
        <v>-0.45991392864935376</v>
      </c>
      <c r="H3000" t="str">
        <f t="shared" si="185"/>
        <v>Normal</v>
      </c>
      <c r="I3000" t="str">
        <f t="shared" si="186"/>
        <v>Normal</v>
      </c>
      <c r="J3000" s="14" t="str">
        <f t="shared" si="187"/>
        <v>Class 4</v>
      </c>
    </row>
    <row r="3001" spans="1:10" x14ac:dyDescent="0.45">
      <c r="A3001">
        <v>409635</v>
      </c>
      <c r="B3001" t="s">
        <v>28</v>
      </c>
      <c r="C3001" t="s">
        <v>25</v>
      </c>
      <c r="D3001" t="s">
        <v>18</v>
      </c>
      <c r="E3001" t="s">
        <v>80</v>
      </c>
      <c r="F3001">
        <v>36612</v>
      </c>
      <c r="G3001">
        <f t="shared" si="184"/>
        <v>-0.46012660627056245</v>
      </c>
      <c r="H3001" t="str">
        <f t="shared" si="185"/>
        <v>Normal</v>
      </c>
      <c r="I3001" t="str">
        <f t="shared" si="186"/>
        <v>Normal</v>
      </c>
      <c r="J3001" s="14" t="str">
        <f t="shared" si="187"/>
        <v>Class 4</v>
      </c>
    </row>
    <row r="3002" spans="1:10" x14ac:dyDescent="0.45">
      <c r="A3002">
        <v>830455</v>
      </c>
      <c r="B3002" t="s">
        <v>28</v>
      </c>
      <c r="C3002" t="s">
        <v>26</v>
      </c>
      <c r="D3002" t="s">
        <v>15</v>
      </c>
      <c r="E3002" t="s">
        <v>78</v>
      </c>
      <c r="F3002">
        <v>36607</v>
      </c>
      <c r="G3002">
        <f t="shared" si="184"/>
        <v>-0.46030383762156973</v>
      </c>
      <c r="H3002" t="str">
        <f t="shared" si="185"/>
        <v>Normal</v>
      </c>
      <c r="I3002" t="str">
        <f t="shared" si="186"/>
        <v>Normal</v>
      </c>
      <c r="J3002" s="14" t="str">
        <f t="shared" si="187"/>
        <v>Class 4</v>
      </c>
    </row>
    <row r="3003" spans="1:10" x14ac:dyDescent="0.45">
      <c r="A3003">
        <v>666814</v>
      </c>
      <c r="B3003" t="s">
        <v>28</v>
      </c>
      <c r="C3003" t="s">
        <v>25</v>
      </c>
      <c r="D3003" t="s">
        <v>10</v>
      </c>
      <c r="E3003" t="s">
        <v>78</v>
      </c>
      <c r="F3003">
        <v>36605</v>
      </c>
      <c r="G3003">
        <f t="shared" si="184"/>
        <v>-0.46037473016197267</v>
      </c>
      <c r="H3003" t="str">
        <f t="shared" si="185"/>
        <v>Normal</v>
      </c>
      <c r="I3003" t="str">
        <f t="shared" si="186"/>
        <v>Normal</v>
      </c>
      <c r="J3003" s="14" t="str">
        <f t="shared" si="187"/>
        <v>Class 4</v>
      </c>
    </row>
    <row r="3004" spans="1:10" x14ac:dyDescent="0.45">
      <c r="A3004">
        <v>593217</v>
      </c>
      <c r="B3004" t="s">
        <v>28</v>
      </c>
      <c r="C3004" t="s">
        <v>25</v>
      </c>
      <c r="D3004" t="s">
        <v>15</v>
      </c>
      <c r="E3004" t="s">
        <v>79</v>
      </c>
      <c r="F3004">
        <v>36576</v>
      </c>
      <c r="G3004">
        <f t="shared" si="184"/>
        <v>-0.46140267199781493</v>
      </c>
      <c r="H3004" t="str">
        <f t="shared" si="185"/>
        <v>Normal</v>
      </c>
      <c r="I3004" t="str">
        <f t="shared" si="186"/>
        <v>Normal</v>
      </c>
      <c r="J3004" s="14" t="str">
        <f t="shared" si="187"/>
        <v>Class 4</v>
      </c>
    </row>
    <row r="3005" spans="1:10" x14ac:dyDescent="0.45">
      <c r="A3005">
        <v>994549</v>
      </c>
      <c r="B3005" t="s">
        <v>28</v>
      </c>
      <c r="C3005" t="s">
        <v>26</v>
      </c>
      <c r="D3005" t="s">
        <v>15</v>
      </c>
      <c r="E3005" t="s">
        <v>77</v>
      </c>
      <c r="F3005">
        <v>36563</v>
      </c>
      <c r="G3005">
        <f t="shared" si="184"/>
        <v>-0.46186347351043383</v>
      </c>
      <c r="H3005" t="str">
        <f t="shared" si="185"/>
        <v>Normal</v>
      </c>
      <c r="I3005" t="str">
        <f t="shared" si="186"/>
        <v>Normal</v>
      </c>
      <c r="J3005" s="14" t="str">
        <f t="shared" si="187"/>
        <v>Class 4</v>
      </c>
    </row>
    <row r="3006" spans="1:10" x14ac:dyDescent="0.45">
      <c r="A3006">
        <v>216582</v>
      </c>
      <c r="B3006" t="s">
        <v>28</v>
      </c>
      <c r="C3006" t="s">
        <v>25</v>
      </c>
      <c r="D3006" t="s">
        <v>15</v>
      </c>
      <c r="E3006" t="s">
        <v>82</v>
      </c>
      <c r="F3006">
        <v>36542</v>
      </c>
      <c r="G3006">
        <f t="shared" si="184"/>
        <v>-0.46260784518466441</v>
      </c>
      <c r="H3006" t="str">
        <f t="shared" si="185"/>
        <v>Normal</v>
      </c>
      <c r="I3006" t="str">
        <f t="shared" si="186"/>
        <v>Normal</v>
      </c>
      <c r="J3006" s="14" t="str">
        <f t="shared" si="187"/>
        <v>Class 4</v>
      </c>
    </row>
    <row r="3007" spans="1:10" x14ac:dyDescent="0.45">
      <c r="A3007">
        <v>390984</v>
      </c>
      <c r="B3007" t="s">
        <v>28</v>
      </c>
      <c r="C3007" t="s">
        <v>25</v>
      </c>
      <c r="D3007" t="s">
        <v>13</v>
      </c>
      <c r="E3007" t="s">
        <v>76</v>
      </c>
      <c r="F3007">
        <v>36542</v>
      </c>
      <c r="G3007">
        <f t="shared" si="184"/>
        <v>-0.46260784518466441</v>
      </c>
      <c r="H3007" t="str">
        <f t="shared" si="185"/>
        <v>Normal</v>
      </c>
      <c r="I3007" t="str">
        <f t="shared" si="186"/>
        <v>Normal</v>
      </c>
      <c r="J3007" s="14" t="str">
        <f t="shared" si="187"/>
        <v>Class 4</v>
      </c>
    </row>
    <row r="3008" spans="1:10" x14ac:dyDescent="0.45">
      <c r="A3008">
        <v>313111</v>
      </c>
      <c r="B3008" t="s">
        <v>28</v>
      </c>
      <c r="C3008" t="s">
        <v>26</v>
      </c>
      <c r="D3008" t="s">
        <v>11</v>
      </c>
      <c r="E3008" t="s">
        <v>77</v>
      </c>
      <c r="F3008">
        <v>36531</v>
      </c>
      <c r="G3008">
        <f t="shared" si="184"/>
        <v>-0.46299775415688044</v>
      </c>
      <c r="H3008" t="str">
        <f t="shared" si="185"/>
        <v>Normal</v>
      </c>
      <c r="I3008" t="str">
        <f t="shared" si="186"/>
        <v>Normal</v>
      </c>
      <c r="J3008" s="14" t="str">
        <f t="shared" si="187"/>
        <v>Class 4</v>
      </c>
    </row>
    <row r="3009" spans="1:10" x14ac:dyDescent="0.45">
      <c r="A3009">
        <v>851128</v>
      </c>
      <c r="B3009" t="s">
        <v>28</v>
      </c>
      <c r="C3009" t="s">
        <v>25</v>
      </c>
      <c r="D3009" t="s">
        <v>18</v>
      </c>
      <c r="E3009" t="s">
        <v>77</v>
      </c>
      <c r="F3009">
        <v>36526</v>
      </c>
      <c r="G3009">
        <f t="shared" si="184"/>
        <v>-0.46317498550788772</v>
      </c>
      <c r="H3009" t="str">
        <f t="shared" si="185"/>
        <v>Normal</v>
      </c>
      <c r="I3009" t="str">
        <f t="shared" si="186"/>
        <v>Normal</v>
      </c>
      <c r="J3009" s="14" t="str">
        <f t="shared" si="187"/>
        <v>Class 4</v>
      </c>
    </row>
    <row r="3010" spans="1:10" x14ac:dyDescent="0.45">
      <c r="A3010">
        <v>752703</v>
      </c>
      <c r="B3010" t="s">
        <v>28</v>
      </c>
      <c r="C3010" t="s">
        <v>33</v>
      </c>
      <c r="D3010" t="s">
        <v>13</v>
      </c>
      <c r="E3010" t="s">
        <v>84</v>
      </c>
      <c r="F3010">
        <v>36493</v>
      </c>
      <c r="G3010">
        <f t="shared" ref="G3010:G3073" si="188">(F3010-$L$6)/$L$5</f>
        <v>-0.46434471242453579</v>
      </c>
      <c r="H3010" t="str">
        <f t="shared" ref="H3010:H3073" si="189">IF(ABS(G3010)&gt;2, "Outlier", "Normal")</f>
        <v>Normal</v>
      </c>
      <c r="I3010" t="str">
        <f t="shared" ref="I3010:I3073" si="190">IF(OR(F3010&lt;$Q$5, F3010&gt;$Q$6), "Outlier", "Normal")</f>
        <v>Normal</v>
      </c>
      <c r="J3010" s="14" t="str">
        <f t="shared" ref="J3010:J3073" si="191">IF(F3010 &lt;= MIN(F:F) + $Q$23, "Class 1",
IF(F3010 &lt;= MIN(F:F) + $Q$23 *2, "Class 2",
IF(F3010 &lt;= MIN(F:F) + $Q$23 *3, "Class 3",
IF(F3010 &lt;= MIN(F:F) + $Q$23 *4, "Class 4",
IF(F3010 &lt;= MIN(F:F) + $Q$23 *5, "Class 5",
IF(F3010 &lt;= MIN(F:F) + $Q$23 *6, "Class 6",
IF(F3010 &lt;= MIN(F:F) + $Q$23 *7, "Class 7",
IF(F3010 &lt;= MIN(F:F) + $Q$23 *8, "Class 7",
IF(F3010 &lt;= MIN(F:F) + $Q$23 *9, "Class 9",
IF(F3010 &lt;= MIN(F:F) + $Q$23 *10, "Class 10",
))))))))))</f>
        <v>Class 4</v>
      </c>
    </row>
    <row r="3011" spans="1:10" x14ac:dyDescent="0.45">
      <c r="A3011">
        <v>820245</v>
      </c>
      <c r="B3011" t="s">
        <v>28</v>
      </c>
      <c r="C3011" t="s">
        <v>26</v>
      </c>
      <c r="D3011" t="s">
        <v>17</v>
      </c>
      <c r="E3011" t="s">
        <v>77</v>
      </c>
      <c r="F3011">
        <v>36480</v>
      </c>
      <c r="G3011">
        <f t="shared" si="188"/>
        <v>-0.46480551393715475</v>
      </c>
      <c r="H3011" t="str">
        <f t="shared" si="189"/>
        <v>Normal</v>
      </c>
      <c r="I3011" t="str">
        <f t="shared" si="190"/>
        <v>Normal</v>
      </c>
      <c r="J3011" s="14" t="str">
        <f t="shared" si="191"/>
        <v>Class 4</v>
      </c>
    </row>
    <row r="3012" spans="1:10" x14ac:dyDescent="0.45">
      <c r="A3012">
        <v>751864</v>
      </c>
      <c r="B3012" t="s">
        <v>28</v>
      </c>
      <c r="C3012" t="s">
        <v>25</v>
      </c>
      <c r="D3012" t="s">
        <v>18</v>
      </c>
      <c r="E3012" t="s">
        <v>83</v>
      </c>
      <c r="F3012">
        <v>36477</v>
      </c>
      <c r="G3012">
        <f t="shared" si="188"/>
        <v>-0.46491185274775909</v>
      </c>
      <c r="H3012" t="str">
        <f t="shared" si="189"/>
        <v>Normal</v>
      </c>
      <c r="I3012" t="str">
        <f t="shared" si="190"/>
        <v>Normal</v>
      </c>
      <c r="J3012" s="14" t="str">
        <f t="shared" si="191"/>
        <v>Class 4</v>
      </c>
    </row>
    <row r="3013" spans="1:10" x14ac:dyDescent="0.45">
      <c r="A3013">
        <v>111469</v>
      </c>
      <c r="B3013" t="s">
        <v>28</v>
      </c>
      <c r="C3013" t="s">
        <v>26</v>
      </c>
      <c r="D3013" t="s">
        <v>15</v>
      </c>
      <c r="E3013" t="s">
        <v>78</v>
      </c>
      <c r="F3013">
        <v>36419</v>
      </c>
      <c r="G3013">
        <f t="shared" si="188"/>
        <v>-0.46696773641944356</v>
      </c>
      <c r="H3013" t="str">
        <f t="shared" si="189"/>
        <v>Normal</v>
      </c>
      <c r="I3013" t="str">
        <f t="shared" si="190"/>
        <v>Normal</v>
      </c>
      <c r="J3013" s="14" t="str">
        <f t="shared" si="191"/>
        <v>Class 4</v>
      </c>
    </row>
    <row r="3014" spans="1:10" x14ac:dyDescent="0.45">
      <c r="A3014">
        <v>81073</v>
      </c>
      <c r="B3014" t="s">
        <v>28</v>
      </c>
      <c r="C3014" t="s">
        <v>25</v>
      </c>
      <c r="D3014" t="s">
        <v>15</v>
      </c>
      <c r="E3014" t="s">
        <v>78</v>
      </c>
      <c r="F3014">
        <v>36405</v>
      </c>
      <c r="G3014">
        <f t="shared" si="188"/>
        <v>-0.46746398420226398</v>
      </c>
      <c r="H3014" t="str">
        <f t="shared" si="189"/>
        <v>Normal</v>
      </c>
      <c r="I3014" t="str">
        <f t="shared" si="190"/>
        <v>Normal</v>
      </c>
      <c r="J3014" s="14" t="str">
        <f t="shared" si="191"/>
        <v>Class 4</v>
      </c>
    </row>
    <row r="3015" spans="1:10" x14ac:dyDescent="0.45">
      <c r="A3015">
        <v>769814</v>
      </c>
      <c r="B3015" t="s">
        <v>28</v>
      </c>
      <c r="C3015" t="s">
        <v>25</v>
      </c>
      <c r="D3015" t="s">
        <v>18</v>
      </c>
      <c r="E3015" t="s">
        <v>77</v>
      </c>
      <c r="F3015">
        <v>36391</v>
      </c>
      <c r="G3015">
        <f t="shared" si="188"/>
        <v>-0.46796023198508435</v>
      </c>
      <c r="H3015" t="str">
        <f t="shared" si="189"/>
        <v>Normal</v>
      </c>
      <c r="I3015" t="str">
        <f t="shared" si="190"/>
        <v>Normal</v>
      </c>
      <c r="J3015" s="14" t="str">
        <f t="shared" si="191"/>
        <v>Class 4</v>
      </c>
    </row>
    <row r="3016" spans="1:10" x14ac:dyDescent="0.45">
      <c r="A3016">
        <v>600368</v>
      </c>
      <c r="B3016" t="s">
        <v>28</v>
      </c>
      <c r="C3016" t="s">
        <v>26</v>
      </c>
      <c r="D3016" t="s">
        <v>18</v>
      </c>
      <c r="E3016" t="s">
        <v>80</v>
      </c>
      <c r="F3016">
        <v>36386</v>
      </c>
      <c r="G3016">
        <f t="shared" si="188"/>
        <v>-0.46813746333609163</v>
      </c>
      <c r="H3016" t="str">
        <f t="shared" si="189"/>
        <v>Normal</v>
      </c>
      <c r="I3016" t="str">
        <f t="shared" si="190"/>
        <v>Normal</v>
      </c>
      <c r="J3016" s="14" t="str">
        <f t="shared" si="191"/>
        <v>Class 4</v>
      </c>
    </row>
    <row r="3017" spans="1:10" x14ac:dyDescent="0.45">
      <c r="A3017">
        <v>776820</v>
      </c>
      <c r="B3017" t="s">
        <v>28</v>
      </c>
      <c r="C3017" t="s">
        <v>25</v>
      </c>
      <c r="D3017" t="s">
        <v>15</v>
      </c>
      <c r="E3017" t="s">
        <v>77</v>
      </c>
      <c r="F3017">
        <v>36363</v>
      </c>
      <c r="G3017">
        <f t="shared" si="188"/>
        <v>-0.46895272755072515</v>
      </c>
      <c r="H3017" t="str">
        <f t="shared" si="189"/>
        <v>Normal</v>
      </c>
      <c r="I3017" t="str">
        <f t="shared" si="190"/>
        <v>Normal</v>
      </c>
      <c r="J3017" s="14" t="str">
        <f t="shared" si="191"/>
        <v>Class 4</v>
      </c>
    </row>
    <row r="3018" spans="1:10" x14ac:dyDescent="0.45">
      <c r="A3018">
        <v>456819</v>
      </c>
      <c r="B3018" t="s">
        <v>28</v>
      </c>
      <c r="C3018" t="s">
        <v>25</v>
      </c>
      <c r="D3018" t="s">
        <v>15</v>
      </c>
      <c r="E3018" t="s">
        <v>84</v>
      </c>
      <c r="F3018">
        <v>36358</v>
      </c>
      <c r="G3018">
        <f t="shared" si="188"/>
        <v>-0.46912995890173242</v>
      </c>
      <c r="H3018" t="str">
        <f t="shared" si="189"/>
        <v>Normal</v>
      </c>
      <c r="I3018" t="str">
        <f t="shared" si="190"/>
        <v>Normal</v>
      </c>
      <c r="J3018" s="14" t="str">
        <f t="shared" si="191"/>
        <v>Class 4</v>
      </c>
    </row>
    <row r="3019" spans="1:10" x14ac:dyDescent="0.45">
      <c r="A3019">
        <v>242383</v>
      </c>
      <c r="B3019" t="s">
        <v>28</v>
      </c>
      <c r="C3019" t="s">
        <v>25</v>
      </c>
      <c r="D3019" t="s">
        <v>18</v>
      </c>
      <c r="E3019" t="s">
        <v>77</v>
      </c>
      <c r="F3019">
        <v>36348</v>
      </c>
      <c r="G3019">
        <f t="shared" si="188"/>
        <v>-0.46948442160374698</v>
      </c>
      <c r="H3019" t="str">
        <f t="shared" si="189"/>
        <v>Normal</v>
      </c>
      <c r="I3019" t="str">
        <f t="shared" si="190"/>
        <v>Normal</v>
      </c>
      <c r="J3019" s="14" t="str">
        <f t="shared" si="191"/>
        <v>Class 4</v>
      </c>
    </row>
    <row r="3020" spans="1:10" x14ac:dyDescent="0.45">
      <c r="A3020">
        <v>896170</v>
      </c>
      <c r="B3020" t="s">
        <v>28</v>
      </c>
      <c r="C3020" t="s">
        <v>26</v>
      </c>
      <c r="D3020" t="s">
        <v>15</v>
      </c>
      <c r="E3020" t="s">
        <v>84</v>
      </c>
      <c r="F3020">
        <v>36331</v>
      </c>
      <c r="G3020">
        <f t="shared" si="188"/>
        <v>-0.47008700819717175</v>
      </c>
      <c r="H3020" t="str">
        <f t="shared" si="189"/>
        <v>Normal</v>
      </c>
      <c r="I3020" t="str">
        <f t="shared" si="190"/>
        <v>Normal</v>
      </c>
      <c r="J3020" s="14" t="str">
        <f t="shared" si="191"/>
        <v>Class 4</v>
      </c>
    </row>
    <row r="3021" spans="1:10" x14ac:dyDescent="0.45">
      <c r="A3021">
        <v>471614</v>
      </c>
      <c r="B3021" t="s">
        <v>28</v>
      </c>
      <c r="C3021" t="s">
        <v>26</v>
      </c>
      <c r="D3021" t="s">
        <v>18</v>
      </c>
      <c r="E3021" t="s">
        <v>77</v>
      </c>
      <c r="F3021">
        <v>36312</v>
      </c>
      <c r="G3021">
        <f t="shared" si="188"/>
        <v>-0.4707604873309994</v>
      </c>
      <c r="H3021" t="str">
        <f t="shared" si="189"/>
        <v>Normal</v>
      </c>
      <c r="I3021" t="str">
        <f t="shared" si="190"/>
        <v>Normal</v>
      </c>
      <c r="J3021" s="14" t="str">
        <f t="shared" si="191"/>
        <v>Class 4</v>
      </c>
    </row>
    <row r="3022" spans="1:10" x14ac:dyDescent="0.45">
      <c r="A3022">
        <v>609607</v>
      </c>
      <c r="B3022" t="s">
        <v>28</v>
      </c>
      <c r="C3022" t="s">
        <v>25</v>
      </c>
      <c r="D3022" t="s">
        <v>13</v>
      </c>
      <c r="E3022" t="s">
        <v>84</v>
      </c>
      <c r="F3022">
        <v>36294</v>
      </c>
      <c r="G3022">
        <f t="shared" si="188"/>
        <v>-0.47139852019462564</v>
      </c>
      <c r="H3022" t="str">
        <f t="shared" si="189"/>
        <v>Normal</v>
      </c>
      <c r="I3022" t="str">
        <f t="shared" si="190"/>
        <v>Normal</v>
      </c>
      <c r="J3022" s="14" t="str">
        <f t="shared" si="191"/>
        <v>Class 4</v>
      </c>
    </row>
    <row r="3023" spans="1:10" x14ac:dyDescent="0.45">
      <c r="A3023">
        <v>146332</v>
      </c>
      <c r="B3023" t="s">
        <v>28</v>
      </c>
      <c r="C3023" t="s">
        <v>25</v>
      </c>
      <c r="D3023" t="s">
        <v>15</v>
      </c>
      <c r="E3023" t="s">
        <v>78</v>
      </c>
      <c r="F3023">
        <v>36283</v>
      </c>
      <c r="G3023">
        <f t="shared" si="188"/>
        <v>-0.47178842916684166</v>
      </c>
      <c r="H3023" t="str">
        <f t="shared" si="189"/>
        <v>Normal</v>
      </c>
      <c r="I3023" t="str">
        <f t="shared" si="190"/>
        <v>Normal</v>
      </c>
      <c r="J3023" s="14" t="str">
        <f t="shared" si="191"/>
        <v>Class 4</v>
      </c>
    </row>
    <row r="3024" spans="1:10" x14ac:dyDescent="0.45">
      <c r="A3024">
        <v>967868</v>
      </c>
      <c r="B3024" t="s">
        <v>28</v>
      </c>
      <c r="C3024" t="s">
        <v>26</v>
      </c>
      <c r="D3024" t="s">
        <v>17</v>
      </c>
      <c r="E3024" t="s">
        <v>81</v>
      </c>
      <c r="F3024">
        <v>36260</v>
      </c>
      <c r="G3024">
        <f t="shared" si="188"/>
        <v>-0.47260369338147512</v>
      </c>
      <c r="H3024" t="str">
        <f t="shared" si="189"/>
        <v>Normal</v>
      </c>
      <c r="I3024" t="str">
        <f t="shared" si="190"/>
        <v>Normal</v>
      </c>
      <c r="J3024" s="14" t="str">
        <f t="shared" si="191"/>
        <v>Class 4</v>
      </c>
    </row>
    <row r="3025" spans="1:10" x14ac:dyDescent="0.45">
      <c r="A3025">
        <v>387429</v>
      </c>
      <c r="B3025" t="s">
        <v>28</v>
      </c>
      <c r="C3025" t="s">
        <v>25</v>
      </c>
      <c r="D3025" t="s">
        <v>15</v>
      </c>
      <c r="E3025" t="s">
        <v>84</v>
      </c>
      <c r="F3025">
        <v>36243</v>
      </c>
      <c r="G3025">
        <f t="shared" si="188"/>
        <v>-0.47320627997489989</v>
      </c>
      <c r="H3025" t="str">
        <f t="shared" si="189"/>
        <v>Normal</v>
      </c>
      <c r="I3025" t="str">
        <f t="shared" si="190"/>
        <v>Normal</v>
      </c>
      <c r="J3025" s="14" t="str">
        <f t="shared" si="191"/>
        <v>Class 4</v>
      </c>
    </row>
    <row r="3026" spans="1:10" x14ac:dyDescent="0.45">
      <c r="A3026">
        <v>59309</v>
      </c>
      <c r="B3026" t="s">
        <v>28</v>
      </c>
      <c r="C3026" t="s">
        <v>26</v>
      </c>
      <c r="D3026" t="s">
        <v>15</v>
      </c>
      <c r="E3026" t="s">
        <v>77</v>
      </c>
      <c r="F3026">
        <v>36217</v>
      </c>
      <c r="G3026">
        <f t="shared" si="188"/>
        <v>-0.47412788300013775</v>
      </c>
      <c r="H3026" t="str">
        <f t="shared" si="189"/>
        <v>Normal</v>
      </c>
      <c r="I3026" t="str">
        <f t="shared" si="190"/>
        <v>Normal</v>
      </c>
      <c r="J3026" s="14" t="str">
        <f t="shared" si="191"/>
        <v>Class 4</v>
      </c>
    </row>
    <row r="3027" spans="1:10" x14ac:dyDescent="0.45">
      <c r="A3027">
        <v>738113</v>
      </c>
      <c r="B3027" t="s">
        <v>28</v>
      </c>
      <c r="C3027" t="s">
        <v>26</v>
      </c>
      <c r="D3027" t="s">
        <v>10</v>
      </c>
      <c r="E3027" t="s">
        <v>76</v>
      </c>
      <c r="F3027">
        <v>36205</v>
      </c>
      <c r="G3027">
        <f t="shared" si="188"/>
        <v>-0.47455323824255524</v>
      </c>
      <c r="H3027" t="str">
        <f t="shared" si="189"/>
        <v>Normal</v>
      </c>
      <c r="I3027" t="str">
        <f t="shared" si="190"/>
        <v>Normal</v>
      </c>
      <c r="J3027" s="14" t="str">
        <f t="shared" si="191"/>
        <v>Class 4</v>
      </c>
    </row>
    <row r="3028" spans="1:10" x14ac:dyDescent="0.45">
      <c r="A3028">
        <v>273255</v>
      </c>
      <c r="B3028" t="s">
        <v>28</v>
      </c>
      <c r="C3028" t="s">
        <v>25</v>
      </c>
      <c r="D3028" t="s">
        <v>15</v>
      </c>
      <c r="E3028" t="s">
        <v>77</v>
      </c>
      <c r="F3028">
        <v>36183</v>
      </c>
      <c r="G3028">
        <f t="shared" si="188"/>
        <v>-0.47533305618698729</v>
      </c>
      <c r="H3028" t="str">
        <f t="shared" si="189"/>
        <v>Normal</v>
      </c>
      <c r="I3028" t="str">
        <f t="shared" si="190"/>
        <v>Normal</v>
      </c>
      <c r="J3028" s="14" t="str">
        <f t="shared" si="191"/>
        <v>Class 4</v>
      </c>
    </row>
    <row r="3029" spans="1:10" x14ac:dyDescent="0.45">
      <c r="A3029">
        <v>31629</v>
      </c>
      <c r="B3029" t="s">
        <v>28</v>
      </c>
      <c r="C3029" t="s">
        <v>25</v>
      </c>
      <c r="D3029" t="s">
        <v>18</v>
      </c>
      <c r="E3029" t="s">
        <v>77</v>
      </c>
      <c r="F3029">
        <v>36181</v>
      </c>
      <c r="G3029">
        <f t="shared" si="188"/>
        <v>-0.47540394872739022</v>
      </c>
      <c r="H3029" t="str">
        <f t="shared" si="189"/>
        <v>Normal</v>
      </c>
      <c r="I3029" t="str">
        <f t="shared" si="190"/>
        <v>Normal</v>
      </c>
      <c r="J3029" s="14" t="str">
        <f t="shared" si="191"/>
        <v>Class 4</v>
      </c>
    </row>
    <row r="3030" spans="1:10" x14ac:dyDescent="0.45">
      <c r="A3030">
        <v>535574</v>
      </c>
      <c r="B3030" t="s">
        <v>28</v>
      </c>
      <c r="C3030" t="s">
        <v>25</v>
      </c>
      <c r="D3030" t="s">
        <v>15</v>
      </c>
      <c r="E3030" t="s">
        <v>78</v>
      </c>
      <c r="F3030">
        <v>36156</v>
      </c>
      <c r="G3030">
        <f t="shared" si="188"/>
        <v>-0.47629010548242662</v>
      </c>
      <c r="H3030" t="str">
        <f t="shared" si="189"/>
        <v>Normal</v>
      </c>
      <c r="I3030" t="str">
        <f t="shared" si="190"/>
        <v>Normal</v>
      </c>
      <c r="J3030" s="14" t="str">
        <f t="shared" si="191"/>
        <v>Class 4</v>
      </c>
    </row>
    <row r="3031" spans="1:10" x14ac:dyDescent="0.45">
      <c r="A3031">
        <v>64715</v>
      </c>
      <c r="B3031" t="s">
        <v>28</v>
      </c>
      <c r="C3031" t="s">
        <v>26</v>
      </c>
      <c r="D3031" t="s">
        <v>14</v>
      </c>
      <c r="E3031" t="s">
        <v>78</v>
      </c>
      <c r="F3031">
        <v>36150</v>
      </c>
      <c r="G3031">
        <f t="shared" si="188"/>
        <v>-0.47650278310363536</v>
      </c>
      <c r="H3031" t="str">
        <f t="shared" si="189"/>
        <v>Normal</v>
      </c>
      <c r="I3031" t="str">
        <f t="shared" si="190"/>
        <v>Normal</v>
      </c>
      <c r="J3031" s="14" t="str">
        <f t="shared" si="191"/>
        <v>Class 4</v>
      </c>
    </row>
    <row r="3032" spans="1:10" x14ac:dyDescent="0.45">
      <c r="A3032">
        <v>656936</v>
      </c>
      <c r="B3032" t="s">
        <v>28</v>
      </c>
      <c r="C3032" t="s">
        <v>26</v>
      </c>
      <c r="D3032" t="s">
        <v>10</v>
      </c>
      <c r="E3032" t="s">
        <v>77</v>
      </c>
      <c r="F3032">
        <v>36135</v>
      </c>
      <c r="G3032">
        <f t="shared" si="188"/>
        <v>-0.4770344771566572</v>
      </c>
      <c r="H3032" t="str">
        <f t="shared" si="189"/>
        <v>Normal</v>
      </c>
      <c r="I3032" t="str">
        <f t="shared" si="190"/>
        <v>Normal</v>
      </c>
      <c r="J3032" s="14" t="str">
        <f t="shared" si="191"/>
        <v>Class 4</v>
      </c>
    </row>
    <row r="3033" spans="1:10" x14ac:dyDescent="0.45">
      <c r="A3033">
        <v>292796</v>
      </c>
      <c r="B3033" t="s">
        <v>28</v>
      </c>
      <c r="C3033" t="s">
        <v>26</v>
      </c>
      <c r="D3033" t="s">
        <v>15</v>
      </c>
      <c r="E3033" t="s">
        <v>81</v>
      </c>
      <c r="F3033">
        <v>36116</v>
      </c>
      <c r="G3033">
        <f t="shared" si="188"/>
        <v>-0.4777079562904849</v>
      </c>
      <c r="H3033" t="str">
        <f t="shared" si="189"/>
        <v>Normal</v>
      </c>
      <c r="I3033" t="str">
        <f t="shared" si="190"/>
        <v>Normal</v>
      </c>
      <c r="J3033" s="14" t="str">
        <f t="shared" si="191"/>
        <v>Class 4</v>
      </c>
    </row>
    <row r="3034" spans="1:10" x14ac:dyDescent="0.45">
      <c r="A3034">
        <v>612796</v>
      </c>
      <c r="B3034" t="s">
        <v>28</v>
      </c>
      <c r="C3034" t="s">
        <v>25</v>
      </c>
      <c r="D3034" t="s">
        <v>18</v>
      </c>
      <c r="E3034" t="s">
        <v>76</v>
      </c>
      <c r="F3034">
        <v>36097</v>
      </c>
      <c r="G3034">
        <f t="shared" si="188"/>
        <v>-0.47838143542431255</v>
      </c>
      <c r="H3034" t="str">
        <f t="shared" si="189"/>
        <v>Normal</v>
      </c>
      <c r="I3034" t="str">
        <f t="shared" si="190"/>
        <v>Normal</v>
      </c>
      <c r="J3034" s="14" t="str">
        <f t="shared" si="191"/>
        <v>Class 4</v>
      </c>
    </row>
    <row r="3035" spans="1:10" x14ac:dyDescent="0.45">
      <c r="A3035">
        <v>701162</v>
      </c>
      <c r="B3035" t="s">
        <v>28</v>
      </c>
      <c r="C3035" t="s">
        <v>25</v>
      </c>
      <c r="D3035" t="s">
        <v>18</v>
      </c>
      <c r="E3035" t="s">
        <v>77</v>
      </c>
      <c r="F3035">
        <v>36094</v>
      </c>
      <c r="G3035">
        <f t="shared" si="188"/>
        <v>-0.4784877742349169</v>
      </c>
      <c r="H3035" t="str">
        <f t="shared" si="189"/>
        <v>Normal</v>
      </c>
      <c r="I3035" t="str">
        <f t="shared" si="190"/>
        <v>Normal</v>
      </c>
      <c r="J3035" s="14" t="str">
        <f t="shared" si="191"/>
        <v>Class 4</v>
      </c>
    </row>
    <row r="3036" spans="1:10" x14ac:dyDescent="0.45">
      <c r="A3036">
        <v>411665</v>
      </c>
      <c r="B3036" t="s">
        <v>28</v>
      </c>
      <c r="C3036" t="s">
        <v>26</v>
      </c>
      <c r="D3036" t="s">
        <v>15</v>
      </c>
      <c r="E3036" t="s">
        <v>80</v>
      </c>
      <c r="F3036">
        <v>36071</v>
      </c>
      <c r="G3036">
        <f t="shared" si="188"/>
        <v>-0.47930303844955041</v>
      </c>
      <c r="H3036" t="str">
        <f t="shared" si="189"/>
        <v>Normal</v>
      </c>
      <c r="I3036" t="str">
        <f t="shared" si="190"/>
        <v>Normal</v>
      </c>
      <c r="J3036" s="14" t="str">
        <f t="shared" si="191"/>
        <v>Class 4</v>
      </c>
    </row>
    <row r="3037" spans="1:10" x14ac:dyDescent="0.45">
      <c r="A3037">
        <v>629522</v>
      </c>
      <c r="B3037" t="s">
        <v>28</v>
      </c>
      <c r="C3037" t="s">
        <v>25</v>
      </c>
      <c r="D3037" t="s">
        <v>18</v>
      </c>
      <c r="E3037" t="s">
        <v>79</v>
      </c>
      <c r="F3037">
        <v>35998</v>
      </c>
      <c r="G3037">
        <f t="shared" si="188"/>
        <v>-0.48189061617425671</v>
      </c>
      <c r="H3037" t="str">
        <f t="shared" si="189"/>
        <v>Normal</v>
      </c>
      <c r="I3037" t="str">
        <f t="shared" si="190"/>
        <v>Normal</v>
      </c>
      <c r="J3037" s="14" t="str">
        <f t="shared" si="191"/>
        <v>Class 4</v>
      </c>
    </row>
    <row r="3038" spans="1:10" x14ac:dyDescent="0.45">
      <c r="A3038">
        <v>545855</v>
      </c>
      <c r="B3038" t="s">
        <v>28</v>
      </c>
      <c r="C3038" t="s">
        <v>26</v>
      </c>
      <c r="D3038" t="s">
        <v>15</v>
      </c>
      <c r="E3038" t="s">
        <v>79</v>
      </c>
      <c r="F3038">
        <v>35988</v>
      </c>
      <c r="G3038">
        <f t="shared" si="188"/>
        <v>-0.48224507887627133</v>
      </c>
      <c r="H3038" t="str">
        <f t="shared" si="189"/>
        <v>Normal</v>
      </c>
      <c r="I3038" t="str">
        <f t="shared" si="190"/>
        <v>Normal</v>
      </c>
      <c r="J3038" s="14" t="str">
        <f t="shared" si="191"/>
        <v>Class 4</v>
      </c>
    </row>
    <row r="3039" spans="1:10" x14ac:dyDescent="0.45">
      <c r="A3039">
        <v>440318</v>
      </c>
      <c r="B3039" t="s">
        <v>28</v>
      </c>
      <c r="C3039" t="s">
        <v>26</v>
      </c>
      <c r="D3039" t="s">
        <v>13</v>
      </c>
      <c r="E3039" t="s">
        <v>77</v>
      </c>
      <c r="F3039">
        <v>35977</v>
      </c>
      <c r="G3039">
        <f t="shared" si="188"/>
        <v>-0.4826349878484873</v>
      </c>
      <c r="H3039" t="str">
        <f t="shared" si="189"/>
        <v>Normal</v>
      </c>
      <c r="I3039" t="str">
        <f t="shared" si="190"/>
        <v>Normal</v>
      </c>
      <c r="J3039" s="14" t="str">
        <f t="shared" si="191"/>
        <v>Class 4</v>
      </c>
    </row>
    <row r="3040" spans="1:10" x14ac:dyDescent="0.45">
      <c r="A3040">
        <v>753534</v>
      </c>
      <c r="B3040" t="s">
        <v>28</v>
      </c>
      <c r="C3040" t="s">
        <v>26</v>
      </c>
      <c r="D3040" t="s">
        <v>15</v>
      </c>
      <c r="E3040" t="s">
        <v>78</v>
      </c>
      <c r="F3040">
        <v>35976</v>
      </c>
      <c r="G3040">
        <f t="shared" si="188"/>
        <v>-0.48267043411868876</v>
      </c>
      <c r="H3040" t="str">
        <f t="shared" si="189"/>
        <v>Normal</v>
      </c>
      <c r="I3040" t="str">
        <f t="shared" si="190"/>
        <v>Normal</v>
      </c>
      <c r="J3040" s="14" t="str">
        <f t="shared" si="191"/>
        <v>Class 4</v>
      </c>
    </row>
    <row r="3041" spans="1:10" x14ac:dyDescent="0.45">
      <c r="A3041">
        <v>350567</v>
      </c>
      <c r="B3041" t="s">
        <v>28</v>
      </c>
      <c r="C3041" t="s">
        <v>33</v>
      </c>
      <c r="D3041" t="s">
        <v>15</v>
      </c>
      <c r="E3041" t="s">
        <v>78</v>
      </c>
      <c r="F3041">
        <v>35972</v>
      </c>
      <c r="G3041">
        <f t="shared" si="188"/>
        <v>-0.48281221919949463</v>
      </c>
      <c r="H3041" t="str">
        <f t="shared" si="189"/>
        <v>Normal</v>
      </c>
      <c r="I3041" t="str">
        <f t="shared" si="190"/>
        <v>Normal</v>
      </c>
      <c r="J3041" s="14" t="str">
        <f t="shared" si="191"/>
        <v>Class 4</v>
      </c>
    </row>
    <row r="3042" spans="1:10" x14ac:dyDescent="0.45">
      <c r="A3042">
        <v>377559</v>
      </c>
      <c r="B3042" t="s">
        <v>28</v>
      </c>
      <c r="C3042" t="s">
        <v>25</v>
      </c>
      <c r="D3042" t="s">
        <v>16</v>
      </c>
      <c r="E3042" t="s">
        <v>77</v>
      </c>
      <c r="F3042">
        <v>35971</v>
      </c>
      <c r="G3042">
        <f t="shared" si="188"/>
        <v>-0.48284766546969604</v>
      </c>
      <c r="H3042" t="str">
        <f t="shared" si="189"/>
        <v>Normal</v>
      </c>
      <c r="I3042" t="str">
        <f t="shared" si="190"/>
        <v>Normal</v>
      </c>
      <c r="J3042" s="14" t="str">
        <f t="shared" si="191"/>
        <v>Class 4</v>
      </c>
    </row>
    <row r="3043" spans="1:10" x14ac:dyDescent="0.45">
      <c r="A3043">
        <v>324754</v>
      </c>
      <c r="B3043" t="s">
        <v>28</v>
      </c>
      <c r="C3043" t="s">
        <v>25</v>
      </c>
      <c r="D3043" t="s">
        <v>18</v>
      </c>
      <c r="E3043" t="s">
        <v>77</v>
      </c>
      <c r="F3043">
        <v>35967</v>
      </c>
      <c r="G3043">
        <f t="shared" si="188"/>
        <v>-0.48298945055050191</v>
      </c>
      <c r="H3043" t="str">
        <f t="shared" si="189"/>
        <v>Normal</v>
      </c>
      <c r="I3043" t="str">
        <f t="shared" si="190"/>
        <v>Normal</v>
      </c>
      <c r="J3043" s="14" t="str">
        <f t="shared" si="191"/>
        <v>Class 4</v>
      </c>
    </row>
    <row r="3044" spans="1:10" x14ac:dyDescent="0.45">
      <c r="A3044">
        <v>754500</v>
      </c>
      <c r="B3044" t="s">
        <v>28</v>
      </c>
      <c r="C3044" t="s">
        <v>26</v>
      </c>
      <c r="D3044" t="s">
        <v>18</v>
      </c>
      <c r="E3044" t="s">
        <v>78</v>
      </c>
      <c r="F3044">
        <v>35926</v>
      </c>
      <c r="G3044">
        <f t="shared" si="188"/>
        <v>-0.48444274762876161</v>
      </c>
      <c r="H3044" t="str">
        <f t="shared" si="189"/>
        <v>Normal</v>
      </c>
      <c r="I3044" t="str">
        <f t="shared" si="190"/>
        <v>Normal</v>
      </c>
      <c r="J3044" s="14" t="str">
        <f t="shared" si="191"/>
        <v>Class 4</v>
      </c>
    </row>
    <row r="3045" spans="1:10" x14ac:dyDescent="0.45">
      <c r="A3045">
        <v>92424</v>
      </c>
      <c r="B3045" t="s">
        <v>28</v>
      </c>
      <c r="C3045" t="s">
        <v>25</v>
      </c>
      <c r="D3045" t="s">
        <v>18</v>
      </c>
      <c r="E3045" t="s">
        <v>78</v>
      </c>
      <c r="F3045">
        <v>35888</v>
      </c>
      <c r="G3045">
        <f t="shared" si="188"/>
        <v>-0.48578970589641696</v>
      </c>
      <c r="H3045" t="str">
        <f t="shared" si="189"/>
        <v>Normal</v>
      </c>
      <c r="I3045" t="str">
        <f t="shared" si="190"/>
        <v>Normal</v>
      </c>
      <c r="J3045" s="14" t="str">
        <f t="shared" si="191"/>
        <v>Class 4</v>
      </c>
    </row>
    <row r="3046" spans="1:10" x14ac:dyDescent="0.45">
      <c r="A3046">
        <v>41558</v>
      </c>
      <c r="B3046" t="s">
        <v>28</v>
      </c>
      <c r="C3046" t="s">
        <v>33</v>
      </c>
      <c r="D3046" t="s">
        <v>18</v>
      </c>
      <c r="E3046" t="s">
        <v>77</v>
      </c>
      <c r="F3046">
        <v>35887</v>
      </c>
      <c r="G3046">
        <f t="shared" si="188"/>
        <v>-0.48582515216661842</v>
      </c>
      <c r="H3046" t="str">
        <f t="shared" si="189"/>
        <v>Normal</v>
      </c>
      <c r="I3046" t="str">
        <f t="shared" si="190"/>
        <v>Normal</v>
      </c>
      <c r="J3046" s="14" t="str">
        <f t="shared" si="191"/>
        <v>Class 4</v>
      </c>
    </row>
    <row r="3047" spans="1:10" x14ac:dyDescent="0.45">
      <c r="A3047">
        <v>824047</v>
      </c>
      <c r="B3047" t="s">
        <v>28</v>
      </c>
      <c r="C3047" t="s">
        <v>26</v>
      </c>
      <c r="D3047" t="s">
        <v>18</v>
      </c>
      <c r="E3047" t="s">
        <v>78</v>
      </c>
      <c r="F3047">
        <v>35844</v>
      </c>
      <c r="G3047">
        <f t="shared" si="188"/>
        <v>-0.48734934178528105</v>
      </c>
      <c r="H3047" t="str">
        <f t="shared" si="189"/>
        <v>Normal</v>
      </c>
      <c r="I3047" t="str">
        <f t="shared" si="190"/>
        <v>Normal</v>
      </c>
      <c r="J3047" s="14" t="str">
        <f t="shared" si="191"/>
        <v>Class 4</v>
      </c>
    </row>
    <row r="3048" spans="1:10" x14ac:dyDescent="0.45">
      <c r="A3048">
        <v>255697</v>
      </c>
      <c r="B3048" t="s">
        <v>28</v>
      </c>
      <c r="C3048" t="s">
        <v>26</v>
      </c>
      <c r="D3048" t="s">
        <v>11</v>
      </c>
      <c r="E3048" t="s">
        <v>78</v>
      </c>
      <c r="F3048">
        <v>35838</v>
      </c>
      <c r="G3048">
        <f t="shared" si="188"/>
        <v>-0.48756201940648974</v>
      </c>
      <c r="H3048" t="str">
        <f t="shared" si="189"/>
        <v>Normal</v>
      </c>
      <c r="I3048" t="str">
        <f t="shared" si="190"/>
        <v>Normal</v>
      </c>
      <c r="J3048" s="14" t="str">
        <f t="shared" si="191"/>
        <v>Class 4</v>
      </c>
    </row>
    <row r="3049" spans="1:10" x14ac:dyDescent="0.45">
      <c r="A3049">
        <v>235082</v>
      </c>
      <c r="B3049" t="s">
        <v>28</v>
      </c>
      <c r="C3049" t="s">
        <v>26</v>
      </c>
      <c r="D3049" t="s">
        <v>15</v>
      </c>
      <c r="E3049" t="s">
        <v>77</v>
      </c>
      <c r="F3049">
        <v>35832</v>
      </c>
      <c r="G3049">
        <f t="shared" si="188"/>
        <v>-0.48777469702769849</v>
      </c>
      <c r="H3049" t="str">
        <f t="shared" si="189"/>
        <v>Normal</v>
      </c>
      <c r="I3049" t="str">
        <f t="shared" si="190"/>
        <v>Normal</v>
      </c>
      <c r="J3049" s="14" t="str">
        <f t="shared" si="191"/>
        <v>Class 4</v>
      </c>
    </row>
    <row r="3050" spans="1:10" x14ac:dyDescent="0.45">
      <c r="A3050">
        <v>576375</v>
      </c>
      <c r="B3050" t="s">
        <v>28</v>
      </c>
      <c r="C3050" t="s">
        <v>25</v>
      </c>
      <c r="D3050" t="s">
        <v>18</v>
      </c>
      <c r="E3050" t="s">
        <v>79</v>
      </c>
      <c r="F3050">
        <v>35795</v>
      </c>
      <c r="G3050">
        <f t="shared" si="188"/>
        <v>-0.48908620902515237</v>
      </c>
      <c r="H3050" t="str">
        <f t="shared" si="189"/>
        <v>Normal</v>
      </c>
      <c r="I3050" t="str">
        <f t="shared" si="190"/>
        <v>Normal</v>
      </c>
      <c r="J3050" s="14" t="str">
        <f t="shared" si="191"/>
        <v>Class 4</v>
      </c>
    </row>
    <row r="3051" spans="1:10" x14ac:dyDescent="0.45">
      <c r="A3051">
        <v>625539</v>
      </c>
      <c r="B3051" t="s">
        <v>28</v>
      </c>
      <c r="C3051" t="s">
        <v>25</v>
      </c>
      <c r="D3051" t="s">
        <v>18</v>
      </c>
      <c r="E3051" t="s">
        <v>81</v>
      </c>
      <c r="F3051">
        <v>35773</v>
      </c>
      <c r="G3051">
        <f t="shared" si="188"/>
        <v>-0.48986602696958442</v>
      </c>
      <c r="H3051" t="str">
        <f t="shared" si="189"/>
        <v>Normal</v>
      </c>
      <c r="I3051" t="str">
        <f t="shared" si="190"/>
        <v>Normal</v>
      </c>
      <c r="J3051" s="14" t="str">
        <f t="shared" si="191"/>
        <v>Class 4</v>
      </c>
    </row>
    <row r="3052" spans="1:10" x14ac:dyDescent="0.45">
      <c r="A3052">
        <v>559807</v>
      </c>
      <c r="B3052" t="s">
        <v>28</v>
      </c>
      <c r="C3052" t="s">
        <v>25</v>
      </c>
      <c r="D3052" t="s">
        <v>15</v>
      </c>
      <c r="E3052" t="s">
        <v>78</v>
      </c>
      <c r="F3052">
        <v>35734</v>
      </c>
      <c r="G3052">
        <f t="shared" si="188"/>
        <v>-0.49124843150744124</v>
      </c>
      <c r="H3052" t="str">
        <f t="shared" si="189"/>
        <v>Normal</v>
      </c>
      <c r="I3052" t="str">
        <f t="shared" si="190"/>
        <v>Normal</v>
      </c>
      <c r="J3052" s="14" t="str">
        <f t="shared" si="191"/>
        <v>Class 4</v>
      </c>
    </row>
    <row r="3053" spans="1:10" x14ac:dyDescent="0.45">
      <c r="A3053">
        <v>17272</v>
      </c>
      <c r="B3053" t="s">
        <v>28</v>
      </c>
      <c r="C3053" t="s">
        <v>25</v>
      </c>
      <c r="D3053" t="s">
        <v>15</v>
      </c>
      <c r="E3053" t="s">
        <v>77</v>
      </c>
      <c r="F3053">
        <v>35716</v>
      </c>
      <c r="G3053">
        <f t="shared" si="188"/>
        <v>-0.49188646437106748</v>
      </c>
      <c r="H3053" t="str">
        <f t="shared" si="189"/>
        <v>Normal</v>
      </c>
      <c r="I3053" t="str">
        <f t="shared" si="190"/>
        <v>Normal</v>
      </c>
      <c r="J3053" s="14" t="str">
        <f t="shared" si="191"/>
        <v>Class 4</v>
      </c>
    </row>
    <row r="3054" spans="1:10" x14ac:dyDescent="0.45">
      <c r="A3054">
        <v>804795</v>
      </c>
      <c r="B3054" t="s">
        <v>28</v>
      </c>
      <c r="C3054" t="s">
        <v>25</v>
      </c>
      <c r="D3054" t="s">
        <v>18</v>
      </c>
      <c r="E3054" t="s">
        <v>78</v>
      </c>
      <c r="F3054">
        <v>35627</v>
      </c>
      <c r="G3054">
        <f t="shared" si="188"/>
        <v>-0.49504118241899708</v>
      </c>
      <c r="H3054" t="str">
        <f t="shared" si="189"/>
        <v>Normal</v>
      </c>
      <c r="I3054" t="str">
        <f t="shared" si="190"/>
        <v>Normal</v>
      </c>
      <c r="J3054" s="14" t="str">
        <f t="shared" si="191"/>
        <v>Class 4</v>
      </c>
    </row>
    <row r="3055" spans="1:10" x14ac:dyDescent="0.45">
      <c r="A3055">
        <v>528678</v>
      </c>
      <c r="B3055" t="s">
        <v>28</v>
      </c>
      <c r="C3055" t="s">
        <v>26</v>
      </c>
      <c r="D3055" t="s">
        <v>18</v>
      </c>
      <c r="E3055" t="s">
        <v>77</v>
      </c>
      <c r="F3055">
        <v>35619</v>
      </c>
      <c r="G3055">
        <f t="shared" si="188"/>
        <v>-0.49532475258060871</v>
      </c>
      <c r="H3055" t="str">
        <f t="shared" si="189"/>
        <v>Normal</v>
      </c>
      <c r="I3055" t="str">
        <f t="shared" si="190"/>
        <v>Normal</v>
      </c>
      <c r="J3055" s="14" t="str">
        <f t="shared" si="191"/>
        <v>Class 4</v>
      </c>
    </row>
    <row r="3056" spans="1:10" x14ac:dyDescent="0.45">
      <c r="A3056">
        <v>235539</v>
      </c>
      <c r="B3056" t="s">
        <v>28</v>
      </c>
      <c r="C3056" t="s">
        <v>25</v>
      </c>
      <c r="D3056" t="s">
        <v>15</v>
      </c>
      <c r="E3056" t="s">
        <v>87</v>
      </c>
      <c r="F3056">
        <v>35611</v>
      </c>
      <c r="G3056">
        <f t="shared" si="188"/>
        <v>-0.49560832274222039</v>
      </c>
      <c r="H3056" t="str">
        <f t="shared" si="189"/>
        <v>Normal</v>
      </c>
      <c r="I3056" t="str">
        <f t="shared" si="190"/>
        <v>Normal</v>
      </c>
      <c r="J3056" s="14" t="str">
        <f t="shared" si="191"/>
        <v>Class 4</v>
      </c>
    </row>
    <row r="3057" spans="1:10" x14ac:dyDescent="0.45">
      <c r="A3057">
        <v>163967</v>
      </c>
      <c r="B3057" t="s">
        <v>28</v>
      </c>
      <c r="C3057" t="s">
        <v>26</v>
      </c>
      <c r="D3057" t="s">
        <v>15</v>
      </c>
      <c r="E3057" t="s">
        <v>78</v>
      </c>
      <c r="F3057">
        <v>35610</v>
      </c>
      <c r="G3057">
        <f t="shared" si="188"/>
        <v>-0.49564376901242185</v>
      </c>
      <c r="H3057" t="str">
        <f t="shared" si="189"/>
        <v>Normal</v>
      </c>
      <c r="I3057" t="str">
        <f t="shared" si="190"/>
        <v>Normal</v>
      </c>
      <c r="J3057" s="14" t="str">
        <f t="shared" si="191"/>
        <v>Class 4</v>
      </c>
    </row>
    <row r="3058" spans="1:10" x14ac:dyDescent="0.45">
      <c r="A3058">
        <v>415316</v>
      </c>
      <c r="B3058" t="s">
        <v>28</v>
      </c>
      <c r="C3058" t="s">
        <v>25</v>
      </c>
      <c r="D3058" t="s">
        <v>13</v>
      </c>
      <c r="E3058" t="s">
        <v>83</v>
      </c>
      <c r="F3058">
        <v>35569</v>
      </c>
      <c r="G3058">
        <f t="shared" si="188"/>
        <v>-0.49709706609068155</v>
      </c>
      <c r="H3058" t="str">
        <f t="shared" si="189"/>
        <v>Normal</v>
      </c>
      <c r="I3058" t="str">
        <f t="shared" si="190"/>
        <v>Normal</v>
      </c>
      <c r="J3058" s="14" t="str">
        <f t="shared" si="191"/>
        <v>Class 4</v>
      </c>
    </row>
    <row r="3059" spans="1:10" x14ac:dyDescent="0.45">
      <c r="A3059">
        <v>624206</v>
      </c>
      <c r="B3059" t="s">
        <v>28</v>
      </c>
      <c r="C3059" t="s">
        <v>25</v>
      </c>
      <c r="D3059" t="s">
        <v>15</v>
      </c>
      <c r="E3059" t="s">
        <v>83</v>
      </c>
      <c r="F3059">
        <v>35514</v>
      </c>
      <c r="G3059">
        <f t="shared" si="188"/>
        <v>-0.49904661095176167</v>
      </c>
      <c r="H3059" t="str">
        <f t="shared" si="189"/>
        <v>Normal</v>
      </c>
      <c r="I3059" t="str">
        <f t="shared" si="190"/>
        <v>Normal</v>
      </c>
      <c r="J3059" s="14" t="str">
        <f t="shared" si="191"/>
        <v>Class 4</v>
      </c>
    </row>
    <row r="3060" spans="1:10" x14ac:dyDescent="0.45">
      <c r="A3060">
        <v>571621</v>
      </c>
      <c r="B3060" t="s">
        <v>28</v>
      </c>
      <c r="C3060" t="s">
        <v>25</v>
      </c>
      <c r="D3060" t="s">
        <v>10</v>
      </c>
      <c r="E3060" t="s">
        <v>78</v>
      </c>
      <c r="F3060">
        <v>35504</v>
      </c>
      <c r="G3060">
        <f t="shared" si="188"/>
        <v>-0.49940107365377623</v>
      </c>
      <c r="H3060" t="str">
        <f t="shared" si="189"/>
        <v>Normal</v>
      </c>
      <c r="I3060" t="str">
        <f t="shared" si="190"/>
        <v>Normal</v>
      </c>
      <c r="J3060" s="14" t="str">
        <f t="shared" si="191"/>
        <v>Class 4</v>
      </c>
    </row>
    <row r="3061" spans="1:10" x14ac:dyDescent="0.45">
      <c r="A3061">
        <v>339677</v>
      </c>
      <c r="B3061" t="s">
        <v>28</v>
      </c>
      <c r="C3061" t="s">
        <v>25</v>
      </c>
      <c r="D3061" t="s">
        <v>13</v>
      </c>
      <c r="E3061" t="s">
        <v>78</v>
      </c>
      <c r="F3061">
        <v>35473</v>
      </c>
      <c r="G3061">
        <f t="shared" si="188"/>
        <v>-0.50049990803002142</v>
      </c>
      <c r="H3061" t="str">
        <f t="shared" si="189"/>
        <v>Normal</v>
      </c>
      <c r="I3061" t="str">
        <f t="shared" si="190"/>
        <v>Normal</v>
      </c>
      <c r="J3061" s="14" t="str">
        <f t="shared" si="191"/>
        <v>Class 4</v>
      </c>
    </row>
    <row r="3062" spans="1:10" x14ac:dyDescent="0.45">
      <c r="A3062">
        <v>779461</v>
      </c>
      <c r="B3062" t="s">
        <v>28</v>
      </c>
      <c r="C3062" t="s">
        <v>25</v>
      </c>
      <c r="D3062" t="s">
        <v>15</v>
      </c>
      <c r="E3062" t="s">
        <v>77</v>
      </c>
      <c r="F3062">
        <v>35445</v>
      </c>
      <c r="G3062">
        <f t="shared" si="188"/>
        <v>-0.50149240359566216</v>
      </c>
      <c r="H3062" t="str">
        <f t="shared" si="189"/>
        <v>Normal</v>
      </c>
      <c r="I3062" t="str">
        <f t="shared" si="190"/>
        <v>Normal</v>
      </c>
      <c r="J3062" s="14" t="str">
        <f t="shared" si="191"/>
        <v>Class 4</v>
      </c>
    </row>
    <row r="3063" spans="1:10" x14ac:dyDescent="0.45">
      <c r="A3063">
        <v>511022</v>
      </c>
      <c r="B3063" t="s">
        <v>28</v>
      </c>
      <c r="C3063" t="s">
        <v>25</v>
      </c>
      <c r="D3063" t="s">
        <v>15</v>
      </c>
      <c r="E3063" t="s">
        <v>84</v>
      </c>
      <c r="F3063">
        <v>35436</v>
      </c>
      <c r="G3063">
        <f t="shared" si="188"/>
        <v>-0.50181142002747525</v>
      </c>
      <c r="H3063" t="str">
        <f t="shared" si="189"/>
        <v>Normal</v>
      </c>
      <c r="I3063" t="str">
        <f t="shared" si="190"/>
        <v>Normal</v>
      </c>
      <c r="J3063" s="14" t="str">
        <f t="shared" si="191"/>
        <v>Class 4</v>
      </c>
    </row>
    <row r="3064" spans="1:10" x14ac:dyDescent="0.45">
      <c r="A3064">
        <v>833317</v>
      </c>
      <c r="B3064" t="s">
        <v>28</v>
      </c>
      <c r="C3064" t="s">
        <v>25</v>
      </c>
      <c r="D3064" t="s">
        <v>12</v>
      </c>
      <c r="E3064" t="s">
        <v>81</v>
      </c>
      <c r="F3064">
        <v>35418</v>
      </c>
      <c r="G3064">
        <f t="shared" si="188"/>
        <v>-0.50244945289110143</v>
      </c>
      <c r="H3064" t="str">
        <f t="shared" si="189"/>
        <v>Normal</v>
      </c>
      <c r="I3064" t="str">
        <f t="shared" si="190"/>
        <v>Normal</v>
      </c>
      <c r="J3064" s="14" t="str">
        <f t="shared" si="191"/>
        <v>Class 4</v>
      </c>
    </row>
    <row r="3065" spans="1:10" x14ac:dyDescent="0.45">
      <c r="A3065">
        <v>782123</v>
      </c>
      <c r="B3065" t="s">
        <v>28</v>
      </c>
      <c r="C3065" t="s">
        <v>25</v>
      </c>
      <c r="D3065" t="s">
        <v>12</v>
      </c>
      <c r="E3065" t="s">
        <v>80</v>
      </c>
      <c r="F3065">
        <v>35416</v>
      </c>
      <c r="G3065">
        <f t="shared" si="188"/>
        <v>-0.50252034543150437</v>
      </c>
      <c r="H3065" t="str">
        <f t="shared" si="189"/>
        <v>Normal</v>
      </c>
      <c r="I3065" t="str">
        <f t="shared" si="190"/>
        <v>Normal</v>
      </c>
      <c r="J3065" s="14" t="str">
        <f t="shared" si="191"/>
        <v>Class 4</v>
      </c>
    </row>
    <row r="3066" spans="1:10" x14ac:dyDescent="0.45">
      <c r="A3066">
        <v>830684</v>
      </c>
      <c r="B3066" t="s">
        <v>28</v>
      </c>
      <c r="C3066" t="s">
        <v>25</v>
      </c>
      <c r="D3066" t="s">
        <v>15</v>
      </c>
      <c r="E3066" t="s">
        <v>78</v>
      </c>
      <c r="F3066">
        <v>35384</v>
      </c>
      <c r="G3066">
        <f t="shared" si="188"/>
        <v>-0.50365462607795097</v>
      </c>
      <c r="H3066" t="str">
        <f t="shared" si="189"/>
        <v>Normal</v>
      </c>
      <c r="I3066" t="str">
        <f t="shared" si="190"/>
        <v>Normal</v>
      </c>
      <c r="J3066" s="14" t="str">
        <f t="shared" si="191"/>
        <v>Class 4</v>
      </c>
    </row>
    <row r="3067" spans="1:10" x14ac:dyDescent="0.45">
      <c r="A3067">
        <v>423758</v>
      </c>
      <c r="B3067" t="s">
        <v>28</v>
      </c>
      <c r="C3067" t="s">
        <v>25</v>
      </c>
      <c r="D3067" t="s">
        <v>15</v>
      </c>
      <c r="E3067" t="s">
        <v>81</v>
      </c>
      <c r="F3067">
        <v>35381</v>
      </c>
      <c r="G3067">
        <f t="shared" si="188"/>
        <v>-0.50376096488855537</v>
      </c>
      <c r="H3067" t="str">
        <f t="shared" si="189"/>
        <v>Normal</v>
      </c>
      <c r="I3067" t="str">
        <f t="shared" si="190"/>
        <v>Normal</v>
      </c>
      <c r="J3067" s="14" t="str">
        <f t="shared" si="191"/>
        <v>Class 4</v>
      </c>
    </row>
    <row r="3068" spans="1:10" x14ac:dyDescent="0.45">
      <c r="A3068">
        <v>425402</v>
      </c>
      <c r="B3068" t="s">
        <v>28</v>
      </c>
      <c r="C3068" t="s">
        <v>25</v>
      </c>
      <c r="D3068" t="s">
        <v>12</v>
      </c>
      <c r="E3068" t="s">
        <v>79</v>
      </c>
      <c r="F3068">
        <v>35297</v>
      </c>
      <c r="G3068">
        <f t="shared" si="188"/>
        <v>-0.5067384515854777</v>
      </c>
      <c r="H3068" t="str">
        <f t="shared" si="189"/>
        <v>Normal</v>
      </c>
      <c r="I3068" t="str">
        <f t="shared" si="190"/>
        <v>Normal</v>
      </c>
      <c r="J3068" s="14" t="str">
        <f t="shared" si="191"/>
        <v>Class 4</v>
      </c>
    </row>
    <row r="3069" spans="1:10" x14ac:dyDescent="0.45">
      <c r="A3069">
        <v>258521</v>
      </c>
      <c r="B3069" t="s">
        <v>28</v>
      </c>
      <c r="C3069" t="s">
        <v>25</v>
      </c>
      <c r="D3069" t="s">
        <v>15</v>
      </c>
      <c r="E3069" t="s">
        <v>84</v>
      </c>
      <c r="F3069">
        <v>35273</v>
      </c>
      <c r="G3069">
        <f t="shared" si="188"/>
        <v>-0.50758916207031268</v>
      </c>
      <c r="H3069" t="str">
        <f t="shared" si="189"/>
        <v>Normal</v>
      </c>
      <c r="I3069" t="str">
        <f t="shared" si="190"/>
        <v>Normal</v>
      </c>
      <c r="J3069" s="14" t="str">
        <f t="shared" si="191"/>
        <v>Class 4</v>
      </c>
    </row>
    <row r="3070" spans="1:10" x14ac:dyDescent="0.45">
      <c r="A3070">
        <v>612189</v>
      </c>
      <c r="B3070" t="s">
        <v>28</v>
      </c>
      <c r="C3070" t="s">
        <v>26</v>
      </c>
      <c r="D3070" t="s">
        <v>16</v>
      </c>
      <c r="E3070" t="s">
        <v>77</v>
      </c>
      <c r="F3070">
        <v>35271</v>
      </c>
      <c r="G3070">
        <f t="shared" si="188"/>
        <v>-0.50766005461071562</v>
      </c>
      <c r="H3070" t="str">
        <f t="shared" si="189"/>
        <v>Normal</v>
      </c>
      <c r="I3070" t="str">
        <f t="shared" si="190"/>
        <v>Normal</v>
      </c>
      <c r="J3070" s="14" t="str">
        <f t="shared" si="191"/>
        <v>Class 4</v>
      </c>
    </row>
    <row r="3071" spans="1:10" x14ac:dyDescent="0.45">
      <c r="A3071">
        <v>870435</v>
      </c>
      <c r="B3071" t="s">
        <v>28</v>
      </c>
      <c r="C3071" t="s">
        <v>25</v>
      </c>
      <c r="D3071" t="s">
        <v>15</v>
      </c>
      <c r="E3071" t="s">
        <v>77</v>
      </c>
      <c r="F3071">
        <v>35264</v>
      </c>
      <c r="G3071">
        <f t="shared" si="188"/>
        <v>-0.50790817850212577</v>
      </c>
      <c r="H3071" t="str">
        <f t="shared" si="189"/>
        <v>Normal</v>
      </c>
      <c r="I3071" t="str">
        <f t="shared" si="190"/>
        <v>Normal</v>
      </c>
      <c r="J3071" s="14" t="str">
        <f t="shared" si="191"/>
        <v>Class 4</v>
      </c>
    </row>
    <row r="3072" spans="1:10" x14ac:dyDescent="0.45">
      <c r="A3072">
        <v>45501</v>
      </c>
      <c r="B3072" t="s">
        <v>28</v>
      </c>
      <c r="C3072" t="s">
        <v>26</v>
      </c>
      <c r="D3072" t="s">
        <v>15</v>
      </c>
      <c r="E3072" t="s">
        <v>81</v>
      </c>
      <c r="F3072">
        <v>35261</v>
      </c>
      <c r="G3072">
        <f t="shared" si="188"/>
        <v>-0.50801451731273017</v>
      </c>
      <c r="H3072" t="str">
        <f t="shared" si="189"/>
        <v>Normal</v>
      </c>
      <c r="I3072" t="str">
        <f t="shared" si="190"/>
        <v>Normal</v>
      </c>
      <c r="J3072" s="14" t="str">
        <f t="shared" si="191"/>
        <v>Class 4</v>
      </c>
    </row>
    <row r="3073" spans="1:10" x14ac:dyDescent="0.45">
      <c r="A3073">
        <v>86740</v>
      </c>
      <c r="B3073" t="s">
        <v>28</v>
      </c>
      <c r="C3073" t="s">
        <v>26</v>
      </c>
      <c r="D3073" t="s">
        <v>15</v>
      </c>
      <c r="E3073" t="s">
        <v>77</v>
      </c>
      <c r="F3073">
        <v>35230</v>
      </c>
      <c r="G3073">
        <f t="shared" si="188"/>
        <v>-0.50911335168897531</v>
      </c>
      <c r="H3073" t="str">
        <f t="shared" si="189"/>
        <v>Normal</v>
      </c>
      <c r="I3073" t="str">
        <f t="shared" si="190"/>
        <v>Normal</v>
      </c>
      <c r="J3073" s="14" t="str">
        <f t="shared" si="191"/>
        <v>Class 4</v>
      </c>
    </row>
    <row r="3074" spans="1:10" x14ac:dyDescent="0.45">
      <c r="A3074">
        <v>546214</v>
      </c>
      <c r="B3074" t="s">
        <v>28</v>
      </c>
      <c r="C3074" t="s">
        <v>25</v>
      </c>
      <c r="D3074" t="s">
        <v>18</v>
      </c>
      <c r="E3074" t="s">
        <v>78</v>
      </c>
      <c r="F3074">
        <v>35173</v>
      </c>
      <c r="G3074">
        <f t="shared" ref="G3074:G3137" si="192">(F3074-$L$6)/$L$5</f>
        <v>-0.51113378909045826</v>
      </c>
      <c r="H3074" t="str">
        <f t="shared" ref="H3074:H3137" si="193">IF(ABS(G3074)&gt;2, "Outlier", "Normal")</f>
        <v>Normal</v>
      </c>
      <c r="I3074" t="str">
        <f t="shared" ref="I3074:I3137" si="194">IF(OR(F3074&lt;$Q$5, F3074&gt;$Q$6), "Outlier", "Normal")</f>
        <v>Normal</v>
      </c>
      <c r="J3074" s="14" t="str">
        <f t="shared" ref="J3074:J3137" si="195">IF(F3074 &lt;= MIN(F:F) + $Q$23, "Class 1",
IF(F3074 &lt;= MIN(F:F) + $Q$23 *2, "Class 2",
IF(F3074 &lt;= MIN(F:F) + $Q$23 *3, "Class 3",
IF(F3074 &lt;= MIN(F:F) + $Q$23 *4, "Class 4",
IF(F3074 &lt;= MIN(F:F) + $Q$23 *5, "Class 5",
IF(F3074 &lt;= MIN(F:F) + $Q$23 *6, "Class 6",
IF(F3074 &lt;= MIN(F:F) + $Q$23 *7, "Class 7",
IF(F3074 &lt;= MIN(F:F) + $Q$23 *8, "Class 7",
IF(F3074 &lt;= MIN(F:F) + $Q$23 *9, "Class 9",
IF(F3074 &lt;= MIN(F:F) + $Q$23 *10, "Class 10",
))))))))))</f>
        <v>Class 4</v>
      </c>
    </row>
    <row r="3075" spans="1:10" x14ac:dyDescent="0.45">
      <c r="A3075">
        <v>985395</v>
      </c>
      <c r="B3075" t="s">
        <v>28</v>
      </c>
      <c r="C3075" t="s">
        <v>26</v>
      </c>
      <c r="D3075" t="s">
        <v>15</v>
      </c>
      <c r="E3075" t="s">
        <v>78</v>
      </c>
      <c r="F3075">
        <v>35164</v>
      </c>
      <c r="G3075">
        <f t="shared" si="192"/>
        <v>-0.51145280552227146</v>
      </c>
      <c r="H3075" t="str">
        <f t="shared" si="193"/>
        <v>Normal</v>
      </c>
      <c r="I3075" t="str">
        <f t="shared" si="194"/>
        <v>Normal</v>
      </c>
      <c r="J3075" s="14" t="str">
        <f t="shared" si="195"/>
        <v>Class 4</v>
      </c>
    </row>
    <row r="3076" spans="1:10" x14ac:dyDescent="0.45">
      <c r="A3076">
        <v>545630</v>
      </c>
      <c r="B3076" t="s">
        <v>28</v>
      </c>
      <c r="C3076" t="s">
        <v>26</v>
      </c>
      <c r="D3076" t="s">
        <v>13</v>
      </c>
      <c r="E3076" t="s">
        <v>80</v>
      </c>
      <c r="F3076">
        <v>35156</v>
      </c>
      <c r="G3076">
        <f t="shared" si="192"/>
        <v>-0.51173637568388308</v>
      </c>
      <c r="H3076" t="str">
        <f t="shared" si="193"/>
        <v>Normal</v>
      </c>
      <c r="I3076" t="str">
        <f t="shared" si="194"/>
        <v>Normal</v>
      </c>
      <c r="J3076" s="14" t="str">
        <f t="shared" si="195"/>
        <v>Class 4</v>
      </c>
    </row>
    <row r="3077" spans="1:10" x14ac:dyDescent="0.45">
      <c r="A3077">
        <v>325608</v>
      </c>
      <c r="B3077" t="s">
        <v>28</v>
      </c>
      <c r="C3077" t="s">
        <v>26</v>
      </c>
      <c r="D3077" t="s">
        <v>12</v>
      </c>
      <c r="E3077" t="s">
        <v>78</v>
      </c>
      <c r="F3077">
        <v>35150</v>
      </c>
      <c r="G3077">
        <f t="shared" si="192"/>
        <v>-0.51194905330509177</v>
      </c>
      <c r="H3077" t="str">
        <f t="shared" si="193"/>
        <v>Normal</v>
      </c>
      <c r="I3077" t="str">
        <f t="shared" si="194"/>
        <v>Normal</v>
      </c>
      <c r="J3077" s="14" t="str">
        <f t="shared" si="195"/>
        <v>Class 4</v>
      </c>
    </row>
    <row r="3078" spans="1:10" x14ac:dyDescent="0.45">
      <c r="A3078">
        <v>53065</v>
      </c>
      <c r="B3078" t="s">
        <v>28</v>
      </c>
      <c r="C3078" t="s">
        <v>25</v>
      </c>
      <c r="D3078" t="s">
        <v>15</v>
      </c>
      <c r="E3078" t="s">
        <v>77</v>
      </c>
      <c r="F3078">
        <v>35111</v>
      </c>
      <c r="G3078">
        <f t="shared" si="192"/>
        <v>-0.51333145784294865</v>
      </c>
      <c r="H3078" t="str">
        <f t="shared" si="193"/>
        <v>Normal</v>
      </c>
      <c r="I3078" t="str">
        <f t="shared" si="194"/>
        <v>Normal</v>
      </c>
      <c r="J3078" s="14" t="str">
        <f t="shared" si="195"/>
        <v>Class 4</v>
      </c>
    </row>
    <row r="3079" spans="1:10" x14ac:dyDescent="0.45">
      <c r="A3079">
        <v>902601</v>
      </c>
      <c r="B3079" t="s">
        <v>28</v>
      </c>
      <c r="C3079" t="s">
        <v>25</v>
      </c>
      <c r="D3079" t="s">
        <v>15</v>
      </c>
      <c r="E3079" t="s">
        <v>84</v>
      </c>
      <c r="F3079">
        <v>35088</v>
      </c>
      <c r="G3079">
        <f t="shared" si="192"/>
        <v>-0.51414672205758216</v>
      </c>
      <c r="H3079" t="str">
        <f t="shared" si="193"/>
        <v>Normal</v>
      </c>
      <c r="I3079" t="str">
        <f t="shared" si="194"/>
        <v>Normal</v>
      </c>
      <c r="J3079" s="14" t="str">
        <f t="shared" si="195"/>
        <v>Class 4</v>
      </c>
    </row>
    <row r="3080" spans="1:10" x14ac:dyDescent="0.45">
      <c r="A3080">
        <v>302555</v>
      </c>
      <c r="B3080" t="s">
        <v>28</v>
      </c>
      <c r="C3080" t="s">
        <v>25</v>
      </c>
      <c r="D3080" t="s">
        <v>13</v>
      </c>
      <c r="E3080" t="s">
        <v>87</v>
      </c>
      <c r="F3080">
        <v>35068</v>
      </c>
      <c r="G3080">
        <f t="shared" si="192"/>
        <v>-0.51485564746161128</v>
      </c>
      <c r="H3080" t="str">
        <f t="shared" si="193"/>
        <v>Normal</v>
      </c>
      <c r="I3080" t="str">
        <f t="shared" si="194"/>
        <v>Normal</v>
      </c>
      <c r="J3080" s="14" t="str">
        <f t="shared" si="195"/>
        <v>Class 4</v>
      </c>
    </row>
    <row r="3081" spans="1:10" x14ac:dyDescent="0.45">
      <c r="A3081">
        <v>624192</v>
      </c>
      <c r="B3081" t="s">
        <v>28</v>
      </c>
      <c r="C3081" t="s">
        <v>25</v>
      </c>
      <c r="D3081" t="s">
        <v>15</v>
      </c>
      <c r="E3081" t="s">
        <v>80</v>
      </c>
      <c r="F3081">
        <v>35057</v>
      </c>
      <c r="G3081">
        <f t="shared" si="192"/>
        <v>-0.5152455564338273</v>
      </c>
      <c r="H3081" t="str">
        <f t="shared" si="193"/>
        <v>Normal</v>
      </c>
      <c r="I3081" t="str">
        <f t="shared" si="194"/>
        <v>Normal</v>
      </c>
      <c r="J3081" s="14" t="str">
        <f t="shared" si="195"/>
        <v>Class 4</v>
      </c>
    </row>
    <row r="3082" spans="1:10" x14ac:dyDescent="0.45">
      <c r="A3082">
        <v>613676</v>
      </c>
      <c r="B3082" t="s">
        <v>28</v>
      </c>
      <c r="C3082" t="s">
        <v>25</v>
      </c>
      <c r="D3082" t="s">
        <v>13</v>
      </c>
      <c r="E3082" t="s">
        <v>79</v>
      </c>
      <c r="F3082">
        <v>35039</v>
      </c>
      <c r="G3082">
        <f t="shared" si="192"/>
        <v>-0.51588358929745348</v>
      </c>
      <c r="H3082" t="str">
        <f t="shared" si="193"/>
        <v>Normal</v>
      </c>
      <c r="I3082" t="str">
        <f t="shared" si="194"/>
        <v>Normal</v>
      </c>
      <c r="J3082" s="14" t="str">
        <f t="shared" si="195"/>
        <v>Class 4</v>
      </c>
    </row>
    <row r="3083" spans="1:10" x14ac:dyDescent="0.45">
      <c r="A3083">
        <v>68810</v>
      </c>
      <c r="B3083" t="s">
        <v>28</v>
      </c>
      <c r="C3083" t="s">
        <v>26</v>
      </c>
      <c r="D3083" t="s">
        <v>15</v>
      </c>
      <c r="E3083" t="s">
        <v>87</v>
      </c>
      <c r="F3083">
        <v>35013</v>
      </c>
      <c r="G3083">
        <f t="shared" si="192"/>
        <v>-0.51680519232269129</v>
      </c>
      <c r="H3083" t="str">
        <f t="shared" si="193"/>
        <v>Normal</v>
      </c>
      <c r="I3083" t="str">
        <f t="shared" si="194"/>
        <v>Normal</v>
      </c>
      <c r="J3083" s="14" t="str">
        <f t="shared" si="195"/>
        <v>Class 4</v>
      </c>
    </row>
    <row r="3084" spans="1:10" x14ac:dyDescent="0.45">
      <c r="A3084">
        <v>618905</v>
      </c>
      <c r="B3084" t="s">
        <v>28</v>
      </c>
      <c r="C3084" t="s">
        <v>25</v>
      </c>
      <c r="D3084" t="s">
        <v>10</v>
      </c>
      <c r="E3084" t="s">
        <v>78</v>
      </c>
      <c r="F3084">
        <v>34966</v>
      </c>
      <c r="G3084">
        <f t="shared" si="192"/>
        <v>-0.51847116702215978</v>
      </c>
      <c r="H3084" t="str">
        <f t="shared" si="193"/>
        <v>Normal</v>
      </c>
      <c r="I3084" t="str">
        <f t="shared" si="194"/>
        <v>Normal</v>
      </c>
      <c r="J3084" s="14" t="str">
        <f t="shared" si="195"/>
        <v>Class 4</v>
      </c>
    </row>
    <row r="3085" spans="1:10" x14ac:dyDescent="0.45">
      <c r="A3085">
        <v>731292</v>
      </c>
      <c r="B3085" t="s">
        <v>28</v>
      </c>
      <c r="C3085" t="s">
        <v>33</v>
      </c>
      <c r="D3085" t="s">
        <v>16</v>
      </c>
      <c r="E3085" t="s">
        <v>79</v>
      </c>
      <c r="F3085">
        <v>34964</v>
      </c>
      <c r="G3085">
        <f t="shared" si="192"/>
        <v>-0.51854205956256272</v>
      </c>
      <c r="H3085" t="str">
        <f t="shared" si="193"/>
        <v>Normal</v>
      </c>
      <c r="I3085" t="str">
        <f t="shared" si="194"/>
        <v>Normal</v>
      </c>
      <c r="J3085" s="14" t="str">
        <f t="shared" si="195"/>
        <v>Class 4</v>
      </c>
    </row>
    <row r="3086" spans="1:10" x14ac:dyDescent="0.45">
      <c r="A3086">
        <v>284898</v>
      </c>
      <c r="B3086" t="s">
        <v>28</v>
      </c>
      <c r="C3086" t="s">
        <v>25</v>
      </c>
      <c r="D3086" t="s">
        <v>12</v>
      </c>
      <c r="E3086" t="s">
        <v>77</v>
      </c>
      <c r="F3086">
        <v>34956</v>
      </c>
      <c r="G3086">
        <f t="shared" si="192"/>
        <v>-0.51882562972417434</v>
      </c>
      <c r="H3086" t="str">
        <f t="shared" si="193"/>
        <v>Normal</v>
      </c>
      <c r="I3086" t="str">
        <f t="shared" si="194"/>
        <v>Normal</v>
      </c>
      <c r="J3086" s="14" t="str">
        <f t="shared" si="195"/>
        <v>Class 4</v>
      </c>
    </row>
    <row r="3087" spans="1:10" x14ac:dyDescent="0.45">
      <c r="A3087">
        <v>683544</v>
      </c>
      <c r="B3087" t="s">
        <v>28</v>
      </c>
      <c r="C3087" t="s">
        <v>26</v>
      </c>
      <c r="D3087" t="s">
        <v>16</v>
      </c>
      <c r="E3087" t="s">
        <v>78</v>
      </c>
      <c r="F3087">
        <v>34934</v>
      </c>
      <c r="G3087">
        <f t="shared" si="192"/>
        <v>-0.51960544766860639</v>
      </c>
      <c r="H3087" t="str">
        <f t="shared" si="193"/>
        <v>Normal</v>
      </c>
      <c r="I3087" t="str">
        <f t="shared" si="194"/>
        <v>Normal</v>
      </c>
      <c r="J3087" s="14" t="str">
        <f t="shared" si="195"/>
        <v>Class 4</v>
      </c>
    </row>
    <row r="3088" spans="1:10" x14ac:dyDescent="0.45">
      <c r="A3088">
        <v>675339</v>
      </c>
      <c r="B3088" t="s">
        <v>28</v>
      </c>
      <c r="C3088" t="s">
        <v>26</v>
      </c>
      <c r="D3088" t="s">
        <v>18</v>
      </c>
      <c r="E3088" t="s">
        <v>80</v>
      </c>
      <c r="F3088">
        <v>34931</v>
      </c>
      <c r="G3088">
        <f t="shared" si="192"/>
        <v>-0.51971178647921079</v>
      </c>
      <c r="H3088" t="str">
        <f t="shared" si="193"/>
        <v>Normal</v>
      </c>
      <c r="I3088" t="str">
        <f t="shared" si="194"/>
        <v>Normal</v>
      </c>
      <c r="J3088" s="14" t="str">
        <f t="shared" si="195"/>
        <v>Class 4</v>
      </c>
    </row>
    <row r="3089" spans="1:10" x14ac:dyDescent="0.45">
      <c r="A3089">
        <v>879272</v>
      </c>
      <c r="B3089" t="s">
        <v>28</v>
      </c>
      <c r="C3089" t="s">
        <v>25</v>
      </c>
      <c r="D3089" t="s">
        <v>15</v>
      </c>
      <c r="E3089" t="s">
        <v>77</v>
      </c>
      <c r="F3089">
        <v>34876</v>
      </c>
      <c r="G3089">
        <f t="shared" si="192"/>
        <v>-0.52166133134029091</v>
      </c>
      <c r="H3089" t="str">
        <f t="shared" si="193"/>
        <v>Normal</v>
      </c>
      <c r="I3089" t="str">
        <f t="shared" si="194"/>
        <v>Normal</v>
      </c>
      <c r="J3089" s="14" t="str">
        <f t="shared" si="195"/>
        <v>Class 4</v>
      </c>
    </row>
    <row r="3090" spans="1:10" x14ac:dyDescent="0.45">
      <c r="A3090">
        <v>453574</v>
      </c>
      <c r="B3090" t="s">
        <v>28</v>
      </c>
      <c r="C3090" t="s">
        <v>25</v>
      </c>
      <c r="D3090" t="s">
        <v>15</v>
      </c>
      <c r="E3090" t="s">
        <v>78</v>
      </c>
      <c r="F3090">
        <v>34797</v>
      </c>
      <c r="G3090">
        <f t="shared" si="192"/>
        <v>-0.52446158668620591</v>
      </c>
      <c r="H3090" t="str">
        <f t="shared" si="193"/>
        <v>Normal</v>
      </c>
      <c r="I3090" t="str">
        <f t="shared" si="194"/>
        <v>Normal</v>
      </c>
      <c r="J3090" s="14" t="str">
        <f t="shared" si="195"/>
        <v>Class 4</v>
      </c>
    </row>
    <row r="3091" spans="1:10" x14ac:dyDescent="0.45">
      <c r="A3091">
        <v>103836</v>
      </c>
      <c r="B3091" t="s">
        <v>28</v>
      </c>
      <c r="C3091" t="s">
        <v>25</v>
      </c>
      <c r="D3091" t="s">
        <v>15</v>
      </c>
      <c r="E3091" t="s">
        <v>78</v>
      </c>
      <c r="F3091">
        <v>34773</v>
      </c>
      <c r="G3091">
        <f t="shared" si="192"/>
        <v>-0.52531229717104089</v>
      </c>
      <c r="H3091" t="str">
        <f t="shared" si="193"/>
        <v>Normal</v>
      </c>
      <c r="I3091" t="str">
        <f t="shared" si="194"/>
        <v>Normal</v>
      </c>
      <c r="J3091" s="14" t="str">
        <f t="shared" si="195"/>
        <v>Class 4</v>
      </c>
    </row>
    <row r="3092" spans="1:10" x14ac:dyDescent="0.45">
      <c r="A3092">
        <v>944835</v>
      </c>
      <c r="B3092" t="s">
        <v>28</v>
      </c>
      <c r="C3092" t="s">
        <v>25</v>
      </c>
      <c r="D3092" t="s">
        <v>15</v>
      </c>
      <c r="E3092" t="s">
        <v>81</v>
      </c>
      <c r="F3092">
        <v>34674</v>
      </c>
      <c r="G3092">
        <f t="shared" si="192"/>
        <v>-0.52882147792098511</v>
      </c>
      <c r="H3092" t="str">
        <f t="shared" si="193"/>
        <v>Normal</v>
      </c>
      <c r="I3092" t="str">
        <f t="shared" si="194"/>
        <v>Normal</v>
      </c>
      <c r="J3092" s="14" t="str">
        <f t="shared" si="195"/>
        <v>Class 4</v>
      </c>
    </row>
    <row r="3093" spans="1:10" x14ac:dyDescent="0.45">
      <c r="A3093">
        <v>935451</v>
      </c>
      <c r="B3093" t="s">
        <v>28</v>
      </c>
      <c r="C3093" t="s">
        <v>26</v>
      </c>
      <c r="D3093" t="s">
        <v>12</v>
      </c>
      <c r="E3093" t="s">
        <v>84</v>
      </c>
      <c r="F3093">
        <v>34640</v>
      </c>
      <c r="G3093">
        <f t="shared" si="192"/>
        <v>-0.53002665110783465</v>
      </c>
      <c r="H3093" t="str">
        <f t="shared" si="193"/>
        <v>Normal</v>
      </c>
      <c r="I3093" t="str">
        <f t="shared" si="194"/>
        <v>Normal</v>
      </c>
      <c r="J3093" s="14" t="str">
        <f t="shared" si="195"/>
        <v>Class 4</v>
      </c>
    </row>
    <row r="3094" spans="1:10" x14ac:dyDescent="0.45">
      <c r="A3094">
        <v>909583</v>
      </c>
      <c r="B3094" t="s">
        <v>28</v>
      </c>
      <c r="C3094" t="s">
        <v>25</v>
      </c>
      <c r="D3094" t="s">
        <v>10</v>
      </c>
      <c r="E3094" t="s">
        <v>78</v>
      </c>
      <c r="F3094">
        <v>34628</v>
      </c>
      <c r="G3094">
        <f t="shared" si="192"/>
        <v>-0.53045200635025203</v>
      </c>
      <c r="H3094" t="str">
        <f t="shared" si="193"/>
        <v>Normal</v>
      </c>
      <c r="I3094" t="str">
        <f t="shared" si="194"/>
        <v>Normal</v>
      </c>
      <c r="J3094" s="14" t="str">
        <f t="shared" si="195"/>
        <v>Class 4</v>
      </c>
    </row>
    <row r="3095" spans="1:10" x14ac:dyDescent="0.45">
      <c r="A3095">
        <v>554095</v>
      </c>
      <c r="B3095" t="s">
        <v>28</v>
      </c>
      <c r="C3095" t="s">
        <v>25</v>
      </c>
      <c r="D3095" t="s">
        <v>15</v>
      </c>
      <c r="E3095" t="s">
        <v>81</v>
      </c>
      <c r="F3095">
        <v>34588</v>
      </c>
      <c r="G3095">
        <f t="shared" si="192"/>
        <v>-0.53186985715831037</v>
      </c>
      <c r="H3095" t="str">
        <f t="shared" si="193"/>
        <v>Normal</v>
      </c>
      <c r="I3095" t="str">
        <f t="shared" si="194"/>
        <v>Normal</v>
      </c>
      <c r="J3095" s="14" t="str">
        <f t="shared" si="195"/>
        <v>Class 4</v>
      </c>
    </row>
    <row r="3096" spans="1:10" x14ac:dyDescent="0.45">
      <c r="A3096">
        <v>655848</v>
      </c>
      <c r="B3096" t="s">
        <v>28</v>
      </c>
      <c r="C3096" t="s">
        <v>33</v>
      </c>
      <c r="D3096" t="s">
        <v>11</v>
      </c>
      <c r="E3096" t="s">
        <v>79</v>
      </c>
      <c r="F3096">
        <v>34584</v>
      </c>
      <c r="G3096">
        <f t="shared" si="192"/>
        <v>-0.53201164223911612</v>
      </c>
      <c r="H3096" t="str">
        <f t="shared" si="193"/>
        <v>Normal</v>
      </c>
      <c r="I3096" t="str">
        <f t="shared" si="194"/>
        <v>Normal</v>
      </c>
      <c r="J3096" s="14" t="str">
        <f t="shared" si="195"/>
        <v>Class 4</v>
      </c>
    </row>
    <row r="3097" spans="1:10" x14ac:dyDescent="0.45">
      <c r="A3097">
        <v>446910</v>
      </c>
      <c r="B3097" t="s">
        <v>28</v>
      </c>
      <c r="C3097" t="s">
        <v>33</v>
      </c>
      <c r="D3097" t="s">
        <v>18</v>
      </c>
      <c r="E3097" t="s">
        <v>80</v>
      </c>
      <c r="F3097">
        <v>34564</v>
      </c>
      <c r="G3097">
        <f t="shared" si="192"/>
        <v>-0.53272056764314524</v>
      </c>
      <c r="H3097" t="str">
        <f t="shared" si="193"/>
        <v>Normal</v>
      </c>
      <c r="I3097" t="str">
        <f t="shared" si="194"/>
        <v>Normal</v>
      </c>
      <c r="J3097" s="14" t="str">
        <f t="shared" si="195"/>
        <v>Class 4</v>
      </c>
    </row>
    <row r="3098" spans="1:10" x14ac:dyDescent="0.45">
      <c r="A3098">
        <v>28774</v>
      </c>
      <c r="B3098" t="s">
        <v>28</v>
      </c>
      <c r="C3098" t="s">
        <v>25</v>
      </c>
      <c r="D3098" t="s">
        <v>11</v>
      </c>
      <c r="E3098" t="s">
        <v>77</v>
      </c>
      <c r="F3098">
        <v>34528</v>
      </c>
      <c r="G3098">
        <f t="shared" si="192"/>
        <v>-0.53399663337039771</v>
      </c>
      <c r="H3098" t="str">
        <f t="shared" si="193"/>
        <v>Normal</v>
      </c>
      <c r="I3098" t="str">
        <f t="shared" si="194"/>
        <v>Normal</v>
      </c>
      <c r="J3098" s="14" t="str">
        <f t="shared" si="195"/>
        <v>Class 4</v>
      </c>
    </row>
    <row r="3099" spans="1:10" x14ac:dyDescent="0.45">
      <c r="A3099">
        <v>444836</v>
      </c>
      <c r="B3099" t="s">
        <v>28</v>
      </c>
      <c r="C3099" t="s">
        <v>25</v>
      </c>
      <c r="D3099" t="s">
        <v>18</v>
      </c>
      <c r="E3099" t="s">
        <v>80</v>
      </c>
      <c r="F3099">
        <v>34487</v>
      </c>
      <c r="G3099">
        <f t="shared" si="192"/>
        <v>-0.53544993044865741</v>
      </c>
      <c r="H3099" t="str">
        <f t="shared" si="193"/>
        <v>Normal</v>
      </c>
      <c r="I3099" t="str">
        <f t="shared" si="194"/>
        <v>Normal</v>
      </c>
      <c r="J3099" s="14" t="str">
        <f t="shared" si="195"/>
        <v>Class 4</v>
      </c>
    </row>
    <row r="3100" spans="1:10" x14ac:dyDescent="0.45">
      <c r="A3100">
        <v>850640</v>
      </c>
      <c r="B3100" t="s">
        <v>28</v>
      </c>
      <c r="C3100" t="s">
        <v>25</v>
      </c>
      <c r="D3100" t="s">
        <v>18</v>
      </c>
      <c r="E3100" t="s">
        <v>83</v>
      </c>
      <c r="F3100">
        <v>34487</v>
      </c>
      <c r="G3100">
        <f t="shared" si="192"/>
        <v>-0.53544993044865741</v>
      </c>
      <c r="H3100" t="str">
        <f t="shared" si="193"/>
        <v>Normal</v>
      </c>
      <c r="I3100" t="str">
        <f t="shared" si="194"/>
        <v>Normal</v>
      </c>
      <c r="J3100" s="14" t="str">
        <f t="shared" si="195"/>
        <v>Class 4</v>
      </c>
    </row>
    <row r="3101" spans="1:10" x14ac:dyDescent="0.45">
      <c r="A3101">
        <v>375225</v>
      </c>
      <c r="B3101" t="s">
        <v>28</v>
      </c>
      <c r="C3101" t="s">
        <v>25</v>
      </c>
      <c r="D3101" t="s">
        <v>15</v>
      </c>
      <c r="E3101" t="s">
        <v>78</v>
      </c>
      <c r="F3101">
        <v>34478</v>
      </c>
      <c r="G3101">
        <f t="shared" si="192"/>
        <v>-0.5357689468804705</v>
      </c>
      <c r="H3101" t="str">
        <f t="shared" si="193"/>
        <v>Normal</v>
      </c>
      <c r="I3101" t="str">
        <f t="shared" si="194"/>
        <v>Normal</v>
      </c>
      <c r="J3101" s="14" t="str">
        <f t="shared" si="195"/>
        <v>Class 4</v>
      </c>
    </row>
    <row r="3102" spans="1:10" x14ac:dyDescent="0.45">
      <c r="A3102">
        <v>329816</v>
      </c>
      <c r="B3102" t="s">
        <v>28</v>
      </c>
      <c r="C3102" t="s">
        <v>26</v>
      </c>
      <c r="D3102" t="s">
        <v>18</v>
      </c>
      <c r="E3102" t="s">
        <v>80</v>
      </c>
      <c r="F3102">
        <v>34428</v>
      </c>
      <c r="G3102">
        <f t="shared" si="192"/>
        <v>-0.5375412603905434</v>
      </c>
      <c r="H3102" t="str">
        <f t="shared" si="193"/>
        <v>Normal</v>
      </c>
      <c r="I3102" t="str">
        <f t="shared" si="194"/>
        <v>Normal</v>
      </c>
      <c r="J3102" s="14" t="str">
        <f t="shared" si="195"/>
        <v>Class 4</v>
      </c>
    </row>
    <row r="3103" spans="1:10" x14ac:dyDescent="0.45">
      <c r="A3103">
        <v>642984</v>
      </c>
      <c r="B3103" t="s">
        <v>28</v>
      </c>
      <c r="C3103" t="s">
        <v>26</v>
      </c>
      <c r="D3103" t="s">
        <v>15</v>
      </c>
      <c r="E3103" t="s">
        <v>77</v>
      </c>
      <c r="F3103">
        <v>34424</v>
      </c>
      <c r="G3103">
        <f t="shared" si="192"/>
        <v>-0.53768304547134915</v>
      </c>
      <c r="H3103" t="str">
        <f t="shared" si="193"/>
        <v>Normal</v>
      </c>
      <c r="I3103" t="str">
        <f t="shared" si="194"/>
        <v>Normal</v>
      </c>
      <c r="J3103" s="14" t="str">
        <f t="shared" si="195"/>
        <v>Class 4</v>
      </c>
    </row>
    <row r="3104" spans="1:10" x14ac:dyDescent="0.45">
      <c r="A3104">
        <v>934540</v>
      </c>
      <c r="B3104" t="s">
        <v>28</v>
      </c>
      <c r="C3104" t="s">
        <v>25</v>
      </c>
      <c r="D3104" t="s">
        <v>14</v>
      </c>
      <c r="E3104" t="s">
        <v>79</v>
      </c>
      <c r="F3104">
        <v>34424</v>
      </c>
      <c r="G3104">
        <f t="shared" si="192"/>
        <v>-0.53768304547134915</v>
      </c>
      <c r="H3104" t="str">
        <f t="shared" si="193"/>
        <v>Normal</v>
      </c>
      <c r="I3104" t="str">
        <f t="shared" si="194"/>
        <v>Normal</v>
      </c>
      <c r="J3104" s="14" t="str">
        <f t="shared" si="195"/>
        <v>Class 4</v>
      </c>
    </row>
    <row r="3105" spans="1:10" x14ac:dyDescent="0.45">
      <c r="A3105">
        <v>408330</v>
      </c>
      <c r="B3105" t="s">
        <v>28</v>
      </c>
      <c r="C3105" t="s">
        <v>26</v>
      </c>
      <c r="D3105" t="s">
        <v>18</v>
      </c>
      <c r="E3105" t="s">
        <v>81</v>
      </c>
      <c r="F3105">
        <v>34413</v>
      </c>
      <c r="G3105">
        <f t="shared" si="192"/>
        <v>-0.53807295444356518</v>
      </c>
      <c r="H3105" t="str">
        <f t="shared" si="193"/>
        <v>Normal</v>
      </c>
      <c r="I3105" t="str">
        <f t="shared" si="194"/>
        <v>Normal</v>
      </c>
      <c r="J3105" s="14" t="str">
        <f t="shared" si="195"/>
        <v>Class 4</v>
      </c>
    </row>
    <row r="3106" spans="1:10" x14ac:dyDescent="0.45">
      <c r="A3106">
        <v>710689</v>
      </c>
      <c r="B3106" t="s">
        <v>28</v>
      </c>
      <c r="C3106" t="s">
        <v>25</v>
      </c>
      <c r="D3106" t="s">
        <v>15</v>
      </c>
      <c r="E3106" t="s">
        <v>79</v>
      </c>
      <c r="F3106">
        <v>34404</v>
      </c>
      <c r="G3106">
        <f t="shared" si="192"/>
        <v>-0.53839197087537827</v>
      </c>
      <c r="H3106" t="str">
        <f t="shared" si="193"/>
        <v>Normal</v>
      </c>
      <c r="I3106" t="str">
        <f t="shared" si="194"/>
        <v>Normal</v>
      </c>
      <c r="J3106" s="14" t="str">
        <f t="shared" si="195"/>
        <v>Class 4</v>
      </c>
    </row>
    <row r="3107" spans="1:10" x14ac:dyDescent="0.45">
      <c r="A3107">
        <v>323756</v>
      </c>
      <c r="B3107" t="s">
        <v>28</v>
      </c>
      <c r="C3107" t="s">
        <v>26</v>
      </c>
      <c r="D3107" t="s">
        <v>12</v>
      </c>
      <c r="E3107" t="s">
        <v>84</v>
      </c>
      <c r="F3107">
        <v>34378</v>
      </c>
      <c r="G3107">
        <f t="shared" si="192"/>
        <v>-0.53931357390061618</v>
      </c>
      <c r="H3107" t="str">
        <f t="shared" si="193"/>
        <v>Normal</v>
      </c>
      <c r="I3107" t="str">
        <f t="shared" si="194"/>
        <v>Normal</v>
      </c>
      <c r="J3107" s="14" t="str">
        <f t="shared" si="195"/>
        <v>Class 4</v>
      </c>
    </row>
    <row r="3108" spans="1:10" x14ac:dyDescent="0.45">
      <c r="A3108">
        <v>565374</v>
      </c>
      <c r="B3108" t="s">
        <v>28</v>
      </c>
      <c r="C3108" t="s">
        <v>26</v>
      </c>
      <c r="D3108" t="s">
        <v>15</v>
      </c>
      <c r="E3108" t="s">
        <v>77</v>
      </c>
      <c r="F3108">
        <v>34329</v>
      </c>
      <c r="G3108">
        <f t="shared" si="192"/>
        <v>-0.5410504411404875</v>
      </c>
      <c r="H3108" t="str">
        <f t="shared" si="193"/>
        <v>Normal</v>
      </c>
      <c r="I3108" t="str">
        <f t="shared" si="194"/>
        <v>Normal</v>
      </c>
      <c r="J3108" s="14" t="str">
        <f t="shared" si="195"/>
        <v>Class 4</v>
      </c>
    </row>
    <row r="3109" spans="1:10" x14ac:dyDescent="0.45">
      <c r="A3109">
        <v>534827</v>
      </c>
      <c r="B3109" t="s">
        <v>28</v>
      </c>
      <c r="C3109" t="s">
        <v>25</v>
      </c>
      <c r="D3109" t="s">
        <v>15</v>
      </c>
      <c r="E3109" t="s">
        <v>86</v>
      </c>
      <c r="F3109">
        <v>34298</v>
      </c>
      <c r="G3109">
        <f t="shared" si="192"/>
        <v>-0.54214927551673275</v>
      </c>
      <c r="H3109" t="str">
        <f t="shared" si="193"/>
        <v>Normal</v>
      </c>
      <c r="I3109" t="str">
        <f t="shared" si="194"/>
        <v>Normal</v>
      </c>
      <c r="J3109" s="14" t="str">
        <f t="shared" si="195"/>
        <v>Class 4</v>
      </c>
    </row>
    <row r="3110" spans="1:10" x14ac:dyDescent="0.45">
      <c r="A3110">
        <v>275154</v>
      </c>
      <c r="B3110" t="s">
        <v>28</v>
      </c>
      <c r="C3110" t="s">
        <v>26</v>
      </c>
      <c r="D3110" t="s">
        <v>15</v>
      </c>
      <c r="E3110" t="s">
        <v>78</v>
      </c>
      <c r="F3110">
        <v>34296</v>
      </c>
      <c r="G3110">
        <f t="shared" si="192"/>
        <v>-0.54222016805713558</v>
      </c>
      <c r="H3110" t="str">
        <f t="shared" si="193"/>
        <v>Normal</v>
      </c>
      <c r="I3110" t="str">
        <f t="shared" si="194"/>
        <v>Normal</v>
      </c>
      <c r="J3110" s="14" t="str">
        <f t="shared" si="195"/>
        <v>Class 4</v>
      </c>
    </row>
    <row r="3111" spans="1:10" x14ac:dyDescent="0.45">
      <c r="A3111">
        <v>184799</v>
      </c>
      <c r="B3111" t="s">
        <v>28</v>
      </c>
      <c r="C3111" t="s">
        <v>26</v>
      </c>
      <c r="D3111" t="s">
        <v>14</v>
      </c>
      <c r="E3111" t="s">
        <v>76</v>
      </c>
      <c r="F3111">
        <v>34270</v>
      </c>
      <c r="G3111">
        <f t="shared" si="192"/>
        <v>-0.54314177108237349</v>
      </c>
      <c r="H3111" t="str">
        <f t="shared" si="193"/>
        <v>Normal</v>
      </c>
      <c r="I3111" t="str">
        <f t="shared" si="194"/>
        <v>Normal</v>
      </c>
      <c r="J3111" s="14" t="str">
        <f t="shared" si="195"/>
        <v>Class 4</v>
      </c>
    </row>
    <row r="3112" spans="1:10" x14ac:dyDescent="0.45">
      <c r="A3112">
        <v>279479</v>
      </c>
      <c r="B3112" t="s">
        <v>28</v>
      </c>
      <c r="C3112" t="s">
        <v>25</v>
      </c>
      <c r="D3112" t="s">
        <v>15</v>
      </c>
      <c r="E3112" t="s">
        <v>77</v>
      </c>
      <c r="F3112">
        <v>34260</v>
      </c>
      <c r="G3112">
        <f t="shared" si="192"/>
        <v>-0.54349623378438805</v>
      </c>
      <c r="H3112" t="str">
        <f t="shared" si="193"/>
        <v>Normal</v>
      </c>
      <c r="I3112" t="str">
        <f t="shared" si="194"/>
        <v>Normal</v>
      </c>
      <c r="J3112" s="14" t="str">
        <f t="shared" si="195"/>
        <v>Class 4</v>
      </c>
    </row>
    <row r="3113" spans="1:10" x14ac:dyDescent="0.45">
      <c r="A3113">
        <v>120784</v>
      </c>
      <c r="B3113" t="s">
        <v>28</v>
      </c>
      <c r="C3113" t="s">
        <v>25</v>
      </c>
      <c r="D3113" t="s">
        <v>12</v>
      </c>
      <c r="E3113" t="s">
        <v>83</v>
      </c>
      <c r="F3113">
        <v>34253</v>
      </c>
      <c r="G3113">
        <f t="shared" si="192"/>
        <v>-0.54374435767579821</v>
      </c>
      <c r="H3113" t="str">
        <f t="shared" si="193"/>
        <v>Normal</v>
      </c>
      <c r="I3113" t="str">
        <f t="shared" si="194"/>
        <v>Normal</v>
      </c>
      <c r="J3113" s="14" t="str">
        <f t="shared" si="195"/>
        <v>Class 4</v>
      </c>
    </row>
    <row r="3114" spans="1:10" x14ac:dyDescent="0.45">
      <c r="A3114">
        <v>521742</v>
      </c>
      <c r="B3114" t="s">
        <v>28</v>
      </c>
      <c r="C3114" t="s">
        <v>26</v>
      </c>
      <c r="D3114" t="s">
        <v>15</v>
      </c>
      <c r="E3114" t="s">
        <v>79</v>
      </c>
      <c r="F3114">
        <v>34249</v>
      </c>
      <c r="G3114">
        <f t="shared" si="192"/>
        <v>-0.54388614275660407</v>
      </c>
      <c r="H3114" t="str">
        <f t="shared" si="193"/>
        <v>Normal</v>
      </c>
      <c r="I3114" t="str">
        <f t="shared" si="194"/>
        <v>Normal</v>
      </c>
      <c r="J3114" s="14" t="str">
        <f t="shared" si="195"/>
        <v>Class 4</v>
      </c>
    </row>
    <row r="3115" spans="1:10" x14ac:dyDescent="0.45">
      <c r="A3115">
        <v>567549</v>
      </c>
      <c r="B3115" t="s">
        <v>28</v>
      </c>
      <c r="C3115" t="s">
        <v>25</v>
      </c>
      <c r="D3115" t="s">
        <v>18</v>
      </c>
      <c r="E3115" t="s">
        <v>87</v>
      </c>
      <c r="F3115">
        <v>34243</v>
      </c>
      <c r="G3115">
        <f t="shared" si="192"/>
        <v>-0.54409882037781276</v>
      </c>
      <c r="H3115" t="str">
        <f t="shared" si="193"/>
        <v>Normal</v>
      </c>
      <c r="I3115" t="str">
        <f t="shared" si="194"/>
        <v>Normal</v>
      </c>
      <c r="J3115" s="14" t="str">
        <f t="shared" si="195"/>
        <v>Class 4</v>
      </c>
    </row>
    <row r="3116" spans="1:10" x14ac:dyDescent="0.45">
      <c r="A3116">
        <v>294236</v>
      </c>
      <c r="B3116" t="s">
        <v>28</v>
      </c>
      <c r="C3116" t="s">
        <v>26</v>
      </c>
      <c r="D3116" t="s">
        <v>15</v>
      </c>
      <c r="E3116" t="s">
        <v>78</v>
      </c>
      <c r="F3116">
        <v>34216</v>
      </c>
      <c r="G3116">
        <f t="shared" si="192"/>
        <v>-0.54505586967325215</v>
      </c>
      <c r="H3116" t="str">
        <f t="shared" si="193"/>
        <v>Normal</v>
      </c>
      <c r="I3116" t="str">
        <f t="shared" si="194"/>
        <v>Normal</v>
      </c>
      <c r="J3116" s="14" t="str">
        <f t="shared" si="195"/>
        <v>Class 4</v>
      </c>
    </row>
    <row r="3117" spans="1:10" x14ac:dyDescent="0.45">
      <c r="A3117">
        <v>590807</v>
      </c>
      <c r="B3117" t="s">
        <v>28</v>
      </c>
      <c r="C3117" t="s">
        <v>25</v>
      </c>
      <c r="D3117" t="s">
        <v>13</v>
      </c>
      <c r="E3117" t="s">
        <v>77</v>
      </c>
      <c r="F3117">
        <v>34189</v>
      </c>
      <c r="G3117">
        <f t="shared" si="192"/>
        <v>-0.54601291896869142</v>
      </c>
      <c r="H3117" t="str">
        <f t="shared" si="193"/>
        <v>Normal</v>
      </c>
      <c r="I3117" t="str">
        <f t="shared" si="194"/>
        <v>Normal</v>
      </c>
      <c r="J3117" s="14" t="str">
        <f t="shared" si="195"/>
        <v>Class 4</v>
      </c>
    </row>
    <row r="3118" spans="1:10" x14ac:dyDescent="0.45">
      <c r="A3118">
        <v>173156</v>
      </c>
      <c r="B3118" t="s">
        <v>28</v>
      </c>
      <c r="C3118" t="s">
        <v>26</v>
      </c>
      <c r="D3118" t="s">
        <v>16</v>
      </c>
      <c r="E3118" t="s">
        <v>77</v>
      </c>
      <c r="F3118">
        <v>34170</v>
      </c>
      <c r="G3118">
        <f t="shared" si="192"/>
        <v>-0.54668639810251918</v>
      </c>
      <c r="H3118" t="str">
        <f t="shared" si="193"/>
        <v>Normal</v>
      </c>
      <c r="I3118" t="str">
        <f t="shared" si="194"/>
        <v>Normal</v>
      </c>
      <c r="J3118" s="14" t="str">
        <f t="shared" si="195"/>
        <v>Class 4</v>
      </c>
    </row>
    <row r="3119" spans="1:10" x14ac:dyDescent="0.45">
      <c r="A3119">
        <v>58039</v>
      </c>
      <c r="B3119" t="s">
        <v>28</v>
      </c>
      <c r="C3119" t="s">
        <v>33</v>
      </c>
      <c r="D3119" t="s">
        <v>10</v>
      </c>
      <c r="E3119" t="s">
        <v>77</v>
      </c>
      <c r="F3119">
        <v>34157</v>
      </c>
      <c r="G3119">
        <f t="shared" si="192"/>
        <v>-0.54714719961513802</v>
      </c>
      <c r="H3119" t="str">
        <f t="shared" si="193"/>
        <v>Normal</v>
      </c>
      <c r="I3119" t="str">
        <f t="shared" si="194"/>
        <v>Normal</v>
      </c>
      <c r="J3119" s="14" t="str">
        <f t="shared" si="195"/>
        <v>Class 4</v>
      </c>
    </row>
    <row r="3120" spans="1:10" x14ac:dyDescent="0.45">
      <c r="A3120">
        <v>45512</v>
      </c>
      <c r="B3120" t="s">
        <v>28</v>
      </c>
      <c r="C3120" t="s">
        <v>25</v>
      </c>
      <c r="D3120" t="s">
        <v>18</v>
      </c>
      <c r="E3120" t="s">
        <v>76</v>
      </c>
      <c r="F3120">
        <v>34106</v>
      </c>
      <c r="G3120">
        <f t="shared" si="192"/>
        <v>-0.54895495939541239</v>
      </c>
      <c r="H3120" t="str">
        <f t="shared" si="193"/>
        <v>Normal</v>
      </c>
      <c r="I3120" t="str">
        <f t="shared" si="194"/>
        <v>Normal</v>
      </c>
      <c r="J3120" s="14" t="str">
        <f t="shared" si="195"/>
        <v>Class 4</v>
      </c>
    </row>
    <row r="3121" spans="1:10" x14ac:dyDescent="0.45">
      <c r="A3121">
        <v>772763</v>
      </c>
      <c r="B3121" t="s">
        <v>28</v>
      </c>
      <c r="C3121" t="s">
        <v>25</v>
      </c>
      <c r="D3121" t="s">
        <v>15</v>
      </c>
      <c r="E3121" t="s">
        <v>78</v>
      </c>
      <c r="F3121">
        <v>34097</v>
      </c>
      <c r="G3121">
        <f t="shared" si="192"/>
        <v>-0.54927397582722548</v>
      </c>
      <c r="H3121" t="str">
        <f t="shared" si="193"/>
        <v>Normal</v>
      </c>
      <c r="I3121" t="str">
        <f t="shared" si="194"/>
        <v>Normal</v>
      </c>
      <c r="J3121" s="14" t="str">
        <f t="shared" si="195"/>
        <v>Class 4</v>
      </c>
    </row>
    <row r="3122" spans="1:10" x14ac:dyDescent="0.45">
      <c r="A3122">
        <v>139170</v>
      </c>
      <c r="B3122" t="s">
        <v>28</v>
      </c>
      <c r="C3122" t="s">
        <v>25</v>
      </c>
      <c r="D3122" t="s">
        <v>10</v>
      </c>
      <c r="E3122" t="s">
        <v>77</v>
      </c>
      <c r="F3122">
        <v>34032</v>
      </c>
      <c r="G3122">
        <f t="shared" si="192"/>
        <v>-0.55157798339032016</v>
      </c>
      <c r="H3122" t="str">
        <f t="shared" si="193"/>
        <v>Normal</v>
      </c>
      <c r="I3122" t="str">
        <f t="shared" si="194"/>
        <v>Normal</v>
      </c>
      <c r="J3122" s="14" t="str">
        <f t="shared" si="195"/>
        <v>Class 4</v>
      </c>
    </row>
    <row r="3123" spans="1:10" x14ac:dyDescent="0.45">
      <c r="A3123">
        <v>647810</v>
      </c>
      <c r="B3123" t="s">
        <v>28</v>
      </c>
      <c r="C3123" t="s">
        <v>25</v>
      </c>
      <c r="D3123" t="s">
        <v>15</v>
      </c>
      <c r="E3123" t="s">
        <v>84</v>
      </c>
      <c r="F3123">
        <v>34018</v>
      </c>
      <c r="G3123">
        <f t="shared" si="192"/>
        <v>-0.55207423117314047</v>
      </c>
      <c r="H3123" t="str">
        <f t="shared" si="193"/>
        <v>Normal</v>
      </c>
      <c r="I3123" t="str">
        <f t="shared" si="194"/>
        <v>Normal</v>
      </c>
      <c r="J3123" s="14" t="str">
        <f t="shared" si="195"/>
        <v>Class 4</v>
      </c>
    </row>
    <row r="3124" spans="1:10" x14ac:dyDescent="0.45">
      <c r="A3124">
        <v>532565</v>
      </c>
      <c r="B3124" t="s">
        <v>28</v>
      </c>
      <c r="C3124" t="s">
        <v>26</v>
      </c>
      <c r="D3124" t="s">
        <v>15</v>
      </c>
      <c r="E3124" t="s">
        <v>77</v>
      </c>
      <c r="F3124">
        <v>33998</v>
      </c>
      <c r="G3124">
        <f t="shared" si="192"/>
        <v>-0.55278315657716959</v>
      </c>
      <c r="H3124" t="str">
        <f t="shared" si="193"/>
        <v>Normal</v>
      </c>
      <c r="I3124" t="str">
        <f t="shared" si="194"/>
        <v>Normal</v>
      </c>
      <c r="J3124" s="14" t="str">
        <f t="shared" si="195"/>
        <v>Class 4</v>
      </c>
    </row>
    <row r="3125" spans="1:10" x14ac:dyDescent="0.45">
      <c r="A3125">
        <v>146893</v>
      </c>
      <c r="B3125" t="s">
        <v>28</v>
      </c>
      <c r="C3125" t="s">
        <v>26</v>
      </c>
      <c r="D3125" t="s">
        <v>15</v>
      </c>
      <c r="E3125" t="s">
        <v>78</v>
      </c>
      <c r="F3125">
        <v>33996</v>
      </c>
      <c r="G3125">
        <f t="shared" si="192"/>
        <v>-0.55285404911757252</v>
      </c>
      <c r="H3125" t="str">
        <f t="shared" si="193"/>
        <v>Normal</v>
      </c>
      <c r="I3125" t="str">
        <f t="shared" si="194"/>
        <v>Normal</v>
      </c>
      <c r="J3125" s="14" t="str">
        <f t="shared" si="195"/>
        <v>Class 4</v>
      </c>
    </row>
    <row r="3126" spans="1:10" x14ac:dyDescent="0.45">
      <c r="A3126">
        <v>187708</v>
      </c>
      <c r="B3126" t="s">
        <v>28</v>
      </c>
      <c r="C3126" t="s">
        <v>25</v>
      </c>
      <c r="D3126" t="s">
        <v>15</v>
      </c>
      <c r="E3126" t="s">
        <v>78</v>
      </c>
      <c r="F3126">
        <v>33989</v>
      </c>
      <c r="G3126">
        <f t="shared" si="192"/>
        <v>-0.55310217300898279</v>
      </c>
      <c r="H3126" t="str">
        <f t="shared" si="193"/>
        <v>Normal</v>
      </c>
      <c r="I3126" t="str">
        <f t="shared" si="194"/>
        <v>Normal</v>
      </c>
      <c r="J3126" s="14" t="str">
        <f t="shared" si="195"/>
        <v>Class 4</v>
      </c>
    </row>
    <row r="3127" spans="1:10" x14ac:dyDescent="0.45">
      <c r="A3127">
        <v>984313</v>
      </c>
      <c r="B3127" t="s">
        <v>28</v>
      </c>
      <c r="C3127" t="s">
        <v>25</v>
      </c>
      <c r="D3127" t="s">
        <v>10</v>
      </c>
      <c r="E3127" t="s">
        <v>77</v>
      </c>
      <c r="F3127">
        <v>33967</v>
      </c>
      <c r="G3127">
        <f t="shared" si="192"/>
        <v>-0.55388199095341484</v>
      </c>
      <c r="H3127" t="str">
        <f t="shared" si="193"/>
        <v>Normal</v>
      </c>
      <c r="I3127" t="str">
        <f t="shared" si="194"/>
        <v>Normal</v>
      </c>
      <c r="J3127" s="14" t="str">
        <f t="shared" si="195"/>
        <v>Class 4</v>
      </c>
    </row>
    <row r="3128" spans="1:10" x14ac:dyDescent="0.45">
      <c r="A3128">
        <v>753146</v>
      </c>
      <c r="B3128" t="s">
        <v>28</v>
      </c>
      <c r="C3128" t="s">
        <v>25</v>
      </c>
      <c r="D3128" t="s">
        <v>15</v>
      </c>
      <c r="E3128" t="s">
        <v>84</v>
      </c>
      <c r="F3128">
        <v>33946</v>
      </c>
      <c r="G3128">
        <f t="shared" si="192"/>
        <v>-0.55462636262764542</v>
      </c>
      <c r="H3128" t="str">
        <f t="shared" si="193"/>
        <v>Normal</v>
      </c>
      <c r="I3128" t="str">
        <f t="shared" si="194"/>
        <v>Normal</v>
      </c>
      <c r="J3128" s="14" t="str">
        <f t="shared" si="195"/>
        <v>Class 4</v>
      </c>
    </row>
    <row r="3129" spans="1:10" x14ac:dyDescent="0.45">
      <c r="A3129">
        <v>671664</v>
      </c>
      <c r="B3129" t="s">
        <v>28</v>
      </c>
      <c r="C3129" t="s">
        <v>25</v>
      </c>
      <c r="D3129" t="s">
        <v>15</v>
      </c>
      <c r="E3129" t="s">
        <v>76</v>
      </c>
      <c r="F3129">
        <v>33946</v>
      </c>
      <c r="G3129">
        <f t="shared" si="192"/>
        <v>-0.55462636262764542</v>
      </c>
      <c r="H3129" t="str">
        <f t="shared" si="193"/>
        <v>Normal</v>
      </c>
      <c r="I3129" t="str">
        <f t="shared" si="194"/>
        <v>Normal</v>
      </c>
      <c r="J3129" s="14" t="str">
        <f t="shared" si="195"/>
        <v>Class 4</v>
      </c>
    </row>
    <row r="3130" spans="1:10" x14ac:dyDescent="0.45">
      <c r="A3130">
        <v>721217</v>
      </c>
      <c r="B3130" t="s">
        <v>28</v>
      </c>
      <c r="C3130" t="s">
        <v>25</v>
      </c>
      <c r="D3130" t="s">
        <v>15</v>
      </c>
      <c r="E3130" t="s">
        <v>78</v>
      </c>
      <c r="F3130">
        <v>33932</v>
      </c>
      <c r="G3130">
        <f t="shared" si="192"/>
        <v>-0.55512261041046573</v>
      </c>
      <c r="H3130" t="str">
        <f t="shared" si="193"/>
        <v>Normal</v>
      </c>
      <c r="I3130" t="str">
        <f t="shared" si="194"/>
        <v>Normal</v>
      </c>
      <c r="J3130" s="14" t="str">
        <f t="shared" si="195"/>
        <v>Class 4</v>
      </c>
    </row>
    <row r="3131" spans="1:10" x14ac:dyDescent="0.45">
      <c r="A3131">
        <v>454543</v>
      </c>
      <c r="B3131" t="s">
        <v>28</v>
      </c>
      <c r="C3131" t="s">
        <v>25</v>
      </c>
      <c r="D3131" t="s">
        <v>14</v>
      </c>
      <c r="E3131" t="s">
        <v>76</v>
      </c>
      <c r="F3131">
        <v>33908</v>
      </c>
      <c r="G3131">
        <f t="shared" si="192"/>
        <v>-0.55597332089530072</v>
      </c>
      <c r="H3131" t="str">
        <f t="shared" si="193"/>
        <v>Normal</v>
      </c>
      <c r="I3131" t="str">
        <f t="shared" si="194"/>
        <v>Normal</v>
      </c>
      <c r="J3131" s="14" t="str">
        <f t="shared" si="195"/>
        <v>Class 4</v>
      </c>
    </row>
    <row r="3132" spans="1:10" x14ac:dyDescent="0.45">
      <c r="A3132">
        <v>150983</v>
      </c>
      <c r="B3132" t="s">
        <v>28</v>
      </c>
      <c r="C3132" t="s">
        <v>26</v>
      </c>
      <c r="D3132" t="s">
        <v>11</v>
      </c>
      <c r="E3132" t="s">
        <v>78</v>
      </c>
      <c r="F3132">
        <v>33907</v>
      </c>
      <c r="G3132">
        <f t="shared" si="192"/>
        <v>-0.55600876716550218</v>
      </c>
      <c r="H3132" t="str">
        <f t="shared" si="193"/>
        <v>Normal</v>
      </c>
      <c r="I3132" t="str">
        <f t="shared" si="194"/>
        <v>Normal</v>
      </c>
      <c r="J3132" s="14" t="str">
        <f t="shared" si="195"/>
        <v>Class 4</v>
      </c>
    </row>
    <row r="3133" spans="1:10" x14ac:dyDescent="0.45">
      <c r="A3133">
        <v>129483</v>
      </c>
      <c r="B3133" t="s">
        <v>28</v>
      </c>
      <c r="C3133" t="s">
        <v>25</v>
      </c>
      <c r="D3133" t="s">
        <v>18</v>
      </c>
      <c r="E3133" t="s">
        <v>77</v>
      </c>
      <c r="F3133">
        <v>33906</v>
      </c>
      <c r="G3133">
        <f t="shared" si="192"/>
        <v>-0.55604421343570365</v>
      </c>
      <c r="H3133" t="str">
        <f t="shared" si="193"/>
        <v>Normal</v>
      </c>
      <c r="I3133" t="str">
        <f t="shared" si="194"/>
        <v>Normal</v>
      </c>
      <c r="J3133" s="14" t="str">
        <f t="shared" si="195"/>
        <v>Class 4</v>
      </c>
    </row>
    <row r="3134" spans="1:10" x14ac:dyDescent="0.45">
      <c r="A3134">
        <v>133322</v>
      </c>
      <c r="B3134" t="s">
        <v>28</v>
      </c>
      <c r="C3134" t="s">
        <v>25</v>
      </c>
      <c r="D3134" t="s">
        <v>15</v>
      </c>
      <c r="E3134" t="s">
        <v>77</v>
      </c>
      <c r="F3134">
        <v>33890</v>
      </c>
      <c r="G3134">
        <f t="shared" si="192"/>
        <v>-0.5566113537589269</v>
      </c>
      <c r="H3134" t="str">
        <f t="shared" si="193"/>
        <v>Normal</v>
      </c>
      <c r="I3134" t="str">
        <f t="shared" si="194"/>
        <v>Normal</v>
      </c>
      <c r="J3134" s="14" t="str">
        <f t="shared" si="195"/>
        <v>Class 4</v>
      </c>
    </row>
    <row r="3135" spans="1:10" x14ac:dyDescent="0.45">
      <c r="A3135">
        <v>714683</v>
      </c>
      <c r="B3135" t="s">
        <v>28</v>
      </c>
      <c r="C3135" t="s">
        <v>25</v>
      </c>
      <c r="D3135" t="s">
        <v>15</v>
      </c>
      <c r="E3135" t="s">
        <v>79</v>
      </c>
      <c r="F3135">
        <v>33839</v>
      </c>
      <c r="G3135">
        <f t="shared" si="192"/>
        <v>-0.55841911353920126</v>
      </c>
      <c r="H3135" t="str">
        <f t="shared" si="193"/>
        <v>Normal</v>
      </c>
      <c r="I3135" t="str">
        <f t="shared" si="194"/>
        <v>Normal</v>
      </c>
      <c r="J3135" s="14" t="str">
        <f t="shared" si="195"/>
        <v>Class 3</v>
      </c>
    </row>
    <row r="3136" spans="1:10" x14ac:dyDescent="0.45">
      <c r="A3136">
        <v>721792</v>
      </c>
      <c r="B3136" t="s">
        <v>28</v>
      </c>
      <c r="C3136" t="s">
        <v>25</v>
      </c>
      <c r="D3136" t="s">
        <v>10</v>
      </c>
      <c r="E3136" t="s">
        <v>78</v>
      </c>
      <c r="F3136">
        <v>33822</v>
      </c>
      <c r="G3136">
        <f t="shared" si="192"/>
        <v>-0.55902170013262598</v>
      </c>
      <c r="H3136" t="str">
        <f t="shared" si="193"/>
        <v>Normal</v>
      </c>
      <c r="I3136" t="str">
        <f t="shared" si="194"/>
        <v>Normal</v>
      </c>
      <c r="J3136" s="14" t="str">
        <f t="shared" si="195"/>
        <v>Class 3</v>
      </c>
    </row>
    <row r="3137" spans="1:10" x14ac:dyDescent="0.45">
      <c r="A3137">
        <v>165545</v>
      </c>
      <c r="B3137" t="s">
        <v>28</v>
      </c>
      <c r="C3137" t="s">
        <v>25</v>
      </c>
      <c r="D3137" t="s">
        <v>12</v>
      </c>
      <c r="E3137" t="s">
        <v>87</v>
      </c>
      <c r="F3137">
        <v>33814</v>
      </c>
      <c r="G3137">
        <f t="shared" si="192"/>
        <v>-0.5593052702942376</v>
      </c>
      <c r="H3137" t="str">
        <f t="shared" si="193"/>
        <v>Normal</v>
      </c>
      <c r="I3137" t="str">
        <f t="shared" si="194"/>
        <v>Normal</v>
      </c>
      <c r="J3137" s="14" t="str">
        <f t="shared" si="195"/>
        <v>Class 3</v>
      </c>
    </row>
    <row r="3138" spans="1:10" x14ac:dyDescent="0.45">
      <c r="A3138">
        <v>973186</v>
      </c>
      <c r="B3138" t="s">
        <v>28</v>
      </c>
      <c r="C3138" t="s">
        <v>26</v>
      </c>
      <c r="D3138" t="s">
        <v>14</v>
      </c>
      <c r="E3138" t="s">
        <v>84</v>
      </c>
      <c r="F3138">
        <v>33792</v>
      </c>
      <c r="G3138">
        <f t="shared" ref="G3138:G3201" si="196">(F3138-$L$6)/$L$5</f>
        <v>-0.56008508823866965</v>
      </c>
      <c r="H3138" t="str">
        <f t="shared" ref="H3138:H3201" si="197">IF(ABS(G3138)&gt;2, "Outlier", "Normal")</f>
        <v>Normal</v>
      </c>
      <c r="I3138" t="str">
        <f t="shared" ref="I3138:I3201" si="198">IF(OR(F3138&lt;$Q$5, F3138&gt;$Q$6), "Outlier", "Normal")</f>
        <v>Normal</v>
      </c>
      <c r="J3138" s="14" t="str">
        <f t="shared" ref="J3138:J3201" si="199">IF(F3138 &lt;= MIN(F:F) + $Q$23, "Class 1",
IF(F3138 &lt;= MIN(F:F) + $Q$23 *2, "Class 2",
IF(F3138 &lt;= MIN(F:F) + $Q$23 *3, "Class 3",
IF(F3138 &lt;= MIN(F:F) + $Q$23 *4, "Class 4",
IF(F3138 &lt;= MIN(F:F) + $Q$23 *5, "Class 5",
IF(F3138 &lt;= MIN(F:F) + $Q$23 *6, "Class 6",
IF(F3138 &lt;= MIN(F:F) + $Q$23 *7, "Class 7",
IF(F3138 &lt;= MIN(F:F) + $Q$23 *8, "Class 7",
IF(F3138 &lt;= MIN(F:F) + $Q$23 *9, "Class 9",
IF(F3138 &lt;= MIN(F:F) + $Q$23 *10, "Class 10",
))))))))))</f>
        <v>Class 3</v>
      </c>
    </row>
    <row r="3139" spans="1:10" x14ac:dyDescent="0.45">
      <c r="A3139">
        <v>470979</v>
      </c>
      <c r="B3139" t="s">
        <v>28</v>
      </c>
      <c r="C3139" t="s">
        <v>26</v>
      </c>
      <c r="D3139" t="s">
        <v>18</v>
      </c>
      <c r="E3139" t="s">
        <v>78</v>
      </c>
      <c r="F3139">
        <v>33791</v>
      </c>
      <c r="G3139">
        <f t="shared" si="196"/>
        <v>-0.56012053450887112</v>
      </c>
      <c r="H3139" t="str">
        <f t="shared" si="197"/>
        <v>Normal</v>
      </c>
      <c r="I3139" t="str">
        <f t="shared" si="198"/>
        <v>Normal</v>
      </c>
      <c r="J3139" s="14" t="str">
        <f t="shared" si="199"/>
        <v>Class 3</v>
      </c>
    </row>
    <row r="3140" spans="1:10" x14ac:dyDescent="0.45">
      <c r="A3140">
        <v>540235</v>
      </c>
      <c r="B3140" t="s">
        <v>28</v>
      </c>
      <c r="C3140" t="s">
        <v>25</v>
      </c>
      <c r="D3140" t="s">
        <v>15</v>
      </c>
      <c r="E3140" t="s">
        <v>83</v>
      </c>
      <c r="F3140">
        <v>33760</v>
      </c>
      <c r="G3140">
        <f t="shared" si="196"/>
        <v>-0.56121936888511625</v>
      </c>
      <c r="H3140" t="str">
        <f t="shared" si="197"/>
        <v>Normal</v>
      </c>
      <c r="I3140" t="str">
        <f t="shared" si="198"/>
        <v>Normal</v>
      </c>
      <c r="J3140" s="14" t="str">
        <f t="shared" si="199"/>
        <v>Class 3</v>
      </c>
    </row>
    <row r="3141" spans="1:10" x14ac:dyDescent="0.45">
      <c r="A3141">
        <v>380112</v>
      </c>
      <c r="B3141" t="s">
        <v>28</v>
      </c>
      <c r="C3141" t="s">
        <v>26</v>
      </c>
      <c r="D3141" t="s">
        <v>18</v>
      </c>
      <c r="E3141" t="s">
        <v>78</v>
      </c>
      <c r="F3141">
        <v>33740</v>
      </c>
      <c r="G3141">
        <f t="shared" si="196"/>
        <v>-0.56192829428914537</v>
      </c>
      <c r="H3141" t="str">
        <f t="shared" si="197"/>
        <v>Normal</v>
      </c>
      <c r="I3141" t="str">
        <f t="shared" si="198"/>
        <v>Normal</v>
      </c>
      <c r="J3141" s="14" t="str">
        <f t="shared" si="199"/>
        <v>Class 3</v>
      </c>
    </row>
    <row r="3142" spans="1:10" x14ac:dyDescent="0.45">
      <c r="A3142">
        <v>82282</v>
      </c>
      <c r="B3142" t="s">
        <v>28</v>
      </c>
      <c r="C3142" t="s">
        <v>25</v>
      </c>
      <c r="D3142" t="s">
        <v>13</v>
      </c>
      <c r="E3142" t="s">
        <v>78</v>
      </c>
      <c r="F3142">
        <v>33730</v>
      </c>
      <c r="G3142">
        <f t="shared" si="196"/>
        <v>-0.56228275699115993</v>
      </c>
      <c r="H3142" t="str">
        <f t="shared" si="197"/>
        <v>Normal</v>
      </c>
      <c r="I3142" t="str">
        <f t="shared" si="198"/>
        <v>Normal</v>
      </c>
      <c r="J3142" s="14" t="str">
        <f t="shared" si="199"/>
        <v>Class 3</v>
      </c>
    </row>
    <row r="3143" spans="1:10" x14ac:dyDescent="0.45">
      <c r="A3143">
        <v>458373</v>
      </c>
      <c r="B3143" t="s">
        <v>28</v>
      </c>
      <c r="C3143" t="s">
        <v>33</v>
      </c>
      <c r="D3143" t="s">
        <v>18</v>
      </c>
      <c r="E3143" t="s">
        <v>80</v>
      </c>
      <c r="F3143">
        <v>33714</v>
      </c>
      <c r="G3143">
        <f t="shared" si="196"/>
        <v>-0.56284989731438329</v>
      </c>
      <c r="H3143" t="str">
        <f t="shared" si="197"/>
        <v>Normal</v>
      </c>
      <c r="I3143" t="str">
        <f t="shared" si="198"/>
        <v>Normal</v>
      </c>
      <c r="J3143" s="14" t="str">
        <f t="shared" si="199"/>
        <v>Class 3</v>
      </c>
    </row>
    <row r="3144" spans="1:10" x14ac:dyDescent="0.45">
      <c r="A3144">
        <v>656692</v>
      </c>
      <c r="B3144" t="s">
        <v>28</v>
      </c>
      <c r="C3144" t="s">
        <v>26</v>
      </c>
      <c r="D3144" t="s">
        <v>14</v>
      </c>
      <c r="E3144" t="s">
        <v>76</v>
      </c>
      <c r="F3144">
        <v>33714</v>
      </c>
      <c r="G3144">
        <f t="shared" si="196"/>
        <v>-0.56284989731438329</v>
      </c>
      <c r="H3144" t="str">
        <f t="shared" si="197"/>
        <v>Normal</v>
      </c>
      <c r="I3144" t="str">
        <f t="shared" si="198"/>
        <v>Normal</v>
      </c>
      <c r="J3144" s="14" t="str">
        <f t="shared" si="199"/>
        <v>Class 3</v>
      </c>
    </row>
    <row r="3145" spans="1:10" x14ac:dyDescent="0.45">
      <c r="A3145">
        <v>450577</v>
      </c>
      <c r="B3145" t="s">
        <v>28</v>
      </c>
      <c r="C3145" t="s">
        <v>26</v>
      </c>
      <c r="D3145" t="s">
        <v>18</v>
      </c>
      <c r="E3145" t="s">
        <v>77</v>
      </c>
      <c r="F3145">
        <v>33701</v>
      </c>
      <c r="G3145">
        <f t="shared" si="196"/>
        <v>-0.56331069882700224</v>
      </c>
      <c r="H3145" t="str">
        <f t="shared" si="197"/>
        <v>Normal</v>
      </c>
      <c r="I3145" t="str">
        <f t="shared" si="198"/>
        <v>Normal</v>
      </c>
      <c r="J3145" s="14" t="str">
        <f t="shared" si="199"/>
        <v>Class 3</v>
      </c>
    </row>
    <row r="3146" spans="1:10" x14ac:dyDescent="0.45">
      <c r="A3146">
        <v>698761</v>
      </c>
      <c r="B3146" t="s">
        <v>28</v>
      </c>
      <c r="C3146" t="s">
        <v>26</v>
      </c>
      <c r="D3146" t="s">
        <v>10</v>
      </c>
      <c r="E3146" t="s">
        <v>79</v>
      </c>
      <c r="F3146">
        <v>33667</v>
      </c>
      <c r="G3146">
        <f t="shared" si="196"/>
        <v>-0.56451587201385167</v>
      </c>
      <c r="H3146" t="str">
        <f t="shared" si="197"/>
        <v>Normal</v>
      </c>
      <c r="I3146" t="str">
        <f t="shared" si="198"/>
        <v>Normal</v>
      </c>
      <c r="J3146" s="14" t="str">
        <f t="shared" si="199"/>
        <v>Class 3</v>
      </c>
    </row>
    <row r="3147" spans="1:10" x14ac:dyDescent="0.45">
      <c r="A3147">
        <v>227028</v>
      </c>
      <c r="B3147" t="s">
        <v>28</v>
      </c>
      <c r="C3147" t="s">
        <v>25</v>
      </c>
      <c r="D3147" t="s">
        <v>18</v>
      </c>
      <c r="E3147" t="s">
        <v>77</v>
      </c>
      <c r="F3147">
        <v>33648</v>
      </c>
      <c r="G3147">
        <f t="shared" si="196"/>
        <v>-0.56518935114767943</v>
      </c>
      <c r="H3147" t="str">
        <f t="shared" si="197"/>
        <v>Normal</v>
      </c>
      <c r="I3147" t="str">
        <f t="shared" si="198"/>
        <v>Normal</v>
      </c>
      <c r="J3147" s="14" t="str">
        <f t="shared" si="199"/>
        <v>Class 3</v>
      </c>
    </row>
    <row r="3148" spans="1:10" x14ac:dyDescent="0.45">
      <c r="A3148">
        <v>288171</v>
      </c>
      <c r="B3148" t="s">
        <v>28</v>
      </c>
      <c r="C3148" t="s">
        <v>26</v>
      </c>
      <c r="D3148" t="s">
        <v>13</v>
      </c>
      <c r="E3148" t="s">
        <v>82</v>
      </c>
      <c r="F3148">
        <v>33631</v>
      </c>
      <c r="G3148">
        <f t="shared" si="196"/>
        <v>-0.56579193774110415</v>
      </c>
      <c r="H3148" t="str">
        <f t="shared" si="197"/>
        <v>Normal</v>
      </c>
      <c r="I3148" t="str">
        <f t="shared" si="198"/>
        <v>Normal</v>
      </c>
      <c r="J3148" s="14" t="str">
        <f t="shared" si="199"/>
        <v>Class 3</v>
      </c>
    </row>
    <row r="3149" spans="1:10" x14ac:dyDescent="0.45">
      <c r="A3149">
        <v>850900</v>
      </c>
      <c r="B3149" t="s">
        <v>28</v>
      </c>
      <c r="C3149" t="s">
        <v>26</v>
      </c>
      <c r="D3149" t="s">
        <v>13</v>
      </c>
      <c r="E3149" t="s">
        <v>77</v>
      </c>
      <c r="F3149">
        <v>33625</v>
      </c>
      <c r="G3149">
        <f t="shared" si="196"/>
        <v>-0.56600461536231295</v>
      </c>
      <c r="H3149" t="str">
        <f t="shared" si="197"/>
        <v>Normal</v>
      </c>
      <c r="I3149" t="str">
        <f t="shared" si="198"/>
        <v>Normal</v>
      </c>
      <c r="J3149" s="14" t="str">
        <f t="shared" si="199"/>
        <v>Class 3</v>
      </c>
    </row>
    <row r="3150" spans="1:10" x14ac:dyDescent="0.45">
      <c r="A3150">
        <v>662567</v>
      </c>
      <c r="B3150" t="s">
        <v>28</v>
      </c>
      <c r="C3150" t="s">
        <v>26</v>
      </c>
      <c r="D3150" t="s">
        <v>18</v>
      </c>
      <c r="E3150" t="s">
        <v>78</v>
      </c>
      <c r="F3150">
        <v>33569</v>
      </c>
      <c r="G3150">
        <f t="shared" si="196"/>
        <v>-0.56798960649359442</v>
      </c>
      <c r="H3150" t="str">
        <f t="shared" si="197"/>
        <v>Normal</v>
      </c>
      <c r="I3150" t="str">
        <f t="shared" si="198"/>
        <v>Normal</v>
      </c>
      <c r="J3150" s="14" t="str">
        <f t="shared" si="199"/>
        <v>Class 3</v>
      </c>
    </row>
    <row r="3151" spans="1:10" x14ac:dyDescent="0.45">
      <c r="A3151">
        <v>751309</v>
      </c>
      <c r="B3151" t="s">
        <v>28</v>
      </c>
      <c r="C3151" t="s">
        <v>25</v>
      </c>
      <c r="D3151" t="s">
        <v>15</v>
      </c>
      <c r="E3151" t="s">
        <v>78</v>
      </c>
      <c r="F3151">
        <v>33554</v>
      </c>
      <c r="G3151">
        <f t="shared" si="196"/>
        <v>-0.56852130054661631</v>
      </c>
      <c r="H3151" t="str">
        <f t="shared" si="197"/>
        <v>Normal</v>
      </c>
      <c r="I3151" t="str">
        <f t="shared" si="198"/>
        <v>Normal</v>
      </c>
      <c r="J3151" s="14" t="str">
        <f t="shared" si="199"/>
        <v>Class 3</v>
      </c>
    </row>
    <row r="3152" spans="1:10" x14ac:dyDescent="0.45">
      <c r="A3152">
        <v>579048</v>
      </c>
      <c r="B3152" t="s">
        <v>28</v>
      </c>
      <c r="C3152" t="s">
        <v>25</v>
      </c>
      <c r="D3152" t="s">
        <v>15</v>
      </c>
      <c r="E3152" t="s">
        <v>80</v>
      </c>
      <c r="F3152">
        <v>33534</v>
      </c>
      <c r="G3152">
        <f t="shared" si="196"/>
        <v>-0.56923022595064543</v>
      </c>
      <c r="H3152" t="str">
        <f t="shared" si="197"/>
        <v>Normal</v>
      </c>
      <c r="I3152" t="str">
        <f t="shared" si="198"/>
        <v>Normal</v>
      </c>
      <c r="J3152" s="14" t="str">
        <f t="shared" si="199"/>
        <v>Class 3</v>
      </c>
    </row>
    <row r="3153" spans="1:10" x14ac:dyDescent="0.45">
      <c r="A3153">
        <v>390743</v>
      </c>
      <c r="B3153" t="s">
        <v>28</v>
      </c>
      <c r="C3153" t="s">
        <v>26</v>
      </c>
      <c r="D3153" t="s">
        <v>18</v>
      </c>
      <c r="E3153" t="s">
        <v>77</v>
      </c>
      <c r="F3153">
        <v>33532</v>
      </c>
      <c r="G3153">
        <f t="shared" si="196"/>
        <v>-0.56930111849104836</v>
      </c>
      <c r="H3153" t="str">
        <f t="shared" si="197"/>
        <v>Normal</v>
      </c>
      <c r="I3153" t="str">
        <f t="shared" si="198"/>
        <v>Normal</v>
      </c>
      <c r="J3153" s="14" t="str">
        <f t="shared" si="199"/>
        <v>Class 3</v>
      </c>
    </row>
    <row r="3154" spans="1:10" x14ac:dyDescent="0.45">
      <c r="A3154">
        <v>783165</v>
      </c>
      <c r="B3154" t="s">
        <v>28</v>
      </c>
      <c r="C3154" t="s">
        <v>26</v>
      </c>
      <c r="D3154" t="s">
        <v>13</v>
      </c>
      <c r="E3154" t="s">
        <v>81</v>
      </c>
      <c r="F3154">
        <v>33497</v>
      </c>
      <c r="G3154">
        <f t="shared" si="196"/>
        <v>-0.57054173794809937</v>
      </c>
      <c r="H3154" t="str">
        <f t="shared" si="197"/>
        <v>Normal</v>
      </c>
      <c r="I3154" t="str">
        <f t="shared" si="198"/>
        <v>Normal</v>
      </c>
      <c r="J3154" s="14" t="str">
        <f t="shared" si="199"/>
        <v>Class 3</v>
      </c>
    </row>
    <row r="3155" spans="1:10" x14ac:dyDescent="0.45">
      <c r="A3155">
        <v>978384</v>
      </c>
      <c r="B3155" t="s">
        <v>28</v>
      </c>
      <c r="C3155" t="s">
        <v>26</v>
      </c>
      <c r="D3155" t="s">
        <v>18</v>
      </c>
      <c r="E3155" t="s">
        <v>77</v>
      </c>
      <c r="F3155">
        <v>33484</v>
      </c>
      <c r="G3155">
        <f t="shared" si="196"/>
        <v>-0.57100253946071822</v>
      </c>
      <c r="H3155" t="str">
        <f t="shared" si="197"/>
        <v>Normal</v>
      </c>
      <c r="I3155" t="str">
        <f t="shared" si="198"/>
        <v>Normal</v>
      </c>
      <c r="J3155" s="14" t="str">
        <f t="shared" si="199"/>
        <v>Class 3</v>
      </c>
    </row>
    <row r="3156" spans="1:10" x14ac:dyDescent="0.45">
      <c r="A3156">
        <v>658482</v>
      </c>
      <c r="B3156" t="s">
        <v>28</v>
      </c>
      <c r="C3156" t="s">
        <v>26</v>
      </c>
      <c r="D3156" t="s">
        <v>14</v>
      </c>
      <c r="E3156" t="s">
        <v>83</v>
      </c>
      <c r="F3156">
        <v>33480</v>
      </c>
      <c r="G3156">
        <f t="shared" si="196"/>
        <v>-0.57114432454152408</v>
      </c>
      <c r="H3156" t="str">
        <f t="shared" si="197"/>
        <v>Normal</v>
      </c>
      <c r="I3156" t="str">
        <f t="shared" si="198"/>
        <v>Normal</v>
      </c>
      <c r="J3156" s="14" t="str">
        <f t="shared" si="199"/>
        <v>Class 3</v>
      </c>
    </row>
    <row r="3157" spans="1:10" x14ac:dyDescent="0.45">
      <c r="A3157">
        <v>806924</v>
      </c>
      <c r="B3157" t="s">
        <v>28</v>
      </c>
      <c r="C3157" t="s">
        <v>33</v>
      </c>
      <c r="D3157" t="s">
        <v>18</v>
      </c>
      <c r="E3157" t="s">
        <v>78</v>
      </c>
      <c r="F3157">
        <v>33459</v>
      </c>
      <c r="G3157">
        <f t="shared" si="196"/>
        <v>-0.57188869621575467</v>
      </c>
      <c r="H3157" t="str">
        <f t="shared" si="197"/>
        <v>Normal</v>
      </c>
      <c r="I3157" t="str">
        <f t="shared" si="198"/>
        <v>Normal</v>
      </c>
      <c r="J3157" s="14" t="str">
        <f t="shared" si="199"/>
        <v>Class 3</v>
      </c>
    </row>
    <row r="3158" spans="1:10" x14ac:dyDescent="0.45">
      <c r="A3158">
        <v>857773</v>
      </c>
      <c r="B3158" t="s">
        <v>28</v>
      </c>
      <c r="C3158" t="s">
        <v>25</v>
      </c>
      <c r="D3158" t="s">
        <v>10</v>
      </c>
      <c r="E3158" t="s">
        <v>79</v>
      </c>
      <c r="F3158">
        <v>33458</v>
      </c>
      <c r="G3158">
        <f t="shared" si="196"/>
        <v>-0.57192414248595613</v>
      </c>
      <c r="H3158" t="str">
        <f t="shared" si="197"/>
        <v>Normal</v>
      </c>
      <c r="I3158" t="str">
        <f t="shared" si="198"/>
        <v>Normal</v>
      </c>
      <c r="J3158" s="14" t="str">
        <f t="shared" si="199"/>
        <v>Class 3</v>
      </c>
    </row>
    <row r="3159" spans="1:10" x14ac:dyDescent="0.45">
      <c r="A3159">
        <v>613506</v>
      </c>
      <c r="B3159" t="s">
        <v>28</v>
      </c>
      <c r="C3159" t="s">
        <v>25</v>
      </c>
      <c r="D3159" t="s">
        <v>18</v>
      </c>
      <c r="E3159" t="s">
        <v>78</v>
      </c>
      <c r="F3159">
        <v>33447</v>
      </c>
      <c r="G3159">
        <f t="shared" si="196"/>
        <v>-0.57231405145817216</v>
      </c>
      <c r="H3159" t="str">
        <f t="shared" si="197"/>
        <v>Normal</v>
      </c>
      <c r="I3159" t="str">
        <f t="shared" si="198"/>
        <v>Normal</v>
      </c>
      <c r="J3159" s="14" t="str">
        <f t="shared" si="199"/>
        <v>Class 3</v>
      </c>
    </row>
    <row r="3160" spans="1:10" x14ac:dyDescent="0.45">
      <c r="A3160">
        <v>310509</v>
      </c>
      <c r="B3160" t="s">
        <v>28</v>
      </c>
      <c r="C3160" t="s">
        <v>25</v>
      </c>
      <c r="D3160" t="s">
        <v>18</v>
      </c>
      <c r="E3160" t="s">
        <v>77</v>
      </c>
      <c r="F3160">
        <v>33445</v>
      </c>
      <c r="G3160">
        <f t="shared" si="196"/>
        <v>-0.57238494399857509</v>
      </c>
      <c r="H3160" t="str">
        <f t="shared" si="197"/>
        <v>Normal</v>
      </c>
      <c r="I3160" t="str">
        <f t="shared" si="198"/>
        <v>Normal</v>
      </c>
      <c r="J3160" s="14" t="str">
        <f t="shared" si="199"/>
        <v>Class 3</v>
      </c>
    </row>
    <row r="3161" spans="1:10" x14ac:dyDescent="0.45">
      <c r="A3161">
        <v>516459</v>
      </c>
      <c r="B3161" t="s">
        <v>28</v>
      </c>
      <c r="C3161" t="s">
        <v>26</v>
      </c>
      <c r="D3161" t="s">
        <v>15</v>
      </c>
      <c r="E3161" t="s">
        <v>79</v>
      </c>
      <c r="F3161">
        <v>33427</v>
      </c>
      <c r="G3161">
        <f t="shared" si="196"/>
        <v>-0.57302297686220127</v>
      </c>
      <c r="H3161" t="str">
        <f t="shared" si="197"/>
        <v>Normal</v>
      </c>
      <c r="I3161" t="str">
        <f t="shared" si="198"/>
        <v>Normal</v>
      </c>
      <c r="J3161" s="14" t="str">
        <f t="shared" si="199"/>
        <v>Class 3</v>
      </c>
    </row>
    <row r="3162" spans="1:10" x14ac:dyDescent="0.45">
      <c r="A3162">
        <v>407392</v>
      </c>
      <c r="B3162" t="s">
        <v>28</v>
      </c>
      <c r="C3162" t="s">
        <v>25</v>
      </c>
      <c r="D3162" t="s">
        <v>15</v>
      </c>
      <c r="E3162" t="s">
        <v>77</v>
      </c>
      <c r="F3162">
        <v>33426</v>
      </c>
      <c r="G3162">
        <f t="shared" si="196"/>
        <v>-0.57305842313240274</v>
      </c>
      <c r="H3162" t="str">
        <f t="shared" si="197"/>
        <v>Normal</v>
      </c>
      <c r="I3162" t="str">
        <f t="shared" si="198"/>
        <v>Normal</v>
      </c>
      <c r="J3162" s="14" t="str">
        <f t="shared" si="199"/>
        <v>Class 3</v>
      </c>
    </row>
    <row r="3163" spans="1:10" x14ac:dyDescent="0.45">
      <c r="A3163">
        <v>841354</v>
      </c>
      <c r="B3163" t="s">
        <v>28</v>
      </c>
      <c r="C3163" t="s">
        <v>26</v>
      </c>
      <c r="D3163" t="s">
        <v>18</v>
      </c>
      <c r="E3163" t="s">
        <v>76</v>
      </c>
      <c r="F3163">
        <v>33424</v>
      </c>
      <c r="G3163">
        <f t="shared" si="196"/>
        <v>-0.57312931567280567</v>
      </c>
      <c r="H3163" t="str">
        <f t="shared" si="197"/>
        <v>Normal</v>
      </c>
      <c r="I3163" t="str">
        <f t="shared" si="198"/>
        <v>Normal</v>
      </c>
      <c r="J3163" s="14" t="str">
        <f t="shared" si="199"/>
        <v>Class 3</v>
      </c>
    </row>
    <row r="3164" spans="1:10" x14ac:dyDescent="0.45">
      <c r="A3164">
        <v>98812</v>
      </c>
      <c r="B3164" t="s">
        <v>28</v>
      </c>
      <c r="C3164" t="s">
        <v>25</v>
      </c>
      <c r="D3164" t="s">
        <v>15</v>
      </c>
      <c r="E3164" t="s">
        <v>81</v>
      </c>
      <c r="F3164">
        <v>33374</v>
      </c>
      <c r="G3164">
        <f t="shared" si="196"/>
        <v>-0.57490162918287846</v>
      </c>
      <c r="H3164" t="str">
        <f t="shared" si="197"/>
        <v>Normal</v>
      </c>
      <c r="I3164" t="str">
        <f t="shared" si="198"/>
        <v>Normal</v>
      </c>
      <c r="J3164" s="14" t="str">
        <f t="shared" si="199"/>
        <v>Class 3</v>
      </c>
    </row>
    <row r="3165" spans="1:10" x14ac:dyDescent="0.45">
      <c r="A3165">
        <v>839265</v>
      </c>
      <c r="B3165" t="s">
        <v>28</v>
      </c>
      <c r="C3165" t="s">
        <v>25</v>
      </c>
      <c r="D3165" t="s">
        <v>15</v>
      </c>
      <c r="E3165" t="s">
        <v>77</v>
      </c>
      <c r="F3165">
        <v>33367</v>
      </c>
      <c r="G3165">
        <f t="shared" si="196"/>
        <v>-0.57514975307428862</v>
      </c>
      <c r="H3165" t="str">
        <f t="shared" si="197"/>
        <v>Normal</v>
      </c>
      <c r="I3165" t="str">
        <f t="shared" si="198"/>
        <v>Normal</v>
      </c>
      <c r="J3165" s="14" t="str">
        <f t="shared" si="199"/>
        <v>Class 3</v>
      </c>
    </row>
    <row r="3166" spans="1:10" x14ac:dyDescent="0.45">
      <c r="A3166">
        <v>141128</v>
      </c>
      <c r="B3166" t="s">
        <v>28</v>
      </c>
      <c r="C3166" t="s">
        <v>25</v>
      </c>
      <c r="D3166" t="s">
        <v>15</v>
      </c>
      <c r="E3166" t="s">
        <v>77</v>
      </c>
      <c r="F3166">
        <v>33330</v>
      </c>
      <c r="G3166">
        <f t="shared" si="196"/>
        <v>-0.57646126507174256</v>
      </c>
      <c r="H3166" t="str">
        <f t="shared" si="197"/>
        <v>Normal</v>
      </c>
      <c r="I3166" t="str">
        <f t="shared" si="198"/>
        <v>Normal</v>
      </c>
      <c r="J3166" s="14" t="str">
        <f t="shared" si="199"/>
        <v>Class 3</v>
      </c>
    </row>
    <row r="3167" spans="1:10" x14ac:dyDescent="0.45">
      <c r="A3167">
        <v>298026</v>
      </c>
      <c r="B3167" t="s">
        <v>28</v>
      </c>
      <c r="C3167" t="s">
        <v>25</v>
      </c>
      <c r="D3167" t="s">
        <v>15</v>
      </c>
      <c r="E3167" t="s">
        <v>79</v>
      </c>
      <c r="F3167">
        <v>33284</v>
      </c>
      <c r="G3167">
        <f t="shared" si="196"/>
        <v>-0.57809179350100959</v>
      </c>
      <c r="H3167" t="str">
        <f t="shared" si="197"/>
        <v>Normal</v>
      </c>
      <c r="I3167" t="str">
        <f t="shared" si="198"/>
        <v>Normal</v>
      </c>
      <c r="J3167" s="14" t="str">
        <f t="shared" si="199"/>
        <v>Class 3</v>
      </c>
    </row>
    <row r="3168" spans="1:10" x14ac:dyDescent="0.45">
      <c r="A3168">
        <v>943287</v>
      </c>
      <c r="B3168" t="s">
        <v>28</v>
      </c>
      <c r="C3168" t="s">
        <v>25</v>
      </c>
      <c r="D3168" t="s">
        <v>15</v>
      </c>
      <c r="E3168" t="s">
        <v>77</v>
      </c>
      <c r="F3168">
        <v>33202</v>
      </c>
      <c r="G3168">
        <f t="shared" si="196"/>
        <v>-0.58099838765752898</v>
      </c>
      <c r="H3168" t="str">
        <f t="shared" si="197"/>
        <v>Normal</v>
      </c>
      <c r="I3168" t="str">
        <f t="shared" si="198"/>
        <v>Normal</v>
      </c>
      <c r="J3168" s="14" t="str">
        <f t="shared" si="199"/>
        <v>Class 3</v>
      </c>
    </row>
    <row r="3169" spans="1:10" x14ac:dyDescent="0.45">
      <c r="A3169">
        <v>218472</v>
      </c>
      <c r="B3169" t="s">
        <v>28</v>
      </c>
      <c r="C3169" t="s">
        <v>25</v>
      </c>
      <c r="D3169" t="s">
        <v>15</v>
      </c>
      <c r="E3169" t="s">
        <v>79</v>
      </c>
      <c r="F3169">
        <v>33201</v>
      </c>
      <c r="G3169">
        <f t="shared" si="196"/>
        <v>-0.58103383392773045</v>
      </c>
      <c r="H3169" t="str">
        <f t="shared" si="197"/>
        <v>Normal</v>
      </c>
      <c r="I3169" t="str">
        <f t="shared" si="198"/>
        <v>Normal</v>
      </c>
      <c r="J3169" s="14" t="str">
        <f t="shared" si="199"/>
        <v>Class 3</v>
      </c>
    </row>
    <row r="3170" spans="1:10" x14ac:dyDescent="0.45">
      <c r="A3170">
        <v>610221</v>
      </c>
      <c r="B3170" t="s">
        <v>28</v>
      </c>
      <c r="C3170" t="s">
        <v>26</v>
      </c>
      <c r="D3170" t="s">
        <v>18</v>
      </c>
      <c r="E3170" t="s">
        <v>81</v>
      </c>
      <c r="F3170">
        <v>33190</v>
      </c>
      <c r="G3170">
        <f t="shared" si="196"/>
        <v>-0.58142374289994647</v>
      </c>
      <c r="H3170" t="str">
        <f t="shared" si="197"/>
        <v>Normal</v>
      </c>
      <c r="I3170" t="str">
        <f t="shared" si="198"/>
        <v>Normal</v>
      </c>
      <c r="J3170" s="14" t="str">
        <f t="shared" si="199"/>
        <v>Class 3</v>
      </c>
    </row>
    <row r="3171" spans="1:10" x14ac:dyDescent="0.45">
      <c r="A3171">
        <v>873486</v>
      </c>
      <c r="B3171" t="s">
        <v>28</v>
      </c>
      <c r="C3171" t="s">
        <v>26</v>
      </c>
      <c r="D3171" t="s">
        <v>18</v>
      </c>
      <c r="E3171" t="s">
        <v>77</v>
      </c>
      <c r="F3171">
        <v>33189</v>
      </c>
      <c r="G3171">
        <f t="shared" si="196"/>
        <v>-0.58145918917014794</v>
      </c>
      <c r="H3171" t="str">
        <f t="shared" si="197"/>
        <v>Normal</v>
      </c>
      <c r="I3171" t="str">
        <f t="shared" si="198"/>
        <v>Normal</v>
      </c>
      <c r="J3171" s="14" t="str">
        <f t="shared" si="199"/>
        <v>Class 3</v>
      </c>
    </row>
    <row r="3172" spans="1:10" x14ac:dyDescent="0.45">
      <c r="A3172">
        <v>729869</v>
      </c>
      <c r="B3172" t="s">
        <v>28</v>
      </c>
      <c r="C3172" t="s">
        <v>33</v>
      </c>
      <c r="D3172" t="s">
        <v>18</v>
      </c>
      <c r="E3172" t="s">
        <v>77</v>
      </c>
      <c r="F3172">
        <v>33179</v>
      </c>
      <c r="G3172">
        <f t="shared" si="196"/>
        <v>-0.5818136518721625</v>
      </c>
      <c r="H3172" t="str">
        <f t="shared" si="197"/>
        <v>Normal</v>
      </c>
      <c r="I3172" t="str">
        <f t="shared" si="198"/>
        <v>Normal</v>
      </c>
      <c r="J3172" s="14" t="str">
        <f t="shared" si="199"/>
        <v>Class 3</v>
      </c>
    </row>
    <row r="3173" spans="1:10" x14ac:dyDescent="0.45">
      <c r="A3173">
        <v>245884</v>
      </c>
      <c r="B3173" t="s">
        <v>28</v>
      </c>
      <c r="C3173" t="s">
        <v>33</v>
      </c>
      <c r="D3173" t="s">
        <v>15</v>
      </c>
      <c r="E3173" t="s">
        <v>81</v>
      </c>
      <c r="F3173">
        <v>33170</v>
      </c>
      <c r="G3173">
        <f t="shared" si="196"/>
        <v>-0.58213266830397559</v>
      </c>
      <c r="H3173" t="str">
        <f t="shared" si="197"/>
        <v>Normal</v>
      </c>
      <c r="I3173" t="str">
        <f t="shared" si="198"/>
        <v>Normal</v>
      </c>
      <c r="J3173" s="14" t="str">
        <f t="shared" si="199"/>
        <v>Class 3</v>
      </c>
    </row>
    <row r="3174" spans="1:10" x14ac:dyDescent="0.45">
      <c r="A3174">
        <v>227578</v>
      </c>
      <c r="B3174" t="s">
        <v>28</v>
      </c>
      <c r="C3174" t="s">
        <v>26</v>
      </c>
      <c r="D3174" t="s">
        <v>12</v>
      </c>
      <c r="E3174" t="s">
        <v>81</v>
      </c>
      <c r="F3174">
        <v>33148</v>
      </c>
      <c r="G3174">
        <f t="shared" si="196"/>
        <v>-0.58291248624840764</v>
      </c>
      <c r="H3174" t="str">
        <f t="shared" si="197"/>
        <v>Normal</v>
      </c>
      <c r="I3174" t="str">
        <f t="shared" si="198"/>
        <v>Normal</v>
      </c>
      <c r="J3174" s="14" t="str">
        <f t="shared" si="199"/>
        <v>Class 3</v>
      </c>
    </row>
    <row r="3175" spans="1:10" x14ac:dyDescent="0.45">
      <c r="A3175">
        <v>89108</v>
      </c>
      <c r="B3175" t="s">
        <v>28</v>
      </c>
      <c r="C3175" t="s">
        <v>33</v>
      </c>
      <c r="D3175" t="s">
        <v>15</v>
      </c>
      <c r="E3175" t="s">
        <v>78</v>
      </c>
      <c r="F3175">
        <v>33139</v>
      </c>
      <c r="G3175">
        <f t="shared" si="196"/>
        <v>-0.58323150268022073</v>
      </c>
      <c r="H3175" t="str">
        <f t="shared" si="197"/>
        <v>Normal</v>
      </c>
      <c r="I3175" t="str">
        <f t="shared" si="198"/>
        <v>Normal</v>
      </c>
      <c r="J3175" s="14" t="str">
        <f t="shared" si="199"/>
        <v>Class 3</v>
      </c>
    </row>
    <row r="3176" spans="1:10" x14ac:dyDescent="0.45">
      <c r="A3176">
        <v>792202</v>
      </c>
      <c r="B3176" t="s">
        <v>28</v>
      </c>
      <c r="C3176" t="s">
        <v>26</v>
      </c>
      <c r="D3176" t="s">
        <v>18</v>
      </c>
      <c r="E3176" t="s">
        <v>80</v>
      </c>
      <c r="F3176">
        <v>33112</v>
      </c>
      <c r="G3176">
        <f t="shared" si="196"/>
        <v>-0.58418855197566011</v>
      </c>
      <c r="H3176" t="str">
        <f t="shared" si="197"/>
        <v>Normal</v>
      </c>
      <c r="I3176" t="str">
        <f t="shared" si="198"/>
        <v>Normal</v>
      </c>
      <c r="J3176" s="14" t="str">
        <f t="shared" si="199"/>
        <v>Class 3</v>
      </c>
    </row>
    <row r="3177" spans="1:10" x14ac:dyDescent="0.45">
      <c r="A3177">
        <v>553366</v>
      </c>
      <c r="B3177" t="s">
        <v>28</v>
      </c>
      <c r="C3177" t="s">
        <v>25</v>
      </c>
      <c r="D3177" t="s">
        <v>12</v>
      </c>
      <c r="E3177" t="s">
        <v>84</v>
      </c>
      <c r="F3177">
        <v>33107</v>
      </c>
      <c r="G3177">
        <f t="shared" si="196"/>
        <v>-0.58436578332666733</v>
      </c>
      <c r="H3177" t="str">
        <f t="shared" si="197"/>
        <v>Normal</v>
      </c>
      <c r="I3177" t="str">
        <f t="shared" si="198"/>
        <v>Normal</v>
      </c>
      <c r="J3177" s="14" t="str">
        <f t="shared" si="199"/>
        <v>Class 3</v>
      </c>
    </row>
    <row r="3178" spans="1:10" x14ac:dyDescent="0.45">
      <c r="A3178">
        <v>180428</v>
      </c>
      <c r="B3178" t="s">
        <v>28</v>
      </c>
      <c r="C3178" t="s">
        <v>26</v>
      </c>
      <c r="D3178" t="s">
        <v>10</v>
      </c>
      <c r="E3178" t="s">
        <v>79</v>
      </c>
      <c r="F3178">
        <v>33097</v>
      </c>
      <c r="G3178">
        <f t="shared" si="196"/>
        <v>-0.58472024602868189</v>
      </c>
      <c r="H3178" t="str">
        <f t="shared" si="197"/>
        <v>Normal</v>
      </c>
      <c r="I3178" t="str">
        <f t="shared" si="198"/>
        <v>Normal</v>
      </c>
      <c r="J3178" s="14" t="str">
        <f t="shared" si="199"/>
        <v>Class 3</v>
      </c>
    </row>
    <row r="3179" spans="1:10" x14ac:dyDescent="0.45">
      <c r="A3179">
        <v>744831</v>
      </c>
      <c r="B3179" t="s">
        <v>28</v>
      </c>
      <c r="C3179" t="s">
        <v>25</v>
      </c>
      <c r="D3179" t="s">
        <v>18</v>
      </c>
      <c r="E3179" t="s">
        <v>78</v>
      </c>
      <c r="F3179">
        <v>33095</v>
      </c>
      <c r="G3179">
        <f t="shared" si="196"/>
        <v>-0.58479113856908482</v>
      </c>
      <c r="H3179" t="str">
        <f t="shared" si="197"/>
        <v>Normal</v>
      </c>
      <c r="I3179" t="str">
        <f t="shared" si="198"/>
        <v>Normal</v>
      </c>
      <c r="J3179" s="14" t="str">
        <f t="shared" si="199"/>
        <v>Class 3</v>
      </c>
    </row>
    <row r="3180" spans="1:10" x14ac:dyDescent="0.45">
      <c r="A3180">
        <v>659053</v>
      </c>
      <c r="B3180" t="s">
        <v>28</v>
      </c>
      <c r="C3180" t="s">
        <v>33</v>
      </c>
      <c r="D3180" t="s">
        <v>18</v>
      </c>
      <c r="E3180" t="s">
        <v>78</v>
      </c>
      <c r="F3180">
        <v>33063</v>
      </c>
      <c r="G3180">
        <f t="shared" si="196"/>
        <v>-0.58592541921553143</v>
      </c>
      <c r="H3180" t="str">
        <f t="shared" si="197"/>
        <v>Normal</v>
      </c>
      <c r="I3180" t="str">
        <f t="shared" si="198"/>
        <v>Normal</v>
      </c>
      <c r="J3180" s="14" t="str">
        <f t="shared" si="199"/>
        <v>Class 3</v>
      </c>
    </row>
    <row r="3181" spans="1:10" x14ac:dyDescent="0.45">
      <c r="A3181">
        <v>396461</v>
      </c>
      <c r="B3181" t="s">
        <v>28</v>
      </c>
      <c r="C3181" t="s">
        <v>25</v>
      </c>
      <c r="D3181" t="s">
        <v>10</v>
      </c>
      <c r="E3181" t="s">
        <v>76</v>
      </c>
      <c r="F3181">
        <v>33043</v>
      </c>
      <c r="G3181">
        <f t="shared" si="196"/>
        <v>-0.58663434461956054</v>
      </c>
      <c r="H3181" t="str">
        <f t="shared" si="197"/>
        <v>Normal</v>
      </c>
      <c r="I3181" t="str">
        <f t="shared" si="198"/>
        <v>Normal</v>
      </c>
      <c r="J3181" s="14" t="str">
        <f t="shared" si="199"/>
        <v>Class 3</v>
      </c>
    </row>
    <row r="3182" spans="1:10" x14ac:dyDescent="0.45">
      <c r="A3182">
        <v>250982</v>
      </c>
      <c r="B3182" t="s">
        <v>28</v>
      </c>
      <c r="C3182" t="s">
        <v>25</v>
      </c>
      <c r="D3182" t="s">
        <v>18</v>
      </c>
      <c r="E3182" t="s">
        <v>79</v>
      </c>
      <c r="F3182">
        <v>33034</v>
      </c>
      <c r="G3182">
        <f t="shared" si="196"/>
        <v>-0.58695336105137363</v>
      </c>
      <c r="H3182" t="str">
        <f t="shared" si="197"/>
        <v>Normal</v>
      </c>
      <c r="I3182" t="str">
        <f t="shared" si="198"/>
        <v>Normal</v>
      </c>
      <c r="J3182" s="14" t="str">
        <f t="shared" si="199"/>
        <v>Class 3</v>
      </c>
    </row>
    <row r="3183" spans="1:10" x14ac:dyDescent="0.45">
      <c r="A3183">
        <v>777528</v>
      </c>
      <c r="B3183" t="s">
        <v>28</v>
      </c>
      <c r="C3183" t="s">
        <v>26</v>
      </c>
      <c r="D3183" t="s">
        <v>17</v>
      </c>
      <c r="E3183" t="s">
        <v>79</v>
      </c>
      <c r="F3183">
        <v>33025</v>
      </c>
      <c r="G3183">
        <f t="shared" si="196"/>
        <v>-0.58727237748318672</v>
      </c>
      <c r="H3183" t="str">
        <f t="shared" si="197"/>
        <v>Normal</v>
      </c>
      <c r="I3183" t="str">
        <f t="shared" si="198"/>
        <v>Normal</v>
      </c>
      <c r="J3183" s="14" t="str">
        <f t="shared" si="199"/>
        <v>Class 3</v>
      </c>
    </row>
    <row r="3184" spans="1:10" x14ac:dyDescent="0.45">
      <c r="A3184">
        <v>988022</v>
      </c>
      <c r="B3184" t="s">
        <v>28</v>
      </c>
      <c r="C3184" t="s">
        <v>26</v>
      </c>
      <c r="D3184" t="s">
        <v>15</v>
      </c>
      <c r="E3184" t="s">
        <v>84</v>
      </c>
      <c r="F3184">
        <v>33025</v>
      </c>
      <c r="G3184">
        <f t="shared" si="196"/>
        <v>-0.58727237748318672</v>
      </c>
      <c r="H3184" t="str">
        <f t="shared" si="197"/>
        <v>Normal</v>
      </c>
      <c r="I3184" t="str">
        <f t="shared" si="198"/>
        <v>Normal</v>
      </c>
      <c r="J3184" s="14" t="str">
        <f t="shared" si="199"/>
        <v>Class 3</v>
      </c>
    </row>
    <row r="3185" spans="1:10" x14ac:dyDescent="0.45">
      <c r="A3185">
        <v>83528</v>
      </c>
      <c r="B3185" t="s">
        <v>28</v>
      </c>
      <c r="C3185" t="s">
        <v>26</v>
      </c>
      <c r="D3185" t="s">
        <v>15</v>
      </c>
      <c r="E3185" t="s">
        <v>77</v>
      </c>
      <c r="F3185">
        <v>32999</v>
      </c>
      <c r="G3185">
        <f t="shared" si="196"/>
        <v>-0.58819398050842464</v>
      </c>
      <c r="H3185" t="str">
        <f t="shared" si="197"/>
        <v>Normal</v>
      </c>
      <c r="I3185" t="str">
        <f t="shared" si="198"/>
        <v>Normal</v>
      </c>
      <c r="J3185" s="14" t="str">
        <f t="shared" si="199"/>
        <v>Class 3</v>
      </c>
    </row>
    <row r="3186" spans="1:10" x14ac:dyDescent="0.45">
      <c r="A3186">
        <v>170094</v>
      </c>
      <c r="B3186" t="s">
        <v>28</v>
      </c>
      <c r="C3186" t="s">
        <v>25</v>
      </c>
      <c r="D3186" t="s">
        <v>15</v>
      </c>
      <c r="E3186" t="s">
        <v>79</v>
      </c>
      <c r="F3186">
        <v>32981</v>
      </c>
      <c r="G3186">
        <f t="shared" si="196"/>
        <v>-0.58883201337205082</v>
      </c>
      <c r="H3186" t="str">
        <f t="shared" si="197"/>
        <v>Normal</v>
      </c>
      <c r="I3186" t="str">
        <f t="shared" si="198"/>
        <v>Normal</v>
      </c>
      <c r="J3186" s="14" t="str">
        <f t="shared" si="199"/>
        <v>Class 3</v>
      </c>
    </row>
    <row r="3187" spans="1:10" x14ac:dyDescent="0.45">
      <c r="A3187">
        <v>964469</v>
      </c>
      <c r="B3187" t="s">
        <v>28</v>
      </c>
      <c r="C3187" t="s">
        <v>25</v>
      </c>
      <c r="D3187" t="s">
        <v>10</v>
      </c>
      <c r="E3187" t="s">
        <v>80</v>
      </c>
      <c r="F3187">
        <v>32961</v>
      </c>
      <c r="G3187">
        <f t="shared" si="196"/>
        <v>-0.58954093877607994</v>
      </c>
      <c r="H3187" t="str">
        <f t="shared" si="197"/>
        <v>Normal</v>
      </c>
      <c r="I3187" t="str">
        <f t="shared" si="198"/>
        <v>Normal</v>
      </c>
      <c r="J3187" s="14" t="str">
        <f t="shared" si="199"/>
        <v>Class 3</v>
      </c>
    </row>
    <row r="3188" spans="1:10" x14ac:dyDescent="0.45">
      <c r="A3188">
        <v>298589</v>
      </c>
      <c r="B3188" t="s">
        <v>28</v>
      </c>
      <c r="C3188" t="s">
        <v>25</v>
      </c>
      <c r="D3188" t="s">
        <v>15</v>
      </c>
      <c r="E3188" t="s">
        <v>77</v>
      </c>
      <c r="F3188">
        <v>32952</v>
      </c>
      <c r="G3188">
        <f t="shared" si="196"/>
        <v>-0.58985995520789314</v>
      </c>
      <c r="H3188" t="str">
        <f t="shared" si="197"/>
        <v>Normal</v>
      </c>
      <c r="I3188" t="str">
        <f t="shared" si="198"/>
        <v>Normal</v>
      </c>
      <c r="J3188" s="14" t="str">
        <f t="shared" si="199"/>
        <v>Class 3</v>
      </c>
    </row>
    <row r="3189" spans="1:10" x14ac:dyDescent="0.45">
      <c r="A3189">
        <v>403354</v>
      </c>
      <c r="B3189" t="s">
        <v>28</v>
      </c>
      <c r="C3189" t="s">
        <v>33</v>
      </c>
      <c r="D3189" t="s">
        <v>15</v>
      </c>
      <c r="E3189" t="s">
        <v>77</v>
      </c>
      <c r="F3189">
        <v>32949</v>
      </c>
      <c r="G3189">
        <f t="shared" si="196"/>
        <v>-0.58996629401849743</v>
      </c>
      <c r="H3189" t="str">
        <f t="shared" si="197"/>
        <v>Normal</v>
      </c>
      <c r="I3189" t="str">
        <f t="shared" si="198"/>
        <v>Normal</v>
      </c>
      <c r="J3189" s="14" t="str">
        <f t="shared" si="199"/>
        <v>Class 3</v>
      </c>
    </row>
    <row r="3190" spans="1:10" x14ac:dyDescent="0.45">
      <c r="A3190">
        <v>304067</v>
      </c>
      <c r="B3190" t="s">
        <v>28</v>
      </c>
      <c r="C3190" t="s">
        <v>26</v>
      </c>
      <c r="D3190" t="s">
        <v>18</v>
      </c>
      <c r="E3190" t="s">
        <v>79</v>
      </c>
      <c r="F3190">
        <v>32807</v>
      </c>
      <c r="G3190">
        <f t="shared" si="196"/>
        <v>-0.59499966438710428</v>
      </c>
      <c r="H3190" t="str">
        <f t="shared" si="197"/>
        <v>Normal</v>
      </c>
      <c r="I3190" t="str">
        <f t="shared" si="198"/>
        <v>Normal</v>
      </c>
      <c r="J3190" s="14" t="str">
        <f t="shared" si="199"/>
        <v>Class 3</v>
      </c>
    </row>
    <row r="3191" spans="1:10" x14ac:dyDescent="0.45">
      <c r="A3191">
        <v>573927</v>
      </c>
      <c r="B3191" t="s">
        <v>28</v>
      </c>
      <c r="C3191" t="s">
        <v>25</v>
      </c>
      <c r="D3191" t="s">
        <v>14</v>
      </c>
      <c r="E3191" t="s">
        <v>78</v>
      </c>
      <c r="F3191">
        <v>32801</v>
      </c>
      <c r="G3191">
        <f t="shared" si="196"/>
        <v>-0.59521234200831297</v>
      </c>
      <c r="H3191" t="str">
        <f t="shared" si="197"/>
        <v>Normal</v>
      </c>
      <c r="I3191" t="str">
        <f t="shared" si="198"/>
        <v>Normal</v>
      </c>
      <c r="J3191" s="14" t="str">
        <f t="shared" si="199"/>
        <v>Class 3</v>
      </c>
    </row>
    <row r="3192" spans="1:10" x14ac:dyDescent="0.45">
      <c r="A3192">
        <v>269036</v>
      </c>
      <c r="B3192" t="s">
        <v>28</v>
      </c>
      <c r="C3192" t="s">
        <v>25</v>
      </c>
      <c r="D3192" t="s">
        <v>18</v>
      </c>
      <c r="E3192" t="s">
        <v>77</v>
      </c>
      <c r="F3192">
        <v>32743</v>
      </c>
      <c r="G3192">
        <f t="shared" si="196"/>
        <v>-0.59726822567999749</v>
      </c>
      <c r="H3192" t="str">
        <f t="shared" si="197"/>
        <v>Normal</v>
      </c>
      <c r="I3192" t="str">
        <f t="shared" si="198"/>
        <v>Normal</v>
      </c>
      <c r="J3192" s="14" t="str">
        <f t="shared" si="199"/>
        <v>Class 3</v>
      </c>
    </row>
    <row r="3193" spans="1:10" x14ac:dyDescent="0.45">
      <c r="A3193">
        <v>193000</v>
      </c>
      <c r="B3193" t="s">
        <v>28</v>
      </c>
      <c r="C3193" t="s">
        <v>25</v>
      </c>
      <c r="D3193" t="s">
        <v>15</v>
      </c>
      <c r="E3193" t="s">
        <v>78</v>
      </c>
      <c r="F3193">
        <v>32690</v>
      </c>
      <c r="G3193">
        <f t="shared" si="196"/>
        <v>-0.59914687800067468</v>
      </c>
      <c r="H3193" t="str">
        <f t="shared" si="197"/>
        <v>Normal</v>
      </c>
      <c r="I3193" t="str">
        <f t="shared" si="198"/>
        <v>Normal</v>
      </c>
      <c r="J3193" s="14" t="str">
        <f t="shared" si="199"/>
        <v>Class 3</v>
      </c>
    </row>
    <row r="3194" spans="1:10" x14ac:dyDescent="0.45">
      <c r="A3194">
        <v>216145</v>
      </c>
      <c r="B3194" t="s">
        <v>28</v>
      </c>
      <c r="C3194" t="s">
        <v>25</v>
      </c>
      <c r="D3194" t="s">
        <v>18</v>
      </c>
      <c r="E3194" t="s">
        <v>78</v>
      </c>
      <c r="F3194">
        <v>32682</v>
      </c>
      <c r="G3194">
        <f t="shared" si="196"/>
        <v>-0.5994304481622863</v>
      </c>
      <c r="H3194" t="str">
        <f t="shared" si="197"/>
        <v>Normal</v>
      </c>
      <c r="I3194" t="str">
        <f t="shared" si="198"/>
        <v>Normal</v>
      </c>
      <c r="J3194" s="14" t="str">
        <f t="shared" si="199"/>
        <v>Class 3</v>
      </c>
    </row>
    <row r="3195" spans="1:10" x14ac:dyDescent="0.45">
      <c r="A3195">
        <v>754872</v>
      </c>
      <c r="B3195" t="s">
        <v>28</v>
      </c>
      <c r="C3195" t="s">
        <v>26</v>
      </c>
      <c r="D3195" t="s">
        <v>15</v>
      </c>
      <c r="E3195" t="s">
        <v>83</v>
      </c>
      <c r="F3195">
        <v>32638</v>
      </c>
      <c r="G3195">
        <f t="shared" si="196"/>
        <v>-0.6009900840511504</v>
      </c>
      <c r="H3195" t="str">
        <f t="shared" si="197"/>
        <v>Normal</v>
      </c>
      <c r="I3195" t="str">
        <f t="shared" si="198"/>
        <v>Normal</v>
      </c>
      <c r="J3195" s="14" t="str">
        <f t="shared" si="199"/>
        <v>Class 3</v>
      </c>
    </row>
    <row r="3196" spans="1:10" x14ac:dyDescent="0.45">
      <c r="A3196">
        <v>695736</v>
      </c>
      <c r="B3196" t="s">
        <v>28</v>
      </c>
      <c r="C3196" t="s">
        <v>26</v>
      </c>
      <c r="D3196" t="s">
        <v>15</v>
      </c>
      <c r="E3196" t="s">
        <v>79</v>
      </c>
      <c r="F3196">
        <v>32616</v>
      </c>
      <c r="G3196">
        <f t="shared" si="196"/>
        <v>-0.60176990199558245</v>
      </c>
      <c r="H3196" t="str">
        <f t="shared" si="197"/>
        <v>Normal</v>
      </c>
      <c r="I3196" t="str">
        <f t="shared" si="198"/>
        <v>Normal</v>
      </c>
      <c r="J3196" s="14" t="str">
        <f t="shared" si="199"/>
        <v>Class 3</v>
      </c>
    </row>
    <row r="3197" spans="1:10" x14ac:dyDescent="0.45">
      <c r="A3197">
        <v>892747</v>
      </c>
      <c r="B3197" t="s">
        <v>28</v>
      </c>
      <c r="C3197" t="s">
        <v>26</v>
      </c>
      <c r="D3197" t="s">
        <v>15</v>
      </c>
      <c r="E3197" t="s">
        <v>78</v>
      </c>
      <c r="F3197">
        <v>32605</v>
      </c>
      <c r="G3197">
        <f t="shared" si="196"/>
        <v>-0.60215981096779847</v>
      </c>
      <c r="H3197" t="str">
        <f t="shared" si="197"/>
        <v>Normal</v>
      </c>
      <c r="I3197" t="str">
        <f t="shared" si="198"/>
        <v>Normal</v>
      </c>
      <c r="J3197" s="14" t="str">
        <f t="shared" si="199"/>
        <v>Class 3</v>
      </c>
    </row>
    <row r="3198" spans="1:10" x14ac:dyDescent="0.45">
      <c r="A3198">
        <v>861007</v>
      </c>
      <c r="B3198" t="s">
        <v>28</v>
      </c>
      <c r="C3198" t="s">
        <v>25</v>
      </c>
      <c r="D3198" t="s">
        <v>18</v>
      </c>
      <c r="E3198" t="s">
        <v>77</v>
      </c>
      <c r="F3198">
        <v>32576</v>
      </c>
      <c r="G3198">
        <f t="shared" si="196"/>
        <v>-0.60318775280364068</v>
      </c>
      <c r="H3198" t="str">
        <f t="shared" si="197"/>
        <v>Normal</v>
      </c>
      <c r="I3198" t="str">
        <f t="shared" si="198"/>
        <v>Normal</v>
      </c>
      <c r="J3198" s="14" t="str">
        <f t="shared" si="199"/>
        <v>Class 3</v>
      </c>
    </row>
    <row r="3199" spans="1:10" x14ac:dyDescent="0.45">
      <c r="A3199">
        <v>557914</v>
      </c>
      <c r="B3199" t="s">
        <v>28</v>
      </c>
      <c r="C3199" t="s">
        <v>25</v>
      </c>
      <c r="D3199" t="s">
        <v>15</v>
      </c>
      <c r="E3199" t="s">
        <v>77</v>
      </c>
      <c r="F3199">
        <v>32506</v>
      </c>
      <c r="G3199">
        <f t="shared" si="196"/>
        <v>-0.60566899171774269</v>
      </c>
      <c r="H3199" t="str">
        <f t="shared" si="197"/>
        <v>Normal</v>
      </c>
      <c r="I3199" t="str">
        <f t="shared" si="198"/>
        <v>Normal</v>
      </c>
      <c r="J3199" s="14" t="str">
        <f t="shared" si="199"/>
        <v>Class 3</v>
      </c>
    </row>
    <row r="3200" spans="1:10" x14ac:dyDescent="0.45">
      <c r="A3200">
        <v>458462</v>
      </c>
      <c r="B3200" t="s">
        <v>28</v>
      </c>
      <c r="C3200" t="s">
        <v>26</v>
      </c>
      <c r="D3200" t="s">
        <v>18</v>
      </c>
      <c r="E3200" t="s">
        <v>76</v>
      </c>
      <c r="F3200">
        <v>32469</v>
      </c>
      <c r="G3200">
        <f t="shared" si="196"/>
        <v>-0.60698050371519652</v>
      </c>
      <c r="H3200" t="str">
        <f t="shared" si="197"/>
        <v>Normal</v>
      </c>
      <c r="I3200" t="str">
        <f t="shared" si="198"/>
        <v>Normal</v>
      </c>
      <c r="J3200" s="14" t="str">
        <f t="shared" si="199"/>
        <v>Class 3</v>
      </c>
    </row>
    <row r="3201" spans="1:10" x14ac:dyDescent="0.45">
      <c r="A3201">
        <v>533413</v>
      </c>
      <c r="B3201" t="s">
        <v>28</v>
      </c>
      <c r="C3201" t="s">
        <v>26</v>
      </c>
      <c r="D3201" t="s">
        <v>18</v>
      </c>
      <c r="E3201" t="s">
        <v>78</v>
      </c>
      <c r="F3201">
        <v>32457</v>
      </c>
      <c r="G3201">
        <f t="shared" si="196"/>
        <v>-0.60740585895761401</v>
      </c>
      <c r="H3201" t="str">
        <f t="shared" si="197"/>
        <v>Normal</v>
      </c>
      <c r="I3201" t="str">
        <f t="shared" si="198"/>
        <v>Normal</v>
      </c>
      <c r="J3201" s="14" t="str">
        <f t="shared" si="199"/>
        <v>Class 3</v>
      </c>
    </row>
    <row r="3202" spans="1:10" x14ac:dyDescent="0.45">
      <c r="A3202">
        <v>24489</v>
      </c>
      <c r="B3202" t="s">
        <v>28</v>
      </c>
      <c r="C3202" t="s">
        <v>25</v>
      </c>
      <c r="D3202" t="s">
        <v>10</v>
      </c>
      <c r="E3202" t="s">
        <v>84</v>
      </c>
      <c r="F3202">
        <v>32450</v>
      </c>
      <c r="G3202">
        <f t="shared" ref="G3202:G3265" si="200">(F3202-$L$6)/$L$5</f>
        <v>-0.60765398284902428</v>
      </c>
      <c r="H3202" t="str">
        <f t="shared" ref="H3202:H3265" si="201">IF(ABS(G3202)&gt;2, "Outlier", "Normal")</f>
        <v>Normal</v>
      </c>
      <c r="I3202" t="str">
        <f t="shared" ref="I3202:I3265" si="202">IF(OR(F3202&lt;$Q$5, F3202&gt;$Q$6), "Outlier", "Normal")</f>
        <v>Normal</v>
      </c>
      <c r="J3202" s="14" t="str">
        <f t="shared" ref="J3202:J3265" si="203">IF(F3202 &lt;= MIN(F:F) + $Q$23, "Class 1",
IF(F3202 &lt;= MIN(F:F) + $Q$23 *2, "Class 2",
IF(F3202 &lt;= MIN(F:F) + $Q$23 *3, "Class 3",
IF(F3202 &lt;= MIN(F:F) + $Q$23 *4, "Class 4",
IF(F3202 &lt;= MIN(F:F) + $Q$23 *5, "Class 5",
IF(F3202 &lt;= MIN(F:F) + $Q$23 *6, "Class 6",
IF(F3202 &lt;= MIN(F:F) + $Q$23 *7, "Class 7",
IF(F3202 &lt;= MIN(F:F) + $Q$23 *8, "Class 7",
IF(F3202 &lt;= MIN(F:F) + $Q$23 *9, "Class 9",
IF(F3202 &lt;= MIN(F:F) + $Q$23 *10, "Class 10",
))))))))))</f>
        <v>Class 3</v>
      </c>
    </row>
    <row r="3203" spans="1:10" x14ac:dyDescent="0.45">
      <c r="A3203">
        <v>162502</v>
      </c>
      <c r="B3203" t="s">
        <v>28</v>
      </c>
      <c r="C3203" t="s">
        <v>25</v>
      </c>
      <c r="D3203" t="s">
        <v>15</v>
      </c>
      <c r="E3203" t="s">
        <v>84</v>
      </c>
      <c r="F3203">
        <v>32356</v>
      </c>
      <c r="G3203">
        <f t="shared" si="200"/>
        <v>-0.61098593224796116</v>
      </c>
      <c r="H3203" t="str">
        <f t="shared" si="201"/>
        <v>Normal</v>
      </c>
      <c r="I3203" t="str">
        <f t="shared" si="202"/>
        <v>Normal</v>
      </c>
      <c r="J3203" s="14" t="str">
        <f t="shared" si="203"/>
        <v>Class 3</v>
      </c>
    </row>
    <row r="3204" spans="1:10" x14ac:dyDescent="0.45">
      <c r="A3204">
        <v>545076</v>
      </c>
      <c r="B3204" t="s">
        <v>28</v>
      </c>
      <c r="C3204" t="s">
        <v>25</v>
      </c>
      <c r="D3204" t="s">
        <v>10</v>
      </c>
      <c r="E3204" t="s">
        <v>87</v>
      </c>
      <c r="F3204">
        <v>32340</v>
      </c>
      <c r="G3204">
        <f t="shared" si="200"/>
        <v>-0.61155307257118441</v>
      </c>
      <c r="H3204" t="str">
        <f t="shared" si="201"/>
        <v>Normal</v>
      </c>
      <c r="I3204" t="str">
        <f t="shared" si="202"/>
        <v>Normal</v>
      </c>
      <c r="J3204" s="14" t="str">
        <f t="shared" si="203"/>
        <v>Class 3</v>
      </c>
    </row>
    <row r="3205" spans="1:10" x14ac:dyDescent="0.45">
      <c r="A3205">
        <v>740422</v>
      </c>
      <c r="B3205" t="s">
        <v>28</v>
      </c>
      <c r="C3205" t="s">
        <v>25</v>
      </c>
      <c r="D3205" t="s">
        <v>16</v>
      </c>
      <c r="E3205" t="s">
        <v>78</v>
      </c>
      <c r="F3205">
        <v>32333</v>
      </c>
      <c r="G3205">
        <f t="shared" si="200"/>
        <v>-0.61180119646259468</v>
      </c>
      <c r="H3205" t="str">
        <f t="shared" si="201"/>
        <v>Normal</v>
      </c>
      <c r="I3205" t="str">
        <f t="shared" si="202"/>
        <v>Normal</v>
      </c>
      <c r="J3205" s="14" t="str">
        <f t="shared" si="203"/>
        <v>Class 3</v>
      </c>
    </row>
    <row r="3206" spans="1:10" x14ac:dyDescent="0.45">
      <c r="A3206">
        <v>383387</v>
      </c>
      <c r="B3206" t="s">
        <v>28</v>
      </c>
      <c r="C3206" t="s">
        <v>26</v>
      </c>
      <c r="D3206" t="s">
        <v>15</v>
      </c>
      <c r="E3206" t="s">
        <v>84</v>
      </c>
      <c r="F3206">
        <v>32323</v>
      </c>
      <c r="G3206">
        <f t="shared" si="200"/>
        <v>-0.61215565916460923</v>
      </c>
      <c r="H3206" t="str">
        <f t="shared" si="201"/>
        <v>Normal</v>
      </c>
      <c r="I3206" t="str">
        <f t="shared" si="202"/>
        <v>Normal</v>
      </c>
      <c r="J3206" s="14" t="str">
        <f t="shared" si="203"/>
        <v>Class 3</v>
      </c>
    </row>
    <row r="3207" spans="1:10" x14ac:dyDescent="0.45">
      <c r="A3207">
        <v>74002</v>
      </c>
      <c r="B3207" t="s">
        <v>28</v>
      </c>
      <c r="C3207" t="s">
        <v>25</v>
      </c>
      <c r="D3207" t="s">
        <v>10</v>
      </c>
      <c r="E3207" t="s">
        <v>87</v>
      </c>
      <c r="F3207">
        <v>32321</v>
      </c>
      <c r="G3207">
        <f t="shared" si="200"/>
        <v>-0.61222655170501206</v>
      </c>
      <c r="H3207" t="str">
        <f t="shared" si="201"/>
        <v>Normal</v>
      </c>
      <c r="I3207" t="str">
        <f t="shared" si="202"/>
        <v>Normal</v>
      </c>
      <c r="J3207" s="14" t="str">
        <f t="shared" si="203"/>
        <v>Class 3</v>
      </c>
    </row>
    <row r="3208" spans="1:10" x14ac:dyDescent="0.45">
      <c r="A3208">
        <v>326192</v>
      </c>
      <c r="B3208" t="s">
        <v>28</v>
      </c>
      <c r="C3208" t="s">
        <v>25</v>
      </c>
      <c r="D3208" t="s">
        <v>15</v>
      </c>
      <c r="E3208" t="s">
        <v>78</v>
      </c>
      <c r="F3208">
        <v>32306</v>
      </c>
      <c r="G3208">
        <f t="shared" si="200"/>
        <v>-0.61275824575803395</v>
      </c>
      <c r="H3208" t="str">
        <f t="shared" si="201"/>
        <v>Normal</v>
      </c>
      <c r="I3208" t="str">
        <f t="shared" si="202"/>
        <v>Normal</v>
      </c>
      <c r="J3208" s="14" t="str">
        <f t="shared" si="203"/>
        <v>Class 3</v>
      </c>
    </row>
    <row r="3209" spans="1:10" x14ac:dyDescent="0.45">
      <c r="A3209">
        <v>273732</v>
      </c>
      <c r="B3209" t="s">
        <v>28</v>
      </c>
      <c r="C3209" t="s">
        <v>26</v>
      </c>
      <c r="D3209" t="s">
        <v>18</v>
      </c>
      <c r="E3209" t="s">
        <v>79</v>
      </c>
      <c r="F3209">
        <v>32293</v>
      </c>
      <c r="G3209">
        <f t="shared" si="200"/>
        <v>-0.61321904727065291</v>
      </c>
      <c r="H3209" t="str">
        <f t="shared" si="201"/>
        <v>Normal</v>
      </c>
      <c r="I3209" t="str">
        <f t="shared" si="202"/>
        <v>Normal</v>
      </c>
      <c r="J3209" s="14" t="str">
        <f t="shared" si="203"/>
        <v>Class 3</v>
      </c>
    </row>
    <row r="3210" spans="1:10" x14ac:dyDescent="0.45">
      <c r="A3210">
        <v>357660</v>
      </c>
      <c r="B3210" t="s">
        <v>28</v>
      </c>
      <c r="C3210" t="s">
        <v>25</v>
      </c>
      <c r="D3210" t="s">
        <v>18</v>
      </c>
      <c r="E3210" t="s">
        <v>84</v>
      </c>
      <c r="F3210">
        <v>32258</v>
      </c>
      <c r="G3210">
        <f t="shared" si="200"/>
        <v>-0.61445966672770391</v>
      </c>
      <c r="H3210" t="str">
        <f t="shared" si="201"/>
        <v>Normal</v>
      </c>
      <c r="I3210" t="str">
        <f t="shared" si="202"/>
        <v>Normal</v>
      </c>
      <c r="J3210" s="14" t="str">
        <f t="shared" si="203"/>
        <v>Class 3</v>
      </c>
    </row>
    <row r="3211" spans="1:10" x14ac:dyDescent="0.45">
      <c r="A3211">
        <v>139450</v>
      </c>
      <c r="B3211" t="s">
        <v>28</v>
      </c>
      <c r="C3211" t="s">
        <v>26</v>
      </c>
      <c r="D3211" t="s">
        <v>18</v>
      </c>
      <c r="E3211" t="s">
        <v>78</v>
      </c>
      <c r="F3211">
        <v>32201</v>
      </c>
      <c r="G3211">
        <f t="shared" si="200"/>
        <v>-0.61648010412918686</v>
      </c>
      <c r="H3211" t="str">
        <f t="shared" si="201"/>
        <v>Normal</v>
      </c>
      <c r="I3211" t="str">
        <f t="shared" si="202"/>
        <v>Normal</v>
      </c>
      <c r="J3211" s="14" t="str">
        <f t="shared" si="203"/>
        <v>Class 3</v>
      </c>
    </row>
    <row r="3212" spans="1:10" x14ac:dyDescent="0.45">
      <c r="A3212">
        <v>136222</v>
      </c>
      <c r="B3212" t="s">
        <v>28</v>
      </c>
      <c r="C3212" t="s">
        <v>26</v>
      </c>
      <c r="D3212" t="s">
        <v>15</v>
      </c>
      <c r="E3212" t="s">
        <v>77</v>
      </c>
      <c r="F3212">
        <v>32173</v>
      </c>
      <c r="G3212">
        <f t="shared" si="200"/>
        <v>-0.61747259969482771</v>
      </c>
      <c r="H3212" t="str">
        <f t="shared" si="201"/>
        <v>Normal</v>
      </c>
      <c r="I3212" t="str">
        <f t="shared" si="202"/>
        <v>Normal</v>
      </c>
      <c r="J3212" s="14" t="str">
        <f t="shared" si="203"/>
        <v>Class 3</v>
      </c>
    </row>
    <row r="3213" spans="1:10" x14ac:dyDescent="0.45">
      <c r="A3213">
        <v>947270</v>
      </c>
      <c r="B3213" t="s">
        <v>28</v>
      </c>
      <c r="C3213" t="s">
        <v>26</v>
      </c>
      <c r="D3213" t="s">
        <v>11</v>
      </c>
      <c r="E3213" t="s">
        <v>79</v>
      </c>
      <c r="F3213">
        <v>32160</v>
      </c>
      <c r="G3213">
        <f t="shared" si="200"/>
        <v>-0.61793340120744655</v>
      </c>
      <c r="H3213" t="str">
        <f t="shared" si="201"/>
        <v>Normal</v>
      </c>
      <c r="I3213" t="str">
        <f t="shared" si="202"/>
        <v>Normal</v>
      </c>
      <c r="J3213" s="14" t="str">
        <f t="shared" si="203"/>
        <v>Class 3</v>
      </c>
    </row>
    <row r="3214" spans="1:10" x14ac:dyDescent="0.45">
      <c r="A3214">
        <v>761210</v>
      </c>
      <c r="B3214" t="s">
        <v>28</v>
      </c>
      <c r="C3214" t="s">
        <v>25</v>
      </c>
      <c r="D3214" t="s">
        <v>16</v>
      </c>
      <c r="E3214" t="s">
        <v>81</v>
      </c>
      <c r="F3214">
        <v>32154</v>
      </c>
      <c r="G3214">
        <f t="shared" si="200"/>
        <v>-0.61814607882865535</v>
      </c>
      <c r="H3214" t="str">
        <f t="shared" si="201"/>
        <v>Normal</v>
      </c>
      <c r="I3214" t="str">
        <f t="shared" si="202"/>
        <v>Normal</v>
      </c>
      <c r="J3214" s="14" t="str">
        <f t="shared" si="203"/>
        <v>Class 3</v>
      </c>
    </row>
    <row r="3215" spans="1:10" x14ac:dyDescent="0.45">
      <c r="A3215">
        <v>306586</v>
      </c>
      <c r="B3215" t="s">
        <v>28</v>
      </c>
      <c r="C3215" t="s">
        <v>25</v>
      </c>
      <c r="D3215" t="s">
        <v>18</v>
      </c>
      <c r="E3215" t="s">
        <v>78</v>
      </c>
      <c r="F3215">
        <v>32149</v>
      </c>
      <c r="G3215">
        <f t="shared" si="200"/>
        <v>-0.61832331017966258</v>
      </c>
      <c r="H3215" t="str">
        <f t="shared" si="201"/>
        <v>Normal</v>
      </c>
      <c r="I3215" t="str">
        <f t="shared" si="202"/>
        <v>Normal</v>
      </c>
      <c r="J3215" s="14" t="str">
        <f t="shared" si="203"/>
        <v>Class 3</v>
      </c>
    </row>
    <row r="3216" spans="1:10" x14ac:dyDescent="0.45">
      <c r="A3216">
        <v>208230</v>
      </c>
      <c r="B3216" t="s">
        <v>28</v>
      </c>
      <c r="C3216" t="s">
        <v>33</v>
      </c>
      <c r="D3216" t="s">
        <v>18</v>
      </c>
      <c r="E3216" t="s">
        <v>77</v>
      </c>
      <c r="F3216">
        <v>32107</v>
      </c>
      <c r="G3216">
        <f t="shared" si="200"/>
        <v>-0.61981205352812374</v>
      </c>
      <c r="H3216" t="str">
        <f t="shared" si="201"/>
        <v>Normal</v>
      </c>
      <c r="I3216" t="str">
        <f t="shared" si="202"/>
        <v>Normal</v>
      </c>
      <c r="J3216" s="14" t="str">
        <f t="shared" si="203"/>
        <v>Class 3</v>
      </c>
    </row>
    <row r="3217" spans="1:10" x14ac:dyDescent="0.45">
      <c r="A3217">
        <v>409466</v>
      </c>
      <c r="B3217" t="s">
        <v>28</v>
      </c>
      <c r="C3217" t="s">
        <v>25</v>
      </c>
      <c r="D3217" t="s">
        <v>18</v>
      </c>
      <c r="E3217" t="s">
        <v>77</v>
      </c>
      <c r="F3217">
        <v>32105</v>
      </c>
      <c r="G3217">
        <f t="shared" si="200"/>
        <v>-0.61988294606852667</v>
      </c>
      <c r="H3217" t="str">
        <f t="shared" si="201"/>
        <v>Normal</v>
      </c>
      <c r="I3217" t="str">
        <f t="shared" si="202"/>
        <v>Normal</v>
      </c>
      <c r="J3217" s="14" t="str">
        <f t="shared" si="203"/>
        <v>Class 3</v>
      </c>
    </row>
    <row r="3218" spans="1:10" x14ac:dyDescent="0.45">
      <c r="A3218">
        <v>765785</v>
      </c>
      <c r="B3218" t="s">
        <v>28</v>
      </c>
      <c r="C3218" t="s">
        <v>25</v>
      </c>
      <c r="D3218" t="s">
        <v>16</v>
      </c>
      <c r="E3218" t="s">
        <v>77</v>
      </c>
      <c r="F3218">
        <v>32102</v>
      </c>
      <c r="G3218">
        <f t="shared" si="200"/>
        <v>-0.61998928487913108</v>
      </c>
      <c r="H3218" t="str">
        <f t="shared" si="201"/>
        <v>Normal</v>
      </c>
      <c r="I3218" t="str">
        <f t="shared" si="202"/>
        <v>Normal</v>
      </c>
      <c r="J3218" s="14" t="str">
        <f t="shared" si="203"/>
        <v>Class 3</v>
      </c>
    </row>
    <row r="3219" spans="1:10" x14ac:dyDescent="0.45">
      <c r="A3219">
        <v>627369</v>
      </c>
      <c r="B3219" t="s">
        <v>28</v>
      </c>
      <c r="C3219" t="s">
        <v>25</v>
      </c>
      <c r="D3219" t="s">
        <v>15</v>
      </c>
      <c r="E3219" t="s">
        <v>77</v>
      </c>
      <c r="F3219">
        <v>32089</v>
      </c>
      <c r="G3219">
        <f t="shared" si="200"/>
        <v>-0.62045008639175003</v>
      </c>
      <c r="H3219" t="str">
        <f t="shared" si="201"/>
        <v>Normal</v>
      </c>
      <c r="I3219" t="str">
        <f t="shared" si="202"/>
        <v>Normal</v>
      </c>
      <c r="J3219" s="14" t="str">
        <f t="shared" si="203"/>
        <v>Class 3</v>
      </c>
    </row>
    <row r="3220" spans="1:10" x14ac:dyDescent="0.45">
      <c r="A3220">
        <v>821989</v>
      </c>
      <c r="B3220" t="s">
        <v>28</v>
      </c>
      <c r="C3220" t="s">
        <v>25</v>
      </c>
      <c r="D3220" t="s">
        <v>18</v>
      </c>
      <c r="E3220" t="s">
        <v>84</v>
      </c>
      <c r="F3220">
        <v>32051</v>
      </c>
      <c r="G3220">
        <f t="shared" si="200"/>
        <v>-0.62179704465940533</v>
      </c>
      <c r="H3220" t="str">
        <f t="shared" si="201"/>
        <v>Normal</v>
      </c>
      <c r="I3220" t="str">
        <f t="shared" si="202"/>
        <v>Normal</v>
      </c>
      <c r="J3220" s="14" t="str">
        <f t="shared" si="203"/>
        <v>Class 3</v>
      </c>
    </row>
    <row r="3221" spans="1:10" x14ac:dyDescent="0.45">
      <c r="A3221">
        <v>448408</v>
      </c>
      <c r="B3221" t="s">
        <v>28</v>
      </c>
      <c r="C3221" t="s">
        <v>25</v>
      </c>
      <c r="D3221" t="s">
        <v>18</v>
      </c>
      <c r="E3221" t="s">
        <v>79</v>
      </c>
      <c r="F3221">
        <v>32011</v>
      </c>
      <c r="G3221">
        <f t="shared" si="200"/>
        <v>-0.62321489546746356</v>
      </c>
      <c r="H3221" t="str">
        <f t="shared" si="201"/>
        <v>Normal</v>
      </c>
      <c r="I3221" t="str">
        <f t="shared" si="202"/>
        <v>Normal</v>
      </c>
      <c r="J3221" s="14" t="str">
        <f t="shared" si="203"/>
        <v>Class 3</v>
      </c>
    </row>
    <row r="3222" spans="1:10" x14ac:dyDescent="0.45">
      <c r="A3222">
        <v>611600</v>
      </c>
      <c r="B3222" t="s">
        <v>28</v>
      </c>
      <c r="C3222" t="s">
        <v>26</v>
      </c>
      <c r="D3222" t="s">
        <v>15</v>
      </c>
      <c r="E3222" t="s">
        <v>81</v>
      </c>
      <c r="F3222">
        <v>32006</v>
      </c>
      <c r="G3222">
        <f t="shared" si="200"/>
        <v>-0.62339212681847089</v>
      </c>
      <c r="H3222" t="str">
        <f t="shared" si="201"/>
        <v>Normal</v>
      </c>
      <c r="I3222" t="str">
        <f t="shared" si="202"/>
        <v>Normal</v>
      </c>
      <c r="J3222" s="14" t="str">
        <f t="shared" si="203"/>
        <v>Class 3</v>
      </c>
    </row>
    <row r="3223" spans="1:10" x14ac:dyDescent="0.45">
      <c r="A3223">
        <v>755527</v>
      </c>
      <c r="B3223" t="s">
        <v>28</v>
      </c>
      <c r="C3223" t="s">
        <v>26</v>
      </c>
      <c r="D3223" t="s">
        <v>15</v>
      </c>
      <c r="E3223" t="s">
        <v>77</v>
      </c>
      <c r="F3223">
        <v>31956</v>
      </c>
      <c r="G3223">
        <f t="shared" si="200"/>
        <v>-0.62516444032854368</v>
      </c>
      <c r="H3223" t="str">
        <f t="shared" si="201"/>
        <v>Normal</v>
      </c>
      <c r="I3223" t="str">
        <f t="shared" si="202"/>
        <v>Normal</v>
      </c>
      <c r="J3223" s="14" t="str">
        <f t="shared" si="203"/>
        <v>Class 3</v>
      </c>
    </row>
    <row r="3224" spans="1:10" x14ac:dyDescent="0.45">
      <c r="A3224">
        <v>962962</v>
      </c>
      <c r="B3224" t="s">
        <v>28</v>
      </c>
      <c r="C3224" t="s">
        <v>26</v>
      </c>
      <c r="D3224" t="s">
        <v>15</v>
      </c>
      <c r="E3224" t="s">
        <v>84</v>
      </c>
      <c r="F3224">
        <v>31944</v>
      </c>
      <c r="G3224">
        <f t="shared" si="200"/>
        <v>-0.62558979557096117</v>
      </c>
      <c r="H3224" t="str">
        <f t="shared" si="201"/>
        <v>Normal</v>
      </c>
      <c r="I3224" t="str">
        <f t="shared" si="202"/>
        <v>Normal</v>
      </c>
      <c r="J3224" s="14" t="str">
        <f t="shared" si="203"/>
        <v>Class 3</v>
      </c>
    </row>
    <row r="3225" spans="1:10" x14ac:dyDescent="0.45">
      <c r="A3225">
        <v>124271</v>
      </c>
      <c r="B3225" t="s">
        <v>28</v>
      </c>
      <c r="C3225" t="s">
        <v>25</v>
      </c>
      <c r="D3225" t="s">
        <v>18</v>
      </c>
      <c r="E3225" t="s">
        <v>84</v>
      </c>
      <c r="F3225">
        <v>31893</v>
      </c>
      <c r="G3225">
        <f t="shared" si="200"/>
        <v>-0.62739755535123543</v>
      </c>
      <c r="H3225" t="str">
        <f t="shared" si="201"/>
        <v>Normal</v>
      </c>
      <c r="I3225" t="str">
        <f t="shared" si="202"/>
        <v>Normal</v>
      </c>
      <c r="J3225" s="14" t="str">
        <f t="shared" si="203"/>
        <v>Class 3</v>
      </c>
    </row>
    <row r="3226" spans="1:10" x14ac:dyDescent="0.45">
      <c r="A3226">
        <v>435558</v>
      </c>
      <c r="B3226" t="s">
        <v>28</v>
      </c>
      <c r="C3226" t="s">
        <v>26</v>
      </c>
      <c r="D3226" t="s">
        <v>15</v>
      </c>
      <c r="E3226" t="s">
        <v>79</v>
      </c>
      <c r="F3226">
        <v>31878</v>
      </c>
      <c r="G3226">
        <f t="shared" si="200"/>
        <v>-0.62792924940425732</v>
      </c>
      <c r="H3226" t="str">
        <f t="shared" si="201"/>
        <v>Normal</v>
      </c>
      <c r="I3226" t="str">
        <f t="shared" si="202"/>
        <v>Normal</v>
      </c>
      <c r="J3226" s="14" t="str">
        <f t="shared" si="203"/>
        <v>Class 3</v>
      </c>
    </row>
    <row r="3227" spans="1:10" x14ac:dyDescent="0.45">
      <c r="A3227">
        <v>737274</v>
      </c>
      <c r="B3227" t="s">
        <v>28</v>
      </c>
      <c r="C3227" t="s">
        <v>26</v>
      </c>
      <c r="D3227" t="s">
        <v>15</v>
      </c>
      <c r="E3227" t="s">
        <v>77</v>
      </c>
      <c r="F3227">
        <v>31854</v>
      </c>
      <c r="G3227">
        <f t="shared" si="200"/>
        <v>-0.6287799598890923</v>
      </c>
      <c r="H3227" t="str">
        <f t="shared" si="201"/>
        <v>Normal</v>
      </c>
      <c r="I3227" t="str">
        <f t="shared" si="202"/>
        <v>Normal</v>
      </c>
      <c r="J3227" s="14" t="str">
        <f t="shared" si="203"/>
        <v>Class 3</v>
      </c>
    </row>
    <row r="3228" spans="1:10" x14ac:dyDescent="0.45">
      <c r="A3228">
        <v>299967</v>
      </c>
      <c r="B3228" t="s">
        <v>28</v>
      </c>
      <c r="C3228" t="s">
        <v>26</v>
      </c>
      <c r="D3228" t="s">
        <v>15</v>
      </c>
      <c r="E3228" t="s">
        <v>78</v>
      </c>
      <c r="F3228">
        <v>31807</v>
      </c>
      <c r="G3228">
        <f t="shared" si="200"/>
        <v>-0.63044593458856069</v>
      </c>
      <c r="H3228" t="str">
        <f t="shared" si="201"/>
        <v>Normal</v>
      </c>
      <c r="I3228" t="str">
        <f t="shared" si="202"/>
        <v>Normal</v>
      </c>
      <c r="J3228" s="14" t="str">
        <f t="shared" si="203"/>
        <v>Class 3</v>
      </c>
    </row>
    <row r="3229" spans="1:10" x14ac:dyDescent="0.45">
      <c r="A3229">
        <v>714579</v>
      </c>
      <c r="B3229" t="s">
        <v>28</v>
      </c>
      <c r="C3229" t="s">
        <v>25</v>
      </c>
      <c r="D3229" t="s">
        <v>15</v>
      </c>
      <c r="E3229" t="s">
        <v>76</v>
      </c>
      <c r="F3229">
        <v>31784</v>
      </c>
      <c r="G3229">
        <f t="shared" si="200"/>
        <v>-0.6312611988031942</v>
      </c>
      <c r="H3229" t="str">
        <f t="shared" si="201"/>
        <v>Normal</v>
      </c>
      <c r="I3229" t="str">
        <f t="shared" si="202"/>
        <v>Normal</v>
      </c>
      <c r="J3229" s="14" t="str">
        <f t="shared" si="203"/>
        <v>Class 3</v>
      </c>
    </row>
    <row r="3230" spans="1:10" x14ac:dyDescent="0.45">
      <c r="A3230">
        <v>693241</v>
      </c>
      <c r="B3230" t="s">
        <v>28</v>
      </c>
      <c r="C3230" t="s">
        <v>26</v>
      </c>
      <c r="D3230" t="s">
        <v>16</v>
      </c>
      <c r="E3230" t="s">
        <v>81</v>
      </c>
      <c r="F3230">
        <v>31755</v>
      </c>
      <c r="G3230">
        <f t="shared" si="200"/>
        <v>-0.63228914063903641</v>
      </c>
      <c r="H3230" t="str">
        <f t="shared" si="201"/>
        <v>Normal</v>
      </c>
      <c r="I3230" t="str">
        <f t="shared" si="202"/>
        <v>Normal</v>
      </c>
      <c r="J3230" s="14" t="str">
        <f t="shared" si="203"/>
        <v>Class 3</v>
      </c>
    </row>
    <row r="3231" spans="1:10" x14ac:dyDescent="0.45">
      <c r="A3231">
        <v>800047</v>
      </c>
      <c r="B3231" t="s">
        <v>28</v>
      </c>
      <c r="C3231" t="s">
        <v>26</v>
      </c>
      <c r="D3231" t="s">
        <v>10</v>
      </c>
      <c r="E3231" t="s">
        <v>77</v>
      </c>
      <c r="F3231">
        <v>31737</v>
      </c>
      <c r="G3231">
        <f t="shared" si="200"/>
        <v>-0.6329271735026627</v>
      </c>
      <c r="H3231" t="str">
        <f t="shared" si="201"/>
        <v>Normal</v>
      </c>
      <c r="I3231" t="str">
        <f t="shared" si="202"/>
        <v>Normal</v>
      </c>
      <c r="J3231" s="14" t="str">
        <f t="shared" si="203"/>
        <v>Class 3</v>
      </c>
    </row>
    <row r="3232" spans="1:10" x14ac:dyDescent="0.45">
      <c r="A3232">
        <v>610153</v>
      </c>
      <c r="B3232" t="s">
        <v>28</v>
      </c>
      <c r="C3232" t="s">
        <v>25</v>
      </c>
      <c r="D3232" t="s">
        <v>10</v>
      </c>
      <c r="E3232" t="s">
        <v>84</v>
      </c>
      <c r="F3232">
        <v>31730</v>
      </c>
      <c r="G3232">
        <f t="shared" si="200"/>
        <v>-0.63317529739407286</v>
      </c>
      <c r="H3232" t="str">
        <f t="shared" si="201"/>
        <v>Normal</v>
      </c>
      <c r="I3232" t="str">
        <f t="shared" si="202"/>
        <v>Normal</v>
      </c>
      <c r="J3232" s="14" t="str">
        <f t="shared" si="203"/>
        <v>Class 3</v>
      </c>
    </row>
    <row r="3233" spans="1:10" x14ac:dyDescent="0.45">
      <c r="A3233">
        <v>916219</v>
      </c>
      <c r="B3233" t="s">
        <v>28</v>
      </c>
      <c r="C3233" t="s">
        <v>26</v>
      </c>
      <c r="D3233" t="s">
        <v>11</v>
      </c>
      <c r="E3233" t="s">
        <v>83</v>
      </c>
      <c r="F3233">
        <v>31724</v>
      </c>
      <c r="G3233">
        <f t="shared" si="200"/>
        <v>-0.63338797501528166</v>
      </c>
      <c r="H3233" t="str">
        <f t="shared" si="201"/>
        <v>Normal</v>
      </c>
      <c r="I3233" t="str">
        <f t="shared" si="202"/>
        <v>Normal</v>
      </c>
      <c r="J3233" s="14" t="str">
        <f t="shared" si="203"/>
        <v>Class 3</v>
      </c>
    </row>
    <row r="3234" spans="1:10" x14ac:dyDescent="0.45">
      <c r="A3234">
        <v>106134</v>
      </c>
      <c r="B3234" t="s">
        <v>28</v>
      </c>
      <c r="C3234" t="s">
        <v>33</v>
      </c>
      <c r="D3234" t="s">
        <v>10</v>
      </c>
      <c r="E3234" t="s">
        <v>76</v>
      </c>
      <c r="F3234">
        <v>31708</v>
      </c>
      <c r="G3234">
        <f t="shared" si="200"/>
        <v>-0.6339551153385049</v>
      </c>
      <c r="H3234" t="str">
        <f t="shared" si="201"/>
        <v>Normal</v>
      </c>
      <c r="I3234" t="str">
        <f t="shared" si="202"/>
        <v>Normal</v>
      </c>
      <c r="J3234" s="14" t="str">
        <f t="shared" si="203"/>
        <v>Class 3</v>
      </c>
    </row>
    <row r="3235" spans="1:10" x14ac:dyDescent="0.45">
      <c r="A3235">
        <v>797838</v>
      </c>
      <c r="B3235" t="s">
        <v>28</v>
      </c>
      <c r="C3235" t="s">
        <v>26</v>
      </c>
      <c r="D3235" t="s">
        <v>15</v>
      </c>
      <c r="E3235" t="s">
        <v>79</v>
      </c>
      <c r="F3235">
        <v>31670</v>
      </c>
      <c r="G3235">
        <f t="shared" si="200"/>
        <v>-0.63530207360616031</v>
      </c>
      <c r="H3235" t="str">
        <f t="shared" si="201"/>
        <v>Normal</v>
      </c>
      <c r="I3235" t="str">
        <f t="shared" si="202"/>
        <v>Normal</v>
      </c>
      <c r="J3235" s="14" t="str">
        <f t="shared" si="203"/>
        <v>Class 3</v>
      </c>
    </row>
    <row r="3236" spans="1:10" x14ac:dyDescent="0.45">
      <c r="A3236">
        <v>229001</v>
      </c>
      <c r="B3236" t="s">
        <v>28</v>
      </c>
      <c r="C3236" t="s">
        <v>25</v>
      </c>
      <c r="D3236" t="s">
        <v>15</v>
      </c>
      <c r="E3236" t="s">
        <v>77</v>
      </c>
      <c r="F3236">
        <v>31640</v>
      </c>
      <c r="G3236">
        <f t="shared" si="200"/>
        <v>-0.63636546171220398</v>
      </c>
      <c r="H3236" t="str">
        <f t="shared" si="201"/>
        <v>Normal</v>
      </c>
      <c r="I3236" t="str">
        <f t="shared" si="202"/>
        <v>Normal</v>
      </c>
      <c r="J3236" s="14" t="str">
        <f t="shared" si="203"/>
        <v>Class 3</v>
      </c>
    </row>
    <row r="3237" spans="1:10" x14ac:dyDescent="0.45">
      <c r="A3237">
        <v>339644</v>
      </c>
      <c r="B3237" t="s">
        <v>28</v>
      </c>
      <c r="C3237" t="s">
        <v>26</v>
      </c>
      <c r="D3237" t="s">
        <v>18</v>
      </c>
      <c r="E3237" t="s">
        <v>78</v>
      </c>
      <c r="F3237">
        <v>31627</v>
      </c>
      <c r="G3237">
        <f t="shared" si="200"/>
        <v>-0.63682626322482294</v>
      </c>
      <c r="H3237" t="str">
        <f t="shared" si="201"/>
        <v>Normal</v>
      </c>
      <c r="I3237" t="str">
        <f t="shared" si="202"/>
        <v>Normal</v>
      </c>
      <c r="J3237" s="14" t="str">
        <f t="shared" si="203"/>
        <v>Class 3</v>
      </c>
    </row>
    <row r="3238" spans="1:10" x14ac:dyDescent="0.45">
      <c r="A3238">
        <v>355986</v>
      </c>
      <c r="B3238" t="s">
        <v>28</v>
      </c>
      <c r="C3238" t="s">
        <v>25</v>
      </c>
      <c r="D3238" t="s">
        <v>18</v>
      </c>
      <c r="E3238" t="s">
        <v>80</v>
      </c>
      <c r="F3238">
        <v>31623</v>
      </c>
      <c r="G3238">
        <f t="shared" si="200"/>
        <v>-0.6369680483056287</v>
      </c>
      <c r="H3238" t="str">
        <f t="shared" si="201"/>
        <v>Normal</v>
      </c>
      <c r="I3238" t="str">
        <f t="shared" si="202"/>
        <v>Normal</v>
      </c>
      <c r="J3238" s="14" t="str">
        <f t="shared" si="203"/>
        <v>Class 3</v>
      </c>
    </row>
    <row r="3239" spans="1:10" x14ac:dyDescent="0.45">
      <c r="A3239">
        <v>378642</v>
      </c>
      <c r="B3239" t="s">
        <v>28</v>
      </c>
      <c r="C3239" t="s">
        <v>26</v>
      </c>
      <c r="D3239" t="s">
        <v>10</v>
      </c>
      <c r="E3239" t="s">
        <v>84</v>
      </c>
      <c r="F3239">
        <v>31580</v>
      </c>
      <c r="G3239">
        <f t="shared" si="200"/>
        <v>-0.63849223792429133</v>
      </c>
      <c r="H3239" t="str">
        <f t="shared" si="201"/>
        <v>Normal</v>
      </c>
      <c r="I3239" t="str">
        <f t="shared" si="202"/>
        <v>Normal</v>
      </c>
      <c r="J3239" s="14" t="str">
        <f t="shared" si="203"/>
        <v>Class 3</v>
      </c>
    </row>
    <row r="3240" spans="1:10" x14ac:dyDescent="0.45">
      <c r="A3240">
        <v>726699</v>
      </c>
      <c r="B3240" t="s">
        <v>28</v>
      </c>
      <c r="C3240" t="s">
        <v>26</v>
      </c>
      <c r="D3240" t="s">
        <v>18</v>
      </c>
      <c r="E3240" t="s">
        <v>79</v>
      </c>
      <c r="F3240">
        <v>31542</v>
      </c>
      <c r="G3240">
        <f t="shared" si="200"/>
        <v>-0.63983919619194674</v>
      </c>
      <c r="H3240" t="str">
        <f t="shared" si="201"/>
        <v>Normal</v>
      </c>
      <c r="I3240" t="str">
        <f t="shared" si="202"/>
        <v>Normal</v>
      </c>
      <c r="J3240" s="14" t="str">
        <f t="shared" si="203"/>
        <v>Class 3</v>
      </c>
    </row>
    <row r="3241" spans="1:10" x14ac:dyDescent="0.45">
      <c r="A3241">
        <v>948186</v>
      </c>
      <c r="B3241" t="s">
        <v>28</v>
      </c>
      <c r="C3241" t="s">
        <v>25</v>
      </c>
      <c r="D3241" t="s">
        <v>18</v>
      </c>
      <c r="E3241" t="s">
        <v>79</v>
      </c>
      <c r="F3241">
        <v>31537</v>
      </c>
      <c r="G3241">
        <f t="shared" si="200"/>
        <v>-0.64001642754295396</v>
      </c>
      <c r="H3241" t="str">
        <f t="shared" si="201"/>
        <v>Normal</v>
      </c>
      <c r="I3241" t="str">
        <f t="shared" si="202"/>
        <v>Normal</v>
      </c>
      <c r="J3241" s="14" t="str">
        <f t="shared" si="203"/>
        <v>Class 3</v>
      </c>
    </row>
    <row r="3242" spans="1:10" x14ac:dyDescent="0.45">
      <c r="A3242">
        <v>886098</v>
      </c>
      <c r="B3242" t="s">
        <v>28</v>
      </c>
      <c r="C3242" t="s">
        <v>25</v>
      </c>
      <c r="D3242" t="s">
        <v>18</v>
      </c>
      <c r="E3242" t="s">
        <v>78</v>
      </c>
      <c r="F3242">
        <v>31528</v>
      </c>
      <c r="G3242">
        <f t="shared" si="200"/>
        <v>-0.64033544397476705</v>
      </c>
      <c r="H3242" t="str">
        <f t="shared" si="201"/>
        <v>Normal</v>
      </c>
      <c r="I3242" t="str">
        <f t="shared" si="202"/>
        <v>Normal</v>
      </c>
      <c r="J3242" s="14" t="str">
        <f t="shared" si="203"/>
        <v>Class 3</v>
      </c>
    </row>
    <row r="3243" spans="1:10" x14ac:dyDescent="0.45">
      <c r="A3243">
        <v>430942</v>
      </c>
      <c r="B3243" t="s">
        <v>28</v>
      </c>
      <c r="C3243" t="s">
        <v>25</v>
      </c>
      <c r="D3243" t="s">
        <v>13</v>
      </c>
      <c r="E3243" t="s">
        <v>77</v>
      </c>
      <c r="F3243">
        <v>31509</v>
      </c>
      <c r="G3243">
        <f t="shared" si="200"/>
        <v>-0.6410089231085947</v>
      </c>
      <c r="H3243" t="str">
        <f t="shared" si="201"/>
        <v>Normal</v>
      </c>
      <c r="I3243" t="str">
        <f t="shared" si="202"/>
        <v>Normal</v>
      </c>
      <c r="J3243" s="14" t="str">
        <f t="shared" si="203"/>
        <v>Class 3</v>
      </c>
    </row>
    <row r="3244" spans="1:10" x14ac:dyDescent="0.45">
      <c r="A3244">
        <v>683143</v>
      </c>
      <c r="B3244" t="s">
        <v>28</v>
      </c>
      <c r="C3244" t="s">
        <v>26</v>
      </c>
      <c r="D3244" t="s">
        <v>15</v>
      </c>
      <c r="E3244" t="s">
        <v>79</v>
      </c>
      <c r="F3244">
        <v>31497</v>
      </c>
      <c r="G3244">
        <f t="shared" si="200"/>
        <v>-0.64143427835101219</v>
      </c>
      <c r="H3244" t="str">
        <f t="shared" si="201"/>
        <v>Normal</v>
      </c>
      <c r="I3244" t="str">
        <f t="shared" si="202"/>
        <v>Normal</v>
      </c>
      <c r="J3244" s="14" t="str">
        <f t="shared" si="203"/>
        <v>Class 3</v>
      </c>
    </row>
    <row r="3245" spans="1:10" x14ac:dyDescent="0.45">
      <c r="A3245">
        <v>602838</v>
      </c>
      <c r="B3245" t="s">
        <v>28</v>
      </c>
      <c r="C3245" t="s">
        <v>25</v>
      </c>
      <c r="D3245" t="s">
        <v>15</v>
      </c>
      <c r="E3245" t="s">
        <v>79</v>
      </c>
      <c r="F3245">
        <v>31458</v>
      </c>
      <c r="G3245">
        <f t="shared" si="200"/>
        <v>-0.64281668288886906</v>
      </c>
      <c r="H3245" t="str">
        <f t="shared" si="201"/>
        <v>Normal</v>
      </c>
      <c r="I3245" t="str">
        <f t="shared" si="202"/>
        <v>Normal</v>
      </c>
      <c r="J3245" s="14" t="str">
        <f t="shared" si="203"/>
        <v>Class 3</v>
      </c>
    </row>
    <row r="3246" spans="1:10" x14ac:dyDescent="0.45">
      <c r="A3246">
        <v>921308</v>
      </c>
      <c r="B3246" t="s">
        <v>28</v>
      </c>
      <c r="C3246" t="s">
        <v>25</v>
      </c>
      <c r="D3246" t="s">
        <v>15</v>
      </c>
      <c r="E3246" t="s">
        <v>77</v>
      </c>
      <c r="F3246">
        <v>31438</v>
      </c>
      <c r="G3246">
        <f t="shared" si="200"/>
        <v>-0.64352560829289818</v>
      </c>
      <c r="H3246" t="str">
        <f t="shared" si="201"/>
        <v>Normal</v>
      </c>
      <c r="I3246" t="str">
        <f t="shared" si="202"/>
        <v>Normal</v>
      </c>
      <c r="J3246" s="14" t="str">
        <f t="shared" si="203"/>
        <v>Class 3</v>
      </c>
    </row>
    <row r="3247" spans="1:10" x14ac:dyDescent="0.45">
      <c r="A3247">
        <v>41617</v>
      </c>
      <c r="B3247" t="s">
        <v>28</v>
      </c>
      <c r="C3247" t="s">
        <v>26</v>
      </c>
      <c r="D3247" t="s">
        <v>18</v>
      </c>
      <c r="E3247" t="s">
        <v>81</v>
      </c>
      <c r="F3247">
        <v>31427</v>
      </c>
      <c r="G3247">
        <f t="shared" si="200"/>
        <v>-0.6439155172651142</v>
      </c>
      <c r="H3247" t="str">
        <f t="shared" si="201"/>
        <v>Normal</v>
      </c>
      <c r="I3247" t="str">
        <f t="shared" si="202"/>
        <v>Normal</v>
      </c>
      <c r="J3247" s="14" t="str">
        <f t="shared" si="203"/>
        <v>Class 3</v>
      </c>
    </row>
    <row r="3248" spans="1:10" x14ac:dyDescent="0.45">
      <c r="A3248">
        <v>422866</v>
      </c>
      <c r="B3248" t="s">
        <v>28</v>
      </c>
      <c r="C3248" t="s">
        <v>25</v>
      </c>
      <c r="D3248" t="s">
        <v>15</v>
      </c>
      <c r="E3248" t="s">
        <v>81</v>
      </c>
      <c r="F3248">
        <v>31394</v>
      </c>
      <c r="G3248">
        <f t="shared" si="200"/>
        <v>-0.64508524418176227</v>
      </c>
      <c r="H3248" t="str">
        <f t="shared" si="201"/>
        <v>Normal</v>
      </c>
      <c r="I3248" t="str">
        <f t="shared" si="202"/>
        <v>Normal</v>
      </c>
      <c r="J3248" s="14" t="str">
        <f t="shared" si="203"/>
        <v>Class 3</v>
      </c>
    </row>
    <row r="3249" spans="1:10" x14ac:dyDescent="0.45">
      <c r="A3249">
        <v>240727</v>
      </c>
      <c r="B3249" t="s">
        <v>28</v>
      </c>
      <c r="C3249" t="s">
        <v>25</v>
      </c>
      <c r="D3249" t="s">
        <v>18</v>
      </c>
      <c r="E3249" t="s">
        <v>78</v>
      </c>
      <c r="F3249">
        <v>31340</v>
      </c>
      <c r="G3249">
        <f t="shared" si="200"/>
        <v>-0.64699934277264093</v>
      </c>
      <c r="H3249" t="str">
        <f t="shared" si="201"/>
        <v>Normal</v>
      </c>
      <c r="I3249" t="str">
        <f t="shared" si="202"/>
        <v>Normal</v>
      </c>
      <c r="J3249" s="14" t="str">
        <f t="shared" si="203"/>
        <v>Class 3</v>
      </c>
    </row>
    <row r="3250" spans="1:10" x14ac:dyDescent="0.45">
      <c r="A3250">
        <v>792720</v>
      </c>
      <c r="B3250" t="s">
        <v>28</v>
      </c>
      <c r="C3250" t="s">
        <v>25</v>
      </c>
      <c r="D3250" t="s">
        <v>18</v>
      </c>
      <c r="E3250" t="s">
        <v>76</v>
      </c>
      <c r="F3250">
        <v>31304</v>
      </c>
      <c r="G3250">
        <f t="shared" si="200"/>
        <v>-0.64827540849989329</v>
      </c>
      <c r="H3250" t="str">
        <f t="shared" si="201"/>
        <v>Normal</v>
      </c>
      <c r="I3250" t="str">
        <f t="shared" si="202"/>
        <v>Normal</v>
      </c>
      <c r="J3250" s="14" t="str">
        <f t="shared" si="203"/>
        <v>Class 3</v>
      </c>
    </row>
    <row r="3251" spans="1:10" x14ac:dyDescent="0.45">
      <c r="A3251">
        <v>893226</v>
      </c>
      <c r="B3251" t="s">
        <v>28</v>
      </c>
      <c r="C3251" t="s">
        <v>26</v>
      </c>
      <c r="D3251" t="s">
        <v>16</v>
      </c>
      <c r="E3251" t="s">
        <v>78</v>
      </c>
      <c r="F3251">
        <v>31205</v>
      </c>
      <c r="G3251">
        <f t="shared" si="200"/>
        <v>-0.65178458924983751</v>
      </c>
      <c r="H3251" t="str">
        <f t="shared" si="201"/>
        <v>Normal</v>
      </c>
      <c r="I3251" t="str">
        <f t="shared" si="202"/>
        <v>Normal</v>
      </c>
      <c r="J3251" s="14" t="str">
        <f t="shared" si="203"/>
        <v>Class 3</v>
      </c>
    </row>
    <row r="3252" spans="1:10" x14ac:dyDescent="0.45">
      <c r="A3252">
        <v>17800</v>
      </c>
      <c r="B3252" t="s">
        <v>28</v>
      </c>
      <c r="C3252" t="s">
        <v>25</v>
      </c>
      <c r="D3252" t="s">
        <v>18</v>
      </c>
      <c r="E3252" t="s">
        <v>79</v>
      </c>
      <c r="F3252">
        <v>31177</v>
      </c>
      <c r="G3252">
        <f t="shared" si="200"/>
        <v>-0.65277708481547825</v>
      </c>
      <c r="H3252" t="str">
        <f t="shared" si="201"/>
        <v>Normal</v>
      </c>
      <c r="I3252" t="str">
        <f t="shared" si="202"/>
        <v>Normal</v>
      </c>
      <c r="J3252" s="14" t="str">
        <f t="shared" si="203"/>
        <v>Class 3</v>
      </c>
    </row>
    <row r="3253" spans="1:10" x14ac:dyDescent="0.45">
      <c r="A3253">
        <v>82002</v>
      </c>
      <c r="B3253" t="s">
        <v>28</v>
      </c>
      <c r="C3253" t="s">
        <v>25</v>
      </c>
      <c r="D3253" t="s">
        <v>18</v>
      </c>
      <c r="E3253" t="s">
        <v>76</v>
      </c>
      <c r="F3253">
        <v>31165</v>
      </c>
      <c r="G3253">
        <f t="shared" si="200"/>
        <v>-0.65320244005789574</v>
      </c>
      <c r="H3253" t="str">
        <f t="shared" si="201"/>
        <v>Normal</v>
      </c>
      <c r="I3253" t="str">
        <f t="shared" si="202"/>
        <v>Normal</v>
      </c>
      <c r="J3253" s="14" t="str">
        <f t="shared" si="203"/>
        <v>Class 3</v>
      </c>
    </row>
    <row r="3254" spans="1:10" x14ac:dyDescent="0.45">
      <c r="A3254">
        <v>830372</v>
      </c>
      <c r="B3254" t="s">
        <v>28</v>
      </c>
      <c r="C3254" t="s">
        <v>25</v>
      </c>
      <c r="D3254" t="s">
        <v>15</v>
      </c>
      <c r="E3254" t="s">
        <v>80</v>
      </c>
      <c r="F3254">
        <v>31132</v>
      </c>
      <c r="G3254">
        <f t="shared" si="200"/>
        <v>-0.65437216697454381</v>
      </c>
      <c r="H3254" t="str">
        <f t="shared" si="201"/>
        <v>Normal</v>
      </c>
      <c r="I3254" t="str">
        <f t="shared" si="202"/>
        <v>Normal</v>
      </c>
      <c r="J3254" s="14" t="str">
        <f t="shared" si="203"/>
        <v>Class 3</v>
      </c>
    </row>
    <row r="3255" spans="1:10" x14ac:dyDescent="0.45">
      <c r="A3255">
        <v>221640</v>
      </c>
      <c r="B3255" t="s">
        <v>28</v>
      </c>
      <c r="C3255" t="s">
        <v>25</v>
      </c>
      <c r="D3255" t="s">
        <v>16</v>
      </c>
      <c r="E3255" t="s">
        <v>79</v>
      </c>
      <c r="F3255">
        <v>31132</v>
      </c>
      <c r="G3255">
        <f t="shared" si="200"/>
        <v>-0.65437216697454381</v>
      </c>
      <c r="H3255" t="str">
        <f t="shared" si="201"/>
        <v>Normal</v>
      </c>
      <c r="I3255" t="str">
        <f t="shared" si="202"/>
        <v>Normal</v>
      </c>
      <c r="J3255" s="14" t="str">
        <f t="shared" si="203"/>
        <v>Class 3</v>
      </c>
    </row>
    <row r="3256" spans="1:10" x14ac:dyDescent="0.45">
      <c r="A3256">
        <v>151795</v>
      </c>
      <c r="B3256" t="s">
        <v>28</v>
      </c>
      <c r="C3256" t="s">
        <v>26</v>
      </c>
      <c r="D3256" t="s">
        <v>15</v>
      </c>
      <c r="E3256" t="s">
        <v>78</v>
      </c>
      <c r="F3256">
        <v>31123</v>
      </c>
      <c r="G3256">
        <f t="shared" si="200"/>
        <v>-0.6546911834063569</v>
      </c>
      <c r="H3256" t="str">
        <f t="shared" si="201"/>
        <v>Normal</v>
      </c>
      <c r="I3256" t="str">
        <f t="shared" si="202"/>
        <v>Normal</v>
      </c>
      <c r="J3256" s="14" t="str">
        <f t="shared" si="203"/>
        <v>Class 3</v>
      </c>
    </row>
    <row r="3257" spans="1:10" x14ac:dyDescent="0.45">
      <c r="A3257">
        <v>653149</v>
      </c>
      <c r="B3257" t="s">
        <v>28</v>
      </c>
      <c r="C3257" t="s">
        <v>26</v>
      </c>
      <c r="D3257" t="s">
        <v>11</v>
      </c>
      <c r="E3257" t="s">
        <v>77</v>
      </c>
      <c r="F3257">
        <v>31116</v>
      </c>
      <c r="G3257">
        <f t="shared" si="200"/>
        <v>-0.65493930729776717</v>
      </c>
      <c r="H3257" t="str">
        <f t="shared" si="201"/>
        <v>Normal</v>
      </c>
      <c r="I3257" t="str">
        <f t="shared" si="202"/>
        <v>Normal</v>
      </c>
      <c r="J3257" s="14" t="str">
        <f t="shared" si="203"/>
        <v>Class 3</v>
      </c>
    </row>
    <row r="3258" spans="1:10" x14ac:dyDescent="0.45">
      <c r="A3258">
        <v>573243</v>
      </c>
      <c r="B3258" t="s">
        <v>28</v>
      </c>
      <c r="C3258" t="s">
        <v>33</v>
      </c>
      <c r="D3258" t="s">
        <v>15</v>
      </c>
      <c r="E3258" t="s">
        <v>84</v>
      </c>
      <c r="F3258">
        <v>31096</v>
      </c>
      <c r="G3258">
        <f t="shared" si="200"/>
        <v>-0.65564823270179629</v>
      </c>
      <c r="H3258" t="str">
        <f t="shared" si="201"/>
        <v>Normal</v>
      </c>
      <c r="I3258" t="str">
        <f t="shared" si="202"/>
        <v>Normal</v>
      </c>
      <c r="J3258" s="14" t="str">
        <f t="shared" si="203"/>
        <v>Class 3</v>
      </c>
    </row>
    <row r="3259" spans="1:10" x14ac:dyDescent="0.45">
      <c r="A3259">
        <v>365946</v>
      </c>
      <c r="B3259" t="s">
        <v>28</v>
      </c>
      <c r="C3259" t="s">
        <v>25</v>
      </c>
      <c r="D3259" t="s">
        <v>18</v>
      </c>
      <c r="E3259" t="s">
        <v>78</v>
      </c>
      <c r="F3259">
        <v>31052</v>
      </c>
      <c r="G3259">
        <f t="shared" si="200"/>
        <v>-0.65720786859066038</v>
      </c>
      <c r="H3259" t="str">
        <f t="shared" si="201"/>
        <v>Normal</v>
      </c>
      <c r="I3259" t="str">
        <f t="shared" si="202"/>
        <v>Normal</v>
      </c>
      <c r="J3259" s="14" t="str">
        <f t="shared" si="203"/>
        <v>Class 3</v>
      </c>
    </row>
    <row r="3260" spans="1:10" x14ac:dyDescent="0.45">
      <c r="A3260">
        <v>376034</v>
      </c>
      <c r="B3260" t="s">
        <v>28</v>
      </c>
      <c r="C3260" t="s">
        <v>26</v>
      </c>
      <c r="D3260" t="s">
        <v>15</v>
      </c>
      <c r="E3260" t="s">
        <v>77</v>
      </c>
      <c r="F3260">
        <v>31041</v>
      </c>
      <c r="G3260">
        <f t="shared" si="200"/>
        <v>-0.65759777756287641</v>
      </c>
      <c r="H3260" t="str">
        <f t="shared" si="201"/>
        <v>Normal</v>
      </c>
      <c r="I3260" t="str">
        <f t="shared" si="202"/>
        <v>Normal</v>
      </c>
      <c r="J3260" s="14" t="str">
        <f t="shared" si="203"/>
        <v>Class 3</v>
      </c>
    </row>
    <row r="3261" spans="1:10" x14ac:dyDescent="0.45">
      <c r="A3261">
        <v>489930</v>
      </c>
      <c r="B3261" t="s">
        <v>28</v>
      </c>
      <c r="C3261" t="s">
        <v>25</v>
      </c>
      <c r="D3261" t="s">
        <v>13</v>
      </c>
      <c r="E3261" t="s">
        <v>79</v>
      </c>
      <c r="F3261">
        <v>30997</v>
      </c>
      <c r="G3261">
        <f t="shared" si="200"/>
        <v>-0.6591574134517405</v>
      </c>
      <c r="H3261" t="str">
        <f t="shared" si="201"/>
        <v>Normal</v>
      </c>
      <c r="I3261" t="str">
        <f t="shared" si="202"/>
        <v>Normal</v>
      </c>
      <c r="J3261" s="14" t="str">
        <f t="shared" si="203"/>
        <v>Class 3</v>
      </c>
    </row>
    <row r="3262" spans="1:10" x14ac:dyDescent="0.45">
      <c r="A3262">
        <v>328706</v>
      </c>
      <c r="B3262" t="s">
        <v>28</v>
      </c>
      <c r="C3262" t="s">
        <v>26</v>
      </c>
      <c r="D3262" t="s">
        <v>12</v>
      </c>
      <c r="E3262" t="s">
        <v>77</v>
      </c>
      <c r="F3262">
        <v>30982</v>
      </c>
      <c r="G3262">
        <f t="shared" si="200"/>
        <v>-0.65968910750476228</v>
      </c>
      <c r="H3262" t="str">
        <f t="shared" si="201"/>
        <v>Normal</v>
      </c>
      <c r="I3262" t="str">
        <f t="shared" si="202"/>
        <v>Normal</v>
      </c>
      <c r="J3262" s="14" t="str">
        <f t="shared" si="203"/>
        <v>Class 3</v>
      </c>
    </row>
    <row r="3263" spans="1:10" x14ac:dyDescent="0.45">
      <c r="A3263">
        <v>209520</v>
      </c>
      <c r="B3263" t="s">
        <v>28</v>
      </c>
      <c r="C3263" t="s">
        <v>26</v>
      </c>
      <c r="D3263" t="s">
        <v>18</v>
      </c>
      <c r="E3263" t="s">
        <v>78</v>
      </c>
      <c r="F3263">
        <v>30975</v>
      </c>
      <c r="G3263">
        <f t="shared" si="200"/>
        <v>-0.65993723139617244</v>
      </c>
      <c r="H3263" t="str">
        <f t="shared" si="201"/>
        <v>Normal</v>
      </c>
      <c r="I3263" t="str">
        <f t="shared" si="202"/>
        <v>Normal</v>
      </c>
      <c r="J3263" s="14" t="str">
        <f t="shared" si="203"/>
        <v>Class 3</v>
      </c>
    </row>
    <row r="3264" spans="1:10" x14ac:dyDescent="0.45">
      <c r="A3264">
        <v>690079</v>
      </c>
      <c r="B3264" t="s">
        <v>28</v>
      </c>
      <c r="C3264" t="s">
        <v>25</v>
      </c>
      <c r="D3264" t="s">
        <v>18</v>
      </c>
      <c r="E3264" t="s">
        <v>78</v>
      </c>
      <c r="F3264">
        <v>30974</v>
      </c>
      <c r="G3264">
        <f t="shared" si="200"/>
        <v>-0.65997267766637391</v>
      </c>
      <c r="H3264" t="str">
        <f t="shared" si="201"/>
        <v>Normal</v>
      </c>
      <c r="I3264" t="str">
        <f t="shared" si="202"/>
        <v>Normal</v>
      </c>
      <c r="J3264" s="14" t="str">
        <f t="shared" si="203"/>
        <v>Class 3</v>
      </c>
    </row>
    <row r="3265" spans="1:10" x14ac:dyDescent="0.45">
      <c r="A3265">
        <v>357832</v>
      </c>
      <c r="B3265" t="s">
        <v>28</v>
      </c>
      <c r="C3265" t="s">
        <v>26</v>
      </c>
      <c r="D3265" t="s">
        <v>13</v>
      </c>
      <c r="E3265" t="s">
        <v>78</v>
      </c>
      <c r="F3265">
        <v>30964</v>
      </c>
      <c r="G3265">
        <f t="shared" si="200"/>
        <v>-0.66032714036838847</v>
      </c>
      <c r="H3265" t="str">
        <f t="shared" si="201"/>
        <v>Normal</v>
      </c>
      <c r="I3265" t="str">
        <f t="shared" si="202"/>
        <v>Normal</v>
      </c>
      <c r="J3265" s="14" t="str">
        <f t="shared" si="203"/>
        <v>Class 3</v>
      </c>
    </row>
    <row r="3266" spans="1:10" x14ac:dyDescent="0.45">
      <c r="A3266">
        <v>596092</v>
      </c>
      <c r="B3266" t="s">
        <v>28</v>
      </c>
      <c r="C3266" t="s">
        <v>33</v>
      </c>
      <c r="D3266" t="s">
        <v>17</v>
      </c>
      <c r="E3266" t="s">
        <v>81</v>
      </c>
      <c r="F3266">
        <v>30957</v>
      </c>
      <c r="G3266">
        <f t="shared" ref="G3266:G3329" si="204">(F3266-$L$6)/$L$5</f>
        <v>-0.66057526425979873</v>
      </c>
      <c r="H3266" t="str">
        <f t="shared" ref="H3266:H3329" si="205">IF(ABS(G3266)&gt;2, "Outlier", "Normal")</f>
        <v>Normal</v>
      </c>
      <c r="I3266" t="str">
        <f t="shared" ref="I3266:I3329" si="206">IF(OR(F3266&lt;$Q$5, F3266&gt;$Q$6), "Outlier", "Normal")</f>
        <v>Normal</v>
      </c>
      <c r="J3266" s="14" t="str">
        <f t="shared" ref="J3266:J3329" si="207">IF(F3266 &lt;= MIN(F:F) + $Q$23, "Class 1",
IF(F3266 &lt;= MIN(F:F) + $Q$23 *2, "Class 2",
IF(F3266 &lt;= MIN(F:F) + $Q$23 *3, "Class 3",
IF(F3266 &lt;= MIN(F:F) + $Q$23 *4, "Class 4",
IF(F3266 &lt;= MIN(F:F) + $Q$23 *5, "Class 5",
IF(F3266 &lt;= MIN(F:F) + $Q$23 *6, "Class 6",
IF(F3266 &lt;= MIN(F:F) + $Q$23 *7, "Class 7",
IF(F3266 &lt;= MIN(F:F) + $Q$23 *8, "Class 7",
IF(F3266 &lt;= MIN(F:F) + $Q$23 *9, "Class 9",
IF(F3266 &lt;= MIN(F:F) + $Q$23 *10, "Class 10",
))))))))))</f>
        <v>Class 3</v>
      </c>
    </row>
    <row r="3267" spans="1:10" x14ac:dyDescent="0.45">
      <c r="A3267">
        <v>166185</v>
      </c>
      <c r="B3267" t="s">
        <v>28</v>
      </c>
      <c r="C3267" t="s">
        <v>26</v>
      </c>
      <c r="D3267" t="s">
        <v>18</v>
      </c>
      <c r="E3267" t="s">
        <v>79</v>
      </c>
      <c r="F3267">
        <v>30952</v>
      </c>
      <c r="G3267">
        <f t="shared" si="204"/>
        <v>-0.66075249561080596</v>
      </c>
      <c r="H3267" t="str">
        <f t="shared" si="205"/>
        <v>Normal</v>
      </c>
      <c r="I3267" t="str">
        <f t="shared" si="206"/>
        <v>Normal</v>
      </c>
      <c r="J3267" s="14" t="str">
        <f t="shared" si="207"/>
        <v>Class 3</v>
      </c>
    </row>
    <row r="3268" spans="1:10" x14ac:dyDescent="0.45">
      <c r="A3268">
        <v>483281</v>
      </c>
      <c r="B3268" t="s">
        <v>28</v>
      </c>
      <c r="C3268" t="s">
        <v>26</v>
      </c>
      <c r="D3268" t="s">
        <v>10</v>
      </c>
      <c r="E3268" t="s">
        <v>81</v>
      </c>
      <c r="F3268">
        <v>30932</v>
      </c>
      <c r="G3268">
        <f t="shared" si="204"/>
        <v>-0.66146142101483507</v>
      </c>
      <c r="H3268" t="str">
        <f t="shared" si="205"/>
        <v>Normal</v>
      </c>
      <c r="I3268" t="str">
        <f t="shared" si="206"/>
        <v>Normal</v>
      </c>
      <c r="J3268" s="14" t="str">
        <f t="shared" si="207"/>
        <v>Class 3</v>
      </c>
    </row>
    <row r="3269" spans="1:10" x14ac:dyDescent="0.45">
      <c r="A3269">
        <v>314661</v>
      </c>
      <c r="B3269" t="s">
        <v>28</v>
      </c>
      <c r="C3269" t="s">
        <v>25</v>
      </c>
      <c r="D3269" t="s">
        <v>10</v>
      </c>
      <c r="E3269" t="s">
        <v>76</v>
      </c>
      <c r="F3269">
        <v>30905</v>
      </c>
      <c r="G3269">
        <f t="shared" si="204"/>
        <v>-0.66241847031027445</v>
      </c>
      <c r="H3269" t="str">
        <f t="shared" si="205"/>
        <v>Normal</v>
      </c>
      <c r="I3269" t="str">
        <f t="shared" si="206"/>
        <v>Normal</v>
      </c>
      <c r="J3269" s="14" t="str">
        <f t="shared" si="207"/>
        <v>Class 3</v>
      </c>
    </row>
    <row r="3270" spans="1:10" x14ac:dyDescent="0.45">
      <c r="A3270">
        <v>377923</v>
      </c>
      <c r="B3270" t="s">
        <v>28</v>
      </c>
      <c r="C3270" t="s">
        <v>26</v>
      </c>
      <c r="D3270" t="s">
        <v>15</v>
      </c>
      <c r="E3270" t="s">
        <v>76</v>
      </c>
      <c r="F3270">
        <v>30875</v>
      </c>
      <c r="G3270">
        <f t="shared" si="204"/>
        <v>-0.66348185841631813</v>
      </c>
      <c r="H3270" t="str">
        <f t="shared" si="205"/>
        <v>Normal</v>
      </c>
      <c r="I3270" t="str">
        <f t="shared" si="206"/>
        <v>Normal</v>
      </c>
      <c r="J3270" s="14" t="str">
        <f t="shared" si="207"/>
        <v>Class 3</v>
      </c>
    </row>
    <row r="3271" spans="1:10" x14ac:dyDescent="0.45">
      <c r="A3271">
        <v>206453</v>
      </c>
      <c r="B3271" t="s">
        <v>28</v>
      </c>
      <c r="C3271" t="s">
        <v>25</v>
      </c>
      <c r="D3271" t="s">
        <v>15</v>
      </c>
      <c r="E3271" t="s">
        <v>81</v>
      </c>
      <c r="F3271">
        <v>30863</v>
      </c>
      <c r="G3271">
        <f t="shared" si="204"/>
        <v>-0.66390721365873562</v>
      </c>
      <c r="H3271" t="str">
        <f t="shared" si="205"/>
        <v>Normal</v>
      </c>
      <c r="I3271" t="str">
        <f t="shared" si="206"/>
        <v>Normal</v>
      </c>
      <c r="J3271" s="14" t="str">
        <f t="shared" si="207"/>
        <v>Class 3</v>
      </c>
    </row>
    <row r="3272" spans="1:10" x14ac:dyDescent="0.45">
      <c r="A3272">
        <v>876875</v>
      </c>
      <c r="B3272" t="s">
        <v>28</v>
      </c>
      <c r="C3272" t="s">
        <v>26</v>
      </c>
      <c r="D3272" t="s">
        <v>17</v>
      </c>
      <c r="E3272" t="s">
        <v>79</v>
      </c>
      <c r="F3272">
        <v>30855</v>
      </c>
      <c r="G3272">
        <f t="shared" si="204"/>
        <v>-0.66419078382034724</v>
      </c>
      <c r="H3272" t="str">
        <f t="shared" si="205"/>
        <v>Normal</v>
      </c>
      <c r="I3272" t="str">
        <f t="shared" si="206"/>
        <v>Normal</v>
      </c>
      <c r="J3272" s="14" t="str">
        <f t="shared" si="207"/>
        <v>Class 3</v>
      </c>
    </row>
    <row r="3273" spans="1:10" x14ac:dyDescent="0.45">
      <c r="A3273">
        <v>279118</v>
      </c>
      <c r="B3273" t="s">
        <v>28</v>
      </c>
      <c r="C3273" t="s">
        <v>26</v>
      </c>
      <c r="D3273" t="s">
        <v>18</v>
      </c>
      <c r="E3273" t="s">
        <v>77</v>
      </c>
      <c r="F3273">
        <v>30844</v>
      </c>
      <c r="G3273">
        <f t="shared" si="204"/>
        <v>-0.66458069279256327</v>
      </c>
      <c r="H3273" t="str">
        <f t="shared" si="205"/>
        <v>Normal</v>
      </c>
      <c r="I3273" t="str">
        <f t="shared" si="206"/>
        <v>Normal</v>
      </c>
      <c r="J3273" s="14" t="str">
        <f t="shared" si="207"/>
        <v>Class 3</v>
      </c>
    </row>
    <row r="3274" spans="1:10" x14ac:dyDescent="0.45">
      <c r="A3274">
        <v>282628</v>
      </c>
      <c r="B3274" t="s">
        <v>28</v>
      </c>
      <c r="C3274" t="s">
        <v>25</v>
      </c>
      <c r="D3274" t="s">
        <v>18</v>
      </c>
      <c r="E3274" t="s">
        <v>79</v>
      </c>
      <c r="F3274">
        <v>30838</v>
      </c>
      <c r="G3274">
        <f t="shared" si="204"/>
        <v>-0.66479337041377207</v>
      </c>
      <c r="H3274" t="str">
        <f t="shared" si="205"/>
        <v>Normal</v>
      </c>
      <c r="I3274" t="str">
        <f t="shared" si="206"/>
        <v>Normal</v>
      </c>
      <c r="J3274" s="14" t="str">
        <f t="shared" si="207"/>
        <v>Class 3</v>
      </c>
    </row>
    <row r="3275" spans="1:10" x14ac:dyDescent="0.45">
      <c r="A3275">
        <v>935715</v>
      </c>
      <c r="B3275" t="s">
        <v>28</v>
      </c>
      <c r="C3275" t="s">
        <v>25</v>
      </c>
      <c r="D3275" t="s">
        <v>12</v>
      </c>
      <c r="E3275" t="s">
        <v>79</v>
      </c>
      <c r="F3275">
        <v>30803</v>
      </c>
      <c r="G3275">
        <f t="shared" si="204"/>
        <v>-0.66603398987082296</v>
      </c>
      <c r="H3275" t="str">
        <f t="shared" si="205"/>
        <v>Normal</v>
      </c>
      <c r="I3275" t="str">
        <f t="shared" si="206"/>
        <v>Normal</v>
      </c>
      <c r="J3275" s="14" t="str">
        <f t="shared" si="207"/>
        <v>Class 3</v>
      </c>
    </row>
    <row r="3276" spans="1:10" x14ac:dyDescent="0.45">
      <c r="A3276">
        <v>417612</v>
      </c>
      <c r="B3276" t="s">
        <v>28</v>
      </c>
      <c r="C3276" t="s">
        <v>25</v>
      </c>
      <c r="D3276" t="s">
        <v>15</v>
      </c>
      <c r="E3276" t="s">
        <v>78</v>
      </c>
      <c r="F3276">
        <v>30769</v>
      </c>
      <c r="G3276">
        <f t="shared" si="204"/>
        <v>-0.6672391630576725</v>
      </c>
      <c r="H3276" t="str">
        <f t="shared" si="205"/>
        <v>Normal</v>
      </c>
      <c r="I3276" t="str">
        <f t="shared" si="206"/>
        <v>Normal</v>
      </c>
      <c r="J3276" s="14" t="str">
        <f t="shared" si="207"/>
        <v>Class 3</v>
      </c>
    </row>
    <row r="3277" spans="1:10" x14ac:dyDescent="0.45">
      <c r="A3277">
        <v>831300</v>
      </c>
      <c r="B3277" t="s">
        <v>28</v>
      </c>
      <c r="C3277" t="s">
        <v>26</v>
      </c>
      <c r="D3277" t="s">
        <v>11</v>
      </c>
      <c r="E3277" t="s">
        <v>81</v>
      </c>
      <c r="F3277">
        <v>30756</v>
      </c>
      <c r="G3277">
        <f t="shared" si="204"/>
        <v>-0.66769996457029146</v>
      </c>
      <c r="H3277" t="str">
        <f t="shared" si="205"/>
        <v>Normal</v>
      </c>
      <c r="I3277" t="str">
        <f t="shared" si="206"/>
        <v>Normal</v>
      </c>
      <c r="J3277" s="14" t="str">
        <f t="shared" si="207"/>
        <v>Class 3</v>
      </c>
    </row>
    <row r="3278" spans="1:10" x14ac:dyDescent="0.45">
      <c r="A3278">
        <v>349379</v>
      </c>
      <c r="B3278" t="s">
        <v>28</v>
      </c>
      <c r="C3278" t="s">
        <v>26</v>
      </c>
      <c r="D3278" t="s">
        <v>18</v>
      </c>
      <c r="E3278" t="s">
        <v>77</v>
      </c>
      <c r="F3278">
        <v>30754</v>
      </c>
      <c r="G3278">
        <f t="shared" si="204"/>
        <v>-0.66777085711069439</v>
      </c>
      <c r="H3278" t="str">
        <f t="shared" si="205"/>
        <v>Normal</v>
      </c>
      <c r="I3278" t="str">
        <f t="shared" si="206"/>
        <v>Normal</v>
      </c>
      <c r="J3278" s="14" t="str">
        <f t="shared" si="207"/>
        <v>Class 3</v>
      </c>
    </row>
    <row r="3279" spans="1:10" x14ac:dyDescent="0.45">
      <c r="A3279">
        <v>55751</v>
      </c>
      <c r="B3279" t="s">
        <v>28</v>
      </c>
      <c r="C3279" t="s">
        <v>26</v>
      </c>
      <c r="D3279" t="s">
        <v>10</v>
      </c>
      <c r="E3279" t="s">
        <v>78</v>
      </c>
      <c r="F3279">
        <v>30743</v>
      </c>
      <c r="G3279">
        <f t="shared" si="204"/>
        <v>-0.66816076608291042</v>
      </c>
      <c r="H3279" t="str">
        <f t="shared" si="205"/>
        <v>Normal</v>
      </c>
      <c r="I3279" t="str">
        <f t="shared" si="206"/>
        <v>Normal</v>
      </c>
      <c r="J3279" s="14" t="str">
        <f t="shared" si="207"/>
        <v>Class 3</v>
      </c>
    </row>
    <row r="3280" spans="1:10" x14ac:dyDescent="0.45">
      <c r="A3280">
        <v>273668</v>
      </c>
      <c r="B3280" t="s">
        <v>28</v>
      </c>
      <c r="C3280" t="s">
        <v>25</v>
      </c>
      <c r="D3280" t="s">
        <v>16</v>
      </c>
      <c r="E3280" t="s">
        <v>78</v>
      </c>
      <c r="F3280">
        <v>30662</v>
      </c>
      <c r="G3280">
        <f t="shared" si="204"/>
        <v>-0.67103191396922834</v>
      </c>
      <c r="H3280" t="str">
        <f t="shared" si="205"/>
        <v>Normal</v>
      </c>
      <c r="I3280" t="str">
        <f t="shared" si="206"/>
        <v>Normal</v>
      </c>
      <c r="J3280" s="14" t="str">
        <f t="shared" si="207"/>
        <v>Class 3</v>
      </c>
    </row>
    <row r="3281" spans="1:10" x14ac:dyDescent="0.45">
      <c r="A3281">
        <v>864866</v>
      </c>
      <c r="B3281" t="s">
        <v>28</v>
      </c>
      <c r="C3281" t="s">
        <v>25</v>
      </c>
      <c r="D3281" t="s">
        <v>18</v>
      </c>
      <c r="E3281" t="s">
        <v>78</v>
      </c>
      <c r="F3281">
        <v>30653</v>
      </c>
      <c r="G3281">
        <f t="shared" si="204"/>
        <v>-0.67135093040104143</v>
      </c>
      <c r="H3281" t="str">
        <f t="shared" si="205"/>
        <v>Normal</v>
      </c>
      <c r="I3281" t="str">
        <f t="shared" si="206"/>
        <v>Normal</v>
      </c>
      <c r="J3281" s="14" t="str">
        <f t="shared" si="207"/>
        <v>Class 3</v>
      </c>
    </row>
    <row r="3282" spans="1:10" x14ac:dyDescent="0.45">
      <c r="A3282">
        <v>934049</v>
      </c>
      <c r="B3282" t="s">
        <v>28</v>
      </c>
      <c r="C3282" t="s">
        <v>25</v>
      </c>
      <c r="D3282" t="s">
        <v>15</v>
      </c>
      <c r="E3282" t="s">
        <v>79</v>
      </c>
      <c r="F3282">
        <v>30651</v>
      </c>
      <c r="G3282">
        <f t="shared" si="204"/>
        <v>-0.67142182294144437</v>
      </c>
      <c r="H3282" t="str">
        <f t="shared" si="205"/>
        <v>Normal</v>
      </c>
      <c r="I3282" t="str">
        <f t="shared" si="206"/>
        <v>Normal</v>
      </c>
      <c r="J3282" s="14" t="str">
        <f t="shared" si="207"/>
        <v>Class 3</v>
      </c>
    </row>
    <row r="3283" spans="1:10" x14ac:dyDescent="0.45">
      <c r="A3283">
        <v>967295</v>
      </c>
      <c r="B3283" t="s">
        <v>28</v>
      </c>
      <c r="C3283" t="s">
        <v>25</v>
      </c>
      <c r="D3283" t="s">
        <v>15</v>
      </c>
      <c r="E3283" t="s">
        <v>79</v>
      </c>
      <c r="F3283">
        <v>30638</v>
      </c>
      <c r="G3283">
        <f t="shared" si="204"/>
        <v>-0.67188262445406333</v>
      </c>
      <c r="H3283" t="str">
        <f t="shared" si="205"/>
        <v>Normal</v>
      </c>
      <c r="I3283" t="str">
        <f t="shared" si="206"/>
        <v>Normal</v>
      </c>
      <c r="J3283" s="14" t="str">
        <f t="shared" si="207"/>
        <v>Class 3</v>
      </c>
    </row>
    <row r="3284" spans="1:10" x14ac:dyDescent="0.45">
      <c r="A3284">
        <v>887127</v>
      </c>
      <c r="B3284" t="s">
        <v>28</v>
      </c>
      <c r="C3284" t="s">
        <v>26</v>
      </c>
      <c r="D3284" t="s">
        <v>15</v>
      </c>
      <c r="E3284" t="s">
        <v>78</v>
      </c>
      <c r="F3284">
        <v>30614</v>
      </c>
      <c r="G3284">
        <f t="shared" si="204"/>
        <v>-0.67273333493889831</v>
      </c>
      <c r="H3284" t="str">
        <f t="shared" si="205"/>
        <v>Normal</v>
      </c>
      <c r="I3284" t="str">
        <f t="shared" si="206"/>
        <v>Normal</v>
      </c>
      <c r="J3284" s="14" t="str">
        <f t="shared" si="207"/>
        <v>Class 3</v>
      </c>
    </row>
    <row r="3285" spans="1:10" x14ac:dyDescent="0.45">
      <c r="A3285">
        <v>721500</v>
      </c>
      <c r="B3285" t="s">
        <v>28</v>
      </c>
      <c r="C3285" t="s">
        <v>25</v>
      </c>
      <c r="D3285" t="s">
        <v>10</v>
      </c>
      <c r="E3285" t="s">
        <v>78</v>
      </c>
      <c r="F3285">
        <v>30608</v>
      </c>
      <c r="G3285">
        <f t="shared" si="204"/>
        <v>-0.672946012560107</v>
      </c>
      <c r="H3285" t="str">
        <f t="shared" si="205"/>
        <v>Normal</v>
      </c>
      <c r="I3285" t="str">
        <f t="shared" si="206"/>
        <v>Normal</v>
      </c>
      <c r="J3285" s="14" t="str">
        <f t="shared" si="207"/>
        <v>Class 3</v>
      </c>
    </row>
    <row r="3286" spans="1:10" x14ac:dyDescent="0.45">
      <c r="A3286">
        <v>898081</v>
      </c>
      <c r="B3286" t="s">
        <v>28</v>
      </c>
      <c r="C3286" t="s">
        <v>26</v>
      </c>
      <c r="D3286" t="s">
        <v>15</v>
      </c>
      <c r="E3286" t="s">
        <v>79</v>
      </c>
      <c r="F3286">
        <v>30580</v>
      </c>
      <c r="G3286">
        <f t="shared" si="204"/>
        <v>-0.67393850812574774</v>
      </c>
      <c r="H3286" t="str">
        <f t="shared" si="205"/>
        <v>Normal</v>
      </c>
      <c r="I3286" t="str">
        <f t="shared" si="206"/>
        <v>Normal</v>
      </c>
      <c r="J3286" s="14" t="str">
        <f t="shared" si="207"/>
        <v>Class 3</v>
      </c>
    </row>
    <row r="3287" spans="1:10" x14ac:dyDescent="0.45">
      <c r="A3287">
        <v>670258</v>
      </c>
      <c r="B3287" t="s">
        <v>28</v>
      </c>
      <c r="C3287" t="s">
        <v>26</v>
      </c>
      <c r="D3287" t="s">
        <v>15</v>
      </c>
      <c r="E3287" t="s">
        <v>76</v>
      </c>
      <c r="F3287">
        <v>30567</v>
      </c>
      <c r="G3287">
        <f t="shared" si="204"/>
        <v>-0.6743993096383667</v>
      </c>
      <c r="H3287" t="str">
        <f t="shared" si="205"/>
        <v>Normal</v>
      </c>
      <c r="I3287" t="str">
        <f t="shared" si="206"/>
        <v>Normal</v>
      </c>
      <c r="J3287" s="14" t="str">
        <f t="shared" si="207"/>
        <v>Class 3</v>
      </c>
    </row>
    <row r="3288" spans="1:10" x14ac:dyDescent="0.45">
      <c r="A3288">
        <v>593675</v>
      </c>
      <c r="B3288" t="s">
        <v>28</v>
      </c>
      <c r="C3288" t="s">
        <v>25</v>
      </c>
      <c r="D3288" t="s">
        <v>15</v>
      </c>
      <c r="E3288" t="s">
        <v>84</v>
      </c>
      <c r="F3288">
        <v>30565</v>
      </c>
      <c r="G3288">
        <f t="shared" si="204"/>
        <v>-0.67447020217876963</v>
      </c>
      <c r="H3288" t="str">
        <f t="shared" si="205"/>
        <v>Normal</v>
      </c>
      <c r="I3288" t="str">
        <f t="shared" si="206"/>
        <v>Normal</v>
      </c>
      <c r="J3288" s="14" t="str">
        <f t="shared" si="207"/>
        <v>Class 3</v>
      </c>
    </row>
    <row r="3289" spans="1:10" x14ac:dyDescent="0.45">
      <c r="A3289">
        <v>190429</v>
      </c>
      <c r="B3289" t="s">
        <v>28</v>
      </c>
      <c r="C3289" t="s">
        <v>26</v>
      </c>
      <c r="D3289" t="s">
        <v>16</v>
      </c>
      <c r="E3289" t="s">
        <v>77</v>
      </c>
      <c r="F3289">
        <v>30479</v>
      </c>
      <c r="G3289">
        <f t="shared" si="204"/>
        <v>-0.67751858141609489</v>
      </c>
      <c r="H3289" t="str">
        <f t="shared" si="205"/>
        <v>Normal</v>
      </c>
      <c r="I3289" t="str">
        <f t="shared" si="206"/>
        <v>Normal</v>
      </c>
      <c r="J3289" s="14" t="str">
        <f t="shared" si="207"/>
        <v>Class 3</v>
      </c>
    </row>
    <row r="3290" spans="1:10" x14ac:dyDescent="0.45">
      <c r="A3290">
        <v>980297</v>
      </c>
      <c r="B3290" t="s">
        <v>28</v>
      </c>
      <c r="C3290" t="s">
        <v>25</v>
      </c>
      <c r="D3290" t="s">
        <v>18</v>
      </c>
      <c r="E3290" t="s">
        <v>78</v>
      </c>
      <c r="F3290">
        <v>30475</v>
      </c>
      <c r="G3290">
        <f t="shared" si="204"/>
        <v>-0.67766036649690076</v>
      </c>
      <c r="H3290" t="str">
        <f t="shared" si="205"/>
        <v>Normal</v>
      </c>
      <c r="I3290" t="str">
        <f t="shared" si="206"/>
        <v>Normal</v>
      </c>
      <c r="J3290" s="14" t="str">
        <f t="shared" si="207"/>
        <v>Class 3</v>
      </c>
    </row>
    <row r="3291" spans="1:10" x14ac:dyDescent="0.45">
      <c r="A3291">
        <v>980284</v>
      </c>
      <c r="B3291" t="s">
        <v>28</v>
      </c>
      <c r="C3291" t="s">
        <v>33</v>
      </c>
      <c r="D3291" t="s">
        <v>16</v>
      </c>
      <c r="E3291" t="s">
        <v>80</v>
      </c>
      <c r="F3291">
        <v>30465</v>
      </c>
      <c r="G3291">
        <f t="shared" si="204"/>
        <v>-0.67801482919891531</v>
      </c>
      <c r="H3291" t="str">
        <f t="shared" si="205"/>
        <v>Normal</v>
      </c>
      <c r="I3291" t="str">
        <f t="shared" si="206"/>
        <v>Normal</v>
      </c>
      <c r="J3291" s="14" t="str">
        <f t="shared" si="207"/>
        <v>Class 3</v>
      </c>
    </row>
    <row r="3292" spans="1:10" x14ac:dyDescent="0.45">
      <c r="A3292">
        <v>106660</v>
      </c>
      <c r="B3292" t="s">
        <v>28</v>
      </c>
      <c r="C3292" t="s">
        <v>26</v>
      </c>
      <c r="D3292" t="s">
        <v>11</v>
      </c>
      <c r="E3292" t="s">
        <v>77</v>
      </c>
      <c r="F3292">
        <v>30451</v>
      </c>
      <c r="G3292">
        <f t="shared" si="204"/>
        <v>-0.67851107698173563</v>
      </c>
      <c r="H3292" t="str">
        <f t="shared" si="205"/>
        <v>Normal</v>
      </c>
      <c r="I3292" t="str">
        <f t="shared" si="206"/>
        <v>Normal</v>
      </c>
      <c r="J3292" s="14" t="str">
        <f t="shared" si="207"/>
        <v>Class 3</v>
      </c>
    </row>
    <row r="3293" spans="1:10" x14ac:dyDescent="0.45">
      <c r="A3293">
        <v>555537</v>
      </c>
      <c r="B3293" t="s">
        <v>28</v>
      </c>
      <c r="C3293" t="s">
        <v>26</v>
      </c>
      <c r="D3293" t="s">
        <v>10</v>
      </c>
      <c r="E3293" t="s">
        <v>78</v>
      </c>
      <c r="F3293">
        <v>30442</v>
      </c>
      <c r="G3293">
        <f t="shared" si="204"/>
        <v>-0.67883009341354883</v>
      </c>
      <c r="H3293" t="str">
        <f t="shared" si="205"/>
        <v>Normal</v>
      </c>
      <c r="I3293" t="str">
        <f t="shared" si="206"/>
        <v>Normal</v>
      </c>
      <c r="J3293" s="14" t="str">
        <f t="shared" si="207"/>
        <v>Class 3</v>
      </c>
    </row>
    <row r="3294" spans="1:10" x14ac:dyDescent="0.45">
      <c r="A3294">
        <v>844797</v>
      </c>
      <c r="B3294" t="s">
        <v>28</v>
      </c>
      <c r="C3294" t="s">
        <v>33</v>
      </c>
      <c r="D3294" t="s">
        <v>15</v>
      </c>
      <c r="E3294" t="s">
        <v>77</v>
      </c>
      <c r="F3294">
        <v>30393</v>
      </c>
      <c r="G3294">
        <f t="shared" si="204"/>
        <v>-0.68056696065342015</v>
      </c>
      <c r="H3294" t="str">
        <f t="shared" si="205"/>
        <v>Normal</v>
      </c>
      <c r="I3294" t="str">
        <f t="shared" si="206"/>
        <v>Normal</v>
      </c>
      <c r="J3294" s="14" t="str">
        <f t="shared" si="207"/>
        <v>Class 3</v>
      </c>
    </row>
    <row r="3295" spans="1:10" x14ac:dyDescent="0.45">
      <c r="A3295">
        <v>662744</v>
      </c>
      <c r="B3295" t="s">
        <v>28</v>
      </c>
      <c r="C3295" t="s">
        <v>26</v>
      </c>
      <c r="D3295" t="s">
        <v>14</v>
      </c>
      <c r="E3295" t="s">
        <v>84</v>
      </c>
      <c r="F3295">
        <v>30372</v>
      </c>
      <c r="G3295">
        <f t="shared" si="204"/>
        <v>-0.68131133232765073</v>
      </c>
      <c r="H3295" t="str">
        <f t="shared" si="205"/>
        <v>Normal</v>
      </c>
      <c r="I3295" t="str">
        <f t="shared" si="206"/>
        <v>Normal</v>
      </c>
      <c r="J3295" s="14" t="str">
        <f t="shared" si="207"/>
        <v>Class 3</v>
      </c>
    </row>
    <row r="3296" spans="1:10" x14ac:dyDescent="0.45">
      <c r="A3296">
        <v>33827</v>
      </c>
      <c r="B3296" t="s">
        <v>28</v>
      </c>
      <c r="C3296" t="s">
        <v>25</v>
      </c>
      <c r="D3296" t="s">
        <v>18</v>
      </c>
      <c r="E3296" t="s">
        <v>78</v>
      </c>
      <c r="F3296">
        <v>30364</v>
      </c>
      <c r="G3296">
        <f t="shared" si="204"/>
        <v>-0.68159490248926236</v>
      </c>
      <c r="H3296" t="str">
        <f t="shared" si="205"/>
        <v>Normal</v>
      </c>
      <c r="I3296" t="str">
        <f t="shared" si="206"/>
        <v>Normal</v>
      </c>
      <c r="J3296" s="14" t="str">
        <f t="shared" si="207"/>
        <v>Class 3</v>
      </c>
    </row>
    <row r="3297" spans="1:10" x14ac:dyDescent="0.45">
      <c r="A3297">
        <v>807934</v>
      </c>
      <c r="B3297" t="s">
        <v>28</v>
      </c>
      <c r="C3297" t="s">
        <v>25</v>
      </c>
      <c r="D3297" t="s">
        <v>18</v>
      </c>
      <c r="E3297" t="s">
        <v>77</v>
      </c>
      <c r="F3297">
        <v>30336</v>
      </c>
      <c r="G3297">
        <f t="shared" si="204"/>
        <v>-0.6825873980549032</v>
      </c>
      <c r="H3297" t="str">
        <f t="shared" si="205"/>
        <v>Normal</v>
      </c>
      <c r="I3297" t="str">
        <f t="shared" si="206"/>
        <v>Normal</v>
      </c>
      <c r="J3297" s="14" t="str">
        <f t="shared" si="207"/>
        <v>Class 3</v>
      </c>
    </row>
    <row r="3298" spans="1:10" x14ac:dyDescent="0.45">
      <c r="A3298">
        <v>964901</v>
      </c>
      <c r="B3298" t="s">
        <v>28</v>
      </c>
      <c r="C3298" t="s">
        <v>25</v>
      </c>
      <c r="D3298" t="s">
        <v>14</v>
      </c>
      <c r="E3298" t="s">
        <v>79</v>
      </c>
      <c r="F3298">
        <v>30253</v>
      </c>
      <c r="G3298">
        <f t="shared" si="204"/>
        <v>-0.68552943848162406</v>
      </c>
      <c r="H3298" t="str">
        <f t="shared" si="205"/>
        <v>Normal</v>
      </c>
      <c r="I3298" t="str">
        <f t="shared" si="206"/>
        <v>Normal</v>
      </c>
      <c r="J3298" s="14" t="str">
        <f t="shared" si="207"/>
        <v>Class 3</v>
      </c>
    </row>
    <row r="3299" spans="1:10" x14ac:dyDescent="0.45">
      <c r="A3299">
        <v>421114</v>
      </c>
      <c r="B3299" t="s">
        <v>28</v>
      </c>
      <c r="C3299" t="s">
        <v>26</v>
      </c>
      <c r="D3299" t="s">
        <v>18</v>
      </c>
      <c r="E3299" t="s">
        <v>76</v>
      </c>
      <c r="F3299">
        <v>30246</v>
      </c>
      <c r="G3299">
        <f t="shared" si="204"/>
        <v>-0.68577756237303422</v>
      </c>
      <c r="H3299" t="str">
        <f t="shared" si="205"/>
        <v>Normal</v>
      </c>
      <c r="I3299" t="str">
        <f t="shared" si="206"/>
        <v>Normal</v>
      </c>
      <c r="J3299" s="14" t="str">
        <f t="shared" si="207"/>
        <v>Class 3</v>
      </c>
    </row>
    <row r="3300" spans="1:10" x14ac:dyDescent="0.45">
      <c r="A3300">
        <v>722804</v>
      </c>
      <c r="B3300" t="s">
        <v>28</v>
      </c>
      <c r="C3300" t="s">
        <v>26</v>
      </c>
      <c r="D3300" t="s">
        <v>15</v>
      </c>
      <c r="E3300" t="s">
        <v>79</v>
      </c>
      <c r="F3300">
        <v>30207</v>
      </c>
      <c r="G3300">
        <f t="shared" si="204"/>
        <v>-0.6871599669108911</v>
      </c>
      <c r="H3300" t="str">
        <f t="shared" si="205"/>
        <v>Normal</v>
      </c>
      <c r="I3300" t="str">
        <f t="shared" si="206"/>
        <v>Normal</v>
      </c>
      <c r="J3300" s="14" t="str">
        <f t="shared" si="207"/>
        <v>Class 3</v>
      </c>
    </row>
    <row r="3301" spans="1:10" x14ac:dyDescent="0.45">
      <c r="A3301">
        <v>606323</v>
      </c>
      <c r="B3301" t="s">
        <v>28</v>
      </c>
      <c r="C3301" t="s">
        <v>25</v>
      </c>
      <c r="D3301" t="s">
        <v>15</v>
      </c>
      <c r="E3301" t="s">
        <v>77</v>
      </c>
      <c r="F3301">
        <v>30205</v>
      </c>
      <c r="G3301">
        <f t="shared" si="204"/>
        <v>-0.68723085945129392</v>
      </c>
      <c r="H3301" t="str">
        <f t="shared" si="205"/>
        <v>Normal</v>
      </c>
      <c r="I3301" t="str">
        <f t="shared" si="206"/>
        <v>Normal</v>
      </c>
      <c r="J3301" s="14" t="str">
        <f t="shared" si="207"/>
        <v>Class 3</v>
      </c>
    </row>
    <row r="3302" spans="1:10" x14ac:dyDescent="0.45">
      <c r="A3302">
        <v>489065</v>
      </c>
      <c r="B3302" t="s">
        <v>28</v>
      </c>
      <c r="C3302" t="s">
        <v>26</v>
      </c>
      <c r="D3302" t="s">
        <v>18</v>
      </c>
      <c r="E3302" t="s">
        <v>84</v>
      </c>
      <c r="F3302">
        <v>30200</v>
      </c>
      <c r="G3302">
        <f t="shared" si="204"/>
        <v>-0.68740809080230125</v>
      </c>
      <c r="H3302" t="str">
        <f t="shared" si="205"/>
        <v>Normal</v>
      </c>
      <c r="I3302" t="str">
        <f t="shared" si="206"/>
        <v>Normal</v>
      </c>
      <c r="J3302" s="14" t="str">
        <f t="shared" si="207"/>
        <v>Class 3</v>
      </c>
    </row>
    <row r="3303" spans="1:10" x14ac:dyDescent="0.45">
      <c r="A3303">
        <v>858004</v>
      </c>
      <c r="B3303" t="s">
        <v>28</v>
      </c>
      <c r="C3303" t="s">
        <v>26</v>
      </c>
      <c r="D3303" t="s">
        <v>18</v>
      </c>
      <c r="E3303" t="s">
        <v>77</v>
      </c>
      <c r="F3303">
        <v>30169</v>
      </c>
      <c r="G3303">
        <f t="shared" si="204"/>
        <v>-0.68850692517854639</v>
      </c>
      <c r="H3303" t="str">
        <f t="shared" si="205"/>
        <v>Normal</v>
      </c>
      <c r="I3303" t="str">
        <f t="shared" si="206"/>
        <v>Normal</v>
      </c>
      <c r="J3303" s="14" t="str">
        <f t="shared" si="207"/>
        <v>Class 3</v>
      </c>
    </row>
    <row r="3304" spans="1:10" x14ac:dyDescent="0.45">
      <c r="A3304">
        <v>778940</v>
      </c>
      <c r="B3304" t="s">
        <v>28</v>
      </c>
      <c r="C3304" t="s">
        <v>25</v>
      </c>
      <c r="D3304" t="s">
        <v>18</v>
      </c>
      <c r="E3304" t="s">
        <v>77</v>
      </c>
      <c r="F3304">
        <v>30120</v>
      </c>
      <c r="G3304">
        <f t="shared" si="204"/>
        <v>-0.69024379241841771</v>
      </c>
      <c r="H3304" t="str">
        <f t="shared" si="205"/>
        <v>Normal</v>
      </c>
      <c r="I3304" t="str">
        <f t="shared" si="206"/>
        <v>Normal</v>
      </c>
      <c r="J3304" s="14" t="str">
        <f t="shared" si="207"/>
        <v>Class 3</v>
      </c>
    </row>
    <row r="3305" spans="1:10" x14ac:dyDescent="0.45">
      <c r="A3305">
        <v>698890</v>
      </c>
      <c r="B3305" t="s">
        <v>28</v>
      </c>
      <c r="C3305" t="s">
        <v>26</v>
      </c>
      <c r="D3305" t="s">
        <v>17</v>
      </c>
      <c r="E3305" t="s">
        <v>84</v>
      </c>
      <c r="F3305">
        <v>30117</v>
      </c>
      <c r="G3305">
        <f t="shared" si="204"/>
        <v>-0.69035013122902211</v>
      </c>
      <c r="H3305" t="str">
        <f t="shared" si="205"/>
        <v>Normal</v>
      </c>
      <c r="I3305" t="str">
        <f t="shared" si="206"/>
        <v>Normal</v>
      </c>
      <c r="J3305" s="14" t="str">
        <f t="shared" si="207"/>
        <v>Class 3</v>
      </c>
    </row>
    <row r="3306" spans="1:10" x14ac:dyDescent="0.45">
      <c r="A3306">
        <v>212493</v>
      </c>
      <c r="B3306" t="s">
        <v>28</v>
      </c>
      <c r="C3306" t="s">
        <v>25</v>
      </c>
      <c r="D3306" t="s">
        <v>16</v>
      </c>
      <c r="E3306" t="s">
        <v>78</v>
      </c>
      <c r="F3306">
        <v>30114</v>
      </c>
      <c r="G3306">
        <f t="shared" si="204"/>
        <v>-0.69045647003962651</v>
      </c>
      <c r="H3306" t="str">
        <f t="shared" si="205"/>
        <v>Normal</v>
      </c>
      <c r="I3306" t="str">
        <f t="shared" si="206"/>
        <v>Normal</v>
      </c>
      <c r="J3306" s="14" t="str">
        <f t="shared" si="207"/>
        <v>Class 3</v>
      </c>
    </row>
    <row r="3307" spans="1:10" x14ac:dyDescent="0.45">
      <c r="A3307">
        <v>562873</v>
      </c>
      <c r="B3307" t="s">
        <v>28</v>
      </c>
      <c r="C3307" t="s">
        <v>25</v>
      </c>
      <c r="D3307" t="s">
        <v>15</v>
      </c>
      <c r="E3307" t="s">
        <v>78</v>
      </c>
      <c r="F3307">
        <v>30100</v>
      </c>
      <c r="G3307">
        <f t="shared" si="204"/>
        <v>-0.69095271782244694</v>
      </c>
      <c r="H3307" t="str">
        <f t="shared" si="205"/>
        <v>Normal</v>
      </c>
      <c r="I3307" t="str">
        <f t="shared" si="206"/>
        <v>Normal</v>
      </c>
      <c r="J3307" s="14" t="str">
        <f t="shared" si="207"/>
        <v>Class 3</v>
      </c>
    </row>
    <row r="3308" spans="1:10" x14ac:dyDescent="0.45">
      <c r="A3308">
        <v>777478</v>
      </c>
      <c r="B3308" t="s">
        <v>28</v>
      </c>
      <c r="C3308" t="s">
        <v>26</v>
      </c>
      <c r="D3308" t="s">
        <v>15</v>
      </c>
      <c r="E3308" t="s">
        <v>78</v>
      </c>
      <c r="F3308">
        <v>30070</v>
      </c>
      <c r="G3308">
        <f t="shared" si="204"/>
        <v>-0.69201610592849061</v>
      </c>
      <c r="H3308" t="str">
        <f t="shared" si="205"/>
        <v>Normal</v>
      </c>
      <c r="I3308" t="str">
        <f t="shared" si="206"/>
        <v>Normal</v>
      </c>
      <c r="J3308" s="14" t="str">
        <f t="shared" si="207"/>
        <v>Class 3</v>
      </c>
    </row>
    <row r="3309" spans="1:10" x14ac:dyDescent="0.45">
      <c r="A3309">
        <v>277316</v>
      </c>
      <c r="B3309" t="s">
        <v>28</v>
      </c>
      <c r="C3309" t="s">
        <v>25</v>
      </c>
      <c r="D3309" t="s">
        <v>15</v>
      </c>
      <c r="E3309" t="s">
        <v>84</v>
      </c>
      <c r="F3309">
        <v>30060</v>
      </c>
      <c r="G3309">
        <f t="shared" si="204"/>
        <v>-0.69237056863050517</v>
      </c>
      <c r="H3309" t="str">
        <f t="shared" si="205"/>
        <v>Normal</v>
      </c>
      <c r="I3309" t="str">
        <f t="shared" si="206"/>
        <v>Normal</v>
      </c>
      <c r="J3309" s="14" t="str">
        <f t="shared" si="207"/>
        <v>Class 3</v>
      </c>
    </row>
    <row r="3310" spans="1:10" x14ac:dyDescent="0.45">
      <c r="A3310">
        <v>461705</v>
      </c>
      <c r="B3310" t="s">
        <v>28</v>
      </c>
      <c r="C3310" t="s">
        <v>26</v>
      </c>
      <c r="D3310" t="s">
        <v>18</v>
      </c>
      <c r="E3310" t="s">
        <v>78</v>
      </c>
      <c r="F3310">
        <v>30041</v>
      </c>
      <c r="G3310">
        <f t="shared" si="204"/>
        <v>-0.69304404776433282</v>
      </c>
      <c r="H3310" t="str">
        <f t="shared" si="205"/>
        <v>Normal</v>
      </c>
      <c r="I3310" t="str">
        <f t="shared" si="206"/>
        <v>Normal</v>
      </c>
      <c r="J3310" s="14" t="str">
        <f t="shared" si="207"/>
        <v>Class 3</v>
      </c>
    </row>
    <row r="3311" spans="1:10" x14ac:dyDescent="0.45">
      <c r="A3311">
        <v>694395</v>
      </c>
      <c r="B3311" t="s">
        <v>28</v>
      </c>
      <c r="C3311" t="s">
        <v>25</v>
      </c>
      <c r="D3311" t="s">
        <v>13</v>
      </c>
      <c r="E3311" t="s">
        <v>79</v>
      </c>
      <c r="F3311">
        <v>29981</v>
      </c>
      <c r="G3311">
        <f t="shared" si="204"/>
        <v>-0.69517082397642016</v>
      </c>
      <c r="H3311" t="str">
        <f t="shared" si="205"/>
        <v>Normal</v>
      </c>
      <c r="I3311" t="str">
        <f t="shared" si="206"/>
        <v>Normal</v>
      </c>
      <c r="J3311" s="14" t="str">
        <f t="shared" si="207"/>
        <v>Class 3</v>
      </c>
    </row>
    <row r="3312" spans="1:10" x14ac:dyDescent="0.45">
      <c r="A3312">
        <v>494577</v>
      </c>
      <c r="B3312" t="s">
        <v>28</v>
      </c>
      <c r="C3312" t="s">
        <v>26</v>
      </c>
      <c r="D3312" t="s">
        <v>15</v>
      </c>
      <c r="E3312" t="s">
        <v>78</v>
      </c>
      <c r="F3312">
        <v>29973</v>
      </c>
      <c r="G3312">
        <f t="shared" si="204"/>
        <v>-0.69545439413803189</v>
      </c>
      <c r="H3312" t="str">
        <f t="shared" si="205"/>
        <v>Normal</v>
      </c>
      <c r="I3312" t="str">
        <f t="shared" si="206"/>
        <v>Normal</v>
      </c>
      <c r="J3312" s="14" t="str">
        <f t="shared" si="207"/>
        <v>Class 3</v>
      </c>
    </row>
    <row r="3313" spans="1:10" x14ac:dyDescent="0.45">
      <c r="A3313">
        <v>512510</v>
      </c>
      <c r="B3313" t="s">
        <v>28</v>
      </c>
      <c r="C3313" t="s">
        <v>26</v>
      </c>
      <c r="D3313" t="s">
        <v>12</v>
      </c>
      <c r="E3313" t="s">
        <v>77</v>
      </c>
      <c r="F3313">
        <v>29908</v>
      </c>
      <c r="G3313">
        <f t="shared" si="204"/>
        <v>-0.69775840170112657</v>
      </c>
      <c r="H3313" t="str">
        <f t="shared" si="205"/>
        <v>Normal</v>
      </c>
      <c r="I3313" t="str">
        <f t="shared" si="206"/>
        <v>Normal</v>
      </c>
      <c r="J3313" s="14" t="str">
        <f t="shared" si="207"/>
        <v>Class 3</v>
      </c>
    </row>
    <row r="3314" spans="1:10" x14ac:dyDescent="0.45">
      <c r="A3314">
        <v>535536</v>
      </c>
      <c r="B3314" t="s">
        <v>28</v>
      </c>
      <c r="C3314" t="s">
        <v>25</v>
      </c>
      <c r="D3314" t="s">
        <v>15</v>
      </c>
      <c r="E3314" t="s">
        <v>78</v>
      </c>
      <c r="F3314">
        <v>29903</v>
      </c>
      <c r="G3314">
        <f t="shared" si="204"/>
        <v>-0.6979356330521338</v>
      </c>
      <c r="H3314" t="str">
        <f t="shared" si="205"/>
        <v>Normal</v>
      </c>
      <c r="I3314" t="str">
        <f t="shared" si="206"/>
        <v>Normal</v>
      </c>
      <c r="J3314" s="14" t="str">
        <f t="shared" si="207"/>
        <v>Class 3</v>
      </c>
    </row>
    <row r="3315" spans="1:10" x14ac:dyDescent="0.45">
      <c r="A3315">
        <v>662089</v>
      </c>
      <c r="B3315" t="s">
        <v>28</v>
      </c>
      <c r="C3315" t="s">
        <v>25</v>
      </c>
      <c r="D3315" t="s">
        <v>15</v>
      </c>
      <c r="E3315" t="s">
        <v>79</v>
      </c>
      <c r="F3315">
        <v>29896</v>
      </c>
      <c r="G3315">
        <f t="shared" si="204"/>
        <v>-0.69818375694354395</v>
      </c>
      <c r="H3315" t="str">
        <f t="shared" si="205"/>
        <v>Normal</v>
      </c>
      <c r="I3315" t="str">
        <f t="shared" si="206"/>
        <v>Normal</v>
      </c>
      <c r="J3315" s="14" t="str">
        <f t="shared" si="207"/>
        <v>Class 3</v>
      </c>
    </row>
    <row r="3316" spans="1:10" x14ac:dyDescent="0.45">
      <c r="A3316">
        <v>756087</v>
      </c>
      <c r="B3316" t="s">
        <v>28</v>
      </c>
      <c r="C3316" t="s">
        <v>25</v>
      </c>
      <c r="D3316" t="s">
        <v>18</v>
      </c>
      <c r="E3316" t="s">
        <v>78</v>
      </c>
      <c r="F3316">
        <v>29887</v>
      </c>
      <c r="G3316">
        <f t="shared" si="204"/>
        <v>-0.69850277337535716</v>
      </c>
      <c r="H3316" t="str">
        <f t="shared" si="205"/>
        <v>Normal</v>
      </c>
      <c r="I3316" t="str">
        <f t="shared" si="206"/>
        <v>Normal</v>
      </c>
      <c r="J3316" s="14" t="str">
        <f t="shared" si="207"/>
        <v>Class 3</v>
      </c>
    </row>
    <row r="3317" spans="1:10" x14ac:dyDescent="0.45">
      <c r="A3317">
        <v>545043</v>
      </c>
      <c r="B3317" t="s">
        <v>28</v>
      </c>
      <c r="C3317" t="s">
        <v>26</v>
      </c>
      <c r="D3317" t="s">
        <v>18</v>
      </c>
      <c r="E3317" t="s">
        <v>81</v>
      </c>
      <c r="F3317">
        <v>29874</v>
      </c>
      <c r="G3317">
        <f t="shared" si="204"/>
        <v>-0.698963574887976</v>
      </c>
      <c r="H3317" t="str">
        <f t="shared" si="205"/>
        <v>Normal</v>
      </c>
      <c r="I3317" t="str">
        <f t="shared" si="206"/>
        <v>Normal</v>
      </c>
      <c r="J3317" s="14" t="str">
        <f t="shared" si="207"/>
        <v>Class 3</v>
      </c>
    </row>
    <row r="3318" spans="1:10" x14ac:dyDescent="0.45">
      <c r="A3318">
        <v>244602</v>
      </c>
      <c r="B3318" t="s">
        <v>28</v>
      </c>
      <c r="C3318" t="s">
        <v>25</v>
      </c>
      <c r="D3318" t="s">
        <v>15</v>
      </c>
      <c r="E3318" t="s">
        <v>78</v>
      </c>
      <c r="F3318">
        <v>29874</v>
      </c>
      <c r="G3318">
        <f t="shared" si="204"/>
        <v>-0.698963574887976</v>
      </c>
      <c r="H3318" t="str">
        <f t="shared" si="205"/>
        <v>Normal</v>
      </c>
      <c r="I3318" t="str">
        <f t="shared" si="206"/>
        <v>Normal</v>
      </c>
      <c r="J3318" s="14" t="str">
        <f t="shared" si="207"/>
        <v>Class 3</v>
      </c>
    </row>
    <row r="3319" spans="1:10" x14ac:dyDescent="0.45">
      <c r="A3319">
        <v>752676</v>
      </c>
      <c r="B3319" t="s">
        <v>28</v>
      </c>
      <c r="C3319" t="s">
        <v>25</v>
      </c>
      <c r="D3319" t="s">
        <v>18</v>
      </c>
      <c r="E3319" t="s">
        <v>78</v>
      </c>
      <c r="F3319">
        <v>29837</v>
      </c>
      <c r="G3319">
        <f t="shared" si="204"/>
        <v>-0.70027508688542994</v>
      </c>
      <c r="H3319" t="str">
        <f t="shared" si="205"/>
        <v>Normal</v>
      </c>
      <c r="I3319" t="str">
        <f t="shared" si="206"/>
        <v>Normal</v>
      </c>
      <c r="J3319" s="14" t="str">
        <f t="shared" si="207"/>
        <v>Class 3</v>
      </c>
    </row>
    <row r="3320" spans="1:10" x14ac:dyDescent="0.45">
      <c r="A3320">
        <v>897499</v>
      </c>
      <c r="B3320" t="s">
        <v>28</v>
      </c>
      <c r="C3320" t="s">
        <v>26</v>
      </c>
      <c r="D3320" t="s">
        <v>18</v>
      </c>
      <c r="E3320" t="s">
        <v>78</v>
      </c>
      <c r="F3320">
        <v>29833</v>
      </c>
      <c r="G3320">
        <f t="shared" si="204"/>
        <v>-0.70041687196623581</v>
      </c>
      <c r="H3320" t="str">
        <f t="shared" si="205"/>
        <v>Normal</v>
      </c>
      <c r="I3320" t="str">
        <f t="shared" si="206"/>
        <v>Normal</v>
      </c>
      <c r="J3320" s="14" t="str">
        <f t="shared" si="207"/>
        <v>Class 3</v>
      </c>
    </row>
    <row r="3321" spans="1:10" x14ac:dyDescent="0.45">
      <c r="A3321">
        <v>270674</v>
      </c>
      <c r="B3321" t="s">
        <v>28</v>
      </c>
      <c r="C3321" t="s">
        <v>26</v>
      </c>
      <c r="D3321" t="s">
        <v>13</v>
      </c>
      <c r="E3321" t="s">
        <v>76</v>
      </c>
      <c r="F3321">
        <v>29782</v>
      </c>
      <c r="G3321">
        <f t="shared" si="204"/>
        <v>-0.70222463174651006</v>
      </c>
      <c r="H3321" t="str">
        <f t="shared" si="205"/>
        <v>Normal</v>
      </c>
      <c r="I3321" t="str">
        <f t="shared" si="206"/>
        <v>Normal</v>
      </c>
      <c r="J3321" s="14" t="str">
        <f t="shared" si="207"/>
        <v>Class 3</v>
      </c>
    </row>
    <row r="3322" spans="1:10" x14ac:dyDescent="0.45">
      <c r="A3322">
        <v>946421</v>
      </c>
      <c r="B3322" t="s">
        <v>28</v>
      </c>
      <c r="C3322" t="s">
        <v>26</v>
      </c>
      <c r="D3322" t="s">
        <v>15</v>
      </c>
      <c r="E3322" t="s">
        <v>81</v>
      </c>
      <c r="F3322">
        <v>29769</v>
      </c>
      <c r="G3322">
        <f t="shared" si="204"/>
        <v>-0.70268543325912902</v>
      </c>
      <c r="H3322" t="str">
        <f t="shared" si="205"/>
        <v>Normal</v>
      </c>
      <c r="I3322" t="str">
        <f t="shared" si="206"/>
        <v>Normal</v>
      </c>
      <c r="J3322" s="14" t="str">
        <f t="shared" si="207"/>
        <v>Class 3</v>
      </c>
    </row>
    <row r="3323" spans="1:10" x14ac:dyDescent="0.45">
      <c r="A3323">
        <v>743755</v>
      </c>
      <c r="B3323" t="s">
        <v>28</v>
      </c>
      <c r="C3323" t="s">
        <v>25</v>
      </c>
      <c r="D3323" t="s">
        <v>18</v>
      </c>
      <c r="E3323" t="s">
        <v>77</v>
      </c>
      <c r="F3323">
        <v>29747</v>
      </c>
      <c r="G3323">
        <f t="shared" si="204"/>
        <v>-0.70346525120356096</v>
      </c>
      <c r="H3323" t="str">
        <f t="shared" si="205"/>
        <v>Normal</v>
      </c>
      <c r="I3323" t="str">
        <f t="shared" si="206"/>
        <v>Normal</v>
      </c>
      <c r="J3323" s="14" t="str">
        <f t="shared" si="207"/>
        <v>Class 3</v>
      </c>
    </row>
    <row r="3324" spans="1:10" x14ac:dyDescent="0.45">
      <c r="A3324">
        <v>389474</v>
      </c>
      <c r="B3324" t="s">
        <v>28</v>
      </c>
      <c r="C3324" t="s">
        <v>26</v>
      </c>
      <c r="D3324" t="s">
        <v>18</v>
      </c>
      <c r="E3324" t="s">
        <v>78</v>
      </c>
      <c r="F3324">
        <v>29733</v>
      </c>
      <c r="G3324">
        <f t="shared" si="204"/>
        <v>-0.70396149898638138</v>
      </c>
      <c r="H3324" t="str">
        <f t="shared" si="205"/>
        <v>Normal</v>
      </c>
      <c r="I3324" t="str">
        <f t="shared" si="206"/>
        <v>Normal</v>
      </c>
      <c r="J3324" s="14" t="str">
        <f t="shared" si="207"/>
        <v>Class 3</v>
      </c>
    </row>
    <row r="3325" spans="1:10" x14ac:dyDescent="0.45">
      <c r="A3325">
        <v>253651</v>
      </c>
      <c r="B3325" t="s">
        <v>28</v>
      </c>
      <c r="C3325" t="s">
        <v>25</v>
      </c>
      <c r="D3325" t="s">
        <v>15</v>
      </c>
      <c r="E3325" t="s">
        <v>82</v>
      </c>
      <c r="F3325">
        <v>29668</v>
      </c>
      <c r="G3325">
        <f t="shared" si="204"/>
        <v>-0.70626550654947606</v>
      </c>
      <c r="H3325" t="str">
        <f t="shared" si="205"/>
        <v>Normal</v>
      </c>
      <c r="I3325" t="str">
        <f t="shared" si="206"/>
        <v>Normal</v>
      </c>
      <c r="J3325" s="14" t="str">
        <f t="shared" si="207"/>
        <v>Class 3</v>
      </c>
    </row>
    <row r="3326" spans="1:10" x14ac:dyDescent="0.45">
      <c r="A3326">
        <v>397974</v>
      </c>
      <c r="B3326" t="s">
        <v>28</v>
      </c>
      <c r="C3326" t="s">
        <v>25</v>
      </c>
      <c r="D3326" t="s">
        <v>18</v>
      </c>
      <c r="E3326" t="s">
        <v>78</v>
      </c>
      <c r="F3326">
        <v>29653</v>
      </c>
      <c r="G3326">
        <f t="shared" si="204"/>
        <v>-0.70679720060249795</v>
      </c>
      <c r="H3326" t="str">
        <f t="shared" si="205"/>
        <v>Normal</v>
      </c>
      <c r="I3326" t="str">
        <f t="shared" si="206"/>
        <v>Normal</v>
      </c>
      <c r="J3326" s="14" t="str">
        <f t="shared" si="207"/>
        <v>Class 3</v>
      </c>
    </row>
    <row r="3327" spans="1:10" x14ac:dyDescent="0.45">
      <c r="A3327">
        <v>914251</v>
      </c>
      <c r="B3327" t="s">
        <v>28</v>
      </c>
      <c r="C3327" t="s">
        <v>26</v>
      </c>
      <c r="D3327" t="s">
        <v>15</v>
      </c>
      <c r="E3327" t="s">
        <v>78</v>
      </c>
      <c r="F3327">
        <v>29608</v>
      </c>
      <c r="G3327">
        <f t="shared" si="204"/>
        <v>-0.70839228276156341</v>
      </c>
      <c r="H3327" t="str">
        <f t="shared" si="205"/>
        <v>Normal</v>
      </c>
      <c r="I3327" t="str">
        <f t="shared" si="206"/>
        <v>Normal</v>
      </c>
      <c r="J3327" s="14" t="str">
        <f t="shared" si="207"/>
        <v>Class 3</v>
      </c>
    </row>
    <row r="3328" spans="1:10" x14ac:dyDescent="0.45">
      <c r="A3328">
        <v>392566</v>
      </c>
      <c r="B3328" t="s">
        <v>28</v>
      </c>
      <c r="C3328" t="s">
        <v>26</v>
      </c>
      <c r="D3328" t="s">
        <v>18</v>
      </c>
      <c r="E3328" t="s">
        <v>80</v>
      </c>
      <c r="F3328">
        <v>29596</v>
      </c>
      <c r="G3328">
        <f t="shared" si="204"/>
        <v>-0.7088176380039809</v>
      </c>
      <c r="H3328" t="str">
        <f t="shared" si="205"/>
        <v>Normal</v>
      </c>
      <c r="I3328" t="str">
        <f t="shared" si="206"/>
        <v>Normal</v>
      </c>
      <c r="J3328" s="14" t="str">
        <f t="shared" si="207"/>
        <v>Class 3</v>
      </c>
    </row>
    <row r="3329" spans="1:10" x14ac:dyDescent="0.45">
      <c r="A3329">
        <v>378793</v>
      </c>
      <c r="B3329" t="s">
        <v>28</v>
      </c>
      <c r="C3329" t="s">
        <v>25</v>
      </c>
      <c r="D3329" t="s">
        <v>16</v>
      </c>
      <c r="E3329" t="s">
        <v>80</v>
      </c>
      <c r="F3329">
        <v>29565</v>
      </c>
      <c r="G3329">
        <f t="shared" si="204"/>
        <v>-0.70991647238022604</v>
      </c>
      <c r="H3329" t="str">
        <f t="shared" si="205"/>
        <v>Normal</v>
      </c>
      <c r="I3329" t="str">
        <f t="shared" si="206"/>
        <v>Normal</v>
      </c>
      <c r="J3329" s="14" t="str">
        <f t="shared" si="207"/>
        <v>Class 3</v>
      </c>
    </row>
    <row r="3330" spans="1:10" x14ac:dyDescent="0.45">
      <c r="A3330">
        <v>60203</v>
      </c>
      <c r="B3330" t="s">
        <v>28</v>
      </c>
      <c r="C3330" t="s">
        <v>25</v>
      </c>
      <c r="D3330" t="s">
        <v>10</v>
      </c>
      <c r="E3330" t="s">
        <v>78</v>
      </c>
      <c r="F3330">
        <v>29486</v>
      </c>
      <c r="G3330">
        <f t="shared" ref="G3330:G3393" si="208">(F3330-$L$6)/$L$5</f>
        <v>-0.71271672772614114</v>
      </c>
      <c r="H3330" t="str">
        <f t="shared" ref="H3330:H3393" si="209">IF(ABS(G3330)&gt;2, "Outlier", "Normal")</f>
        <v>Normal</v>
      </c>
      <c r="I3330" t="str">
        <f t="shared" ref="I3330:I3393" si="210">IF(OR(F3330&lt;$Q$5, F3330&gt;$Q$6), "Outlier", "Normal")</f>
        <v>Normal</v>
      </c>
      <c r="J3330" s="14" t="str">
        <f t="shared" ref="J3330:J3393" si="211">IF(F3330 &lt;= MIN(F:F) + $Q$23, "Class 1",
IF(F3330 &lt;= MIN(F:F) + $Q$23 *2, "Class 2",
IF(F3330 &lt;= MIN(F:F) + $Q$23 *3, "Class 3",
IF(F3330 &lt;= MIN(F:F) + $Q$23 *4, "Class 4",
IF(F3330 &lt;= MIN(F:F) + $Q$23 *5, "Class 5",
IF(F3330 &lt;= MIN(F:F) + $Q$23 *6, "Class 6",
IF(F3330 &lt;= MIN(F:F) + $Q$23 *7, "Class 7",
IF(F3330 &lt;= MIN(F:F) + $Q$23 *8, "Class 7",
IF(F3330 &lt;= MIN(F:F) + $Q$23 *9, "Class 9",
IF(F3330 &lt;= MIN(F:F) + $Q$23 *10, "Class 10",
))))))))))</f>
        <v>Class 3</v>
      </c>
    </row>
    <row r="3331" spans="1:10" x14ac:dyDescent="0.45">
      <c r="A3331">
        <v>814691</v>
      </c>
      <c r="B3331" t="s">
        <v>28</v>
      </c>
      <c r="C3331" t="s">
        <v>26</v>
      </c>
      <c r="D3331" t="s">
        <v>18</v>
      </c>
      <c r="E3331" t="s">
        <v>77</v>
      </c>
      <c r="F3331">
        <v>29460</v>
      </c>
      <c r="G3331">
        <f t="shared" si="208"/>
        <v>-0.71363833075137906</v>
      </c>
      <c r="H3331" t="str">
        <f t="shared" si="209"/>
        <v>Normal</v>
      </c>
      <c r="I3331" t="str">
        <f t="shared" si="210"/>
        <v>Normal</v>
      </c>
      <c r="J3331" s="14" t="str">
        <f t="shared" si="211"/>
        <v>Class 3</v>
      </c>
    </row>
    <row r="3332" spans="1:10" x14ac:dyDescent="0.45">
      <c r="A3332">
        <v>532574</v>
      </c>
      <c r="B3332" t="s">
        <v>28</v>
      </c>
      <c r="C3332" t="s">
        <v>25</v>
      </c>
      <c r="D3332" t="s">
        <v>15</v>
      </c>
      <c r="E3332" t="s">
        <v>77</v>
      </c>
      <c r="F3332">
        <v>29420</v>
      </c>
      <c r="G3332">
        <f t="shared" si="208"/>
        <v>-0.71505618155943729</v>
      </c>
      <c r="H3332" t="str">
        <f t="shared" si="209"/>
        <v>Normal</v>
      </c>
      <c r="I3332" t="str">
        <f t="shared" si="210"/>
        <v>Normal</v>
      </c>
      <c r="J3332" s="14" t="str">
        <f t="shared" si="211"/>
        <v>Class 3</v>
      </c>
    </row>
    <row r="3333" spans="1:10" x14ac:dyDescent="0.45">
      <c r="A3333">
        <v>621237</v>
      </c>
      <c r="B3333" t="s">
        <v>28</v>
      </c>
      <c r="C3333" t="s">
        <v>33</v>
      </c>
      <c r="D3333" t="s">
        <v>10</v>
      </c>
      <c r="E3333" t="s">
        <v>79</v>
      </c>
      <c r="F3333">
        <v>29415</v>
      </c>
      <c r="G3333">
        <f t="shared" si="208"/>
        <v>-0.71523341291044451</v>
      </c>
      <c r="H3333" t="str">
        <f t="shared" si="209"/>
        <v>Normal</v>
      </c>
      <c r="I3333" t="str">
        <f t="shared" si="210"/>
        <v>Normal</v>
      </c>
      <c r="J3333" s="14" t="str">
        <f t="shared" si="211"/>
        <v>Class 3</v>
      </c>
    </row>
    <row r="3334" spans="1:10" x14ac:dyDescent="0.45">
      <c r="A3334">
        <v>487029</v>
      </c>
      <c r="B3334" t="s">
        <v>28</v>
      </c>
      <c r="C3334" t="s">
        <v>26</v>
      </c>
      <c r="D3334" t="s">
        <v>15</v>
      </c>
      <c r="E3334" t="s">
        <v>78</v>
      </c>
      <c r="F3334">
        <v>29355</v>
      </c>
      <c r="G3334">
        <f t="shared" si="208"/>
        <v>-0.71736018912253197</v>
      </c>
      <c r="H3334" t="str">
        <f t="shared" si="209"/>
        <v>Normal</v>
      </c>
      <c r="I3334" t="str">
        <f t="shared" si="210"/>
        <v>Normal</v>
      </c>
      <c r="J3334" s="14" t="str">
        <f t="shared" si="211"/>
        <v>Class 3</v>
      </c>
    </row>
    <row r="3335" spans="1:10" x14ac:dyDescent="0.45">
      <c r="A3335">
        <v>630224</v>
      </c>
      <c r="B3335" t="s">
        <v>28</v>
      </c>
      <c r="C3335" t="s">
        <v>25</v>
      </c>
      <c r="D3335" t="s">
        <v>15</v>
      </c>
      <c r="E3335" t="s">
        <v>79</v>
      </c>
      <c r="F3335">
        <v>29298</v>
      </c>
      <c r="G3335">
        <f t="shared" si="208"/>
        <v>-0.71938062652401491</v>
      </c>
      <c r="H3335" t="str">
        <f t="shared" si="209"/>
        <v>Normal</v>
      </c>
      <c r="I3335" t="str">
        <f t="shared" si="210"/>
        <v>Normal</v>
      </c>
      <c r="J3335" s="14" t="str">
        <f t="shared" si="211"/>
        <v>Class 3</v>
      </c>
    </row>
    <row r="3336" spans="1:10" x14ac:dyDescent="0.45">
      <c r="A3336">
        <v>653763</v>
      </c>
      <c r="B3336" t="s">
        <v>28</v>
      </c>
      <c r="C3336" t="s">
        <v>26</v>
      </c>
      <c r="D3336" t="s">
        <v>15</v>
      </c>
      <c r="E3336" t="s">
        <v>83</v>
      </c>
      <c r="F3336">
        <v>29288</v>
      </c>
      <c r="G3336">
        <f t="shared" si="208"/>
        <v>-0.71973508922602958</v>
      </c>
      <c r="H3336" t="str">
        <f t="shared" si="209"/>
        <v>Normal</v>
      </c>
      <c r="I3336" t="str">
        <f t="shared" si="210"/>
        <v>Normal</v>
      </c>
      <c r="J3336" s="14" t="str">
        <f t="shared" si="211"/>
        <v>Class 3</v>
      </c>
    </row>
    <row r="3337" spans="1:10" x14ac:dyDescent="0.45">
      <c r="A3337">
        <v>919803</v>
      </c>
      <c r="B3337" t="s">
        <v>28</v>
      </c>
      <c r="C3337" t="s">
        <v>26</v>
      </c>
      <c r="D3337" t="s">
        <v>15</v>
      </c>
      <c r="E3337" t="s">
        <v>77</v>
      </c>
      <c r="F3337">
        <v>29286</v>
      </c>
      <c r="G3337">
        <f t="shared" si="208"/>
        <v>-0.7198059817664324</v>
      </c>
      <c r="H3337" t="str">
        <f t="shared" si="209"/>
        <v>Normal</v>
      </c>
      <c r="I3337" t="str">
        <f t="shared" si="210"/>
        <v>Normal</v>
      </c>
      <c r="J3337" s="14" t="str">
        <f t="shared" si="211"/>
        <v>Class 3</v>
      </c>
    </row>
    <row r="3338" spans="1:10" x14ac:dyDescent="0.45">
      <c r="A3338">
        <v>366947</v>
      </c>
      <c r="B3338" t="s">
        <v>28</v>
      </c>
      <c r="C3338" t="s">
        <v>25</v>
      </c>
      <c r="D3338" t="s">
        <v>15</v>
      </c>
      <c r="E3338" t="s">
        <v>80</v>
      </c>
      <c r="F3338">
        <v>29273</v>
      </c>
      <c r="G3338">
        <f t="shared" si="208"/>
        <v>-0.72026678327905136</v>
      </c>
      <c r="H3338" t="str">
        <f t="shared" si="209"/>
        <v>Normal</v>
      </c>
      <c r="I3338" t="str">
        <f t="shared" si="210"/>
        <v>Normal</v>
      </c>
      <c r="J3338" s="14" t="str">
        <f t="shared" si="211"/>
        <v>Class 3</v>
      </c>
    </row>
    <row r="3339" spans="1:10" x14ac:dyDescent="0.45">
      <c r="A3339">
        <v>389520</v>
      </c>
      <c r="B3339" t="s">
        <v>28</v>
      </c>
      <c r="C3339" t="s">
        <v>25</v>
      </c>
      <c r="D3339" t="s">
        <v>13</v>
      </c>
      <c r="E3339" t="s">
        <v>78</v>
      </c>
      <c r="F3339">
        <v>29273</v>
      </c>
      <c r="G3339">
        <f t="shared" si="208"/>
        <v>-0.72026678327905136</v>
      </c>
      <c r="H3339" t="str">
        <f t="shared" si="209"/>
        <v>Normal</v>
      </c>
      <c r="I3339" t="str">
        <f t="shared" si="210"/>
        <v>Normal</v>
      </c>
      <c r="J3339" s="14" t="str">
        <f t="shared" si="211"/>
        <v>Class 3</v>
      </c>
    </row>
    <row r="3340" spans="1:10" x14ac:dyDescent="0.45">
      <c r="A3340">
        <v>591543</v>
      </c>
      <c r="B3340" t="s">
        <v>28</v>
      </c>
      <c r="C3340" t="s">
        <v>25</v>
      </c>
      <c r="D3340" t="s">
        <v>15</v>
      </c>
      <c r="E3340" t="s">
        <v>77</v>
      </c>
      <c r="F3340">
        <v>29216</v>
      </c>
      <c r="G3340">
        <f t="shared" si="208"/>
        <v>-0.72228722068053441</v>
      </c>
      <c r="H3340" t="str">
        <f t="shared" si="209"/>
        <v>Normal</v>
      </c>
      <c r="I3340" t="str">
        <f t="shared" si="210"/>
        <v>Normal</v>
      </c>
      <c r="J3340" s="14" t="str">
        <f t="shared" si="211"/>
        <v>Class 3</v>
      </c>
    </row>
    <row r="3341" spans="1:10" x14ac:dyDescent="0.45">
      <c r="A3341">
        <v>771344</v>
      </c>
      <c r="B3341" t="s">
        <v>28</v>
      </c>
      <c r="C3341" t="s">
        <v>26</v>
      </c>
      <c r="D3341" t="s">
        <v>17</v>
      </c>
      <c r="E3341" t="s">
        <v>84</v>
      </c>
      <c r="F3341">
        <v>29214</v>
      </c>
      <c r="G3341">
        <f t="shared" si="208"/>
        <v>-0.72235811322093735</v>
      </c>
      <c r="H3341" t="str">
        <f t="shared" si="209"/>
        <v>Normal</v>
      </c>
      <c r="I3341" t="str">
        <f t="shared" si="210"/>
        <v>Normal</v>
      </c>
      <c r="J3341" s="14" t="str">
        <f t="shared" si="211"/>
        <v>Class 3</v>
      </c>
    </row>
    <row r="3342" spans="1:10" x14ac:dyDescent="0.45">
      <c r="A3342">
        <v>782375</v>
      </c>
      <c r="B3342" t="s">
        <v>28</v>
      </c>
      <c r="C3342" t="s">
        <v>25</v>
      </c>
      <c r="D3342" t="s">
        <v>15</v>
      </c>
      <c r="E3342" t="s">
        <v>78</v>
      </c>
      <c r="F3342">
        <v>29213</v>
      </c>
      <c r="G3342">
        <f t="shared" si="208"/>
        <v>-0.72239355949113881</v>
      </c>
      <c r="H3342" t="str">
        <f t="shared" si="209"/>
        <v>Normal</v>
      </c>
      <c r="I3342" t="str">
        <f t="shared" si="210"/>
        <v>Normal</v>
      </c>
      <c r="J3342" s="14" t="str">
        <f t="shared" si="211"/>
        <v>Class 3</v>
      </c>
    </row>
    <row r="3343" spans="1:10" x14ac:dyDescent="0.45">
      <c r="A3343">
        <v>894681</v>
      </c>
      <c r="B3343" t="s">
        <v>28</v>
      </c>
      <c r="C3343" t="s">
        <v>25</v>
      </c>
      <c r="D3343" t="s">
        <v>15</v>
      </c>
      <c r="E3343" t="s">
        <v>79</v>
      </c>
      <c r="F3343">
        <v>29204</v>
      </c>
      <c r="G3343">
        <f t="shared" si="208"/>
        <v>-0.72271257592295191</v>
      </c>
      <c r="H3343" t="str">
        <f t="shared" si="209"/>
        <v>Normal</v>
      </c>
      <c r="I3343" t="str">
        <f t="shared" si="210"/>
        <v>Normal</v>
      </c>
      <c r="J3343" s="14" t="str">
        <f t="shared" si="211"/>
        <v>Class 3</v>
      </c>
    </row>
    <row r="3344" spans="1:10" x14ac:dyDescent="0.45">
      <c r="A3344">
        <v>265024</v>
      </c>
      <c r="B3344" t="s">
        <v>28</v>
      </c>
      <c r="C3344" t="s">
        <v>33</v>
      </c>
      <c r="D3344" t="s">
        <v>18</v>
      </c>
      <c r="E3344" t="s">
        <v>78</v>
      </c>
      <c r="F3344">
        <v>29192</v>
      </c>
      <c r="G3344">
        <f t="shared" si="208"/>
        <v>-0.7231379311653694</v>
      </c>
      <c r="H3344" t="str">
        <f t="shared" si="209"/>
        <v>Normal</v>
      </c>
      <c r="I3344" t="str">
        <f t="shared" si="210"/>
        <v>Normal</v>
      </c>
      <c r="J3344" s="14" t="str">
        <f t="shared" si="211"/>
        <v>Class 3</v>
      </c>
    </row>
    <row r="3345" spans="1:10" x14ac:dyDescent="0.45">
      <c r="A3345">
        <v>316743</v>
      </c>
      <c r="B3345" t="s">
        <v>28</v>
      </c>
      <c r="C3345" t="s">
        <v>25</v>
      </c>
      <c r="D3345" t="s">
        <v>15</v>
      </c>
      <c r="E3345" t="s">
        <v>80</v>
      </c>
      <c r="F3345">
        <v>29149</v>
      </c>
      <c r="G3345">
        <f t="shared" si="208"/>
        <v>-0.72466212078403203</v>
      </c>
      <c r="H3345" t="str">
        <f t="shared" si="209"/>
        <v>Normal</v>
      </c>
      <c r="I3345" t="str">
        <f t="shared" si="210"/>
        <v>Normal</v>
      </c>
      <c r="J3345" s="14" t="str">
        <f t="shared" si="211"/>
        <v>Class 3</v>
      </c>
    </row>
    <row r="3346" spans="1:10" x14ac:dyDescent="0.45">
      <c r="A3346">
        <v>937136</v>
      </c>
      <c r="B3346" t="s">
        <v>28</v>
      </c>
      <c r="C3346" t="s">
        <v>33</v>
      </c>
      <c r="D3346" t="s">
        <v>15</v>
      </c>
      <c r="E3346" t="s">
        <v>77</v>
      </c>
      <c r="F3346">
        <v>29094</v>
      </c>
      <c r="G3346">
        <f t="shared" si="208"/>
        <v>-0.72661166564511204</v>
      </c>
      <c r="H3346" t="str">
        <f t="shared" si="209"/>
        <v>Normal</v>
      </c>
      <c r="I3346" t="str">
        <f t="shared" si="210"/>
        <v>Normal</v>
      </c>
      <c r="J3346" s="14" t="str">
        <f t="shared" si="211"/>
        <v>Class 3</v>
      </c>
    </row>
    <row r="3347" spans="1:10" x14ac:dyDescent="0.45">
      <c r="A3347">
        <v>288840</v>
      </c>
      <c r="B3347" t="s">
        <v>28</v>
      </c>
      <c r="C3347" t="s">
        <v>26</v>
      </c>
      <c r="D3347" t="s">
        <v>15</v>
      </c>
      <c r="E3347" t="s">
        <v>81</v>
      </c>
      <c r="F3347">
        <v>29090</v>
      </c>
      <c r="G3347">
        <f t="shared" si="208"/>
        <v>-0.7267534507259179</v>
      </c>
      <c r="H3347" t="str">
        <f t="shared" si="209"/>
        <v>Normal</v>
      </c>
      <c r="I3347" t="str">
        <f t="shared" si="210"/>
        <v>Normal</v>
      </c>
      <c r="J3347" s="14" t="str">
        <f t="shared" si="211"/>
        <v>Class 3</v>
      </c>
    </row>
    <row r="3348" spans="1:10" x14ac:dyDescent="0.45">
      <c r="A3348">
        <v>134620</v>
      </c>
      <c r="B3348" t="s">
        <v>28</v>
      </c>
      <c r="C3348" t="s">
        <v>25</v>
      </c>
      <c r="D3348" t="s">
        <v>18</v>
      </c>
      <c r="E3348" t="s">
        <v>78</v>
      </c>
      <c r="F3348">
        <v>29047</v>
      </c>
      <c r="G3348">
        <f t="shared" si="208"/>
        <v>-0.72827764034458053</v>
      </c>
      <c r="H3348" t="str">
        <f t="shared" si="209"/>
        <v>Normal</v>
      </c>
      <c r="I3348" t="str">
        <f t="shared" si="210"/>
        <v>Normal</v>
      </c>
      <c r="J3348" s="14" t="str">
        <f t="shared" si="211"/>
        <v>Class 3</v>
      </c>
    </row>
    <row r="3349" spans="1:10" x14ac:dyDescent="0.45">
      <c r="A3349">
        <v>796914</v>
      </c>
      <c r="B3349" t="s">
        <v>28</v>
      </c>
      <c r="C3349" t="s">
        <v>25</v>
      </c>
      <c r="D3349" t="s">
        <v>18</v>
      </c>
      <c r="E3349" t="s">
        <v>78</v>
      </c>
      <c r="F3349">
        <v>29013</v>
      </c>
      <c r="G3349">
        <f t="shared" si="208"/>
        <v>-0.72948281353143007</v>
      </c>
      <c r="H3349" t="str">
        <f t="shared" si="209"/>
        <v>Normal</v>
      </c>
      <c r="I3349" t="str">
        <f t="shared" si="210"/>
        <v>Normal</v>
      </c>
      <c r="J3349" s="14" t="str">
        <f t="shared" si="211"/>
        <v>Class 3</v>
      </c>
    </row>
    <row r="3350" spans="1:10" x14ac:dyDescent="0.45">
      <c r="A3350">
        <v>631509</v>
      </c>
      <c r="B3350" t="s">
        <v>28</v>
      </c>
      <c r="C3350" t="s">
        <v>26</v>
      </c>
      <c r="D3350" t="s">
        <v>18</v>
      </c>
      <c r="E3350" t="s">
        <v>83</v>
      </c>
      <c r="F3350">
        <v>28991</v>
      </c>
      <c r="G3350">
        <f t="shared" si="208"/>
        <v>-0.73026263147586212</v>
      </c>
      <c r="H3350" t="str">
        <f t="shared" si="209"/>
        <v>Normal</v>
      </c>
      <c r="I3350" t="str">
        <f t="shared" si="210"/>
        <v>Normal</v>
      </c>
      <c r="J3350" s="14" t="str">
        <f t="shared" si="211"/>
        <v>Class 3</v>
      </c>
    </row>
    <row r="3351" spans="1:10" x14ac:dyDescent="0.45">
      <c r="A3351">
        <v>446038</v>
      </c>
      <c r="B3351" t="s">
        <v>28</v>
      </c>
      <c r="C3351" t="s">
        <v>26</v>
      </c>
      <c r="D3351" t="s">
        <v>10</v>
      </c>
      <c r="E3351" t="s">
        <v>78</v>
      </c>
      <c r="F3351">
        <v>28980</v>
      </c>
      <c r="G3351">
        <f t="shared" si="208"/>
        <v>-0.73065254044807815</v>
      </c>
      <c r="H3351" t="str">
        <f t="shared" si="209"/>
        <v>Normal</v>
      </c>
      <c r="I3351" t="str">
        <f t="shared" si="210"/>
        <v>Normal</v>
      </c>
      <c r="J3351" s="14" t="str">
        <f t="shared" si="211"/>
        <v>Class 3</v>
      </c>
    </row>
    <row r="3352" spans="1:10" x14ac:dyDescent="0.45">
      <c r="A3352">
        <v>107624</v>
      </c>
      <c r="B3352" t="s">
        <v>28</v>
      </c>
      <c r="C3352" t="s">
        <v>25</v>
      </c>
      <c r="D3352" t="s">
        <v>12</v>
      </c>
      <c r="E3352" t="s">
        <v>77</v>
      </c>
      <c r="F3352">
        <v>28974</v>
      </c>
      <c r="G3352">
        <f t="shared" si="208"/>
        <v>-0.73086521806928684</v>
      </c>
      <c r="H3352" t="str">
        <f t="shared" si="209"/>
        <v>Normal</v>
      </c>
      <c r="I3352" t="str">
        <f t="shared" si="210"/>
        <v>Normal</v>
      </c>
      <c r="J3352" s="14" t="str">
        <f t="shared" si="211"/>
        <v>Class 3</v>
      </c>
    </row>
    <row r="3353" spans="1:10" x14ac:dyDescent="0.45">
      <c r="A3353">
        <v>569637</v>
      </c>
      <c r="B3353" t="s">
        <v>28</v>
      </c>
      <c r="C3353" t="s">
        <v>33</v>
      </c>
      <c r="D3353" t="s">
        <v>18</v>
      </c>
      <c r="E3353" t="s">
        <v>84</v>
      </c>
      <c r="F3353">
        <v>28973</v>
      </c>
      <c r="G3353">
        <f t="shared" si="208"/>
        <v>-0.7309006643394883</v>
      </c>
      <c r="H3353" t="str">
        <f t="shared" si="209"/>
        <v>Normal</v>
      </c>
      <c r="I3353" t="str">
        <f t="shared" si="210"/>
        <v>Normal</v>
      </c>
      <c r="J3353" s="14" t="str">
        <f t="shared" si="211"/>
        <v>Class 3</v>
      </c>
    </row>
    <row r="3354" spans="1:10" x14ac:dyDescent="0.45">
      <c r="A3354">
        <v>962462</v>
      </c>
      <c r="B3354" t="s">
        <v>28</v>
      </c>
      <c r="C3354" t="s">
        <v>25</v>
      </c>
      <c r="D3354" t="s">
        <v>10</v>
      </c>
      <c r="E3354" t="s">
        <v>78</v>
      </c>
      <c r="F3354">
        <v>28971</v>
      </c>
      <c r="G3354">
        <f t="shared" si="208"/>
        <v>-0.73097155687989124</v>
      </c>
      <c r="H3354" t="str">
        <f t="shared" si="209"/>
        <v>Normal</v>
      </c>
      <c r="I3354" t="str">
        <f t="shared" si="210"/>
        <v>Normal</v>
      </c>
      <c r="J3354" s="14" t="str">
        <f t="shared" si="211"/>
        <v>Class 3</v>
      </c>
    </row>
    <row r="3355" spans="1:10" x14ac:dyDescent="0.45">
      <c r="A3355">
        <v>16292</v>
      </c>
      <c r="B3355" t="s">
        <v>28</v>
      </c>
      <c r="C3355" t="s">
        <v>33</v>
      </c>
      <c r="D3355" t="s">
        <v>16</v>
      </c>
      <c r="E3355" t="s">
        <v>77</v>
      </c>
      <c r="F3355">
        <v>28946</v>
      </c>
      <c r="G3355">
        <f t="shared" si="208"/>
        <v>-0.73185771363492769</v>
      </c>
      <c r="H3355" t="str">
        <f t="shared" si="209"/>
        <v>Normal</v>
      </c>
      <c r="I3355" t="str">
        <f t="shared" si="210"/>
        <v>Normal</v>
      </c>
      <c r="J3355" s="14" t="str">
        <f t="shared" si="211"/>
        <v>Class 3</v>
      </c>
    </row>
    <row r="3356" spans="1:10" x14ac:dyDescent="0.45">
      <c r="A3356">
        <v>205481</v>
      </c>
      <c r="B3356" t="s">
        <v>28</v>
      </c>
      <c r="C3356" t="s">
        <v>25</v>
      </c>
      <c r="D3356" t="s">
        <v>15</v>
      </c>
      <c r="E3356" t="s">
        <v>79</v>
      </c>
      <c r="F3356">
        <v>28933</v>
      </c>
      <c r="G3356">
        <f t="shared" si="208"/>
        <v>-0.73231851514754653</v>
      </c>
      <c r="H3356" t="str">
        <f t="shared" si="209"/>
        <v>Normal</v>
      </c>
      <c r="I3356" t="str">
        <f t="shared" si="210"/>
        <v>Normal</v>
      </c>
      <c r="J3356" s="14" t="str">
        <f t="shared" si="211"/>
        <v>Class 3</v>
      </c>
    </row>
    <row r="3357" spans="1:10" x14ac:dyDescent="0.45">
      <c r="A3357">
        <v>386930</v>
      </c>
      <c r="B3357" t="s">
        <v>28</v>
      </c>
      <c r="C3357" t="s">
        <v>26</v>
      </c>
      <c r="D3357" t="s">
        <v>13</v>
      </c>
      <c r="E3357" t="s">
        <v>79</v>
      </c>
      <c r="F3357">
        <v>28912</v>
      </c>
      <c r="G3357">
        <f t="shared" si="208"/>
        <v>-0.73306288682177712</v>
      </c>
      <c r="H3357" t="str">
        <f t="shared" si="209"/>
        <v>Normal</v>
      </c>
      <c r="I3357" t="str">
        <f t="shared" si="210"/>
        <v>Normal</v>
      </c>
      <c r="J3357" s="14" t="str">
        <f t="shared" si="211"/>
        <v>Class 3</v>
      </c>
    </row>
    <row r="3358" spans="1:10" x14ac:dyDescent="0.45">
      <c r="A3358">
        <v>91498</v>
      </c>
      <c r="B3358" t="s">
        <v>28</v>
      </c>
      <c r="C3358" t="s">
        <v>25</v>
      </c>
      <c r="D3358" t="s">
        <v>18</v>
      </c>
      <c r="E3358" t="s">
        <v>83</v>
      </c>
      <c r="F3358">
        <v>28871</v>
      </c>
      <c r="G3358">
        <f t="shared" si="208"/>
        <v>-0.73451618390003681</v>
      </c>
      <c r="H3358" t="str">
        <f t="shared" si="209"/>
        <v>Normal</v>
      </c>
      <c r="I3358" t="str">
        <f t="shared" si="210"/>
        <v>Normal</v>
      </c>
      <c r="J3358" s="14" t="str">
        <f t="shared" si="211"/>
        <v>Class 3</v>
      </c>
    </row>
    <row r="3359" spans="1:10" x14ac:dyDescent="0.45">
      <c r="A3359">
        <v>540868</v>
      </c>
      <c r="B3359" t="s">
        <v>28</v>
      </c>
      <c r="C3359" t="s">
        <v>25</v>
      </c>
      <c r="D3359" t="s">
        <v>18</v>
      </c>
      <c r="E3359" t="s">
        <v>78</v>
      </c>
      <c r="F3359">
        <v>28771</v>
      </c>
      <c r="G3359">
        <f t="shared" si="208"/>
        <v>-0.7380608109201825</v>
      </c>
      <c r="H3359" t="str">
        <f t="shared" si="209"/>
        <v>Normal</v>
      </c>
      <c r="I3359" t="str">
        <f t="shared" si="210"/>
        <v>Normal</v>
      </c>
      <c r="J3359" s="14" t="str">
        <f t="shared" si="211"/>
        <v>Class 3</v>
      </c>
    </row>
    <row r="3360" spans="1:10" x14ac:dyDescent="0.45">
      <c r="A3360">
        <v>811119</v>
      </c>
      <c r="B3360" t="s">
        <v>28</v>
      </c>
      <c r="C3360" t="s">
        <v>33</v>
      </c>
      <c r="D3360" t="s">
        <v>15</v>
      </c>
      <c r="E3360" t="s">
        <v>78</v>
      </c>
      <c r="F3360">
        <v>28767</v>
      </c>
      <c r="G3360">
        <f t="shared" si="208"/>
        <v>-0.73820259600098836</v>
      </c>
      <c r="H3360" t="str">
        <f t="shared" si="209"/>
        <v>Normal</v>
      </c>
      <c r="I3360" t="str">
        <f t="shared" si="210"/>
        <v>Normal</v>
      </c>
      <c r="J3360" s="14" t="str">
        <f t="shared" si="211"/>
        <v>Class 3</v>
      </c>
    </row>
    <row r="3361" spans="1:10" x14ac:dyDescent="0.45">
      <c r="A3361">
        <v>283871</v>
      </c>
      <c r="B3361" t="s">
        <v>28</v>
      </c>
      <c r="C3361" t="s">
        <v>33</v>
      </c>
      <c r="D3361" t="s">
        <v>12</v>
      </c>
      <c r="E3361" t="s">
        <v>79</v>
      </c>
      <c r="F3361">
        <v>28745</v>
      </c>
      <c r="G3361">
        <f t="shared" si="208"/>
        <v>-0.73898241394542041</v>
      </c>
      <c r="H3361" t="str">
        <f t="shared" si="209"/>
        <v>Normal</v>
      </c>
      <c r="I3361" t="str">
        <f t="shared" si="210"/>
        <v>Normal</v>
      </c>
      <c r="J3361" s="14" t="str">
        <f t="shared" si="211"/>
        <v>Class 3</v>
      </c>
    </row>
    <row r="3362" spans="1:10" x14ac:dyDescent="0.45">
      <c r="A3362">
        <v>360592</v>
      </c>
      <c r="B3362" t="s">
        <v>28</v>
      </c>
      <c r="C3362" t="s">
        <v>25</v>
      </c>
      <c r="D3362" t="s">
        <v>16</v>
      </c>
      <c r="E3362" t="s">
        <v>78</v>
      </c>
      <c r="F3362">
        <v>28732</v>
      </c>
      <c r="G3362">
        <f t="shared" si="208"/>
        <v>-0.73944321545803926</v>
      </c>
      <c r="H3362" t="str">
        <f t="shared" si="209"/>
        <v>Normal</v>
      </c>
      <c r="I3362" t="str">
        <f t="shared" si="210"/>
        <v>Normal</v>
      </c>
      <c r="J3362" s="14" t="str">
        <f t="shared" si="211"/>
        <v>Class 3</v>
      </c>
    </row>
    <row r="3363" spans="1:10" x14ac:dyDescent="0.45">
      <c r="A3363">
        <v>577264</v>
      </c>
      <c r="B3363" t="s">
        <v>28</v>
      </c>
      <c r="C3363" t="s">
        <v>26</v>
      </c>
      <c r="D3363" t="s">
        <v>15</v>
      </c>
      <c r="E3363" t="s">
        <v>80</v>
      </c>
      <c r="F3363">
        <v>28676</v>
      </c>
      <c r="G3363">
        <f t="shared" si="208"/>
        <v>-0.74142820658932085</v>
      </c>
      <c r="H3363" t="str">
        <f t="shared" si="209"/>
        <v>Normal</v>
      </c>
      <c r="I3363" t="str">
        <f t="shared" si="210"/>
        <v>Normal</v>
      </c>
      <c r="J3363" s="14" t="str">
        <f t="shared" si="211"/>
        <v>Class 3</v>
      </c>
    </row>
    <row r="3364" spans="1:10" x14ac:dyDescent="0.45">
      <c r="A3364">
        <v>929396</v>
      </c>
      <c r="B3364" t="s">
        <v>28</v>
      </c>
      <c r="C3364" t="s">
        <v>25</v>
      </c>
      <c r="D3364" t="s">
        <v>18</v>
      </c>
      <c r="E3364" t="s">
        <v>84</v>
      </c>
      <c r="F3364">
        <v>28657</v>
      </c>
      <c r="G3364">
        <f t="shared" si="208"/>
        <v>-0.7421016857231485</v>
      </c>
      <c r="H3364" t="str">
        <f t="shared" si="209"/>
        <v>Normal</v>
      </c>
      <c r="I3364" t="str">
        <f t="shared" si="210"/>
        <v>Normal</v>
      </c>
      <c r="J3364" s="14" t="str">
        <f t="shared" si="211"/>
        <v>Class 3</v>
      </c>
    </row>
    <row r="3365" spans="1:10" x14ac:dyDescent="0.45">
      <c r="A3365">
        <v>486463</v>
      </c>
      <c r="B3365" t="s">
        <v>28</v>
      </c>
      <c r="C3365" t="s">
        <v>25</v>
      </c>
      <c r="D3365" t="s">
        <v>18</v>
      </c>
      <c r="E3365" t="s">
        <v>79</v>
      </c>
      <c r="F3365">
        <v>28649</v>
      </c>
      <c r="G3365">
        <f t="shared" si="208"/>
        <v>-0.74238525588476023</v>
      </c>
      <c r="H3365" t="str">
        <f t="shared" si="209"/>
        <v>Normal</v>
      </c>
      <c r="I3365" t="str">
        <f t="shared" si="210"/>
        <v>Normal</v>
      </c>
      <c r="J3365" s="14" t="str">
        <f t="shared" si="211"/>
        <v>Class 3</v>
      </c>
    </row>
    <row r="3366" spans="1:10" x14ac:dyDescent="0.45">
      <c r="A3366">
        <v>555034</v>
      </c>
      <c r="B3366" t="s">
        <v>28</v>
      </c>
      <c r="C3366" t="s">
        <v>25</v>
      </c>
      <c r="D3366" t="s">
        <v>13</v>
      </c>
      <c r="E3366" t="s">
        <v>80</v>
      </c>
      <c r="F3366">
        <v>28605</v>
      </c>
      <c r="G3366">
        <f t="shared" si="208"/>
        <v>-0.74394489177362433</v>
      </c>
      <c r="H3366" t="str">
        <f t="shared" si="209"/>
        <v>Normal</v>
      </c>
      <c r="I3366" t="str">
        <f t="shared" si="210"/>
        <v>Normal</v>
      </c>
      <c r="J3366" s="14" t="str">
        <f t="shared" si="211"/>
        <v>Class 3</v>
      </c>
    </row>
    <row r="3367" spans="1:10" x14ac:dyDescent="0.45">
      <c r="A3367">
        <v>643987</v>
      </c>
      <c r="B3367" t="s">
        <v>28</v>
      </c>
      <c r="C3367" t="s">
        <v>25</v>
      </c>
      <c r="D3367" t="s">
        <v>15</v>
      </c>
      <c r="E3367" t="s">
        <v>84</v>
      </c>
      <c r="F3367">
        <v>28543</v>
      </c>
      <c r="G3367">
        <f t="shared" si="208"/>
        <v>-0.74614256052611461</v>
      </c>
      <c r="H3367" t="str">
        <f t="shared" si="209"/>
        <v>Normal</v>
      </c>
      <c r="I3367" t="str">
        <f t="shared" si="210"/>
        <v>Normal</v>
      </c>
      <c r="J3367" s="14" t="str">
        <f t="shared" si="211"/>
        <v>Class 3</v>
      </c>
    </row>
    <row r="3368" spans="1:10" x14ac:dyDescent="0.45">
      <c r="A3368">
        <v>872463</v>
      </c>
      <c r="B3368" t="s">
        <v>28</v>
      </c>
      <c r="C3368" t="s">
        <v>25</v>
      </c>
      <c r="D3368" t="s">
        <v>18</v>
      </c>
      <c r="E3368" t="s">
        <v>77</v>
      </c>
      <c r="F3368">
        <v>28523</v>
      </c>
      <c r="G3368">
        <f t="shared" si="208"/>
        <v>-0.74685148593014372</v>
      </c>
      <c r="H3368" t="str">
        <f t="shared" si="209"/>
        <v>Normal</v>
      </c>
      <c r="I3368" t="str">
        <f t="shared" si="210"/>
        <v>Normal</v>
      </c>
      <c r="J3368" s="14" t="str">
        <f t="shared" si="211"/>
        <v>Class 3</v>
      </c>
    </row>
    <row r="3369" spans="1:10" x14ac:dyDescent="0.45">
      <c r="A3369">
        <v>934902</v>
      </c>
      <c r="B3369" t="s">
        <v>28</v>
      </c>
      <c r="C3369" t="s">
        <v>26</v>
      </c>
      <c r="D3369" t="s">
        <v>15</v>
      </c>
      <c r="E3369" t="s">
        <v>77</v>
      </c>
      <c r="F3369">
        <v>28498</v>
      </c>
      <c r="G3369">
        <f t="shared" si="208"/>
        <v>-0.74773764268518017</v>
      </c>
      <c r="H3369" t="str">
        <f t="shared" si="209"/>
        <v>Normal</v>
      </c>
      <c r="I3369" t="str">
        <f t="shared" si="210"/>
        <v>Normal</v>
      </c>
      <c r="J3369" s="14" t="str">
        <f t="shared" si="211"/>
        <v>Class 3</v>
      </c>
    </row>
    <row r="3370" spans="1:10" x14ac:dyDescent="0.45">
      <c r="A3370">
        <v>638258</v>
      </c>
      <c r="B3370" t="s">
        <v>28</v>
      </c>
      <c r="C3370" t="s">
        <v>26</v>
      </c>
      <c r="D3370" t="s">
        <v>11</v>
      </c>
      <c r="E3370" t="s">
        <v>78</v>
      </c>
      <c r="F3370">
        <v>28497</v>
      </c>
      <c r="G3370">
        <f t="shared" si="208"/>
        <v>-0.74777308895538153</v>
      </c>
      <c r="H3370" t="str">
        <f t="shared" si="209"/>
        <v>Normal</v>
      </c>
      <c r="I3370" t="str">
        <f t="shared" si="210"/>
        <v>Normal</v>
      </c>
      <c r="J3370" s="14" t="str">
        <f t="shared" si="211"/>
        <v>Class 3</v>
      </c>
    </row>
    <row r="3371" spans="1:10" x14ac:dyDescent="0.45">
      <c r="A3371">
        <v>756594</v>
      </c>
      <c r="B3371" t="s">
        <v>28</v>
      </c>
      <c r="C3371" t="s">
        <v>26</v>
      </c>
      <c r="D3371" t="s">
        <v>15</v>
      </c>
      <c r="E3371" t="s">
        <v>77</v>
      </c>
      <c r="F3371">
        <v>28483</v>
      </c>
      <c r="G3371">
        <f t="shared" si="208"/>
        <v>-0.74826933673820195</v>
      </c>
      <c r="H3371" t="str">
        <f t="shared" si="209"/>
        <v>Normal</v>
      </c>
      <c r="I3371" t="str">
        <f t="shared" si="210"/>
        <v>Normal</v>
      </c>
      <c r="J3371" s="14" t="str">
        <f t="shared" si="211"/>
        <v>Class 3</v>
      </c>
    </row>
    <row r="3372" spans="1:10" x14ac:dyDescent="0.45">
      <c r="A3372">
        <v>773795</v>
      </c>
      <c r="B3372" t="s">
        <v>28</v>
      </c>
      <c r="C3372" t="s">
        <v>33</v>
      </c>
      <c r="D3372" t="s">
        <v>15</v>
      </c>
      <c r="E3372" t="s">
        <v>84</v>
      </c>
      <c r="F3372">
        <v>28477</v>
      </c>
      <c r="G3372">
        <f t="shared" si="208"/>
        <v>-0.74848201435941075</v>
      </c>
      <c r="H3372" t="str">
        <f t="shared" si="209"/>
        <v>Normal</v>
      </c>
      <c r="I3372" t="str">
        <f t="shared" si="210"/>
        <v>Normal</v>
      </c>
      <c r="J3372" s="14" t="str">
        <f t="shared" si="211"/>
        <v>Class 3</v>
      </c>
    </row>
    <row r="3373" spans="1:10" x14ac:dyDescent="0.45">
      <c r="A3373">
        <v>611809</v>
      </c>
      <c r="B3373" t="s">
        <v>28</v>
      </c>
      <c r="C3373" t="s">
        <v>26</v>
      </c>
      <c r="D3373" t="s">
        <v>15</v>
      </c>
      <c r="E3373" t="s">
        <v>82</v>
      </c>
      <c r="F3373">
        <v>28473</v>
      </c>
      <c r="G3373">
        <f t="shared" si="208"/>
        <v>-0.74862379944021651</v>
      </c>
      <c r="H3373" t="str">
        <f t="shared" si="209"/>
        <v>Normal</v>
      </c>
      <c r="I3373" t="str">
        <f t="shared" si="210"/>
        <v>Normal</v>
      </c>
      <c r="J3373" s="14" t="str">
        <f t="shared" si="211"/>
        <v>Class 3</v>
      </c>
    </row>
    <row r="3374" spans="1:10" x14ac:dyDescent="0.45">
      <c r="A3374">
        <v>202756</v>
      </c>
      <c r="B3374" t="s">
        <v>28</v>
      </c>
      <c r="C3374" t="s">
        <v>26</v>
      </c>
      <c r="D3374" t="s">
        <v>18</v>
      </c>
      <c r="E3374" t="s">
        <v>80</v>
      </c>
      <c r="F3374">
        <v>28447</v>
      </c>
      <c r="G3374">
        <f t="shared" si="208"/>
        <v>-0.74954540246545442</v>
      </c>
      <c r="H3374" t="str">
        <f t="shared" si="209"/>
        <v>Normal</v>
      </c>
      <c r="I3374" t="str">
        <f t="shared" si="210"/>
        <v>Normal</v>
      </c>
      <c r="J3374" s="14" t="str">
        <f t="shared" si="211"/>
        <v>Class 3</v>
      </c>
    </row>
    <row r="3375" spans="1:10" x14ac:dyDescent="0.45">
      <c r="A3375">
        <v>272804</v>
      </c>
      <c r="B3375" t="s">
        <v>28</v>
      </c>
      <c r="C3375" t="s">
        <v>25</v>
      </c>
      <c r="D3375" t="s">
        <v>13</v>
      </c>
      <c r="E3375" t="s">
        <v>83</v>
      </c>
      <c r="F3375">
        <v>28445</v>
      </c>
      <c r="G3375">
        <f t="shared" si="208"/>
        <v>-0.74961629500585736</v>
      </c>
      <c r="H3375" t="str">
        <f t="shared" si="209"/>
        <v>Normal</v>
      </c>
      <c r="I3375" t="str">
        <f t="shared" si="210"/>
        <v>Normal</v>
      </c>
      <c r="J3375" s="14" t="str">
        <f t="shared" si="211"/>
        <v>Class 3</v>
      </c>
    </row>
    <row r="3376" spans="1:10" x14ac:dyDescent="0.45">
      <c r="A3376">
        <v>92908</v>
      </c>
      <c r="B3376" t="s">
        <v>28</v>
      </c>
      <c r="C3376" t="s">
        <v>25</v>
      </c>
      <c r="D3376" t="s">
        <v>15</v>
      </c>
      <c r="E3376" t="s">
        <v>84</v>
      </c>
      <c r="F3376">
        <v>28427</v>
      </c>
      <c r="G3376">
        <f t="shared" si="208"/>
        <v>-0.75025432786948354</v>
      </c>
      <c r="H3376" t="str">
        <f t="shared" si="209"/>
        <v>Normal</v>
      </c>
      <c r="I3376" t="str">
        <f t="shared" si="210"/>
        <v>Normal</v>
      </c>
      <c r="J3376" s="14" t="str">
        <f t="shared" si="211"/>
        <v>Class 3</v>
      </c>
    </row>
    <row r="3377" spans="1:10" x14ac:dyDescent="0.45">
      <c r="A3377">
        <v>457450</v>
      </c>
      <c r="B3377" t="s">
        <v>28</v>
      </c>
      <c r="C3377" t="s">
        <v>25</v>
      </c>
      <c r="D3377" t="s">
        <v>10</v>
      </c>
      <c r="E3377" t="s">
        <v>79</v>
      </c>
      <c r="F3377">
        <v>28398</v>
      </c>
      <c r="G3377">
        <f t="shared" si="208"/>
        <v>-0.75128226970532574</v>
      </c>
      <c r="H3377" t="str">
        <f t="shared" si="209"/>
        <v>Normal</v>
      </c>
      <c r="I3377" t="str">
        <f t="shared" si="210"/>
        <v>Normal</v>
      </c>
      <c r="J3377" s="14" t="str">
        <f t="shared" si="211"/>
        <v>Class 3</v>
      </c>
    </row>
    <row r="3378" spans="1:10" x14ac:dyDescent="0.45">
      <c r="A3378">
        <v>205941</v>
      </c>
      <c r="B3378" t="s">
        <v>28</v>
      </c>
      <c r="C3378" t="s">
        <v>25</v>
      </c>
      <c r="D3378" t="s">
        <v>18</v>
      </c>
      <c r="E3378" t="s">
        <v>84</v>
      </c>
      <c r="F3378">
        <v>28332</v>
      </c>
      <c r="G3378">
        <f t="shared" si="208"/>
        <v>-0.75362172353862189</v>
      </c>
      <c r="H3378" t="str">
        <f t="shared" si="209"/>
        <v>Normal</v>
      </c>
      <c r="I3378" t="str">
        <f t="shared" si="210"/>
        <v>Normal</v>
      </c>
      <c r="J3378" s="14" t="str">
        <f t="shared" si="211"/>
        <v>Class 3</v>
      </c>
    </row>
    <row r="3379" spans="1:10" x14ac:dyDescent="0.45">
      <c r="A3379">
        <v>980516</v>
      </c>
      <c r="B3379" t="s">
        <v>28</v>
      </c>
      <c r="C3379" t="s">
        <v>25</v>
      </c>
      <c r="D3379" t="s">
        <v>10</v>
      </c>
      <c r="E3379" t="s">
        <v>77</v>
      </c>
      <c r="F3379">
        <v>28326</v>
      </c>
      <c r="G3379">
        <f t="shared" si="208"/>
        <v>-0.75383440115983058</v>
      </c>
      <c r="H3379" t="str">
        <f t="shared" si="209"/>
        <v>Normal</v>
      </c>
      <c r="I3379" t="str">
        <f t="shared" si="210"/>
        <v>Normal</v>
      </c>
      <c r="J3379" s="14" t="str">
        <f t="shared" si="211"/>
        <v>Class 3</v>
      </c>
    </row>
    <row r="3380" spans="1:10" x14ac:dyDescent="0.45">
      <c r="A3380">
        <v>462727</v>
      </c>
      <c r="B3380" t="s">
        <v>28</v>
      </c>
      <c r="C3380" t="s">
        <v>25</v>
      </c>
      <c r="D3380" t="s">
        <v>18</v>
      </c>
      <c r="E3380" t="s">
        <v>78</v>
      </c>
      <c r="F3380">
        <v>28310</v>
      </c>
      <c r="G3380">
        <f t="shared" si="208"/>
        <v>-0.75440154148305394</v>
      </c>
      <c r="H3380" t="str">
        <f t="shared" si="209"/>
        <v>Normal</v>
      </c>
      <c r="I3380" t="str">
        <f t="shared" si="210"/>
        <v>Normal</v>
      </c>
      <c r="J3380" s="14" t="str">
        <f t="shared" si="211"/>
        <v>Class 3</v>
      </c>
    </row>
    <row r="3381" spans="1:10" x14ac:dyDescent="0.45">
      <c r="A3381">
        <v>664697</v>
      </c>
      <c r="B3381" t="s">
        <v>28</v>
      </c>
      <c r="C3381" t="s">
        <v>25</v>
      </c>
      <c r="D3381" t="s">
        <v>15</v>
      </c>
      <c r="E3381" t="s">
        <v>81</v>
      </c>
      <c r="F3381">
        <v>28257</v>
      </c>
      <c r="G3381">
        <f t="shared" si="208"/>
        <v>-0.75628019380373113</v>
      </c>
      <c r="H3381" t="str">
        <f t="shared" si="209"/>
        <v>Normal</v>
      </c>
      <c r="I3381" t="str">
        <f t="shared" si="210"/>
        <v>Normal</v>
      </c>
      <c r="J3381" s="14" t="str">
        <f t="shared" si="211"/>
        <v>Class 3</v>
      </c>
    </row>
    <row r="3382" spans="1:10" x14ac:dyDescent="0.45">
      <c r="A3382">
        <v>135479</v>
      </c>
      <c r="B3382" t="s">
        <v>28</v>
      </c>
      <c r="C3382" t="s">
        <v>25</v>
      </c>
      <c r="D3382" t="s">
        <v>18</v>
      </c>
      <c r="E3382" t="s">
        <v>77</v>
      </c>
      <c r="F3382">
        <v>28238</v>
      </c>
      <c r="G3382">
        <f t="shared" si="208"/>
        <v>-0.75695367293755877</v>
      </c>
      <c r="H3382" t="str">
        <f t="shared" si="209"/>
        <v>Normal</v>
      </c>
      <c r="I3382" t="str">
        <f t="shared" si="210"/>
        <v>Normal</v>
      </c>
      <c r="J3382" s="14" t="str">
        <f t="shared" si="211"/>
        <v>Class 3</v>
      </c>
    </row>
    <row r="3383" spans="1:10" x14ac:dyDescent="0.45">
      <c r="A3383">
        <v>133624</v>
      </c>
      <c r="B3383" t="s">
        <v>28</v>
      </c>
      <c r="C3383" t="s">
        <v>26</v>
      </c>
      <c r="D3383" t="s">
        <v>10</v>
      </c>
      <c r="E3383" t="s">
        <v>76</v>
      </c>
      <c r="F3383">
        <v>28210</v>
      </c>
      <c r="G3383">
        <f t="shared" si="208"/>
        <v>-0.75794616850319962</v>
      </c>
      <c r="H3383" t="str">
        <f t="shared" si="209"/>
        <v>Normal</v>
      </c>
      <c r="I3383" t="str">
        <f t="shared" si="210"/>
        <v>Normal</v>
      </c>
      <c r="J3383" s="14" t="str">
        <f t="shared" si="211"/>
        <v>Class 3</v>
      </c>
    </row>
    <row r="3384" spans="1:10" x14ac:dyDescent="0.45">
      <c r="A3384">
        <v>772413</v>
      </c>
      <c r="B3384" t="s">
        <v>28</v>
      </c>
      <c r="C3384" t="s">
        <v>25</v>
      </c>
      <c r="D3384" t="s">
        <v>10</v>
      </c>
      <c r="E3384" t="s">
        <v>80</v>
      </c>
      <c r="F3384">
        <v>28195</v>
      </c>
      <c r="G3384">
        <f t="shared" si="208"/>
        <v>-0.7584778625562214</v>
      </c>
      <c r="H3384" t="str">
        <f t="shared" si="209"/>
        <v>Normal</v>
      </c>
      <c r="I3384" t="str">
        <f t="shared" si="210"/>
        <v>Normal</v>
      </c>
      <c r="J3384" s="14" t="str">
        <f t="shared" si="211"/>
        <v>Class 3</v>
      </c>
    </row>
    <row r="3385" spans="1:10" x14ac:dyDescent="0.45">
      <c r="A3385">
        <v>971950</v>
      </c>
      <c r="B3385" t="s">
        <v>28</v>
      </c>
      <c r="C3385" t="s">
        <v>25</v>
      </c>
      <c r="D3385" t="s">
        <v>15</v>
      </c>
      <c r="E3385" t="s">
        <v>81</v>
      </c>
      <c r="F3385">
        <v>28180</v>
      </c>
      <c r="G3385">
        <f t="shared" si="208"/>
        <v>-0.7590095566092433</v>
      </c>
      <c r="H3385" t="str">
        <f t="shared" si="209"/>
        <v>Normal</v>
      </c>
      <c r="I3385" t="str">
        <f t="shared" si="210"/>
        <v>Normal</v>
      </c>
      <c r="J3385" s="14" t="str">
        <f t="shared" si="211"/>
        <v>Class 3</v>
      </c>
    </row>
    <row r="3386" spans="1:10" x14ac:dyDescent="0.45">
      <c r="A3386">
        <v>25669</v>
      </c>
      <c r="B3386" t="s">
        <v>28</v>
      </c>
      <c r="C3386" t="s">
        <v>25</v>
      </c>
      <c r="D3386" t="s">
        <v>15</v>
      </c>
      <c r="E3386" t="s">
        <v>77</v>
      </c>
      <c r="F3386">
        <v>28175</v>
      </c>
      <c r="G3386">
        <f t="shared" si="208"/>
        <v>-0.75918678796025052</v>
      </c>
      <c r="H3386" t="str">
        <f t="shared" si="209"/>
        <v>Normal</v>
      </c>
      <c r="I3386" t="str">
        <f t="shared" si="210"/>
        <v>Normal</v>
      </c>
      <c r="J3386" s="14" t="str">
        <f t="shared" si="211"/>
        <v>Class 3</v>
      </c>
    </row>
    <row r="3387" spans="1:10" x14ac:dyDescent="0.45">
      <c r="A3387">
        <v>617134</v>
      </c>
      <c r="B3387" t="s">
        <v>28</v>
      </c>
      <c r="C3387" t="s">
        <v>26</v>
      </c>
      <c r="D3387" t="s">
        <v>12</v>
      </c>
      <c r="E3387" t="s">
        <v>78</v>
      </c>
      <c r="F3387">
        <v>28163</v>
      </c>
      <c r="G3387">
        <f t="shared" si="208"/>
        <v>-0.75961214320266801</v>
      </c>
      <c r="H3387" t="str">
        <f t="shared" si="209"/>
        <v>Normal</v>
      </c>
      <c r="I3387" t="str">
        <f t="shared" si="210"/>
        <v>Normal</v>
      </c>
      <c r="J3387" s="14" t="str">
        <f t="shared" si="211"/>
        <v>Class 3</v>
      </c>
    </row>
    <row r="3388" spans="1:10" x14ac:dyDescent="0.45">
      <c r="A3388">
        <v>800368</v>
      </c>
      <c r="B3388" t="s">
        <v>28</v>
      </c>
      <c r="C3388" t="s">
        <v>26</v>
      </c>
      <c r="D3388" t="s">
        <v>17</v>
      </c>
      <c r="E3388" t="s">
        <v>79</v>
      </c>
      <c r="F3388">
        <v>28162</v>
      </c>
      <c r="G3388">
        <f t="shared" si="208"/>
        <v>-0.75964758947286948</v>
      </c>
      <c r="H3388" t="str">
        <f t="shared" si="209"/>
        <v>Normal</v>
      </c>
      <c r="I3388" t="str">
        <f t="shared" si="210"/>
        <v>Normal</v>
      </c>
      <c r="J3388" s="14" t="str">
        <f t="shared" si="211"/>
        <v>Class 3</v>
      </c>
    </row>
    <row r="3389" spans="1:10" x14ac:dyDescent="0.45">
      <c r="A3389">
        <v>65936</v>
      </c>
      <c r="B3389" t="s">
        <v>28</v>
      </c>
      <c r="C3389" t="s">
        <v>25</v>
      </c>
      <c r="D3389" t="s">
        <v>13</v>
      </c>
      <c r="E3389" t="s">
        <v>80</v>
      </c>
      <c r="F3389">
        <v>28152</v>
      </c>
      <c r="G3389">
        <f t="shared" si="208"/>
        <v>-0.76000205217488404</v>
      </c>
      <c r="H3389" t="str">
        <f t="shared" si="209"/>
        <v>Normal</v>
      </c>
      <c r="I3389" t="str">
        <f t="shared" si="210"/>
        <v>Normal</v>
      </c>
      <c r="J3389" s="14" t="str">
        <f t="shared" si="211"/>
        <v>Class 3</v>
      </c>
    </row>
    <row r="3390" spans="1:10" x14ac:dyDescent="0.45">
      <c r="A3390">
        <v>824893</v>
      </c>
      <c r="B3390" t="s">
        <v>28</v>
      </c>
      <c r="C3390" t="s">
        <v>25</v>
      </c>
      <c r="D3390" t="s">
        <v>15</v>
      </c>
      <c r="E3390" t="s">
        <v>78</v>
      </c>
      <c r="F3390">
        <v>28134</v>
      </c>
      <c r="G3390">
        <f t="shared" si="208"/>
        <v>-0.76064008503851022</v>
      </c>
      <c r="H3390" t="str">
        <f t="shared" si="209"/>
        <v>Normal</v>
      </c>
      <c r="I3390" t="str">
        <f t="shared" si="210"/>
        <v>Normal</v>
      </c>
      <c r="J3390" s="14" t="str">
        <f t="shared" si="211"/>
        <v>Class 3</v>
      </c>
    </row>
    <row r="3391" spans="1:10" x14ac:dyDescent="0.45">
      <c r="A3391">
        <v>587254</v>
      </c>
      <c r="B3391" t="s">
        <v>28</v>
      </c>
      <c r="C3391" t="s">
        <v>25</v>
      </c>
      <c r="D3391" t="s">
        <v>15</v>
      </c>
      <c r="E3391" t="s">
        <v>78</v>
      </c>
      <c r="F3391">
        <v>28099</v>
      </c>
      <c r="G3391">
        <f t="shared" si="208"/>
        <v>-0.76188070449556122</v>
      </c>
      <c r="H3391" t="str">
        <f t="shared" si="209"/>
        <v>Normal</v>
      </c>
      <c r="I3391" t="str">
        <f t="shared" si="210"/>
        <v>Normal</v>
      </c>
      <c r="J3391" s="14" t="str">
        <f t="shared" si="211"/>
        <v>Class 3</v>
      </c>
    </row>
    <row r="3392" spans="1:10" x14ac:dyDescent="0.45">
      <c r="A3392">
        <v>135854</v>
      </c>
      <c r="B3392" t="s">
        <v>28</v>
      </c>
      <c r="C3392" t="s">
        <v>25</v>
      </c>
      <c r="D3392" t="s">
        <v>15</v>
      </c>
      <c r="E3392" t="s">
        <v>77</v>
      </c>
      <c r="F3392">
        <v>28038</v>
      </c>
      <c r="G3392">
        <f t="shared" si="208"/>
        <v>-0.76404292697785015</v>
      </c>
      <c r="H3392" t="str">
        <f t="shared" si="209"/>
        <v>Normal</v>
      </c>
      <c r="I3392" t="str">
        <f t="shared" si="210"/>
        <v>Normal</v>
      </c>
      <c r="J3392" s="14" t="str">
        <f t="shared" si="211"/>
        <v>Class 3</v>
      </c>
    </row>
    <row r="3393" spans="1:10" x14ac:dyDescent="0.45">
      <c r="A3393">
        <v>318093</v>
      </c>
      <c r="B3393" t="s">
        <v>28</v>
      </c>
      <c r="C3393" t="s">
        <v>25</v>
      </c>
      <c r="D3393" t="s">
        <v>15</v>
      </c>
      <c r="E3393" t="s">
        <v>84</v>
      </c>
      <c r="F3393">
        <v>28028</v>
      </c>
      <c r="G3393">
        <f t="shared" si="208"/>
        <v>-0.7643973896798647</v>
      </c>
      <c r="H3393" t="str">
        <f t="shared" si="209"/>
        <v>Normal</v>
      </c>
      <c r="I3393" t="str">
        <f t="shared" si="210"/>
        <v>Normal</v>
      </c>
      <c r="J3393" s="14" t="str">
        <f t="shared" si="211"/>
        <v>Class 3</v>
      </c>
    </row>
    <row r="3394" spans="1:10" x14ac:dyDescent="0.45">
      <c r="A3394">
        <v>105298</v>
      </c>
      <c r="B3394" t="s">
        <v>28</v>
      </c>
      <c r="C3394" t="s">
        <v>25</v>
      </c>
      <c r="D3394" t="s">
        <v>12</v>
      </c>
      <c r="E3394" t="s">
        <v>84</v>
      </c>
      <c r="F3394">
        <v>28017</v>
      </c>
      <c r="G3394">
        <f t="shared" ref="G3394:G3457" si="212">(F3394-$L$6)/$L$5</f>
        <v>-0.76478729865208073</v>
      </c>
      <c r="H3394" t="str">
        <f t="shared" ref="H3394:H3457" si="213">IF(ABS(G3394)&gt;2, "Outlier", "Normal")</f>
        <v>Normal</v>
      </c>
      <c r="I3394" t="str">
        <f t="shared" ref="I3394:I3457" si="214">IF(OR(F3394&lt;$Q$5, F3394&gt;$Q$6), "Outlier", "Normal")</f>
        <v>Normal</v>
      </c>
      <c r="J3394" s="14" t="str">
        <f t="shared" ref="J3394:J3457" si="215">IF(F3394 &lt;= MIN(F:F) + $Q$23, "Class 1",
IF(F3394 &lt;= MIN(F:F) + $Q$23 *2, "Class 2",
IF(F3394 &lt;= MIN(F:F) + $Q$23 *3, "Class 3",
IF(F3394 &lt;= MIN(F:F) + $Q$23 *4, "Class 4",
IF(F3394 &lt;= MIN(F:F) + $Q$23 *5, "Class 5",
IF(F3394 &lt;= MIN(F:F) + $Q$23 *6, "Class 6",
IF(F3394 &lt;= MIN(F:F) + $Q$23 *7, "Class 7",
IF(F3394 &lt;= MIN(F:F) + $Q$23 *8, "Class 7",
IF(F3394 &lt;= MIN(F:F) + $Q$23 *9, "Class 9",
IF(F3394 &lt;= MIN(F:F) + $Q$23 *10, "Class 10",
))))))))))</f>
        <v>Class 3</v>
      </c>
    </row>
    <row r="3395" spans="1:10" x14ac:dyDescent="0.45">
      <c r="A3395">
        <v>96008</v>
      </c>
      <c r="B3395" t="s">
        <v>28</v>
      </c>
      <c r="C3395" t="s">
        <v>25</v>
      </c>
      <c r="D3395" t="s">
        <v>15</v>
      </c>
      <c r="E3395" t="s">
        <v>78</v>
      </c>
      <c r="F3395">
        <v>27988</v>
      </c>
      <c r="G3395">
        <f t="shared" si="212"/>
        <v>-0.76581524048792293</v>
      </c>
      <c r="H3395" t="str">
        <f t="shared" si="213"/>
        <v>Normal</v>
      </c>
      <c r="I3395" t="str">
        <f t="shared" si="214"/>
        <v>Normal</v>
      </c>
      <c r="J3395" s="14" t="str">
        <f t="shared" si="215"/>
        <v>Class 3</v>
      </c>
    </row>
    <row r="3396" spans="1:10" x14ac:dyDescent="0.45">
      <c r="A3396">
        <v>657610</v>
      </c>
      <c r="B3396" t="s">
        <v>28</v>
      </c>
      <c r="C3396" t="s">
        <v>26</v>
      </c>
      <c r="D3396" t="s">
        <v>18</v>
      </c>
      <c r="E3396" t="s">
        <v>78</v>
      </c>
      <c r="F3396">
        <v>27938</v>
      </c>
      <c r="G3396">
        <f t="shared" si="212"/>
        <v>-0.76758755399799572</v>
      </c>
      <c r="H3396" t="str">
        <f t="shared" si="213"/>
        <v>Normal</v>
      </c>
      <c r="I3396" t="str">
        <f t="shared" si="214"/>
        <v>Normal</v>
      </c>
      <c r="J3396" s="14" t="str">
        <f t="shared" si="215"/>
        <v>Class 3</v>
      </c>
    </row>
    <row r="3397" spans="1:10" x14ac:dyDescent="0.45">
      <c r="A3397">
        <v>480106</v>
      </c>
      <c r="B3397" t="s">
        <v>28</v>
      </c>
      <c r="C3397" t="s">
        <v>25</v>
      </c>
      <c r="D3397" t="s">
        <v>13</v>
      </c>
      <c r="E3397" t="s">
        <v>79</v>
      </c>
      <c r="F3397">
        <v>27928</v>
      </c>
      <c r="G3397">
        <f t="shared" si="212"/>
        <v>-0.76794201670001028</v>
      </c>
      <c r="H3397" t="str">
        <f t="shared" si="213"/>
        <v>Normal</v>
      </c>
      <c r="I3397" t="str">
        <f t="shared" si="214"/>
        <v>Normal</v>
      </c>
      <c r="J3397" s="14" t="str">
        <f t="shared" si="215"/>
        <v>Class 3</v>
      </c>
    </row>
    <row r="3398" spans="1:10" x14ac:dyDescent="0.45">
      <c r="A3398">
        <v>458929</v>
      </c>
      <c r="B3398" t="s">
        <v>28</v>
      </c>
      <c r="C3398" t="s">
        <v>26</v>
      </c>
      <c r="D3398" t="s">
        <v>13</v>
      </c>
      <c r="E3398" t="s">
        <v>81</v>
      </c>
      <c r="F3398">
        <v>27917</v>
      </c>
      <c r="G3398">
        <f t="shared" si="212"/>
        <v>-0.7683319256722263</v>
      </c>
      <c r="H3398" t="str">
        <f t="shared" si="213"/>
        <v>Normal</v>
      </c>
      <c r="I3398" t="str">
        <f t="shared" si="214"/>
        <v>Normal</v>
      </c>
      <c r="J3398" s="14" t="str">
        <f t="shared" si="215"/>
        <v>Class 3</v>
      </c>
    </row>
    <row r="3399" spans="1:10" x14ac:dyDescent="0.45">
      <c r="A3399">
        <v>966122</v>
      </c>
      <c r="B3399" t="s">
        <v>28</v>
      </c>
      <c r="C3399" t="s">
        <v>25</v>
      </c>
      <c r="D3399" t="s">
        <v>10</v>
      </c>
      <c r="E3399" t="s">
        <v>78</v>
      </c>
      <c r="F3399">
        <v>27917</v>
      </c>
      <c r="G3399">
        <f t="shared" si="212"/>
        <v>-0.7683319256722263</v>
      </c>
      <c r="H3399" t="str">
        <f t="shared" si="213"/>
        <v>Normal</v>
      </c>
      <c r="I3399" t="str">
        <f t="shared" si="214"/>
        <v>Normal</v>
      </c>
      <c r="J3399" s="14" t="str">
        <f t="shared" si="215"/>
        <v>Class 3</v>
      </c>
    </row>
    <row r="3400" spans="1:10" x14ac:dyDescent="0.45">
      <c r="A3400">
        <v>950041</v>
      </c>
      <c r="B3400" t="s">
        <v>28</v>
      </c>
      <c r="C3400" t="s">
        <v>25</v>
      </c>
      <c r="D3400" t="s">
        <v>16</v>
      </c>
      <c r="E3400" t="s">
        <v>77</v>
      </c>
      <c r="F3400">
        <v>27830</v>
      </c>
      <c r="G3400">
        <f t="shared" si="212"/>
        <v>-0.77141575117975303</v>
      </c>
      <c r="H3400" t="str">
        <f t="shared" si="213"/>
        <v>Normal</v>
      </c>
      <c r="I3400" t="str">
        <f t="shared" si="214"/>
        <v>Normal</v>
      </c>
      <c r="J3400" s="14" t="str">
        <f t="shared" si="215"/>
        <v>Class 3</v>
      </c>
    </row>
    <row r="3401" spans="1:10" x14ac:dyDescent="0.45">
      <c r="A3401">
        <v>661229</v>
      </c>
      <c r="B3401" t="s">
        <v>28</v>
      </c>
      <c r="C3401" t="s">
        <v>25</v>
      </c>
      <c r="D3401" t="s">
        <v>15</v>
      </c>
      <c r="E3401" t="s">
        <v>87</v>
      </c>
      <c r="F3401">
        <v>27817</v>
      </c>
      <c r="G3401">
        <f t="shared" si="212"/>
        <v>-0.77187655269237199</v>
      </c>
      <c r="H3401" t="str">
        <f t="shared" si="213"/>
        <v>Normal</v>
      </c>
      <c r="I3401" t="str">
        <f t="shared" si="214"/>
        <v>Normal</v>
      </c>
      <c r="J3401" s="14" t="str">
        <f t="shared" si="215"/>
        <v>Class 3</v>
      </c>
    </row>
    <row r="3402" spans="1:10" x14ac:dyDescent="0.45">
      <c r="A3402">
        <v>75097</v>
      </c>
      <c r="B3402" t="s">
        <v>28</v>
      </c>
      <c r="C3402" t="s">
        <v>25</v>
      </c>
      <c r="D3402" t="s">
        <v>15</v>
      </c>
      <c r="E3402" t="s">
        <v>81</v>
      </c>
      <c r="F3402">
        <v>27779</v>
      </c>
      <c r="G3402">
        <f t="shared" si="212"/>
        <v>-0.77322351096002728</v>
      </c>
      <c r="H3402" t="str">
        <f t="shared" si="213"/>
        <v>Normal</v>
      </c>
      <c r="I3402" t="str">
        <f t="shared" si="214"/>
        <v>Normal</v>
      </c>
      <c r="J3402" s="14" t="str">
        <f t="shared" si="215"/>
        <v>Class 3</v>
      </c>
    </row>
    <row r="3403" spans="1:10" x14ac:dyDescent="0.45">
      <c r="A3403">
        <v>896401</v>
      </c>
      <c r="B3403" t="s">
        <v>28</v>
      </c>
      <c r="C3403" t="s">
        <v>33</v>
      </c>
      <c r="D3403" t="s">
        <v>18</v>
      </c>
      <c r="E3403" t="s">
        <v>77</v>
      </c>
      <c r="F3403">
        <v>27760</v>
      </c>
      <c r="G3403">
        <f t="shared" si="212"/>
        <v>-0.77389699009385493</v>
      </c>
      <c r="H3403" t="str">
        <f t="shared" si="213"/>
        <v>Normal</v>
      </c>
      <c r="I3403" t="str">
        <f t="shared" si="214"/>
        <v>Normal</v>
      </c>
      <c r="J3403" s="14" t="str">
        <f t="shared" si="215"/>
        <v>Class 3</v>
      </c>
    </row>
    <row r="3404" spans="1:10" x14ac:dyDescent="0.45">
      <c r="A3404">
        <v>254251</v>
      </c>
      <c r="B3404" t="s">
        <v>28</v>
      </c>
      <c r="C3404" t="s">
        <v>26</v>
      </c>
      <c r="D3404" t="s">
        <v>11</v>
      </c>
      <c r="E3404" t="s">
        <v>77</v>
      </c>
      <c r="F3404">
        <v>27741</v>
      </c>
      <c r="G3404">
        <f t="shared" si="212"/>
        <v>-0.77457046922768269</v>
      </c>
      <c r="H3404" t="str">
        <f t="shared" si="213"/>
        <v>Normal</v>
      </c>
      <c r="I3404" t="str">
        <f t="shared" si="214"/>
        <v>Normal</v>
      </c>
      <c r="J3404" s="14" t="str">
        <f t="shared" si="215"/>
        <v>Class 3</v>
      </c>
    </row>
    <row r="3405" spans="1:10" x14ac:dyDescent="0.45">
      <c r="A3405">
        <v>234624</v>
      </c>
      <c r="B3405" t="s">
        <v>28</v>
      </c>
      <c r="C3405" t="s">
        <v>25</v>
      </c>
      <c r="D3405" t="s">
        <v>18</v>
      </c>
      <c r="E3405" t="s">
        <v>84</v>
      </c>
      <c r="F3405">
        <v>27736</v>
      </c>
      <c r="G3405">
        <f t="shared" si="212"/>
        <v>-0.77474770057868991</v>
      </c>
      <c r="H3405" t="str">
        <f t="shared" si="213"/>
        <v>Normal</v>
      </c>
      <c r="I3405" t="str">
        <f t="shared" si="214"/>
        <v>Normal</v>
      </c>
      <c r="J3405" s="14" t="str">
        <f t="shared" si="215"/>
        <v>Class 3</v>
      </c>
    </row>
    <row r="3406" spans="1:10" x14ac:dyDescent="0.45">
      <c r="A3406">
        <v>506014</v>
      </c>
      <c r="B3406" t="s">
        <v>28</v>
      </c>
      <c r="C3406" t="s">
        <v>25</v>
      </c>
      <c r="D3406" t="s">
        <v>15</v>
      </c>
      <c r="E3406" t="s">
        <v>81</v>
      </c>
      <c r="F3406">
        <v>27703</v>
      </c>
      <c r="G3406">
        <f t="shared" si="212"/>
        <v>-0.77591742749533799</v>
      </c>
      <c r="H3406" t="str">
        <f t="shared" si="213"/>
        <v>Normal</v>
      </c>
      <c r="I3406" t="str">
        <f t="shared" si="214"/>
        <v>Normal</v>
      </c>
      <c r="J3406" s="14" t="str">
        <f t="shared" si="215"/>
        <v>Class 3</v>
      </c>
    </row>
    <row r="3407" spans="1:10" x14ac:dyDescent="0.45">
      <c r="A3407">
        <v>825990</v>
      </c>
      <c r="B3407" t="s">
        <v>28</v>
      </c>
      <c r="C3407" t="s">
        <v>33</v>
      </c>
      <c r="D3407" t="s">
        <v>15</v>
      </c>
      <c r="E3407" t="s">
        <v>77</v>
      </c>
      <c r="F3407">
        <v>27674</v>
      </c>
      <c r="G3407">
        <f t="shared" si="212"/>
        <v>-0.77694536933118019</v>
      </c>
      <c r="H3407" t="str">
        <f t="shared" si="213"/>
        <v>Normal</v>
      </c>
      <c r="I3407" t="str">
        <f t="shared" si="214"/>
        <v>Normal</v>
      </c>
      <c r="J3407" s="14" t="str">
        <f t="shared" si="215"/>
        <v>Class 3</v>
      </c>
    </row>
    <row r="3408" spans="1:10" x14ac:dyDescent="0.45">
      <c r="A3408">
        <v>566587</v>
      </c>
      <c r="B3408" t="s">
        <v>28</v>
      </c>
      <c r="C3408" t="s">
        <v>25</v>
      </c>
      <c r="D3408" t="s">
        <v>15</v>
      </c>
      <c r="E3408" t="s">
        <v>77</v>
      </c>
      <c r="F3408">
        <v>27670</v>
      </c>
      <c r="G3408">
        <f t="shared" si="212"/>
        <v>-0.77708715441198606</v>
      </c>
      <c r="H3408" t="str">
        <f t="shared" si="213"/>
        <v>Normal</v>
      </c>
      <c r="I3408" t="str">
        <f t="shared" si="214"/>
        <v>Normal</v>
      </c>
      <c r="J3408" s="14" t="str">
        <f t="shared" si="215"/>
        <v>Class 3</v>
      </c>
    </row>
    <row r="3409" spans="1:10" x14ac:dyDescent="0.45">
      <c r="A3409">
        <v>802616</v>
      </c>
      <c r="B3409" t="s">
        <v>28</v>
      </c>
      <c r="C3409" t="s">
        <v>25</v>
      </c>
      <c r="D3409" t="s">
        <v>10</v>
      </c>
      <c r="E3409" t="s">
        <v>77</v>
      </c>
      <c r="F3409">
        <v>27627</v>
      </c>
      <c r="G3409">
        <f t="shared" si="212"/>
        <v>-0.77861134403064869</v>
      </c>
      <c r="H3409" t="str">
        <f t="shared" si="213"/>
        <v>Normal</v>
      </c>
      <c r="I3409" t="str">
        <f t="shared" si="214"/>
        <v>Normal</v>
      </c>
      <c r="J3409" s="14" t="str">
        <f t="shared" si="215"/>
        <v>Class 3</v>
      </c>
    </row>
    <row r="3410" spans="1:10" x14ac:dyDescent="0.45">
      <c r="A3410">
        <v>572012</v>
      </c>
      <c r="B3410" t="s">
        <v>28</v>
      </c>
      <c r="C3410" t="s">
        <v>25</v>
      </c>
      <c r="D3410" t="s">
        <v>15</v>
      </c>
      <c r="E3410" t="s">
        <v>84</v>
      </c>
      <c r="F3410">
        <v>27602</v>
      </c>
      <c r="G3410">
        <f t="shared" si="212"/>
        <v>-0.77949750078568514</v>
      </c>
      <c r="H3410" t="str">
        <f t="shared" si="213"/>
        <v>Normal</v>
      </c>
      <c r="I3410" t="str">
        <f t="shared" si="214"/>
        <v>Normal</v>
      </c>
      <c r="J3410" s="14" t="str">
        <f t="shared" si="215"/>
        <v>Class 3</v>
      </c>
    </row>
    <row r="3411" spans="1:10" x14ac:dyDescent="0.45">
      <c r="A3411">
        <v>116270</v>
      </c>
      <c r="B3411" t="s">
        <v>28</v>
      </c>
      <c r="C3411" t="s">
        <v>26</v>
      </c>
      <c r="D3411" t="s">
        <v>15</v>
      </c>
      <c r="E3411" t="s">
        <v>84</v>
      </c>
      <c r="F3411">
        <v>27579</v>
      </c>
      <c r="G3411">
        <f t="shared" si="212"/>
        <v>-0.78031276500031865</v>
      </c>
      <c r="H3411" t="str">
        <f t="shared" si="213"/>
        <v>Normal</v>
      </c>
      <c r="I3411" t="str">
        <f t="shared" si="214"/>
        <v>Normal</v>
      </c>
      <c r="J3411" s="14" t="str">
        <f t="shared" si="215"/>
        <v>Class 3</v>
      </c>
    </row>
    <row r="3412" spans="1:10" x14ac:dyDescent="0.45">
      <c r="A3412">
        <v>687825</v>
      </c>
      <c r="B3412" t="s">
        <v>28</v>
      </c>
      <c r="C3412" t="s">
        <v>26</v>
      </c>
      <c r="D3412" t="s">
        <v>10</v>
      </c>
      <c r="E3412" t="s">
        <v>79</v>
      </c>
      <c r="F3412">
        <v>27577</v>
      </c>
      <c r="G3412">
        <f t="shared" si="212"/>
        <v>-0.78038365754072148</v>
      </c>
      <c r="H3412" t="str">
        <f t="shared" si="213"/>
        <v>Normal</v>
      </c>
      <c r="I3412" t="str">
        <f t="shared" si="214"/>
        <v>Normal</v>
      </c>
      <c r="J3412" s="14" t="str">
        <f t="shared" si="215"/>
        <v>Class 3</v>
      </c>
    </row>
    <row r="3413" spans="1:10" x14ac:dyDescent="0.45">
      <c r="A3413">
        <v>981779</v>
      </c>
      <c r="B3413" t="s">
        <v>28</v>
      </c>
      <c r="C3413" t="s">
        <v>25</v>
      </c>
      <c r="D3413" t="s">
        <v>15</v>
      </c>
      <c r="E3413" t="s">
        <v>84</v>
      </c>
      <c r="F3413">
        <v>27537</v>
      </c>
      <c r="G3413">
        <f t="shared" si="212"/>
        <v>-0.78180150834877982</v>
      </c>
      <c r="H3413" t="str">
        <f t="shared" si="213"/>
        <v>Normal</v>
      </c>
      <c r="I3413" t="str">
        <f t="shared" si="214"/>
        <v>Normal</v>
      </c>
      <c r="J3413" s="14" t="str">
        <f t="shared" si="215"/>
        <v>Class 3</v>
      </c>
    </row>
    <row r="3414" spans="1:10" x14ac:dyDescent="0.45">
      <c r="A3414">
        <v>476962</v>
      </c>
      <c r="B3414" t="s">
        <v>28</v>
      </c>
      <c r="C3414" t="s">
        <v>25</v>
      </c>
      <c r="D3414" t="s">
        <v>18</v>
      </c>
      <c r="E3414" t="s">
        <v>78</v>
      </c>
      <c r="F3414">
        <v>27534</v>
      </c>
      <c r="G3414">
        <f t="shared" si="212"/>
        <v>-0.78190784715938411</v>
      </c>
      <c r="H3414" t="str">
        <f t="shared" si="213"/>
        <v>Normal</v>
      </c>
      <c r="I3414" t="str">
        <f t="shared" si="214"/>
        <v>Normal</v>
      </c>
      <c r="J3414" s="14" t="str">
        <f t="shared" si="215"/>
        <v>Class 3</v>
      </c>
    </row>
    <row r="3415" spans="1:10" x14ac:dyDescent="0.45">
      <c r="A3415">
        <v>645085</v>
      </c>
      <c r="B3415" t="s">
        <v>28</v>
      </c>
      <c r="C3415" t="s">
        <v>25</v>
      </c>
      <c r="D3415" t="s">
        <v>14</v>
      </c>
      <c r="E3415" t="s">
        <v>84</v>
      </c>
      <c r="F3415">
        <v>27527</v>
      </c>
      <c r="G3415">
        <f t="shared" si="212"/>
        <v>-0.78215597105079437</v>
      </c>
      <c r="H3415" t="str">
        <f t="shared" si="213"/>
        <v>Normal</v>
      </c>
      <c r="I3415" t="str">
        <f t="shared" si="214"/>
        <v>Normal</v>
      </c>
      <c r="J3415" s="14" t="str">
        <f t="shared" si="215"/>
        <v>Class 3</v>
      </c>
    </row>
    <row r="3416" spans="1:10" x14ac:dyDescent="0.45">
      <c r="A3416">
        <v>926034</v>
      </c>
      <c r="B3416" t="s">
        <v>28</v>
      </c>
      <c r="C3416" t="s">
        <v>26</v>
      </c>
      <c r="D3416" t="s">
        <v>18</v>
      </c>
      <c r="E3416" t="s">
        <v>83</v>
      </c>
      <c r="F3416">
        <v>27492</v>
      </c>
      <c r="G3416">
        <f t="shared" si="212"/>
        <v>-0.78339659050784527</v>
      </c>
      <c r="H3416" t="str">
        <f t="shared" si="213"/>
        <v>Normal</v>
      </c>
      <c r="I3416" t="str">
        <f t="shared" si="214"/>
        <v>Normal</v>
      </c>
      <c r="J3416" s="14" t="str">
        <f t="shared" si="215"/>
        <v>Class 3</v>
      </c>
    </row>
    <row r="3417" spans="1:10" x14ac:dyDescent="0.45">
      <c r="A3417">
        <v>461013</v>
      </c>
      <c r="B3417" t="s">
        <v>28</v>
      </c>
      <c r="C3417" t="s">
        <v>25</v>
      </c>
      <c r="D3417" t="s">
        <v>15</v>
      </c>
      <c r="E3417" t="s">
        <v>78</v>
      </c>
      <c r="F3417">
        <v>27465</v>
      </c>
      <c r="G3417">
        <f t="shared" si="212"/>
        <v>-0.78435363980328465</v>
      </c>
      <c r="H3417" t="str">
        <f t="shared" si="213"/>
        <v>Normal</v>
      </c>
      <c r="I3417" t="str">
        <f t="shared" si="214"/>
        <v>Normal</v>
      </c>
      <c r="J3417" s="14" t="str">
        <f t="shared" si="215"/>
        <v>Class 3</v>
      </c>
    </row>
    <row r="3418" spans="1:10" x14ac:dyDescent="0.45">
      <c r="A3418">
        <v>925194</v>
      </c>
      <c r="B3418" t="s">
        <v>28</v>
      </c>
      <c r="C3418" t="s">
        <v>25</v>
      </c>
      <c r="D3418" t="s">
        <v>10</v>
      </c>
      <c r="E3418" t="s">
        <v>76</v>
      </c>
      <c r="F3418">
        <v>27426</v>
      </c>
      <c r="G3418">
        <f t="shared" si="212"/>
        <v>-0.78573604434114142</v>
      </c>
      <c r="H3418" t="str">
        <f t="shared" si="213"/>
        <v>Normal</v>
      </c>
      <c r="I3418" t="str">
        <f t="shared" si="214"/>
        <v>Normal</v>
      </c>
      <c r="J3418" s="14" t="str">
        <f t="shared" si="215"/>
        <v>Class 3</v>
      </c>
    </row>
    <row r="3419" spans="1:10" x14ac:dyDescent="0.45">
      <c r="A3419">
        <v>786458</v>
      </c>
      <c r="B3419" t="s">
        <v>28</v>
      </c>
      <c r="C3419" t="s">
        <v>26</v>
      </c>
      <c r="D3419" t="s">
        <v>11</v>
      </c>
      <c r="E3419" t="s">
        <v>77</v>
      </c>
      <c r="F3419">
        <v>27415</v>
      </c>
      <c r="G3419">
        <f t="shared" si="212"/>
        <v>-0.78612595331335744</v>
      </c>
      <c r="H3419" t="str">
        <f t="shared" si="213"/>
        <v>Normal</v>
      </c>
      <c r="I3419" t="str">
        <f t="shared" si="214"/>
        <v>Normal</v>
      </c>
      <c r="J3419" s="14" t="str">
        <f t="shared" si="215"/>
        <v>Class 3</v>
      </c>
    </row>
    <row r="3420" spans="1:10" x14ac:dyDescent="0.45">
      <c r="A3420">
        <v>906610</v>
      </c>
      <c r="B3420" t="s">
        <v>28</v>
      </c>
      <c r="C3420" t="s">
        <v>25</v>
      </c>
      <c r="D3420" t="s">
        <v>15</v>
      </c>
      <c r="E3420" t="s">
        <v>77</v>
      </c>
      <c r="F3420">
        <v>27403</v>
      </c>
      <c r="G3420">
        <f t="shared" si="212"/>
        <v>-0.78655130855577493</v>
      </c>
      <c r="H3420" t="str">
        <f t="shared" si="213"/>
        <v>Normal</v>
      </c>
      <c r="I3420" t="str">
        <f t="shared" si="214"/>
        <v>Normal</v>
      </c>
      <c r="J3420" s="14" t="str">
        <f t="shared" si="215"/>
        <v>Class 3</v>
      </c>
    </row>
    <row r="3421" spans="1:10" x14ac:dyDescent="0.45">
      <c r="A3421">
        <v>836089</v>
      </c>
      <c r="B3421" t="s">
        <v>28</v>
      </c>
      <c r="C3421" t="s">
        <v>25</v>
      </c>
      <c r="D3421" t="s">
        <v>10</v>
      </c>
      <c r="E3421" t="s">
        <v>84</v>
      </c>
      <c r="F3421">
        <v>27358</v>
      </c>
      <c r="G3421">
        <f t="shared" si="212"/>
        <v>-0.78814639071484049</v>
      </c>
      <c r="H3421" t="str">
        <f t="shared" si="213"/>
        <v>Normal</v>
      </c>
      <c r="I3421" t="str">
        <f t="shared" si="214"/>
        <v>Normal</v>
      </c>
      <c r="J3421" s="14" t="str">
        <f t="shared" si="215"/>
        <v>Class 3</v>
      </c>
    </row>
    <row r="3422" spans="1:10" x14ac:dyDescent="0.45">
      <c r="A3422">
        <v>350905</v>
      </c>
      <c r="B3422" t="s">
        <v>28</v>
      </c>
      <c r="C3422" t="s">
        <v>26</v>
      </c>
      <c r="D3422" t="s">
        <v>18</v>
      </c>
      <c r="E3422" t="s">
        <v>77</v>
      </c>
      <c r="F3422">
        <v>27348</v>
      </c>
      <c r="G3422">
        <f t="shared" si="212"/>
        <v>-0.78850085341685505</v>
      </c>
      <c r="H3422" t="str">
        <f t="shared" si="213"/>
        <v>Normal</v>
      </c>
      <c r="I3422" t="str">
        <f t="shared" si="214"/>
        <v>Normal</v>
      </c>
      <c r="J3422" s="14" t="str">
        <f t="shared" si="215"/>
        <v>Class 3</v>
      </c>
    </row>
    <row r="3423" spans="1:10" x14ac:dyDescent="0.45">
      <c r="A3423">
        <v>305414</v>
      </c>
      <c r="B3423" t="s">
        <v>28</v>
      </c>
      <c r="C3423" t="s">
        <v>26</v>
      </c>
      <c r="D3423" t="s">
        <v>11</v>
      </c>
      <c r="E3423" t="s">
        <v>78</v>
      </c>
      <c r="F3423">
        <v>27289</v>
      </c>
      <c r="G3423">
        <f t="shared" si="212"/>
        <v>-0.79059218335874093</v>
      </c>
      <c r="H3423" t="str">
        <f t="shared" si="213"/>
        <v>Normal</v>
      </c>
      <c r="I3423" t="str">
        <f t="shared" si="214"/>
        <v>Normal</v>
      </c>
      <c r="J3423" s="14" t="str">
        <f t="shared" si="215"/>
        <v>Class 3</v>
      </c>
    </row>
    <row r="3424" spans="1:10" x14ac:dyDescent="0.45">
      <c r="A3424">
        <v>116204</v>
      </c>
      <c r="B3424" t="s">
        <v>28</v>
      </c>
      <c r="C3424" t="s">
        <v>26</v>
      </c>
      <c r="D3424" t="s">
        <v>15</v>
      </c>
      <c r="E3424" t="s">
        <v>87</v>
      </c>
      <c r="F3424">
        <v>27278</v>
      </c>
      <c r="G3424">
        <f t="shared" si="212"/>
        <v>-0.79098209233095695</v>
      </c>
      <c r="H3424" t="str">
        <f t="shared" si="213"/>
        <v>Normal</v>
      </c>
      <c r="I3424" t="str">
        <f t="shared" si="214"/>
        <v>Normal</v>
      </c>
      <c r="J3424" s="14" t="str">
        <f t="shared" si="215"/>
        <v>Class 3</v>
      </c>
    </row>
    <row r="3425" spans="1:10" x14ac:dyDescent="0.45">
      <c r="A3425">
        <v>338184</v>
      </c>
      <c r="B3425" t="s">
        <v>28</v>
      </c>
      <c r="C3425" t="s">
        <v>26</v>
      </c>
      <c r="D3425" t="s">
        <v>12</v>
      </c>
      <c r="E3425" t="s">
        <v>84</v>
      </c>
      <c r="F3425">
        <v>27268</v>
      </c>
      <c r="G3425">
        <f t="shared" si="212"/>
        <v>-0.79133655503297151</v>
      </c>
      <c r="H3425" t="str">
        <f t="shared" si="213"/>
        <v>Normal</v>
      </c>
      <c r="I3425" t="str">
        <f t="shared" si="214"/>
        <v>Normal</v>
      </c>
      <c r="J3425" s="14" t="str">
        <f t="shared" si="215"/>
        <v>Class 3</v>
      </c>
    </row>
    <row r="3426" spans="1:10" x14ac:dyDescent="0.45">
      <c r="A3426">
        <v>259229</v>
      </c>
      <c r="B3426" t="s">
        <v>28</v>
      </c>
      <c r="C3426" t="s">
        <v>25</v>
      </c>
      <c r="D3426" t="s">
        <v>10</v>
      </c>
      <c r="E3426" t="s">
        <v>84</v>
      </c>
      <c r="F3426">
        <v>27256</v>
      </c>
      <c r="G3426">
        <f t="shared" si="212"/>
        <v>-0.791761910275389</v>
      </c>
      <c r="H3426" t="str">
        <f t="shared" si="213"/>
        <v>Normal</v>
      </c>
      <c r="I3426" t="str">
        <f t="shared" si="214"/>
        <v>Normal</v>
      </c>
      <c r="J3426" s="14" t="str">
        <f t="shared" si="215"/>
        <v>Class 3</v>
      </c>
    </row>
    <row r="3427" spans="1:10" x14ac:dyDescent="0.45">
      <c r="A3427">
        <v>198610</v>
      </c>
      <c r="B3427" t="s">
        <v>28</v>
      </c>
      <c r="C3427" t="s">
        <v>25</v>
      </c>
      <c r="D3427" t="s">
        <v>15</v>
      </c>
      <c r="E3427" t="s">
        <v>77</v>
      </c>
      <c r="F3427">
        <v>27219</v>
      </c>
      <c r="G3427">
        <f t="shared" si="212"/>
        <v>-0.79307342227284294</v>
      </c>
      <c r="H3427" t="str">
        <f t="shared" si="213"/>
        <v>Normal</v>
      </c>
      <c r="I3427" t="str">
        <f t="shared" si="214"/>
        <v>Normal</v>
      </c>
      <c r="J3427" s="14" t="str">
        <f t="shared" si="215"/>
        <v>Class 3</v>
      </c>
    </row>
    <row r="3428" spans="1:10" x14ac:dyDescent="0.45">
      <c r="A3428">
        <v>101587</v>
      </c>
      <c r="B3428" t="s">
        <v>28</v>
      </c>
      <c r="C3428" t="s">
        <v>26</v>
      </c>
      <c r="D3428" t="s">
        <v>18</v>
      </c>
      <c r="E3428" t="s">
        <v>81</v>
      </c>
      <c r="F3428">
        <v>27191</v>
      </c>
      <c r="G3428">
        <f t="shared" si="212"/>
        <v>-0.79406591783848368</v>
      </c>
      <c r="H3428" t="str">
        <f t="shared" si="213"/>
        <v>Normal</v>
      </c>
      <c r="I3428" t="str">
        <f t="shared" si="214"/>
        <v>Normal</v>
      </c>
      <c r="J3428" s="14" t="str">
        <f t="shared" si="215"/>
        <v>Class 3</v>
      </c>
    </row>
    <row r="3429" spans="1:10" x14ac:dyDescent="0.45">
      <c r="A3429">
        <v>212291</v>
      </c>
      <c r="B3429" t="s">
        <v>28</v>
      </c>
      <c r="C3429" t="s">
        <v>26</v>
      </c>
      <c r="D3429" t="s">
        <v>13</v>
      </c>
      <c r="E3429" t="s">
        <v>77</v>
      </c>
      <c r="F3429">
        <v>27162</v>
      </c>
      <c r="G3429">
        <f t="shared" si="212"/>
        <v>-0.79509385967432589</v>
      </c>
      <c r="H3429" t="str">
        <f t="shared" si="213"/>
        <v>Normal</v>
      </c>
      <c r="I3429" t="str">
        <f t="shared" si="214"/>
        <v>Normal</v>
      </c>
      <c r="J3429" s="14" t="str">
        <f t="shared" si="215"/>
        <v>Class 3</v>
      </c>
    </row>
    <row r="3430" spans="1:10" x14ac:dyDescent="0.45">
      <c r="A3430">
        <v>988332</v>
      </c>
      <c r="B3430" t="s">
        <v>28</v>
      </c>
      <c r="C3430" t="s">
        <v>25</v>
      </c>
      <c r="D3430" t="s">
        <v>18</v>
      </c>
      <c r="E3430" t="s">
        <v>83</v>
      </c>
      <c r="F3430">
        <v>27136</v>
      </c>
      <c r="G3430">
        <f t="shared" si="212"/>
        <v>-0.7960154626995638</v>
      </c>
      <c r="H3430" t="str">
        <f t="shared" si="213"/>
        <v>Normal</v>
      </c>
      <c r="I3430" t="str">
        <f t="shared" si="214"/>
        <v>Normal</v>
      </c>
      <c r="J3430" s="14" t="str">
        <f t="shared" si="215"/>
        <v>Class 3</v>
      </c>
    </row>
    <row r="3431" spans="1:10" x14ac:dyDescent="0.45">
      <c r="A3431">
        <v>41870</v>
      </c>
      <c r="B3431" t="s">
        <v>28</v>
      </c>
      <c r="C3431" t="s">
        <v>25</v>
      </c>
      <c r="D3431" t="s">
        <v>18</v>
      </c>
      <c r="E3431" t="s">
        <v>78</v>
      </c>
      <c r="F3431">
        <v>27131</v>
      </c>
      <c r="G3431">
        <f t="shared" si="212"/>
        <v>-0.79619269405057114</v>
      </c>
      <c r="H3431" t="str">
        <f t="shared" si="213"/>
        <v>Normal</v>
      </c>
      <c r="I3431" t="str">
        <f t="shared" si="214"/>
        <v>Normal</v>
      </c>
      <c r="J3431" s="14" t="str">
        <f t="shared" si="215"/>
        <v>Class 3</v>
      </c>
    </row>
    <row r="3432" spans="1:10" x14ac:dyDescent="0.45">
      <c r="A3432">
        <v>986841</v>
      </c>
      <c r="B3432" t="s">
        <v>28</v>
      </c>
      <c r="C3432" t="s">
        <v>25</v>
      </c>
      <c r="D3432" t="s">
        <v>18</v>
      </c>
      <c r="E3432" t="s">
        <v>77</v>
      </c>
      <c r="F3432">
        <v>27125</v>
      </c>
      <c r="G3432">
        <f t="shared" si="212"/>
        <v>-0.79640537167177983</v>
      </c>
      <c r="H3432" t="str">
        <f t="shared" si="213"/>
        <v>Normal</v>
      </c>
      <c r="I3432" t="str">
        <f t="shared" si="214"/>
        <v>Normal</v>
      </c>
      <c r="J3432" s="14" t="str">
        <f t="shared" si="215"/>
        <v>Class 3</v>
      </c>
    </row>
    <row r="3433" spans="1:10" x14ac:dyDescent="0.45">
      <c r="A3433">
        <v>621049</v>
      </c>
      <c r="B3433" t="s">
        <v>28</v>
      </c>
      <c r="C3433" t="s">
        <v>25</v>
      </c>
      <c r="D3433" t="s">
        <v>15</v>
      </c>
      <c r="E3433" t="s">
        <v>77</v>
      </c>
      <c r="F3433">
        <v>27120</v>
      </c>
      <c r="G3433">
        <f t="shared" si="212"/>
        <v>-0.79658260302278716</v>
      </c>
      <c r="H3433" t="str">
        <f t="shared" si="213"/>
        <v>Normal</v>
      </c>
      <c r="I3433" t="str">
        <f t="shared" si="214"/>
        <v>Normal</v>
      </c>
      <c r="J3433" s="14" t="str">
        <f t="shared" si="215"/>
        <v>Class 3</v>
      </c>
    </row>
    <row r="3434" spans="1:10" x14ac:dyDescent="0.45">
      <c r="A3434">
        <v>845864</v>
      </c>
      <c r="B3434" t="s">
        <v>28</v>
      </c>
      <c r="C3434" t="s">
        <v>25</v>
      </c>
      <c r="D3434" t="s">
        <v>18</v>
      </c>
      <c r="E3434" t="s">
        <v>77</v>
      </c>
      <c r="F3434">
        <v>27117</v>
      </c>
      <c r="G3434">
        <f t="shared" si="212"/>
        <v>-0.79668894183339145</v>
      </c>
      <c r="H3434" t="str">
        <f t="shared" si="213"/>
        <v>Normal</v>
      </c>
      <c r="I3434" t="str">
        <f t="shared" si="214"/>
        <v>Normal</v>
      </c>
      <c r="J3434" s="14" t="str">
        <f t="shared" si="215"/>
        <v>Class 3</v>
      </c>
    </row>
    <row r="3435" spans="1:10" x14ac:dyDescent="0.45">
      <c r="A3435">
        <v>395332</v>
      </c>
      <c r="B3435" t="s">
        <v>28</v>
      </c>
      <c r="C3435" t="s">
        <v>25</v>
      </c>
      <c r="D3435" t="s">
        <v>15</v>
      </c>
      <c r="E3435" t="s">
        <v>76</v>
      </c>
      <c r="F3435">
        <v>27105</v>
      </c>
      <c r="G3435">
        <f t="shared" si="212"/>
        <v>-0.79711429707580894</v>
      </c>
      <c r="H3435" t="str">
        <f t="shared" si="213"/>
        <v>Normal</v>
      </c>
      <c r="I3435" t="str">
        <f t="shared" si="214"/>
        <v>Normal</v>
      </c>
      <c r="J3435" s="14" t="str">
        <f t="shared" si="215"/>
        <v>Class 3</v>
      </c>
    </row>
    <row r="3436" spans="1:10" x14ac:dyDescent="0.45">
      <c r="A3436">
        <v>52782</v>
      </c>
      <c r="B3436" t="s">
        <v>28</v>
      </c>
      <c r="C3436" t="s">
        <v>25</v>
      </c>
      <c r="D3436" t="s">
        <v>18</v>
      </c>
      <c r="E3436" t="s">
        <v>84</v>
      </c>
      <c r="F3436">
        <v>27101</v>
      </c>
      <c r="G3436">
        <f t="shared" si="212"/>
        <v>-0.79725608215661481</v>
      </c>
      <c r="H3436" t="str">
        <f t="shared" si="213"/>
        <v>Normal</v>
      </c>
      <c r="I3436" t="str">
        <f t="shared" si="214"/>
        <v>Normal</v>
      </c>
      <c r="J3436" s="14" t="str">
        <f t="shared" si="215"/>
        <v>Class 3</v>
      </c>
    </row>
    <row r="3437" spans="1:10" x14ac:dyDescent="0.45">
      <c r="A3437">
        <v>37753</v>
      </c>
      <c r="B3437" t="s">
        <v>28</v>
      </c>
      <c r="C3437" t="s">
        <v>25</v>
      </c>
      <c r="D3437" t="s">
        <v>18</v>
      </c>
      <c r="E3437" t="s">
        <v>79</v>
      </c>
      <c r="F3437">
        <v>27076</v>
      </c>
      <c r="G3437">
        <f t="shared" si="212"/>
        <v>-0.79814223891165115</v>
      </c>
      <c r="H3437" t="str">
        <f t="shared" si="213"/>
        <v>Normal</v>
      </c>
      <c r="I3437" t="str">
        <f t="shared" si="214"/>
        <v>Normal</v>
      </c>
      <c r="J3437" s="14" t="str">
        <f t="shared" si="215"/>
        <v>Class 3</v>
      </c>
    </row>
    <row r="3438" spans="1:10" x14ac:dyDescent="0.45">
      <c r="A3438">
        <v>660138</v>
      </c>
      <c r="B3438" t="s">
        <v>28</v>
      </c>
      <c r="C3438" t="s">
        <v>25</v>
      </c>
      <c r="D3438" t="s">
        <v>10</v>
      </c>
      <c r="E3438" t="s">
        <v>77</v>
      </c>
      <c r="F3438">
        <v>27018</v>
      </c>
      <c r="G3438">
        <f t="shared" si="212"/>
        <v>-0.80019812258333567</v>
      </c>
      <c r="H3438" t="str">
        <f t="shared" si="213"/>
        <v>Normal</v>
      </c>
      <c r="I3438" t="str">
        <f t="shared" si="214"/>
        <v>Normal</v>
      </c>
      <c r="J3438" s="14" t="str">
        <f t="shared" si="215"/>
        <v>Class 3</v>
      </c>
    </row>
    <row r="3439" spans="1:10" x14ac:dyDescent="0.45">
      <c r="A3439">
        <v>298646</v>
      </c>
      <c r="B3439" t="s">
        <v>28</v>
      </c>
      <c r="C3439" t="s">
        <v>25</v>
      </c>
      <c r="D3439" t="s">
        <v>10</v>
      </c>
      <c r="E3439" t="s">
        <v>78</v>
      </c>
      <c r="F3439">
        <v>26995</v>
      </c>
      <c r="G3439">
        <f t="shared" si="212"/>
        <v>-0.80101338679796918</v>
      </c>
      <c r="H3439" t="str">
        <f t="shared" si="213"/>
        <v>Normal</v>
      </c>
      <c r="I3439" t="str">
        <f t="shared" si="214"/>
        <v>Normal</v>
      </c>
      <c r="J3439" s="14" t="str">
        <f t="shared" si="215"/>
        <v>Class 3</v>
      </c>
    </row>
    <row r="3440" spans="1:10" x14ac:dyDescent="0.45">
      <c r="A3440">
        <v>187096</v>
      </c>
      <c r="B3440" t="s">
        <v>28</v>
      </c>
      <c r="C3440" t="s">
        <v>26</v>
      </c>
      <c r="D3440" t="s">
        <v>12</v>
      </c>
      <c r="E3440" t="s">
        <v>78</v>
      </c>
      <c r="F3440">
        <v>26954</v>
      </c>
      <c r="G3440">
        <f t="shared" si="212"/>
        <v>-0.80246668387622888</v>
      </c>
      <c r="H3440" t="str">
        <f t="shared" si="213"/>
        <v>Normal</v>
      </c>
      <c r="I3440" t="str">
        <f t="shared" si="214"/>
        <v>Normal</v>
      </c>
      <c r="J3440" s="14" t="str">
        <f t="shared" si="215"/>
        <v>Class 3</v>
      </c>
    </row>
    <row r="3441" spans="1:10" x14ac:dyDescent="0.45">
      <c r="A3441">
        <v>762737</v>
      </c>
      <c r="B3441" t="s">
        <v>28</v>
      </c>
      <c r="C3441" t="s">
        <v>25</v>
      </c>
      <c r="D3441" t="s">
        <v>15</v>
      </c>
      <c r="E3441" t="s">
        <v>78</v>
      </c>
      <c r="F3441">
        <v>26952</v>
      </c>
      <c r="G3441">
        <f t="shared" si="212"/>
        <v>-0.80253757641663181</v>
      </c>
      <c r="H3441" t="str">
        <f t="shared" si="213"/>
        <v>Normal</v>
      </c>
      <c r="I3441" t="str">
        <f t="shared" si="214"/>
        <v>Normal</v>
      </c>
      <c r="J3441" s="14" t="str">
        <f t="shared" si="215"/>
        <v>Class 3</v>
      </c>
    </row>
    <row r="3442" spans="1:10" x14ac:dyDescent="0.45">
      <c r="A3442">
        <v>899148</v>
      </c>
      <c r="B3442" t="s">
        <v>28</v>
      </c>
      <c r="C3442" t="s">
        <v>25</v>
      </c>
      <c r="D3442" t="s">
        <v>15</v>
      </c>
      <c r="E3442" t="s">
        <v>77</v>
      </c>
      <c r="F3442">
        <v>26938</v>
      </c>
      <c r="G3442">
        <f t="shared" si="212"/>
        <v>-0.80303382419945224</v>
      </c>
      <c r="H3442" t="str">
        <f t="shared" si="213"/>
        <v>Normal</v>
      </c>
      <c r="I3442" t="str">
        <f t="shared" si="214"/>
        <v>Normal</v>
      </c>
      <c r="J3442" s="14" t="str">
        <f t="shared" si="215"/>
        <v>Class 3</v>
      </c>
    </row>
    <row r="3443" spans="1:10" x14ac:dyDescent="0.45">
      <c r="A3443">
        <v>706520</v>
      </c>
      <c r="B3443" t="s">
        <v>28</v>
      </c>
      <c r="C3443" t="s">
        <v>25</v>
      </c>
      <c r="D3443" t="s">
        <v>15</v>
      </c>
      <c r="E3443" t="s">
        <v>83</v>
      </c>
      <c r="F3443">
        <v>26938</v>
      </c>
      <c r="G3443">
        <f t="shared" si="212"/>
        <v>-0.80303382419945224</v>
      </c>
      <c r="H3443" t="str">
        <f t="shared" si="213"/>
        <v>Normal</v>
      </c>
      <c r="I3443" t="str">
        <f t="shared" si="214"/>
        <v>Normal</v>
      </c>
      <c r="J3443" s="14" t="str">
        <f t="shared" si="215"/>
        <v>Class 3</v>
      </c>
    </row>
    <row r="3444" spans="1:10" x14ac:dyDescent="0.45">
      <c r="A3444">
        <v>735490</v>
      </c>
      <c r="B3444" t="s">
        <v>28</v>
      </c>
      <c r="C3444" t="s">
        <v>25</v>
      </c>
      <c r="D3444" t="s">
        <v>18</v>
      </c>
      <c r="E3444" t="s">
        <v>79</v>
      </c>
      <c r="F3444">
        <v>26928</v>
      </c>
      <c r="G3444">
        <f t="shared" si="212"/>
        <v>-0.8033882869014668</v>
      </c>
      <c r="H3444" t="str">
        <f t="shared" si="213"/>
        <v>Normal</v>
      </c>
      <c r="I3444" t="str">
        <f t="shared" si="214"/>
        <v>Normal</v>
      </c>
      <c r="J3444" s="14" t="str">
        <f t="shared" si="215"/>
        <v>Class 3</v>
      </c>
    </row>
    <row r="3445" spans="1:10" x14ac:dyDescent="0.45">
      <c r="A3445">
        <v>34851</v>
      </c>
      <c r="B3445" t="s">
        <v>28</v>
      </c>
      <c r="C3445" t="s">
        <v>25</v>
      </c>
      <c r="D3445" t="s">
        <v>18</v>
      </c>
      <c r="E3445" t="s">
        <v>78</v>
      </c>
      <c r="F3445">
        <v>26908</v>
      </c>
      <c r="G3445">
        <f t="shared" si="212"/>
        <v>-0.80409721230549591</v>
      </c>
      <c r="H3445" t="str">
        <f t="shared" si="213"/>
        <v>Normal</v>
      </c>
      <c r="I3445" t="str">
        <f t="shared" si="214"/>
        <v>Normal</v>
      </c>
      <c r="J3445" s="14" t="str">
        <f t="shared" si="215"/>
        <v>Class 3</v>
      </c>
    </row>
    <row r="3446" spans="1:10" x14ac:dyDescent="0.45">
      <c r="A3446">
        <v>375215</v>
      </c>
      <c r="B3446" t="s">
        <v>28</v>
      </c>
      <c r="C3446" t="s">
        <v>26</v>
      </c>
      <c r="D3446" t="s">
        <v>15</v>
      </c>
      <c r="E3446" t="s">
        <v>84</v>
      </c>
      <c r="F3446">
        <v>26899</v>
      </c>
      <c r="G3446">
        <f t="shared" si="212"/>
        <v>-0.804416228737309</v>
      </c>
      <c r="H3446" t="str">
        <f t="shared" si="213"/>
        <v>Normal</v>
      </c>
      <c r="I3446" t="str">
        <f t="shared" si="214"/>
        <v>Normal</v>
      </c>
      <c r="J3446" s="14" t="str">
        <f t="shared" si="215"/>
        <v>Class 3</v>
      </c>
    </row>
    <row r="3447" spans="1:10" x14ac:dyDescent="0.45">
      <c r="A3447">
        <v>493105</v>
      </c>
      <c r="B3447" t="s">
        <v>28</v>
      </c>
      <c r="C3447" t="s">
        <v>26</v>
      </c>
      <c r="D3447" t="s">
        <v>11</v>
      </c>
      <c r="E3447" t="s">
        <v>76</v>
      </c>
      <c r="F3447">
        <v>26886</v>
      </c>
      <c r="G3447">
        <f t="shared" si="212"/>
        <v>-0.80487703024992796</v>
      </c>
      <c r="H3447" t="str">
        <f t="shared" si="213"/>
        <v>Normal</v>
      </c>
      <c r="I3447" t="str">
        <f t="shared" si="214"/>
        <v>Normal</v>
      </c>
      <c r="J3447" s="14" t="str">
        <f t="shared" si="215"/>
        <v>Class 3</v>
      </c>
    </row>
    <row r="3448" spans="1:10" x14ac:dyDescent="0.45">
      <c r="A3448">
        <v>686364</v>
      </c>
      <c r="B3448" t="s">
        <v>28</v>
      </c>
      <c r="C3448" t="s">
        <v>26</v>
      </c>
      <c r="D3448" t="s">
        <v>15</v>
      </c>
      <c r="E3448" t="s">
        <v>79</v>
      </c>
      <c r="F3448">
        <v>26851</v>
      </c>
      <c r="G3448">
        <f t="shared" si="212"/>
        <v>-0.80611764970697886</v>
      </c>
      <c r="H3448" t="str">
        <f t="shared" si="213"/>
        <v>Normal</v>
      </c>
      <c r="I3448" t="str">
        <f t="shared" si="214"/>
        <v>Normal</v>
      </c>
      <c r="J3448" s="14" t="str">
        <f t="shared" si="215"/>
        <v>Class 3</v>
      </c>
    </row>
    <row r="3449" spans="1:10" x14ac:dyDescent="0.45">
      <c r="A3449">
        <v>141442</v>
      </c>
      <c r="B3449" t="s">
        <v>28</v>
      </c>
      <c r="C3449" t="s">
        <v>25</v>
      </c>
      <c r="D3449" t="s">
        <v>16</v>
      </c>
      <c r="E3449" t="s">
        <v>81</v>
      </c>
      <c r="F3449">
        <v>26812</v>
      </c>
      <c r="G3449">
        <f t="shared" si="212"/>
        <v>-0.80750005424483573</v>
      </c>
      <c r="H3449" t="str">
        <f t="shared" si="213"/>
        <v>Normal</v>
      </c>
      <c r="I3449" t="str">
        <f t="shared" si="214"/>
        <v>Normal</v>
      </c>
      <c r="J3449" s="14" t="str">
        <f t="shared" si="215"/>
        <v>Class 3</v>
      </c>
    </row>
    <row r="3450" spans="1:10" x14ac:dyDescent="0.45">
      <c r="A3450">
        <v>710906</v>
      </c>
      <c r="B3450" t="s">
        <v>28</v>
      </c>
      <c r="C3450" t="s">
        <v>25</v>
      </c>
      <c r="D3450" t="s">
        <v>18</v>
      </c>
      <c r="E3450" t="s">
        <v>79</v>
      </c>
      <c r="F3450">
        <v>26764</v>
      </c>
      <c r="G3450">
        <f t="shared" si="212"/>
        <v>-0.80920147521450558</v>
      </c>
      <c r="H3450" t="str">
        <f t="shared" si="213"/>
        <v>Normal</v>
      </c>
      <c r="I3450" t="str">
        <f t="shared" si="214"/>
        <v>Normal</v>
      </c>
      <c r="J3450" s="14" t="str">
        <f t="shared" si="215"/>
        <v>Class 3</v>
      </c>
    </row>
    <row r="3451" spans="1:10" x14ac:dyDescent="0.45">
      <c r="A3451">
        <v>474646</v>
      </c>
      <c r="B3451" t="s">
        <v>28</v>
      </c>
      <c r="C3451" t="s">
        <v>25</v>
      </c>
      <c r="D3451" t="s">
        <v>14</v>
      </c>
      <c r="E3451" t="s">
        <v>84</v>
      </c>
      <c r="F3451">
        <v>26741</v>
      </c>
      <c r="G3451">
        <f t="shared" si="212"/>
        <v>-0.8100167394291391</v>
      </c>
      <c r="H3451" t="str">
        <f t="shared" si="213"/>
        <v>Normal</v>
      </c>
      <c r="I3451" t="str">
        <f t="shared" si="214"/>
        <v>Normal</v>
      </c>
      <c r="J3451" s="14" t="str">
        <f t="shared" si="215"/>
        <v>Class 3</v>
      </c>
    </row>
    <row r="3452" spans="1:10" x14ac:dyDescent="0.45">
      <c r="A3452">
        <v>889764</v>
      </c>
      <c r="B3452" t="s">
        <v>28</v>
      </c>
      <c r="C3452" t="s">
        <v>26</v>
      </c>
      <c r="D3452" t="s">
        <v>15</v>
      </c>
      <c r="E3452" t="s">
        <v>78</v>
      </c>
      <c r="F3452">
        <v>26692</v>
      </c>
      <c r="G3452">
        <f t="shared" si="212"/>
        <v>-0.81175360666901042</v>
      </c>
      <c r="H3452" t="str">
        <f t="shared" si="213"/>
        <v>Normal</v>
      </c>
      <c r="I3452" t="str">
        <f t="shared" si="214"/>
        <v>Normal</v>
      </c>
      <c r="J3452" s="14" t="str">
        <f t="shared" si="215"/>
        <v>Class 3</v>
      </c>
    </row>
    <row r="3453" spans="1:10" x14ac:dyDescent="0.45">
      <c r="A3453">
        <v>46106</v>
      </c>
      <c r="B3453" t="s">
        <v>28</v>
      </c>
      <c r="C3453" t="s">
        <v>26</v>
      </c>
      <c r="D3453" t="s">
        <v>16</v>
      </c>
      <c r="E3453" t="s">
        <v>81</v>
      </c>
      <c r="F3453">
        <v>26673</v>
      </c>
      <c r="G3453">
        <f t="shared" si="212"/>
        <v>-0.81242708580283818</v>
      </c>
      <c r="H3453" t="str">
        <f t="shared" si="213"/>
        <v>Normal</v>
      </c>
      <c r="I3453" t="str">
        <f t="shared" si="214"/>
        <v>Normal</v>
      </c>
      <c r="J3453" s="14" t="str">
        <f t="shared" si="215"/>
        <v>Class 3</v>
      </c>
    </row>
    <row r="3454" spans="1:10" x14ac:dyDescent="0.45">
      <c r="A3454">
        <v>661954</v>
      </c>
      <c r="B3454" t="s">
        <v>28</v>
      </c>
      <c r="C3454" t="s">
        <v>26</v>
      </c>
      <c r="D3454" t="s">
        <v>18</v>
      </c>
      <c r="E3454" t="s">
        <v>87</v>
      </c>
      <c r="F3454">
        <v>26666</v>
      </c>
      <c r="G3454">
        <f t="shared" si="212"/>
        <v>-0.81267520969424833</v>
      </c>
      <c r="H3454" t="str">
        <f t="shared" si="213"/>
        <v>Normal</v>
      </c>
      <c r="I3454" t="str">
        <f t="shared" si="214"/>
        <v>Normal</v>
      </c>
      <c r="J3454" s="14" t="str">
        <f t="shared" si="215"/>
        <v>Class 3</v>
      </c>
    </row>
    <row r="3455" spans="1:10" x14ac:dyDescent="0.45">
      <c r="A3455">
        <v>180462</v>
      </c>
      <c r="B3455" t="s">
        <v>28</v>
      </c>
      <c r="C3455" t="s">
        <v>25</v>
      </c>
      <c r="D3455" t="s">
        <v>15</v>
      </c>
      <c r="E3455" t="s">
        <v>78</v>
      </c>
      <c r="F3455">
        <v>26653</v>
      </c>
      <c r="G3455">
        <f t="shared" si="212"/>
        <v>-0.81313601120686729</v>
      </c>
      <c r="H3455" t="str">
        <f t="shared" si="213"/>
        <v>Normal</v>
      </c>
      <c r="I3455" t="str">
        <f t="shared" si="214"/>
        <v>Normal</v>
      </c>
      <c r="J3455" s="14" t="str">
        <f t="shared" si="215"/>
        <v>Class 3</v>
      </c>
    </row>
    <row r="3456" spans="1:10" x14ac:dyDescent="0.45">
      <c r="A3456">
        <v>218982</v>
      </c>
      <c r="B3456" t="s">
        <v>28</v>
      </c>
      <c r="C3456" t="s">
        <v>26</v>
      </c>
      <c r="D3456" t="s">
        <v>15</v>
      </c>
      <c r="E3456" t="s">
        <v>77</v>
      </c>
      <c r="F3456">
        <v>26623</v>
      </c>
      <c r="G3456">
        <f t="shared" si="212"/>
        <v>-0.81419939931291097</v>
      </c>
      <c r="H3456" t="str">
        <f t="shared" si="213"/>
        <v>Normal</v>
      </c>
      <c r="I3456" t="str">
        <f t="shared" si="214"/>
        <v>Normal</v>
      </c>
      <c r="J3456" s="14" t="str">
        <f t="shared" si="215"/>
        <v>Class 3</v>
      </c>
    </row>
    <row r="3457" spans="1:10" x14ac:dyDescent="0.45">
      <c r="A3457">
        <v>563648</v>
      </c>
      <c r="B3457" t="s">
        <v>28</v>
      </c>
      <c r="C3457" t="s">
        <v>25</v>
      </c>
      <c r="D3457" t="s">
        <v>15</v>
      </c>
      <c r="E3457" t="s">
        <v>79</v>
      </c>
      <c r="F3457">
        <v>26508</v>
      </c>
      <c r="G3457">
        <f t="shared" si="212"/>
        <v>-0.81827572038607843</v>
      </c>
      <c r="H3457" t="str">
        <f t="shared" si="213"/>
        <v>Normal</v>
      </c>
      <c r="I3457" t="str">
        <f t="shared" si="214"/>
        <v>Normal</v>
      </c>
      <c r="J3457" s="14" t="str">
        <f t="shared" si="215"/>
        <v>Class 3</v>
      </c>
    </row>
    <row r="3458" spans="1:10" x14ac:dyDescent="0.45">
      <c r="A3458">
        <v>488237</v>
      </c>
      <c r="B3458" t="s">
        <v>28</v>
      </c>
      <c r="C3458" t="s">
        <v>33</v>
      </c>
      <c r="D3458" t="s">
        <v>15</v>
      </c>
      <c r="E3458" t="s">
        <v>77</v>
      </c>
      <c r="F3458">
        <v>26504</v>
      </c>
      <c r="G3458">
        <f t="shared" ref="G3458:G3521" si="216">(F3458-$L$6)/$L$5</f>
        <v>-0.8184175054668843</v>
      </c>
      <c r="H3458" t="str">
        <f t="shared" ref="H3458:H3521" si="217">IF(ABS(G3458)&gt;2, "Outlier", "Normal")</f>
        <v>Normal</v>
      </c>
      <c r="I3458" t="str">
        <f t="shared" ref="I3458:I3521" si="218">IF(OR(F3458&lt;$Q$5, F3458&gt;$Q$6), "Outlier", "Normal")</f>
        <v>Normal</v>
      </c>
      <c r="J3458" s="14" t="str">
        <f t="shared" ref="J3458:J3521" si="219">IF(F3458 &lt;= MIN(F:F) + $Q$23, "Class 1",
IF(F3458 &lt;= MIN(F:F) + $Q$23 *2, "Class 2",
IF(F3458 &lt;= MIN(F:F) + $Q$23 *3, "Class 3",
IF(F3458 &lt;= MIN(F:F) + $Q$23 *4, "Class 4",
IF(F3458 &lt;= MIN(F:F) + $Q$23 *5, "Class 5",
IF(F3458 &lt;= MIN(F:F) + $Q$23 *6, "Class 6",
IF(F3458 &lt;= MIN(F:F) + $Q$23 *7, "Class 7",
IF(F3458 &lt;= MIN(F:F) + $Q$23 *8, "Class 7",
IF(F3458 &lt;= MIN(F:F) + $Q$23 *9, "Class 9",
IF(F3458 &lt;= MIN(F:F) + $Q$23 *10, "Class 10",
))))))))))</f>
        <v>Class 3</v>
      </c>
    </row>
    <row r="3459" spans="1:10" x14ac:dyDescent="0.45">
      <c r="A3459">
        <v>620965</v>
      </c>
      <c r="B3459" t="s">
        <v>28</v>
      </c>
      <c r="C3459" t="s">
        <v>26</v>
      </c>
      <c r="D3459" t="s">
        <v>16</v>
      </c>
      <c r="E3459" t="s">
        <v>77</v>
      </c>
      <c r="F3459">
        <v>26468</v>
      </c>
      <c r="G3459">
        <f t="shared" si="216"/>
        <v>-0.81969357119413677</v>
      </c>
      <c r="H3459" t="str">
        <f t="shared" si="217"/>
        <v>Normal</v>
      </c>
      <c r="I3459" t="str">
        <f t="shared" si="218"/>
        <v>Normal</v>
      </c>
      <c r="J3459" s="14" t="str">
        <f t="shared" si="219"/>
        <v>Class 3</v>
      </c>
    </row>
    <row r="3460" spans="1:10" x14ac:dyDescent="0.45">
      <c r="A3460">
        <v>311119</v>
      </c>
      <c r="B3460" t="s">
        <v>28</v>
      </c>
      <c r="C3460" t="s">
        <v>25</v>
      </c>
      <c r="D3460" t="s">
        <v>12</v>
      </c>
      <c r="E3460" t="s">
        <v>80</v>
      </c>
      <c r="F3460">
        <v>26467</v>
      </c>
      <c r="G3460">
        <f t="shared" si="216"/>
        <v>-0.81972901746433813</v>
      </c>
      <c r="H3460" t="str">
        <f t="shared" si="217"/>
        <v>Normal</v>
      </c>
      <c r="I3460" t="str">
        <f t="shared" si="218"/>
        <v>Normal</v>
      </c>
      <c r="J3460" s="14" t="str">
        <f t="shared" si="219"/>
        <v>Class 3</v>
      </c>
    </row>
    <row r="3461" spans="1:10" x14ac:dyDescent="0.45">
      <c r="A3461">
        <v>204622</v>
      </c>
      <c r="B3461" t="s">
        <v>28</v>
      </c>
      <c r="C3461" t="s">
        <v>25</v>
      </c>
      <c r="D3461" t="s">
        <v>11</v>
      </c>
      <c r="E3461" t="s">
        <v>78</v>
      </c>
      <c r="F3461">
        <v>26460</v>
      </c>
      <c r="G3461">
        <f t="shared" si="216"/>
        <v>-0.8199771413557484</v>
      </c>
      <c r="H3461" t="str">
        <f t="shared" si="217"/>
        <v>Normal</v>
      </c>
      <c r="I3461" t="str">
        <f t="shared" si="218"/>
        <v>Normal</v>
      </c>
      <c r="J3461" s="14" t="str">
        <f t="shared" si="219"/>
        <v>Class 3</v>
      </c>
    </row>
    <row r="3462" spans="1:10" x14ac:dyDescent="0.45">
      <c r="A3462">
        <v>796985</v>
      </c>
      <c r="B3462" t="s">
        <v>28</v>
      </c>
      <c r="C3462" t="s">
        <v>26</v>
      </c>
      <c r="D3462" t="s">
        <v>11</v>
      </c>
      <c r="E3462" t="s">
        <v>77</v>
      </c>
      <c r="F3462">
        <v>26447</v>
      </c>
      <c r="G3462">
        <f t="shared" si="216"/>
        <v>-0.82043794286836735</v>
      </c>
      <c r="H3462" t="str">
        <f t="shared" si="217"/>
        <v>Normal</v>
      </c>
      <c r="I3462" t="str">
        <f t="shared" si="218"/>
        <v>Normal</v>
      </c>
      <c r="J3462" s="14" t="str">
        <f t="shared" si="219"/>
        <v>Class 3</v>
      </c>
    </row>
    <row r="3463" spans="1:10" x14ac:dyDescent="0.45">
      <c r="A3463">
        <v>50158</v>
      </c>
      <c r="B3463" t="s">
        <v>28</v>
      </c>
      <c r="C3463" t="s">
        <v>26</v>
      </c>
      <c r="D3463" t="s">
        <v>15</v>
      </c>
      <c r="E3463" t="s">
        <v>78</v>
      </c>
      <c r="F3463">
        <v>26422</v>
      </c>
      <c r="G3463">
        <f t="shared" si="216"/>
        <v>-0.82132409962340369</v>
      </c>
      <c r="H3463" t="str">
        <f t="shared" si="217"/>
        <v>Normal</v>
      </c>
      <c r="I3463" t="str">
        <f t="shared" si="218"/>
        <v>Normal</v>
      </c>
      <c r="J3463" s="14" t="str">
        <f t="shared" si="219"/>
        <v>Class 3</v>
      </c>
    </row>
    <row r="3464" spans="1:10" x14ac:dyDescent="0.45">
      <c r="A3464">
        <v>783940</v>
      </c>
      <c r="B3464" t="s">
        <v>28</v>
      </c>
      <c r="C3464" t="s">
        <v>25</v>
      </c>
      <c r="D3464" t="s">
        <v>10</v>
      </c>
      <c r="E3464" t="s">
        <v>77</v>
      </c>
      <c r="F3464">
        <v>26397</v>
      </c>
      <c r="G3464">
        <f t="shared" si="216"/>
        <v>-0.82221025637844014</v>
      </c>
      <c r="H3464" t="str">
        <f t="shared" si="217"/>
        <v>Normal</v>
      </c>
      <c r="I3464" t="str">
        <f t="shared" si="218"/>
        <v>Normal</v>
      </c>
      <c r="J3464" s="14" t="str">
        <f t="shared" si="219"/>
        <v>Class 3</v>
      </c>
    </row>
    <row r="3465" spans="1:10" x14ac:dyDescent="0.45">
      <c r="A3465">
        <v>758770</v>
      </c>
      <c r="B3465" t="s">
        <v>28</v>
      </c>
      <c r="C3465" t="s">
        <v>25</v>
      </c>
      <c r="D3465" t="s">
        <v>10</v>
      </c>
      <c r="E3465" t="s">
        <v>77</v>
      </c>
      <c r="F3465">
        <v>26390</v>
      </c>
      <c r="G3465">
        <f t="shared" si="216"/>
        <v>-0.8224583802698503</v>
      </c>
      <c r="H3465" t="str">
        <f t="shared" si="217"/>
        <v>Normal</v>
      </c>
      <c r="I3465" t="str">
        <f t="shared" si="218"/>
        <v>Normal</v>
      </c>
      <c r="J3465" s="14" t="str">
        <f t="shared" si="219"/>
        <v>Class 3</v>
      </c>
    </row>
    <row r="3466" spans="1:10" x14ac:dyDescent="0.45">
      <c r="A3466">
        <v>423493</v>
      </c>
      <c r="B3466" t="s">
        <v>28</v>
      </c>
      <c r="C3466" t="s">
        <v>25</v>
      </c>
      <c r="D3466" t="s">
        <v>15</v>
      </c>
      <c r="E3466" t="s">
        <v>78</v>
      </c>
      <c r="F3466">
        <v>26310</v>
      </c>
      <c r="G3466">
        <f t="shared" si="216"/>
        <v>-0.82529408188596687</v>
      </c>
      <c r="H3466" t="str">
        <f t="shared" si="217"/>
        <v>Normal</v>
      </c>
      <c r="I3466" t="str">
        <f t="shared" si="218"/>
        <v>Normal</v>
      </c>
      <c r="J3466" s="14" t="str">
        <f t="shared" si="219"/>
        <v>Class 3</v>
      </c>
    </row>
    <row r="3467" spans="1:10" x14ac:dyDescent="0.45">
      <c r="A3467">
        <v>312354</v>
      </c>
      <c r="B3467" t="s">
        <v>28</v>
      </c>
      <c r="C3467" t="s">
        <v>25</v>
      </c>
      <c r="D3467" t="s">
        <v>18</v>
      </c>
      <c r="E3467" t="s">
        <v>77</v>
      </c>
      <c r="F3467">
        <v>26307</v>
      </c>
      <c r="G3467">
        <f t="shared" si="216"/>
        <v>-0.82540042069657116</v>
      </c>
      <c r="H3467" t="str">
        <f t="shared" si="217"/>
        <v>Normal</v>
      </c>
      <c r="I3467" t="str">
        <f t="shared" si="218"/>
        <v>Normal</v>
      </c>
      <c r="J3467" s="14" t="str">
        <f t="shared" si="219"/>
        <v>Class 3</v>
      </c>
    </row>
    <row r="3468" spans="1:10" x14ac:dyDescent="0.45">
      <c r="A3468">
        <v>704623</v>
      </c>
      <c r="B3468" t="s">
        <v>28</v>
      </c>
      <c r="C3468" t="s">
        <v>25</v>
      </c>
      <c r="D3468" t="s">
        <v>15</v>
      </c>
      <c r="E3468" t="s">
        <v>77</v>
      </c>
      <c r="F3468">
        <v>26301</v>
      </c>
      <c r="G3468">
        <f t="shared" si="216"/>
        <v>-0.82561309831777996</v>
      </c>
      <c r="H3468" t="str">
        <f t="shared" si="217"/>
        <v>Normal</v>
      </c>
      <c r="I3468" t="str">
        <f t="shared" si="218"/>
        <v>Normal</v>
      </c>
      <c r="J3468" s="14" t="str">
        <f t="shared" si="219"/>
        <v>Class 3</v>
      </c>
    </row>
    <row r="3469" spans="1:10" x14ac:dyDescent="0.45">
      <c r="A3469">
        <v>62419</v>
      </c>
      <c r="B3469" t="s">
        <v>28</v>
      </c>
      <c r="C3469" t="s">
        <v>25</v>
      </c>
      <c r="D3469" t="s">
        <v>15</v>
      </c>
      <c r="E3469" t="s">
        <v>79</v>
      </c>
      <c r="F3469">
        <v>26272</v>
      </c>
      <c r="G3469">
        <f t="shared" si="216"/>
        <v>-0.82664104015362216</v>
      </c>
      <c r="H3469" t="str">
        <f t="shared" si="217"/>
        <v>Normal</v>
      </c>
      <c r="I3469" t="str">
        <f t="shared" si="218"/>
        <v>Normal</v>
      </c>
      <c r="J3469" s="14" t="str">
        <f t="shared" si="219"/>
        <v>Class 3</v>
      </c>
    </row>
    <row r="3470" spans="1:10" x14ac:dyDescent="0.45">
      <c r="A3470">
        <v>669319</v>
      </c>
      <c r="B3470" t="s">
        <v>28</v>
      </c>
      <c r="C3470" t="s">
        <v>26</v>
      </c>
      <c r="D3470" t="s">
        <v>15</v>
      </c>
      <c r="E3470" t="s">
        <v>79</v>
      </c>
      <c r="F3470">
        <v>26240</v>
      </c>
      <c r="G3470">
        <f t="shared" si="216"/>
        <v>-0.82777532080006877</v>
      </c>
      <c r="H3470" t="str">
        <f t="shared" si="217"/>
        <v>Normal</v>
      </c>
      <c r="I3470" t="str">
        <f t="shared" si="218"/>
        <v>Normal</v>
      </c>
      <c r="J3470" s="14" t="str">
        <f t="shared" si="219"/>
        <v>Class 3</v>
      </c>
    </row>
    <row r="3471" spans="1:10" x14ac:dyDescent="0.45">
      <c r="A3471">
        <v>186971</v>
      </c>
      <c r="B3471" t="s">
        <v>28</v>
      </c>
      <c r="C3471" t="s">
        <v>26</v>
      </c>
      <c r="D3471" t="s">
        <v>15</v>
      </c>
      <c r="E3471" t="s">
        <v>78</v>
      </c>
      <c r="F3471">
        <v>26211</v>
      </c>
      <c r="G3471">
        <f t="shared" si="216"/>
        <v>-0.82880326263591098</v>
      </c>
      <c r="H3471" t="str">
        <f t="shared" si="217"/>
        <v>Normal</v>
      </c>
      <c r="I3471" t="str">
        <f t="shared" si="218"/>
        <v>Normal</v>
      </c>
      <c r="J3471" s="14" t="str">
        <f t="shared" si="219"/>
        <v>Class 3</v>
      </c>
    </row>
    <row r="3472" spans="1:10" x14ac:dyDescent="0.45">
      <c r="A3472">
        <v>310212</v>
      </c>
      <c r="B3472" t="s">
        <v>28</v>
      </c>
      <c r="C3472" t="s">
        <v>25</v>
      </c>
      <c r="D3472" t="s">
        <v>18</v>
      </c>
      <c r="E3472" t="s">
        <v>78</v>
      </c>
      <c r="F3472">
        <v>26175</v>
      </c>
      <c r="G3472">
        <f t="shared" si="216"/>
        <v>-0.83007932836316345</v>
      </c>
      <c r="H3472" t="str">
        <f t="shared" si="217"/>
        <v>Normal</v>
      </c>
      <c r="I3472" t="str">
        <f t="shared" si="218"/>
        <v>Normal</v>
      </c>
      <c r="J3472" s="14" t="str">
        <f t="shared" si="219"/>
        <v>Class 3</v>
      </c>
    </row>
    <row r="3473" spans="1:10" x14ac:dyDescent="0.45">
      <c r="A3473">
        <v>95066</v>
      </c>
      <c r="B3473" t="s">
        <v>28</v>
      </c>
      <c r="C3473" t="s">
        <v>26</v>
      </c>
      <c r="D3473" t="s">
        <v>10</v>
      </c>
      <c r="E3473" t="s">
        <v>81</v>
      </c>
      <c r="F3473">
        <v>26174</v>
      </c>
      <c r="G3473">
        <f t="shared" si="216"/>
        <v>-0.83011477463336492</v>
      </c>
      <c r="H3473" t="str">
        <f t="shared" si="217"/>
        <v>Normal</v>
      </c>
      <c r="I3473" t="str">
        <f t="shared" si="218"/>
        <v>Normal</v>
      </c>
      <c r="J3473" s="14" t="str">
        <f t="shared" si="219"/>
        <v>Class 3</v>
      </c>
    </row>
    <row r="3474" spans="1:10" x14ac:dyDescent="0.45">
      <c r="A3474">
        <v>604170</v>
      </c>
      <c r="B3474" t="s">
        <v>28</v>
      </c>
      <c r="C3474" t="s">
        <v>26</v>
      </c>
      <c r="D3474" t="s">
        <v>18</v>
      </c>
      <c r="E3474" t="s">
        <v>83</v>
      </c>
      <c r="F3474">
        <v>26170</v>
      </c>
      <c r="G3474">
        <f t="shared" si="216"/>
        <v>-0.83025655971417078</v>
      </c>
      <c r="H3474" t="str">
        <f t="shared" si="217"/>
        <v>Normal</v>
      </c>
      <c r="I3474" t="str">
        <f t="shared" si="218"/>
        <v>Normal</v>
      </c>
      <c r="J3474" s="14" t="str">
        <f t="shared" si="219"/>
        <v>Class 3</v>
      </c>
    </row>
    <row r="3475" spans="1:10" x14ac:dyDescent="0.45">
      <c r="A3475">
        <v>484669</v>
      </c>
      <c r="B3475" t="s">
        <v>28</v>
      </c>
      <c r="C3475" t="s">
        <v>26</v>
      </c>
      <c r="D3475" t="s">
        <v>15</v>
      </c>
      <c r="E3475" t="s">
        <v>77</v>
      </c>
      <c r="F3475">
        <v>26156</v>
      </c>
      <c r="G3475">
        <f t="shared" si="216"/>
        <v>-0.8307528074969911</v>
      </c>
      <c r="H3475" t="str">
        <f t="shared" si="217"/>
        <v>Normal</v>
      </c>
      <c r="I3475" t="str">
        <f t="shared" si="218"/>
        <v>Normal</v>
      </c>
      <c r="J3475" s="14" t="str">
        <f t="shared" si="219"/>
        <v>Class 3</v>
      </c>
    </row>
    <row r="3476" spans="1:10" x14ac:dyDescent="0.45">
      <c r="A3476">
        <v>845699</v>
      </c>
      <c r="B3476" t="s">
        <v>28</v>
      </c>
      <c r="C3476" t="s">
        <v>25</v>
      </c>
      <c r="D3476" t="s">
        <v>15</v>
      </c>
      <c r="E3476" t="s">
        <v>81</v>
      </c>
      <c r="F3476">
        <v>26152</v>
      </c>
      <c r="G3476">
        <f t="shared" si="216"/>
        <v>-0.83089459257779696</v>
      </c>
      <c r="H3476" t="str">
        <f t="shared" si="217"/>
        <v>Normal</v>
      </c>
      <c r="I3476" t="str">
        <f t="shared" si="218"/>
        <v>Normal</v>
      </c>
      <c r="J3476" s="14" t="str">
        <f t="shared" si="219"/>
        <v>Class 3</v>
      </c>
    </row>
    <row r="3477" spans="1:10" x14ac:dyDescent="0.45">
      <c r="A3477">
        <v>34179</v>
      </c>
      <c r="B3477" t="s">
        <v>28</v>
      </c>
      <c r="C3477" t="s">
        <v>26</v>
      </c>
      <c r="D3477" t="s">
        <v>15</v>
      </c>
      <c r="E3477" t="s">
        <v>77</v>
      </c>
      <c r="F3477">
        <v>26150</v>
      </c>
      <c r="G3477">
        <f t="shared" si="216"/>
        <v>-0.8309654851181999</v>
      </c>
      <c r="H3477" t="str">
        <f t="shared" si="217"/>
        <v>Normal</v>
      </c>
      <c r="I3477" t="str">
        <f t="shared" si="218"/>
        <v>Normal</v>
      </c>
      <c r="J3477" s="14" t="str">
        <f t="shared" si="219"/>
        <v>Class 3</v>
      </c>
    </row>
    <row r="3478" spans="1:10" x14ac:dyDescent="0.45">
      <c r="A3478">
        <v>821333</v>
      </c>
      <c r="B3478" t="s">
        <v>28</v>
      </c>
      <c r="C3478" t="s">
        <v>26</v>
      </c>
      <c r="D3478" t="s">
        <v>15</v>
      </c>
      <c r="E3478" t="s">
        <v>77</v>
      </c>
      <c r="F3478">
        <v>26094</v>
      </c>
      <c r="G3478">
        <f t="shared" si="216"/>
        <v>-0.83295047624948149</v>
      </c>
      <c r="H3478" t="str">
        <f t="shared" si="217"/>
        <v>Normal</v>
      </c>
      <c r="I3478" t="str">
        <f t="shared" si="218"/>
        <v>Normal</v>
      </c>
      <c r="J3478" s="14" t="str">
        <f t="shared" si="219"/>
        <v>Class 3</v>
      </c>
    </row>
    <row r="3479" spans="1:10" x14ac:dyDescent="0.45">
      <c r="A3479">
        <v>224851</v>
      </c>
      <c r="B3479" t="s">
        <v>28</v>
      </c>
      <c r="C3479" t="s">
        <v>26</v>
      </c>
      <c r="D3479" t="s">
        <v>10</v>
      </c>
      <c r="E3479" t="s">
        <v>78</v>
      </c>
      <c r="F3479">
        <v>26053</v>
      </c>
      <c r="G3479">
        <f t="shared" si="216"/>
        <v>-0.83440377332774118</v>
      </c>
      <c r="H3479" t="str">
        <f t="shared" si="217"/>
        <v>Normal</v>
      </c>
      <c r="I3479" t="str">
        <f t="shared" si="218"/>
        <v>Normal</v>
      </c>
      <c r="J3479" s="14" t="str">
        <f t="shared" si="219"/>
        <v>Class 3</v>
      </c>
    </row>
    <row r="3480" spans="1:10" x14ac:dyDescent="0.45">
      <c r="A3480">
        <v>188572</v>
      </c>
      <c r="B3480" t="s">
        <v>28</v>
      </c>
      <c r="C3480" t="s">
        <v>25</v>
      </c>
      <c r="D3480" t="s">
        <v>15</v>
      </c>
      <c r="E3480" t="s">
        <v>79</v>
      </c>
      <c r="F3480">
        <v>26028</v>
      </c>
      <c r="G3480">
        <f t="shared" si="216"/>
        <v>-0.83528993008277752</v>
      </c>
      <c r="H3480" t="str">
        <f t="shared" si="217"/>
        <v>Normal</v>
      </c>
      <c r="I3480" t="str">
        <f t="shared" si="218"/>
        <v>Normal</v>
      </c>
      <c r="J3480" s="14" t="str">
        <f t="shared" si="219"/>
        <v>Class 3</v>
      </c>
    </row>
    <row r="3481" spans="1:10" x14ac:dyDescent="0.45">
      <c r="A3481">
        <v>206905</v>
      </c>
      <c r="B3481" t="s">
        <v>28</v>
      </c>
      <c r="C3481" t="s">
        <v>26</v>
      </c>
      <c r="D3481" t="s">
        <v>10</v>
      </c>
      <c r="E3481" t="s">
        <v>79</v>
      </c>
      <c r="F3481">
        <v>25986</v>
      </c>
      <c r="G3481">
        <f t="shared" si="216"/>
        <v>-0.83677867343123868</v>
      </c>
      <c r="H3481" t="str">
        <f t="shared" si="217"/>
        <v>Normal</v>
      </c>
      <c r="I3481" t="str">
        <f t="shared" si="218"/>
        <v>Normal</v>
      </c>
      <c r="J3481" s="14" t="str">
        <f t="shared" si="219"/>
        <v>Class 3</v>
      </c>
    </row>
    <row r="3482" spans="1:10" x14ac:dyDescent="0.45">
      <c r="A3482">
        <v>83297</v>
      </c>
      <c r="B3482" t="s">
        <v>28</v>
      </c>
      <c r="C3482" t="s">
        <v>25</v>
      </c>
      <c r="D3482" t="s">
        <v>12</v>
      </c>
      <c r="E3482" t="s">
        <v>78</v>
      </c>
      <c r="F3482">
        <v>25911</v>
      </c>
      <c r="G3482">
        <f t="shared" si="216"/>
        <v>-0.83943714369634792</v>
      </c>
      <c r="H3482" t="str">
        <f t="shared" si="217"/>
        <v>Normal</v>
      </c>
      <c r="I3482" t="str">
        <f t="shared" si="218"/>
        <v>Normal</v>
      </c>
      <c r="J3482" s="14" t="str">
        <f t="shared" si="219"/>
        <v>Class 3</v>
      </c>
    </row>
    <row r="3483" spans="1:10" x14ac:dyDescent="0.45">
      <c r="A3483">
        <v>982147</v>
      </c>
      <c r="B3483" t="s">
        <v>28</v>
      </c>
      <c r="C3483" t="s">
        <v>26</v>
      </c>
      <c r="D3483" t="s">
        <v>15</v>
      </c>
      <c r="E3483" t="s">
        <v>77</v>
      </c>
      <c r="F3483">
        <v>25900</v>
      </c>
      <c r="G3483">
        <f t="shared" si="216"/>
        <v>-0.83982705266856394</v>
      </c>
      <c r="H3483" t="str">
        <f t="shared" si="217"/>
        <v>Normal</v>
      </c>
      <c r="I3483" t="str">
        <f t="shared" si="218"/>
        <v>Normal</v>
      </c>
      <c r="J3483" s="14" t="str">
        <f t="shared" si="219"/>
        <v>Class 3</v>
      </c>
    </row>
    <row r="3484" spans="1:10" x14ac:dyDescent="0.45">
      <c r="A3484">
        <v>245050</v>
      </c>
      <c r="B3484" t="s">
        <v>28</v>
      </c>
      <c r="C3484" t="s">
        <v>25</v>
      </c>
      <c r="D3484" t="s">
        <v>15</v>
      </c>
      <c r="E3484" t="s">
        <v>78</v>
      </c>
      <c r="F3484">
        <v>25888</v>
      </c>
      <c r="G3484">
        <f t="shared" si="216"/>
        <v>-0.84025240791098144</v>
      </c>
      <c r="H3484" t="str">
        <f t="shared" si="217"/>
        <v>Normal</v>
      </c>
      <c r="I3484" t="str">
        <f t="shared" si="218"/>
        <v>Normal</v>
      </c>
      <c r="J3484" s="14" t="str">
        <f t="shared" si="219"/>
        <v>Class 3</v>
      </c>
    </row>
    <row r="3485" spans="1:10" x14ac:dyDescent="0.45">
      <c r="A3485">
        <v>435230</v>
      </c>
      <c r="B3485" t="s">
        <v>28</v>
      </c>
      <c r="C3485" t="s">
        <v>26</v>
      </c>
      <c r="D3485" t="s">
        <v>17</v>
      </c>
      <c r="E3485" t="s">
        <v>78</v>
      </c>
      <c r="F3485">
        <v>25883</v>
      </c>
      <c r="G3485">
        <f t="shared" si="216"/>
        <v>-0.84042963926198877</v>
      </c>
      <c r="H3485" t="str">
        <f t="shared" si="217"/>
        <v>Normal</v>
      </c>
      <c r="I3485" t="str">
        <f t="shared" si="218"/>
        <v>Normal</v>
      </c>
      <c r="J3485" s="14" t="str">
        <f t="shared" si="219"/>
        <v>Class 3</v>
      </c>
    </row>
    <row r="3486" spans="1:10" x14ac:dyDescent="0.45">
      <c r="A3486">
        <v>826175</v>
      </c>
      <c r="B3486" t="s">
        <v>28</v>
      </c>
      <c r="C3486" t="s">
        <v>26</v>
      </c>
      <c r="D3486" t="s">
        <v>15</v>
      </c>
      <c r="E3486" t="s">
        <v>79</v>
      </c>
      <c r="F3486">
        <v>25875</v>
      </c>
      <c r="G3486">
        <f t="shared" si="216"/>
        <v>-0.84071320942360039</v>
      </c>
      <c r="H3486" t="str">
        <f t="shared" si="217"/>
        <v>Normal</v>
      </c>
      <c r="I3486" t="str">
        <f t="shared" si="218"/>
        <v>Normal</v>
      </c>
      <c r="J3486" s="14" t="str">
        <f t="shared" si="219"/>
        <v>Class 3</v>
      </c>
    </row>
    <row r="3487" spans="1:10" x14ac:dyDescent="0.45">
      <c r="A3487">
        <v>356275</v>
      </c>
      <c r="B3487" t="s">
        <v>28</v>
      </c>
      <c r="C3487" t="s">
        <v>25</v>
      </c>
      <c r="D3487" t="s">
        <v>15</v>
      </c>
      <c r="E3487" t="s">
        <v>77</v>
      </c>
      <c r="F3487">
        <v>25857</v>
      </c>
      <c r="G3487">
        <f t="shared" si="216"/>
        <v>-0.84135124228722658</v>
      </c>
      <c r="H3487" t="str">
        <f t="shared" si="217"/>
        <v>Normal</v>
      </c>
      <c r="I3487" t="str">
        <f t="shared" si="218"/>
        <v>Normal</v>
      </c>
      <c r="J3487" s="14" t="str">
        <f t="shared" si="219"/>
        <v>Class 3</v>
      </c>
    </row>
    <row r="3488" spans="1:10" x14ac:dyDescent="0.45">
      <c r="A3488">
        <v>368421</v>
      </c>
      <c r="B3488" t="s">
        <v>28</v>
      </c>
      <c r="C3488" t="s">
        <v>25</v>
      </c>
      <c r="D3488" t="s">
        <v>18</v>
      </c>
      <c r="E3488" t="s">
        <v>77</v>
      </c>
      <c r="F3488">
        <v>25854</v>
      </c>
      <c r="G3488">
        <f t="shared" si="216"/>
        <v>-0.84145758109783098</v>
      </c>
      <c r="H3488" t="str">
        <f t="shared" si="217"/>
        <v>Normal</v>
      </c>
      <c r="I3488" t="str">
        <f t="shared" si="218"/>
        <v>Normal</v>
      </c>
      <c r="J3488" s="14" t="str">
        <f t="shared" si="219"/>
        <v>Class 3</v>
      </c>
    </row>
    <row r="3489" spans="1:10" x14ac:dyDescent="0.45">
      <c r="A3489">
        <v>603672</v>
      </c>
      <c r="B3489" t="s">
        <v>28</v>
      </c>
      <c r="C3489" t="s">
        <v>25</v>
      </c>
      <c r="D3489" t="s">
        <v>15</v>
      </c>
      <c r="E3489" t="s">
        <v>78</v>
      </c>
      <c r="F3489">
        <v>25843</v>
      </c>
      <c r="G3489">
        <f t="shared" si="216"/>
        <v>-0.841847490070047</v>
      </c>
      <c r="H3489" t="str">
        <f t="shared" si="217"/>
        <v>Normal</v>
      </c>
      <c r="I3489" t="str">
        <f t="shared" si="218"/>
        <v>Normal</v>
      </c>
      <c r="J3489" s="14" t="str">
        <f t="shared" si="219"/>
        <v>Class 3</v>
      </c>
    </row>
    <row r="3490" spans="1:10" x14ac:dyDescent="0.45">
      <c r="A3490">
        <v>672458</v>
      </c>
      <c r="B3490" t="s">
        <v>28</v>
      </c>
      <c r="C3490" t="s">
        <v>25</v>
      </c>
      <c r="D3490" t="s">
        <v>18</v>
      </c>
      <c r="E3490" t="s">
        <v>78</v>
      </c>
      <c r="F3490">
        <v>25787</v>
      </c>
      <c r="G3490">
        <f t="shared" si="216"/>
        <v>-0.84383248120132859</v>
      </c>
      <c r="H3490" t="str">
        <f t="shared" si="217"/>
        <v>Normal</v>
      </c>
      <c r="I3490" t="str">
        <f t="shared" si="218"/>
        <v>Normal</v>
      </c>
      <c r="J3490" s="14" t="str">
        <f t="shared" si="219"/>
        <v>Class 3</v>
      </c>
    </row>
    <row r="3491" spans="1:10" x14ac:dyDescent="0.45">
      <c r="A3491">
        <v>213055</v>
      </c>
      <c r="B3491" t="s">
        <v>28</v>
      </c>
      <c r="C3491" t="s">
        <v>25</v>
      </c>
      <c r="D3491" t="s">
        <v>15</v>
      </c>
      <c r="E3491" t="s">
        <v>87</v>
      </c>
      <c r="F3491">
        <v>25771</v>
      </c>
      <c r="G3491">
        <f t="shared" si="216"/>
        <v>-0.84439962152455184</v>
      </c>
      <c r="H3491" t="str">
        <f t="shared" si="217"/>
        <v>Normal</v>
      </c>
      <c r="I3491" t="str">
        <f t="shared" si="218"/>
        <v>Normal</v>
      </c>
      <c r="J3491" s="14" t="str">
        <f t="shared" si="219"/>
        <v>Class 3</v>
      </c>
    </row>
    <row r="3492" spans="1:10" x14ac:dyDescent="0.45">
      <c r="A3492">
        <v>500570</v>
      </c>
      <c r="B3492" t="s">
        <v>28</v>
      </c>
      <c r="C3492" t="s">
        <v>26</v>
      </c>
      <c r="D3492" t="s">
        <v>15</v>
      </c>
      <c r="E3492" t="s">
        <v>78</v>
      </c>
      <c r="F3492">
        <v>25717</v>
      </c>
      <c r="G3492">
        <f t="shared" si="216"/>
        <v>-0.84631372011543049</v>
      </c>
      <c r="H3492" t="str">
        <f t="shared" si="217"/>
        <v>Normal</v>
      </c>
      <c r="I3492" t="str">
        <f t="shared" si="218"/>
        <v>Normal</v>
      </c>
      <c r="J3492" s="14" t="str">
        <f t="shared" si="219"/>
        <v>Class 3</v>
      </c>
    </row>
    <row r="3493" spans="1:10" x14ac:dyDescent="0.45">
      <c r="A3493">
        <v>934412</v>
      </c>
      <c r="B3493" t="s">
        <v>28</v>
      </c>
      <c r="C3493" t="s">
        <v>25</v>
      </c>
      <c r="D3493" t="s">
        <v>16</v>
      </c>
      <c r="E3493" t="s">
        <v>79</v>
      </c>
      <c r="F3493">
        <v>25716</v>
      </c>
      <c r="G3493">
        <f t="shared" si="216"/>
        <v>-0.84634916638563196</v>
      </c>
      <c r="H3493" t="str">
        <f t="shared" si="217"/>
        <v>Normal</v>
      </c>
      <c r="I3493" t="str">
        <f t="shared" si="218"/>
        <v>Normal</v>
      </c>
      <c r="J3493" s="14" t="str">
        <f t="shared" si="219"/>
        <v>Class 3</v>
      </c>
    </row>
    <row r="3494" spans="1:10" x14ac:dyDescent="0.45">
      <c r="A3494">
        <v>225116</v>
      </c>
      <c r="B3494" t="s">
        <v>28</v>
      </c>
      <c r="C3494" t="s">
        <v>25</v>
      </c>
      <c r="D3494" t="s">
        <v>15</v>
      </c>
      <c r="E3494" t="s">
        <v>83</v>
      </c>
      <c r="F3494">
        <v>25711</v>
      </c>
      <c r="G3494">
        <f t="shared" si="216"/>
        <v>-0.84652639773663929</v>
      </c>
      <c r="H3494" t="str">
        <f t="shared" si="217"/>
        <v>Normal</v>
      </c>
      <c r="I3494" t="str">
        <f t="shared" si="218"/>
        <v>Normal</v>
      </c>
      <c r="J3494" s="14" t="str">
        <f t="shared" si="219"/>
        <v>Class 3</v>
      </c>
    </row>
    <row r="3495" spans="1:10" x14ac:dyDescent="0.45">
      <c r="A3495">
        <v>571572</v>
      </c>
      <c r="B3495" t="s">
        <v>28</v>
      </c>
      <c r="C3495" t="s">
        <v>25</v>
      </c>
      <c r="D3495" t="s">
        <v>18</v>
      </c>
      <c r="E3495" t="s">
        <v>78</v>
      </c>
      <c r="F3495">
        <v>25710</v>
      </c>
      <c r="G3495">
        <f t="shared" si="216"/>
        <v>-0.84656184400684076</v>
      </c>
      <c r="H3495" t="str">
        <f t="shared" si="217"/>
        <v>Normal</v>
      </c>
      <c r="I3495" t="str">
        <f t="shared" si="218"/>
        <v>Normal</v>
      </c>
      <c r="J3495" s="14" t="str">
        <f t="shared" si="219"/>
        <v>Class 3</v>
      </c>
    </row>
    <row r="3496" spans="1:10" x14ac:dyDescent="0.45">
      <c r="A3496">
        <v>349508</v>
      </c>
      <c r="B3496" t="s">
        <v>28</v>
      </c>
      <c r="C3496" t="s">
        <v>25</v>
      </c>
      <c r="D3496" t="s">
        <v>12</v>
      </c>
      <c r="E3496" t="s">
        <v>79</v>
      </c>
      <c r="F3496">
        <v>25678</v>
      </c>
      <c r="G3496">
        <f t="shared" si="216"/>
        <v>-0.84769612465328736</v>
      </c>
      <c r="H3496" t="str">
        <f t="shared" si="217"/>
        <v>Normal</v>
      </c>
      <c r="I3496" t="str">
        <f t="shared" si="218"/>
        <v>Normal</v>
      </c>
      <c r="J3496" s="14" t="str">
        <f t="shared" si="219"/>
        <v>Class 3</v>
      </c>
    </row>
    <row r="3497" spans="1:10" x14ac:dyDescent="0.45">
      <c r="A3497">
        <v>410845</v>
      </c>
      <c r="B3497" t="s">
        <v>28</v>
      </c>
      <c r="C3497" t="s">
        <v>25</v>
      </c>
      <c r="D3497" t="s">
        <v>12</v>
      </c>
      <c r="E3497" t="s">
        <v>83</v>
      </c>
      <c r="F3497">
        <v>25664</v>
      </c>
      <c r="G3497">
        <f t="shared" si="216"/>
        <v>-0.84819237243610768</v>
      </c>
      <c r="H3497" t="str">
        <f t="shared" si="217"/>
        <v>Normal</v>
      </c>
      <c r="I3497" t="str">
        <f t="shared" si="218"/>
        <v>Normal</v>
      </c>
      <c r="J3497" s="14" t="str">
        <f t="shared" si="219"/>
        <v>Class 3</v>
      </c>
    </row>
    <row r="3498" spans="1:10" x14ac:dyDescent="0.45">
      <c r="A3498">
        <v>293055</v>
      </c>
      <c r="B3498" t="s">
        <v>28</v>
      </c>
      <c r="C3498" t="s">
        <v>25</v>
      </c>
      <c r="D3498" t="s">
        <v>15</v>
      </c>
      <c r="E3498" t="s">
        <v>77</v>
      </c>
      <c r="F3498">
        <v>25660</v>
      </c>
      <c r="G3498">
        <f t="shared" si="216"/>
        <v>-0.84833415751691355</v>
      </c>
      <c r="H3498" t="str">
        <f t="shared" si="217"/>
        <v>Normal</v>
      </c>
      <c r="I3498" t="str">
        <f t="shared" si="218"/>
        <v>Normal</v>
      </c>
      <c r="J3498" s="14" t="str">
        <f t="shared" si="219"/>
        <v>Class 3</v>
      </c>
    </row>
    <row r="3499" spans="1:10" x14ac:dyDescent="0.45">
      <c r="A3499">
        <v>986310</v>
      </c>
      <c r="B3499" t="s">
        <v>28</v>
      </c>
      <c r="C3499" t="s">
        <v>26</v>
      </c>
      <c r="D3499" t="s">
        <v>18</v>
      </c>
      <c r="E3499" t="s">
        <v>81</v>
      </c>
      <c r="F3499">
        <v>25653</v>
      </c>
      <c r="G3499">
        <f t="shared" si="216"/>
        <v>-0.8485822814083237</v>
      </c>
      <c r="H3499" t="str">
        <f t="shared" si="217"/>
        <v>Normal</v>
      </c>
      <c r="I3499" t="str">
        <f t="shared" si="218"/>
        <v>Normal</v>
      </c>
      <c r="J3499" s="14" t="str">
        <f t="shared" si="219"/>
        <v>Class 3</v>
      </c>
    </row>
    <row r="3500" spans="1:10" x14ac:dyDescent="0.45">
      <c r="A3500">
        <v>391991</v>
      </c>
      <c r="B3500" t="s">
        <v>28</v>
      </c>
      <c r="C3500" t="s">
        <v>26</v>
      </c>
      <c r="D3500" t="s">
        <v>15</v>
      </c>
      <c r="E3500" t="s">
        <v>77</v>
      </c>
      <c r="F3500">
        <v>25652</v>
      </c>
      <c r="G3500">
        <f t="shared" si="216"/>
        <v>-0.84861772767852517</v>
      </c>
      <c r="H3500" t="str">
        <f t="shared" si="217"/>
        <v>Normal</v>
      </c>
      <c r="I3500" t="str">
        <f t="shared" si="218"/>
        <v>Normal</v>
      </c>
      <c r="J3500" s="14" t="str">
        <f t="shared" si="219"/>
        <v>Class 3</v>
      </c>
    </row>
    <row r="3501" spans="1:10" x14ac:dyDescent="0.45">
      <c r="A3501">
        <v>169584</v>
      </c>
      <c r="B3501" t="s">
        <v>28</v>
      </c>
      <c r="C3501" t="s">
        <v>26</v>
      </c>
      <c r="D3501" t="s">
        <v>16</v>
      </c>
      <c r="E3501" t="s">
        <v>78</v>
      </c>
      <c r="F3501">
        <v>25644</v>
      </c>
      <c r="G3501">
        <f t="shared" si="216"/>
        <v>-0.84890129784013679</v>
      </c>
      <c r="H3501" t="str">
        <f t="shared" si="217"/>
        <v>Normal</v>
      </c>
      <c r="I3501" t="str">
        <f t="shared" si="218"/>
        <v>Normal</v>
      </c>
      <c r="J3501" s="14" t="str">
        <f t="shared" si="219"/>
        <v>Class 3</v>
      </c>
    </row>
    <row r="3502" spans="1:10" x14ac:dyDescent="0.45">
      <c r="A3502">
        <v>46840</v>
      </c>
      <c r="B3502" t="s">
        <v>28</v>
      </c>
      <c r="C3502" t="s">
        <v>25</v>
      </c>
      <c r="D3502" t="s">
        <v>10</v>
      </c>
      <c r="E3502" t="s">
        <v>81</v>
      </c>
      <c r="F3502">
        <v>25644</v>
      </c>
      <c r="G3502">
        <f t="shared" si="216"/>
        <v>-0.84890129784013679</v>
      </c>
      <c r="H3502" t="str">
        <f t="shared" si="217"/>
        <v>Normal</v>
      </c>
      <c r="I3502" t="str">
        <f t="shared" si="218"/>
        <v>Normal</v>
      </c>
      <c r="J3502" s="14" t="str">
        <f t="shared" si="219"/>
        <v>Class 3</v>
      </c>
    </row>
    <row r="3503" spans="1:10" x14ac:dyDescent="0.45">
      <c r="A3503">
        <v>733985</v>
      </c>
      <c r="B3503" t="s">
        <v>28</v>
      </c>
      <c r="C3503" t="s">
        <v>25</v>
      </c>
      <c r="D3503" t="s">
        <v>10</v>
      </c>
      <c r="E3503" t="s">
        <v>78</v>
      </c>
      <c r="F3503">
        <v>25618</v>
      </c>
      <c r="G3503">
        <f t="shared" si="216"/>
        <v>-0.84982290086537471</v>
      </c>
      <c r="H3503" t="str">
        <f t="shared" si="217"/>
        <v>Normal</v>
      </c>
      <c r="I3503" t="str">
        <f t="shared" si="218"/>
        <v>Normal</v>
      </c>
      <c r="J3503" s="14" t="str">
        <f t="shared" si="219"/>
        <v>Class 3</v>
      </c>
    </row>
    <row r="3504" spans="1:10" x14ac:dyDescent="0.45">
      <c r="A3504">
        <v>171055</v>
      </c>
      <c r="B3504" t="s">
        <v>28</v>
      </c>
      <c r="C3504" t="s">
        <v>26</v>
      </c>
      <c r="D3504" t="s">
        <v>15</v>
      </c>
      <c r="E3504" t="s">
        <v>77</v>
      </c>
      <c r="F3504">
        <v>25617</v>
      </c>
      <c r="G3504">
        <f t="shared" si="216"/>
        <v>-0.84985834713557618</v>
      </c>
      <c r="H3504" t="str">
        <f t="shared" si="217"/>
        <v>Normal</v>
      </c>
      <c r="I3504" t="str">
        <f t="shared" si="218"/>
        <v>Normal</v>
      </c>
      <c r="J3504" s="14" t="str">
        <f t="shared" si="219"/>
        <v>Class 3</v>
      </c>
    </row>
    <row r="3505" spans="1:10" x14ac:dyDescent="0.45">
      <c r="A3505">
        <v>580428</v>
      </c>
      <c r="B3505" t="s">
        <v>28</v>
      </c>
      <c r="C3505" t="s">
        <v>25</v>
      </c>
      <c r="D3505" t="s">
        <v>10</v>
      </c>
      <c r="E3505" t="s">
        <v>76</v>
      </c>
      <c r="F3505">
        <v>25602</v>
      </c>
      <c r="G3505">
        <f t="shared" si="216"/>
        <v>-0.85039004118859796</v>
      </c>
      <c r="H3505" t="str">
        <f t="shared" si="217"/>
        <v>Normal</v>
      </c>
      <c r="I3505" t="str">
        <f t="shared" si="218"/>
        <v>Normal</v>
      </c>
      <c r="J3505" s="14" t="str">
        <f t="shared" si="219"/>
        <v>Class 3</v>
      </c>
    </row>
    <row r="3506" spans="1:10" x14ac:dyDescent="0.45">
      <c r="A3506">
        <v>780397</v>
      </c>
      <c r="B3506" t="s">
        <v>28</v>
      </c>
      <c r="C3506" t="s">
        <v>25</v>
      </c>
      <c r="D3506" t="s">
        <v>15</v>
      </c>
      <c r="E3506" t="s">
        <v>77</v>
      </c>
      <c r="F3506">
        <v>25595</v>
      </c>
      <c r="G3506">
        <f t="shared" si="216"/>
        <v>-0.85063816508000822</v>
      </c>
      <c r="H3506" t="str">
        <f t="shared" si="217"/>
        <v>Normal</v>
      </c>
      <c r="I3506" t="str">
        <f t="shared" si="218"/>
        <v>Normal</v>
      </c>
      <c r="J3506" s="14" t="str">
        <f t="shared" si="219"/>
        <v>Class 3</v>
      </c>
    </row>
    <row r="3507" spans="1:10" x14ac:dyDescent="0.45">
      <c r="A3507">
        <v>222485</v>
      </c>
      <c r="B3507" t="s">
        <v>28</v>
      </c>
      <c r="C3507" t="s">
        <v>26</v>
      </c>
      <c r="D3507" t="s">
        <v>18</v>
      </c>
      <c r="E3507" t="s">
        <v>79</v>
      </c>
      <c r="F3507">
        <v>25586</v>
      </c>
      <c r="G3507">
        <f t="shared" si="216"/>
        <v>-0.85095718151182131</v>
      </c>
      <c r="H3507" t="str">
        <f t="shared" si="217"/>
        <v>Normal</v>
      </c>
      <c r="I3507" t="str">
        <f t="shared" si="218"/>
        <v>Normal</v>
      </c>
      <c r="J3507" s="14" t="str">
        <f t="shared" si="219"/>
        <v>Class 3</v>
      </c>
    </row>
    <row r="3508" spans="1:10" x14ac:dyDescent="0.45">
      <c r="A3508">
        <v>835053</v>
      </c>
      <c r="B3508" t="s">
        <v>28</v>
      </c>
      <c r="C3508" t="s">
        <v>33</v>
      </c>
      <c r="D3508" t="s">
        <v>15</v>
      </c>
      <c r="E3508" t="s">
        <v>78</v>
      </c>
      <c r="F3508">
        <v>25583</v>
      </c>
      <c r="G3508">
        <f t="shared" si="216"/>
        <v>-0.85106352032242572</v>
      </c>
      <c r="H3508" t="str">
        <f t="shared" si="217"/>
        <v>Normal</v>
      </c>
      <c r="I3508" t="str">
        <f t="shared" si="218"/>
        <v>Normal</v>
      </c>
      <c r="J3508" s="14" t="str">
        <f t="shared" si="219"/>
        <v>Class 3</v>
      </c>
    </row>
    <row r="3509" spans="1:10" x14ac:dyDescent="0.45">
      <c r="A3509">
        <v>848217</v>
      </c>
      <c r="B3509" t="s">
        <v>28</v>
      </c>
      <c r="C3509" t="s">
        <v>25</v>
      </c>
      <c r="D3509" t="s">
        <v>10</v>
      </c>
      <c r="E3509" t="s">
        <v>77</v>
      </c>
      <c r="F3509">
        <v>25553</v>
      </c>
      <c r="G3509">
        <f t="shared" si="216"/>
        <v>-0.85212690842846939</v>
      </c>
      <c r="H3509" t="str">
        <f t="shared" si="217"/>
        <v>Normal</v>
      </c>
      <c r="I3509" t="str">
        <f t="shared" si="218"/>
        <v>Normal</v>
      </c>
      <c r="J3509" s="14" t="str">
        <f t="shared" si="219"/>
        <v>Class 3</v>
      </c>
    </row>
    <row r="3510" spans="1:10" x14ac:dyDescent="0.45">
      <c r="A3510">
        <v>89237</v>
      </c>
      <c r="B3510" t="s">
        <v>28</v>
      </c>
      <c r="C3510" t="s">
        <v>26</v>
      </c>
      <c r="D3510" t="s">
        <v>15</v>
      </c>
      <c r="E3510" t="s">
        <v>77</v>
      </c>
      <c r="F3510">
        <v>25541</v>
      </c>
      <c r="G3510">
        <f t="shared" si="216"/>
        <v>-0.85255226367088688</v>
      </c>
      <c r="H3510" t="str">
        <f t="shared" si="217"/>
        <v>Normal</v>
      </c>
      <c r="I3510" t="str">
        <f t="shared" si="218"/>
        <v>Normal</v>
      </c>
      <c r="J3510" s="14" t="str">
        <f t="shared" si="219"/>
        <v>Class 3</v>
      </c>
    </row>
    <row r="3511" spans="1:10" x14ac:dyDescent="0.45">
      <c r="A3511">
        <v>211433</v>
      </c>
      <c r="B3511" t="s">
        <v>28</v>
      </c>
      <c r="C3511" t="s">
        <v>26</v>
      </c>
      <c r="D3511" t="s">
        <v>17</v>
      </c>
      <c r="E3511" t="s">
        <v>84</v>
      </c>
      <c r="F3511">
        <v>25467</v>
      </c>
      <c r="G3511">
        <f t="shared" si="216"/>
        <v>-0.85517528766579465</v>
      </c>
      <c r="H3511" t="str">
        <f t="shared" si="217"/>
        <v>Normal</v>
      </c>
      <c r="I3511" t="str">
        <f t="shared" si="218"/>
        <v>Normal</v>
      </c>
      <c r="J3511" s="14" t="str">
        <f t="shared" si="219"/>
        <v>Class 3</v>
      </c>
    </row>
    <row r="3512" spans="1:10" x14ac:dyDescent="0.45">
      <c r="A3512">
        <v>349973</v>
      </c>
      <c r="B3512" t="s">
        <v>28</v>
      </c>
      <c r="C3512" t="s">
        <v>25</v>
      </c>
      <c r="D3512" t="s">
        <v>18</v>
      </c>
      <c r="E3512" t="s">
        <v>78</v>
      </c>
      <c r="F3512">
        <v>25449</v>
      </c>
      <c r="G3512">
        <f t="shared" si="216"/>
        <v>-0.85581332052942083</v>
      </c>
      <c r="H3512" t="str">
        <f t="shared" si="217"/>
        <v>Normal</v>
      </c>
      <c r="I3512" t="str">
        <f t="shared" si="218"/>
        <v>Normal</v>
      </c>
      <c r="J3512" s="14" t="str">
        <f t="shared" si="219"/>
        <v>Class 3</v>
      </c>
    </row>
    <row r="3513" spans="1:10" x14ac:dyDescent="0.45">
      <c r="A3513">
        <v>425236</v>
      </c>
      <c r="B3513" t="s">
        <v>28</v>
      </c>
      <c r="C3513" t="s">
        <v>26</v>
      </c>
      <c r="D3513" t="s">
        <v>15</v>
      </c>
      <c r="E3513" t="s">
        <v>78</v>
      </c>
      <c r="F3513">
        <v>25430</v>
      </c>
      <c r="G3513">
        <f t="shared" si="216"/>
        <v>-0.85648679966324848</v>
      </c>
      <c r="H3513" t="str">
        <f t="shared" si="217"/>
        <v>Normal</v>
      </c>
      <c r="I3513" t="str">
        <f t="shared" si="218"/>
        <v>Normal</v>
      </c>
      <c r="J3513" s="14" t="str">
        <f t="shared" si="219"/>
        <v>Class 3</v>
      </c>
    </row>
    <row r="3514" spans="1:10" x14ac:dyDescent="0.45">
      <c r="A3514">
        <v>888516</v>
      </c>
      <c r="B3514" t="s">
        <v>28</v>
      </c>
      <c r="C3514" t="s">
        <v>26</v>
      </c>
      <c r="D3514" t="s">
        <v>18</v>
      </c>
      <c r="E3514" t="s">
        <v>77</v>
      </c>
      <c r="F3514">
        <v>25411</v>
      </c>
      <c r="G3514">
        <f t="shared" si="216"/>
        <v>-0.85716027879707624</v>
      </c>
      <c r="H3514" t="str">
        <f t="shared" si="217"/>
        <v>Normal</v>
      </c>
      <c r="I3514" t="str">
        <f t="shared" si="218"/>
        <v>Normal</v>
      </c>
      <c r="J3514" s="14" t="str">
        <f t="shared" si="219"/>
        <v>Class 3</v>
      </c>
    </row>
    <row r="3515" spans="1:10" x14ac:dyDescent="0.45">
      <c r="A3515">
        <v>121902</v>
      </c>
      <c r="B3515" t="s">
        <v>28</v>
      </c>
      <c r="C3515" t="s">
        <v>25</v>
      </c>
      <c r="D3515" t="s">
        <v>15</v>
      </c>
      <c r="E3515" t="s">
        <v>81</v>
      </c>
      <c r="F3515">
        <v>25403</v>
      </c>
      <c r="G3515">
        <f t="shared" si="216"/>
        <v>-0.85744384895868786</v>
      </c>
      <c r="H3515" t="str">
        <f t="shared" si="217"/>
        <v>Normal</v>
      </c>
      <c r="I3515" t="str">
        <f t="shared" si="218"/>
        <v>Normal</v>
      </c>
      <c r="J3515" s="14" t="str">
        <f t="shared" si="219"/>
        <v>Class 3</v>
      </c>
    </row>
    <row r="3516" spans="1:10" x14ac:dyDescent="0.45">
      <c r="A3516">
        <v>466313</v>
      </c>
      <c r="B3516" t="s">
        <v>28</v>
      </c>
      <c r="C3516" t="s">
        <v>26</v>
      </c>
      <c r="D3516" t="s">
        <v>18</v>
      </c>
      <c r="E3516" t="s">
        <v>77</v>
      </c>
      <c r="F3516">
        <v>25401</v>
      </c>
      <c r="G3516">
        <f t="shared" si="216"/>
        <v>-0.85751474149909079</v>
      </c>
      <c r="H3516" t="str">
        <f t="shared" si="217"/>
        <v>Normal</v>
      </c>
      <c r="I3516" t="str">
        <f t="shared" si="218"/>
        <v>Normal</v>
      </c>
      <c r="J3516" s="14" t="str">
        <f t="shared" si="219"/>
        <v>Class 3</v>
      </c>
    </row>
    <row r="3517" spans="1:10" x14ac:dyDescent="0.45">
      <c r="A3517">
        <v>572031</v>
      </c>
      <c r="B3517" t="s">
        <v>28</v>
      </c>
      <c r="C3517" t="s">
        <v>33</v>
      </c>
      <c r="D3517" t="s">
        <v>12</v>
      </c>
      <c r="E3517" t="s">
        <v>84</v>
      </c>
      <c r="F3517">
        <v>25378</v>
      </c>
      <c r="G3517">
        <f t="shared" si="216"/>
        <v>-0.8583300057137242</v>
      </c>
      <c r="H3517" t="str">
        <f t="shared" si="217"/>
        <v>Normal</v>
      </c>
      <c r="I3517" t="str">
        <f t="shared" si="218"/>
        <v>Normal</v>
      </c>
      <c r="J3517" s="14" t="str">
        <f t="shared" si="219"/>
        <v>Class 3</v>
      </c>
    </row>
    <row r="3518" spans="1:10" x14ac:dyDescent="0.45">
      <c r="A3518">
        <v>423354</v>
      </c>
      <c r="B3518" t="s">
        <v>28</v>
      </c>
      <c r="C3518" t="s">
        <v>26</v>
      </c>
      <c r="D3518" t="s">
        <v>12</v>
      </c>
      <c r="E3518" t="s">
        <v>78</v>
      </c>
      <c r="F3518">
        <v>25363</v>
      </c>
      <c r="G3518">
        <f t="shared" si="216"/>
        <v>-0.85886169976674609</v>
      </c>
      <c r="H3518" t="str">
        <f t="shared" si="217"/>
        <v>Normal</v>
      </c>
      <c r="I3518" t="str">
        <f t="shared" si="218"/>
        <v>Normal</v>
      </c>
      <c r="J3518" s="14" t="str">
        <f t="shared" si="219"/>
        <v>Class 3</v>
      </c>
    </row>
    <row r="3519" spans="1:10" x14ac:dyDescent="0.45">
      <c r="A3519">
        <v>314821</v>
      </c>
      <c r="B3519" t="s">
        <v>28</v>
      </c>
      <c r="C3519" t="s">
        <v>26</v>
      </c>
      <c r="D3519" t="s">
        <v>15</v>
      </c>
      <c r="E3519" t="s">
        <v>80</v>
      </c>
      <c r="F3519">
        <v>25320</v>
      </c>
      <c r="G3519">
        <f t="shared" si="216"/>
        <v>-0.86038588938540872</v>
      </c>
      <c r="H3519" t="str">
        <f t="shared" si="217"/>
        <v>Normal</v>
      </c>
      <c r="I3519" t="str">
        <f t="shared" si="218"/>
        <v>Normal</v>
      </c>
      <c r="J3519" s="14" t="str">
        <f t="shared" si="219"/>
        <v>Class 3</v>
      </c>
    </row>
    <row r="3520" spans="1:10" x14ac:dyDescent="0.45">
      <c r="A3520">
        <v>106682</v>
      </c>
      <c r="B3520" t="s">
        <v>28</v>
      </c>
      <c r="C3520" t="s">
        <v>25</v>
      </c>
      <c r="D3520" t="s">
        <v>18</v>
      </c>
      <c r="E3520" t="s">
        <v>79</v>
      </c>
      <c r="F3520">
        <v>25317</v>
      </c>
      <c r="G3520">
        <f t="shared" si="216"/>
        <v>-0.86049222819601312</v>
      </c>
      <c r="H3520" t="str">
        <f t="shared" si="217"/>
        <v>Normal</v>
      </c>
      <c r="I3520" t="str">
        <f t="shared" si="218"/>
        <v>Normal</v>
      </c>
      <c r="J3520" s="14" t="str">
        <f t="shared" si="219"/>
        <v>Class 3</v>
      </c>
    </row>
    <row r="3521" spans="1:10" x14ac:dyDescent="0.45">
      <c r="A3521">
        <v>633036</v>
      </c>
      <c r="B3521" t="s">
        <v>28</v>
      </c>
      <c r="C3521" t="s">
        <v>25</v>
      </c>
      <c r="D3521" t="s">
        <v>18</v>
      </c>
      <c r="E3521" t="s">
        <v>79</v>
      </c>
      <c r="F3521">
        <v>25300</v>
      </c>
      <c r="G3521">
        <f t="shared" si="216"/>
        <v>-0.86109481478943783</v>
      </c>
      <c r="H3521" t="str">
        <f t="shared" si="217"/>
        <v>Normal</v>
      </c>
      <c r="I3521" t="str">
        <f t="shared" si="218"/>
        <v>Normal</v>
      </c>
      <c r="J3521" s="14" t="str">
        <f t="shared" si="219"/>
        <v>Class 3</v>
      </c>
    </row>
    <row r="3522" spans="1:10" x14ac:dyDescent="0.45">
      <c r="A3522">
        <v>936835</v>
      </c>
      <c r="B3522" t="s">
        <v>28</v>
      </c>
      <c r="C3522" t="s">
        <v>25</v>
      </c>
      <c r="D3522" t="s">
        <v>18</v>
      </c>
      <c r="E3522" t="s">
        <v>83</v>
      </c>
      <c r="F3522">
        <v>25287</v>
      </c>
      <c r="G3522">
        <f t="shared" ref="G3522:G3585" si="220">(F3522-$L$6)/$L$5</f>
        <v>-0.86155561630205679</v>
      </c>
      <c r="H3522" t="str">
        <f t="shared" ref="H3522:H3585" si="221">IF(ABS(G3522)&gt;2, "Outlier", "Normal")</f>
        <v>Normal</v>
      </c>
      <c r="I3522" t="str">
        <f t="shared" ref="I3522:I3585" si="222">IF(OR(F3522&lt;$Q$5, F3522&gt;$Q$6), "Outlier", "Normal")</f>
        <v>Normal</v>
      </c>
      <c r="J3522" s="14" t="str">
        <f t="shared" ref="J3522:J3585" si="223">IF(F3522 &lt;= MIN(F:F) + $Q$23, "Class 1",
IF(F3522 &lt;= MIN(F:F) + $Q$23 *2, "Class 2",
IF(F3522 &lt;= MIN(F:F) + $Q$23 *3, "Class 3",
IF(F3522 &lt;= MIN(F:F) + $Q$23 *4, "Class 4",
IF(F3522 &lt;= MIN(F:F) + $Q$23 *5, "Class 5",
IF(F3522 &lt;= MIN(F:F) + $Q$23 *6, "Class 6",
IF(F3522 &lt;= MIN(F:F) + $Q$23 *7, "Class 7",
IF(F3522 &lt;= MIN(F:F) + $Q$23 *8, "Class 7",
IF(F3522 &lt;= MIN(F:F) + $Q$23 *9, "Class 9",
IF(F3522 &lt;= MIN(F:F) + $Q$23 *10, "Class 10",
))))))))))</f>
        <v>Class 3</v>
      </c>
    </row>
    <row r="3523" spans="1:10" x14ac:dyDescent="0.45">
      <c r="A3523">
        <v>125897</v>
      </c>
      <c r="B3523" t="s">
        <v>28</v>
      </c>
      <c r="C3523" t="s">
        <v>25</v>
      </c>
      <c r="D3523" t="s">
        <v>10</v>
      </c>
      <c r="E3523" t="s">
        <v>81</v>
      </c>
      <c r="F3523">
        <v>25285</v>
      </c>
      <c r="G3523">
        <f t="shared" si="220"/>
        <v>-0.86162650884245973</v>
      </c>
      <c r="H3523" t="str">
        <f t="shared" si="221"/>
        <v>Normal</v>
      </c>
      <c r="I3523" t="str">
        <f t="shared" si="222"/>
        <v>Normal</v>
      </c>
      <c r="J3523" s="14" t="str">
        <f t="shared" si="223"/>
        <v>Class 3</v>
      </c>
    </row>
    <row r="3524" spans="1:10" x14ac:dyDescent="0.45">
      <c r="A3524">
        <v>991451</v>
      </c>
      <c r="B3524" t="s">
        <v>28</v>
      </c>
      <c r="C3524" t="s">
        <v>26</v>
      </c>
      <c r="D3524" t="s">
        <v>13</v>
      </c>
      <c r="E3524" t="s">
        <v>77</v>
      </c>
      <c r="F3524">
        <v>25268</v>
      </c>
      <c r="G3524">
        <f t="shared" si="220"/>
        <v>-0.86222909543588444</v>
      </c>
      <c r="H3524" t="str">
        <f t="shared" si="221"/>
        <v>Normal</v>
      </c>
      <c r="I3524" t="str">
        <f t="shared" si="222"/>
        <v>Normal</v>
      </c>
      <c r="J3524" s="14" t="str">
        <f t="shared" si="223"/>
        <v>Class 3</v>
      </c>
    </row>
    <row r="3525" spans="1:10" x14ac:dyDescent="0.45">
      <c r="A3525">
        <v>722120</v>
      </c>
      <c r="B3525" t="s">
        <v>28</v>
      </c>
      <c r="C3525" t="s">
        <v>33</v>
      </c>
      <c r="D3525" t="s">
        <v>15</v>
      </c>
      <c r="E3525" t="s">
        <v>77</v>
      </c>
      <c r="F3525">
        <v>25246</v>
      </c>
      <c r="G3525">
        <f t="shared" si="220"/>
        <v>-0.86300891338031649</v>
      </c>
      <c r="H3525" t="str">
        <f t="shared" si="221"/>
        <v>Normal</v>
      </c>
      <c r="I3525" t="str">
        <f t="shared" si="222"/>
        <v>Normal</v>
      </c>
      <c r="J3525" s="14" t="str">
        <f t="shared" si="223"/>
        <v>Class 3</v>
      </c>
    </row>
    <row r="3526" spans="1:10" x14ac:dyDescent="0.45">
      <c r="A3526">
        <v>648615</v>
      </c>
      <c r="B3526" t="s">
        <v>28</v>
      </c>
      <c r="C3526" t="s">
        <v>25</v>
      </c>
      <c r="D3526" t="s">
        <v>18</v>
      </c>
      <c r="E3526" t="s">
        <v>78</v>
      </c>
      <c r="F3526">
        <v>25246</v>
      </c>
      <c r="G3526">
        <f t="shared" si="220"/>
        <v>-0.86300891338031649</v>
      </c>
      <c r="H3526" t="str">
        <f t="shared" si="221"/>
        <v>Normal</v>
      </c>
      <c r="I3526" t="str">
        <f t="shared" si="222"/>
        <v>Normal</v>
      </c>
      <c r="J3526" s="14" t="str">
        <f t="shared" si="223"/>
        <v>Class 3</v>
      </c>
    </row>
    <row r="3527" spans="1:10" x14ac:dyDescent="0.45">
      <c r="A3527">
        <v>416021</v>
      </c>
      <c r="B3527" t="s">
        <v>28</v>
      </c>
      <c r="C3527" t="s">
        <v>25</v>
      </c>
      <c r="D3527" t="s">
        <v>18</v>
      </c>
      <c r="E3527" t="s">
        <v>84</v>
      </c>
      <c r="F3527">
        <v>25243</v>
      </c>
      <c r="G3527">
        <f t="shared" si="220"/>
        <v>-0.86311525219092089</v>
      </c>
      <c r="H3527" t="str">
        <f t="shared" si="221"/>
        <v>Normal</v>
      </c>
      <c r="I3527" t="str">
        <f t="shared" si="222"/>
        <v>Normal</v>
      </c>
      <c r="J3527" s="14" t="str">
        <f t="shared" si="223"/>
        <v>Class 3</v>
      </c>
    </row>
    <row r="3528" spans="1:10" x14ac:dyDescent="0.45">
      <c r="A3528">
        <v>83318</v>
      </c>
      <c r="B3528" t="s">
        <v>28</v>
      </c>
      <c r="C3528" t="s">
        <v>26</v>
      </c>
      <c r="D3528" t="s">
        <v>11</v>
      </c>
      <c r="E3528" t="s">
        <v>77</v>
      </c>
      <c r="F3528">
        <v>25181</v>
      </c>
      <c r="G3528">
        <f t="shared" si="220"/>
        <v>-0.86531292094341117</v>
      </c>
      <c r="H3528" t="str">
        <f t="shared" si="221"/>
        <v>Normal</v>
      </c>
      <c r="I3528" t="str">
        <f t="shared" si="222"/>
        <v>Normal</v>
      </c>
      <c r="J3528" s="14" t="str">
        <f t="shared" si="223"/>
        <v>Class 3</v>
      </c>
    </row>
    <row r="3529" spans="1:10" x14ac:dyDescent="0.45">
      <c r="A3529">
        <v>394641</v>
      </c>
      <c r="B3529" t="s">
        <v>28</v>
      </c>
      <c r="C3529" t="s">
        <v>25</v>
      </c>
      <c r="D3529" t="s">
        <v>11</v>
      </c>
      <c r="E3529" t="s">
        <v>77</v>
      </c>
      <c r="F3529">
        <v>25172</v>
      </c>
      <c r="G3529">
        <f t="shared" si="220"/>
        <v>-0.86563193737522426</v>
      </c>
      <c r="H3529" t="str">
        <f t="shared" si="221"/>
        <v>Normal</v>
      </c>
      <c r="I3529" t="str">
        <f t="shared" si="222"/>
        <v>Normal</v>
      </c>
      <c r="J3529" s="14" t="str">
        <f t="shared" si="223"/>
        <v>Class 3</v>
      </c>
    </row>
    <row r="3530" spans="1:10" x14ac:dyDescent="0.45">
      <c r="A3530">
        <v>342116</v>
      </c>
      <c r="B3530" t="s">
        <v>28</v>
      </c>
      <c r="C3530" t="s">
        <v>33</v>
      </c>
      <c r="D3530" t="s">
        <v>16</v>
      </c>
      <c r="E3530" t="s">
        <v>79</v>
      </c>
      <c r="F3530">
        <v>25149</v>
      </c>
      <c r="G3530">
        <f t="shared" si="220"/>
        <v>-0.86644720158985777</v>
      </c>
      <c r="H3530" t="str">
        <f t="shared" si="221"/>
        <v>Normal</v>
      </c>
      <c r="I3530" t="str">
        <f t="shared" si="222"/>
        <v>Normal</v>
      </c>
      <c r="J3530" s="14" t="str">
        <f t="shared" si="223"/>
        <v>Class 3</v>
      </c>
    </row>
    <row r="3531" spans="1:10" x14ac:dyDescent="0.45">
      <c r="A3531">
        <v>857879</v>
      </c>
      <c r="B3531" t="s">
        <v>28</v>
      </c>
      <c r="C3531" t="s">
        <v>25</v>
      </c>
      <c r="D3531" t="s">
        <v>12</v>
      </c>
      <c r="E3531" t="s">
        <v>77</v>
      </c>
      <c r="F3531">
        <v>25144</v>
      </c>
      <c r="G3531">
        <f t="shared" si="220"/>
        <v>-0.86662443294086511</v>
      </c>
      <c r="H3531" t="str">
        <f t="shared" si="221"/>
        <v>Normal</v>
      </c>
      <c r="I3531" t="str">
        <f t="shared" si="222"/>
        <v>Normal</v>
      </c>
      <c r="J3531" s="14" t="str">
        <f t="shared" si="223"/>
        <v>Class 3</v>
      </c>
    </row>
    <row r="3532" spans="1:10" x14ac:dyDescent="0.45">
      <c r="A3532">
        <v>583920</v>
      </c>
      <c r="B3532" t="s">
        <v>28</v>
      </c>
      <c r="C3532" t="s">
        <v>25</v>
      </c>
      <c r="D3532" t="s">
        <v>15</v>
      </c>
      <c r="E3532" t="s">
        <v>77</v>
      </c>
      <c r="F3532">
        <v>25059</v>
      </c>
      <c r="G3532">
        <f t="shared" si="220"/>
        <v>-0.8696373659079889</v>
      </c>
      <c r="H3532" t="str">
        <f t="shared" si="221"/>
        <v>Normal</v>
      </c>
      <c r="I3532" t="str">
        <f t="shared" si="222"/>
        <v>Normal</v>
      </c>
      <c r="J3532" s="14" t="str">
        <f t="shared" si="223"/>
        <v>Class 3</v>
      </c>
    </row>
    <row r="3533" spans="1:10" x14ac:dyDescent="0.45">
      <c r="A3533">
        <v>639861</v>
      </c>
      <c r="B3533" t="s">
        <v>28</v>
      </c>
      <c r="C3533" t="s">
        <v>25</v>
      </c>
      <c r="D3533" t="s">
        <v>15</v>
      </c>
      <c r="E3533" t="s">
        <v>77</v>
      </c>
      <c r="F3533">
        <v>25030</v>
      </c>
      <c r="G3533">
        <f t="shared" si="220"/>
        <v>-0.87066530774383111</v>
      </c>
      <c r="H3533" t="str">
        <f t="shared" si="221"/>
        <v>Normal</v>
      </c>
      <c r="I3533" t="str">
        <f t="shared" si="222"/>
        <v>Normal</v>
      </c>
      <c r="J3533" s="14" t="str">
        <f t="shared" si="223"/>
        <v>Class 3</v>
      </c>
    </row>
    <row r="3534" spans="1:10" x14ac:dyDescent="0.45">
      <c r="A3534">
        <v>248630</v>
      </c>
      <c r="B3534" t="s">
        <v>28</v>
      </c>
      <c r="C3534" t="s">
        <v>25</v>
      </c>
      <c r="D3534" t="s">
        <v>18</v>
      </c>
      <c r="E3534" t="s">
        <v>79</v>
      </c>
      <c r="F3534">
        <v>25026</v>
      </c>
      <c r="G3534">
        <f t="shared" si="220"/>
        <v>-0.87080709282463697</v>
      </c>
      <c r="H3534" t="str">
        <f t="shared" si="221"/>
        <v>Normal</v>
      </c>
      <c r="I3534" t="str">
        <f t="shared" si="222"/>
        <v>Normal</v>
      </c>
      <c r="J3534" s="14" t="str">
        <f t="shared" si="223"/>
        <v>Class 3</v>
      </c>
    </row>
    <row r="3535" spans="1:10" x14ac:dyDescent="0.45">
      <c r="A3535">
        <v>370469</v>
      </c>
      <c r="B3535" t="s">
        <v>28</v>
      </c>
      <c r="C3535" t="s">
        <v>25</v>
      </c>
      <c r="D3535" t="s">
        <v>18</v>
      </c>
      <c r="E3535" t="s">
        <v>81</v>
      </c>
      <c r="F3535">
        <v>25000</v>
      </c>
      <c r="G3535">
        <f t="shared" si="220"/>
        <v>-0.87172869584987478</v>
      </c>
      <c r="H3535" t="str">
        <f t="shared" si="221"/>
        <v>Normal</v>
      </c>
      <c r="I3535" t="str">
        <f t="shared" si="222"/>
        <v>Normal</v>
      </c>
      <c r="J3535" s="14" t="str">
        <f t="shared" si="223"/>
        <v>Class 3</v>
      </c>
    </row>
    <row r="3536" spans="1:10" x14ac:dyDescent="0.45">
      <c r="A3536">
        <v>925197</v>
      </c>
      <c r="B3536" t="s">
        <v>28</v>
      </c>
      <c r="C3536" t="s">
        <v>26</v>
      </c>
      <c r="D3536" t="s">
        <v>13</v>
      </c>
      <c r="E3536" t="s">
        <v>76</v>
      </c>
      <c r="F3536">
        <v>24987</v>
      </c>
      <c r="G3536">
        <f t="shared" si="220"/>
        <v>-0.87218949736249374</v>
      </c>
      <c r="H3536" t="str">
        <f t="shared" si="221"/>
        <v>Normal</v>
      </c>
      <c r="I3536" t="str">
        <f t="shared" si="222"/>
        <v>Normal</v>
      </c>
      <c r="J3536" s="14" t="str">
        <f t="shared" si="223"/>
        <v>Class 3</v>
      </c>
    </row>
    <row r="3537" spans="1:10" x14ac:dyDescent="0.45">
      <c r="A3537">
        <v>460624</v>
      </c>
      <c r="B3537" t="s">
        <v>28</v>
      </c>
      <c r="C3537" t="s">
        <v>26</v>
      </c>
      <c r="D3537" t="s">
        <v>15</v>
      </c>
      <c r="E3537" t="s">
        <v>78</v>
      </c>
      <c r="F3537">
        <v>24951</v>
      </c>
      <c r="G3537">
        <f t="shared" si="220"/>
        <v>-0.8734655630897461</v>
      </c>
      <c r="H3537" t="str">
        <f t="shared" si="221"/>
        <v>Normal</v>
      </c>
      <c r="I3537" t="str">
        <f t="shared" si="222"/>
        <v>Normal</v>
      </c>
      <c r="J3537" s="14" t="str">
        <f t="shared" si="223"/>
        <v>Class 3</v>
      </c>
    </row>
    <row r="3538" spans="1:10" x14ac:dyDescent="0.45">
      <c r="A3538">
        <v>317175</v>
      </c>
      <c r="B3538" t="s">
        <v>28</v>
      </c>
      <c r="C3538" t="s">
        <v>26</v>
      </c>
      <c r="D3538" t="s">
        <v>15</v>
      </c>
      <c r="E3538" t="s">
        <v>81</v>
      </c>
      <c r="F3538">
        <v>24948</v>
      </c>
      <c r="G3538">
        <f t="shared" si="220"/>
        <v>-0.8735719019003505</v>
      </c>
      <c r="H3538" t="str">
        <f t="shared" si="221"/>
        <v>Normal</v>
      </c>
      <c r="I3538" t="str">
        <f t="shared" si="222"/>
        <v>Normal</v>
      </c>
      <c r="J3538" s="14" t="str">
        <f t="shared" si="223"/>
        <v>Class 3</v>
      </c>
    </row>
    <row r="3539" spans="1:10" x14ac:dyDescent="0.45">
      <c r="A3539">
        <v>101375</v>
      </c>
      <c r="B3539" t="s">
        <v>28</v>
      </c>
      <c r="C3539" t="s">
        <v>25</v>
      </c>
      <c r="D3539" t="s">
        <v>12</v>
      </c>
      <c r="E3539" t="s">
        <v>79</v>
      </c>
      <c r="F3539">
        <v>24939</v>
      </c>
      <c r="G3539">
        <f t="shared" si="220"/>
        <v>-0.87389091833216359</v>
      </c>
      <c r="H3539" t="str">
        <f t="shared" si="221"/>
        <v>Normal</v>
      </c>
      <c r="I3539" t="str">
        <f t="shared" si="222"/>
        <v>Normal</v>
      </c>
      <c r="J3539" s="14" t="str">
        <f t="shared" si="223"/>
        <v>Class 3</v>
      </c>
    </row>
    <row r="3540" spans="1:10" x14ac:dyDescent="0.45">
      <c r="A3540">
        <v>53815</v>
      </c>
      <c r="B3540" t="s">
        <v>28</v>
      </c>
      <c r="C3540" t="s">
        <v>26</v>
      </c>
      <c r="D3540" t="s">
        <v>18</v>
      </c>
      <c r="E3540" t="s">
        <v>77</v>
      </c>
      <c r="F3540">
        <v>24908</v>
      </c>
      <c r="G3540">
        <f t="shared" si="220"/>
        <v>-0.87498975270840873</v>
      </c>
      <c r="H3540" t="str">
        <f t="shared" si="221"/>
        <v>Normal</v>
      </c>
      <c r="I3540" t="str">
        <f t="shared" si="222"/>
        <v>Normal</v>
      </c>
      <c r="J3540" s="14" t="str">
        <f t="shared" si="223"/>
        <v>Class 3</v>
      </c>
    </row>
    <row r="3541" spans="1:10" x14ac:dyDescent="0.45">
      <c r="A3541">
        <v>391838</v>
      </c>
      <c r="B3541" t="s">
        <v>28</v>
      </c>
      <c r="C3541" t="s">
        <v>26</v>
      </c>
      <c r="D3541" t="s">
        <v>17</v>
      </c>
      <c r="E3541" t="s">
        <v>80</v>
      </c>
      <c r="F3541">
        <v>24895</v>
      </c>
      <c r="G3541">
        <f t="shared" si="220"/>
        <v>-0.87545055422102769</v>
      </c>
      <c r="H3541" t="str">
        <f t="shared" si="221"/>
        <v>Normal</v>
      </c>
      <c r="I3541" t="str">
        <f t="shared" si="222"/>
        <v>Normal</v>
      </c>
      <c r="J3541" s="14" t="str">
        <f t="shared" si="223"/>
        <v>Class 3</v>
      </c>
    </row>
    <row r="3542" spans="1:10" x14ac:dyDescent="0.45">
      <c r="A3542">
        <v>43558</v>
      </c>
      <c r="B3542" t="s">
        <v>28</v>
      </c>
      <c r="C3542" t="s">
        <v>26</v>
      </c>
      <c r="D3542" t="s">
        <v>18</v>
      </c>
      <c r="E3542" t="s">
        <v>87</v>
      </c>
      <c r="F3542">
        <v>24867</v>
      </c>
      <c r="G3542">
        <f t="shared" si="220"/>
        <v>-0.87644304978666854</v>
      </c>
      <c r="H3542" t="str">
        <f t="shared" si="221"/>
        <v>Normal</v>
      </c>
      <c r="I3542" t="str">
        <f t="shared" si="222"/>
        <v>Normal</v>
      </c>
      <c r="J3542" s="14" t="str">
        <f t="shared" si="223"/>
        <v>Class 3</v>
      </c>
    </row>
    <row r="3543" spans="1:10" x14ac:dyDescent="0.45">
      <c r="A3543">
        <v>354617</v>
      </c>
      <c r="B3543" t="s">
        <v>28</v>
      </c>
      <c r="C3543" t="s">
        <v>26</v>
      </c>
      <c r="D3543" t="s">
        <v>15</v>
      </c>
      <c r="E3543" t="s">
        <v>78</v>
      </c>
      <c r="F3543">
        <v>24846</v>
      </c>
      <c r="G3543">
        <f t="shared" si="220"/>
        <v>-0.87718742146089912</v>
      </c>
      <c r="H3543" t="str">
        <f t="shared" si="221"/>
        <v>Normal</v>
      </c>
      <c r="I3543" t="str">
        <f t="shared" si="222"/>
        <v>Normal</v>
      </c>
      <c r="J3543" s="14" t="str">
        <f t="shared" si="223"/>
        <v>Class 3</v>
      </c>
    </row>
    <row r="3544" spans="1:10" x14ac:dyDescent="0.45">
      <c r="A3544">
        <v>95442</v>
      </c>
      <c r="B3544" t="s">
        <v>28</v>
      </c>
      <c r="C3544" t="s">
        <v>25</v>
      </c>
      <c r="D3544" t="s">
        <v>18</v>
      </c>
      <c r="E3544" t="s">
        <v>80</v>
      </c>
      <c r="F3544">
        <v>24829</v>
      </c>
      <c r="G3544">
        <f t="shared" si="220"/>
        <v>-0.87779000805432383</v>
      </c>
      <c r="H3544" t="str">
        <f t="shared" si="221"/>
        <v>Normal</v>
      </c>
      <c r="I3544" t="str">
        <f t="shared" si="222"/>
        <v>Normal</v>
      </c>
      <c r="J3544" s="14" t="str">
        <f t="shared" si="223"/>
        <v>Class 3</v>
      </c>
    </row>
    <row r="3545" spans="1:10" x14ac:dyDescent="0.45">
      <c r="A3545">
        <v>531055</v>
      </c>
      <c r="B3545" t="s">
        <v>28</v>
      </c>
      <c r="C3545" t="s">
        <v>26</v>
      </c>
      <c r="D3545" t="s">
        <v>15</v>
      </c>
      <c r="E3545" t="s">
        <v>79</v>
      </c>
      <c r="F3545">
        <v>24791</v>
      </c>
      <c r="G3545">
        <f t="shared" si="220"/>
        <v>-0.87913696632197924</v>
      </c>
      <c r="H3545" t="str">
        <f t="shared" si="221"/>
        <v>Normal</v>
      </c>
      <c r="I3545" t="str">
        <f t="shared" si="222"/>
        <v>Normal</v>
      </c>
      <c r="J3545" s="14" t="str">
        <f t="shared" si="223"/>
        <v>Class 3</v>
      </c>
    </row>
    <row r="3546" spans="1:10" x14ac:dyDescent="0.45">
      <c r="A3546">
        <v>363581</v>
      </c>
      <c r="B3546" t="s">
        <v>28</v>
      </c>
      <c r="C3546" t="s">
        <v>25</v>
      </c>
      <c r="D3546" t="s">
        <v>12</v>
      </c>
      <c r="E3546" t="s">
        <v>77</v>
      </c>
      <c r="F3546">
        <v>24788</v>
      </c>
      <c r="G3546">
        <f t="shared" si="220"/>
        <v>-0.87924330513258353</v>
      </c>
      <c r="H3546" t="str">
        <f t="shared" si="221"/>
        <v>Normal</v>
      </c>
      <c r="I3546" t="str">
        <f t="shared" si="222"/>
        <v>Normal</v>
      </c>
      <c r="J3546" s="14" t="str">
        <f t="shared" si="223"/>
        <v>Class 3</v>
      </c>
    </row>
    <row r="3547" spans="1:10" x14ac:dyDescent="0.45">
      <c r="A3547">
        <v>95496</v>
      </c>
      <c r="B3547" t="s">
        <v>28</v>
      </c>
      <c r="C3547" t="s">
        <v>25</v>
      </c>
      <c r="D3547" t="s">
        <v>15</v>
      </c>
      <c r="E3547" t="s">
        <v>78</v>
      </c>
      <c r="F3547">
        <v>24782</v>
      </c>
      <c r="G3547">
        <f t="shared" si="220"/>
        <v>-0.87945598275379233</v>
      </c>
      <c r="H3547" t="str">
        <f t="shared" si="221"/>
        <v>Normal</v>
      </c>
      <c r="I3547" t="str">
        <f t="shared" si="222"/>
        <v>Normal</v>
      </c>
      <c r="J3547" s="14" t="str">
        <f t="shared" si="223"/>
        <v>Class 3</v>
      </c>
    </row>
    <row r="3548" spans="1:10" x14ac:dyDescent="0.45">
      <c r="A3548">
        <v>246856</v>
      </c>
      <c r="B3548" t="s">
        <v>28</v>
      </c>
      <c r="C3548" t="s">
        <v>26</v>
      </c>
      <c r="D3548" t="s">
        <v>18</v>
      </c>
      <c r="E3548" t="s">
        <v>81</v>
      </c>
      <c r="F3548">
        <v>24756</v>
      </c>
      <c r="G3548">
        <f t="shared" si="220"/>
        <v>-0.88037758577903014</v>
      </c>
      <c r="H3548" t="str">
        <f t="shared" si="221"/>
        <v>Normal</v>
      </c>
      <c r="I3548" t="str">
        <f t="shared" si="222"/>
        <v>Normal</v>
      </c>
      <c r="J3548" s="14" t="str">
        <f t="shared" si="223"/>
        <v>Class 3</v>
      </c>
    </row>
    <row r="3549" spans="1:10" x14ac:dyDescent="0.45">
      <c r="A3549">
        <v>345513</v>
      </c>
      <c r="B3549" t="s">
        <v>28</v>
      </c>
      <c r="C3549" t="s">
        <v>25</v>
      </c>
      <c r="D3549" t="s">
        <v>15</v>
      </c>
      <c r="E3549" t="s">
        <v>77</v>
      </c>
      <c r="F3549">
        <v>24756</v>
      </c>
      <c r="G3549">
        <f t="shared" si="220"/>
        <v>-0.88037758577903014</v>
      </c>
      <c r="H3549" t="str">
        <f t="shared" si="221"/>
        <v>Normal</v>
      </c>
      <c r="I3549" t="str">
        <f t="shared" si="222"/>
        <v>Normal</v>
      </c>
      <c r="J3549" s="14" t="str">
        <f t="shared" si="223"/>
        <v>Class 3</v>
      </c>
    </row>
    <row r="3550" spans="1:10" x14ac:dyDescent="0.45">
      <c r="A3550">
        <v>536133</v>
      </c>
      <c r="B3550" t="s">
        <v>28</v>
      </c>
      <c r="C3550" t="s">
        <v>26</v>
      </c>
      <c r="D3550" t="s">
        <v>13</v>
      </c>
      <c r="E3550" t="s">
        <v>81</v>
      </c>
      <c r="F3550">
        <v>24740</v>
      </c>
      <c r="G3550">
        <f t="shared" si="220"/>
        <v>-0.88094472610225349</v>
      </c>
      <c r="H3550" t="str">
        <f t="shared" si="221"/>
        <v>Normal</v>
      </c>
      <c r="I3550" t="str">
        <f t="shared" si="222"/>
        <v>Normal</v>
      </c>
      <c r="J3550" s="14" t="str">
        <f t="shared" si="223"/>
        <v>Class 3</v>
      </c>
    </row>
    <row r="3551" spans="1:10" x14ac:dyDescent="0.45">
      <c r="A3551">
        <v>563335</v>
      </c>
      <c r="B3551" t="s">
        <v>28</v>
      </c>
      <c r="C3551" t="s">
        <v>26</v>
      </c>
      <c r="D3551" t="s">
        <v>15</v>
      </c>
      <c r="E3551" t="s">
        <v>79</v>
      </c>
      <c r="F3551">
        <v>24723</v>
      </c>
      <c r="G3551">
        <f t="shared" si="220"/>
        <v>-0.88154731269567821</v>
      </c>
      <c r="H3551" t="str">
        <f t="shared" si="221"/>
        <v>Normal</v>
      </c>
      <c r="I3551" t="str">
        <f t="shared" si="222"/>
        <v>Normal</v>
      </c>
      <c r="J3551" s="14" t="str">
        <f t="shared" si="223"/>
        <v>Class 3</v>
      </c>
    </row>
    <row r="3552" spans="1:10" x14ac:dyDescent="0.45">
      <c r="A3552">
        <v>501695</v>
      </c>
      <c r="B3552" t="s">
        <v>28</v>
      </c>
      <c r="C3552" t="s">
        <v>25</v>
      </c>
      <c r="D3552" t="s">
        <v>15</v>
      </c>
      <c r="E3552" t="s">
        <v>81</v>
      </c>
      <c r="F3552">
        <v>24715</v>
      </c>
      <c r="G3552">
        <f t="shared" si="220"/>
        <v>-0.88183088285728983</v>
      </c>
      <c r="H3552" t="str">
        <f t="shared" si="221"/>
        <v>Normal</v>
      </c>
      <c r="I3552" t="str">
        <f t="shared" si="222"/>
        <v>Normal</v>
      </c>
      <c r="J3552" s="14" t="str">
        <f t="shared" si="223"/>
        <v>Class 3</v>
      </c>
    </row>
    <row r="3553" spans="1:10" x14ac:dyDescent="0.45">
      <c r="A3553">
        <v>37962</v>
      </c>
      <c r="B3553" t="s">
        <v>28</v>
      </c>
      <c r="C3553" t="s">
        <v>26</v>
      </c>
      <c r="D3553" t="s">
        <v>18</v>
      </c>
      <c r="E3553" t="s">
        <v>78</v>
      </c>
      <c r="F3553">
        <v>24704</v>
      </c>
      <c r="G3553">
        <f t="shared" si="220"/>
        <v>-0.88222079182950586</v>
      </c>
      <c r="H3553" t="str">
        <f t="shared" si="221"/>
        <v>Normal</v>
      </c>
      <c r="I3553" t="str">
        <f t="shared" si="222"/>
        <v>Normal</v>
      </c>
      <c r="J3553" s="14" t="str">
        <f t="shared" si="223"/>
        <v>Class 3</v>
      </c>
    </row>
    <row r="3554" spans="1:10" x14ac:dyDescent="0.45">
      <c r="A3554">
        <v>729319</v>
      </c>
      <c r="B3554" t="s">
        <v>28</v>
      </c>
      <c r="C3554" t="s">
        <v>25</v>
      </c>
      <c r="D3554" t="s">
        <v>12</v>
      </c>
      <c r="E3554" t="s">
        <v>80</v>
      </c>
      <c r="F3554">
        <v>24704</v>
      </c>
      <c r="G3554">
        <f t="shared" si="220"/>
        <v>-0.88222079182950586</v>
      </c>
      <c r="H3554" t="str">
        <f t="shared" si="221"/>
        <v>Normal</v>
      </c>
      <c r="I3554" t="str">
        <f t="shared" si="222"/>
        <v>Normal</v>
      </c>
      <c r="J3554" s="14" t="str">
        <f t="shared" si="223"/>
        <v>Class 3</v>
      </c>
    </row>
    <row r="3555" spans="1:10" x14ac:dyDescent="0.45">
      <c r="A3555">
        <v>502192</v>
      </c>
      <c r="B3555" t="s">
        <v>28</v>
      </c>
      <c r="C3555" t="s">
        <v>26</v>
      </c>
      <c r="D3555" t="s">
        <v>11</v>
      </c>
      <c r="E3555" t="s">
        <v>79</v>
      </c>
      <c r="F3555">
        <v>24664</v>
      </c>
      <c r="G3555">
        <f t="shared" si="220"/>
        <v>-0.8836386426375642</v>
      </c>
      <c r="H3555" t="str">
        <f t="shared" si="221"/>
        <v>Normal</v>
      </c>
      <c r="I3555" t="str">
        <f t="shared" si="222"/>
        <v>Normal</v>
      </c>
      <c r="J3555" s="14" t="str">
        <f t="shared" si="223"/>
        <v>Class 3</v>
      </c>
    </row>
    <row r="3556" spans="1:10" x14ac:dyDescent="0.45">
      <c r="A3556">
        <v>677458</v>
      </c>
      <c r="B3556" t="s">
        <v>28</v>
      </c>
      <c r="C3556" t="s">
        <v>26</v>
      </c>
      <c r="D3556" t="s">
        <v>10</v>
      </c>
      <c r="E3556" t="s">
        <v>78</v>
      </c>
      <c r="F3556">
        <v>24645</v>
      </c>
      <c r="G3556">
        <f t="shared" si="220"/>
        <v>-0.88431212177139185</v>
      </c>
      <c r="H3556" t="str">
        <f t="shared" si="221"/>
        <v>Normal</v>
      </c>
      <c r="I3556" t="str">
        <f t="shared" si="222"/>
        <v>Normal</v>
      </c>
      <c r="J3556" s="14" t="str">
        <f t="shared" si="223"/>
        <v>Class 3</v>
      </c>
    </row>
    <row r="3557" spans="1:10" x14ac:dyDescent="0.45">
      <c r="A3557">
        <v>80191</v>
      </c>
      <c r="B3557" t="s">
        <v>28</v>
      </c>
      <c r="C3557" t="s">
        <v>25</v>
      </c>
      <c r="D3557" t="s">
        <v>18</v>
      </c>
      <c r="E3557" t="s">
        <v>78</v>
      </c>
      <c r="F3557">
        <v>24611</v>
      </c>
      <c r="G3557">
        <f t="shared" si="220"/>
        <v>-0.88551729495824139</v>
      </c>
      <c r="H3557" t="str">
        <f t="shared" si="221"/>
        <v>Normal</v>
      </c>
      <c r="I3557" t="str">
        <f t="shared" si="222"/>
        <v>Normal</v>
      </c>
      <c r="J3557" s="14" t="str">
        <f t="shared" si="223"/>
        <v>Class 3</v>
      </c>
    </row>
    <row r="3558" spans="1:10" x14ac:dyDescent="0.45">
      <c r="A3558">
        <v>607767</v>
      </c>
      <c r="B3558" t="s">
        <v>28</v>
      </c>
      <c r="C3558" t="s">
        <v>25</v>
      </c>
      <c r="D3558" t="s">
        <v>15</v>
      </c>
      <c r="E3558" t="s">
        <v>79</v>
      </c>
      <c r="F3558">
        <v>24608</v>
      </c>
      <c r="G3558">
        <f t="shared" si="220"/>
        <v>-0.88562363376884568</v>
      </c>
      <c r="H3558" t="str">
        <f t="shared" si="221"/>
        <v>Normal</v>
      </c>
      <c r="I3558" t="str">
        <f t="shared" si="222"/>
        <v>Normal</v>
      </c>
      <c r="J3558" s="14" t="str">
        <f t="shared" si="223"/>
        <v>Class 3</v>
      </c>
    </row>
    <row r="3559" spans="1:10" x14ac:dyDescent="0.45">
      <c r="A3559">
        <v>615424</v>
      </c>
      <c r="B3559" t="s">
        <v>28</v>
      </c>
      <c r="C3559" t="s">
        <v>25</v>
      </c>
      <c r="D3559" t="s">
        <v>15</v>
      </c>
      <c r="E3559" t="s">
        <v>77</v>
      </c>
      <c r="F3559">
        <v>24597</v>
      </c>
      <c r="G3559">
        <f t="shared" si="220"/>
        <v>-0.8860135427410617</v>
      </c>
      <c r="H3559" t="str">
        <f t="shared" si="221"/>
        <v>Normal</v>
      </c>
      <c r="I3559" t="str">
        <f t="shared" si="222"/>
        <v>Normal</v>
      </c>
      <c r="J3559" s="14" t="str">
        <f t="shared" si="223"/>
        <v>Class 3</v>
      </c>
    </row>
    <row r="3560" spans="1:10" x14ac:dyDescent="0.45">
      <c r="A3560">
        <v>681123</v>
      </c>
      <c r="B3560" t="s">
        <v>28</v>
      </c>
      <c r="C3560" t="s">
        <v>26</v>
      </c>
      <c r="D3560" t="s">
        <v>10</v>
      </c>
      <c r="E3560" t="s">
        <v>84</v>
      </c>
      <c r="F3560">
        <v>24575</v>
      </c>
      <c r="G3560">
        <f t="shared" si="220"/>
        <v>-0.88679336068549375</v>
      </c>
      <c r="H3560" t="str">
        <f t="shared" si="221"/>
        <v>Normal</v>
      </c>
      <c r="I3560" t="str">
        <f t="shared" si="222"/>
        <v>Normal</v>
      </c>
      <c r="J3560" s="14" t="str">
        <f t="shared" si="223"/>
        <v>Class 3</v>
      </c>
    </row>
    <row r="3561" spans="1:10" x14ac:dyDescent="0.45">
      <c r="A3561">
        <v>428392</v>
      </c>
      <c r="B3561" t="s">
        <v>28</v>
      </c>
      <c r="C3561" t="s">
        <v>25</v>
      </c>
      <c r="D3561" t="s">
        <v>18</v>
      </c>
      <c r="E3561" t="s">
        <v>77</v>
      </c>
      <c r="F3561">
        <v>24547</v>
      </c>
      <c r="G3561">
        <f t="shared" si="220"/>
        <v>-0.8877858562511346</v>
      </c>
      <c r="H3561" t="str">
        <f t="shared" si="221"/>
        <v>Normal</v>
      </c>
      <c r="I3561" t="str">
        <f t="shared" si="222"/>
        <v>Normal</v>
      </c>
      <c r="J3561" s="14" t="str">
        <f t="shared" si="223"/>
        <v>Class 3</v>
      </c>
    </row>
    <row r="3562" spans="1:10" x14ac:dyDescent="0.45">
      <c r="A3562">
        <v>538257</v>
      </c>
      <c r="B3562" t="s">
        <v>28</v>
      </c>
      <c r="C3562" t="s">
        <v>26</v>
      </c>
      <c r="D3562" t="s">
        <v>18</v>
      </c>
      <c r="E3562" t="s">
        <v>78</v>
      </c>
      <c r="F3562">
        <v>24540</v>
      </c>
      <c r="G3562">
        <f t="shared" si="220"/>
        <v>-0.88803398014254475</v>
      </c>
      <c r="H3562" t="str">
        <f t="shared" si="221"/>
        <v>Normal</v>
      </c>
      <c r="I3562" t="str">
        <f t="shared" si="222"/>
        <v>Normal</v>
      </c>
      <c r="J3562" s="14" t="str">
        <f t="shared" si="223"/>
        <v>Class 3</v>
      </c>
    </row>
    <row r="3563" spans="1:10" x14ac:dyDescent="0.45">
      <c r="A3563">
        <v>190792</v>
      </c>
      <c r="B3563" t="s">
        <v>28</v>
      </c>
      <c r="C3563" t="s">
        <v>25</v>
      </c>
      <c r="D3563" t="s">
        <v>18</v>
      </c>
      <c r="E3563" t="s">
        <v>84</v>
      </c>
      <c r="F3563">
        <v>24510</v>
      </c>
      <c r="G3563">
        <f t="shared" si="220"/>
        <v>-0.88909736824858843</v>
      </c>
      <c r="H3563" t="str">
        <f t="shared" si="221"/>
        <v>Normal</v>
      </c>
      <c r="I3563" t="str">
        <f t="shared" si="222"/>
        <v>Normal</v>
      </c>
      <c r="J3563" s="14" t="str">
        <f t="shared" si="223"/>
        <v>Class 3</v>
      </c>
    </row>
    <row r="3564" spans="1:10" x14ac:dyDescent="0.45">
      <c r="A3564">
        <v>355422</v>
      </c>
      <c r="B3564" t="s">
        <v>28</v>
      </c>
      <c r="C3564" t="s">
        <v>26</v>
      </c>
      <c r="D3564" t="s">
        <v>11</v>
      </c>
      <c r="E3564" t="s">
        <v>84</v>
      </c>
      <c r="F3564">
        <v>24504</v>
      </c>
      <c r="G3564">
        <f t="shared" si="220"/>
        <v>-0.88931004586979723</v>
      </c>
      <c r="H3564" t="str">
        <f t="shared" si="221"/>
        <v>Normal</v>
      </c>
      <c r="I3564" t="str">
        <f t="shared" si="222"/>
        <v>Normal</v>
      </c>
      <c r="J3564" s="14" t="str">
        <f t="shared" si="223"/>
        <v>Class 3</v>
      </c>
    </row>
    <row r="3565" spans="1:10" x14ac:dyDescent="0.45">
      <c r="A3565">
        <v>165499</v>
      </c>
      <c r="B3565" t="s">
        <v>28</v>
      </c>
      <c r="C3565" t="s">
        <v>25</v>
      </c>
      <c r="D3565" t="s">
        <v>15</v>
      </c>
      <c r="E3565" t="s">
        <v>77</v>
      </c>
      <c r="F3565">
        <v>24452</v>
      </c>
      <c r="G3565">
        <f t="shared" si="220"/>
        <v>-0.89115325192027295</v>
      </c>
      <c r="H3565" t="str">
        <f t="shared" si="221"/>
        <v>Normal</v>
      </c>
      <c r="I3565" t="str">
        <f t="shared" si="222"/>
        <v>Normal</v>
      </c>
      <c r="J3565" s="14" t="str">
        <f t="shared" si="223"/>
        <v>Class 3</v>
      </c>
    </row>
    <row r="3566" spans="1:10" x14ac:dyDescent="0.45">
      <c r="A3566">
        <v>582300</v>
      </c>
      <c r="B3566" t="s">
        <v>28</v>
      </c>
      <c r="C3566" t="s">
        <v>26</v>
      </c>
      <c r="D3566" t="s">
        <v>15</v>
      </c>
      <c r="E3566" t="s">
        <v>78</v>
      </c>
      <c r="F3566">
        <v>24440</v>
      </c>
      <c r="G3566">
        <f t="shared" si="220"/>
        <v>-0.89157860716269044</v>
      </c>
      <c r="H3566" t="str">
        <f t="shared" si="221"/>
        <v>Normal</v>
      </c>
      <c r="I3566" t="str">
        <f t="shared" si="222"/>
        <v>Normal</v>
      </c>
      <c r="J3566" s="14" t="str">
        <f t="shared" si="223"/>
        <v>Class 3</v>
      </c>
    </row>
    <row r="3567" spans="1:10" x14ac:dyDescent="0.45">
      <c r="A3567">
        <v>990597</v>
      </c>
      <c r="B3567" t="s">
        <v>28</v>
      </c>
      <c r="C3567" t="s">
        <v>26</v>
      </c>
      <c r="D3567" t="s">
        <v>18</v>
      </c>
      <c r="E3567" t="s">
        <v>78</v>
      </c>
      <c r="F3567">
        <v>24433</v>
      </c>
      <c r="G3567">
        <f t="shared" si="220"/>
        <v>-0.8918267310541006</v>
      </c>
      <c r="H3567" t="str">
        <f t="shared" si="221"/>
        <v>Normal</v>
      </c>
      <c r="I3567" t="str">
        <f t="shared" si="222"/>
        <v>Normal</v>
      </c>
      <c r="J3567" s="14" t="str">
        <f t="shared" si="223"/>
        <v>Class 3</v>
      </c>
    </row>
    <row r="3568" spans="1:10" x14ac:dyDescent="0.45">
      <c r="A3568">
        <v>473427</v>
      </c>
      <c r="B3568" t="s">
        <v>28</v>
      </c>
      <c r="C3568" t="s">
        <v>25</v>
      </c>
      <c r="D3568" t="s">
        <v>15</v>
      </c>
      <c r="E3568" t="s">
        <v>78</v>
      </c>
      <c r="F3568">
        <v>24409</v>
      </c>
      <c r="G3568">
        <f t="shared" si="220"/>
        <v>-0.89267744153893558</v>
      </c>
      <c r="H3568" t="str">
        <f t="shared" si="221"/>
        <v>Normal</v>
      </c>
      <c r="I3568" t="str">
        <f t="shared" si="222"/>
        <v>Normal</v>
      </c>
      <c r="J3568" s="14" t="str">
        <f t="shared" si="223"/>
        <v>Class 3</v>
      </c>
    </row>
    <row r="3569" spans="1:10" x14ac:dyDescent="0.45">
      <c r="A3569">
        <v>700644</v>
      </c>
      <c r="B3569" t="s">
        <v>28</v>
      </c>
      <c r="C3569" t="s">
        <v>25</v>
      </c>
      <c r="D3569" t="s">
        <v>10</v>
      </c>
      <c r="E3569" t="s">
        <v>84</v>
      </c>
      <c r="F3569">
        <v>24403</v>
      </c>
      <c r="G3569">
        <f t="shared" si="220"/>
        <v>-0.89289011916014427</v>
      </c>
      <c r="H3569" t="str">
        <f t="shared" si="221"/>
        <v>Normal</v>
      </c>
      <c r="I3569" t="str">
        <f t="shared" si="222"/>
        <v>Normal</v>
      </c>
      <c r="J3569" s="14" t="str">
        <f t="shared" si="223"/>
        <v>Class 3</v>
      </c>
    </row>
    <row r="3570" spans="1:10" x14ac:dyDescent="0.45">
      <c r="A3570">
        <v>665582</v>
      </c>
      <c r="B3570" t="s">
        <v>28</v>
      </c>
      <c r="C3570" t="s">
        <v>25</v>
      </c>
      <c r="D3570" t="s">
        <v>15</v>
      </c>
      <c r="E3570" t="s">
        <v>78</v>
      </c>
      <c r="F3570">
        <v>24343</v>
      </c>
      <c r="G3570">
        <f t="shared" si="220"/>
        <v>-0.89501689537223172</v>
      </c>
      <c r="H3570" t="str">
        <f t="shared" si="221"/>
        <v>Normal</v>
      </c>
      <c r="I3570" t="str">
        <f t="shared" si="222"/>
        <v>Normal</v>
      </c>
      <c r="J3570" s="14" t="str">
        <f t="shared" si="223"/>
        <v>Class 3</v>
      </c>
    </row>
    <row r="3571" spans="1:10" x14ac:dyDescent="0.45">
      <c r="A3571">
        <v>303254</v>
      </c>
      <c r="B3571" t="s">
        <v>28</v>
      </c>
      <c r="C3571" t="s">
        <v>26</v>
      </c>
      <c r="D3571" t="s">
        <v>18</v>
      </c>
      <c r="E3571" t="s">
        <v>79</v>
      </c>
      <c r="F3571">
        <v>24335</v>
      </c>
      <c r="G3571">
        <f t="shared" si="220"/>
        <v>-0.89530046553384335</v>
      </c>
      <c r="H3571" t="str">
        <f t="shared" si="221"/>
        <v>Normal</v>
      </c>
      <c r="I3571" t="str">
        <f t="shared" si="222"/>
        <v>Normal</v>
      </c>
      <c r="J3571" s="14" t="str">
        <f t="shared" si="223"/>
        <v>Class 3</v>
      </c>
    </row>
    <row r="3572" spans="1:10" x14ac:dyDescent="0.45">
      <c r="A3572">
        <v>90943</v>
      </c>
      <c r="B3572" t="s">
        <v>28</v>
      </c>
      <c r="C3572" t="s">
        <v>25</v>
      </c>
      <c r="D3572" t="s">
        <v>15</v>
      </c>
      <c r="E3572" t="s">
        <v>79</v>
      </c>
      <c r="F3572">
        <v>24329</v>
      </c>
      <c r="G3572">
        <f t="shared" si="220"/>
        <v>-0.89551314315505204</v>
      </c>
      <c r="H3572" t="str">
        <f t="shared" si="221"/>
        <v>Normal</v>
      </c>
      <c r="I3572" t="str">
        <f t="shared" si="222"/>
        <v>Normal</v>
      </c>
      <c r="J3572" s="14" t="str">
        <f t="shared" si="223"/>
        <v>Class 3</v>
      </c>
    </row>
    <row r="3573" spans="1:10" x14ac:dyDescent="0.45">
      <c r="A3573">
        <v>861346</v>
      </c>
      <c r="B3573" t="s">
        <v>28</v>
      </c>
      <c r="C3573" t="s">
        <v>25</v>
      </c>
      <c r="D3573" t="s">
        <v>18</v>
      </c>
      <c r="E3573" t="s">
        <v>78</v>
      </c>
      <c r="F3573">
        <v>24321</v>
      </c>
      <c r="G3573">
        <f t="shared" si="220"/>
        <v>-0.89579671331666377</v>
      </c>
      <c r="H3573" t="str">
        <f t="shared" si="221"/>
        <v>Normal</v>
      </c>
      <c r="I3573" t="str">
        <f t="shared" si="222"/>
        <v>Normal</v>
      </c>
      <c r="J3573" s="14" t="str">
        <f t="shared" si="223"/>
        <v>Class 3</v>
      </c>
    </row>
    <row r="3574" spans="1:10" x14ac:dyDescent="0.45">
      <c r="A3574">
        <v>129826</v>
      </c>
      <c r="B3574" t="s">
        <v>28</v>
      </c>
      <c r="C3574" t="s">
        <v>26</v>
      </c>
      <c r="D3574" t="s">
        <v>14</v>
      </c>
      <c r="E3574" t="s">
        <v>77</v>
      </c>
      <c r="F3574">
        <v>24304</v>
      </c>
      <c r="G3574">
        <f t="shared" si="220"/>
        <v>-0.89639929991008849</v>
      </c>
      <c r="H3574" t="str">
        <f t="shared" si="221"/>
        <v>Normal</v>
      </c>
      <c r="I3574" t="str">
        <f t="shared" si="222"/>
        <v>Normal</v>
      </c>
      <c r="J3574" s="14" t="str">
        <f t="shared" si="223"/>
        <v>Class 3</v>
      </c>
    </row>
    <row r="3575" spans="1:10" x14ac:dyDescent="0.45">
      <c r="A3575">
        <v>122616</v>
      </c>
      <c r="B3575" t="s">
        <v>28</v>
      </c>
      <c r="C3575" t="s">
        <v>26</v>
      </c>
      <c r="D3575" t="s">
        <v>15</v>
      </c>
      <c r="E3575" t="s">
        <v>81</v>
      </c>
      <c r="F3575">
        <v>24253</v>
      </c>
      <c r="G3575">
        <f t="shared" si="220"/>
        <v>-0.89820705969036274</v>
      </c>
      <c r="H3575" t="str">
        <f t="shared" si="221"/>
        <v>Normal</v>
      </c>
      <c r="I3575" t="str">
        <f t="shared" si="222"/>
        <v>Normal</v>
      </c>
      <c r="J3575" s="14" t="str">
        <f t="shared" si="223"/>
        <v>Class 3</v>
      </c>
    </row>
    <row r="3576" spans="1:10" x14ac:dyDescent="0.45">
      <c r="A3576">
        <v>62161</v>
      </c>
      <c r="B3576" t="s">
        <v>28</v>
      </c>
      <c r="C3576" t="s">
        <v>26</v>
      </c>
      <c r="D3576" t="s">
        <v>15</v>
      </c>
      <c r="E3576" t="s">
        <v>78</v>
      </c>
      <c r="F3576">
        <v>24243</v>
      </c>
      <c r="G3576">
        <f t="shared" si="220"/>
        <v>-0.8985615223923773</v>
      </c>
      <c r="H3576" t="str">
        <f t="shared" si="221"/>
        <v>Normal</v>
      </c>
      <c r="I3576" t="str">
        <f t="shared" si="222"/>
        <v>Normal</v>
      </c>
      <c r="J3576" s="14" t="str">
        <f t="shared" si="223"/>
        <v>Class 3</v>
      </c>
    </row>
    <row r="3577" spans="1:10" x14ac:dyDescent="0.45">
      <c r="A3577">
        <v>290710</v>
      </c>
      <c r="B3577" t="s">
        <v>28</v>
      </c>
      <c r="C3577" t="s">
        <v>26</v>
      </c>
      <c r="D3577" t="s">
        <v>11</v>
      </c>
      <c r="E3577" t="s">
        <v>77</v>
      </c>
      <c r="F3577">
        <v>24234</v>
      </c>
      <c r="G3577">
        <f t="shared" si="220"/>
        <v>-0.89888053882419039</v>
      </c>
      <c r="H3577" t="str">
        <f t="shared" si="221"/>
        <v>Normal</v>
      </c>
      <c r="I3577" t="str">
        <f t="shared" si="222"/>
        <v>Normal</v>
      </c>
      <c r="J3577" s="14" t="str">
        <f t="shared" si="223"/>
        <v>Class 3</v>
      </c>
    </row>
    <row r="3578" spans="1:10" x14ac:dyDescent="0.45">
      <c r="A3578">
        <v>391507</v>
      </c>
      <c r="B3578" t="s">
        <v>28</v>
      </c>
      <c r="C3578" t="s">
        <v>26</v>
      </c>
      <c r="D3578" t="s">
        <v>10</v>
      </c>
      <c r="E3578" t="s">
        <v>77</v>
      </c>
      <c r="F3578">
        <v>24210</v>
      </c>
      <c r="G3578">
        <f t="shared" si="220"/>
        <v>-0.89973124930902537</v>
      </c>
      <c r="H3578" t="str">
        <f t="shared" si="221"/>
        <v>Normal</v>
      </c>
      <c r="I3578" t="str">
        <f t="shared" si="222"/>
        <v>Normal</v>
      </c>
      <c r="J3578" s="14" t="str">
        <f t="shared" si="223"/>
        <v>Class 3</v>
      </c>
    </row>
    <row r="3579" spans="1:10" x14ac:dyDescent="0.45">
      <c r="A3579">
        <v>503834</v>
      </c>
      <c r="B3579" t="s">
        <v>28</v>
      </c>
      <c r="C3579" t="s">
        <v>25</v>
      </c>
      <c r="D3579" t="s">
        <v>15</v>
      </c>
      <c r="E3579" t="s">
        <v>77</v>
      </c>
      <c r="F3579">
        <v>24170</v>
      </c>
      <c r="G3579">
        <f t="shared" si="220"/>
        <v>-0.9011491001170836</v>
      </c>
      <c r="H3579" t="str">
        <f t="shared" si="221"/>
        <v>Normal</v>
      </c>
      <c r="I3579" t="str">
        <f t="shared" si="222"/>
        <v>Normal</v>
      </c>
      <c r="J3579" s="14" t="str">
        <f t="shared" si="223"/>
        <v>Class 3</v>
      </c>
    </row>
    <row r="3580" spans="1:10" x14ac:dyDescent="0.45">
      <c r="A3580">
        <v>828285</v>
      </c>
      <c r="B3580" t="s">
        <v>28</v>
      </c>
      <c r="C3580" t="s">
        <v>25</v>
      </c>
      <c r="D3580" t="s">
        <v>18</v>
      </c>
      <c r="E3580" t="s">
        <v>77</v>
      </c>
      <c r="F3580">
        <v>24144</v>
      </c>
      <c r="G3580">
        <f t="shared" si="220"/>
        <v>-0.90207070314232152</v>
      </c>
      <c r="H3580" t="str">
        <f t="shared" si="221"/>
        <v>Normal</v>
      </c>
      <c r="I3580" t="str">
        <f t="shared" si="222"/>
        <v>Normal</v>
      </c>
      <c r="J3580" s="14" t="str">
        <f t="shared" si="223"/>
        <v>Class 3</v>
      </c>
    </row>
    <row r="3581" spans="1:10" x14ac:dyDescent="0.45">
      <c r="A3581">
        <v>321567</v>
      </c>
      <c r="B3581" t="s">
        <v>28</v>
      </c>
      <c r="C3581" t="s">
        <v>25</v>
      </c>
      <c r="D3581" t="s">
        <v>16</v>
      </c>
      <c r="E3581" t="s">
        <v>87</v>
      </c>
      <c r="F3581">
        <v>24135</v>
      </c>
      <c r="G3581">
        <f t="shared" si="220"/>
        <v>-0.90238971957413461</v>
      </c>
      <c r="H3581" t="str">
        <f t="shared" si="221"/>
        <v>Normal</v>
      </c>
      <c r="I3581" t="str">
        <f t="shared" si="222"/>
        <v>Normal</v>
      </c>
      <c r="J3581" s="14" t="str">
        <f t="shared" si="223"/>
        <v>Class 3</v>
      </c>
    </row>
    <row r="3582" spans="1:10" x14ac:dyDescent="0.45">
      <c r="A3582">
        <v>768604</v>
      </c>
      <c r="B3582" t="s">
        <v>28</v>
      </c>
      <c r="C3582" t="s">
        <v>25</v>
      </c>
      <c r="D3582" t="s">
        <v>15</v>
      </c>
      <c r="E3582" t="s">
        <v>79</v>
      </c>
      <c r="F3582">
        <v>24094</v>
      </c>
      <c r="G3582">
        <f t="shared" si="220"/>
        <v>-0.9038430166523943</v>
      </c>
      <c r="H3582" t="str">
        <f t="shared" si="221"/>
        <v>Normal</v>
      </c>
      <c r="I3582" t="str">
        <f t="shared" si="222"/>
        <v>Normal</v>
      </c>
      <c r="J3582" s="14" t="str">
        <f t="shared" si="223"/>
        <v>Class 3</v>
      </c>
    </row>
    <row r="3583" spans="1:10" x14ac:dyDescent="0.45">
      <c r="A3583">
        <v>546459</v>
      </c>
      <c r="B3583" t="s">
        <v>28</v>
      </c>
      <c r="C3583" t="s">
        <v>26</v>
      </c>
      <c r="D3583" t="s">
        <v>12</v>
      </c>
      <c r="E3583" t="s">
        <v>78</v>
      </c>
      <c r="F3583">
        <v>24050</v>
      </c>
      <c r="G3583">
        <f t="shared" si="220"/>
        <v>-0.9054026525412584</v>
      </c>
      <c r="H3583" t="str">
        <f t="shared" si="221"/>
        <v>Normal</v>
      </c>
      <c r="I3583" t="str">
        <f t="shared" si="222"/>
        <v>Normal</v>
      </c>
      <c r="J3583" s="14" t="str">
        <f t="shared" si="223"/>
        <v>Class 3</v>
      </c>
    </row>
    <row r="3584" spans="1:10" x14ac:dyDescent="0.45">
      <c r="A3584">
        <v>182357</v>
      </c>
      <c r="B3584" t="s">
        <v>28</v>
      </c>
      <c r="C3584" t="s">
        <v>25</v>
      </c>
      <c r="D3584" t="s">
        <v>18</v>
      </c>
      <c r="E3584" t="s">
        <v>79</v>
      </c>
      <c r="F3584">
        <v>24025</v>
      </c>
      <c r="G3584">
        <f t="shared" si="220"/>
        <v>-0.90628880929629485</v>
      </c>
      <c r="H3584" t="str">
        <f t="shared" si="221"/>
        <v>Normal</v>
      </c>
      <c r="I3584" t="str">
        <f t="shared" si="222"/>
        <v>Normal</v>
      </c>
      <c r="J3584" s="14" t="str">
        <f t="shared" si="223"/>
        <v>Class 3</v>
      </c>
    </row>
    <row r="3585" spans="1:10" x14ac:dyDescent="0.45">
      <c r="A3585">
        <v>236512</v>
      </c>
      <c r="B3585" t="s">
        <v>28</v>
      </c>
      <c r="C3585" t="s">
        <v>25</v>
      </c>
      <c r="D3585" t="s">
        <v>16</v>
      </c>
      <c r="E3585" t="s">
        <v>78</v>
      </c>
      <c r="F3585">
        <v>23993</v>
      </c>
      <c r="G3585">
        <f t="shared" si="220"/>
        <v>-0.90742308994274146</v>
      </c>
      <c r="H3585" t="str">
        <f t="shared" si="221"/>
        <v>Normal</v>
      </c>
      <c r="I3585" t="str">
        <f t="shared" si="222"/>
        <v>Normal</v>
      </c>
      <c r="J3585" s="14" t="str">
        <f t="shared" si="223"/>
        <v>Class 3</v>
      </c>
    </row>
    <row r="3586" spans="1:10" x14ac:dyDescent="0.45">
      <c r="A3586">
        <v>276185</v>
      </c>
      <c r="B3586" t="s">
        <v>28</v>
      </c>
      <c r="C3586" t="s">
        <v>26</v>
      </c>
      <c r="D3586" t="s">
        <v>15</v>
      </c>
      <c r="E3586" t="s">
        <v>84</v>
      </c>
      <c r="F3586">
        <v>23966</v>
      </c>
      <c r="G3586">
        <f t="shared" ref="G3586:G3649" si="224">(F3586-$L$6)/$L$5</f>
        <v>-0.90838013923818073</v>
      </c>
      <c r="H3586" t="str">
        <f t="shared" ref="H3586:H3649" si="225">IF(ABS(G3586)&gt;2, "Outlier", "Normal")</f>
        <v>Normal</v>
      </c>
      <c r="I3586" t="str">
        <f t="shared" ref="I3586:I3649" si="226">IF(OR(F3586&lt;$Q$5, F3586&gt;$Q$6), "Outlier", "Normal")</f>
        <v>Normal</v>
      </c>
      <c r="J3586" s="14" t="str">
        <f t="shared" ref="J3586:J3649" si="227">IF(F3586 &lt;= MIN(F:F) + $Q$23, "Class 1",
IF(F3586 &lt;= MIN(F:F) + $Q$23 *2, "Class 2",
IF(F3586 &lt;= MIN(F:F) + $Q$23 *3, "Class 3",
IF(F3586 &lt;= MIN(F:F) + $Q$23 *4, "Class 4",
IF(F3586 &lt;= MIN(F:F) + $Q$23 *5, "Class 5",
IF(F3586 &lt;= MIN(F:F) + $Q$23 *6, "Class 6",
IF(F3586 &lt;= MIN(F:F) + $Q$23 *7, "Class 7",
IF(F3586 &lt;= MIN(F:F) + $Q$23 *8, "Class 7",
IF(F3586 &lt;= MIN(F:F) + $Q$23 *9, "Class 9",
IF(F3586 &lt;= MIN(F:F) + $Q$23 *10, "Class 10",
))))))))))</f>
        <v>Class 3</v>
      </c>
    </row>
    <row r="3587" spans="1:10" x14ac:dyDescent="0.45">
      <c r="A3587">
        <v>247421</v>
      </c>
      <c r="B3587" t="s">
        <v>28</v>
      </c>
      <c r="C3587" t="s">
        <v>25</v>
      </c>
      <c r="D3587" t="s">
        <v>18</v>
      </c>
      <c r="E3587" t="s">
        <v>79</v>
      </c>
      <c r="F3587">
        <v>23952</v>
      </c>
      <c r="G3587">
        <f t="shared" si="224"/>
        <v>-0.90887638702100115</v>
      </c>
      <c r="H3587" t="str">
        <f t="shared" si="225"/>
        <v>Normal</v>
      </c>
      <c r="I3587" t="str">
        <f t="shared" si="226"/>
        <v>Normal</v>
      </c>
      <c r="J3587" s="14" t="str">
        <f t="shared" si="227"/>
        <v>Class 3</v>
      </c>
    </row>
    <row r="3588" spans="1:10" x14ac:dyDescent="0.45">
      <c r="A3588">
        <v>568508</v>
      </c>
      <c r="B3588" t="s">
        <v>28</v>
      </c>
      <c r="C3588" t="s">
        <v>26</v>
      </c>
      <c r="D3588" t="s">
        <v>11</v>
      </c>
      <c r="E3588" t="s">
        <v>77</v>
      </c>
      <c r="F3588">
        <v>23885</v>
      </c>
      <c r="G3588">
        <f t="shared" si="224"/>
        <v>-0.91125128712449877</v>
      </c>
      <c r="H3588" t="str">
        <f t="shared" si="225"/>
        <v>Normal</v>
      </c>
      <c r="I3588" t="str">
        <f t="shared" si="226"/>
        <v>Normal</v>
      </c>
      <c r="J3588" s="14" t="str">
        <f t="shared" si="227"/>
        <v>Class 3</v>
      </c>
    </row>
    <row r="3589" spans="1:10" x14ac:dyDescent="0.45">
      <c r="A3589">
        <v>461385</v>
      </c>
      <c r="B3589" t="s">
        <v>28</v>
      </c>
      <c r="C3589" t="s">
        <v>26</v>
      </c>
      <c r="D3589" t="s">
        <v>16</v>
      </c>
      <c r="E3589" t="s">
        <v>80</v>
      </c>
      <c r="F3589">
        <v>23882</v>
      </c>
      <c r="G3589">
        <f t="shared" si="224"/>
        <v>-0.91135762593510306</v>
      </c>
      <c r="H3589" t="str">
        <f t="shared" si="225"/>
        <v>Normal</v>
      </c>
      <c r="I3589" t="str">
        <f t="shared" si="226"/>
        <v>Normal</v>
      </c>
      <c r="J3589" s="14" t="str">
        <f t="shared" si="227"/>
        <v>Class 3</v>
      </c>
    </row>
    <row r="3590" spans="1:10" x14ac:dyDescent="0.45">
      <c r="A3590">
        <v>944662</v>
      </c>
      <c r="B3590" t="s">
        <v>28</v>
      </c>
      <c r="C3590" t="s">
        <v>26</v>
      </c>
      <c r="D3590" t="s">
        <v>15</v>
      </c>
      <c r="E3590" t="s">
        <v>76</v>
      </c>
      <c r="F3590">
        <v>23879</v>
      </c>
      <c r="G3590">
        <f t="shared" si="224"/>
        <v>-0.91146396474570746</v>
      </c>
      <c r="H3590" t="str">
        <f t="shared" si="225"/>
        <v>Normal</v>
      </c>
      <c r="I3590" t="str">
        <f t="shared" si="226"/>
        <v>Normal</v>
      </c>
      <c r="J3590" s="14" t="str">
        <f t="shared" si="227"/>
        <v>Class 3</v>
      </c>
    </row>
    <row r="3591" spans="1:10" x14ac:dyDescent="0.45">
      <c r="A3591">
        <v>980503</v>
      </c>
      <c r="B3591" t="s">
        <v>28</v>
      </c>
      <c r="C3591" t="s">
        <v>26</v>
      </c>
      <c r="D3591" t="s">
        <v>13</v>
      </c>
      <c r="E3591" t="s">
        <v>83</v>
      </c>
      <c r="F3591">
        <v>23843</v>
      </c>
      <c r="G3591">
        <f t="shared" si="224"/>
        <v>-0.91274003047295993</v>
      </c>
      <c r="H3591" t="str">
        <f t="shared" si="225"/>
        <v>Normal</v>
      </c>
      <c r="I3591" t="str">
        <f t="shared" si="226"/>
        <v>Normal</v>
      </c>
      <c r="J3591" s="14" t="str">
        <f t="shared" si="227"/>
        <v>Class 3</v>
      </c>
    </row>
    <row r="3592" spans="1:10" x14ac:dyDescent="0.45">
      <c r="A3592">
        <v>583396</v>
      </c>
      <c r="B3592" t="s">
        <v>28</v>
      </c>
      <c r="C3592" t="s">
        <v>26</v>
      </c>
      <c r="D3592" t="s">
        <v>15</v>
      </c>
      <c r="E3592" t="s">
        <v>79</v>
      </c>
      <c r="F3592">
        <v>23781</v>
      </c>
      <c r="G3592">
        <f t="shared" si="224"/>
        <v>-0.91493769922545021</v>
      </c>
      <c r="H3592" t="str">
        <f t="shared" si="225"/>
        <v>Normal</v>
      </c>
      <c r="I3592" t="str">
        <f t="shared" si="226"/>
        <v>Normal</v>
      </c>
      <c r="J3592" s="14" t="str">
        <f t="shared" si="227"/>
        <v>Class 3</v>
      </c>
    </row>
    <row r="3593" spans="1:10" x14ac:dyDescent="0.45">
      <c r="A3593">
        <v>503115</v>
      </c>
      <c r="B3593" t="s">
        <v>28</v>
      </c>
      <c r="C3593" t="s">
        <v>26</v>
      </c>
      <c r="D3593" t="s">
        <v>18</v>
      </c>
      <c r="E3593" t="s">
        <v>79</v>
      </c>
      <c r="F3593">
        <v>23774</v>
      </c>
      <c r="G3593">
        <f t="shared" si="224"/>
        <v>-0.91518582311686036</v>
      </c>
      <c r="H3593" t="str">
        <f t="shared" si="225"/>
        <v>Normal</v>
      </c>
      <c r="I3593" t="str">
        <f t="shared" si="226"/>
        <v>Normal</v>
      </c>
      <c r="J3593" s="14" t="str">
        <f t="shared" si="227"/>
        <v>Class 3</v>
      </c>
    </row>
    <row r="3594" spans="1:10" x14ac:dyDescent="0.45">
      <c r="A3594">
        <v>469233</v>
      </c>
      <c r="B3594" t="s">
        <v>28</v>
      </c>
      <c r="C3594" t="s">
        <v>25</v>
      </c>
      <c r="D3594" t="s">
        <v>18</v>
      </c>
      <c r="E3594" t="s">
        <v>84</v>
      </c>
      <c r="F3594">
        <v>23772</v>
      </c>
      <c r="G3594">
        <f t="shared" si="224"/>
        <v>-0.9152567156572633</v>
      </c>
      <c r="H3594" t="str">
        <f t="shared" si="225"/>
        <v>Normal</v>
      </c>
      <c r="I3594" t="str">
        <f t="shared" si="226"/>
        <v>Normal</v>
      </c>
      <c r="J3594" s="14" t="str">
        <f t="shared" si="227"/>
        <v>Class 3</v>
      </c>
    </row>
    <row r="3595" spans="1:10" x14ac:dyDescent="0.45">
      <c r="A3595">
        <v>869596</v>
      </c>
      <c r="B3595" t="s">
        <v>28</v>
      </c>
      <c r="C3595" t="s">
        <v>26</v>
      </c>
      <c r="D3595" t="s">
        <v>10</v>
      </c>
      <c r="E3595" t="s">
        <v>76</v>
      </c>
      <c r="F3595">
        <v>23770</v>
      </c>
      <c r="G3595">
        <f t="shared" si="224"/>
        <v>-0.91532760819766623</v>
      </c>
      <c r="H3595" t="str">
        <f t="shared" si="225"/>
        <v>Normal</v>
      </c>
      <c r="I3595" t="str">
        <f t="shared" si="226"/>
        <v>Normal</v>
      </c>
      <c r="J3595" s="14" t="str">
        <f t="shared" si="227"/>
        <v>Class 3</v>
      </c>
    </row>
    <row r="3596" spans="1:10" x14ac:dyDescent="0.45">
      <c r="A3596">
        <v>44114</v>
      </c>
      <c r="B3596" t="s">
        <v>28</v>
      </c>
      <c r="C3596" t="s">
        <v>26</v>
      </c>
      <c r="D3596" t="s">
        <v>15</v>
      </c>
      <c r="E3596" t="s">
        <v>77</v>
      </c>
      <c r="F3596">
        <v>23746</v>
      </c>
      <c r="G3596">
        <f t="shared" si="224"/>
        <v>-0.91617831868250121</v>
      </c>
      <c r="H3596" t="str">
        <f t="shared" si="225"/>
        <v>Normal</v>
      </c>
      <c r="I3596" t="str">
        <f t="shared" si="226"/>
        <v>Normal</v>
      </c>
      <c r="J3596" s="14" t="str">
        <f t="shared" si="227"/>
        <v>Class 3</v>
      </c>
    </row>
    <row r="3597" spans="1:10" x14ac:dyDescent="0.45">
      <c r="A3597">
        <v>800131</v>
      </c>
      <c r="B3597" t="s">
        <v>28</v>
      </c>
      <c r="C3597" t="s">
        <v>26</v>
      </c>
      <c r="D3597" t="s">
        <v>18</v>
      </c>
      <c r="E3597" t="s">
        <v>79</v>
      </c>
      <c r="F3597">
        <v>23739</v>
      </c>
      <c r="G3597">
        <f t="shared" si="224"/>
        <v>-0.91642644257391137</v>
      </c>
      <c r="H3597" t="str">
        <f t="shared" si="225"/>
        <v>Normal</v>
      </c>
      <c r="I3597" t="str">
        <f t="shared" si="226"/>
        <v>Normal</v>
      </c>
      <c r="J3597" s="14" t="str">
        <f t="shared" si="227"/>
        <v>Class 3</v>
      </c>
    </row>
    <row r="3598" spans="1:10" x14ac:dyDescent="0.45">
      <c r="A3598">
        <v>916816</v>
      </c>
      <c r="B3598" t="s">
        <v>28</v>
      </c>
      <c r="C3598" t="s">
        <v>25</v>
      </c>
      <c r="D3598" t="s">
        <v>10</v>
      </c>
      <c r="E3598" t="s">
        <v>84</v>
      </c>
      <c r="F3598">
        <v>23737</v>
      </c>
      <c r="G3598">
        <f t="shared" si="224"/>
        <v>-0.9164973351143143</v>
      </c>
      <c r="H3598" t="str">
        <f t="shared" si="225"/>
        <v>Normal</v>
      </c>
      <c r="I3598" t="str">
        <f t="shared" si="226"/>
        <v>Normal</v>
      </c>
      <c r="J3598" s="14" t="str">
        <f t="shared" si="227"/>
        <v>Class 3</v>
      </c>
    </row>
    <row r="3599" spans="1:10" x14ac:dyDescent="0.45">
      <c r="A3599">
        <v>894161</v>
      </c>
      <c r="B3599" t="s">
        <v>28</v>
      </c>
      <c r="C3599" t="s">
        <v>26</v>
      </c>
      <c r="D3599" t="s">
        <v>15</v>
      </c>
      <c r="E3599" t="s">
        <v>78</v>
      </c>
      <c r="F3599">
        <v>23726</v>
      </c>
      <c r="G3599">
        <f t="shared" si="224"/>
        <v>-0.91688724408653033</v>
      </c>
      <c r="H3599" t="str">
        <f t="shared" si="225"/>
        <v>Normal</v>
      </c>
      <c r="I3599" t="str">
        <f t="shared" si="226"/>
        <v>Normal</v>
      </c>
      <c r="J3599" s="14" t="str">
        <f t="shared" si="227"/>
        <v>Class 3</v>
      </c>
    </row>
    <row r="3600" spans="1:10" x14ac:dyDescent="0.45">
      <c r="A3600">
        <v>312655</v>
      </c>
      <c r="B3600" t="s">
        <v>28</v>
      </c>
      <c r="C3600" t="s">
        <v>26</v>
      </c>
      <c r="D3600" t="s">
        <v>15</v>
      </c>
      <c r="E3600" t="s">
        <v>77</v>
      </c>
      <c r="F3600">
        <v>23726</v>
      </c>
      <c r="G3600">
        <f t="shared" si="224"/>
        <v>-0.91688724408653033</v>
      </c>
      <c r="H3600" t="str">
        <f t="shared" si="225"/>
        <v>Normal</v>
      </c>
      <c r="I3600" t="str">
        <f t="shared" si="226"/>
        <v>Normal</v>
      </c>
      <c r="J3600" s="14" t="str">
        <f t="shared" si="227"/>
        <v>Class 3</v>
      </c>
    </row>
    <row r="3601" spans="1:10" x14ac:dyDescent="0.45">
      <c r="A3601">
        <v>355385</v>
      </c>
      <c r="B3601" t="s">
        <v>28</v>
      </c>
      <c r="C3601" t="s">
        <v>26</v>
      </c>
      <c r="D3601" t="s">
        <v>15</v>
      </c>
      <c r="E3601" t="s">
        <v>77</v>
      </c>
      <c r="F3601">
        <v>23702</v>
      </c>
      <c r="G3601">
        <f t="shared" si="224"/>
        <v>-0.91773795457136531</v>
      </c>
      <c r="H3601" t="str">
        <f t="shared" si="225"/>
        <v>Normal</v>
      </c>
      <c r="I3601" t="str">
        <f t="shared" si="226"/>
        <v>Normal</v>
      </c>
      <c r="J3601" s="14" t="str">
        <f t="shared" si="227"/>
        <v>Class 3</v>
      </c>
    </row>
    <row r="3602" spans="1:10" x14ac:dyDescent="0.45">
      <c r="A3602">
        <v>258883</v>
      </c>
      <c r="B3602" t="s">
        <v>28</v>
      </c>
      <c r="C3602" t="s">
        <v>25</v>
      </c>
      <c r="D3602" t="s">
        <v>18</v>
      </c>
      <c r="E3602" t="s">
        <v>80</v>
      </c>
      <c r="F3602">
        <v>23670</v>
      </c>
      <c r="G3602">
        <f t="shared" si="224"/>
        <v>-0.91887223521781192</v>
      </c>
      <c r="H3602" t="str">
        <f t="shared" si="225"/>
        <v>Normal</v>
      </c>
      <c r="I3602" t="str">
        <f t="shared" si="226"/>
        <v>Normal</v>
      </c>
      <c r="J3602" s="14" t="str">
        <f t="shared" si="227"/>
        <v>Class 3</v>
      </c>
    </row>
    <row r="3603" spans="1:10" x14ac:dyDescent="0.45">
      <c r="A3603">
        <v>424171</v>
      </c>
      <c r="B3603" t="s">
        <v>28</v>
      </c>
      <c r="C3603" t="s">
        <v>33</v>
      </c>
      <c r="D3603" t="s">
        <v>18</v>
      </c>
      <c r="E3603" t="s">
        <v>79</v>
      </c>
      <c r="F3603">
        <v>23667</v>
      </c>
      <c r="G3603">
        <f t="shared" si="224"/>
        <v>-0.91897857402841621</v>
      </c>
      <c r="H3603" t="str">
        <f t="shared" si="225"/>
        <v>Normal</v>
      </c>
      <c r="I3603" t="str">
        <f t="shared" si="226"/>
        <v>Normal</v>
      </c>
      <c r="J3603" s="14" t="str">
        <f t="shared" si="227"/>
        <v>Class 3</v>
      </c>
    </row>
    <row r="3604" spans="1:10" x14ac:dyDescent="0.45">
      <c r="A3604">
        <v>137375</v>
      </c>
      <c r="B3604" t="s">
        <v>28</v>
      </c>
      <c r="C3604" t="s">
        <v>26</v>
      </c>
      <c r="D3604" t="s">
        <v>17</v>
      </c>
      <c r="E3604" t="s">
        <v>77</v>
      </c>
      <c r="F3604">
        <v>23628</v>
      </c>
      <c r="G3604">
        <f t="shared" si="224"/>
        <v>-0.92036097856627308</v>
      </c>
      <c r="H3604" t="str">
        <f t="shared" si="225"/>
        <v>Normal</v>
      </c>
      <c r="I3604" t="str">
        <f t="shared" si="226"/>
        <v>Normal</v>
      </c>
      <c r="J3604" s="14" t="str">
        <f t="shared" si="227"/>
        <v>Class 3</v>
      </c>
    </row>
    <row r="3605" spans="1:10" x14ac:dyDescent="0.45">
      <c r="A3605">
        <v>102217</v>
      </c>
      <c r="B3605" t="s">
        <v>28</v>
      </c>
      <c r="C3605" t="s">
        <v>33</v>
      </c>
      <c r="D3605" t="s">
        <v>15</v>
      </c>
      <c r="E3605" t="s">
        <v>78</v>
      </c>
      <c r="F3605">
        <v>23608</v>
      </c>
      <c r="G3605">
        <f t="shared" si="224"/>
        <v>-0.9210699039703022</v>
      </c>
      <c r="H3605" t="str">
        <f t="shared" si="225"/>
        <v>Normal</v>
      </c>
      <c r="I3605" t="str">
        <f t="shared" si="226"/>
        <v>Normal</v>
      </c>
      <c r="J3605" s="14" t="str">
        <f t="shared" si="227"/>
        <v>Class 3</v>
      </c>
    </row>
    <row r="3606" spans="1:10" x14ac:dyDescent="0.45">
      <c r="A3606">
        <v>421772</v>
      </c>
      <c r="B3606" t="s">
        <v>28</v>
      </c>
      <c r="C3606" t="s">
        <v>25</v>
      </c>
      <c r="D3606" t="s">
        <v>15</v>
      </c>
      <c r="E3606" t="s">
        <v>81</v>
      </c>
      <c r="F3606">
        <v>23583</v>
      </c>
      <c r="G3606">
        <f t="shared" si="224"/>
        <v>-0.92195606072533853</v>
      </c>
      <c r="H3606" t="str">
        <f t="shared" si="225"/>
        <v>Normal</v>
      </c>
      <c r="I3606" t="str">
        <f t="shared" si="226"/>
        <v>Normal</v>
      </c>
      <c r="J3606" s="14" t="str">
        <f t="shared" si="227"/>
        <v>Class 3</v>
      </c>
    </row>
    <row r="3607" spans="1:10" x14ac:dyDescent="0.45">
      <c r="A3607">
        <v>760357</v>
      </c>
      <c r="B3607" t="s">
        <v>28</v>
      </c>
      <c r="C3607" t="s">
        <v>26</v>
      </c>
      <c r="D3607" t="s">
        <v>15</v>
      </c>
      <c r="E3607" t="s">
        <v>81</v>
      </c>
      <c r="F3607">
        <v>23576</v>
      </c>
      <c r="G3607">
        <f t="shared" si="224"/>
        <v>-0.9222041846167488</v>
      </c>
      <c r="H3607" t="str">
        <f t="shared" si="225"/>
        <v>Normal</v>
      </c>
      <c r="I3607" t="str">
        <f t="shared" si="226"/>
        <v>Normal</v>
      </c>
      <c r="J3607" s="14" t="str">
        <f t="shared" si="227"/>
        <v>Class 3</v>
      </c>
    </row>
    <row r="3608" spans="1:10" x14ac:dyDescent="0.45">
      <c r="A3608">
        <v>160792</v>
      </c>
      <c r="B3608" t="s">
        <v>28</v>
      </c>
      <c r="C3608" t="s">
        <v>26</v>
      </c>
      <c r="D3608" t="s">
        <v>11</v>
      </c>
      <c r="E3608" t="s">
        <v>77</v>
      </c>
      <c r="F3608">
        <v>23541</v>
      </c>
      <c r="G3608">
        <f t="shared" si="224"/>
        <v>-0.9234448040737997</v>
      </c>
      <c r="H3608" t="str">
        <f t="shared" si="225"/>
        <v>Normal</v>
      </c>
      <c r="I3608" t="str">
        <f t="shared" si="226"/>
        <v>Normal</v>
      </c>
      <c r="J3608" s="14" t="str">
        <f t="shared" si="227"/>
        <v>Class 3</v>
      </c>
    </row>
    <row r="3609" spans="1:10" x14ac:dyDescent="0.45">
      <c r="A3609">
        <v>574495</v>
      </c>
      <c r="B3609" t="s">
        <v>28</v>
      </c>
      <c r="C3609" t="s">
        <v>25</v>
      </c>
      <c r="D3609" t="s">
        <v>14</v>
      </c>
      <c r="E3609" t="s">
        <v>78</v>
      </c>
      <c r="F3609">
        <v>23537</v>
      </c>
      <c r="G3609">
        <f t="shared" si="224"/>
        <v>-0.92358658915460556</v>
      </c>
      <c r="H3609" t="str">
        <f t="shared" si="225"/>
        <v>Normal</v>
      </c>
      <c r="I3609" t="str">
        <f t="shared" si="226"/>
        <v>Normal</v>
      </c>
      <c r="J3609" s="14" t="str">
        <f t="shared" si="227"/>
        <v>Class 3</v>
      </c>
    </row>
    <row r="3610" spans="1:10" x14ac:dyDescent="0.45">
      <c r="A3610">
        <v>184275</v>
      </c>
      <c r="B3610" t="s">
        <v>28</v>
      </c>
      <c r="C3610" t="s">
        <v>25</v>
      </c>
      <c r="D3610" t="s">
        <v>15</v>
      </c>
      <c r="E3610" t="s">
        <v>81</v>
      </c>
      <c r="F3610">
        <v>23504</v>
      </c>
      <c r="G3610">
        <f t="shared" si="224"/>
        <v>-0.92475631607125364</v>
      </c>
      <c r="H3610" t="str">
        <f t="shared" si="225"/>
        <v>Normal</v>
      </c>
      <c r="I3610" t="str">
        <f t="shared" si="226"/>
        <v>Normal</v>
      </c>
      <c r="J3610" s="14" t="str">
        <f t="shared" si="227"/>
        <v>Class 3</v>
      </c>
    </row>
    <row r="3611" spans="1:10" x14ac:dyDescent="0.45">
      <c r="A3611">
        <v>302371</v>
      </c>
      <c r="B3611" t="s">
        <v>28</v>
      </c>
      <c r="C3611" t="s">
        <v>25</v>
      </c>
      <c r="D3611" t="s">
        <v>15</v>
      </c>
      <c r="E3611" t="s">
        <v>78</v>
      </c>
      <c r="F3611">
        <v>23496</v>
      </c>
      <c r="G3611">
        <f t="shared" si="224"/>
        <v>-0.92503988623286526</v>
      </c>
      <c r="H3611" t="str">
        <f t="shared" si="225"/>
        <v>Normal</v>
      </c>
      <c r="I3611" t="str">
        <f t="shared" si="226"/>
        <v>Normal</v>
      </c>
      <c r="J3611" s="14" t="str">
        <f t="shared" si="227"/>
        <v>Class 3</v>
      </c>
    </row>
    <row r="3612" spans="1:10" x14ac:dyDescent="0.45">
      <c r="A3612">
        <v>460725</v>
      </c>
      <c r="B3612" t="s">
        <v>28</v>
      </c>
      <c r="C3612" t="s">
        <v>33</v>
      </c>
      <c r="D3612" t="s">
        <v>18</v>
      </c>
      <c r="E3612" t="s">
        <v>78</v>
      </c>
      <c r="F3612">
        <v>23471</v>
      </c>
      <c r="G3612">
        <f t="shared" si="224"/>
        <v>-0.92592604298790171</v>
      </c>
      <c r="H3612" t="str">
        <f t="shared" si="225"/>
        <v>Normal</v>
      </c>
      <c r="I3612" t="str">
        <f t="shared" si="226"/>
        <v>Normal</v>
      </c>
      <c r="J3612" s="14" t="str">
        <f t="shared" si="227"/>
        <v>Class 3</v>
      </c>
    </row>
    <row r="3613" spans="1:10" x14ac:dyDescent="0.45">
      <c r="A3613">
        <v>680938</v>
      </c>
      <c r="B3613" t="s">
        <v>28</v>
      </c>
      <c r="C3613" t="s">
        <v>26</v>
      </c>
      <c r="D3613" t="s">
        <v>12</v>
      </c>
      <c r="E3613" t="s">
        <v>78</v>
      </c>
      <c r="F3613">
        <v>23443</v>
      </c>
      <c r="G3613">
        <f t="shared" si="224"/>
        <v>-0.92691853855354245</v>
      </c>
      <c r="H3613" t="str">
        <f t="shared" si="225"/>
        <v>Normal</v>
      </c>
      <c r="I3613" t="str">
        <f t="shared" si="226"/>
        <v>Normal</v>
      </c>
      <c r="J3613" s="14" t="str">
        <f t="shared" si="227"/>
        <v>Class 3</v>
      </c>
    </row>
    <row r="3614" spans="1:10" x14ac:dyDescent="0.45">
      <c r="A3614">
        <v>388435</v>
      </c>
      <c r="B3614" t="s">
        <v>28</v>
      </c>
      <c r="C3614" t="s">
        <v>25</v>
      </c>
      <c r="D3614" t="s">
        <v>15</v>
      </c>
      <c r="E3614" t="s">
        <v>77</v>
      </c>
      <c r="F3614">
        <v>23442</v>
      </c>
      <c r="G3614">
        <f t="shared" si="224"/>
        <v>-0.92695398482374392</v>
      </c>
      <c r="H3614" t="str">
        <f t="shared" si="225"/>
        <v>Normal</v>
      </c>
      <c r="I3614" t="str">
        <f t="shared" si="226"/>
        <v>Normal</v>
      </c>
      <c r="J3614" s="14" t="str">
        <f t="shared" si="227"/>
        <v>Class 3</v>
      </c>
    </row>
    <row r="3615" spans="1:10" x14ac:dyDescent="0.45">
      <c r="A3615">
        <v>554834</v>
      </c>
      <c r="B3615" t="s">
        <v>28</v>
      </c>
      <c r="C3615" t="s">
        <v>25</v>
      </c>
      <c r="D3615" t="s">
        <v>10</v>
      </c>
      <c r="E3615" t="s">
        <v>87</v>
      </c>
      <c r="F3615">
        <v>23381</v>
      </c>
      <c r="G3615">
        <f t="shared" si="224"/>
        <v>-0.92911620730603284</v>
      </c>
      <c r="H3615" t="str">
        <f t="shared" si="225"/>
        <v>Normal</v>
      </c>
      <c r="I3615" t="str">
        <f t="shared" si="226"/>
        <v>Normal</v>
      </c>
      <c r="J3615" s="14" t="str">
        <f t="shared" si="227"/>
        <v>Class 3</v>
      </c>
    </row>
    <row r="3616" spans="1:10" x14ac:dyDescent="0.45">
      <c r="A3616">
        <v>695272</v>
      </c>
      <c r="B3616" t="s">
        <v>28</v>
      </c>
      <c r="C3616" t="s">
        <v>25</v>
      </c>
      <c r="D3616" t="s">
        <v>15</v>
      </c>
      <c r="E3616" t="s">
        <v>78</v>
      </c>
      <c r="F3616">
        <v>23379</v>
      </c>
      <c r="G3616">
        <f t="shared" si="224"/>
        <v>-0.92918709984643566</v>
      </c>
      <c r="H3616" t="str">
        <f t="shared" si="225"/>
        <v>Normal</v>
      </c>
      <c r="I3616" t="str">
        <f t="shared" si="226"/>
        <v>Normal</v>
      </c>
      <c r="J3616" s="14" t="str">
        <f t="shared" si="227"/>
        <v>Class 3</v>
      </c>
    </row>
    <row r="3617" spans="1:10" x14ac:dyDescent="0.45">
      <c r="A3617">
        <v>858295</v>
      </c>
      <c r="B3617" t="s">
        <v>28</v>
      </c>
      <c r="C3617" t="s">
        <v>26</v>
      </c>
      <c r="D3617" t="s">
        <v>15</v>
      </c>
      <c r="E3617" t="s">
        <v>77</v>
      </c>
      <c r="F3617">
        <v>23370</v>
      </c>
      <c r="G3617">
        <f t="shared" si="224"/>
        <v>-0.92950611627824875</v>
      </c>
      <c r="H3617" t="str">
        <f t="shared" si="225"/>
        <v>Normal</v>
      </c>
      <c r="I3617" t="str">
        <f t="shared" si="226"/>
        <v>Normal</v>
      </c>
      <c r="J3617" s="14" t="str">
        <f t="shared" si="227"/>
        <v>Class 3</v>
      </c>
    </row>
    <row r="3618" spans="1:10" x14ac:dyDescent="0.45">
      <c r="A3618">
        <v>909449</v>
      </c>
      <c r="B3618" t="s">
        <v>28</v>
      </c>
      <c r="C3618" t="s">
        <v>25</v>
      </c>
      <c r="D3618" t="s">
        <v>18</v>
      </c>
      <c r="E3618" t="s">
        <v>80</v>
      </c>
      <c r="F3618">
        <v>23357</v>
      </c>
      <c r="G3618">
        <f t="shared" si="224"/>
        <v>-0.92996691779086771</v>
      </c>
      <c r="H3618" t="str">
        <f t="shared" si="225"/>
        <v>Normal</v>
      </c>
      <c r="I3618" t="str">
        <f t="shared" si="226"/>
        <v>Normal</v>
      </c>
      <c r="J3618" s="14" t="str">
        <f t="shared" si="227"/>
        <v>Class 3</v>
      </c>
    </row>
    <row r="3619" spans="1:10" x14ac:dyDescent="0.45">
      <c r="A3619">
        <v>535917</v>
      </c>
      <c r="B3619" t="s">
        <v>28</v>
      </c>
      <c r="C3619" t="s">
        <v>25</v>
      </c>
      <c r="D3619" t="s">
        <v>12</v>
      </c>
      <c r="E3619" t="s">
        <v>81</v>
      </c>
      <c r="F3619">
        <v>23321</v>
      </c>
      <c r="G3619">
        <f t="shared" si="224"/>
        <v>-0.93124298351812018</v>
      </c>
      <c r="H3619" t="str">
        <f t="shared" si="225"/>
        <v>Normal</v>
      </c>
      <c r="I3619" t="str">
        <f t="shared" si="226"/>
        <v>Normal</v>
      </c>
      <c r="J3619" s="14" t="str">
        <f t="shared" si="227"/>
        <v>Class 3</v>
      </c>
    </row>
    <row r="3620" spans="1:10" x14ac:dyDescent="0.45">
      <c r="A3620">
        <v>180899</v>
      </c>
      <c r="B3620" t="s">
        <v>28</v>
      </c>
      <c r="C3620" t="s">
        <v>25</v>
      </c>
      <c r="D3620" t="s">
        <v>15</v>
      </c>
      <c r="E3620" t="s">
        <v>79</v>
      </c>
      <c r="F3620">
        <v>23320</v>
      </c>
      <c r="G3620">
        <f t="shared" si="224"/>
        <v>-0.93127842978832165</v>
      </c>
      <c r="H3620" t="str">
        <f t="shared" si="225"/>
        <v>Normal</v>
      </c>
      <c r="I3620" t="str">
        <f t="shared" si="226"/>
        <v>Normal</v>
      </c>
      <c r="J3620" s="14" t="str">
        <f t="shared" si="227"/>
        <v>Class 3</v>
      </c>
    </row>
    <row r="3621" spans="1:10" x14ac:dyDescent="0.45">
      <c r="A3621">
        <v>205968</v>
      </c>
      <c r="B3621" t="s">
        <v>28</v>
      </c>
      <c r="C3621" t="s">
        <v>26</v>
      </c>
      <c r="D3621" t="s">
        <v>15</v>
      </c>
      <c r="E3621" t="s">
        <v>78</v>
      </c>
      <c r="F3621">
        <v>23288</v>
      </c>
      <c r="G3621">
        <f t="shared" si="224"/>
        <v>-0.93241271043476825</v>
      </c>
      <c r="H3621" t="str">
        <f t="shared" si="225"/>
        <v>Normal</v>
      </c>
      <c r="I3621" t="str">
        <f t="shared" si="226"/>
        <v>Normal</v>
      </c>
      <c r="J3621" s="14" t="str">
        <f t="shared" si="227"/>
        <v>Class 3</v>
      </c>
    </row>
    <row r="3622" spans="1:10" x14ac:dyDescent="0.45">
      <c r="A3622">
        <v>649013</v>
      </c>
      <c r="B3622" t="s">
        <v>28</v>
      </c>
      <c r="C3622" t="s">
        <v>25</v>
      </c>
      <c r="D3622" t="s">
        <v>18</v>
      </c>
      <c r="E3622" t="s">
        <v>78</v>
      </c>
      <c r="F3622">
        <v>23262</v>
      </c>
      <c r="G3622">
        <f t="shared" si="224"/>
        <v>-0.93333431346000606</v>
      </c>
      <c r="H3622" t="str">
        <f t="shared" si="225"/>
        <v>Normal</v>
      </c>
      <c r="I3622" t="str">
        <f t="shared" si="226"/>
        <v>Normal</v>
      </c>
      <c r="J3622" s="14" t="str">
        <f t="shared" si="227"/>
        <v>Class 3</v>
      </c>
    </row>
    <row r="3623" spans="1:10" x14ac:dyDescent="0.45">
      <c r="A3623">
        <v>166850</v>
      </c>
      <c r="B3623" t="s">
        <v>28</v>
      </c>
      <c r="C3623" t="s">
        <v>26</v>
      </c>
      <c r="D3623" t="s">
        <v>15</v>
      </c>
      <c r="E3623" t="s">
        <v>78</v>
      </c>
      <c r="F3623">
        <v>23249</v>
      </c>
      <c r="G3623">
        <f t="shared" si="224"/>
        <v>-0.93379511497262502</v>
      </c>
      <c r="H3623" t="str">
        <f t="shared" si="225"/>
        <v>Normal</v>
      </c>
      <c r="I3623" t="str">
        <f t="shared" si="226"/>
        <v>Normal</v>
      </c>
      <c r="J3623" s="14" t="str">
        <f t="shared" si="227"/>
        <v>Class 3</v>
      </c>
    </row>
    <row r="3624" spans="1:10" x14ac:dyDescent="0.45">
      <c r="A3624">
        <v>427047</v>
      </c>
      <c r="B3624" t="s">
        <v>28</v>
      </c>
      <c r="C3624" t="s">
        <v>25</v>
      </c>
      <c r="D3624" t="s">
        <v>18</v>
      </c>
      <c r="E3624" t="s">
        <v>77</v>
      </c>
      <c r="F3624">
        <v>23232</v>
      </c>
      <c r="G3624">
        <f t="shared" si="224"/>
        <v>-0.93439770156604984</v>
      </c>
      <c r="H3624" t="str">
        <f t="shared" si="225"/>
        <v>Normal</v>
      </c>
      <c r="I3624" t="str">
        <f t="shared" si="226"/>
        <v>Normal</v>
      </c>
      <c r="J3624" s="14" t="str">
        <f t="shared" si="227"/>
        <v>Class 3</v>
      </c>
    </row>
    <row r="3625" spans="1:10" x14ac:dyDescent="0.45">
      <c r="A3625">
        <v>830066</v>
      </c>
      <c r="B3625" t="s">
        <v>28</v>
      </c>
      <c r="C3625" t="s">
        <v>26</v>
      </c>
      <c r="D3625" t="s">
        <v>18</v>
      </c>
      <c r="E3625" t="s">
        <v>77</v>
      </c>
      <c r="F3625">
        <v>23224</v>
      </c>
      <c r="G3625">
        <f t="shared" si="224"/>
        <v>-0.93468127172766147</v>
      </c>
      <c r="H3625" t="str">
        <f t="shared" si="225"/>
        <v>Normal</v>
      </c>
      <c r="I3625" t="str">
        <f t="shared" si="226"/>
        <v>Normal</v>
      </c>
      <c r="J3625" s="14" t="str">
        <f t="shared" si="227"/>
        <v>Class 3</v>
      </c>
    </row>
    <row r="3626" spans="1:10" x14ac:dyDescent="0.45">
      <c r="A3626">
        <v>275598</v>
      </c>
      <c r="B3626" t="s">
        <v>28</v>
      </c>
      <c r="C3626" t="s">
        <v>25</v>
      </c>
      <c r="D3626" t="s">
        <v>10</v>
      </c>
      <c r="E3626" t="s">
        <v>79</v>
      </c>
      <c r="F3626">
        <v>23170</v>
      </c>
      <c r="G3626">
        <f t="shared" si="224"/>
        <v>-0.93659537031854012</v>
      </c>
      <c r="H3626" t="str">
        <f t="shared" si="225"/>
        <v>Normal</v>
      </c>
      <c r="I3626" t="str">
        <f t="shared" si="226"/>
        <v>Normal</v>
      </c>
      <c r="J3626" s="14" t="str">
        <f t="shared" si="227"/>
        <v>Class 3</v>
      </c>
    </row>
    <row r="3627" spans="1:10" x14ac:dyDescent="0.45">
      <c r="A3627">
        <v>120227</v>
      </c>
      <c r="B3627" t="s">
        <v>28</v>
      </c>
      <c r="C3627" t="s">
        <v>25</v>
      </c>
      <c r="D3627" t="s">
        <v>10</v>
      </c>
      <c r="E3627" t="s">
        <v>78</v>
      </c>
      <c r="F3627">
        <v>23130</v>
      </c>
      <c r="G3627">
        <f t="shared" si="224"/>
        <v>-0.93801322112659835</v>
      </c>
      <c r="H3627" t="str">
        <f t="shared" si="225"/>
        <v>Normal</v>
      </c>
      <c r="I3627" t="str">
        <f t="shared" si="226"/>
        <v>Normal</v>
      </c>
      <c r="J3627" s="14" t="str">
        <f t="shared" si="227"/>
        <v>Class 3</v>
      </c>
    </row>
    <row r="3628" spans="1:10" x14ac:dyDescent="0.45">
      <c r="A3628">
        <v>874235</v>
      </c>
      <c r="B3628" t="s">
        <v>28</v>
      </c>
      <c r="C3628" t="s">
        <v>26</v>
      </c>
      <c r="D3628" t="s">
        <v>15</v>
      </c>
      <c r="E3628" t="s">
        <v>79</v>
      </c>
      <c r="F3628">
        <v>23122</v>
      </c>
      <c r="G3628">
        <f t="shared" si="224"/>
        <v>-0.93829679128820997</v>
      </c>
      <c r="H3628" t="str">
        <f t="shared" si="225"/>
        <v>Normal</v>
      </c>
      <c r="I3628" t="str">
        <f t="shared" si="226"/>
        <v>Normal</v>
      </c>
      <c r="J3628" s="14" t="str">
        <f t="shared" si="227"/>
        <v>Class 3</v>
      </c>
    </row>
    <row r="3629" spans="1:10" x14ac:dyDescent="0.45">
      <c r="A3629">
        <v>42714</v>
      </c>
      <c r="B3629" t="s">
        <v>28</v>
      </c>
      <c r="C3629" t="s">
        <v>25</v>
      </c>
      <c r="D3629" t="s">
        <v>15</v>
      </c>
      <c r="E3629" t="s">
        <v>77</v>
      </c>
      <c r="F3629">
        <v>23116</v>
      </c>
      <c r="G3629">
        <f t="shared" si="224"/>
        <v>-0.93850946890941878</v>
      </c>
      <c r="H3629" t="str">
        <f t="shared" si="225"/>
        <v>Normal</v>
      </c>
      <c r="I3629" t="str">
        <f t="shared" si="226"/>
        <v>Normal</v>
      </c>
      <c r="J3629" s="14" t="str">
        <f t="shared" si="227"/>
        <v>Class 3</v>
      </c>
    </row>
    <row r="3630" spans="1:10" x14ac:dyDescent="0.45">
      <c r="A3630">
        <v>961227</v>
      </c>
      <c r="B3630" t="s">
        <v>28</v>
      </c>
      <c r="C3630" t="s">
        <v>26</v>
      </c>
      <c r="D3630" t="s">
        <v>18</v>
      </c>
      <c r="E3630" t="s">
        <v>84</v>
      </c>
      <c r="F3630">
        <v>23112</v>
      </c>
      <c r="G3630">
        <f t="shared" si="224"/>
        <v>-0.93865125399022453</v>
      </c>
      <c r="H3630" t="str">
        <f t="shared" si="225"/>
        <v>Normal</v>
      </c>
      <c r="I3630" t="str">
        <f t="shared" si="226"/>
        <v>Normal</v>
      </c>
      <c r="J3630" s="14" t="str">
        <f t="shared" si="227"/>
        <v>Class 3</v>
      </c>
    </row>
    <row r="3631" spans="1:10" x14ac:dyDescent="0.45">
      <c r="A3631">
        <v>997824</v>
      </c>
      <c r="B3631" t="s">
        <v>28</v>
      </c>
      <c r="C3631" t="s">
        <v>26</v>
      </c>
      <c r="D3631" t="s">
        <v>12</v>
      </c>
      <c r="E3631" t="s">
        <v>79</v>
      </c>
      <c r="F3631">
        <v>23112</v>
      </c>
      <c r="G3631">
        <f t="shared" si="224"/>
        <v>-0.93865125399022453</v>
      </c>
      <c r="H3631" t="str">
        <f t="shared" si="225"/>
        <v>Normal</v>
      </c>
      <c r="I3631" t="str">
        <f t="shared" si="226"/>
        <v>Normal</v>
      </c>
      <c r="J3631" s="14" t="str">
        <f t="shared" si="227"/>
        <v>Class 3</v>
      </c>
    </row>
    <row r="3632" spans="1:10" x14ac:dyDescent="0.45">
      <c r="A3632">
        <v>481635</v>
      </c>
      <c r="B3632" t="s">
        <v>28</v>
      </c>
      <c r="C3632" t="s">
        <v>33</v>
      </c>
      <c r="D3632" t="s">
        <v>18</v>
      </c>
      <c r="E3632" t="s">
        <v>77</v>
      </c>
      <c r="F3632">
        <v>23082</v>
      </c>
      <c r="G3632">
        <f t="shared" si="224"/>
        <v>-0.93971464209626832</v>
      </c>
      <c r="H3632" t="str">
        <f t="shared" si="225"/>
        <v>Normal</v>
      </c>
      <c r="I3632" t="str">
        <f t="shared" si="226"/>
        <v>Normal</v>
      </c>
      <c r="J3632" s="14" t="str">
        <f t="shared" si="227"/>
        <v>Class 3</v>
      </c>
    </row>
    <row r="3633" spans="1:10" x14ac:dyDescent="0.45">
      <c r="A3633">
        <v>916106</v>
      </c>
      <c r="B3633" t="s">
        <v>28</v>
      </c>
      <c r="C3633" t="s">
        <v>26</v>
      </c>
      <c r="D3633" t="s">
        <v>11</v>
      </c>
      <c r="E3633" t="s">
        <v>78</v>
      </c>
      <c r="F3633">
        <v>23057</v>
      </c>
      <c r="G3633">
        <f t="shared" si="224"/>
        <v>-0.94060079885130465</v>
      </c>
      <c r="H3633" t="str">
        <f t="shared" si="225"/>
        <v>Normal</v>
      </c>
      <c r="I3633" t="str">
        <f t="shared" si="226"/>
        <v>Normal</v>
      </c>
      <c r="J3633" s="14" t="str">
        <f t="shared" si="227"/>
        <v>Class 3</v>
      </c>
    </row>
    <row r="3634" spans="1:10" x14ac:dyDescent="0.45">
      <c r="A3634">
        <v>385163</v>
      </c>
      <c r="B3634" t="s">
        <v>28</v>
      </c>
      <c r="C3634" t="s">
        <v>25</v>
      </c>
      <c r="D3634" t="s">
        <v>15</v>
      </c>
      <c r="E3634" t="s">
        <v>84</v>
      </c>
      <c r="F3634">
        <v>23054</v>
      </c>
      <c r="G3634">
        <f t="shared" si="224"/>
        <v>-0.94070713766190905</v>
      </c>
      <c r="H3634" t="str">
        <f t="shared" si="225"/>
        <v>Normal</v>
      </c>
      <c r="I3634" t="str">
        <f t="shared" si="226"/>
        <v>Normal</v>
      </c>
      <c r="J3634" s="14" t="str">
        <f t="shared" si="227"/>
        <v>Class 3</v>
      </c>
    </row>
    <row r="3635" spans="1:10" x14ac:dyDescent="0.45">
      <c r="A3635">
        <v>331082</v>
      </c>
      <c r="B3635" t="s">
        <v>28</v>
      </c>
      <c r="C3635" t="s">
        <v>25</v>
      </c>
      <c r="D3635" t="s">
        <v>15</v>
      </c>
      <c r="E3635" t="s">
        <v>78</v>
      </c>
      <c r="F3635">
        <v>23051</v>
      </c>
      <c r="G3635">
        <f t="shared" si="224"/>
        <v>-0.94081347647251345</v>
      </c>
      <c r="H3635" t="str">
        <f t="shared" si="225"/>
        <v>Normal</v>
      </c>
      <c r="I3635" t="str">
        <f t="shared" si="226"/>
        <v>Normal</v>
      </c>
      <c r="J3635" s="14" t="str">
        <f t="shared" si="227"/>
        <v>Class 3</v>
      </c>
    </row>
    <row r="3636" spans="1:10" x14ac:dyDescent="0.45">
      <c r="A3636">
        <v>458488</v>
      </c>
      <c r="B3636" t="s">
        <v>28</v>
      </c>
      <c r="C3636" t="s">
        <v>26</v>
      </c>
      <c r="D3636" t="s">
        <v>18</v>
      </c>
      <c r="E3636" t="s">
        <v>80</v>
      </c>
      <c r="F3636">
        <v>23002</v>
      </c>
      <c r="G3636">
        <f t="shared" si="224"/>
        <v>-0.94255034371238477</v>
      </c>
      <c r="H3636" t="str">
        <f t="shared" si="225"/>
        <v>Normal</v>
      </c>
      <c r="I3636" t="str">
        <f t="shared" si="226"/>
        <v>Normal</v>
      </c>
      <c r="J3636" s="14" t="str">
        <f t="shared" si="227"/>
        <v>Class 3</v>
      </c>
    </row>
    <row r="3637" spans="1:10" x14ac:dyDescent="0.45">
      <c r="A3637">
        <v>257932</v>
      </c>
      <c r="B3637" t="s">
        <v>28</v>
      </c>
      <c r="C3637" t="s">
        <v>26</v>
      </c>
      <c r="D3637" t="s">
        <v>10</v>
      </c>
      <c r="E3637" t="s">
        <v>80</v>
      </c>
      <c r="F3637">
        <v>22978</v>
      </c>
      <c r="G3637">
        <f t="shared" si="224"/>
        <v>-0.94340105419721976</v>
      </c>
      <c r="H3637" t="str">
        <f t="shared" si="225"/>
        <v>Normal</v>
      </c>
      <c r="I3637" t="str">
        <f t="shared" si="226"/>
        <v>Normal</v>
      </c>
      <c r="J3637" s="14" t="str">
        <f t="shared" si="227"/>
        <v>Class 3</v>
      </c>
    </row>
    <row r="3638" spans="1:10" x14ac:dyDescent="0.45">
      <c r="A3638">
        <v>112172</v>
      </c>
      <c r="B3638" t="s">
        <v>28</v>
      </c>
      <c r="C3638" t="s">
        <v>25</v>
      </c>
      <c r="D3638" t="s">
        <v>10</v>
      </c>
      <c r="E3638" t="s">
        <v>84</v>
      </c>
      <c r="F3638">
        <v>22976</v>
      </c>
      <c r="G3638">
        <f t="shared" si="224"/>
        <v>-0.94347194673762269</v>
      </c>
      <c r="H3638" t="str">
        <f t="shared" si="225"/>
        <v>Normal</v>
      </c>
      <c r="I3638" t="str">
        <f t="shared" si="226"/>
        <v>Normal</v>
      </c>
      <c r="J3638" s="14" t="str">
        <f t="shared" si="227"/>
        <v>Class 3</v>
      </c>
    </row>
    <row r="3639" spans="1:10" x14ac:dyDescent="0.45">
      <c r="A3639">
        <v>555677</v>
      </c>
      <c r="B3639" t="s">
        <v>28</v>
      </c>
      <c r="C3639" t="s">
        <v>25</v>
      </c>
      <c r="D3639" t="s">
        <v>12</v>
      </c>
      <c r="E3639" t="s">
        <v>80</v>
      </c>
      <c r="F3639">
        <v>22967</v>
      </c>
      <c r="G3639">
        <f t="shared" si="224"/>
        <v>-0.94379096316943578</v>
      </c>
      <c r="H3639" t="str">
        <f t="shared" si="225"/>
        <v>Normal</v>
      </c>
      <c r="I3639" t="str">
        <f t="shared" si="226"/>
        <v>Normal</v>
      </c>
      <c r="J3639" s="14" t="str">
        <f t="shared" si="227"/>
        <v>Class 3</v>
      </c>
    </row>
    <row r="3640" spans="1:10" x14ac:dyDescent="0.45">
      <c r="A3640">
        <v>214457</v>
      </c>
      <c r="B3640" t="s">
        <v>28</v>
      </c>
      <c r="C3640" t="s">
        <v>26</v>
      </c>
      <c r="D3640" t="s">
        <v>15</v>
      </c>
      <c r="E3640" t="s">
        <v>80</v>
      </c>
      <c r="F3640">
        <v>22965</v>
      </c>
      <c r="G3640">
        <f t="shared" si="224"/>
        <v>-0.94386185570983872</v>
      </c>
      <c r="H3640" t="str">
        <f t="shared" si="225"/>
        <v>Normal</v>
      </c>
      <c r="I3640" t="str">
        <f t="shared" si="226"/>
        <v>Normal</v>
      </c>
      <c r="J3640" s="14" t="str">
        <f t="shared" si="227"/>
        <v>Class 3</v>
      </c>
    </row>
    <row r="3641" spans="1:10" x14ac:dyDescent="0.45">
      <c r="A3641">
        <v>927997</v>
      </c>
      <c r="B3641" t="s">
        <v>28</v>
      </c>
      <c r="C3641" t="s">
        <v>26</v>
      </c>
      <c r="D3641" t="s">
        <v>18</v>
      </c>
      <c r="E3641" t="s">
        <v>79</v>
      </c>
      <c r="F3641">
        <v>22962</v>
      </c>
      <c r="G3641">
        <f t="shared" si="224"/>
        <v>-0.943968194520443</v>
      </c>
      <c r="H3641" t="str">
        <f t="shared" si="225"/>
        <v>Normal</v>
      </c>
      <c r="I3641" t="str">
        <f t="shared" si="226"/>
        <v>Normal</v>
      </c>
      <c r="J3641" s="14" t="str">
        <f t="shared" si="227"/>
        <v>Class 3</v>
      </c>
    </row>
    <row r="3642" spans="1:10" x14ac:dyDescent="0.45">
      <c r="A3642">
        <v>774510</v>
      </c>
      <c r="B3642" t="s">
        <v>28</v>
      </c>
      <c r="C3642" t="s">
        <v>25</v>
      </c>
      <c r="D3642" t="s">
        <v>15</v>
      </c>
      <c r="E3642" t="s">
        <v>84</v>
      </c>
      <c r="F3642">
        <v>22954</v>
      </c>
      <c r="G3642">
        <f t="shared" si="224"/>
        <v>-0.94425176468205474</v>
      </c>
      <c r="H3642" t="str">
        <f t="shared" si="225"/>
        <v>Normal</v>
      </c>
      <c r="I3642" t="str">
        <f t="shared" si="226"/>
        <v>Normal</v>
      </c>
      <c r="J3642" s="14" t="str">
        <f t="shared" si="227"/>
        <v>Class 3</v>
      </c>
    </row>
    <row r="3643" spans="1:10" x14ac:dyDescent="0.45">
      <c r="A3643">
        <v>846476</v>
      </c>
      <c r="B3643" t="s">
        <v>28</v>
      </c>
      <c r="C3643" t="s">
        <v>25</v>
      </c>
      <c r="D3643" t="s">
        <v>10</v>
      </c>
      <c r="E3643" t="s">
        <v>79</v>
      </c>
      <c r="F3643">
        <v>22937</v>
      </c>
      <c r="G3643">
        <f t="shared" si="224"/>
        <v>-0.94485435127547945</v>
      </c>
      <c r="H3643" t="str">
        <f t="shared" si="225"/>
        <v>Normal</v>
      </c>
      <c r="I3643" t="str">
        <f t="shared" si="226"/>
        <v>Normal</v>
      </c>
      <c r="J3643" s="14" t="str">
        <f t="shared" si="227"/>
        <v>Class 3</v>
      </c>
    </row>
    <row r="3644" spans="1:10" x14ac:dyDescent="0.45">
      <c r="A3644">
        <v>561126</v>
      </c>
      <c r="B3644" t="s">
        <v>28</v>
      </c>
      <c r="C3644" t="s">
        <v>25</v>
      </c>
      <c r="D3644" t="s">
        <v>18</v>
      </c>
      <c r="E3644" t="s">
        <v>80</v>
      </c>
      <c r="F3644">
        <v>22935</v>
      </c>
      <c r="G3644">
        <f t="shared" si="224"/>
        <v>-0.94492524381588239</v>
      </c>
      <c r="H3644" t="str">
        <f t="shared" si="225"/>
        <v>Normal</v>
      </c>
      <c r="I3644" t="str">
        <f t="shared" si="226"/>
        <v>Normal</v>
      </c>
      <c r="J3644" s="14" t="str">
        <f t="shared" si="227"/>
        <v>Class 3</v>
      </c>
    </row>
    <row r="3645" spans="1:10" x14ac:dyDescent="0.45">
      <c r="A3645">
        <v>560182</v>
      </c>
      <c r="B3645" t="s">
        <v>28</v>
      </c>
      <c r="C3645" t="s">
        <v>25</v>
      </c>
      <c r="D3645" t="s">
        <v>18</v>
      </c>
      <c r="E3645" t="s">
        <v>79</v>
      </c>
      <c r="F3645">
        <v>22923</v>
      </c>
      <c r="G3645">
        <f t="shared" si="224"/>
        <v>-0.94535059905829988</v>
      </c>
      <c r="H3645" t="str">
        <f t="shared" si="225"/>
        <v>Normal</v>
      </c>
      <c r="I3645" t="str">
        <f t="shared" si="226"/>
        <v>Normal</v>
      </c>
      <c r="J3645" s="14" t="str">
        <f t="shared" si="227"/>
        <v>Class 3</v>
      </c>
    </row>
    <row r="3646" spans="1:10" x14ac:dyDescent="0.45">
      <c r="A3646">
        <v>70189</v>
      </c>
      <c r="B3646" t="s">
        <v>28</v>
      </c>
      <c r="C3646" t="s">
        <v>26</v>
      </c>
      <c r="D3646" t="s">
        <v>15</v>
      </c>
      <c r="E3646" t="s">
        <v>84</v>
      </c>
      <c r="F3646">
        <v>22922</v>
      </c>
      <c r="G3646">
        <f t="shared" si="224"/>
        <v>-0.94538604532850135</v>
      </c>
      <c r="H3646" t="str">
        <f t="shared" si="225"/>
        <v>Normal</v>
      </c>
      <c r="I3646" t="str">
        <f t="shared" si="226"/>
        <v>Normal</v>
      </c>
      <c r="J3646" s="14" t="str">
        <f t="shared" si="227"/>
        <v>Class 3</v>
      </c>
    </row>
    <row r="3647" spans="1:10" x14ac:dyDescent="0.45">
      <c r="A3647">
        <v>161328</v>
      </c>
      <c r="B3647" t="s">
        <v>28</v>
      </c>
      <c r="C3647" t="s">
        <v>26</v>
      </c>
      <c r="D3647" t="s">
        <v>11</v>
      </c>
      <c r="E3647" t="s">
        <v>76</v>
      </c>
      <c r="F3647">
        <v>22912</v>
      </c>
      <c r="G3647">
        <f t="shared" si="224"/>
        <v>-0.9457405080305159</v>
      </c>
      <c r="H3647" t="str">
        <f t="shared" si="225"/>
        <v>Normal</v>
      </c>
      <c r="I3647" t="str">
        <f t="shared" si="226"/>
        <v>Normal</v>
      </c>
      <c r="J3647" s="14" t="str">
        <f t="shared" si="227"/>
        <v>Class 3</v>
      </c>
    </row>
    <row r="3648" spans="1:10" x14ac:dyDescent="0.45">
      <c r="A3648">
        <v>202730</v>
      </c>
      <c r="B3648" t="s">
        <v>28</v>
      </c>
      <c r="C3648" t="s">
        <v>26</v>
      </c>
      <c r="D3648" t="s">
        <v>18</v>
      </c>
      <c r="E3648" t="s">
        <v>77</v>
      </c>
      <c r="F3648">
        <v>22862</v>
      </c>
      <c r="G3648">
        <f t="shared" si="224"/>
        <v>-0.94751282154058869</v>
      </c>
      <c r="H3648" t="str">
        <f t="shared" si="225"/>
        <v>Normal</v>
      </c>
      <c r="I3648" t="str">
        <f t="shared" si="226"/>
        <v>Normal</v>
      </c>
      <c r="J3648" s="14" t="str">
        <f t="shared" si="227"/>
        <v>Class 3</v>
      </c>
    </row>
    <row r="3649" spans="1:10" x14ac:dyDescent="0.45">
      <c r="A3649">
        <v>12277</v>
      </c>
      <c r="B3649" t="s">
        <v>28</v>
      </c>
      <c r="C3649" t="s">
        <v>33</v>
      </c>
      <c r="D3649" t="s">
        <v>18</v>
      </c>
      <c r="E3649" t="s">
        <v>79</v>
      </c>
      <c r="F3649">
        <v>22823</v>
      </c>
      <c r="G3649">
        <f t="shared" si="224"/>
        <v>-0.94889522607844545</v>
      </c>
      <c r="H3649" t="str">
        <f t="shared" si="225"/>
        <v>Normal</v>
      </c>
      <c r="I3649" t="str">
        <f t="shared" si="226"/>
        <v>Normal</v>
      </c>
      <c r="J3649" s="14" t="str">
        <f t="shared" si="227"/>
        <v>Class 2</v>
      </c>
    </row>
    <row r="3650" spans="1:10" x14ac:dyDescent="0.45">
      <c r="A3650">
        <v>761086</v>
      </c>
      <c r="B3650" t="s">
        <v>28</v>
      </c>
      <c r="C3650" t="s">
        <v>25</v>
      </c>
      <c r="D3650" t="s">
        <v>16</v>
      </c>
      <c r="E3650" t="s">
        <v>79</v>
      </c>
      <c r="F3650">
        <v>22789</v>
      </c>
      <c r="G3650">
        <f t="shared" ref="G3650:G3713" si="228">(F3650-$L$6)/$L$5</f>
        <v>-0.95010039926529499</v>
      </c>
      <c r="H3650" t="str">
        <f t="shared" ref="H3650:H3713" si="229">IF(ABS(G3650)&gt;2, "Outlier", "Normal")</f>
        <v>Normal</v>
      </c>
      <c r="I3650" t="str">
        <f t="shared" ref="I3650:I3713" si="230">IF(OR(F3650&lt;$Q$5, F3650&gt;$Q$6), "Outlier", "Normal")</f>
        <v>Normal</v>
      </c>
      <c r="J3650" s="14" t="str">
        <f t="shared" ref="J3650:J3713" si="231">IF(F3650 &lt;= MIN(F:F) + $Q$23, "Class 1",
IF(F3650 &lt;= MIN(F:F) + $Q$23 *2, "Class 2",
IF(F3650 &lt;= MIN(F:F) + $Q$23 *3, "Class 3",
IF(F3650 &lt;= MIN(F:F) + $Q$23 *4, "Class 4",
IF(F3650 &lt;= MIN(F:F) + $Q$23 *5, "Class 5",
IF(F3650 &lt;= MIN(F:F) + $Q$23 *6, "Class 6",
IF(F3650 &lt;= MIN(F:F) + $Q$23 *7, "Class 7",
IF(F3650 &lt;= MIN(F:F) + $Q$23 *8, "Class 7",
IF(F3650 &lt;= MIN(F:F) + $Q$23 *9, "Class 9",
IF(F3650 &lt;= MIN(F:F) + $Q$23 *10, "Class 10",
))))))))))</f>
        <v>Class 2</v>
      </c>
    </row>
    <row r="3651" spans="1:10" x14ac:dyDescent="0.45">
      <c r="A3651">
        <v>677630</v>
      </c>
      <c r="B3651" t="s">
        <v>28</v>
      </c>
      <c r="C3651" t="s">
        <v>26</v>
      </c>
      <c r="D3651" t="s">
        <v>16</v>
      </c>
      <c r="E3651" t="s">
        <v>78</v>
      </c>
      <c r="F3651">
        <v>22748</v>
      </c>
      <c r="G3651">
        <f t="shared" si="228"/>
        <v>-0.95155369634355469</v>
      </c>
      <c r="H3651" t="str">
        <f t="shared" si="229"/>
        <v>Normal</v>
      </c>
      <c r="I3651" t="str">
        <f t="shared" si="230"/>
        <v>Normal</v>
      </c>
      <c r="J3651" s="14" t="str">
        <f t="shared" si="231"/>
        <v>Class 2</v>
      </c>
    </row>
    <row r="3652" spans="1:10" x14ac:dyDescent="0.45">
      <c r="A3652">
        <v>521928</v>
      </c>
      <c r="B3652" t="s">
        <v>28</v>
      </c>
      <c r="C3652" t="s">
        <v>26</v>
      </c>
      <c r="D3652" t="s">
        <v>18</v>
      </c>
      <c r="E3652" t="s">
        <v>84</v>
      </c>
      <c r="F3652">
        <v>22740</v>
      </c>
      <c r="G3652">
        <f t="shared" si="228"/>
        <v>-0.95183726650516642</v>
      </c>
      <c r="H3652" t="str">
        <f t="shared" si="229"/>
        <v>Normal</v>
      </c>
      <c r="I3652" t="str">
        <f t="shared" si="230"/>
        <v>Normal</v>
      </c>
      <c r="J3652" s="14" t="str">
        <f t="shared" si="231"/>
        <v>Class 2</v>
      </c>
    </row>
    <row r="3653" spans="1:10" x14ac:dyDescent="0.45">
      <c r="A3653">
        <v>961835</v>
      </c>
      <c r="B3653" t="s">
        <v>28</v>
      </c>
      <c r="C3653" t="s">
        <v>25</v>
      </c>
      <c r="D3653" t="s">
        <v>15</v>
      </c>
      <c r="E3653" t="s">
        <v>77</v>
      </c>
      <c r="F3653">
        <v>22738</v>
      </c>
      <c r="G3653">
        <f t="shared" si="228"/>
        <v>-0.95190815904556925</v>
      </c>
      <c r="H3653" t="str">
        <f t="shared" si="229"/>
        <v>Normal</v>
      </c>
      <c r="I3653" t="str">
        <f t="shared" si="230"/>
        <v>Normal</v>
      </c>
      <c r="J3653" s="14" t="str">
        <f t="shared" si="231"/>
        <v>Class 2</v>
      </c>
    </row>
    <row r="3654" spans="1:10" x14ac:dyDescent="0.45">
      <c r="A3654">
        <v>697705</v>
      </c>
      <c r="B3654" t="s">
        <v>28</v>
      </c>
      <c r="C3654" t="s">
        <v>26</v>
      </c>
      <c r="D3654" t="s">
        <v>10</v>
      </c>
      <c r="E3654" t="s">
        <v>84</v>
      </c>
      <c r="F3654">
        <v>22705</v>
      </c>
      <c r="G3654">
        <f t="shared" si="228"/>
        <v>-0.95307788596221732</v>
      </c>
      <c r="H3654" t="str">
        <f t="shared" si="229"/>
        <v>Normal</v>
      </c>
      <c r="I3654" t="str">
        <f t="shared" si="230"/>
        <v>Normal</v>
      </c>
      <c r="J3654" s="14" t="str">
        <f t="shared" si="231"/>
        <v>Class 2</v>
      </c>
    </row>
    <row r="3655" spans="1:10" x14ac:dyDescent="0.45">
      <c r="A3655">
        <v>570200</v>
      </c>
      <c r="B3655" t="s">
        <v>28</v>
      </c>
      <c r="C3655" t="s">
        <v>26</v>
      </c>
      <c r="D3655" t="s">
        <v>11</v>
      </c>
      <c r="E3655" t="s">
        <v>77</v>
      </c>
      <c r="F3655">
        <v>22689</v>
      </c>
      <c r="G3655">
        <f t="shared" si="228"/>
        <v>-0.95364502628544068</v>
      </c>
      <c r="H3655" t="str">
        <f t="shared" si="229"/>
        <v>Normal</v>
      </c>
      <c r="I3655" t="str">
        <f t="shared" si="230"/>
        <v>Normal</v>
      </c>
      <c r="J3655" s="14" t="str">
        <f t="shared" si="231"/>
        <v>Class 2</v>
      </c>
    </row>
    <row r="3656" spans="1:10" x14ac:dyDescent="0.45">
      <c r="A3656">
        <v>620974</v>
      </c>
      <c r="B3656" t="s">
        <v>28</v>
      </c>
      <c r="C3656" t="s">
        <v>26</v>
      </c>
      <c r="D3656" t="s">
        <v>15</v>
      </c>
      <c r="E3656" t="s">
        <v>78</v>
      </c>
      <c r="F3656">
        <v>22684</v>
      </c>
      <c r="G3656">
        <f t="shared" si="228"/>
        <v>-0.9538222576364479</v>
      </c>
      <c r="H3656" t="str">
        <f t="shared" si="229"/>
        <v>Normal</v>
      </c>
      <c r="I3656" t="str">
        <f t="shared" si="230"/>
        <v>Normal</v>
      </c>
      <c r="J3656" s="14" t="str">
        <f t="shared" si="231"/>
        <v>Class 2</v>
      </c>
    </row>
    <row r="3657" spans="1:10" x14ac:dyDescent="0.45">
      <c r="A3657">
        <v>327902</v>
      </c>
      <c r="B3657" t="s">
        <v>28</v>
      </c>
      <c r="C3657" t="s">
        <v>25</v>
      </c>
      <c r="D3657" t="s">
        <v>15</v>
      </c>
      <c r="E3657" t="s">
        <v>83</v>
      </c>
      <c r="F3657">
        <v>22662</v>
      </c>
      <c r="G3657">
        <f t="shared" si="228"/>
        <v>-0.95460207558087995</v>
      </c>
      <c r="H3657" t="str">
        <f t="shared" si="229"/>
        <v>Normal</v>
      </c>
      <c r="I3657" t="str">
        <f t="shared" si="230"/>
        <v>Normal</v>
      </c>
      <c r="J3657" s="14" t="str">
        <f t="shared" si="231"/>
        <v>Class 2</v>
      </c>
    </row>
    <row r="3658" spans="1:10" x14ac:dyDescent="0.45">
      <c r="A3658">
        <v>307037</v>
      </c>
      <c r="B3658" t="s">
        <v>28</v>
      </c>
      <c r="C3658" t="s">
        <v>25</v>
      </c>
      <c r="D3658" t="s">
        <v>16</v>
      </c>
      <c r="E3658" t="s">
        <v>78</v>
      </c>
      <c r="F3658">
        <v>22654</v>
      </c>
      <c r="G3658">
        <f t="shared" si="228"/>
        <v>-0.95488564574249157</v>
      </c>
      <c r="H3658" t="str">
        <f t="shared" si="229"/>
        <v>Normal</v>
      </c>
      <c r="I3658" t="str">
        <f t="shared" si="230"/>
        <v>Normal</v>
      </c>
      <c r="J3658" s="14" t="str">
        <f t="shared" si="231"/>
        <v>Class 2</v>
      </c>
    </row>
    <row r="3659" spans="1:10" x14ac:dyDescent="0.45">
      <c r="A3659">
        <v>602859</v>
      </c>
      <c r="B3659" t="s">
        <v>28</v>
      </c>
      <c r="C3659" t="s">
        <v>25</v>
      </c>
      <c r="D3659" t="s">
        <v>18</v>
      </c>
      <c r="E3659" t="s">
        <v>77</v>
      </c>
      <c r="F3659">
        <v>22619</v>
      </c>
      <c r="G3659">
        <f t="shared" si="228"/>
        <v>-0.95612626519954258</v>
      </c>
      <c r="H3659" t="str">
        <f t="shared" si="229"/>
        <v>Normal</v>
      </c>
      <c r="I3659" t="str">
        <f t="shared" si="230"/>
        <v>Normal</v>
      </c>
      <c r="J3659" s="14" t="str">
        <f t="shared" si="231"/>
        <v>Class 2</v>
      </c>
    </row>
    <row r="3660" spans="1:10" x14ac:dyDescent="0.45">
      <c r="A3660">
        <v>241250</v>
      </c>
      <c r="B3660" t="s">
        <v>28</v>
      </c>
      <c r="C3660" t="s">
        <v>26</v>
      </c>
      <c r="D3660" t="s">
        <v>18</v>
      </c>
      <c r="E3660" t="s">
        <v>84</v>
      </c>
      <c r="F3660">
        <v>22600</v>
      </c>
      <c r="G3660">
        <f t="shared" si="228"/>
        <v>-0.95679974433337023</v>
      </c>
      <c r="H3660" t="str">
        <f t="shared" si="229"/>
        <v>Normal</v>
      </c>
      <c r="I3660" t="str">
        <f t="shared" si="230"/>
        <v>Normal</v>
      </c>
      <c r="J3660" s="14" t="str">
        <f t="shared" si="231"/>
        <v>Class 2</v>
      </c>
    </row>
    <row r="3661" spans="1:10" x14ac:dyDescent="0.45">
      <c r="A3661">
        <v>381255</v>
      </c>
      <c r="B3661" t="s">
        <v>28</v>
      </c>
      <c r="C3661" t="s">
        <v>25</v>
      </c>
      <c r="D3661" t="s">
        <v>18</v>
      </c>
      <c r="E3661" t="s">
        <v>79</v>
      </c>
      <c r="F3661">
        <v>22589</v>
      </c>
      <c r="G3661">
        <f t="shared" si="228"/>
        <v>-0.95718965330558625</v>
      </c>
      <c r="H3661" t="str">
        <f t="shared" si="229"/>
        <v>Normal</v>
      </c>
      <c r="I3661" t="str">
        <f t="shared" si="230"/>
        <v>Normal</v>
      </c>
      <c r="J3661" s="14" t="str">
        <f t="shared" si="231"/>
        <v>Class 2</v>
      </c>
    </row>
    <row r="3662" spans="1:10" x14ac:dyDescent="0.45">
      <c r="A3662">
        <v>972481</v>
      </c>
      <c r="B3662" t="s">
        <v>28</v>
      </c>
      <c r="C3662" t="s">
        <v>25</v>
      </c>
      <c r="D3662" t="s">
        <v>15</v>
      </c>
      <c r="E3662" t="s">
        <v>81</v>
      </c>
      <c r="F3662">
        <v>22587</v>
      </c>
      <c r="G3662">
        <f t="shared" si="228"/>
        <v>-0.95726054584598919</v>
      </c>
      <c r="H3662" t="str">
        <f t="shared" si="229"/>
        <v>Normal</v>
      </c>
      <c r="I3662" t="str">
        <f t="shared" si="230"/>
        <v>Normal</v>
      </c>
      <c r="J3662" s="14" t="str">
        <f t="shared" si="231"/>
        <v>Class 2</v>
      </c>
    </row>
    <row r="3663" spans="1:10" x14ac:dyDescent="0.45">
      <c r="A3663">
        <v>844076</v>
      </c>
      <c r="B3663" t="s">
        <v>28</v>
      </c>
      <c r="C3663" t="s">
        <v>25</v>
      </c>
      <c r="D3663" t="s">
        <v>15</v>
      </c>
      <c r="E3663" t="s">
        <v>84</v>
      </c>
      <c r="F3663">
        <v>22579</v>
      </c>
      <c r="G3663">
        <f t="shared" si="228"/>
        <v>-0.95754411600760081</v>
      </c>
      <c r="H3663" t="str">
        <f t="shared" si="229"/>
        <v>Normal</v>
      </c>
      <c r="I3663" t="str">
        <f t="shared" si="230"/>
        <v>Normal</v>
      </c>
      <c r="J3663" s="14" t="str">
        <f t="shared" si="231"/>
        <v>Class 2</v>
      </c>
    </row>
    <row r="3664" spans="1:10" x14ac:dyDescent="0.45">
      <c r="A3664">
        <v>726965</v>
      </c>
      <c r="B3664" t="s">
        <v>28</v>
      </c>
      <c r="C3664" t="s">
        <v>25</v>
      </c>
      <c r="D3664" t="s">
        <v>18</v>
      </c>
      <c r="E3664" t="s">
        <v>84</v>
      </c>
      <c r="F3664">
        <v>22567</v>
      </c>
      <c r="G3664">
        <f t="shared" si="228"/>
        <v>-0.9579694712500183</v>
      </c>
      <c r="H3664" t="str">
        <f t="shared" si="229"/>
        <v>Normal</v>
      </c>
      <c r="I3664" t="str">
        <f t="shared" si="230"/>
        <v>Normal</v>
      </c>
      <c r="J3664" s="14" t="str">
        <f t="shared" si="231"/>
        <v>Class 2</v>
      </c>
    </row>
    <row r="3665" spans="1:10" x14ac:dyDescent="0.45">
      <c r="A3665">
        <v>402829</v>
      </c>
      <c r="B3665" t="s">
        <v>28</v>
      </c>
      <c r="C3665" t="s">
        <v>25</v>
      </c>
      <c r="D3665" t="s">
        <v>15</v>
      </c>
      <c r="E3665" t="s">
        <v>79</v>
      </c>
      <c r="F3665">
        <v>22524</v>
      </c>
      <c r="G3665">
        <f t="shared" si="228"/>
        <v>-0.95949366086868093</v>
      </c>
      <c r="H3665" t="str">
        <f t="shared" si="229"/>
        <v>Normal</v>
      </c>
      <c r="I3665" t="str">
        <f t="shared" si="230"/>
        <v>Normal</v>
      </c>
      <c r="J3665" s="14" t="str">
        <f t="shared" si="231"/>
        <v>Class 2</v>
      </c>
    </row>
    <row r="3666" spans="1:10" x14ac:dyDescent="0.45">
      <c r="A3666">
        <v>116963</v>
      </c>
      <c r="B3666" t="s">
        <v>28</v>
      </c>
      <c r="C3666" t="s">
        <v>25</v>
      </c>
      <c r="D3666" t="s">
        <v>18</v>
      </c>
      <c r="E3666" t="s">
        <v>80</v>
      </c>
      <c r="F3666">
        <v>22482</v>
      </c>
      <c r="G3666">
        <f t="shared" si="228"/>
        <v>-0.96098240421714209</v>
      </c>
      <c r="H3666" t="str">
        <f t="shared" si="229"/>
        <v>Normal</v>
      </c>
      <c r="I3666" t="str">
        <f t="shared" si="230"/>
        <v>Normal</v>
      </c>
      <c r="J3666" s="14" t="str">
        <f t="shared" si="231"/>
        <v>Class 2</v>
      </c>
    </row>
    <row r="3667" spans="1:10" x14ac:dyDescent="0.45">
      <c r="A3667">
        <v>486945</v>
      </c>
      <c r="B3667" t="s">
        <v>28</v>
      </c>
      <c r="C3667" t="s">
        <v>25</v>
      </c>
      <c r="D3667" t="s">
        <v>18</v>
      </c>
      <c r="E3667" t="s">
        <v>78</v>
      </c>
      <c r="F3667">
        <v>22480</v>
      </c>
      <c r="G3667">
        <f t="shared" si="228"/>
        <v>-0.96105329675754503</v>
      </c>
      <c r="H3667" t="str">
        <f t="shared" si="229"/>
        <v>Normal</v>
      </c>
      <c r="I3667" t="str">
        <f t="shared" si="230"/>
        <v>Normal</v>
      </c>
      <c r="J3667" s="14" t="str">
        <f t="shared" si="231"/>
        <v>Class 2</v>
      </c>
    </row>
    <row r="3668" spans="1:10" x14ac:dyDescent="0.45">
      <c r="A3668">
        <v>461424</v>
      </c>
      <c r="B3668" t="s">
        <v>28</v>
      </c>
      <c r="C3668" t="s">
        <v>25</v>
      </c>
      <c r="D3668" t="s">
        <v>18</v>
      </c>
      <c r="E3668" t="s">
        <v>77</v>
      </c>
      <c r="F3668">
        <v>22475</v>
      </c>
      <c r="G3668">
        <f t="shared" si="228"/>
        <v>-0.96123052810855236</v>
      </c>
      <c r="H3668" t="str">
        <f t="shared" si="229"/>
        <v>Normal</v>
      </c>
      <c r="I3668" t="str">
        <f t="shared" si="230"/>
        <v>Normal</v>
      </c>
      <c r="J3668" s="14" t="str">
        <f t="shared" si="231"/>
        <v>Class 2</v>
      </c>
    </row>
    <row r="3669" spans="1:10" x14ac:dyDescent="0.45">
      <c r="A3669">
        <v>593118</v>
      </c>
      <c r="B3669" t="s">
        <v>28</v>
      </c>
      <c r="C3669" t="s">
        <v>25</v>
      </c>
      <c r="D3669" t="s">
        <v>15</v>
      </c>
      <c r="E3669" t="s">
        <v>78</v>
      </c>
      <c r="F3669">
        <v>22471</v>
      </c>
      <c r="G3669">
        <f t="shared" si="228"/>
        <v>-0.96137231318935812</v>
      </c>
      <c r="H3669" t="str">
        <f t="shared" si="229"/>
        <v>Normal</v>
      </c>
      <c r="I3669" t="str">
        <f t="shared" si="230"/>
        <v>Normal</v>
      </c>
      <c r="J3669" s="14" t="str">
        <f t="shared" si="231"/>
        <v>Class 2</v>
      </c>
    </row>
    <row r="3670" spans="1:10" x14ac:dyDescent="0.45">
      <c r="A3670">
        <v>42048</v>
      </c>
      <c r="B3670" t="s">
        <v>28</v>
      </c>
      <c r="C3670" t="s">
        <v>25</v>
      </c>
      <c r="D3670" t="s">
        <v>18</v>
      </c>
      <c r="E3670" t="s">
        <v>76</v>
      </c>
      <c r="F3670">
        <v>22471</v>
      </c>
      <c r="G3670">
        <f t="shared" si="228"/>
        <v>-0.96137231318935812</v>
      </c>
      <c r="H3670" t="str">
        <f t="shared" si="229"/>
        <v>Normal</v>
      </c>
      <c r="I3670" t="str">
        <f t="shared" si="230"/>
        <v>Normal</v>
      </c>
      <c r="J3670" s="14" t="str">
        <f t="shared" si="231"/>
        <v>Class 2</v>
      </c>
    </row>
    <row r="3671" spans="1:10" x14ac:dyDescent="0.45">
      <c r="A3671">
        <v>247562</v>
      </c>
      <c r="B3671" t="s">
        <v>28</v>
      </c>
      <c r="C3671" t="s">
        <v>25</v>
      </c>
      <c r="D3671" t="s">
        <v>15</v>
      </c>
      <c r="E3671" t="s">
        <v>77</v>
      </c>
      <c r="F3671">
        <v>22461</v>
      </c>
      <c r="G3671">
        <f t="shared" si="228"/>
        <v>-0.96172677589137268</v>
      </c>
      <c r="H3671" t="str">
        <f t="shared" si="229"/>
        <v>Normal</v>
      </c>
      <c r="I3671" t="str">
        <f t="shared" si="230"/>
        <v>Normal</v>
      </c>
      <c r="J3671" s="14" t="str">
        <f t="shared" si="231"/>
        <v>Class 2</v>
      </c>
    </row>
    <row r="3672" spans="1:10" x14ac:dyDescent="0.45">
      <c r="A3672">
        <v>93105</v>
      </c>
      <c r="B3672" t="s">
        <v>28</v>
      </c>
      <c r="C3672" t="s">
        <v>25</v>
      </c>
      <c r="D3672" t="s">
        <v>10</v>
      </c>
      <c r="E3672" t="s">
        <v>77</v>
      </c>
      <c r="F3672">
        <v>22415</v>
      </c>
      <c r="G3672">
        <f t="shared" si="228"/>
        <v>-0.96335730432063971</v>
      </c>
      <c r="H3672" t="str">
        <f t="shared" si="229"/>
        <v>Normal</v>
      </c>
      <c r="I3672" t="str">
        <f t="shared" si="230"/>
        <v>Normal</v>
      </c>
      <c r="J3672" s="14" t="str">
        <f t="shared" si="231"/>
        <v>Class 2</v>
      </c>
    </row>
    <row r="3673" spans="1:10" x14ac:dyDescent="0.45">
      <c r="A3673">
        <v>367308</v>
      </c>
      <c r="B3673" t="s">
        <v>28</v>
      </c>
      <c r="C3673" t="s">
        <v>26</v>
      </c>
      <c r="D3673" t="s">
        <v>15</v>
      </c>
      <c r="E3673" t="s">
        <v>80</v>
      </c>
      <c r="F3673">
        <v>22376</v>
      </c>
      <c r="G3673">
        <f t="shared" si="228"/>
        <v>-0.96473970885849647</v>
      </c>
      <c r="H3673" t="str">
        <f t="shared" si="229"/>
        <v>Normal</v>
      </c>
      <c r="I3673" t="str">
        <f t="shared" si="230"/>
        <v>Normal</v>
      </c>
      <c r="J3673" s="14" t="str">
        <f t="shared" si="231"/>
        <v>Class 2</v>
      </c>
    </row>
    <row r="3674" spans="1:10" x14ac:dyDescent="0.45">
      <c r="A3674">
        <v>266489</v>
      </c>
      <c r="B3674" t="s">
        <v>28</v>
      </c>
      <c r="C3674" t="s">
        <v>25</v>
      </c>
      <c r="D3674" t="s">
        <v>18</v>
      </c>
      <c r="E3674" t="s">
        <v>77</v>
      </c>
      <c r="F3674">
        <v>22361</v>
      </c>
      <c r="G3674">
        <f t="shared" si="228"/>
        <v>-0.96527140291151836</v>
      </c>
      <c r="H3674" t="str">
        <f t="shared" si="229"/>
        <v>Normal</v>
      </c>
      <c r="I3674" t="str">
        <f t="shared" si="230"/>
        <v>Normal</v>
      </c>
      <c r="J3674" s="14" t="str">
        <f t="shared" si="231"/>
        <v>Class 2</v>
      </c>
    </row>
    <row r="3675" spans="1:10" x14ac:dyDescent="0.45">
      <c r="A3675">
        <v>641336</v>
      </c>
      <c r="B3675" t="s">
        <v>28</v>
      </c>
      <c r="C3675" t="s">
        <v>26</v>
      </c>
      <c r="D3675" t="s">
        <v>15</v>
      </c>
      <c r="E3675" t="s">
        <v>81</v>
      </c>
      <c r="F3675">
        <v>22267</v>
      </c>
      <c r="G3675">
        <f t="shared" si="228"/>
        <v>-0.96860335231045525</v>
      </c>
      <c r="H3675" t="str">
        <f t="shared" si="229"/>
        <v>Normal</v>
      </c>
      <c r="I3675" t="str">
        <f t="shared" si="230"/>
        <v>Normal</v>
      </c>
      <c r="J3675" s="14" t="str">
        <f t="shared" si="231"/>
        <v>Class 2</v>
      </c>
    </row>
    <row r="3676" spans="1:10" x14ac:dyDescent="0.45">
      <c r="A3676">
        <v>228007</v>
      </c>
      <c r="B3676" t="s">
        <v>28</v>
      </c>
      <c r="C3676" t="s">
        <v>25</v>
      </c>
      <c r="D3676" t="s">
        <v>12</v>
      </c>
      <c r="E3676" t="s">
        <v>83</v>
      </c>
      <c r="F3676">
        <v>22172</v>
      </c>
      <c r="G3676">
        <f t="shared" si="228"/>
        <v>-0.9719707479795936</v>
      </c>
      <c r="H3676" t="str">
        <f t="shared" si="229"/>
        <v>Normal</v>
      </c>
      <c r="I3676" t="str">
        <f t="shared" si="230"/>
        <v>Normal</v>
      </c>
      <c r="J3676" s="14" t="str">
        <f t="shared" si="231"/>
        <v>Class 2</v>
      </c>
    </row>
    <row r="3677" spans="1:10" x14ac:dyDescent="0.45">
      <c r="A3677">
        <v>613607</v>
      </c>
      <c r="B3677" t="s">
        <v>28</v>
      </c>
      <c r="C3677" t="s">
        <v>25</v>
      </c>
      <c r="D3677" t="s">
        <v>15</v>
      </c>
      <c r="E3677" t="s">
        <v>78</v>
      </c>
      <c r="F3677">
        <v>22161</v>
      </c>
      <c r="G3677">
        <f t="shared" si="228"/>
        <v>-0.97236065695180962</v>
      </c>
      <c r="H3677" t="str">
        <f t="shared" si="229"/>
        <v>Normal</v>
      </c>
      <c r="I3677" t="str">
        <f t="shared" si="230"/>
        <v>Normal</v>
      </c>
      <c r="J3677" s="14" t="str">
        <f t="shared" si="231"/>
        <v>Class 2</v>
      </c>
    </row>
    <row r="3678" spans="1:10" x14ac:dyDescent="0.45">
      <c r="A3678">
        <v>813607</v>
      </c>
      <c r="B3678" t="s">
        <v>28</v>
      </c>
      <c r="C3678" t="s">
        <v>25</v>
      </c>
      <c r="D3678" t="s">
        <v>15</v>
      </c>
      <c r="E3678" t="s">
        <v>81</v>
      </c>
      <c r="F3678">
        <v>22160</v>
      </c>
      <c r="G3678">
        <f t="shared" si="228"/>
        <v>-0.97239610322201109</v>
      </c>
      <c r="H3678" t="str">
        <f t="shared" si="229"/>
        <v>Normal</v>
      </c>
      <c r="I3678" t="str">
        <f t="shared" si="230"/>
        <v>Normal</v>
      </c>
      <c r="J3678" s="14" t="str">
        <f t="shared" si="231"/>
        <v>Class 2</v>
      </c>
    </row>
    <row r="3679" spans="1:10" x14ac:dyDescent="0.45">
      <c r="A3679">
        <v>449558</v>
      </c>
      <c r="B3679" t="s">
        <v>28</v>
      </c>
      <c r="C3679" t="s">
        <v>25</v>
      </c>
      <c r="D3679" t="s">
        <v>18</v>
      </c>
      <c r="E3679" t="s">
        <v>79</v>
      </c>
      <c r="F3679">
        <v>22147</v>
      </c>
      <c r="G3679">
        <f t="shared" si="228"/>
        <v>-0.97285690473463005</v>
      </c>
      <c r="H3679" t="str">
        <f t="shared" si="229"/>
        <v>Normal</v>
      </c>
      <c r="I3679" t="str">
        <f t="shared" si="230"/>
        <v>Normal</v>
      </c>
      <c r="J3679" s="14" t="str">
        <f t="shared" si="231"/>
        <v>Class 2</v>
      </c>
    </row>
    <row r="3680" spans="1:10" x14ac:dyDescent="0.45">
      <c r="A3680">
        <v>855651</v>
      </c>
      <c r="B3680" t="s">
        <v>28</v>
      </c>
      <c r="C3680" t="s">
        <v>25</v>
      </c>
      <c r="D3680" t="s">
        <v>15</v>
      </c>
      <c r="E3680" t="s">
        <v>77</v>
      </c>
      <c r="F3680">
        <v>22128</v>
      </c>
      <c r="G3680">
        <f t="shared" si="228"/>
        <v>-0.97353038386845769</v>
      </c>
      <c r="H3680" t="str">
        <f t="shared" si="229"/>
        <v>Normal</v>
      </c>
      <c r="I3680" t="str">
        <f t="shared" si="230"/>
        <v>Normal</v>
      </c>
      <c r="J3680" s="14" t="str">
        <f t="shared" si="231"/>
        <v>Class 2</v>
      </c>
    </row>
    <row r="3681" spans="1:10" x14ac:dyDescent="0.45">
      <c r="A3681">
        <v>383763</v>
      </c>
      <c r="B3681" t="s">
        <v>28</v>
      </c>
      <c r="C3681" t="s">
        <v>26</v>
      </c>
      <c r="D3681" t="s">
        <v>15</v>
      </c>
      <c r="E3681" t="s">
        <v>84</v>
      </c>
      <c r="F3681">
        <v>22123</v>
      </c>
      <c r="G3681">
        <f t="shared" si="228"/>
        <v>-0.97370761521946503</v>
      </c>
      <c r="H3681" t="str">
        <f t="shared" si="229"/>
        <v>Normal</v>
      </c>
      <c r="I3681" t="str">
        <f t="shared" si="230"/>
        <v>Normal</v>
      </c>
      <c r="J3681" s="14" t="str">
        <f t="shared" si="231"/>
        <v>Class 2</v>
      </c>
    </row>
    <row r="3682" spans="1:10" x14ac:dyDescent="0.45">
      <c r="A3682">
        <v>962795</v>
      </c>
      <c r="B3682" t="s">
        <v>28</v>
      </c>
      <c r="C3682" t="s">
        <v>25</v>
      </c>
      <c r="D3682" t="s">
        <v>16</v>
      </c>
      <c r="E3682" t="s">
        <v>78</v>
      </c>
      <c r="F3682">
        <v>22110</v>
      </c>
      <c r="G3682">
        <f t="shared" si="228"/>
        <v>-0.97416841673208399</v>
      </c>
      <c r="H3682" t="str">
        <f t="shared" si="229"/>
        <v>Normal</v>
      </c>
      <c r="I3682" t="str">
        <f t="shared" si="230"/>
        <v>Normal</v>
      </c>
      <c r="J3682" s="14" t="str">
        <f t="shared" si="231"/>
        <v>Class 2</v>
      </c>
    </row>
    <row r="3683" spans="1:10" x14ac:dyDescent="0.45">
      <c r="A3683">
        <v>907518</v>
      </c>
      <c r="B3683" t="s">
        <v>28</v>
      </c>
      <c r="C3683" t="s">
        <v>26</v>
      </c>
      <c r="D3683" t="s">
        <v>18</v>
      </c>
      <c r="E3683" t="s">
        <v>78</v>
      </c>
      <c r="F3683">
        <v>22075</v>
      </c>
      <c r="G3683">
        <f t="shared" si="228"/>
        <v>-0.97540903618913488</v>
      </c>
      <c r="H3683" t="str">
        <f t="shared" si="229"/>
        <v>Normal</v>
      </c>
      <c r="I3683" t="str">
        <f t="shared" si="230"/>
        <v>Normal</v>
      </c>
      <c r="J3683" s="14" t="str">
        <f t="shared" si="231"/>
        <v>Class 2</v>
      </c>
    </row>
    <row r="3684" spans="1:10" x14ac:dyDescent="0.45">
      <c r="A3684">
        <v>96601</v>
      </c>
      <c r="B3684" t="s">
        <v>28</v>
      </c>
      <c r="C3684" t="s">
        <v>25</v>
      </c>
      <c r="D3684" t="s">
        <v>11</v>
      </c>
      <c r="E3684" t="s">
        <v>77</v>
      </c>
      <c r="F3684">
        <v>22060</v>
      </c>
      <c r="G3684">
        <f t="shared" si="228"/>
        <v>-0.97594073024215677</v>
      </c>
      <c r="H3684" t="str">
        <f t="shared" si="229"/>
        <v>Normal</v>
      </c>
      <c r="I3684" t="str">
        <f t="shared" si="230"/>
        <v>Normal</v>
      </c>
      <c r="J3684" s="14" t="str">
        <f t="shared" si="231"/>
        <v>Class 2</v>
      </c>
    </row>
    <row r="3685" spans="1:10" x14ac:dyDescent="0.45">
      <c r="A3685">
        <v>368800</v>
      </c>
      <c r="B3685" t="s">
        <v>28</v>
      </c>
      <c r="C3685" t="s">
        <v>26</v>
      </c>
      <c r="D3685" t="s">
        <v>15</v>
      </c>
      <c r="E3685" t="s">
        <v>84</v>
      </c>
      <c r="F3685">
        <v>22051</v>
      </c>
      <c r="G3685">
        <f t="shared" si="228"/>
        <v>-0.97625974667396986</v>
      </c>
      <c r="H3685" t="str">
        <f t="shared" si="229"/>
        <v>Normal</v>
      </c>
      <c r="I3685" t="str">
        <f t="shared" si="230"/>
        <v>Normal</v>
      </c>
      <c r="J3685" s="14" t="str">
        <f t="shared" si="231"/>
        <v>Class 2</v>
      </c>
    </row>
    <row r="3686" spans="1:10" x14ac:dyDescent="0.45">
      <c r="A3686">
        <v>533468</v>
      </c>
      <c r="B3686" t="s">
        <v>28</v>
      </c>
      <c r="C3686" t="s">
        <v>26</v>
      </c>
      <c r="D3686" t="s">
        <v>10</v>
      </c>
      <c r="E3686" t="s">
        <v>79</v>
      </c>
      <c r="F3686">
        <v>22019</v>
      </c>
      <c r="G3686">
        <f t="shared" si="228"/>
        <v>-0.97739402732041647</v>
      </c>
      <c r="H3686" t="str">
        <f t="shared" si="229"/>
        <v>Normal</v>
      </c>
      <c r="I3686" t="str">
        <f t="shared" si="230"/>
        <v>Normal</v>
      </c>
      <c r="J3686" s="14" t="str">
        <f t="shared" si="231"/>
        <v>Class 2</v>
      </c>
    </row>
    <row r="3687" spans="1:10" x14ac:dyDescent="0.45">
      <c r="A3687">
        <v>628000</v>
      </c>
      <c r="B3687" t="s">
        <v>28</v>
      </c>
      <c r="C3687" t="s">
        <v>26</v>
      </c>
      <c r="D3687" t="s">
        <v>15</v>
      </c>
      <c r="E3687" t="s">
        <v>84</v>
      </c>
      <c r="F3687">
        <v>22004</v>
      </c>
      <c r="G3687">
        <f t="shared" si="228"/>
        <v>-0.97792572137343836</v>
      </c>
      <c r="H3687" t="str">
        <f t="shared" si="229"/>
        <v>Normal</v>
      </c>
      <c r="I3687" t="str">
        <f t="shared" si="230"/>
        <v>Normal</v>
      </c>
      <c r="J3687" s="14" t="str">
        <f t="shared" si="231"/>
        <v>Class 2</v>
      </c>
    </row>
    <row r="3688" spans="1:10" x14ac:dyDescent="0.45">
      <c r="A3688">
        <v>289325</v>
      </c>
      <c r="B3688" t="s">
        <v>28</v>
      </c>
      <c r="C3688" t="s">
        <v>26</v>
      </c>
      <c r="D3688" t="s">
        <v>18</v>
      </c>
      <c r="E3688" t="s">
        <v>78</v>
      </c>
      <c r="F3688">
        <v>21988</v>
      </c>
      <c r="G3688">
        <f t="shared" si="228"/>
        <v>-0.97849286169666161</v>
      </c>
      <c r="H3688" t="str">
        <f t="shared" si="229"/>
        <v>Normal</v>
      </c>
      <c r="I3688" t="str">
        <f t="shared" si="230"/>
        <v>Normal</v>
      </c>
      <c r="J3688" s="14" t="str">
        <f t="shared" si="231"/>
        <v>Class 2</v>
      </c>
    </row>
    <row r="3689" spans="1:10" x14ac:dyDescent="0.45">
      <c r="A3689">
        <v>157701</v>
      </c>
      <c r="B3689" t="s">
        <v>28</v>
      </c>
      <c r="C3689" t="s">
        <v>26</v>
      </c>
      <c r="D3689" t="s">
        <v>12</v>
      </c>
      <c r="E3689" t="s">
        <v>77</v>
      </c>
      <c r="F3689">
        <v>21921</v>
      </c>
      <c r="G3689">
        <f t="shared" si="228"/>
        <v>-0.98086776180015922</v>
      </c>
      <c r="H3689" t="str">
        <f t="shared" si="229"/>
        <v>Normal</v>
      </c>
      <c r="I3689" t="str">
        <f t="shared" si="230"/>
        <v>Normal</v>
      </c>
      <c r="J3689" s="14" t="str">
        <f t="shared" si="231"/>
        <v>Class 2</v>
      </c>
    </row>
    <row r="3690" spans="1:10" x14ac:dyDescent="0.45">
      <c r="A3690">
        <v>891891</v>
      </c>
      <c r="B3690" t="s">
        <v>28</v>
      </c>
      <c r="C3690" t="s">
        <v>26</v>
      </c>
      <c r="D3690" t="s">
        <v>18</v>
      </c>
      <c r="E3690" t="s">
        <v>83</v>
      </c>
      <c r="F3690">
        <v>21893</v>
      </c>
      <c r="G3690">
        <f t="shared" si="228"/>
        <v>-0.98186025736579996</v>
      </c>
      <c r="H3690" t="str">
        <f t="shared" si="229"/>
        <v>Normal</v>
      </c>
      <c r="I3690" t="str">
        <f t="shared" si="230"/>
        <v>Normal</v>
      </c>
      <c r="J3690" s="14" t="str">
        <f t="shared" si="231"/>
        <v>Class 2</v>
      </c>
    </row>
    <row r="3691" spans="1:10" x14ac:dyDescent="0.45">
      <c r="A3691">
        <v>299516</v>
      </c>
      <c r="B3691" t="s">
        <v>28</v>
      </c>
      <c r="C3691" t="s">
        <v>25</v>
      </c>
      <c r="D3691" t="s">
        <v>18</v>
      </c>
      <c r="E3691" t="s">
        <v>79</v>
      </c>
      <c r="F3691">
        <v>21889</v>
      </c>
      <c r="G3691">
        <f t="shared" si="228"/>
        <v>-0.98200204244660583</v>
      </c>
      <c r="H3691" t="str">
        <f t="shared" si="229"/>
        <v>Normal</v>
      </c>
      <c r="I3691" t="str">
        <f t="shared" si="230"/>
        <v>Normal</v>
      </c>
      <c r="J3691" s="14" t="str">
        <f t="shared" si="231"/>
        <v>Class 2</v>
      </c>
    </row>
    <row r="3692" spans="1:10" x14ac:dyDescent="0.45">
      <c r="A3692">
        <v>214844</v>
      </c>
      <c r="B3692" t="s">
        <v>28</v>
      </c>
      <c r="C3692" t="s">
        <v>26</v>
      </c>
      <c r="D3692" t="s">
        <v>15</v>
      </c>
      <c r="E3692" t="s">
        <v>79</v>
      </c>
      <c r="F3692">
        <v>21883</v>
      </c>
      <c r="G3692">
        <f t="shared" si="228"/>
        <v>-0.98221472006781452</v>
      </c>
      <c r="H3692" t="str">
        <f t="shared" si="229"/>
        <v>Normal</v>
      </c>
      <c r="I3692" t="str">
        <f t="shared" si="230"/>
        <v>Normal</v>
      </c>
      <c r="J3692" s="14" t="str">
        <f t="shared" si="231"/>
        <v>Class 2</v>
      </c>
    </row>
    <row r="3693" spans="1:10" x14ac:dyDescent="0.45">
      <c r="A3693">
        <v>448438</v>
      </c>
      <c r="B3693" t="s">
        <v>28</v>
      </c>
      <c r="C3693" t="s">
        <v>25</v>
      </c>
      <c r="D3693" t="s">
        <v>18</v>
      </c>
      <c r="E3693" t="s">
        <v>80</v>
      </c>
      <c r="F3693">
        <v>21848</v>
      </c>
      <c r="G3693">
        <f t="shared" si="228"/>
        <v>-0.98345533952486552</v>
      </c>
      <c r="H3693" t="str">
        <f t="shared" si="229"/>
        <v>Normal</v>
      </c>
      <c r="I3693" t="str">
        <f t="shared" si="230"/>
        <v>Normal</v>
      </c>
      <c r="J3693" s="14" t="str">
        <f t="shared" si="231"/>
        <v>Class 2</v>
      </c>
    </row>
    <row r="3694" spans="1:10" x14ac:dyDescent="0.45">
      <c r="A3694">
        <v>131734</v>
      </c>
      <c r="B3694" t="s">
        <v>28</v>
      </c>
      <c r="C3694" t="s">
        <v>25</v>
      </c>
      <c r="D3694" t="s">
        <v>15</v>
      </c>
      <c r="E3694" t="s">
        <v>78</v>
      </c>
      <c r="F3694">
        <v>21824</v>
      </c>
      <c r="G3694">
        <f t="shared" si="228"/>
        <v>-0.98430605000970051</v>
      </c>
      <c r="H3694" t="str">
        <f t="shared" si="229"/>
        <v>Normal</v>
      </c>
      <c r="I3694" t="str">
        <f t="shared" si="230"/>
        <v>Normal</v>
      </c>
      <c r="J3694" s="14" t="str">
        <f t="shared" si="231"/>
        <v>Class 2</v>
      </c>
    </row>
    <row r="3695" spans="1:10" x14ac:dyDescent="0.45">
      <c r="A3695">
        <v>279879</v>
      </c>
      <c r="B3695" t="s">
        <v>28</v>
      </c>
      <c r="C3695" t="s">
        <v>25</v>
      </c>
      <c r="D3695" t="s">
        <v>10</v>
      </c>
      <c r="E3695" t="s">
        <v>78</v>
      </c>
      <c r="F3695">
        <v>21816</v>
      </c>
      <c r="G3695">
        <f t="shared" si="228"/>
        <v>-0.98458962017131213</v>
      </c>
      <c r="H3695" t="str">
        <f t="shared" si="229"/>
        <v>Normal</v>
      </c>
      <c r="I3695" t="str">
        <f t="shared" si="230"/>
        <v>Normal</v>
      </c>
      <c r="J3695" s="14" t="str">
        <f t="shared" si="231"/>
        <v>Class 2</v>
      </c>
    </row>
    <row r="3696" spans="1:10" x14ac:dyDescent="0.45">
      <c r="A3696">
        <v>634648</v>
      </c>
      <c r="B3696" t="s">
        <v>28</v>
      </c>
      <c r="C3696" t="s">
        <v>26</v>
      </c>
      <c r="D3696" t="s">
        <v>18</v>
      </c>
      <c r="E3696" t="s">
        <v>77</v>
      </c>
      <c r="F3696">
        <v>21778</v>
      </c>
      <c r="G3696">
        <f t="shared" si="228"/>
        <v>-0.98593657843896743</v>
      </c>
      <c r="H3696" t="str">
        <f t="shared" si="229"/>
        <v>Normal</v>
      </c>
      <c r="I3696" t="str">
        <f t="shared" si="230"/>
        <v>Normal</v>
      </c>
      <c r="J3696" s="14" t="str">
        <f t="shared" si="231"/>
        <v>Class 2</v>
      </c>
    </row>
    <row r="3697" spans="1:10" x14ac:dyDescent="0.45">
      <c r="A3697">
        <v>797115</v>
      </c>
      <c r="B3697" t="s">
        <v>28</v>
      </c>
      <c r="C3697" t="s">
        <v>25</v>
      </c>
      <c r="D3697" t="s">
        <v>10</v>
      </c>
      <c r="E3697" t="s">
        <v>84</v>
      </c>
      <c r="F3697">
        <v>21768</v>
      </c>
      <c r="G3697">
        <f t="shared" si="228"/>
        <v>-0.98629104114098209</v>
      </c>
      <c r="H3697" t="str">
        <f t="shared" si="229"/>
        <v>Normal</v>
      </c>
      <c r="I3697" t="str">
        <f t="shared" si="230"/>
        <v>Normal</v>
      </c>
      <c r="J3697" s="14" t="str">
        <f t="shared" si="231"/>
        <v>Class 2</v>
      </c>
    </row>
    <row r="3698" spans="1:10" x14ac:dyDescent="0.45">
      <c r="A3698">
        <v>284546</v>
      </c>
      <c r="B3698" t="s">
        <v>28</v>
      </c>
      <c r="C3698" t="s">
        <v>33</v>
      </c>
      <c r="D3698" t="s">
        <v>10</v>
      </c>
      <c r="E3698" t="s">
        <v>84</v>
      </c>
      <c r="F3698">
        <v>21763</v>
      </c>
      <c r="G3698">
        <f t="shared" si="228"/>
        <v>-0.98646827249198932</v>
      </c>
      <c r="H3698" t="str">
        <f t="shared" si="229"/>
        <v>Normal</v>
      </c>
      <c r="I3698" t="str">
        <f t="shared" si="230"/>
        <v>Normal</v>
      </c>
      <c r="J3698" s="14" t="str">
        <f t="shared" si="231"/>
        <v>Class 2</v>
      </c>
    </row>
    <row r="3699" spans="1:10" x14ac:dyDescent="0.45">
      <c r="A3699">
        <v>858210</v>
      </c>
      <c r="B3699" t="s">
        <v>28</v>
      </c>
      <c r="C3699" t="s">
        <v>25</v>
      </c>
      <c r="D3699" t="s">
        <v>15</v>
      </c>
      <c r="E3699" t="s">
        <v>77</v>
      </c>
      <c r="F3699">
        <v>21762</v>
      </c>
      <c r="G3699">
        <f t="shared" si="228"/>
        <v>-0.98650371876219078</v>
      </c>
      <c r="H3699" t="str">
        <f t="shared" si="229"/>
        <v>Normal</v>
      </c>
      <c r="I3699" t="str">
        <f t="shared" si="230"/>
        <v>Normal</v>
      </c>
      <c r="J3699" s="14" t="str">
        <f t="shared" si="231"/>
        <v>Class 2</v>
      </c>
    </row>
    <row r="3700" spans="1:10" x14ac:dyDescent="0.45">
      <c r="A3700">
        <v>837077</v>
      </c>
      <c r="B3700" t="s">
        <v>28</v>
      </c>
      <c r="C3700" t="s">
        <v>26</v>
      </c>
      <c r="D3700" t="s">
        <v>15</v>
      </c>
      <c r="E3700" t="s">
        <v>78</v>
      </c>
      <c r="F3700">
        <v>21669</v>
      </c>
      <c r="G3700">
        <f t="shared" si="228"/>
        <v>-0.9898002218909262</v>
      </c>
      <c r="H3700" t="str">
        <f t="shared" si="229"/>
        <v>Normal</v>
      </c>
      <c r="I3700" t="str">
        <f t="shared" si="230"/>
        <v>Normal</v>
      </c>
      <c r="J3700" s="14" t="str">
        <f t="shared" si="231"/>
        <v>Class 2</v>
      </c>
    </row>
    <row r="3701" spans="1:10" x14ac:dyDescent="0.45">
      <c r="A3701">
        <v>747323</v>
      </c>
      <c r="B3701" t="s">
        <v>28</v>
      </c>
      <c r="C3701" t="s">
        <v>25</v>
      </c>
      <c r="D3701" t="s">
        <v>15</v>
      </c>
      <c r="E3701" t="s">
        <v>78</v>
      </c>
      <c r="F3701">
        <v>21635</v>
      </c>
      <c r="G3701">
        <f t="shared" si="228"/>
        <v>-0.99100539507777574</v>
      </c>
      <c r="H3701" t="str">
        <f t="shared" si="229"/>
        <v>Normal</v>
      </c>
      <c r="I3701" t="str">
        <f t="shared" si="230"/>
        <v>Normal</v>
      </c>
      <c r="J3701" s="14" t="str">
        <f t="shared" si="231"/>
        <v>Class 2</v>
      </c>
    </row>
    <row r="3702" spans="1:10" x14ac:dyDescent="0.45">
      <c r="A3702">
        <v>32223</v>
      </c>
      <c r="B3702" t="s">
        <v>28</v>
      </c>
      <c r="C3702" t="s">
        <v>25</v>
      </c>
      <c r="D3702" t="s">
        <v>10</v>
      </c>
      <c r="E3702" t="s">
        <v>79</v>
      </c>
      <c r="F3702">
        <v>21586</v>
      </c>
      <c r="G3702">
        <f t="shared" si="228"/>
        <v>-0.99274226231764706</v>
      </c>
      <c r="H3702" t="str">
        <f t="shared" si="229"/>
        <v>Normal</v>
      </c>
      <c r="I3702" t="str">
        <f t="shared" si="230"/>
        <v>Normal</v>
      </c>
      <c r="J3702" s="14" t="str">
        <f t="shared" si="231"/>
        <v>Class 2</v>
      </c>
    </row>
    <row r="3703" spans="1:10" x14ac:dyDescent="0.45">
      <c r="A3703">
        <v>250577</v>
      </c>
      <c r="B3703" t="s">
        <v>28</v>
      </c>
      <c r="C3703" t="s">
        <v>26</v>
      </c>
      <c r="D3703" t="s">
        <v>15</v>
      </c>
      <c r="E3703" t="s">
        <v>80</v>
      </c>
      <c r="F3703">
        <v>21568</v>
      </c>
      <c r="G3703">
        <f t="shared" si="228"/>
        <v>-0.99338029518127335</v>
      </c>
      <c r="H3703" t="str">
        <f t="shared" si="229"/>
        <v>Normal</v>
      </c>
      <c r="I3703" t="str">
        <f t="shared" si="230"/>
        <v>Normal</v>
      </c>
      <c r="J3703" s="14" t="str">
        <f t="shared" si="231"/>
        <v>Class 2</v>
      </c>
    </row>
    <row r="3704" spans="1:10" x14ac:dyDescent="0.45">
      <c r="A3704">
        <v>472159</v>
      </c>
      <c r="B3704" t="s">
        <v>28</v>
      </c>
      <c r="C3704" t="s">
        <v>25</v>
      </c>
      <c r="D3704" t="s">
        <v>15</v>
      </c>
      <c r="E3704" t="s">
        <v>77</v>
      </c>
      <c r="F3704">
        <v>21527</v>
      </c>
      <c r="G3704">
        <f t="shared" si="228"/>
        <v>-0.99483359225953305</v>
      </c>
      <c r="H3704" t="str">
        <f t="shared" si="229"/>
        <v>Normal</v>
      </c>
      <c r="I3704" t="str">
        <f t="shared" si="230"/>
        <v>Normal</v>
      </c>
      <c r="J3704" s="14" t="str">
        <f t="shared" si="231"/>
        <v>Class 2</v>
      </c>
    </row>
    <row r="3705" spans="1:10" x14ac:dyDescent="0.45">
      <c r="A3705">
        <v>218940</v>
      </c>
      <c r="B3705" t="s">
        <v>28</v>
      </c>
      <c r="C3705" t="s">
        <v>26</v>
      </c>
      <c r="D3705" t="s">
        <v>15</v>
      </c>
      <c r="E3705" t="s">
        <v>78</v>
      </c>
      <c r="F3705">
        <v>21485</v>
      </c>
      <c r="G3705">
        <f t="shared" si="228"/>
        <v>-0.99632233560799421</v>
      </c>
      <c r="H3705" t="str">
        <f t="shared" si="229"/>
        <v>Normal</v>
      </c>
      <c r="I3705" t="str">
        <f t="shared" si="230"/>
        <v>Normal</v>
      </c>
      <c r="J3705" s="14" t="str">
        <f t="shared" si="231"/>
        <v>Class 2</v>
      </c>
    </row>
    <row r="3706" spans="1:10" x14ac:dyDescent="0.45">
      <c r="A3706">
        <v>882861</v>
      </c>
      <c r="B3706" t="s">
        <v>28</v>
      </c>
      <c r="C3706" t="s">
        <v>26</v>
      </c>
      <c r="D3706" t="s">
        <v>10</v>
      </c>
      <c r="E3706" t="s">
        <v>78</v>
      </c>
      <c r="F3706">
        <v>21461</v>
      </c>
      <c r="G3706">
        <f t="shared" si="228"/>
        <v>-0.9971730460928292</v>
      </c>
      <c r="H3706" t="str">
        <f t="shared" si="229"/>
        <v>Normal</v>
      </c>
      <c r="I3706" t="str">
        <f t="shared" si="230"/>
        <v>Normal</v>
      </c>
      <c r="J3706" s="14" t="str">
        <f t="shared" si="231"/>
        <v>Class 2</v>
      </c>
    </row>
    <row r="3707" spans="1:10" x14ac:dyDescent="0.45">
      <c r="A3707">
        <v>67400</v>
      </c>
      <c r="B3707" t="s">
        <v>28</v>
      </c>
      <c r="C3707" t="s">
        <v>26</v>
      </c>
      <c r="D3707" t="s">
        <v>10</v>
      </c>
      <c r="E3707" t="s">
        <v>84</v>
      </c>
      <c r="F3707">
        <v>21456</v>
      </c>
      <c r="G3707">
        <f t="shared" si="228"/>
        <v>-0.99735027744383642</v>
      </c>
      <c r="H3707" t="str">
        <f t="shared" si="229"/>
        <v>Normal</v>
      </c>
      <c r="I3707" t="str">
        <f t="shared" si="230"/>
        <v>Normal</v>
      </c>
      <c r="J3707" s="14" t="str">
        <f t="shared" si="231"/>
        <v>Class 2</v>
      </c>
    </row>
    <row r="3708" spans="1:10" x14ac:dyDescent="0.45">
      <c r="A3708">
        <v>598035</v>
      </c>
      <c r="B3708" t="s">
        <v>28</v>
      </c>
      <c r="C3708" t="s">
        <v>25</v>
      </c>
      <c r="D3708" t="s">
        <v>18</v>
      </c>
      <c r="E3708" t="s">
        <v>81</v>
      </c>
      <c r="F3708">
        <v>21448</v>
      </c>
      <c r="G3708">
        <f t="shared" si="228"/>
        <v>-0.99763384760544815</v>
      </c>
      <c r="H3708" t="str">
        <f t="shared" si="229"/>
        <v>Normal</v>
      </c>
      <c r="I3708" t="str">
        <f t="shared" si="230"/>
        <v>Normal</v>
      </c>
      <c r="J3708" s="14" t="str">
        <f t="shared" si="231"/>
        <v>Class 2</v>
      </c>
    </row>
    <row r="3709" spans="1:10" x14ac:dyDescent="0.45">
      <c r="A3709">
        <v>802027</v>
      </c>
      <c r="B3709" t="s">
        <v>28</v>
      </c>
      <c r="C3709" t="s">
        <v>25</v>
      </c>
      <c r="D3709" t="s">
        <v>18</v>
      </c>
      <c r="E3709" t="s">
        <v>77</v>
      </c>
      <c r="F3709">
        <v>21413</v>
      </c>
      <c r="G3709">
        <f t="shared" si="228"/>
        <v>-0.99887446706249905</v>
      </c>
      <c r="H3709" t="str">
        <f t="shared" si="229"/>
        <v>Normal</v>
      </c>
      <c r="I3709" t="str">
        <f t="shared" si="230"/>
        <v>Normal</v>
      </c>
      <c r="J3709" s="14" t="str">
        <f t="shared" si="231"/>
        <v>Class 2</v>
      </c>
    </row>
    <row r="3710" spans="1:10" x14ac:dyDescent="0.45">
      <c r="A3710">
        <v>506261</v>
      </c>
      <c r="B3710" t="s">
        <v>28</v>
      </c>
      <c r="C3710" t="s">
        <v>26</v>
      </c>
      <c r="D3710" t="s">
        <v>11</v>
      </c>
      <c r="E3710" t="s">
        <v>77</v>
      </c>
      <c r="F3710">
        <v>21410</v>
      </c>
      <c r="G3710">
        <f t="shared" si="228"/>
        <v>-0.99898080587310345</v>
      </c>
      <c r="H3710" t="str">
        <f t="shared" si="229"/>
        <v>Normal</v>
      </c>
      <c r="I3710" t="str">
        <f t="shared" si="230"/>
        <v>Normal</v>
      </c>
      <c r="J3710" s="14" t="str">
        <f t="shared" si="231"/>
        <v>Class 2</v>
      </c>
    </row>
    <row r="3711" spans="1:10" x14ac:dyDescent="0.45">
      <c r="A3711">
        <v>405649</v>
      </c>
      <c r="B3711" t="s">
        <v>28</v>
      </c>
      <c r="C3711" t="s">
        <v>26</v>
      </c>
      <c r="D3711" t="s">
        <v>18</v>
      </c>
      <c r="E3711" t="s">
        <v>78</v>
      </c>
      <c r="F3711">
        <v>21407</v>
      </c>
      <c r="G3711">
        <f t="shared" si="228"/>
        <v>-0.99908714468370785</v>
      </c>
      <c r="H3711" t="str">
        <f t="shared" si="229"/>
        <v>Normal</v>
      </c>
      <c r="I3711" t="str">
        <f t="shared" si="230"/>
        <v>Normal</v>
      </c>
      <c r="J3711" s="14" t="str">
        <f t="shared" si="231"/>
        <v>Class 2</v>
      </c>
    </row>
    <row r="3712" spans="1:10" x14ac:dyDescent="0.45">
      <c r="A3712">
        <v>399956</v>
      </c>
      <c r="B3712" t="s">
        <v>28</v>
      </c>
      <c r="C3712" t="s">
        <v>25</v>
      </c>
      <c r="D3712" t="s">
        <v>12</v>
      </c>
      <c r="E3712" t="s">
        <v>79</v>
      </c>
      <c r="F3712">
        <v>21399</v>
      </c>
      <c r="G3712">
        <f t="shared" si="228"/>
        <v>-0.99937071484531947</v>
      </c>
      <c r="H3712" t="str">
        <f t="shared" si="229"/>
        <v>Normal</v>
      </c>
      <c r="I3712" t="str">
        <f t="shared" si="230"/>
        <v>Normal</v>
      </c>
      <c r="J3712" s="14" t="str">
        <f t="shared" si="231"/>
        <v>Class 2</v>
      </c>
    </row>
    <row r="3713" spans="1:10" x14ac:dyDescent="0.45">
      <c r="A3713">
        <v>867683</v>
      </c>
      <c r="B3713" t="s">
        <v>28</v>
      </c>
      <c r="C3713" t="s">
        <v>26</v>
      </c>
      <c r="D3713" t="s">
        <v>18</v>
      </c>
      <c r="E3713" t="s">
        <v>79</v>
      </c>
      <c r="F3713">
        <v>21390</v>
      </c>
      <c r="G3713">
        <f t="shared" si="228"/>
        <v>-0.99968973127713256</v>
      </c>
      <c r="H3713" t="str">
        <f t="shared" si="229"/>
        <v>Normal</v>
      </c>
      <c r="I3713" t="str">
        <f t="shared" si="230"/>
        <v>Normal</v>
      </c>
      <c r="J3713" s="14" t="str">
        <f t="shared" si="231"/>
        <v>Class 2</v>
      </c>
    </row>
    <row r="3714" spans="1:10" x14ac:dyDescent="0.45">
      <c r="A3714">
        <v>108214</v>
      </c>
      <c r="B3714" t="s">
        <v>28</v>
      </c>
      <c r="C3714" t="s">
        <v>26</v>
      </c>
      <c r="D3714" t="s">
        <v>18</v>
      </c>
      <c r="E3714" t="s">
        <v>81</v>
      </c>
      <c r="F3714">
        <v>21384</v>
      </c>
      <c r="G3714">
        <f t="shared" ref="G3714:G3777" si="232">(F3714-$L$6)/$L$5</f>
        <v>-0.99990240889834137</v>
      </c>
      <c r="H3714" t="str">
        <f t="shared" ref="H3714:H3777" si="233">IF(ABS(G3714)&gt;2, "Outlier", "Normal")</f>
        <v>Normal</v>
      </c>
      <c r="I3714" t="str">
        <f t="shared" ref="I3714:I3777" si="234">IF(OR(F3714&lt;$Q$5, F3714&gt;$Q$6), "Outlier", "Normal")</f>
        <v>Normal</v>
      </c>
      <c r="J3714" s="14" t="str">
        <f t="shared" ref="J3714:J3777" si="235">IF(F3714 &lt;= MIN(F:F) + $Q$23, "Class 1",
IF(F3714 &lt;= MIN(F:F) + $Q$23 *2, "Class 2",
IF(F3714 &lt;= MIN(F:F) + $Q$23 *3, "Class 3",
IF(F3714 &lt;= MIN(F:F) + $Q$23 *4, "Class 4",
IF(F3714 &lt;= MIN(F:F) + $Q$23 *5, "Class 5",
IF(F3714 &lt;= MIN(F:F) + $Q$23 *6, "Class 6",
IF(F3714 &lt;= MIN(F:F) + $Q$23 *7, "Class 7",
IF(F3714 &lt;= MIN(F:F) + $Q$23 *8, "Class 7",
IF(F3714 &lt;= MIN(F:F) + $Q$23 *9, "Class 9",
IF(F3714 &lt;= MIN(F:F) + $Q$23 *10, "Class 10",
))))))))))</f>
        <v>Class 2</v>
      </c>
    </row>
    <row r="3715" spans="1:10" x14ac:dyDescent="0.45">
      <c r="A3715">
        <v>71796</v>
      </c>
      <c r="B3715" t="s">
        <v>28</v>
      </c>
      <c r="C3715" t="s">
        <v>25</v>
      </c>
      <c r="D3715" t="s">
        <v>18</v>
      </c>
      <c r="E3715" t="s">
        <v>79</v>
      </c>
      <c r="F3715">
        <v>21371</v>
      </c>
      <c r="G3715">
        <f t="shared" si="232"/>
        <v>-1.0003632104109603</v>
      </c>
      <c r="H3715" t="str">
        <f t="shared" si="233"/>
        <v>Normal</v>
      </c>
      <c r="I3715" t="str">
        <f t="shared" si="234"/>
        <v>Normal</v>
      </c>
      <c r="J3715" s="14" t="str">
        <f t="shared" si="235"/>
        <v>Class 2</v>
      </c>
    </row>
    <row r="3716" spans="1:10" x14ac:dyDescent="0.45">
      <c r="A3716">
        <v>366620</v>
      </c>
      <c r="B3716" t="s">
        <v>28</v>
      </c>
      <c r="C3716" t="s">
        <v>25</v>
      </c>
      <c r="D3716" t="s">
        <v>15</v>
      </c>
      <c r="E3716" t="s">
        <v>77</v>
      </c>
      <c r="F3716">
        <v>21368</v>
      </c>
      <c r="G3716">
        <f t="shared" si="232"/>
        <v>-1.0004695492215647</v>
      </c>
      <c r="H3716" t="str">
        <f t="shared" si="233"/>
        <v>Normal</v>
      </c>
      <c r="I3716" t="str">
        <f t="shared" si="234"/>
        <v>Normal</v>
      </c>
      <c r="J3716" s="14" t="str">
        <f t="shared" si="235"/>
        <v>Class 2</v>
      </c>
    </row>
    <row r="3717" spans="1:10" x14ac:dyDescent="0.45">
      <c r="A3717">
        <v>294977</v>
      </c>
      <c r="B3717" t="s">
        <v>28</v>
      </c>
      <c r="C3717" t="s">
        <v>25</v>
      </c>
      <c r="D3717" t="s">
        <v>15</v>
      </c>
      <c r="E3717" t="s">
        <v>77</v>
      </c>
      <c r="F3717">
        <v>21338</v>
      </c>
      <c r="G3717">
        <f t="shared" si="232"/>
        <v>-1.0015329373276083</v>
      </c>
      <c r="H3717" t="str">
        <f t="shared" si="233"/>
        <v>Normal</v>
      </c>
      <c r="I3717" t="str">
        <f t="shared" si="234"/>
        <v>Normal</v>
      </c>
      <c r="J3717" s="14" t="str">
        <f t="shared" si="235"/>
        <v>Class 2</v>
      </c>
    </row>
    <row r="3718" spans="1:10" x14ac:dyDescent="0.45">
      <c r="A3718">
        <v>241011</v>
      </c>
      <c r="B3718" t="s">
        <v>28</v>
      </c>
      <c r="C3718" t="s">
        <v>25</v>
      </c>
      <c r="D3718" t="s">
        <v>18</v>
      </c>
      <c r="E3718" t="s">
        <v>81</v>
      </c>
      <c r="F3718">
        <v>21333</v>
      </c>
      <c r="G3718">
        <f t="shared" si="232"/>
        <v>-1.0017101686786156</v>
      </c>
      <c r="H3718" t="str">
        <f t="shared" si="233"/>
        <v>Normal</v>
      </c>
      <c r="I3718" t="str">
        <f t="shared" si="234"/>
        <v>Normal</v>
      </c>
      <c r="J3718" s="14" t="str">
        <f t="shared" si="235"/>
        <v>Class 2</v>
      </c>
    </row>
    <row r="3719" spans="1:10" x14ac:dyDescent="0.45">
      <c r="A3719">
        <v>583914</v>
      </c>
      <c r="B3719" t="s">
        <v>28</v>
      </c>
      <c r="C3719" t="s">
        <v>33</v>
      </c>
      <c r="D3719" t="s">
        <v>15</v>
      </c>
      <c r="E3719" t="s">
        <v>81</v>
      </c>
      <c r="F3719">
        <v>21224</v>
      </c>
      <c r="G3719">
        <f t="shared" si="232"/>
        <v>-1.0055738121305744</v>
      </c>
      <c r="H3719" t="str">
        <f t="shared" si="233"/>
        <v>Normal</v>
      </c>
      <c r="I3719" t="str">
        <f t="shared" si="234"/>
        <v>Normal</v>
      </c>
      <c r="J3719" s="14" t="str">
        <f t="shared" si="235"/>
        <v>Class 2</v>
      </c>
    </row>
    <row r="3720" spans="1:10" x14ac:dyDescent="0.45">
      <c r="A3720">
        <v>298052</v>
      </c>
      <c r="B3720" t="s">
        <v>28</v>
      </c>
      <c r="C3720" t="s">
        <v>26</v>
      </c>
      <c r="D3720" t="s">
        <v>17</v>
      </c>
      <c r="E3720" t="s">
        <v>81</v>
      </c>
      <c r="F3720">
        <v>21211</v>
      </c>
      <c r="G3720">
        <f t="shared" si="232"/>
        <v>-1.0060346136431932</v>
      </c>
      <c r="H3720" t="str">
        <f t="shared" si="233"/>
        <v>Normal</v>
      </c>
      <c r="I3720" t="str">
        <f t="shared" si="234"/>
        <v>Normal</v>
      </c>
      <c r="J3720" s="14" t="str">
        <f t="shared" si="235"/>
        <v>Class 2</v>
      </c>
    </row>
    <row r="3721" spans="1:10" x14ac:dyDescent="0.45">
      <c r="A3721">
        <v>631107</v>
      </c>
      <c r="B3721" t="s">
        <v>28</v>
      </c>
      <c r="C3721" t="s">
        <v>25</v>
      </c>
      <c r="D3721" t="s">
        <v>16</v>
      </c>
      <c r="E3721" t="s">
        <v>77</v>
      </c>
      <c r="F3721">
        <v>21177</v>
      </c>
      <c r="G3721">
        <f t="shared" si="232"/>
        <v>-1.0072397868300429</v>
      </c>
      <c r="H3721" t="str">
        <f t="shared" si="233"/>
        <v>Normal</v>
      </c>
      <c r="I3721" t="str">
        <f t="shared" si="234"/>
        <v>Normal</v>
      </c>
      <c r="J3721" s="14" t="str">
        <f t="shared" si="235"/>
        <v>Class 2</v>
      </c>
    </row>
    <row r="3722" spans="1:10" x14ac:dyDescent="0.45">
      <c r="A3722">
        <v>66682</v>
      </c>
      <c r="B3722" t="s">
        <v>28</v>
      </c>
      <c r="C3722" t="s">
        <v>25</v>
      </c>
      <c r="D3722" t="s">
        <v>15</v>
      </c>
      <c r="E3722" t="s">
        <v>78</v>
      </c>
      <c r="F3722">
        <v>21158</v>
      </c>
      <c r="G3722">
        <f t="shared" si="232"/>
        <v>-1.0079132659638705</v>
      </c>
      <c r="H3722" t="str">
        <f t="shared" si="233"/>
        <v>Normal</v>
      </c>
      <c r="I3722" t="str">
        <f t="shared" si="234"/>
        <v>Normal</v>
      </c>
      <c r="J3722" s="14" t="str">
        <f t="shared" si="235"/>
        <v>Class 2</v>
      </c>
    </row>
    <row r="3723" spans="1:10" x14ac:dyDescent="0.45">
      <c r="A3723">
        <v>156697</v>
      </c>
      <c r="B3723" t="s">
        <v>28</v>
      </c>
      <c r="C3723" t="s">
        <v>25</v>
      </c>
      <c r="D3723" t="s">
        <v>18</v>
      </c>
      <c r="E3723" t="s">
        <v>77</v>
      </c>
      <c r="F3723">
        <v>21099</v>
      </c>
      <c r="G3723">
        <f t="shared" si="232"/>
        <v>-1.0100045959057564</v>
      </c>
      <c r="H3723" t="str">
        <f t="shared" si="233"/>
        <v>Normal</v>
      </c>
      <c r="I3723" t="str">
        <f t="shared" si="234"/>
        <v>Normal</v>
      </c>
      <c r="J3723" s="14" t="str">
        <f t="shared" si="235"/>
        <v>Class 2</v>
      </c>
    </row>
    <row r="3724" spans="1:10" x14ac:dyDescent="0.45">
      <c r="A3724">
        <v>999202</v>
      </c>
      <c r="B3724" t="s">
        <v>28</v>
      </c>
      <c r="C3724" t="s">
        <v>25</v>
      </c>
      <c r="D3724" t="s">
        <v>10</v>
      </c>
      <c r="E3724" t="s">
        <v>77</v>
      </c>
      <c r="F3724">
        <v>21067</v>
      </c>
      <c r="G3724">
        <f t="shared" si="232"/>
        <v>-1.0111388765522029</v>
      </c>
      <c r="H3724" t="str">
        <f t="shared" si="233"/>
        <v>Normal</v>
      </c>
      <c r="I3724" t="str">
        <f t="shared" si="234"/>
        <v>Normal</v>
      </c>
      <c r="J3724" s="14" t="str">
        <f t="shared" si="235"/>
        <v>Class 2</v>
      </c>
    </row>
    <row r="3725" spans="1:10" x14ac:dyDescent="0.45">
      <c r="A3725">
        <v>907437</v>
      </c>
      <c r="B3725" t="s">
        <v>28</v>
      </c>
      <c r="C3725" t="s">
        <v>25</v>
      </c>
      <c r="D3725" t="s">
        <v>18</v>
      </c>
      <c r="E3725" t="s">
        <v>80</v>
      </c>
      <c r="F3725">
        <v>21029</v>
      </c>
      <c r="G3725">
        <f t="shared" si="232"/>
        <v>-1.0124858348198584</v>
      </c>
      <c r="H3725" t="str">
        <f t="shared" si="233"/>
        <v>Normal</v>
      </c>
      <c r="I3725" t="str">
        <f t="shared" si="234"/>
        <v>Normal</v>
      </c>
      <c r="J3725" s="14" t="str">
        <f t="shared" si="235"/>
        <v>Class 2</v>
      </c>
    </row>
    <row r="3726" spans="1:10" x14ac:dyDescent="0.45">
      <c r="A3726">
        <v>357577</v>
      </c>
      <c r="B3726" t="s">
        <v>28</v>
      </c>
      <c r="C3726" t="s">
        <v>26</v>
      </c>
      <c r="D3726" t="s">
        <v>10</v>
      </c>
      <c r="E3726" t="s">
        <v>84</v>
      </c>
      <c r="F3726">
        <v>20958</v>
      </c>
      <c r="G3726">
        <f t="shared" si="232"/>
        <v>-1.0150025200041617</v>
      </c>
      <c r="H3726" t="str">
        <f t="shared" si="233"/>
        <v>Normal</v>
      </c>
      <c r="I3726" t="str">
        <f t="shared" si="234"/>
        <v>Normal</v>
      </c>
      <c r="J3726" s="14" t="str">
        <f t="shared" si="235"/>
        <v>Class 2</v>
      </c>
    </row>
    <row r="3727" spans="1:10" x14ac:dyDescent="0.45">
      <c r="A3727">
        <v>316923</v>
      </c>
      <c r="B3727" t="s">
        <v>28</v>
      </c>
      <c r="C3727" t="s">
        <v>26</v>
      </c>
      <c r="D3727" t="s">
        <v>18</v>
      </c>
      <c r="E3727" t="s">
        <v>77</v>
      </c>
      <c r="F3727">
        <v>20943</v>
      </c>
      <c r="G3727">
        <f t="shared" si="232"/>
        <v>-1.0155342140571837</v>
      </c>
      <c r="H3727" t="str">
        <f t="shared" si="233"/>
        <v>Normal</v>
      </c>
      <c r="I3727" t="str">
        <f t="shared" si="234"/>
        <v>Normal</v>
      </c>
      <c r="J3727" s="14" t="str">
        <f t="shared" si="235"/>
        <v>Class 2</v>
      </c>
    </row>
    <row r="3728" spans="1:10" x14ac:dyDescent="0.45">
      <c r="A3728">
        <v>142149</v>
      </c>
      <c r="B3728" t="s">
        <v>28</v>
      </c>
      <c r="C3728" t="s">
        <v>33</v>
      </c>
      <c r="D3728" t="s">
        <v>18</v>
      </c>
      <c r="E3728" t="s">
        <v>84</v>
      </c>
      <c r="F3728">
        <v>20919</v>
      </c>
      <c r="G3728">
        <f t="shared" si="232"/>
        <v>-1.0163849245420187</v>
      </c>
      <c r="H3728" t="str">
        <f t="shared" si="233"/>
        <v>Normal</v>
      </c>
      <c r="I3728" t="str">
        <f t="shared" si="234"/>
        <v>Normal</v>
      </c>
      <c r="J3728" s="14" t="str">
        <f t="shared" si="235"/>
        <v>Class 2</v>
      </c>
    </row>
    <row r="3729" spans="1:10" x14ac:dyDescent="0.45">
      <c r="A3729">
        <v>212202</v>
      </c>
      <c r="B3729" t="s">
        <v>28</v>
      </c>
      <c r="C3729" t="s">
        <v>25</v>
      </c>
      <c r="D3729" t="s">
        <v>15</v>
      </c>
      <c r="E3729" t="s">
        <v>78</v>
      </c>
      <c r="F3729">
        <v>20913</v>
      </c>
      <c r="G3729">
        <f t="shared" si="232"/>
        <v>-1.0165976021632273</v>
      </c>
      <c r="H3729" t="str">
        <f t="shared" si="233"/>
        <v>Normal</v>
      </c>
      <c r="I3729" t="str">
        <f t="shared" si="234"/>
        <v>Normal</v>
      </c>
      <c r="J3729" s="14" t="str">
        <f t="shared" si="235"/>
        <v>Class 2</v>
      </c>
    </row>
    <row r="3730" spans="1:10" x14ac:dyDescent="0.45">
      <c r="A3730">
        <v>946027</v>
      </c>
      <c r="B3730" t="s">
        <v>28</v>
      </c>
      <c r="C3730" t="s">
        <v>25</v>
      </c>
      <c r="D3730" t="s">
        <v>13</v>
      </c>
      <c r="E3730" t="s">
        <v>78</v>
      </c>
      <c r="F3730">
        <v>20875</v>
      </c>
      <c r="G3730">
        <f t="shared" si="232"/>
        <v>-1.0179445604308826</v>
      </c>
      <c r="H3730" t="str">
        <f t="shared" si="233"/>
        <v>Normal</v>
      </c>
      <c r="I3730" t="str">
        <f t="shared" si="234"/>
        <v>Normal</v>
      </c>
      <c r="J3730" s="14" t="str">
        <f t="shared" si="235"/>
        <v>Class 2</v>
      </c>
    </row>
    <row r="3731" spans="1:10" x14ac:dyDescent="0.45">
      <c r="A3731">
        <v>304773</v>
      </c>
      <c r="B3731" t="s">
        <v>28</v>
      </c>
      <c r="C3731" t="s">
        <v>25</v>
      </c>
      <c r="D3731" t="s">
        <v>15</v>
      </c>
      <c r="E3731" t="s">
        <v>83</v>
      </c>
      <c r="F3731">
        <v>20844</v>
      </c>
      <c r="G3731">
        <f t="shared" si="232"/>
        <v>-1.0190433948071278</v>
      </c>
      <c r="H3731" t="str">
        <f t="shared" si="233"/>
        <v>Normal</v>
      </c>
      <c r="I3731" t="str">
        <f t="shared" si="234"/>
        <v>Normal</v>
      </c>
      <c r="J3731" s="14" t="str">
        <f t="shared" si="235"/>
        <v>Class 2</v>
      </c>
    </row>
    <row r="3732" spans="1:10" x14ac:dyDescent="0.45">
      <c r="A3732">
        <v>419712</v>
      </c>
      <c r="B3732" t="s">
        <v>28</v>
      </c>
      <c r="C3732" t="s">
        <v>25</v>
      </c>
      <c r="D3732" t="s">
        <v>12</v>
      </c>
      <c r="E3732" t="s">
        <v>83</v>
      </c>
      <c r="F3732">
        <v>20831</v>
      </c>
      <c r="G3732">
        <f t="shared" si="232"/>
        <v>-1.0195041963197466</v>
      </c>
      <c r="H3732" t="str">
        <f t="shared" si="233"/>
        <v>Normal</v>
      </c>
      <c r="I3732" t="str">
        <f t="shared" si="234"/>
        <v>Normal</v>
      </c>
      <c r="J3732" s="14" t="str">
        <f t="shared" si="235"/>
        <v>Class 2</v>
      </c>
    </row>
    <row r="3733" spans="1:10" x14ac:dyDescent="0.45">
      <c r="A3733">
        <v>708129</v>
      </c>
      <c r="B3733" t="s">
        <v>28</v>
      </c>
      <c r="C3733" t="s">
        <v>26</v>
      </c>
      <c r="D3733" t="s">
        <v>10</v>
      </c>
      <c r="E3733" t="s">
        <v>78</v>
      </c>
      <c r="F3733">
        <v>20821</v>
      </c>
      <c r="G3733">
        <f t="shared" si="232"/>
        <v>-1.0198586590217613</v>
      </c>
      <c r="H3733" t="str">
        <f t="shared" si="233"/>
        <v>Normal</v>
      </c>
      <c r="I3733" t="str">
        <f t="shared" si="234"/>
        <v>Normal</v>
      </c>
      <c r="J3733" s="14" t="str">
        <f t="shared" si="235"/>
        <v>Class 2</v>
      </c>
    </row>
    <row r="3734" spans="1:10" x14ac:dyDescent="0.45">
      <c r="A3734">
        <v>873896</v>
      </c>
      <c r="B3734" t="s">
        <v>28</v>
      </c>
      <c r="C3734" t="s">
        <v>25</v>
      </c>
      <c r="D3734" t="s">
        <v>18</v>
      </c>
      <c r="E3734" t="s">
        <v>77</v>
      </c>
      <c r="F3734">
        <v>20799</v>
      </c>
      <c r="G3734">
        <f t="shared" si="232"/>
        <v>-1.0206384769661934</v>
      </c>
      <c r="H3734" t="str">
        <f t="shared" si="233"/>
        <v>Normal</v>
      </c>
      <c r="I3734" t="str">
        <f t="shared" si="234"/>
        <v>Normal</v>
      </c>
      <c r="J3734" s="14" t="str">
        <f t="shared" si="235"/>
        <v>Class 2</v>
      </c>
    </row>
    <row r="3735" spans="1:10" x14ac:dyDescent="0.45">
      <c r="A3735">
        <v>292591</v>
      </c>
      <c r="B3735" t="s">
        <v>28</v>
      </c>
      <c r="C3735" t="s">
        <v>26</v>
      </c>
      <c r="D3735" t="s">
        <v>15</v>
      </c>
      <c r="E3735" t="s">
        <v>77</v>
      </c>
      <c r="F3735">
        <v>20789</v>
      </c>
      <c r="G3735">
        <f t="shared" si="232"/>
        <v>-1.0209929396682078</v>
      </c>
      <c r="H3735" t="str">
        <f t="shared" si="233"/>
        <v>Normal</v>
      </c>
      <c r="I3735" t="str">
        <f t="shared" si="234"/>
        <v>Normal</v>
      </c>
      <c r="J3735" s="14" t="str">
        <f t="shared" si="235"/>
        <v>Class 2</v>
      </c>
    </row>
    <row r="3736" spans="1:10" x14ac:dyDescent="0.45">
      <c r="A3736">
        <v>934036</v>
      </c>
      <c r="B3736" t="s">
        <v>28</v>
      </c>
      <c r="C3736" t="s">
        <v>25</v>
      </c>
      <c r="D3736" t="s">
        <v>15</v>
      </c>
      <c r="E3736" t="s">
        <v>79</v>
      </c>
      <c r="F3736">
        <v>20776</v>
      </c>
      <c r="G3736">
        <f t="shared" si="232"/>
        <v>-1.0214537411808269</v>
      </c>
      <c r="H3736" t="str">
        <f t="shared" si="233"/>
        <v>Normal</v>
      </c>
      <c r="I3736" t="str">
        <f t="shared" si="234"/>
        <v>Normal</v>
      </c>
      <c r="J3736" s="14" t="str">
        <f t="shared" si="235"/>
        <v>Class 2</v>
      </c>
    </row>
    <row r="3737" spans="1:10" x14ac:dyDescent="0.45">
      <c r="A3737">
        <v>418576</v>
      </c>
      <c r="B3737" t="s">
        <v>28</v>
      </c>
      <c r="C3737" t="s">
        <v>25</v>
      </c>
      <c r="D3737" t="s">
        <v>18</v>
      </c>
      <c r="E3737" t="s">
        <v>76</v>
      </c>
      <c r="F3737">
        <v>20776</v>
      </c>
      <c r="G3737">
        <f t="shared" si="232"/>
        <v>-1.0214537411808269</v>
      </c>
      <c r="H3737" t="str">
        <f t="shared" si="233"/>
        <v>Normal</v>
      </c>
      <c r="I3737" t="str">
        <f t="shared" si="234"/>
        <v>Normal</v>
      </c>
      <c r="J3737" s="14" t="str">
        <f t="shared" si="235"/>
        <v>Class 2</v>
      </c>
    </row>
    <row r="3738" spans="1:10" x14ac:dyDescent="0.45">
      <c r="A3738">
        <v>976657</v>
      </c>
      <c r="B3738" t="s">
        <v>28</v>
      </c>
      <c r="C3738" t="s">
        <v>26</v>
      </c>
      <c r="D3738" t="s">
        <v>10</v>
      </c>
      <c r="E3738" t="s">
        <v>80</v>
      </c>
      <c r="F3738">
        <v>20760</v>
      </c>
      <c r="G3738">
        <f t="shared" si="232"/>
        <v>-1.0220208815040501</v>
      </c>
      <c r="H3738" t="str">
        <f t="shared" si="233"/>
        <v>Normal</v>
      </c>
      <c r="I3738" t="str">
        <f t="shared" si="234"/>
        <v>Normal</v>
      </c>
      <c r="J3738" s="14" t="str">
        <f t="shared" si="235"/>
        <v>Class 2</v>
      </c>
    </row>
    <row r="3739" spans="1:10" x14ac:dyDescent="0.45">
      <c r="A3739">
        <v>664506</v>
      </c>
      <c r="B3739" t="s">
        <v>28</v>
      </c>
      <c r="C3739" t="s">
        <v>25</v>
      </c>
      <c r="D3739" t="s">
        <v>10</v>
      </c>
      <c r="E3739" t="s">
        <v>79</v>
      </c>
      <c r="F3739">
        <v>20749</v>
      </c>
      <c r="G3739">
        <f t="shared" si="232"/>
        <v>-1.0224107904762663</v>
      </c>
      <c r="H3739" t="str">
        <f t="shared" si="233"/>
        <v>Normal</v>
      </c>
      <c r="I3739" t="str">
        <f t="shared" si="234"/>
        <v>Normal</v>
      </c>
      <c r="J3739" s="14" t="str">
        <f t="shared" si="235"/>
        <v>Class 2</v>
      </c>
    </row>
    <row r="3740" spans="1:10" x14ac:dyDescent="0.45">
      <c r="A3740">
        <v>491660</v>
      </c>
      <c r="B3740" t="s">
        <v>28</v>
      </c>
      <c r="C3740" t="s">
        <v>25</v>
      </c>
      <c r="D3740" t="s">
        <v>18</v>
      </c>
      <c r="E3740" t="s">
        <v>77</v>
      </c>
      <c r="F3740">
        <v>20736</v>
      </c>
      <c r="G3740">
        <f t="shared" si="232"/>
        <v>-1.0228715919888851</v>
      </c>
      <c r="H3740" t="str">
        <f t="shared" si="233"/>
        <v>Normal</v>
      </c>
      <c r="I3740" t="str">
        <f t="shared" si="234"/>
        <v>Normal</v>
      </c>
      <c r="J3740" s="14" t="str">
        <f t="shared" si="235"/>
        <v>Class 2</v>
      </c>
    </row>
    <row r="3741" spans="1:10" x14ac:dyDescent="0.45">
      <c r="A3741">
        <v>317366</v>
      </c>
      <c r="B3741" t="s">
        <v>28</v>
      </c>
      <c r="C3741" t="s">
        <v>26</v>
      </c>
      <c r="D3741" t="s">
        <v>17</v>
      </c>
      <c r="E3741" t="s">
        <v>84</v>
      </c>
      <c r="F3741">
        <v>20730</v>
      </c>
      <c r="G3741">
        <f t="shared" si="232"/>
        <v>-1.0230842696100939</v>
      </c>
      <c r="H3741" t="str">
        <f t="shared" si="233"/>
        <v>Normal</v>
      </c>
      <c r="I3741" t="str">
        <f t="shared" si="234"/>
        <v>Normal</v>
      </c>
      <c r="J3741" s="14" t="str">
        <f t="shared" si="235"/>
        <v>Class 2</v>
      </c>
    </row>
    <row r="3742" spans="1:10" x14ac:dyDescent="0.45">
      <c r="A3742">
        <v>902725</v>
      </c>
      <c r="B3742" t="s">
        <v>28</v>
      </c>
      <c r="C3742" t="s">
        <v>25</v>
      </c>
      <c r="D3742" t="s">
        <v>12</v>
      </c>
      <c r="E3742" t="s">
        <v>80</v>
      </c>
      <c r="F3742">
        <v>20727</v>
      </c>
      <c r="G3742">
        <f t="shared" si="232"/>
        <v>-1.0231906084206983</v>
      </c>
      <c r="H3742" t="str">
        <f t="shared" si="233"/>
        <v>Normal</v>
      </c>
      <c r="I3742" t="str">
        <f t="shared" si="234"/>
        <v>Normal</v>
      </c>
      <c r="J3742" s="14" t="str">
        <f t="shared" si="235"/>
        <v>Class 2</v>
      </c>
    </row>
    <row r="3743" spans="1:10" x14ac:dyDescent="0.45">
      <c r="A3743">
        <v>533780</v>
      </c>
      <c r="B3743" t="s">
        <v>28</v>
      </c>
      <c r="C3743" t="s">
        <v>26</v>
      </c>
      <c r="D3743" t="s">
        <v>17</v>
      </c>
      <c r="E3743" t="s">
        <v>87</v>
      </c>
      <c r="F3743">
        <v>20666</v>
      </c>
      <c r="G3743">
        <f t="shared" si="232"/>
        <v>-1.0253528309029871</v>
      </c>
      <c r="H3743" t="str">
        <f t="shared" si="233"/>
        <v>Normal</v>
      </c>
      <c r="I3743" t="str">
        <f t="shared" si="234"/>
        <v>Normal</v>
      </c>
      <c r="J3743" s="14" t="str">
        <f t="shared" si="235"/>
        <v>Class 2</v>
      </c>
    </row>
    <row r="3744" spans="1:10" x14ac:dyDescent="0.45">
      <c r="A3744">
        <v>457939</v>
      </c>
      <c r="B3744" t="s">
        <v>28</v>
      </c>
      <c r="C3744" t="s">
        <v>25</v>
      </c>
      <c r="D3744" t="s">
        <v>10</v>
      </c>
      <c r="E3744" t="s">
        <v>77</v>
      </c>
      <c r="F3744">
        <v>20666</v>
      </c>
      <c r="G3744">
        <f t="shared" si="232"/>
        <v>-1.0253528309029871</v>
      </c>
      <c r="H3744" t="str">
        <f t="shared" si="233"/>
        <v>Normal</v>
      </c>
      <c r="I3744" t="str">
        <f t="shared" si="234"/>
        <v>Normal</v>
      </c>
      <c r="J3744" s="14" t="str">
        <f t="shared" si="235"/>
        <v>Class 2</v>
      </c>
    </row>
    <row r="3745" spans="1:10" x14ac:dyDescent="0.45">
      <c r="A3745">
        <v>668814</v>
      </c>
      <c r="B3745" t="s">
        <v>28</v>
      </c>
      <c r="C3745" t="s">
        <v>25</v>
      </c>
      <c r="D3745" t="s">
        <v>15</v>
      </c>
      <c r="E3745" t="s">
        <v>84</v>
      </c>
      <c r="F3745">
        <v>20666</v>
      </c>
      <c r="G3745">
        <f t="shared" si="232"/>
        <v>-1.0253528309029871</v>
      </c>
      <c r="H3745" t="str">
        <f t="shared" si="233"/>
        <v>Normal</v>
      </c>
      <c r="I3745" t="str">
        <f t="shared" si="234"/>
        <v>Normal</v>
      </c>
      <c r="J3745" s="14" t="str">
        <f t="shared" si="235"/>
        <v>Class 2</v>
      </c>
    </row>
    <row r="3746" spans="1:10" x14ac:dyDescent="0.45">
      <c r="A3746">
        <v>983169</v>
      </c>
      <c r="B3746" t="s">
        <v>28</v>
      </c>
      <c r="C3746" t="s">
        <v>25</v>
      </c>
      <c r="D3746" t="s">
        <v>10</v>
      </c>
      <c r="E3746" t="s">
        <v>78</v>
      </c>
      <c r="F3746">
        <v>20660</v>
      </c>
      <c r="G3746">
        <f t="shared" si="232"/>
        <v>-1.0255655085241957</v>
      </c>
      <c r="H3746" t="str">
        <f t="shared" si="233"/>
        <v>Normal</v>
      </c>
      <c r="I3746" t="str">
        <f t="shared" si="234"/>
        <v>Normal</v>
      </c>
      <c r="J3746" s="14" t="str">
        <f t="shared" si="235"/>
        <v>Class 2</v>
      </c>
    </row>
    <row r="3747" spans="1:10" x14ac:dyDescent="0.45">
      <c r="A3747">
        <v>401482</v>
      </c>
      <c r="B3747" t="s">
        <v>28</v>
      </c>
      <c r="C3747" t="s">
        <v>25</v>
      </c>
      <c r="D3747" t="s">
        <v>18</v>
      </c>
      <c r="E3747" t="s">
        <v>77</v>
      </c>
      <c r="F3747">
        <v>20655</v>
      </c>
      <c r="G3747">
        <f t="shared" si="232"/>
        <v>-1.025742739875203</v>
      </c>
      <c r="H3747" t="str">
        <f t="shared" si="233"/>
        <v>Normal</v>
      </c>
      <c r="I3747" t="str">
        <f t="shared" si="234"/>
        <v>Normal</v>
      </c>
      <c r="J3747" s="14" t="str">
        <f t="shared" si="235"/>
        <v>Class 2</v>
      </c>
    </row>
    <row r="3748" spans="1:10" x14ac:dyDescent="0.45">
      <c r="A3748">
        <v>595032</v>
      </c>
      <c r="B3748" t="s">
        <v>28</v>
      </c>
      <c r="C3748" t="s">
        <v>26</v>
      </c>
      <c r="D3748" t="s">
        <v>10</v>
      </c>
      <c r="E3748" t="s">
        <v>84</v>
      </c>
      <c r="F3748">
        <v>20625</v>
      </c>
      <c r="G3748">
        <f t="shared" si="232"/>
        <v>-1.0268061279812468</v>
      </c>
      <c r="H3748" t="str">
        <f t="shared" si="233"/>
        <v>Normal</v>
      </c>
      <c r="I3748" t="str">
        <f t="shared" si="234"/>
        <v>Normal</v>
      </c>
      <c r="J3748" s="14" t="str">
        <f t="shared" si="235"/>
        <v>Class 2</v>
      </c>
    </row>
    <row r="3749" spans="1:10" x14ac:dyDescent="0.45">
      <c r="A3749">
        <v>216478</v>
      </c>
      <c r="B3749" t="s">
        <v>28</v>
      </c>
      <c r="C3749" t="s">
        <v>26</v>
      </c>
      <c r="D3749" t="s">
        <v>15</v>
      </c>
      <c r="E3749" t="s">
        <v>79</v>
      </c>
      <c r="F3749">
        <v>20593</v>
      </c>
      <c r="G3749">
        <f t="shared" si="232"/>
        <v>-1.0279404086276933</v>
      </c>
      <c r="H3749" t="str">
        <f t="shared" si="233"/>
        <v>Normal</v>
      </c>
      <c r="I3749" t="str">
        <f t="shared" si="234"/>
        <v>Normal</v>
      </c>
      <c r="J3749" s="14" t="str">
        <f t="shared" si="235"/>
        <v>Class 2</v>
      </c>
    </row>
    <row r="3750" spans="1:10" x14ac:dyDescent="0.45">
      <c r="A3750">
        <v>214108</v>
      </c>
      <c r="B3750" t="s">
        <v>28</v>
      </c>
      <c r="C3750" t="s">
        <v>25</v>
      </c>
      <c r="D3750" t="s">
        <v>12</v>
      </c>
      <c r="E3750" t="s">
        <v>79</v>
      </c>
      <c r="F3750">
        <v>20588</v>
      </c>
      <c r="G3750">
        <f t="shared" si="232"/>
        <v>-1.0281176399787006</v>
      </c>
      <c r="H3750" t="str">
        <f t="shared" si="233"/>
        <v>Normal</v>
      </c>
      <c r="I3750" t="str">
        <f t="shared" si="234"/>
        <v>Normal</v>
      </c>
      <c r="J3750" s="14" t="str">
        <f t="shared" si="235"/>
        <v>Class 2</v>
      </c>
    </row>
    <row r="3751" spans="1:10" x14ac:dyDescent="0.45">
      <c r="A3751">
        <v>505352</v>
      </c>
      <c r="B3751" t="s">
        <v>28</v>
      </c>
      <c r="C3751" t="s">
        <v>25</v>
      </c>
      <c r="D3751" t="s">
        <v>10</v>
      </c>
      <c r="E3751" t="s">
        <v>78</v>
      </c>
      <c r="F3751">
        <v>20477</v>
      </c>
      <c r="G3751">
        <f t="shared" si="232"/>
        <v>-1.0320521759710624</v>
      </c>
      <c r="H3751" t="str">
        <f t="shared" si="233"/>
        <v>Normal</v>
      </c>
      <c r="I3751" t="str">
        <f t="shared" si="234"/>
        <v>Normal</v>
      </c>
      <c r="J3751" s="14" t="str">
        <f t="shared" si="235"/>
        <v>Class 2</v>
      </c>
    </row>
    <row r="3752" spans="1:10" x14ac:dyDescent="0.45">
      <c r="A3752">
        <v>491218</v>
      </c>
      <c r="B3752" t="s">
        <v>28</v>
      </c>
      <c r="C3752" t="s">
        <v>25</v>
      </c>
      <c r="D3752" t="s">
        <v>15</v>
      </c>
      <c r="E3752" t="s">
        <v>77</v>
      </c>
      <c r="F3752">
        <v>20447</v>
      </c>
      <c r="G3752">
        <f t="shared" si="232"/>
        <v>-1.0331155640771059</v>
      </c>
      <c r="H3752" t="str">
        <f t="shared" si="233"/>
        <v>Normal</v>
      </c>
      <c r="I3752" t="str">
        <f t="shared" si="234"/>
        <v>Normal</v>
      </c>
      <c r="J3752" s="14" t="str">
        <f t="shared" si="235"/>
        <v>Class 2</v>
      </c>
    </row>
    <row r="3753" spans="1:10" x14ac:dyDescent="0.45">
      <c r="A3753">
        <v>631449</v>
      </c>
      <c r="B3753" t="s">
        <v>28</v>
      </c>
      <c r="C3753" t="s">
        <v>26</v>
      </c>
      <c r="D3753" t="s">
        <v>15</v>
      </c>
      <c r="E3753" t="s">
        <v>81</v>
      </c>
      <c r="F3753">
        <v>20431</v>
      </c>
      <c r="G3753">
        <f t="shared" si="232"/>
        <v>-1.0336827044003294</v>
      </c>
      <c r="H3753" t="str">
        <f t="shared" si="233"/>
        <v>Normal</v>
      </c>
      <c r="I3753" t="str">
        <f t="shared" si="234"/>
        <v>Normal</v>
      </c>
      <c r="J3753" s="14" t="str">
        <f t="shared" si="235"/>
        <v>Class 2</v>
      </c>
    </row>
    <row r="3754" spans="1:10" x14ac:dyDescent="0.45">
      <c r="A3754">
        <v>476942</v>
      </c>
      <c r="B3754" t="s">
        <v>28</v>
      </c>
      <c r="C3754" t="s">
        <v>26</v>
      </c>
      <c r="D3754" t="s">
        <v>18</v>
      </c>
      <c r="E3754" t="s">
        <v>80</v>
      </c>
      <c r="F3754">
        <v>20426</v>
      </c>
      <c r="G3754">
        <f t="shared" si="232"/>
        <v>-1.0338599357513365</v>
      </c>
      <c r="H3754" t="str">
        <f t="shared" si="233"/>
        <v>Normal</v>
      </c>
      <c r="I3754" t="str">
        <f t="shared" si="234"/>
        <v>Normal</v>
      </c>
      <c r="J3754" s="14" t="str">
        <f t="shared" si="235"/>
        <v>Class 2</v>
      </c>
    </row>
    <row r="3755" spans="1:10" x14ac:dyDescent="0.45">
      <c r="A3755">
        <v>624245</v>
      </c>
      <c r="B3755" t="s">
        <v>28</v>
      </c>
      <c r="C3755" t="s">
        <v>26</v>
      </c>
      <c r="D3755" t="s">
        <v>17</v>
      </c>
      <c r="E3755" t="s">
        <v>84</v>
      </c>
      <c r="F3755">
        <v>20419</v>
      </c>
      <c r="G3755">
        <f t="shared" si="232"/>
        <v>-1.0341080596427468</v>
      </c>
      <c r="H3755" t="str">
        <f t="shared" si="233"/>
        <v>Normal</v>
      </c>
      <c r="I3755" t="str">
        <f t="shared" si="234"/>
        <v>Normal</v>
      </c>
      <c r="J3755" s="14" t="str">
        <f t="shared" si="235"/>
        <v>Class 2</v>
      </c>
    </row>
    <row r="3756" spans="1:10" x14ac:dyDescent="0.45">
      <c r="A3756">
        <v>104955</v>
      </c>
      <c r="B3756" t="s">
        <v>28</v>
      </c>
      <c r="C3756" t="s">
        <v>26</v>
      </c>
      <c r="D3756" t="s">
        <v>13</v>
      </c>
      <c r="E3756" t="s">
        <v>84</v>
      </c>
      <c r="F3756">
        <v>20400</v>
      </c>
      <c r="G3756">
        <f t="shared" si="232"/>
        <v>-1.0347815387765744</v>
      </c>
      <c r="H3756" t="str">
        <f t="shared" si="233"/>
        <v>Normal</v>
      </c>
      <c r="I3756" t="str">
        <f t="shared" si="234"/>
        <v>Normal</v>
      </c>
      <c r="J3756" s="14" t="str">
        <f t="shared" si="235"/>
        <v>Class 2</v>
      </c>
    </row>
    <row r="3757" spans="1:10" x14ac:dyDescent="0.45">
      <c r="A3757">
        <v>182618</v>
      </c>
      <c r="B3757" t="s">
        <v>28</v>
      </c>
      <c r="C3757" t="s">
        <v>26</v>
      </c>
      <c r="D3757" t="s">
        <v>18</v>
      </c>
      <c r="E3757" t="s">
        <v>79</v>
      </c>
      <c r="F3757">
        <v>20389</v>
      </c>
      <c r="G3757">
        <f t="shared" si="232"/>
        <v>-1.0351714477487906</v>
      </c>
      <c r="H3757" t="str">
        <f t="shared" si="233"/>
        <v>Normal</v>
      </c>
      <c r="I3757" t="str">
        <f t="shared" si="234"/>
        <v>Normal</v>
      </c>
      <c r="J3757" s="14" t="str">
        <f t="shared" si="235"/>
        <v>Class 2</v>
      </c>
    </row>
    <row r="3758" spans="1:10" x14ac:dyDescent="0.45">
      <c r="A3758">
        <v>598603</v>
      </c>
      <c r="B3758" t="s">
        <v>28</v>
      </c>
      <c r="C3758" t="s">
        <v>26</v>
      </c>
      <c r="D3758" t="s">
        <v>10</v>
      </c>
      <c r="E3758" t="s">
        <v>78</v>
      </c>
      <c r="F3758">
        <v>20297</v>
      </c>
      <c r="G3758">
        <f t="shared" si="232"/>
        <v>-1.0384325046073244</v>
      </c>
      <c r="H3758" t="str">
        <f t="shared" si="233"/>
        <v>Normal</v>
      </c>
      <c r="I3758" t="str">
        <f t="shared" si="234"/>
        <v>Normal</v>
      </c>
      <c r="J3758" s="14" t="str">
        <f t="shared" si="235"/>
        <v>Class 2</v>
      </c>
    </row>
    <row r="3759" spans="1:10" x14ac:dyDescent="0.45">
      <c r="A3759">
        <v>447318</v>
      </c>
      <c r="B3759" t="s">
        <v>28</v>
      </c>
      <c r="C3759" t="s">
        <v>25</v>
      </c>
      <c r="D3759" t="s">
        <v>15</v>
      </c>
      <c r="E3759" t="s">
        <v>76</v>
      </c>
      <c r="F3759">
        <v>20297</v>
      </c>
      <c r="G3759">
        <f t="shared" si="232"/>
        <v>-1.0384325046073244</v>
      </c>
      <c r="H3759" t="str">
        <f t="shared" si="233"/>
        <v>Normal</v>
      </c>
      <c r="I3759" t="str">
        <f t="shared" si="234"/>
        <v>Normal</v>
      </c>
      <c r="J3759" s="14" t="str">
        <f t="shared" si="235"/>
        <v>Class 2</v>
      </c>
    </row>
    <row r="3760" spans="1:10" x14ac:dyDescent="0.45">
      <c r="A3760">
        <v>402828</v>
      </c>
      <c r="B3760" t="s">
        <v>28</v>
      </c>
      <c r="C3760" t="s">
        <v>26</v>
      </c>
      <c r="D3760" t="s">
        <v>15</v>
      </c>
      <c r="E3760" t="s">
        <v>84</v>
      </c>
      <c r="F3760">
        <v>20285</v>
      </c>
      <c r="G3760">
        <f t="shared" si="232"/>
        <v>-1.038857859849742</v>
      </c>
      <c r="H3760" t="str">
        <f t="shared" si="233"/>
        <v>Normal</v>
      </c>
      <c r="I3760" t="str">
        <f t="shared" si="234"/>
        <v>Normal</v>
      </c>
      <c r="J3760" s="14" t="str">
        <f t="shared" si="235"/>
        <v>Class 2</v>
      </c>
    </row>
    <row r="3761" spans="1:10" x14ac:dyDescent="0.45">
      <c r="A3761">
        <v>551447</v>
      </c>
      <c r="B3761" t="s">
        <v>28</v>
      </c>
      <c r="C3761" t="s">
        <v>26</v>
      </c>
      <c r="D3761" t="s">
        <v>15</v>
      </c>
      <c r="E3761" t="s">
        <v>78</v>
      </c>
      <c r="F3761">
        <v>20232</v>
      </c>
      <c r="G3761">
        <f t="shared" si="232"/>
        <v>-1.0407365121704191</v>
      </c>
      <c r="H3761" t="str">
        <f t="shared" si="233"/>
        <v>Normal</v>
      </c>
      <c r="I3761" t="str">
        <f t="shared" si="234"/>
        <v>Normal</v>
      </c>
      <c r="J3761" s="14" t="str">
        <f t="shared" si="235"/>
        <v>Class 2</v>
      </c>
    </row>
    <row r="3762" spans="1:10" x14ac:dyDescent="0.45">
      <c r="A3762">
        <v>18728</v>
      </c>
      <c r="B3762" t="s">
        <v>28</v>
      </c>
      <c r="C3762" t="s">
        <v>26</v>
      </c>
      <c r="D3762" t="s">
        <v>15</v>
      </c>
      <c r="E3762" t="s">
        <v>81</v>
      </c>
      <c r="F3762">
        <v>20180</v>
      </c>
      <c r="G3762">
        <f t="shared" si="232"/>
        <v>-1.0425797182208949</v>
      </c>
      <c r="H3762" t="str">
        <f t="shared" si="233"/>
        <v>Normal</v>
      </c>
      <c r="I3762" t="str">
        <f t="shared" si="234"/>
        <v>Normal</v>
      </c>
      <c r="J3762" s="14" t="str">
        <f t="shared" si="235"/>
        <v>Class 2</v>
      </c>
    </row>
    <row r="3763" spans="1:10" x14ac:dyDescent="0.45">
      <c r="A3763">
        <v>441544</v>
      </c>
      <c r="B3763" t="s">
        <v>28</v>
      </c>
      <c r="C3763" t="s">
        <v>26</v>
      </c>
      <c r="D3763" t="s">
        <v>10</v>
      </c>
      <c r="E3763" t="s">
        <v>79</v>
      </c>
      <c r="F3763">
        <v>20174</v>
      </c>
      <c r="G3763">
        <f t="shared" si="232"/>
        <v>-1.0427923958421037</v>
      </c>
      <c r="H3763" t="str">
        <f t="shared" si="233"/>
        <v>Normal</v>
      </c>
      <c r="I3763" t="str">
        <f t="shared" si="234"/>
        <v>Normal</v>
      </c>
      <c r="J3763" s="14" t="str">
        <f t="shared" si="235"/>
        <v>Class 2</v>
      </c>
    </row>
    <row r="3764" spans="1:10" x14ac:dyDescent="0.45">
      <c r="A3764">
        <v>224370</v>
      </c>
      <c r="B3764" t="s">
        <v>28</v>
      </c>
      <c r="C3764" t="s">
        <v>25</v>
      </c>
      <c r="D3764" t="s">
        <v>10</v>
      </c>
      <c r="E3764" t="s">
        <v>77</v>
      </c>
      <c r="F3764">
        <v>20130</v>
      </c>
      <c r="G3764">
        <f t="shared" si="232"/>
        <v>-1.0443520317309678</v>
      </c>
      <c r="H3764" t="str">
        <f t="shared" si="233"/>
        <v>Normal</v>
      </c>
      <c r="I3764" t="str">
        <f t="shared" si="234"/>
        <v>Normal</v>
      </c>
      <c r="J3764" s="14" t="str">
        <f t="shared" si="235"/>
        <v>Class 2</v>
      </c>
    </row>
    <row r="3765" spans="1:10" x14ac:dyDescent="0.45">
      <c r="A3765">
        <v>459991</v>
      </c>
      <c r="B3765" t="s">
        <v>28</v>
      </c>
      <c r="C3765" t="s">
        <v>25</v>
      </c>
      <c r="D3765" t="s">
        <v>15</v>
      </c>
      <c r="E3765" t="s">
        <v>77</v>
      </c>
      <c r="F3765">
        <v>20095</v>
      </c>
      <c r="G3765">
        <f t="shared" si="232"/>
        <v>-1.0455926511880187</v>
      </c>
      <c r="H3765" t="str">
        <f t="shared" si="233"/>
        <v>Normal</v>
      </c>
      <c r="I3765" t="str">
        <f t="shared" si="234"/>
        <v>Normal</v>
      </c>
      <c r="J3765" s="14" t="str">
        <f t="shared" si="235"/>
        <v>Class 2</v>
      </c>
    </row>
    <row r="3766" spans="1:10" x14ac:dyDescent="0.45">
      <c r="A3766">
        <v>386421</v>
      </c>
      <c r="B3766" t="s">
        <v>28</v>
      </c>
      <c r="C3766" t="s">
        <v>25</v>
      </c>
      <c r="D3766" t="s">
        <v>15</v>
      </c>
      <c r="E3766" t="s">
        <v>77</v>
      </c>
      <c r="F3766">
        <v>20087</v>
      </c>
      <c r="G3766">
        <f t="shared" si="232"/>
        <v>-1.0458762213496304</v>
      </c>
      <c r="H3766" t="str">
        <f t="shared" si="233"/>
        <v>Normal</v>
      </c>
      <c r="I3766" t="str">
        <f t="shared" si="234"/>
        <v>Normal</v>
      </c>
      <c r="J3766" s="14" t="str">
        <f t="shared" si="235"/>
        <v>Class 2</v>
      </c>
    </row>
    <row r="3767" spans="1:10" x14ac:dyDescent="0.45">
      <c r="A3767">
        <v>780358</v>
      </c>
      <c r="B3767" t="s">
        <v>28</v>
      </c>
      <c r="C3767" t="s">
        <v>25</v>
      </c>
      <c r="D3767" t="s">
        <v>16</v>
      </c>
      <c r="E3767" t="s">
        <v>81</v>
      </c>
      <c r="F3767">
        <v>20045</v>
      </c>
      <c r="G3767">
        <f t="shared" si="232"/>
        <v>-1.0473649646980916</v>
      </c>
      <c r="H3767" t="str">
        <f t="shared" si="233"/>
        <v>Normal</v>
      </c>
      <c r="I3767" t="str">
        <f t="shared" si="234"/>
        <v>Normal</v>
      </c>
      <c r="J3767" s="14" t="str">
        <f t="shared" si="235"/>
        <v>Class 2</v>
      </c>
    </row>
    <row r="3768" spans="1:10" x14ac:dyDescent="0.45">
      <c r="A3768">
        <v>541358</v>
      </c>
      <c r="B3768" t="s">
        <v>28</v>
      </c>
      <c r="C3768" t="s">
        <v>26</v>
      </c>
      <c r="D3768" t="s">
        <v>18</v>
      </c>
      <c r="E3768" t="s">
        <v>80</v>
      </c>
      <c r="F3768">
        <v>19995</v>
      </c>
      <c r="G3768">
        <f t="shared" si="232"/>
        <v>-1.0491372782081643</v>
      </c>
      <c r="H3768" t="str">
        <f t="shared" si="233"/>
        <v>Normal</v>
      </c>
      <c r="I3768" t="str">
        <f t="shared" si="234"/>
        <v>Normal</v>
      </c>
      <c r="J3768" s="14" t="str">
        <f t="shared" si="235"/>
        <v>Class 2</v>
      </c>
    </row>
    <row r="3769" spans="1:10" x14ac:dyDescent="0.45">
      <c r="A3769">
        <v>584822</v>
      </c>
      <c r="B3769" t="s">
        <v>28</v>
      </c>
      <c r="C3769" t="s">
        <v>25</v>
      </c>
      <c r="D3769" t="s">
        <v>18</v>
      </c>
      <c r="E3769" t="s">
        <v>78</v>
      </c>
      <c r="F3769">
        <v>19994</v>
      </c>
      <c r="G3769">
        <f t="shared" si="232"/>
        <v>-1.0491727244783657</v>
      </c>
      <c r="H3769" t="str">
        <f t="shared" si="233"/>
        <v>Normal</v>
      </c>
      <c r="I3769" t="str">
        <f t="shared" si="234"/>
        <v>Normal</v>
      </c>
      <c r="J3769" s="14" t="str">
        <f t="shared" si="235"/>
        <v>Class 2</v>
      </c>
    </row>
    <row r="3770" spans="1:10" x14ac:dyDescent="0.45">
      <c r="A3770">
        <v>811419</v>
      </c>
      <c r="B3770" t="s">
        <v>28</v>
      </c>
      <c r="C3770" t="s">
        <v>25</v>
      </c>
      <c r="D3770" t="s">
        <v>15</v>
      </c>
      <c r="E3770" t="s">
        <v>84</v>
      </c>
      <c r="F3770">
        <v>19984</v>
      </c>
      <c r="G3770">
        <f t="shared" si="232"/>
        <v>-1.0495271871803804</v>
      </c>
      <c r="H3770" t="str">
        <f t="shared" si="233"/>
        <v>Normal</v>
      </c>
      <c r="I3770" t="str">
        <f t="shared" si="234"/>
        <v>Normal</v>
      </c>
      <c r="J3770" s="14" t="str">
        <f t="shared" si="235"/>
        <v>Class 2</v>
      </c>
    </row>
    <row r="3771" spans="1:10" x14ac:dyDescent="0.45">
      <c r="A3771">
        <v>252925</v>
      </c>
      <c r="B3771" t="s">
        <v>28</v>
      </c>
      <c r="C3771" t="s">
        <v>26</v>
      </c>
      <c r="D3771" t="s">
        <v>10</v>
      </c>
      <c r="E3771" t="s">
        <v>79</v>
      </c>
      <c r="F3771">
        <v>19962</v>
      </c>
      <c r="G3771">
        <f t="shared" si="232"/>
        <v>-1.0503070051248125</v>
      </c>
      <c r="H3771" t="str">
        <f t="shared" si="233"/>
        <v>Normal</v>
      </c>
      <c r="I3771" t="str">
        <f t="shared" si="234"/>
        <v>Normal</v>
      </c>
      <c r="J3771" s="14" t="str">
        <f t="shared" si="235"/>
        <v>Class 2</v>
      </c>
    </row>
    <row r="3772" spans="1:10" x14ac:dyDescent="0.45">
      <c r="A3772">
        <v>296420</v>
      </c>
      <c r="B3772" t="s">
        <v>28</v>
      </c>
      <c r="C3772" t="s">
        <v>26</v>
      </c>
      <c r="D3772" t="s">
        <v>15</v>
      </c>
      <c r="E3772" t="s">
        <v>79</v>
      </c>
      <c r="F3772">
        <v>19935</v>
      </c>
      <c r="G3772">
        <f t="shared" si="232"/>
        <v>-1.0512640544202516</v>
      </c>
      <c r="H3772" t="str">
        <f t="shared" si="233"/>
        <v>Normal</v>
      </c>
      <c r="I3772" t="str">
        <f t="shared" si="234"/>
        <v>Normal</v>
      </c>
      <c r="J3772" s="14" t="str">
        <f t="shared" si="235"/>
        <v>Class 2</v>
      </c>
    </row>
    <row r="3773" spans="1:10" x14ac:dyDescent="0.45">
      <c r="A3773">
        <v>340001</v>
      </c>
      <c r="B3773" t="s">
        <v>28</v>
      </c>
      <c r="C3773" t="s">
        <v>25</v>
      </c>
      <c r="D3773" t="s">
        <v>15</v>
      </c>
      <c r="E3773" t="s">
        <v>84</v>
      </c>
      <c r="F3773">
        <v>19917</v>
      </c>
      <c r="G3773">
        <f t="shared" si="232"/>
        <v>-1.051902087283878</v>
      </c>
      <c r="H3773" t="str">
        <f t="shared" si="233"/>
        <v>Normal</v>
      </c>
      <c r="I3773" t="str">
        <f t="shared" si="234"/>
        <v>Normal</v>
      </c>
      <c r="J3773" s="14" t="str">
        <f t="shared" si="235"/>
        <v>Class 2</v>
      </c>
    </row>
    <row r="3774" spans="1:10" x14ac:dyDescent="0.45">
      <c r="A3774">
        <v>155851</v>
      </c>
      <c r="B3774" t="s">
        <v>28</v>
      </c>
      <c r="C3774" t="s">
        <v>25</v>
      </c>
      <c r="D3774" t="s">
        <v>18</v>
      </c>
      <c r="E3774" t="s">
        <v>78</v>
      </c>
      <c r="F3774">
        <v>19916</v>
      </c>
      <c r="G3774">
        <f t="shared" si="232"/>
        <v>-1.0519375335540795</v>
      </c>
      <c r="H3774" t="str">
        <f t="shared" si="233"/>
        <v>Normal</v>
      </c>
      <c r="I3774" t="str">
        <f t="shared" si="234"/>
        <v>Normal</v>
      </c>
      <c r="J3774" s="14" t="str">
        <f t="shared" si="235"/>
        <v>Class 2</v>
      </c>
    </row>
    <row r="3775" spans="1:10" x14ac:dyDescent="0.45">
      <c r="A3775">
        <v>50252</v>
      </c>
      <c r="B3775" t="s">
        <v>28</v>
      </c>
      <c r="C3775" t="s">
        <v>25</v>
      </c>
      <c r="D3775" t="s">
        <v>13</v>
      </c>
      <c r="E3775" t="s">
        <v>84</v>
      </c>
      <c r="F3775">
        <v>19873</v>
      </c>
      <c r="G3775">
        <f t="shared" si="232"/>
        <v>-1.0534617231727421</v>
      </c>
      <c r="H3775" t="str">
        <f t="shared" si="233"/>
        <v>Normal</v>
      </c>
      <c r="I3775" t="str">
        <f t="shared" si="234"/>
        <v>Normal</v>
      </c>
      <c r="J3775" s="14" t="str">
        <f t="shared" si="235"/>
        <v>Class 2</v>
      </c>
    </row>
    <row r="3776" spans="1:10" x14ac:dyDescent="0.45">
      <c r="A3776">
        <v>867293</v>
      </c>
      <c r="B3776" t="s">
        <v>28</v>
      </c>
      <c r="C3776" t="s">
        <v>25</v>
      </c>
      <c r="D3776" t="s">
        <v>15</v>
      </c>
      <c r="E3776" t="s">
        <v>87</v>
      </c>
      <c r="F3776">
        <v>19871</v>
      </c>
      <c r="G3776">
        <f t="shared" si="232"/>
        <v>-1.0535326157131448</v>
      </c>
      <c r="H3776" t="str">
        <f t="shared" si="233"/>
        <v>Normal</v>
      </c>
      <c r="I3776" t="str">
        <f t="shared" si="234"/>
        <v>Normal</v>
      </c>
      <c r="J3776" s="14" t="str">
        <f t="shared" si="235"/>
        <v>Class 2</v>
      </c>
    </row>
    <row r="3777" spans="1:10" x14ac:dyDescent="0.45">
      <c r="A3777">
        <v>116216</v>
      </c>
      <c r="B3777" t="s">
        <v>28</v>
      </c>
      <c r="C3777" t="s">
        <v>26</v>
      </c>
      <c r="D3777" t="s">
        <v>15</v>
      </c>
      <c r="E3777" t="s">
        <v>78</v>
      </c>
      <c r="F3777">
        <v>19850</v>
      </c>
      <c r="G3777">
        <f t="shared" si="232"/>
        <v>-1.0542769873873754</v>
      </c>
      <c r="H3777" t="str">
        <f t="shared" si="233"/>
        <v>Normal</v>
      </c>
      <c r="I3777" t="str">
        <f t="shared" si="234"/>
        <v>Normal</v>
      </c>
      <c r="J3777" s="14" t="str">
        <f t="shared" si="235"/>
        <v>Class 2</v>
      </c>
    </row>
    <row r="3778" spans="1:10" x14ac:dyDescent="0.45">
      <c r="A3778">
        <v>658586</v>
      </c>
      <c r="B3778" t="s">
        <v>28</v>
      </c>
      <c r="C3778" t="s">
        <v>33</v>
      </c>
      <c r="D3778" t="s">
        <v>16</v>
      </c>
      <c r="E3778" t="s">
        <v>77</v>
      </c>
      <c r="F3778">
        <v>19802</v>
      </c>
      <c r="G3778">
        <f t="shared" ref="G3778:G3841" si="236">(F3778-$L$6)/$L$5</f>
        <v>-1.0559784083570454</v>
      </c>
      <c r="H3778" t="str">
        <f t="shared" ref="H3778:H3841" si="237">IF(ABS(G3778)&gt;2, "Outlier", "Normal")</f>
        <v>Normal</v>
      </c>
      <c r="I3778" t="str">
        <f t="shared" ref="I3778:I3841" si="238">IF(OR(F3778&lt;$Q$5, F3778&gt;$Q$6), "Outlier", "Normal")</f>
        <v>Normal</v>
      </c>
      <c r="J3778" s="14" t="str">
        <f t="shared" ref="J3778:J3841" si="239">IF(F3778 &lt;= MIN(F:F) + $Q$23, "Class 1",
IF(F3778 &lt;= MIN(F:F) + $Q$23 *2, "Class 2",
IF(F3778 &lt;= MIN(F:F) + $Q$23 *3, "Class 3",
IF(F3778 &lt;= MIN(F:F) + $Q$23 *4, "Class 4",
IF(F3778 &lt;= MIN(F:F) + $Q$23 *5, "Class 5",
IF(F3778 &lt;= MIN(F:F) + $Q$23 *6, "Class 6",
IF(F3778 &lt;= MIN(F:F) + $Q$23 *7, "Class 7",
IF(F3778 &lt;= MIN(F:F) + $Q$23 *8, "Class 7",
IF(F3778 &lt;= MIN(F:F) + $Q$23 *9, "Class 9",
IF(F3778 &lt;= MIN(F:F) + $Q$23 *10, "Class 10",
))))))))))</f>
        <v>Class 2</v>
      </c>
    </row>
    <row r="3779" spans="1:10" x14ac:dyDescent="0.45">
      <c r="A3779">
        <v>452406</v>
      </c>
      <c r="B3779" t="s">
        <v>28</v>
      </c>
      <c r="C3779" t="s">
        <v>25</v>
      </c>
      <c r="D3779" t="s">
        <v>18</v>
      </c>
      <c r="E3779" t="s">
        <v>78</v>
      </c>
      <c r="F3779">
        <v>19790</v>
      </c>
      <c r="G3779">
        <f t="shared" si="236"/>
        <v>-1.056403763599463</v>
      </c>
      <c r="H3779" t="str">
        <f t="shared" si="237"/>
        <v>Normal</v>
      </c>
      <c r="I3779" t="str">
        <f t="shared" si="238"/>
        <v>Normal</v>
      </c>
      <c r="J3779" s="14" t="str">
        <f t="shared" si="239"/>
        <v>Class 2</v>
      </c>
    </row>
    <row r="3780" spans="1:10" x14ac:dyDescent="0.45">
      <c r="A3780">
        <v>919971</v>
      </c>
      <c r="B3780" t="s">
        <v>28</v>
      </c>
      <c r="C3780" t="s">
        <v>25</v>
      </c>
      <c r="D3780" t="s">
        <v>16</v>
      </c>
      <c r="E3780" t="s">
        <v>78</v>
      </c>
      <c r="F3780">
        <v>19763</v>
      </c>
      <c r="G3780">
        <f t="shared" si="236"/>
        <v>-1.0573608128949021</v>
      </c>
      <c r="H3780" t="str">
        <f t="shared" si="237"/>
        <v>Normal</v>
      </c>
      <c r="I3780" t="str">
        <f t="shared" si="238"/>
        <v>Normal</v>
      </c>
      <c r="J3780" s="14" t="str">
        <f t="shared" si="239"/>
        <v>Class 2</v>
      </c>
    </row>
    <row r="3781" spans="1:10" x14ac:dyDescent="0.45">
      <c r="A3781">
        <v>568970</v>
      </c>
      <c r="B3781" t="s">
        <v>28</v>
      </c>
      <c r="C3781" t="s">
        <v>26</v>
      </c>
      <c r="D3781" t="s">
        <v>15</v>
      </c>
      <c r="E3781" t="s">
        <v>78</v>
      </c>
      <c r="F3781">
        <v>19753</v>
      </c>
      <c r="G3781">
        <f t="shared" si="236"/>
        <v>-1.0577152755969168</v>
      </c>
      <c r="H3781" t="str">
        <f t="shared" si="237"/>
        <v>Normal</v>
      </c>
      <c r="I3781" t="str">
        <f t="shared" si="238"/>
        <v>Normal</v>
      </c>
      <c r="J3781" s="14" t="str">
        <f t="shared" si="239"/>
        <v>Class 2</v>
      </c>
    </row>
    <row r="3782" spans="1:10" x14ac:dyDescent="0.45">
      <c r="A3782">
        <v>286661</v>
      </c>
      <c r="B3782" t="s">
        <v>28</v>
      </c>
      <c r="C3782" t="s">
        <v>25</v>
      </c>
      <c r="D3782" t="s">
        <v>18</v>
      </c>
      <c r="E3782" t="s">
        <v>80</v>
      </c>
      <c r="F3782">
        <v>19750</v>
      </c>
      <c r="G3782">
        <f t="shared" si="236"/>
        <v>-1.0578216144075212</v>
      </c>
      <c r="H3782" t="str">
        <f t="shared" si="237"/>
        <v>Normal</v>
      </c>
      <c r="I3782" t="str">
        <f t="shared" si="238"/>
        <v>Normal</v>
      </c>
      <c r="J3782" s="14" t="str">
        <f t="shared" si="239"/>
        <v>Class 2</v>
      </c>
    </row>
    <row r="3783" spans="1:10" x14ac:dyDescent="0.45">
      <c r="A3783">
        <v>738139</v>
      </c>
      <c r="B3783" t="s">
        <v>28</v>
      </c>
      <c r="C3783" t="s">
        <v>25</v>
      </c>
      <c r="D3783" t="s">
        <v>18</v>
      </c>
      <c r="E3783" t="s">
        <v>78</v>
      </c>
      <c r="F3783">
        <v>19741</v>
      </c>
      <c r="G3783">
        <f t="shared" si="236"/>
        <v>-1.0581406308393342</v>
      </c>
      <c r="H3783" t="str">
        <f t="shared" si="237"/>
        <v>Normal</v>
      </c>
      <c r="I3783" t="str">
        <f t="shared" si="238"/>
        <v>Normal</v>
      </c>
      <c r="J3783" s="14" t="str">
        <f t="shared" si="239"/>
        <v>Class 2</v>
      </c>
    </row>
    <row r="3784" spans="1:10" x14ac:dyDescent="0.45">
      <c r="A3784">
        <v>412615</v>
      </c>
      <c r="B3784" t="s">
        <v>28</v>
      </c>
      <c r="C3784" t="s">
        <v>26</v>
      </c>
      <c r="D3784" t="s">
        <v>13</v>
      </c>
      <c r="E3784" t="s">
        <v>79</v>
      </c>
      <c r="F3784">
        <v>19732</v>
      </c>
      <c r="G3784">
        <f t="shared" si="236"/>
        <v>-1.0584596472711474</v>
      </c>
      <c r="H3784" t="str">
        <f t="shared" si="237"/>
        <v>Normal</v>
      </c>
      <c r="I3784" t="str">
        <f t="shared" si="238"/>
        <v>Normal</v>
      </c>
      <c r="J3784" s="14" t="str">
        <f t="shared" si="239"/>
        <v>Class 2</v>
      </c>
    </row>
    <row r="3785" spans="1:10" x14ac:dyDescent="0.45">
      <c r="A3785">
        <v>271797</v>
      </c>
      <c r="B3785" t="s">
        <v>28</v>
      </c>
      <c r="C3785" t="s">
        <v>25</v>
      </c>
      <c r="D3785" t="s">
        <v>12</v>
      </c>
      <c r="E3785" t="s">
        <v>84</v>
      </c>
      <c r="F3785">
        <v>19722</v>
      </c>
      <c r="G3785">
        <f t="shared" si="236"/>
        <v>-1.0588141099731618</v>
      </c>
      <c r="H3785" t="str">
        <f t="shared" si="237"/>
        <v>Normal</v>
      </c>
      <c r="I3785" t="str">
        <f t="shared" si="238"/>
        <v>Normal</v>
      </c>
      <c r="J3785" s="14" t="str">
        <f t="shared" si="239"/>
        <v>Class 2</v>
      </c>
    </row>
    <row r="3786" spans="1:10" x14ac:dyDescent="0.45">
      <c r="A3786">
        <v>957784</v>
      </c>
      <c r="B3786" t="s">
        <v>28</v>
      </c>
      <c r="C3786" t="s">
        <v>25</v>
      </c>
      <c r="D3786" t="s">
        <v>10</v>
      </c>
      <c r="E3786" t="s">
        <v>77</v>
      </c>
      <c r="F3786">
        <v>19664</v>
      </c>
      <c r="G3786">
        <f t="shared" si="236"/>
        <v>-1.0608699936448465</v>
      </c>
      <c r="H3786" t="str">
        <f t="shared" si="237"/>
        <v>Normal</v>
      </c>
      <c r="I3786" t="str">
        <f t="shared" si="238"/>
        <v>Normal</v>
      </c>
      <c r="J3786" s="14" t="str">
        <f t="shared" si="239"/>
        <v>Class 2</v>
      </c>
    </row>
    <row r="3787" spans="1:10" x14ac:dyDescent="0.45">
      <c r="A3787">
        <v>624629</v>
      </c>
      <c r="B3787" t="s">
        <v>28</v>
      </c>
      <c r="C3787" t="s">
        <v>26</v>
      </c>
      <c r="D3787" t="s">
        <v>15</v>
      </c>
      <c r="E3787" t="s">
        <v>77</v>
      </c>
      <c r="F3787">
        <v>19651</v>
      </c>
      <c r="G3787">
        <f t="shared" si="236"/>
        <v>-1.0613307951574653</v>
      </c>
      <c r="H3787" t="str">
        <f t="shared" si="237"/>
        <v>Normal</v>
      </c>
      <c r="I3787" t="str">
        <f t="shared" si="238"/>
        <v>Normal</v>
      </c>
      <c r="J3787" s="14" t="str">
        <f t="shared" si="239"/>
        <v>Class 2</v>
      </c>
    </row>
    <row r="3788" spans="1:10" x14ac:dyDescent="0.45">
      <c r="A3788">
        <v>949707</v>
      </c>
      <c r="B3788" t="s">
        <v>28</v>
      </c>
      <c r="C3788" t="s">
        <v>25</v>
      </c>
      <c r="D3788" t="s">
        <v>15</v>
      </c>
      <c r="E3788" t="s">
        <v>77</v>
      </c>
      <c r="F3788">
        <v>19600</v>
      </c>
      <c r="G3788">
        <f t="shared" si="236"/>
        <v>-1.0631385549377397</v>
      </c>
      <c r="H3788" t="str">
        <f t="shared" si="237"/>
        <v>Normal</v>
      </c>
      <c r="I3788" t="str">
        <f t="shared" si="238"/>
        <v>Normal</v>
      </c>
      <c r="J3788" s="14" t="str">
        <f t="shared" si="239"/>
        <v>Class 2</v>
      </c>
    </row>
    <row r="3789" spans="1:10" x14ac:dyDescent="0.45">
      <c r="A3789">
        <v>486305</v>
      </c>
      <c r="B3789" t="s">
        <v>28</v>
      </c>
      <c r="C3789" t="s">
        <v>26</v>
      </c>
      <c r="D3789" t="s">
        <v>15</v>
      </c>
      <c r="E3789" t="s">
        <v>79</v>
      </c>
      <c r="F3789">
        <v>19572</v>
      </c>
      <c r="G3789">
        <f t="shared" si="236"/>
        <v>-1.0641310505033803</v>
      </c>
      <c r="H3789" t="str">
        <f t="shared" si="237"/>
        <v>Normal</v>
      </c>
      <c r="I3789" t="str">
        <f t="shared" si="238"/>
        <v>Normal</v>
      </c>
      <c r="J3789" s="14" t="str">
        <f t="shared" si="239"/>
        <v>Class 2</v>
      </c>
    </row>
    <row r="3790" spans="1:10" x14ac:dyDescent="0.45">
      <c r="A3790">
        <v>526382</v>
      </c>
      <c r="B3790" t="s">
        <v>28</v>
      </c>
      <c r="C3790" t="s">
        <v>25</v>
      </c>
      <c r="D3790" t="s">
        <v>18</v>
      </c>
      <c r="E3790" t="s">
        <v>78</v>
      </c>
      <c r="F3790">
        <v>19572</v>
      </c>
      <c r="G3790">
        <f t="shared" si="236"/>
        <v>-1.0641310505033803</v>
      </c>
      <c r="H3790" t="str">
        <f t="shared" si="237"/>
        <v>Normal</v>
      </c>
      <c r="I3790" t="str">
        <f t="shared" si="238"/>
        <v>Normal</v>
      </c>
      <c r="J3790" s="14" t="str">
        <f t="shared" si="239"/>
        <v>Class 2</v>
      </c>
    </row>
    <row r="3791" spans="1:10" x14ac:dyDescent="0.45">
      <c r="A3791">
        <v>430921</v>
      </c>
      <c r="B3791" t="s">
        <v>28</v>
      </c>
      <c r="C3791" t="s">
        <v>26</v>
      </c>
      <c r="D3791" t="s">
        <v>12</v>
      </c>
      <c r="E3791" t="s">
        <v>84</v>
      </c>
      <c r="F3791">
        <v>19571</v>
      </c>
      <c r="G3791">
        <f t="shared" si="236"/>
        <v>-1.0641664967735818</v>
      </c>
      <c r="H3791" t="str">
        <f t="shared" si="237"/>
        <v>Normal</v>
      </c>
      <c r="I3791" t="str">
        <f t="shared" si="238"/>
        <v>Normal</v>
      </c>
      <c r="J3791" s="14" t="str">
        <f t="shared" si="239"/>
        <v>Class 2</v>
      </c>
    </row>
    <row r="3792" spans="1:10" x14ac:dyDescent="0.45">
      <c r="A3792">
        <v>865282</v>
      </c>
      <c r="B3792" t="s">
        <v>28</v>
      </c>
      <c r="C3792" t="s">
        <v>25</v>
      </c>
      <c r="D3792" t="s">
        <v>13</v>
      </c>
      <c r="E3792" t="s">
        <v>84</v>
      </c>
      <c r="F3792">
        <v>19550</v>
      </c>
      <c r="G3792">
        <f t="shared" si="236"/>
        <v>-1.0649108684478124</v>
      </c>
      <c r="H3792" t="str">
        <f t="shared" si="237"/>
        <v>Normal</v>
      </c>
      <c r="I3792" t="str">
        <f t="shared" si="238"/>
        <v>Normal</v>
      </c>
      <c r="J3792" s="14" t="str">
        <f t="shared" si="239"/>
        <v>Class 2</v>
      </c>
    </row>
    <row r="3793" spans="1:10" x14ac:dyDescent="0.45">
      <c r="A3793">
        <v>13981</v>
      </c>
      <c r="B3793" t="s">
        <v>28</v>
      </c>
      <c r="C3793" t="s">
        <v>25</v>
      </c>
      <c r="D3793" t="s">
        <v>15</v>
      </c>
      <c r="E3793" t="s">
        <v>81</v>
      </c>
      <c r="F3793">
        <v>19537</v>
      </c>
      <c r="G3793">
        <f t="shared" si="236"/>
        <v>-1.0653716699604314</v>
      </c>
      <c r="H3793" t="str">
        <f t="shared" si="237"/>
        <v>Normal</v>
      </c>
      <c r="I3793" t="str">
        <f t="shared" si="238"/>
        <v>Normal</v>
      </c>
      <c r="J3793" s="14" t="str">
        <f t="shared" si="239"/>
        <v>Class 2</v>
      </c>
    </row>
    <row r="3794" spans="1:10" x14ac:dyDescent="0.45">
      <c r="A3794">
        <v>819274</v>
      </c>
      <c r="B3794" t="s">
        <v>28</v>
      </c>
      <c r="C3794" t="s">
        <v>25</v>
      </c>
      <c r="D3794" t="s">
        <v>15</v>
      </c>
      <c r="E3794" t="s">
        <v>78</v>
      </c>
      <c r="F3794">
        <v>19525</v>
      </c>
      <c r="G3794">
        <f t="shared" si="236"/>
        <v>-1.0657970252028488</v>
      </c>
      <c r="H3794" t="str">
        <f t="shared" si="237"/>
        <v>Normal</v>
      </c>
      <c r="I3794" t="str">
        <f t="shared" si="238"/>
        <v>Normal</v>
      </c>
      <c r="J3794" s="14" t="str">
        <f t="shared" si="239"/>
        <v>Class 2</v>
      </c>
    </row>
    <row r="3795" spans="1:10" x14ac:dyDescent="0.45">
      <c r="A3795">
        <v>877727</v>
      </c>
      <c r="B3795" t="s">
        <v>28</v>
      </c>
      <c r="C3795" t="s">
        <v>25</v>
      </c>
      <c r="D3795" t="s">
        <v>15</v>
      </c>
      <c r="E3795" t="s">
        <v>79</v>
      </c>
      <c r="F3795">
        <v>19521</v>
      </c>
      <c r="G3795">
        <f t="shared" si="236"/>
        <v>-1.0659388102836547</v>
      </c>
      <c r="H3795" t="str">
        <f t="shared" si="237"/>
        <v>Normal</v>
      </c>
      <c r="I3795" t="str">
        <f t="shared" si="238"/>
        <v>Normal</v>
      </c>
      <c r="J3795" s="14" t="str">
        <f t="shared" si="239"/>
        <v>Class 2</v>
      </c>
    </row>
    <row r="3796" spans="1:10" x14ac:dyDescent="0.45">
      <c r="A3796">
        <v>507460</v>
      </c>
      <c r="B3796" t="s">
        <v>28</v>
      </c>
      <c r="C3796" t="s">
        <v>25</v>
      </c>
      <c r="D3796" t="s">
        <v>16</v>
      </c>
      <c r="E3796" t="s">
        <v>77</v>
      </c>
      <c r="F3796">
        <v>19477</v>
      </c>
      <c r="G3796">
        <f t="shared" si="236"/>
        <v>-1.0674984461725188</v>
      </c>
      <c r="H3796" t="str">
        <f t="shared" si="237"/>
        <v>Normal</v>
      </c>
      <c r="I3796" t="str">
        <f t="shared" si="238"/>
        <v>Normal</v>
      </c>
      <c r="J3796" s="14" t="str">
        <f t="shared" si="239"/>
        <v>Class 2</v>
      </c>
    </row>
    <row r="3797" spans="1:10" x14ac:dyDescent="0.45">
      <c r="A3797">
        <v>340639</v>
      </c>
      <c r="B3797" t="s">
        <v>28</v>
      </c>
      <c r="C3797" t="s">
        <v>25</v>
      </c>
      <c r="D3797" t="s">
        <v>15</v>
      </c>
      <c r="E3797" t="s">
        <v>78</v>
      </c>
      <c r="F3797">
        <v>19473</v>
      </c>
      <c r="G3797">
        <f t="shared" si="236"/>
        <v>-1.0676402312533246</v>
      </c>
      <c r="H3797" t="str">
        <f t="shared" si="237"/>
        <v>Normal</v>
      </c>
      <c r="I3797" t="str">
        <f t="shared" si="238"/>
        <v>Normal</v>
      </c>
      <c r="J3797" s="14" t="str">
        <f t="shared" si="239"/>
        <v>Class 2</v>
      </c>
    </row>
    <row r="3798" spans="1:10" x14ac:dyDescent="0.45">
      <c r="A3798">
        <v>218712</v>
      </c>
      <c r="B3798" t="s">
        <v>28</v>
      </c>
      <c r="C3798" t="s">
        <v>26</v>
      </c>
      <c r="D3798" t="s">
        <v>18</v>
      </c>
      <c r="E3798" t="s">
        <v>77</v>
      </c>
      <c r="F3798">
        <v>19371</v>
      </c>
      <c r="G3798">
        <f t="shared" si="236"/>
        <v>-1.0712557508138731</v>
      </c>
      <c r="H3798" t="str">
        <f t="shared" si="237"/>
        <v>Normal</v>
      </c>
      <c r="I3798" t="str">
        <f t="shared" si="238"/>
        <v>Normal</v>
      </c>
      <c r="J3798" s="14" t="str">
        <f t="shared" si="239"/>
        <v>Class 2</v>
      </c>
    </row>
    <row r="3799" spans="1:10" x14ac:dyDescent="0.45">
      <c r="A3799">
        <v>573979</v>
      </c>
      <c r="B3799" t="s">
        <v>28</v>
      </c>
      <c r="C3799" t="s">
        <v>26</v>
      </c>
      <c r="D3799" t="s">
        <v>15</v>
      </c>
      <c r="E3799" t="s">
        <v>77</v>
      </c>
      <c r="F3799">
        <v>19367</v>
      </c>
      <c r="G3799">
        <f t="shared" si="236"/>
        <v>-1.071397535894679</v>
      </c>
      <c r="H3799" t="str">
        <f t="shared" si="237"/>
        <v>Normal</v>
      </c>
      <c r="I3799" t="str">
        <f t="shared" si="238"/>
        <v>Normal</v>
      </c>
      <c r="J3799" s="14" t="str">
        <f t="shared" si="239"/>
        <v>Class 2</v>
      </c>
    </row>
    <row r="3800" spans="1:10" x14ac:dyDescent="0.45">
      <c r="A3800">
        <v>308552</v>
      </c>
      <c r="B3800" t="s">
        <v>28</v>
      </c>
      <c r="C3800" t="s">
        <v>26</v>
      </c>
      <c r="D3800" t="s">
        <v>18</v>
      </c>
      <c r="E3800" t="s">
        <v>81</v>
      </c>
      <c r="F3800">
        <v>19351</v>
      </c>
      <c r="G3800">
        <f t="shared" si="236"/>
        <v>-1.0719646762179023</v>
      </c>
      <c r="H3800" t="str">
        <f t="shared" si="237"/>
        <v>Normal</v>
      </c>
      <c r="I3800" t="str">
        <f t="shared" si="238"/>
        <v>Normal</v>
      </c>
      <c r="J3800" s="14" t="str">
        <f t="shared" si="239"/>
        <v>Class 2</v>
      </c>
    </row>
    <row r="3801" spans="1:10" x14ac:dyDescent="0.45">
      <c r="A3801">
        <v>457575</v>
      </c>
      <c r="B3801" t="s">
        <v>28</v>
      </c>
      <c r="C3801" t="s">
        <v>25</v>
      </c>
      <c r="D3801" t="s">
        <v>15</v>
      </c>
      <c r="E3801" t="s">
        <v>84</v>
      </c>
      <c r="F3801">
        <v>19335</v>
      </c>
      <c r="G3801">
        <f t="shared" si="236"/>
        <v>-1.0725318165411255</v>
      </c>
      <c r="H3801" t="str">
        <f t="shared" si="237"/>
        <v>Normal</v>
      </c>
      <c r="I3801" t="str">
        <f t="shared" si="238"/>
        <v>Normal</v>
      </c>
      <c r="J3801" s="14" t="str">
        <f t="shared" si="239"/>
        <v>Class 2</v>
      </c>
    </row>
    <row r="3802" spans="1:10" x14ac:dyDescent="0.45">
      <c r="A3802">
        <v>785487</v>
      </c>
      <c r="B3802" t="s">
        <v>28</v>
      </c>
      <c r="C3802" t="s">
        <v>26</v>
      </c>
      <c r="D3802" t="s">
        <v>15</v>
      </c>
      <c r="E3802" t="s">
        <v>87</v>
      </c>
      <c r="F3802">
        <v>19332</v>
      </c>
      <c r="G3802">
        <f t="shared" si="236"/>
        <v>-1.0726381553517299</v>
      </c>
      <c r="H3802" t="str">
        <f t="shared" si="237"/>
        <v>Normal</v>
      </c>
      <c r="I3802" t="str">
        <f t="shared" si="238"/>
        <v>Normal</v>
      </c>
      <c r="J3802" s="14" t="str">
        <f t="shared" si="239"/>
        <v>Class 2</v>
      </c>
    </row>
    <row r="3803" spans="1:10" x14ac:dyDescent="0.45">
      <c r="A3803">
        <v>82478</v>
      </c>
      <c r="B3803" t="s">
        <v>28</v>
      </c>
      <c r="C3803" t="s">
        <v>25</v>
      </c>
      <c r="D3803" t="s">
        <v>15</v>
      </c>
      <c r="E3803" t="s">
        <v>76</v>
      </c>
      <c r="F3803">
        <v>19321</v>
      </c>
      <c r="G3803">
        <f t="shared" si="236"/>
        <v>-1.073028064323946</v>
      </c>
      <c r="H3803" t="str">
        <f t="shared" si="237"/>
        <v>Normal</v>
      </c>
      <c r="I3803" t="str">
        <f t="shared" si="238"/>
        <v>Normal</v>
      </c>
      <c r="J3803" s="14" t="str">
        <f t="shared" si="239"/>
        <v>Class 2</v>
      </c>
    </row>
    <row r="3804" spans="1:10" x14ac:dyDescent="0.45">
      <c r="A3804">
        <v>642318</v>
      </c>
      <c r="B3804" t="s">
        <v>28</v>
      </c>
      <c r="C3804" t="s">
        <v>26</v>
      </c>
      <c r="D3804" t="s">
        <v>18</v>
      </c>
      <c r="E3804" t="s">
        <v>78</v>
      </c>
      <c r="F3804">
        <v>19308</v>
      </c>
      <c r="G3804">
        <f t="shared" si="236"/>
        <v>-1.0734888658365649</v>
      </c>
      <c r="H3804" t="str">
        <f t="shared" si="237"/>
        <v>Normal</v>
      </c>
      <c r="I3804" t="str">
        <f t="shared" si="238"/>
        <v>Normal</v>
      </c>
      <c r="J3804" s="14" t="str">
        <f t="shared" si="239"/>
        <v>Class 2</v>
      </c>
    </row>
    <row r="3805" spans="1:10" x14ac:dyDescent="0.45">
      <c r="A3805">
        <v>349534</v>
      </c>
      <c r="B3805" t="s">
        <v>28</v>
      </c>
      <c r="C3805" t="s">
        <v>25</v>
      </c>
      <c r="D3805" t="s">
        <v>18</v>
      </c>
      <c r="E3805" t="s">
        <v>77</v>
      </c>
      <c r="F3805">
        <v>19290</v>
      </c>
      <c r="G3805">
        <f t="shared" si="236"/>
        <v>-1.0741268987001911</v>
      </c>
      <c r="H3805" t="str">
        <f t="shared" si="237"/>
        <v>Normal</v>
      </c>
      <c r="I3805" t="str">
        <f t="shared" si="238"/>
        <v>Normal</v>
      </c>
      <c r="J3805" s="14" t="str">
        <f t="shared" si="239"/>
        <v>Class 2</v>
      </c>
    </row>
    <row r="3806" spans="1:10" x14ac:dyDescent="0.45">
      <c r="A3806">
        <v>674165</v>
      </c>
      <c r="B3806" t="s">
        <v>28</v>
      </c>
      <c r="C3806" t="s">
        <v>25</v>
      </c>
      <c r="D3806" t="s">
        <v>18</v>
      </c>
      <c r="E3806" t="s">
        <v>78</v>
      </c>
      <c r="F3806">
        <v>19238</v>
      </c>
      <c r="G3806">
        <f t="shared" si="236"/>
        <v>-1.0759701047506669</v>
      </c>
      <c r="H3806" t="str">
        <f t="shared" si="237"/>
        <v>Normal</v>
      </c>
      <c r="I3806" t="str">
        <f t="shared" si="238"/>
        <v>Normal</v>
      </c>
      <c r="J3806" s="14" t="str">
        <f t="shared" si="239"/>
        <v>Class 2</v>
      </c>
    </row>
    <row r="3807" spans="1:10" x14ac:dyDescent="0.45">
      <c r="A3807">
        <v>635420</v>
      </c>
      <c r="B3807" t="s">
        <v>28</v>
      </c>
      <c r="C3807" t="s">
        <v>25</v>
      </c>
      <c r="D3807" t="s">
        <v>18</v>
      </c>
      <c r="E3807" t="s">
        <v>79</v>
      </c>
      <c r="F3807">
        <v>19213</v>
      </c>
      <c r="G3807">
        <f t="shared" si="236"/>
        <v>-1.0768562615057033</v>
      </c>
      <c r="H3807" t="str">
        <f t="shared" si="237"/>
        <v>Normal</v>
      </c>
      <c r="I3807" t="str">
        <f t="shared" si="238"/>
        <v>Normal</v>
      </c>
      <c r="J3807" s="14" t="str">
        <f t="shared" si="239"/>
        <v>Class 2</v>
      </c>
    </row>
    <row r="3808" spans="1:10" x14ac:dyDescent="0.45">
      <c r="A3808">
        <v>920907</v>
      </c>
      <c r="B3808" t="s">
        <v>28</v>
      </c>
      <c r="C3808" t="s">
        <v>26</v>
      </c>
      <c r="D3808" t="s">
        <v>18</v>
      </c>
      <c r="E3808" t="s">
        <v>77</v>
      </c>
      <c r="F3808">
        <v>19177</v>
      </c>
      <c r="G3808">
        <f t="shared" si="236"/>
        <v>-1.0781323272329557</v>
      </c>
      <c r="H3808" t="str">
        <f t="shared" si="237"/>
        <v>Normal</v>
      </c>
      <c r="I3808" t="str">
        <f t="shared" si="238"/>
        <v>Normal</v>
      </c>
      <c r="J3808" s="14" t="str">
        <f t="shared" si="239"/>
        <v>Class 2</v>
      </c>
    </row>
    <row r="3809" spans="1:10" x14ac:dyDescent="0.45">
      <c r="A3809">
        <v>441660</v>
      </c>
      <c r="B3809" t="s">
        <v>28</v>
      </c>
      <c r="C3809" t="s">
        <v>25</v>
      </c>
      <c r="D3809" t="s">
        <v>18</v>
      </c>
      <c r="E3809" t="s">
        <v>78</v>
      </c>
      <c r="F3809">
        <v>19127</v>
      </c>
      <c r="G3809">
        <f t="shared" si="236"/>
        <v>-1.0799046407430286</v>
      </c>
      <c r="H3809" t="str">
        <f t="shared" si="237"/>
        <v>Normal</v>
      </c>
      <c r="I3809" t="str">
        <f t="shared" si="238"/>
        <v>Normal</v>
      </c>
      <c r="J3809" s="14" t="str">
        <f t="shared" si="239"/>
        <v>Class 2</v>
      </c>
    </row>
    <row r="3810" spans="1:10" x14ac:dyDescent="0.45">
      <c r="A3810">
        <v>571355</v>
      </c>
      <c r="B3810" t="s">
        <v>28</v>
      </c>
      <c r="C3810" t="s">
        <v>26</v>
      </c>
      <c r="D3810" t="s">
        <v>15</v>
      </c>
      <c r="E3810" t="s">
        <v>77</v>
      </c>
      <c r="F3810">
        <v>19117</v>
      </c>
      <c r="G3810">
        <f t="shared" si="236"/>
        <v>-1.0802591034450431</v>
      </c>
      <c r="H3810" t="str">
        <f t="shared" si="237"/>
        <v>Normal</v>
      </c>
      <c r="I3810" t="str">
        <f t="shared" si="238"/>
        <v>Normal</v>
      </c>
      <c r="J3810" s="14" t="str">
        <f t="shared" si="239"/>
        <v>Class 2</v>
      </c>
    </row>
    <row r="3811" spans="1:10" x14ac:dyDescent="0.45">
      <c r="A3811">
        <v>777804</v>
      </c>
      <c r="B3811" t="s">
        <v>28</v>
      </c>
      <c r="C3811" t="s">
        <v>25</v>
      </c>
      <c r="D3811" t="s">
        <v>15</v>
      </c>
      <c r="E3811" t="s">
        <v>77</v>
      </c>
      <c r="F3811">
        <v>19035</v>
      </c>
      <c r="G3811">
        <f t="shared" si="236"/>
        <v>-1.0831656976015624</v>
      </c>
      <c r="H3811" t="str">
        <f t="shared" si="237"/>
        <v>Normal</v>
      </c>
      <c r="I3811" t="str">
        <f t="shared" si="238"/>
        <v>Normal</v>
      </c>
      <c r="J3811" s="14" t="str">
        <f t="shared" si="239"/>
        <v>Class 2</v>
      </c>
    </row>
    <row r="3812" spans="1:10" x14ac:dyDescent="0.45">
      <c r="A3812">
        <v>703126</v>
      </c>
      <c r="B3812" t="s">
        <v>28</v>
      </c>
      <c r="C3812" t="s">
        <v>26</v>
      </c>
      <c r="D3812" t="s">
        <v>15</v>
      </c>
      <c r="E3812" t="s">
        <v>81</v>
      </c>
      <c r="F3812">
        <v>19029</v>
      </c>
      <c r="G3812">
        <f t="shared" si="236"/>
        <v>-1.0833783752227713</v>
      </c>
      <c r="H3812" t="str">
        <f t="shared" si="237"/>
        <v>Normal</v>
      </c>
      <c r="I3812" t="str">
        <f t="shared" si="238"/>
        <v>Normal</v>
      </c>
      <c r="J3812" s="14" t="str">
        <f t="shared" si="239"/>
        <v>Class 2</v>
      </c>
    </row>
    <row r="3813" spans="1:10" x14ac:dyDescent="0.45">
      <c r="A3813">
        <v>120388</v>
      </c>
      <c r="B3813" t="s">
        <v>28</v>
      </c>
      <c r="C3813" t="s">
        <v>26</v>
      </c>
      <c r="D3813" t="s">
        <v>18</v>
      </c>
      <c r="E3813" t="s">
        <v>77</v>
      </c>
      <c r="F3813">
        <v>19029</v>
      </c>
      <c r="G3813">
        <f t="shared" si="236"/>
        <v>-1.0833783752227713</v>
      </c>
      <c r="H3813" t="str">
        <f t="shared" si="237"/>
        <v>Normal</v>
      </c>
      <c r="I3813" t="str">
        <f t="shared" si="238"/>
        <v>Normal</v>
      </c>
      <c r="J3813" s="14" t="str">
        <f t="shared" si="239"/>
        <v>Class 2</v>
      </c>
    </row>
    <row r="3814" spans="1:10" x14ac:dyDescent="0.45">
      <c r="A3814">
        <v>691723</v>
      </c>
      <c r="B3814" t="s">
        <v>28</v>
      </c>
      <c r="C3814" t="s">
        <v>26</v>
      </c>
      <c r="D3814" t="s">
        <v>11</v>
      </c>
      <c r="E3814" t="s">
        <v>77</v>
      </c>
      <c r="F3814">
        <v>19026</v>
      </c>
      <c r="G3814">
        <f t="shared" si="236"/>
        <v>-1.0834847140333757</v>
      </c>
      <c r="H3814" t="str">
        <f t="shared" si="237"/>
        <v>Normal</v>
      </c>
      <c r="I3814" t="str">
        <f t="shared" si="238"/>
        <v>Normal</v>
      </c>
      <c r="J3814" s="14" t="str">
        <f t="shared" si="239"/>
        <v>Class 2</v>
      </c>
    </row>
    <row r="3815" spans="1:10" x14ac:dyDescent="0.45">
      <c r="A3815">
        <v>80631</v>
      </c>
      <c r="B3815" t="s">
        <v>28</v>
      </c>
      <c r="C3815" t="s">
        <v>25</v>
      </c>
      <c r="D3815" t="s">
        <v>15</v>
      </c>
      <c r="E3815" t="s">
        <v>77</v>
      </c>
      <c r="F3815">
        <v>19001</v>
      </c>
      <c r="G3815">
        <f t="shared" si="236"/>
        <v>-1.0843708707884121</v>
      </c>
      <c r="H3815" t="str">
        <f t="shared" si="237"/>
        <v>Normal</v>
      </c>
      <c r="I3815" t="str">
        <f t="shared" si="238"/>
        <v>Normal</v>
      </c>
      <c r="J3815" s="14" t="str">
        <f t="shared" si="239"/>
        <v>Class 2</v>
      </c>
    </row>
    <row r="3816" spans="1:10" x14ac:dyDescent="0.45">
      <c r="A3816">
        <v>77091</v>
      </c>
      <c r="B3816" t="s">
        <v>28</v>
      </c>
      <c r="C3816" t="s">
        <v>26</v>
      </c>
      <c r="D3816" t="s">
        <v>12</v>
      </c>
      <c r="E3816" t="s">
        <v>79</v>
      </c>
      <c r="F3816">
        <v>18947</v>
      </c>
      <c r="G3816">
        <f t="shared" si="236"/>
        <v>-1.0862849693792906</v>
      </c>
      <c r="H3816" t="str">
        <f t="shared" si="237"/>
        <v>Normal</v>
      </c>
      <c r="I3816" t="str">
        <f t="shared" si="238"/>
        <v>Normal</v>
      </c>
      <c r="J3816" s="14" t="str">
        <f t="shared" si="239"/>
        <v>Class 2</v>
      </c>
    </row>
    <row r="3817" spans="1:10" x14ac:dyDescent="0.45">
      <c r="A3817">
        <v>248270</v>
      </c>
      <c r="B3817" t="s">
        <v>28</v>
      </c>
      <c r="C3817" t="s">
        <v>25</v>
      </c>
      <c r="D3817" t="s">
        <v>15</v>
      </c>
      <c r="E3817" t="s">
        <v>78</v>
      </c>
      <c r="F3817">
        <v>18896</v>
      </c>
      <c r="G3817">
        <f t="shared" si="236"/>
        <v>-1.088092729159565</v>
      </c>
      <c r="H3817" t="str">
        <f t="shared" si="237"/>
        <v>Normal</v>
      </c>
      <c r="I3817" t="str">
        <f t="shared" si="238"/>
        <v>Normal</v>
      </c>
      <c r="J3817" s="14" t="str">
        <f t="shared" si="239"/>
        <v>Class 2</v>
      </c>
    </row>
    <row r="3818" spans="1:10" x14ac:dyDescent="0.45">
      <c r="A3818">
        <v>990300</v>
      </c>
      <c r="B3818" t="s">
        <v>28</v>
      </c>
      <c r="C3818" t="s">
        <v>25</v>
      </c>
      <c r="D3818" t="s">
        <v>16</v>
      </c>
      <c r="E3818" t="s">
        <v>77</v>
      </c>
      <c r="F3818">
        <v>18892</v>
      </c>
      <c r="G3818">
        <f t="shared" si="236"/>
        <v>-1.0882345142403709</v>
      </c>
      <c r="H3818" t="str">
        <f t="shared" si="237"/>
        <v>Normal</v>
      </c>
      <c r="I3818" t="str">
        <f t="shared" si="238"/>
        <v>Normal</v>
      </c>
      <c r="J3818" s="14" t="str">
        <f t="shared" si="239"/>
        <v>Class 2</v>
      </c>
    </row>
    <row r="3819" spans="1:10" x14ac:dyDescent="0.45">
      <c r="A3819">
        <v>232860</v>
      </c>
      <c r="B3819" t="s">
        <v>28</v>
      </c>
      <c r="C3819" t="s">
        <v>25</v>
      </c>
      <c r="D3819" t="s">
        <v>18</v>
      </c>
      <c r="E3819" t="s">
        <v>78</v>
      </c>
      <c r="F3819">
        <v>18887</v>
      </c>
      <c r="G3819">
        <f t="shared" si="236"/>
        <v>-1.088411745591378</v>
      </c>
      <c r="H3819" t="str">
        <f t="shared" si="237"/>
        <v>Normal</v>
      </c>
      <c r="I3819" t="str">
        <f t="shared" si="238"/>
        <v>Normal</v>
      </c>
      <c r="J3819" s="14" t="str">
        <f t="shared" si="239"/>
        <v>Class 2</v>
      </c>
    </row>
    <row r="3820" spans="1:10" x14ac:dyDescent="0.45">
      <c r="A3820">
        <v>983431</v>
      </c>
      <c r="B3820" t="s">
        <v>28</v>
      </c>
      <c r="C3820" t="s">
        <v>26</v>
      </c>
      <c r="D3820" t="s">
        <v>15</v>
      </c>
      <c r="E3820" t="s">
        <v>77</v>
      </c>
      <c r="F3820">
        <v>18881</v>
      </c>
      <c r="G3820">
        <f t="shared" si="236"/>
        <v>-1.0886244232125868</v>
      </c>
      <c r="H3820" t="str">
        <f t="shared" si="237"/>
        <v>Normal</v>
      </c>
      <c r="I3820" t="str">
        <f t="shared" si="238"/>
        <v>Normal</v>
      </c>
      <c r="J3820" s="14" t="str">
        <f t="shared" si="239"/>
        <v>Class 2</v>
      </c>
    </row>
    <row r="3821" spans="1:10" x14ac:dyDescent="0.45">
      <c r="A3821">
        <v>452737</v>
      </c>
      <c r="B3821" t="s">
        <v>28</v>
      </c>
      <c r="C3821" t="s">
        <v>25</v>
      </c>
      <c r="D3821" t="s">
        <v>18</v>
      </c>
      <c r="E3821" t="s">
        <v>87</v>
      </c>
      <c r="F3821">
        <v>18861</v>
      </c>
      <c r="G3821">
        <f t="shared" si="236"/>
        <v>-1.0893333486166159</v>
      </c>
      <c r="H3821" t="str">
        <f t="shared" si="237"/>
        <v>Normal</v>
      </c>
      <c r="I3821" t="str">
        <f t="shared" si="238"/>
        <v>Normal</v>
      </c>
      <c r="J3821" s="14" t="str">
        <f t="shared" si="239"/>
        <v>Class 2</v>
      </c>
    </row>
    <row r="3822" spans="1:10" x14ac:dyDescent="0.45">
      <c r="A3822">
        <v>576537</v>
      </c>
      <c r="B3822" t="s">
        <v>28</v>
      </c>
      <c r="C3822" t="s">
        <v>25</v>
      </c>
      <c r="D3822" t="s">
        <v>15</v>
      </c>
      <c r="E3822" t="s">
        <v>77</v>
      </c>
      <c r="F3822">
        <v>18839</v>
      </c>
      <c r="G3822">
        <f t="shared" si="236"/>
        <v>-1.090113166561048</v>
      </c>
      <c r="H3822" t="str">
        <f t="shared" si="237"/>
        <v>Normal</v>
      </c>
      <c r="I3822" t="str">
        <f t="shared" si="238"/>
        <v>Normal</v>
      </c>
      <c r="J3822" s="14" t="str">
        <f t="shared" si="239"/>
        <v>Class 2</v>
      </c>
    </row>
    <row r="3823" spans="1:10" x14ac:dyDescent="0.45">
      <c r="A3823">
        <v>673410</v>
      </c>
      <c r="B3823" t="s">
        <v>28</v>
      </c>
      <c r="C3823" t="s">
        <v>26</v>
      </c>
      <c r="D3823" t="s">
        <v>12</v>
      </c>
      <c r="E3823" t="s">
        <v>79</v>
      </c>
      <c r="F3823">
        <v>18777</v>
      </c>
      <c r="G3823">
        <f t="shared" si="236"/>
        <v>-1.0923108353135382</v>
      </c>
      <c r="H3823" t="str">
        <f t="shared" si="237"/>
        <v>Normal</v>
      </c>
      <c r="I3823" t="str">
        <f t="shared" si="238"/>
        <v>Normal</v>
      </c>
      <c r="J3823" s="14" t="str">
        <f t="shared" si="239"/>
        <v>Class 2</v>
      </c>
    </row>
    <row r="3824" spans="1:10" x14ac:dyDescent="0.45">
      <c r="A3824">
        <v>937621</v>
      </c>
      <c r="B3824" t="s">
        <v>28</v>
      </c>
      <c r="C3824" t="s">
        <v>25</v>
      </c>
      <c r="D3824" t="s">
        <v>15</v>
      </c>
      <c r="E3824" t="s">
        <v>77</v>
      </c>
      <c r="F3824">
        <v>18712</v>
      </c>
      <c r="G3824">
        <f t="shared" si="236"/>
        <v>-1.0946148428766329</v>
      </c>
      <c r="H3824" t="str">
        <f t="shared" si="237"/>
        <v>Normal</v>
      </c>
      <c r="I3824" t="str">
        <f t="shared" si="238"/>
        <v>Normal</v>
      </c>
      <c r="J3824" s="14" t="str">
        <f t="shared" si="239"/>
        <v>Class 2</v>
      </c>
    </row>
    <row r="3825" spans="1:10" x14ac:dyDescent="0.45">
      <c r="A3825">
        <v>511866</v>
      </c>
      <c r="B3825" t="s">
        <v>28</v>
      </c>
      <c r="C3825" t="s">
        <v>26</v>
      </c>
      <c r="D3825" t="s">
        <v>10</v>
      </c>
      <c r="E3825" t="s">
        <v>78</v>
      </c>
      <c r="F3825">
        <v>18669</v>
      </c>
      <c r="G3825">
        <f t="shared" si="236"/>
        <v>-1.0961390324952955</v>
      </c>
      <c r="H3825" t="str">
        <f t="shared" si="237"/>
        <v>Normal</v>
      </c>
      <c r="I3825" t="str">
        <f t="shared" si="238"/>
        <v>Normal</v>
      </c>
      <c r="J3825" s="14" t="str">
        <f t="shared" si="239"/>
        <v>Class 2</v>
      </c>
    </row>
    <row r="3826" spans="1:10" x14ac:dyDescent="0.45">
      <c r="A3826">
        <v>51314</v>
      </c>
      <c r="B3826" t="s">
        <v>28</v>
      </c>
      <c r="C3826" t="s">
        <v>26</v>
      </c>
      <c r="D3826" t="s">
        <v>17</v>
      </c>
      <c r="E3826" t="s">
        <v>87</v>
      </c>
      <c r="F3826">
        <v>18661</v>
      </c>
      <c r="G3826">
        <f t="shared" si="236"/>
        <v>-1.0964226026569073</v>
      </c>
      <c r="H3826" t="str">
        <f t="shared" si="237"/>
        <v>Normal</v>
      </c>
      <c r="I3826" t="str">
        <f t="shared" si="238"/>
        <v>Normal</v>
      </c>
      <c r="J3826" s="14" t="str">
        <f t="shared" si="239"/>
        <v>Class 2</v>
      </c>
    </row>
    <row r="3827" spans="1:10" x14ac:dyDescent="0.45">
      <c r="A3827">
        <v>174164</v>
      </c>
      <c r="B3827" t="s">
        <v>28</v>
      </c>
      <c r="C3827" t="s">
        <v>33</v>
      </c>
      <c r="D3827" t="s">
        <v>10</v>
      </c>
      <c r="E3827" t="s">
        <v>77</v>
      </c>
      <c r="F3827">
        <v>18653</v>
      </c>
      <c r="G3827">
        <f t="shared" si="236"/>
        <v>-1.0967061728185188</v>
      </c>
      <c r="H3827" t="str">
        <f t="shared" si="237"/>
        <v>Normal</v>
      </c>
      <c r="I3827" t="str">
        <f t="shared" si="238"/>
        <v>Normal</v>
      </c>
      <c r="J3827" s="14" t="str">
        <f t="shared" si="239"/>
        <v>Class 2</v>
      </c>
    </row>
    <row r="3828" spans="1:10" x14ac:dyDescent="0.45">
      <c r="A3828">
        <v>467278</v>
      </c>
      <c r="B3828" t="s">
        <v>28</v>
      </c>
      <c r="C3828" t="s">
        <v>25</v>
      </c>
      <c r="D3828" t="s">
        <v>10</v>
      </c>
      <c r="E3828" t="s">
        <v>77</v>
      </c>
      <c r="F3828">
        <v>18647</v>
      </c>
      <c r="G3828">
        <f t="shared" si="236"/>
        <v>-1.0969188504397276</v>
      </c>
      <c r="H3828" t="str">
        <f t="shared" si="237"/>
        <v>Normal</v>
      </c>
      <c r="I3828" t="str">
        <f t="shared" si="238"/>
        <v>Normal</v>
      </c>
      <c r="J3828" s="14" t="str">
        <f t="shared" si="239"/>
        <v>Class 2</v>
      </c>
    </row>
    <row r="3829" spans="1:10" x14ac:dyDescent="0.45">
      <c r="A3829">
        <v>893314</v>
      </c>
      <c r="B3829" t="s">
        <v>28</v>
      </c>
      <c r="C3829" t="s">
        <v>25</v>
      </c>
      <c r="D3829" t="s">
        <v>15</v>
      </c>
      <c r="E3829" t="s">
        <v>78</v>
      </c>
      <c r="F3829">
        <v>18647</v>
      </c>
      <c r="G3829">
        <f t="shared" si="236"/>
        <v>-1.0969188504397276</v>
      </c>
      <c r="H3829" t="str">
        <f t="shared" si="237"/>
        <v>Normal</v>
      </c>
      <c r="I3829" t="str">
        <f t="shared" si="238"/>
        <v>Normal</v>
      </c>
      <c r="J3829" s="14" t="str">
        <f t="shared" si="239"/>
        <v>Class 2</v>
      </c>
    </row>
    <row r="3830" spans="1:10" x14ac:dyDescent="0.45">
      <c r="A3830">
        <v>790727</v>
      </c>
      <c r="B3830" t="s">
        <v>28</v>
      </c>
      <c r="C3830" t="s">
        <v>26</v>
      </c>
      <c r="D3830" t="s">
        <v>12</v>
      </c>
      <c r="E3830" t="s">
        <v>80</v>
      </c>
      <c r="F3830">
        <v>18615</v>
      </c>
      <c r="G3830">
        <f t="shared" si="236"/>
        <v>-1.0980531310861743</v>
      </c>
      <c r="H3830" t="str">
        <f t="shared" si="237"/>
        <v>Normal</v>
      </c>
      <c r="I3830" t="str">
        <f t="shared" si="238"/>
        <v>Normal</v>
      </c>
      <c r="J3830" s="14" t="str">
        <f t="shared" si="239"/>
        <v>Class 2</v>
      </c>
    </row>
    <row r="3831" spans="1:10" x14ac:dyDescent="0.45">
      <c r="A3831">
        <v>731022</v>
      </c>
      <c r="B3831" t="s">
        <v>28</v>
      </c>
      <c r="C3831" t="s">
        <v>26</v>
      </c>
      <c r="D3831" t="s">
        <v>18</v>
      </c>
      <c r="E3831" t="s">
        <v>80</v>
      </c>
      <c r="F3831">
        <v>18576</v>
      </c>
      <c r="G3831">
        <f t="shared" si="236"/>
        <v>-1.0994355356240311</v>
      </c>
      <c r="H3831" t="str">
        <f t="shared" si="237"/>
        <v>Normal</v>
      </c>
      <c r="I3831" t="str">
        <f t="shared" si="238"/>
        <v>Normal</v>
      </c>
      <c r="J3831" s="14" t="str">
        <f t="shared" si="239"/>
        <v>Class 2</v>
      </c>
    </row>
    <row r="3832" spans="1:10" x14ac:dyDescent="0.45">
      <c r="A3832">
        <v>873237</v>
      </c>
      <c r="B3832" t="s">
        <v>28</v>
      </c>
      <c r="C3832" t="s">
        <v>26</v>
      </c>
      <c r="D3832" t="s">
        <v>18</v>
      </c>
      <c r="E3832" t="s">
        <v>78</v>
      </c>
      <c r="F3832">
        <v>18555</v>
      </c>
      <c r="G3832">
        <f t="shared" si="236"/>
        <v>-1.1001799072982617</v>
      </c>
      <c r="H3832" t="str">
        <f t="shared" si="237"/>
        <v>Normal</v>
      </c>
      <c r="I3832" t="str">
        <f t="shared" si="238"/>
        <v>Normal</v>
      </c>
      <c r="J3832" s="14" t="str">
        <f t="shared" si="239"/>
        <v>Class 2</v>
      </c>
    </row>
    <row r="3833" spans="1:10" x14ac:dyDescent="0.45">
      <c r="A3833">
        <v>24880</v>
      </c>
      <c r="B3833" t="s">
        <v>28</v>
      </c>
      <c r="C3833" t="s">
        <v>25</v>
      </c>
      <c r="D3833" t="s">
        <v>15</v>
      </c>
      <c r="E3833" t="s">
        <v>78</v>
      </c>
      <c r="F3833">
        <v>18527</v>
      </c>
      <c r="G3833">
        <f t="shared" si="236"/>
        <v>-1.1011724028639025</v>
      </c>
      <c r="H3833" t="str">
        <f t="shared" si="237"/>
        <v>Normal</v>
      </c>
      <c r="I3833" t="str">
        <f t="shared" si="238"/>
        <v>Normal</v>
      </c>
      <c r="J3833" s="14" t="str">
        <f t="shared" si="239"/>
        <v>Class 2</v>
      </c>
    </row>
    <row r="3834" spans="1:10" x14ac:dyDescent="0.45">
      <c r="A3834">
        <v>922942</v>
      </c>
      <c r="B3834" t="s">
        <v>28</v>
      </c>
      <c r="C3834" t="s">
        <v>25</v>
      </c>
      <c r="D3834" t="s">
        <v>15</v>
      </c>
      <c r="E3834" t="s">
        <v>81</v>
      </c>
      <c r="F3834">
        <v>18480</v>
      </c>
      <c r="G3834">
        <f t="shared" si="236"/>
        <v>-1.1028383775633708</v>
      </c>
      <c r="H3834" t="str">
        <f t="shared" si="237"/>
        <v>Normal</v>
      </c>
      <c r="I3834" t="str">
        <f t="shared" si="238"/>
        <v>Normal</v>
      </c>
      <c r="J3834" s="14" t="str">
        <f t="shared" si="239"/>
        <v>Class 2</v>
      </c>
    </row>
    <row r="3835" spans="1:10" x14ac:dyDescent="0.45">
      <c r="A3835">
        <v>870130</v>
      </c>
      <c r="B3835" t="s">
        <v>28</v>
      </c>
      <c r="C3835" t="s">
        <v>25</v>
      </c>
      <c r="D3835" t="s">
        <v>15</v>
      </c>
      <c r="E3835" t="s">
        <v>83</v>
      </c>
      <c r="F3835">
        <v>18468</v>
      </c>
      <c r="G3835">
        <f t="shared" si="236"/>
        <v>-1.1032637328057884</v>
      </c>
      <c r="H3835" t="str">
        <f t="shared" si="237"/>
        <v>Normal</v>
      </c>
      <c r="I3835" t="str">
        <f t="shared" si="238"/>
        <v>Normal</v>
      </c>
      <c r="J3835" s="14" t="str">
        <f t="shared" si="239"/>
        <v>Class 2</v>
      </c>
    </row>
    <row r="3836" spans="1:10" x14ac:dyDescent="0.45">
      <c r="A3836">
        <v>220546</v>
      </c>
      <c r="B3836" t="s">
        <v>28</v>
      </c>
      <c r="C3836" t="s">
        <v>26</v>
      </c>
      <c r="D3836" t="s">
        <v>15</v>
      </c>
      <c r="E3836" t="s">
        <v>87</v>
      </c>
      <c r="F3836">
        <v>18465</v>
      </c>
      <c r="G3836">
        <f t="shared" si="236"/>
        <v>-1.1033700716163928</v>
      </c>
      <c r="H3836" t="str">
        <f t="shared" si="237"/>
        <v>Normal</v>
      </c>
      <c r="I3836" t="str">
        <f t="shared" si="238"/>
        <v>Normal</v>
      </c>
      <c r="J3836" s="14" t="str">
        <f t="shared" si="239"/>
        <v>Class 2</v>
      </c>
    </row>
    <row r="3837" spans="1:10" x14ac:dyDescent="0.45">
      <c r="A3837">
        <v>469996</v>
      </c>
      <c r="B3837" t="s">
        <v>28</v>
      </c>
      <c r="C3837" t="s">
        <v>25</v>
      </c>
      <c r="D3837" t="s">
        <v>15</v>
      </c>
      <c r="E3837" t="s">
        <v>81</v>
      </c>
      <c r="F3837">
        <v>18464</v>
      </c>
      <c r="G3837">
        <f t="shared" si="236"/>
        <v>-1.1034055178865942</v>
      </c>
      <c r="H3837" t="str">
        <f t="shared" si="237"/>
        <v>Normal</v>
      </c>
      <c r="I3837" t="str">
        <f t="shared" si="238"/>
        <v>Normal</v>
      </c>
      <c r="J3837" s="14" t="str">
        <f t="shared" si="239"/>
        <v>Class 2</v>
      </c>
    </row>
    <row r="3838" spans="1:10" x14ac:dyDescent="0.45">
      <c r="A3838">
        <v>784652</v>
      </c>
      <c r="B3838" t="s">
        <v>28</v>
      </c>
      <c r="C3838" t="s">
        <v>26</v>
      </c>
      <c r="D3838" t="s">
        <v>10</v>
      </c>
      <c r="E3838" t="s">
        <v>78</v>
      </c>
      <c r="F3838">
        <v>18442</v>
      </c>
      <c r="G3838">
        <f t="shared" si="236"/>
        <v>-1.1041853358310263</v>
      </c>
      <c r="H3838" t="str">
        <f t="shared" si="237"/>
        <v>Normal</v>
      </c>
      <c r="I3838" t="str">
        <f t="shared" si="238"/>
        <v>Normal</v>
      </c>
      <c r="J3838" s="14" t="str">
        <f t="shared" si="239"/>
        <v>Class 2</v>
      </c>
    </row>
    <row r="3839" spans="1:10" x14ac:dyDescent="0.45">
      <c r="A3839">
        <v>677313</v>
      </c>
      <c r="B3839" t="s">
        <v>28</v>
      </c>
      <c r="C3839" t="s">
        <v>25</v>
      </c>
      <c r="D3839" t="s">
        <v>15</v>
      </c>
      <c r="E3839" t="s">
        <v>77</v>
      </c>
      <c r="F3839">
        <v>18431</v>
      </c>
      <c r="G3839">
        <f t="shared" si="236"/>
        <v>-1.1045752448032422</v>
      </c>
      <c r="H3839" t="str">
        <f t="shared" si="237"/>
        <v>Normal</v>
      </c>
      <c r="I3839" t="str">
        <f t="shared" si="238"/>
        <v>Normal</v>
      </c>
      <c r="J3839" s="14" t="str">
        <f t="shared" si="239"/>
        <v>Class 2</v>
      </c>
    </row>
    <row r="3840" spans="1:10" x14ac:dyDescent="0.45">
      <c r="A3840">
        <v>462575</v>
      </c>
      <c r="B3840" t="s">
        <v>28</v>
      </c>
      <c r="C3840" t="s">
        <v>25</v>
      </c>
      <c r="D3840" t="s">
        <v>15</v>
      </c>
      <c r="E3840" t="s">
        <v>83</v>
      </c>
      <c r="F3840">
        <v>18428</v>
      </c>
      <c r="G3840">
        <f t="shared" si="236"/>
        <v>-1.1046815836138466</v>
      </c>
      <c r="H3840" t="str">
        <f t="shared" si="237"/>
        <v>Normal</v>
      </c>
      <c r="I3840" t="str">
        <f t="shared" si="238"/>
        <v>Normal</v>
      </c>
      <c r="J3840" s="14" t="str">
        <f t="shared" si="239"/>
        <v>Class 2</v>
      </c>
    </row>
    <row r="3841" spans="1:10" x14ac:dyDescent="0.45">
      <c r="A3841">
        <v>774091</v>
      </c>
      <c r="B3841" t="s">
        <v>28</v>
      </c>
      <c r="C3841" t="s">
        <v>26</v>
      </c>
      <c r="D3841" t="s">
        <v>15</v>
      </c>
      <c r="E3841" t="s">
        <v>78</v>
      </c>
      <c r="F3841">
        <v>18420</v>
      </c>
      <c r="G3841">
        <f t="shared" si="236"/>
        <v>-1.1049651537754583</v>
      </c>
      <c r="H3841" t="str">
        <f t="shared" si="237"/>
        <v>Normal</v>
      </c>
      <c r="I3841" t="str">
        <f t="shared" si="238"/>
        <v>Normal</v>
      </c>
      <c r="J3841" s="14" t="str">
        <f t="shared" si="239"/>
        <v>Class 2</v>
      </c>
    </row>
    <row r="3842" spans="1:10" x14ac:dyDescent="0.45">
      <c r="A3842">
        <v>841544</v>
      </c>
      <c r="B3842" t="s">
        <v>28</v>
      </c>
      <c r="C3842" t="s">
        <v>25</v>
      </c>
      <c r="D3842" t="s">
        <v>10</v>
      </c>
      <c r="E3842" t="s">
        <v>78</v>
      </c>
      <c r="F3842">
        <v>18410</v>
      </c>
      <c r="G3842">
        <f t="shared" ref="G3842:G3905" si="240">(F3842-$L$6)/$L$5</f>
        <v>-1.1053196164774728</v>
      </c>
      <c r="H3842" t="str">
        <f t="shared" ref="H3842:H3905" si="241">IF(ABS(G3842)&gt;2, "Outlier", "Normal")</f>
        <v>Normal</v>
      </c>
      <c r="I3842" t="str">
        <f t="shared" ref="I3842:I3905" si="242">IF(OR(F3842&lt;$Q$5, F3842&gt;$Q$6), "Outlier", "Normal")</f>
        <v>Normal</v>
      </c>
      <c r="J3842" s="14" t="str">
        <f t="shared" ref="J3842:J3905" si="243">IF(F3842 &lt;= MIN(F:F) + $Q$23, "Class 1",
IF(F3842 &lt;= MIN(F:F) + $Q$23 *2, "Class 2",
IF(F3842 &lt;= MIN(F:F) + $Q$23 *3, "Class 3",
IF(F3842 &lt;= MIN(F:F) + $Q$23 *4, "Class 4",
IF(F3842 &lt;= MIN(F:F) + $Q$23 *5, "Class 5",
IF(F3842 &lt;= MIN(F:F) + $Q$23 *6, "Class 6",
IF(F3842 &lt;= MIN(F:F) + $Q$23 *7, "Class 7",
IF(F3842 &lt;= MIN(F:F) + $Q$23 *8, "Class 7",
IF(F3842 &lt;= MIN(F:F) + $Q$23 *9, "Class 9",
IF(F3842 &lt;= MIN(F:F) + $Q$23 *10, "Class 10",
))))))))))</f>
        <v>Class 2</v>
      </c>
    </row>
    <row r="3843" spans="1:10" x14ac:dyDescent="0.45">
      <c r="A3843">
        <v>387757</v>
      </c>
      <c r="B3843" t="s">
        <v>28</v>
      </c>
      <c r="C3843" t="s">
        <v>25</v>
      </c>
      <c r="D3843" t="s">
        <v>18</v>
      </c>
      <c r="E3843" t="s">
        <v>80</v>
      </c>
      <c r="F3843">
        <v>18392</v>
      </c>
      <c r="G3843">
        <f t="shared" si="240"/>
        <v>-1.105957649341099</v>
      </c>
      <c r="H3843" t="str">
        <f t="shared" si="241"/>
        <v>Normal</v>
      </c>
      <c r="I3843" t="str">
        <f t="shared" si="242"/>
        <v>Normal</v>
      </c>
      <c r="J3843" s="14" t="str">
        <f t="shared" si="243"/>
        <v>Class 2</v>
      </c>
    </row>
    <row r="3844" spans="1:10" x14ac:dyDescent="0.45">
      <c r="A3844">
        <v>479003</v>
      </c>
      <c r="B3844" t="s">
        <v>28</v>
      </c>
      <c r="C3844" t="s">
        <v>26</v>
      </c>
      <c r="D3844" t="s">
        <v>18</v>
      </c>
      <c r="E3844" t="s">
        <v>84</v>
      </c>
      <c r="F3844">
        <v>18310</v>
      </c>
      <c r="G3844">
        <f t="shared" si="240"/>
        <v>-1.1088642434976184</v>
      </c>
      <c r="H3844" t="str">
        <f t="shared" si="241"/>
        <v>Normal</v>
      </c>
      <c r="I3844" t="str">
        <f t="shared" si="242"/>
        <v>Normal</v>
      </c>
      <c r="J3844" s="14" t="str">
        <f t="shared" si="243"/>
        <v>Class 2</v>
      </c>
    </row>
    <row r="3845" spans="1:10" x14ac:dyDescent="0.45">
      <c r="A3845">
        <v>491578</v>
      </c>
      <c r="B3845" t="s">
        <v>28</v>
      </c>
      <c r="C3845" t="s">
        <v>25</v>
      </c>
      <c r="D3845" t="s">
        <v>15</v>
      </c>
      <c r="E3845" t="s">
        <v>81</v>
      </c>
      <c r="F3845">
        <v>18307</v>
      </c>
      <c r="G3845">
        <f t="shared" si="240"/>
        <v>-1.1089705823082228</v>
      </c>
      <c r="H3845" t="str">
        <f t="shared" si="241"/>
        <v>Normal</v>
      </c>
      <c r="I3845" t="str">
        <f t="shared" si="242"/>
        <v>Normal</v>
      </c>
      <c r="J3845" s="14" t="str">
        <f t="shared" si="243"/>
        <v>Class 2</v>
      </c>
    </row>
    <row r="3846" spans="1:10" x14ac:dyDescent="0.45">
      <c r="A3846">
        <v>667649</v>
      </c>
      <c r="B3846" t="s">
        <v>28</v>
      </c>
      <c r="C3846" t="s">
        <v>26</v>
      </c>
      <c r="D3846" t="s">
        <v>15</v>
      </c>
      <c r="E3846" t="s">
        <v>81</v>
      </c>
      <c r="F3846">
        <v>18282</v>
      </c>
      <c r="G3846">
        <f t="shared" si="240"/>
        <v>-1.1098567390632592</v>
      </c>
      <c r="H3846" t="str">
        <f t="shared" si="241"/>
        <v>Normal</v>
      </c>
      <c r="I3846" t="str">
        <f t="shared" si="242"/>
        <v>Normal</v>
      </c>
      <c r="J3846" s="14" t="str">
        <f t="shared" si="243"/>
        <v>Class 2</v>
      </c>
    </row>
    <row r="3847" spans="1:10" x14ac:dyDescent="0.45">
      <c r="A3847">
        <v>240772</v>
      </c>
      <c r="B3847" t="s">
        <v>28</v>
      </c>
      <c r="C3847" t="s">
        <v>26</v>
      </c>
      <c r="D3847" t="s">
        <v>18</v>
      </c>
      <c r="E3847" t="s">
        <v>78</v>
      </c>
      <c r="F3847">
        <v>18281</v>
      </c>
      <c r="G3847">
        <f t="shared" si="240"/>
        <v>-1.1098921853334607</v>
      </c>
      <c r="H3847" t="str">
        <f t="shared" si="241"/>
        <v>Normal</v>
      </c>
      <c r="I3847" t="str">
        <f t="shared" si="242"/>
        <v>Normal</v>
      </c>
      <c r="J3847" s="14" t="str">
        <f t="shared" si="243"/>
        <v>Class 2</v>
      </c>
    </row>
    <row r="3848" spans="1:10" x14ac:dyDescent="0.45">
      <c r="A3848">
        <v>880865</v>
      </c>
      <c r="B3848" t="s">
        <v>28</v>
      </c>
      <c r="C3848" t="s">
        <v>25</v>
      </c>
      <c r="D3848" t="s">
        <v>18</v>
      </c>
      <c r="E3848" t="s">
        <v>77</v>
      </c>
      <c r="F3848">
        <v>18267</v>
      </c>
      <c r="G3848">
        <f t="shared" si="240"/>
        <v>-1.110388433116281</v>
      </c>
      <c r="H3848" t="str">
        <f t="shared" si="241"/>
        <v>Normal</v>
      </c>
      <c r="I3848" t="str">
        <f t="shared" si="242"/>
        <v>Normal</v>
      </c>
      <c r="J3848" s="14" t="str">
        <f t="shared" si="243"/>
        <v>Class 2</v>
      </c>
    </row>
    <row r="3849" spans="1:10" x14ac:dyDescent="0.45">
      <c r="A3849">
        <v>599373</v>
      </c>
      <c r="B3849" t="s">
        <v>28</v>
      </c>
      <c r="C3849" t="s">
        <v>25</v>
      </c>
      <c r="D3849" t="s">
        <v>18</v>
      </c>
      <c r="E3849" t="s">
        <v>80</v>
      </c>
      <c r="F3849">
        <v>18211</v>
      </c>
      <c r="G3849">
        <f t="shared" si="240"/>
        <v>-1.1123734242475627</v>
      </c>
      <c r="H3849" t="str">
        <f t="shared" si="241"/>
        <v>Normal</v>
      </c>
      <c r="I3849" t="str">
        <f t="shared" si="242"/>
        <v>Normal</v>
      </c>
      <c r="J3849" s="14" t="str">
        <f t="shared" si="243"/>
        <v>Class 2</v>
      </c>
    </row>
    <row r="3850" spans="1:10" x14ac:dyDescent="0.45">
      <c r="A3850">
        <v>727895</v>
      </c>
      <c r="B3850" t="s">
        <v>28</v>
      </c>
      <c r="C3850" t="s">
        <v>33</v>
      </c>
      <c r="D3850" t="s">
        <v>10</v>
      </c>
      <c r="E3850" t="s">
        <v>79</v>
      </c>
      <c r="F3850">
        <v>18169</v>
      </c>
      <c r="G3850">
        <f t="shared" si="240"/>
        <v>-1.1138621675960239</v>
      </c>
      <c r="H3850" t="str">
        <f t="shared" si="241"/>
        <v>Normal</v>
      </c>
      <c r="I3850" t="str">
        <f t="shared" si="242"/>
        <v>Normal</v>
      </c>
      <c r="J3850" s="14" t="str">
        <f t="shared" si="243"/>
        <v>Class 2</v>
      </c>
    </row>
    <row r="3851" spans="1:10" x14ac:dyDescent="0.45">
      <c r="A3851">
        <v>287111</v>
      </c>
      <c r="B3851" t="s">
        <v>28</v>
      </c>
      <c r="C3851" t="s">
        <v>25</v>
      </c>
      <c r="D3851" t="s">
        <v>18</v>
      </c>
      <c r="E3851" t="s">
        <v>78</v>
      </c>
      <c r="F3851">
        <v>18169</v>
      </c>
      <c r="G3851">
        <f t="shared" si="240"/>
        <v>-1.1138621675960239</v>
      </c>
      <c r="H3851" t="str">
        <f t="shared" si="241"/>
        <v>Normal</v>
      </c>
      <c r="I3851" t="str">
        <f t="shared" si="242"/>
        <v>Normal</v>
      </c>
      <c r="J3851" s="14" t="str">
        <f t="shared" si="243"/>
        <v>Class 2</v>
      </c>
    </row>
    <row r="3852" spans="1:10" x14ac:dyDescent="0.45">
      <c r="A3852">
        <v>62645</v>
      </c>
      <c r="B3852" t="s">
        <v>28</v>
      </c>
      <c r="C3852" t="s">
        <v>33</v>
      </c>
      <c r="D3852" t="s">
        <v>18</v>
      </c>
      <c r="E3852" t="s">
        <v>84</v>
      </c>
      <c r="F3852">
        <v>18152</v>
      </c>
      <c r="G3852">
        <f t="shared" si="240"/>
        <v>-1.1144647541894486</v>
      </c>
      <c r="H3852" t="str">
        <f t="shared" si="241"/>
        <v>Normal</v>
      </c>
      <c r="I3852" t="str">
        <f t="shared" si="242"/>
        <v>Normal</v>
      </c>
      <c r="J3852" s="14" t="str">
        <f t="shared" si="243"/>
        <v>Class 2</v>
      </c>
    </row>
    <row r="3853" spans="1:10" x14ac:dyDescent="0.45">
      <c r="A3853">
        <v>531445</v>
      </c>
      <c r="B3853" t="s">
        <v>28</v>
      </c>
      <c r="C3853" t="s">
        <v>25</v>
      </c>
      <c r="D3853" t="s">
        <v>15</v>
      </c>
      <c r="E3853" t="s">
        <v>78</v>
      </c>
      <c r="F3853">
        <v>18127</v>
      </c>
      <c r="G3853">
        <f t="shared" si="240"/>
        <v>-1.115350910944485</v>
      </c>
      <c r="H3853" t="str">
        <f t="shared" si="241"/>
        <v>Normal</v>
      </c>
      <c r="I3853" t="str">
        <f t="shared" si="242"/>
        <v>Normal</v>
      </c>
      <c r="J3853" s="14" t="str">
        <f t="shared" si="243"/>
        <v>Class 2</v>
      </c>
    </row>
    <row r="3854" spans="1:10" x14ac:dyDescent="0.45">
      <c r="A3854">
        <v>160508</v>
      </c>
      <c r="B3854" t="s">
        <v>28</v>
      </c>
      <c r="C3854" t="s">
        <v>26</v>
      </c>
      <c r="D3854" t="s">
        <v>12</v>
      </c>
      <c r="E3854" t="s">
        <v>77</v>
      </c>
      <c r="F3854">
        <v>18068</v>
      </c>
      <c r="G3854">
        <f t="shared" si="240"/>
        <v>-1.1174422408863709</v>
      </c>
      <c r="H3854" t="str">
        <f t="shared" si="241"/>
        <v>Normal</v>
      </c>
      <c r="I3854" t="str">
        <f t="shared" si="242"/>
        <v>Normal</v>
      </c>
      <c r="J3854" s="14" t="str">
        <f t="shared" si="243"/>
        <v>Class 2</v>
      </c>
    </row>
    <row r="3855" spans="1:10" x14ac:dyDescent="0.45">
      <c r="A3855">
        <v>581201</v>
      </c>
      <c r="B3855" t="s">
        <v>28</v>
      </c>
      <c r="C3855" t="s">
        <v>26</v>
      </c>
      <c r="D3855" t="s">
        <v>15</v>
      </c>
      <c r="E3855" t="s">
        <v>81</v>
      </c>
      <c r="F3855">
        <v>18067</v>
      </c>
      <c r="G3855">
        <f t="shared" si="240"/>
        <v>-1.1174776871565724</v>
      </c>
      <c r="H3855" t="str">
        <f t="shared" si="241"/>
        <v>Normal</v>
      </c>
      <c r="I3855" t="str">
        <f t="shared" si="242"/>
        <v>Normal</v>
      </c>
      <c r="J3855" s="14" t="str">
        <f t="shared" si="243"/>
        <v>Class 2</v>
      </c>
    </row>
    <row r="3856" spans="1:10" x14ac:dyDescent="0.45">
      <c r="A3856">
        <v>873565</v>
      </c>
      <c r="B3856" t="s">
        <v>28</v>
      </c>
      <c r="C3856" t="s">
        <v>25</v>
      </c>
      <c r="D3856" t="s">
        <v>15</v>
      </c>
      <c r="E3856" t="s">
        <v>79</v>
      </c>
      <c r="F3856">
        <v>18044</v>
      </c>
      <c r="G3856">
        <f t="shared" si="240"/>
        <v>-1.1182929513712059</v>
      </c>
      <c r="H3856" t="str">
        <f t="shared" si="241"/>
        <v>Normal</v>
      </c>
      <c r="I3856" t="str">
        <f t="shared" si="242"/>
        <v>Normal</v>
      </c>
      <c r="J3856" s="14" t="str">
        <f t="shared" si="243"/>
        <v>Class 2</v>
      </c>
    </row>
    <row r="3857" spans="1:10" x14ac:dyDescent="0.45">
      <c r="A3857">
        <v>309543</v>
      </c>
      <c r="B3857" t="s">
        <v>28</v>
      </c>
      <c r="C3857" t="s">
        <v>26</v>
      </c>
      <c r="D3857" t="s">
        <v>12</v>
      </c>
      <c r="E3857" t="s">
        <v>77</v>
      </c>
      <c r="F3857">
        <v>18041</v>
      </c>
      <c r="G3857">
        <f t="shared" si="240"/>
        <v>-1.1183992901818103</v>
      </c>
      <c r="H3857" t="str">
        <f t="shared" si="241"/>
        <v>Normal</v>
      </c>
      <c r="I3857" t="str">
        <f t="shared" si="242"/>
        <v>Normal</v>
      </c>
      <c r="J3857" s="14" t="str">
        <f t="shared" si="243"/>
        <v>Class 2</v>
      </c>
    </row>
    <row r="3858" spans="1:10" x14ac:dyDescent="0.45">
      <c r="A3858">
        <v>295764</v>
      </c>
      <c r="B3858" t="s">
        <v>28</v>
      </c>
      <c r="C3858" t="s">
        <v>25</v>
      </c>
      <c r="D3858" t="s">
        <v>18</v>
      </c>
      <c r="E3858" t="s">
        <v>78</v>
      </c>
      <c r="F3858">
        <v>18040</v>
      </c>
      <c r="G3858">
        <f t="shared" si="240"/>
        <v>-1.1184347364520117</v>
      </c>
      <c r="H3858" t="str">
        <f t="shared" si="241"/>
        <v>Normal</v>
      </c>
      <c r="I3858" t="str">
        <f t="shared" si="242"/>
        <v>Normal</v>
      </c>
      <c r="J3858" s="14" t="str">
        <f t="shared" si="243"/>
        <v>Class 2</v>
      </c>
    </row>
    <row r="3859" spans="1:10" x14ac:dyDescent="0.45">
      <c r="A3859">
        <v>808710</v>
      </c>
      <c r="B3859" t="s">
        <v>28</v>
      </c>
      <c r="C3859" t="s">
        <v>26</v>
      </c>
      <c r="D3859" t="s">
        <v>18</v>
      </c>
      <c r="E3859" t="s">
        <v>79</v>
      </c>
      <c r="F3859">
        <v>18012</v>
      </c>
      <c r="G3859">
        <f t="shared" si="240"/>
        <v>-1.1194272320176524</v>
      </c>
      <c r="H3859" t="str">
        <f t="shared" si="241"/>
        <v>Normal</v>
      </c>
      <c r="I3859" t="str">
        <f t="shared" si="242"/>
        <v>Normal</v>
      </c>
      <c r="J3859" s="14" t="str">
        <f t="shared" si="243"/>
        <v>Class 2</v>
      </c>
    </row>
    <row r="3860" spans="1:10" x14ac:dyDescent="0.45">
      <c r="A3860">
        <v>546053</v>
      </c>
      <c r="B3860" t="s">
        <v>28</v>
      </c>
      <c r="C3860" t="s">
        <v>26</v>
      </c>
      <c r="D3860" t="s">
        <v>11</v>
      </c>
      <c r="E3860" t="s">
        <v>77</v>
      </c>
      <c r="F3860">
        <v>18012</v>
      </c>
      <c r="G3860">
        <f t="shared" si="240"/>
        <v>-1.1194272320176524</v>
      </c>
      <c r="H3860" t="str">
        <f t="shared" si="241"/>
        <v>Normal</v>
      </c>
      <c r="I3860" t="str">
        <f t="shared" si="242"/>
        <v>Normal</v>
      </c>
      <c r="J3860" s="14" t="str">
        <f t="shared" si="243"/>
        <v>Class 2</v>
      </c>
    </row>
    <row r="3861" spans="1:10" x14ac:dyDescent="0.45">
      <c r="A3861">
        <v>511867</v>
      </c>
      <c r="B3861" t="s">
        <v>28</v>
      </c>
      <c r="C3861" t="s">
        <v>26</v>
      </c>
      <c r="D3861" t="s">
        <v>10</v>
      </c>
      <c r="E3861" t="s">
        <v>78</v>
      </c>
      <c r="F3861">
        <v>18000</v>
      </c>
      <c r="G3861">
        <f t="shared" si="240"/>
        <v>-1.11985258726007</v>
      </c>
      <c r="H3861" t="str">
        <f t="shared" si="241"/>
        <v>Normal</v>
      </c>
      <c r="I3861" t="str">
        <f t="shared" si="242"/>
        <v>Normal</v>
      </c>
      <c r="J3861" s="14" t="str">
        <f t="shared" si="243"/>
        <v>Class 2</v>
      </c>
    </row>
    <row r="3862" spans="1:10" x14ac:dyDescent="0.45">
      <c r="A3862">
        <v>741202</v>
      </c>
      <c r="B3862" t="s">
        <v>28</v>
      </c>
      <c r="C3862" t="s">
        <v>25</v>
      </c>
      <c r="D3862" t="s">
        <v>12</v>
      </c>
      <c r="E3862" t="s">
        <v>77</v>
      </c>
      <c r="F3862">
        <v>17999</v>
      </c>
      <c r="G3862">
        <f t="shared" si="240"/>
        <v>-1.1198880335302714</v>
      </c>
      <c r="H3862" t="str">
        <f t="shared" si="241"/>
        <v>Normal</v>
      </c>
      <c r="I3862" t="str">
        <f t="shared" si="242"/>
        <v>Normal</v>
      </c>
      <c r="J3862" s="14" t="str">
        <f t="shared" si="243"/>
        <v>Class 2</v>
      </c>
    </row>
    <row r="3863" spans="1:10" x14ac:dyDescent="0.45">
      <c r="A3863">
        <v>664174</v>
      </c>
      <c r="B3863" t="s">
        <v>28</v>
      </c>
      <c r="C3863" t="s">
        <v>25</v>
      </c>
      <c r="D3863" t="s">
        <v>18</v>
      </c>
      <c r="E3863" t="s">
        <v>83</v>
      </c>
      <c r="F3863">
        <v>17952</v>
      </c>
      <c r="G3863">
        <f t="shared" si="240"/>
        <v>-1.1215540082297399</v>
      </c>
      <c r="H3863" t="str">
        <f t="shared" si="241"/>
        <v>Normal</v>
      </c>
      <c r="I3863" t="str">
        <f t="shared" si="242"/>
        <v>Normal</v>
      </c>
      <c r="J3863" s="14" t="str">
        <f t="shared" si="243"/>
        <v>Class 2</v>
      </c>
    </row>
    <row r="3864" spans="1:10" x14ac:dyDescent="0.45">
      <c r="A3864">
        <v>262748</v>
      </c>
      <c r="B3864" t="s">
        <v>28</v>
      </c>
      <c r="C3864" t="s">
        <v>33</v>
      </c>
      <c r="D3864" t="s">
        <v>10</v>
      </c>
      <c r="E3864" t="s">
        <v>79</v>
      </c>
      <c r="F3864">
        <v>17951</v>
      </c>
      <c r="G3864">
        <f t="shared" si="240"/>
        <v>-1.1215894544999414</v>
      </c>
      <c r="H3864" t="str">
        <f t="shared" si="241"/>
        <v>Normal</v>
      </c>
      <c r="I3864" t="str">
        <f t="shared" si="242"/>
        <v>Normal</v>
      </c>
      <c r="J3864" s="14" t="str">
        <f t="shared" si="243"/>
        <v>Class 2</v>
      </c>
    </row>
    <row r="3865" spans="1:10" x14ac:dyDescent="0.45">
      <c r="A3865">
        <v>892655</v>
      </c>
      <c r="B3865" t="s">
        <v>28</v>
      </c>
      <c r="C3865" t="s">
        <v>26</v>
      </c>
      <c r="D3865" t="s">
        <v>15</v>
      </c>
      <c r="E3865" t="s">
        <v>83</v>
      </c>
      <c r="F3865">
        <v>17931</v>
      </c>
      <c r="G3865">
        <f t="shared" si="240"/>
        <v>-1.1222983799039705</v>
      </c>
      <c r="H3865" t="str">
        <f t="shared" si="241"/>
        <v>Normal</v>
      </c>
      <c r="I3865" t="str">
        <f t="shared" si="242"/>
        <v>Normal</v>
      </c>
      <c r="J3865" s="14" t="str">
        <f t="shared" si="243"/>
        <v>Class 2</v>
      </c>
    </row>
    <row r="3866" spans="1:10" x14ac:dyDescent="0.45">
      <c r="A3866">
        <v>280913</v>
      </c>
      <c r="B3866" t="s">
        <v>28</v>
      </c>
      <c r="C3866" t="s">
        <v>26</v>
      </c>
      <c r="D3866" t="s">
        <v>11</v>
      </c>
      <c r="E3866" t="s">
        <v>77</v>
      </c>
      <c r="F3866">
        <v>17924</v>
      </c>
      <c r="G3866">
        <f t="shared" si="240"/>
        <v>-1.1225465037953806</v>
      </c>
      <c r="H3866" t="str">
        <f t="shared" si="241"/>
        <v>Normal</v>
      </c>
      <c r="I3866" t="str">
        <f t="shared" si="242"/>
        <v>Normal</v>
      </c>
      <c r="J3866" s="14" t="str">
        <f t="shared" si="243"/>
        <v>Class 2</v>
      </c>
    </row>
    <row r="3867" spans="1:10" x14ac:dyDescent="0.45">
      <c r="A3867">
        <v>972418</v>
      </c>
      <c r="B3867" t="s">
        <v>28</v>
      </c>
      <c r="C3867" t="s">
        <v>25</v>
      </c>
      <c r="D3867" t="s">
        <v>10</v>
      </c>
      <c r="E3867" t="s">
        <v>77</v>
      </c>
      <c r="F3867">
        <v>17920</v>
      </c>
      <c r="G3867">
        <f t="shared" si="240"/>
        <v>-1.1226882888761864</v>
      </c>
      <c r="H3867" t="str">
        <f t="shared" si="241"/>
        <v>Normal</v>
      </c>
      <c r="I3867" t="str">
        <f t="shared" si="242"/>
        <v>Normal</v>
      </c>
      <c r="J3867" s="14" t="str">
        <f t="shared" si="243"/>
        <v>Class 2</v>
      </c>
    </row>
    <row r="3868" spans="1:10" x14ac:dyDescent="0.45">
      <c r="A3868">
        <v>747909</v>
      </c>
      <c r="B3868" t="s">
        <v>28</v>
      </c>
      <c r="C3868" t="s">
        <v>25</v>
      </c>
      <c r="D3868" t="s">
        <v>10</v>
      </c>
      <c r="E3868" t="s">
        <v>77</v>
      </c>
      <c r="F3868">
        <v>17911</v>
      </c>
      <c r="G3868">
        <f t="shared" si="240"/>
        <v>-1.1230073053079996</v>
      </c>
      <c r="H3868" t="str">
        <f t="shared" si="241"/>
        <v>Normal</v>
      </c>
      <c r="I3868" t="str">
        <f t="shared" si="242"/>
        <v>Normal</v>
      </c>
      <c r="J3868" s="14" t="str">
        <f t="shared" si="243"/>
        <v>Class 2</v>
      </c>
    </row>
    <row r="3869" spans="1:10" x14ac:dyDescent="0.45">
      <c r="A3869">
        <v>564937</v>
      </c>
      <c r="B3869" t="s">
        <v>28</v>
      </c>
      <c r="C3869" t="s">
        <v>26</v>
      </c>
      <c r="D3869" t="s">
        <v>10</v>
      </c>
      <c r="E3869" t="s">
        <v>78</v>
      </c>
      <c r="F3869">
        <v>17899</v>
      </c>
      <c r="G3869">
        <f t="shared" si="240"/>
        <v>-1.123432660550417</v>
      </c>
      <c r="H3869" t="str">
        <f t="shared" si="241"/>
        <v>Normal</v>
      </c>
      <c r="I3869" t="str">
        <f t="shared" si="242"/>
        <v>Normal</v>
      </c>
      <c r="J3869" s="14" t="str">
        <f t="shared" si="243"/>
        <v>Class 2</v>
      </c>
    </row>
    <row r="3870" spans="1:10" x14ac:dyDescent="0.45">
      <c r="A3870">
        <v>480593</v>
      </c>
      <c r="B3870" t="s">
        <v>28</v>
      </c>
      <c r="C3870" t="s">
        <v>26</v>
      </c>
      <c r="D3870" t="s">
        <v>15</v>
      </c>
      <c r="E3870" t="s">
        <v>81</v>
      </c>
      <c r="F3870">
        <v>17888</v>
      </c>
      <c r="G3870">
        <f t="shared" si="240"/>
        <v>-1.1238225695226332</v>
      </c>
      <c r="H3870" t="str">
        <f t="shared" si="241"/>
        <v>Normal</v>
      </c>
      <c r="I3870" t="str">
        <f t="shared" si="242"/>
        <v>Normal</v>
      </c>
      <c r="J3870" s="14" t="str">
        <f t="shared" si="243"/>
        <v>Class 2</v>
      </c>
    </row>
    <row r="3871" spans="1:10" x14ac:dyDescent="0.45">
      <c r="A3871">
        <v>461901</v>
      </c>
      <c r="B3871" t="s">
        <v>28</v>
      </c>
      <c r="C3871" t="s">
        <v>26</v>
      </c>
      <c r="D3871" t="s">
        <v>16</v>
      </c>
      <c r="E3871" t="s">
        <v>79</v>
      </c>
      <c r="F3871">
        <v>17864</v>
      </c>
      <c r="G3871">
        <f t="shared" si="240"/>
        <v>-1.1246732800074681</v>
      </c>
      <c r="H3871" t="str">
        <f t="shared" si="241"/>
        <v>Normal</v>
      </c>
      <c r="I3871" t="str">
        <f t="shared" si="242"/>
        <v>Normal</v>
      </c>
      <c r="J3871" s="14" t="str">
        <f t="shared" si="243"/>
        <v>Class 2</v>
      </c>
    </row>
    <row r="3872" spans="1:10" x14ac:dyDescent="0.45">
      <c r="A3872">
        <v>859776</v>
      </c>
      <c r="B3872" t="s">
        <v>28</v>
      </c>
      <c r="C3872" t="s">
        <v>26</v>
      </c>
      <c r="D3872" t="s">
        <v>15</v>
      </c>
      <c r="E3872" t="s">
        <v>87</v>
      </c>
      <c r="F3872">
        <v>17835</v>
      </c>
      <c r="G3872">
        <f t="shared" si="240"/>
        <v>-1.1257012218433102</v>
      </c>
      <c r="H3872" t="str">
        <f t="shared" si="241"/>
        <v>Normal</v>
      </c>
      <c r="I3872" t="str">
        <f t="shared" si="242"/>
        <v>Normal</v>
      </c>
      <c r="J3872" s="14" t="str">
        <f t="shared" si="243"/>
        <v>Class 2</v>
      </c>
    </row>
    <row r="3873" spans="1:10" x14ac:dyDescent="0.45">
      <c r="A3873">
        <v>824221</v>
      </c>
      <c r="B3873" t="s">
        <v>28</v>
      </c>
      <c r="C3873" t="s">
        <v>25</v>
      </c>
      <c r="D3873" t="s">
        <v>18</v>
      </c>
      <c r="E3873" t="s">
        <v>82</v>
      </c>
      <c r="F3873">
        <v>17815</v>
      </c>
      <c r="G3873">
        <f t="shared" si="240"/>
        <v>-1.1264101472473393</v>
      </c>
      <c r="H3873" t="str">
        <f t="shared" si="241"/>
        <v>Normal</v>
      </c>
      <c r="I3873" t="str">
        <f t="shared" si="242"/>
        <v>Normal</v>
      </c>
      <c r="J3873" s="14" t="str">
        <f t="shared" si="243"/>
        <v>Class 2</v>
      </c>
    </row>
    <row r="3874" spans="1:10" x14ac:dyDescent="0.45">
      <c r="A3874">
        <v>201849</v>
      </c>
      <c r="B3874" t="s">
        <v>28</v>
      </c>
      <c r="C3874" t="s">
        <v>25</v>
      </c>
      <c r="D3874" t="s">
        <v>15</v>
      </c>
      <c r="E3874" t="s">
        <v>80</v>
      </c>
      <c r="F3874">
        <v>17810</v>
      </c>
      <c r="G3874">
        <f t="shared" si="240"/>
        <v>-1.1265873785983467</v>
      </c>
      <c r="H3874" t="str">
        <f t="shared" si="241"/>
        <v>Normal</v>
      </c>
      <c r="I3874" t="str">
        <f t="shared" si="242"/>
        <v>Normal</v>
      </c>
      <c r="J3874" s="14" t="str">
        <f t="shared" si="243"/>
        <v>Class 2</v>
      </c>
    </row>
    <row r="3875" spans="1:10" x14ac:dyDescent="0.45">
      <c r="A3875">
        <v>767769</v>
      </c>
      <c r="B3875" t="s">
        <v>28</v>
      </c>
      <c r="C3875" t="s">
        <v>25</v>
      </c>
      <c r="D3875" t="s">
        <v>15</v>
      </c>
      <c r="E3875" t="s">
        <v>84</v>
      </c>
      <c r="F3875">
        <v>17807</v>
      </c>
      <c r="G3875">
        <f t="shared" si="240"/>
        <v>-1.1266937174089511</v>
      </c>
      <c r="H3875" t="str">
        <f t="shared" si="241"/>
        <v>Normal</v>
      </c>
      <c r="I3875" t="str">
        <f t="shared" si="242"/>
        <v>Normal</v>
      </c>
      <c r="J3875" s="14" t="str">
        <f t="shared" si="243"/>
        <v>Class 2</v>
      </c>
    </row>
    <row r="3876" spans="1:10" x14ac:dyDescent="0.45">
      <c r="A3876">
        <v>844186</v>
      </c>
      <c r="B3876" t="s">
        <v>28</v>
      </c>
      <c r="C3876" t="s">
        <v>25</v>
      </c>
      <c r="D3876" t="s">
        <v>16</v>
      </c>
      <c r="E3876" t="s">
        <v>78</v>
      </c>
      <c r="F3876">
        <v>17790</v>
      </c>
      <c r="G3876">
        <f t="shared" si="240"/>
        <v>-1.1272963040023758</v>
      </c>
      <c r="H3876" t="str">
        <f t="shared" si="241"/>
        <v>Normal</v>
      </c>
      <c r="I3876" t="str">
        <f t="shared" si="242"/>
        <v>Normal</v>
      </c>
      <c r="J3876" s="14" t="str">
        <f t="shared" si="243"/>
        <v>Class 2</v>
      </c>
    </row>
    <row r="3877" spans="1:10" x14ac:dyDescent="0.45">
      <c r="A3877">
        <v>127367</v>
      </c>
      <c r="B3877" t="s">
        <v>28</v>
      </c>
      <c r="C3877" t="s">
        <v>26</v>
      </c>
      <c r="D3877" t="s">
        <v>10</v>
      </c>
      <c r="E3877" t="s">
        <v>84</v>
      </c>
      <c r="F3877">
        <v>17756</v>
      </c>
      <c r="G3877">
        <f t="shared" si="240"/>
        <v>-1.1285014771892252</v>
      </c>
      <c r="H3877" t="str">
        <f t="shared" si="241"/>
        <v>Normal</v>
      </c>
      <c r="I3877" t="str">
        <f t="shared" si="242"/>
        <v>Normal</v>
      </c>
      <c r="J3877" s="14" t="str">
        <f t="shared" si="243"/>
        <v>Class 2</v>
      </c>
    </row>
    <row r="3878" spans="1:10" x14ac:dyDescent="0.45">
      <c r="A3878">
        <v>583650</v>
      </c>
      <c r="B3878" t="s">
        <v>28</v>
      </c>
      <c r="C3878" t="s">
        <v>33</v>
      </c>
      <c r="D3878" t="s">
        <v>12</v>
      </c>
      <c r="E3878" t="s">
        <v>84</v>
      </c>
      <c r="F3878">
        <v>17749</v>
      </c>
      <c r="G3878">
        <f t="shared" si="240"/>
        <v>-1.1287496010806355</v>
      </c>
      <c r="H3878" t="str">
        <f t="shared" si="241"/>
        <v>Normal</v>
      </c>
      <c r="I3878" t="str">
        <f t="shared" si="242"/>
        <v>Normal</v>
      </c>
      <c r="J3878" s="14" t="str">
        <f t="shared" si="243"/>
        <v>Class 2</v>
      </c>
    </row>
    <row r="3879" spans="1:10" x14ac:dyDescent="0.45">
      <c r="A3879">
        <v>138442</v>
      </c>
      <c r="B3879" t="s">
        <v>28</v>
      </c>
      <c r="C3879" t="s">
        <v>25</v>
      </c>
      <c r="D3879" t="s">
        <v>15</v>
      </c>
      <c r="E3879" t="s">
        <v>78</v>
      </c>
      <c r="F3879">
        <v>17739</v>
      </c>
      <c r="G3879">
        <f t="shared" si="240"/>
        <v>-1.1291040637826502</v>
      </c>
      <c r="H3879" t="str">
        <f t="shared" si="241"/>
        <v>Normal</v>
      </c>
      <c r="I3879" t="str">
        <f t="shared" si="242"/>
        <v>Normal</v>
      </c>
      <c r="J3879" s="14" t="str">
        <f t="shared" si="243"/>
        <v>Class 2</v>
      </c>
    </row>
    <row r="3880" spans="1:10" x14ac:dyDescent="0.45">
      <c r="A3880">
        <v>430390</v>
      </c>
      <c r="B3880" t="s">
        <v>28</v>
      </c>
      <c r="C3880" t="s">
        <v>25</v>
      </c>
      <c r="D3880" t="s">
        <v>18</v>
      </c>
      <c r="E3880" t="s">
        <v>84</v>
      </c>
      <c r="F3880">
        <v>17722</v>
      </c>
      <c r="G3880">
        <f t="shared" si="240"/>
        <v>-1.1297066503760749</v>
      </c>
      <c r="H3880" t="str">
        <f t="shared" si="241"/>
        <v>Normal</v>
      </c>
      <c r="I3880" t="str">
        <f t="shared" si="242"/>
        <v>Normal</v>
      </c>
      <c r="J3880" s="14" t="str">
        <f t="shared" si="243"/>
        <v>Class 2</v>
      </c>
    </row>
    <row r="3881" spans="1:10" x14ac:dyDescent="0.45">
      <c r="A3881">
        <v>455493</v>
      </c>
      <c r="B3881" t="s">
        <v>28</v>
      </c>
      <c r="C3881" t="s">
        <v>25</v>
      </c>
      <c r="D3881" t="s">
        <v>15</v>
      </c>
      <c r="E3881" t="s">
        <v>78</v>
      </c>
      <c r="F3881">
        <v>17698</v>
      </c>
      <c r="G3881">
        <f t="shared" si="240"/>
        <v>-1.1305573608609099</v>
      </c>
      <c r="H3881" t="str">
        <f t="shared" si="241"/>
        <v>Normal</v>
      </c>
      <c r="I3881" t="str">
        <f t="shared" si="242"/>
        <v>Normal</v>
      </c>
      <c r="J3881" s="14" t="str">
        <f t="shared" si="243"/>
        <v>Class 2</v>
      </c>
    </row>
    <row r="3882" spans="1:10" x14ac:dyDescent="0.45">
      <c r="A3882">
        <v>202279</v>
      </c>
      <c r="B3882" t="s">
        <v>28</v>
      </c>
      <c r="C3882" t="s">
        <v>33</v>
      </c>
      <c r="D3882" t="s">
        <v>15</v>
      </c>
      <c r="E3882" t="s">
        <v>81</v>
      </c>
      <c r="F3882">
        <v>17691</v>
      </c>
      <c r="G3882">
        <f t="shared" si="240"/>
        <v>-1.1308054847523199</v>
      </c>
      <c r="H3882" t="str">
        <f t="shared" si="241"/>
        <v>Normal</v>
      </c>
      <c r="I3882" t="str">
        <f t="shared" si="242"/>
        <v>Normal</v>
      </c>
      <c r="J3882" s="14" t="str">
        <f t="shared" si="243"/>
        <v>Class 2</v>
      </c>
    </row>
    <row r="3883" spans="1:10" x14ac:dyDescent="0.45">
      <c r="A3883">
        <v>754821</v>
      </c>
      <c r="B3883" t="s">
        <v>28</v>
      </c>
      <c r="C3883" t="s">
        <v>25</v>
      </c>
      <c r="D3883" t="s">
        <v>16</v>
      </c>
      <c r="E3883" t="s">
        <v>79</v>
      </c>
      <c r="F3883">
        <v>17687</v>
      </c>
      <c r="G3883">
        <f t="shared" si="240"/>
        <v>-1.1309472698331258</v>
      </c>
      <c r="H3883" t="str">
        <f t="shared" si="241"/>
        <v>Normal</v>
      </c>
      <c r="I3883" t="str">
        <f t="shared" si="242"/>
        <v>Normal</v>
      </c>
      <c r="J3883" s="14" t="str">
        <f t="shared" si="243"/>
        <v>Class 2</v>
      </c>
    </row>
    <row r="3884" spans="1:10" x14ac:dyDescent="0.45">
      <c r="A3884">
        <v>52355</v>
      </c>
      <c r="B3884" t="s">
        <v>28</v>
      </c>
      <c r="C3884" t="s">
        <v>25</v>
      </c>
      <c r="D3884" t="s">
        <v>15</v>
      </c>
      <c r="E3884" t="s">
        <v>80</v>
      </c>
      <c r="F3884">
        <v>17672</v>
      </c>
      <c r="G3884">
        <f t="shared" si="240"/>
        <v>-1.1314789638861478</v>
      </c>
      <c r="H3884" t="str">
        <f t="shared" si="241"/>
        <v>Normal</v>
      </c>
      <c r="I3884" t="str">
        <f t="shared" si="242"/>
        <v>Normal</v>
      </c>
      <c r="J3884" s="14" t="str">
        <f t="shared" si="243"/>
        <v>Class 2</v>
      </c>
    </row>
    <row r="3885" spans="1:10" x14ac:dyDescent="0.45">
      <c r="A3885">
        <v>360707</v>
      </c>
      <c r="B3885" t="s">
        <v>28</v>
      </c>
      <c r="C3885" t="s">
        <v>26</v>
      </c>
      <c r="D3885" t="s">
        <v>15</v>
      </c>
      <c r="E3885" t="s">
        <v>81</v>
      </c>
      <c r="F3885">
        <v>17587</v>
      </c>
      <c r="G3885">
        <f t="shared" si="240"/>
        <v>-1.1344918968532716</v>
      </c>
      <c r="H3885" t="str">
        <f t="shared" si="241"/>
        <v>Normal</v>
      </c>
      <c r="I3885" t="str">
        <f t="shared" si="242"/>
        <v>Normal</v>
      </c>
      <c r="J3885" s="14" t="str">
        <f t="shared" si="243"/>
        <v>Class 2</v>
      </c>
    </row>
    <row r="3886" spans="1:10" x14ac:dyDescent="0.45">
      <c r="A3886">
        <v>608169</v>
      </c>
      <c r="B3886" t="s">
        <v>28</v>
      </c>
      <c r="C3886" t="s">
        <v>25</v>
      </c>
      <c r="D3886" t="s">
        <v>13</v>
      </c>
      <c r="E3886" t="s">
        <v>76</v>
      </c>
      <c r="F3886">
        <v>17544</v>
      </c>
      <c r="G3886">
        <f t="shared" si="240"/>
        <v>-1.1360160864719342</v>
      </c>
      <c r="H3886" t="str">
        <f t="shared" si="241"/>
        <v>Normal</v>
      </c>
      <c r="I3886" t="str">
        <f t="shared" si="242"/>
        <v>Normal</v>
      </c>
      <c r="J3886" s="14" t="str">
        <f t="shared" si="243"/>
        <v>Class 2</v>
      </c>
    </row>
    <row r="3887" spans="1:10" x14ac:dyDescent="0.45">
      <c r="A3887">
        <v>69388</v>
      </c>
      <c r="B3887" t="s">
        <v>28</v>
      </c>
      <c r="C3887" t="s">
        <v>25</v>
      </c>
      <c r="D3887" t="s">
        <v>18</v>
      </c>
      <c r="E3887" t="s">
        <v>78</v>
      </c>
      <c r="F3887">
        <v>17536</v>
      </c>
      <c r="G3887">
        <f t="shared" si="240"/>
        <v>-1.1362996566335457</v>
      </c>
      <c r="H3887" t="str">
        <f t="shared" si="241"/>
        <v>Normal</v>
      </c>
      <c r="I3887" t="str">
        <f t="shared" si="242"/>
        <v>Normal</v>
      </c>
      <c r="J3887" s="14" t="str">
        <f t="shared" si="243"/>
        <v>Class 2</v>
      </c>
    </row>
    <row r="3888" spans="1:10" x14ac:dyDescent="0.45">
      <c r="A3888">
        <v>854925</v>
      </c>
      <c r="B3888" t="s">
        <v>28</v>
      </c>
      <c r="C3888" t="s">
        <v>25</v>
      </c>
      <c r="D3888" t="s">
        <v>15</v>
      </c>
      <c r="E3888" t="s">
        <v>78</v>
      </c>
      <c r="F3888">
        <v>17524</v>
      </c>
      <c r="G3888">
        <f t="shared" si="240"/>
        <v>-1.1367250118759633</v>
      </c>
      <c r="H3888" t="str">
        <f t="shared" si="241"/>
        <v>Normal</v>
      </c>
      <c r="I3888" t="str">
        <f t="shared" si="242"/>
        <v>Normal</v>
      </c>
      <c r="J3888" s="14" t="str">
        <f t="shared" si="243"/>
        <v>Class 2</v>
      </c>
    </row>
    <row r="3889" spans="1:10" x14ac:dyDescent="0.45">
      <c r="A3889">
        <v>869833</v>
      </c>
      <c r="B3889" t="s">
        <v>28</v>
      </c>
      <c r="C3889" t="s">
        <v>25</v>
      </c>
      <c r="D3889" t="s">
        <v>18</v>
      </c>
      <c r="E3889" t="s">
        <v>79</v>
      </c>
      <c r="F3889">
        <v>17521</v>
      </c>
      <c r="G3889">
        <f t="shared" si="240"/>
        <v>-1.1368313506865675</v>
      </c>
      <c r="H3889" t="str">
        <f t="shared" si="241"/>
        <v>Normal</v>
      </c>
      <c r="I3889" t="str">
        <f t="shared" si="242"/>
        <v>Normal</v>
      </c>
      <c r="J3889" s="14" t="str">
        <f t="shared" si="243"/>
        <v>Class 2</v>
      </c>
    </row>
    <row r="3890" spans="1:10" x14ac:dyDescent="0.45">
      <c r="A3890">
        <v>503081</v>
      </c>
      <c r="B3890" t="s">
        <v>28</v>
      </c>
      <c r="C3890" t="s">
        <v>25</v>
      </c>
      <c r="D3890" t="s">
        <v>15</v>
      </c>
      <c r="E3890" t="s">
        <v>78</v>
      </c>
      <c r="F3890">
        <v>17512</v>
      </c>
      <c r="G3890">
        <f t="shared" si="240"/>
        <v>-1.1371503671183807</v>
      </c>
      <c r="H3890" t="str">
        <f t="shared" si="241"/>
        <v>Normal</v>
      </c>
      <c r="I3890" t="str">
        <f t="shared" si="242"/>
        <v>Normal</v>
      </c>
      <c r="J3890" s="14" t="str">
        <f t="shared" si="243"/>
        <v>Class 2</v>
      </c>
    </row>
    <row r="3891" spans="1:10" x14ac:dyDescent="0.45">
      <c r="A3891">
        <v>651394</v>
      </c>
      <c r="B3891" t="s">
        <v>28</v>
      </c>
      <c r="C3891" t="s">
        <v>26</v>
      </c>
      <c r="D3891" t="s">
        <v>15</v>
      </c>
      <c r="E3891" t="s">
        <v>77</v>
      </c>
      <c r="F3891">
        <v>17496</v>
      </c>
      <c r="G3891">
        <f t="shared" si="240"/>
        <v>-1.1377175074416039</v>
      </c>
      <c r="H3891" t="str">
        <f t="shared" si="241"/>
        <v>Normal</v>
      </c>
      <c r="I3891" t="str">
        <f t="shared" si="242"/>
        <v>Normal</v>
      </c>
      <c r="J3891" s="14" t="str">
        <f t="shared" si="243"/>
        <v>Class 2</v>
      </c>
    </row>
    <row r="3892" spans="1:10" x14ac:dyDescent="0.45">
      <c r="A3892">
        <v>202541</v>
      </c>
      <c r="B3892" t="s">
        <v>28</v>
      </c>
      <c r="C3892" t="s">
        <v>25</v>
      </c>
      <c r="D3892" t="s">
        <v>18</v>
      </c>
      <c r="E3892" t="s">
        <v>78</v>
      </c>
      <c r="F3892">
        <v>17475</v>
      </c>
      <c r="G3892">
        <f t="shared" si="240"/>
        <v>-1.1384618791158345</v>
      </c>
      <c r="H3892" t="str">
        <f t="shared" si="241"/>
        <v>Normal</v>
      </c>
      <c r="I3892" t="str">
        <f t="shared" si="242"/>
        <v>Normal</v>
      </c>
      <c r="J3892" s="14" t="str">
        <f t="shared" si="243"/>
        <v>Class 2</v>
      </c>
    </row>
    <row r="3893" spans="1:10" x14ac:dyDescent="0.45">
      <c r="A3893">
        <v>838240</v>
      </c>
      <c r="B3893" t="s">
        <v>28</v>
      </c>
      <c r="C3893" t="s">
        <v>26</v>
      </c>
      <c r="D3893" t="s">
        <v>10</v>
      </c>
      <c r="E3893" t="s">
        <v>79</v>
      </c>
      <c r="F3893">
        <v>17473</v>
      </c>
      <c r="G3893">
        <f t="shared" si="240"/>
        <v>-1.1385327716562375</v>
      </c>
      <c r="H3893" t="str">
        <f t="shared" si="241"/>
        <v>Normal</v>
      </c>
      <c r="I3893" t="str">
        <f t="shared" si="242"/>
        <v>Normal</v>
      </c>
      <c r="J3893" s="14" t="str">
        <f t="shared" si="243"/>
        <v>Class 2</v>
      </c>
    </row>
    <row r="3894" spans="1:10" x14ac:dyDescent="0.45">
      <c r="A3894">
        <v>661209</v>
      </c>
      <c r="B3894" t="s">
        <v>28</v>
      </c>
      <c r="C3894" t="s">
        <v>25</v>
      </c>
      <c r="D3894" t="s">
        <v>15</v>
      </c>
      <c r="E3894" t="s">
        <v>78</v>
      </c>
      <c r="F3894">
        <v>17436</v>
      </c>
      <c r="G3894">
        <f t="shared" si="240"/>
        <v>-1.1398442836536913</v>
      </c>
      <c r="H3894" t="str">
        <f t="shared" si="241"/>
        <v>Normal</v>
      </c>
      <c r="I3894" t="str">
        <f t="shared" si="242"/>
        <v>Normal</v>
      </c>
      <c r="J3894" s="14" t="str">
        <f t="shared" si="243"/>
        <v>Class 2</v>
      </c>
    </row>
    <row r="3895" spans="1:10" x14ac:dyDescent="0.45">
      <c r="A3895">
        <v>387963</v>
      </c>
      <c r="B3895" t="s">
        <v>28</v>
      </c>
      <c r="C3895" t="s">
        <v>25</v>
      </c>
      <c r="D3895" t="s">
        <v>13</v>
      </c>
      <c r="E3895" t="s">
        <v>77</v>
      </c>
      <c r="F3895">
        <v>17425</v>
      </c>
      <c r="G3895">
        <f t="shared" si="240"/>
        <v>-1.1402341926259074</v>
      </c>
      <c r="H3895" t="str">
        <f t="shared" si="241"/>
        <v>Normal</v>
      </c>
      <c r="I3895" t="str">
        <f t="shared" si="242"/>
        <v>Normal</v>
      </c>
      <c r="J3895" s="14" t="str">
        <f t="shared" si="243"/>
        <v>Class 2</v>
      </c>
    </row>
    <row r="3896" spans="1:10" x14ac:dyDescent="0.45">
      <c r="A3896">
        <v>450914</v>
      </c>
      <c r="B3896" t="s">
        <v>28</v>
      </c>
      <c r="C3896" t="s">
        <v>26</v>
      </c>
      <c r="D3896" t="s">
        <v>11</v>
      </c>
      <c r="E3896" t="s">
        <v>84</v>
      </c>
      <c r="F3896">
        <v>17409</v>
      </c>
      <c r="G3896">
        <f t="shared" si="240"/>
        <v>-1.1408013329491307</v>
      </c>
      <c r="H3896" t="str">
        <f t="shared" si="241"/>
        <v>Normal</v>
      </c>
      <c r="I3896" t="str">
        <f t="shared" si="242"/>
        <v>Normal</v>
      </c>
      <c r="J3896" s="14" t="str">
        <f t="shared" si="243"/>
        <v>Class 2</v>
      </c>
    </row>
    <row r="3897" spans="1:10" x14ac:dyDescent="0.45">
      <c r="A3897">
        <v>764554</v>
      </c>
      <c r="B3897" t="s">
        <v>28</v>
      </c>
      <c r="C3897" t="s">
        <v>25</v>
      </c>
      <c r="D3897" t="s">
        <v>18</v>
      </c>
      <c r="E3897" t="s">
        <v>84</v>
      </c>
      <c r="F3897">
        <v>17408</v>
      </c>
      <c r="G3897">
        <f t="shared" si="240"/>
        <v>-1.1408367792193321</v>
      </c>
      <c r="H3897" t="str">
        <f t="shared" si="241"/>
        <v>Normal</v>
      </c>
      <c r="I3897" t="str">
        <f t="shared" si="242"/>
        <v>Normal</v>
      </c>
      <c r="J3897" s="14" t="str">
        <f t="shared" si="243"/>
        <v>Class 2</v>
      </c>
    </row>
    <row r="3898" spans="1:10" x14ac:dyDescent="0.45">
      <c r="A3898">
        <v>702038</v>
      </c>
      <c r="B3898" t="s">
        <v>28</v>
      </c>
      <c r="C3898" t="s">
        <v>26</v>
      </c>
      <c r="D3898" t="s">
        <v>10</v>
      </c>
      <c r="E3898" t="s">
        <v>79</v>
      </c>
      <c r="F3898">
        <v>17389</v>
      </c>
      <c r="G3898">
        <f t="shared" si="240"/>
        <v>-1.1415102583531598</v>
      </c>
      <c r="H3898" t="str">
        <f t="shared" si="241"/>
        <v>Normal</v>
      </c>
      <c r="I3898" t="str">
        <f t="shared" si="242"/>
        <v>Normal</v>
      </c>
      <c r="J3898" s="14" t="str">
        <f t="shared" si="243"/>
        <v>Class 2</v>
      </c>
    </row>
    <row r="3899" spans="1:10" x14ac:dyDescent="0.45">
      <c r="A3899">
        <v>949475</v>
      </c>
      <c r="B3899" t="s">
        <v>28</v>
      </c>
      <c r="C3899" t="s">
        <v>26</v>
      </c>
      <c r="D3899" t="s">
        <v>10</v>
      </c>
      <c r="E3899" t="s">
        <v>81</v>
      </c>
      <c r="F3899">
        <v>17388</v>
      </c>
      <c r="G3899">
        <f t="shared" si="240"/>
        <v>-1.1415457046233612</v>
      </c>
      <c r="H3899" t="str">
        <f t="shared" si="241"/>
        <v>Normal</v>
      </c>
      <c r="I3899" t="str">
        <f t="shared" si="242"/>
        <v>Normal</v>
      </c>
      <c r="J3899" s="14" t="str">
        <f t="shared" si="243"/>
        <v>Class 2</v>
      </c>
    </row>
    <row r="3900" spans="1:10" x14ac:dyDescent="0.45">
      <c r="A3900">
        <v>606170</v>
      </c>
      <c r="B3900" t="s">
        <v>28</v>
      </c>
      <c r="C3900" t="s">
        <v>25</v>
      </c>
      <c r="D3900" t="s">
        <v>18</v>
      </c>
      <c r="E3900" t="s">
        <v>78</v>
      </c>
      <c r="F3900">
        <v>17384</v>
      </c>
      <c r="G3900">
        <f t="shared" si="240"/>
        <v>-1.1416874897041671</v>
      </c>
      <c r="H3900" t="str">
        <f t="shared" si="241"/>
        <v>Normal</v>
      </c>
      <c r="I3900" t="str">
        <f t="shared" si="242"/>
        <v>Normal</v>
      </c>
      <c r="J3900" s="14" t="str">
        <f t="shared" si="243"/>
        <v>Class 2</v>
      </c>
    </row>
    <row r="3901" spans="1:10" x14ac:dyDescent="0.45">
      <c r="A3901">
        <v>489080</v>
      </c>
      <c r="B3901" t="s">
        <v>28</v>
      </c>
      <c r="C3901" t="s">
        <v>25</v>
      </c>
      <c r="D3901" t="s">
        <v>15</v>
      </c>
      <c r="E3901" t="s">
        <v>77</v>
      </c>
      <c r="F3901">
        <v>17378</v>
      </c>
      <c r="G3901">
        <f t="shared" si="240"/>
        <v>-1.1419001673253759</v>
      </c>
      <c r="H3901" t="str">
        <f t="shared" si="241"/>
        <v>Normal</v>
      </c>
      <c r="I3901" t="str">
        <f t="shared" si="242"/>
        <v>Normal</v>
      </c>
      <c r="J3901" s="14" t="str">
        <f t="shared" si="243"/>
        <v>Class 2</v>
      </c>
    </row>
    <row r="3902" spans="1:10" x14ac:dyDescent="0.45">
      <c r="A3902">
        <v>932524</v>
      </c>
      <c r="B3902" t="s">
        <v>28</v>
      </c>
      <c r="C3902" t="s">
        <v>25</v>
      </c>
      <c r="D3902" t="s">
        <v>10</v>
      </c>
      <c r="E3902" t="s">
        <v>79</v>
      </c>
      <c r="F3902">
        <v>17353</v>
      </c>
      <c r="G3902">
        <f t="shared" si="240"/>
        <v>-1.1427863240804124</v>
      </c>
      <c r="H3902" t="str">
        <f t="shared" si="241"/>
        <v>Normal</v>
      </c>
      <c r="I3902" t="str">
        <f t="shared" si="242"/>
        <v>Normal</v>
      </c>
      <c r="J3902" s="14" t="str">
        <f t="shared" si="243"/>
        <v>Class 2</v>
      </c>
    </row>
    <row r="3903" spans="1:10" x14ac:dyDescent="0.45">
      <c r="A3903">
        <v>503766</v>
      </c>
      <c r="B3903" t="s">
        <v>28</v>
      </c>
      <c r="C3903" t="s">
        <v>25</v>
      </c>
      <c r="D3903" t="s">
        <v>15</v>
      </c>
      <c r="E3903" t="s">
        <v>77</v>
      </c>
      <c r="F3903">
        <v>17320</v>
      </c>
      <c r="G3903">
        <f t="shared" si="240"/>
        <v>-1.1439560509970603</v>
      </c>
      <c r="H3903" t="str">
        <f t="shared" si="241"/>
        <v>Normal</v>
      </c>
      <c r="I3903" t="str">
        <f t="shared" si="242"/>
        <v>Normal</v>
      </c>
      <c r="J3903" s="14" t="str">
        <f t="shared" si="243"/>
        <v>Class 2</v>
      </c>
    </row>
    <row r="3904" spans="1:10" x14ac:dyDescent="0.45">
      <c r="A3904">
        <v>568107</v>
      </c>
      <c r="B3904" t="s">
        <v>28</v>
      </c>
      <c r="C3904" t="s">
        <v>25</v>
      </c>
      <c r="D3904" t="s">
        <v>18</v>
      </c>
      <c r="E3904" t="s">
        <v>77</v>
      </c>
      <c r="F3904">
        <v>17312</v>
      </c>
      <c r="G3904">
        <f t="shared" si="240"/>
        <v>-1.1442396211586721</v>
      </c>
      <c r="H3904" t="str">
        <f t="shared" si="241"/>
        <v>Normal</v>
      </c>
      <c r="I3904" t="str">
        <f t="shared" si="242"/>
        <v>Normal</v>
      </c>
      <c r="J3904" s="14" t="str">
        <f t="shared" si="243"/>
        <v>Class 2</v>
      </c>
    </row>
    <row r="3905" spans="1:10" x14ac:dyDescent="0.45">
      <c r="A3905">
        <v>807688</v>
      </c>
      <c r="B3905" t="s">
        <v>28</v>
      </c>
      <c r="C3905" t="s">
        <v>25</v>
      </c>
      <c r="D3905" t="s">
        <v>18</v>
      </c>
      <c r="E3905" t="s">
        <v>81</v>
      </c>
      <c r="F3905">
        <v>17268</v>
      </c>
      <c r="G3905">
        <f t="shared" si="240"/>
        <v>-1.1457992570475362</v>
      </c>
      <c r="H3905" t="str">
        <f t="shared" si="241"/>
        <v>Normal</v>
      </c>
      <c r="I3905" t="str">
        <f t="shared" si="242"/>
        <v>Normal</v>
      </c>
      <c r="J3905" s="14" t="str">
        <f t="shared" si="243"/>
        <v>Class 2</v>
      </c>
    </row>
    <row r="3906" spans="1:10" x14ac:dyDescent="0.45">
      <c r="A3906">
        <v>268296</v>
      </c>
      <c r="B3906" t="s">
        <v>28</v>
      </c>
      <c r="C3906" t="s">
        <v>25</v>
      </c>
      <c r="D3906" t="s">
        <v>15</v>
      </c>
      <c r="E3906" t="s">
        <v>78</v>
      </c>
      <c r="F3906">
        <v>17266</v>
      </c>
      <c r="G3906">
        <f t="shared" ref="G3906:G3969" si="244">(F3906-$L$6)/$L$5</f>
        <v>-1.1458701495879391</v>
      </c>
      <c r="H3906" t="str">
        <f t="shared" ref="H3906:H3969" si="245">IF(ABS(G3906)&gt;2, "Outlier", "Normal")</f>
        <v>Normal</v>
      </c>
      <c r="I3906" t="str">
        <f t="shared" ref="I3906:I3969" si="246">IF(OR(F3906&lt;$Q$5, F3906&gt;$Q$6), "Outlier", "Normal")</f>
        <v>Normal</v>
      </c>
      <c r="J3906" s="14" t="str">
        <f t="shared" ref="J3906:J3969" si="247">IF(F3906 &lt;= MIN(F:F) + $Q$23, "Class 1",
IF(F3906 &lt;= MIN(F:F) + $Q$23 *2, "Class 2",
IF(F3906 &lt;= MIN(F:F) + $Q$23 *3, "Class 3",
IF(F3906 &lt;= MIN(F:F) + $Q$23 *4, "Class 4",
IF(F3906 &lt;= MIN(F:F) + $Q$23 *5, "Class 5",
IF(F3906 &lt;= MIN(F:F) + $Q$23 *6, "Class 6",
IF(F3906 &lt;= MIN(F:F) + $Q$23 *7, "Class 7",
IF(F3906 &lt;= MIN(F:F) + $Q$23 *8, "Class 7",
IF(F3906 &lt;= MIN(F:F) + $Q$23 *9, "Class 9",
IF(F3906 &lt;= MIN(F:F) + $Q$23 *10, "Class 10",
))))))))))</f>
        <v>Class 2</v>
      </c>
    </row>
    <row r="3907" spans="1:10" x14ac:dyDescent="0.45">
      <c r="A3907">
        <v>831466</v>
      </c>
      <c r="B3907" t="s">
        <v>28</v>
      </c>
      <c r="C3907" t="s">
        <v>26</v>
      </c>
      <c r="D3907" t="s">
        <v>15</v>
      </c>
      <c r="E3907" t="s">
        <v>77</v>
      </c>
      <c r="F3907">
        <v>17255</v>
      </c>
      <c r="G3907">
        <f t="shared" si="244"/>
        <v>-1.146260058560155</v>
      </c>
      <c r="H3907" t="str">
        <f t="shared" si="245"/>
        <v>Normal</v>
      </c>
      <c r="I3907" t="str">
        <f t="shared" si="246"/>
        <v>Normal</v>
      </c>
      <c r="J3907" s="14" t="str">
        <f t="shared" si="247"/>
        <v>Class 2</v>
      </c>
    </row>
    <row r="3908" spans="1:10" x14ac:dyDescent="0.45">
      <c r="A3908">
        <v>932139</v>
      </c>
      <c r="B3908" t="s">
        <v>28</v>
      </c>
      <c r="C3908" t="s">
        <v>26</v>
      </c>
      <c r="D3908" t="s">
        <v>15</v>
      </c>
      <c r="E3908" t="s">
        <v>76</v>
      </c>
      <c r="F3908">
        <v>17249</v>
      </c>
      <c r="G3908">
        <f t="shared" si="244"/>
        <v>-1.1464727361813638</v>
      </c>
      <c r="H3908" t="str">
        <f t="shared" si="245"/>
        <v>Normal</v>
      </c>
      <c r="I3908" t="str">
        <f t="shared" si="246"/>
        <v>Normal</v>
      </c>
      <c r="J3908" s="14" t="str">
        <f t="shared" si="247"/>
        <v>Class 2</v>
      </c>
    </row>
    <row r="3909" spans="1:10" x14ac:dyDescent="0.45">
      <c r="A3909">
        <v>460072</v>
      </c>
      <c r="B3909" t="s">
        <v>28</v>
      </c>
      <c r="C3909" t="s">
        <v>25</v>
      </c>
      <c r="D3909" t="s">
        <v>10</v>
      </c>
      <c r="E3909" t="s">
        <v>84</v>
      </c>
      <c r="F3909">
        <v>17249</v>
      </c>
      <c r="G3909">
        <f t="shared" si="244"/>
        <v>-1.1464727361813638</v>
      </c>
      <c r="H3909" t="str">
        <f t="shared" si="245"/>
        <v>Normal</v>
      </c>
      <c r="I3909" t="str">
        <f t="shared" si="246"/>
        <v>Normal</v>
      </c>
      <c r="J3909" s="14" t="str">
        <f t="shared" si="247"/>
        <v>Class 2</v>
      </c>
    </row>
    <row r="3910" spans="1:10" x14ac:dyDescent="0.45">
      <c r="A3910">
        <v>497925</v>
      </c>
      <c r="B3910" t="s">
        <v>28</v>
      </c>
      <c r="C3910" t="s">
        <v>25</v>
      </c>
      <c r="D3910" t="s">
        <v>18</v>
      </c>
      <c r="E3910" t="s">
        <v>79</v>
      </c>
      <c r="F3910">
        <v>17227</v>
      </c>
      <c r="G3910">
        <f t="shared" si="244"/>
        <v>-1.1472525541257959</v>
      </c>
      <c r="H3910" t="str">
        <f t="shared" si="245"/>
        <v>Normal</v>
      </c>
      <c r="I3910" t="str">
        <f t="shared" si="246"/>
        <v>Normal</v>
      </c>
      <c r="J3910" s="14" t="str">
        <f t="shared" si="247"/>
        <v>Class 2</v>
      </c>
    </row>
    <row r="3911" spans="1:10" x14ac:dyDescent="0.45">
      <c r="A3911">
        <v>116199</v>
      </c>
      <c r="B3911" t="s">
        <v>28</v>
      </c>
      <c r="C3911" t="s">
        <v>25</v>
      </c>
      <c r="D3911" t="s">
        <v>10</v>
      </c>
      <c r="E3911" t="s">
        <v>76</v>
      </c>
      <c r="F3911">
        <v>17225</v>
      </c>
      <c r="G3911">
        <f t="shared" si="244"/>
        <v>-1.1473234466661988</v>
      </c>
      <c r="H3911" t="str">
        <f t="shared" si="245"/>
        <v>Normal</v>
      </c>
      <c r="I3911" t="str">
        <f t="shared" si="246"/>
        <v>Normal</v>
      </c>
      <c r="J3911" s="14" t="str">
        <f t="shared" si="247"/>
        <v>Class 2</v>
      </c>
    </row>
    <row r="3912" spans="1:10" x14ac:dyDescent="0.45">
      <c r="A3912">
        <v>440524</v>
      </c>
      <c r="B3912" t="s">
        <v>28</v>
      </c>
      <c r="C3912" t="s">
        <v>26</v>
      </c>
      <c r="D3912" t="s">
        <v>11</v>
      </c>
      <c r="E3912" t="s">
        <v>77</v>
      </c>
      <c r="F3912">
        <v>17199</v>
      </c>
      <c r="G3912">
        <f t="shared" si="244"/>
        <v>-1.1482450496914365</v>
      </c>
      <c r="H3912" t="str">
        <f t="shared" si="245"/>
        <v>Normal</v>
      </c>
      <c r="I3912" t="str">
        <f t="shared" si="246"/>
        <v>Normal</v>
      </c>
      <c r="J3912" s="14" t="str">
        <f t="shared" si="247"/>
        <v>Class 2</v>
      </c>
    </row>
    <row r="3913" spans="1:10" x14ac:dyDescent="0.45">
      <c r="A3913">
        <v>327160</v>
      </c>
      <c r="B3913" t="s">
        <v>28</v>
      </c>
      <c r="C3913" t="s">
        <v>25</v>
      </c>
      <c r="D3913" t="s">
        <v>15</v>
      </c>
      <c r="E3913" t="s">
        <v>80</v>
      </c>
      <c r="F3913">
        <v>17191</v>
      </c>
      <c r="G3913">
        <f t="shared" si="244"/>
        <v>-1.1485286198530482</v>
      </c>
      <c r="H3913" t="str">
        <f t="shared" si="245"/>
        <v>Normal</v>
      </c>
      <c r="I3913" t="str">
        <f t="shared" si="246"/>
        <v>Normal</v>
      </c>
      <c r="J3913" s="14" t="str">
        <f t="shared" si="247"/>
        <v>Class 2</v>
      </c>
    </row>
    <row r="3914" spans="1:10" x14ac:dyDescent="0.45">
      <c r="A3914">
        <v>590363</v>
      </c>
      <c r="B3914" t="s">
        <v>28</v>
      </c>
      <c r="C3914" t="s">
        <v>25</v>
      </c>
      <c r="D3914" t="s">
        <v>16</v>
      </c>
      <c r="E3914" t="s">
        <v>78</v>
      </c>
      <c r="F3914">
        <v>17189</v>
      </c>
      <c r="G3914">
        <f t="shared" si="244"/>
        <v>-1.1485995123934511</v>
      </c>
      <c r="H3914" t="str">
        <f t="shared" si="245"/>
        <v>Normal</v>
      </c>
      <c r="I3914" t="str">
        <f t="shared" si="246"/>
        <v>Normal</v>
      </c>
      <c r="J3914" s="14" t="str">
        <f t="shared" si="247"/>
        <v>Class 2</v>
      </c>
    </row>
    <row r="3915" spans="1:10" x14ac:dyDescent="0.45">
      <c r="A3915">
        <v>486960</v>
      </c>
      <c r="B3915" t="s">
        <v>28</v>
      </c>
      <c r="C3915" t="s">
        <v>25</v>
      </c>
      <c r="D3915" t="s">
        <v>15</v>
      </c>
      <c r="E3915" t="s">
        <v>78</v>
      </c>
      <c r="F3915">
        <v>17171</v>
      </c>
      <c r="G3915">
        <f t="shared" si="244"/>
        <v>-1.1492375452570773</v>
      </c>
      <c r="H3915" t="str">
        <f t="shared" si="245"/>
        <v>Normal</v>
      </c>
      <c r="I3915" t="str">
        <f t="shared" si="246"/>
        <v>Normal</v>
      </c>
      <c r="J3915" s="14" t="str">
        <f t="shared" si="247"/>
        <v>Class 2</v>
      </c>
    </row>
    <row r="3916" spans="1:10" x14ac:dyDescent="0.45">
      <c r="A3916">
        <v>431209</v>
      </c>
      <c r="B3916" t="s">
        <v>28</v>
      </c>
      <c r="C3916" t="s">
        <v>26</v>
      </c>
      <c r="D3916" t="s">
        <v>16</v>
      </c>
      <c r="E3916" t="s">
        <v>81</v>
      </c>
      <c r="F3916">
        <v>17169</v>
      </c>
      <c r="G3916">
        <f t="shared" si="244"/>
        <v>-1.1493084377974803</v>
      </c>
      <c r="H3916" t="str">
        <f t="shared" si="245"/>
        <v>Normal</v>
      </c>
      <c r="I3916" t="str">
        <f t="shared" si="246"/>
        <v>Normal</v>
      </c>
      <c r="J3916" s="14" t="str">
        <f t="shared" si="247"/>
        <v>Class 2</v>
      </c>
    </row>
    <row r="3917" spans="1:10" x14ac:dyDescent="0.45">
      <c r="A3917">
        <v>75450</v>
      </c>
      <c r="B3917" t="s">
        <v>28</v>
      </c>
      <c r="C3917" t="s">
        <v>26</v>
      </c>
      <c r="D3917" t="s">
        <v>15</v>
      </c>
      <c r="E3917" t="s">
        <v>78</v>
      </c>
      <c r="F3917">
        <v>17165</v>
      </c>
      <c r="G3917">
        <f t="shared" si="244"/>
        <v>-1.1494502228782861</v>
      </c>
      <c r="H3917" t="str">
        <f t="shared" si="245"/>
        <v>Normal</v>
      </c>
      <c r="I3917" t="str">
        <f t="shared" si="246"/>
        <v>Normal</v>
      </c>
      <c r="J3917" s="14" t="str">
        <f t="shared" si="247"/>
        <v>Class 2</v>
      </c>
    </row>
    <row r="3918" spans="1:10" x14ac:dyDescent="0.45">
      <c r="A3918">
        <v>100057</v>
      </c>
      <c r="B3918" t="s">
        <v>28</v>
      </c>
      <c r="C3918" t="s">
        <v>33</v>
      </c>
      <c r="D3918" t="s">
        <v>10</v>
      </c>
      <c r="E3918" t="s">
        <v>79</v>
      </c>
      <c r="F3918">
        <v>17148</v>
      </c>
      <c r="G3918">
        <f t="shared" si="244"/>
        <v>-1.1500528094717108</v>
      </c>
      <c r="H3918" t="str">
        <f t="shared" si="245"/>
        <v>Normal</v>
      </c>
      <c r="I3918" t="str">
        <f t="shared" si="246"/>
        <v>Normal</v>
      </c>
      <c r="J3918" s="14" t="str">
        <f t="shared" si="247"/>
        <v>Class 2</v>
      </c>
    </row>
    <row r="3919" spans="1:10" x14ac:dyDescent="0.45">
      <c r="A3919">
        <v>993627</v>
      </c>
      <c r="B3919" t="s">
        <v>28</v>
      </c>
      <c r="C3919" t="s">
        <v>25</v>
      </c>
      <c r="D3919" t="s">
        <v>18</v>
      </c>
      <c r="E3919" t="s">
        <v>79</v>
      </c>
      <c r="F3919">
        <v>17062</v>
      </c>
      <c r="G3919">
        <f t="shared" si="244"/>
        <v>-1.1531011887090361</v>
      </c>
      <c r="H3919" t="str">
        <f t="shared" si="245"/>
        <v>Normal</v>
      </c>
      <c r="I3919" t="str">
        <f t="shared" si="246"/>
        <v>Normal</v>
      </c>
      <c r="J3919" s="14" t="str">
        <f t="shared" si="247"/>
        <v>Class 2</v>
      </c>
    </row>
    <row r="3920" spans="1:10" x14ac:dyDescent="0.45">
      <c r="A3920">
        <v>940627</v>
      </c>
      <c r="B3920" t="s">
        <v>28</v>
      </c>
      <c r="C3920" t="s">
        <v>25</v>
      </c>
      <c r="D3920" t="s">
        <v>13</v>
      </c>
      <c r="E3920" t="s">
        <v>77</v>
      </c>
      <c r="F3920">
        <v>17062</v>
      </c>
      <c r="G3920">
        <f t="shared" si="244"/>
        <v>-1.1531011887090361</v>
      </c>
      <c r="H3920" t="str">
        <f t="shared" si="245"/>
        <v>Normal</v>
      </c>
      <c r="I3920" t="str">
        <f t="shared" si="246"/>
        <v>Normal</v>
      </c>
      <c r="J3920" s="14" t="str">
        <f t="shared" si="247"/>
        <v>Class 2</v>
      </c>
    </row>
    <row r="3921" spans="1:10" x14ac:dyDescent="0.45">
      <c r="A3921">
        <v>320823</v>
      </c>
      <c r="B3921" t="s">
        <v>28</v>
      </c>
      <c r="C3921" t="s">
        <v>25</v>
      </c>
      <c r="D3921" t="s">
        <v>18</v>
      </c>
      <c r="E3921" t="s">
        <v>83</v>
      </c>
      <c r="F3921">
        <v>17057</v>
      </c>
      <c r="G3921">
        <f t="shared" si="244"/>
        <v>-1.1532784200600434</v>
      </c>
      <c r="H3921" t="str">
        <f t="shared" si="245"/>
        <v>Normal</v>
      </c>
      <c r="I3921" t="str">
        <f t="shared" si="246"/>
        <v>Normal</v>
      </c>
      <c r="J3921" s="14" t="str">
        <f t="shared" si="247"/>
        <v>Class 2</v>
      </c>
    </row>
    <row r="3922" spans="1:10" x14ac:dyDescent="0.45">
      <c r="A3922">
        <v>416139</v>
      </c>
      <c r="B3922" t="s">
        <v>28</v>
      </c>
      <c r="C3922" t="s">
        <v>25</v>
      </c>
      <c r="D3922" t="s">
        <v>18</v>
      </c>
      <c r="E3922" t="s">
        <v>78</v>
      </c>
      <c r="F3922">
        <v>17002</v>
      </c>
      <c r="G3922">
        <f t="shared" si="244"/>
        <v>-1.1552279649211235</v>
      </c>
      <c r="H3922" t="str">
        <f t="shared" si="245"/>
        <v>Normal</v>
      </c>
      <c r="I3922" t="str">
        <f t="shared" si="246"/>
        <v>Normal</v>
      </c>
      <c r="J3922" s="14" t="str">
        <f t="shared" si="247"/>
        <v>Class 2</v>
      </c>
    </row>
    <row r="3923" spans="1:10" x14ac:dyDescent="0.45">
      <c r="A3923">
        <v>175180</v>
      </c>
      <c r="B3923" t="s">
        <v>28</v>
      </c>
      <c r="C3923" t="s">
        <v>26</v>
      </c>
      <c r="D3923" t="s">
        <v>10</v>
      </c>
      <c r="E3923" t="s">
        <v>77</v>
      </c>
      <c r="F3923">
        <v>16996</v>
      </c>
      <c r="G3923">
        <f t="shared" si="244"/>
        <v>-1.1554406425423323</v>
      </c>
      <c r="H3923" t="str">
        <f t="shared" si="245"/>
        <v>Normal</v>
      </c>
      <c r="I3923" t="str">
        <f t="shared" si="246"/>
        <v>Normal</v>
      </c>
      <c r="J3923" s="14" t="str">
        <f t="shared" si="247"/>
        <v>Class 2</v>
      </c>
    </row>
    <row r="3924" spans="1:10" x14ac:dyDescent="0.45">
      <c r="A3924">
        <v>652702</v>
      </c>
      <c r="B3924" t="s">
        <v>28</v>
      </c>
      <c r="C3924" t="s">
        <v>26</v>
      </c>
      <c r="D3924" t="s">
        <v>18</v>
      </c>
      <c r="E3924" t="s">
        <v>84</v>
      </c>
      <c r="F3924">
        <v>16977</v>
      </c>
      <c r="G3924">
        <f t="shared" si="244"/>
        <v>-1.1561141216761599</v>
      </c>
      <c r="H3924" t="str">
        <f t="shared" si="245"/>
        <v>Normal</v>
      </c>
      <c r="I3924" t="str">
        <f t="shared" si="246"/>
        <v>Normal</v>
      </c>
      <c r="J3924" s="14" t="str">
        <f t="shared" si="247"/>
        <v>Class 2</v>
      </c>
    </row>
    <row r="3925" spans="1:10" x14ac:dyDescent="0.45">
      <c r="A3925">
        <v>734994</v>
      </c>
      <c r="B3925" t="s">
        <v>28</v>
      </c>
      <c r="C3925" t="s">
        <v>26</v>
      </c>
      <c r="D3925" t="s">
        <v>18</v>
      </c>
      <c r="E3925" t="s">
        <v>77</v>
      </c>
      <c r="F3925">
        <v>16974</v>
      </c>
      <c r="G3925">
        <f t="shared" si="244"/>
        <v>-1.1562204604867643</v>
      </c>
      <c r="H3925" t="str">
        <f t="shared" si="245"/>
        <v>Normal</v>
      </c>
      <c r="I3925" t="str">
        <f t="shared" si="246"/>
        <v>Normal</v>
      </c>
      <c r="J3925" s="14" t="str">
        <f t="shared" si="247"/>
        <v>Class 2</v>
      </c>
    </row>
    <row r="3926" spans="1:10" x14ac:dyDescent="0.45">
      <c r="A3926">
        <v>356964</v>
      </c>
      <c r="B3926" t="s">
        <v>28</v>
      </c>
      <c r="C3926" t="s">
        <v>25</v>
      </c>
      <c r="D3926" t="s">
        <v>15</v>
      </c>
      <c r="E3926" t="s">
        <v>77</v>
      </c>
      <c r="F3926">
        <v>16944</v>
      </c>
      <c r="G3926">
        <f t="shared" si="244"/>
        <v>-1.1572838485928079</v>
      </c>
      <c r="H3926" t="str">
        <f t="shared" si="245"/>
        <v>Normal</v>
      </c>
      <c r="I3926" t="str">
        <f t="shared" si="246"/>
        <v>Normal</v>
      </c>
      <c r="J3926" s="14" t="str">
        <f t="shared" si="247"/>
        <v>Class 2</v>
      </c>
    </row>
    <row r="3927" spans="1:10" x14ac:dyDescent="0.45">
      <c r="A3927">
        <v>934067</v>
      </c>
      <c r="B3927" t="s">
        <v>28</v>
      </c>
      <c r="C3927" t="s">
        <v>26</v>
      </c>
      <c r="D3927" t="s">
        <v>10</v>
      </c>
      <c r="E3927" t="s">
        <v>78</v>
      </c>
      <c r="F3927">
        <v>16902</v>
      </c>
      <c r="G3927">
        <f t="shared" si="244"/>
        <v>-1.158772591941269</v>
      </c>
      <c r="H3927" t="str">
        <f t="shared" si="245"/>
        <v>Normal</v>
      </c>
      <c r="I3927" t="str">
        <f t="shared" si="246"/>
        <v>Normal</v>
      </c>
      <c r="J3927" s="14" t="str">
        <f t="shared" si="247"/>
        <v>Class 2</v>
      </c>
    </row>
    <row r="3928" spans="1:10" x14ac:dyDescent="0.45">
      <c r="A3928">
        <v>347906</v>
      </c>
      <c r="B3928" t="s">
        <v>28</v>
      </c>
      <c r="C3928" t="s">
        <v>25</v>
      </c>
      <c r="D3928" t="s">
        <v>15</v>
      </c>
      <c r="E3928" t="s">
        <v>79</v>
      </c>
      <c r="F3928">
        <v>16873</v>
      </c>
      <c r="G3928">
        <f t="shared" si="244"/>
        <v>-1.1598005337771113</v>
      </c>
      <c r="H3928" t="str">
        <f t="shared" si="245"/>
        <v>Normal</v>
      </c>
      <c r="I3928" t="str">
        <f t="shared" si="246"/>
        <v>Normal</v>
      </c>
      <c r="J3928" s="14" t="str">
        <f t="shared" si="247"/>
        <v>Class 2</v>
      </c>
    </row>
    <row r="3929" spans="1:10" x14ac:dyDescent="0.45">
      <c r="A3929">
        <v>840296</v>
      </c>
      <c r="B3929" t="s">
        <v>28</v>
      </c>
      <c r="C3929" t="s">
        <v>25</v>
      </c>
      <c r="D3929" t="s">
        <v>18</v>
      </c>
      <c r="E3929" t="s">
        <v>77</v>
      </c>
      <c r="F3929">
        <v>16830</v>
      </c>
      <c r="G3929">
        <f t="shared" si="244"/>
        <v>-1.161324723395774</v>
      </c>
      <c r="H3929" t="str">
        <f t="shared" si="245"/>
        <v>Normal</v>
      </c>
      <c r="I3929" t="str">
        <f t="shared" si="246"/>
        <v>Normal</v>
      </c>
      <c r="J3929" s="14" t="str">
        <f t="shared" si="247"/>
        <v>Class 2</v>
      </c>
    </row>
    <row r="3930" spans="1:10" x14ac:dyDescent="0.45">
      <c r="A3930">
        <v>256965</v>
      </c>
      <c r="B3930" t="s">
        <v>28</v>
      </c>
      <c r="C3930" t="s">
        <v>25</v>
      </c>
      <c r="D3930" t="s">
        <v>10</v>
      </c>
      <c r="E3930" t="s">
        <v>78</v>
      </c>
      <c r="F3930">
        <v>16789</v>
      </c>
      <c r="G3930">
        <f t="shared" si="244"/>
        <v>-1.1627780204740337</v>
      </c>
      <c r="H3930" t="str">
        <f t="shared" si="245"/>
        <v>Normal</v>
      </c>
      <c r="I3930" t="str">
        <f t="shared" si="246"/>
        <v>Normal</v>
      </c>
      <c r="J3930" s="14" t="str">
        <f t="shared" si="247"/>
        <v>Class 2</v>
      </c>
    </row>
    <row r="3931" spans="1:10" x14ac:dyDescent="0.45">
      <c r="A3931">
        <v>777814</v>
      </c>
      <c r="B3931" t="s">
        <v>28</v>
      </c>
      <c r="C3931" t="s">
        <v>26</v>
      </c>
      <c r="D3931" t="s">
        <v>15</v>
      </c>
      <c r="E3931" t="s">
        <v>78</v>
      </c>
      <c r="F3931">
        <v>16771</v>
      </c>
      <c r="G3931">
        <f t="shared" si="244"/>
        <v>-1.1634160533376599</v>
      </c>
      <c r="H3931" t="str">
        <f t="shared" si="245"/>
        <v>Normal</v>
      </c>
      <c r="I3931" t="str">
        <f t="shared" si="246"/>
        <v>Normal</v>
      </c>
      <c r="J3931" s="14" t="str">
        <f t="shared" si="247"/>
        <v>Class 2</v>
      </c>
    </row>
    <row r="3932" spans="1:10" x14ac:dyDescent="0.45">
      <c r="A3932">
        <v>543902</v>
      </c>
      <c r="B3932" t="s">
        <v>28</v>
      </c>
      <c r="C3932" t="s">
        <v>25</v>
      </c>
      <c r="D3932" t="s">
        <v>18</v>
      </c>
      <c r="E3932" t="s">
        <v>79</v>
      </c>
      <c r="F3932">
        <v>16763</v>
      </c>
      <c r="G3932">
        <f t="shared" si="244"/>
        <v>-1.1636996234992716</v>
      </c>
      <c r="H3932" t="str">
        <f t="shared" si="245"/>
        <v>Normal</v>
      </c>
      <c r="I3932" t="str">
        <f t="shared" si="246"/>
        <v>Normal</v>
      </c>
      <c r="J3932" s="14" t="str">
        <f t="shared" si="247"/>
        <v>Class 2</v>
      </c>
    </row>
    <row r="3933" spans="1:10" x14ac:dyDescent="0.45">
      <c r="A3933">
        <v>106032</v>
      </c>
      <c r="B3933" t="s">
        <v>28</v>
      </c>
      <c r="C3933" t="s">
        <v>25</v>
      </c>
      <c r="D3933" t="s">
        <v>18</v>
      </c>
      <c r="E3933" t="s">
        <v>79</v>
      </c>
      <c r="F3933">
        <v>16756</v>
      </c>
      <c r="G3933">
        <f t="shared" si="244"/>
        <v>-1.1639477473906819</v>
      </c>
      <c r="H3933" t="str">
        <f t="shared" si="245"/>
        <v>Normal</v>
      </c>
      <c r="I3933" t="str">
        <f t="shared" si="246"/>
        <v>Normal</v>
      </c>
      <c r="J3933" s="14" t="str">
        <f t="shared" si="247"/>
        <v>Class 2</v>
      </c>
    </row>
    <row r="3934" spans="1:10" x14ac:dyDescent="0.45">
      <c r="A3934">
        <v>587481</v>
      </c>
      <c r="B3934" t="s">
        <v>28</v>
      </c>
      <c r="C3934" t="s">
        <v>25</v>
      </c>
      <c r="D3934" t="s">
        <v>15</v>
      </c>
      <c r="E3934" t="s">
        <v>81</v>
      </c>
      <c r="F3934">
        <v>16717</v>
      </c>
      <c r="G3934">
        <f t="shared" si="244"/>
        <v>-1.1653301519285386</v>
      </c>
      <c r="H3934" t="str">
        <f t="shared" si="245"/>
        <v>Normal</v>
      </c>
      <c r="I3934" t="str">
        <f t="shared" si="246"/>
        <v>Normal</v>
      </c>
      <c r="J3934" s="14" t="str">
        <f t="shared" si="247"/>
        <v>Class 2</v>
      </c>
    </row>
    <row r="3935" spans="1:10" x14ac:dyDescent="0.45">
      <c r="A3935">
        <v>376742</v>
      </c>
      <c r="B3935" t="s">
        <v>28</v>
      </c>
      <c r="C3935" t="s">
        <v>26</v>
      </c>
      <c r="D3935" t="s">
        <v>12</v>
      </c>
      <c r="E3935" t="s">
        <v>84</v>
      </c>
      <c r="F3935">
        <v>16716</v>
      </c>
      <c r="G3935">
        <f t="shared" si="244"/>
        <v>-1.1653655981987401</v>
      </c>
      <c r="H3935" t="str">
        <f t="shared" si="245"/>
        <v>Normal</v>
      </c>
      <c r="I3935" t="str">
        <f t="shared" si="246"/>
        <v>Normal</v>
      </c>
      <c r="J3935" s="14" t="str">
        <f t="shared" si="247"/>
        <v>Class 2</v>
      </c>
    </row>
    <row r="3936" spans="1:10" x14ac:dyDescent="0.45">
      <c r="A3936">
        <v>889336</v>
      </c>
      <c r="B3936" t="s">
        <v>28</v>
      </c>
      <c r="C3936" t="s">
        <v>25</v>
      </c>
      <c r="D3936" t="s">
        <v>18</v>
      </c>
      <c r="E3936" t="s">
        <v>78</v>
      </c>
      <c r="F3936">
        <v>16637</v>
      </c>
      <c r="G3936">
        <f t="shared" si="244"/>
        <v>-1.1681658535446551</v>
      </c>
      <c r="H3936" t="str">
        <f t="shared" si="245"/>
        <v>Normal</v>
      </c>
      <c r="I3936" t="str">
        <f t="shared" si="246"/>
        <v>Normal</v>
      </c>
      <c r="J3936" s="14" t="str">
        <f t="shared" si="247"/>
        <v>Class 2</v>
      </c>
    </row>
    <row r="3937" spans="1:10" x14ac:dyDescent="0.45">
      <c r="A3937">
        <v>776735</v>
      </c>
      <c r="B3937" t="s">
        <v>28</v>
      </c>
      <c r="C3937" t="s">
        <v>25</v>
      </c>
      <c r="D3937" t="s">
        <v>18</v>
      </c>
      <c r="E3937" t="s">
        <v>77</v>
      </c>
      <c r="F3937">
        <v>16566</v>
      </c>
      <c r="G3937">
        <f t="shared" si="244"/>
        <v>-1.1706825387289586</v>
      </c>
      <c r="H3937" t="str">
        <f t="shared" si="245"/>
        <v>Normal</v>
      </c>
      <c r="I3937" t="str">
        <f t="shared" si="246"/>
        <v>Normal</v>
      </c>
      <c r="J3937" s="14" t="str">
        <f t="shared" si="247"/>
        <v>Class 2</v>
      </c>
    </row>
    <row r="3938" spans="1:10" x14ac:dyDescent="0.45">
      <c r="A3938">
        <v>612288</v>
      </c>
      <c r="B3938" t="s">
        <v>28</v>
      </c>
      <c r="C3938" t="s">
        <v>26</v>
      </c>
      <c r="D3938" t="s">
        <v>18</v>
      </c>
      <c r="E3938" t="s">
        <v>84</v>
      </c>
      <c r="F3938">
        <v>16544</v>
      </c>
      <c r="G3938">
        <f t="shared" si="244"/>
        <v>-1.1714623566733906</v>
      </c>
      <c r="H3938" t="str">
        <f t="shared" si="245"/>
        <v>Normal</v>
      </c>
      <c r="I3938" t="str">
        <f t="shared" si="246"/>
        <v>Normal</v>
      </c>
      <c r="J3938" s="14" t="str">
        <f t="shared" si="247"/>
        <v>Class 2</v>
      </c>
    </row>
    <row r="3939" spans="1:10" x14ac:dyDescent="0.45">
      <c r="A3939">
        <v>101092</v>
      </c>
      <c r="B3939" t="s">
        <v>28</v>
      </c>
      <c r="C3939" t="s">
        <v>26</v>
      </c>
      <c r="D3939" t="s">
        <v>18</v>
      </c>
      <c r="E3939" t="s">
        <v>81</v>
      </c>
      <c r="F3939">
        <v>16530</v>
      </c>
      <c r="G3939">
        <f t="shared" si="244"/>
        <v>-1.1719586044562109</v>
      </c>
      <c r="H3939" t="str">
        <f t="shared" si="245"/>
        <v>Normal</v>
      </c>
      <c r="I3939" t="str">
        <f t="shared" si="246"/>
        <v>Normal</v>
      </c>
      <c r="J3939" s="14" t="str">
        <f t="shared" si="247"/>
        <v>Class 2</v>
      </c>
    </row>
    <row r="3940" spans="1:10" x14ac:dyDescent="0.45">
      <c r="A3940">
        <v>65281</v>
      </c>
      <c r="B3940" t="s">
        <v>28</v>
      </c>
      <c r="C3940" t="s">
        <v>25</v>
      </c>
      <c r="D3940" t="s">
        <v>15</v>
      </c>
      <c r="E3940" t="s">
        <v>81</v>
      </c>
      <c r="F3940">
        <v>16517</v>
      </c>
      <c r="G3940">
        <f t="shared" si="244"/>
        <v>-1.1724194059688298</v>
      </c>
      <c r="H3940" t="str">
        <f t="shared" si="245"/>
        <v>Normal</v>
      </c>
      <c r="I3940" t="str">
        <f t="shared" si="246"/>
        <v>Normal</v>
      </c>
      <c r="J3940" s="14" t="str">
        <f t="shared" si="247"/>
        <v>Class 2</v>
      </c>
    </row>
    <row r="3941" spans="1:10" x14ac:dyDescent="0.45">
      <c r="A3941">
        <v>568794</v>
      </c>
      <c r="B3941" t="s">
        <v>28</v>
      </c>
      <c r="C3941" t="s">
        <v>25</v>
      </c>
      <c r="D3941" t="s">
        <v>15</v>
      </c>
      <c r="E3941" t="s">
        <v>78</v>
      </c>
      <c r="F3941">
        <v>16501</v>
      </c>
      <c r="G3941">
        <f t="shared" si="244"/>
        <v>-1.1729865462920532</v>
      </c>
      <c r="H3941" t="str">
        <f t="shared" si="245"/>
        <v>Normal</v>
      </c>
      <c r="I3941" t="str">
        <f t="shared" si="246"/>
        <v>Normal</v>
      </c>
      <c r="J3941" s="14" t="str">
        <f t="shared" si="247"/>
        <v>Class 2</v>
      </c>
    </row>
    <row r="3942" spans="1:10" x14ac:dyDescent="0.45">
      <c r="A3942">
        <v>890158</v>
      </c>
      <c r="B3942" t="s">
        <v>28</v>
      </c>
      <c r="C3942" t="s">
        <v>25</v>
      </c>
      <c r="D3942" t="s">
        <v>10</v>
      </c>
      <c r="E3942" t="s">
        <v>87</v>
      </c>
      <c r="F3942">
        <v>16447</v>
      </c>
      <c r="G3942">
        <f t="shared" si="244"/>
        <v>-1.1749006448829318</v>
      </c>
      <c r="H3942" t="str">
        <f t="shared" si="245"/>
        <v>Normal</v>
      </c>
      <c r="I3942" t="str">
        <f t="shared" si="246"/>
        <v>Normal</v>
      </c>
      <c r="J3942" s="14" t="str">
        <f t="shared" si="247"/>
        <v>Class 2</v>
      </c>
    </row>
    <row r="3943" spans="1:10" x14ac:dyDescent="0.45">
      <c r="A3943">
        <v>372578</v>
      </c>
      <c r="B3943" t="s">
        <v>28</v>
      </c>
      <c r="C3943" t="s">
        <v>26</v>
      </c>
      <c r="D3943" t="s">
        <v>15</v>
      </c>
      <c r="E3943" t="s">
        <v>84</v>
      </c>
      <c r="F3943">
        <v>16385</v>
      </c>
      <c r="G3943">
        <f t="shared" si="244"/>
        <v>-1.1770983136354221</v>
      </c>
      <c r="H3943" t="str">
        <f t="shared" si="245"/>
        <v>Normal</v>
      </c>
      <c r="I3943" t="str">
        <f t="shared" si="246"/>
        <v>Normal</v>
      </c>
      <c r="J3943" s="14" t="str">
        <f t="shared" si="247"/>
        <v>Class 2</v>
      </c>
    </row>
    <row r="3944" spans="1:10" x14ac:dyDescent="0.45">
      <c r="A3944">
        <v>164695</v>
      </c>
      <c r="B3944" t="s">
        <v>28</v>
      </c>
      <c r="C3944" t="s">
        <v>25</v>
      </c>
      <c r="D3944" t="s">
        <v>15</v>
      </c>
      <c r="E3944" t="s">
        <v>81</v>
      </c>
      <c r="F3944">
        <v>16268</v>
      </c>
      <c r="G3944">
        <f t="shared" si="244"/>
        <v>-1.1812455272489926</v>
      </c>
      <c r="H3944" t="str">
        <f t="shared" si="245"/>
        <v>Normal</v>
      </c>
      <c r="I3944" t="str">
        <f t="shared" si="246"/>
        <v>Normal</v>
      </c>
      <c r="J3944" s="14" t="str">
        <f t="shared" si="247"/>
        <v>Class 2</v>
      </c>
    </row>
    <row r="3945" spans="1:10" x14ac:dyDescent="0.45">
      <c r="A3945">
        <v>420861</v>
      </c>
      <c r="B3945" t="s">
        <v>28</v>
      </c>
      <c r="C3945" t="s">
        <v>25</v>
      </c>
      <c r="D3945" t="s">
        <v>15</v>
      </c>
      <c r="E3945" t="s">
        <v>79</v>
      </c>
      <c r="F3945">
        <v>16220</v>
      </c>
      <c r="G3945">
        <f t="shared" si="244"/>
        <v>-1.1829469482186625</v>
      </c>
      <c r="H3945" t="str">
        <f t="shared" si="245"/>
        <v>Normal</v>
      </c>
      <c r="I3945" t="str">
        <f t="shared" si="246"/>
        <v>Normal</v>
      </c>
      <c r="J3945" s="14" t="str">
        <f t="shared" si="247"/>
        <v>Class 2</v>
      </c>
    </row>
    <row r="3946" spans="1:10" x14ac:dyDescent="0.45">
      <c r="A3946">
        <v>784187</v>
      </c>
      <c r="B3946" t="s">
        <v>28</v>
      </c>
      <c r="C3946" t="s">
        <v>26</v>
      </c>
      <c r="D3946" t="s">
        <v>10</v>
      </c>
      <c r="E3946" t="s">
        <v>79</v>
      </c>
      <c r="F3946">
        <v>16215</v>
      </c>
      <c r="G3946">
        <f t="shared" si="244"/>
        <v>-1.1831241795696696</v>
      </c>
      <c r="H3946" t="str">
        <f t="shared" si="245"/>
        <v>Normal</v>
      </c>
      <c r="I3946" t="str">
        <f t="shared" si="246"/>
        <v>Normal</v>
      </c>
      <c r="J3946" s="14" t="str">
        <f t="shared" si="247"/>
        <v>Class 2</v>
      </c>
    </row>
    <row r="3947" spans="1:10" x14ac:dyDescent="0.45">
      <c r="A3947">
        <v>459524</v>
      </c>
      <c r="B3947" t="s">
        <v>28</v>
      </c>
      <c r="C3947" t="s">
        <v>25</v>
      </c>
      <c r="D3947" t="s">
        <v>15</v>
      </c>
      <c r="E3947" t="s">
        <v>81</v>
      </c>
      <c r="F3947">
        <v>16195</v>
      </c>
      <c r="G3947">
        <f t="shared" si="244"/>
        <v>-1.1838331049736988</v>
      </c>
      <c r="H3947" t="str">
        <f t="shared" si="245"/>
        <v>Normal</v>
      </c>
      <c r="I3947" t="str">
        <f t="shared" si="246"/>
        <v>Normal</v>
      </c>
      <c r="J3947" s="14" t="str">
        <f t="shared" si="247"/>
        <v>Class 2</v>
      </c>
    </row>
    <row r="3948" spans="1:10" x14ac:dyDescent="0.45">
      <c r="A3948">
        <v>438539</v>
      </c>
      <c r="B3948" t="s">
        <v>28</v>
      </c>
      <c r="C3948" t="s">
        <v>25</v>
      </c>
      <c r="D3948" t="s">
        <v>18</v>
      </c>
      <c r="E3948" t="s">
        <v>79</v>
      </c>
      <c r="F3948">
        <v>16193</v>
      </c>
      <c r="G3948">
        <f t="shared" si="244"/>
        <v>-1.1839039975141017</v>
      </c>
      <c r="H3948" t="str">
        <f t="shared" si="245"/>
        <v>Normal</v>
      </c>
      <c r="I3948" t="str">
        <f t="shared" si="246"/>
        <v>Normal</v>
      </c>
      <c r="J3948" s="14" t="str">
        <f t="shared" si="247"/>
        <v>Class 2</v>
      </c>
    </row>
    <row r="3949" spans="1:10" x14ac:dyDescent="0.45">
      <c r="A3949">
        <v>773099</v>
      </c>
      <c r="B3949" t="s">
        <v>28</v>
      </c>
      <c r="C3949" t="s">
        <v>25</v>
      </c>
      <c r="D3949" t="s">
        <v>15</v>
      </c>
      <c r="E3949" t="s">
        <v>78</v>
      </c>
      <c r="F3949">
        <v>16189</v>
      </c>
      <c r="G3949">
        <f t="shared" si="244"/>
        <v>-1.1840457825949076</v>
      </c>
      <c r="H3949" t="str">
        <f t="shared" si="245"/>
        <v>Normal</v>
      </c>
      <c r="I3949" t="str">
        <f t="shared" si="246"/>
        <v>Normal</v>
      </c>
      <c r="J3949" s="14" t="str">
        <f t="shared" si="247"/>
        <v>Class 2</v>
      </c>
    </row>
    <row r="3950" spans="1:10" x14ac:dyDescent="0.45">
      <c r="A3950">
        <v>910075</v>
      </c>
      <c r="B3950" t="s">
        <v>28</v>
      </c>
      <c r="C3950" t="s">
        <v>26</v>
      </c>
      <c r="D3950" t="s">
        <v>15</v>
      </c>
      <c r="E3950" t="s">
        <v>78</v>
      </c>
      <c r="F3950">
        <v>16181</v>
      </c>
      <c r="G3950">
        <f t="shared" si="244"/>
        <v>-1.1843293527565193</v>
      </c>
      <c r="H3950" t="str">
        <f t="shared" si="245"/>
        <v>Normal</v>
      </c>
      <c r="I3950" t="str">
        <f t="shared" si="246"/>
        <v>Normal</v>
      </c>
      <c r="J3950" s="14" t="str">
        <f t="shared" si="247"/>
        <v>Class 2</v>
      </c>
    </row>
    <row r="3951" spans="1:10" x14ac:dyDescent="0.45">
      <c r="A3951">
        <v>521610</v>
      </c>
      <c r="B3951" t="s">
        <v>28</v>
      </c>
      <c r="C3951" t="s">
        <v>26</v>
      </c>
      <c r="D3951" t="s">
        <v>15</v>
      </c>
      <c r="E3951" t="s">
        <v>77</v>
      </c>
      <c r="F3951">
        <v>16175</v>
      </c>
      <c r="G3951">
        <f t="shared" si="244"/>
        <v>-1.1845420303777279</v>
      </c>
      <c r="H3951" t="str">
        <f t="shared" si="245"/>
        <v>Normal</v>
      </c>
      <c r="I3951" t="str">
        <f t="shared" si="246"/>
        <v>Normal</v>
      </c>
      <c r="J3951" s="14" t="str">
        <f t="shared" si="247"/>
        <v>Class 2</v>
      </c>
    </row>
    <row r="3952" spans="1:10" x14ac:dyDescent="0.45">
      <c r="A3952">
        <v>284227</v>
      </c>
      <c r="B3952" t="s">
        <v>28</v>
      </c>
      <c r="C3952" t="s">
        <v>26</v>
      </c>
      <c r="D3952" t="s">
        <v>18</v>
      </c>
      <c r="E3952" t="s">
        <v>80</v>
      </c>
      <c r="F3952">
        <v>16168</v>
      </c>
      <c r="G3952">
        <f t="shared" si="244"/>
        <v>-1.1847901542691381</v>
      </c>
      <c r="H3952" t="str">
        <f t="shared" si="245"/>
        <v>Normal</v>
      </c>
      <c r="I3952" t="str">
        <f t="shared" si="246"/>
        <v>Normal</v>
      </c>
      <c r="J3952" s="14" t="str">
        <f t="shared" si="247"/>
        <v>Class 2</v>
      </c>
    </row>
    <row r="3953" spans="1:10" x14ac:dyDescent="0.45">
      <c r="A3953">
        <v>433885</v>
      </c>
      <c r="B3953" t="s">
        <v>28</v>
      </c>
      <c r="C3953" t="s">
        <v>33</v>
      </c>
      <c r="D3953" t="s">
        <v>16</v>
      </c>
      <c r="E3953" t="s">
        <v>77</v>
      </c>
      <c r="F3953">
        <v>16155</v>
      </c>
      <c r="G3953">
        <f t="shared" si="244"/>
        <v>-1.1852509557817572</v>
      </c>
      <c r="H3953" t="str">
        <f t="shared" si="245"/>
        <v>Normal</v>
      </c>
      <c r="I3953" t="str">
        <f t="shared" si="246"/>
        <v>Normal</v>
      </c>
      <c r="J3953" s="14" t="str">
        <f t="shared" si="247"/>
        <v>Class 2</v>
      </c>
    </row>
    <row r="3954" spans="1:10" x14ac:dyDescent="0.45">
      <c r="A3954">
        <v>428003</v>
      </c>
      <c r="B3954" t="s">
        <v>28</v>
      </c>
      <c r="C3954" t="s">
        <v>25</v>
      </c>
      <c r="D3954" t="s">
        <v>18</v>
      </c>
      <c r="E3954" t="s">
        <v>78</v>
      </c>
      <c r="F3954">
        <v>16146</v>
      </c>
      <c r="G3954">
        <f t="shared" si="244"/>
        <v>-1.1855699722135702</v>
      </c>
      <c r="H3954" t="str">
        <f t="shared" si="245"/>
        <v>Normal</v>
      </c>
      <c r="I3954" t="str">
        <f t="shared" si="246"/>
        <v>Normal</v>
      </c>
      <c r="J3954" s="14" t="str">
        <f t="shared" si="247"/>
        <v>Class 2</v>
      </c>
    </row>
    <row r="3955" spans="1:10" x14ac:dyDescent="0.45">
      <c r="A3955">
        <v>461403</v>
      </c>
      <c r="B3955" t="s">
        <v>28</v>
      </c>
      <c r="C3955" t="s">
        <v>26</v>
      </c>
      <c r="D3955" t="s">
        <v>15</v>
      </c>
      <c r="E3955" t="s">
        <v>78</v>
      </c>
      <c r="F3955">
        <v>16119</v>
      </c>
      <c r="G3955">
        <f t="shared" si="244"/>
        <v>-1.1865270215090096</v>
      </c>
      <c r="H3955" t="str">
        <f t="shared" si="245"/>
        <v>Normal</v>
      </c>
      <c r="I3955" t="str">
        <f t="shared" si="246"/>
        <v>Normal</v>
      </c>
      <c r="J3955" s="14" t="str">
        <f t="shared" si="247"/>
        <v>Class 2</v>
      </c>
    </row>
    <row r="3956" spans="1:10" x14ac:dyDescent="0.45">
      <c r="A3956">
        <v>861705</v>
      </c>
      <c r="B3956" t="s">
        <v>28</v>
      </c>
      <c r="C3956" t="s">
        <v>25</v>
      </c>
      <c r="D3956" t="s">
        <v>15</v>
      </c>
      <c r="E3956" t="s">
        <v>81</v>
      </c>
      <c r="F3956">
        <v>16116</v>
      </c>
      <c r="G3956">
        <f t="shared" si="244"/>
        <v>-1.186633360319614</v>
      </c>
      <c r="H3956" t="str">
        <f t="shared" si="245"/>
        <v>Normal</v>
      </c>
      <c r="I3956" t="str">
        <f t="shared" si="246"/>
        <v>Normal</v>
      </c>
      <c r="J3956" s="14" t="str">
        <f t="shared" si="247"/>
        <v>Class 2</v>
      </c>
    </row>
    <row r="3957" spans="1:10" x14ac:dyDescent="0.45">
      <c r="A3957">
        <v>751393</v>
      </c>
      <c r="B3957" t="s">
        <v>28</v>
      </c>
      <c r="C3957" t="s">
        <v>33</v>
      </c>
      <c r="D3957" t="s">
        <v>11</v>
      </c>
      <c r="E3957" t="s">
        <v>78</v>
      </c>
      <c r="F3957">
        <v>16075</v>
      </c>
      <c r="G3957">
        <f t="shared" si="244"/>
        <v>-1.1880866573978737</v>
      </c>
      <c r="H3957" t="str">
        <f t="shared" si="245"/>
        <v>Normal</v>
      </c>
      <c r="I3957" t="str">
        <f t="shared" si="246"/>
        <v>Normal</v>
      </c>
      <c r="J3957" s="14" t="str">
        <f t="shared" si="247"/>
        <v>Class 2</v>
      </c>
    </row>
    <row r="3958" spans="1:10" x14ac:dyDescent="0.45">
      <c r="A3958">
        <v>370968</v>
      </c>
      <c r="B3958" t="s">
        <v>28</v>
      </c>
      <c r="C3958" t="s">
        <v>26</v>
      </c>
      <c r="D3958" t="s">
        <v>15</v>
      </c>
      <c r="E3958" t="s">
        <v>79</v>
      </c>
      <c r="F3958">
        <v>16072</v>
      </c>
      <c r="G3958">
        <f t="shared" si="244"/>
        <v>-1.1881929962084781</v>
      </c>
      <c r="H3958" t="str">
        <f t="shared" si="245"/>
        <v>Normal</v>
      </c>
      <c r="I3958" t="str">
        <f t="shared" si="246"/>
        <v>Normal</v>
      </c>
      <c r="J3958" s="14" t="str">
        <f t="shared" si="247"/>
        <v>Class 2</v>
      </c>
    </row>
    <row r="3959" spans="1:10" x14ac:dyDescent="0.45">
      <c r="A3959">
        <v>15580</v>
      </c>
      <c r="B3959" t="s">
        <v>28</v>
      </c>
      <c r="C3959" t="s">
        <v>26</v>
      </c>
      <c r="D3959" t="s">
        <v>13</v>
      </c>
      <c r="E3959" t="s">
        <v>78</v>
      </c>
      <c r="F3959">
        <v>16046</v>
      </c>
      <c r="G3959">
        <f t="shared" si="244"/>
        <v>-1.1891145992337158</v>
      </c>
      <c r="H3959" t="str">
        <f t="shared" si="245"/>
        <v>Normal</v>
      </c>
      <c r="I3959" t="str">
        <f t="shared" si="246"/>
        <v>Normal</v>
      </c>
      <c r="J3959" s="14" t="str">
        <f t="shared" si="247"/>
        <v>Class 2</v>
      </c>
    </row>
    <row r="3960" spans="1:10" x14ac:dyDescent="0.45">
      <c r="A3960">
        <v>354254</v>
      </c>
      <c r="B3960" t="s">
        <v>28</v>
      </c>
      <c r="C3960" t="s">
        <v>26</v>
      </c>
      <c r="D3960" t="s">
        <v>15</v>
      </c>
      <c r="E3960" t="s">
        <v>80</v>
      </c>
      <c r="F3960">
        <v>16008</v>
      </c>
      <c r="G3960">
        <f t="shared" si="244"/>
        <v>-1.1904615575013713</v>
      </c>
      <c r="H3960" t="str">
        <f t="shared" si="245"/>
        <v>Normal</v>
      </c>
      <c r="I3960" t="str">
        <f t="shared" si="246"/>
        <v>Normal</v>
      </c>
      <c r="J3960" s="14" t="str">
        <f t="shared" si="247"/>
        <v>Class 2</v>
      </c>
    </row>
    <row r="3961" spans="1:10" x14ac:dyDescent="0.45">
      <c r="A3961">
        <v>547868</v>
      </c>
      <c r="B3961" t="s">
        <v>28</v>
      </c>
      <c r="C3961" t="s">
        <v>26</v>
      </c>
      <c r="D3961" t="s">
        <v>10</v>
      </c>
      <c r="E3961" t="s">
        <v>78</v>
      </c>
      <c r="F3961">
        <v>16006</v>
      </c>
      <c r="G3961">
        <f t="shared" si="244"/>
        <v>-1.1905324500417742</v>
      </c>
      <c r="H3961" t="str">
        <f t="shared" si="245"/>
        <v>Normal</v>
      </c>
      <c r="I3961" t="str">
        <f t="shared" si="246"/>
        <v>Normal</v>
      </c>
      <c r="J3961" s="14" t="str">
        <f t="shared" si="247"/>
        <v>Class 2</v>
      </c>
    </row>
    <row r="3962" spans="1:10" x14ac:dyDescent="0.45">
      <c r="A3962">
        <v>233335</v>
      </c>
      <c r="B3962" t="s">
        <v>28</v>
      </c>
      <c r="C3962" t="s">
        <v>25</v>
      </c>
      <c r="D3962" t="s">
        <v>18</v>
      </c>
      <c r="E3962" t="s">
        <v>84</v>
      </c>
      <c r="F3962">
        <v>15998</v>
      </c>
      <c r="G3962">
        <f t="shared" si="244"/>
        <v>-1.1908160202033857</v>
      </c>
      <c r="H3962" t="str">
        <f t="shared" si="245"/>
        <v>Normal</v>
      </c>
      <c r="I3962" t="str">
        <f t="shared" si="246"/>
        <v>Normal</v>
      </c>
      <c r="J3962" s="14" t="str">
        <f t="shared" si="247"/>
        <v>Class 2</v>
      </c>
    </row>
    <row r="3963" spans="1:10" x14ac:dyDescent="0.45">
      <c r="A3963">
        <v>399788</v>
      </c>
      <c r="B3963" t="s">
        <v>28</v>
      </c>
      <c r="C3963" t="s">
        <v>25</v>
      </c>
      <c r="D3963" t="s">
        <v>15</v>
      </c>
      <c r="E3963" t="s">
        <v>78</v>
      </c>
      <c r="F3963">
        <v>15998</v>
      </c>
      <c r="G3963">
        <f t="shared" si="244"/>
        <v>-1.1908160202033857</v>
      </c>
      <c r="H3963" t="str">
        <f t="shared" si="245"/>
        <v>Normal</v>
      </c>
      <c r="I3963" t="str">
        <f t="shared" si="246"/>
        <v>Normal</v>
      </c>
      <c r="J3963" s="14" t="str">
        <f t="shared" si="247"/>
        <v>Class 2</v>
      </c>
    </row>
    <row r="3964" spans="1:10" x14ac:dyDescent="0.45">
      <c r="A3964">
        <v>827552</v>
      </c>
      <c r="B3964" t="s">
        <v>28</v>
      </c>
      <c r="C3964" t="s">
        <v>26</v>
      </c>
      <c r="D3964" t="s">
        <v>10</v>
      </c>
      <c r="E3964" t="s">
        <v>78</v>
      </c>
      <c r="F3964">
        <v>15983</v>
      </c>
      <c r="G3964">
        <f t="shared" si="244"/>
        <v>-1.1913477142564075</v>
      </c>
      <c r="H3964" t="str">
        <f t="shared" si="245"/>
        <v>Normal</v>
      </c>
      <c r="I3964" t="str">
        <f t="shared" si="246"/>
        <v>Normal</v>
      </c>
      <c r="J3964" s="14" t="str">
        <f t="shared" si="247"/>
        <v>Class 2</v>
      </c>
    </row>
    <row r="3965" spans="1:10" x14ac:dyDescent="0.45">
      <c r="A3965">
        <v>526541</v>
      </c>
      <c r="B3965" t="s">
        <v>28</v>
      </c>
      <c r="C3965" t="s">
        <v>26</v>
      </c>
      <c r="D3965" t="s">
        <v>16</v>
      </c>
      <c r="E3965" t="s">
        <v>80</v>
      </c>
      <c r="F3965">
        <v>15965</v>
      </c>
      <c r="G3965">
        <f t="shared" si="244"/>
        <v>-1.1919857471200339</v>
      </c>
      <c r="H3965" t="str">
        <f t="shared" si="245"/>
        <v>Normal</v>
      </c>
      <c r="I3965" t="str">
        <f t="shared" si="246"/>
        <v>Normal</v>
      </c>
      <c r="J3965" s="14" t="str">
        <f t="shared" si="247"/>
        <v>Class 2</v>
      </c>
    </row>
    <row r="3966" spans="1:10" x14ac:dyDescent="0.45">
      <c r="A3966">
        <v>78867</v>
      </c>
      <c r="B3966" t="s">
        <v>28</v>
      </c>
      <c r="C3966" t="s">
        <v>25</v>
      </c>
      <c r="D3966" t="s">
        <v>15</v>
      </c>
      <c r="E3966" t="s">
        <v>87</v>
      </c>
      <c r="F3966">
        <v>15947</v>
      </c>
      <c r="G3966">
        <f t="shared" si="244"/>
        <v>-1.1926237799836601</v>
      </c>
      <c r="H3966" t="str">
        <f t="shared" si="245"/>
        <v>Normal</v>
      </c>
      <c r="I3966" t="str">
        <f t="shared" si="246"/>
        <v>Normal</v>
      </c>
      <c r="J3966" s="14" t="str">
        <f t="shared" si="247"/>
        <v>Class 2</v>
      </c>
    </row>
    <row r="3967" spans="1:10" x14ac:dyDescent="0.45">
      <c r="A3967">
        <v>769677</v>
      </c>
      <c r="B3967" t="s">
        <v>28</v>
      </c>
      <c r="C3967" t="s">
        <v>26</v>
      </c>
      <c r="D3967" t="s">
        <v>18</v>
      </c>
      <c r="E3967" t="s">
        <v>78</v>
      </c>
      <c r="F3967">
        <v>15925</v>
      </c>
      <c r="G3967">
        <f t="shared" si="244"/>
        <v>-1.1934035979280921</v>
      </c>
      <c r="H3967" t="str">
        <f t="shared" si="245"/>
        <v>Normal</v>
      </c>
      <c r="I3967" t="str">
        <f t="shared" si="246"/>
        <v>Normal</v>
      </c>
      <c r="J3967" s="14" t="str">
        <f t="shared" si="247"/>
        <v>Class 2</v>
      </c>
    </row>
    <row r="3968" spans="1:10" x14ac:dyDescent="0.45">
      <c r="A3968">
        <v>968197</v>
      </c>
      <c r="B3968" t="s">
        <v>28</v>
      </c>
      <c r="C3968" t="s">
        <v>25</v>
      </c>
      <c r="D3968" t="s">
        <v>13</v>
      </c>
      <c r="E3968" t="s">
        <v>76</v>
      </c>
      <c r="F3968">
        <v>15924</v>
      </c>
      <c r="G3968">
        <f t="shared" si="244"/>
        <v>-1.1934390441982936</v>
      </c>
      <c r="H3968" t="str">
        <f t="shared" si="245"/>
        <v>Normal</v>
      </c>
      <c r="I3968" t="str">
        <f t="shared" si="246"/>
        <v>Normal</v>
      </c>
      <c r="J3968" s="14" t="str">
        <f t="shared" si="247"/>
        <v>Class 2</v>
      </c>
    </row>
    <row r="3969" spans="1:10" x14ac:dyDescent="0.45">
      <c r="A3969">
        <v>863716</v>
      </c>
      <c r="B3969" t="s">
        <v>28</v>
      </c>
      <c r="C3969" t="s">
        <v>25</v>
      </c>
      <c r="D3969" t="s">
        <v>18</v>
      </c>
      <c r="E3969" t="s">
        <v>77</v>
      </c>
      <c r="F3969">
        <v>15911</v>
      </c>
      <c r="G3969">
        <f t="shared" si="244"/>
        <v>-1.1938998457109125</v>
      </c>
      <c r="H3969" t="str">
        <f t="shared" si="245"/>
        <v>Normal</v>
      </c>
      <c r="I3969" t="str">
        <f t="shared" si="246"/>
        <v>Normal</v>
      </c>
      <c r="J3969" s="14" t="str">
        <f t="shared" si="247"/>
        <v>Class 2</v>
      </c>
    </row>
    <row r="3970" spans="1:10" x14ac:dyDescent="0.45">
      <c r="A3970">
        <v>163162</v>
      </c>
      <c r="B3970" t="s">
        <v>28</v>
      </c>
      <c r="C3970" t="s">
        <v>26</v>
      </c>
      <c r="D3970" t="s">
        <v>15</v>
      </c>
      <c r="E3970" t="s">
        <v>81</v>
      </c>
      <c r="F3970">
        <v>15888</v>
      </c>
      <c r="G3970">
        <f t="shared" ref="G3970:G4033" si="248">(F3970-$L$6)/$L$5</f>
        <v>-1.194715109925546</v>
      </c>
      <c r="H3970" t="str">
        <f t="shared" ref="H3970:H4033" si="249">IF(ABS(G3970)&gt;2, "Outlier", "Normal")</f>
        <v>Normal</v>
      </c>
      <c r="I3970" t="str">
        <f t="shared" ref="I3970:I4033" si="250">IF(OR(F3970&lt;$Q$5, F3970&gt;$Q$6), "Outlier", "Normal")</f>
        <v>Normal</v>
      </c>
      <c r="J3970" s="14" t="str">
        <f t="shared" ref="J3970:J4033" si="251">IF(F3970 &lt;= MIN(F:F) + $Q$23, "Class 1",
IF(F3970 &lt;= MIN(F:F) + $Q$23 *2, "Class 2",
IF(F3970 &lt;= MIN(F:F) + $Q$23 *3, "Class 3",
IF(F3970 &lt;= MIN(F:F) + $Q$23 *4, "Class 4",
IF(F3970 &lt;= MIN(F:F) + $Q$23 *5, "Class 5",
IF(F3970 &lt;= MIN(F:F) + $Q$23 *6, "Class 6",
IF(F3970 &lt;= MIN(F:F) + $Q$23 *7, "Class 7",
IF(F3970 &lt;= MIN(F:F) + $Q$23 *8, "Class 7",
IF(F3970 &lt;= MIN(F:F) + $Q$23 *9, "Class 9",
IF(F3970 &lt;= MIN(F:F) + $Q$23 *10, "Class 10",
))))))))))</f>
        <v>Class 2</v>
      </c>
    </row>
    <row r="3971" spans="1:10" x14ac:dyDescent="0.45">
      <c r="A3971">
        <v>149551</v>
      </c>
      <c r="B3971" t="s">
        <v>28</v>
      </c>
      <c r="C3971" t="s">
        <v>25</v>
      </c>
      <c r="D3971" t="s">
        <v>15</v>
      </c>
      <c r="E3971" t="s">
        <v>78</v>
      </c>
      <c r="F3971">
        <v>15887</v>
      </c>
      <c r="G3971">
        <f t="shared" si="248"/>
        <v>-1.1947505561957474</v>
      </c>
      <c r="H3971" t="str">
        <f t="shared" si="249"/>
        <v>Normal</v>
      </c>
      <c r="I3971" t="str">
        <f t="shared" si="250"/>
        <v>Normal</v>
      </c>
      <c r="J3971" s="14" t="str">
        <f t="shared" si="251"/>
        <v>Class 2</v>
      </c>
    </row>
    <row r="3972" spans="1:10" x14ac:dyDescent="0.45">
      <c r="A3972">
        <v>572607</v>
      </c>
      <c r="B3972" t="s">
        <v>28</v>
      </c>
      <c r="C3972" t="s">
        <v>25</v>
      </c>
      <c r="D3972" t="s">
        <v>10</v>
      </c>
      <c r="E3972" t="s">
        <v>79</v>
      </c>
      <c r="F3972">
        <v>15884</v>
      </c>
      <c r="G3972">
        <f t="shared" si="248"/>
        <v>-1.1948568950063518</v>
      </c>
      <c r="H3972" t="str">
        <f t="shared" si="249"/>
        <v>Normal</v>
      </c>
      <c r="I3972" t="str">
        <f t="shared" si="250"/>
        <v>Normal</v>
      </c>
      <c r="J3972" s="14" t="str">
        <f t="shared" si="251"/>
        <v>Class 2</v>
      </c>
    </row>
    <row r="3973" spans="1:10" x14ac:dyDescent="0.45">
      <c r="A3973">
        <v>125692</v>
      </c>
      <c r="B3973" t="s">
        <v>28</v>
      </c>
      <c r="C3973" t="s">
        <v>26</v>
      </c>
      <c r="D3973" t="s">
        <v>13</v>
      </c>
      <c r="E3973" t="s">
        <v>76</v>
      </c>
      <c r="F3973">
        <v>15834</v>
      </c>
      <c r="G3973">
        <f t="shared" si="248"/>
        <v>-1.1966292085164245</v>
      </c>
      <c r="H3973" t="str">
        <f t="shared" si="249"/>
        <v>Normal</v>
      </c>
      <c r="I3973" t="str">
        <f t="shared" si="250"/>
        <v>Normal</v>
      </c>
      <c r="J3973" s="14" t="str">
        <f t="shared" si="251"/>
        <v>Class 2</v>
      </c>
    </row>
    <row r="3974" spans="1:10" x14ac:dyDescent="0.45">
      <c r="A3974">
        <v>530521</v>
      </c>
      <c r="B3974" t="s">
        <v>28</v>
      </c>
      <c r="C3974" t="s">
        <v>25</v>
      </c>
      <c r="D3974" t="s">
        <v>10</v>
      </c>
      <c r="E3974" t="s">
        <v>84</v>
      </c>
      <c r="F3974">
        <v>15789</v>
      </c>
      <c r="G3974">
        <f t="shared" si="248"/>
        <v>-1.1982242906754901</v>
      </c>
      <c r="H3974" t="str">
        <f t="shared" si="249"/>
        <v>Normal</v>
      </c>
      <c r="I3974" t="str">
        <f t="shared" si="250"/>
        <v>Normal</v>
      </c>
      <c r="J3974" s="14" t="str">
        <f t="shared" si="251"/>
        <v>Class 2</v>
      </c>
    </row>
    <row r="3975" spans="1:10" x14ac:dyDescent="0.45">
      <c r="A3975">
        <v>753595</v>
      </c>
      <c r="B3975" t="s">
        <v>28</v>
      </c>
      <c r="C3975" t="s">
        <v>25</v>
      </c>
      <c r="D3975" t="s">
        <v>12</v>
      </c>
      <c r="E3975" t="s">
        <v>81</v>
      </c>
      <c r="F3975">
        <v>15784</v>
      </c>
      <c r="G3975">
        <f t="shared" si="248"/>
        <v>-1.1984015220264974</v>
      </c>
      <c r="H3975" t="str">
        <f t="shared" si="249"/>
        <v>Normal</v>
      </c>
      <c r="I3975" t="str">
        <f t="shared" si="250"/>
        <v>Normal</v>
      </c>
      <c r="J3975" s="14" t="str">
        <f t="shared" si="251"/>
        <v>Class 2</v>
      </c>
    </row>
    <row r="3976" spans="1:10" x14ac:dyDescent="0.45">
      <c r="A3976">
        <v>607171</v>
      </c>
      <c r="B3976" t="s">
        <v>28</v>
      </c>
      <c r="C3976" t="s">
        <v>26</v>
      </c>
      <c r="D3976" t="s">
        <v>15</v>
      </c>
      <c r="E3976" t="s">
        <v>84</v>
      </c>
      <c r="F3976">
        <v>15753</v>
      </c>
      <c r="G3976">
        <f t="shared" si="248"/>
        <v>-1.1995003564027427</v>
      </c>
      <c r="H3976" t="str">
        <f t="shared" si="249"/>
        <v>Normal</v>
      </c>
      <c r="I3976" t="str">
        <f t="shared" si="250"/>
        <v>Normal</v>
      </c>
      <c r="J3976" s="14" t="str">
        <f t="shared" si="251"/>
        <v>Class 2</v>
      </c>
    </row>
    <row r="3977" spans="1:10" x14ac:dyDescent="0.45">
      <c r="A3977">
        <v>791273</v>
      </c>
      <c r="B3977" t="s">
        <v>28</v>
      </c>
      <c r="C3977" t="s">
        <v>26</v>
      </c>
      <c r="D3977" t="s">
        <v>15</v>
      </c>
      <c r="E3977" t="s">
        <v>77</v>
      </c>
      <c r="F3977">
        <v>15721</v>
      </c>
      <c r="G3977">
        <f t="shared" si="248"/>
        <v>-1.2006346370491892</v>
      </c>
      <c r="H3977" t="str">
        <f t="shared" si="249"/>
        <v>Normal</v>
      </c>
      <c r="I3977" t="str">
        <f t="shared" si="250"/>
        <v>Normal</v>
      </c>
      <c r="J3977" s="14" t="str">
        <f t="shared" si="251"/>
        <v>Class 2</v>
      </c>
    </row>
    <row r="3978" spans="1:10" x14ac:dyDescent="0.45">
      <c r="A3978">
        <v>436622</v>
      </c>
      <c r="B3978" t="s">
        <v>28</v>
      </c>
      <c r="C3978" t="s">
        <v>25</v>
      </c>
      <c r="D3978" t="s">
        <v>12</v>
      </c>
      <c r="E3978" t="s">
        <v>77</v>
      </c>
      <c r="F3978">
        <v>15698</v>
      </c>
      <c r="G3978">
        <f t="shared" si="248"/>
        <v>-1.2014499012638227</v>
      </c>
      <c r="H3978" t="str">
        <f t="shared" si="249"/>
        <v>Normal</v>
      </c>
      <c r="I3978" t="str">
        <f t="shared" si="250"/>
        <v>Normal</v>
      </c>
      <c r="J3978" s="14" t="str">
        <f t="shared" si="251"/>
        <v>Class 2</v>
      </c>
    </row>
    <row r="3979" spans="1:10" x14ac:dyDescent="0.45">
      <c r="A3979">
        <v>589837</v>
      </c>
      <c r="B3979" t="s">
        <v>28</v>
      </c>
      <c r="C3979" t="s">
        <v>25</v>
      </c>
      <c r="D3979" t="s">
        <v>15</v>
      </c>
      <c r="E3979" t="s">
        <v>77</v>
      </c>
      <c r="F3979">
        <v>15696</v>
      </c>
      <c r="G3979">
        <f t="shared" si="248"/>
        <v>-1.2015207938042256</v>
      </c>
      <c r="H3979" t="str">
        <f t="shared" si="249"/>
        <v>Normal</v>
      </c>
      <c r="I3979" t="str">
        <f t="shared" si="250"/>
        <v>Normal</v>
      </c>
      <c r="J3979" s="14" t="str">
        <f t="shared" si="251"/>
        <v>Class 2</v>
      </c>
    </row>
    <row r="3980" spans="1:10" x14ac:dyDescent="0.45">
      <c r="A3980">
        <v>289672</v>
      </c>
      <c r="B3980" t="s">
        <v>28</v>
      </c>
      <c r="C3980" t="s">
        <v>25</v>
      </c>
      <c r="D3980" t="s">
        <v>18</v>
      </c>
      <c r="E3980" t="s">
        <v>77</v>
      </c>
      <c r="F3980">
        <v>15661</v>
      </c>
      <c r="G3980">
        <f t="shared" si="248"/>
        <v>-1.2027614132612765</v>
      </c>
      <c r="H3980" t="str">
        <f t="shared" si="249"/>
        <v>Normal</v>
      </c>
      <c r="I3980" t="str">
        <f t="shared" si="250"/>
        <v>Normal</v>
      </c>
      <c r="J3980" s="14" t="str">
        <f t="shared" si="251"/>
        <v>Class 2</v>
      </c>
    </row>
    <row r="3981" spans="1:10" x14ac:dyDescent="0.45">
      <c r="A3981">
        <v>852330</v>
      </c>
      <c r="B3981" t="s">
        <v>28</v>
      </c>
      <c r="C3981" t="s">
        <v>25</v>
      </c>
      <c r="D3981" t="s">
        <v>13</v>
      </c>
      <c r="E3981" t="s">
        <v>77</v>
      </c>
      <c r="F3981">
        <v>15648</v>
      </c>
      <c r="G3981">
        <f t="shared" si="248"/>
        <v>-1.2032222147738956</v>
      </c>
      <c r="H3981" t="str">
        <f t="shared" si="249"/>
        <v>Normal</v>
      </c>
      <c r="I3981" t="str">
        <f t="shared" si="250"/>
        <v>Normal</v>
      </c>
      <c r="J3981" s="14" t="str">
        <f t="shared" si="251"/>
        <v>Class 2</v>
      </c>
    </row>
    <row r="3982" spans="1:10" x14ac:dyDescent="0.45">
      <c r="A3982">
        <v>357320</v>
      </c>
      <c r="B3982" t="s">
        <v>28</v>
      </c>
      <c r="C3982" t="s">
        <v>33</v>
      </c>
      <c r="D3982" t="s">
        <v>18</v>
      </c>
      <c r="E3982" t="s">
        <v>77</v>
      </c>
      <c r="F3982">
        <v>15621</v>
      </c>
      <c r="G3982">
        <f t="shared" si="248"/>
        <v>-1.204179264069335</v>
      </c>
      <c r="H3982" t="str">
        <f t="shared" si="249"/>
        <v>Normal</v>
      </c>
      <c r="I3982" t="str">
        <f t="shared" si="250"/>
        <v>Normal</v>
      </c>
      <c r="J3982" s="14" t="str">
        <f t="shared" si="251"/>
        <v>Class 2</v>
      </c>
    </row>
    <row r="3983" spans="1:10" x14ac:dyDescent="0.45">
      <c r="A3983">
        <v>284374</v>
      </c>
      <c r="B3983" t="s">
        <v>28</v>
      </c>
      <c r="C3983" t="s">
        <v>25</v>
      </c>
      <c r="D3983" t="s">
        <v>15</v>
      </c>
      <c r="E3983" t="s">
        <v>77</v>
      </c>
      <c r="F3983">
        <v>15605</v>
      </c>
      <c r="G3983">
        <f t="shared" si="248"/>
        <v>-1.2047464043925582</v>
      </c>
      <c r="H3983" t="str">
        <f t="shared" si="249"/>
        <v>Normal</v>
      </c>
      <c r="I3983" t="str">
        <f t="shared" si="250"/>
        <v>Normal</v>
      </c>
      <c r="J3983" s="14" t="str">
        <f t="shared" si="251"/>
        <v>Class 2</v>
      </c>
    </row>
    <row r="3984" spans="1:10" x14ac:dyDescent="0.45">
      <c r="A3984">
        <v>897407</v>
      </c>
      <c r="B3984" t="s">
        <v>28</v>
      </c>
      <c r="C3984" t="s">
        <v>25</v>
      </c>
      <c r="D3984" t="s">
        <v>13</v>
      </c>
      <c r="E3984" t="s">
        <v>87</v>
      </c>
      <c r="F3984">
        <v>15601</v>
      </c>
      <c r="G3984">
        <f t="shared" si="248"/>
        <v>-1.2048881894733641</v>
      </c>
      <c r="H3984" t="str">
        <f t="shared" si="249"/>
        <v>Normal</v>
      </c>
      <c r="I3984" t="str">
        <f t="shared" si="250"/>
        <v>Normal</v>
      </c>
      <c r="J3984" s="14" t="str">
        <f t="shared" si="251"/>
        <v>Class 2</v>
      </c>
    </row>
    <row r="3985" spans="1:10" x14ac:dyDescent="0.45">
      <c r="A3985">
        <v>450797</v>
      </c>
      <c r="B3985" t="s">
        <v>28</v>
      </c>
      <c r="C3985" t="s">
        <v>25</v>
      </c>
      <c r="D3985" t="s">
        <v>12</v>
      </c>
      <c r="E3985" t="s">
        <v>79</v>
      </c>
      <c r="F3985">
        <v>15586</v>
      </c>
      <c r="G3985">
        <f t="shared" si="248"/>
        <v>-1.2054198835263858</v>
      </c>
      <c r="H3985" t="str">
        <f t="shared" si="249"/>
        <v>Normal</v>
      </c>
      <c r="I3985" t="str">
        <f t="shared" si="250"/>
        <v>Normal</v>
      </c>
      <c r="J3985" s="14" t="str">
        <f t="shared" si="251"/>
        <v>Class 2</v>
      </c>
    </row>
    <row r="3986" spans="1:10" x14ac:dyDescent="0.45">
      <c r="A3986">
        <v>889932</v>
      </c>
      <c r="B3986" t="s">
        <v>28</v>
      </c>
      <c r="C3986" t="s">
        <v>25</v>
      </c>
      <c r="D3986" t="s">
        <v>15</v>
      </c>
      <c r="E3986" t="s">
        <v>79</v>
      </c>
      <c r="F3986">
        <v>15541</v>
      </c>
      <c r="G3986">
        <f t="shared" si="248"/>
        <v>-1.2070149656854514</v>
      </c>
      <c r="H3986" t="str">
        <f t="shared" si="249"/>
        <v>Normal</v>
      </c>
      <c r="I3986" t="str">
        <f t="shared" si="250"/>
        <v>Normal</v>
      </c>
      <c r="J3986" s="14" t="str">
        <f t="shared" si="251"/>
        <v>Class 2</v>
      </c>
    </row>
    <row r="3987" spans="1:10" x14ac:dyDescent="0.45">
      <c r="A3987">
        <v>587959</v>
      </c>
      <c r="B3987" t="s">
        <v>28</v>
      </c>
      <c r="C3987" t="s">
        <v>26</v>
      </c>
      <c r="D3987" t="s">
        <v>15</v>
      </c>
      <c r="E3987" t="s">
        <v>79</v>
      </c>
      <c r="F3987">
        <v>15500</v>
      </c>
      <c r="G3987">
        <f t="shared" si="248"/>
        <v>-1.2084682627637111</v>
      </c>
      <c r="H3987" t="str">
        <f t="shared" si="249"/>
        <v>Normal</v>
      </c>
      <c r="I3987" t="str">
        <f t="shared" si="250"/>
        <v>Normal</v>
      </c>
      <c r="J3987" s="14" t="str">
        <f t="shared" si="251"/>
        <v>Class 2</v>
      </c>
    </row>
    <row r="3988" spans="1:10" x14ac:dyDescent="0.45">
      <c r="A3988">
        <v>205250</v>
      </c>
      <c r="B3988" t="s">
        <v>28</v>
      </c>
      <c r="C3988" t="s">
        <v>25</v>
      </c>
      <c r="D3988" t="s">
        <v>12</v>
      </c>
      <c r="E3988" t="s">
        <v>78</v>
      </c>
      <c r="F3988">
        <v>15482</v>
      </c>
      <c r="G3988">
        <f t="shared" si="248"/>
        <v>-1.2091062956273373</v>
      </c>
      <c r="H3988" t="str">
        <f t="shared" si="249"/>
        <v>Normal</v>
      </c>
      <c r="I3988" t="str">
        <f t="shared" si="250"/>
        <v>Normal</v>
      </c>
      <c r="J3988" s="14" t="str">
        <f t="shared" si="251"/>
        <v>Class 2</v>
      </c>
    </row>
    <row r="3989" spans="1:10" x14ac:dyDescent="0.45">
      <c r="A3989">
        <v>783522</v>
      </c>
      <c r="B3989" t="s">
        <v>28</v>
      </c>
      <c r="C3989" t="s">
        <v>25</v>
      </c>
      <c r="D3989" t="s">
        <v>18</v>
      </c>
      <c r="E3989" t="s">
        <v>78</v>
      </c>
      <c r="F3989">
        <v>15457</v>
      </c>
      <c r="G3989">
        <f t="shared" si="248"/>
        <v>-1.2099924523823737</v>
      </c>
      <c r="H3989" t="str">
        <f t="shared" si="249"/>
        <v>Normal</v>
      </c>
      <c r="I3989" t="str">
        <f t="shared" si="250"/>
        <v>Normal</v>
      </c>
      <c r="J3989" s="14" t="str">
        <f t="shared" si="251"/>
        <v>Class 2</v>
      </c>
    </row>
    <row r="3990" spans="1:10" x14ac:dyDescent="0.45">
      <c r="A3990">
        <v>513209</v>
      </c>
      <c r="B3990" t="s">
        <v>28</v>
      </c>
      <c r="C3990" t="s">
        <v>25</v>
      </c>
      <c r="D3990" t="s">
        <v>15</v>
      </c>
      <c r="E3990" t="s">
        <v>77</v>
      </c>
      <c r="F3990">
        <v>15455</v>
      </c>
      <c r="G3990">
        <f t="shared" si="248"/>
        <v>-1.2100633449227767</v>
      </c>
      <c r="H3990" t="str">
        <f t="shared" si="249"/>
        <v>Normal</v>
      </c>
      <c r="I3990" t="str">
        <f t="shared" si="250"/>
        <v>Normal</v>
      </c>
      <c r="J3990" s="14" t="str">
        <f t="shared" si="251"/>
        <v>Class 2</v>
      </c>
    </row>
    <row r="3991" spans="1:10" x14ac:dyDescent="0.45">
      <c r="A3991">
        <v>345891</v>
      </c>
      <c r="B3991" t="s">
        <v>28</v>
      </c>
      <c r="C3991" t="s">
        <v>26</v>
      </c>
      <c r="D3991" t="s">
        <v>15</v>
      </c>
      <c r="E3991" t="s">
        <v>78</v>
      </c>
      <c r="F3991">
        <v>15450</v>
      </c>
      <c r="G3991">
        <f t="shared" si="248"/>
        <v>-1.210240576273784</v>
      </c>
      <c r="H3991" t="str">
        <f t="shared" si="249"/>
        <v>Normal</v>
      </c>
      <c r="I3991" t="str">
        <f t="shared" si="250"/>
        <v>Normal</v>
      </c>
      <c r="J3991" s="14" t="str">
        <f t="shared" si="251"/>
        <v>Class 2</v>
      </c>
    </row>
    <row r="3992" spans="1:10" x14ac:dyDescent="0.45">
      <c r="A3992">
        <v>125996</v>
      </c>
      <c r="B3992" t="s">
        <v>28</v>
      </c>
      <c r="C3992" t="s">
        <v>25</v>
      </c>
      <c r="D3992" t="s">
        <v>13</v>
      </c>
      <c r="E3992" t="s">
        <v>77</v>
      </c>
      <c r="F3992">
        <v>15445</v>
      </c>
      <c r="G3992">
        <f t="shared" si="248"/>
        <v>-1.2104178076247911</v>
      </c>
      <c r="H3992" t="str">
        <f t="shared" si="249"/>
        <v>Normal</v>
      </c>
      <c r="I3992" t="str">
        <f t="shared" si="250"/>
        <v>Normal</v>
      </c>
      <c r="J3992" s="14" t="str">
        <f t="shared" si="251"/>
        <v>Class 2</v>
      </c>
    </row>
    <row r="3993" spans="1:10" x14ac:dyDescent="0.45">
      <c r="A3993">
        <v>442463</v>
      </c>
      <c r="B3993" t="s">
        <v>28</v>
      </c>
      <c r="C3993" t="s">
        <v>26</v>
      </c>
      <c r="D3993" t="s">
        <v>18</v>
      </c>
      <c r="E3993" t="s">
        <v>78</v>
      </c>
      <c r="F3993">
        <v>15430</v>
      </c>
      <c r="G3993">
        <f t="shared" si="248"/>
        <v>-1.2109495016778131</v>
      </c>
      <c r="H3993" t="str">
        <f t="shared" si="249"/>
        <v>Normal</v>
      </c>
      <c r="I3993" t="str">
        <f t="shared" si="250"/>
        <v>Normal</v>
      </c>
      <c r="J3993" s="14" t="str">
        <f t="shared" si="251"/>
        <v>Class 2</v>
      </c>
    </row>
    <row r="3994" spans="1:10" x14ac:dyDescent="0.45">
      <c r="A3994">
        <v>280502</v>
      </c>
      <c r="B3994" t="s">
        <v>28</v>
      </c>
      <c r="C3994" t="s">
        <v>25</v>
      </c>
      <c r="D3994" t="s">
        <v>18</v>
      </c>
      <c r="E3994" t="s">
        <v>77</v>
      </c>
      <c r="F3994">
        <v>15423</v>
      </c>
      <c r="G3994">
        <f t="shared" si="248"/>
        <v>-1.2111976255692232</v>
      </c>
      <c r="H3994" t="str">
        <f t="shared" si="249"/>
        <v>Normal</v>
      </c>
      <c r="I3994" t="str">
        <f t="shared" si="250"/>
        <v>Normal</v>
      </c>
      <c r="J3994" s="14" t="str">
        <f t="shared" si="251"/>
        <v>Class 2</v>
      </c>
    </row>
    <row r="3995" spans="1:10" x14ac:dyDescent="0.45">
      <c r="A3995">
        <v>868878</v>
      </c>
      <c r="B3995" t="s">
        <v>28</v>
      </c>
      <c r="C3995" t="s">
        <v>26</v>
      </c>
      <c r="D3995" t="s">
        <v>11</v>
      </c>
      <c r="E3995" t="s">
        <v>78</v>
      </c>
      <c r="F3995">
        <v>15380</v>
      </c>
      <c r="G3995">
        <f t="shared" si="248"/>
        <v>-1.2127218151878858</v>
      </c>
      <c r="H3995" t="str">
        <f t="shared" si="249"/>
        <v>Normal</v>
      </c>
      <c r="I3995" t="str">
        <f t="shared" si="250"/>
        <v>Normal</v>
      </c>
      <c r="J3995" s="14" t="str">
        <f t="shared" si="251"/>
        <v>Class 2</v>
      </c>
    </row>
    <row r="3996" spans="1:10" x14ac:dyDescent="0.45">
      <c r="A3996">
        <v>929357</v>
      </c>
      <c r="B3996" t="s">
        <v>28</v>
      </c>
      <c r="C3996" t="s">
        <v>26</v>
      </c>
      <c r="D3996" t="s">
        <v>17</v>
      </c>
      <c r="E3996" t="s">
        <v>77</v>
      </c>
      <c r="F3996">
        <v>15320</v>
      </c>
      <c r="G3996">
        <f t="shared" si="248"/>
        <v>-1.2148485913999731</v>
      </c>
      <c r="H3996" t="str">
        <f t="shared" si="249"/>
        <v>Normal</v>
      </c>
      <c r="I3996" t="str">
        <f t="shared" si="250"/>
        <v>Normal</v>
      </c>
      <c r="J3996" s="14" t="str">
        <f t="shared" si="251"/>
        <v>Class 2</v>
      </c>
    </row>
    <row r="3997" spans="1:10" x14ac:dyDescent="0.45">
      <c r="A3997">
        <v>407784</v>
      </c>
      <c r="B3997" t="s">
        <v>28</v>
      </c>
      <c r="C3997" t="s">
        <v>25</v>
      </c>
      <c r="D3997" t="s">
        <v>18</v>
      </c>
      <c r="E3997" t="s">
        <v>80</v>
      </c>
      <c r="F3997">
        <v>15319</v>
      </c>
      <c r="G3997">
        <f t="shared" si="248"/>
        <v>-1.2148840376701746</v>
      </c>
      <c r="H3997" t="str">
        <f t="shared" si="249"/>
        <v>Normal</v>
      </c>
      <c r="I3997" t="str">
        <f t="shared" si="250"/>
        <v>Normal</v>
      </c>
      <c r="J3997" s="14" t="str">
        <f t="shared" si="251"/>
        <v>Class 2</v>
      </c>
    </row>
    <row r="3998" spans="1:10" x14ac:dyDescent="0.45">
      <c r="A3998">
        <v>314450</v>
      </c>
      <c r="B3998" t="s">
        <v>28</v>
      </c>
      <c r="C3998" t="s">
        <v>26</v>
      </c>
      <c r="D3998" t="s">
        <v>11</v>
      </c>
      <c r="E3998" t="s">
        <v>77</v>
      </c>
      <c r="F3998">
        <v>15294</v>
      </c>
      <c r="G3998">
        <f t="shared" si="248"/>
        <v>-1.2157701944252111</v>
      </c>
      <c r="H3998" t="str">
        <f t="shared" si="249"/>
        <v>Normal</v>
      </c>
      <c r="I3998" t="str">
        <f t="shared" si="250"/>
        <v>Normal</v>
      </c>
      <c r="J3998" s="14" t="str">
        <f t="shared" si="251"/>
        <v>Class 2</v>
      </c>
    </row>
    <row r="3999" spans="1:10" x14ac:dyDescent="0.45">
      <c r="A3999">
        <v>58937</v>
      </c>
      <c r="B3999" t="s">
        <v>28</v>
      </c>
      <c r="C3999" t="s">
        <v>26</v>
      </c>
      <c r="D3999" t="s">
        <v>13</v>
      </c>
      <c r="E3999" t="s">
        <v>77</v>
      </c>
      <c r="F3999">
        <v>15293</v>
      </c>
      <c r="G3999">
        <f t="shared" si="248"/>
        <v>-1.2158056406954125</v>
      </c>
      <c r="H3999" t="str">
        <f t="shared" si="249"/>
        <v>Normal</v>
      </c>
      <c r="I3999" t="str">
        <f t="shared" si="250"/>
        <v>Normal</v>
      </c>
      <c r="J3999" s="14" t="str">
        <f t="shared" si="251"/>
        <v>Class 2</v>
      </c>
    </row>
    <row r="4000" spans="1:10" x14ac:dyDescent="0.45">
      <c r="A4000">
        <v>90601</v>
      </c>
      <c r="B4000" t="s">
        <v>28</v>
      </c>
      <c r="C4000" t="s">
        <v>26</v>
      </c>
      <c r="D4000" t="s">
        <v>18</v>
      </c>
      <c r="E4000" t="s">
        <v>84</v>
      </c>
      <c r="F4000">
        <v>15277</v>
      </c>
      <c r="G4000">
        <f t="shared" si="248"/>
        <v>-1.2163727810186358</v>
      </c>
      <c r="H4000" t="str">
        <f t="shared" si="249"/>
        <v>Normal</v>
      </c>
      <c r="I4000" t="str">
        <f t="shared" si="250"/>
        <v>Normal</v>
      </c>
      <c r="J4000" s="14" t="str">
        <f t="shared" si="251"/>
        <v>Class 2</v>
      </c>
    </row>
    <row r="4001" spans="1:10" x14ac:dyDescent="0.45">
      <c r="A4001">
        <v>574351</v>
      </c>
      <c r="B4001" t="s">
        <v>28</v>
      </c>
      <c r="C4001" t="s">
        <v>25</v>
      </c>
      <c r="D4001" t="s">
        <v>18</v>
      </c>
      <c r="E4001" t="s">
        <v>79</v>
      </c>
      <c r="F4001">
        <v>15263</v>
      </c>
      <c r="G4001">
        <f t="shared" si="248"/>
        <v>-1.2168690288014563</v>
      </c>
      <c r="H4001" t="str">
        <f t="shared" si="249"/>
        <v>Normal</v>
      </c>
      <c r="I4001" t="str">
        <f t="shared" si="250"/>
        <v>Normal</v>
      </c>
      <c r="J4001" s="14" t="str">
        <f t="shared" si="251"/>
        <v>Class 2</v>
      </c>
    </row>
    <row r="4002" spans="1:10" x14ac:dyDescent="0.45">
      <c r="A4002">
        <v>518772</v>
      </c>
      <c r="B4002" t="s">
        <v>28</v>
      </c>
      <c r="C4002" t="s">
        <v>25</v>
      </c>
      <c r="D4002" t="s">
        <v>15</v>
      </c>
      <c r="E4002" t="s">
        <v>79</v>
      </c>
      <c r="F4002">
        <v>15241</v>
      </c>
      <c r="G4002">
        <f t="shared" si="248"/>
        <v>-1.2176488467458884</v>
      </c>
      <c r="H4002" t="str">
        <f t="shared" si="249"/>
        <v>Normal</v>
      </c>
      <c r="I4002" t="str">
        <f t="shared" si="250"/>
        <v>Normal</v>
      </c>
      <c r="J4002" s="14" t="str">
        <f t="shared" si="251"/>
        <v>Class 2</v>
      </c>
    </row>
    <row r="4003" spans="1:10" x14ac:dyDescent="0.45">
      <c r="A4003">
        <v>821293</v>
      </c>
      <c r="B4003" t="s">
        <v>28</v>
      </c>
      <c r="C4003" t="s">
        <v>33</v>
      </c>
      <c r="D4003" t="s">
        <v>16</v>
      </c>
      <c r="E4003" t="s">
        <v>79</v>
      </c>
      <c r="F4003">
        <v>15227</v>
      </c>
      <c r="G4003">
        <f t="shared" si="248"/>
        <v>-1.2181450945287087</v>
      </c>
      <c r="H4003" t="str">
        <f t="shared" si="249"/>
        <v>Normal</v>
      </c>
      <c r="I4003" t="str">
        <f t="shared" si="250"/>
        <v>Normal</v>
      </c>
      <c r="J4003" s="14" t="str">
        <f t="shared" si="251"/>
        <v>Class 2</v>
      </c>
    </row>
    <row r="4004" spans="1:10" x14ac:dyDescent="0.45">
      <c r="A4004">
        <v>259269</v>
      </c>
      <c r="B4004" t="s">
        <v>28</v>
      </c>
      <c r="C4004" t="s">
        <v>25</v>
      </c>
      <c r="D4004" t="s">
        <v>18</v>
      </c>
      <c r="E4004" t="s">
        <v>77</v>
      </c>
      <c r="F4004">
        <v>15216</v>
      </c>
      <c r="G4004">
        <f t="shared" si="248"/>
        <v>-1.2185350035009248</v>
      </c>
      <c r="H4004" t="str">
        <f t="shared" si="249"/>
        <v>Normal</v>
      </c>
      <c r="I4004" t="str">
        <f t="shared" si="250"/>
        <v>Normal</v>
      </c>
      <c r="J4004" s="14" t="str">
        <f t="shared" si="251"/>
        <v>Class 2</v>
      </c>
    </row>
    <row r="4005" spans="1:10" x14ac:dyDescent="0.45">
      <c r="A4005">
        <v>708799</v>
      </c>
      <c r="B4005" t="s">
        <v>28</v>
      </c>
      <c r="C4005" t="s">
        <v>25</v>
      </c>
      <c r="D4005" t="s">
        <v>18</v>
      </c>
      <c r="E4005" t="s">
        <v>84</v>
      </c>
      <c r="F4005">
        <v>15213</v>
      </c>
      <c r="G4005">
        <f t="shared" si="248"/>
        <v>-1.218641342311529</v>
      </c>
      <c r="H4005" t="str">
        <f t="shared" si="249"/>
        <v>Normal</v>
      </c>
      <c r="I4005" t="str">
        <f t="shared" si="250"/>
        <v>Normal</v>
      </c>
      <c r="J4005" s="14" t="str">
        <f t="shared" si="251"/>
        <v>Class 2</v>
      </c>
    </row>
    <row r="4006" spans="1:10" x14ac:dyDescent="0.45">
      <c r="A4006">
        <v>653023</v>
      </c>
      <c r="B4006" t="s">
        <v>28</v>
      </c>
      <c r="C4006" t="s">
        <v>26</v>
      </c>
      <c r="D4006" t="s">
        <v>15</v>
      </c>
      <c r="E4006" t="s">
        <v>78</v>
      </c>
      <c r="F4006">
        <v>15158</v>
      </c>
      <c r="G4006">
        <f t="shared" si="248"/>
        <v>-1.2205908871726092</v>
      </c>
      <c r="H4006" t="str">
        <f t="shared" si="249"/>
        <v>Normal</v>
      </c>
      <c r="I4006" t="str">
        <f t="shared" si="250"/>
        <v>Normal</v>
      </c>
      <c r="J4006" s="14" t="str">
        <f t="shared" si="251"/>
        <v>Class 2</v>
      </c>
    </row>
    <row r="4007" spans="1:10" x14ac:dyDescent="0.45">
      <c r="A4007">
        <v>751029</v>
      </c>
      <c r="B4007" t="s">
        <v>28</v>
      </c>
      <c r="C4007" t="s">
        <v>26</v>
      </c>
      <c r="D4007" t="s">
        <v>18</v>
      </c>
      <c r="E4007" t="s">
        <v>82</v>
      </c>
      <c r="F4007">
        <v>15156</v>
      </c>
      <c r="G4007">
        <f t="shared" si="248"/>
        <v>-1.2206617797130122</v>
      </c>
      <c r="H4007" t="str">
        <f t="shared" si="249"/>
        <v>Normal</v>
      </c>
      <c r="I4007" t="str">
        <f t="shared" si="250"/>
        <v>Normal</v>
      </c>
      <c r="J4007" s="14" t="str">
        <f t="shared" si="251"/>
        <v>Class 2</v>
      </c>
    </row>
    <row r="4008" spans="1:10" x14ac:dyDescent="0.45">
      <c r="A4008">
        <v>278581</v>
      </c>
      <c r="B4008" t="s">
        <v>28</v>
      </c>
      <c r="C4008" t="s">
        <v>25</v>
      </c>
      <c r="D4008" t="s">
        <v>15</v>
      </c>
      <c r="E4008" t="s">
        <v>80</v>
      </c>
      <c r="F4008">
        <v>15137</v>
      </c>
      <c r="G4008">
        <f t="shared" si="248"/>
        <v>-1.2213352588468398</v>
      </c>
      <c r="H4008" t="str">
        <f t="shared" si="249"/>
        <v>Normal</v>
      </c>
      <c r="I4008" t="str">
        <f t="shared" si="250"/>
        <v>Normal</v>
      </c>
      <c r="J4008" s="14" t="str">
        <f t="shared" si="251"/>
        <v>Class 2</v>
      </c>
    </row>
    <row r="4009" spans="1:10" x14ac:dyDescent="0.45">
      <c r="A4009">
        <v>51318</v>
      </c>
      <c r="B4009" t="s">
        <v>28</v>
      </c>
      <c r="C4009" t="s">
        <v>25</v>
      </c>
      <c r="D4009" t="s">
        <v>18</v>
      </c>
      <c r="E4009" t="s">
        <v>84</v>
      </c>
      <c r="F4009">
        <v>15134</v>
      </c>
      <c r="G4009">
        <f t="shared" si="248"/>
        <v>-1.2214415976574442</v>
      </c>
      <c r="H4009" t="str">
        <f t="shared" si="249"/>
        <v>Normal</v>
      </c>
      <c r="I4009" t="str">
        <f t="shared" si="250"/>
        <v>Normal</v>
      </c>
      <c r="J4009" s="14" t="str">
        <f t="shared" si="251"/>
        <v>Class 2</v>
      </c>
    </row>
    <row r="4010" spans="1:10" x14ac:dyDescent="0.45">
      <c r="A4010">
        <v>966645</v>
      </c>
      <c r="B4010" t="s">
        <v>28</v>
      </c>
      <c r="C4010" t="s">
        <v>25</v>
      </c>
      <c r="D4010" t="s">
        <v>18</v>
      </c>
      <c r="E4010" t="s">
        <v>78</v>
      </c>
      <c r="F4010">
        <v>15072</v>
      </c>
      <c r="G4010">
        <f t="shared" si="248"/>
        <v>-1.2236392664099345</v>
      </c>
      <c r="H4010" t="str">
        <f t="shared" si="249"/>
        <v>Normal</v>
      </c>
      <c r="I4010" t="str">
        <f t="shared" si="250"/>
        <v>Normal</v>
      </c>
      <c r="J4010" s="14" t="str">
        <f t="shared" si="251"/>
        <v>Class 2</v>
      </c>
    </row>
    <row r="4011" spans="1:10" x14ac:dyDescent="0.45">
      <c r="A4011">
        <v>725449</v>
      </c>
      <c r="B4011" t="s">
        <v>28</v>
      </c>
      <c r="C4011" t="s">
        <v>25</v>
      </c>
      <c r="D4011" t="s">
        <v>15</v>
      </c>
      <c r="E4011" t="s">
        <v>77</v>
      </c>
      <c r="F4011">
        <v>15033</v>
      </c>
      <c r="G4011">
        <f t="shared" si="248"/>
        <v>-1.2250216709477912</v>
      </c>
      <c r="H4011" t="str">
        <f t="shared" si="249"/>
        <v>Normal</v>
      </c>
      <c r="I4011" t="str">
        <f t="shared" si="250"/>
        <v>Normal</v>
      </c>
      <c r="J4011" s="14" t="str">
        <f t="shared" si="251"/>
        <v>Class 2</v>
      </c>
    </row>
    <row r="4012" spans="1:10" x14ac:dyDescent="0.45">
      <c r="A4012">
        <v>353917</v>
      </c>
      <c r="B4012" t="s">
        <v>28</v>
      </c>
      <c r="C4012" t="s">
        <v>25</v>
      </c>
      <c r="D4012" t="s">
        <v>10</v>
      </c>
      <c r="E4012" t="s">
        <v>77</v>
      </c>
      <c r="F4012">
        <v>14997</v>
      </c>
      <c r="G4012">
        <f t="shared" si="248"/>
        <v>-1.2262977366750436</v>
      </c>
      <c r="H4012" t="str">
        <f t="shared" si="249"/>
        <v>Normal</v>
      </c>
      <c r="I4012" t="str">
        <f t="shared" si="250"/>
        <v>Normal</v>
      </c>
      <c r="J4012" s="14" t="str">
        <f t="shared" si="251"/>
        <v>Class 2</v>
      </c>
    </row>
    <row r="4013" spans="1:10" x14ac:dyDescent="0.45">
      <c r="A4013">
        <v>336659</v>
      </c>
      <c r="B4013" t="s">
        <v>28</v>
      </c>
      <c r="C4013" t="s">
        <v>25</v>
      </c>
      <c r="D4013" t="s">
        <v>18</v>
      </c>
      <c r="E4013" t="s">
        <v>77</v>
      </c>
      <c r="F4013">
        <v>14963</v>
      </c>
      <c r="G4013">
        <f t="shared" si="248"/>
        <v>-1.2275029098618933</v>
      </c>
      <c r="H4013" t="str">
        <f t="shared" si="249"/>
        <v>Normal</v>
      </c>
      <c r="I4013" t="str">
        <f t="shared" si="250"/>
        <v>Normal</v>
      </c>
      <c r="J4013" s="14" t="str">
        <f t="shared" si="251"/>
        <v>Class 2</v>
      </c>
    </row>
    <row r="4014" spans="1:10" x14ac:dyDescent="0.45">
      <c r="A4014">
        <v>750747</v>
      </c>
      <c r="B4014" t="s">
        <v>28</v>
      </c>
      <c r="C4014" t="s">
        <v>26</v>
      </c>
      <c r="D4014" t="s">
        <v>13</v>
      </c>
      <c r="E4014" t="s">
        <v>78</v>
      </c>
      <c r="F4014">
        <v>14950</v>
      </c>
      <c r="G4014">
        <f t="shared" si="248"/>
        <v>-1.2279637113745121</v>
      </c>
      <c r="H4014" t="str">
        <f t="shared" si="249"/>
        <v>Normal</v>
      </c>
      <c r="I4014" t="str">
        <f t="shared" si="250"/>
        <v>Normal</v>
      </c>
      <c r="J4014" s="14" t="str">
        <f t="shared" si="251"/>
        <v>Class 2</v>
      </c>
    </row>
    <row r="4015" spans="1:10" x14ac:dyDescent="0.45">
      <c r="A4015">
        <v>262729</v>
      </c>
      <c r="B4015" t="s">
        <v>28</v>
      </c>
      <c r="C4015" t="s">
        <v>25</v>
      </c>
      <c r="D4015" t="s">
        <v>10</v>
      </c>
      <c r="E4015" t="s">
        <v>78</v>
      </c>
      <c r="F4015">
        <v>14946</v>
      </c>
      <c r="G4015">
        <f t="shared" si="248"/>
        <v>-1.228105496455318</v>
      </c>
      <c r="H4015" t="str">
        <f t="shared" si="249"/>
        <v>Normal</v>
      </c>
      <c r="I4015" t="str">
        <f t="shared" si="250"/>
        <v>Normal</v>
      </c>
      <c r="J4015" s="14" t="str">
        <f t="shared" si="251"/>
        <v>Class 2</v>
      </c>
    </row>
    <row r="4016" spans="1:10" x14ac:dyDescent="0.45">
      <c r="A4016">
        <v>253623</v>
      </c>
      <c r="B4016" t="s">
        <v>28</v>
      </c>
      <c r="C4016" t="s">
        <v>26</v>
      </c>
      <c r="D4016" t="s">
        <v>18</v>
      </c>
      <c r="E4016" t="s">
        <v>83</v>
      </c>
      <c r="F4016">
        <v>14941</v>
      </c>
      <c r="G4016">
        <f t="shared" si="248"/>
        <v>-1.2282827278063253</v>
      </c>
      <c r="H4016" t="str">
        <f t="shared" si="249"/>
        <v>Normal</v>
      </c>
      <c r="I4016" t="str">
        <f t="shared" si="250"/>
        <v>Normal</v>
      </c>
      <c r="J4016" s="14" t="str">
        <f t="shared" si="251"/>
        <v>Class 2</v>
      </c>
    </row>
    <row r="4017" spans="1:10" x14ac:dyDescent="0.45">
      <c r="A4017">
        <v>936032</v>
      </c>
      <c r="B4017" t="s">
        <v>28</v>
      </c>
      <c r="C4017" t="s">
        <v>25</v>
      </c>
      <c r="D4017" t="s">
        <v>18</v>
      </c>
      <c r="E4017" t="s">
        <v>80</v>
      </c>
      <c r="F4017">
        <v>14929</v>
      </c>
      <c r="G4017">
        <f t="shared" si="248"/>
        <v>-1.2287080830487427</v>
      </c>
      <c r="H4017" t="str">
        <f t="shared" si="249"/>
        <v>Normal</v>
      </c>
      <c r="I4017" t="str">
        <f t="shared" si="250"/>
        <v>Normal</v>
      </c>
      <c r="J4017" s="14" t="str">
        <f t="shared" si="251"/>
        <v>Class 2</v>
      </c>
    </row>
    <row r="4018" spans="1:10" x14ac:dyDescent="0.45">
      <c r="A4018">
        <v>13735</v>
      </c>
      <c r="B4018" t="s">
        <v>28</v>
      </c>
      <c r="C4018" t="s">
        <v>25</v>
      </c>
      <c r="D4018" t="s">
        <v>15</v>
      </c>
      <c r="E4018" t="s">
        <v>77</v>
      </c>
      <c r="F4018">
        <v>14881</v>
      </c>
      <c r="G4018">
        <f t="shared" si="248"/>
        <v>-1.2304095040184126</v>
      </c>
      <c r="H4018" t="str">
        <f t="shared" si="249"/>
        <v>Normal</v>
      </c>
      <c r="I4018" t="str">
        <f t="shared" si="250"/>
        <v>Normal</v>
      </c>
      <c r="J4018" s="14" t="str">
        <f t="shared" si="251"/>
        <v>Class 2</v>
      </c>
    </row>
    <row r="4019" spans="1:10" x14ac:dyDescent="0.45">
      <c r="A4019">
        <v>851730</v>
      </c>
      <c r="B4019" t="s">
        <v>28</v>
      </c>
      <c r="C4019" t="s">
        <v>25</v>
      </c>
      <c r="D4019" t="s">
        <v>13</v>
      </c>
      <c r="E4019" t="s">
        <v>79</v>
      </c>
      <c r="F4019">
        <v>14815</v>
      </c>
      <c r="G4019">
        <f t="shared" si="248"/>
        <v>-1.2327489578517088</v>
      </c>
      <c r="H4019" t="str">
        <f t="shared" si="249"/>
        <v>Normal</v>
      </c>
      <c r="I4019" t="str">
        <f t="shared" si="250"/>
        <v>Normal</v>
      </c>
      <c r="J4019" s="14" t="str">
        <f t="shared" si="251"/>
        <v>Class 2</v>
      </c>
    </row>
    <row r="4020" spans="1:10" x14ac:dyDescent="0.45">
      <c r="A4020">
        <v>970044</v>
      </c>
      <c r="B4020" t="s">
        <v>28</v>
      </c>
      <c r="C4020" t="s">
        <v>25</v>
      </c>
      <c r="D4020" t="s">
        <v>18</v>
      </c>
      <c r="E4020" t="s">
        <v>79</v>
      </c>
      <c r="F4020">
        <v>14813</v>
      </c>
      <c r="G4020">
        <f t="shared" si="248"/>
        <v>-1.2328198503921117</v>
      </c>
      <c r="H4020" t="str">
        <f t="shared" si="249"/>
        <v>Normal</v>
      </c>
      <c r="I4020" t="str">
        <f t="shared" si="250"/>
        <v>Normal</v>
      </c>
      <c r="J4020" s="14" t="str">
        <f t="shared" si="251"/>
        <v>Class 2</v>
      </c>
    </row>
    <row r="4021" spans="1:10" x14ac:dyDescent="0.45">
      <c r="A4021">
        <v>955275</v>
      </c>
      <c r="B4021" t="s">
        <v>28</v>
      </c>
      <c r="C4021" t="s">
        <v>25</v>
      </c>
      <c r="D4021" t="s">
        <v>13</v>
      </c>
      <c r="E4021" t="s">
        <v>81</v>
      </c>
      <c r="F4021">
        <v>14810</v>
      </c>
      <c r="G4021">
        <f t="shared" si="248"/>
        <v>-1.2329261892027161</v>
      </c>
      <c r="H4021" t="str">
        <f t="shared" si="249"/>
        <v>Normal</v>
      </c>
      <c r="I4021" t="str">
        <f t="shared" si="250"/>
        <v>Normal</v>
      </c>
      <c r="J4021" s="14" t="str">
        <f t="shared" si="251"/>
        <v>Class 2</v>
      </c>
    </row>
    <row r="4022" spans="1:10" x14ac:dyDescent="0.45">
      <c r="A4022">
        <v>747318</v>
      </c>
      <c r="B4022" t="s">
        <v>28</v>
      </c>
      <c r="C4022" t="s">
        <v>33</v>
      </c>
      <c r="D4022" t="s">
        <v>18</v>
      </c>
      <c r="E4022" t="s">
        <v>77</v>
      </c>
      <c r="F4022">
        <v>14799</v>
      </c>
      <c r="G4022">
        <f t="shared" si="248"/>
        <v>-1.233316098174932</v>
      </c>
      <c r="H4022" t="str">
        <f t="shared" si="249"/>
        <v>Normal</v>
      </c>
      <c r="I4022" t="str">
        <f t="shared" si="250"/>
        <v>Normal</v>
      </c>
      <c r="J4022" s="14" t="str">
        <f t="shared" si="251"/>
        <v>Class 2</v>
      </c>
    </row>
    <row r="4023" spans="1:10" x14ac:dyDescent="0.45">
      <c r="A4023">
        <v>860311</v>
      </c>
      <c r="B4023" t="s">
        <v>28</v>
      </c>
      <c r="C4023" t="s">
        <v>25</v>
      </c>
      <c r="D4023" t="s">
        <v>16</v>
      </c>
      <c r="E4023" t="s">
        <v>84</v>
      </c>
      <c r="F4023">
        <v>14781</v>
      </c>
      <c r="G4023">
        <f t="shared" si="248"/>
        <v>-1.2339541310385582</v>
      </c>
      <c r="H4023" t="str">
        <f t="shared" si="249"/>
        <v>Normal</v>
      </c>
      <c r="I4023" t="str">
        <f t="shared" si="250"/>
        <v>Normal</v>
      </c>
      <c r="J4023" s="14" t="str">
        <f t="shared" si="251"/>
        <v>Class 2</v>
      </c>
    </row>
    <row r="4024" spans="1:10" x14ac:dyDescent="0.45">
      <c r="A4024">
        <v>793978</v>
      </c>
      <c r="B4024" t="s">
        <v>28</v>
      </c>
      <c r="C4024" t="s">
        <v>25</v>
      </c>
      <c r="D4024" t="s">
        <v>18</v>
      </c>
      <c r="E4024" t="s">
        <v>81</v>
      </c>
      <c r="F4024">
        <v>14774</v>
      </c>
      <c r="G4024">
        <f t="shared" si="248"/>
        <v>-1.2342022549299685</v>
      </c>
      <c r="H4024" t="str">
        <f t="shared" si="249"/>
        <v>Normal</v>
      </c>
      <c r="I4024" t="str">
        <f t="shared" si="250"/>
        <v>Normal</v>
      </c>
      <c r="J4024" s="14" t="str">
        <f t="shared" si="251"/>
        <v>Class 2</v>
      </c>
    </row>
    <row r="4025" spans="1:10" x14ac:dyDescent="0.45">
      <c r="A4025">
        <v>941062</v>
      </c>
      <c r="B4025" t="s">
        <v>28</v>
      </c>
      <c r="C4025" t="s">
        <v>25</v>
      </c>
      <c r="D4025" t="s">
        <v>13</v>
      </c>
      <c r="E4025" t="s">
        <v>83</v>
      </c>
      <c r="F4025">
        <v>14743</v>
      </c>
      <c r="G4025">
        <f t="shared" si="248"/>
        <v>-1.2353010893062135</v>
      </c>
      <c r="H4025" t="str">
        <f t="shared" si="249"/>
        <v>Normal</v>
      </c>
      <c r="I4025" t="str">
        <f t="shared" si="250"/>
        <v>Normal</v>
      </c>
      <c r="J4025" s="14" t="str">
        <f t="shared" si="251"/>
        <v>Class 2</v>
      </c>
    </row>
    <row r="4026" spans="1:10" x14ac:dyDescent="0.45">
      <c r="A4026">
        <v>901083</v>
      </c>
      <c r="B4026" t="s">
        <v>28</v>
      </c>
      <c r="C4026" t="s">
        <v>26</v>
      </c>
      <c r="D4026" t="s">
        <v>18</v>
      </c>
      <c r="E4026" t="s">
        <v>77</v>
      </c>
      <c r="F4026">
        <v>14723</v>
      </c>
      <c r="G4026">
        <f t="shared" si="248"/>
        <v>-1.2360100147102426</v>
      </c>
      <c r="H4026" t="str">
        <f t="shared" si="249"/>
        <v>Normal</v>
      </c>
      <c r="I4026" t="str">
        <f t="shared" si="250"/>
        <v>Normal</v>
      </c>
      <c r="J4026" s="14" t="str">
        <f t="shared" si="251"/>
        <v>Class 2</v>
      </c>
    </row>
    <row r="4027" spans="1:10" x14ac:dyDescent="0.45">
      <c r="A4027">
        <v>642017</v>
      </c>
      <c r="B4027" t="s">
        <v>28</v>
      </c>
      <c r="C4027" t="s">
        <v>26</v>
      </c>
      <c r="D4027" t="s">
        <v>15</v>
      </c>
      <c r="E4027" t="s">
        <v>78</v>
      </c>
      <c r="F4027">
        <v>14698</v>
      </c>
      <c r="G4027">
        <f t="shared" si="248"/>
        <v>-1.2368961714652791</v>
      </c>
      <c r="H4027" t="str">
        <f t="shared" si="249"/>
        <v>Normal</v>
      </c>
      <c r="I4027" t="str">
        <f t="shared" si="250"/>
        <v>Normal</v>
      </c>
      <c r="J4027" s="14" t="str">
        <f t="shared" si="251"/>
        <v>Class 2</v>
      </c>
    </row>
    <row r="4028" spans="1:10" x14ac:dyDescent="0.45">
      <c r="A4028">
        <v>553683</v>
      </c>
      <c r="B4028" t="s">
        <v>28</v>
      </c>
      <c r="C4028" t="s">
        <v>25</v>
      </c>
      <c r="D4028" t="s">
        <v>18</v>
      </c>
      <c r="E4028" t="s">
        <v>78</v>
      </c>
      <c r="F4028">
        <v>14689</v>
      </c>
      <c r="G4028">
        <f t="shared" si="248"/>
        <v>-1.2372151878970923</v>
      </c>
      <c r="H4028" t="str">
        <f t="shared" si="249"/>
        <v>Normal</v>
      </c>
      <c r="I4028" t="str">
        <f t="shared" si="250"/>
        <v>Normal</v>
      </c>
      <c r="J4028" s="14" t="str">
        <f t="shared" si="251"/>
        <v>Class 2</v>
      </c>
    </row>
    <row r="4029" spans="1:10" x14ac:dyDescent="0.45">
      <c r="A4029">
        <v>441525</v>
      </c>
      <c r="B4029" t="s">
        <v>28</v>
      </c>
      <c r="C4029" t="s">
        <v>25</v>
      </c>
      <c r="D4029" t="s">
        <v>15</v>
      </c>
      <c r="E4029" t="s">
        <v>77</v>
      </c>
      <c r="F4029">
        <v>14676</v>
      </c>
      <c r="G4029">
        <f t="shared" si="248"/>
        <v>-1.2376759894097111</v>
      </c>
      <c r="H4029" t="str">
        <f t="shared" si="249"/>
        <v>Normal</v>
      </c>
      <c r="I4029" t="str">
        <f t="shared" si="250"/>
        <v>Normal</v>
      </c>
      <c r="J4029" s="14" t="str">
        <f t="shared" si="251"/>
        <v>Class 2</v>
      </c>
    </row>
    <row r="4030" spans="1:10" x14ac:dyDescent="0.45">
      <c r="A4030">
        <v>437355</v>
      </c>
      <c r="B4030" t="s">
        <v>28</v>
      </c>
      <c r="C4030" t="s">
        <v>25</v>
      </c>
      <c r="D4030" t="s">
        <v>15</v>
      </c>
      <c r="E4030" t="s">
        <v>80</v>
      </c>
      <c r="F4030">
        <v>14669</v>
      </c>
      <c r="G4030">
        <f t="shared" si="248"/>
        <v>-1.2379241133011214</v>
      </c>
      <c r="H4030" t="str">
        <f t="shared" si="249"/>
        <v>Normal</v>
      </c>
      <c r="I4030" t="str">
        <f t="shared" si="250"/>
        <v>Normal</v>
      </c>
      <c r="J4030" s="14" t="str">
        <f t="shared" si="251"/>
        <v>Class 2</v>
      </c>
    </row>
    <row r="4031" spans="1:10" x14ac:dyDescent="0.45">
      <c r="A4031">
        <v>833656</v>
      </c>
      <c r="B4031" t="s">
        <v>28</v>
      </c>
      <c r="C4031" t="s">
        <v>26</v>
      </c>
      <c r="D4031" t="s">
        <v>15</v>
      </c>
      <c r="E4031" t="s">
        <v>77</v>
      </c>
      <c r="F4031">
        <v>14663</v>
      </c>
      <c r="G4031">
        <f t="shared" si="248"/>
        <v>-1.2381367909223302</v>
      </c>
      <c r="H4031" t="str">
        <f t="shared" si="249"/>
        <v>Normal</v>
      </c>
      <c r="I4031" t="str">
        <f t="shared" si="250"/>
        <v>Normal</v>
      </c>
      <c r="J4031" s="14" t="str">
        <f t="shared" si="251"/>
        <v>Class 2</v>
      </c>
    </row>
    <row r="4032" spans="1:10" x14ac:dyDescent="0.45">
      <c r="A4032">
        <v>825924</v>
      </c>
      <c r="B4032" t="s">
        <v>28</v>
      </c>
      <c r="C4032" t="s">
        <v>25</v>
      </c>
      <c r="D4032" t="s">
        <v>13</v>
      </c>
      <c r="E4032" t="s">
        <v>83</v>
      </c>
      <c r="F4032">
        <v>14658</v>
      </c>
      <c r="G4032">
        <f t="shared" si="248"/>
        <v>-1.2383140222733373</v>
      </c>
      <c r="H4032" t="str">
        <f t="shared" si="249"/>
        <v>Normal</v>
      </c>
      <c r="I4032" t="str">
        <f t="shared" si="250"/>
        <v>Normal</v>
      </c>
      <c r="J4032" s="14" t="str">
        <f t="shared" si="251"/>
        <v>Class 2</v>
      </c>
    </row>
    <row r="4033" spans="1:10" x14ac:dyDescent="0.45">
      <c r="A4033">
        <v>687891</v>
      </c>
      <c r="B4033" t="s">
        <v>28</v>
      </c>
      <c r="C4033" t="s">
        <v>26</v>
      </c>
      <c r="D4033" t="s">
        <v>10</v>
      </c>
      <c r="E4033" t="s">
        <v>77</v>
      </c>
      <c r="F4033">
        <v>14642</v>
      </c>
      <c r="G4033">
        <f t="shared" si="248"/>
        <v>-1.2388811625965608</v>
      </c>
      <c r="H4033" t="str">
        <f t="shared" si="249"/>
        <v>Normal</v>
      </c>
      <c r="I4033" t="str">
        <f t="shared" si="250"/>
        <v>Normal</v>
      </c>
      <c r="J4033" s="14" t="str">
        <f t="shared" si="251"/>
        <v>Class 2</v>
      </c>
    </row>
    <row r="4034" spans="1:10" x14ac:dyDescent="0.45">
      <c r="A4034">
        <v>463173</v>
      </c>
      <c r="B4034" t="s">
        <v>28</v>
      </c>
      <c r="C4034" t="s">
        <v>26</v>
      </c>
      <c r="D4034" t="s">
        <v>15</v>
      </c>
      <c r="E4034" t="s">
        <v>84</v>
      </c>
      <c r="F4034">
        <v>14640</v>
      </c>
      <c r="G4034">
        <f t="shared" ref="G4034:G4097" si="252">(F4034-$L$6)/$L$5</f>
        <v>-1.2389520551369637</v>
      </c>
      <c r="H4034" t="str">
        <f t="shared" ref="H4034:H4097" si="253">IF(ABS(G4034)&gt;2, "Outlier", "Normal")</f>
        <v>Normal</v>
      </c>
      <c r="I4034" t="str">
        <f t="shared" ref="I4034:I4097" si="254">IF(OR(F4034&lt;$Q$5, F4034&gt;$Q$6), "Outlier", "Normal")</f>
        <v>Normal</v>
      </c>
      <c r="J4034" s="14" t="str">
        <f t="shared" ref="J4034:J4097" si="255">IF(F4034 &lt;= MIN(F:F) + $Q$23, "Class 1",
IF(F4034 &lt;= MIN(F:F) + $Q$23 *2, "Class 2",
IF(F4034 &lt;= MIN(F:F) + $Q$23 *3, "Class 3",
IF(F4034 &lt;= MIN(F:F) + $Q$23 *4, "Class 4",
IF(F4034 &lt;= MIN(F:F) + $Q$23 *5, "Class 5",
IF(F4034 &lt;= MIN(F:F) + $Q$23 *6, "Class 6",
IF(F4034 &lt;= MIN(F:F) + $Q$23 *7, "Class 7",
IF(F4034 &lt;= MIN(F:F) + $Q$23 *8, "Class 7",
IF(F4034 &lt;= MIN(F:F) + $Q$23 *9, "Class 9",
IF(F4034 &lt;= MIN(F:F) + $Q$23 *10, "Class 10",
))))))))))</f>
        <v>Class 2</v>
      </c>
    </row>
    <row r="4035" spans="1:10" x14ac:dyDescent="0.45">
      <c r="A4035">
        <v>96361</v>
      </c>
      <c r="B4035" t="s">
        <v>28</v>
      </c>
      <c r="C4035" t="s">
        <v>25</v>
      </c>
      <c r="D4035" t="s">
        <v>15</v>
      </c>
      <c r="E4035" t="s">
        <v>81</v>
      </c>
      <c r="F4035">
        <v>14622</v>
      </c>
      <c r="G4035">
        <f t="shared" si="252"/>
        <v>-1.2395900880005899</v>
      </c>
      <c r="H4035" t="str">
        <f t="shared" si="253"/>
        <v>Normal</v>
      </c>
      <c r="I4035" t="str">
        <f t="shared" si="254"/>
        <v>Normal</v>
      </c>
      <c r="J4035" s="14" t="str">
        <f t="shared" si="255"/>
        <v>Class 2</v>
      </c>
    </row>
    <row r="4036" spans="1:10" x14ac:dyDescent="0.45">
      <c r="A4036">
        <v>809236</v>
      </c>
      <c r="B4036" t="s">
        <v>28</v>
      </c>
      <c r="C4036" t="s">
        <v>25</v>
      </c>
      <c r="D4036" t="s">
        <v>15</v>
      </c>
      <c r="E4036" t="s">
        <v>78</v>
      </c>
      <c r="F4036">
        <v>14605</v>
      </c>
      <c r="G4036">
        <f t="shared" si="252"/>
        <v>-1.2401926745940146</v>
      </c>
      <c r="H4036" t="str">
        <f t="shared" si="253"/>
        <v>Normal</v>
      </c>
      <c r="I4036" t="str">
        <f t="shared" si="254"/>
        <v>Normal</v>
      </c>
      <c r="J4036" s="14" t="str">
        <f t="shared" si="255"/>
        <v>Class 2</v>
      </c>
    </row>
    <row r="4037" spans="1:10" x14ac:dyDescent="0.45">
      <c r="A4037">
        <v>771782</v>
      </c>
      <c r="B4037" t="s">
        <v>28</v>
      </c>
      <c r="C4037" t="s">
        <v>26</v>
      </c>
      <c r="D4037" t="s">
        <v>17</v>
      </c>
      <c r="E4037" t="s">
        <v>79</v>
      </c>
      <c r="F4037">
        <v>14603</v>
      </c>
      <c r="G4037">
        <f t="shared" si="252"/>
        <v>-1.2402635671344175</v>
      </c>
      <c r="H4037" t="str">
        <f t="shared" si="253"/>
        <v>Normal</v>
      </c>
      <c r="I4037" t="str">
        <f t="shared" si="254"/>
        <v>Normal</v>
      </c>
      <c r="J4037" s="14" t="str">
        <f t="shared" si="255"/>
        <v>Class 2</v>
      </c>
    </row>
    <row r="4038" spans="1:10" x14ac:dyDescent="0.45">
      <c r="A4038">
        <v>640586</v>
      </c>
      <c r="B4038" t="s">
        <v>28</v>
      </c>
      <c r="C4038" t="s">
        <v>26</v>
      </c>
      <c r="D4038" t="s">
        <v>15</v>
      </c>
      <c r="E4038" t="s">
        <v>80</v>
      </c>
      <c r="F4038">
        <v>14594</v>
      </c>
      <c r="G4038">
        <f t="shared" si="252"/>
        <v>-1.2405825835662305</v>
      </c>
      <c r="H4038" t="str">
        <f t="shared" si="253"/>
        <v>Normal</v>
      </c>
      <c r="I4038" t="str">
        <f t="shared" si="254"/>
        <v>Normal</v>
      </c>
      <c r="J4038" s="14" t="str">
        <f t="shared" si="255"/>
        <v>Class 2</v>
      </c>
    </row>
    <row r="4039" spans="1:10" x14ac:dyDescent="0.45">
      <c r="A4039">
        <v>699072</v>
      </c>
      <c r="B4039" t="s">
        <v>28</v>
      </c>
      <c r="C4039" t="s">
        <v>25</v>
      </c>
      <c r="D4039" t="s">
        <v>15</v>
      </c>
      <c r="E4039" t="s">
        <v>77</v>
      </c>
      <c r="F4039">
        <v>14556</v>
      </c>
      <c r="G4039">
        <f t="shared" si="252"/>
        <v>-1.241929541833886</v>
      </c>
      <c r="H4039" t="str">
        <f t="shared" si="253"/>
        <v>Normal</v>
      </c>
      <c r="I4039" t="str">
        <f t="shared" si="254"/>
        <v>Normal</v>
      </c>
      <c r="J4039" s="14" t="str">
        <f t="shared" si="255"/>
        <v>Class 2</v>
      </c>
    </row>
    <row r="4040" spans="1:10" x14ac:dyDescent="0.45">
      <c r="A4040">
        <v>371473</v>
      </c>
      <c r="B4040" t="s">
        <v>28</v>
      </c>
      <c r="C4040" t="s">
        <v>25</v>
      </c>
      <c r="D4040" t="s">
        <v>18</v>
      </c>
      <c r="E4040" t="s">
        <v>76</v>
      </c>
      <c r="F4040">
        <v>14554</v>
      </c>
      <c r="G4040">
        <f t="shared" si="252"/>
        <v>-1.242000434374289</v>
      </c>
      <c r="H4040" t="str">
        <f t="shared" si="253"/>
        <v>Normal</v>
      </c>
      <c r="I4040" t="str">
        <f t="shared" si="254"/>
        <v>Normal</v>
      </c>
      <c r="J4040" s="14" t="str">
        <f t="shared" si="255"/>
        <v>Class 2</v>
      </c>
    </row>
    <row r="4041" spans="1:10" x14ac:dyDescent="0.45">
      <c r="A4041">
        <v>947056</v>
      </c>
      <c r="B4041" t="s">
        <v>28</v>
      </c>
      <c r="C4041" t="s">
        <v>25</v>
      </c>
      <c r="D4041" t="s">
        <v>13</v>
      </c>
      <c r="E4041" t="s">
        <v>84</v>
      </c>
      <c r="F4041">
        <v>14525</v>
      </c>
      <c r="G4041">
        <f t="shared" si="252"/>
        <v>-1.2430283762101311</v>
      </c>
      <c r="H4041" t="str">
        <f t="shared" si="253"/>
        <v>Normal</v>
      </c>
      <c r="I4041" t="str">
        <f t="shared" si="254"/>
        <v>Normal</v>
      </c>
      <c r="J4041" s="14" t="str">
        <f t="shared" si="255"/>
        <v>Class 2</v>
      </c>
    </row>
    <row r="4042" spans="1:10" x14ac:dyDescent="0.45">
      <c r="A4042">
        <v>97162</v>
      </c>
      <c r="B4042" t="s">
        <v>28</v>
      </c>
      <c r="C4042" t="s">
        <v>26</v>
      </c>
      <c r="D4042" t="s">
        <v>12</v>
      </c>
      <c r="E4042" t="s">
        <v>79</v>
      </c>
      <c r="F4042">
        <v>14523</v>
      </c>
      <c r="G4042">
        <f t="shared" si="252"/>
        <v>-1.243099268750534</v>
      </c>
      <c r="H4042" t="str">
        <f t="shared" si="253"/>
        <v>Normal</v>
      </c>
      <c r="I4042" t="str">
        <f t="shared" si="254"/>
        <v>Normal</v>
      </c>
      <c r="J4042" s="14" t="str">
        <f t="shared" si="255"/>
        <v>Class 2</v>
      </c>
    </row>
    <row r="4043" spans="1:10" x14ac:dyDescent="0.45">
      <c r="A4043">
        <v>215367</v>
      </c>
      <c r="B4043" t="s">
        <v>28</v>
      </c>
      <c r="C4043" t="s">
        <v>25</v>
      </c>
      <c r="D4043" t="s">
        <v>15</v>
      </c>
      <c r="E4043" t="s">
        <v>77</v>
      </c>
      <c r="F4043">
        <v>14446</v>
      </c>
      <c r="G4043">
        <f t="shared" si="252"/>
        <v>-1.2458286315560463</v>
      </c>
      <c r="H4043" t="str">
        <f t="shared" si="253"/>
        <v>Normal</v>
      </c>
      <c r="I4043" t="str">
        <f t="shared" si="254"/>
        <v>Normal</v>
      </c>
      <c r="J4043" s="14" t="str">
        <f t="shared" si="255"/>
        <v>Class 2</v>
      </c>
    </row>
    <row r="4044" spans="1:10" x14ac:dyDescent="0.45">
      <c r="A4044">
        <v>32072</v>
      </c>
      <c r="B4044" t="s">
        <v>28</v>
      </c>
      <c r="C4044" t="s">
        <v>26</v>
      </c>
      <c r="D4044" t="s">
        <v>18</v>
      </c>
      <c r="E4044" t="s">
        <v>76</v>
      </c>
      <c r="F4044">
        <v>14440</v>
      </c>
      <c r="G4044">
        <f t="shared" si="252"/>
        <v>-1.2460413091772549</v>
      </c>
      <c r="H4044" t="str">
        <f t="shared" si="253"/>
        <v>Normal</v>
      </c>
      <c r="I4044" t="str">
        <f t="shared" si="254"/>
        <v>Normal</v>
      </c>
      <c r="J4044" s="14" t="str">
        <f t="shared" si="255"/>
        <v>Class 2</v>
      </c>
    </row>
    <row r="4045" spans="1:10" x14ac:dyDescent="0.45">
      <c r="A4045">
        <v>723418</v>
      </c>
      <c r="B4045" t="s">
        <v>28</v>
      </c>
      <c r="C4045" t="s">
        <v>25</v>
      </c>
      <c r="D4045" t="s">
        <v>15</v>
      </c>
      <c r="E4045" t="s">
        <v>84</v>
      </c>
      <c r="F4045">
        <v>14421</v>
      </c>
      <c r="G4045">
        <f t="shared" si="252"/>
        <v>-1.2467147883110825</v>
      </c>
      <c r="H4045" t="str">
        <f t="shared" si="253"/>
        <v>Normal</v>
      </c>
      <c r="I4045" t="str">
        <f t="shared" si="254"/>
        <v>Normal</v>
      </c>
      <c r="J4045" s="14" t="str">
        <f t="shared" si="255"/>
        <v>Class 2</v>
      </c>
    </row>
    <row r="4046" spans="1:10" x14ac:dyDescent="0.45">
      <c r="A4046">
        <v>437507</v>
      </c>
      <c r="B4046" t="s">
        <v>28</v>
      </c>
      <c r="C4046" t="s">
        <v>26</v>
      </c>
      <c r="D4046" t="s">
        <v>15</v>
      </c>
      <c r="E4046" t="s">
        <v>77</v>
      </c>
      <c r="F4046">
        <v>14415</v>
      </c>
      <c r="G4046">
        <f t="shared" si="252"/>
        <v>-1.2469274659322913</v>
      </c>
      <c r="H4046" t="str">
        <f t="shared" si="253"/>
        <v>Normal</v>
      </c>
      <c r="I4046" t="str">
        <f t="shared" si="254"/>
        <v>Normal</v>
      </c>
      <c r="J4046" s="14" t="str">
        <f t="shared" si="255"/>
        <v>Class 2</v>
      </c>
    </row>
    <row r="4047" spans="1:10" x14ac:dyDescent="0.45">
      <c r="A4047">
        <v>862375</v>
      </c>
      <c r="B4047" t="s">
        <v>28</v>
      </c>
      <c r="C4047" t="s">
        <v>26</v>
      </c>
      <c r="D4047" t="s">
        <v>15</v>
      </c>
      <c r="E4047" t="s">
        <v>87</v>
      </c>
      <c r="F4047">
        <v>14390</v>
      </c>
      <c r="G4047">
        <f t="shared" si="252"/>
        <v>-1.2478136226873278</v>
      </c>
      <c r="H4047" t="str">
        <f t="shared" si="253"/>
        <v>Normal</v>
      </c>
      <c r="I4047" t="str">
        <f t="shared" si="254"/>
        <v>Normal</v>
      </c>
      <c r="J4047" s="14" t="str">
        <f t="shared" si="255"/>
        <v>Class 2</v>
      </c>
    </row>
    <row r="4048" spans="1:10" x14ac:dyDescent="0.45">
      <c r="A4048">
        <v>46552</v>
      </c>
      <c r="B4048" t="s">
        <v>28</v>
      </c>
      <c r="C4048" t="s">
        <v>25</v>
      </c>
      <c r="D4048" t="s">
        <v>10</v>
      </c>
      <c r="E4048" t="s">
        <v>78</v>
      </c>
      <c r="F4048">
        <v>14363</v>
      </c>
      <c r="G4048">
        <f t="shared" si="252"/>
        <v>-1.2487706719827671</v>
      </c>
      <c r="H4048" t="str">
        <f t="shared" si="253"/>
        <v>Normal</v>
      </c>
      <c r="I4048" t="str">
        <f t="shared" si="254"/>
        <v>Normal</v>
      </c>
      <c r="J4048" s="14" t="str">
        <f t="shared" si="255"/>
        <v>Class 2</v>
      </c>
    </row>
    <row r="4049" spans="1:10" x14ac:dyDescent="0.45">
      <c r="A4049">
        <v>907193</v>
      </c>
      <c r="B4049" t="s">
        <v>28</v>
      </c>
      <c r="C4049" t="s">
        <v>25</v>
      </c>
      <c r="D4049" t="s">
        <v>18</v>
      </c>
      <c r="E4049" t="s">
        <v>78</v>
      </c>
      <c r="F4049">
        <v>14362</v>
      </c>
      <c r="G4049">
        <f t="shared" si="252"/>
        <v>-1.2488061182529686</v>
      </c>
      <c r="H4049" t="str">
        <f t="shared" si="253"/>
        <v>Normal</v>
      </c>
      <c r="I4049" t="str">
        <f t="shared" si="254"/>
        <v>Normal</v>
      </c>
      <c r="J4049" s="14" t="str">
        <f t="shared" si="255"/>
        <v>Class 2</v>
      </c>
    </row>
    <row r="4050" spans="1:10" x14ac:dyDescent="0.45">
      <c r="A4050">
        <v>811700</v>
      </c>
      <c r="B4050" t="s">
        <v>28</v>
      </c>
      <c r="C4050" t="s">
        <v>25</v>
      </c>
      <c r="D4050" t="s">
        <v>18</v>
      </c>
      <c r="E4050" t="s">
        <v>77</v>
      </c>
      <c r="F4050">
        <v>14346</v>
      </c>
      <c r="G4050">
        <f t="shared" si="252"/>
        <v>-1.2493732585761919</v>
      </c>
      <c r="H4050" t="str">
        <f t="shared" si="253"/>
        <v>Normal</v>
      </c>
      <c r="I4050" t="str">
        <f t="shared" si="254"/>
        <v>Normal</v>
      </c>
      <c r="J4050" s="14" t="str">
        <f t="shared" si="255"/>
        <v>Class 2</v>
      </c>
    </row>
    <row r="4051" spans="1:10" x14ac:dyDescent="0.45">
      <c r="A4051">
        <v>333509</v>
      </c>
      <c r="B4051" t="s">
        <v>28</v>
      </c>
      <c r="C4051" t="s">
        <v>25</v>
      </c>
      <c r="D4051" t="s">
        <v>15</v>
      </c>
      <c r="E4051" t="s">
        <v>78</v>
      </c>
      <c r="F4051">
        <v>14340</v>
      </c>
      <c r="G4051">
        <f t="shared" si="252"/>
        <v>-1.2495859361974007</v>
      </c>
      <c r="H4051" t="str">
        <f t="shared" si="253"/>
        <v>Normal</v>
      </c>
      <c r="I4051" t="str">
        <f t="shared" si="254"/>
        <v>Normal</v>
      </c>
      <c r="J4051" s="14" t="str">
        <f t="shared" si="255"/>
        <v>Class 2</v>
      </c>
    </row>
    <row r="4052" spans="1:10" x14ac:dyDescent="0.45">
      <c r="A4052">
        <v>613851</v>
      </c>
      <c r="B4052" t="s">
        <v>28</v>
      </c>
      <c r="C4052" t="s">
        <v>25</v>
      </c>
      <c r="D4052" t="s">
        <v>13</v>
      </c>
      <c r="E4052" t="s">
        <v>78</v>
      </c>
      <c r="F4052">
        <v>14304</v>
      </c>
      <c r="G4052">
        <f t="shared" si="252"/>
        <v>-1.250862001924653</v>
      </c>
      <c r="H4052" t="str">
        <f t="shared" si="253"/>
        <v>Normal</v>
      </c>
      <c r="I4052" t="str">
        <f t="shared" si="254"/>
        <v>Normal</v>
      </c>
      <c r="J4052" s="14" t="str">
        <f t="shared" si="255"/>
        <v>Class 2</v>
      </c>
    </row>
    <row r="4053" spans="1:10" x14ac:dyDescent="0.45">
      <c r="A4053">
        <v>847900</v>
      </c>
      <c r="B4053" t="s">
        <v>28</v>
      </c>
      <c r="C4053" t="s">
        <v>26</v>
      </c>
      <c r="D4053" t="s">
        <v>15</v>
      </c>
      <c r="E4053" t="s">
        <v>77</v>
      </c>
      <c r="F4053">
        <v>14294</v>
      </c>
      <c r="G4053">
        <f t="shared" si="252"/>
        <v>-1.2512164646266675</v>
      </c>
      <c r="H4053" t="str">
        <f t="shared" si="253"/>
        <v>Normal</v>
      </c>
      <c r="I4053" t="str">
        <f t="shared" si="254"/>
        <v>Normal</v>
      </c>
      <c r="J4053" s="14" t="str">
        <f t="shared" si="255"/>
        <v>Class 2</v>
      </c>
    </row>
    <row r="4054" spans="1:10" x14ac:dyDescent="0.45">
      <c r="A4054">
        <v>393845</v>
      </c>
      <c r="B4054" t="s">
        <v>28</v>
      </c>
      <c r="C4054" t="s">
        <v>25</v>
      </c>
      <c r="D4054" t="s">
        <v>18</v>
      </c>
      <c r="E4054" t="s">
        <v>87</v>
      </c>
      <c r="F4054">
        <v>14293</v>
      </c>
      <c r="G4054">
        <f t="shared" si="252"/>
        <v>-1.2512519108968689</v>
      </c>
      <c r="H4054" t="str">
        <f t="shared" si="253"/>
        <v>Normal</v>
      </c>
      <c r="I4054" t="str">
        <f t="shared" si="254"/>
        <v>Normal</v>
      </c>
      <c r="J4054" s="14" t="str">
        <f t="shared" si="255"/>
        <v>Class 2</v>
      </c>
    </row>
    <row r="4055" spans="1:10" x14ac:dyDescent="0.45">
      <c r="A4055">
        <v>372242</v>
      </c>
      <c r="B4055" t="s">
        <v>28</v>
      </c>
      <c r="C4055" t="s">
        <v>26</v>
      </c>
      <c r="D4055" t="s">
        <v>15</v>
      </c>
      <c r="E4055" t="s">
        <v>77</v>
      </c>
      <c r="F4055">
        <v>14281</v>
      </c>
      <c r="G4055">
        <f t="shared" si="252"/>
        <v>-1.2516772661392865</v>
      </c>
      <c r="H4055" t="str">
        <f t="shared" si="253"/>
        <v>Normal</v>
      </c>
      <c r="I4055" t="str">
        <f t="shared" si="254"/>
        <v>Normal</v>
      </c>
      <c r="J4055" s="14" t="str">
        <f t="shared" si="255"/>
        <v>Class 2</v>
      </c>
    </row>
    <row r="4056" spans="1:10" x14ac:dyDescent="0.45">
      <c r="A4056">
        <v>501268</v>
      </c>
      <c r="B4056" t="s">
        <v>28</v>
      </c>
      <c r="C4056" t="s">
        <v>25</v>
      </c>
      <c r="D4056" t="s">
        <v>15</v>
      </c>
      <c r="E4056" t="s">
        <v>77</v>
      </c>
      <c r="F4056">
        <v>14197</v>
      </c>
      <c r="G4056">
        <f t="shared" si="252"/>
        <v>-1.2546547528362089</v>
      </c>
      <c r="H4056" t="str">
        <f t="shared" si="253"/>
        <v>Normal</v>
      </c>
      <c r="I4056" t="str">
        <f t="shared" si="254"/>
        <v>Normal</v>
      </c>
      <c r="J4056" s="14" t="str">
        <f t="shared" si="255"/>
        <v>Class 2</v>
      </c>
    </row>
    <row r="4057" spans="1:10" x14ac:dyDescent="0.45">
      <c r="A4057">
        <v>311547</v>
      </c>
      <c r="B4057" t="s">
        <v>28</v>
      </c>
      <c r="C4057" t="s">
        <v>33</v>
      </c>
      <c r="D4057" t="s">
        <v>15</v>
      </c>
      <c r="E4057" t="s">
        <v>77</v>
      </c>
      <c r="F4057">
        <v>14183</v>
      </c>
      <c r="G4057">
        <f t="shared" si="252"/>
        <v>-1.2551510006190292</v>
      </c>
      <c r="H4057" t="str">
        <f t="shared" si="253"/>
        <v>Normal</v>
      </c>
      <c r="I4057" t="str">
        <f t="shared" si="254"/>
        <v>Normal</v>
      </c>
      <c r="J4057" s="14" t="str">
        <f t="shared" si="255"/>
        <v>Class 2</v>
      </c>
    </row>
    <row r="4058" spans="1:10" x14ac:dyDescent="0.45">
      <c r="A4058">
        <v>946312</v>
      </c>
      <c r="B4058" t="s">
        <v>28</v>
      </c>
      <c r="C4058" t="s">
        <v>25</v>
      </c>
      <c r="D4058" t="s">
        <v>15</v>
      </c>
      <c r="E4058" t="s">
        <v>87</v>
      </c>
      <c r="F4058">
        <v>14144</v>
      </c>
      <c r="G4058">
        <f t="shared" si="252"/>
        <v>-1.2565334051568859</v>
      </c>
      <c r="H4058" t="str">
        <f t="shared" si="253"/>
        <v>Normal</v>
      </c>
      <c r="I4058" t="str">
        <f t="shared" si="254"/>
        <v>Normal</v>
      </c>
      <c r="J4058" s="14" t="str">
        <f t="shared" si="255"/>
        <v>Class 2</v>
      </c>
    </row>
    <row r="4059" spans="1:10" x14ac:dyDescent="0.45">
      <c r="A4059">
        <v>143163</v>
      </c>
      <c r="B4059" t="s">
        <v>28</v>
      </c>
      <c r="C4059" t="s">
        <v>25</v>
      </c>
      <c r="D4059" t="s">
        <v>15</v>
      </c>
      <c r="E4059" t="s">
        <v>78</v>
      </c>
      <c r="F4059">
        <v>14144</v>
      </c>
      <c r="G4059">
        <f t="shared" si="252"/>
        <v>-1.2565334051568859</v>
      </c>
      <c r="H4059" t="str">
        <f t="shared" si="253"/>
        <v>Normal</v>
      </c>
      <c r="I4059" t="str">
        <f t="shared" si="254"/>
        <v>Normal</v>
      </c>
      <c r="J4059" s="14" t="str">
        <f t="shared" si="255"/>
        <v>Class 2</v>
      </c>
    </row>
    <row r="4060" spans="1:10" x14ac:dyDescent="0.45">
      <c r="A4060">
        <v>559038</v>
      </c>
      <c r="B4060" t="s">
        <v>28</v>
      </c>
      <c r="C4060" t="s">
        <v>33</v>
      </c>
      <c r="D4060" t="s">
        <v>18</v>
      </c>
      <c r="E4060" t="s">
        <v>80</v>
      </c>
      <c r="F4060">
        <v>14068</v>
      </c>
      <c r="G4060">
        <f t="shared" si="252"/>
        <v>-1.2592273216921968</v>
      </c>
      <c r="H4060" t="str">
        <f t="shared" si="253"/>
        <v>Normal</v>
      </c>
      <c r="I4060" t="str">
        <f t="shared" si="254"/>
        <v>Normal</v>
      </c>
      <c r="J4060" s="14" t="str">
        <f t="shared" si="255"/>
        <v>Class 2</v>
      </c>
    </row>
    <row r="4061" spans="1:10" x14ac:dyDescent="0.45">
      <c r="A4061">
        <v>395383</v>
      </c>
      <c r="B4061" t="s">
        <v>28</v>
      </c>
      <c r="C4061" t="s">
        <v>25</v>
      </c>
      <c r="D4061" t="s">
        <v>13</v>
      </c>
      <c r="E4061" t="s">
        <v>78</v>
      </c>
      <c r="F4061">
        <v>14051</v>
      </c>
      <c r="G4061">
        <f t="shared" si="252"/>
        <v>-1.2598299082856215</v>
      </c>
      <c r="H4061" t="str">
        <f t="shared" si="253"/>
        <v>Normal</v>
      </c>
      <c r="I4061" t="str">
        <f t="shared" si="254"/>
        <v>Normal</v>
      </c>
      <c r="J4061" s="14" t="str">
        <f t="shared" si="255"/>
        <v>Class 2</v>
      </c>
    </row>
    <row r="4062" spans="1:10" x14ac:dyDescent="0.45">
      <c r="A4062">
        <v>187100</v>
      </c>
      <c r="B4062" t="s">
        <v>28</v>
      </c>
      <c r="C4062" t="s">
        <v>25</v>
      </c>
      <c r="D4062" t="s">
        <v>18</v>
      </c>
      <c r="E4062" t="s">
        <v>77</v>
      </c>
      <c r="F4062">
        <v>14042</v>
      </c>
      <c r="G4062">
        <f t="shared" si="252"/>
        <v>-1.2601489247174347</v>
      </c>
      <c r="H4062" t="str">
        <f t="shared" si="253"/>
        <v>Normal</v>
      </c>
      <c r="I4062" t="str">
        <f t="shared" si="254"/>
        <v>Normal</v>
      </c>
      <c r="J4062" s="14" t="str">
        <f t="shared" si="255"/>
        <v>Class 2</v>
      </c>
    </row>
    <row r="4063" spans="1:10" x14ac:dyDescent="0.45">
      <c r="A4063">
        <v>986428</v>
      </c>
      <c r="B4063" t="s">
        <v>28</v>
      </c>
      <c r="C4063" t="s">
        <v>25</v>
      </c>
      <c r="D4063" t="s">
        <v>15</v>
      </c>
      <c r="E4063" t="s">
        <v>78</v>
      </c>
      <c r="F4063">
        <v>13969</v>
      </c>
      <c r="G4063">
        <f t="shared" si="252"/>
        <v>-1.2627365024421409</v>
      </c>
      <c r="H4063" t="str">
        <f t="shared" si="253"/>
        <v>Normal</v>
      </c>
      <c r="I4063" t="str">
        <f t="shared" si="254"/>
        <v>Normal</v>
      </c>
      <c r="J4063" s="14" t="str">
        <f t="shared" si="255"/>
        <v>Class 2</v>
      </c>
    </row>
    <row r="4064" spans="1:10" x14ac:dyDescent="0.45">
      <c r="A4064">
        <v>400560</v>
      </c>
      <c r="B4064" t="s">
        <v>28</v>
      </c>
      <c r="C4064" t="s">
        <v>25</v>
      </c>
      <c r="D4064" t="s">
        <v>15</v>
      </c>
      <c r="E4064" t="s">
        <v>84</v>
      </c>
      <c r="F4064">
        <v>13941</v>
      </c>
      <c r="G4064">
        <f t="shared" si="252"/>
        <v>-1.2637289980077817</v>
      </c>
      <c r="H4064" t="str">
        <f t="shared" si="253"/>
        <v>Normal</v>
      </c>
      <c r="I4064" t="str">
        <f t="shared" si="254"/>
        <v>Normal</v>
      </c>
      <c r="J4064" s="14" t="str">
        <f t="shared" si="255"/>
        <v>Class 2</v>
      </c>
    </row>
    <row r="4065" spans="1:10" x14ac:dyDescent="0.45">
      <c r="A4065">
        <v>88591</v>
      </c>
      <c r="B4065" t="s">
        <v>28</v>
      </c>
      <c r="C4065" t="s">
        <v>25</v>
      </c>
      <c r="D4065" t="s">
        <v>14</v>
      </c>
      <c r="E4065" t="s">
        <v>76</v>
      </c>
      <c r="F4065">
        <v>13900</v>
      </c>
      <c r="G4065">
        <f t="shared" si="252"/>
        <v>-1.2651822950860414</v>
      </c>
      <c r="H4065" t="str">
        <f t="shared" si="253"/>
        <v>Normal</v>
      </c>
      <c r="I4065" t="str">
        <f t="shared" si="254"/>
        <v>Normal</v>
      </c>
      <c r="J4065" s="14" t="str">
        <f t="shared" si="255"/>
        <v>Class 2</v>
      </c>
    </row>
    <row r="4066" spans="1:10" x14ac:dyDescent="0.45">
      <c r="A4066">
        <v>897981</v>
      </c>
      <c r="B4066" t="s">
        <v>28</v>
      </c>
      <c r="C4066" t="s">
        <v>26</v>
      </c>
      <c r="D4066" t="s">
        <v>10</v>
      </c>
      <c r="E4066" t="s">
        <v>79</v>
      </c>
      <c r="F4066">
        <v>13899</v>
      </c>
      <c r="G4066">
        <f t="shared" si="252"/>
        <v>-1.2652177413562429</v>
      </c>
      <c r="H4066" t="str">
        <f t="shared" si="253"/>
        <v>Normal</v>
      </c>
      <c r="I4066" t="str">
        <f t="shared" si="254"/>
        <v>Normal</v>
      </c>
      <c r="J4066" s="14" t="str">
        <f t="shared" si="255"/>
        <v>Class 2</v>
      </c>
    </row>
    <row r="4067" spans="1:10" x14ac:dyDescent="0.45">
      <c r="A4067">
        <v>40034</v>
      </c>
      <c r="B4067" t="s">
        <v>28</v>
      </c>
      <c r="C4067" t="s">
        <v>26</v>
      </c>
      <c r="D4067" t="s">
        <v>18</v>
      </c>
      <c r="E4067" t="s">
        <v>77</v>
      </c>
      <c r="F4067">
        <v>13865</v>
      </c>
      <c r="G4067">
        <f t="shared" si="252"/>
        <v>-1.2664229145430923</v>
      </c>
      <c r="H4067" t="str">
        <f t="shared" si="253"/>
        <v>Normal</v>
      </c>
      <c r="I4067" t="str">
        <f t="shared" si="254"/>
        <v>Normal</v>
      </c>
      <c r="J4067" s="14" t="str">
        <f t="shared" si="255"/>
        <v>Class 2</v>
      </c>
    </row>
    <row r="4068" spans="1:10" x14ac:dyDescent="0.45">
      <c r="A4068">
        <v>117267</v>
      </c>
      <c r="B4068" t="s">
        <v>28</v>
      </c>
      <c r="C4068" t="s">
        <v>26</v>
      </c>
      <c r="D4068" t="s">
        <v>18</v>
      </c>
      <c r="E4068" t="s">
        <v>78</v>
      </c>
      <c r="F4068">
        <v>13864</v>
      </c>
      <c r="G4068">
        <f t="shared" si="252"/>
        <v>-1.2664583608132938</v>
      </c>
      <c r="H4068" t="str">
        <f t="shared" si="253"/>
        <v>Normal</v>
      </c>
      <c r="I4068" t="str">
        <f t="shared" si="254"/>
        <v>Normal</v>
      </c>
      <c r="J4068" s="14" t="str">
        <f t="shared" si="255"/>
        <v>Class 2</v>
      </c>
    </row>
    <row r="4069" spans="1:10" x14ac:dyDescent="0.45">
      <c r="A4069">
        <v>314008</v>
      </c>
      <c r="B4069" t="s">
        <v>28</v>
      </c>
      <c r="C4069" t="s">
        <v>25</v>
      </c>
      <c r="D4069" t="s">
        <v>10</v>
      </c>
      <c r="E4069" t="s">
        <v>84</v>
      </c>
      <c r="F4069">
        <v>13851</v>
      </c>
      <c r="G4069">
        <f t="shared" si="252"/>
        <v>-1.2669191623259128</v>
      </c>
      <c r="H4069" t="str">
        <f t="shared" si="253"/>
        <v>Normal</v>
      </c>
      <c r="I4069" t="str">
        <f t="shared" si="254"/>
        <v>Normal</v>
      </c>
      <c r="J4069" s="14" t="str">
        <f t="shared" si="255"/>
        <v>Class 2</v>
      </c>
    </row>
    <row r="4070" spans="1:10" x14ac:dyDescent="0.45">
      <c r="A4070">
        <v>727147</v>
      </c>
      <c r="B4070" t="s">
        <v>28</v>
      </c>
      <c r="C4070" t="s">
        <v>26</v>
      </c>
      <c r="D4070" t="s">
        <v>15</v>
      </c>
      <c r="E4070" t="s">
        <v>77</v>
      </c>
      <c r="F4070">
        <v>13760</v>
      </c>
      <c r="G4070">
        <f t="shared" si="252"/>
        <v>-1.2701447729142452</v>
      </c>
      <c r="H4070" t="str">
        <f t="shared" si="253"/>
        <v>Normal</v>
      </c>
      <c r="I4070" t="str">
        <f t="shared" si="254"/>
        <v>Normal</v>
      </c>
      <c r="J4070" s="14" t="str">
        <f t="shared" si="255"/>
        <v>Class 2</v>
      </c>
    </row>
    <row r="4071" spans="1:10" x14ac:dyDescent="0.45">
      <c r="A4071">
        <v>489424</v>
      </c>
      <c r="B4071" t="s">
        <v>28</v>
      </c>
      <c r="C4071" t="s">
        <v>25</v>
      </c>
      <c r="D4071" t="s">
        <v>18</v>
      </c>
      <c r="E4071" t="s">
        <v>77</v>
      </c>
      <c r="F4071">
        <v>13739</v>
      </c>
      <c r="G4071">
        <f t="shared" si="252"/>
        <v>-1.2708891445884758</v>
      </c>
      <c r="H4071" t="str">
        <f t="shared" si="253"/>
        <v>Normal</v>
      </c>
      <c r="I4071" t="str">
        <f t="shared" si="254"/>
        <v>Normal</v>
      </c>
      <c r="J4071" s="14" t="str">
        <f t="shared" si="255"/>
        <v>Class 2</v>
      </c>
    </row>
    <row r="4072" spans="1:10" x14ac:dyDescent="0.45">
      <c r="A4072">
        <v>966786</v>
      </c>
      <c r="B4072" t="s">
        <v>28</v>
      </c>
      <c r="C4072" t="s">
        <v>26</v>
      </c>
      <c r="D4072" t="s">
        <v>18</v>
      </c>
      <c r="E4072" t="s">
        <v>82</v>
      </c>
      <c r="F4072">
        <v>13718</v>
      </c>
      <c r="G4072">
        <f t="shared" si="252"/>
        <v>-1.2716335162627064</v>
      </c>
      <c r="H4072" t="str">
        <f t="shared" si="253"/>
        <v>Normal</v>
      </c>
      <c r="I4072" t="str">
        <f t="shared" si="254"/>
        <v>Normal</v>
      </c>
      <c r="J4072" s="14" t="str">
        <f t="shared" si="255"/>
        <v>Class 2</v>
      </c>
    </row>
    <row r="4073" spans="1:10" x14ac:dyDescent="0.45">
      <c r="A4073">
        <v>798002</v>
      </c>
      <c r="B4073" t="s">
        <v>28</v>
      </c>
      <c r="C4073" t="s">
        <v>25</v>
      </c>
      <c r="D4073" t="s">
        <v>15</v>
      </c>
      <c r="E4073" t="s">
        <v>83</v>
      </c>
      <c r="F4073">
        <v>13714</v>
      </c>
      <c r="G4073">
        <f t="shared" si="252"/>
        <v>-1.2717753013435122</v>
      </c>
      <c r="H4073" t="str">
        <f t="shared" si="253"/>
        <v>Normal</v>
      </c>
      <c r="I4073" t="str">
        <f t="shared" si="254"/>
        <v>Normal</v>
      </c>
      <c r="J4073" s="14" t="str">
        <f t="shared" si="255"/>
        <v>Class 2</v>
      </c>
    </row>
    <row r="4074" spans="1:10" x14ac:dyDescent="0.45">
      <c r="A4074">
        <v>271872</v>
      </c>
      <c r="B4074" t="s">
        <v>28</v>
      </c>
      <c r="C4074" t="s">
        <v>25</v>
      </c>
      <c r="D4074" t="s">
        <v>18</v>
      </c>
      <c r="E4074" t="s">
        <v>84</v>
      </c>
      <c r="F4074">
        <v>13712</v>
      </c>
      <c r="G4074">
        <f t="shared" si="252"/>
        <v>-1.2718461938839152</v>
      </c>
      <c r="H4074" t="str">
        <f t="shared" si="253"/>
        <v>Normal</v>
      </c>
      <c r="I4074" t="str">
        <f t="shared" si="254"/>
        <v>Normal</v>
      </c>
      <c r="J4074" s="14" t="str">
        <f t="shared" si="255"/>
        <v>Class 2</v>
      </c>
    </row>
    <row r="4075" spans="1:10" x14ac:dyDescent="0.45">
      <c r="A4075">
        <v>399528</v>
      </c>
      <c r="B4075" t="s">
        <v>28</v>
      </c>
      <c r="C4075" t="s">
        <v>26</v>
      </c>
      <c r="D4075" t="s">
        <v>18</v>
      </c>
      <c r="E4075" t="s">
        <v>83</v>
      </c>
      <c r="F4075">
        <v>13702</v>
      </c>
      <c r="G4075">
        <f t="shared" si="252"/>
        <v>-1.2722006565859298</v>
      </c>
      <c r="H4075" t="str">
        <f t="shared" si="253"/>
        <v>Normal</v>
      </c>
      <c r="I4075" t="str">
        <f t="shared" si="254"/>
        <v>Normal</v>
      </c>
      <c r="J4075" s="14" t="str">
        <f t="shared" si="255"/>
        <v>Class 2</v>
      </c>
    </row>
    <row r="4076" spans="1:10" x14ac:dyDescent="0.45">
      <c r="A4076">
        <v>703792</v>
      </c>
      <c r="B4076" t="s">
        <v>28</v>
      </c>
      <c r="C4076" t="s">
        <v>25</v>
      </c>
      <c r="D4076" t="s">
        <v>10</v>
      </c>
      <c r="E4076" t="s">
        <v>78</v>
      </c>
      <c r="F4076">
        <v>13696</v>
      </c>
      <c r="G4076">
        <f t="shared" si="252"/>
        <v>-1.2724133342071384</v>
      </c>
      <c r="H4076" t="str">
        <f t="shared" si="253"/>
        <v>Normal</v>
      </c>
      <c r="I4076" t="str">
        <f t="shared" si="254"/>
        <v>Normal</v>
      </c>
      <c r="J4076" s="14" t="str">
        <f t="shared" si="255"/>
        <v>Class 2</v>
      </c>
    </row>
    <row r="4077" spans="1:10" x14ac:dyDescent="0.45">
      <c r="A4077">
        <v>421656</v>
      </c>
      <c r="B4077" t="s">
        <v>28</v>
      </c>
      <c r="C4077" t="s">
        <v>25</v>
      </c>
      <c r="D4077" t="s">
        <v>18</v>
      </c>
      <c r="E4077" t="s">
        <v>81</v>
      </c>
      <c r="F4077">
        <v>13687</v>
      </c>
      <c r="G4077">
        <f t="shared" si="252"/>
        <v>-1.2727323506389516</v>
      </c>
      <c r="H4077" t="str">
        <f t="shared" si="253"/>
        <v>Normal</v>
      </c>
      <c r="I4077" t="str">
        <f t="shared" si="254"/>
        <v>Normal</v>
      </c>
      <c r="J4077" s="14" t="str">
        <f t="shared" si="255"/>
        <v>Class 2</v>
      </c>
    </row>
    <row r="4078" spans="1:10" x14ac:dyDescent="0.45">
      <c r="A4078">
        <v>953504</v>
      </c>
      <c r="B4078" t="s">
        <v>28</v>
      </c>
      <c r="C4078" t="s">
        <v>25</v>
      </c>
      <c r="D4078" t="s">
        <v>15</v>
      </c>
      <c r="E4078" t="s">
        <v>84</v>
      </c>
      <c r="F4078">
        <v>13658</v>
      </c>
      <c r="G4078">
        <f t="shared" si="252"/>
        <v>-1.2737602924747939</v>
      </c>
      <c r="H4078" t="str">
        <f t="shared" si="253"/>
        <v>Normal</v>
      </c>
      <c r="I4078" t="str">
        <f t="shared" si="254"/>
        <v>Normal</v>
      </c>
      <c r="J4078" s="14" t="str">
        <f t="shared" si="255"/>
        <v>Class 2</v>
      </c>
    </row>
    <row r="4079" spans="1:10" x14ac:dyDescent="0.45">
      <c r="A4079">
        <v>735435</v>
      </c>
      <c r="B4079" t="s">
        <v>28</v>
      </c>
      <c r="C4079" t="s">
        <v>26</v>
      </c>
      <c r="D4079" t="s">
        <v>12</v>
      </c>
      <c r="E4079" t="s">
        <v>79</v>
      </c>
      <c r="F4079">
        <v>13643</v>
      </c>
      <c r="G4079">
        <f t="shared" si="252"/>
        <v>-1.2742919865278157</v>
      </c>
      <c r="H4079" t="str">
        <f t="shared" si="253"/>
        <v>Normal</v>
      </c>
      <c r="I4079" t="str">
        <f t="shared" si="254"/>
        <v>Normal</v>
      </c>
      <c r="J4079" s="14" t="str">
        <f t="shared" si="255"/>
        <v>Class 2</v>
      </c>
    </row>
    <row r="4080" spans="1:10" x14ac:dyDescent="0.45">
      <c r="A4080">
        <v>826953</v>
      </c>
      <c r="B4080" t="s">
        <v>28</v>
      </c>
      <c r="C4080" t="s">
        <v>25</v>
      </c>
      <c r="D4080" t="s">
        <v>15</v>
      </c>
      <c r="E4080" t="s">
        <v>77</v>
      </c>
      <c r="F4080">
        <v>13640</v>
      </c>
      <c r="G4080">
        <f t="shared" si="252"/>
        <v>-1.2743983253384201</v>
      </c>
      <c r="H4080" t="str">
        <f t="shared" si="253"/>
        <v>Normal</v>
      </c>
      <c r="I4080" t="str">
        <f t="shared" si="254"/>
        <v>Normal</v>
      </c>
      <c r="J4080" s="14" t="str">
        <f t="shared" si="255"/>
        <v>Class 2</v>
      </c>
    </row>
    <row r="4081" spans="1:10" x14ac:dyDescent="0.45">
      <c r="A4081">
        <v>85276</v>
      </c>
      <c r="B4081" t="s">
        <v>28</v>
      </c>
      <c r="C4081" t="s">
        <v>25</v>
      </c>
      <c r="D4081" t="s">
        <v>15</v>
      </c>
      <c r="E4081" t="s">
        <v>77</v>
      </c>
      <c r="F4081">
        <v>13558</v>
      </c>
      <c r="G4081">
        <f t="shared" si="252"/>
        <v>-1.2773049194949395</v>
      </c>
      <c r="H4081" t="str">
        <f t="shared" si="253"/>
        <v>Normal</v>
      </c>
      <c r="I4081" t="str">
        <f t="shared" si="254"/>
        <v>Normal</v>
      </c>
      <c r="J4081" s="14" t="str">
        <f t="shared" si="255"/>
        <v>Class 2</v>
      </c>
    </row>
    <row r="4082" spans="1:10" x14ac:dyDescent="0.45">
      <c r="A4082">
        <v>825980</v>
      </c>
      <c r="B4082" t="s">
        <v>28</v>
      </c>
      <c r="C4082" t="s">
        <v>25</v>
      </c>
      <c r="D4082" t="s">
        <v>15</v>
      </c>
      <c r="E4082" t="s">
        <v>84</v>
      </c>
      <c r="F4082">
        <v>13512</v>
      </c>
      <c r="G4082">
        <f t="shared" si="252"/>
        <v>-1.2789354479242065</v>
      </c>
      <c r="H4082" t="str">
        <f t="shared" si="253"/>
        <v>Normal</v>
      </c>
      <c r="I4082" t="str">
        <f t="shared" si="254"/>
        <v>Normal</v>
      </c>
      <c r="J4082" s="14" t="str">
        <f t="shared" si="255"/>
        <v>Class 2</v>
      </c>
    </row>
    <row r="4083" spans="1:10" x14ac:dyDescent="0.45">
      <c r="A4083">
        <v>390996</v>
      </c>
      <c r="B4083" t="s">
        <v>28</v>
      </c>
      <c r="C4083" t="s">
        <v>26</v>
      </c>
      <c r="D4083" t="s">
        <v>18</v>
      </c>
      <c r="E4083" t="s">
        <v>78</v>
      </c>
      <c r="F4083">
        <v>13487</v>
      </c>
      <c r="G4083">
        <f t="shared" si="252"/>
        <v>-1.279821604679243</v>
      </c>
      <c r="H4083" t="str">
        <f t="shared" si="253"/>
        <v>Normal</v>
      </c>
      <c r="I4083" t="str">
        <f t="shared" si="254"/>
        <v>Normal</v>
      </c>
      <c r="J4083" s="14" t="str">
        <f t="shared" si="255"/>
        <v>Class 2</v>
      </c>
    </row>
    <row r="4084" spans="1:10" x14ac:dyDescent="0.45">
      <c r="A4084">
        <v>532022</v>
      </c>
      <c r="B4084" t="s">
        <v>28</v>
      </c>
      <c r="C4084" t="s">
        <v>26</v>
      </c>
      <c r="D4084" t="s">
        <v>15</v>
      </c>
      <c r="E4084" t="s">
        <v>80</v>
      </c>
      <c r="F4084">
        <v>13471</v>
      </c>
      <c r="G4084">
        <f t="shared" si="252"/>
        <v>-1.2803887450024662</v>
      </c>
      <c r="H4084" t="str">
        <f t="shared" si="253"/>
        <v>Normal</v>
      </c>
      <c r="I4084" t="str">
        <f t="shared" si="254"/>
        <v>Normal</v>
      </c>
      <c r="J4084" s="14" t="str">
        <f t="shared" si="255"/>
        <v>Class 2</v>
      </c>
    </row>
    <row r="4085" spans="1:10" x14ac:dyDescent="0.45">
      <c r="A4085">
        <v>88476</v>
      </c>
      <c r="B4085" t="s">
        <v>28</v>
      </c>
      <c r="C4085" t="s">
        <v>25</v>
      </c>
      <c r="D4085" t="s">
        <v>18</v>
      </c>
      <c r="E4085" t="s">
        <v>84</v>
      </c>
      <c r="F4085">
        <v>13464</v>
      </c>
      <c r="G4085">
        <f t="shared" si="252"/>
        <v>-1.2806368688938765</v>
      </c>
      <c r="H4085" t="str">
        <f t="shared" si="253"/>
        <v>Normal</v>
      </c>
      <c r="I4085" t="str">
        <f t="shared" si="254"/>
        <v>Normal</v>
      </c>
      <c r="J4085" s="14" t="str">
        <f t="shared" si="255"/>
        <v>Class 2</v>
      </c>
    </row>
    <row r="4086" spans="1:10" x14ac:dyDescent="0.45">
      <c r="A4086">
        <v>290018</v>
      </c>
      <c r="B4086" t="s">
        <v>28</v>
      </c>
      <c r="C4086" t="s">
        <v>25</v>
      </c>
      <c r="D4086" t="s">
        <v>10</v>
      </c>
      <c r="E4086" t="s">
        <v>78</v>
      </c>
      <c r="F4086">
        <v>13457</v>
      </c>
      <c r="G4086">
        <f t="shared" si="252"/>
        <v>-1.2808849927852866</v>
      </c>
      <c r="H4086" t="str">
        <f t="shared" si="253"/>
        <v>Normal</v>
      </c>
      <c r="I4086" t="str">
        <f t="shared" si="254"/>
        <v>Normal</v>
      </c>
      <c r="J4086" s="14" t="str">
        <f t="shared" si="255"/>
        <v>Class 2</v>
      </c>
    </row>
    <row r="4087" spans="1:10" x14ac:dyDescent="0.45">
      <c r="A4087">
        <v>278724</v>
      </c>
      <c r="B4087" t="s">
        <v>28</v>
      </c>
      <c r="C4087" t="s">
        <v>25</v>
      </c>
      <c r="D4087" t="s">
        <v>15</v>
      </c>
      <c r="E4087" t="s">
        <v>80</v>
      </c>
      <c r="F4087">
        <v>13431</v>
      </c>
      <c r="G4087">
        <f t="shared" si="252"/>
        <v>-1.2818065958105245</v>
      </c>
      <c r="H4087" t="str">
        <f t="shared" si="253"/>
        <v>Normal</v>
      </c>
      <c r="I4087" t="str">
        <f t="shared" si="254"/>
        <v>Normal</v>
      </c>
      <c r="J4087" s="14" t="str">
        <f t="shared" si="255"/>
        <v>Class 2</v>
      </c>
    </row>
    <row r="4088" spans="1:10" x14ac:dyDescent="0.45">
      <c r="A4088">
        <v>609384</v>
      </c>
      <c r="B4088" t="s">
        <v>28</v>
      </c>
      <c r="C4088" t="s">
        <v>26</v>
      </c>
      <c r="D4088" t="s">
        <v>15</v>
      </c>
      <c r="E4088" t="s">
        <v>77</v>
      </c>
      <c r="F4088">
        <v>13413</v>
      </c>
      <c r="G4088">
        <f t="shared" si="252"/>
        <v>-1.2824446286741507</v>
      </c>
      <c r="H4088" t="str">
        <f t="shared" si="253"/>
        <v>Normal</v>
      </c>
      <c r="I4088" t="str">
        <f t="shared" si="254"/>
        <v>Normal</v>
      </c>
      <c r="J4088" s="14" t="str">
        <f t="shared" si="255"/>
        <v>Class 2</v>
      </c>
    </row>
    <row r="4089" spans="1:10" x14ac:dyDescent="0.45">
      <c r="A4089">
        <v>448071</v>
      </c>
      <c r="B4089" t="s">
        <v>28</v>
      </c>
      <c r="C4089" t="s">
        <v>25</v>
      </c>
      <c r="D4089" t="s">
        <v>10</v>
      </c>
      <c r="E4089" t="s">
        <v>76</v>
      </c>
      <c r="F4089">
        <v>13399</v>
      </c>
      <c r="G4089">
        <f t="shared" si="252"/>
        <v>-1.2829408764569712</v>
      </c>
      <c r="H4089" t="str">
        <f t="shared" si="253"/>
        <v>Normal</v>
      </c>
      <c r="I4089" t="str">
        <f t="shared" si="254"/>
        <v>Normal</v>
      </c>
      <c r="J4089" s="14" t="str">
        <f t="shared" si="255"/>
        <v>Class 2</v>
      </c>
    </row>
    <row r="4090" spans="1:10" x14ac:dyDescent="0.45">
      <c r="A4090">
        <v>759253</v>
      </c>
      <c r="B4090" t="s">
        <v>28</v>
      </c>
      <c r="C4090" t="s">
        <v>26</v>
      </c>
      <c r="D4090" t="s">
        <v>15</v>
      </c>
      <c r="E4090" t="s">
        <v>78</v>
      </c>
      <c r="F4090">
        <v>13397</v>
      </c>
      <c r="G4090">
        <f t="shared" si="252"/>
        <v>-1.2830117689973739</v>
      </c>
      <c r="H4090" t="str">
        <f t="shared" si="253"/>
        <v>Normal</v>
      </c>
      <c r="I4090" t="str">
        <f t="shared" si="254"/>
        <v>Normal</v>
      </c>
      <c r="J4090" s="14" t="str">
        <f t="shared" si="255"/>
        <v>Class 2</v>
      </c>
    </row>
    <row r="4091" spans="1:10" x14ac:dyDescent="0.45">
      <c r="A4091">
        <v>120017</v>
      </c>
      <c r="B4091" t="s">
        <v>28</v>
      </c>
      <c r="C4091" t="s">
        <v>25</v>
      </c>
      <c r="D4091" t="s">
        <v>10</v>
      </c>
      <c r="E4091" t="s">
        <v>77</v>
      </c>
      <c r="F4091">
        <v>13388</v>
      </c>
      <c r="G4091">
        <f t="shared" si="252"/>
        <v>-1.2833307854291871</v>
      </c>
      <c r="H4091" t="str">
        <f t="shared" si="253"/>
        <v>Normal</v>
      </c>
      <c r="I4091" t="str">
        <f t="shared" si="254"/>
        <v>Normal</v>
      </c>
      <c r="J4091" s="14" t="str">
        <f t="shared" si="255"/>
        <v>Class 2</v>
      </c>
    </row>
    <row r="4092" spans="1:10" x14ac:dyDescent="0.45">
      <c r="A4092">
        <v>966602</v>
      </c>
      <c r="B4092" t="s">
        <v>28</v>
      </c>
      <c r="C4092" t="s">
        <v>26</v>
      </c>
      <c r="D4092" t="s">
        <v>18</v>
      </c>
      <c r="E4092" t="s">
        <v>84</v>
      </c>
      <c r="F4092">
        <v>13380</v>
      </c>
      <c r="G4092">
        <f t="shared" si="252"/>
        <v>-1.2836143555907988</v>
      </c>
      <c r="H4092" t="str">
        <f t="shared" si="253"/>
        <v>Normal</v>
      </c>
      <c r="I4092" t="str">
        <f t="shared" si="254"/>
        <v>Normal</v>
      </c>
      <c r="J4092" s="14" t="str">
        <f t="shared" si="255"/>
        <v>Class 2</v>
      </c>
    </row>
    <row r="4093" spans="1:10" x14ac:dyDescent="0.45">
      <c r="A4093">
        <v>426029</v>
      </c>
      <c r="B4093" t="s">
        <v>28</v>
      </c>
      <c r="C4093" t="s">
        <v>26</v>
      </c>
      <c r="D4093" t="s">
        <v>18</v>
      </c>
      <c r="E4093" t="s">
        <v>77</v>
      </c>
      <c r="F4093">
        <v>13347</v>
      </c>
      <c r="G4093">
        <f t="shared" si="252"/>
        <v>-1.2847840825074468</v>
      </c>
      <c r="H4093" t="str">
        <f t="shared" si="253"/>
        <v>Normal</v>
      </c>
      <c r="I4093" t="str">
        <f t="shared" si="254"/>
        <v>Normal</v>
      </c>
      <c r="J4093" s="14" t="str">
        <f t="shared" si="255"/>
        <v>Class 2</v>
      </c>
    </row>
    <row r="4094" spans="1:10" x14ac:dyDescent="0.45">
      <c r="A4094">
        <v>948977</v>
      </c>
      <c r="B4094" t="s">
        <v>28</v>
      </c>
      <c r="C4094" t="s">
        <v>26</v>
      </c>
      <c r="D4094" t="s">
        <v>15</v>
      </c>
      <c r="E4094" t="s">
        <v>79</v>
      </c>
      <c r="F4094">
        <v>13302</v>
      </c>
      <c r="G4094">
        <f t="shared" si="252"/>
        <v>-1.2863791646665124</v>
      </c>
      <c r="H4094" t="str">
        <f t="shared" si="253"/>
        <v>Normal</v>
      </c>
      <c r="I4094" t="str">
        <f t="shared" si="254"/>
        <v>Normal</v>
      </c>
      <c r="J4094" s="14" t="str">
        <f t="shared" si="255"/>
        <v>Class 2</v>
      </c>
    </row>
    <row r="4095" spans="1:10" x14ac:dyDescent="0.45">
      <c r="A4095">
        <v>158949</v>
      </c>
      <c r="B4095" t="s">
        <v>28</v>
      </c>
      <c r="C4095" t="s">
        <v>26</v>
      </c>
      <c r="D4095" t="s">
        <v>15</v>
      </c>
      <c r="E4095" t="s">
        <v>83</v>
      </c>
      <c r="F4095">
        <v>13296</v>
      </c>
      <c r="G4095">
        <f t="shared" si="252"/>
        <v>-1.2865918422877212</v>
      </c>
      <c r="H4095" t="str">
        <f t="shared" si="253"/>
        <v>Normal</v>
      </c>
      <c r="I4095" t="str">
        <f t="shared" si="254"/>
        <v>Normal</v>
      </c>
      <c r="J4095" s="14" t="str">
        <f t="shared" si="255"/>
        <v>Class 2</v>
      </c>
    </row>
    <row r="4096" spans="1:10" x14ac:dyDescent="0.45">
      <c r="A4096">
        <v>778954</v>
      </c>
      <c r="B4096" t="s">
        <v>28</v>
      </c>
      <c r="C4096" t="s">
        <v>25</v>
      </c>
      <c r="D4096" t="s">
        <v>13</v>
      </c>
      <c r="E4096" t="s">
        <v>79</v>
      </c>
      <c r="F4096">
        <v>13296</v>
      </c>
      <c r="G4096">
        <f t="shared" si="252"/>
        <v>-1.2865918422877212</v>
      </c>
      <c r="H4096" t="str">
        <f t="shared" si="253"/>
        <v>Normal</v>
      </c>
      <c r="I4096" t="str">
        <f t="shared" si="254"/>
        <v>Normal</v>
      </c>
      <c r="J4096" s="14" t="str">
        <f t="shared" si="255"/>
        <v>Class 2</v>
      </c>
    </row>
    <row r="4097" spans="1:10" x14ac:dyDescent="0.45">
      <c r="A4097">
        <v>272402</v>
      </c>
      <c r="B4097" t="s">
        <v>28</v>
      </c>
      <c r="C4097" t="s">
        <v>26</v>
      </c>
      <c r="D4097" t="s">
        <v>18</v>
      </c>
      <c r="E4097" t="s">
        <v>83</v>
      </c>
      <c r="F4097">
        <v>13290</v>
      </c>
      <c r="G4097">
        <f t="shared" si="252"/>
        <v>-1.2868045199089297</v>
      </c>
      <c r="H4097" t="str">
        <f t="shared" si="253"/>
        <v>Normal</v>
      </c>
      <c r="I4097" t="str">
        <f t="shared" si="254"/>
        <v>Normal</v>
      </c>
      <c r="J4097" s="14" t="str">
        <f t="shared" si="255"/>
        <v>Class 2</v>
      </c>
    </row>
    <row r="4098" spans="1:10" x14ac:dyDescent="0.45">
      <c r="A4098">
        <v>243625</v>
      </c>
      <c r="B4098" t="s">
        <v>28</v>
      </c>
      <c r="C4098" t="s">
        <v>26</v>
      </c>
      <c r="D4098" t="s">
        <v>12</v>
      </c>
      <c r="E4098" t="s">
        <v>78</v>
      </c>
      <c r="F4098">
        <v>13278</v>
      </c>
      <c r="G4098">
        <f t="shared" ref="G4098:G4161" si="256">(F4098-$L$6)/$L$5</f>
        <v>-1.2872298751513473</v>
      </c>
      <c r="H4098" t="str">
        <f t="shared" ref="H4098:H4161" si="257">IF(ABS(G4098)&gt;2, "Outlier", "Normal")</f>
        <v>Normal</v>
      </c>
      <c r="I4098" t="str">
        <f t="shared" ref="I4098:I4161" si="258">IF(OR(F4098&lt;$Q$5, F4098&gt;$Q$6), "Outlier", "Normal")</f>
        <v>Normal</v>
      </c>
      <c r="J4098" s="14" t="str">
        <f t="shared" ref="J4098:J4161" si="259">IF(F4098 &lt;= MIN(F:F) + $Q$23, "Class 1",
IF(F4098 &lt;= MIN(F:F) + $Q$23 *2, "Class 2",
IF(F4098 &lt;= MIN(F:F) + $Q$23 *3, "Class 3",
IF(F4098 &lt;= MIN(F:F) + $Q$23 *4, "Class 4",
IF(F4098 &lt;= MIN(F:F) + $Q$23 *5, "Class 5",
IF(F4098 &lt;= MIN(F:F) + $Q$23 *6, "Class 6",
IF(F4098 &lt;= MIN(F:F) + $Q$23 *7, "Class 7",
IF(F4098 &lt;= MIN(F:F) + $Q$23 *8, "Class 7",
IF(F4098 &lt;= MIN(F:F) + $Q$23 *9, "Class 9",
IF(F4098 &lt;= MIN(F:F) + $Q$23 *10, "Class 10",
))))))))))</f>
        <v>Class 2</v>
      </c>
    </row>
    <row r="4099" spans="1:10" x14ac:dyDescent="0.45">
      <c r="A4099">
        <v>141200</v>
      </c>
      <c r="B4099" t="s">
        <v>28</v>
      </c>
      <c r="C4099" t="s">
        <v>26</v>
      </c>
      <c r="D4099" t="s">
        <v>12</v>
      </c>
      <c r="E4099" t="s">
        <v>78</v>
      </c>
      <c r="F4099">
        <v>13231</v>
      </c>
      <c r="G4099">
        <f t="shared" si="256"/>
        <v>-1.2888958498508158</v>
      </c>
      <c r="H4099" t="str">
        <f t="shared" si="257"/>
        <v>Normal</v>
      </c>
      <c r="I4099" t="str">
        <f t="shared" si="258"/>
        <v>Normal</v>
      </c>
      <c r="J4099" s="14" t="str">
        <f t="shared" si="259"/>
        <v>Class 2</v>
      </c>
    </row>
    <row r="4100" spans="1:10" x14ac:dyDescent="0.45">
      <c r="A4100">
        <v>12887</v>
      </c>
      <c r="B4100" t="s">
        <v>28</v>
      </c>
      <c r="C4100" t="s">
        <v>25</v>
      </c>
      <c r="D4100" t="s">
        <v>14</v>
      </c>
      <c r="E4100" t="s">
        <v>81</v>
      </c>
      <c r="F4100">
        <v>13201</v>
      </c>
      <c r="G4100">
        <f t="shared" si="256"/>
        <v>-1.2899592379568594</v>
      </c>
      <c r="H4100" t="str">
        <f t="shared" si="257"/>
        <v>Normal</v>
      </c>
      <c r="I4100" t="str">
        <f t="shared" si="258"/>
        <v>Normal</v>
      </c>
      <c r="J4100" s="14" t="str">
        <f t="shared" si="259"/>
        <v>Class 2</v>
      </c>
    </row>
    <row r="4101" spans="1:10" x14ac:dyDescent="0.45">
      <c r="A4101">
        <v>748016</v>
      </c>
      <c r="B4101" t="s">
        <v>28</v>
      </c>
      <c r="C4101" t="s">
        <v>26</v>
      </c>
      <c r="D4101" t="s">
        <v>15</v>
      </c>
      <c r="E4101" t="s">
        <v>77</v>
      </c>
      <c r="F4101">
        <v>13152</v>
      </c>
      <c r="G4101">
        <f t="shared" si="256"/>
        <v>-1.2916961051967308</v>
      </c>
      <c r="H4101" t="str">
        <f t="shared" si="257"/>
        <v>Normal</v>
      </c>
      <c r="I4101" t="str">
        <f t="shared" si="258"/>
        <v>Normal</v>
      </c>
      <c r="J4101" s="14" t="str">
        <f t="shared" si="259"/>
        <v>Class 2</v>
      </c>
    </row>
    <row r="4102" spans="1:10" x14ac:dyDescent="0.45">
      <c r="A4102">
        <v>997474</v>
      </c>
      <c r="B4102" t="s">
        <v>28</v>
      </c>
      <c r="C4102" t="s">
        <v>25</v>
      </c>
      <c r="D4102" t="s">
        <v>15</v>
      </c>
      <c r="E4102" t="s">
        <v>78</v>
      </c>
      <c r="F4102">
        <v>13143</v>
      </c>
      <c r="G4102">
        <f t="shared" si="256"/>
        <v>-1.292015121628544</v>
      </c>
      <c r="H4102" t="str">
        <f t="shared" si="257"/>
        <v>Normal</v>
      </c>
      <c r="I4102" t="str">
        <f t="shared" si="258"/>
        <v>Normal</v>
      </c>
      <c r="J4102" s="14" t="str">
        <f t="shared" si="259"/>
        <v>Class 2</v>
      </c>
    </row>
    <row r="4103" spans="1:10" x14ac:dyDescent="0.45">
      <c r="A4103">
        <v>234055</v>
      </c>
      <c r="B4103" t="s">
        <v>28</v>
      </c>
      <c r="C4103" t="s">
        <v>25</v>
      </c>
      <c r="D4103" t="s">
        <v>18</v>
      </c>
      <c r="E4103" t="s">
        <v>79</v>
      </c>
      <c r="F4103">
        <v>13109</v>
      </c>
      <c r="G4103">
        <f t="shared" si="256"/>
        <v>-1.2932202948153935</v>
      </c>
      <c r="H4103" t="str">
        <f t="shared" si="257"/>
        <v>Normal</v>
      </c>
      <c r="I4103" t="str">
        <f t="shared" si="258"/>
        <v>Normal</v>
      </c>
      <c r="J4103" s="14" t="str">
        <f t="shared" si="259"/>
        <v>Class 2</v>
      </c>
    </row>
    <row r="4104" spans="1:10" x14ac:dyDescent="0.45">
      <c r="A4104">
        <v>805007</v>
      </c>
      <c r="B4104" t="s">
        <v>28</v>
      </c>
      <c r="C4104" t="s">
        <v>26</v>
      </c>
      <c r="D4104" t="s">
        <v>18</v>
      </c>
      <c r="E4104" t="s">
        <v>77</v>
      </c>
      <c r="F4104">
        <v>13094</v>
      </c>
      <c r="G4104">
        <f t="shared" si="256"/>
        <v>-1.2937519888684152</v>
      </c>
      <c r="H4104" t="str">
        <f t="shared" si="257"/>
        <v>Normal</v>
      </c>
      <c r="I4104" t="str">
        <f t="shared" si="258"/>
        <v>Normal</v>
      </c>
      <c r="J4104" s="14" t="str">
        <f t="shared" si="259"/>
        <v>Class 2</v>
      </c>
    </row>
    <row r="4105" spans="1:10" x14ac:dyDescent="0.45">
      <c r="A4105">
        <v>806805</v>
      </c>
      <c r="B4105" t="s">
        <v>28</v>
      </c>
      <c r="C4105" t="s">
        <v>26</v>
      </c>
      <c r="D4105" t="s">
        <v>15</v>
      </c>
      <c r="E4105" t="s">
        <v>76</v>
      </c>
      <c r="F4105">
        <v>13074</v>
      </c>
      <c r="G4105">
        <f t="shared" si="256"/>
        <v>-1.2944609142724444</v>
      </c>
      <c r="H4105" t="str">
        <f t="shared" si="257"/>
        <v>Normal</v>
      </c>
      <c r="I4105" t="str">
        <f t="shared" si="258"/>
        <v>Normal</v>
      </c>
      <c r="J4105" s="14" t="str">
        <f t="shared" si="259"/>
        <v>Class 2</v>
      </c>
    </row>
    <row r="4106" spans="1:10" x14ac:dyDescent="0.45">
      <c r="A4106">
        <v>222272</v>
      </c>
      <c r="B4106" t="s">
        <v>28</v>
      </c>
      <c r="C4106" t="s">
        <v>33</v>
      </c>
      <c r="D4106" t="s">
        <v>18</v>
      </c>
      <c r="E4106" t="s">
        <v>77</v>
      </c>
      <c r="F4106">
        <v>13056</v>
      </c>
      <c r="G4106">
        <f t="shared" si="256"/>
        <v>-1.2950989471360705</v>
      </c>
      <c r="H4106" t="str">
        <f t="shared" si="257"/>
        <v>Normal</v>
      </c>
      <c r="I4106" t="str">
        <f t="shared" si="258"/>
        <v>Normal</v>
      </c>
      <c r="J4106" s="14" t="str">
        <f t="shared" si="259"/>
        <v>Class 2</v>
      </c>
    </row>
    <row r="4107" spans="1:10" x14ac:dyDescent="0.45">
      <c r="A4107">
        <v>48886</v>
      </c>
      <c r="B4107" t="s">
        <v>28</v>
      </c>
      <c r="C4107" t="s">
        <v>25</v>
      </c>
      <c r="D4107" t="s">
        <v>18</v>
      </c>
      <c r="E4107" t="s">
        <v>83</v>
      </c>
      <c r="F4107">
        <v>13051</v>
      </c>
      <c r="G4107">
        <f t="shared" si="256"/>
        <v>-1.2952761784870779</v>
      </c>
      <c r="H4107" t="str">
        <f t="shared" si="257"/>
        <v>Normal</v>
      </c>
      <c r="I4107" t="str">
        <f t="shared" si="258"/>
        <v>Normal</v>
      </c>
      <c r="J4107" s="14" t="str">
        <f t="shared" si="259"/>
        <v>Class 2</v>
      </c>
    </row>
    <row r="4108" spans="1:10" x14ac:dyDescent="0.45">
      <c r="A4108">
        <v>688724</v>
      </c>
      <c r="B4108" t="s">
        <v>28</v>
      </c>
      <c r="C4108" t="s">
        <v>25</v>
      </c>
      <c r="D4108" t="s">
        <v>18</v>
      </c>
      <c r="E4108" t="s">
        <v>83</v>
      </c>
      <c r="F4108">
        <v>13036</v>
      </c>
      <c r="G4108">
        <f t="shared" si="256"/>
        <v>-1.2958078725400999</v>
      </c>
      <c r="H4108" t="str">
        <f t="shared" si="257"/>
        <v>Normal</v>
      </c>
      <c r="I4108" t="str">
        <f t="shared" si="258"/>
        <v>Normal</v>
      </c>
      <c r="J4108" s="14" t="str">
        <f t="shared" si="259"/>
        <v>Class 2</v>
      </c>
    </row>
    <row r="4109" spans="1:10" x14ac:dyDescent="0.45">
      <c r="A4109">
        <v>859431</v>
      </c>
      <c r="B4109" t="s">
        <v>28</v>
      </c>
      <c r="C4109" t="s">
        <v>25</v>
      </c>
      <c r="D4109" t="s">
        <v>14</v>
      </c>
      <c r="E4109" t="s">
        <v>84</v>
      </c>
      <c r="F4109">
        <v>13010</v>
      </c>
      <c r="G4109">
        <f t="shared" si="256"/>
        <v>-1.2967294755653376</v>
      </c>
      <c r="H4109" t="str">
        <f t="shared" si="257"/>
        <v>Normal</v>
      </c>
      <c r="I4109" t="str">
        <f t="shared" si="258"/>
        <v>Normal</v>
      </c>
      <c r="J4109" s="14" t="str">
        <f t="shared" si="259"/>
        <v>Class 2</v>
      </c>
    </row>
    <row r="4110" spans="1:10" x14ac:dyDescent="0.45">
      <c r="A4110">
        <v>701444</v>
      </c>
      <c r="B4110" t="s">
        <v>28</v>
      </c>
      <c r="C4110" t="s">
        <v>25</v>
      </c>
      <c r="D4110" t="s">
        <v>15</v>
      </c>
      <c r="E4110" t="s">
        <v>81</v>
      </c>
      <c r="F4110">
        <v>13003</v>
      </c>
      <c r="G4110">
        <f t="shared" si="256"/>
        <v>-1.2969775994567478</v>
      </c>
      <c r="H4110" t="str">
        <f t="shared" si="257"/>
        <v>Normal</v>
      </c>
      <c r="I4110" t="str">
        <f t="shared" si="258"/>
        <v>Normal</v>
      </c>
      <c r="J4110" s="14" t="str">
        <f t="shared" si="259"/>
        <v>Class 2</v>
      </c>
    </row>
    <row r="4111" spans="1:10" x14ac:dyDescent="0.45">
      <c r="A4111">
        <v>240004</v>
      </c>
      <c r="B4111" t="s">
        <v>28</v>
      </c>
      <c r="C4111" t="s">
        <v>26</v>
      </c>
      <c r="D4111" t="s">
        <v>15</v>
      </c>
      <c r="E4111" t="s">
        <v>81</v>
      </c>
      <c r="F4111">
        <v>12991</v>
      </c>
      <c r="G4111">
        <f t="shared" si="256"/>
        <v>-1.2974029546991652</v>
      </c>
      <c r="H4111" t="str">
        <f t="shared" si="257"/>
        <v>Normal</v>
      </c>
      <c r="I4111" t="str">
        <f t="shared" si="258"/>
        <v>Normal</v>
      </c>
      <c r="J4111" s="14" t="str">
        <f t="shared" si="259"/>
        <v>Class 2</v>
      </c>
    </row>
    <row r="4112" spans="1:10" x14ac:dyDescent="0.45">
      <c r="A4112">
        <v>443730</v>
      </c>
      <c r="B4112" t="s">
        <v>28</v>
      </c>
      <c r="C4112" t="s">
        <v>25</v>
      </c>
      <c r="D4112" t="s">
        <v>11</v>
      </c>
      <c r="E4112" t="s">
        <v>81</v>
      </c>
      <c r="F4112">
        <v>12989</v>
      </c>
      <c r="G4112">
        <f t="shared" si="256"/>
        <v>-1.2974738472395682</v>
      </c>
      <c r="H4112" t="str">
        <f t="shared" si="257"/>
        <v>Normal</v>
      </c>
      <c r="I4112" t="str">
        <f t="shared" si="258"/>
        <v>Normal</v>
      </c>
      <c r="J4112" s="14" t="str">
        <f t="shared" si="259"/>
        <v>Class 2</v>
      </c>
    </row>
    <row r="4113" spans="1:10" x14ac:dyDescent="0.45">
      <c r="A4113">
        <v>114741</v>
      </c>
      <c r="B4113" t="s">
        <v>28</v>
      </c>
      <c r="C4113" t="s">
        <v>26</v>
      </c>
      <c r="D4113" t="s">
        <v>18</v>
      </c>
      <c r="E4113" t="s">
        <v>77</v>
      </c>
      <c r="F4113">
        <v>12959</v>
      </c>
      <c r="G4113">
        <f t="shared" si="256"/>
        <v>-1.2985372353456119</v>
      </c>
      <c r="H4113" t="str">
        <f t="shared" si="257"/>
        <v>Normal</v>
      </c>
      <c r="I4113" t="str">
        <f t="shared" si="258"/>
        <v>Normal</v>
      </c>
      <c r="J4113" s="14" t="str">
        <f t="shared" si="259"/>
        <v>Class 2</v>
      </c>
    </row>
    <row r="4114" spans="1:10" x14ac:dyDescent="0.45">
      <c r="A4114">
        <v>314635</v>
      </c>
      <c r="B4114" t="s">
        <v>28</v>
      </c>
      <c r="C4114" t="s">
        <v>25</v>
      </c>
      <c r="D4114" t="s">
        <v>13</v>
      </c>
      <c r="E4114" t="s">
        <v>78</v>
      </c>
      <c r="F4114">
        <v>12939</v>
      </c>
      <c r="G4114">
        <f t="shared" si="256"/>
        <v>-1.2992461607496411</v>
      </c>
      <c r="H4114" t="str">
        <f t="shared" si="257"/>
        <v>Normal</v>
      </c>
      <c r="I4114" t="str">
        <f t="shared" si="258"/>
        <v>Normal</v>
      </c>
      <c r="J4114" s="14" t="str">
        <f t="shared" si="259"/>
        <v>Class 2</v>
      </c>
    </row>
    <row r="4115" spans="1:10" x14ac:dyDescent="0.45">
      <c r="A4115">
        <v>358584</v>
      </c>
      <c r="B4115" t="s">
        <v>28</v>
      </c>
      <c r="C4115" t="s">
        <v>25</v>
      </c>
      <c r="D4115" t="s">
        <v>15</v>
      </c>
      <c r="E4115" t="s">
        <v>77</v>
      </c>
      <c r="F4115">
        <v>12920</v>
      </c>
      <c r="G4115">
        <f t="shared" si="256"/>
        <v>-1.2999196398834687</v>
      </c>
      <c r="H4115" t="str">
        <f t="shared" si="257"/>
        <v>Normal</v>
      </c>
      <c r="I4115" t="str">
        <f t="shared" si="258"/>
        <v>Normal</v>
      </c>
      <c r="J4115" s="14" t="str">
        <f t="shared" si="259"/>
        <v>Class 2</v>
      </c>
    </row>
    <row r="4116" spans="1:10" x14ac:dyDescent="0.45">
      <c r="A4116">
        <v>237765</v>
      </c>
      <c r="B4116" t="s">
        <v>28</v>
      </c>
      <c r="C4116" t="s">
        <v>25</v>
      </c>
      <c r="D4116" t="s">
        <v>18</v>
      </c>
      <c r="E4116" t="s">
        <v>78</v>
      </c>
      <c r="F4116">
        <v>12913</v>
      </c>
      <c r="G4116">
        <f t="shared" si="256"/>
        <v>-1.300167763774879</v>
      </c>
      <c r="H4116" t="str">
        <f t="shared" si="257"/>
        <v>Normal</v>
      </c>
      <c r="I4116" t="str">
        <f t="shared" si="258"/>
        <v>Normal</v>
      </c>
      <c r="J4116" s="14" t="str">
        <f t="shared" si="259"/>
        <v>Class 2</v>
      </c>
    </row>
    <row r="4117" spans="1:10" x14ac:dyDescent="0.45">
      <c r="A4117">
        <v>417017</v>
      </c>
      <c r="B4117" t="s">
        <v>28</v>
      </c>
      <c r="C4117" t="s">
        <v>25</v>
      </c>
      <c r="D4117" t="s">
        <v>18</v>
      </c>
      <c r="E4117" t="s">
        <v>77</v>
      </c>
      <c r="F4117">
        <v>12911</v>
      </c>
      <c r="G4117">
        <f t="shared" si="256"/>
        <v>-1.3002386563152819</v>
      </c>
      <c r="H4117" t="str">
        <f t="shared" si="257"/>
        <v>Normal</v>
      </c>
      <c r="I4117" t="str">
        <f t="shared" si="258"/>
        <v>Normal</v>
      </c>
      <c r="J4117" s="14" t="str">
        <f t="shared" si="259"/>
        <v>Class 2</v>
      </c>
    </row>
    <row r="4118" spans="1:10" x14ac:dyDescent="0.45">
      <c r="A4118">
        <v>379513</v>
      </c>
      <c r="B4118" t="s">
        <v>28</v>
      </c>
      <c r="C4118" t="s">
        <v>25</v>
      </c>
      <c r="D4118" t="s">
        <v>10</v>
      </c>
      <c r="E4118" t="s">
        <v>84</v>
      </c>
      <c r="F4118">
        <v>12909</v>
      </c>
      <c r="G4118">
        <f t="shared" si="256"/>
        <v>-1.3003095488556848</v>
      </c>
      <c r="H4118" t="str">
        <f t="shared" si="257"/>
        <v>Normal</v>
      </c>
      <c r="I4118" t="str">
        <f t="shared" si="258"/>
        <v>Normal</v>
      </c>
      <c r="J4118" s="14" t="str">
        <f t="shared" si="259"/>
        <v>Class 2</v>
      </c>
    </row>
    <row r="4119" spans="1:10" x14ac:dyDescent="0.45">
      <c r="A4119">
        <v>455567</v>
      </c>
      <c r="B4119" t="s">
        <v>28</v>
      </c>
      <c r="C4119" t="s">
        <v>25</v>
      </c>
      <c r="D4119" t="s">
        <v>15</v>
      </c>
      <c r="E4119" t="s">
        <v>78</v>
      </c>
      <c r="F4119">
        <v>12897</v>
      </c>
      <c r="G4119">
        <f t="shared" si="256"/>
        <v>-1.3007349040981022</v>
      </c>
      <c r="H4119" t="str">
        <f t="shared" si="257"/>
        <v>Normal</v>
      </c>
      <c r="I4119" t="str">
        <f t="shared" si="258"/>
        <v>Normal</v>
      </c>
      <c r="J4119" s="14" t="str">
        <f t="shared" si="259"/>
        <v>Class 2</v>
      </c>
    </row>
    <row r="4120" spans="1:10" x14ac:dyDescent="0.45">
      <c r="A4120">
        <v>425228</v>
      </c>
      <c r="B4120" t="s">
        <v>28</v>
      </c>
      <c r="C4120" t="s">
        <v>26</v>
      </c>
      <c r="D4120" t="s">
        <v>18</v>
      </c>
      <c r="E4120" t="s">
        <v>78</v>
      </c>
      <c r="F4120">
        <v>12823</v>
      </c>
      <c r="G4120">
        <f t="shared" si="256"/>
        <v>-1.3033579280930101</v>
      </c>
      <c r="H4120" t="str">
        <f t="shared" si="257"/>
        <v>Normal</v>
      </c>
      <c r="I4120" t="str">
        <f t="shared" si="258"/>
        <v>Normal</v>
      </c>
      <c r="J4120" s="14" t="str">
        <f t="shared" si="259"/>
        <v>Class 2</v>
      </c>
    </row>
    <row r="4121" spans="1:10" x14ac:dyDescent="0.45">
      <c r="A4121">
        <v>686841</v>
      </c>
      <c r="B4121" t="s">
        <v>28</v>
      </c>
      <c r="C4121" t="s">
        <v>26</v>
      </c>
      <c r="D4121" t="s">
        <v>15</v>
      </c>
      <c r="E4121" t="s">
        <v>78</v>
      </c>
      <c r="F4121">
        <v>12822</v>
      </c>
      <c r="G4121">
        <f t="shared" si="256"/>
        <v>-1.3033933743632113</v>
      </c>
      <c r="H4121" t="str">
        <f t="shared" si="257"/>
        <v>Normal</v>
      </c>
      <c r="I4121" t="str">
        <f t="shared" si="258"/>
        <v>Normal</v>
      </c>
      <c r="J4121" s="14" t="str">
        <f t="shared" si="259"/>
        <v>Class 2</v>
      </c>
    </row>
    <row r="4122" spans="1:10" x14ac:dyDescent="0.45">
      <c r="A4122">
        <v>977212</v>
      </c>
      <c r="B4122" t="s">
        <v>28</v>
      </c>
      <c r="C4122" t="s">
        <v>25</v>
      </c>
      <c r="D4122" t="s">
        <v>13</v>
      </c>
      <c r="E4122" t="s">
        <v>80</v>
      </c>
      <c r="F4122">
        <v>12816</v>
      </c>
      <c r="G4122">
        <f t="shared" si="256"/>
        <v>-1.3036060519844201</v>
      </c>
      <c r="H4122" t="str">
        <f t="shared" si="257"/>
        <v>Normal</v>
      </c>
      <c r="I4122" t="str">
        <f t="shared" si="258"/>
        <v>Normal</v>
      </c>
      <c r="J4122" s="14" t="str">
        <f t="shared" si="259"/>
        <v>Class 2</v>
      </c>
    </row>
    <row r="4123" spans="1:10" x14ac:dyDescent="0.45">
      <c r="A4123">
        <v>766601</v>
      </c>
      <c r="B4123" t="s">
        <v>28</v>
      </c>
      <c r="C4123" t="s">
        <v>26</v>
      </c>
      <c r="D4123" t="s">
        <v>18</v>
      </c>
      <c r="E4123" t="s">
        <v>78</v>
      </c>
      <c r="F4123">
        <v>12777</v>
      </c>
      <c r="G4123">
        <f t="shared" si="256"/>
        <v>-1.3049884565222769</v>
      </c>
      <c r="H4123" t="str">
        <f t="shared" si="257"/>
        <v>Normal</v>
      </c>
      <c r="I4123" t="str">
        <f t="shared" si="258"/>
        <v>Normal</v>
      </c>
      <c r="J4123" s="14" t="str">
        <f t="shared" si="259"/>
        <v>Class 2</v>
      </c>
    </row>
    <row r="4124" spans="1:10" x14ac:dyDescent="0.45">
      <c r="A4124">
        <v>489817</v>
      </c>
      <c r="B4124" t="s">
        <v>28</v>
      </c>
      <c r="C4124" t="s">
        <v>25</v>
      </c>
      <c r="D4124" t="s">
        <v>15</v>
      </c>
      <c r="E4124" t="s">
        <v>76</v>
      </c>
      <c r="F4124">
        <v>12777</v>
      </c>
      <c r="G4124">
        <f t="shared" si="256"/>
        <v>-1.3049884565222769</v>
      </c>
      <c r="H4124" t="str">
        <f t="shared" si="257"/>
        <v>Normal</v>
      </c>
      <c r="I4124" t="str">
        <f t="shared" si="258"/>
        <v>Normal</v>
      </c>
      <c r="J4124" s="14" t="str">
        <f t="shared" si="259"/>
        <v>Class 2</v>
      </c>
    </row>
    <row r="4125" spans="1:10" x14ac:dyDescent="0.45">
      <c r="A4125">
        <v>584834</v>
      </c>
      <c r="B4125" t="s">
        <v>28</v>
      </c>
      <c r="C4125" t="s">
        <v>25</v>
      </c>
      <c r="D4125" t="s">
        <v>18</v>
      </c>
      <c r="E4125" t="s">
        <v>78</v>
      </c>
      <c r="F4125">
        <v>12740</v>
      </c>
      <c r="G4125">
        <f t="shared" si="256"/>
        <v>-1.306299968519731</v>
      </c>
      <c r="H4125" t="str">
        <f t="shared" si="257"/>
        <v>Normal</v>
      </c>
      <c r="I4125" t="str">
        <f t="shared" si="258"/>
        <v>Normal</v>
      </c>
      <c r="J4125" s="14" t="str">
        <f t="shared" si="259"/>
        <v>Class 2</v>
      </c>
    </row>
    <row r="4126" spans="1:10" x14ac:dyDescent="0.45">
      <c r="A4126">
        <v>45708</v>
      </c>
      <c r="B4126" t="s">
        <v>28</v>
      </c>
      <c r="C4126" t="s">
        <v>26</v>
      </c>
      <c r="D4126" t="s">
        <v>15</v>
      </c>
      <c r="E4126" t="s">
        <v>77</v>
      </c>
      <c r="F4126">
        <v>12735</v>
      </c>
      <c r="G4126">
        <f t="shared" si="256"/>
        <v>-1.3064771998707381</v>
      </c>
      <c r="H4126" t="str">
        <f t="shared" si="257"/>
        <v>Normal</v>
      </c>
      <c r="I4126" t="str">
        <f t="shared" si="258"/>
        <v>Normal</v>
      </c>
      <c r="J4126" s="14" t="str">
        <f t="shared" si="259"/>
        <v>Class 2</v>
      </c>
    </row>
    <row r="4127" spans="1:10" x14ac:dyDescent="0.45">
      <c r="A4127">
        <v>83452</v>
      </c>
      <c r="B4127" t="s">
        <v>28</v>
      </c>
      <c r="C4127" t="s">
        <v>25</v>
      </c>
      <c r="D4127" t="s">
        <v>10</v>
      </c>
      <c r="E4127" t="s">
        <v>77</v>
      </c>
      <c r="F4127">
        <v>12719</v>
      </c>
      <c r="G4127">
        <f t="shared" si="256"/>
        <v>-1.3070443401939615</v>
      </c>
      <c r="H4127" t="str">
        <f t="shared" si="257"/>
        <v>Normal</v>
      </c>
      <c r="I4127" t="str">
        <f t="shared" si="258"/>
        <v>Normal</v>
      </c>
      <c r="J4127" s="14" t="str">
        <f t="shared" si="259"/>
        <v>Class 2</v>
      </c>
    </row>
    <row r="4128" spans="1:10" x14ac:dyDescent="0.45">
      <c r="A4128">
        <v>932687</v>
      </c>
      <c r="B4128" t="s">
        <v>28</v>
      </c>
      <c r="C4128" t="s">
        <v>33</v>
      </c>
      <c r="D4128" t="s">
        <v>18</v>
      </c>
      <c r="E4128" t="s">
        <v>76</v>
      </c>
      <c r="F4128">
        <v>12710</v>
      </c>
      <c r="G4128">
        <f t="shared" si="256"/>
        <v>-1.3073633566257745</v>
      </c>
      <c r="H4128" t="str">
        <f t="shared" si="257"/>
        <v>Normal</v>
      </c>
      <c r="I4128" t="str">
        <f t="shared" si="258"/>
        <v>Normal</v>
      </c>
      <c r="J4128" s="14" t="str">
        <f t="shared" si="259"/>
        <v>Class 2</v>
      </c>
    </row>
    <row r="4129" spans="1:10" x14ac:dyDescent="0.45">
      <c r="A4129">
        <v>798412</v>
      </c>
      <c r="B4129" t="s">
        <v>28</v>
      </c>
      <c r="C4129" t="s">
        <v>25</v>
      </c>
      <c r="D4129" t="s">
        <v>18</v>
      </c>
      <c r="E4129" t="s">
        <v>76</v>
      </c>
      <c r="F4129">
        <v>12683</v>
      </c>
      <c r="G4129">
        <f t="shared" si="256"/>
        <v>-1.3083204059212139</v>
      </c>
      <c r="H4129" t="str">
        <f t="shared" si="257"/>
        <v>Normal</v>
      </c>
      <c r="I4129" t="str">
        <f t="shared" si="258"/>
        <v>Normal</v>
      </c>
      <c r="J4129" s="14" t="str">
        <f t="shared" si="259"/>
        <v>Class 2</v>
      </c>
    </row>
    <row r="4130" spans="1:10" x14ac:dyDescent="0.45">
      <c r="A4130">
        <v>603411</v>
      </c>
      <c r="B4130" t="s">
        <v>28</v>
      </c>
      <c r="C4130" t="s">
        <v>26</v>
      </c>
      <c r="D4130" t="s">
        <v>15</v>
      </c>
      <c r="E4130" t="s">
        <v>78</v>
      </c>
      <c r="F4130">
        <v>12658</v>
      </c>
      <c r="G4130">
        <f t="shared" si="256"/>
        <v>-1.3092065626762504</v>
      </c>
      <c r="H4130" t="str">
        <f t="shared" si="257"/>
        <v>Normal</v>
      </c>
      <c r="I4130" t="str">
        <f t="shared" si="258"/>
        <v>Normal</v>
      </c>
      <c r="J4130" s="14" t="str">
        <f t="shared" si="259"/>
        <v>Class 2</v>
      </c>
    </row>
    <row r="4131" spans="1:10" x14ac:dyDescent="0.45">
      <c r="A4131">
        <v>696532</v>
      </c>
      <c r="B4131" t="s">
        <v>28</v>
      </c>
      <c r="C4131" t="s">
        <v>26</v>
      </c>
      <c r="D4131" t="s">
        <v>18</v>
      </c>
      <c r="E4131" t="s">
        <v>78</v>
      </c>
      <c r="F4131">
        <v>12626</v>
      </c>
      <c r="G4131">
        <f t="shared" si="256"/>
        <v>-1.3103408433226968</v>
      </c>
      <c r="H4131" t="str">
        <f t="shared" si="257"/>
        <v>Normal</v>
      </c>
      <c r="I4131" t="str">
        <f t="shared" si="258"/>
        <v>Normal</v>
      </c>
      <c r="J4131" s="14" t="str">
        <f t="shared" si="259"/>
        <v>Class 2</v>
      </c>
    </row>
    <row r="4132" spans="1:10" x14ac:dyDescent="0.45">
      <c r="A4132">
        <v>487441</v>
      </c>
      <c r="B4132" t="s">
        <v>28</v>
      </c>
      <c r="C4132" t="s">
        <v>26</v>
      </c>
      <c r="D4132" t="s">
        <v>15</v>
      </c>
      <c r="E4132" t="s">
        <v>82</v>
      </c>
      <c r="F4132">
        <v>12624</v>
      </c>
      <c r="G4132">
        <f t="shared" si="256"/>
        <v>-1.3104117358630998</v>
      </c>
      <c r="H4132" t="str">
        <f t="shared" si="257"/>
        <v>Normal</v>
      </c>
      <c r="I4132" t="str">
        <f t="shared" si="258"/>
        <v>Normal</v>
      </c>
      <c r="J4132" s="14" t="str">
        <f t="shared" si="259"/>
        <v>Class 2</v>
      </c>
    </row>
    <row r="4133" spans="1:10" x14ac:dyDescent="0.45">
      <c r="A4133">
        <v>541702</v>
      </c>
      <c r="B4133" t="s">
        <v>28</v>
      </c>
      <c r="C4133" t="s">
        <v>25</v>
      </c>
      <c r="D4133" t="s">
        <v>15</v>
      </c>
      <c r="E4133" t="s">
        <v>78</v>
      </c>
      <c r="F4133">
        <v>12614</v>
      </c>
      <c r="G4133">
        <f t="shared" si="256"/>
        <v>-1.3107661985651144</v>
      </c>
      <c r="H4133" t="str">
        <f t="shared" si="257"/>
        <v>Normal</v>
      </c>
      <c r="I4133" t="str">
        <f t="shared" si="258"/>
        <v>Normal</v>
      </c>
      <c r="J4133" s="14" t="str">
        <f t="shared" si="259"/>
        <v>Class 2</v>
      </c>
    </row>
    <row r="4134" spans="1:10" x14ac:dyDescent="0.45">
      <c r="A4134">
        <v>551054</v>
      </c>
      <c r="B4134" t="s">
        <v>28</v>
      </c>
      <c r="C4134" t="s">
        <v>26</v>
      </c>
      <c r="D4134" t="s">
        <v>15</v>
      </c>
      <c r="E4134" t="s">
        <v>77</v>
      </c>
      <c r="F4134">
        <v>12584</v>
      </c>
      <c r="G4134">
        <f t="shared" si="256"/>
        <v>-1.311829586671158</v>
      </c>
      <c r="H4134" t="str">
        <f t="shared" si="257"/>
        <v>Normal</v>
      </c>
      <c r="I4134" t="str">
        <f t="shared" si="258"/>
        <v>Normal</v>
      </c>
      <c r="J4134" s="14" t="str">
        <f t="shared" si="259"/>
        <v>Class 2</v>
      </c>
    </row>
    <row r="4135" spans="1:10" x14ac:dyDescent="0.45">
      <c r="A4135">
        <v>461123</v>
      </c>
      <c r="B4135" t="s">
        <v>28</v>
      </c>
      <c r="C4135" t="s">
        <v>25</v>
      </c>
      <c r="D4135" t="s">
        <v>15</v>
      </c>
      <c r="E4135" t="s">
        <v>79</v>
      </c>
      <c r="F4135">
        <v>12576</v>
      </c>
      <c r="G4135">
        <f t="shared" si="256"/>
        <v>-1.3121131568327697</v>
      </c>
      <c r="H4135" t="str">
        <f t="shared" si="257"/>
        <v>Normal</v>
      </c>
      <c r="I4135" t="str">
        <f t="shared" si="258"/>
        <v>Normal</v>
      </c>
      <c r="J4135" s="14" t="str">
        <f t="shared" si="259"/>
        <v>Class 2</v>
      </c>
    </row>
    <row r="4136" spans="1:10" x14ac:dyDescent="0.45">
      <c r="A4136">
        <v>971257</v>
      </c>
      <c r="B4136" t="s">
        <v>28</v>
      </c>
      <c r="C4136" t="s">
        <v>26</v>
      </c>
      <c r="D4136" t="s">
        <v>15</v>
      </c>
      <c r="E4136" t="s">
        <v>77</v>
      </c>
      <c r="F4136">
        <v>12527</v>
      </c>
      <c r="G4136">
        <f t="shared" si="256"/>
        <v>-1.3138500240726412</v>
      </c>
      <c r="H4136" t="str">
        <f t="shared" si="257"/>
        <v>Normal</v>
      </c>
      <c r="I4136" t="str">
        <f t="shared" si="258"/>
        <v>Normal</v>
      </c>
      <c r="J4136" s="14" t="str">
        <f t="shared" si="259"/>
        <v>Class 2</v>
      </c>
    </row>
    <row r="4137" spans="1:10" x14ac:dyDescent="0.45">
      <c r="A4137">
        <v>231972</v>
      </c>
      <c r="B4137" t="s">
        <v>28</v>
      </c>
      <c r="C4137" t="s">
        <v>25</v>
      </c>
      <c r="D4137" t="s">
        <v>10</v>
      </c>
      <c r="E4137" t="s">
        <v>79</v>
      </c>
      <c r="F4137">
        <v>12522</v>
      </c>
      <c r="G4137">
        <f t="shared" si="256"/>
        <v>-1.3140272554236483</v>
      </c>
      <c r="H4137" t="str">
        <f t="shared" si="257"/>
        <v>Normal</v>
      </c>
      <c r="I4137" t="str">
        <f t="shared" si="258"/>
        <v>Normal</v>
      </c>
      <c r="J4137" s="14" t="str">
        <f t="shared" si="259"/>
        <v>Class 2</v>
      </c>
    </row>
    <row r="4138" spans="1:10" x14ac:dyDescent="0.45">
      <c r="A4138">
        <v>35902</v>
      </c>
      <c r="B4138" t="s">
        <v>28</v>
      </c>
      <c r="C4138" t="s">
        <v>25</v>
      </c>
      <c r="D4138" t="s">
        <v>15</v>
      </c>
      <c r="E4138" t="s">
        <v>78</v>
      </c>
      <c r="F4138">
        <v>12508</v>
      </c>
      <c r="G4138">
        <f t="shared" si="256"/>
        <v>-1.3145235032064688</v>
      </c>
      <c r="H4138" t="str">
        <f t="shared" si="257"/>
        <v>Normal</v>
      </c>
      <c r="I4138" t="str">
        <f t="shared" si="258"/>
        <v>Normal</v>
      </c>
      <c r="J4138" s="14" t="str">
        <f t="shared" si="259"/>
        <v>Class 2</v>
      </c>
    </row>
    <row r="4139" spans="1:10" x14ac:dyDescent="0.45">
      <c r="A4139">
        <v>894106</v>
      </c>
      <c r="B4139" t="s">
        <v>28</v>
      </c>
      <c r="C4139" t="s">
        <v>25</v>
      </c>
      <c r="D4139" t="s">
        <v>15</v>
      </c>
      <c r="E4139" t="s">
        <v>80</v>
      </c>
      <c r="F4139">
        <v>12503</v>
      </c>
      <c r="G4139">
        <f t="shared" si="256"/>
        <v>-1.3147007345574762</v>
      </c>
      <c r="H4139" t="str">
        <f t="shared" si="257"/>
        <v>Normal</v>
      </c>
      <c r="I4139" t="str">
        <f t="shared" si="258"/>
        <v>Normal</v>
      </c>
      <c r="J4139" s="14" t="str">
        <f t="shared" si="259"/>
        <v>Class 2</v>
      </c>
    </row>
    <row r="4140" spans="1:10" x14ac:dyDescent="0.45">
      <c r="A4140">
        <v>487617</v>
      </c>
      <c r="B4140" t="s">
        <v>28</v>
      </c>
      <c r="C4140" t="s">
        <v>33</v>
      </c>
      <c r="D4140" t="s">
        <v>18</v>
      </c>
      <c r="E4140" t="s">
        <v>76</v>
      </c>
      <c r="F4140">
        <v>12470</v>
      </c>
      <c r="G4140">
        <f t="shared" si="256"/>
        <v>-1.3158704614741241</v>
      </c>
      <c r="H4140" t="str">
        <f t="shared" si="257"/>
        <v>Normal</v>
      </c>
      <c r="I4140" t="str">
        <f t="shared" si="258"/>
        <v>Normal</v>
      </c>
      <c r="J4140" s="14" t="str">
        <f t="shared" si="259"/>
        <v>Class 2</v>
      </c>
    </row>
    <row r="4141" spans="1:10" x14ac:dyDescent="0.45">
      <c r="A4141">
        <v>702003</v>
      </c>
      <c r="B4141" t="s">
        <v>28</v>
      </c>
      <c r="C4141" t="s">
        <v>26</v>
      </c>
      <c r="D4141" t="s">
        <v>18</v>
      </c>
      <c r="E4141" t="s">
        <v>77</v>
      </c>
      <c r="F4141">
        <v>12403</v>
      </c>
      <c r="G4141">
        <f t="shared" si="256"/>
        <v>-1.3182453615776217</v>
      </c>
      <c r="H4141" t="str">
        <f t="shared" si="257"/>
        <v>Normal</v>
      </c>
      <c r="I4141" t="str">
        <f t="shared" si="258"/>
        <v>Normal</v>
      </c>
      <c r="J4141" s="14" t="str">
        <f t="shared" si="259"/>
        <v>Class 2</v>
      </c>
    </row>
    <row r="4142" spans="1:10" x14ac:dyDescent="0.45">
      <c r="A4142">
        <v>676608</v>
      </c>
      <c r="B4142" t="s">
        <v>28</v>
      </c>
      <c r="C4142" t="s">
        <v>25</v>
      </c>
      <c r="D4142" t="s">
        <v>10</v>
      </c>
      <c r="E4142" t="s">
        <v>79</v>
      </c>
      <c r="F4142">
        <v>12376</v>
      </c>
      <c r="G4142">
        <f t="shared" si="256"/>
        <v>-1.3192024108730611</v>
      </c>
      <c r="H4142" t="str">
        <f t="shared" si="257"/>
        <v>Normal</v>
      </c>
      <c r="I4142" t="str">
        <f t="shared" si="258"/>
        <v>Normal</v>
      </c>
      <c r="J4142" s="14" t="str">
        <f t="shared" si="259"/>
        <v>Class 2</v>
      </c>
    </row>
    <row r="4143" spans="1:10" x14ac:dyDescent="0.45">
      <c r="A4143">
        <v>933818</v>
      </c>
      <c r="B4143" t="s">
        <v>28</v>
      </c>
      <c r="C4143" t="s">
        <v>25</v>
      </c>
      <c r="D4143" t="s">
        <v>15</v>
      </c>
      <c r="E4143" t="s">
        <v>84</v>
      </c>
      <c r="F4143">
        <v>12323</v>
      </c>
      <c r="G4143">
        <f t="shared" si="256"/>
        <v>-1.3210810631937382</v>
      </c>
      <c r="H4143" t="str">
        <f t="shared" si="257"/>
        <v>Normal</v>
      </c>
      <c r="I4143" t="str">
        <f t="shared" si="258"/>
        <v>Normal</v>
      </c>
      <c r="J4143" s="14" t="str">
        <f t="shared" si="259"/>
        <v>Class 2</v>
      </c>
    </row>
    <row r="4144" spans="1:10" x14ac:dyDescent="0.45">
      <c r="A4144">
        <v>397064</v>
      </c>
      <c r="B4144" t="s">
        <v>28</v>
      </c>
      <c r="C4144" t="s">
        <v>25</v>
      </c>
      <c r="D4144" t="s">
        <v>18</v>
      </c>
      <c r="E4144" t="s">
        <v>77</v>
      </c>
      <c r="F4144">
        <v>12297</v>
      </c>
      <c r="G4144">
        <f t="shared" si="256"/>
        <v>-1.3220026662189761</v>
      </c>
      <c r="H4144" t="str">
        <f t="shared" si="257"/>
        <v>Normal</v>
      </c>
      <c r="I4144" t="str">
        <f t="shared" si="258"/>
        <v>Normal</v>
      </c>
      <c r="J4144" s="14" t="str">
        <f t="shared" si="259"/>
        <v>Class 2</v>
      </c>
    </row>
    <row r="4145" spans="1:10" x14ac:dyDescent="0.45">
      <c r="A4145">
        <v>311488</v>
      </c>
      <c r="B4145" t="s">
        <v>28</v>
      </c>
      <c r="C4145" t="s">
        <v>25</v>
      </c>
      <c r="D4145" t="s">
        <v>12</v>
      </c>
      <c r="E4145" t="s">
        <v>76</v>
      </c>
      <c r="F4145">
        <v>12269</v>
      </c>
      <c r="G4145">
        <f t="shared" si="256"/>
        <v>-1.322995161784617</v>
      </c>
      <c r="H4145" t="str">
        <f t="shared" si="257"/>
        <v>Normal</v>
      </c>
      <c r="I4145" t="str">
        <f t="shared" si="258"/>
        <v>Normal</v>
      </c>
      <c r="J4145" s="14" t="str">
        <f t="shared" si="259"/>
        <v>Class 2</v>
      </c>
    </row>
    <row r="4146" spans="1:10" x14ac:dyDescent="0.45">
      <c r="A4146">
        <v>720189</v>
      </c>
      <c r="B4146" t="s">
        <v>28</v>
      </c>
      <c r="C4146" t="s">
        <v>26</v>
      </c>
      <c r="D4146" t="s">
        <v>18</v>
      </c>
      <c r="E4146" t="s">
        <v>78</v>
      </c>
      <c r="F4146">
        <v>12253</v>
      </c>
      <c r="G4146">
        <f t="shared" si="256"/>
        <v>-1.3235623021078402</v>
      </c>
      <c r="H4146" t="str">
        <f t="shared" si="257"/>
        <v>Normal</v>
      </c>
      <c r="I4146" t="str">
        <f t="shared" si="258"/>
        <v>Normal</v>
      </c>
      <c r="J4146" s="14" t="str">
        <f t="shared" si="259"/>
        <v>Class 2</v>
      </c>
    </row>
    <row r="4147" spans="1:10" x14ac:dyDescent="0.45">
      <c r="A4147">
        <v>302714</v>
      </c>
      <c r="B4147" t="s">
        <v>28</v>
      </c>
      <c r="C4147" t="s">
        <v>25</v>
      </c>
      <c r="D4147" t="s">
        <v>18</v>
      </c>
      <c r="E4147" t="s">
        <v>78</v>
      </c>
      <c r="F4147">
        <v>12210</v>
      </c>
      <c r="G4147">
        <f t="shared" si="256"/>
        <v>-1.3250864917265028</v>
      </c>
      <c r="H4147" t="str">
        <f t="shared" si="257"/>
        <v>Normal</v>
      </c>
      <c r="I4147" t="str">
        <f t="shared" si="258"/>
        <v>Normal</v>
      </c>
      <c r="J4147" s="14" t="str">
        <f t="shared" si="259"/>
        <v>Class 2</v>
      </c>
    </row>
    <row r="4148" spans="1:10" x14ac:dyDescent="0.45">
      <c r="A4148">
        <v>471298</v>
      </c>
      <c r="B4148" t="s">
        <v>28</v>
      </c>
      <c r="C4148" t="s">
        <v>25</v>
      </c>
      <c r="D4148" t="s">
        <v>15</v>
      </c>
      <c r="E4148" t="s">
        <v>81</v>
      </c>
      <c r="F4148">
        <v>12202</v>
      </c>
      <c r="G4148">
        <f t="shared" si="256"/>
        <v>-1.3253700618881143</v>
      </c>
      <c r="H4148" t="str">
        <f t="shared" si="257"/>
        <v>Normal</v>
      </c>
      <c r="I4148" t="str">
        <f t="shared" si="258"/>
        <v>Normal</v>
      </c>
      <c r="J4148" s="14" t="str">
        <f t="shared" si="259"/>
        <v>Class 2</v>
      </c>
    </row>
    <row r="4149" spans="1:10" x14ac:dyDescent="0.45">
      <c r="A4149">
        <v>263203</v>
      </c>
      <c r="B4149" t="s">
        <v>28</v>
      </c>
      <c r="C4149" t="s">
        <v>26</v>
      </c>
      <c r="D4149" t="s">
        <v>10</v>
      </c>
      <c r="E4149" t="s">
        <v>76</v>
      </c>
      <c r="F4149">
        <v>12194</v>
      </c>
      <c r="G4149">
        <f t="shared" si="256"/>
        <v>-1.3256536320497261</v>
      </c>
      <c r="H4149" t="str">
        <f t="shared" si="257"/>
        <v>Normal</v>
      </c>
      <c r="I4149" t="str">
        <f t="shared" si="258"/>
        <v>Normal</v>
      </c>
      <c r="J4149" s="14" t="str">
        <f t="shared" si="259"/>
        <v>Class 2</v>
      </c>
    </row>
    <row r="4150" spans="1:10" x14ac:dyDescent="0.45">
      <c r="A4150">
        <v>34917</v>
      </c>
      <c r="B4150" t="s">
        <v>28</v>
      </c>
      <c r="C4150" t="s">
        <v>25</v>
      </c>
      <c r="D4150" t="s">
        <v>18</v>
      </c>
      <c r="E4150" t="s">
        <v>77</v>
      </c>
      <c r="F4150">
        <v>12175</v>
      </c>
      <c r="G4150">
        <f t="shared" si="256"/>
        <v>-1.3263271111835537</v>
      </c>
      <c r="H4150" t="str">
        <f t="shared" si="257"/>
        <v>Normal</v>
      </c>
      <c r="I4150" t="str">
        <f t="shared" si="258"/>
        <v>Normal</v>
      </c>
      <c r="J4150" s="14" t="str">
        <f t="shared" si="259"/>
        <v>Class 2</v>
      </c>
    </row>
    <row r="4151" spans="1:10" x14ac:dyDescent="0.45">
      <c r="A4151">
        <v>167846</v>
      </c>
      <c r="B4151" t="s">
        <v>28</v>
      </c>
      <c r="C4151" t="s">
        <v>26</v>
      </c>
      <c r="D4151" t="s">
        <v>15</v>
      </c>
      <c r="E4151" t="s">
        <v>77</v>
      </c>
      <c r="F4151">
        <v>12153</v>
      </c>
      <c r="G4151">
        <f t="shared" si="256"/>
        <v>-1.3271069291279858</v>
      </c>
      <c r="H4151" t="str">
        <f t="shared" si="257"/>
        <v>Normal</v>
      </c>
      <c r="I4151" t="str">
        <f t="shared" si="258"/>
        <v>Normal</v>
      </c>
      <c r="J4151" s="14" t="str">
        <f t="shared" si="259"/>
        <v>Class 2</v>
      </c>
    </row>
    <row r="4152" spans="1:10" x14ac:dyDescent="0.45">
      <c r="A4152">
        <v>936693</v>
      </c>
      <c r="B4152" t="s">
        <v>28</v>
      </c>
      <c r="C4152" t="s">
        <v>25</v>
      </c>
      <c r="D4152" t="s">
        <v>15</v>
      </c>
      <c r="E4152" t="s">
        <v>77</v>
      </c>
      <c r="F4152">
        <v>12124</v>
      </c>
      <c r="G4152">
        <f t="shared" si="256"/>
        <v>-1.3281348709638281</v>
      </c>
      <c r="H4152" t="str">
        <f t="shared" si="257"/>
        <v>Normal</v>
      </c>
      <c r="I4152" t="str">
        <f t="shared" si="258"/>
        <v>Normal</v>
      </c>
      <c r="J4152" s="14" t="str">
        <f t="shared" si="259"/>
        <v>Class 2</v>
      </c>
    </row>
    <row r="4153" spans="1:10" x14ac:dyDescent="0.45">
      <c r="A4153">
        <v>306163</v>
      </c>
      <c r="B4153" t="s">
        <v>28</v>
      </c>
      <c r="C4153" t="s">
        <v>25</v>
      </c>
      <c r="D4153" t="s">
        <v>15</v>
      </c>
      <c r="E4153" t="s">
        <v>83</v>
      </c>
      <c r="F4153">
        <v>12105</v>
      </c>
      <c r="G4153">
        <f t="shared" si="256"/>
        <v>-1.3288083500976557</v>
      </c>
      <c r="H4153" t="str">
        <f t="shared" si="257"/>
        <v>Normal</v>
      </c>
      <c r="I4153" t="str">
        <f t="shared" si="258"/>
        <v>Normal</v>
      </c>
      <c r="J4153" s="14" t="str">
        <f t="shared" si="259"/>
        <v>Class 2</v>
      </c>
    </row>
    <row r="4154" spans="1:10" x14ac:dyDescent="0.45">
      <c r="A4154">
        <v>29717</v>
      </c>
      <c r="B4154" t="s">
        <v>28</v>
      </c>
      <c r="C4154" t="s">
        <v>26</v>
      </c>
      <c r="D4154" t="s">
        <v>15</v>
      </c>
      <c r="E4154" t="s">
        <v>77</v>
      </c>
      <c r="F4154">
        <v>12085</v>
      </c>
      <c r="G4154">
        <f t="shared" si="256"/>
        <v>-1.3295172755016849</v>
      </c>
      <c r="H4154" t="str">
        <f t="shared" si="257"/>
        <v>Normal</v>
      </c>
      <c r="I4154" t="str">
        <f t="shared" si="258"/>
        <v>Normal</v>
      </c>
      <c r="J4154" s="14" t="str">
        <f t="shared" si="259"/>
        <v>Class 2</v>
      </c>
    </row>
    <row r="4155" spans="1:10" x14ac:dyDescent="0.45">
      <c r="A4155">
        <v>383237</v>
      </c>
      <c r="B4155" t="s">
        <v>28</v>
      </c>
      <c r="C4155" t="s">
        <v>26</v>
      </c>
      <c r="D4155" t="s">
        <v>15</v>
      </c>
      <c r="E4155" t="s">
        <v>77</v>
      </c>
      <c r="F4155">
        <v>12081</v>
      </c>
      <c r="G4155">
        <f t="shared" si="256"/>
        <v>-1.3296590605824907</v>
      </c>
      <c r="H4155" t="str">
        <f t="shared" si="257"/>
        <v>Normal</v>
      </c>
      <c r="I4155" t="str">
        <f t="shared" si="258"/>
        <v>Normal</v>
      </c>
      <c r="J4155" s="14" t="str">
        <f t="shared" si="259"/>
        <v>Class 2</v>
      </c>
    </row>
    <row r="4156" spans="1:10" x14ac:dyDescent="0.45">
      <c r="A4156">
        <v>41899</v>
      </c>
      <c r="B4156" t="s">
        <v>28</v>
      </c>
      <c r="C4156" t="s">
        <v>26</v>
      </c>
      <c r="D4156" t="s">
        <v>15</v>
      </c>
      <c r="E4156" t="s">
        <v>77</v>
      </c>
      <c r="F4156">
        <v>12070</v>
      </c>
      <c r="G4156">
        <f t="shared" si="256"/>
        <v>-1.3300489695547066</v>
      </c>
      <c r="H4156" t="str">
        <f t="shared" si="257"/>
        <v>Normal</v>
      </c>
      <c r="I4156" t="str">
        <f t="shared" si="258"/>
        <v>Normal</v>
      </c>
      <c r="J4156" s="14" t="str">
        <f t="shared" si="259"/>
        <v>Class 2</v>
      </c>
    </row>
    <row r="4157" spans="1:10" x14ac:dyDescent="0.45">
      <c r="A4157">
        <v>883322</v>
      </c>
      <c r="B4157" t="s">
        <v>28</v>
      </c>
      <c r="C4157" t="s">
        <v>26</v>
      </c>
      <c r="D4157" t="s">
        <v>12</v>
      </c>
      <c r="E4157" t="s">
        <v>83</v>
      </c>
      <c r="F4157">
        <v>12065</v>
      </c>
      <c r="G4157">
        <f t="shared" si="256"/>
        <v>-1.330226200905714</v>
      </c>
      <c r="H4157" t="str">
        <f t="shared" si="257"/>
        <v>Normal</v>
      </c>
      <c r="I4157" t="str">
        <f t="shared" si="258"/>
        <v>Normal</v>
      </c>
      <c r="J4157" s="14" t="str">
        <f t="shared" si="259"/>
        <v>Class 2</v>
      </c>
    </row>
    <row r="4158" spans="1:10" x14ac:dyDescent="0.45">
      <c r="A4158">
        <v>510776</v>
      </c>
      <c r="B4158" t="s">
        <v>28</v>
      </c>
      <c r="C4158" t="s">
        <v>25</v>
      </c>
      <c r="D4158" t="s">
        <v>10</v>
      </c>
      <c r="E4158" t="s">
        <v>78</v>
      </c>
      <c r="F4158">
        <v>12052</v>
      </c>
      <c r="G4158">
        <f t="shared" si="256"/>
        <v>-1.3306870024183328</v>
      </c>
      <c r="H4158" t="str">
        <f t="shared" si="257"/>
        <v>Normal</v>
      </c>
      <c r="I4158" t="str">
        <f t="shared" si="258"/>
        <v>Normal</v>
      </c>
      <c r="J4158" s="14" t="str">
        <f t="shared" si="259"/>
        <v>Class 2</v>
      </c>
    </row>
    <row r="4159" spans="1:10" x14ac:dyDescent="0.45">
      <c r="A4159">
        <v>636825</v>
      </c>
      <c r="B4159" t="s">
        <v>28</v>
      </c>
      <c r="C4159" t="s">
        <v>26</v>
      </c>
      <c r="D4159" t="s">
        <v>13</v>
      </c>
      <c r="E4159" t="s">
        <v>77</v>
      </c>
      <c r="F4159">
        <v>12051</v>
      </c>
      <c r="G4159">
        <f t="shared" si="256"/>
        <v>-1.3307224486885343</v>
      </c>
      <c r="H4159" t="str">
        <f t="shared" si="257"/>
        <v>Normal</v>
      </c>
      <c r="I4159" t="str">
        <f t="shared" si="258"/>
        <v>Normal</v>
      </c>
      <c r="J4159" s="14" t="str">
        <f t="shared" si="259"/>
        <v>Class 2</v>
      </c>
    </row>
    <row r="4160" spans="1:10" x14ac:dyDescent="0.45">
      <c r="A4160">
        <v>634732</v>
      </c>
      <c r="B4160" t="s">
        <v>28</v>
      </c>
      <c r="C4160" t="s">
        <v>25</v>
      </c>
      <c r="D4160" t="s">
        <v>18</v>
      </c>
      <c r="E4160" t="s">
        <v>77</v>
      </c>
      <c r="F4160">
        <v>12012</v>
      </c>
      <c r="G4160">
        <f t="shared" si="256"/>
        <v>-1.3321048532263913</v>
      </c>
      <c r="H4160" t="str">
        <f t="shared" si="257"/>
        <v>Normal</v>
      </c>
      <c r="I4160" t="str">
        <f t="shared" si="258"/>
        <v>Normal</v>
      </c>
      <c r="J4160" s="14" t="str">
        <f t="shared" si="259"/>
        <v>Class 2</v>
      </c>
    </row>
    <row r="4161" spans="1:10" x14ac:dyDescent="0.45">
      <c r="A4161">
        <v>741838</v>
      </c>
      <c r="B4161" t="s">
        <v>28</v>
      </c>
      <c r="C4161" t="s">
        <v>26</v>
      </c>
      <c r="D4161" t="s">
        <v>18</v>
      </c>
      <c r="E4161" t="s">
        <v>78</v>
      </c>
      <c r="F4161">
        <v>11961</v>
      </c>
      <c r="G4161">
        <f t="shared" si="256"/>
        <v>-1.3339126130066654</v>
      </c>
      <c r="H4161" t="str">
        <f t="shared" si="257"/>
        <v>Normal</v>
      </c>
      <c r="I4161" t="str">
        <f t="shared" si="258"/>
        <v>Normal</v>
      </c>
      <c r="J4161" s="14" t="str">
        <f t="shared" si="259"/>
        <v>Class 2</v>
      </c>
    </row>
    <row r="4162" spans="1:10" x14ac:dyDescent="0.45">
      <c r="A4162">
        <v>432393</v>
      </c>
      <c r="B4162" t="s">
        <v>28</v>
      </c>
      <c r="C4162" t="s">
        <v>33</v>
      </c>
      <c r="D4162" t="s">
        <v>18</v>
      </c>
      <c r="E4162" t="s">
        <v>78</v>
      </c>
      <c r="F4162">
        <v>11946</v>
      </c>
      <c r="G4162">
        <f t="shared" ref="G4162:G4225" si="260">(F4162-$L$6)/$L$5</f>
        <v>-1.3344443070596872</v>
      </c>
      <c r="H4162" t="str">
        <f t="shared" ref="H4162:H4225" si="261">IF(ABS(G4162)&gt;2, "Outlier", "Normal")</f>
        <v>Normal</v>
      </c>
      <c r="I4162" t="str">
        <f t="shared" ref="I4162:I4225" si="262">IF(OR(F4162&lt;$Q$5, F4162&gt;$Q$6), "Outlier", "Normal")</f>
        <v>Normal</v>
      </c>
      <c r="J4162" s="14" t="str">
        <f t="shared" ref="J4162:J4225" si="263">IF(F4162 &lt;= MIN(F:F) + $Q$23, "Class 1",
IF(F4162 &lt;= MIN(F:F) + $Q$23 *2, "Class 2",
IF(F4162 &lt;= MIN(F:F) + $Q$23 *3, "Class 3",
IF(F4162 &lt;= MIN(F:F) + $Q$23 *4, "Class 4",
IF(F4162 &lt;= MIN(F:F) + $Q$23 *5, "Class 5",
IF(F4162 &lt;= MIN(F:F) + $Q$23 *6, "Class 6",
IF(F4162 &lt;= MIN(F:F) + $Q$23 *7, "Class 7",
IF(F4162 &lt;= MIN(F:F) + $Q$23 *8, "Class 7",
IF(F4162 &lt;= MIN(F:F) + $Q$23 *9, "Class 9",
IF(F4162 &lt;= MIN(F:F) + $Q$23 *10, "Class 10",
))))))))))</f>
        <v>Class 2</v>
      </c>
    </row>
    <row r="4163" spans="1:10" x14ac:dyDescent="0.45">
      <c r="A4163">
        <v>920958</v>
      </c>
      <c r="B4163" t="s">
        <v>28</v>
      </c>
      <c r="C4163" t="s">
        <v>25</v>
      </c>
      <c r="D4163" t="s">
        <v>10</v>
      </c>
      <c r="E4163" t="s">
        <v>77</v>
      </c>
      <c r="F4163">
        <v>11869</v>
      </c>
      <c r="G4163">
        <f t="shared" si="260"/>
        <v>-1.3371736698651995</v>
      </c>
      <c r="H4163" t="str">
        <f t="shared" si="261"/>
        <v>Normal</v>
      </c>
      <c r="I4163" t="str">
        <f t="shared" si="262"/>
        <v>Normal</v>
      </c>
      <c r="J4163" s="14" t="str">
        <f t="shared" si="263"/>
        <v>Class 2</v>
      </c>
    </row>
    <row r="4164" spans="1:10" x14ac:dyDescent="0.45">
      <c r="A4164">
        <v>192049</v>
      </c>
      <c r="B4164" t="s">
        <v>28</v>
      </c>
      <c r="C4164" t="s">
        <v>25</v>
      </c>
      <c r="D4164" t="s">
        <v>15</v>
      </c>
      <c r="E4164" t="s">
        <v>80</v>
      </c>
      <c r="F4164">
        <v>11856</v>
      </c>
      <c r="G4164">
        <f t="shared" si="260"/>
        <v>-1.3376344713778183</v>
      </c>
      <c r="H4164" t="str">
        <f t="shared" si="261"/>
        <v>Normal</v>
      </c>
      <c r="I4164" t="str">
        <f t="shared" si="262"/>
        <v>Normal</v>
      </c>
      <c r="J4164" s="14" t="str">
        <f t="shared" si="263"/>
        <v>Class 2</v>
      </c>
    </row>
    <row r="4165" spans="1:10" x14ac:dyDescent="0.45">
      <c r="A4165">
        <v>259302</v>
      </c>
      <c r="B4165" t="s">
        <v>28</v>
      </c>
      <c r="C4165" t="s">
        <v>25</v>
      </c>
      <c r="D4165" t="s">
        <v>18</v>
      </c>
      <c r="E4165" t="s">
        <v>80</v>
      </c>
      <c r="F4165">
        <v>11825</v>
      </c>
      <c r="G4165">
        <f t="shared" si="260"/>
        <v>-1.3387333057540636</v>
      </c>
      <c r="H4165" t="str">
        <f t="shared" si="261"/>
        <v>Normal</v>
      </c>
      <c r="I4165" t="str">
        <f t="shared" si="262"/>
        <v>Normal</v>
      </c>
      <c r="J4165" s="14" t="str">
        <f t="shared" si="263"/>
        <v>Class 2</v>
      </c>
    </row>
    <row r="4166" spans="1:10" x14ac:dyDescent="0.45">
      <c r="A4166">
        <v>662635</v>
      </c>
      <c r="B4166" t="s">
        <v>28</v>
      </c>
      <c r="C4166" t="s">
        <v>26</v>
      </c>
      <c r="D4166" t="s">
        <v>15</v>
      </c>
      <c r="E4166" t="s">
        <v>79</v>
      </c>
      <c r="F4166">
        <v>11816</v>
      </c>
      <c r="G4166">
        <f t="shared" si="260"/>
        <v>-1.3390523221858766</v>
      </c>
      <c r="H4166" t="str">
        <f t="shared" si="261"/>
        <v>Normal</v>
      </c>
      <c r="I4166" t="str">
        <f t="shared" si="262"/>
        <v>Normal</v>
      </c>
      <c r="J4166" s="14" t="str">
        <f t="shared" si="263"/>
        <v>Class 1</v>
      </c>
    </row>
    <row r="4167" spans="1:10" x14ac:dyDescent="0.45">
      <c r="A4167">
        <v>392173</v>
      </c>
      <c r="B4167" t="s">
        <v>28</v>
      </c>
      <c r="C4167" t="s">
        <v>25</v>
      </c>
      <c r="D4167" t="s">
        <v>13</v>
      </c>
      <c r="E4167" t="s">
        <v>84</v>
      </c>
      <c r="F4167">
        <v>11766</v>
      </c>
      <c r="G4167">
        <f t="shared" si="260"/>
        <v>-1.3408246356959495</v>
      </c>
      <c r="H4167" t="str">
        <f t="shared" si="261"/>
        <v>Normal</v>
      </c>
      <c r="I4167" t="str">
        <f t="shared" si="262"/>
        <v>Normal</v>
      </c>
      <c r="J4167" s="14" t="str">
        <f t="shared" si="263"/>
        <v>Class 1</v>
      </c>
    </row>
    <row r="4168" spans="1:10" x14ac:dyDescent="0.45">
      <c r="A4168">
        <v>708396</v>
      </c>
      <c r="B4168" t="s">
        <v>28</v>
      </c>
      <c r="C4168" t="s">
        <v>25</v>
      </c>
      <c r="D4168" t="s">
        <v>11</v>
      </c>
      <c r="E4168" t="s">
        <v>76</v>
      </c>
      <c r="F4168">
        <v>11765</v>
      </c>
      <c r="G4168">
        <f t="shared" si="260"/>
        <v>-1.3408600819661509</v>
      </c>
      <c r="H4168" t="str">
        <f t="shared" si="261"/>
        <v>Normal</v>
      </c>
      <c r="I4168" t="str">
        <f t="shared" si="262"/>
        <v>Normal</v>
      </c>
      <c r="J4168" s="14" t="str">
        <f t="shared" si="263"/>
        <v>Class 1</v>
      </c>
    </row>
    <row r="4169" spans="1:10" x14ac:dyDescent="0.45">
      <c r="A4169">
        <v>794235</v>
      </c>
      <c r="B4169" t="s">
        <v>28</v>
      </c>
      <c r="C4169" t="s">
        <v>26</v>
      </c>
      <c r="D4169" t="s">
        <v>15</v>
      </c>
      <c r="E4169" t="s">
        <v>79</v>
      </c>
      <c r="F4169">
        <v>11757</v>
      </c>
      <c r="G4169">
        <f t="shared" si="260"/>
        <v>-1.3411436521277627</v>
      </c>
      <c r="H4169" t="str">
        <f t="shared" si="261"/>
        <v>Normal</v>
      </c>
      <c r="I4169" t="str">
        <f t="shared" si="262"/>
        <v>Normal</v>
      </c>
      <c r="J4169" s="14" t="str">
        <f t="shared" si="263"/>
        <v>Class 1</v>
      </c>
    </row>
    <row r="4170" spans="1:10" x14ac:dyDescent="0.45">
      <c r="A4170">
        <v>790303</v>
      </c>
      <c r="B4170" t="s">
        <v>28</v>
      </c>
      <c r="C4170" t="s">
        <v>26</v>
      </c>
      <c r="D4170" t="s">
        <v>12</v>
      </c>
      <c r="E4170" t="s">
        <v>78</v>
      </c>
      <c r="F4170">
        <v>11677</v>
      </c>
      <c r="G4170">
        <f t="shared" si="260"/>
        <v>-1.3439793537438791</v>
      </c>
      <c r="H4170" t="str">
        <f t="shared" si="261"/>
        <v>Normal</v>
      </c>
      <c r="I4170" t="str">
        <f t="shared" si="262"/>
        <v>Normal</v>
      </c>
      <c r="J4170" s="14" t="str">
        <f t="shared" si="263"/>
        <v>Class 1</v>
      </c>
    </row>
    <row r="4171" spans="1:10" x14ac:dyDescent="0.45">
      <c r="A4171">
        <v>212568</v>
      </c>
      <c r="B4171" t="s">
        <v>28</v>
      </c>
      <c r="C4171" t="s">
        <v>25</v>
      </c>
      <c r="D4171" t="s">
        <v>10</v>
      </c>
      <c r="E4171" t="s">
        <v>76</v>
      </c>
      <c r="F4171">
        <v>11665</v>
      </c>
      <c r="G4171">
        <f t="shared" si="260"/>
        <v>-1.3444047089862965</v>
      </c>
      <c r="H4171" t="str">
        <f t="shared" si="261"/>
        <v>Normal</v>
      </c>
      <c r="I4171" t="str">
        <f t="shared" si="262"/>
        <v>Normal</v>
      </c>
      <c r="J4171" s="14" t="str">
        <f t="shared" si="263"/>
        <v>Class 1</v>
      </c>
    </row>
    <row r="4172" spans="1:10" x14ac:dyDescent="0.45">
      <c r="A4172">
        <v>985374</v>
      </c>
      <c r="B4172" t="s">
        <v>28</v>
      </c>
      <c r="C4172" t="s">
        <v>25</v>
      </c>
      <c r="D4172" t="s">
        <v>18</v>
      </c>
      <c r="E4172" t="s">
        <v>83</v>
      </c>
      <c r="F4172">
        <v>11611</v>
      </c>
      <c r="G4172">
        <f t="shared" si="260"/>
        <v>-1.3463188075771753</v>
      </c>
      <c r="H4172" t="str">
        <f t="shared" si="261"/>
        <v>Normal</v>
      </c>
      <c r="I4172" t="str">
        <f t="shared" si="262"/>
        <v>Normal</v>
      </c>
      <c r="J4172" s="14" t="str">
        <f t="shared" si="263"/>
        <v>Class 1</v>
      </c>
    </row>
    <row r="4173" spans="1:10" x14ac:dyDescent="0.45">
      <c r="A4173">
        <v>245585</v>
      </c>
      <c r="B4173" t="s">
        <v>28</v>
      </c>
      <c r="C4173" t="s">
        <v>26</v>
      </c>
      <c r="D4173" t="s">
        <v>10</v>
      </c>
      <c r="E4173" t="s">
        <v>84</v>
      </c>
      <c r="F4173">
        <v>11594</v>
      </c>
      <c r="G4173">
        <f t="shared" si="260"/>
        <v>-1.3469213941706</v>
      </c>
      <c r="H4173" t="str">
        <f t="shared" si="261"/>
        <v>Normal</v>
      </c>
      <c r="I4173" t="str">
        <f t="shared" si="262"/>
        <v>Normal</v>
      </c>
      <c r="J4173" s="14" t="str">
        <f t="shared" si="263"/>
        <v>Class 1</v>
      </c>
    </row>
    <row r="4174" spans="1:10" x14ac:dyDescent="0.45">
      <c r="A4174">
        <v>933790</v>
      </c>
      <c r="B4174" t="s">
        <v>28</v>
      </c>
      <c r="C4174" t="s">
        <v>26</v>
      </c>
      <c r="D4174" t="s">
        <v>15</v>
      </c>
      <c r="E4174" t="s">
        <v>77</v>
      </c>
      <c r="F4174">
        <v>11580</v>
      </c>
      <c r="G4174">
        <f t="shared" si="260"/>
        <v>-1.3474176419534203</v>
      </c>
      <c r="H4174" t="str">
        <f t="shared" si="261"/>
        <v>Normal</v>
      </c>
      <c r="I4174" t="str">
        <f t="shared" si="262"/>
        <v>Normal</v>
      </c>
      <c r="J4174" s="14" t="str">
        <f t="shared" si="263"/>
        <v>Class 1</v>
      </c>
    </row>
    <row r="4175" spans="1:10" x14ac:dyDescent="0.45">
      <c r="A4175">
        <v>316515</v>
      </c>
      <c r="B4175" t="s">
        <v>28</v>
      </c>
      <c r="C4175" t="s">
        <v>25</v>
      </c>
      <c r="D4175" t="s">
        <v>15</v>
      </c>
      <c r="E4175" t="s">
        <v>79</v>
      </c>
      <c r="F4175">
        <v>11556</v>
      </c>
      <c r="G4175">
        <f t="shared" si="260"/>
        <v>-1.3482683524382553</v>
      </c>
      <c r="H4175" t="str">
        <f t="shared" si="261"/>
        <v>Normal</v>
      </c>
      <c r="I4175" t="str">
        <f t="shared" si="262"/>
        <v>Normal</v>
      </c>
      <c r="J4175" s="14" t="str">
        <f t="shared" si="263"/>
        <v>Class 1</v>
      </c>
    </row>
    <row r="4176" spans="1:10" x14ac:dyDescent="0.45">
      <c r="A4176">
        <v>88859</v>
      </c>
      <c r="B4176" t="s">
        <v>28</v>
      </c>
      <c r="C4176" t="s">
        <v>25</v>
      </c>
      <c r="D4176" t="s">
        <v>13</v>
      </c>
      <c r="E4176" t="s">
        <v>81</v>
      </c>
      <c r="F4176">
        <v>11554</v>
      </c>
      <c r="G4176">
        <f t="shared" si="260"/>
        <v>-1.3483392449786582</v>
      </c>
      <c r="H4176" t="str">
        <f t="shared" si="261"/>
        <v>Normal</v>
      </c>
      <c r="I4176" t="str">
        <f t="shared" si="262"/>
        <v>Normal</v>
      </c>
      <c r="J4176" s="14" t="str">
        <f t="shared" si="263"/>
        <v>Class 1</v>
      </c>
    </row>
    <row r="4177" spans="1:10" x14ac:dyDescent="0.45">
      <c r="A4177">
        <v>617547</v>
      </c>
      <c r="B4177" t="s">
        <v>28</v>
      </c>
      <c r="C4177" t="s">
        <v>25</v>
      </c>
      <c r="D4177" t="s">
        <v>15</v>
      </c>
      <c r="E4177" t="s">
        <v>87</v>
      </c>
      <c r="F4177">
        <v>11530</v>
      </c>
      <c r="G4177">
        <f t="shared" si="260"/>
        <v>-1.3491899554634932</v>
      </c>
      <c r="H4177" t="str">
        <f t="shared" si="261"/>
        <v>Normal</v>
      </c>
      <c r="I4177" t="str">
        <f t="shared" si="262"/>
        <v>Normal</v>
      </c>
      <c r="J4177" s="14" t="str">
        <f t="shared" si="263"/>
        <v>Class 1</v>
      </c>
    </row>
    <row r="4178" spans="1:10" x14ac:dyDescent="0.45">
      <c r="A4178">
        <v>665818</v>
      </c>
      <c r="B4178" t="s">
        <v>28</v>
      </c>
      <c r="C4178" t="s">
        <v>25</v>
      </c>
      <c r="D4178" t="s">
        <v>18</v>
      </c>
      <c r="E4178" t="s">
        <v>79</v>
      </c>
      <c r="F4178">
        <v>11525</v>
      </c>
      <c r="G4178">
        <f t="shared" si="260"/>
        <v>-1.3493671868145005</v>
      </c>
      <c r="H4178" t="str">
        <f t="shared" si="261"/>
        <v>Normal</v>
      </c>
      <c r="I4178" t="str">
        <f t="shared" si="262"/>
        <v>Normal</v>
      </c>
      <c r="J4178" s="14" t="str">
        <f t="shared" si="263"/>
        <v>Class 1</v>
      </c>
    </row>
    <row r="4179" spans="1:10" x14ac:dyDescent="0.45">
      <c r="A4179">
        <v>484818</v>
      </c>
      <c r="B4179" t="s">
        <v>28</v>
      </c>
      <c r="C4179" t="s">
        <v>25</v>
      </c>
      <c r="D4179" t="s">
        <v>15</v>
      </c>
      <c r="E4179" t="s">
        <v>84</v>
      </c>
      <c r="F4179">
        <v>11394</v>
      </c>
      <c r="G4179">
        <f t="shared" si="260"/>
        <v>-1.3540106482108913</v>
      </c>
      <c r="H4179" t="str">
        <f t="shared" si="261"/>
        <v>Normal</v>
      </c>
      <c r="I4179" t="str">
        <f t="shared" si="262"/>
        <v>Normal</v>
      </c>
      <c r="J4179" s="14" t="str">
        <f t="shared" si="263"/>
        <v>Class 1</v>
      </c>
    </row>
    <row r="4180" spans="1:10" x14ac:dyDescent="0.45">
      <c r="A4180">
        <v>632366</v>
      </c>
      <c r="B4180" t="s">
        <v>28</v>
      </c>
      <c r="C4180" t="s">
        <v>25</v>
      </c>
      <c r="D4180" t="s">
        <v>15</v>
      </c>
      <c r="E4180" t="s">
        <v>77</v>
      </c>
      <c r="F4180">
        <v>11383</v>
      </c>
      <c r="G4180">
        <f t="shared" si="260"/>
        <v>-1.3544005571831073</v>
      </c>
      <c r="H4180" t="str">
        <f t="shared" si="261"/>
        <v>Normal</v>
      </c>
      <c r="I4180" t="str">
        <f t="shared" si="262"/>
        <v>Normal</v>
      </c>
      <c r="J4180" s="14" t="str">
        <f t="shared" si="263"/>
        <v>Class 1</v>
      </c>
    </row>
    <row r="4181" spans="1:10" x14ac:dyDescent="0.45">
      <c r="A4181">
        <v>308343</v>
      </c>
      <c r="B4181" t="s">
        <v>28</v>
      </c>
      <c r="C4181" t="s">
        <v>25</v>
      </c>
      <c r="D4181" t="s">
        <v>10</v>
      </c>
      <c r="E4181" t="s">
        <v>79</v>
      </c>
      <c r="F4181">
        <v>11330</v>
      </c>
      <c r="G4181">
        <f t="shared" si="260"/>
        <v>-1.3562792095037846</v>
      </c>
      <c r="H4181" t="str">
        <f t="shared" si="261"/>
        <v>Normal</v>
      </c>
      <c r="I4181" t="str">
        <f t="shared" si="262"/>
        <v>Normal</v>
      </c>
      <c r="J4181" s="14" t="str">
        <f t="shared" si="263"/>
        <v>Class 1</v>
      </c>
    </row>
    <row r="4182" spans="1:10" x14ac:dyDescent="0.45">
      <c r="A4182">
        <v>789804</v>
      </c>
      <c r="B4182" t="s">
        <v>28</v>
      </c>
      <c r="C4182" t="s">
        <v>26</v>
      </c>
      <c r="D4182" t="s">
        <v>14</v>
      </c>
      <c r="E4182" t="s">
        <v>81</v>
      </c>
      <c r="F4182">
        <v>11322</v>
      </c>
      <c r="G4182">
        <f t="shared" si="260"/>
        <v>-1.3565627796653961</v>
      </c>
      <c r="H4182" t="str">
        <f t="shared" si="261"/>
        <v>Normal</v>
      </c>
      <c r="I4182" t="str">
        <f t="shared" si="262"/>
        <v>Normal</v>
      </c>
      <c r="J4182" s="14" t="str">
        <f t="shared" si="263"/>
        <v>Class 1</v>
      </c>
    </row>
    <row r="4183" spans="1:10" x14ac:dyDescent="0.45">
      <c r="A4183">
        <v>330441</v>
      </c>
      <c r="B4183" t="s">
        <v>28</v>
      </c>
      <c r="C4183" t="s">
        <v>25</v>
      </c>
      <c r="D4183" t="s">
        <v>18</v>
      </c>
      <c r="E4183" t="s">
        <v>77</v>
      </c>
      <c r="F4183">
        <v>11316</v>
      </c>
      <c r="G4183">
        <f t="shared" si="260"/>
        <v>-1.3567754572866049</v>
      </c>
      <c r="H4183" t="str">
        <f t="shared" si="261"/>
        <v>Normal</v>
      </c>
      <c r="I4183" t="str">
        <f t="shared" si="262"/>
        <v>Normal</v>
      </c>
      <c r="J4183" s="14" t="str">
        <f t="shared" si="263"/>
        <v>Class 1</v>
      </c>
    </row>
    <row r="4184" spans="1:10" x14ac:dyDescent="0.45">
      <c r="A4184">
        <v>316175</v>
      </c>
      <c r="B4184" t="s">
        <v>28</v>
      </c>
      <c r="C4184" t="s">
        <v>25</v>
      </c>
      <c r="D4184" t="s">
        <v>18</v>
      </c>
      <c r="E4184" t="s">
        <v>80</v>
      </c>
      <c r="F4184">
        <v>11293</v>
      </c>
      <c r="G4184">
        <f t="shared" si="260"/>
        <v>-1.3575907215012384</v>
      </c>
      <c r="H4184" t="str">
        <f t="shared" si="261"/>
        <v>Normal</v>
      </c>
      <c r="I4184" t="str">
        <f t="shared" si="262"/>
        <v>Normal</v>
      </c>
      <c r="J4184" s="14" t="str">
        <f t="shared" si="263"/>
        <v>Class 1</v>
      </c>
    </row>
    <row r="4185" spans="1:10" x14ac:dyDescent="0.45">
      <c r="A4185">
        <v>228561</v>
      </c>
      <c r="B4185" t="s">
        <v>28</v>
      </c>
      <c r="C4185" t="s">
        <v>33</v>
      </c>
      <c r="D4185" t="s">
        <v>15</v>
      </c>
      <c r="E4185" t="s">
        <v>83</v>
      </c>
      <c r="F4185">
        <v>11292</v>
      </c>
      <c r="G4185">
        <f t="shared" si="260"/>
        <v>-1.3576261677714399</v>
      </c>
      <c r="H4185" t="str">
        <f t="shared" si="261"/>
        <v>Normal</v>
      </c>
      <c r="I4185" t="str">
        <f t="shared" si="262"/>
        <v>Normal</v>
      </c>
      <c r="J4185" s="14" t="str">
        <f t="shared" si="263"/>
        <v>Class 1</v>
      </c>
    </row>
    <row r="4186" spans="1:10" x14ac:dyDescent="0.45">
      <c r="A4186">
        <v>139932</v>
      </c>
      <c r="B4186" t="s">
        <v>28</v>
      </c>
      <c r="C4186" t="s">
        <v>25</v>
      </c>
      <c r="D4186" t="s">
        <v>18</v>
      </c>
      <c r="E4186" t="s">
        <v>80</v>
      </c>
      <c r="F4186">
        <v>11292</v>
      </c>
      <c r="G4186">
        <f t="shared" si="260"/>
        <v>-1.3576261677714399</v>
      </c>
      <c r="H4186" t="str">
        <f t="shared" si="261"/>
        <v>Normal</v>
      </c>
      <c r="I4186" t="str">
        <f t="shared" si="262"/>
        <v>Normal</v>
      </c>
      <c r="J4186" s="14" t="str">
        <f t="shared" si="263"/>
        <v>Class 1</v>
      </c>
    </row>
    <row r="4187" spans="1:10" x14ac:dyDescent="0.45">
      <c r="A4187">
        <v>767348</v>
      </c>
      <c r="B4187" t="s">
        <v>28</v>
      </c>
      <c r="C4187" t="s">
        <v>25</v>
      </c>
      <c r="D4187" t="s">
        <v>18</v>
      </c>
      <c r="E4187" t="s">
        <v>77</v>
      </c>
      <c r="F4187">
        <v>11288</v>
      </c>
      <c r="G4187">
        <f t="shared" si="260"/>
        <v>-1.3577679528522457</v>
      </c>
      <c r="H4187" t="str">
        <f t="shared" si="261"/>
        <v>Normal</v>
      </c>
      <c r="I4187" t="str">
        <f t="shared" si="262"/>
        <v>Normal</v>
      </c>
      <c r="J4187" s="14" t="str">
        <f t="shared" si="263"/>
        <v>Class 1</v>
      </c>
    </row>
    <row r="4188" spans="1:10" x14ac:dyDescent="0.45">
      <c r="A4188">
        <v>261079</v>
      </c>
      <c r="B4188" t="s">
        <v>28</v>
      </c>
      <c r="C4188" t="s">
        <v>25</v>
      </c>
      <c r="D4188" t="s">
        <v>16</v>
      </c>
      <c r="E4188" t="s">
        <v>81</v>
      </c>
      <c r="F4188">
        <v>11284</v>
      </c>
      <c r="G4188">
        <f t="shared" si="260"/>
        <v>-1.3579097379330514</v>
      </c>
      <c r="H4188" t="str">
        <f t="shared" si="261"/>
        <v>Normal</v>
      </c>
      <c r="I4188" t="str">
        <f t="shared" si="262"/>
        <v>Normal</v>
      </c>
      <c r="J4188" s="14" t="str">
        <f t="shared" si="263"/>
        <v>Class 1</v>
      </c>
    </row>
    <row r="4189" spans="1:10" x14ac:dyDescent="0.45">
      <c r="A4189">
        <v>567816</v>
      </c>
      <c r="B4189" t="s">
        <v>28</v>
      </c>
      <c r="C4189" t="s">
        <v>25</v>
      </c>
      <c r="D4189" t="s">
        <v>14</v>
      </c>
      <c r="E4189" t="s">
        <v>79</v>
      </c>
      <c r="F4189">
        <v>11270</v>
      </c>
      <c r="G4189">
        <f t="shared" si="260"/>
        <v>-1.3584059857158719</v>
      </c>
      <c r="H4189" t="str">
        <f t="shared" si="261"/>
        <v>Normal</v>
      </c>
      <c r="I4189" t="str">
        <f t="shared" si="262"/>
        <v>Normal</v>
      </c>
      <c r="J4189" s="14" t="str">
        <f t="shared" si="263"/>
        <v>Class 1</v>
      </c>
    </row>
    <row r="4190" spans="1:10" x14ac:dyDescent="0.45">
      <c r="A4190">
        <v>286304</v>
      </c>
      <c r="B4190" t="s">
        <v>28</v>
      </c>
      <c r="C4190" t="s">
        <v>26</v>
      </c>
      <c r="D4190" t="s">
        <v>18</v>
      </c>
      <c r="E4190" t="s">
        <v>77</v>
      </c>
      <c r="F4190">
        <v>11250</v>
      </c>
      <c r="G4190">
        <f t="shared" si="260"/>
        <v>-1.359114911119901</v>
      </c>
      <c r="H4190" t="str">
        <f t="shared" si="261"/>
        <v>Normal</v>
      </c>
      <c r="I4190" t="str">
        <f t="shared" si="262"/>
        <v>Normal</v>
      </c>
      <c r="J4190" s="14" t="str">
        <f t="shared" si="263"/>
        <v>Class 1</v>
      </c>
    </row>
    <row r="4191" spans="1:10" x14ac:dyDescent="0.45">
      <c r="A4191">
        <v>473307</v>
      </c>
      <c r="B4191" t="s">
        <v>28</v>
      </c>
      <c r="C4191" t="s">
        <v>25</v>
      </c>
      <c r="D4191" t="s">
        <v>13</v>
      </c>
      <c r="E4191" t="s">
        <v>80</v>
      </c>
      <c r="F4191">
        <v>11170</v>
      </c>
      <c r="G4191">
        <f t="shared" si="260"/>
        <v>-1.3619506127360175</v>
      </c>
      <c r="H4191" t="str">
        <f t="shared" si="261"/>
        <v>Normal</v>
      </c>
      <c r="I4191" t="str">
        <f t="shared" si="262"/>
        <v>Normal</v>
      </c>
      <c r="J4191" s="14" t="str">
        <f t="shared" si="263"/>
        <v>Class 1</v>
      </c>
    </row>
    <row r="4192" spans="1:10" x14ac:dyDescent="0.45">
      <c r="A4192">
        <v>714974</v>
      </c>
      <c r="B4192" t="s">
        <v>28</v>
      </c>
      <c r="C4192" t="s">
        <v>26</v>
      </c>
      <c r="D4192" t="s">
        <v>17</v>
      </c>
      <c r="E4192" t="s">
        <v>77</v>
      </c>
      <c r="F4192">
        <v>11137</v>
      </c>
      <c r="G4192">
        <f t="shared" si="260"/>
        <v>-1.3631203396526657</v>
      </c>
      <c r="H4192" t="str">
        <f t="shared" si="261"/>
        <v>Normal</v>
      </c>
      <c r="I4192" t="str">
        <f t="shared" si="262"/>
        <v>Normal</v>
      </c>
      <c r="J4192" s="14" t="str">
        <f t="shared" si="263"/>
        <v>Class 1</v>
      </c>
    </row>
    <row r="4193" spans="1:10" x14ac:dyDescent="0.45">
      <c r="A4193">
        <v>310613</v>
      </c>
      <c r="B4193" t="s">
        <v>28</v>
      </c>
      <c r="C4193" t="s">
        <v>25</v>
      </c>
      <c r="D4193" t="s">
        <v>15</v>
      </c>
      <c r="E4193" t="s">
        <v>87</v>
      </c>
      <c r="F4193">
        <v>11134</v>
      </c>
      <c r="G4193">
        <f t="shared" si="260"/>
        <v>-1.3632266784632698</v>
      </c>
      <c r="H4193" t="str">
        <f t="shared" si="261"/>
        <v>Normal</v>
      </c>
      <c r="I4193" t="str">
        <f t="shared" si="262"/>
        <v>Normal</v>
      </c>
      <c r="J4193" s="14" t="str">
        <f t="shared" si="263"/>
        <v>Class 1</v>
      </c>
    </row>
    <row r="4194" spans="1:10" x14ac:dyDescent="0.45">
      <c r="A4194">
        <v>673739</v>
      </c>
      <c r="B4194" t="s">
        <v>28</v>
      </c>
      <c r="C4194" t="s">
        <v>25</v>
      </c>
      <c r="D4194" t="s">
        <v>15</v>
      </c>
      <c r="E4194" t="s">
        <v>79</v>
      </c>
      <c r="F4194">
        <v>11129</v>
      </c>
      <c r="G4194">
        <f t="shared" si="260"/>
        <v>-1.3634039098142772</v>
      </c>
      <c r="H4194" t="str">
        <f t="shared" si="261"/>
        <v>Normal</v>
      </c>
      <c r="I4194" t="str">
        <f t="shared" si="262"/>
        <v>Normal</v>
      </c>
      <c r="J4194" s="14" t="str">
        <f t="shared" si="263"/>
        <v>Class 1</v>
      </c>
    </row>
    <row r="4195" spans="1:10" x14ac:dyDescent="0.45">
      <c r="A4195">
        <v>927062</v>
      </c>
      <c r="B4195" t="s">
        <v>28</v>
      </c>
      <c r="C4195" t="s">
        <v>26</v>
      </c>
      <c r="D4195" t="s">
        <v>15</v>
      </c>
      <c r="E4195" t="s">
        <v>83</v>
      </c>
      <c r="F4195">
        <v>11124</v>
      </c>
      <c r="G4195">
        <f t="shared" si="260"/>
        <v>-1.3635811411652845</v>
      </c>
      <c r="H4195" t="str">
        <f t="shared" si="261"/>
        <v>Normal</v>
      </c>
      <c r="I4195" t="str">
        <f t="shared" si="262"/>
        <v>Normal</v>
      </c>
      <c r="J4195" s="14" t="str">
        <f t="shared" si="263"/>
        <v>Class 1</v>
      </c>
    </row>
    <row r="4196" spans="1:10" x14ac:dyDescent="0.45">
      <c r="A4196">
        <v>837259</v>
      </c>
      <c r="B4196" t="s">
        <v>28</v>
      </c>
      <c r="C4196" t="s">
        <v>26</v>
      </c>
      <c r="D4196" t="s">
        <v>18</v>
      </c>
      <c r="E4196" t="s">
        <v>79</v>
      </c>
      <c r="F4196">
        <v>11058</v>
      </c>
      <c r="G4196">
        <f t="shared" si="260"/>
        <v>-1.3659205949985807</v>
      </c>
      <c r="H4196" t="str">
        <f t="shared" si="261"/>
        <v>Normal</v>
      </c>
      <c r="I4196" t="str">
        <f t="shared" si="262"/>
        <v>Normal</v>
      </c>
      <c r="J4196" s="14" t="str">
        <f t="shared" si="263"/>
        <v>Class 1</v>
      </c>
    </row>
    <row r="4197" spans="1:10" x14ac:dyDescent="0.45">
      <c r="A4197">
        <v>723509</v>
      </c>
      <c r="B4197" t="s">
        <v>28</v>
      </c>
      <c r="C4197" t="s">
        <v>25</v>
      </c>
      <c r="D4197" t="s">
        <v>18</v>
      </c>
      <c r="E4197" t="s">
        <v>83</v>
      </c>
      <c r="F4197">
        <v>11008</v>
      </c>
      <c r="G4197">
        <f t="shared" si="260"/>
        <v>-1.3676929085086535</v>
      </c>
      <c r="H4197" t="str">
        <f t="shared" si="261"/>
        <v>Normal</v>
      </c>
      <c r="I4197" t="str">
        <f t="shared" si="262"/>
        <v>Normal</v>
      </c>
      <c r="J4197" s="14" t="str">
        <f t="shared" si="263"/>
        <v>Class 1</v>
      </c>
    </row>
    <row r="4198" spans="1:10" x14ac:dyDescent="0.45">
      <c r="A4198">
        <v>913328</v>
      </c>
      <c r="B4198" t="s">
        <v>28</v>
      </c>
      <c r="C4198" t="s">
        <v>26</v>
      </c>
      <c r="D4198" t="s">
        <v>15</v>
      </c>
      <c r="E4198" t="s">
        <v>77</v>
      </c>
      <c r="F4198">
        <v>10982</v>
      </c>
      <c r="G4198">
        <f t="shared" si="260"/>
        <v>-1.3686145115338912</v>
      </c>
      <c r="H4198" t="str">
        <f t="shared" si="261"/>
        <v>Normal</v>
      </c>
      <c r="I4198" t="str">
        <f t="shared" si="262"/>
        <v>Normal</v>
      </c>
      <c r="J4198" s="14" t="str">
        <f t="shared" si="263"/>
        <v>Class 1</v>
      </c>
    </row>
    <row r="4199" spans="1:10" x14ac:dyDescent="0.45">
      <c r="A4199">
        <v>122829</v>
      </c>
      <c r="B4199" t="s">
        <v>28</v>
      </c>
      <c r="C4199" t="s">
        <v>26</v>
      </c>
      <c r="D4199" t="s">
        <v>10</v>
      </c>
      <c r="E4199" t="s">
        <v>77</v>
      </c>
      <c r="F4199">
        <v>10952</v>
      </c>
      <c r="G4199">
        <f t="shared" si="260"/>
        <v>-1.369677899639935</v>
      </c>
      <c r="H4199" t="str">
        <f t="shared" si="261"/>
        <v>Normal</v>
      </c>
      <c r="I4199" t="str">
        <f t="shared" si="262"/>
        <v>Normal</v>
      </c>
      <c r="J4199" s="14" t="str">
        <f t="shared" si="263"/>
        <v>Class 1</v>
      </c>
    </row>
    <row r="4200" spans="1:10" x14ac:dyDescent="0.45">
      <c r="A4200">
        <v>566412</v>
      </c>
      <c r="B4200" t="s">
        <v>28</v>
      </c>
      <c r="C4200" t="s">
        <v>26</v>
      </c>
      <c r="D4200" t="s">
        <v>18</v>
      </c>
      <c r="E4200" t="s">
        <v>77</v>
      </c>
      <c r="F4200">
        <v>10941</v>
      </c>
      <c r="G4200">
        <f t="shared" si="260"/>
        <v>-1.3700678086121509</v>
      </c>
      <c r="H4200" t="str">
        <f t="shared" si="261"/>
        <v>Normal</v>
      </c>
      <c r="I4200" t="str">
        <f t="shared" si="262"/>
        <v>Normal</v>
      </c>
      <c r="J4200" s="14" t="str">
        <f t="shared" si="263"/>
        <v>Class 1</v>
      </c>
    </row>
    <row r="4201" spans="1:10" x14ac:dyDescent="0.45">
      <c r="A4201">
        <v>445863</v>
      </c>
      <c r="B4201" t="s">
        <v>28</v>
      </c>
      <c r="C4201" t="s">
        <v>26</v>
      </c>
      <c r="D4201" t="s">
        <v>11</v>
      </c>
      <c r="E4201" t="s">
        <v>77</v>
      </c>
      <c r="F4201">
        <v>10929</v>
      </c>
      <c r="G4201">
        <f t="shared" si="260"/>
        <v>-1.3704931638545685</v>
      </c>
      <c r="H4201" t="str">
        <f t="shared" si="261"/>
        <v>Normal</v>
      </c>
      <c r="I4201" t="str">
        <f t="shared" si="262"/>
        <v>Normal</v>
      </c>
      <c r="J4201" s="14" t="str">
        <f t="shared" si="263"/>
        <v>Class 1</v>
      </c>
    </row>
    <row r="4202" spans="1:10" x14ac:dyDescent="0.45">
      <c r="A4202">
        <v>724086</v>
      </c>
      <c r="B4202" t="s">
        <v>28</v>
      </c>
      <c r="C4202" t="s">
        <v>25</v>
      </c>
      <c r="D4202" t="s">
        <v>15</v>
      </c>
      <c r="E4202" t="s">
        <v>78</v>
      </c>
      <c r="F4202">
        <v>10823</v>
      </c>
      <c r="G4202">
        <f t="shared" si="260"/>
        <v>-1.3742504684959229</v>
      </c>
      <c r="H4202" t="str">
        <f t="shared" si="261"/>
        <v>Normal</v>
      </c>
      <c r="I4202" t="str">
        <f t="shared" si="262"/>
        <v>Normal</v>
      </c>
      <c r="J4202" s="14" t="str">
        <f t="shared" si="263"/>
        <v>Class 1</v>
      </c>
    </row>
    <row r="4203" spans="1:10" x14ac:dyDescent="0.45">
      <c r="A4203">
        <v>629081</v>
      </c>
      <c r="B4203" t="s">
        <v>28</v>
      </c>
      <c r="C4203" t="s">
        <v>33</v>
      </c>
      <c r="D4203" t="s">
        <v>13</v>
      </c>
      <c r="E4203" t="s">
        <v>81</v>
      </c>
      <c r="F4203">
        <v>10817</v>
      </c>
      <c r="G4203">
        <f t="shared" si="260"/>
        <v>-1.3744631461171317</v>
      </c>
      <c r="H4203" t="str">
        <f t="shared" si="261"/>
        <v>Normal</v>
      </c>
      <c r="I4203" t="str">
        <f t="shared" si="262"/>
        <v>Normal</v>
      </c>
      <c r="J4203" s="14" t="str">
        <f t="shared" si="263"/>
        <v>Class 1</v>
      </c>
    </row>
    <row r="4204" spans="1:10" x14ac:dyDescent="0.45">
      <c r="A4204">
        <v>86704</v>
      </c>
      <c r="B4204" t="s">
        <v>28</v>
      </c>
      <c r="C4204" t="s">
        <v>26</v>
      </c>
      <c r="D4204" t="s">
        <v>18</v>
      </c>
      <c r="E4204" t="s">
        <v>76</v>
      </c>
      <c r="F4204">
        <v>10814</v>
      </c>
      <c r="G4204">
        <f t="shared" si="260"/>
        <v>-1.3745694849277359</v>
      </c>
      <c r="H4204" t="str">
        <f t="shared" si="261"/>
        <v>Normal</v>
      </c>
      <c r="I4204" t="str">
        <f t="shared" si="262"/>
        <v>Normal</v>
      </c>
      <c r="J4204" s="14" t="str">
        <f t="shared" si="263"/>
        <v>Class 1</v>
      </c>
    </row>
    <row r="4205" spans="1:10" x14ac:dyDescent="0.45">
      <c r="A4205">
        <v>695640</v>
      </c>
      <c r="B4205" t="s">
        <v>28</v>
      </c>
      <c r="C4205" t="s">
        <v>25</v>
      </c>
      <c r="D4205" t="s">
        <v>15</v>
      </c>
      <c r="E4205" t="s">
        <v>79</v>
      </c>
      <c r="F4205">
        <v>10787</v>
      </c>
      <c r="G4205">
        <f t="shared" si="260"/>
        <v>-1.3755265342231753</v>
      </c>
      <c r="H4205" t="str">
        <f t="shared" si="261"/>
        <v>Normal</v>
      </c>
      <c r="I4205" t="str">
        <f t="shared" si="262"/>
        <v>Normal</v>
      </c>
      <c r="J4205" s="14" t="str">
        <f t="shared" si="263"/>
        <v>Class 1</v>
      </c>
    </row>
    <row r="4206" spans="1:10" x14ac:dyDescent="0.45">
      <c r="A4206">
        <v>91590</v>
      </c>
      <c r="B4206" t="s">
        <v>28</v>
      </c>
      <c r="C4206" t="s">
        <v>26</v>
      </c>
      <c r="D4206" t="s">
        <v>17</v>
      </c>
      <c r="E4206" t="s">
        <v>79</v>
      </c>
      <c r="F4206">
        <v>10775</v>
      </c>
      <c r="G4206">
        <f t="shared" si="260"/>
        <v>-1.3759518894655929</v>
      </c>
      <c r="H4206" t="str">
        <f t="shared" si="261"/>
        <v>Normal</v>
      </c>
      <c r="I4206" t="str">
        <f t="shared" si="262"/>
        <v>Normal</v>
      </c>
      <c r="J4206" s="14" t="str">
        <f t="shared" si="263"/>
        <v>Class 1</v>
      </c>
    </row>
    <row r="4207" spans="1:10" x14ac:dyDescent="0.45">
      <c r="A4207">
        <v>311719</v>
      </c>
      <c r="B4207" t="s">
        <v>28</v>
      </c>
      <c r="C4207" t="s">
        <v>26</v>
      </c>
      <c r="D4207" t="s">
        <v>15</v>
      </c>
      <c r="E4207" t="s">
        <v>83</v>
      </c>
      <c r="F4207">
        <v>10766</v>
      </c>
      <c r="G4207">
        <f t="shared" si="260"/>
        <v>-1.3762709058974059</v>
      </c>
      <c r="H4207" t="str">
        <f t="shared" si="261"/>
        <v>Normal</v>
      </c>
      <c r="I4207" t="str">
        <f t="shared" si="262"/>
        <v>Normal</v>
      </c>
      <c r="J4207" s="14" t="str">
        <f t="shared" si="263"/>
        <v>Class 1</v>
      </c>
    </row>
    <row r="4208" spans="1:10" x14ac:dyDescent="0.45">
      <c r="A4208">
        <v>68275</v>
      </c>
      <c r="B4208" t="s">
        <v>28</v>
      </c>
      <c r="C4208" t="s">
        <v>33</v>
      </c>
      <c r="D4208" t="s">
        <v>15</v>
      </c>
      <c r="E4208" t="s">
        <v>78</v>
      </c>
      <c r="F4208">
        <v>10759</v>
      </c>
      <c r="G4208">
        <f t="shared" si="260"/>
        <v>-1.3765190297888161</v>
      </c>
      <c r="H4208" t="str">
        <f t="shared" si="261"/>
        <v>Normal</v>
      </c>
      <c r="I4208" t="str">
        <f t="shared" si="262"/>
        <v>Normal</v>
      </c>
      <c r="J4208" s="14" t="str">
        <f t="shared" si="263"/>
        <v>Class 1</v>
      </c>
    </row>
    <row r="4209" spans="1:10" x14ac:dyDescent="0.45">
      <c r="A4209">
        <v>304870</v>
      </c>
      <c r="B4209" t="s">
        <v>28</v>
      </c>
      <c r="C4209" t="s">
        <v>26</v>
      </c>
      <c r="D4209" t="s">
        <v>15</v>
      </c>
      <c r="E4209" t="s">
        <v>77</v>
      </c>
      <c r="F4209">
        <v>10749</v>
      </c>
      <c r="G4209">
        <f t="shared" si="260"/>
        <v>-1.3768734924908306</v>
      </c>
      <c r="H4209" t="str">
        <f t="shared" si="261"/>
        <v>Normal</v>
      </c>
      <c r="I4209" t="str">
        <f t="shared" si="262"/>
        <v>Normal</v>
      </c>
      <c r="J4209" s="14" t="str">
        <f t="shared" si="263"/>
        <v>Class 1</v>
      </c>
    </row>
    <row r="4210" spans="1:10" x14ac:dyDescent="0.45">
      <c r="A4210">
        <v>83162</v>
      </c>
      <c r="B4210" t="s">
        <v>28</v>
      </c>
      <c r="C4210" t="s">
        <v>26</v>
      </c>
      <c r="D4210" t="s">
        <v>18</v>
      </c>
      <c r="E4210" t="s">
        <v>80</v>
      </c>
      <c r="F4210">
        <v>10734</v>
      </c>
      <c r="G4210">
        <f t="shared" si="260"/>
        <v>-1.3774051865438526</v>
      </c>
      <c r="H4210" t="str">
        <f t="shared" si="261"/>
        <v>Normal</v>
      </c>
      <c r="I4210" t="str">
        <f t="shared" si="262"/>
        <v>Normal</v>
      </c>
      <c r="J4210" s="14" t="str">
        <f t="shared" si="263"/>
        <v>Class 1</v>
      </c>
    </row>
    <row r="4211" spans="1:10" x14ac:dyDescent="0.45">
      <c r="A4211">
        <v>811260</v>
      </c>
      <c r="B4211" t="s">
        <v>28</v>
      </c>
      <c r="C4211" t="s">
        <v>25</v>
      </c>
      <c r="D4211" t="s">
        <v>15</v>
      </c>
      <c r="E4211" t="s">
        <v>76</v>
      </c>
      <c r="F4211">
        <v>10730</v>
      </c>
      <c r="G4211">
        <f t="shared" si="260"/>
        <v>-1.3775469716246584</v>
      </c>
      <c r="H4211" t="str">
        <f t="shared" si="261"/>
        <v>Normal</v>
      </c>
      <c r="I4211" t="str">
        <f t="shared" si="262"/>
        <v>Normal</v>
      </c>
      <c r="J4211" s="14" t="str">
        <f t="shared" si="263"/>
        <v>Class 1</v>
      </c>
    </row>
    <row r="4212" spans="1:10" x14ac:dyDescent="0.45">
      <c r="A4212">
        <v>236432</v>
      </c>
      <c r="B4212" t="s">
        <v>28</v>
      </c>
      <c r="C4212" t="s">
        <v>25</v>
      </c>
      <c r="D4212" t="s">
        <v>18</v>
      </c>
      <c r="E4212" t="s">
        <v>77</v>
      </c>
      <c r="F4212">
        <v>10729</v>
      </c>
      <c r="G4212">
        <f t="shared" si="260"/>
        <v>-1.3775824178948599</v>
      </c>
      <c r="H4212" t="str">
        <f t="shared" si="261"/>
        <v>Normal</v>
      </c>
      <c r="I4212" t="str">
        <f t="shared" si="262"/>
        <v>Normal</v>
      </c>
      <c r="J4212" s="14" t="str">
        <f t="shared" si="263"/>
        <v>Class 1</v>
      </c>
    </row>
    <row r="4213" spans="1:10" x14ac:dyDescent="0.45">
      <c r="A4213">
        <v>413207</v>
      </c>
      <c r="B4213" t="s">
        <v>28</v>
      </c>
      <c r="C4213" t="s">
        <v>25</v>
      </c>
      <c r="D4213" t="s">
        <v>18</v>
      </c>
      <c r="E4213" t="s">
        <v>84</v>
      </c>
      <c r="F4213">
        <v>10725</v>
      </c>
      <c r="G4213">
        <f t="shared" si="260"/>
        <v>-1.3777242029756656</v>
      </c>
      <c r="H4213" t="str">
        <f t="shared" si="261"/>
        <v>Normal</v>
      </c>
      <c r="I4213" t="str">
        <f t="shared" si="262"/>
        <v>Normal</v>
      </c>
      <c r="J4213" s="14" t="str">
        <f t="shared" si="263"/>
        <v>Class 1</v>
      </c>
    </row>
    <row r="4214" spans="1:10" x14ac:dyDescent="0.45">
      <c r="A4214">
        <v>488008</v>
      </c>
      <c r="B4214" t="s">
        <v>28</v>
      </c>
      <c r="C4214" t="s">
        <v>25</v>
      </c>
      <c r="D4214" t="s">
        <v>10</v>
      </c>
      <c r="E4214" t="s">
        <v>77</v>
      </c>
      <c r="F4214">
        <v>10712</v>
      </c>
      <c r="G4214">
        <f t="shared" si="260"/>
        <v>-1.3781850044882846</v>
      </c>
      <c r="H4214" t="str">
        <f t="shared" si="261"/>
        <v>Normal</v>
      </c>
      <c r="I4214" t="str">
        <f t="shared" si="262"/>
        <v>Normal</v>
      </c>
      <c r="J4214" s="14" t="str">
        <f t="shared" si="263"/>
        <v>Class 1</v>
      </c>
    </row>
    <row r="4215" spans="1:10" x14ac:dyDescent="0.45">
      <c r="A4215">
        <v>498321</v>
      </c>
      <c r="B4215" t="s">
        <v>28</v>
      </c>
      <c r="C4215" t="s">
        <v>33</v>
      </c>
      <c r="D4215" t="s">
        <v>17</v>
      </c>
      <c r="E4215" t="s">
        <v>78</v>
      </c>
      <c r="F4215">
        <v>10707</v>
      </c>
      <c r="G4215">
        <f t="shared" si="260"/>
        <v>-1.3783622358392917</v>
      </c>
      <c r="H4215" t="str">
        <f t="shared" si="261"/>
        <v>Normal</v>
      </c>
      <c r="I4215" t="str">
        <f t="shared" si="262"/>
        <v>Normal</v>
      </c>
      <c r="J4215" s="14" t="str">
        <f t="shared" si="263"/>
        <v>Class 1</v>
      </c>
    </row>
    <row r="4216" spans="1:10" x14ac:dyDescent="0.45">
      <c r="A4216">
        <v>29691</v>
      </c>
      <c r="B4216" t="s">
        <v>28</v>
      </c>
      <c r="C4216" t="s">
        <v>25</v>
      </c>
      <c r="D4216" t="s">
        <v>10</v>
      </c>
      <c r="E4216" t="s">
        <v>79</v>
      </c>
      <c r="F4216">
        <v>10700</v>
      </c>
      <c r="G4216">
        <f t="shared" si="260"/>
        <v>-1.378610359730702</v>
      </c>
      <c r="H4216" t="str">
        <f t="shared" si="261"/>
        <v>Normal</v>
      </c>
      <c r="I4216" t="str">
        <f t="shared" si="262"/>
        <v>Normal</v>
      </c>
      <c r="J4216" s="14" t="str">
        <f t="shared" si="263"/>
        <v>Class 1</v>
      </c>
    </row>
    <row r="4217" spans="1:10" x14ac:dyDescent="0.45">
      <c r="A4217">
        <v>805606</v>
      </c>
      <c r="B4217" t="s">
        <v>28</v>
      </c>
      <c r="C4217" t="s">
        <v>25</v>
      </c>
      <c r="D4217" t="s">
        <v>15</v>
      </c>
      <c r="E4217" t="s">
        <v>80</v>
      </c>
      <c r="F4217">
        <v>10691</v>
      </c>
      <c r="G4217">
        <f t="shared" si="260"/>
        <v>-1.3789293761625152</v>
      </c>
      <c r="H4217" t="str">
        <f t="shared" si="261"/>
        <v>Normal</v>
      </c>
      <c r="I4217" t="str">
        <f t="shared" si="262"/>
        <v>Normal</v>
      </c>
      <c r="J4217" s="14" t="str">
        <f t="shared" si="263"/>
        <v>Class 1</v>
      </c>
    </row>
    <row r="4218" spans="1:10" x14ac:dyDescent="0.45">
      <c r="A4218">
        <v>228054</v>
      </c>
      <c r="B4218" t="s">
        <v>28</v>
      </c>
      <c r="C4218" t="s">
        <v>25</v>
      </c>
      <c r="D4218" t="s">
        <v>15</v>
      </c>
      <c r="E4218" t="s">
        <v>77</v>
      </c>
      <c r="F4218">
        <v>10646</v>
      </c>
      <c r="G4218">
        <f t="shared" si="260"/>
        <v>-1.3805244583215808</v>
      </c>
      <c r="H4218" t="str">
        <f t="shared" si="261"/>
        <v>Normal</v>
      </c>
      <c r="I4218" t="str">
        <f t="shared" si="262"/>
        <v>Normal</v>
      </c>
      <c r="J4218" s="14" t="str">
        <f t="shared" si="263"/>
        <v>Class 1</v>
      </c>
    </row>
    <row r="4219" spans="1:10" x14ac:dyDescent="0.45">
      <c r="A4219">
        <v>67488</v>
      </c>
      <c r="B4219" t="s">
        <v>28</v>
      </c>
      <c r="C4219" t="s">
        <v>25</v>
      </c>
      <c r="D4219" t="s">
        <v>15</v>
      </c>
      <c r="E4219" t="s">
        <v>78</v>
      </c>
      <c r="F4219">
        <v>10631</v>
      </c>
      <c r="G4219">
        <f t="shared" si="260"/>
        <v>-1.3810561523746026</v>
      </c>
      <c r="H4219" t="str">
        <f t="shared" si="261"/>
        <v>Normal</v>
      </c>
      <c r="I4219" t="str">
        <f t="shared" si="262"/>
        <v>Normal</v>
      </c>
      <c r="J4219" s="14" t="str">
        <f t="shared" si="263"/>
        <v>Class 1</v>
      </c>
    </row>
    <row r="4220" spans="1:10" x14ac:dyDescent="0.45">
      <c r="A4220">
        <v>214571</v>
      </c>
      <c r="B4220" t="s">
        <v>28</v>
      </c>
      <c r="C4220" t="s">
        <v>25</v>
      </c>
      <c r="D4220" t="s">
        <v>15</v>
      </c>
      <c r="E4220" t="s">
        <v>84</v>
      </c>
      <c r="F4220">
        <v>10624</v>
      </c>
      <c r="G4220">
        <f t="shared" si="260"/>
        <v>-1.3813042762660128</v>
      </c>
      <c r="H4220" t="str">
        <f t="shared" si="261"/>
        <v>Normal</v>
      </c>
      <c r="I4220" t="str">
        <f t="shared" si="262"/>
        <v>Normal</v>
      </c>
      <c r="J4220" s="14" t="str">
        <f t="shared" si="263"/>
        <v>Class 1</v>
      </c>
    </row>
    <row r="4221" spans="1:10" x14ac:dyDescent="0.45">
      <c r="A4221">
        <v>370183</v>
      </c>
      <c r="B4221" t="s">
        <v>28</v>
      </c>
      <c r="C4221" t="s">
        <v>25</v>
      </c>
      <c r="D4221" t="s">
        <v>11</v>
      </c>
      <c r="E4221" t="s">
        <v>77</v>
      </c>
      <c r="F4221">
        <v>10604</v>
      </c>
      <c r="G4221">
        <f t="shared" si="260"/>
        <v>-1.3820132016700419</v>
      </c>
      <c r="H4221" t="str">
        <f t="shared" si="261"/>
        <v>Normal</v>
      </c>
      <c r="I4221" t="str">
        <f t="shared" si="262"/>
        <v>Normal</v>
      </c>
      <c r="J4221" s="14" t="str">
        <f t="shared" si="263"/>
        <v>Class 1</v>
      </c>
    </row>
    <row r="4222" spans="1:10" x14ac:dyDescent="0.45">
      <c r="A4222">
        <v>775320</v>
      </c>
      <c r="B4222" t="s">
        <v>28</v>
      </c>
      <c r="C4222" t="s">
        <v>25</v>
      </c>
      <c r="D4222" t="s">
        <v>15</v>
      </c>
      <c r="E4222" t="s">
        <v>84</v>
      </c>
      <c r="F4222">
        <v>10554</v>
      </c>
      <c r="G4222">
        <f t="shared" si="260"/>
        <v>-1.3837855151801146</v>
      </c>
      <c r="H4222" t="str">
        <f t="shared" si="261"/>
        <v>Normal</v>
      </c>
      <c r="I4222" t="str">
        <f t="shared" si="262"/>
        <v>Normal</v>
      </c>
      <c r="J4222" s="14" t="str">
        <f t="shared" si="263"/>
        <v>Class 1</v>
      </c>
    </row>
    <row r="4223" spans="1:10" x14ac:dyDescent="0.45">
      <c r="A4223">
        <v>629018</v>
      </c>
      <c r="B4223" t="s">
        <v>28</v>
      </c>
      <c r="C4223" t="s">
        <v>25</v>
      </c>
      <c r="D4223" t="s">
        <v>18</v>
      </c>
      <c r="E4223" t="s">
        <v>77</v>
      </c>
      <c r="F4223">
        <v>10545</v>
      </c>
      <c r="G4223">
        <f t="shared" si="260"/>
        <v>-1.3841045316119278</v>
      </c>
      <c r="H4223" t="str">
        <f t="shared" si="261"/>
        <v>Normal</v>
      </c>
      <c r="I4223" t="str">
        <f t="shared" si="262"/>
        <v>Normal</v>
      </c>
      <c r="J4223" s="14" t="str">
        <f t="shared" si="263"/>
        <v>Class 1</v>
      </c>
    </row>
    <row r="4224" spans="1:10" x14ac:dyDescent="0.45">
      <c r="A4224">
        <v>985010</v>
      </c>
      <c r="B4224" t="s">
        <v>28</v>
      </c>
      <c r="C4224" t="s">
        <v>26</v>
      </c>
      <c r="D4224" t="s">
        <v>15</v>
      </c>
      <c r="E4224" t="s">
        <v>84</v>
      </c>
      <c r="F4224">
        <v>10527</v>
      </c>
      <c r="G4224">
        <f t="shared" si="260"/>
        <v>-1.384742564475554</v>
      </c>
      <c r="H4224" t="str">
        <f t="shared" si="261"/>
        <v>Normal</v>
      </c>
      <c r="I4224" t="str">
        <f t="shared" si="262"/>
        <v>Normal</v>
      </c>
      <c r="J4224" s="14" t="str">
        <f t="shared" si="263"/>
        <v>Class 1</v>
      </c>
    </row>
    <row r="4225" spans="1:10" x14ac:dyDescent="0.45">
      <c r="A4225">
        <v>641625</v>
      </c>
      <c r="B4225" t="s">
        <v>28</v>
      </c>
      <c r="C4225" t="s">
        <v>25</v>
      </c>
      <c r="D4225" t="s">
        <v>18</v>
      </c>
      <c r="E4225" t="s">
        <v>77</v>
      </c>
      <c r="F4225">
        <v>10523</v>
      </c>
      <c r="G4225">
        <f t="shared" si="260"/>
        <v>-1.3848843495563599</v>
      </c>
      <c r="H4225" t="str">
        <f t="shared" si="261"/>
        <v>Normal</v>
      </c>
      <c r="I4225" t="str">
        <f t="shared" si="262"/>
        <v>Normal</v>
      </c>
      <c r="J4225" s="14" t="str">
        <f t="shared" si="263"/>
        <v>Class 1</v>
      </c>
    </row>
    <row r="4226" spans="1:10" x14ac:dyDescent="0.45">
      <c r="A4226">
        <v>328427</v>
      </c>
      <c r="B4226" t="s">
        <v>28</v>
      </c>
      <c r="C4226" t="s">
        <v>33</v>
      </c>
      <c r="D4226" t="s">
        <v>18</v>
      </c>
      <c r="E4226" t="s">
        <v>77</v>
      </c>
      <c r="F4226">
        <v>10522</v>
      </c>
      <c r="G4226">
        <f t="shared" ref="G4226:G4289" si="264">(F4226-$L$6)/$L$5</f>
        <v>-1.3849197958265613</v>
      </c>
      <c r="H4226" t="str">
        <f t="shared" ref="H4226:H4289" si="265">IF(ABS(G4226)&gt;2, "Outlier", "Normal")</f>
        <v>Normal</v>
      </c>
      <c r="I4226" t="str">
        <f t="shared" ref="I4226:I4289" si="266">IF(OR(F4226&lt;$Q$5, F4226&gt;$Q$6), "Outlier", "Normal")</f>
        <v>Normal</v>
      </c>
      <c r="J4226" s="14" t="str">
        <f t="shared" ref="J4226:J4289" si="267">IF(F4226 &lt;= MIN(F:F) + $Q$23, "Class 1",
IF(F4226 &lt;= MIN(F:F) + $Q$23 *2, "Class 2",
IF(F4226 &lt;= MIN(F:F) + $Q$23 *3, "Class 3",
IF(F4226 &lt;= MIN(F:F) + $Q$23 *4, "Class 4",
IF(F4226 &lt;= MIN(F:F) + $Q$23 *5, "Class 5",
IF(F4226 &lt;= MIN(F:F) + $Q$23 *6, "Class 6",
IF(F4226 &lt;= MIN(F:F) + $Q$23 *7, "Class 7",
IF(F4226 &lt;= MIN(F:F) + $Q$23 *8, "Class 7",
IF(F4226 &lt;= MIN(F:F) + $Q$23 *9, "Class 9",
IF(F4226 &lt;= MIN(F:F) + $Q$23 *10, "Class 10",
))))))))))</f>
        <v>Class 1</v>
      </c>
    </row>
    <row r="4227" spans="1:10" x14ac:dyDescent="0.45">
      <c r="A4227">
        <v>530605</v>
      </c>
      <c r="B4227" t="s">
        <v>28</v>
      </c>
      <c r="C4227" t="s">
        <v>26</v>
      </c>
      <c r="D4227" t="s">
        <v>15</v>
      </c>
      <c r="E4227" t="s">
        <v>78</v>
      </c>
      <c r="F4227">
        <v>10518</v>
      </c>
      <c r="G4227">
        <f t="shared" si="264"/>
        <v>-1.3850615809073672</v>
      </c>
      <c r="H4227" t="str">
        <f t="shared" si="265"/>
        <v>Normal</v>
      </c>
      <c r="I4227" t="str">
        <f t="shared" si="266"/>
        <v>Normal</v>
      </c>
      <c r="J4227" s="14" t="str">
        <f t="shared" si="267"/>
        <v>Class 1</v>
      </c>
    </row>
    <row r="4228" spans="1:10" x14ac:dyDescent="0.45">
      <c r="A4228">
        <v>691883</v>
      </c>
      <c r="B4228" t="s">
        <v>28</v>
      </c>
      <c r="C4228" t="s">
        <v>26</v>
      </c>
      <c r="D4228" t="s">
        <v>18</v>
      </c>
      <c r="E4228" t="s">
        <v>77</v>
      </c>
      <c r="F4228">
        <v>10475</v>
      </c>
      <c r="G4228">
        <f t="shared" si="264"/>
        <v>-1.3865857705260298</v>
      </c>
      <c r="H4228" t="str">
        <f t="shared" si="265"/>
        <v>Normal</v>
      </c>
      <c r="I4228" t="str">
        <f t="shared" si="266"/>
        <v>Normal</v>
      </c>
      <c r="J4228" s="14" t="str">
        <f t="shared" si="267"/>
        <v>Class 1</v>
      </c>
    </row>
    <row r="4229" spans="1:10" x14ac:dyDescent="0.45">
      <c r="A4229">
        <v>229281</v>
      </c>
      <c r="B4229" t="s">
        <v>28</v>
      </c>
      <c r="C4229" t="s">
        <v>25</v>
      </c>
      <c r="D4229" t="s">
        <v>10</v>
      </c>
      <c r="E4229" t="s">
        <v>79</v>
      </c>
      <c r="F4229">
        <v>10461</v>
      </c>
      <c r="G4229">
        <f t="shared" si="264"/>
        <v>-1.3870820183088501</v>
      </c>
      <c r="H4229" t="str">
        <f t="shared" si="265"/>
        <v>Normal</v>
      </c>
      <c r="I4229" t="str">
        <f t="shared" si="266"/>
        <v>Normal</v>
      </c>
      <c r="J4229" s="14" t="str">
        <f t="shared" si="267"/>
        <v>Class 1</v>
      </c>
    </row>
    <row r="4230" spans="1:10" x14ac:dyDescent="0.45">
      <c r="A4230">
        <v>557264</v>
      </c>
      <c r="B4230" t="s">
        <v>28</v>
      </c>
      <c r="C4230" t="s">
        <v>26</v>
      </c>
      <c r="D4230" t="s">
        <v>10</v>
      </c>
      <c r="E4230" t="s">
        <v>77</v>
      </c>
      <c r="F4230">
        <v>10452</v>
      </c>
      <c r="G4230">
        <f t="shared" si="264"/>
        <v>-1.3874010347406633</v>
      </c>
      <c r="H4230" t="str">
        <f t="shared" si="265"/>
        <v>Normal</v>
      </c>
      <c r="I4230" t="str">
        <f t="shared" si="266"/>
        <v>Normal</v>
      </c>
      <c r="J4230" s="14" t="str">
        <f t="shared" si="267"/>
        <v>Class 1</v>
      </c>
    </row>
    <row r="4231" spans="1:10" x14ac:dyDescent="0.45">
      <c r="A4231">
        <v>277216</v>
      </c>
      <c r="B4231" t="s">
        <v>28</v>
      </c>
      <c r="C4231" t="s">
        <v>25</v>
      </c>
      <c r="D4231" t="s">
        <v>18</v>
      </c>
      <c r="E4231" t="s">
        <v>77</v>
      </c>
      <c r="F4231">
        <v>10435</v>
      </c>
      <c r="G4231">
        <f t="shared" si="264"/>
        <v>-1.3880036213340881</v>
      </c>
      <c r="H4231" t="str">
        <f t="shared" si="265"/>
        <v>Normal</v>
      </c>
      <c r="I4231" t="str">
        <f t="shared" si="266"/>
        <v>Normal</v>
      </c>
      <c r="J4231" s="14" t="str">
        <f t="shared" si="267"/>
        <v>Class 1</v>
      </c>
    </row>
    <row r="4232" spans="1:10" x14ac:dyDescent="0.45">
      <c r="A4232">
        <v>830026</v>
      </c>
      <c r="B4232" t="s">
        <v>28</v>
      </c>
      <c r="C4232" t="s">
        <v>25</v>
      </c>
      <c r="D4232" t="s">
        <v>15</v>
      </c>
      <c r="E4232" t="s">
        <v>78</v>
      </c>
      <c r="F4232">
        <v>10402</v>
      </c>
      <c r="G4232">
        <f t="shared" si="264"/>
        <v>-1.389173348250736</v>
      </c>
      <c r="H4232" t="str">
        <f t="shared" si="265"/>
        <v>Normal</v>
      </c>
      <c r="I4232" t="str">
        <f t="shared" si="266"/>
        <v>Normal</v>
      </c>
      <c r="J4232" s="14" t="str">
        <f t="shared" si="267"/>
        <v>Class 1</v>
      </c>
    </row>
    <row r="4233" spans="1:10" x14ac:dyDescent="0.45">
      <c r="A4233">
        <v>679821</v>
      </c>
      <c r="B4233" t="s">
        <v>28</v>
      </c>
      <c r="C4233" t="s">
        <v>25</v>
      </c>
      <c r="D4233" t="s">
        <v>15</v>
      </c>
      <c r="E4233" t="s">
        <v>84</v>
      </c>
      <c r="F4233">
        <v>10400</v>
      </c>
      <c r="G4233">
        <f t="shared" si="264"/>
        <v>-1.389244240791139</v>
      </c>
      <c r="H4233" t="str">
        <f t="shared" si="265"/>
        <v>Normal</v>
      </c>
      <c r="I4233" t="str">
        <f t="shared" si="266"/>
        <v>Normal</v>
      </c>
      <c r="J4233" s="14" t="str">
        <f t="shared" si="267"/>
        <v>Class 1</v>
      </c>
    </row>
    <row r="4234" spans="1:10" x14ac:dyDescent="0.45">
      <c r="A4234">
        <v>850690</v>
      </c>
      <c r="B4234" t="s">
        <v>28</v>
      </c>
      <c r="C4234" t="s">
        <v>25</v>
      </c>
      <c r="D4234" t="s">
        <v>15</v>
      </c>
      <c r="E4234" t="s">
        <v>79</v>
      </c>
      <c r="F4234">
        <v>10355</v>
      </c>
      <c r="G4234">
        <f t="shared" si="264"/>
        <v>-1.3908393229502045</v>
      </c>
      <c r="H4234" t="str">
        <f t="shared" si="265"/>
        <v>Normal</v>
      </c>
      <c r="I4234" t="str">
        <f t="shared" si="266"/>
        <v>Normal</v>
      </c>
      <c r="J4234" s="14" t="str">
        <f t="shared" si="267"/>
        <v>Class 1</v>
      </c>
    </row>
    <row r="4235" spans="1:10" x14ac:dyDescent="0.45">
      <c r="A4235">
        <v>361791</v>
      </c>
      <c r="B4235" t="s">
        <v>28</v>
      </c>
      <c r="C4235" t="s">
        <v>26</v>
      </c>
      <c r="D4235" t="s">
        <v>18</v>
      </c>
      <c r="E4235" t="s">
        <v>78</v>
      </c>
      <c r="F4235">
        <v>10347</v>
      </c>
      <c r="G4235">
        <f t="shared" si="264"/>
        <v>-1.3911228931118162</v>
      </c>
      <c r="H4235" t="str">
        <f t="shared" si="265"/>
        <v>Normal</v>
      </c>
      <c r="I4235" t="str">
        <f t="shared" si="266"/>
        <v>Normal</v>
      </c>
      <c r="J4235" s="14" t="str">
        <f t="shared" si="267"/>
        <v>Class 1</v>
      </c>
    </row>
    <row r="4236" spans="1:10" x14ac:dyDescent="0.45">
      <c r="A4236">
        <v>528833</v>
      </c>
      <c r="B4236" t="s">
        <v>28</v>
      </c>
      <c r="C4236" t="s">
        <v>25</v>
      </c>
      <c r="D4236" t="s">
        <v>18</v>
      </c>
      <c r="E4236" t="s">
        <v>77</v>
      </c>
      <c r="F4236">
        <v>10343</v>
      </c>
      <c r="G4236">
        <f t="shared" si="264"/>
        <v>-1.3912646781926219</v>
      </c>
      <c r="H4236" t="str">
        <f t="shared" si="265"/>
        <v>Normal</v>
      </c>
      <c r="I4236" t="str">
        <f t="shared" si="266"/>
        <v>Normal</v>
      </c>
      <c r="J4236" s="14" t="str">
        <f t="shared" si="267"/>
        <v>Class 1</v>
      </c>
    </row>
    <row r="4237" spans="1:10" x14ac:dyDescent="0.45">
      <c r="A4237">
        <v>865579</v>
      </c>
      <c r="B4237" t="s">
        <v>28</v>
      </c>
      <c r="C4237" t="s">
        <v>25</v>
      </c>
      <c r="D4237" t="s">
        <v>15</v>
      </c>
      <c r="E4237" t="s">
        <v>78</v>
      </c>
      <c r="F4237">
        <v>10302</v>
      </c>
      <c r="G4237">
        <f t="shared" si="264"/>
        <v>-1.3927179752708818</v>
      </c>
      <c r="H4237" t="str">
        <f t="shared" si="265"/>
        <v>Normal</v>
      </c>
      <c r="I4237" t="str">
        <f t="shared" si="266"/>
        <v>Normal</v>
      </c>
      <c r="J4237" s="14" t="str">
        <f t="shared" si="267"/>
        <v>Class 1</v>
      </c>
    </row>
    <row r="4238" spans="1:10" x14ac:dyDescent="0.45">
      <c r="A4238">
        <v>236831</v>
      </c>
      <c r="B4238" t="s">
        <v>28</v>
      </c>
      <c r="C4238" t="s">
        <v>26</v>
      </c>
      <c r="D4238" t="s">
        <v>15</v>
      </c>
      <c r="E4238" t="s">
        <v>77</v>
      </c>
      <c r="F4238">
        <v>10300</v>
      </c>
      <c r="G4238">
        <f t="shared" si="264"/>
        <v>-1.3927888678112845</v>
      </c>
      <c r="H4238" t="str">
        <f t="shared" si="265"/>
        <v>Normal</v>
      </c>
      <c r="I4238" t="str">
        <f t="shared" si="266"/>
        <v>Normal</v>
      </c>
      <c r="J4238" s="14" t="str">
        <f t="shared" si="267"/>
        <v>Class 1</v>
      </c>
    </row>
    <row r="4239" spans="1:10" x14ac:dyDescent="0.45">
      <c r="A4239">
        <v>854696</v>
      </c>
      <c r="B4239" t="s">
        <v>28</v>
      </c>
      <c r="C4239" t="s">
        <v>25</v>
      </c>
      <c r="D4239" t="s">
        <v>15</v>
      </c>
      <c r="E4239" t="s">
        <v>78</v>
      </c>
      <c r="F4239">
        <v>10267</v>
      </c>
      <c r="G4239">
        <f t="shared" si="264"/>
        <v>-1.3939585947279327</v>
      </c>
      <c r="H4239" t="str">
        <f t="shared" si="265"/>
        <v>Normal</v>
      </c>
      <c r="I4239" t="str">
        <f t="shared" si="266"/>
        <v>Normal</v>
      </c>
      <c r="J4239" s="14" t="str">
        <f t="shared" si="267"/>
        <v>Class 1</v>
      </c>
    </row>
    <row r="4240" spans="1:10" x14ac:dyDescent="0.45">
      <c r="A4240">
        <v>283190</v>
      </c>
      <c r="B4240" t="s">
        <v>28</v>
      </c>
      <c r="C4240" t="s">
        <v>25</v>
      </c>
      <c r="D4240" t="s">
        <v>16</v>
      </c>
      <c r="E4240" t="s">
        <v>78</v>
      </c>
      <c r="F4240">
        <v>10200</v>
      </c>
      <c r="G4240">
        <f t="shared" si="264"/>
        <v>-1.3963334948314303</v>
      </c>
      <c r="H4240" t="str">
        <f t="shared" si="265"/>
        <v>Normal</v>
      </c>
      <c r="I4240" t="str">
        <f t="shared" si="266"/>
        <v>Normal</v>
      </c>
      <c r="J4240" s="14" t="str">
        <f t="shared" si="267"/>
        <v>Class 1</v>
      </c>
    </row>
    <row r="4241" spans="1:10" x14ac:dyDescent="0.45">
      <c r="A4241">
        <v>628273</v>
      </c>
      <c r="B4241" t="s">
        <v>28</v>
      </c>
      <c r="C4241" t="s">
        <v>25</v>
      </c>
      <c r="D4241" t="s">
        <v>15</v>
      </c>
      <c r="E4241" t="s">
        <v>77</v>
      </c>
      <c r="F4241">
        <v>10175</v>
      </c>
      <c r="G4241">
        <f t="shared" si="264"/>
        <v>-1.3972196515864668</v>
      </c>
      <c r="H4241" t="str">
        <f t="shared" si="265"/>
        <v>Normal</v>
      </c>
      <c r="I4241" t="str">
        <f t="shared" si="266"/>
        <v>Normal</v>
      </c>
      <c r="J4241" s="14" t="str">
        <f t="shared" si="267"/>
        <v>Class 1</v>
      </c>
    </row>
    <row r="4242" spans="1:10" x14ac:dyDescent="0.45">
      <c r="A4242">
        <v>283050</v>
      </c>
      <c r="B4242" t="s">
        <v>28</v>
      </c>
      <c r="C4242" t="s">
        <v>26</v>
      </c>
      <c r="D4242" t="s">
        <v>15</v>
      </c>
      <c r="E4242" t="s">
        <v>77</v>
      </c>
      <c r="F4242">
        <v>10172</v>
      </c>
      <c r="G4242">
        <f t="shared" si="264"/>
        <v>-1.3973259903970709</v>
      </c>
      <c r="H4242" t="str">
        <f t="shared" si="265"/>
        <v>Normal</v>
      </c>
      <c r="I4242" t="str">
        <f t="shared" si="266"/>
        <v>Normal</v>
      </c>
      <c r="J4242" s="14" t="str">
        <f t="shared" si="267"/>
        <v>Class 1</v>
      </c>
    </row>
    <row r="4243" spans="1:10" x14ac:dyDescent="0.45">
      <c r="A4243">
        <v>696666</v>
      </c>
      <c r="B4243" t="s">
        <v>28</v>
      </c>
      <c r="C4243" t="s">
        <v>26</v>
      </c>
      <c r="D4243" t="s">
        <v>13</v>
      </c>
      <c r="E4243" t="s">
        <v>78</v>
      </c>
      <c r="F4243">
        <v>10168</v>
      </c>
      <c r="G4243">
        <f t="shared" si="264"/>
        <v>-1.3974677754778768</v>
      </c>
      <c r="H4243" t="str">
        <f t="shared" si="265"/>
        <v>Normal</v>
      </c>
      <c r="I4243" t="str">
        <f t="shared" si="266"/>
        <v>Normal</v>
      </c>
      <c r="J4243" s="14" t="str">
        <f t="shared" si="267"/>
        <v>Class 1</v>
      </c>
    </row>
    <row r="4244" spans="1:10" x14ac:dyDescent="0.45">
      <c r="A4244">
        <v>852384</v>
      </c>
      <c r="B4244" t="s">
        <v>28</v>
      </c>
      <c r="C4244" t="s">
        <v>26</v>
      </c>
      <c r="D4244" t="s">
        <v>15</v>
      </c>
      <c r="E4244" t="s">
        <v>78</v>
      </c>
      <c r="F4244">
        <v>10158</v>
      </c>
      <c r="G4244">
        <f t="shared" si="264"/>
        <v>-1.3978222381798915</v>
      </c>
      <c r="H4244" t="str">
        <f t="shared" si="265"/>
        <v>Normal</v>
      </c>
      <c r="I4244" t="str">
        <f t="shared" si="266"/>
        <v>Normal</v>
      </c>
      <c r="J4244" s="14" t="str">
        <f t="shared" si="267"/>
        <v>Class 1</v>
      </c>
    </row>
    <row r="4245" spans="1:10" x14ac:dyDescent="0.45">
      <c r="A4245">
        <v>524171</v>
      </c>
      <c r="B4245" t="s">
        <v>28</v>
      </c>
      <c r="C4245" t="s">
        <v>26</v>
      </c>
      <c r="D4245" t="s">
        <v>18</v>
      </c>
      <c r="E4245" t="s">
        <v>87</v>
      </c>
      <c r="F4245">
        <v>10154</v>
      </c>
      <c r="G4245">
        <f t="shared" si="264"/>
        <v>-1.3979640232606974</v>
      </c>
      <c r="H4245" t="str">
        <f t="shared" si="265"/>
        <v>Normal</v>
      </c>
      <c r="I4245" t="str">
        <f t="shared" si="266"/>
        <v>Normal</v>
      </c>
      <c r="J4245" s="14" t="str">
        <f t="shared" si="267"/>
        <v>Class 1</v>
      </c>
    </row>
    <row r="4246" spans="1:10" x14ac:dyDescent="0.45">
      <c r="A4246">
        <v>592432</v>
      </c>
      <c r="B4246" t="s">
        <v>28</v>
      </c>
      <c r="C4246" t="s">
        <v>25</v>
      </c>
      <c r="D4246" t="s">
        <v>18</v>
      </c>
      <c r="E4246" t="s">
        <v>84</v>
      </c>
      <c r="F4246">
        <v>10144</v>
      </c>
      <c r="G4246">
        <f t="shared" si="264"/>
        <v>-1.3983184859627118</v>
      </c>
      <c r="H4246" t="str">
        <f t="shared" si="265"/>
        <v>Normal</v>
      </c>
      <c r="I4246" t="str">
        <f t="shared" si="266"/>
        <v>Normal</v>
      </c>
      <c r="J4246" s="14" t="str">
        <f t="shared" si="267"/>
        <v>Class 1</v>
      </c>
    </row>
    <row r="4247" spans="1:10" x14ac:dyDescent="0.45">
      <c r="A4247">
        <v>359399</v>
      </c>
      <c r="B4247" t="s">
        <v>28</v>
      </c>
      <c r="C4247" t="s">
        <v>26</v>
      </c>
      <c r="D4247" t="s">
        <v>10</v>
      </c>
      <c r="E4247" t="s">
        <v>78</v>
      </c>
      <c r="F4247">
        <v>10139</v>
      </c>
      <c r="G4247">
        <f t="shared" si="264"/>
        <v>-1.3984957173137191</v>
      </c>
      <c r="H4247" t="str">
        <f t="shared" si="265"/>
        <v>Normal</v>
      </c>
      <c r="I4247" t="str">
        <f t="shared" si="266"/>
        <v>Normal</v>
      </c>
      <c r="J4247" s="14" t="str">
        <f t="shared" si="267"/>
        <v>Class 1</v>
      </c>
    </row>
    <row r="4248" spans="1:10" x14ac:dyDescent="0.45">
      <c r="A4248">
        <v>851161</v>
      </c>
      <c r="B4248" t="s">
        <v>28</v>
      </c>
      <c r="C4248" t="s">
        <v>26</v>
      </c>
      <c r="D4248" t="s">
        <v>16</v>
      </c>
      <c r="E4248" t="s">
        <v>81</v>
      </c>
      <c r="F4248">
        <v>10131</v>
      </c>
      <c r="G4248">
        <f t="shared" si="264"/>
        <v>-1.3987792874753309</v>
      </c>
      <c r="H4248" t="str">
        <f t="shared" si="265"/>
        <v>Normal</v>
      </c>
      <c r="I4248" t="str">
        <f t="shared" si="266"/>
        <v>Normal</v>
      </c>
      <c r="J4248" s="14" t="str">
        <f t="shared" si="267"/>
        <v>Class 1</v>
      </c>
    </row>
    <row r="4249" spans="1:10" x14ac:dyDescent="0.45">
      <c r="A4249">
        <v>827748</v>
      </c>
      <c r="B4249" t="s">
        <v>28</v>
      </c>
      <c r="C4249" t="s">
        <v>25</v>
      </c>
      <c r="D4249" t="s">
        <v>15</v>
      </c>
      <c r="E4249" t="s">
        <v>78</v>
      </c>
      <c r="F4249">
        <v>10110</v>
      </c>
      <c r="G4249">
        <f t="shared" si="264"/>
        <v>-1.3995236591495614</v>
      </c>
      <c r="H4249" t="str">
        <f t="shared" si="265"/>
        <v>Normal</v>
      </c>
      <c r="I4249" t="str">
        <f t="shared" si="266"/>
        <v>Normal</v>
      </c>
      <c r="J4249" s="14" t="str">
        <f t="shared" si="267"/>
        <v>Class 1</v>
      </c>
    </row>
    <row r="4250" spans="1:10" x14ac:dyDescent="0.45">
      <c r="A4250">
        <v>734711</v>
      </c>
      <c r="B4250" t="s">
        <v>28</v>
      </c>
      <c r="C4250" t="s">
        <v>33</v>
      </c>
      <c r="D4250" t="s">
        <v>15</v>
      </c>
      <c r="E4250" t="s">
        <v>77</v>
      </c>
      <c r="F4250">
        <v>10106</v>
      </c>
      <c r="G4250">
        <f t="shared" si="264"/>
        <v>-1.3996654442303671</v>
      </c>
      <c r="H4250" t="str">
        <f t="shared" si="265"/>
        <v>Normal</v>
      </c>
      <c r="I4250" t="str">
        <f t="shared" si="266"/>
        <v>Normal</v>
      </c>
      <c r="J4250" s="14" t="str">
        <f t="shared" si="267"/>
        <v>Class 1</v>
      </c>
    </row>
    <row r="4251" spans="1:10" x14ac:dyDescent="0.45">
      <c r="A4251">
        <v>960054</v>
      </c>
      <c r="B4251" t="s">
        <v>28</v>
      </c>
      <c r="C4251" t="s">
        <v>33</v>
      </c>
      <c r="D4251" t="s">
        <v>15</v>
      </c>
      <c r="E4251" t="s">
        <v>76</v>
      </c>
      <c r="F4251">
        <v>10105</v>
      </c>
      <c r="G4251">
        <f t="shared" si="264"/>
        <v>-1.3997008905005686</v>
      </c>
      <c r="H4251" t="str">
        <f t="shared" si="265"/>
        <v>Normal</v>
      </c>
      <c r="I4251" t="str">
        <f t="shared" si="266"/>
        <v>Normal</v>
      </c>
      <c r="J4251" s="14" t="str">
        <f t="shared" si="267"/>
        <v>Class 1</v>
      </c>
    </row>
    <row r="4252" spans="1:10" x14ac:dyDescent="0.45">
      <c r="A4252">
        <v>841103</v>
      </c>
      <c r="B4252" t="s">
        <v>28</v>
      </c>
      <c r="C4252" t="s">
        <v>26</v>
      </c>
      <c r="D4252" t="s">
        <v>15</v>
      </c>
      <c r="E4252" t="s">
        <v>78</v>
      </c>
      <c r="F4252">
        <v>10061</v>
      </c>
      <c r="G4252">
        <f t="shared" si="264"/>
        <v>-1.4012605263894327</v>
      </c>
      <c r="H4252" t="str">
        <f t="shared" si="265"/>
        <v>Normal</v>
      </c>
      <c r="I4252" t="str">
        <f t="shared" si="266"/>
        <v>Normal</v>
      </c>
      <c r="J4252" s="14" t="str">
        <f t="shared" si="267"/>
        <v>Class 1</v>
      </c>
    </row>
    <row r="4253" spans="1:10" x14ac:dyDescent="0.45">
      <c r="A4253">
        <v>148345</v>
      </c>
      <c r="B4253" t="s">
        <v>28</v>
      </c>
      <c r="C4253" t="s">
        <v>25</v>
      </c>
      <c r="D4253" t="s">
        <v>15</v>
      </c>
      <c r="E4253" t="s">
        <v>77</v>
      </c>
      <c r="F4253">
        <v>10055</v>
      </c>
      <c r="G4253">
        <f t="shared" si="264"/>
        <v>-1.4014732040106415</v>
      </c>
      <c r="H4253" t="str">
        <f t="shared" si="265"/>
        <v>Normal</v>
      </c>
      <c r="I4253" t="str">
        <f t="shared" si="266"/>
        <v>Normal</v>
      </c>
      <c r="J4253" s="14" t="str">
        <f t="shared" si="267"/>
        <v>Class 1</v>
      </c>
    </row>
    <row r="4254" spans="1:10" x14ac:dyDescent="0.45">
      <c r="A4254">
        <v>797456</v>
      </c>
      <c r="B4254" t="s">
        <v>28</v>
      </c>
      <c r="C4254" t="s">
        <v>25</v>
      </c>
      <c r="D4254" t="s">
        <v>15</v>
      </c>
      <c r="E4254" t="s">
        <v>81</v>
      </c>
      <c r="F4254">
        <v>10036</v>
      </c>
      <c r="G4254">
        <f t="shared" si="264"/>
        <v>-1.4021466831444691</v>
      </c>
      <c r="H4254" t="str">
        <f t="shared" si="265"/>
        <v>Normal</v>
      </c>
      <c r="I4254" t="str">
        <f t="shared" si="266"/>
        <v>Normal</v>
      </c>
      <c r="J4254" s="14" t="str">
        <f t="shared" si="267"/>
        <v>Class 1</v>
      </c>
    </row>
    <row r="4255" spans="1:10" x14ac:dyDescent="0.45">
      <c r="A4255">
        <v>839305</v>
      </c>
      <c r="B4255" t="s">
        <v>28</v>
      </c>
      <c r="C4255" t="s">
        <v>25</v>
      </c>
      <c r="D4255" t="s">
        <v>18</v>
      </c>
      <c r="E4255" t="s">
        <v>77</v>
      </c>
      <c r="F4255">
        <v>10015</v>
      </c>
      <c r="G4255">
        <f t="shared" si="264"/>
        <v>-1.4028910548186997</v>
      </c>
      <c r="H4255" t="str">
        <f t="shared" si="265"/>
        <v>Normal</v>
      </c>
      <c r="I4255" t="str">
        <f t="shared" si="266"/>
        <v>Normal</v>
      </c>
      <c r="J4255" s="14" t="str">
        <f t="shared" si="267"/>
        <v>Class 1</v>
      </c>
    </row>
    <row r="4256" spans="1:10" x14ac:dyDescent="0.45">
      <c r="A4256">
        <v>624975</v>
      </c>
      <c r="B4256" t="s">
        <v>28</v>
      </c>
      <c r="C4256" t="s">
        <v>26</v>
      </c>
      <c r="D4256" t="s">
        <v>18</v>
      </c>
      <c r="E4256" t="s">
        <v>77</v>
      </c>
      <c r="F4256">
        <v>10013</v>
      </c>
      <c r="G4256">
        <f t="shared" si="264"/>
        <v>-1.4029619473591026</v>
      </c>
      <c r="H4256" t="str">
        <f t="shared" si="265"/>
        <v>Normal</v>
      </c>
      <c r="I4256" t="str">
        <f t="shared" si="266"/>
        <v>Normal</v>
      </c>
      <c r="J4256" s="14" t="str">
        <f t="shared" si="267"/>
        <v>Class 1</v>
      </c>
    </row>
    <row r="4257" spans="1:10" x14ac:dyDescent="0.45">
      <c r="A4257">
        <v>657388</v>
      </c>
      <c r="B4257" t="s">
        <v>28</v>
      </c>
      <c r="C4257" t="s">
        <v>33</v>
      </c>
      <c r="D4257" t="s">
        <v>18</v>
      </c>
      <c r="E4257" t="s">
        <v>84</v>
      </c>
      <c r="F4257">
        <v>9994</v>
      </c>
      <c r="G4257">
        <f t="shared" si="264"/>
        <v>-1.4036354264929303</v>
      </c>
      <c r="H4257" t="str">
        <f t="shared" si="265"/>
        <v>Normal</v>
      </c>
      <c r="I4257" t="str">
        <f t="shared" si="266"/>
        <v>Normal</v>
      </c>
      <c r="J4257" s="14" t="str">
        <f t="shared" si="267"/>
        <v>Class 1</v>
      </c>
    </row>
    <row r="4258" spans="1:10" x14ac:dyDescent="0.45">
      <c r="A4258">
        <v>256604</v>
      </c>
      <c r="B4258" t="s">
        <v>28</v>
      </c>
      <c r="C4258" t="s">
        <v>26</v>
      </c>
      <c r="D4258" t="s">
        <v>18</v>
      </c>
      <c r="E4258" t="s">
        <v>78</v>
      </c>
      <c r="F4258">
        <v>9963</v>
      </c>
      <c r="G4258">
        <f t="shared" si="264"/>
        <v>-1.4047342608691755</v>
      </c>
      <c r="H4258" t="str">
        <f t="shared" si="265"/>
        <v>Normal</v>
      </c>
      <c r="I4258" t="str">
        <f t="shared" si="266"/>
        <v>Normal</v>
      </c>
      <c r="J4258" s="14" t="str">
        <f t="shared" si="267"/>
        <v>Class 1</v>
      </c>
    </row>
    <row r="4259" spans="1:10" x14ac:dyDescent="0.45">
      <c r="A4259">
        <v>736041</v>
      </c>
      <c r="B4259" t="s">
        <v>28</v>
      </c>
      <c r="C4259" t="s">
        <v>25</v>
      </c>
      <c r="D4259" t="s">
        <v>10</v>
      </c>
      <c r="E4259" t="s">
        <v>77</v>
      </c>
      <c r="F4259">
        <v>9946</v>
      </c>
      <c r="G4259">
        <f t="shared" si="264"/>
        <v>-1.4053368474626002</v>
      </c>
      <c r="H4259" t="str">
        <f t="shared" si="265"/>
        <v>Normal</v>
      </c>
      <c r="I4259" t="str">
        <f t="shared" si="266"/>
        <v>Normal</v>
      </c>
      <c r="J4259" s="14" t="str">
        <f t="shared" si="267"/>
        <v>Class 1</v>
      </c>
    </row>
    <row r="4260" spans="1:10" x14ac:dyDescent="0.45">
      <c r="A4260">
        <v>486752</v>
      </c>
      <c r="B4260" t="s">
        <v>28</v>
      </c>
      <c r="C4260" t="s">
        <v>25</v>
      </c>
      <c r="D4260" t="s">
        <v>15</v>
      </c>
      <c r="E4260" t="s">
        <v>78</v>
      </c>
      <c r="F4260">
        <v>9936</v>
      </c>
      <c r="G4260">
        <f t="shared" si="264"/>
        <v>-1.4056913101646147</v>
      </c>
      <c r="H4260" t="str">
        <f t="shared" si="265"/>
        <v>Normal</v>
      </c>
      <c r="I4260" t="str">
        <f t="shared" si="266"/>
        <v>Normal</v>
      </c>
      <c r="J4260" s="14" t="str">
        <f t="shared" si="267"/>
        <v>Class 1</v>
      </c>
    </row>
    <row r="4261" spans="1:10" x14ac:dyDescent="0.45">
      <c r="A4261">
        <v>474723</v>
      </c>
      <c r="B4261" t="s">
        <v>28</v>
      </c>
      <c r="C4261" t="s">
        <v>26</v>
      </c>
      <c r="D4261" t="s">
        <v>10</v>
      </c>
      <c r="E4261" t="s">
        <v>77</v>
      </c>
      <c r="F4261">
        <v>9900</v>
      </c>
      <c r="G4261">
        <f t="shared" si="264"/>
        <v>-1.4069673758918673</v>
      </c>
      <c r="H4261" t="str">
        <f t="shared" si="265"/>
        <v>Normal</v>
      </c>
      <c r="I4261" t="str">
        <f t="shared" si="266"/>
        <v>Normal</v>
      </c>
      <c r="J4261" s="14" t="str">
        <f t="shared" si="267"/>
        <v>Class 1</v>
      </c>
    </row>
    <row r="4262" spans="1:10" x14ac:dyDescent="0.45">
      <c r="A4262">
        <v>769054</v>
      </c>
      <c r="B4262" t="s">
        <v>28</v>
      </c>
      <c r="C4262" t="s">
        <v>26</v>
      </c>
      <c r="D4262" t="s">
        <v>15</v>
      </c>
      <c r="E4262" t="s">
        <v>77</v>
      </c>
      <c r="F4262">
        <v>9896</v>
      </c>
      <c r="G4262">
        <f t="shared" si="264"/>
        <v>-1.4071091609726731</v>
      </c>
      <c r="H4262" t="str">
        <f t="shared" si="265"/>
        <v>Normal</v>
      </c>
      <c r="I4262" t="str">
        <f t="shared" si="266"/>
        <v>Normal</v>
      </c>
      <c r="J4262" s="14" t="str">
        <f t="shared" si="267"/>
        <v>Class 1</v>
      </c>
    </row>
    <row r="4263" spans="1:10" x14ac:dyDescent="0.45">
      <c r="A4263">
        <v>770411</v>
      </c>
      <c r="B4263" t="s">
        <v>28</v>
      </c>
      <c r="C4263" t="s">
        <v>26</v>
      </c>
      <c r="D4263" t="s">
        <v>10</v>
      </c>
      <c r="E4263" t="s">
        <v>78</v>
      </c>
      <c r="F4263">
        <v>9885</v>
      </c>
      <c r="G4263">
        <f t="shared" si="264"/>
        <v>-1.407499069944889</v>
      </c>
      <c r="H4263" t="str">
        <f t="shared" si="265"/>
        <v>Normal</v>
      </c>
      <c r="I4263" t="str">
        <f t="shared" si="266"/>
        <v>Normal</v>
      </c>
      <c r="J4263" s="14" t="str">
        <f t="shared" si="267"/>
        <v>Class 1</v>
      </c>
    </row>
    <row r="4264" spans="1:10" x14ac:dyDescent="0.45">
      <c r="A4264">
        <v>281289</v>
      </c>
      <c r="B4264" t="s">
        <v>28</v>
      </c>
      <c r="C4264" t="s">
        <v>25</v>
      </c>
      <c r="D4264" t="s">
        <v>15</v>
      </c>
      <c r="E4264" t="s">
        <v>81</v>
      </c>
      <c r="F4264">
        <v>9884</v>
      </c>
      <c r="G4264">
        <f t="shared" si="264"/>
        <v>-1.4075345162150905</v>
      </c>
      <c r="H4264" t="str">
        <f t="shared" si="265"/>
        <v>Normal</v>
      </c>
      <c r="I4264" t="str">
        <f t="shared" si="266"/>
        <v>Normal</v>
      </c>
      <c r="J4264" s="14" t="str">
        <f t="shared" si="267"/>
        <v>Class 1</v>
      </c>
    </row>
    <row r="4265" spans="1:10" x14ac:dyDescent="0.45">
      <c r="A4265">
        <v>781085</v>
      </c>
      <c r="B4265" t="s">
        <v>28</v>
      </c>
      <c r="C4265" t="s">
        <v>25</v>
      </c>
      <c r="D4265" t="s">
        <v>15</v>
      </c>
      <c r="E4265" t="s">
        <v>78</v>
      </c>
      <c r="F4265">
        <v>9877</v>
      </c>
      <c r="G4265">
        <f t="shared" si="264"/>
        <v>-1.4077826401065008</v>
      </c>
      <c r="H4265" t="str">
        <f t="shared" si="265"/>
        <v>Normal</v>
      </c>
      <c r="I4265" t="str">
        <f t="shared" si="266"/>
        <v>Normal</v>
      </c>
      <c r="J4265" s="14" t="str">
        <f t="shared" si="267"/>
        <v>Class 1</v>
      </c>
    </row>
    <row r="4266" spans="1:10" x14ac:dyDescent="0.45">
      <c r="A4266">
        <v>207860</v>
      </c>
      <c r="B4266" t="s">
        <v>28</v>
      </c>
      <c r="C4266" t="s">
        <v>25</v>
      </c>
      <c r="D4266" t="s">
        <v>15</v>
      </c>
      <c r="E4266" t="s">
        <v>82</v>
      </c>
      <c r="F4266">
        <v>9864</v>
      </c>
      <c r="G4266">
        <f t="shared" si="264"/>
        <v>-1.4082434416191196</v>
      </c>
      <c r="H4266" t="str">
        <f t="shared" si="265"/>
        <v>Normal</v>
      </c>
      <c r="I4266" t="str">
        <f t="shared" si="266"/>
        <v>Normal</v>
      </c>
      <c r="J4266" s="14" t="str">
        <f t="shared" si="267"/>
        <v>Class 1</v>
      </c>
    </row>
    <row r="4267" spans="1:10" x14ac:dyDescent="0.45">
      <c r="A4267">
        <v>493811</v>
      </c>
      <c r="B4267" t="s">
        <v>28</v>
      </c>
      <c r="C4267" t="s">
        <v>26</v>
      </c>
      <c r="D4267" t="s">
        <v>10</v>
      </c>
      <c r="E4267" t="s">
        <v>84</v>
      </c>
      <c r="F4267">
        <v>9847</v>
      </c>
      <c r="G4267">
        <f t="shared" si="264"/>
        <v>-1.4088460282125443</v>
      </c>
      <c r="H4267" t="str">
        <f t="shared" si="265"/>
        <v>Normal</v>
      </c>
      <c r="I4267" t="str">
        <f t="shared" si="266"/>
        <v>Normal</v>
      </c>
      <c r="J4267" s="14" t="str">
        <f t="shared" si="267"/>
        <v>Class 1</v>
      </c>
    </row>
    <row r="4268" spans="1:10" x14ac:dyDescent="0.45">
      <c r="A4268">
        <v>536357</v>
      </c>
      <c r="B4268" t="s">
        <v>28</v>
      </c>
      <c r="C4268" t="s">
        <v>25</v>
      </c>
      <c r="D4268" t="s">
        <v>15</v>
      </c>
      <c r="E4268" t="s">
        <v>77</v>
      </c>
      <c r="F4268">
        <v>9745</v>
      </c>
      <c r="G4268">
        <f t="shared" si="264"/>
        <v>-1.4124615477730929</v>
      </c>
      <c r="H4268" t="str">
        <f t="shared" si="265"/>
        <v>Normal</v>
      </c>
      <c r="I4268" t="str">
        <f t="shared" si="266"/>
        <v>Normal</v>
      </c>
      <c r="J4268" s="14" t="str">
        <f t="shared" si="267"/>
        <v>Class 1</v>
      </c>
    </row>
    <row r="4269" spans="1:10" x14ac:dyDescent="0.45">
      <c r="A4269">
        <v>709538</v>
      </c>
      <c r="B4269" t="s">
        <v>28</v>
      </c>
      <c r="C4269" t="s">
        <v>26</v>
      </c>
      <c r="D4269" t="s">
        <v>15</v>
      </c>
      <c r="E4269" t="s">
        <v>79</v>
      </c>
      <c r="F4269">
        <v>9733</v>
      </c>
      <c r="G4269">
        <f t="shared" si="264"/>
        <v>-1.4128869030155105</v>
      </c>
      <c r="H4269" t="str">
        <f t="shared" si="265"/>
        <v>Normal</v>
      </c>
      <c r="I4269" t="str">
        <f t="shared" si="266"/>
        <v>Normal</v>
      </c>
      <c r="J4269" s="14" t="str">
        <f t="shared" si="267"/>
        <v>Class 1</v>
      </c>
    </row>
    <row r="4270" spans="1:10" x14ac:dyDescent="0.45">
      <c r="A4270">
        <v>404162</v>
      </c>
      <c r="B4270" t="s">
        <v>28</v>
      </c>
      <c r="C4270" t="s">
        <v>25</v>
      </c>
      <c r="D4270" t="s">
        <v>10</v>
      </c>
      <c r="E4270" t="s">
        <v>78</v>
      </c>
      <c r="F4270">
        <v>9717</v>
      </c>
      <c r="G4270">
        <f t="shared" si="264"/>
        <v>-1.4134540433387337</v>
      </c>
      <c r="H4270" t="str">
        <f t="shared" si="265"/>
        <v>Normal</v>
      </c>
      <c r="I4270" t="str">
        <f t="shared" si="266"/>
        <v>Normal</v>
      </c>
      <c r="J4270" s="14" t="str">
        <f t="shared" si="267"/>
        <v>Class 1</v>
      </c>
    </row>
    <row r="4271" spans="1:10" x14ac:dyDescent="0.45">
      <c r="A4271">
        <v>35660</v>
      </c>
      <c r="B4271" t="s">
        <v>28</v>
      </c>
      <c r="C4271" t="s">
        <v>26</v>
      </c>
      <c r="D4271" t="s">
        <v>15</v>
      </c>
      <c r="E4271" t="s">
        <v>78</v>
      </c>
      <c r="F4271">
        <v>9687</v>
      </c>
      <c r="G4271">
        <f t="shared" si="264"/>
        <v>-1.4145174314447775</v>
      </c>
      <c r="H4271" t="str">
        <f t="shared" si="265"/>
        <v>Normal</v>
      </c>
      <c r="I4271" t="str">
        <f t="shared" si="266"/>
        <v>Normal</v>
      </c>
      <c r="J4271" s="14" t="str">
        <f t="shared" si="267"/>
        <v>Class 1</v>
      </c>
    </row>
    <row r="4272" spans="1:10" x14ac:dyDescent="0.45">
      <c r="A4272">
        <v>390144</v>
      </c>
      <c r="B4272" t="s">
        <v>28</v>
      </c>
      <c r="C4272" t="s">
        <v>25</v>
      </c>
      <c r="D4272" t="s">
        <v>13</v>
      </c>
      <c r="E4272" t="s">
        <v>79</v>
      </c>
      <c r="F4272">
        <v>9682</v>
      </c>
      <c r="G4272">
        <f t="shared" si="264"/>
        <v>-1.4146946627957848</v>
      </c>
      <c r="H4272" t="str">
        <f t="shared" si="265"/>
        <v>Normal</v>
      </c>
      <c r="I4272" t="str">
        <f t="shared" si="266"/>
        <v>Normal</v>
      </c>
      <c r="J4272" s="14" t="str">
        <f t="shared" si="267"/>
        <v>Class 1</v>
      </c>
    </row>
    <row r="4273" spans="1:10" x14ac:dyDescent="0.45">
      <c r="A4273">
        <v>678132</v>
      </c>
      <c r="B4273" t="s">
        <v>28</v>
      </c>
      <c r="C4273" t="s">
        <v>25</v>
      </c>
      <c r="D4273" t="s">
        <v>16</v>
      </c>
      <c r="E4273" t="s">
        <v>78</v>
      </c>
      <c r="F4273">
        <v>9662</v>
      </c>
      <c r="G4273">
        <f t="shared" si="264"/>
        <v>-1.4154035881998139</v>
      </c>
      <c r="H4273" t="str">
        <f t="shared" si="265"/>
        <v>Normal</v>
      </c>
      <c r="I4273" t="str">
        <f t="shared" si="266"/>
        <v>Normal</v>
      </c>
      <c r="J4273" s="14" t="str">
        <f t="shared" si="267"/>
        <v>Class 1</v>
      </c>
    </row>
    <row r="4274" spans="1:10" x14ac:dyDescent="0.45">
      <c r="A4274">
        <v>828271</v>
      </c>
      <c r="B4274" t="s">
        <v>28</v>
      </c>
      <c r="C4274" t="s">
        <v>25</v>
      </c>
      <c r="D4274" t="s">
        <v>10</v>
      </c>
      <c r="E4274" t="s">
        <v>79</v>
      </c>
      <c r="F4274">
        <v>9644</v>
      </c>
      <c r="G4274">
        <f t="shared" si="264"/>
        <v>-1.4160416210634401</v>
      </c>
      <c r="H4274" t="str">
        <f t="shared" si="265"/>
        <v>Normal</v>
      </c>
      <c r="I4274" t="str">
        <f t="shared" si="266"/>
        <v>Normal</v>
      </c>
      <c r="J4274" s="14" t="str">
        <f t="shared" si="267"/>
        <v>Class 1</v>
      </c>
    </row>
    <row r="4275" spans="1:10" x14ac:dyDescent="0.45">
      <c r="A4275">
        <v>230236</v>
      </c>
      <c r="B4275" t="s">
        <v>28</v>
      </c>
      <c r="C4275" t="s">
        <v>25</v>
      </c>
      <c r="D4275" t="s">
        <v>15</v>
      </c>
      <c r="E4275" t="s">
        <v>87</v>
      </c>
      <c r="F4275">
        <v>9611</v>
      </c>
      <c r="G4275">
        <f t="shared" si="264"/>
        <v>-1.4172113479800881</v>
      </c>
      <c r="H4275" t="str">
        <f t="shared" si="265"/>
        <v>Normal</v>
      </c>
      <c r="I4275" t="str">
        <f t="shared" si="266"/>
        <v>Normal</v>
      </c>
      <c r="J4275" s="14" t="str">
        <f t="shared" si="267"/>
        <v>Class 1</v>
      </c>
    </row>
    <row r="4276" spans="1:10" x14ac:dyDescent="0.45">
      <c r="A4276">
        <v>699829</v>
      </c>
      <c r="B4276" t="s">
        <v>28</v>
      </c>
      <c r="C4276" t="s">
        <v>25</v>
      </c>
      <c r="D4276" t="s">
        <v>12</v>
      </c>
      <c r="E4276" t="s">
        <v>77</v>
      </c>
      <c r="F4276">
        <v>9552</v>
      </c>
      <c r="G4276">
        <f t="shared" si="264"/>
        <v>-1.419302677921974</v>
      </c>
      <c r="H4276" t="str">
        <f t="shared" si="265"/>
        <v>Normal</v>
      </c>
      <c r="I4276" t="str">
        <f t="shared" si="266"/>
        <v>Normal</v>
      </c>
      <c r="J4276" s="14" t="str">
        <f t="shared" si="267"/>
        <v>Class 1</v>
      </c>
    </row>
    <row r="4277" spans="1:10" x14ac:dyDescent="0.45">
      <c r="A4277">
        <v>577690</v>
      </c>
      <c r="B4277" t="s">
        <v>28</v>
      </c>
      <c r="C4277" t="s">
        <v>25</v>
      </c>
      <c r="D4277" t="s">
        <v>18</v>
      </c>
      <c r="E4277" t="s">
        <v>78</v>
      </c>
      <c r="F4277">
        <v>9533</v>
      </c>
      <c r="G4277">
        <f t="shared" si="264"/>
        <v>-1.4199761570558018</v>
      </c>
      <c r="H4277" t="str">
        <f t="shared" si="265"/>
        <v>Normal</v>
      </c>
      <c r="I4277" t="str">
        <f t="shared" si="266"/>
        <v>Normal</v>
      </c>
      <c r="J4277" s="14" t="str">
        <f t="shared" si="267"/>
        <v>Class 1</v>
      </c>
    </row>
    <row r="4278" spans="1:10" x14ac:dyDescent="0.45">
      <c r="A4278">
        <v>103124</v>
      </c>
      <c r="B4278" t="s">
        <v>28</v>
      </c>
      <c r="C4278" t="s">
        <v>25</v>
      </c>
      <c r="D4278" t="s">
        <v>18</v>
      </c>
      <c r="E4278" t="s">
        <v>76</v>
      </c>
      <c r="F4278">
        <v>9524</v>
      </c>
      <c r="G4278">
        <f t="shared" si="264"/>
        <v>-1.4202951734876148</v>
      </c>
      <c r="H4278" t="str">
        <f t="shared" si="265"/>
        <v>Normal</v>
      </c>
      <c r="I4278" t="str">
        <f t="shared" si="266"/>
        <v>Normal</v>
      </c>
      <c r="J4278" s="14" t="str">
        <f t="shared" si="267"/>
        <v>Class 1</v>
      </c>
    </row>
    <row r="4279" spans="1:10" x14ac:dyDescent="0.45">
      <c r="A4279">
        <v>690779</v>
      </c>
      <c r="B4279" t="s">
        <v>28</v>
      </c>
      <c r="C4279" t="s">
        <v>25</v>
      </c>
      <c r="D4279" t="s">
        <v>15</v>
      </c>
      <c r="E4279" t="s">
        <v>87</v>
      </c>
      <c r="F4279">
        <v>9483</v>
      </c>
      <c r="G4279">
        <f t="shared" si="264"/>
        <v>-1.4217484705658745</v>
      </c>
      <c r="H4279" t="str">
        <f t="shared" si="265"/>
        <v>Normal</v>
      </c>
      <c r="I4279" t="str">
        <f t="shared" si="266"/>
        <v>Normal</v>
      </c>
      <c r="J4279" s="14" t="str">
        <f t="shared" si="267"/>
        <v>Class 1</v>
      </c>
    </row>
    <row r="4280" spans="1:10" x14ac:dyDescent="0.45">
      <c r="A4280">
        <v>381454</v>
      </c>
      <c r="B4280" t="s">
        <v>28</v>
      </c>
      <c r="C4280" t="s">
        <v>26</v>
      </c>
      <c r="D4280" t="s">
        <v>15</v>
      </c>
      <c r="E4280" t="s">
        <v>77</v>
      </c>
      <c r="F4280">
        <v>9476</v>
      </c>
      <c r="G4280">
        <f t="shared" si="264"/>
        <v>-1.4219965944572848</v>
      </c>
      <c r="H4280" t="str">
        <f t="shared" si="265"/>
        <v>Normal</v>
      </c>
      <c r="I4280" t="str">
        <f t="shared" si="266"/>
        <v>Normal</v>
      </c>
      <c r="J4280" s="14" t="str">
        <f t="shared" si="267"/>
        <v>Class 1</v>
      </c>
    </row>
    <row r="4281" spans="1:10" x14ac:dyDescent="0.45">
      <c r="A4281">
        <v>799492</v>
      </c>
      <c r="B4281" t="s">
        <v>28</v>
      </c>
      <c r="C4281" t="s">
        <v>33</v>
      </c>
      <c r="D4281" t="s">
        <v>18</v>
      </c>
      <c r="E4281" t="s">
        <v>77</v>
      </c>
      <c r="F4281">
        <v>9449</v>
      </c>
      <c r="G4281">
        <f t="shared" si="264"/>
        <v>-1.4229536437527242</v>
      </c>
      <c r="H4281" t="str">
        <f t="shared" si="265"/>
        <v>Normal</v>
      </c>
      <c r="I4281" t="str">
        <f t="shared" si="266"/>
        <v>Normal</v>
      </c>
      <c r="J4281" s="14" t="str">
        <f t="shared" si="267"/>
        <v>Class 1</v>
      </c>
    </row>
    <row r="4282" spans="1:10" x14ac:dyDescent="0.45">
      <c r="A4282">
        <v>94736</v>
      </c>
      <c r="B4282" t="s">
        <v>28</v>
      </c>
      <c r="C4282" t="s">
        <v>26</v>
      </c>
      <c r="D4282" t="s">
        <v>18</v>
      </c>
      <c r="E4282" t="s">
        <v>77</v>
      </c>
      <c r="F4282">
        <v>9447</v>
      </c>
      <c r="G4282">
        <f t="shared" si="264"/>
        <v>-1.4230245362931271</v>
      </c>
      <c r="H4282" t="str">
        <f t="shared" si="265"/>
        <v>Normal</v>
      </c>
      <c r="I4282" t="str">
        <f t="shared" si="266"/>
        <v>Normal</v>
      </c>
      <c r="J4282" s="14" t="str">
        <f t="shared" si="267"/>
        <v>Class 1</v>
      </c>
    </row>
    <row r="4283" spans="1:10" x14ac:dyDescent="0.45">
      <c r="A4283">
        <v>261521</v>
      </c>
      <c r="B4283" t="s">
        <v>28</v>
      </c>
      <c r="C4283" t="s">
        <v>26</v>
      </c>
      <c r="D4283" t="s">
        <v>10</v>
      </c>
      <c r="E4283" t="s">
        <v>78</v>
      </c>
      <c r="F4283">
        <v>9442</v>
      </c>
      <c r="G4283">
        <f t="shared" si="264"/>
        <v>-1.4232017676441342</v>
      </c>
      <c r="H4283" t="str">
        <f t="shared" si="265"/>
        <v>Normal</v>
      </c>
      <c r="I4283" t="str">
        <f t="shared" si="266"/>
        <v>Normal</v>
      </c>
      <c r="J4283" s="14" t="str">
        <f t="shared" si="267"/>
        <v>Class 1</v>
      </c>
    </row>
    <row r="4284" spans="1:10" x14ac:dyDescent="0.45">
      <c r="A4284">
        <v>516907</v>
      </c>
      <c r="B4284" t="s">
        <v>28</v>
      </c>
      <c r="C4284" t="s">
        <v>26</v>
      </c>
      <c r="D4284" t="s">
        <v>16</v>
      </c>
      <c r="E4284" t="s">
        <v>78</v>
      </c>
      <c r="F4284">
        <v>9417</v>
      </c>
      <c r="G4284">
        <f t="shared" si="264"/>
        <v>-1.4240879243991706</v>
      </c>
      <c r="H4284" t="str">
        <f t="shared" si="265"/>
        <v>Normal</v>
      </c>
      <c r="I4284" t="str">
        <f t="shared" si="266"/>
        <v>Normal</v>
      </c>
      <c r="J4284" s="14" t="str">
        <f t="shared" si="267"/>
        <v>Class 1</v>
      </c>
    </row>
    <row r="4285" spans="1:10" x14ac:dyDescent="0.45">
      <c r="A4285">
        <v>948475</v>
      </c>
      <c r="B4285" t="s">
        <v>28</v>
      </c>
      <c r="C4285" t="s">
        <v>33</v>
      </c>
      <c r="D4285" t="s">
        <v>15</v>
      </c>
      <c r="E4285" t="s">
        <v>77</v>
      </c>
      <c r="F4285">
        <v>9393</v>
      </c>
      <c r="G4285">
        <f t="shared" si="264"/>
        <v>-1.4249386348840056</v>
      </c>
      <c r="H4285" t="str">
        <f t="shared" si="265"/>
        <v>Normal</v>
      </c>
      <c r="I4285" t="str">
        <f t="shared" si="266"/>
        <v>Normal</v>
      </c>
      <c r="J4285" s="14" t="str">
        <f t="shared" si="267"/>
        <v>Class 1</v>
      </c>
    </row>
    <row r="4286" spans="1:10" x14ac:dyDescent="0.45">
      <c r="A4286">
        <v>103929</v>
      </c>
      <c r="B4286" t="s">
        <v>28</v>
      </c>
      <c r="C4286" t="s">
        <v>25</v>
      </c>
      <c r="D4286" t="s">
        <v>18</v>
      </c>
      <c r="E4286" t="s">
        <v>77</v>
      </c>
      <c r="F4286">
        <v>9329</v>
      </c>
      <c r="G4286">
        <f t="shared" si="264"/>
        <v>-1.4272071961768988</v>
      </c>
      <c r="H4286" t="str">
        <f t="shared" si="265"/>
        <v>Normal</v>
      </c>
      <c r="I4286" t="str">
        <f t="shared" si="266"/>
        <v>Normal</v>
      </c>
      <c r="J4286" s="14" t="str">
        <f t="shared" si="267"/>
        <v>Class 1</v>
      </c>
    </row>
    <row r="4287" spans="1:10" x14ac:dyDescent="0.45">
      <c r="A4287">
        <v>624227</v>
      </c>
      <c r="B4287" t="s">
        <v>28</v>
      </c>
      <c r="C4287" t="s">
        <v>26</v>
      </c>
      <c r="D4287" t="s">
        <v>18</v>
      </c>
      <c r="E4287" t="s">
        <v>81</v>
      </c>
      <c r="F4287">
        <v>9299</v>
      </c>
      <c r="G4287">
        <f t="shared" si="264"/>
        <v>-1.4282705842829426</v>
      </c>
      <c r="H4287" t="str">
        <f t="shared" si="265"/>
        <v>Normal</v>
      </c>
      <c r="I4287" t="str">
        <f t="shared" si="266"/>
        <v>Normal</v>
      </c>
      <c r="J4287" s="14" t="str">
        <f t="shared" si="267"/>
        <v>Class 1</v>
      </c>
    </row>
    <row r="4288" spans="1:10" x14ac:dyDescent="0.45">
      <c r="A4288">
        <v>183451</v>
      </c>
      <c r="B4288" t="s">
        <v>28</v>
      </c>
      <c r="C4288" t="s">
        <v>25</v>
      </c>
      <c r="D4288" t="s">
        <v>18</v>
      </c>
      <c r="E4288" t="s">
        <v>80</v>
      </c>
      <c r="F4288">
        <v>9278</v>
      </c>
      <c r="G4288">
        <f t="shared" si="264"/>
        <v>-1.4290149559571732</v>
      </c>
      <c r="H4288" t="str">
        <f t="shared" si="265"/>
        <v>Normal</v>
      </c>
      <c r="I4288" t="str">
        <f t="shared" si="266"/>
        <v>Normal</v>
      </c>
      <c r="J4288" s="14" t="str">
        <f t="shared" si="267"/>
        <v>Class 1</v>
      </c>
    </row>
    <row r="4289" spans="1:10" x14ac:dyDescent="0.45">
      <c r="A4289">
        <v>840666</v>
      </c>
      <c r="B4289" t="s">
        <v>28</v>
      </c>
      <c r="C4289" t="s">
        <v>26</v>
      </c>
      <c r="D4289" t="s">
        <v>18</v>
      </c>
      <c r="E4289" t="s">
        <v>78</v>
      </c>
      <c r="F4289">
        <v>9239</v>
      </c>
      <c r="G4289">
        <f t="shared" si="264"/>
        <v>-1.43039736049503</v>
      </c>
      <c r="H4289" t="str">
        <f t="shared" si="265"/>
        <v>Normal</v>
      </c>
      <c r="I4289" t="str">
        <f t="shared" si="266"/>
        <v>Normal</v>
      </c>
      <c r="J4289" s="14" t="str">
        <f t="shared" si="267"/>
        <v>Class 1</v>
      </c>
    </row>
    <row r="4290" spans="1:10" x14ac:dyDescent="0.45">
      <c r="A4290">
        <v>71115</v>
      </c>
      <c r="B4290" t="s">
        <v>28</v>
      </c>
      <c r="C4290" t="s">
        <v>25</v>
      </c>
      <c r="D4290" t="s">
        <v>10</v>
      </c>
      <c r="E4290" t="s">
        <v>81</v>
      </c>
      <c r="F4290">
        <v>9218</v>
      </c>
      <c r="G4290">
        <f t="shared" ref="G4290:G4353" si="268">(F4290-$L$6)/$L$5</f>
        <v>-1.4311417321692605</v>
      </c>
      <c r="H4290" t="str">
        <f t="shared" ref="H4290:H4353" si="269">IF(ABS(G4290)&gt;2, "Outlier", "Normal")</f>
        <v>Normal</v>
      </c>
      <c r="I4290" t="str">
        <f t="shared" ref="I4290:I4353" si="270">IF(OR(F4290&lt;$Q$5, F4290&gt;$Q$6), "Outlier", "Normal")</f>
        <v>Normal</v>
      </c>
      <c r="J4290" s="14" t="str">
        <f t="shared" ref="J4290:J4353" si="271">IF(F4290 &lt;= MIN(F:F) + $Q$23, "Class 1",
IF(F4290 &lt;= MIN(F:F) + $Q$23 *2, "Class 2",
IF(F4290 &lt;= MIN(F:F) + $Q$23 *3, "Class 3",
IF(F4290 &lt;= MIN(F:F) + $Q$23 *4, "Class 4",
IF(F4290 &lt;= MIN(F:F) + $Q$23 *5, "Class 5",
IF(F4290 &lt;= MIN(F:F) + $Q$23 *6, "Class 6",
IF(F4290 &lt;= MIN(F:F) + $Q$23 *7, "Class 7",
IF(F4290 &lt;= MIN(F:F) + $Q$23 *8, "Class 7",
IF(F4290 &lt;= MIN(F:F) + $Q$23 *9, "Class 9",
IF(F4290 &lt;= MIN(F:F) + $Q$23 *10, "Class 10",
))))))))))</f>
        <v>Class 1</v>
      </c>
    </row>
    <row r="4291" spans="1:10" x14ac:dyDescent="0.45">
      <c r="A4291">
        <v>839749</v>
      </c>
      <c r="B4291" t="s">
        <v>28</v>
      </c>
      <c r="C4291" t="s">
        <v>25</v>
      </c>
      <c r="D4291" t="s">
        <v>15</v>
      </c>
      <c r="E4291" t="s">
        <v>81</v>
      </c>
      <c r="F4291">
        <v>9199</v>
      </c>
      <c r="G4291">
        <f t="shared" si="268"/>
        <v>-1.4318152113030882</v>
      </c>
      <c r="H4291" t="str">
        <f t="shared" si="269"/>
        <v>Normal</v>
      </c>
      <c r="I4291" t="str">
        <f t="shared" si="270"/>
        <v>Normal</v>
      </c>
      <c r="J4291" s="14" t="str">
        <f t="shared" si="271"/>
        <v>Class 1</v>
      </c>
    </row>
    <row r="4292" spans="1:10" x14ac:dyDescent="0.45">
      <c r="A4292">
        <v>822268</v>
      </c>
      <c r="B4292" t="s">
        <v>28</v>
      </c>
      <c r="C4292" t="s">
        <v>26</v>
      </c>
      <c r="D4292" t="s">
        <v>15</v>
      </c>
      <c r="E4292" t="s">
        <v>83</v>
      </c>
      <c r="F4292">
        <v>9158</v>
      </c>
      <c r="G4292">
        <f t="shared" si="268"/>
        <v>-1.4332685083813479</v>
      </c>
      <c r="H4292" t="str">
        <f t="shared" si="269"/>
        <v>Normal</v>
      </c>
      <c r="I4292" t="str">
        <f t="shared" si="270"/>
        <v>Normal</v>
      </c>
      <c r="J4292" s="14" t="str">
        <f t="shared" si="271"/>
        <v>Class 1</v>
      </c>
    </row>
    <row r="4293" spans="1:10" x14ac:dyDescent="0.45">
      <c r="A4293">
        <v>929923</v>
      </c>
      <c r="B4293" t="s">
        <v>28</v>
      </c>
      <c r="C4293" t="s">
        <v>25</v>
      </c>
      <c r="D4293" t="s">
        <v>15</v>
      </c>
      <c r="E4293" t="s">
        <v>81</v>
      </c>
      <c r="F4293">
        <v>9150</v>
      </c>
      <c r="G4293">
        <f t="shared" si="268"/>
        <v>-1.4335520785429596</v>
      </c>
      <c r="H4293" t="str">
        <f t="shared" si="269"/>
        <v>Normal</v>
      </c>
      <c r="I4293" t="str">
        <f t="shared" si="270"/>
        <v>Normal</v>
      </c>
      <c r="J4293" s="14" t="str">
        <f t="shared" si="271"/>
        <v>Class 1</v>
      </c>
    </row>
    <row r="4294" spans="1:10" x14ac:dyDescent="0.45">
      <c r="A4294">
        <v>218613</v>
      </c>
      <c r="B4294" t="s">
        <v>28</v>
      </c>
      <c r="C4294" t="s">
        <v>25</v>
      </c>
      <c r="D4294" t="s">
        <v>15</v>
      </c>
      <c r="E4294" t="s">
        <v>79</v>
      </c>
      <c r="F4294">
        <v>9149</v>
      </c>
      <c r="G4294">
        <f t="shared" si="268"/>
        <v>-1.4335875248131611</v>
      </c>
      <c r="H4294" t="str">
        <f t="shared" si="269"/>
        <v>Normal</v>
      </c>
      <c r="I4294" t="str">
        <f t="shared" si="270"/>
        <v>Normal</v>
      </c>
      <c r="J4294" s="14" t="str">
        <f t="shared" si="271"/>
        <v>Class 1</v>
      </c>
    </row>
    <row r="4295" spans="1:10" x14ac:dyDescent="0.45">
      <c r="A4295">
        <v>829413</v>
      </c>
      <c r="B4295" t="s">
        <v>28</v>
      </c>
      <c r="C4295" t="s">
        <v>26</v>
      </c>
      <c r="D4295" t="s">
        <v>15</v>
      </c>
      <c r="E4295" t="s">
        <v>77</v>
      </c>
      <c r="F4295">
        <v>9139</v>
      </c>
      <c r="G4295">
        <f t="shared" si="268"/>
        <v>-1.4339419875151755</v>
      </c>
      <c r="H4295" t="str">
        <f t="shared" si="269"/>
        <v>Normal</v>
      </c>
      <c r="I4295" t="str">
        <f t="shared" si="270"/>
        <v>Normal</v>
      </c>
      <c r="J4295" s="14" t="str">
        <f t="shared" si="271"/>
        <v>Class 1</v>
      </c>
    </row>
    <row r="4296" spans="1:10" x14ac:dyDescent="0.45">
      <c r="A4296">
        <v>772703</v>
      </c>
      <c r="B4296" t="s">
        <v>28</v>
      </c>
      <c r="C4296" t="s">
        <v>25</v>
      </c>
      <c r="D4296" t="s">
        <v>15</v>
      </c>
      <c r="E4296" t="s">
        <v>78</v>
      </c>
      <c r="F4296">
        <v>9068</v>
      </c>
      <c r="G4296">
        <f t="shared" si="268"/>
        <v>-1.436458672699479</v>
      </c>
      <c r="H4296" t="str">
        <f t="shared" si="269"/>
        <v>Normal</v>
      </c>
      <c r="I4296" t="str">
        <f t="shared" si="270"/>
        <v>Normal</v>
      </c>
      <c r="J4296" s="14" t="str">
        <f t="shared" si="271"/>
        <v>Class 1</v>
      </c>
    </row>
    <row r="4297" spans="1:10" x14ac:dyDescent="0.45">
      <c r="A4297">
        <v>505550</v>
      </c>
      <c r="B4297" t="s">
        <v>28</v>
      </c>
      <c r="C4297" t="s">
        <v>33</v>
      </c>
      <c r="D4297" t="s">
        <v>15</v>
      </c>
      <c r="E4297" t="s">
        <v>79</v>
      </c>
      <c r="F4297">
        <v>9066</v>
      </c>
      <c r="G4297">
        <f t="shared" si="268"/>
        <v>-1.436529565239882</v>
      </c>
      <c r="H4297" t="str">
        <f t="shared" si="269"/>
        <v>Normal</v>
      </c>
      <c r="I4297" t="str">
        <f t="shared" si="270"/>
        <v>Normal</v>
      </c>
      <c r="J4297" s="14" t="str">
        <f t="shared" si="271"/>
        <v>Class 1</v>
      </c>
    </row>
    <row r="4298" spans="1:10" x14ac:dyDescent="0.45">
      <c r="A4298">
        <v>877915</v>
      </c>
      <c r="B4298" t="s">
        <v>28</v>
      </c>
      <c r="C4298" t="s">
        <v>26</v>
      </c>
      <c r="D4298" t="s">
        <v>15</v>
      </c>
      <c r="E4298" t="s">
        <v>87</v>
      </c>
      <c r="F4298">
        <v>9066</v>
      </c>
      <c r="G4298">
        <f t="shared" si="268"/>
        <v>-1.436529565239882</v>
      </c>
      <c r="H4298" t="str">
        <f t="shared" si="269"/>
        <v>Normal</v>
      </c>
      <c r="I4298" t="str">
        <f t="shared" si="270"/>
        <v>Normal</v>
      </c>
      <c r="J4298" s="14" t="str">
        <f t="shared" si="271"/>
        <v>Class 1</v>
      </c>
    </row>
    <row r="4299" spans="1:10" x14ac:dyDescent="0.45">
      <c r="A4299">
        <v>91601</v>
      </c>
      <c r="B4299" t="s">
        <v>28</v>
      </c>
      <c r="C4299" t="s">
        <v>25</v>
      </c>
      <c r="D4299" t="s">
        <v>10</v>
      </c>
      <c r="E4299" t="s">
        <v>79</v>
      </c>
      <c r="F4299">
        <v>9054</v>
      </c>
      <c r="G4299">
        <f t="shared" si="268"/>
        <v>-1.4369549204822993</v>
      </c>
      <c r="H4299" t="str">
        <f t="shared" si="269"/>
        <v>Normal</v>
      </c>
      <c r="I4299" t="str">
        <f t="shared" si="270"/>
        <v>Normal</v>
      </c>
      <c r="J4299" s="14" t="str">
        <f t="shared" si="271"/>
        <v>Class 1</v>
      </c>
    </row>
    <row r="4300" spans="1:10" x14ac:dyDescent="0.45">
      <c r="A4300">
        <v>675820</v>
      </c>
      <c r="B4300" t="s">
        <v>28</v>
      </c>
      <c r="C4300" t="s">
        <v>25</v>
      </c>
      <c r="D4300" t="s">
        <v>18</v>
      </c>
      <c r="E4300" t="s">
        <v>79</v>
      </c>
      <c r="F4300">
        <v>9050</v>
      </c>
      <c r="G4300">
        <f t="shared" si="268"/>
        <v>-1.4370967055631052</v>
      </c>
      <c r="H4300" t="str">
        <f t="shared" si="269"/>
        <v>Normal</v>
      </c>
      <c r="I4300" t="str">
        <f t="shared" si="270"/>
        <v>Normal</v>
      </c>
      <c r="J4300" s="14" t="str">
        <f t="shared" si="271"/>
        <v>Class 1</v>
      </c>
    </row>
    <row r="4301" spans="1:10" x14ac:dyDescent="0.45">
      <c r="A4301">
        <v>997908</v>
      </c>
      <c r="B4301" t="s">
        <v>28</v>
      </c>
      <c r="C4301" t="s">
        <v>26</v>
      </c>
      <c r="D4301" t="s">
        <v>12</v>
      </c>
      <c r="E4301" t="s">
        <v>80</v>
      </c>
      <c r="F4301">
        <v>9041</v>
      </c>
      <c r="G4301">
        <f t="shared" si="268"/>
        <v>-1.4374157219949184</v>
      </c>
      <c r="H4301" t="str">
        <f t="shared" si="269"/>
        <v>Normal</v>
      </c>
      <c r="I4301" t="str">
        <f t="shared" si="270"/>
        <v>Normal</v>
      </c>
      <c r="J4301" s="14" t="str">
        <f t="shared" si="271"/>
        <v>Class 1</v>
      </c>
    </row>
    <row r="4302" spans="1:10" x14ac:dyDescent="0.45">
      <c r="A4302">
        <v>949333</v>
      </c>
      <c r="B4302" t="s">
        <v>28</v>
      </c>
      <c r="C4302" t="s">
        <v>26</v>
      </c>
      <c r="D4302" t="s">
        <v>17</v>
      </c>
      <c r="E4302" t="s">
        <v>87</v>
      </c>
      <c r="F4302">
        <v>8994</v>
      </c>
      <c r="G4302">
        <f t="shared" si="268"/>
        <v>-1.4390816966943867</v>
      </c>
      <c r="H4302" t="str">
        <f t="shared" si="269"/>
        <v>Normal</v>
      </c>
      <c r="I4302" t="str">
        <f t="shared" si="270"/>
        <v>Normal</v>
      </c>
      <c r="J4302" s="14" t="str">
        <f t="shared" si="271"/>
        <v>Class 1</v>
      </c>
    </row>
    <row r="4303" spans="1:10" x14ac:dyDescent="0.45">
      <c r="A4303">
        <v>326715</v>
      </c>
      <c r="B4303" t="s">
        <v>28</v>
      </c>
      <c r="C4303" t="s">
        <v>25</v>
      </c>
      <c r="D4303" t="s">
        <v>18</v>
      </c>
      <c r="E4303" t="s">
        <v>78</v>
      </c>
      <c r="F4303">
        <v>8981</v>
      </c>
      <c r="G4303">
        <f t="shared" si="268"/>
        <v>-1.4395424982070057</v>
      </c>
      <c r="H4303" t="str">
        <f t="shared" si="269"/>
        <v>Normal</v>
      </c>
      <c r="I4303" t="str">
        <f t="shared" si="270"/>
        <v>Normal</v>
      </c>
      <c r="J4303" s="14" t="str">
        <f t="shared" si="271"/>
        <v>Class 1</v>
      </c>
    </row>
    <row r="4304" spans="1:10" x14ac:dyDescent="0.45">
      <c r="A4304">
        <v>679004</v>
      </c>
      <c r="B4304" t="s">
        <v>28</v>
      </c>
      <c r="C4304" t="s">
        <v>25</v>
      </c>
      <c r="D4304" t="s">
        <v>13</v>
      </c>
      <c r="E4304" t="s">
        <v>78</v>
      </c>
      <c r="F4304">
        <v>8974</v>
      </c>
      <c r="G4304">
        <f t="shared" si="268"/>
        <v>-1.4397906220984158</v>
      </c>
      <c r="H4304" t="str">
        <f t="shared" si="269"/>
        <v>Normal</v>
      </c>
      <c r="I4304" t="str">
        <f t="shared" si="270"/>
        <v>Normal</v>
      </c>
      <c r="J4304" s="14" t="str">
        <f t="shared" si="271"/>
        <v>Class 1</v>
      </c>
    </row>
    <row r="4305" spans="1:10" x14ac:dyDescent="0.45">
      <c r="A4305">
        <v>951232</v>
      </c>
      <c r="B4305" t="s">
        <v>28</v>
      </c>
      <c r="C4305" t="s">
        <v>26</v>
      </c>
      <c r="D4305" t="s">
        <v>18</v>
      </c>
      <c r="E4305" t="s">
        <v>83</v>
      </c>
      <c r="F4305">
        <v>8971</v>
      </c>
      <c r="G4305">
        <f t="shared" si="268"/>
        <v>-1.4398969609090202</v>
      </c>
      <c r="H4305" t="str">
        <f t="shared" si="269"/>
        <v>Normal</v>
      </c>
      <c r="I4305" t="str">
        <f t="shared" si="270"/>
        <v>Normal</v>
      </c>
      <c r="J4305" s="14" t="str">
        <f t="shared" si="271"/>
        <v>Class 1</v>
      </c>
    </row>
    <row r="4306" spans="1:10" x14ac:dyDescent="0.45">
      <c r="A4306">
        <v>79248</v>
      </c>
      <c r="B4306" t="s">
        <v>28</v>
      </c>
      <c r="C4306" t="s">
        <v>25</v>
      </c>
      <c r="D4306" t="s">
        <v>15</v>
      </c>
      <c r="E4306" t="s">
        <v>77</v>
      </c>
      <c r="F4306">
        <v>8869</v>
      </c>
      <c r="G4306">
        <f t="shared" si="268"/>
        <v>-1.4435124804695687</v>
      </c>
      <c r="H4306" t="str">
        <f t="shared" si="269"/>
        <v>Normal</v>
      </c>
      <c r="I4306" t="str">
        <f t="shared" si="270"/>
        <v>Normal</v>
      </c>
      <c r="J4306" s="14" t="str">
        <f t="shared" si="271"/>
        <v>Class 1</v>
      </c>
    </row>
    <row r="4307" spans="1:10" x14ac:dyDescent="0.45">
      <c r="A4307">
        <v>36675</v>
      </c>
      <c r="B4307" t="s">
        <v>28</v>
      </c>
      <c r="C4307" t="s">
        <v>25</v>
      </c>
      <c r="D4307" t="s">
        <v>18</v>
      </c>
      <c r="E4307" t="s">
        <v>87</v>
      </c>
      <c r="F4307">
        <v>8866</v>
      </c>
      <c r="G4307">
        <f t="shared" si="268"/>
        <v>-1.4436188192801731</v>
      </c>
      <c r="H4307" t="str">
        <f t="shared" si="269"/>
        <v>Normal</v>
      </c>
      <c r="I4307" t="str">
        <f t="shared" si="270"/>
        <v>Normal</v>
      </c>
      <c r="J4307" s="14" t="str">
        <f t="shared" si="271"/>
        <v>Class 1</v>
      </c>
    </row>
    <row r="4308" spans="1:10" x14ac:dyDescent="0.45">
      <c r="A4308">
        <v>95159</v>
      </c>
      <c r="B4308" t="s">
        <v>28</v>
      </c>
      <c r="C4308" t="s">
        <v>26</v>
      </c>
      <c r="D4308" t="s">
        <v>12</v>
      </c>
      <c r="E4308" t="s">
        <v>79</v>
      </c>
      <c r="F4308">
        <v>8815</v>
      </c>
      <c r="G4308">
        <f t="shared" si="268"/>
        <v>-1.4454265790604475</v>
      </c>
      <c r="H4308" t="str">
        <f t="shared" si="269"/>
        <v>Normal</v>
      </c>
      <c r="I4308" t="str">
        <f t="shared" si="270"/>
        <v>Normal</v>
      </c>
      <c r="J4308" s="14" t="str">
        <f t="shared" si="271"/>
        <v>Class 1</v>
      </c>
    </row>
    <row r="4309" spans="1:10" x14ac:dyDescent="0.45">
      <c r="A4309">
        <v>556830</v>
      </c>
      <c r="B4309" t="s">
        <v>28</v>
      </c>
      <c r="C4309" t="s">
        <v>26</v>
      </c>
      <c r="D4309" t="s">
        <v>18</v>
      </c>
      <c r="E4309" t="s">
        <v>76</v>
      </c>
      <c r="F4309">
        <v>8812</v>
      </c>
      <c r="G4309">
        <f t="shared" si="268"/>
        <v>-1.4455329178710519</v>
      </c>
      <c r="H4309" t="str">
        <f t="shared" si="269"/>
        <v>Normal</v>
      </c>
      <c r="I4309" t="str">
        <f t="shared" si="270"/>
        <v>Normal</v>
      </c>
      <c r="J4309" s="14" t="str">
        <f t="shared" si="271"/>
        <v>Class 1</v>
      </c>
    </row>
    <row r="4310" spans="1:10" x14ac:dyDescent="0.45">
      <c r="A4310">
        <v>973017</v>
      </c>
      <c r="B4310" t="s">
        <v>28</v>
      </c>
      <c r="C4310" t="s">
        <v>25</v>
      </c>
      <c r="D4310" t="s">
        <v>10</v>
      </c>
      <c r="E4310" t="s">
        <v>76</v>
      </c>
      <c r="F4310">
        <v>8803</v>
      </c>
      <c r="G4310">
        <f t="shared" si="268"/>
        <v>-1.4458519343028648</v>
      </c>
      <c r="H4310" t="str">
        <f t="shared" si="269"/>
        <v>Normal</v>
      </c>
      <c r="I4310" t="str">
        <f t="shared" si="270"/>
        <v>Normal</v>
      </c>
      <c r="J4310" s="14" t="str">
        <f t="shared" si="271"/>
        <v>Class 1</v>
      </c>
    </row>
    <row r="4311" spans="1:10" x14ac:dyDescent="0.45">
      <c r="A4311">
        <v>185684</v>
      </c>
      <c r="B4311" t="s">
        <v>28</v>
      </c>
      <c r="C4311" t="s">
        <v>25</v>
      </c>
      <c r="D4311" t="s">
        <v>15</v>
      </c>
      <c r="E4311" t="s">
        <v>77</v>
      </c>
      <c r="F4311">
        <v>8748</v>
      </c>
      <c r="G4311">
        <f t="shared" si="268"/>
        <v>-1.4478014791639451</v>
      </c>
      <c r="H4311" t="str">
        <f t="shared" si="269"/>
        <v>Normal</v>
      </c>
      <c r="I4311" t="str">
        <f t="shared" si="270"/>
        <v>Normal</v>
      </c>
      <c r="J4311" s="14" t="str">
        <f t="shared" si="271"/>
        <v>Class 1</v>
      </c>
    </row>
    <row r="4312" spans="1:10" x14ac:dyDescent="0.45">
      <c r="A4312">
        <v>614699</v>
      </c>
      <c r="B4312" t="s">
        <v>28</v>
      </c>
      <c r="C4312" t="s">
        <v>26</v>
      </c>
      <c r="D4312" t="s">
        <v>18</v>
      </c>
      <c r="E4312" t="s">
        <v>84</v>
      </c>
      <c r="F4312">
        <v>8733</v>
      </c>
      <c r="G4312">
        <f t="shared" si="268"/>
        <v>-1.4483331732169669</v>
      </c>
      <c r="H4312" t="str">
        <f t="shared" si="269"/>
        <v>Normal</v>
      </c>
      <c r="I4312" t="str">
        <f t="shared" si="270"/>
        <v>Normal</v>
      </c>
      <c r="J4312" s="14" t="str">
        <f t="shared" si="271"/>
        <v>Class 1</v>
      </c>
    </row>
    <row r="4313" spans="1:10" x14ac:dyDescent="0.45">
      <c r="A4313">
        <v>909684</v>
      </c>
      <c r="B4313" t="s">
        <v>28</v>
      </c>
      <c r="C4313" t="s">
        <v>25</v>
      </c>
      <c r="D4313" t="s">
        <v>15</v>
      </c>
      <c r="E4313" t="s">
        <v>78</v>
      </c>
      <c r="F4313">
        <v>8728</v>
      </c>
      <c r="G4313">
        <f t="shared" si="268"/>
        <v>-1.4485104045679742</v>
      </c>
      <c r="H4313" t="str">
        <f t="shared" si="269"/>
        <v>Normal</v>
      </c>
      <c r="I4313" t="str">
        <f t="shared" si="270"/>
        <v>Normal</v>
      </c>
      <c r="J4313" s="14" t="str">
        <f t="shared" si="271"/>
        <v>Class 1</v>
      </c>
    </row>
    <row r="4314" spans="1:10" x14ac:dyDescent="0.45">
      <c r="A4314">
        <v>198006</v>
      </c>
      <c r="B4314" t="s">
        <v>28</v>
      </c>
      <c r="C4314" t="s">
        <v>25</v>
      </c>
      <c r="D4314" t="s">
        <v>15</v>
      </c>
      <c r="E4314" t="s">
        <v>78</v>
      </c>
      <c r="F4314">
        <v>8690</v>
      </c>
      <c r="G4314">
        <f t="shared" si="268"/>
        <v>-1.4498573628356295</v>
      </c>
      <c r="H4314" t="str">
        <f t="shared" si="269"/>
        <v>Normal</v>
      </c>
      <c r="I4314" t="str">
        <f t="shared" si="270"/>
        <v>Normal</v>
      </c>
      <c r="J4314" s="14" t="str">
        <f t="shared" si="271"/>
        <v>Class 1</v>
      </c>
    </row>
    <row r="4315" spans="1:10" x14ac:dyDescent="0.45">
      <c r="A4315">
        <v>83781</v>
      </c>
      <c r="B4315" t="s">
        <v>28</v>
      </c>
      <c r="C4315" t="s">
        <v>25</v>
      </c>
      <c r="D4315" t="s">
        <v>18</v>
      </c>
      <c r="E4315" t="s">
        <v>81</v>
      </c>
      <c r="F4315">
        <v>8655</v>
      </c>
      <c r="G4315">
        <f t="shared" si="268"/>
        <v>-1.4510979822926804</v>
      </c>
      <c r="H4315" t="str">
        <f t="shared" si="269"/>
        <v>Normal</v>
      </c>
      <c r="I4315" t="str">
        <f t="shared" si="270"/>
        <v>Normal</v>
      </c>
      <c r="J4315" s="14" t="str">
        <f t="shared" si="271"/>
        <v>Class 1</v>
      </c>
    </row>
    <row r="4316" spans="1:10" x14ac:dyDescent="0.45">
      <c r="A4316">
        <v>887128</v>
      </c>
      <c r="B4316" t="s">
        <v>28</v>
      </c>
      <c r="C4316" t="s">
        <v>26</v>
      </c>
      <c r="D4316" t="s">
        <v>18</v>
      </c>
      <c r="E4316" t="s">
        <v>78</v>
      </c>
      <c r="F4316">
        <v>8647</v>
      </c>
      <c r="G4316">
        <f t="shared" si="268"/>
        <v>-1.4513815524542921</v>
      </c>
      <c r="H4316" t="str">
        <f t="shared" si="269"/>
        <v>Normal</v>
      </c>
      <c r="I4316" t="str">
        <f t="shared" si="270"/>
        <v>Normal</v>
      </c>
      <c r="J4316" s="14" t="str">
        <f t="shared" si="271"/>
        <v>Class 1</v>
      </c>
    </row>
    <row r="4317" spans="1:10" x14ac:dyDescent="0.45">
      <c r="A4317">
        <v>901345</v>
      </c>
      <c r="B4317" t="s">
        <v>28</v>
      </c>
      <c r="C4317" t="s">
        <v>25</v>
      </c>
      <c r="D4317" t="s">
        <v>16</v>
      </c>
      <c r="E4317" t="s">
        <v>78</v>
      </c>
      <c r="F4317">
        <v>8630</v>
      </c>
      <c r="G4317">
        <f t="shared" si="268"/>
        <v>-1.4519841390477168</v>
      </c>
      <c r="H4317" t="str">
        <f t="shared" si="269"/>
        <v>Normal</v>
      </c>
      <c r="I4317" t="str">
        <f t="shared" si="270"/>
        <v>Normal</v>
      </c>
      <c r="J4317" s="14" t="str">
        <f t="shared" si="271"/>
        <v>Class 1</v>
      </c>
    </row>
    <row r="4318" spans="1:10" x14ac:dyDescent="0.45">
      <c r="A4318">
        <v>478865</v>
      </c>
      <c r="B4318" t="s">
        <v>28</v>
      </c>
      <c r="C4318" t="s">
        <v>25</v>
      </c>
      <c r="D4318" t="s">
        <v>14</v>
      </c>
      <c r="E4318" t="s">
        <v>78</v>
      </c>
      <c r="F4318">
        <v>8544</v>
      </c>
      <c r="G4318">
        <f t="shared" si="268"/>
        <v>-1.4550325182850421</v>
      </c>
      <c r="H4318" t="str">
        <f t="shared" si="269"/>
        <v>Normal</v>
      </c>
      <c r="I4318" t="str">
        <f t="shared" si="270"/>
        <v>Normal</v>
      </c>
      <c r="J4318" s="14" t="str">
        <f t="shared" si="271"/>
        <v>Class 1</v>
      </c>
    </row>
    <row r="4319" spans="1:10" x14ac:dyDescent="0.45">
      <c r="A4319">
        <v>271160</v>
      </c>
      <c r="B4319" t="s">
        <v>28</v>
      </c>
      <c r="C4319" t="s">
        <v>25</v>
      </c>
      <c r="D4319" t="s">
        <v>18</v>
      </c>
      <c r="E4319" t="s">
        <v>77</v>
      </c>
      <c r="F4319">
        <v>8521</v>
      </c>
      <c r="G4319">
        <f t="shared" si="268"/>
        <v>-1.4558477824996756</v>
      </c>
      <c r="H4319" t="str">
        <f t="shared" si="269"/>
        <v>Normal</v>
      </c>
      <c r="I4319" t="str">
        <f t="shared" si="270"/>
        <v>Normal</v>
      </c>
      <c r="J4319" s="14" t="str">
        <f t="shared" si="271"/>
        <v>Class 1</v>
      </c>
    </row>
    <row r="4320" spans="1:10" x14ac:dyDescent="0.45">
      <c r="A4320">
        <v>991288</v>
      </c>
      <c r="B4320" t="s">
        <v>28</v>
      </c>
      <c r="C4320" t="s">
        <v>25</v>
      </c>
      <c r="D4320" t="s">
        <v>18</v>
      </c>
      <c r="E4320" t="s">
        <v>80</v>
      </c>
      <c r="F4320">
        <v>8521</v>
      </c>
      <c r="G4320">
        <f t="shared" si="268"/>
        <v>-1.4558477824996756</v>
      </c>
      <c r="H4320" t="str">
        <f t="shared" si="269"/>
        <v>Normal</v>
      </c>
      <c r="I4320" t="str">
        <f t="shared" si="270"/>
        <v>Normal</v>
      </c>
      <c r="J4320" s="14" t="str">
        <f t="shared" si="271"/>
        <v>Class 1</v>
      </c>
    </row>
    <row r="4321" spans="1:10" x14ac:dyDescent="0.45">
      <c r="A4321">
        <v>596097</v>
      </c>
      <c r="B4321" t="s">
        <v>28</v>
      </c>
      <c r="C4321" t="s">
        <v>26</v>
      </c>
      <c r="D4321" t="s">
        <v>18</v>
      </c>
      <c r="E4321" t="s">
        <v>80</v>
      </c>
      <c r="F4321">
        <v>8503</v>
      </c>
      <c r="G4321">
        <f t="shared" si="268"/>
        <v>-1.4564858153633018</v>
      </c>
      <c r="H4321" t="str">
        <f t="shared" si="269"/>
        <v>Normal</v>
      </c>
      <c r="I4321" t="str">
        <f t="shared" si="270"/>
        <v>Normal</v>
      </c>
      <c r="J4321" s="14" t="str">
        <f t="shared" si="271"/>
        <v>Class 1</v>
      </c>
    </row>
    <row r="4322" spans="1:10" x14ac:dyDescent="0.45">
      <c r="A4322">
        <v>318071</v>
      </c>
      <c r="B4322" t="s">
        <v>28</v>
      </c>
      <c r="C4322" t="s">
        <v>26</v>
      </c>
      <c r="D4322" t="s">
        <v>15</v>
      </c>
      <c r="E4322" t="s">
        <v>83</v>
      </c>
      <c r="F4322">
        <v>8454</v>
      </c>
      <c r="G4322">
        <f t="shared" si="268"/>
        <v>-1.4582226826031732</v>
      </c>
      <c r="H4322" t="str">
        <f t="shared" si="269"/>
        <v>Normal</v>
      </c>
      <c r="I4322" t="str">
        <f t="shared" si="270"/>
        <v>Normal</v>
      </c>
      <c r="J4322" s="14" t="str">
        <f t="shared" si="271"/>
        <v>Class 1</v>
      </c>
    </row>
    <row r="4323" spans="1:10" x14ac:dyDescent="0.45">
      <c r="A4323">
        <v>295258</v>
      </c>
      <c r="B4323" t="s">
        <v>28</v>
      </c>
      <c r="C4323" t="s">
        <v>25</v>
      </c>
      <c r="D4323" t="s">
        <v>15</v>
      </c>
      <c r="E4323" t="s">
        <v>80</v>
      </c>
      <c r="F4323">
        <v>8444</v>
      </c>
      <c r="G4323">
        <f t="shared" si="268"/>
        <v>-1.4585771453051879</v>
      </c>
      <c r="H4323" t="str">
        <f t="shared" si="269"/>
        <v>Normal</v>
      </c>
      <c r="I4323" t="str">
        <f t="shared" si="270"/>
        <v>Normal</v>
      </c>
      <c r="J4323" s="14" t="str">
        <f t="shared" si="271"/>
        <v>Class 1</v>
      </c>
    </row>
    <row r="4324" spans="1:10" x14ac:dyDescent="0.45">
      <c r="A4324">
        <v>540241</v>
      </c>
      <c r="B4324" t="s">
        <v>28</v>
      </c>
      <c r="C4324" t="s">
        <v>25</v>
      </c>
      <c r="D4324" t="s">
        <v>15</v>
      </c>
      <c r="E4324" t="s">
        <v>79</v>
      </c>
      <c r="F4324">
        <v>8433</v>
      </c>
      <c r="G4324">
        <f t="shared" si="268"/>
        <v>-1.4589670542774038</v>
      </c>
      <c r="H4324" t="str">
        <f t="shared" si="269"/>
        <v>Normal</v>
      </c>
      <c r="I4324" t="str">
        <f t="shared" si="270"/>
        <v>Normal</v>
      </c>
      <c r="J4324" s="14" t="str">
        <f t="shared" si="271"/>
        <v>Class 1</v>
      </c>
    </row>
    <row r="4325" spans="1:10" x14ac:dyDescent="0.45">
      <c r="A4325">
        <v>597601</v>
      </c>
      <c r="B4325" t="s">
        <v>28</v>
      </c>
      <c r="C4325" t="s">
        <v>25</v>
      </c>
      <c r="D4325" t="s">
        <v>15</v>
      </c>
      <c r="E4325" t="s">
        <v>80</v>
      </c>
      <c r="F4325">
        <v>8371</v>
      </c>
      <c r="G4325">
        <f t="shared" si="268"/>
        <v>-1.4611647230298941</v>
      </c>
      <c r="H4325" t="str">
        <f t="shared" si="269"/>
        <v>Normal</v>
      </c>
      <c r="I4325" t="str">
        <f t="shared" si="270"/>
        <v>Normal</v>
      </c>
      <c r="J4325" s="14" t="str">
        <f t="shared" si="271"/>
        <v>Class 1</v>
      </c>
    </row>
    <row r="4326" spans="1:10" x14ac:dyDescent="0.45">
      <c r="A4326">
        <v>341409</v>
      </c>
      <c r="B4326" t="s">
        <v>28</v>
      </c>
      <c r="C4326" t="s">
        <v>26</v>
      </c>
      <c r="D4326" t="s">
        <v>10</v>
      </c>
      <c r="E4326" t="s">
        <v>84</v>
      </c>
      <c r="F4326">
        <v>8366</v>
      </c>
      <c r="G4326">
        <f t="shared" si="268"/>
        <v>-1.4613419543809014</v>
      </c>
      <c r="H4326" t="str">
        <f t="shared" si="269"/>
        <v>Normal</v>
      </c>
      <c r="I4326" t="str">
        <f t="shared" si="270"/>
        <v>Normal</v>
      </c>
      <c r="J4326" s="14" t="str">
        <f t="shared" si="271"/>
        <v>Class 1</v>
      </c>
    </row>
    <row r="4327" spans="1:10" x14ac:dyDescent="0.45">
      <c r="A4327">
        <v>177150</v>
      </c>
      <c r="B4327" t="s">
        <v>28</v>
      </c>
      <c r="C4327" t="s">
        <v>26</v>
      </c>
      <c r="D4327" t="s">
        <v>15</v>
      </c>
      <c r="E4327" t="s">
        <v>79</v>
      </c>
      <c r="F4327">
        <v>8302</v>
      </c>
      <c r="G4327">
        <f t="shared" si="268"/>
        <v>-1.4636105156737946</v>
      </c>
      <c r="H4327" t="str">
        <f t="shared" si="269"/>
        <v>Normal</v>
      </c>
      <c r="I4327" t="str">
        <f t="shared" si="270"/>
        <v>Normal</v>
      </c>
      <c r="J4327" s="14" t="str">
        <f t="shared" si="271"/>
        <v>Class 1</v>
      </c>
    </row>
    <row r="4328" spans="1:10" x14ac:dyDescent="0.45">
      <c r="A4328">
        <v>232315</v>
      </c>
      <c r="B4328" t="s">
        <v>28</v>
      </c>
      <c r="C4328" t="s">
        <v>25</v>
      </c>
      <c r="D4328" t="s">
        <v>15</v>
      </c>
      <c r="E4328" t="s">
        <v>81</v>
      </c>
      <c r="F4328">
        <v>8300</v>
      </c>
      <c r="G4328">
        <f t="shared" si="268"/>
        <v>-1.4636814082141976</v>
      </c>
      <c r="H4328" t="str">
        <f t="shared" si="269"/>
        <v>Normal</v>
      </c>
      <c r="I4328" t="str">
        <f t="shared" si="270"/>
        <v>Normal</v>
      </c>
      <c r="J4328" s="14" t="str">
        <f t="shared" si="271"/>
        <v>Class 1</v>
      </c>
    </row>
    <row r="4329" spans="1:10" x14ac:dyDescent="0.45">
      <c r="A4329">
        <v>641318</v>
      </c>
      <c r="B4329" t="s">
        <v>28</v>
      </c>
      <c r="C4329" t="s">
        <v>25</v>
      </c>
      <c r="D4329" t="s">
        <v>15</v>
      </c>
      <c r="E4329" t="s">
        <v>80</v>
      </c>
      <c r="F4329">
        <v>8293</v>
      </c>
      <c r="G4329">
        <f t="shared" si="268"/>
        <v>-1.4639295321056076</v>
      </c>
      <c r="H4329" t="str">
        <f t="shared" si="269"/>
        <v>Normal</v>
      </c>
      <c r="I4329" t="str">
        <f t="shared" si="270"/>
        <v>Normal</v>
      </c>
      <c r="J4329" s="14" t="str">
        <f t="shared" si="271"/>
        <v>Class 1</v>
      </c>
    </row>
    <row r="4330" spans="1:10" x14ac:dyDescent="0.45">
      <c r="A4330">
        <v>465643</v>
      </c>
      <c r="B4330" t="s">
        <v>28</v>
      </c>
      <c r="C4330" t="s">
        <v>26</v>
      </c>
      <c r="D4330" t="s">
        <v>15</v>
      </c>
      <c r="E4330" t="s">
        <v>78</v>
      </c>
      <c r="F4330">
        <v>8240</v>
      </c>
      <c r="G4330">
        <f t="shared" si="268"/>
        <v>-1.4658081844262849</v>
      </c>
      <c r="H4330" t="str">
        <f t="shared" si="269"/>
        <v>Normal</v>
      </c>
      <c r="I4330" t="str">
        <f t="shared" si="270"/>
        <v>Normal</v>
      </c>
      <c r="J4330" s="14" t="str">
        <f t="shared" si="271"/>
        <v>Class 1</v>
      </c>
    </row>
    <row r="4331" spans="1:10" x14ac:dyDescent="0.45">
      <c r="A4331">
        <v>233897</v>
      </c>
      <c r="B4331" t="s">
        <v>28</v>
      </c>
      <c r="C4331" t="s">
        <v>26</v>
      </c>
      <c r="D4331" t="s">
        <v>15</v>
      </c>
      <c r="E4331" t="s">
        <v>79</v>
      </c>
      <c r="F4331">
        <v>8237</v>
      </c>
      <c r="G4331">
        <f t="shared" si="268"/>
        <v>-1.4659145232368893</v>
      </c>
      <c r="H4331" t="str">
        <f t="shared" si="269"/>
        <v>Normal</v>
      </c>
      <c r="I4331" t="str">
        <f t="shared" si="270"/>
        <v>Normal</v>
      </c>
      <c r="J4331" s="14" t="str">
        <f t="shared" si="271"/>
        <v>Class 1</v>
      </c>
    </row>
    <row r="4332" spans="1:10" x14ac:dyDescent="0.45">
      <c r="A4332">
        <v>217367</v>
      </c>
      <c r="B4332" t="s">
        <v>28</v>
      </c>
      <c r="C4332" t="s">
        <v>26</v>
      </c>
      <c r="D4332" t="s">
        <v>13</v>
      </c>
      <c r="E4332" t="s">
        <v>78</v>
      </c>
      <c r="F4332">
        <v>8228</v>
      </c>
      <c r="G4332">
        <f t="shared" si="268"/>
        <v>-1.4662335396687023</v>
      </c>
      <c r="H4332" t="str">
        <f t="shared" si="269"/>
        <v>Normal</v>
      </c>
      <c r="I4332" t="str">
        <f t="shared" si="270"/>
        <v>Normal</v>
      </c>
      <c r="J4332" s="14" t="str">
        <f t="shared" si="271"/>
        <v>Class 1</v>
      </c>
    </row>
    <row r="4333" spans="1:10" x14ac:dyDescent="0.45">
      <c r="A4333">
        <v>545956</v>
      </c>
      <c r="B4333" t="s">
        <v>28</v>
      </c>
      <c r="C4333" t="s">
        <v>25</v>
      </c>
      <c r="D4333" t="s">
        <v>15</v>
      </c>
      <c r="E4333" t="s">
        <v>78</v>
      </c>
      <c r="F4333">
        <v>8196</v>
      </c>
      <c r="G4333">
        <f t="shared" si="268"/>
        <v>-1.467367820315149</v>
      </c>
      <c r="H4333" t="str">
        <f t="shared" si="269"/>
        <v>Normal</v>
      </c>
      <c r="I4333" t="str">
        <f t="shared" si="270"/>
        <v>Normal</v>
      </c>
      <c r="J4333" s="14" t="str">
        <f t="shared" si="271"/>
        <v>Class 1</v>
      </c>
    </row>
    <row r="4334" spans="1:10" x14ac:dyDescent="0.45">
      <c r="A4334">
        <v>127268</v>
      </c>
      <c r="B4334" t="s">
        <v>28</v>
      </c>
      <c r="C4334" t="s">
        <v>25</v>
      </c>
      <c r="D4334" t="s">
        <v>18</v>
      </c>
      <c r="E4334" t="s">
        <v>84</v>
      </c>
      <c r="F4334">
        <v>8172</v>
      </c>
      <c r="G4334">
        <f t="shared" si="268"/>
        <v>-1.468218530799984</v>
      </c>
      <c r="H4334" t="str">
        <f t="shared" si="269"/>
        <v>Normal</v>
      </c>
      <c r="I4334" t="str">
        <f t="shared" si="270"/>
        <v>Normal</v>
      </c>
      <c r="J4334" s="14" t="str">
        <f t="shared" si="271"/>
        <v>Class 1</v>
      </c>
    </row>
    <row r="4335" spans="1:10" x14ac:dyDescent="0.45">
      <c r="A4335">
        <v>238780</v>
      </c>
      <c r="B4335" t="s">
        <v>28</v>
      </c>
      <c r="C4335" t="s">
        <v>26</v>
      </c>
      <c r="D4335" t="s">
        <v>15</v>
      </c>
      <c r="E4335" t="s">
        <v>77</v>
      </c>
      <c r="F4335">
        <v>8149</v>
      </c>
      <c r="G4335">
        <f t="shared" si="268"/>
        <v>-1.4690337950146175</v>
      </c>
      <c r="H4335" t="str">
        <f t="shared" si="269"/>
        <v>Normal</v>
      </c>
      <c r="I4335" t="str">
        <f t="shared" si="270"/>
        <v>Normal</v>
      </c>
      <c r="J4335" s="14" t="str">
        <f t="shared" si="271"/>
        <v>Class 1</v>
      </c>
    </row>
    <row r="4336" spans="1:10" x14ac:dyDescent="0.45">
      <c r="A4336">
        <v>823035</v>
      </c>
      <c r="B4336" t="s">
        <v>28</v>
      </c>
      <c r="C4336" t="s">
        <v>25</v>
      </c>
      <c r="D4336" t="s">
        <v>12</v>
      </c>
      <c r="E4336" t="s">
        <v>78</v>
      </c>
      <c r="F4336">
        <v>8146</v>
      </c>
      <c r="G4336">
        <f t="shared" si="268"/>
        <v>-1.4691401338252219</v>
      </c>
      <c r="H4336" t="str">
        <f t="shared" si="269"/>
        <v>Normal</v>
      </c>
      <c r="I4336" t="str">
        <f t="shared" si="270"/>
        <v>Normal</v>
      </c>
      <c r="J4336" s="14" t="str">
        <f t="shared" si="271"/>
        <v>Class 1</v>
      </c>
    </row>
    <row r="4337" spans="1:10" x14ac:dyDescent="0.45">
      <c r="A4337">
        <v>795543</v>
      </c>
      <c r="B4337" t="s">
        <v>28</v>
      </c>
      <c r="C4337" t="s">
        <v>26</v>
      </c>
      <c r="D4337" t="s">
        <v>12</v>
      </c>
      <c r="E4337" t="s">
        <v>84</v>
      </c>
      <c r="F4337">
        <v>8091</v>
      </c>
      <c r="G4337">
        <f t="shared" si="268"/>
        <v>-1.4710896786863019</v>
      </c>
      <c r="H4337" t="str">
        <f t="shared" si="269"/>
        <v>Normal</v>
      </c>
      <c r="I4337" t="str">
        <f t="shared" si="270"/>
        <v>Normal</v>
      </c>
      <c r="J4337" s="14" t="str">
        <f t="shared" si="271"/>
        <v>Class 1</v>
      </c>
    </row>
    <row r="4338" spans="1:10" x14ac:dyDescent="0.45">
      <c r="A4338">
        <v>598714</v>
      </c>
      <c r="B4338" t="s">
        <v>28</v>
      </c>
      <c r="C4338" t="s">
        <v>25</v>
      </c>
      <c r="D4338" t="s">
        <v>16</v>
      </c>
      <c r="E4338" t="s">
        <v>77</v>
      </c>
      <c r="F4338">
        <v>8068</v>
      </c>
      <c r="G4338">
        <f t="shared" si="268"/>
        <v>-1.4719049429009354</v>
      </c>
      <c r="H4338" t="str">
        <f t="shared" si="269"/>
        <v>Normal</v>
      </c>
      <c r="I4338" t="str">
        <f t="shared" si="270"/>
        <v>Normal</v>
      </c>
      <c r="J4338" s="14" t="str">
        <f t="shared" si="271"/>
        <v>Class 1</v>
      </c>
    </row>
    <row r="4339" spans="1:10" x14ac:dyDescent="0.45">
      <c r="A4339">
        <v>126380</v>
      </c>
      <c r="B4339" t="s">
        <v>28</v>
      </c>
      <c r="C4339" t="s">
        <v>25</v>
      </c>
      <c r="D4339" t="s">
        <v>10</v>
      </c>
      <c r="E4339" t="s">
        <v>79</v>
      </c>
      <c r="F4339">
        <v>8011</v>
      </c>
      <c r="G4339">
        <f t="shared" si="268"/>
        <v>-1.4739253803024184</v>
      </c>
      <c r="H4339" t="str">
        <f t="shared" si="269"/>
        <v>Normal</v>
      </c>
      <c r="I4339" t="str">
        <f t="shared" si="270"/>
        <v>Normal</v>
      </c>
      <c r="J4339" s="14" t="str">
        <f t="shared" si="271"/>
        <v>Class 1</v>
      </c>
    </row>
    <row r="4340" spans="1:10" x14ac:dyDescent="0.45">
      <c r="A4340">
        <v>222693</v>
      </c>
      <c r="B4340" t="s">
        <v>28</v>
      </c>
      <c r="C4340" t="s">
        <v>26</v>
      </c>
      <c r="D4340" t="s">
        <v>11</v>
      </c>
      <c r="E4340" t="s">
        <v>78</v>
      </c>
      <c r="F4340">
        <v>8005</v>
      </c>
      <c r="G4340">
        <f t="shared" si="268"/>
        <v>-1.4741380579236272</v>
      </c>
      <c r="H4340" t="str">
        <f t="shared" si="269"/>
        <v>Normal</v>
      </c>
      <c r="I4340" t="str">
        <f t="shared" si="270"/>
        <v>Normal</v>
      </c>
      <c r="J4340" s="14" t="str">
        <f t="shared" si="271"/>
        <v>Class 1</v>
      </c>
    </row>
    <row r="4341" spans="1:10" x14ac:dyDescent="0.45">
      <c r="A4341">
        <v>478118</v>
      </c>
      <c r="B4341" t="s">
        <v>28</v>
      </c>
      <c r="C4341" t="s">
        <v>26</v>
      </c>
      <c r="D4341" t="s">
        <v>11</v>
      </c>
      <c r="E4341" t="s">
        <v>79</v>
      </c>
      <c r="F4341">
        <v>7992</v>
      </c>
      <c r="G4341">
        <f t="shared" si="268"/>
        <v>-1.474598859436246</v>
      </c>
      <c r="H4341" t="str">
        <f t="shared" si="269"/>
        <v>Normal</v>
      </c>
      <c r="I4341" t="str">
        <f t="shared" si="270"/>
        <v>Normal</v>
      </c>
      <c r="J4341" s="14" t="str">
        <f t="shared" si="271"/>
        <v>Class 1</v>
      </c>
    </row>
    <row r="4342" spans="1:10" x14ac:dyDescent="0.45">
      <c r="A4342">
        <v>117110</v>
      </c>
      <c r="B4342" t="s">
        <v>28</v>
      </c>
      <c r="C4342" t="s">
        <v>25</v>
      </c>
      <c r="D4342" t="s">
        <v>16</v>
      </c>
      <c r="E4342" t="s">
        <v>81</v>
      </c>
      <c r="F4342">
        <v>7947</v>
      </c>
      <c r="G4342">
        <f t="shared" si="268"/>
        <v>-1.4761939415953116</v>
      </c>
      <c r="H4342" t="str">
        <f t="shared" si="269"/>
        <v>Normal</v>
      </c>
      <c r="I4342" t="str">
        <f t="shared" si="270"/>
        <v>Normal</v>
      </c>
      <c r="J4342" s="14" t="str">
        <f t="shared" si="271"/>
        <v>Class 1</v>
      </c>
    </row>
    <row r="4343" spans="1:10" x14ac:dyDescent="0.45">
      <c r="A4343">
        <v>665552</v>
      </c>
      <c r="B4343" t="s">
        <v>28</v>
      </c>
      <c r="C4343" t="s">
        <v>25</v>
      </c>
      <c r="D4343" t="s">
        <v>13</v>
      </c>
      <c r="E4343" t="s">
        <v>78</v>
      </c>
      <c r="F4343">
        <v>7937</v>
      </c>
      <c r="G4343">
        <f t="shared" si="268"/>
        <v>-1.4765484042973263</v>
      </c>
      <c r="H4343" t="str">
        <f t="shared" si="269"/>
        <v>Normal</v>
      </c>
      <c r="I4343" t="str">
        <f t="shared" si="270"/>
        <v>Normal</v>
      </c>
      <c r="J4343" s="14" t="str">
        <f t="shared" si="271"/>
        <v>Class 1</v>
      </c>
    </row>
    <row r="4344" spans="1:10" x14ac:dyDescent="0.45">
      <c r="A4344">
        <v>383202</v>
      </c>
      <c r="B4344" t="s">
        <v>28</v>
      </c>
      <c r="C4344" t="s">
        <v>26</v>
      </c>
      <c r="D4344" t="s">
        <v>15</v>
      </c>
      <c r="E4344" t="s">
        <v>77</v>
      </c>
      <c r="F4344">
        <v>7875</v>
      </c>
      <c r="G4344">
        <f t="shared" si="268"/>
        <v>-1.4787460730498165</v>
      </c>
      <c r="H4344" t="str">
        <f t="shared" si="269"/>
        <v>Normal</v>
      </c>
      <c r="I4344" t="str">
        <f t="shared" si="270"/>
        <v>Normal</v>
      </c>
      <c r="J4344" s="14" t="str">
        <f t="shared" si="271"/>
        <v>Class 1</v>
      </c>
    </row>
    <row r="4345" spans="1:10" x14ac:dyDescent="0.45">
      <c r="A4345">
        <v>594223</v>
      </c>
      <c r="B4345" t="s">
        <v>28</v>
      </c>
      <c r="C4345" t="s">
        <v>25</v>
      </c>
      <c r="D4345" t="s">
        <v>18</v>
      </c>
      <c r="E4345" t="s">
        <v>77</v>
      </c>
      <c r="F4345">
        <v>7867</v>
      </c>
      <c r="G4345">
        <f t="shared" si="268"/>
        <v>-1.4790296432114283</v>
      </c>
      <c r="H4345" t="str">
        <f t="shared" si="269"/>
        <v>Normal</v>
      </c>
      <c r="I4345" t="str">
        <f t="shared" si="270"/>
        <v>Normal</v>
      </c>
      <c r="J4345" s="14" t="str">
        <f t="shared" si="271"/>
        <v>Class 1</v>
      </c>
    </row>
    <row r="4346" spans="1:10" x14ac:dyDescent="0.45">
      <c r="A4346">
        <v>783242</v>
      </c>
      <c r="B4346" t="s">
        <v>28</v>
      </c>
      <c r="C4346" t="s">
        <v>26</v>
      </c>
      <c r="D4346" t="s">
        <v>11</v>
      </c>
      <c r="E4346" t="s">
        <v>77</v>
      </c>
      <c r="F4346">
        <v>7859</v>
      </c>
      <c r="G4346">
        <f t="shared" si="268"/>
        <v>-1.4793132133730398</v>
      </c>
      <c r="H4346" t="str">
        <f t="shared" si="269"/>
        <v>Normal</v>
      </c>
      <c r="I4346" t="str">
        <f t="shared" si="270"/>
        <v>Normal</v>
      </c>
      <c r="J4346" s="14" t="str">
        <f t="shared" si="271"/>
        <v>Class 1</v>
      </c>
    </row>
    <row r="4347" spans="1:10" x14ac:dyDescent="0.45">
      <c r="A4347">
        <v>964206</v>
      </c>
      <c r="B4347" t="s">
        <v>28</v>
      </c>
      <c r="C4347" t="s">
        <v>25</v>
      </c>
      <c r="D4347" t="s">
        <v>18</v>
      </c>
      <c r="E4347" t="s">
        <v>84</v>
      </c>
      <c r="F4347">
        <v>7849</v>
      </c>
      <c r="G4347">
        <f t="shared" si="268"/>
        <v>-1.4796676760750544</v>
      </c>
      <c r="H4347" t="str">
        <f t="shared" si="269"/>
        <v>Normal</v>
      </c>
      <c r="I4347" t="str">
        <f t="shared" si="270"/>
        <v>Normal</v>
      </c>
      <c r="J4347" s="14" t="str">
        <f t="shared" si="271"/>
        <v>Class 1</v>
      </c>
    </row>
    <row r="4348" spans="1:10" x14ac:dyDescent="0.45">
      <c r="A4348">
        <v>480305</v>
      </c>
      <c r="B4348" t="s">
        <v>28</v>
      </c>
      <c r="C4348" t="s">
        <v>26</v>
      </c>
      <c r="D4348" t="s">
        <v>12</v>
      </c>
      <c r="E4348" t="s">
        <v>80</v>
      </c>
      <c r="F4348">
        <v>7833</v>
      </c>
      <c r="G4348">
        <f t="shared" si="268"/>
        <v>-1.4802348163982777</v>
      </c>
      <c r="H4348" t="str">
        <f t="shared" si="269"/>
        <v>Normal</v>
      </c>
      <c r="I4348" t="str">
        <f t="shared" si="270"/>
        <v>Normal</v>
      </c>
      <c r="J4348" s="14" t="str">
        <f t="shared" si="271"/>
        <v>Class 1</v>
      </c>
    </row>
    <row r="4349" spans="1:10" x14ac:dyDescent="0.45">
      <c r="A4349">
        <v>799163</v>
      </c>
      <c r="B4349" t="s">
        <v>28</v>
      </c>
      <c r="C4349" t="s">
        <v>26</v>
      </c>
      <c r="D4349" t="s">
        <v>15</v>
      </c>
      <c r="E4349" t="s">
        <v>84</v>
      </c>
      <c r="F4349">
        <v>7786</v>
      </c>
      <c r="G4349">
        <f t="shared" si="268"/>
        <v>-1.4819007910977462</v>
      </c>
      <c r="H4349" t="str">
        <f t="shared" si="269"/>
        <v>Normal</v>
      </c>
      <c r="I4349" t="str">
        <f t="shared" si="270"/>
        <v>Normal</v>
      </c>
      <c r="J4349" s="14" t="str">
        <f t="shared" si="271"/>
        <v>Class 1</v>
      </c>
    </row>
    <row r="4350" spans="1:10" x14ac:dyDescent="0.45">
      <c r="A4350">
        <v>519413</v>
      </c>
      <c r="B4350" t="s">
        <v>28</v>
      </c>
      <c r="C4350" t="s">
        <v>25</v>
      </c>
      <c r="D4350" t="s">
        <v>10</v>
      </c>
      <c r="E4350" t="s">
        <v>78</v>
      </c>
      <c r="F4350">
        <v>7774</v>
      </c>
      <c r="G4350">
        <f t="shared" si="268"/>
        <v>-1.4823261463401636</v>
      </c>
      <c r="H4350" t="str">
        <f t="shared" si="269"/>
        <v>Normal</v>
      </c>
      <c r="I4350" t="str">
        <f t="shared" si="270"/>
        <v>Normal</v>
      </c>
      <c r="J4350" s="14" t="str">
        <f t="shared" si="271"/>
        <v>Class 1</v>
      </c>
    </row>
    <row r="4351" spans="1:10" x14ac:dyDescent="0.45">
      <c r="A4351">
        <v>604191</v>
      </c>
      <c r="B4351" t="s">
        <v>28</v>
      </c>
      <c r="C4351" t="s">
        <v>26</v>
      </c>
      <c r="D4351" t="s">
        <v>12</v>
      </c>
      <c r="E4351" t="s">
        <v>77</v>
      </c>
      <c r="F4351">
        <v>7769</v>
      </c>
      <c r="G4351">
        <f t="shared" si="268"/>
        <v>-1.4825033776911709</v>
      </c>
      <c r="H4351" t="str">
        <f t="shared" si="269"/>
        <v>Normal</v>
      </c>
      <c r="I4351" t="str">
        <f t="shared" si="270"/>
        <v>Normal</v>
      </c>
      <c r="J4351" s="14" t="str">
        <f t="shared" si="271"/>
        <v>Class 1</v>
      </c>
    </row>
    <row r="4352" spans="1:10" x14ac:dyDescent="0.45">
      <c r="A4352">
        <v>58373</v>
      </c>
      <c r="B4352" t="s">
        <v>28</v>
      </c>
      <c r="C4352" t="s">
        <v>25</v>
      </c>
      <c r="D4352" t="s">
        <v>10</v>
      </c>
      <c r="E4352" t="s">
        <v>77</v>
      </c>
      <c r="F4352">
        <v>7745</v>
      </c>
      <c r="G4352">
        <f t="shared" si="268"/>
        <v>-1.4833540881760059</v>
      </c>
      <c r="H4352" t="str">
        <f t="shared" si="269"/>
        <v>Normal</v>
      </c>
      <c r="I4352" t="str">
        <f t="shared" si="270"/>
        <v>Normal</v>
      </c>
      <c r="J4352" s="14" t="str">
        <f t="shared" si="271"/>
        <v>Class 1</v>
      </c>
    </row>
    <row r="4353" spans="1:10" x14ac:dyDescent="0.45">
      <c r="A4353">
        <v>936124</v>
      </c>
      <c r="B4353" t="s">
        <v>28</v>
      </c>
      <c r="C4353" t="s">
        <v>25</v>
      </c>
      <c r="D4353" t="s">
        <v>15</v>
      </c>
      <c r="E4353" t="s">
        <v>81</v>
      </c>
      <c r="F4353">
        <v>7704</v>
      </c>
      <c r="G4353">
        <f t="shared" si="268"/>
        <v>-1.4848073852542656</v>
      </c>
      <c r="H4353" t="str">
        <f t="shared" si="269"/>
        <v>Normal</v>
      </c>
      <c r="I4353" t="str">
        <f t="shared" si="270"/>
        <v>Normal</v>
      </c>
      <c r="J4353" s="14" t="str">
        <f t="shared" si="271"/>
        <v>Class 1</v>
      </c>
    </row>
    <row r="4354" spans="1:10" x14ac:dyDescent="0.45">
      <c r="A4354">
        <v>231901</v>
      </c>
      <c r="B4354" t="s">
        <v>28</v>
      </c>
      <c r="C4354" t="s">
        <v>25</v>
      </c>
      <c r="D4354" t="s">
        <v>12</v>
      </c>
      <c r="E4354" t="s">
        <v>81</v>
      </c>
      <c r="F4354">
        <v>7691</v>
      </c>
      <c r="G4354">
        <f t="shared" ref="G4354:G4417" si="272">(F4354-$L$6)/$L$5</f>
        <v>-1.4852681867668844</v>
      </c>
      <c r="H4354" t="str">
        <f t="shared" ref="H4354:H4417" si="273">IF(ABS(G4354)&gt;2, "Outlier", "Normal")</f>
        <v>Normal</v>
      </c>
      <c r="I4354" t="str">
        <f t="shared" ref="I4354:I4417" si="274">IF(OR(F4354&lt;$Q$5, F4354&gt;$Q$6), "Outlier", "Normal")</f>
        <v>Normal</v>
      </c>
      <c r="J4354" s="14" t="str">
        <f t="shared" ref="J4354:J4417" si="275">IF(F4354 &lt;= MIN(F:F) + $Q$23, "Class 1",
IF(F4354 &lt;= MIN(F:F) + $Q$23 *2, "Class 2",
IF(F4354 &lt;= MIN(F:F) + $Q$23 *3, "Class 3",
IF(F4354 &lt;= MIN(F:F) + $Q$23 *4, "Class 4",
IF(F4354 &lt;= MIN(F:F) + $Q$23 *5, "Class 5",
IF(F4354 &lt;= MIN(F:F) + $Q$23 *6, "Class 6",
IF(F4354 &lt;= MIN(F:F) + $Q$23 *7, "Class 7",
IF(F4354 &lt;= MIN(F:F) + $Q$23 *8, "Class 7",
IF(F4354 &lt;= MIN(F:F) + $Q$23 *9, "Class 9",
IF(F4354 &lt;= MIN(F:F) + $Q$23 *10, "Class 10",
))))))))))</f>
        <v>Class 1</v>
      </c>
    </row>
    <row r="4355" spans="1:10" x14ac:dyDescent="0.45">
      <c r="A4355">
        <v>409594</v>
      </c>
      <c r="B4355" t="s">
        <v>28</v>
      </c>
      <c r="C4355" t="s">
        <v>26</v>
      </c>
      <c r="D4355" t="s">
        <v>15</v>
      </c>
      <c r="E4355" t="s">
        <v>83</v>
      </c>
      <c r="F4355">
        <v>7677</v>
      </c>
      <c r="G4355">
        <f t="shared" si="272"/>
        <v>-1.485764434549705</v>
      </c>
      <c r="H4355" t="str">
        <f t="shared" si="273"/>
        <v>Normal</v>
      </c>
      <c r="I4355" t="str">
        <f t="shared" si="274"/>
        <v>Normal</v>
      </c>
      <c r="J4355" s="14" t="str">
        <f t="shared" si="275"/>
        <v>Class 1</v>
      </c>
    </row>
    <row r="4356" spans="1:10" x14ac:dyDescent="0.45">
      <c r="A4356">
        <v>566830</v>
      </c>
      <c r="B4356" t="s">
        <v>28</v>
      </c>
      <c r="C4356" t="s">
        <v>25</v>
      </c>
      <c r="D4356" t="s">
        <v>15</v>
      </c>
      <c r="E4356" t="s">
        <v>84</v>
      </c>
      <c r="F4356">
        <v>7649</v>
      </c>
      <c r="G4356">
        <f t="shared" si="272"/>
        <v>-1.4867569301153456</v>
      </c>
      <c r="H4356" t="str">
        <f t="shared" si="273"/>
        <v>Normal</v>
      </c>
      <c r="I4356" t="str">
        <f t="shared" si="274"/>
        <v>Normal</v>
      </c>
      <c r="J4356" s="14" t="str">
        <f t="shared" si="275"/>
        <v>Class 1</v>
      </c>
    </row>
    <row r="4357" spans="1:10" x14ac:dyDescent="0.45">
      <c r="A4357">
        <v>515499</v>
      </c>
      <c r="B4357" t="s">
        <v>28</v>
      </c>
      <c r="C4357" t="s">
        <v>25</v>
      </c>
      <c r="D4357" t="s">
        <v>18</v>
      </c>
      <c r="E4357" t="s">
        <v>78</v>
      </c>
      <c r="F4357">
        <v>7645</v>
      </c>
      <c r="G4357">
        <f t="shared" si="272"/>
        <v>-1.4868987151961515</v>
      </c>
      <c r="H4357" t="str">
        <f t="shared" si="273"/>
        <v>Normal</v>
      </c>
      <c r="I4357" t="str">
        <f t="shared" si="274"/>
        <v>Normal</v>
      </c>
      <c r="J4357" s="14" t="str">
        <f t="shared" si="275"/>
        <v>Class 1</v>
      </c>
    </row>
    <row r="4358" spans="1:10" x14ac:dyDescent="0.45">
      <c r="A4358">
        <v>538346</v>
      </c>
      <c r="B4358" t="s">
        <v>28</v>
      </c>
      <c r="C4358" t="s">
        <v>26</v>
      </c>
      <c r="D4358" t="s">
        <v>15</v>
      </c>
      <c r="E4358" t="s">
        <v>83</v>
      </c>
      <c r="F4358">
        <v>7636</v>
      </c>
      <c r="G4358">
        <f t="shared" si="272"/>
        <v>-1.4872177316279647</v>
      </c>
      <c r="H4358" t="str">
        <f t="shared" si="273"/>
        <v>Normal</v>
      </c>
      <c r="I4358" t="str">
        <f t="shared" si="274"/>
        <v>Normal</v>
      </c>
      <c r="J4358" s="14" t="str">
        <f t="shared" si="275"/>
        <v>Class 1</v>
      </c>
    </row>
    <row r="4359" spans="1:10" x14ac:dyDescent="0.45">
      <c r="A4359">
        <v>81051</v>
      </c>
      <c r="B4359" t="s">
        <v>28</v>
      </c>
      <c r="C4359" t="s">
        <v>25</v>
      </c>
      <c r="D4359" t="s">
        <v>10</v>
      </c>
      <c r="E4359" t="s">
        <v>78</v>
      </c>
      <c r="F4359">
        <v>7635</v>
      </c>
      <c r="G4359">
        <f t="shared" si="272"/>
        <v>-1.4872531778981661</v>
      </c>
      <c r="H4359" t="str">
        <f t="shared" si="273"/>
        <v>Normal</v>
      </c>
      <c r="I4359" t="str">
        <f t="shared" si="274"/>
        <v>Normal</v>
      </c>
      <c r="J4359" s="14" t="str">
        <f t="shared" si="275"/>
        <v>Class 1</v>
      </c>
    </row>
    <row r="4360" spans="1:10" x14ac:dyDescent="0.45">
      <c r="A4360">
        <v>182795</v>
      </c>
      <c r="B4360" t="s">
        <v>28</v>
      </c>
      <c r="C4360" t="s">
        <v>25</v>
      </c>
      <c r="D4360" t="s">
        <v>13</v>
      </c>
      <c r="E4360" t="s">
        <v>79</v>
      </c>
      <c r="F4360">
        <v>7589</v>
      </c>
      <c r="G4360">
        <f t="shared" si="272"/>
        <v>-1.4888837063274332</v>
      </c>
      <c r="H4360" t="str">
        <f t="shared" si="273"/>
        <v>Normal</v>
      </c>
      <c r="I4360" t="str">
        <f t="shared" si="274"/>
        <v>Normal</v>
      </c>
      <c r="J4360" s="14" t="str">
        <f t="shared" si="275"/>
        <v>Class 1</v>
      </c>
    </row>
    <row r="4361" spans="1:10" x14ac:dyDescent="0.45">
      <c r="A4361">
        <v>763318</v>
      </c>
      <c r="B4361" t="s">
        <v>28</v>
      </c>
      <c r="C4361" t="s">
        <v>33</v>
      </c>
      <c r="D4361" t="s">
        <v>15</v>
      </c>
      <c r="E4361" t="s">
        <v>79</v>
      </c>
      <c r="F4361">
        <v>7574</v>
      </c>
      <c r="G4361">
        <f t="shared" si="272"/>
        <v>-1.4894154003804549</v>
      </c>
      <c r="H4361" t="str">
        <f t="shared" si="273"/>
        <v>Normal</v>
      </c>
      <c r="I4361" t="str">
        <f t="shared" si="274"/>
        <v>Normal</v>
      </c>
      <c r="J4361" s="14" t="str">
        <f t="shared" si="275"/>
        <v>Class 1</v>
      </c>
    </row>
    <row r="4362" spans="1:10" x14ac:dyDescent="0.45">
      <c r="A4362">
        <v>911802</v>
      </c>
      <c r="B4362" t="s">
        <v>28</v>
      </c>
      <c r="C4362" t="s">
        <v>25</v>
      </c>
      <c r="D4362" t="s">
        <v>15</v>
      </c>
      <c r="E4362" t="s">
        <v>83</v>
      </c>
      <c r="F4362">
        <v>7568</v>
      </c>
      <c r="G4362">
        <f t="shared" si="272"/>
        <v>-1.4896280780016637</v>
      </c>
      <c r="H4362" t="str">
        <f t="shared" si="273"/>
        <v>Normal</v>
      </c>
      <c r="I4362" t="str">
        <f t="shared" si="274"/>
        <v>Normal</v>
      </c>
      <c r="J4362" s="14" t="str">
        <f t="shared" si="275"/>
        <v>Class 1</v>
      </c>
    </row>
    <row r="4363" spans="1:10" x14ac:dyDescent="0.45">
      <c r="A4363">
        <v>771166</v>
      </c>
      <c r="B4363" t="s">
        <v>28</v>
      </c>
      <c r="C4363" t="s">
        <v>26</v>
      </c>
      <c r="D4363" t="s">
        <v>18</v>
      </c>
      <c r="E4363" t="s">
        <v>78</v>
      </c>
      <c r="F4363">
        <v>7562</v>
      </c>
      <c r="G4363">
        <f t="shared" si="272"/>
        <v>-1.4898407556228723</v>
      </c>
      <c r="H4363" t="str">
        <f t="shared" si="273"/>
        <v>Normal</v>
      </c>
      <c r="I4363" t="str">
        <f t="shared" si="274"/>
        <v>Normal</v>
      </c>
      <c r="J4363" s="14" t="str">
        <f t="shared" si="275"/>
        <v>Class 1</v>
      </c>
    </row>
    <row r="4364" spans="1:10" x14ac:dyDescent="0.45">
      <c r="A4364">
        <v>972508</v>
      </c>
      <c r="B4364" t="s">
        <v>28</v>
      </c>
      <c r="C4364" t="s">
        <v>26</v>
      </c>
      <c r="D4364" t="s">
        <v>13</v>
      </c>
      <c r="E4364" t="s">
        <v>78</v>
      </c>
      <c r="F4364">
        <v>7527</v>
      </c>
      <c r="G4364">
        <f t="shared" si="272"/>
        <v>-1.4910813750799234</v>
      </c>
      <c r="H4364" t="str">
        <f t="shared" si="273"/>
        <v>Normal</v>
      </c>
      <c r="I4364" t="str">
        <f t="shared" si="274"/>
        <v>Normal</v>
      </c>
      <c r="J4364" s="14" t="str">
        <f t="shared" si="275"/>
        <v>Class 1</v>
      </c>
    </row>
    <row r="4365" spans="1:10" x14ac:dyDescent="0.45">
      <c r="A4365">
        <v>834770</v>
      </c>
      <c r="B4365" t="s">
        <v>28</v>
      </c>
      <c r="C4365" t="s">
        <v>26</v>
      </c>
      <c r="D4365" t="s">
        <v>16</v>
      </c>
      <c r="E4365" t="s">
        <v>78</v>
      </c>
      <c r="F4365">
        <v>7470</v>
      </c>
      <c r="G4365">
        <f t="shared" si="272"/>
        <v>-1.4931018124814064</v>
      </c>
      <c r="H4365" t="str">
        <f t="shared" si="273"/>
        <v>Normal</v>
      </c>
      <c r="I4365" t="str">
        <f t="shared" si="274"/>
        <v>Normal</v>
      </c>
      <c r="J4365" s="14" t="str">
        <f t="shared" si="275"/>
        <v>Class 1</v>
      </c>
    </row>
    <row r="4366" spans="1:10" x14ac:dyDescent="0.45">
      <c r="A4366">
        <v>209973</v>
      </c>
      <c r="B4366" t="s">
        <v>28</v>
      </c>
      <c r="C4366" t="s">
        <v>33</v>
      </c>
      <c r="D4366" t="s">
        <v>11</v>
      </c>
      <c r="E4366" t="s">
        <v>78</v>
      </c>
      <c r="F4366">
        <v>7439</v>
      </c>
      <c r="G4366">
        <f t="shared" si="272"/>
        <v>-1.4942006468576516</v>
      </c>
      <c r="H4366" t="str">
        <f t="shared" si="273"/>
        <v>Normal</v>
      </c>
      <c r="I4366" t="str">
        <f t="shared" si="274"/>
        <v>Normal</v>
      </c>
      <c r="J4366" s="14" t="str">
        <f t="shared" si="275"/>
        <v>Class 1</v>
      </c>
    </row>
    <row r="4367" spans="1:10" x14ac:dyDescent="0.45">
      <c r="A4367">
        <v>627546</v>
      </c>
      <c r="B4367" t="s">
        <v>28</v>
      </c>
      <c r="C4367" t="s">
        <v>25</v>
      </c>
      <c r="D4367" t="s">
        <v>10</v>
      </c>
      <c r="E4367" t="s">
        <v>76</v>
      </c>
      <c r="F4367">
        <v>7409</v>
      </c>
      <c r="G4367">
        <f t="shared" si="272"/>
        <v>-1.4952640349636952</v>
      </c>
      <c r="H4367" t="str">
        <f t="shared" si="273"/>
        <v>Normal</v>
      </c>
      <c r="I4367" t="str">
        <f t="shared" si="274"/>
        <v>Normal</v>
      </c>
      <c r="J4367" s="14" t="str">
        <f t="shared" si="275"/>
        <v>Class 1</v>
      </c>
    </row>
    <row r="4368" spans="1:10" x14ac:dyDescent="0.45">
      <c r="A4368">
        <v>594312</v>
      </c>
      <c r="B4368" t="s">
        <v>28</v>
      </c>
      <c r="C4368" t="s">
        <v>25</v>
      </c>
      <c r="D4368" t="s">
        <v>18</v>
      </c>
      <c r="E4368" t="s">
        <v>77</v>
      </c>
      <c r="F4368">
        <v>7399</v>
      </c>
      <c r="G4368">
        <f t="shared" si="272"/>
        <v>-1.4956184976657099</v>
      </c>
      <c r="H4368" t="str">
        <f t="shared" si="273"/>
        <v>Normal</v>
      </c>
      <c r="I4368" t="str">
        <f t="shared" si="274"/>
        <v>Normal</v>
      </c>
      <c r="J4368" s="14" t="str">
        <f t="shared" si="275"/>
        <v>Class 1</v>
      </c>
    </row>
    <row r="4369" spans="1:10" x14ac:dyDescent="0.45">
      <c r="A4369">
        <v>168749</v>
      </c>
      <c r="B4369" t="s">
        <v>28</v>
      </c>
      <c r="C4369" t="s">
        <v>25</v>
      </c>
      <c r="D4369" t="s">
        <v>15</v>
      </c>
      <c r="E4369" t="s">
        <v>79</v>
      </c>
      <c r="F4369">
        <v>7394</v>
      </c>
      <c r="G4369">
        <f t="shared" si="272"/>
        <v>-1.495795729016717</v>
      </c>
      <c r="H4369" t="str">
        <f t="shared" si="273"/>
        <v>Normal</v>
      </c>
      <c r="I4369" t="str">
        <f t="shared" si="274"/>
        <v>Normal</v>
      </c>
      <c r="J4369" s="14" t="str">
        <f t="shared" si="275"/>
        <v>Class 1</v>
      </c>
    </row>
    <row r="4370" spans="1:10" x14ac:dyDescent="0.45">
      <c r="A4370">
        <v>840274</v>
      </c>
      <c r="B4370" t="s">
        <v>28</v>
      </c>
      <c r="C4370" t="s">
        <v>26</v>
      </c>
      <c r="D4370" t="s">
        <v>16</v>
      </c>
      <c r="E4370" t="s">
        <v>78</v>
      </c>
      <c r="F4370">
        <v>7390</v>
      </c>
      <c r="G4370">
        <f t="shared" si="272"/>
        <v>-1.4959375140975228</v>
      </c>
      <c r="H4370" t="str">
        <f t="shared" si="273"/>
        <v>Normal</v>
      </c>
      <c r="I4370" t="str">
        <f t="shared" si="274"/>
        <v>Normal</v>
      </c>
      <c r="J4370" s="14" t="str">
        <f t="shared" si="275"/>
        <v>Class 1</v>
      </c>
    </row>
    <row r="4371" spans="1:10" x14ac:dyDescent="0.45">
      <c r="A4371">
        <v>295779</v>
      </c>
      <c r="B4371" t="s">
        <v>28</v>
      </c>
      <c r="C4371" t="s">
        <v>25</v>
      </c>
      <c r="D4371" t="s">
        <v>13</v>
      </c>
      <c r="E4371" t="s">
        <v>77</v>
      </c>
      <c r="F4371">
        <v>7371</v>
      </c>
      <c r="G4371">
        <f t="shared" si="272"/>
        <v>-1.4966109932313505</v>
      </c>
      <c r="H4371" t="str">
        <f t="shared" si="273"/>
        <v>Normal</v>
      </c>
      <c r="I4371" t="str">
        <f t="shared" si="274"/>
        <v>Normal</v>
      </c>
      <c r="J4371" s="14" t="str">
        <f t="shared" si="275"/>
        <v>Class 1</v>
      </c>
    </row>
    <row r="4372" spans="1:10" x14ac:dyDescent="0.45">
      <c r="A4372">
        <v>392430</v>
      </c>
      <c r="B4372" t="s">
        <v>28</v>
      </c>
      <c r="C4372" t="s">
        <v>25</v>
      </c>
      <c r="D4372" t="s">
        <v>16</v>
      </c>
      <c r="E4372" t="s">
        <v>77</v>
      </c>
      <c r="F4372">
        <v>7350</v>
      </c>
      <c r="G4372">
        <f t="shared" si="272"/>
        <v>-1.4973553649055811</v>
      </c>
      <c r="H4372" t="str">
        <f t="shared" si="273"/>
        <v>Normal</v>
      </c>
      <c r="I4372" t="str">
        <f t="shared" si="274"/>
        <v>Normal</v>
      </c>
      <c r="J4372" s="14" t="str">
        <f t="shared" si="275"/>
        <v>Class 1</v>
      </c>
    </row>
    <row r="4373" spans="1:10" x14ac:dyDescent="0.45">
      <c r="A4373">
        <v>266563</v>
      </c>
      <c r="B4373" t="s">
        <v>28</v>
      </c>
      <c r="C4373" t="s">
        <v>25</v>
      </c>
      <c r="D4373" t="s">
        <v>18</v>
      </c>
      <c r="E4373" t="s">
        <v>77</v>
      </c>
      <c r="F4373">
        <v>7344</v>
      </c>
      <c r="G4373">
        <f t="shared" si="272"/>
        <v>-1.4975680425267899</v>
      </c>
      <c r="H4373" t="str">
        <f t="shared" si="273"/>
        <v>Normal</v>
      </c>
      <c r="I4373" t="str">
        <f t="shared" si="274"/>
        <v>Normal</v>
      </c>
      <c r="J4373" s="14" t="str">
        <f t="shared" si="275"/>
        <v>Class 1</v>
      </c>
    </row>
    <row r="4374" spans="1:10" x14ac:dyDescent="0.45">
      <c r="A4374">
        <v>115987</v>
      </c>
      <c r="B4374" t="s">
        <v>28</v>
      </c>
      <c r="C4374" t="s">
        <v>26</v>
      </c>
      <c r="D4374" t="s">
        <v>11</v>
      </c>
      <c r="E4374" t="s">
        <v>78</v>
      </c>
      <c r="F4374">
        <v>7317</v>
      </c>
      <c r="G4374">
        <f t="shared" si="272"/>
        <v>-1.4985250918222293</v>
      </c>
      <c r="H4374" t="str">
        <f t="shared" si="273"/>
        <v>Normal</v>
      </c>
      <c r="I4374" t="str">
        <f t="shared" si="274"/>
        <v>Normal</v>
      </c>
      <c r="J4374" s="14" t="str">
        <f t="shared" si="275"/>
        <v>Class 1</v>
      </c>
    </row>
    <row r="4375" spans="1:10" x14ac:dyDescent="0.45">
      <c r="A4375">
        <v>538556</v>
      </c>
      <c r="B4375" t="s">
        <v>28</v>
      </c>
      <c r="C4375" t="s">
        <v>26</v>
      </c>
      <c r="D4375" t="s">
        <v>14</v>
      </c>
      <c r="E4375" t="s">
        <v>84</v>
      </c>
      <c r="F4375">
        <v>7313</v>
      </c>
      <c r="G4375">
        <f t="shared" si="272"/>
        <v>-1.4986668769030351</v>
      </c>
      <c r="H4375" t="str">
        <f t="shared" si="273"/>
        <v>Normal</v>
      </c>
      <c r="I4375" t="str">
        <f t="shared" si="274"/>
        <v>Normal</v>
      </c>
      <c r="J4375" s="14" t="str">
        <f t="shared" si="275"/>
        <v>Class 1</v>
      </c>
    </row>
    <row r="4376" spans="1:10" x14ac:dyDescent="0.45">
      <c r="A4376">
        <v>354468</v>
      </c>
      <c r="B4376" t="s">
        <v>28</v>
      </c>
      <c r="C4376" t="s">
        <v>26</v>
      </c>
      <c r="D4376" t="s">
        <v>15</v>
      </c>
      <c r="E4376" t="s">
        <v>84</v>
      </c>
      <c r="F4376">
        <v>7308</v>
      </c>
      <c r="G4376">
        <f t="shared" si="272"/>
        <v>-1.4988441082540422</v>
      </c>
      <c r="H4376" t="str">
        <f t="shared" si="273"/>
        <v>Normal</v>
      </c>
      <c r="I4376" t="str">
        <f t="shared" si="274"/>
        <v>Normal</v>
      </c>
      <c r="J4376" s="14" t="str">
        <f t="shared" si="275"/>
        <v>Class 1</v>
      </c>
    </row>
    <row r="4377" spans="1:10" x14ac:dyDescent="0.45">
      <c r="A4377">
        <v>365469</v>
      </c>
      <c r="B4377" t="s">
        <v>28</v>
      </c>
      <c r="C4377" t="s">
        <v>33</v>
      </c>
      <c r="D4377" t="s">
        <v>11</v>
      </c>
      <c r="E4377" t="s">
        <v>84</v>
      </c>
      <c r="F4377">
        <v>7287</v>
      </c>
      <c r="G4377">
        <f t="shared" si="272"/>
        <v>-1.4995884799282728</v>
      </c>
      <c r="H4377" t="str">
        <f t="shared" si="273"/>
        <v>Normal</v>
      </c>
      <c r="I4377" t="str">
        <f t="shared" si="274"/>
        <v>Normal</v>
      </c>
      <c r="J4377" s="14" t="str">
        <f t="shared" si="275"/>
        <v>Class 1</v>
      </c>
    </row>
    <row r="4378" spans="1:10" x14ac:dyDescent="0.45">
      <c r="A4378">
        <v>352604</v>
      </c>
      <c r="B4378" t="s">
        <v>28</v>
      </c>
      <c r="C4378" t="s">
        <v>25</v>
      </c>
      <c r="D4378" t="s">
        <v>15</v>
      </c>
      <c r="E4378" t="s">
        <v>79</v>
      </c>
      <c r="F4378">
        <v>7285</v>
      </c>
      <c r="G4378">
        <f t="shared" si="272"/>
        <v>-1.4996593724686758</v>
      </c>
      <c r="H4378" t="str">
        <f t="shared" si="273"/>
        <v>Normal</v>
      </c>
      <c r="I4378" t="str">
        <f t="shared" si="274"/>
        <v>Normal</v>
      </c>
      <c r="J4378" s="14" t="str">
        <f t="shared" si="275"/>
        <v>Class 1</v>
      </c>
    </row>
    <row r="4379" spans="1:10" x14ac:dyDescent="0.45">
      <c r="A4379">
        <v>723768</v>
      </c>
      <c r="B4379" t="s">
        <v>28</v>
      </c>
      <c r="C4379" t="s">
        <v>26</v>
      </c>
      <c r="D4379" t="s">
        <v>16</v>
      </c>
      <c r="E4379" t="s">
        <v>84</v>
      </c>
      <c r="F4379">
        <v>7276</v>
      </c>
      <c r="G4379">
        <f t="shared" si="272"/>
        <v>-1.499978388900489</v>
      </c>
      <c r="H4379" t="str">
        <f t="shared" si="273"/>
        <v>Normal</v>
      </c>
      <c r="I4379" t="str">
        <f t="shared" si="274"/>
        <v>Normal</v>
      </c>
      <c r="J4379" s="14" t="str">
        <f t="shared" si="275"/>
        <v>Class 1</v>
      </c>
    </row>
    <row r="4380" spans="1:10" x14ac:dyDescent="0.45">
      <c r="A4380">
        <v>610446</v>
      </c>
      <c r="B4380" t="s">
        <v>28</v>
      </c>
      <c r="C4380" t="s">
        <v>25</v>
      </c>
      <c r="D4380" t="s">
        <v>14</v>
      </c>
      <c r="E4380" t="s">
        <v>84</v>
      </c>
      <c r="F4380">
        <v>7264</v>
      </c>
      <c r="G4380">
        <f t="shared" si="272"/>
        <v>-1.5004037441429063</v>
      </c>
      <c r="H4380" t="str">
        <f t="shared" si="273"/>
        <v>Normal</v>
      </c>
      <c r="I4380" t="str">
        <f t="shared" si="274"/>
        <v>Normal</v>
      </c>
      <c r="J4380" s="14" t="str">
        <f t="shared" si="275"/>
        <v>Class 1</v>
      </c>
    </row>
    <row r="4381" spans="1:10" x14ac:dyDescent="0.45">
      <c r="A4381">
        <v>865788</v>
      </c>
      <c r="B4381" t="s">
        <v>28</v>
      </c>
      <c r="C4381" t="s">
        <v>26</v>
      </c>
      <c r="D4381" t="s">
        <v>15</v>
      </c>
      <c r="E4381" t="s">
        <v>78</v>
      </c>
      <c r="F4381">
        <v>7260</v>
      </c>
      <c r="G4381">
        <f t="shared" si="272"/>
        <v>-1.5005455292237122</v>
      </c>
      <c r="H4381" t="str">
        <f t="shared" si="273"/>
        <v>Normal</v>
      </c>
      <c r="I4381" t="str">
        <f t="shared" si="274"/>
        <v>Normal</v>
      </c>
      <c r="J4381" s="14" t="str">
        <f t="shared" si="275"/>
        <v>Class 1</v>
      </c>
    </row>
    <row r="4382" spans="1:10" x14ac:dyDescent="0.45">
      <c r="A4382">
        <v>441041</v>
      </c>
      <c r="B4382" t="s">
        <v>28</v>
      </c>
      <c r="C4382" t="s">
        <v>25</v>
      </c>
      <c r="D4382" t="s">
        <v>18</v>
      </c>
      <c r="E4382" t="s">
        <v>80</v>
      </c>
      <c r="F4382">
        <v>7239</v>
      </c>
      <c r="G4382">
        <f t="shared" si="272"/>
        <v>-1.5012899008979428</v>
      </c>
      <c r="H4382" t="str">
        <f t="shared" si="273"/>
        <v>Normal</v>
      </c>
      <c r="I4382" t="str">
        <f t="shared" si="274"/>
        <v>Normal</v>
      </c>
      <c r="J4382" s="14" t="str">
        <f t="shared" si="275"/>
        <v>Class 1</v>
      </c>
    </row>
    <row r="4383" spans="1:10" x14ac:dyDescent="0.45">
      <c r="A4383">
        <v>686696</v>
      </c>
      <c r="B4383" t="s">
        <v>28</v>
      </c>
      <c r="C4383" t="s">
        <v>25</v>
      </c>
      <c r="D4383" t="s">
        <v>15</v>
      </c>
      <c r="E4383" t="s">
        <v>87</v>
      </c>
      <c r="F4383">
        <v>7235</v>
      </c>
      <c r="G4383">
        <f t="shared" si="272"/>
        <v>-1.5014316859787487</v>
      </c>
      <c r="H4383" t="str">
        <f t="shared" si="273"/>
        <v>Normal</v>
      </c>
      <c r="I4383" t="str">
        <f t="shared" si="274"/>
        <v>Normal</v>
      </c>
      <c r="J4383" s="14" t="str">
        <f t="shared" si="275"/>
        <v>Class 1</v>
      </c>
    </row>
    <row r="4384" spans="1:10" x14ac:dyDescent="0.45">
      <c r="A4384">
        <v>232954</v>
      </c>
      <c r="B4384" t="s">
        <v>28</v>
      </c>
      <c r="C4384" t="s">
        <v>25</v>
      </c>
      <c r="D4384" t="s">
        <v>15</v>
      </c>
      <c r="E4384" t="s">
        <v>78</v>
      </c>
      <c r="F4384">
        <v>7212</v>
      </c>
      <c r="G4384">
        <f t="shared" si="272"/>
        <v>-1.5022469501933822</v>
      </c>
      <c r="H4384" t="str">
        <f t="shared" si="273"/>
        <v>Normal</v>
      </c>
      <c r="I4384" t="str">
        <f t="shared" si="274"/>
        <v>Normal</v>
      </c>
      <c r="J4384" s="14" t="str">
        <f t="shared" si="275"/>
        <v>Class 1</v>
      </c>
    </row>
    <row r="4385" spans="1:10" x14ac:dyDescent="0.45">
      <c r="A4385">
        <v>462254</v>
      </c>
      <c r="B4385" t="s">
        <v>28</v>
      </c>
      <c r="C4385" t="s">
        <v>26</v>
      </c>
      <c r="D4385" t="s">
        <v>15</v>
      </c>
      <c r="E4385" t="s">
        <v>82</v>
      </c>
      <c r="F4385">
        <v>7210</v>
      </c>
      <c r="G4385">
        <f t="shared" si="272"/>
        <v>-1.5023178427337851</v>
      </c>
      <c r="H4385" t="str">
        <f t="shared" si="273"/>
        <v>Normal</v>
      </c>
      <c r="I4385" t="str">
        <f t="shared" si="274"/>
        <v>Normal</v>
      </c>
      <c r="J4385" s="14" t="str">
        <f t="shared" si="275"/>
        <v>Class 1</v>
      </c>
    </row>
    <row r="4386" spans="1:10" x14ac:dyDescent="0.45">
      <c r="A4386">
        <v>637404</v>
      </c>
      <c r="B4386" t="s">
        <v>28</v>
      </c>
      <c r="C4386" t="s">
        <v>26</v>
      </c>
      <c r="D4386" t="s">
        <v>16</v>
      </c>
      <c r="E4386" t="s">
        <v>79</v>
      </c>
      <c r="F4386">
        <v>7177</v>
      </c>
      <c r="G4386">
        <f t="shared" si="272"/>
        <v>-1.5034875696504331</v>
      </c>
      <c r="H4386" t="str">
        <f t="shared" si="273"/>
        <v>Normal</v>
      </c>
      <c r="I4386" t="str">
        <f t="shared" si="274"/>
        <v>Normal</v>
      </c>
      <c r="J4386" s="14" t="str">
        <f t="shared" si="275"/>
        <v>Class 1</v>
      </c>
    </row>
    <row r="4387" spans="1:10" x14ac:dyDescent="0.45">
      <c r="A4387">
        <v>765652</v>
      </c>
      <c r="B4387" t="s">
        <v>28</v>
      </c>
      <c r="C4387" t="s">
        <v>26</v>
      </c>
      <c r="D4387" t="s">
        <v>17</v>
      </c>
      <c r="E4387" t="s">
        <v>78</v>
      </c>
      <c r="F4387">
        <v>7125</v>
      </c>
      <c r="G4387">
        <f t="shared" si="272"/>
        <v>-1.5053307757009089</v>
      </c>
      <c r="H4387" t="str">
        <f t="shared" si="273"/>
        <v>Normal</v>
      </c>
      <c r="I4387" t="str">
        <f t="shared" si="274"/>
        <v>Normal</v>
      </c>
      <c r="J4387" s="14" t="str">
        <f t="shared" si="275"/>
        <v>Class 1</v>
      </c>
    </row>
    <row r="4388" spans="1:10" x14ac:dyDescent="0.45">
      <c r="A4388">
        <v>706182</v>
      </c>
      <c r="B4388" t="s">
        <v>28</v>
      </c>
      <c r="C4388" t="s">
        <v>25</v>
      </c>
      <c r="D4388" t="s">
        <v>10</v>
      </c>
      <c r="E4388" t="s">
        <v>77</v>
      </c>
      <c r="F4388">
        <v>7123</v>
      </c>
      <c r="G4388">
        <f t="shared" si="272"/>
        <v>-1.5054016682413118</v>
      </c>
      <c r="H4388" t="str">
        <f t="shared" si="273"/>
        <v>Normal</v>
      </c>
      <c r="I4388" t="str">
        <f t="shared" si="274"/>
        <v>Normal</v>
      </c>
      <c r="J4388" s="14" t="str">
        <f t="shared" si="275"/>
        <v>Class 1</v>
      </c>
    </row>
    <row r="4389" spans="1:10" x14ac:dyDescent="0.45">
      <c r="A4389">
        <v>770083</v>
      </c>
      <c r="B4389" t="s">
        <v>28</v>
      </c>
      <c r="C4389" t="s">
        <v>25</v>
      </c>
      <c r="D4389" t="s">
        <v>18</v>
      </c>
      <c r="E4389" t="s">
        <v>80</v>
      </c>
      <c r="F4389">
        <v>7089</v>
      </c>
      <c r="G4389">
        <f t="shared" si="272"/>
        <v>-1.5066068414281613</v>
      </c>
      <c r="H4389" t="str">
        <f t="shared" si="273"/>
        <v>Normal</v>
      </c>
      <c r="I4389" t="str">
        <f t="shared" si="274"/>
        <v>Normal</v>
      </c>
      <c r="J4389" s="14" t="str">
        <f t="shared" si="275"/>
        <v>Class 1</v>
      </c>
    </row>
    <row r="4390" spans="1:10" x14ac:dyDescent="0.45">
      <c r="A4390">
        <v>488003</v>
      </c>
      <c r="B4390" t="s">
        <v>28</v>
      </c>
      <c r="C4390" t="s">
        <v>25</v>
      </c>
      <c r="D4390" t="s">
        <v>15</v>
      </c>
      <c r="E4390" t="s">
        <v>79</v>
      </c>
      <c r="F4390">
        <v>7026</v>
      </c>
      <c r="G4390">
        <f t="shared" si="272"/>
        <v>-1.508839956450853</v>
      </c>
      <c r="H4390" t="str">
        <f t="shared" si="273"/>
        <v>Normal</v>
      </c>
      <c r="I4390" t="str">
        <f t="shared" si="274"/>
        <v>Normal</v>
      </c>
      <c r="J4390" s="14" t="str">
        <f t="shared" si="275"/>
        <v>Class 1</v>
      </c>
    </row>
    <row r="4391" spans="1:10" x14ac:dyDescent="0.45">
      <c r="A4391">
        <v>510022</v>
      </c>
      <c r="B4391" t="s">
        <v>28</v>
      </c>
      <c r="C4391" t="s">
        <v>26</v>
      </c>
      <c r="D4391" t="s">
        <v>12</v>
      </c>
      <c r="E4391" t="s">
        <v>79</v>
      </c>
      <c r="F4391">
        <v>6994</v>
      </c>
      <c r="G4391">
        <f t="shared" si="272"/>
        <v>-1.5099742370972997</v>
      </c>
      <c r="H4391" t="str">
        <f t="shared" si="273"/>
        <v>Normal</v>
      </c>
      <c r="I4391" t="str">
        <f t="shared" si="274"/>
        <v>Normal</v>
      </c>
      <c r="J4391" s="14" t="str">
        <f t="shared" si="275"/>
        <v>Class 1</v>
      </c>
    </row>
    <row r="4392" spans="1:10" x14ac:dyDescent="0.45">
      <c r="A4392">
        <v>461741</v>
      </c>
      <c r="B4392" t="s">
        <v>28</v>
      </c>
      <c r="C4392" t="s">
        <v>25</v>
      </c>
      <c r="D4392" t="s">
        <v>18</v>
      </c>
      <c r="E4392" t="s">
        <v>78</v>
      </c>
      <c r="F4392">
        <v>6988</v>
      </c>
      <c r="G4392">
        <f t="shared" si="272"/>
        <v>-1.5101869147185083</v>
      </c>
      <c r="H4392" t="str">
        <f t="shared" si="273"/>
        <v>Normal</v>
      </c>
      <c r="I4392" t="str">
        <f t="shared" si="274"/>
        <v>Normal</v>
      </c>
      <c r="J4392" s="14" t="str">
        <f t="shared" si="275"/>
        <v>Class 1</v>
      </c>
    </row>
    <row r="4393" spans="1:10" x14ac:dyDescent="0.45">
      <c r="A4393">
        <v>970445</v>
      </c>
      <c r="B4393" t="s">
        <v>28</v>
      </c>
      <c r="C4393" t="s">
        <v>25</v>
      </c>
      <c r="D4393" t="s">
        <v>15</v>
      </c>
      <c r="E4393" t="s">
        <v>81</v>
      </c>
      <c r="F4393">
        <v>6974</v>
      </c>
      <c r="G4393">
        <f t="shared" si="272"/>
        <v>-1.5106831625013288</v>
      </c>
      <c r="H4393" t="str">
        <f t="shared" si="273"/>
        <v>Normal</v>
      </c>
      <c r="I4393" t="str">
        <f t="shared" si="274"/>
        <v>Normal</v>
      </c>
      <c r="J4393" s="14" t="str">
        <f t="shared" si="275"/>
        <v>Class 1</v>
      </c>
    </row>
    <row r="4394" spans="1:10" x14ac:dyDescent="0.45">
      <c r="A4394">
        <v>903132</v>
      </c>
      <c r="B4394" t="s">
        <v>28</v>
      </c>
      <c r="C4394" t="s">
        <v>26</v>
      </c>
      <c r="D4394" t="s">
        <v>17</v>
      </c>
      <c r="E4394" t="s">
        <v>84</v>
      </c>
      <c r="F4394">
        <v>6957</v>
      </c>
      <c r="G4394">
        <f t="shared" si="272"/>
        <v>-1.5112857490947535</v>
      </c>
      <c r="H4394" t="str">
        <f t="shared" si="273"/>
        <v>Normal</v>
      </c>
      <c r="I4394" t="str">
        <f t="shared" si="274"/>
        <v>Normal</v>
      </c>
      <c r="J4394" s="14" t="str">
        <f t="shared" si="275"/>
        <v>Class 1</v>
      </c>
    </row>
    <row r="4395" spans="1:10" x14ac:dyDescent="0.45">
      <c r="A4395">
        <v>616680</v>
      </c>
      <c r="B4395" t="s">
        <v>28</v>
      </c>
      <c r="C4395" t="s">
        <v>25</v>
      </c>
      <c r="D4395" t="s">
        <v>15</v>
      </c>
      <c r="E4395" t="s">
        <v>79</v>
      </c>
      <c r="F4395">
        <v>6957</v>
      </c>
      <c r="G4395">
        <f t="shared" si="272"/>
        <v>-1.5112857490947535</v>
      </c>
      <c r="H4395" t="str">
        <f t="shared" si="273"/>
        <v>Normal</v>
      </c>
      <c r="I4395" t="str">
        <f t="shared" si="274"/>
        <v>Normal</v>
      </c>
      <c r="J4395" s="14" t="str">
        <f t="shared" si="275"/>
        <v>Class 1</v>
      </c>
    </row>
    <row r="4396" spans="1:10" x14ac:dyDescent="0.45">
      <c r="A4396">
        <v>818456</v>
      </c>
      <c r="B4396" t="s">
        <v>28</v>
      </c>
      <c r="C4396" t="s">
        <v>26</v>
      </c>
      <c r="D4396" t="s">
        <v>15</v>
      </c>
      <c r="E4396" t="s">
        <v>78</v>
      </c>
      <c r="F4396">
        <v>6949</v>
      </c>
      <c r="G4396">
        <f t="shared" si="272"/>
        <v>-1.5115693192563653</v>
      </c>
      <c r="H4396" t="str">
        <f t="shared" si="273"/>
        <v>Normal</v>
      </c>
      <c r="I4396" t="str">
        <f t="shared" si="274"/>
        <v>Normal</v>
      </c>
      <c r="J4396" s="14" t="str">
        <f t="shared" si="275"/>
        <v>Class 1</v>
      </c>
    </row>
    <row r="4397" spans="1:10" x14ac:dyDescent="0.45">
      <c r="A4397">
        <v>616356</v>
      </c>
      <c r="B4397" t="s">
        <v>28</v>
      </c>
      <c r="C4397" t="s">
        <v>26</v>
      </c>
      <c r="D4397" t="s">
        <v>15</v>
      </c>
      <c r="E4397" t="s">
        <v>77</v>
      </c>
      <c r="F4397">
        <v>6949</v>
      </c>
      <c r="G4397">
        <f t="shared" si="272"/>
        <v>-1.5115693192563653</v>
      </c>
      <c r="H4397" t="str">
        <f t="shared" si="273"/>
        <v>Normal</v>
      </c>
      <c r="I4397" t="str">
        <f t="shared" si="274"/>
        <v>Normal</v>
      </c>
      <c r="J4397" s="14" t="str">
        <f t="shared" si="275"/>
        <v>Class 1</v>
      </c>
    </row>
    <row r="4398" spans="1:10" x14ac:dyDescent="0.45">
      <c r="A4398">
        <v>182272</v>
      </c>
      <c r="B4398" t="s">
        <v>28</v>
      </c>
      <c r="C4398" t="s">
        <v>26</v>
      </c>
      <c r="D4398" t="s">
        <v>10</v>
      </c>
      <c r="E4398" t="s">
        <v>77</v>
      </c>
      <c r="F4398">
        <v>6932</v>
      </c>
      <c r="G4398">
        <f t="shared" si="272"/>
        <v>-1.51217190584979</v>
      </c>
      <c r="H4398" t="str">
        <f t="shared" si="273"/>
        <v>Normal</v>
      </c>
      <c r="I4398" t="str">
        <f t="shared" si="274"/>
        <v>Normal</v>
      </c>
      <c r="J4398" s="14" t="str">
        <f t="shared" si="275"/>
        <v>Class 1</v>
      </c>
    </row>
    <row r="4399" spans="1:10" x14ac:dyDescent="0.45">
      <c r="A4399">
        <v>552568</v>
      </c>
      <c r="B4399" t="s">
        <v>28</v>
      </c>
      <c r="C4399" t="s">
        <v>26</v>
      </c>
      <c r="D4399" t="s">
        <v>15</v>
      </c>
      <c r="E4399" t="s">
        <v>84</v>
      </c>
      <c r="F4399">
        <v>6929</v>
      </c>
      <c r="G4399">
        <f t="shared" si="272"/>
        <v>-1.5122782446603944</v>
      </c>
      <c r="H4399" t="str">
        <f t="shared" si="273"/>
        <v>Normal</v>
      </c>
      <c r="I4399" t="str">
        <f t="shared" si="274"/>
        <v>Normal</v>
      </c>
      <c r="J4399" s="14" t="str">
        <f t="shared" si="275"/>
        <v>Class 1</v>
      </c>
    </row>
    <row r="4400" spans="1:10" x14ac:dyDescent="0.45">
      <c r="A4400">
        <v>71745</v>
      </c>
      <c r="B4400" t="s">
        <v>28</v>
      </c>
      <c r="C4400" t="s">
        <v>26</v>
      </c>
      <c r="D4400" t="s">
        <v>16</v>
      </c>
      <c r="E4400" t="s">
        <v>78</v>
      </c>
      <c r="F4400">
        <v>6920</v>
      </c>
      <c r="G4400">
        <f t="shared" si="272"/>
        <v>-1.5125972610922074</v>
      </c>
      <c r="H4400" t="str">
        <f t="shared" si="273"/>
        <v>Normal</v>
      </c>
      <c r="I4400" t="str">
        <f t="shared" si="274"/>
        <v>Normal</v>
      </c>
      <c r="J4400" s="14" t="str">
        <f t="shared" si="275"/>
        <v>Class 1</v>
      </c>
    </row>
    <row r="4401" spans="1:10" x14ac:dyDescent="0.45">
      <c r="A4401">
        <v>789265</v>
      </c>
      <c r="B4401" t="s">
        <v>28</v>
      </c>
      <c r="C4401" t="s">
        <v>25</v>
      </c>
      <c r="D4401" t="s">
        <v>18</v>
      </c>
      <c r="E4401" t="s">
        <v>78</v>
      </c>
      <c r="F4401">
        <v>6917</v>
      </c>
      <c r="G4401">
        <f t="shared" si="272"/>
        <v>-1.5127035999028118</v>
      </c>
      <c r="H4401" t="str">
        <f t="shared" si="273"/>
        <v>Normal</v>
      </c>
      <c r="I4401" t="str">
        <f t="shared" si="274"/>
        <v>Normal</v>
      </c>
      <c r="J4401" s="14" t="str">
        <f t="shared" si="275"/>
        <v>Class 1</v>
      </c>
    </row>
    <row r="4402" spans="1:10" x14ac:dyDescent="0.45">
      <c r="A4402">
        <v>843195</v>
      </c>
      <c r="B4402" t="s">
        <v>28</v>
      </c>
      <c r="C4402" t="s">
        <v>25</v>
      </c>
      <c r="D4402" t="s">
        <v>15</v>
      </c>
      <c r="E4402" t="s">
        <v>77</v>
      </c>
      <c r="F4402">
        <v>6905</v>
      </c>
      <c r="G4402">
        <f t="shared" si="272"/>
        <v>-1.5131289551452294</v>
      </c>
      <c r="H4402" t="str">
        <f t="shared" si="273"/>
        <v>Normal</v>
      </c>
      <c r="I4402" t="str">
        <f t="shared" si="274"/>
        <v>Normal</v>
      </c>
      <c r="J4402" s="14" t="str">
        <f t="shared" si="275"/>
        <v>Class 1</v>
      </c>
    </row>
    <row r="4403" spans="1:10" x14ac:dyDescent="0.45">
      <c r="A4403">
        <v>314970</v>
      </c>
      <c r="B4403" t="s">
        <v>28</v>
      </c>
      <c r="C4403" t="s">
        <v>25</v>
      </c>
      <c r="D4403" t="s">
        <v>13</v>
      </c>
      <c r="E4403" t="s">
        <v>78</v>
      </c>
      <c r="F4403">
        <v>6903</v>
      </c>
      <c r="G4403">
        <f t="shared" si="272"/>
        <v>-1.5131998476856321</v>
      </c>
      <c r="H4403" t="str">
        <f t="shared" si="273"/>
        <v>Normal</v>
      </c>
      <c r="I4403" t="str">
        <f t="shared" si="274"/>
        <v>Normal</v>
      </c>
      <c r="J4403" s="14" t="str">
        <f t="shared" si="275"/>
        <v>Class 1</v>
      </c>
    </row>
    <row r="4404" spans="1:10" x14ac:dyDescent="0.45">
      <c r="A4404">
        <v>835182</v>
      </c>
      <c r="B4404" t="s">
        <v>28</v>
      </c>
      <c r="C4404" t="s">
        <v>26</v>
      </c>
      <c r="D4404" t="s">
        <v>15</v>
      </c>
      <c r="E4404" t="s">
        <v>81</v>
      </c>
      <c r="F4404">
        <v>6902</v>
      </c>
      <c r="G4404">
        <f t="shared" si="272"/>
        <v>-1.5132352939558336</v>
      </c>
      <c r="H4404" t="str">
        <f t="shared" si="273"/>
        <v>Normal</v>
      </c>
      <c r="I4404" t="str">
        <f t="shared" si="274"/>
        <v>Normal</v>
      </c>
      <c r="J4404" s="14" t="str">
        <f t="shared" si="275"/>
        <v>Class 1</v>
      </c>
    </row>
    <row r="4405" spans="1:10" x14ac:dyDescent="0.45">
      <c r="A4405">
        <v>607190</v>
      </c>
      <c r="B4405" t="s">
        <v>28</v>
      </c>
      <c r="C4405" t="s">
        <v>25</v>
      </c>
      <c r="D4405" t="s">
        <v>15</v>
      </c>
      <c r="E4405" t="s">
        <v>78</v>
      </c>
      <c r="F4405">
        <v>6831</v>
      </c>
      <c r="G4405">
        <f t="shared" si="272"/>
        <v>-1.515751979140137</v>
      </c>
      <c r="H4405" t="str">
        <f t="shared" si="273"/>
        <v>Normal</v>
      </c>
      <c r="I4405" t="str">
        <f t="shared" si="274"/>
        <v>Normal</v>
      </c>
      <c r="J4405" s="14" t="str">
        <f t="shared" si="275"/>
        <v>Class 1</v>
      </c>
    </row>
    <row r="4406" spans="1:10" x14ac:dyDescent="0.45">
      <c r="A4406">
        <v>377818</v>
      </c>
      <c r="B4406" t="s">
        <v>28</v>
      </c>
      <c r="C4406" t="s">
        <v>26</v>
      </c>
      <c r="D4406" t="s">
        <v>10</v>
      </c>
      <c r="E4406" t="s">
        <v>80</v>
      </c>
      <c r="F4406">
        <v>6821</v>
      </c>
      <c r="G4406">
        <f t="shared" si="272"/>
        <v>-1.5161064418421517</v>
      </c>
      <c r="H4406" t="str">
        <f t="shared" si="273"/>
        <v>Normal</v>
      </c>
      <c r="I4406" t="str">
        <f t="shared" si="274"/>
        <v>Normal</v>
      </c>
      <c r="J4406" s="14" t="str">
        <f t="shared" si="275"/>
        <v>Class 1</v>
      </c>
    </row>
    <row r="4407" spans="1:10" x14ac:dyDescent="0.45">
      <c r="A4407">
        <v>57507</v>
      </c>
      <c r="B4407" t="s">
        <v>28</v>
      </c>
      <c r="C4407" t="s">
        <v>26</v>
      </c>
      <c r="D4407" t="s">
        <v>16</v>
      </c>
      <c r="E4407" t="s">
        <v>78</v>
      </c>
      <c r="F4407">
        <v>6743</v>
      </c>
      <c r="G4407">
        <f t="shared" si="272"/>
        <v>-1.5188712509178652</v>
      </c>
      <c r="H4407" t="str">
        <f t="shared" si="273"/>
        <v>Normal</v>
      </c>
      <c r="I4407" t="str">
        <f t="shared" si="274"/>
        <v>Normal</v>
      </c>
      <c r="J4407" s="14" t="str">
        <f t="shared" si="275"/>
        <v>Class 1</v>
      </c>
    </row>
    <row r="4408" spans="1:10" x14ac:dyDescent="0.45">
      <c r="A4408">
        <v>256211</v>
      </c>
      <c r="B4408" t="s">
        <v>28</v>
      </c>
      <c r="C4408" t="s">
        <v>26</v>
      </c>
      <c r="D4408" t="s">
        <v>15</v>
      </c>
      <c r="E4408" t="s">
        <v>78</v>
      </c>
      <c r="F4408">
        <v>6718</v>
      </c>
      <c r="G4408">
        <f t="shared" si="272"/>
        <v>-1.5197574076729017</v>
      </c>
      <c r="H4408" t="str">
        <f t="shared" si="273"/>
        <v>Normal</v>
      </c>
      <c r="I4408" t="str">
        <f t="shared" si="274"/>
        <v>Normal</v>
      </c>
      <c r="J4408" s="14" t="str">
        <f t="shared" si="275"/>
        <v>Class 1</v>
      </c>
    </row>
    <row r="4409" spans="1:10" x14ac:dyDescent="0.45">
      <c r="A4409">
        <v>459062</v>
      </c>
      <c r="B4409" t="s">
        <v>28</v>
      </c>
      <c r="C4409" t="s">
        <v>26</v>
      </c>
      <c r="D4409" t="s">
        <v>14</v>
      </c>
      <c r="E4409" t="s">
        <v>81</v>
      </c>
      <c r="F4409">
        <v>6715</v>
      </c>
      <c r="G4409">
        <f t="shared" si="272"/>
        <v>-1.5198637464835061</v>
      </c>
      <c r="H4409" t="str">
        <f t="shared" si="273"/>
        <v>Normal</v>
      </c>
      <c r="I4409" t="str">
        <f t="shared" si="274"/>
        <v>Normal</v>
      </c>
      <c r="J4409" s="14" t="str">
        <f t="shared" si="275"/>
        <v>Class 1</v>
      </c>
    </row>
    <row r="4410" spans="1:10" x14ac:dyDescent="0.45">
      <c r="A4410">
        <v>986281</v>
      </c>
      <c r="B4410" t="s">
        <v>28</v>
      </c>
      <c r="C4410" t="s">
        <v>26</v>
      </c>
      <c r="D4410" t="s">
        <v>18</v>
      </c>
      <c r="E4410" t="s">
        <v>79</v>
      </c>
      <c r="F4410">
        <v>6702</v>
      </c>
      <c r="G4410">
        <f t="shared" si="272"/>
        <v>-1.5203245479961249</v>
      </c>
      <c r="H4410" t="str">
        <f t="shared" si="273"/>
        <v>Normal</v>
      </c>
      <c r="I4410" t="str">
        <f t="shared" si="274"/>
        <v>Normal</v>
      </c>
      <c r="J4410" s="14" t="str">
        <f t="shared" si="275"/>
        <v>Class 1</v>
      </c>
    </row>
    <row r="4411" spans="1:10" x14ac:dyDescent="0.45">
      <c r="A4411">
        <v>445069</v>
      </c>
      <c r="B4411" t="s">
        <v>28</v>
      </c>
      <c r="C4411" t="s">
        <v>26</v>
      </c>
      <c r="D4411" t="s">
        <v>15</v>
      </c>
      <c r="E4411" t="s">
        <v>77</v>
      </c>
      <c r="F4411">
        <v>6697</v>
      </c>
      <c r="G4411">
        <f t="shared" si="272"/>
        <v>-1.5205017793471323</v>
      </c>
      <c r="H4411" t="str">
        <f t="shared" si="273"/>
        <v>Normal</v>
      </c>
      <c r="I4411" t="str">
        <f t="shared" si="274"/>
        <v>Normal</v>
      </c>
      <c r="J4411" s="14" t="str">
        <f t="shared" si="275"/>
        <v>Class 1</v>
      </c>
    </row>
    <row r="4412" spans="1:10" x14ac:dyDescent="0.45">
      <c r="A4412">
        <v>697330</v>
      </c>
      <c r="B4412" t="s">
        <v>28</v>
      </c>
      <c r="C4412" t="s">
        <v>25</v>
      </c>
      <c r="D4412" t="s">
        <v>15</v>
      </c>
      <c r="E4412" t="s">
        <v>77</v>
      </c>
      <c r="F4412">
        <v>6685</v>
      </c>
      <c r="G4412">
        <f t="shared" si="272"/>
        <v>-1.5209271345895496</v>
      </c>
      <c r="H4412" t="str">
        <f t="shared" si="273"/>
        <v>Normal</v>
      </c>
      <c r="I4412" t="str">
        <f t="shared" si="274"/>
        <v>Normal</v>
      </c>
      <c r="J4412" s="14" t="str">
        <f t="shared" si="275"/>
        <v>Class 1</v>
      </c>
    </row>
    <row r="4413" spans="1:10" x14ac:dyDescent="0.45">
      <c r="A4413">
        <v>673289</v>
      </c>
      <c r="B4413" t="s">
        <v>28</v>
      </c>
      <c r="C4413" t="s">
        <v>26</v>
      </c>
      <c r="D4413" t="s">
        <v>10</v>
      </c>
      <c r="E4413" t="s">
        <v>77</v>
      </c>
      <c r="F4413">
        <v>6652</v>
      </c>
      <c r="G4413">
        <f t="shared" si="272"/>
        <v>-1.5220968615061978</v>
      </c>
      <c r="H4413" t="str">
        <f t="shared" si="273"/>
        <v>Normal</v>
      </c>
      <c r="I4413" t="str">
        <f t="shared" si="274"/>
        <v>Normal</v>
      </c>
      <c r="J4413" s="14" t="str">
        <f t="shared" si="275"/>
        <v>Class 1</v>
      </c>
    </row>
    <row r="4414" spans="1:10" x14ac:dyDescent="0.45">
      <c r="A4414">
        <v>446050</v>
      </c>
      <c r="B4414" t="s">
        <v>28</v>
      </c>
      <c r="C4414" t="s">
        <v>25</v>
      </c>
      <c r="D4414" t="s">
        <v>15</v>
      </c>
      <c r="E4414" t="s">
        <v>78</v>
      </c>
      <c r="F4414">
        <v>6626</v>
      </c>
      <c r="G4414">
        <f t="shared" si="272"/>
        <v>-1.5230184645314355</v>
      </c>
      <c r="H4414" t="str">
        <f t="shared" si="273"/>
        <v>Normal</v>
      </c>
      <c r="I4414" t="str">
        <f t="shared" si="274"/>
        <v>Normal</v>
      </c>
      <c r="J4414" s="14" t="str">
        <f t="shared" si="275"/>
        <v>Class 1</v>
      </c>
    </row>
    <row r="4415" spans="1:10" x14ac:dyDescent="0.45">
      <c r="A4415">
        <v>101339</v>
      </c>
      <c r="B4415" t="s">
        <v>28</v>
      </c>
      <c r="C4415" t="s">
        <v>25</v>
      </c>
      <c r="D4415" t="s">
        <v>15</v>
      </c>
      <c r="E4415" t="s">
        <v>77</v>
      </c>
      <c r="F4415">
        <v>6604</v>
      </c>
      <c r="G4415">
        <f t="shared" si="272"/>
        <v>-1.5237982824758676</v>
      </c>
      <c r="H4415" t="str">
        <f t="shared" si="273"/>
        <v>Normal</v>
      </c>
      <c r="I4415" t="str">
        <f t="shared" si="274"/>
        <v>Normal</v>
      </c>
      <c r="J4415" s="14" t="str">
        <f t="shared" si="275"/>
        <v>Class 1</v>
      </c>
    </row>
    <row r="4416" spans="1:10" x14ac:dyDescent="0.45">
      <c r="A4416">
        <v>699289</v>
      </c>
      <c r="B4416" t="s">
        <v>28</v>
      </c>
      <c r="C4416" t="s">
        <v>25</v>
      </c>
      <c r="D4416" t="s">
        <v>15</v>
      </c>
      <c r="E4416" t="s">
        <v>78</v>
      </c>
      <c r="F4416">
        <v>6551</v>
      </c>
      <c r="G4416">
        <f t="shared" si="272"/>
        <v>-1.5256769347965449</v>
      </c>
      <c r="H4416" t="str">
        <f t="shared" si="273"/>
        <v>Normal</v>
      </c>
      <c r="I4416" t="str">
        <f t="shared" si="274"/>
        <v>Normal</v>
      </c>
      <c r="J4416" s="14" t="str">
        <f t="shared" si="275"/>
        <v>Class 1</v>
      </c>
    </row>
    <row r="4417" spans="1:10" x14ac:dyDescent="0.45">
      <c r="A4417">
        <v>182209</v>
      </c>
      <c r="B4417" t="s">
        <v>28</v>
      </c>
      <c r="C4417" t="s">
        <v>26</v>
      </c>
      <c r="D4417" t="s">
        <v>17</v>
      </c>
      <c r="E4417" t="s">
        <v>79</v>
      </c>
      <c r="F4417">
        <v>6520</v>
      </c>
      <c r="G4417">
        <f t="shared" si="272"/>
        <v>-1.5267757691727899</v>
      </c>
      <c r="H4417" t="str">
        <f t="shared" si="273"/>
        <v>Normal</v>
      </c>
      <c r="I4417" t="str">
        <f t="shared" si="274"/>
        <v>Normal</v>
      </c>
      <c r="J4417" s="14" t="str">
        <f t="shared" si="275"/>
        <v>Class 1</v>
      </c>
    </row>
    <row r="4418" spans="1:10" x14ac:dyDescent="0.45">
      <c r="A4418">
        <v>565931</v>
      </c>
      <c r="B4418" t="s">
        <v>28</v>
      </c>
      <c r="C4418" t="s">
        <v>25</v>
      </c>
      <c r="D4418" t="s">
        <v>12</v>
      </c>
      <c r="E4418" t="s">
        <v>77</v>
      </c>
      <c r="F4418">
        <v>6518</v>
      </c>
      <c r="G4418">
        <f t="shared" ref="G4418:G4481" si="276">(F4418-$L$6)/$L$5</f>
        <v>-1.5268466617131928</v>
      </c>
      <c r="H4418" t="str">
        <f t="shared" ref="H4418:H4481" si="277">IF(ABS(G4418)&gt;2, "Outlier", "Normal")</f>
        <v>Normal</v>
      </c>
      <c r="I4418" t="str">
        <f t="shared" ref="I4418:I4481" si="278">IF(OR(F4418&lt;$Q$5, F4418&gt;$Q$6), "Outlier", "Normal")</f>
        <v>Normal</v>
      </c>
      <c r="J4418" s="14" t="str">
        <f t="shared" ref="J4418:J4481" si="279">IF(F4418 &lt;= MIN(F:F) + $Q$23, "Class 1",
IF(F4418 &lt;= MIN(F:F) + $Q$23 *2, "Class 2",
IF(F4418 &lt;= MIN(F:F) + $Q$23 *3, "Class 3",
IF(F4418 &lt;= MIN(F:F) + $Q$23 *4, "Class 4",
IF(F4418 &lt;= MIN(F:F) + $Q$23 *5, "Class 5",
IF(F4418 &lt;= MIN(F:F) + $Q$23 *6, "Class 6",
IF(F4418 &lt;= MIN(F:F) + $Q$23 *7, "Class 7",
IF(F4418 &lt;= MIN(F:F) + $Q$23 *8, "Class 7",
IF(F4418 &lt;= MIN(F:F) + $Q$23 *9, "Class 9",
IF(F4418 &lt;= MIN(F:F) + $Q$23 *10, "Class 10",
))))))))))</f>
        <v>Class 1</v>
      </c>
    </row>
    <row r="4419" spans="1:10" x14ac:dyDescent="0.45">
      <c r="A4419">
        <v>728481</v>
      </c>
      <c r="B4419" t="s">
        <v>28</v>
      </c>
      <c r="C4419" t="s">
        <v>25</v>
      </c>
      <c r="D4419" t="s">
        <v>18</v>
      </c>
      <c r="E4419" t="s">
        <v>84</v>
      </c>
      <c r="F4419">
        <v>6459</v>
      </c>
      <c r="G4419">
        <f t="shared" si="276"/>
        <v>-1.5289379916550789</v>
      </c>
      <c r="H4419" t="str">
        <f t="shared" si="277"/>
        <v>Normal</v>
      </c>
      <c r="I4419" t="str">
        <f t="shared" si="278"/>
        <v>Normal</v>
      </c>
      <c r="J4419" s="14" t="str">
        <f t="shared" si="279"/>
        <v>Class 1</v>
      </c>
    </row>
    <row r="4420" spans="1:10" x14ac:dyDescent="0.45">
      <c r="A4420">
        <v>529917</v>
      </c>
      <c r="B4420" t="s">
        <v>28</v>
      </c>
      <c r="C4420" t="s">
        <v>33</v>
      </c>
      <c r="D4420" t="s">
        <v>15</v>
      </c>
      <c r="E4420" t="s">
        <v>80</v>
      </c>
      <c r="F4420">
        <v>6456</v>
      </c>
      <c r="G4420">
        <f t="shared" si="276"/>
        <v>-1.5290443304656833</v>
      </c>
      <c r="H4420" t="str">
        <f t="shared" si="277"/>
        <v>Normal</v>
      </c>
      <c r="I4420" t="str">
        <f t="shared" si="278"/>
        <v>Normal</v>
      </c>
      <c r="J4420" s="14" t="str">
        <f t="shared" si="279"/>
        <v>Class 1</v>
      </c>
    </row>
    <row r="4421" spans="1:10" x14ac:dyDescent="0.45">
      <c r="A4421">
        <v>984993</v>
      </c>
      <c r="B4421" t="s">
        <v>28</v>
      </c>
      <c r="C4421" t="s">
        <v>25</v>
      </c>
      <c r="D4421" t="s">
        <v>13</v>
      </c>
      <c r="E4421" t="s">
        <v>80</v>
      </c>
      <c r="F4421">
        <v>6447</v>
      </c>
      <c r="G4421">
        <f t="shared" si="276"/>
        <v>-1.5293633468974963</v>
      </c>
      <c r="H4421" t="str">
        <f t="shared" si="277"/>
        <v>Normal</v>
      </c>
      <c r="I4421" t="str">
        <f t="shared" si="278"/>
        <v>Normal</v>
      </c>
      <c r="J4421" s="14" t="str">
        <f t="shared" si="279"/>
        <v>Class 1</v>
      </c>
    </row>
    <row r="4422" spans="1:10" x14ac:dyDescent="0.45">
      <c r="A4422">
        <v>231232</v>
      </c>
      <c r="B4422" t="s">
        <v>28</v>
      </c>
      <c r="C4422" t="s">
        <v>25</v>
      </c>
      <c r="D4422" t="s">
        <v>15</v>
      </c>
      <c r="E4422" t="s">
        <v>84</v>
      </c>
      <c r="F4422">
        <v>6425</v>
      </c>
      <c r="G4422">
        <f t="shared" si="276"/>
        <v>-1.5301431648419284</v>
      </c>
      <c r="H4422" t="str">
        <f t="shared" si="277"/>
        <v>Normal</v>
      </c>
      <c r="I4422" t="str">
        <f t="shared" si="278"/>
        <v>Normal</v>
      </c>
      <c r="J4422" s="14" t="str">
        <f t="shared" si="279"/>
        <v>Class 1</v>
      </c>
    </row>
    <row r="4423" spans="1:10" x14ac:dyDescent="0.45">
      <c r="A4423">
        <v>79239</v>
      </c>
      <c r="B4423" t="s">
        <v>28</v>
      </c>
      <c r="C4423" t="s">
        <v>25</v>
      </c>
      <c r="D4423" t="s">
        <v>10</v>
      </c>
      <c r="E4423" t="s">
        <v>84</v>
      </c>
      <c r="F4423">
        <v>6389</v>
      </c>
      <c r="G4423">
        <f t="shared" si="276"/>
        <v>-1.5314192305691807</v>
      </c>
      <c r="H4423" t="str">
        <f t="shared" si="277"/>
        <v>Normal</v>
      </c>
      <c r="I4423" t="str">
        <f t="shared" si="278"/>
        <v>Normal</v>
      </c>
      <c r="J4423" s="14" t="str">
        <f t="shared" si="279"/>
        <v>Class 1</v>
      </c>
    </row>
    <row r="4424" spans="1:10" x14ac:dyDescent="0.45">
      <c r="A4424">
        <v>874458</v>
      </c>
      <c r="B4424" t="s">
        <v>28</v>
      </c>
      <c r="C4424" t="s">
        <v>25</v>
      </c>
      <c r="D4424" t="s">
        <v>15</v>
      </c>
      <c r="E4424" t="s">
        <v>81</v>
      </c>
      <c r="F4424">
        <v>6376</v>
      </c>
      <c r="G4424">
        <f t="shared" si="276"/>
        <v>-1.5318800320817998</v>
      </c>
      <c r="H4424" t="str">
        <f t="shared" si="277"/>
        <v>Normal</v>
      </c>
      <c r="I4424" t="str">
        <f t="shared" si="278"/>
        <v>Normal</v>
      </c>
      <c r="J4424" s="14" t="str">
        <f t="shared" si="279"/>
        <v>Class 1</v>
      </c>
    </row>
    <row r="4425" spans="1:10" x14ac:dyDescent="0.45">
      <c r="A4425">
        <v>224909</v>
      </c>
      <c r="B4425" t="s">
        <v>28</v>
      </c>
      <c r="C4425" t="s">
        <v>26</v>
      </c>
      <c r="D4425" t="s">
        <v>12</v>
      </c>
      <c r="E4425" t="s">
        <v>77</v>
      </c>
      <c r="F4425">
        <v>6366</v>
      </c>
      <c r="G4425">
        <f t="shared" si="276"/>
        <v>-1.5322344947838142</v>
      </c>
      <c r="H4425" t="str">
        <f t="shared" si="277"/>
        <v>Normal</v>
      </c>
      <c r="I4425" t="str">
        <f t="shared" si="278"/>
        <v>Normal</v>
      </c>
      <c r="J4425" s="14" t="str">
        <f t="shared" si="279"/>
        <v>Class 1</v>
      </c>
    </row>
    <row r="4426" spans="1:10" x14ac:dyDescent="0.45">
      <c r="A4426">
        <v>76133</v>
      </c>
      <c r="B4426" t="s">
        <v>28</v>
      </c>
      <c r="C4426" t="s">
        <v>26</v>
      </c>
      <c r="D4426" t="s">
        <v>18</v>
      </c>
      <c r="E4426" t="s">
        <v>80</v>
      </c>
      <c r="F4426">
        <v>6354</v>
      </c>
      <c r="G4426">
        <f t="shared" si="276"/>
        <v>-1.5326598500262318</v>
      </c>
      <c r="H4426" t="str">
        <f t="shared" si="277"/>
        <v>Normal</v>
      </c>
      <c r="I4426" t="str">
        <f t="shared" si="278"/>
        <v>Normal</v>
      </c>
      <c r="J4426" s="14" t="str">
        <f t="shared" si="279"/>
        <v>Class 1</v>
      </c>
    </row>
    <row r="4427" spans="1:10" x14ac:dyDescent="0.45">
      <c r="A4427">
        <v>979135</v>
      </c>
      <c r="B4427" t="s">
        <v>28</v>
      </c>
      <c r="C4427" t="s">
        <v>25</v>
      </c>
      <c r="D4427" t="s">
        <v>18</v>
      </c>
      <c r="E4427" t="s">
        <v>78</v>
      </c>
      <c r="F4427">
        <v>6335</v>
      </c>
      <c r="G4427">
        <f t="shared" si="276"/>
        <v>-1.5333333291600595</v>
      </c>
      <c r="H4427" t="str">
        <f t="shared" si="277"/>
        <v>Normal</v>
      </c>
      <c r="I4427" t="str">
        <f t="shared" si="278"/>
        <v>Normal</v>
      </c>
      <c r="J4427" s="14" t="str">
        <f t="shared" si="279"/>
        <v>Class 1</v>
      </c>
    </row>
    <row r="4428" spans="1:10" x14ac:dyDescent="0.45">
      <c r="A4428">
        <v>280722</v>
      </c>
      <c r="B4428" t="s">
        <v>28</v>
      </c>
      <c r="C4428" t="s">
        <v>26</v>
      </c>
      <c r="D4428" t="s">
        <v>10</v>
      </c>
      <c r="E4428" t="s">
        <v>76</v>
      </c>
      <c r="F4428">
        <v>6329</v>
      </c>
      <c r="G4428">
        <f t="shared" si="276"/>
        <v>-1.5335460067812683</v>
      </c>
      <c r="H4428" t="str">
        <f t="shared" si="277"/>
        <v>Normal</v>
      </c>
      <c r="I4428" t="str">
        <f t="shared" si="278"/>
        <v>Normal</v>
      </c>
      <c r="J4428" s="14" t="str">
        <f t="shared" si="279"/>
        <v>Class 1</v>
      </c>
    </row>
    <row r="4429" spans="1:10" x14ac:dyDescent="0.45">
      <c r="A4429">
        <v>285598</v>
      </c>
      <c r="B4429" t="s">
        <v>28</v>
      </c>
      <c r="C4429" t="s">
        <v>33</v>
      </c>
      <c r="D4429" t="s">
        <v>16</v>
      </c>
      <c r="E4429" t="s">
        <v>79</v>
      </c>
      <c r="F4429">
        <v>6281</v>
      </c>
      <c r="G4429">
        <f t="shared" si="276"/>
        <v>-1.535247427750938</v>
      </c>
      <c r="H4429" t="str">
        <f t="shared" si="277"/>
        <v>Normal</v>
      </c>
      <c r="I4429" t="str">
        <f t="shared" si="278"/>
        <v>Normal</v>
      </c>
      <c r="J4429" s="14" t="str">
        <f t="shared" si="279"/>
        <v>Class 1</v>
      </c>
    </row>
    <row r="4430" spans="1:10" x14ac:dyDescent="0.45">
      <c r="A4430">
        <v>450766</v>
      </c>
      <c r="B4430" t="s">
        <v>28</v>
      </c>
      <c r="C4430" t="s">
        <v>25</v>
      </c>
      <c r="D4430" t="s">
        <v>15</v>
      </c>
      <c r="E4430" t="s">
        <v>84</v>
      </c>
      <c r="F4430">
        <v>6272</v>
      </c>
      <c r="G4430">
        <f t="shared" si="276"/>
        <v>-1.5355664441827512</v>
      </c>
      <c r="H4430" t="str">
        <f t="shared" si="277"/>
        <v>Normal</v>
      </c>
      <c r="I4430" t="str">
        <f t="shared" si="278"/>
        <v>Normal</v>
      </c>
      <c r="J4430" s="14" t="str">
        <f t="shared" si="279"/>
        <v>Class 1</v>
      </c>
    </row>
    <row r="4431" spans="1:10" x14ac:dyDescent="0.45">
      <c r="A4431">
        <v>603842</v>
      </c>
      <c r="B4431" t="s">
        <v>28</v>
      </c>
      <c r="C4431" t="s">
        <v>26</v>
      </c>
      <c r="D4431" t="s">
        <v>18</v>
      </c>
      <c r="E4431" t="s">
        <v>78</v>
      </c>
      <c r="F4431">
        <v>6259</v>
      </c>
      <c r="G4431">
        <f t="shared" si="276"/>
        <v>-1.5360272456953701</v>
      </c>
      <c r="H4431" t="str">
        <f t="shared" si="277"/>
        <v>Normal</v>
      </c>
      <c r="I4431" t="str">
        <f t="shared" si="278"/>
        <v>Normal</v>
      </c>
      <c r="J4431" s="14" t="str">
        <f t="shared" si="279"/>
        <v>Class 1</v>
      </c>
    </row>
    <row r="4432" spans="1:10" x14ac:dyDescent="0.45">
      <c r="A4432">
        <v>192813</v>
      </c>
      <c r="B4432" t="s">
        <v>28</v>
      </c>
      <c r="C4432" t="s">
        <v>25</v>
      </c>
      <c r="D4432" t="s">
        <v>15</v>
      </c>
      <c r="E4432" t="s">
        <v>78</v>
      </c>
      <c r="F4432">
        <v>6240</v>
      </c>
      <c r="G4432">
        <f t="shared" si="276"/>
        <v>-1.5367007248291977</v>
      </c>
      <c r="H4432" t="str">
        <f t="shared" si="277"/>
        <v>Normal</v>
      </c>
      <c r="I4432" t="str">
        <f t="shared" si="278"/>
        <v>Normal</v>
      </c>
      <c r="J4432" s="14" t="str">
        <f t="shared" si="279"/>
        <v>Class 1</v>
      </c>
    </row>
    <row r="4433" spans="1:10" x14ac:dyDescent="0.45">
      <c r="A4433">
        <v>349018</v>
      </c>
      <c r="B4433" t="s">
        <v>28</v>
      </c>
      <c r="C4433" t="s">
        <v>26</v>
      </c>
      <c r="D4433" t="s">
        <v>15</v>
      </c>
      <c r="E4433" t="s">
        <v>78</v>
      </c>
      <c r="F4433">
        <v>6225</v>
      </c>
      <c r="G4433">
        <f t="shared" si="276"/>
        <v>-1.5372324188822197</v>
      </c>
      <c r="H4433" t="str">
        <f t="shared" si="277"/>
        <v>Normal</v>
      </c>
      <c r="I4433" t="str">
        <f t="shared" si="278"/>
        <v>Normal</v>
      </c>
      <c r="J4433" s="14" t="str">
        <f t="shared" si="279"/>
        <v>Class 1</v>
      </c>
    </row>
    <row r="4434" spans="1:10" x14ac:dyDescent="0.45">
      <c r="A4434">
        <v>141019</v>
      </c>
      <c r="B4434" t="s">
        <v>28</v>
      </c>
      <c r="C4434" t="s">
        <v>25</v>
      </c>
      <c r="D4434" t="s">
        <v>18</v>
      </c>
      <c r="E4434" t="s">
        <v>81</v>
      </c>
      <c r="F4434">
        <v>6207</v>
      </c>
      <c r="G4434">
        <f t="shared" si="276"/>
        <v>-1.5378704517458459</v>
      </c>
      <c r="H4434" t="str">
        <f t="shared" si="277"/>
        <v>Normal</v>
      </c>
      <c r="I4434" t="str">
        <f t="shared" si="278"/>
        <v>Normal</v>
      </c>
      <c r="J4434" s="14" t="str">
        <f t="shared" si="279"/>
        <v>Class 1</v>
      </c>
    </row>
    <row r="4435" spans="1:10" x14ac:dyDescent="0.45">
      <c r="A4435">
        <v>598820</v>
      </c>
      <c r="B4435" t="s">
        <v>28</v>
      </c>
      <c r="C4435" t="s">
        <v>25</v>
      </c>
      <c r="D4435" t="s">
        <v>15</v>
      </c>
      <c r="E4435" t="s">
        <v>84</v>
      </c>
      <c r="F4435">
        <v>6160</v>
      </c>
      <c r="G4435">
        <f t="shared" si="276"/>
        <v>-1.5395364264453144</v>
      </c>
      <c r="H4435" t="str">
        <f t="shared" si="277"/>
        <v>Normal</v>
      </c>
      <c r="I4435" t="str">
        <f t="shared" si="278"/>
        <v>Normal</v>
      </c>
      <c r="J4435" s="14" t="str">
        <f t="shared" si="279"/>
        <v>Class 1</v>
      </c>
    </row>
    <row r="4436" spans="1:10" x14ac:dyDescent="0.45">
      <c r="A4436">
        <v>534627</v>
      </c>
      <c r="B4436" t="s">
        <v>28</v>
      </c>
      <c r="C4436" t="s">
        <v>25</v>
      </c>
      <c r="D4436" t="s">
        <v>14</v>
      </c>
      <c r="E4436" t="s">
        <v>78</v>
      </c>
      <c r="F4436">
        <v>6152</v>
      </c>
      <c r="G4436">
        <f t="shared" si="276"/>
        <v>-1.5398199966069259</v>
      </c>
      <c r="H4436" t="str">
        <f t="shared" si="277"/>
        <v>Normal</v>
      </c>
      <c r="I4436" t="str">
        <f t="shared" si="278"/>
        <v>Normal</v>
      </c>
      <c r="J4436" s="14" t="str">
        <f t="shared" si="279"/>
        <v>Class 1</v>
      </c>
    </row>
    <row r="4437" spans="1:10" x14ac:dyDescent="0.45">
      <c r="A4437">
        <v>712188</v>
      </c>
      <c r="B4437" t="s">
        <v>28</v>
      </c>
      <c r="C4437" t="s">
        <v>25</v>
      </c>
      <c r="D4437" t="s">
        <v>18</v>
      </c>
      <c r="E4437" t="s">
        <v>84</v>
      </c>
      <c r="F4437">
        <v>6138</v>
      </c>
      <c r="G4437">
        <f t="shared" si="276"/>
        <v>-1.5403162443897465</v>
      </c>
      <c r="H4437" t="str">
        <f t="shared" si="277"/>
        <v>Normal</v>
      </c>
      <c r="I4437" t="str">
        <f t="shared" si="278"/>
        <v>Normal</v>
      </c>
      <c r="J4437" s="14" t="str">
        <f t="shared" si="279"/>
        <v>Class 1</v>
      </c>
    </row>
    <row r="4438" spans="1:10" x14ac:dyDescent="0.45">
      <c r="A4438">
        <v>833860</v>
      </c>
      <c r="B4438" t="s">
        <v>28</v>
      </c>
      <c r="C4438" t="s">
        <v>25</v>
      </c>
      <c r="D4438" t="s">
        <v>18</v>
      </c>
      <c r="E4438" t="s">
        <v>80</v>
      </c>
      <c r="F4438">
        <v>6137</v>
      </c>
      <c r="G4438">
        <f t="shared" si="276"/>
        <v>-1.5403516906599479</v>
      </c>
      <c r="H4438" t="str">
        <f t="shared" si="277"/>
        <v>Normal</v>
      </c>
      <c r="I4438" t="str">
        <f t="shared" si="278"/>
        <v>Normal</v>
      </c>
      <c r="J4438" s="14" t="str">
        <f t="shared" si="279"/>
        <v>Class 1</v>
      </c>
    </row>
    <row r="4439" spans="1:10" x14ac:dyDescent="0.45">
      <c r="A4439">
        <v>481410</v>
      </c>
      <c r="B4439" t="s">
        <v>28</v>
      </c>
      <c r="C4439" t="s">
        <v>33</v>
      </c>
      <c r="D4439" t="s">
        <v>15</v>
      </c>
      <c r="E4439" t="s">
        <v>78</v>
      </c>
      <c r="F4439">
        <v>6134</v>
      </c>
      <c r="G4439">
        <f t="shared" si="276"/>
        <v>-1.5404580294705521</v>
      </c>
      <c r="H4439" t="str">
        <f t="shared" si="277"/>
        <v>Normal</v>
      </c>
      <c r="I4439" t="str">
        <f t="shared" si="278"/>
        <v>Normal</v>
      </c>
      <c r="J4439" s="14" t="str">
        <f t="shared" si="279"/>
        <v>Class 1</v>
      </c>
    </row>
    <row r="4440" spans="1:10" x14ac:dyDescent="0.45">
      <c r="A4440">
        <v>345091</v>
      </c>
      <c r="B4440" t="s">
        <v>28</v>
      </c>
      <c r="C4440" t="s">
        <v>26</v>
      </c>
      <c r="D4440" t="s">
        <v>16</v>
      </c>
      <c r="E4440" t="s">
        <v>78</v>
      </c>
      <c r="F4440">
        <v>6101</v>
      </c>
      <c r="G4440">
        <f t="shared" si="276"/>
        <v>-1.5416277563872003</v>
      </c>
      <c r="H4440" t="str">
        <f t="shared" si="277"/>
        <v>Normal</v>
      </c>
      <c r="I4440" t="str">
        <f t="shared" si="278"/>
        <v>Normal</v>
      </c>
      <c r="J4440" s="14" t="str">
        <f t="shared" si="279"/>
        <v>Class 1</v>
      </c>
    </row>
    <row r="4441" spans="1:10" x14ac:dyDescent="0.45">
      <c r="A4441">
        <v>829642</v>
      </c>
      <c r="B4441" t="s">
        <v>28</v>
      </c>
      <c r="C4441" t="s">
        <v>25</v>
      </c>
      <c r="D4441" t="s">
        <v>18</v>
      </c>
      <c r="E4441" t="s">
        <v>77</v>
      </c>
      <c r="F4441">
        <v>6073</v>
      </c>
      <c r="G4441">
        <f t="shared" si="276"/>
        <v>-1.5426202519528411</v>
      </c>
      <c r="H4441" t="str">
        <f t="shared" si="277"/>
        <v>Normal</v>
      </c>
      <c r="I4441" t="str">
        <f t="shared" si="278"/>
        <v>Normal</v>
      </c>
      <c r="J4441" s="14" t="str">
        <f t="shared" si="279"/>
        <v>Class 1</v>
      </c>
    </row>
    <row r="4442" spans="1:10" x14ac:dyDescent="0.45">
      <c r="A4442">
        <v>382458</v>
      </c>
      <c r="B4442" t="s">
        <v>28</v>
      </c>
      <c r="C4442" t="s">
        <v>25</v>
      </c>
      <c r="D4442" t="s">
        <v>15</v>
      </c>
      <c r="E4442" t="s">
        <v>77</v>
      </c>
      <c r="F4442">
        <v>6041</v>
      </c>
      <c r="G4442">
        <f t="shared" si="276"/>
        <v>-1.5437545325992876</v>
      </c>
      <c r="H4442" t="str">
        <f t="shared" si="277"/>
        <v>Normal</v>
      </c>
      <c r="I4442" t="str">
        <f t="shared" si="278"/>
        <v>Normal</v>
      </c>
      <c r="J4442" s="14" t="str">
        <f t="shared" si="279"/>
        <v>Class 1</v>
      </c>
    </row>
    <row r="4443" spans="1:10" x14ac:dyDescent="0.45">
      <c r="A4443">
        <v>697349</v>
      </c>
      <c r="B4443" t="s">
        <v>28</v>
      </c>
      <c r="C4443" t="s">
        <v>25</v>
      </c>
      <c r="D4443" t="s">
        <v>12</v>
      </c>
      <c r="E4443" t="s">
        <v>78</v>
      </c>
      <c r="F4443">
        <v>6018</v>
      </c>
      <c r="G4443">
        <f t="shared" si="276"/>
        <v>-1.5445697968139211</v>
      </c>
      <c r="H4443" t="str">
        <f t="shared" si="277"/>
        <v>Normal</v>
      </c>
      <c r="I4443" t="str">
        <f t="shared" si="278"/>
        <v>Normal</v>
      </c>
      <c r="J4443" s="14" t="str">
        <f t="shared" si="279"/>
        <v>Class 1</v>
      </c>
    </row>
    <row r="4444" spans="1:10" x14ac:dyDescent="0.45">
      <c r="A4444">
        <v>179862</v>
      </c>
      <c r="B4444" t="s">
        <v>28</v>
      </c>
      <c r="C4444" t="s">
        <v>25</v>
      </c>
      <c r="D4444" t="s">
        <v>15</v>
      </c>
      <c r="E4444" t="s">
        <v>84</v>
      </c>
      <c r="F4444">
        <v>6017</v>
      </c>
      <c r="G4444">
        <f t="shared" si="276"/>
        <v>-1.5446052430841226</v>
      </c>
      <c r="H4444" t="str">
        <f t="shared" si="277"/>
        <v>Normal</v>
      </c>
      <c r="I4444" t="str">
        <f t="shared" si="278"/>
        <v>Normal</v>
      </c>
      <c r="J4444" s="14" t="str">
        <f t="shared" si="279"/>
        <v>Class 1</v>
      </c>
    </row>
    <row r="4445" spans="1:10" x14ac:dyDescent="0.45">
      <c r="A4445">
        <v>249545</v>
      </c>
      <c r="B4445" t="s">
        <v>28</v>
      </c>
      <c r="C4445" t="s">
        <v>26</v>
      </c>
      <c r="D4445" t="s">
        <v>12</v>
      </c>
      <c r="E4445" t="s">
        <v>77</v>
      </c>
      <c r="F4445">
        <v>6015</v>
      </c>
      <c r="G4445">
        <f t="shared" si="276"/>
        <v>-1.5446761356245255</v>
      </c>
      <c r="H4445" t="str">
        <f t="shared" si="277"/>
        <v>Normal</v>
      </c>
      <c r="I4445" t="str">
        <f t="shared" si="278"/>
        <v>Normal</v>
      </c>
      <c r="J4445" s="14" t="str">
        <f t="shared" si="279"/>
        <v>Class 1</v>
      </c>
    </row>
    <row r="4446" spans="1:10" x14ac:dyDescent="0.45">
      <c r="A4446">
        <v>78791</v>
      </c>
      <c r="B4446" t="s">
        <v>28</v>
      </c>
      <c r="C4446" t="s">
        <v>33</v>
      </c>
      <c r="D4446" t="s">
        <v>11</v>
      </c>
      <c r="E4446" t="s">
        <v>78</v>
      </c>
      <c r="F4446">
        <v>5949</v>
      </c>
      <c r="G4446">
        <f t="shared" si="276"/>
        <v>-1.5470155894578217</v>
      </c>
      <c r="H4446" t="str">
        <f t="shared" si="277"/>
        <v>Normal</v>
      </c>
      <c r="I4446" t="str">
        <f t="shared" si="278"/>
        <v>Normal</v>
      </c>
      <c r="J4446" s="14" t="str">
        <f t="shared" si="279"/>
        <v>Class 1</v>
      </c>
    </row>
    <row r="4447" spans="1:10" x14ac:dyDescent="0.45">
      <c r="A4447">
        <v>292713</v>
      </c>
      <c r="B4447" t="s">
        <v>28</v>
      </c>
      <c r="C4447" t="s">
        <v>26</v>
      </c>
      <c r="D4447" t="s">
        <v>18</v>
      </c>
      <c r="E4447" t="s">
        <v>79</v>
      </c>
      <c r="F4447">
        <v>5941</v>
      </c>
      <c r="G4447">
        <f t="shared" si="276"/>
        <v>-1.5472991596194332</v>
      </c>
      <c r="H4447" t="str">
        <f t="shared" si="277"/>
        <v>Normal</v>
      </c>
      <c r="I4447" t="str">
        <f t="shared" si="278"/>
        <v>Normal</v>
      </c>
      <c r="J4447" s="14" t="str">
        <f t="shared" si="279"/>
        <v>Class 1</v>
      </c>
    </row>
    <row r="4448" spans="1:10" x14ac:dyDescent="0.45">
      <c r="A4448">
        <v>482088</v>
      </c>
      <c r="B4448" t="s">
        <v>28</v>
      </c>
      <c r="C4448" t="s">
        <v>26</v>
      </c>
      <c r="D4448" t="s">
        <v>18</v>
      </c>
      <c r="E4448" t="s">
        <v>78</v>
      </c>
      <c r="F4448">
        <v>5940</v>
      </c>
      <c r="G4448">
        <f t="shared" si="276"/>
        <v>-1.5473346058896347</v>
      </c>
      <c r="H4448" t="str">
        <f t="shared" si="277"/>
        <v>Normal</v>
      </c>
      <c r="I4448" t="str">
        <f t="shared" si="278"/>
        <v>Normal</v>
      </c>
      <c r="J4448" s="14" t="str">
        <f t="shared" si="279"/>
        <v>Class 1</v>
      </c>
    </row>
    <row r="4449" spans="1:10" x14ac:dyDescent="0.45">
      <c r="A4449">
        <v>890605</v>
      </c>
      <c r="B4449" t="s">
        <v>28</v>
      </c>
      <c r="C4449" t="s">
        <v>26</v>
      </c>
      <c r="D4449" t="s">
        <v>18</v>
      </c>
      <c r="E4449" t="s">
        <v>78</v>
      </c>
      <c r="F4449">
        <v>5895</v>
      </c>
      <c r="G4449">
        <f t="shared" si="276"/>
        <v>-1.5489296880487002</v>
      </c>
      <c r="H4449" t="str">
        <f t="shared" si="277"/>
        <v>Normal</v>
      </c>
      <c r="I4449" t="str">
        <f t="shared" si="278"/>
        <v>Normal</v>
      </c>
      <c r="J4449" s="14" t="str">
        <f t="shared" si="279"/>
        <v>Class 1</v>
      </c>
    </row>
    <row r="4450" spans="1:10" x14ac:dyDescent="0.45">
      <c r="A4450">
        <v>598841</v>
      </c>
      <c r="B4450" t="s">
        <v>28</v>
      </c>
      <c r="C4450" t="s">
        <v>26</v>
      </c>
      <c r="D4450" t="s">
        <v>10</v>
      </c>
      <c r="E4450" t="s">
        <v>79</v>
      </c>
      <c r="F4450">
        <v>5877</v>
      </c>
      <c r="G4450">
        <f t="shared" si="276"/>
        <v>-1.5495677209123264</v>
      </c>
      <c r="H4450" t="str">
        <f t="shared" si="277"/>
        <v>Normal</v>
      </c>
      <c r="I4450" t="str">
        <f t="shared" si="278"/>
        <v>Normal</v>
      </c>
      <c r="J4450" s="14" t="str">
        <f t="shared" si="279"/>
        <v>Class 1</v>
      </c>
    </row>
    <row r="4451" spans="1:10" x14ac:dyDescent="0.45">
      <c r="A4451">
        <v>862660</v>
      </c>
      <c r="B4451" t="s">
        <v>28</v>
      </c>
      <c r="C4451" t="s">
        <v>25</v>
      </c>
      <c r="D4451" t="s">
        <v>10</v>
      </c>
      <c r="E4451" t="s">
        <v>77</v>
      </c>
      <c r="F4451">
        <v>5857</v>
      </c>
      <c r="G4451">
        <f t="shared" si="276"/>
        <v>-1.5502766463163555</v>
      </c>
      <c r="H4451" t="str">
        <f t="shared" si="277"/>
        <v>Normal</v>
      </c>
      <c r="I4451" t="str">
        <f t="shared" si="278"/>
        <v>Normal</v>
      </c>
      <c r="J4451" s="14" t="str">
        <f t="shared" si="279"/>
        <v>Class 1</v>
      </c>
    </row>
    <row r="4452" spans="1:10" x14ac:dyDescent="0.45">
      <c r="A4452">
        <v>600570</v>
      </c>
      <c r="B4452" t="s">
        <v>28</v>
      </c>
      <c r="C4452" t="s">
        <v>26</v>
      </c>
      <c r="D4452" t="s">
        <v>11</v>
      </c>
      <c r="E4452" t="s">
        <v>78</v>
      </c>
      <c r="F4452">
        <v>5841</v>
      </c>
      <c r="G4452">
        <f t="shared" si="276"/>
        <v>-1.550843786639579</v>
      </c>
      <c r="H4452" t="str">
        <f t="shared" si="277"/>
        <v>Normal</v>
      </c>
      <c r="I4452" t="str">
        <f t="shared" si="278"/>
        <v>Normal</v>
      </c>
      <c r="J4452" s="14" t="str">
        <f t="shared" si="279"/>
        <v>Class 1</v>
      </c>
    </row>
    <row r="4453" spans="1:10" x14ac:dyDescent="0.45">
      <c r="A4453">
        <v>859898</v>
      </c>
      <c r="B4453" t="s">
        <v>28</v>
      </c>
      <c r="C4453" t="s">
        <v>26</v>
      </c>
      <c r="D4453" t="s">
        <v>15</v>
      </c>
      <c r="E4453" t="s">
        <v>78</v>
      </c>
      <c r="F4453">
        <v>5828</v>
      </c>
      <c r="G4453">
        <f t="shared" si="276"/>
        <v>-1.5513045881521978</v>
      </c>
      <c r="H4453" t="str">
        <f t="shared" si="277"/>
        <v>Normal</v>
      </c>
      <c r="I4453" t="str">
        <f t="shared" si="278"/>
        <v>Normal</v>
      </c>
      <c r="J4453" s="14" t="str">
        <f t="shared" si="279"/>
        <v>Class 1</v>
      </c>
    </row>
    <row r="4454" spans="1:10" x14ac:dyDescent="0.45">
      <c r="A4454">
        <v>693114</v>
      </c>
      <c r="B4454" t="s">
        <v>28</v>
      </c>
      <c r="C4454" t="s">
        <v>26</v>
      </c>
      <c r="D4454" t="s">
        <v>18</v>
      </c>
      <c r="E4454" t="s">
        <v>83</v>
      </c>
      <c r="F4454">
        <v>5807</v>
      </c>
      <c r="G4454">
        <f t="shared" si="276"/>
        <v>-1.5520489598264284</v>
      </c>
      <c r="H4454" t="str">
        <f t="shared" si="277"/>
        <v>Normal</v>
      </c>
      <c r="I4454" t="str">
        <f t="shared" si="278"/>
        <v>Normal</v>
      </c>
      <c r="J4454" s="14" t="str">
        <f t="shared" si="279"/>
        <v>Class 1</v>
      </c>
    </row>
    <row r="4455" spans="1:10" x14ac:dyDescent="0.45">
      <c r="A4455">
        <v>226172</v>
      </c>
      <c r="B4455" t="s">
        <v>28</v>
      </c>
      <c r="C4455" t="s">
        <v>25</v>
      </c>
      <c r="D4455" t="s">
        <v>15</v>
      </c>
      <c r="E4455" t="s">
        <v>83</v>
      </c>
      <c r="F4455">
        <v>5779</v>
      </c>
      <c r="G4455">
        <f t="shared" si="276"/>
        <v>-1.5530414553920693</v>
      </c>
      <c r="H4455" t="str">
        <f t="shared" si="277"/>
        <v>Normal</v>
      </c>
      <c r="I4455" t="str">
        <f t="shared" si="278"/>
        <v>Normal</v>
      </c>
      <c r="J4455" s="14" t="str">
        <f t="shared" si="279"/>
        <v>Class 1</v>
      </c>
    </row>
    <row r="4456" spans="1:10" x14ac:dyDescent="0.45">
      <c r="A4456">
        <v>834760</v>
      </c>
      <c r="B4456" t="s">
        <v>28</v>
      </c>
      <c r="C4456" t="s">
        <v>26</v>
      </c>
      <c r="D4456" t="s">
        <v>10</v>
      </c>
      <c r="E4456" t="s">
        <v>76</v>
      </c>
      <c r="F4456">
        <v>5776</v>
      </c>
      <c r="G4456">
        <f t="shared" si="276"/>
        <v>-1.5531477942026737</v>
      </c>
      <c r="H4456" t="str">
        <f t="shared" si="277"/>
        <v>Normal</v>
      </c>
      <c r="I4456" t="str">
        <f t="shared" si="278"/>
        <v>Normal</v>
      </c>
      <c r="J4456" s="14" t="str">
        <f t="shared" si="279"/>
        <v>Class 1</v>
      </c>
    </row>
    <row r="4457" spans="1:10" x14ac:dyDescent="0.45">
      <c r="A4457">
        <v>991377</v>
      </c>
      <c r="B4457" t="s">
        <v>28</v>
      </c>
      <c r="C4457" t="s">
        <v>25</v>
      </c>
      <c r="D4457" t="s">
        <v>10</v>
      </c>
      <c r="E4457" t="s">
        <v>83</v>
      </c>
      <c r="F4457">
        <v>5776</v>
      </c>
      <c r="G4457">
        <f t="shared" si="276"/>
        <v>-1.5531477942026737</v>
      </c>
      <c r="H4457" t="str">
        <f t="shared" si="277"/>
        <v>Normal</v>
      </c>
      <c r="I4457" t="str">
        <f t="shared" si="278"/>
        <v>Normal</v>
      </c>
      <c r="J4457" s="14" t="str">
        <f t="shared" si="279"/>
        <v>Class 1</v>
      </c>
    </row>
    <row r="4458" spans="1:10" x14ac:dyDescent="0.45">
      <c r="A4458">
        <v>412169</v>
      </c>
      <c r="B4458" t="s">
        <v>28</v>
      </c>
      <c r="C4458" t="s">
        <v>25</v>
      </c>
      <c r="D4458" t="s">
        <v>18</v>
      </c>
      <c r="E4458" t="s">
        <v>78</v>
      </c>
      <c r="F4458">
        <v>5732</v>
      </c>
      <c r="G4458">
        <f t="shared" si="276"/>
        <v>-1.5547074300915378</v>
      </c>
      <c r="H4458" t="str">
        <f t="shared" si="277"/>
        <v>Normal</v>
      </c>
      <c r="I4458" t="str">
        <f t="shared" si="278"/>
        <v>Normal</v>
      </c>
      <c r="J4458" s="14" t="str">
        <f t="shared" si="279"/>
        <v>Class 1</v>
      </c>
    </row>
    <row r="4459" spans="1:10" x14ac:dyDescent="0.45">
      <c r="A4459">
        <v>787385</v>
      </c>
      <c r="B4459" t="s">
        <v>28</v>
      </c>
      <c r="C4459" t="s">
        <v>26</v>
      </c>
      <c r="D4459" t="s">
        <v>15</v>
      </c>
      <c r="E4459" t="s">
        <v>81</v>
      </c>
      <c r="F4459">
        <v>5724</v>
      </c>
      <c r="G4459">
        <f t="shared" si="276"/>
        <v>-1.5549910002531493</v>
      </c>
      <c r="H4459" t="str">
        <f t="shared" si="277"/>
        <v>Normal</v>
      </c>
      <c r="I4459" t="str">
        <f t="shared" si="278"/>
        <v>Normal</v>
      </c>
      <c r="J4459" s="14" t="str">
        <f t="shared" si="279"/>
        <v>Class 1</v>
      </c>
    </row>
    <row r="4460" spans="1:10" x14ac:dyDescent="0.45">
      <c r="A4460">
        <v>264697</v>
      </c>
      <c r="B4460" t="s">
        <v>28</v>
      </c>
      <c r="C4460" t="s">
        <v>26</v>
      </c>
      <c r="D4460" t="s">
        <v>12</v>
      </c>
      <c r="E4460" t="s">
        <v>81</v>
      </c>
      <c r="F4460">
        <v>5719</v>
      </c>
      <c r="G4460">
        <f t="shared" si="276"/>
        <v>-1.5551682316041566</v>
      </c>
      <c r="H4460" t="str">
        <f t="shared" si="277"/>
        <v>Normal</v>
      </c>
      <c r="I4460" t="str">
        <f t="shared" si="278"/>
        <v>Normal</v>
      </c>
      <c r="J4460" s="14" t="str">
        <f t="shared" si="279"/>
        <v>Class 1</v>
      </c>
    </row>
    <row r="4461" spans="1:10" x14ac:dyDescent="0.45">
      <c r="A4461">
        <v>263154</v>
      </c>
      <c r="B4461" t="s">
        <v>28</v>
      </c>
      <c r="C4461" t="s">
        <v>33</v>
      </c>
      <c r="D4461" t="s">
        <v>13</v>
      </c>
      <c r="E4461" t="s">
        <v>79</v>
      </c>
      <c r="F4461">
        <v>5718</v>
      </c>
      <c r="G4461">
        <f t="shared" si="276"/>
        <v>-1.5552036778743581</v>
      </c>
      <c r="H4461" t="str">
        <f t="shared" si="277"/>
        <v>Normal</v>
      </c>
      <c r="I4461" t="str">
        <f t="shared" si="278"/>
        <v>Normal</v>
      </c>
      <c r="J4461" s="14" t="str">
        <f t="shared" si="279"/>
        <v>Class 1</v>
      </c>
    </row>
    <row r="4462" spans="1:10" x14ac:dyDescent="0.45">
      <c r="A4462">
        <v>652326</v>
      </c>
      <c r="B4462" t="s">
        <v>28</v>
      </c>
      <c r="C4462" t="s">
        <v>25</v>
      </c>
      <c r="D4462" t="s">
        <v>13</v>
      </c>
      <c r="E4462" t="s">
        <v>76</v>
      </c>
      <c r="F4462">
        <v>5683</v>
      </c>
      <c r="G4462">
        <f t="shared" si="276"/>
        <v>-1.556444297331409</v>
      </c>
      <c r="H4462" t="str">
        <f t="shared" si="277"/>
        <v>Normal</v>
      </c>
      <c r="I4462" t="str">
        <f t="shared" si="278"/>
        <v>Normal</v>
      </c>
      <c r="J4462" s="14" t="str">
        <f t="shared" si="279"/>
        <v>Class 1</v>
      </c>
    </row>
    <row r="4463" spans="1:10" x14ac:dyDescent="0.45">
      <c r="A4463">
        <v>736038</v>
      </c>
      <c r="B4463" t="s">
        <v>28</v>
      </c>
      <c r="C4463" t="s">
        <v>25</v>
      </c>
      <c r="D4463" t="s">
        <v>18</v>
      </c>
      <c r="E4463" t="s">
        <v>78</v>
      </c>
      <c r="F4463">
        <v>5665</v>
      </c>
      <c r="G4463">
        <f t="shared" si="276"/>
        <v>-1.5570823301950352</v>
      </c>
      <c r="H4463" t="str">
        <f t="shared" si="277"/>
        <v>Normal</v>
      </c>
      <c r="I4463" t="str">
        <f t="shared" si="278"/>
        <v>Normal</v>
      </c>
      <c r="J4463" s="14" t="str">
        <f t="shared" si="279"/>
        <v>Class 1</v>
      </c>
    </row>
    <row r="4464" spans="1:10" x14ac:dyDescent="0.45">
      <c r="A4464">
        <v>130067</v>
      </c>
      <c r="B4464" t="s">
        <v>28</v>
      </c>
      <c r="C4464" t="s">
        <v>25</v>
      </c>
      <c r="D4464" t="s">
        <v>15</v>
      </c>
      <c r="E4464" t="s">
        <v>79</v>
      </c>
      <c r="F4464">
        <v>5648</v>
      </c>
      <c r="G4464">
        <f t="shared" si="276"/>
        <v>-1.5576849167884601</v>
      </c>
      <c r="H4464" t="str">
        <f t="shared" si="277"/>
        <v>Normal</v>
      </c>
      <c r="I4464" t="str">
        <f t="shared" si="278"/>
        <v>Normal</v>
      </c>
      <c r="J4464" s="14" t="str">
        <f t="shared" si="279"/>
        <v>Class 1</v>
      </c>
    </row>
    <row r="4465" spans="1:10" x14ac:dyDescent="0.45">
      <c r="A4465">
        <v>855169</v>
      </c>
      <c r="B4465" t="s">
        <v>28</v>
      </c>
      <c r="C4465" t="s">
        <v>25</v>
      </c>
      <c r="D4465" t="s">
        <v>18</v>
      </c>
      <c r="E4465" t="s">
        <v>79</v>
      </c>
      <c r="F4465">
        <v>5619</v>
      </c>
      <c r="G4465">
        <f t="shared" si="276"/>
        <v>-1.5587128586243022</v>
      </c>
      <c r="H4465" t="str">
        <f t="shared" si="277"/>
        <v>Normal</v>
      </c>
      <c r="I4465" t="str">
        <f t="shared" si="278"/>
        <v>Normal</v>
      </c>
      <c r="J4465" s="14" t="str">
        <f t="shared" si="279"/>
        <v>Class 1</v>
      </c>
    </row>
    <row r="4466" spans="1:10" x14ac:dyDescent="0.45">
      <c r="A4466">
        <v>809356</v>
      </c>
      <c r="B4466" t="s">
        <v>28</v>
      </c>
      <c r="C4466" t="s">
        <v>33</v>
      </c>
      <c r="D4466" t="s">
        <v>15</v>
      </c>
      <c r="E4466" t="s">
        <v>76</v>
      </c>
      <c r="F4466">
        <v>5614</v>
      </c>
      <c r="G4466">
        <f t="shared" si="276"/>
        <v>-1.5588900899753095</v>
      </c>
      <c r="H4466" t="str">
        <f t="shared" si="277"/>
        <v>Normal</v>
      </c>
      <c r="I4466" t="str">
        <f t="shared" si="278"/>
        <v>Normal</v>
      </c>
      <c r="J4466" s="14" t="str">
        <f t="shared" si="279"/>
        <v>Class 1</v>
      </c>
    </row>
    <row r="4467" spans="1:10" x14ac:dyDescent="0.45">
      <c r="A4467">
        <v>572590</v>
      </c>
      <c r="B4467" t="s">
        <v>28</v>
      </c>
      <c r="C4467" t="s">
        <v>26</v>
      </c>
      <c r="D4467" t="s">
        <v>14</v>
      </c>
      <c r="E4467" t="s">
        <v>81</v>
      </c>
      <c r="F4467">
        <v>5612</v>
      </c>
      <c r="G4467">
        <f t="shared" si="276"/>
        <v>-1.5589609825157125</v>
      </c>
      <c r="H4467" t="str">
        <f t="shared" si="277"/>
        <v>Normal</v>
      </c>
      <c r="I4467" t="str">
        <f t="shared" si="278"/>
        <v>Normal</v>
      </c>
      <c r="J4467" s="14" t="str">
        <f t="shared" si="279"/>
        <v>Class 1</v>
      </c>
    </row>
    <row r="4468" spans="1:10" x14ac:dyDescent="0.45">
      <c r="A4468">
        <v>990452</v>
      </c>
      <c r="B4468" t="s">
        <v>28</v>
      </c>
      <c r="C4468" t="s">
        <v>26</v>
      </c>
      <c r="D4468" t="s">
        <v>15</v>
      </c>
      <c r="E4468" t="s">
        <v>80</v>
      </c>
      <c r="F4468">
        <v>5566</v>
      </c>
      <c r="G4468">
        <f t="shared" si="276"/>
        <v>-1.5605915109449795</v>
      </c>
      <c r="H4468" t="str">
        <f t="shared" si="277"/>
        <v>Normal</v>
      </c>
      <c r="I4468" t="str">
        <f t="shared" si="278"/>
        <v>Normal</v>
      </c>
      <c r="J4468" s="14" t="str">
        <f t="shared" si="279"/>
        <v>Class 1</v>
      </c>
    </row>
    <row r="4469" spans="1:10" x14ac:dyDescent="0.45">
      <c r="A4469">
        <v>709634</v>
      </c>
      <c r="B4469" t="s">
        <v>28</v>
      </c>
      <c r="C4469" t="s">
        <v>25</v>
      </c>
      <c r="D4469" t="s">
        <v>18</v>
      </c>
      <c r="E4469" t="s">
        <v>78</v>
      </c>
      <c r="F4469">
        <v>5551</v>
      </c>
      <c r="G4469">
        <f t="shared" si="276"/>
        <v>-1.5611232049980013</v>
      </c>
      <c r="H4469" t="str">
        <f t="shared" si="277"/>
        <v>Normal</v>
      </c>
      <c r="I4469" t="str">
        <f t="shared" si="278"/>
        <v>Normal</v>
      </c>
      <c r="J4469" s="14" t="str">
        <f t="shared" si="279"/>
        <v>Class 1</v>
      </c>
    </row>
    <row r="4470" spans="1:10" x14ac:dyDescent="0.45">
      <c r="A4470">
        <v>141631</v>
      </c>
      <c r="B4470" t="s">
        <v>28</v>
      </c>
      <c r="C4470" t="s">
        <v>26</v>
      </c>
      <c r="D4470" t="s">
        <v>18</v>
      </c>
      <c r="E4470" t="s">
        <v>79</v>
      </c>
      <c r="F4470">
        <v>5534</v>
      </c>
      <c r="G4470">
        <f t="shared" si="276"/>
        <v>-1.561725791591426</v>
      </c>
      <c r="H4470" t="str">
        <f t="shared" si="277"/>
        <v>Normal</v>
      </c>
      <c r="I4470" t="str">
        <f t="shared" si="278"/>
        <v>Normal</v>
      </c>
      <c r="J4470" s="14" t="str">
        <f t="shared" si="279"/>
        <v>Class 1</v>
      </c>
    </row>
    <row r="4471" spans="1:10" x14ac:dyDescent="0.45">
      <c r="A4471">
        <v>95979</v>
      </c>
      <c r="B4471" t="s">
        <v>28</v>
      </c>
      <c r="C4471" t="s">
        <v>25</v>
      </c>
      <c r="D4471" t="s">
        <v>18</v>
      </c>
      <c r="E4471" t="s">
        <v>77</v>
      </c>
      <c r="F4471">
        <v>5527</v>
      </c>
      <c r="G4471">
        <f t="shared" si="276"/>
        <v>-1.5619739154828363</v>
      </c>
      <c r="H4471" t="str">
        <f t="shared" si="277"/>
        <v>Normal</v>
      </c>
      <c r="I4471" t="str">
        <f t="shared" si="278"/>
        <v>Normal</v>
      </c>
      <c r="J4471" s="14" t="str">
        <f t="shared" si="279"/>
        <v>Class 1</v>
      </c>
    </row>
    <row r="4472" spans="1:10" x14ac:dyDescent="0.45">
      <c r="A4472">
        <v>876103</v>
      </c>
      <c r="B4472" t="s">
        <v>28</v>
      </c>
      <c r="C4472" t="s">
        <v>25</v>
      </c>
      <c r="D4472" t="s">
        <v>15</v>
      </c>
      <c r="E4472" t="s">
        <v>84</v>
      </c>
      <c r="F4472">
        <v>5523</v>
      </c>
      <c r="G4472">
        <f t="shared" si="276"/>
        <v>-1.5621157005636421</v>
      </c>
      <c r="H4472" t="str">
        <f t="shared" si="277"/>
        <v>Normal</v>
      </c>
      <c r="I4472" t="str">
        <f t="shared" si="278"/>
        <v>Normal</v>
      </c>
      <c r="J4472" s="14" t="str">
        <f t="shared" si="279"/>
        <v>Class 1</v>
      </c>
    </row>
    <row r="4473" spans="1:10" x14ac:dyDescent="0.45">
      <c r="A4473">
        <v>708756</v>
      </c>
      <c r="B4473" t="s">
        <v>28</v>
      </c>
      <c r="C4473" t="s">
        <v>26</v>
      </c>
      <c r="D4473" t="s">
        <v>15</v>
      </c>
      <c r="E4473" t="s">
        <v>77</v>
      </c>
      <c r="F4473">
        <v>5491</v>
      </c>
      <c r="G4473">
        <f t="shared" si="276"/>
        <v>-1.5632499812100886</v>
      </c>
      <c r="H4473" t="str">
        <f t="shared" si="277"/>
        <v>Normal</v>
      </c>
      <c r="I4473" t="str">
        <f t="shared" si="278"/>
        <v>Normal</v>
      </c>
      <c r="J4473" s="14" t="str">
        <f t="shared" si="279"/>
        <v>Class 1</v>
      </c>
    </row>
    <row r="4474" spans="1:10" x14ac:dyDescent="0.45">
      <c r="A4474">
        <v>939079</v>
      </c>
      <c r="B4474" t="s">
        <v>28</v>
      </c>
      <c r="C4474" t="s">
        <v>26</v>
      </c>
      <c r="D4474" t="s">
        <v>11</v>
      </c>
      <c r="E4474" t="s">
        <v>77</v>
      </c>
      <c r="F4474">
        <v>5463</v>
      </c>
      <c r="G4474">
        <f t="shared" si="276"/>
        <v>-1.5642424767757295</v>
      </c>
      <c r="H4474" t="str">
        <f t="shared" si="277"/>
        <v>Normal</v>
      </c>
      <c r="I4474" t="str">
        <f t="shared" si="278"/>
        <v>Normal</v>
      </c>
      <c r="J4474" s="14" t="str">
        <f t="shared" si="279"/>
        <v>Class 1</v>
      </c>
    </row>
    <row r="4475" spans="1:10" x14ac:dyDescent="0.45">
      <c r="A4475">
        <v>236738</v>
      </c>
      <c r="B4475" t="s">
        <v>28</v>
      </c>
      <c r="C4475" t="s">
        <v>25</v>
      </c>
      <c r="D4475" t="s">
        <v>14</v>
      </c>
      <c r="E4475" t="s">
        <v>77</v>
      </c>
      <c r="F4475">
        <v>5439</v>
      </c>
      <c r="G4475">
        <f t="shared" si="276"/>
        <v>-1.5650931872605645</v>
      </c>
      <c r="H4475" t="str">
        <f t="shared" si="277"/>
        <v>Normal</v>
      </c>
      <c r="I4475" t="str">
        <f t="shared" si="278"/>
        <v>Normal</v>
      </c>
      <c r="J4475" s="14" t="str">
        <f t="shared" si="279"/>
        <v>Class 1</v>
      </c>
    </row>
    <row r="4476" spans="1:10" x14ac:dyDescent="0.45">
      <c r="A4476">
        <v>69966</v>
      </c>
      <c r="B4476" t="s">
        <v>28</v>
      </c>
      <c r="C4476" t="s">
        <v>26</v>
      </c>
      <c r="D4476" t="s">
        <v>10</v>
      </c>
      <c r="E4476" t="s">
        <v>77</v>
      </c>
      <c r="F4476">
        <v>5425</v>
      </c>
      <c r="G4476">
        <f t="shared" si="276"/>
        <v>-1.5655894350433848</v>
      </c>
      <c r="H4476" t="str">
        <f t="shared" si="277"/>
        <v>Normal</v>
      </c>
      <c r="I4476" t="str">
        <f t="shared" si="278"/>
        <v>Normal</v>
      </c>
      <c r="J4476" s="14" t="str">
        <f t="shared" si="279"/>
        <v>Class 1</v>
      </c>
    </row>
    <row r="4477" spans="1:10" x14ac:dyDescent="0.45">
      <c r="A4477">
        <v>120099</v>
      </c>
      <c r="B4477" t="s">
        <v>28</v>
      </c>
      <c r="C4477" t="s">
        <v>25</v>
      </c>
      <c r="D4477" t="s">
        <v>13</v>
      </c>
      <c r="E4477" t="s">
        <v>77</v>
      </c>
      <c r="F4477">
        <v>5379</v>
      </c>
      <c r="G4477">
        <f t="shared" si="276"/>
        <v>-1.5672199634726518</v>
      </c>
      <c r="H4477" t="str">
        <f t="shared" si="277"/>
        <v>Normal</v>
      </c>
      <c r="I4477" t="str">
        <f t="shared" si="278"/>
        <v>Normal</v>
      </c>
      <c r="J4477" s="14" t="str">
        <f t="shared" si="279"/>
        <v>Class 1</v>
      </c>
    </row>
    <row r="4478" spans="1:10" x14ac:dyDescent="0.45">
      <c r="A4478">
        <v>528775</v>
      </c>
      <c r="B4478" t="s">
        <v>28</v>
      </c>
      <c r="C4478" t="s">
        <v>25</v>
      </c>
      <c r="D4478" t="s">
        <v>18</v>
      </c>
      <c r="E4478" t="s">
        <v>82</v>
      </c>
      <c r="F4478">
        <v>5372</v>
      </c>
      <c r="G4478">
        <f t="shared" si="276"/>
        <v>-1.5674680873640621</v>
      </c>
      <c r="H4478" t="str">
        <f t="shared" si="277"/>
        <v>Normal</v>
      </c>
      <c r="I4478" t="str">
        <f t="shared" si="278"/>
        <v>Normal</v>
      </c>
      <c r="J4478" s="14" t="str">
        <f t="shared" si="279"/>
        <v>Class 1</v>
      </c>
    </row>
    <row r="4479" spans="1:10" x14ac:dyDescent="0.45">
      <c r="A4479">
        <v>877797</v>
      </c>
      <c r="B4479" t="s">
        <v>28</v>
      </c>
      <c r="C4479" t="s">
        <v>26</v>
      </c>
      <c r="D4479" t="s">
        <v>15</v>
      </c>
      <c r="E4479" t="s">
        <v>87</v>
      </c>
      <c r="F4479">
        <v>5359</v>
      </c>
      <c r="G4479">
        <f t="shared" si="276"/>
        <v>-1.5679288888766809</v>
      </c>
      <c r="H4479" t="str">
        <f t="shared" si="277"/>
        <v>Normal</v>
      </c>
      <c r="I4479" t="str">
        <f t="shared" si="278"/>
        <v>Normal</v>
      </c>
      <c r="J4479" s="14" t="str">
        <f t="shared" si="279"/>
        <v>Class 1</v>
      </c>
    </row>
    <row r="4480" spans="1:10" x14ac:dyDescent="0.45">
      <c r="A4480">
        <v>410046</v>
      </c>
      <c r="B4480" t="s">
        <v>28</v>
      </c>
      <c r="C4480" t="s">
        <v>26</v>
      </c>
      <c r="D4480" t="s">
        <v>16</v>
      </c>
      <c r="E4480" t="s">
        <v>77</v>
      </c>
      <c r="F4480">
        <v>5352</v>
      </c>
      <c r="G4480">
        <f t="shared" si="276"/>
        <v>-1.5681770127680912</v>
      </c>
      <c r="H4480" t="str">
        <f t="shared" si="277"/>
        <v>Normal</v>
      </c>
      <c r="I4480" t="str">
        <f t="shared" si="278"/>
        <v>Normal</v>
      </c>
      <c r="J4480" s="14" t="str">
        <f t="shared" si="279"/>
        <v>Class 1</v>
      </c>
    </row>
    <row r="4481" spans="1:10" x14ac:dyDescent="0.45">
      <c r="A4481">
        <v>540410</v>
      </c>
      <c r="B4481" t="s">
        <v>28</v>
      </c>
      <c r="C4481" t="s">
        <v>25</v>
      </c>
      <c r="D4481" t="s">
        <v>18</v>
      </c>
      <c r="E4481" t="s">
        <v>78</v>
      </c>
      <c r="F4481">
        <v>5309</v>
      </c>
      <c r="G4481">
        <f t="shared" si="276"/>
        <v>-1.5697012023867538</v>
      </c>
      <c r="H4481" t="str">
        <f t="shared" si="277"/>
        <v>Normal</v>
      </c>
      <c r="I4481" t="str">
        <f t="shared" si="278"/>
        <v>Normal</v>
      </c>
      <c r="J4481" s="14" t="str">
        <f t="shared" si="279"/>
        <v>Class 1</v>
      </c>
    </row>
    <row r="4482" spans="1:10" x14ac:dyDescent="0.45">
      <c r="A4482">
        <v>355731</v>
      </c>
      <c r="B4482" t="s">
        <v>28</v>
      </c>
      <c r="C4482" t="s">
        <v>26</v>
      </c>
      <c r="D4482" t="s">
        <v>12</v>
      </c>
      <c r="E4482" t="s">
        <v>78</v>
      </c>
      <c r="F4482">
        <v>5301</v>
      </c>
      <c r="G4482">
        <f t="shared" ref="G4482:G4545" si="280">(F4482-$L$6)/$L$5</f>
        <v>-1.5699847725483653</v>
      </c>
      <c r="H4482" t="str">
        <f t="shared" ref="H4482:H4545" si="281">IF(ABS(G4482)&gt;2, "Outlier", "Normal")</f>
        <v>Normal</v>
      </c>
      <c r="I4482" t="str">
        <f t="shared" ref="I4482:I4545" si="282">IF(OR(F4482&lt;$Q$5, F4482&gt;$Q$6), "Outlier", "Normal")</f>
        <v>Normal</v>
      </c>
      <c r="J4482" s="14" t="str">
        <f t="shared" ref="J4482:J4545" si="283">IF(F4482 &lt;= MIN(F:F) + $Q$23, "Class 1",
IF(F4482 &lt;= MIN(F:F) + $Q$23 *2, "Class 2",
IF(F4482 &lt;= MIN(F:F) + $Q$23 *3, "Class 3",
IF(F4482 &lt;= MIN(F:F) + $Q$23 *4, "Class 4",
IF(F4482 &lt;= MIN(F:F) + $Q$23 *5, "Class 5",
IF(F4482 &lt;= MIN(F:F) + $Q$23 *6, "Class 6",
IF(F4482 &lt;= MIN(F:F) + $Q$23 *7, "Class 7",
IF(F4482 &lt;= MIN(F:F) + $Q$23 *8, "Class 7",
IF(F4482 &lt;= MIN(F:F) + $Q$23 *9, "Class 9",
IF(F4482 &lt;= MIN(F:F) + $Q$23 *10, "Class 10",
))))))))))</f>
        <v>Class 1</v>
      </c>
    </row>
    <row r="4483" spans="1:10" x14ac:dyDescent="0.45">
      <c r="A4483">
        <v>915359</v>
      </c>
      <c r="B4483" t="s">
        <v>28</v>
      </c>
      <c r="C4483" t="s">
        <v>25</v>
      </c>
      <c r="D4483" t="s">
        <v>10</v>
      </c>
      <c r="E4483" t="s">
        <v>79</v>
      </c>
      <c r="F4483">
        <v>5280</v>
      </c>
      <c r="G4483">
        <f t="shared" si="280"/>
        <v>-1.5707291442225959</v>
      </c>
      <c r="H4483" t="str">
        <f t="shared" si="281"/>
        <v>Normal</v>
      </c>
      <c r="I4483" t="str">
        <f t="shared" si="282"/>
        <v>Normal</v>
      </c>
      <c r="J4483" s="14" t="str">
        <f t="shared" si="283"/>
        <v>Class 1</v>
      </c>
    </row>
    <row r="4484" spans="1:10" x14ac:dyDescent="0.45">
      <c r="A4484">
        <v>957901</v>
      </c>
      <c r="B4484" t="s">
        <v>28</v>
      </c>
      <c r="C4484" t="s">
        <v>26</v>
      </c>
      <c r="D4484" t="s">
        <v>12</v>
      </c>
      <c r="E4484" t="s">
        <v>79</v>
      </c>
      <c r="F4484">
        <v>5259</v>
      </c>
      <c r="G4484">
        <f t="shared" si="280"/>
        <v>-1.5714735158968265</v>
      </c>
      <c r="H4484" t="str">
        <f t="shared" si="281"/>
        <v>Normal</v>
      </c>
      <c r="I4484" t="str">
        <f t="shared" si="282"/>
        <v>Normal</v>
      </c>
      <c r="J4484" s="14" t="str">
        <f t="shared" si="283"/>
        <v>Class 1</v>
      </c>
    </row>
    <row r="4485" spans="1:10" x14ac:dyDescent="0.45">
      <c r="A4485">
        <v>507171</v>
      </c>
      <c r="B4485" t="s">
        <v>28</v>
      </c>
      <c r="C4485" t="s">
        <v>26</v>
      </c>
      <c r="D4485" t="s">
        <v>18</v>
      </c>
      <c r="E4485" t="s">
        <v>77</v>
      </c>
      <c r="F4485">
        <v>5236</v>
      </c>
      <c r="G4485">
        <f t="shared" si="280"/>
        <v>-1.57228878011146</v>
      </c>
      <c r="H4485" t="str">
        <f t="shared" si="281"/>
        <v>Normal</v>
      </c>
      <c r="I4485" t="str">
        <f t="shared" si="282"/>
        <v>Normal</v>
      </c>
      <c r="J4485" s="14" t="str">
        <f t="shared" si="283"/>
        <v>Class 1</v>
      </c>
    </row>
    <row r="4486" spans="1:10" x14ac:dyDescent="0.45">
      <c r="A4486">
        <v>14318</v>
      </c>
      <c r="B4486" t="s">
        <v>28</v>
      </c>
      <c r="C4486" t="s">
        <v>26</v>
      </c>
      <c r="D4486" t="s">
        <v>15</v>
      </c>
      <c r="E4486" t="s">
        <v>78</v>
      </c>
      <c r="F4486">
        <v>5223</v>
      </c>
      <c r="G4486">
        <f t="shared" si="280"/>
        <v>-1.5727495816240791</v>
      </c>
      <c r="H4486" t="str">
        <f t="shared" si="281"/>
        <v>Normal</v>
      </c>
      <c r="I4486" t="str">
        <f t="shared" si="282"/>
        <v>Normal</v>
      </c>
      <c r="J4486" s="14" t="str">
        <f t="shared" si="283"/>
        <v>Class 1</v>
      </c>
    </row>
    <row r="4487" spans="1:10" x14ac:dyDescent="0.45">
      <c r="A4487">
        <v>278571</v>
      </c>
      <c r="B4487" t="s">
        <v>28</v>
      </c>
      <c r="C4487" t="s">
        <v>26</v>
      </c>
      <c r="D4487" t="s">
        <v>18</v>
      </c>
      <c r="E4487" t="s">
        <v>79</v>
      </c>
      <c r="F4487">
        <v>5213</v>
      </c>
      <c r="G4487">
        <f t="shared" si="280"/>
        <v>-1.5731040443260935</v>
      </c>
      <c r="H4487" t="str">
        <f t="shared" si="281"/>
        <v>Normal</v>
      </c>
      <c r="I4487" t="str">
        <f t="shared" si="282"/>
        <v>Normal</v>
      </c>
      <c r="J4487" s="14" t="str">
        <f t="shared" si="283"/>
        <v>Class 1</v>
      </c>
    </row>
    <row r="4488" spans="1:10" x14ac:dyDescent="0.45">
      <c r="A4488">
        <v>819022</v>
      </c>
      <c r="B4488" t="s">
        <v>28</v>
      </c>
      <c r="C4488" t="s">
        <v>26</v>
      </c>
      <c r="D4488" t="s">
        <v>15</v>
      </c>
      <c r="E4488" t="s">
        <v>79</v>
      </c>
      <c r="F4488">
        <v>5210</v>
      </c>
      <c r="G4488">
        <f t="shared" si="280"/>
        <v>-1.5732103831366979</v>
      </c>
      <c r="H4488" t="str">
        <f t="shared" si="281"/>
        <v>Normal</v>
      </c>
      <c r="I4488" t="str">
        <f t="shared" si="282"/>
        <v>Normal</v>
      </c>
      <c r="J4488" s="14" t="str">
        <f t="shared" si="283"/>
        <v>Class 1</v>
      </c>
    </row>
    <row r="4489" spans="1:10" x14ac:dyDescent="0.45">
      <c r="A4489">
        <v>218974</v>
      </c>
      <c r="B4489" t="s">
        <v>28</v>
      </c>
      <c r="C4489" t="s">
        <v>25</v>
      </c>
      <c r="D4489" t="s">
        <v>15</v>
      </c>
      <c r="E4489" t="s">
        <v>76</v>
      </c>
      <c r="F4489">
        <v>5192</v>
      </c>
      <c r="G4489">
        <f t="shared" si="280"/>
        <v>-1.5738484160003241</v>
      </c>
      <c r="H4489" t="str">
        <f t="shared" si="281"/>
        <v>Normal</v>
      </c>
      <c r="I4489" t="str">
        <f t="shared" si="282"/>
        <v>Normal</v>
      </c>
      <c r="J4489" s="14" t="str">
        <f t="shared" si="283"/>
        <v>Class 1</v>
      </c>
    </row>
    <row r="4490" spans="1:10" x14ac:dyDescent="0.45">
      <c r="A4490">
        <v>51205</v>
      </c>
      <c r="B4490" t="s">
        <v>28</v>
      </c>
      <c r="C4490" t="s">
        <v>26</v>
      </c>
      <c r="D4490" t="s">
        <v>15</v>
      </c>
      <c r="E4490" t="s">
        <v>77</v>
      </c>
      <c r="F4490">
        <v>5161</v>
      </c>
      <c r="G4490">
        <f t="shared" si="280"/>
        <v>-1.5749472503765694</v>
      </c>
      <c r="H4490" t="str">
        <f t="shared" si="281"/>
        <v>Normal</v>
      </c>
      <c r="I4490" t="str">
        <f t="shared" si="282"/>
        <v>Normal</v>
      </c>
      <c r="J4490" s="14" t="str">
        <f t="shared" si="283"/>
        <v>Class 1</v>
      </c>
    </row>
    <row r="4491" spans="1:10" x14ac:dyDescent="0.45">
      <c r="A4491">
        <v>427980</v>
      </c>
      <c r="B4491" t="s">
        <v>28</v>
      </c>
      <c r="C4491" t="s">
        <v>26</v>
      </c>
      <c r="D4491" t="s">
        <v>15</v>
      </c>
      <c r="E4491" t="s">
        <v>77</v>
      </c>
      <c r="F4491">
        <v>5157</v>
      </c>
      <c r="G4491">
        <f t="shared" si="280"/>
        <v>-1.5750890354573752</v>
      </c>
      <c r="H4491" t="str">
        <f t="shared" si="281"/>
        <v>Normal</v>
      </c>
      <c r="I4491" t="str">
        <f t="shared" si="282"/>
        <v>Normal</v>
      </c>
      <c r="J4491" s="14" t="str">
        <f t="shared" si="283"/>
        <v>Class 1</v>
      </c>
    </row>
    <row r="4492" spans="1:10" x14ac:dyDescent="0.45">
      <c r="A4492">
        <v>669110</v>
      </c>
      <c r="B4492" t="s">
        <v>28</v>
      </c>
      <c r="C4492" t="s">
        <v>26</v>
      </c>
      <c r="D4492" t="s">
        <v>18</v>
      </c>
      <c r="E4492" t="s">
        <v>78</v>
      </c>
      <c r="F4492">
        <v>5148</v>
      </c>
      <c r="G4492">
        <f t="shared" si="280"/>
        <v>-1.5754080518891882</v>
      </c>
      <c r="H4492" t="str">
        <f t="shared" si="281"/>
        <v>Normal</v>
      </c>
      <c r="I4492" t="str">
        <f t="shared" si="282"/>
        <v>Normal</v>
      </c>
      <c r="J4492" s="14" t="str">
        <f t="shared" si="283"/>
        <v>Class 1</v>
      </c>
    </row>
    <row r="4493" spans="1:10" x14ac:dyDescent="0.45">
      <c r="A4493">
        <v>998478</v>
      </c>
      <c r="B4493" t="s">
        <v>28</v>
      </c>
      <c r="C4493" t="s">
        <v>25</v>
      </c>
      <c r="D4493" t="s">
        <v>15</v>
      </c>
      <c r="E4493" t="s">
        <v>79</v>
      </c>
      <c r="F4493">
        <v>5143</v>
      </c>
      <c r="G4493">
        <f t="shared" si="280"/>
        <v>-1.5755852832401955</v>
      </c>
      <c r="H4493" t="str">
        <f t="shared" si="281"/>
        <v>Normal</v>
      </c>
      <c r="I4493" t="str">
        <f t="shared" si="282"/>
        <v>Normal</v>
      </c>
      <c r="J4493" s="14" t="str">
        <f t="shared" si="283"/>
        <v>Class 1</v>
      </c>
    </row>
    <row r="4494" spans="1:10" x14ac:dyDescent="0.45">
      <c r="A4494">
        <v>403011</v>
      </c>
      <c r="B4494" t="s">
        <v>28</v>
      </c>
      <c r="C4494" t="s">
        <v>25</v>
      </c>
      <c r="D4494" t="s">
        <v>18</v>
      </c>
      <c r="E4494" t="s">
        <v>77</v>
      </c>
      <c r="F4494">
        <v>5125</v>
      </c>
      <c r="G4494">
        <f t="shared" si="280"/>
        <v>-1.5762233161038217</v>
      </c>
      <c r="H4494" t="str">
        <f t="shared" si="281"/>
        <v>Normal</v>
      </c>
      <c r="I4494" t="str">
        <f t="shared" si="282"/>
        <v>Normal</v>
      </c>
      <c r="J4494" s="14" t="str">
        <f t="shared" si="283"/>
        <v>Class 1</v>
      </c>
    </row>
    <row r="4495" spans="1:10" x14ac:dyDescent="0.45">
      <c r="A4495">
        <v>554427</v>
      </c>
      <c r="B4495" t="s">
        <v>28</v>
      </c>
      <c r="C4495" t="s">
        <v>25</v>
      </c>
      <c r="D4495" t="s">
        <v>15</v>
      </c>
      <c r="E4495" t="s">
        <v>79</v>
      </c>
      <c r="F4495">
        <v>5107</v>
      </c>
      <c r="G4495">
        <f t="shared" si="280"/>
        <v>-1.5768613489674479</v>
      </c>
      <c r="H4495" t="str">
        <f t="shared" si="281"/>
        <v>Normal</v>
      </c>
      <c r="I4495" t="str">
        <f t="shared" si="282"/>
        <v>Normal</v>
      </c>
      <c r="J4495" s="14" t="str">
        <f t="shared" si="283"/>
        <v>Class 1</v>
      </c>
    </row>
    <row r="4496" spans="1:10" x14ac:dyDescent="0.45">
      <c r="A4496">
        <v>171540</v>
      </c>
      <c r="B4496" t="s">
        <v>28</v>
      </c>
      <c r="C4496" t="s">
        <v>26</v>
      </c>
      <c r="D4496" t="s">
        <v>15</v>
      </c>
      <c r="E4496" t="s">
        <v>76</v>
      </c>
      <c r="F4496">
        <v>5077</v>
      </c>
      <c r="G4496">
        <f t="shared" si="280"/>
        <v>-1.5779247370734917</v>
      </c>
      <c r="H4496" t="str">
        <f t="shared" si="281"/>
        <v>Normal</v>
      </c>
      <c r="I4496" t="str">
        <f t="shared" si="282"/>
        <v>Normal</v>
      </c>
      <c r="J4496" s="14" t="str">
        <f t="shared" si="283"/>
        <v>Class 1</v>
      </c>
    </row>
    <row r="4497" spans="1:10" x14ac:dyDescent="0.45">
      <c r="A4497">
        <v>150743</v>
      </c>
      <c r="B4497" t="s">
        <v>28</v>
      </c>
      <c r="C4497" t="s">
        <v>26</v>
      </c>
      <c r="D4497" t="s">
        <v>16</v>
      </c>
      <c r="E4497" t="s">
        <v>78</v>
      </c>
      <c r="F4497">
        <v>5068</v>
      </c>
      <c r="G4497">
        <f t="shared" si="280"/>
        <v>-1.5782437535053049</v>
      </c>
      <c r="H4497" t="str">
        <f t="shared" si="281"/>
        <v>Normal</v>
      </c>
      <c r="I4497" t="str">
        <f t="shared" si="282"/>
        <v>Normal</v>
      </c>
      <c r="J4497" s="14" t="str">
        <f t="shared" si="283"/>
        <v>Class 1</v>
      </c>
    </row>
    <row r="4498" spans="1:10" x14ac:dyDescent="0.45">
      <c r="A4498">
        <v>343676</v>
      </c>
      <c r="B4498" t="s">
        <v>28</v>
      </c>
      <c r="C4498" t="s">
        <v>26</v>
      </c>
      <c r="D4498" t="s">
        <v>10</v>
      </c>
      <c r="E4498" t="s">
        <v>79</v>
      </c>
      <c r="F4498">
        <v>5061</v>
      </c>
      <c r="G4498">
        <f t="shared" si="280"/>
        <v>-1.5784918773967149</v>
      </c>
      <c r="H4498" t="str">
        <f t="shared" si="281"/>
        <v>Normal</v>
      </c>
      <c r="I4498" t="str">
        <f t="shared" si="282"/>
        <v>Normal</v>
      </c>
      <c r="J4498" s="14" t="str">
        <f t="shared" si="283"/>
        <v>Class 1</v>
      </c>
    </row>
    <row r="4499" spans="1:10" x14ac:dyDescent="0.45">
      <c r="A4499">
        <v>633529</v>
      </c>
      <c r="B4499" t="s">
        <v>28</v>
      </c>
      <c r="C4499" t="s">
        <v>25</v>
      </c>
      <c r="D4499" t="s">
        <v>15</v>
      </c>
      <c r="E4499" t="s">
        <v>83</v>
      </c>
      <c r="F4499">
        <v>5060</v>
      </c>
      <c r="G4499">
        <f t="shared" si="280"/>
        <v>-1.5785273236669164</v>
      </c>
      <c r="H4499" t="str">
        <f t="shared" si="281"/>
        <v>Normal</v>
      </c>
      <c r="I4499" t="str">
        <f t="shared" si="282"/>
        <v>Normal</v>
      </c>
      <c r="J4499" s="14" t="str">
        <f t="shared" si="283"/>
        <v>Class 1</v>
      </c>
    </row>
    <row r="4500" spans="1:10" x14ac:dyDescent="0.45">
      <c r="A4500">
        <v>190139</v>
      </c>
      <c r="B4500" t="s">
        <v>28</v>
      </c>
      <c r="C4500" t="s">
        <v>26</v>
      </c>
      <c r="D4500" t="s">
        <v>15</v>
      </c>
      <c r="E4500" t="s">
        <v>84</v>
      </c>
      <c r="F4500">
        <v>5046</v>
      </c>
      <c r="G4500">
        <f t="shared" si="280"/>
        <v>-1.5790235714497367</v>
      </c>
      <c r="H4500" t="str">
        <f t="shared" si="281"/>
        <v>Normal</v>
      </c>
      <c r="I4500" t="str">
        <f t="shared" si="282"/>
        <v>Normal</v>
      </c>
      <c r="J4500" s="14" t="str">
        <f t="shared" si="283"/>
        <v>Class 1</v>
      </c>
    </row>
    <row r="4501" spans="1:10" x14ac:dyDescent="0.45">
      <c r="A4501">
        <v>94588</v>
      </c>
      <c r="B4501" t="s">
        <v>28</v>
      </c>
      <c r="C4501" t="s">
        <v>26</v>
      </c>
      <c r="D4501" t="s">
        <v>11</v>
      </c>
      <c r="E4501" t="s">
        <v>80</v>
      </c>
      <c r="F4501">
        <v>5027</v>
      </c>
      <c r="G4501">
        <f t="shared" si="280"/>
        <v>-1.5796970505835646</v>
      </c>
      <c r="H4501" t="str">
        <f t="shared" si="281"/>
        <v>Normal</v>
      </c>
      <c r="I4501" t="str">
        <f t="shared" si="282"/>
        <v>Normal</v>
      </c>
      <c r="J4501" s="14" t="str">
        <f t="shared" si="283"/>
        <v>Class 1</v>
      </c>
    </row>
    <row r="4502" spans="1:10" x14ac:dyDescent="0.45">
      <c r="A4502">
        <v>608559</v>
      </c>
      <c r="B4502" t="s">
        <v>28</v>
      </c>
      <c r="C4502" t="s">
        <v>25</v>
      </c>
      <c r="D4502" t="s">
        <v>15</v>
      </c>
      <c r="E4502" t="s">
        <v>78</v>
      </c>
      <c r="F4502">
        <v>4981</v>
      </c>
      <c r="G4502">
        <f t="shared" si="280"/>
        <v>-1.5813275790128314</v>
      </c>
      <c r="H4502" t="str">
        <f t="shared" si="281"/>
        <v>Normal</v>
      </c>
      <c r="I4502" t="str">
        <f t="shared" si="282"/>
        <v>Normal</v>
      </c>
      <c r="J4502" s="14" t="str">
        <f t="shared" si="283"/>
        <v>Class 1</v>
      </c>
    </row>
    <row r="4503" spans="1:10" x14ac:dyDescent="0.45">
      <c r="A4503">
        <v>540766</v>
      </c>
      <c r="B4503" t="s">
        <v>28</v>
      </c>
      <c r="C4503" t="s">
        <v>33</v>
      </c>
      <c r="D4503" t="s">
        <v>15</v>
      </c>
      <c r="E4503" t="s">
        <v>77</v>
      </c>
      <c r="F4503">
        <v>4971</v>
      </c>
      <c r="G4503">
        <f t="shared" si="280"/>
        <v>-1.5816820417148461</v>
      </c>
      <c r="H4503" t="str">
        <f t="shared" si="281"/>
        <v>Normal</v>
      </c>
      <c r="I4503" t="str">
        <f t="shared" si="282"/>
        <v>Normal</v>
      </c>
      <c r="J4503" s="14" t="str">
        <f t="shared" si="283"/>
        <v>Class 1</v>
      </c>
    </row>
    <row r="4504" spans="1:10" x14ac:dyDescent="0.45">
      <c r="A4504">
        <v>612348</v>
      </c>
      <c r="B4504" t="s">
        <v>28</v>
      </c>
      <c r="C4504" t="s">
        <v>25</v>
      </c>
      <c r="D4504" t="s">
        <v>15</v>
      </c>
      <c r="E4504" t="s">
        <v>84</v>
      </c>
      <c r="F4504">
        <v>4969</v>
      </c>
      <c r="G4504">
        <f t="shared" si="280"/>
        <v>-1.581752934255249</v>
      </c>
      <c r="H4504" t="str">
        <f t="shared" si="281"/>
        <v>Normal</v>
      </c>
      <c r="I4504" t="str">
        <f t="shared" si="282"/>
        <v>Normal</v>
      </c>
      <c r="J4504" s="14" t="str">
        <f t="shared" si="283"/>
        <v>Class 1</v>
      </c>
    </row>
    <row r="4505" spans="1:10" x14ac:dyDescent="0.45">
      <c r="A4505">
        <v>750015</v>
      </c>
      <c r="B4505" t="s">
        <v>28</v>
      </c>
      <c r="C4505" t="s">
        <v>25</v>
      </c>
      <c r="D4505" t="s">
        <v>18</v>
      </c>
      <c r="E4505" t="s">
        <v>78</v>
      </c>
      <c r="F4505">
        <v>4938</v>
      </c>
      <c r="G4505">
        <f t="shared" si="280"/>
        <v>-1.582851768631494</v>
      </c>
      <c r="H4505" t="str">
        <f t="shared" si="281"/>
        <v>Normal</v>
      </c>
      <c r="I4505" t="str">
        <f t="shared" si="282"/>
        <v>Normal</v>
      </c>
      <c r="J4505" s="14" t="str">
        <f t="shared" si="283"/>
        <v>Class 1</v>
      </c>
    </row>
    <row r="4506" spans="1:10" x14ac:dyDescent="0.45">
      <c r="A4506">
        <v>265772</v>
      </c>
      <c r="B4506" t="s">
        <v>28</v>
      </c>
      <c r="C4506" t="s">
        <v>26</v>
      </c>
      <c r="D4506" t="s">
        <v>15</v>
      </c>
      <c r="E4506" t="s">
        <v>78</v>
      </c>
      <c r="F4506">
        <v>4925</v>
      </c>
      <c r="G4506">
        <f t="shared" si="280"/>
        <v>-1.5833125701441131</v>
      </c>
      <c r="H4506" t="str">
        <f t="shared" si="281"/>
        <v>Normal</v>
      </c>
      <c r="I4506" t="str">
        <f t="shared" si="282"/>
        <v>Normal</v>
      </c>
      <c r="J4506" s="14" t="str">
        <f t="shared" si="283"/>
        <v>Class 1</v>
      </c>
    </row>
    <row r="4507" spans="1:10" x14ac:dyDescent="0.45">
      <c r="A4507">
        <v>897733</v>
      </c>
      <c r="B4507" t="s">
        <v>28</v>
      </c>
      <c r="C4507" t="s">
        <v>25</v>
      </c>
      <c r="D4507" t="s">
        <v>15</v>
      </c>
      <c r="E4507" t="s">
        <v>79</v>
      </c>
      <c r="F4507">
        <v>4922</v>
      </c>
      <c r="G4507">
        <f t="shared" si="280"/>
        <v>-1.5834189089547175</v>
      </c>
      <c r="H4507" t="str">
        <f t="shared" si="281"/>
        <v>Normal</v>
      </c>
      <c r="I4507" t="str">
        <f t="shared" si="282"/>
        <v>Normal</v>
      </c>
      <c r="J4507" s="14" t="str">
        <f t="shared" si="283"/>
        <v>Class 1</v>
      </c>
    </row>
    <row r="4508" spans="1:10" x14ac:dyDescent="0.45">
      <c r="A4508">
        <v>907089</v>
      </c>
      <c r="B4508" t="s">
        <v>28</v>
      </c>
      <c r="C4508" t="s">
        <v>25</v>
      </c>
      <c r="D4508" t="s">
        <v>18</v>
      </c>
      <c r="E4508" t="s">
        <v>77</v>
      </c>
      <c r="F4508">
        <v>4882</v>
      </c>
      <c r="G4508">
        <f t="shared" si="280"/>
        <v>-1.5848367597627757</v>
      </c>
      <c r="H4508" t="str">
        <f t="shared" si="281"/>
        <v>Normal</v>
      </c>
      <c r="I4508" t="str">
        <f t="shared" si="282"/>
        <v>Normal</v>
      </c>
      <c r="J4508" s="14" t="str">
        <f t="shared" si="283"/>
        <v>Class 1</v>
      </c>
    </row>
    <row r="4509" spans="1:10" x14ac:dyDescent="0.45">
      <c r="A4509">
        <v>637881</v>
      </c>
      <c r="B4509" t="s">
        <v>28</v>
      </c>
      <c r="C4509" t="s">
        <v>25</v>
      </c>
      <c r="D4509" t="s">
        <v>16</v>
      </c>
      <c r="E4509" t="s">
        <v>78</v>
      </c>
      <c r="F4509">
        <v>4850</v>
      </c>
      <c r="G4509">
        <f t="shared" si="280"/>
        <v>-1.5859710404092222</v>
      </c>
      <c r="H4509" t="str">
        <f t="shared" si="281"/>
        <v>Normal</v>
      </c>
      <c r="I4509" t="str">
        <f t="shared" si="282"/>
        <v>Normal</v>
      </c>
      <c r="J4509" s="14" t="str">
        <f t="shared" si="283"/>
        <v>Class 1</v>
      </c>
    </row>
    <row r="4510" spans="1:10" x14ac:dyDescent="0.45">
      <c r="A4510">
        <v>805290</v>
      </c>
      <c r="B4510" t="s">
        <v>28</v>
      </c>
      <c r="C4510" t="s">
        <v>25</v>
      </c>
      <c r="D4510" t="s">
        <v>18</v>
      </c>
      <c r="E4510" t="s">
        <v>83</v>
      </c>
      <c r="F4510">
        <v>4849</v>
      </c>
      <c r="G4510">
        <f t="shared" si="280"/>
        <v>-1.5860064866794237</v>
      </c>
      <c r="H4510" t="str">
        <f t="shared" si="281"/>
        <v>Normal</v>
      </c>
      <c r="I4510" t="str">
        <f t="shared" si="282"/>
        <v>Normal</v>
      </c>
      <c r="J4510" s="14" t="str">
        <f t="shared" si="283"/>
        <v>Class 1</v>
      </c>
    </row>
    <row r="4511" spans="1:10" x14ac:dyDescent="0.45">
      <c r="A4511">
        <v>354992</v>
      </c>
      <c r="B4511" t="s">
        <v>28</v>
      </c>
      <c r="C4511" t="s">
        <v>25</v>
      </c>
      <c r="D4511" t="s">
        <v>18</v>
      </c>
      <c r="E4511" t="s">
        <v>79</v>
      </c>
      <c r="F4511">
        <v>4846</v>
      </c>
      <c r="G4511">
        <f t="shared" si="280"/>
        <v>-1.5861128254900281</v>
      </c>
      <c r="H4511" t="str">
        <f t="shared" si="281"/>
        <v>Normal</v>
      </c>
      <c r="I4511" t="str">
        <f t="shared" si="282"/>
        <v>Normal</v>
      </c>
      <c r="J4511" s="14" t="str">
        <f t="shared" si="283"/>
        <v>Class 1</v>
      </c>
    </row>
    <row r="4512" spans="1:10" x14ac:dyDescent="0.45">
      <c r="A4512">
        <v>516921</v>
      </c>
      <c r="B4512" t="s">
        <v>28</v>
      </c>
      <c r="C4512" t="s">
        <v>26</v>
      </c>
      <c r="D4512" t="s">
        <v>18</v>
      </c>
      <c r="E4512" t="s">
        <v>77</v>
      </c>
      <c r="F4512">
        <v>4843</v>
      </c>
      <c r="G4512">
        <f t="shared" si="280"/>
        <v>-1.5862191643006325</v>
      </c>
      <c r="H4512" t="str">
        <f t="shared" si="281"/>
        <v>Normal</v>
      </c>
      <c r="I4512" t="str">
        <f t="shared" si="282"/>
        <v>Normal</v>
      </c>
      <c r="J4512" s="14" t="str">
        <f t="shared" si="283"/>
        <v>Class 1</v>
      </c>
    </row>
    <row r="4513" spans="1:10" x14ac:dyDescent="0.45">
      <c r="A4513">
        <v>732645</v>
      </c>
      <c r="B4513" t="s">
        <v>28</v>
      </c>
      <c r="C4513" t="s">
        <v>25</v>
      </c>
      <c r="D4513" t="s">
        <v>10</v>
      </c>
      <c r="E4513" t="s">
        <v>78</v>
      </c>
      <c r="F4513">
        <v>4833</v>
      </c>
      <c r="G4513">
        <f t="shared" si="280"/>
        <v>-1.5865736270026471</v>
      </c>
      <c r="H4513" t="str">
        <f t="shared" si="281"/>
        <v>Normal</v>
      </c>
      <c r="I4513" t="str">
        <f t="shared" si="282"/>
        <v>Normal</v>
      </c>
      <c r="J4513" s="14" t="str">
        <f t="shared" si="283"/>
        <v>Class 1</v>
      </c>
    </row>
    <row r="4514" spans="1:10" x14ac:dyDescent="0.45">
      <c r="A4514">
        <v>663061</v>
      </c>
      <c r="B4514" t="s">
        <v>28</v>
      </c>
      <c r="C4514" t="s">
        <v>25</v>
      </c>
      <c r="D4514" t="s">
        <v>10</v>
      </c>
      <c r="E4514" t="s">
        <v>78</v>
      </c>
      <c r="F4514">
        <v>4832</v>
      </c>
      <c r="G4514">
        <f t="shared" si="280"/>
        <v>-1.5866090732728484</v>
      </c>
      <c r="H4514" t="str">
        <f t="shared" si="281"/>
        <v>Normal</v>
      </c>
      <c r="I4514" t="str">
        <f t="shared" si="282"/>
        <v>Normal</v>
      </c>
      <c r="J4514" s="14" t="str">
        <f t="shared" si="283"/>
        <v>Class 1</v>
      </c>
    </row>
    <row r="4515" spans="1:10" x14ac:dyDescent="0.45">
      <c r="A4515">
        <v>360983</v>
      </c>
      <c r="B4515" t="s">
        <v>28</v>
      </c>
      <c r="C4515" t="s">
        <v>33</v>
      </c>
      <c r="D4515" t="s">
        <v>16</v>
      </c>
      <c r="E4515" t="s">
        <v>79</v>
      </c>
      <c r="F4515">
        <v>4822</v>
      </c>
      <c r="G4515">
        <f t="shared" si="280"/>
        <v>-1.5869635359748631</v>
      </c>
      <c r="H4515" t="str">
        <f t="shared" si="281"/>
        <v>Normal</v>
      </c>
      <c r="I4515" t="str">
        <f t="shared" si="282"/>
        <v>Normal</v>
      </c>
      <c r="J4515" s="14" t="str">
        <f t="shared" si="283"/>
        <v>Class 1</v>
      </c>
    </row>
    <row r="4516" spans="1:10" x14ac:dyDescent="0.45">
      <c r="A4516">
        <v>923992</v>
      </c>
      <c r="B4516" t="s">
        <v>28</v>
      </c>
      <c r="C4516" t="s">
        <v>26</v>
      </c>
      <c r="D4516" t="s">
        <v>15</v>
      </c>
      <c r="E4516" t="s">
        <v>77</v>
      </c>
      <c r="F4516">
        <v>4799</v>
      </c>
      <c r="G4516">
        <f t="shared" si="280"/>
        <v>-1.5877788001894966</v>
      </c>
      <c r="H4516" t="str">
        <f t="shared" si="281"/>
        <v>Normal</v>
      </c>
      <c r="I4516" t="str">
        <f t="shared" si="282"/>
        <v>Normal</v>
      </c>
      <c r="J4516" s="14" t="str">
        <f t="shared" si="283"/>
        <v>Class 1</v>
      </c>
    </row>
    <row r="4517" spans="1:10" x14ac:dyDescent="0.45">
      <c r="A4517">
        <v>438564</v>
      </c>
      <c r="B4517" t="s">
        <v>28</v>
      </c>
      <c r="C4517" t="s">
        <v>26</v>
      </c>
      <c r="D4517" t="s">
        <v>11</v>
      </c>
      <c r="E4517" t="s">
        <v>78</v>
      </c>
      <c r="F4517">
        <v>4782</v>
      </c>
      <c r="G4517">
        <f t="shared" si="280"/>
        <v>-1.5883813867829213</v>
      </c>
      <c r="H4517" t="str">
        <f t="shared" si="281"/>
        <v>Normal</v>
      </c>
      <c r="I4517" t="str">
        <f t="shared" si="282"/>
        <v>Normal</v>
      </c>
      <c r="J4517" s="14" t="str">
        <f t="shared" si="283"/>
        <v>Class 1</v>
      </c>
    </row>
    <row r="4518" spans="1:10" x14ac:dyDescent="0.45">
      <c r="A4518">
        <v>259037</v>
      </c>
      <c r="B4518" t="s">
        <v>28</v>
      </c>
      <c r="C4518" t="s">
        <v>25</v>
      </c>
      <c r="D4518" t="s">
        <v>18</v>
      </c>
      <c r="E4518" t="s">
        <v>83</v>
      </c>
      <c r="F4518">
        <v>4781</v>
      </c>
      <c r="G4518">
        <f t="shared" si="280"/>
        <v>-1.5884168330531228</v>
      </c>
      <c r="H4518" t="str">
        <f t="shared" si="281"/>
        <v>Normal</v>
      </c>
      <c r="I4518" t="str">
        <f t="shared" si="282"/>
        <v>Normal</v>
      </c>
      <c r="J4518" s="14" t="str">
        <f t="shared" si="283"/>
        <v>Class 1</v>
      </c>
    </row>
    <row r="4519" spans="1:10" x14ac:dyDescent="0.45">
      <c r="A4519">
        <v>146265</v>
      </c>
      <c r="B4519" t="s">
        <v>28</v>
      </c>
      <c r="C4519" t="s">
        <v>26</v>
      </c>
      <c r="D4519" t="s">
        <v>15</v>
      </c>
      <c r="E4519" t="s">
        <v>78</v>
      </c>
      <c r="F4519">
        <v>4718</v>
      </c>
      <c r="G4519">
        <f t="shared" si="280"/>
        <v>-1.5906499480758145</v>
      </c>
      <c r="H4519" t="str">
        <f t="shared" si="281"/>
        <v>Normal</v>
      </c>
      <c r="I4519" t="str">
        <f t="shared" si="282"/>
        <v>Normal</v>
      </c>
      <c r="J4519" s="14" t="str">
        <f t="shared" si="283"/>
        <v>Class 1</v>
      </c>
    </row>
    <row r="4520" spans="1:10" x14ac:dyDescent="0.45">
      <c r="A4520">
        <v>852087</v>
      </c>
      <c r="B4520" t="s">
        <v>28</v>
      </c>
      <c r="C4520" t="s">
        <v>25</v>
      </c>
      <c r="D4520" t="s">
        <v>15</v>
      </c>
      <c r="E4520" t="s">
        <v>77</v>
      </c>
      <c r="F4520">
        <v>4717</v>
      </c>
      <c r="G4520">
        <f t="shared" si="280"/>
        <v>-1.590685394346016</v>
      </c>
      <c r="H4520" t="str">
        <f t="shared" si="281"/>
        <v>Normal</v>
      </c>
      <c r="I4520" t="str">
        <f t="shared" si="282"/>
        <v>Normal</v>
      </c>
      <c r="J4520" s="14" t="str">
        <f t="shared" si="283"/>
        <v>Class 1</v>
      </c>
    </row>
    <row r="4521" spans="1:10" x14ac:dyDescent="0.45">
      <c r="A4521">
        <v>433227</v>
      </c>
      <c r="B4521" t="s">
        <v>28</v>
      </c>
      <c r="C4521" t="s">
        <v>25</v>
      </c>
      <c r="D4521" t="s">
        <v>15</v>
      </c>
      <c r="E4521" t="s">
        <v>77</v>
      </c>
      <c r="F4521">
        <v>4714</v>
      </c>
      <c r="G4521">
        <f t="shared" si="280"/>
        <v>-1.5907917331566204</v>
      </c>
      <c r="H4521" t="str">
        <f t="shared" si="281"/>
        <v>Normal</v>
      </c>
      <c r="I4521" t="str">
        <f t="shared" si="282"/>
        <v>Normal</v>
      </c>
      <c r="J4521" s="14" t="str">
        <f t="shared" si="283"/>
        <v>Class 1</v>
      </c>
    </row>
    <row r="4522" spans="1:10" x14ac:dyDescent="0.45">
      <c r="A4522">
        <v>961393</v>
      </c>
      <c r="B4522" t="s">
        <v>28</v>
      </c>
      <c r="C4522" t="s">
        <v>25</v>
      </c>
      <c r="D4522" t="s">
        <v>15</v>
      </c>
      <c r="E4522" t="s">
        <v>77</v>
      </c>
      <c r="F4522">
        <v>4703</v>
      </c>
      <c r="G4522">
        <f t="shared" si="280"/>
        <v>-1.5911816421288363</v>
      </c>
      <c r="H4522" t="str">
        <f t="shared" si="281"/>
        <v>Normal</v>
      </c>
      <c r="I4522" t="str">
        <f t="shared" si="282"/>
        <v>Normal</v>
      </c>
      <c r="J4522" s="14" t="str">
        <f t="shared" si="283"/>
        <v>Class 1</v>
      </c>
    </row>
    <row r="4523" spans="1:10" x14ac:dyDescent="0.45">
      <c r="A4523">
        <v>249938</v>
      </c>
      <c r="B4523" t="s">
        <v>28</v>
      </c>
      <c r="C4523" t="s">
        <v>25</v>
      </c>
      <c r="D4523" t="s">
        <v>18</v>
      </c>
      <c r="E4523" t="s">
        <v>77</v>
      </c>
      <c r="F4523">
        <v>4689</v>
      </c>
      <c r="G4523">
        <f t="shared" si="280"/>
        <v>-1.5916778899116568</v>
      </c>
      <c r="H4523" t="str">
        <f t="shared" si="281"/>
        <v>Normal</v>
      </c>
      <c r="I4523" t="str">
        <f t="shared" si="282"/>
        <v>Normal</v>
      </c>
      <c r="J4523" s="14" t="str">
        <f t="shared" si="283"/>
        <v>Class 1</v>
      </c>
    </row>
    <row r="4524" spans="1:10" x14ac:dyDescent="0.45">
      <c r="A4524">
        <v>284535</v>
      </c>
      <c r="B4524" t="s">
        <v>28</v>
      </c>
      <c r="C4524" t="s">
        <v>25</v>
      </c>
      <c r="D4524" t="s">
        <v>13</v>
      </c>
      <c r="E4524" t="s">
        <v>77</v>
      </c>
      <c r="F4524">
        <v>4686</v>
      </c>
      <c r="G4524">
        <f t="shared" si="280"/>
        <v>-1.5917842287222612</v>
      </c>
      <c r="H4524" t="str">
        <f t="shared" si="281"/>
        <v>Normal</v>
      </c>
      <c r="I4524" t="str">
        <f t="shared" si="282"/>
        <v>Normal</v>
      </c>
      <c r="J4524" s="14" t="str">
        <f t="shared" si="283"/>
        <v>Class 1</v>
      </c>
    </row>
    <row r="4525" spans="1:10" x14ac:dyDescent="0.45">
      <c r="A4525">
        <v>243956</v>
      </c>
      <c r="B4525" t="s">
        <v>28</v>
      </c>
      <c r="C4525" t="s">
        <v>25</v>
      </c>
      <c r="D4525" t="s">
        <v>15</v>
      </c>
      <c r="E4525" t="s">
        <v>83</v>
      </c>
      <c r="F4525">
        <v>4665</v>
      </c>
      <c r="G4525">
        <f t="shared" si="280"/>
        <v>-1.5925286003964918</v>
      </c>
      <c r="H4525" t="str">
        <f t="shared" si="281"/>
        <v>Normal</v>
      </c>
      <c r="I4525" t="str">
        <f t="shared" si="282"/>
        <v>Normal</v>
      </c>
      <c r="J4525" s="14" t="str">
        <f t="shared" si="283"/>
        <v>Class 1</v>
      </c>
    </row>
    <row r="4526" spans="1:10" x14ac:dyDescent="0.45">
      <c r="A4526">
        <v>387342</v>
      </c>
      <c r="B4526" t="s">
        <v>28</v>
      </c>
      <c r="C4526" t="s">
        <v>33</v>
      </c>
      <c r="D4526" t="s">
        <v>15</v>
      </c>
      <c r="E4526" t="s">
        <v>76</v>
      </c>
      <c r="F4526">
        <v>4639</v>
      </c>
      <c r="G4526">
        <f t="shared" si="280"/>
        <v>-1.5934502034217295</v>
      </c>
      <c r="H4526" t="str">
        <f t="shared" si="281"/>
        <v>Normal</v>
      </c>
      <c r="I4526" t="str">
        <f t="shared" si="282"/>
        <v>Normal</v>
      </c>
      <c r="J4526" s="14" t="str">
        <f t="shared" si="283"/>
        <v>Class 1</v>
      </c>
    </row>
    <row r="4527" spans="1:10" x14ac:dyDescent="0.45">
      <c r="A4527">
        <v>756620</v>
      </c>
      <c r="B4527" t="s">
        <v>28</v>
      </c>
      <c r="C4527" t="s">
        <v>25</v>
      </c>
      <c r="D4527" t="s">
        <v>18</v>
      </c>
      <c r="E4527" t="s">
        <v>80</v>
      </c>
      <c r="F4527">
        <v>4615</v>
      </c>
      <c r="G4527">
        <f t="shared" si="280"/>
        <v>-1.5943009139065645</v>
      </c>
      <c r="H4527" t="str">
        <f t="shared" si="281"/>
        <v>Normal</v>
      </c>
      <c r="I4527" t="str">
        <f t="shared" si="282"/>
        <v>Normal</v>
      </c>
      <c r="J4527" s="14" t="str">
        <f t="shared" si="283"/>
        <v>Class 1</v>
      </c>
    </row>
    <row r="4528" spans="1:10" x14ac:dyDescent="0.45">
      <c r="A4528">
        <v>592777</v>
      </c>
      <c r="B4528" t="s">
        <v>28</v>
      </c>
      <c r="C4528" t="s">
        <v>25</v>
      </c>
      <c r="D4528" t="s">
        <v>10</v>
      </c>
      <c r="E4528" t="s">
        <v>78</v>
      </c>
      <c r="F4528">
        <v>4514</v>
      </c>
      <c r="G4528">
        <f t="shared" si="280"/>
        <v>-1.5978809871969117</v>
      </c>
      <c r="H4528" t="str">
        <f t="shared" si="281"/>
        <v>Normal</v>
      </c>
      <c r="I4528" t="str">
        <f t="shared" si="282"/>
        <v>Normal</v>
      </c>
      <c r="J4528" s="14" t="str">
        <f t="shared" si="283"/>
        <v>Class 1</v>
      </c>
    </row>
    <row r="4529" spans="1:10" x14ac:dyDescent="0.45">
      <c r="A4529">
        <v>537955</v>
      </c>
      <c r="B4529" t="s">
        <v>28</v>
      </c>
      <c r="C4529" t="s">
        <v>25</v>
      </c>
      <c r="D4529" t="s">
        <v>16</v>
      </c>
      <c r="E4529" t="s">
        <v>78</v>
      </c>
      <c r="F4529">
        <v>4502</v>
      </c>
      <c r="G4529">
        <f t="shared" si="280"/>
        <v>-1.5983063424393291</v>
      </c>
      <c r="H4529" t="str">
        <f t="shared" si="281"/>
        <v>Normal</v>
      </c>
      <c r="I4529" t="str">
        <f t="shared" si="282"/>
        <v>Normal</v>
      </c>
      <c r="J4529" s="14" t="str">
        <f t="shared" si="283"/>
        <v>Class 1</v>
      </c>
    </row>
    <row r="4530" spans="1:10" x14ac:dyDescent="0.45">
      <c r="A4530">
        <v>972571</v>
      </c>
      <c r="B4530" t="s">
        <v>28</v>
      </c>
      <c r="C4530" t="s">
        <v>25</v>
      </c>
      <c r="D4530" t="s">
        <v>15</v>
      </c>
      <c r="E4530" t="s">
        <v>80</v>
      </c>
      <c r="F4530">
        <v>4485</v>
      </c>
      <c r="G4530">
        <f t="shared" si="280"/>
        <v>-1.5989089290327538</v>
      </c>
      <c r="H4530" t="str">
        <f t="shared" si="281"/>
        <v>Normal</v>
      </c>
      <c r="I4530" t="str">
        <f t="shared" si="282"/>
        <v>Normal</v>
      </c>
      <c r="J4530" s="14" t="str">
        <f t="shared" si="283"/>
        <v>Class 1</v>
      </c>
    </row>
    <row r="4531" spans="1:10" x14ac:dyDescent="0.45">
      <c r="A4531">
        <v>459590</v>
      </c>
      <c r="B4531" t="s">
        <v>28</v>
      </c>
      <c r="C4531" t="s">
        <v>25</v>
      </c>
      <c r="D4531" t="s">
        <v>18</v>
      </c>
      <c r="E4531" t="s">
        <v>76</v>
      </c>
      <c r="F4531">
        <v>4448</v>
      </c>
      <c r="G4531">
        <f t="shared" si="280"/>
        <v>-1.6002204410302079</v>
      </c>
      <c r="H4531" t="str">
        <f t="shared" si="281"/>
        <v>Normal</v>
      </c>
      <c r="I4531" t="str">
        <f t="shared" si="282"/>
        <v>Normal</v>
      </c>
      <c r="J4531" s="14" t="str">
        <f t="shared" si="283"/>
        <v>Class 1</v>
      </c>
    </row>
    <row r="4532" spans="1:10" x14ac:dyDescent="0.45">
      <c r="A4532">
        <v>981648</v>
      </c>
      <c r="B4532" t="s">
        <v>28</v>
      </c>
      <c r="C4532" t="s">
        <v>26</v>
      </c>
      <c r="D4532" t="s">
        <v>18</v>
      </c>
      <c r="E4532" t="s">
        <v>77</v>
      </c>
      <c r="F4532">
        <v>4435</v>
      </c>
      <c r="G4532">
        <f t="shared" si="280"/>
        <v>-1.6006812425428267</v>
      </c>
      <c r="H4532" t="str">
        <f t="shared" si="281"/>
        <v>Normal</v>
      </c>
      <c r="I4532" t="str">
        <f t="shared" si="282"/>
        <v>Normal</v>
      </c>
      <c r="J4532" s="14" t="str">
        <f t="shared" si="283"/>
        <v>Class 1</v>
      </c>
    </row>
    <row r="4533" spans="1:10" x14ac:dyDescent="0.45">
      <c r="A4533">
        <v>903000</v>
      </c>
      <c r="B4533" t="s">
        <v>28</v>
      </c>
      <c r="C4533" t="s">
        <v>25</v>
      </c>
      <c r="D4533" t="s">
        <v>18</v>
      </c>
      <c r="E4533" t="s">
        <v>77</v>
      </c>
      <c r="F4533">
        <v>4419</v>
      </c>
      <c r="G4533">
        <f t="shared" si="280"/>
        <v>-1.60124838286605</v>
      </c>
      <c r="H4533" t="str">
        <f t="shared" si="281"/>
        <v>Normal</v>
      </c>
      <c r="I4533" t="str">
        <f t="shared" si="282"/>
        <v>Normal</v>
      </c>
      <c r="J4533" s="14" t="str">
        <f t="shared" si="283"/>
        <v>Class 1</v>
      </c>
    </row>
    <row r="4534" spans="1:10" x14ac:dyDescent="0.45">
      <c r="A4534">
        <v>513910</v>
      </c>
      <c r="B4534" t="s">
        <v>28</v>
      </c>
      <c r="C4534" t="s">
        <v>26</v>
      </c>
      <c r="D4534" t="s">
        <v>18</v>
      </c>
      <c r="E4534" t="s">
        <v>80</v>
      </c>
      <c r="F4534">
        <v>4412</v>
      </c>
      <c r="G4534">
        <f t="shared" si="280"/>
        <v>-1.6014965067574602</v>
      </c>
      <c r="H4534" t="str">
        <f t="shared" si="281"/>
        <v>Normal</v>
      </c>
      <c r="I4534" t="str">
        <f t="shared" si="282"/>
        <v>Normal</v>
      </c>
      <c r="J4534" s="14" t="str">
        <f t="shared" si="283"/>
        <v>Class 1</v>
      </c>
    </row>
    <row r="4535" spans="1:10" x14ac:dyDescent="0.45">
      <c r="A4535">
        <v>273938</v>
      </c>
      <c r="B4535" t="s">
        <v>28</v>
      </c>
      <c r="C4535" t="s">
        <v>26</v>
      </c>
      <c r="D4535" t="s">
        <v>18</v>
      </c>
      <c r="E4535" t="s">
        <v>84</v>
      </c>
      <c r="F4535">
        <v>4408</v>
      </c>
      <c r="G4535">
        <f t="shared" si="280"/>
        <v>-1.6016382918382661</v>
      </c>
      <c r="H4535" t="str">
        <f t="shared" si="281"/>
        <v>Normal</v>
      </c>
      <c r="I4535" t="str">
        <f t="shared" si="282"/>
        <v>Normal</v>
      </c>
      <c r="J4535" s="14" t="str">
        <f t="shared" si="283"/>
        <v>Class 1</v>
      </c>
    </row>
    <row r="4536" spans="1:10" x14ac:dyDescent="0.45">
      <c r="A4536">
        <v>27581</v>
      </c>
      <c r="B4536" t="s">
        <v>28</v>
      </c>
      <c r="C4536" t="s">
        <v>25</v>
      </c>
      <c r="D4536" t="s">
        <v>18</v>
      </c>
      <c r="E4536" t="s">
        <v>78</v>
      </c>
      <c r="F4536">
        <v>4376</v>
      </c>
      <c r="G4536">
        <f t="shared" si="280"/>
        <v>-1.6027725724847126</v>
      </c>
      <c r="H4536" t="str">
        <f t="shared" si="281"/>
        <v>Normal</v>
      </c>
      <c r="I4536" t="str">
        <f t="shared" si="282"/>
        <v>Normal</v>
      </c>
      <c r="J4536" s="14" t="str">
        <f t="shared" si="283"/>
        <v>Class 1</v>
      </c>
    </row>
    <row r="4537" spans="1:10" x14ac:dyDescent="0.45">
      <c r="A4537">
        <v>337448</v>
      </c>
      <c r="B4537" t="s">
        <v>28</v>
      </c>
      <c r="C4537" t="s">
        <v>26</v>
      </c>
      <c r="D4537" t="s">
        <v>12</v>
      </c>
      <c r="E4537" t="s">
        <v>80</v>
      </c>
      <c r="F4537">
        <v>4353</v>
      </c>
      <c r="G4537">
        <f t="shared" si="280"/>
        <v>-1.6035878366993461</v>
      </c>
      <c r="H4537" t="str">
        <f t="shared" si="281"/>
        <v>Normal</v>
      </c>
      <c r="I4537" t="str">
        <f t="shared" si="282"/>
        <v>Normal</v>
      </c>
      <c r="J4537" s="14" t="str">
        <f t="shared" si="283"/>
        <v>Class 1</v>
      </c>
    </row>
    <row r="4538" spans="1:10" x14ac:dyDescent="0.45">
      <c r="A4538">
        <v>350665</v>
      </c>
      <c r="B4538" t="s">
        <v>28</v>
      </c>
      <c r="C4538" t="s">
        <v>25</v>
      </c>
      <c r="D4538" t="s">
        <v>15</v>
      </c>
      <c r="E4538" t="s">
        <v>81</v>
      </c>
      <c r="F4538">
        <v>4349</v>
      </c>
      <c r="G4538">
        <f t="shared" si="280"/>
        <v>-1.603729621780152</v>
      </c>
      <c r="H4538" t="str">
        <f t="shared" si="281"/>
        <v>Normal</v>
      </c>
      <c r="I4538" t="str">
        <f t="shared" si="282"/>
        <v>Normal</v>
      </c>
      <c r="J4538" s="14" t="str">
        <f t="shared" si="283"/>
        <v>Class 1</v>
      </c>
    </row>
    <row r="4539" spans="1:10" x14ac:dyDescent="0.45">
      <c r="A4539">
        <v>257815</v>
      </c>
      <c r="B4539" t="s">
        <v>28</v>
      </c>
      <c r="C4539" t="s">
        <v>33</v>
      </c>
      <c r="D4539" t="s">
        <v>13</v>
      </c>
      <c r="E4539" t="s">
        <v>78</v>
      </c>
      <c r="F4539">
        <v>4338</v>
      </c>
      <c r="G4539">
        <f t="shared" si="280"/>
        <v>-1.6041195307523679</v>
      </c>
      <c r="H4539" t="str">
        <f t="shared" si="281"/>
        <v>Normal</v>
      </c>
      <c r="I4539" t="str">
        <f t="shared" si="282"/>
        <v>Normal</v>
      </c>
      <c r="J4539" s="14" t="str">
        <f t="shared" si="283"/>
        <v>Class 1</v>
      </c>
    </row>
    <row r="4540" spans="1:10" x14ac:dyDescent="0.45">
      <c r="A4540">
        <v>974995</v>
      </c>
      <c r="B4540" t="s">
        <v>28</v>
      </c>
      <c r="C4540" t="s">
        <v>26</v>
      </c>
      <c r="D4540" t="s">
        <v>15</v>
      </c>
      <c r="E4540" t="s">
        <v>77</v>
      </c>
      <c r="F4540">
        <v>4324</v>
      </c>
      <c r="G4540">
        <f t="shared" si="280"/>
        <v>-1.6046157785351884</v>
      </c>
      <c r="H4540" t="str">
        <f t="shared" si="281"/>
        <v>Normal</v>
      </c>
      <c r="I4540" t="str">
        <f t="shared" si="282"/>
        <v>Normal</v>
      </c>
      <c r="J4540" s="14" t="str">
        <f t="shared" si="283"/>
        <v>Class 1</v>
      </c>
    </row>
    <row r="4541" spans="1:10" x14ac:dyDescent="0.45">
      <c r="A4541">
        <v>352309</v>
      </c>
      <c r="B4541" t="s">
        <v>28</v>
      </c>
      <c r="C4541" t="s">
        <v>33</v>
      </c>
      <c r="D4541" t="s">
        <v>18</v>
      </c>
      <c r="E4541" t="s">
        <v>84</v>
      </c>
      <c r="F4541">
        <v>4308</v>
      </c>
      <c r="G4541">
        <f t="shared" si="280"/>
        <v>-1.6051829188584117</v>
      </c>
      <c r="H4541" t="str">
        <f t="shared" si="281"/>
        <v>Normal</v>
      </c>
      <c r="I4541" t="str">
        <f t="shared" si="282"/>
        <v>Normal</v>
      </c>
      <c r="J4541" s="14" t="str">
        <f t="shared" si="283"/>
        <v>Class 1</v>
      </c>
    </row>
    <row r="4542" spans="1:10" x14ac:dyDescent="0.45">
      <c r="A4542">
        <v>850447</v>
      </c>
      <c r="B4542" t="s">
        <v>28</v>
      </c>
      <c r="C4542" t="s">
        <v>25</v>
      </c>
      <c r="D4542" t="s">
        <v>15</v>
      </c>
      <c r="E4542" t="s">
        <v>78</v>
      </c>
      <c r="F4542">
        <v>4243</v>
      </c>
      <c r="G4542">
        <f t="shared" si="280"/>
        <v>-1.6074869264215064</v>
      </c>
      <c r="H4542" t="str">
        <f t="shared" si="281"/>
        <v>Normal</v>
      </c>
      <c r="I4542" t="str">
        <f t="shared" si="282"/>
        <v>Normal</v>
      </c>
      <c r="J4542" s="14" t="str">
        <f t="shared" si="283"/>
        <v>Class 1</v>
      </c>
    </row>
    <row r="4543" spans="1:10" x14ac:dyDescent="0.45">
      <c r="A4543">
        <v>320458</v>
      </c>
      <c r="B4543" t="s">
        <v>28</v>
      </c>
      <c r="C4543" t="s">
        <v>26</v>
      </c>
      <c r="D4543" t="s">
        <v>15</v>
      </c>
      <c r="E4543" t="s">
        <v>79</v>
      </c>
      <c r="F4543">
        <v>4239</v>
      </c>
      <c r="G4543">
        <f t="shared" si="280"/>
        <v>-1.6076287115023122</v>
      </c>
      <c r="H4543" t="str">
        <f t="shared" si="281"/>
        <v>Normal</v>
      </c>
      <c r="I4543" t="str">
        <f t="shared" si="282"/>
        <v>Normal</v>
      </c>
      <c r="J4543" s="14" t="str">
        <f t="shared" si="283"/>
        <v>Class 1</v>
      </c>
    </row>
    <row r="4544" spans="1:10" x14ac:dyDescent="0.45">
      <c r="A4544">
        <v>116263</v>
      </c>
      <c r="B4544" t="s">
        <v>28</v>
      </c>
      <c r="C4544" t="s">
        <v>33</v>
      </c>
      <c r="D4544" t="s">
        <v>16</v>
      </c>
      <c r="E4544" t="s">
        <v>79</v>
      </c>
      <c r="F4544">
        <v>4158</v>
      </c>
      <c r="G4544">
        <f t="shared" si="280"/>
        <v>-1.6104998593886302</v>
      </c>
      <c r="H4544" t="str">
        <f t="shared" si="281"/>
        <v>Normal</v>
      </c>
      <c r="I4544" t="str">
        <f t="shared" si="282"/>
        <v>Normal</v>
      </c>
      <c r="J4544" s="14" t="str">
        <f t="shared" si="283"/>
        <v>Class 1</v>
      </c>
    </row>
    <row r="4545" spans="1:10" x14ac:dyDescent="0.45">
      <c r="A4545">
        <v>966312</v>
      </c>
      <c r="B4545" t="s">
        <v>28</v>
      </c>
      <c r="C4545" t="s">
        <v>26</v>
      </c>
      <c r="D4545" t="s">
        <v>18</v>
      </c>
      <c r="E4545" t="s">
        <v>76</v>
      </c>
      <c r="F4545">
        <v>4129</v>
      </c>
      <c r="G4545">
        <f t="shared" si="280"/>
        <v>-1.6115278012244725</v>
      </c>
      <c r="H4545" t="str">
        <f t="shared" si="281"/>
        <v>Normal</v>
      </c>
      <c r="I4545" t="str">
        <f t="shared" si="282"/>
        <v>Normal</v>
      </c>
      <c r="J4545" s="14" t="str">
        <f t="shared" si="283"/>
        <v>Class 1</v>
      </c>
    </row>
    <row r="4546" spans="1:10" x14ac:dyDescent="0.45">
      <c r="A4546">
        <v>255041</v>
      </c>
      <c r="B4546" t="s">
        <v>28</v>
      </c>
      <c r="C4546" t="s">
        <v>26</v>
      </c>
      <c r="D4546" t="s">
        <v>14</v>
      </c>
      <c r="E4546" t="s">
        <v>78</v>
      </c>
      <c r="F4546">
        <v>4107</v>
      </c>
      <c r="G4546">
        <f t="shared" ref="G4546:G4609" si="284">(F4546-$L$6)/$L$5</f>
        <v>-1.6123076191689045</v>
      </c>
      <c r="H4546" t="str">
        <f t="shared" ref="H4546:H4609" si="285">IF(ABS(G4546)&gt;2, "Outlier", "Normal")</f>
        <v>Normal</v>
      </c>
      <c r="I4546" t="str">
        <f t="shared" ref="I4546:I4609" si="286">IF(OR(F4546&lt;$Q$5, F4546&gt;$Q$6), "Outlier", "Normal")</f>
        <v>Normal</v>
      </c>
      <c r="J4546" s="14" t="str">
        <f t="shared" ref="J4546:J4609" si="287">IF(F4546 &lt;= MIN(F:F) + $Q$23, "Class 1",
IF(F4546 &lt;= MIN(F:F) + $Q$23 *2, "Class 2",
IF(F4546 &lt;= MIN(F:F) + $Q$23 *3, "Class 3",
IF(F4546 &lt;= MIN(F:F) + $Q$23 *4, "Class 4",
IF(F4546 &lt;= MIN(F:F) + $Q$23 *5, "Class 5",
IF(F4546 &lt;= MIN(F:F) + $Q$23 *6, "Class 6",
IF(F4546 &lt;= MIN(F:F) + $Q$23 *7, "Class 7",
IF(F4546 &lt;= MIN(F:F) + $Q$23 *8, "Class 7",
IF(F4546 &lt;= MIN(F:F) + $Q$23 *9, "Class 9",
IF(F4546 &lt;= MIN(F:F) + $Q$23 *10, "Class 10",
))))))))))</f>
        <v>Class 1</v>
      </c>
    </row>
    <row r="4547" spans="1:10" x14ac:dyDescent="0.45">
      <c r="A4547">
        <v>190873</v>
      </c>
      <c r="B4547" t="s">
        <v>28</v>
      </c>
      <c r="C4547" t="s">
        <v>26</v>
      </c>
      <c r="D4547" t="s">
        <v>18</v>
      </c>
      <c r="E4547" t="s">
        <v>77</v>
      </c>
      <c r="F4547">
        <v>4105</v>
      </c>
      <c r="G4547">
        <f t="shared" si="284"/>
        <v>-1.6123785117093072</v>
      </c>
      <c r="H4547" t="str">
        <f t="shared" si="285"/>
        <v>Normal</v>
      </c>
      <c r="I4547" t="str">
        <f t="shared" si="286"/>
        <v>Normal</v>
      </c>
      <c r="J4547" s="14" t="str">
        <f t="shared" si="287"/>
        <v>Class 1</v>
      </c>
    </row>
    <row r="4548" spans="1:10" x14ac:dyDescent="0.45">
      <c r="A4548">
        <v>16811</v>
      </c>
      <c r="B4548" t="s">
        <v>28</v>
      </c>
      <c r="C4548" t="s">
        <v>26</v>
      </c>
      <c r="D4548" t="s">
        <v>18</v>
      </c>
      <c r="E4548" t="s">
        <v>78</v>
      </c>
      <c r="F4548">
        <v>4083</v>
      </c>
      <c r="G4548">
        <f t="shared" si="284"/>
        <v>-1.6131583296537393</v>
      </c>
      <c r="H4548" t="str">
        <f t="shared" si="285"/>
        <v>Normal</v>
      </c>
      <c r="I4548" t="str">
        <f t="shared" si="286"/>
        <v>Normal</v>
      </c>
      <c r="J4548" s="14" t="str">
        <f t="shared" si="287"/>
        <v>Class 1</v>
      </c>
    </row>
    <row r="4549" spans="1:10" x14ac:dyDescent="0.45">
      <c r="A4549">
        <v>265397</v>
      </c>
      <c r="B4549" t="s">
        <v>28</v>
      </c>
      <c r="C4549" t="s">
        <v>26</v>
      </c>
      <c r="D4549" t="s">
        <v>15</v>
      </c>
      <c r="E4549" t="s">
        <v>78</v>
      </c>
      <c r="F4549">
        <v>4063</v>
      </c>
      <c r="G4549">
        <f t="shared" si="284"/>
        <v>-1.6138672550577684</v>
      </c>
      <c r="H4549" t="str">
        <f t="shared" si="285"/>
        <v>Normal</v>
      </c>
      <c r="I4549" t="str">
        <f t="shared" si="286"/>
        <v>Normal</v>
      </c>
      <c r="J4549" s="14" t="str">
        <f t="shared" si="287"/>
        <v>Class 1</v>
      </c>
    </row>
    <row r="4550" spans="1:10" x14ac:dyDescent="0.45">
      <c r="A4550">
        <v>445947</v>
      </c>
      <c r="B4550" t="s">
        <v>28</v>
      </c>
      <c r="C4550" t="s">
        <v>26</v>
      </c>
      <c r="D4550" t="s">
        <v>17</v>
      </c>
      <c r="E4550" t="s">
        <v>78</v>
      </c>
      <c r="F4550">
        <v>4043</v>
      </c>
      <c r="G4550">
        <f t="shared" si="284"/>
        <v>-1.6145761804617977</v>
      </c>
      <c r="H4550" t="str">
        <f t="shared" si="285"/>
        <v>Normal</v>
      </c>
      <c r="I4550" t="str">
        <f t="shared" si="286"/>
        <v>Normal</v>
      </c>
      <c r="J4550" s="14" t="str">
        <f t="shared" si="287"/>
        <v>Class 1</v>
      </c>
    </row>
    <row r="4551" spans="1:10" x14ac:dyDescent="0.45">
      <c r="A4551">
        <v>908937</v>
      </c>
      <c r="B4551" t="s">
        <v>28</v>
      </c>
      <c r="C4551" t="s">
        <v>26</v>
      </c>
      <c r="D4551" t="s">
        <v>13</v>
      </c>
      <c r="E4551" t="s">
        <v>78</v>
      </c>
      <c r="F4551">
        <v>4036</v>
      </c>
      <c r="G4551">
        <f t="shared" si="284"/>
        <v>-1.6148243043532078</v>
      </c>
      <c r="H4551" t="str">
        <f t="shared" si="285"/>
        <v>Normal</v>
      </c>
      <c r="I4551" t="str">
        <f t="shared" si="286"/>
        <v>Normal</v>
      </c>
      <c r="J4551" s="14" t="str">
        <f t="shared" si="287"/>
        <v>Class 1</v>
      </c>
    </row>
    <row r="4552" spans="1:10" x14ac:dyDescent="0.45">
      <c r="A4552">
        <v>733207</v>
      </c>
      <c r="B4552" t="s">
        <v>28</v>
      </c>
      <c r="C4552" t="s">
        <v>25</v>
      </c>
      <c r="D4552" t="s">
        <v>15</v>
      </c>
      <c r="E4552" t="s">
        <v>78</v>
      </c>
      <c r="F4552">
        <v>4035</v>
      </c>
      <c r="G4552">
        <f t="shared" si="284"/>
        <v>-1.6148597506234093</v>
      </c>
      <c r="H4552" t="str">
        <f t="shared" si="285"/>
        <v>Normal</v>
      </c>
      <c r="I4552" t="str">
        <f t="shared" si="286"/>
        <v>Normal</v>
      </c>
      <c r="J4552" s="14" t="str">
        <f t="shared" si="287"/>
        <v>Class 1</v>
      </c>
    </row>
    <row r="4553" spans="1:10" x14ac:dyDescent="0.45">
      <c r="A4553">
        <v>359954</v>
      </c>
      <c r="B4553" t="s">
        <v>28</v>
      </c>
      <c r="C4553" t="s">
        <v>26</v>
      </c>
      <c r="D4553" t="s">
        <v>17</v>
      </c>
      <c r="E4553" t="s">
        <v>84</v>
      </c>
      <c r="F4553">
        <v>3947</v>
      </c>
      <c r="G4553">
        <f t="shared" si="284"/>
        <v>-1.6179790224011374</v>
      </c>
      <c r="H4553" t="str">
        <f t="shared" si="285"/>
        <v>Normal</v>
      </c>
      <c r="I4553" t="str">
        <f t="shared" si="286"/>
        <v>Normal</v>
      </c>
      <c r="J4553" s="14" t="str">
        <f t="shared" si="287"/>
        <v>Class 1</v>
      </c>
    </row>
    <row r="4554" spans="1:10" x14ac:dyDescent="0.45">
      <c r="A4554">
        <v>688430</v>
      </c>
      <c r="B4554" t="s">
        <v>28</v>
      </c>
      <c r="C4554" t="s">
        <v>26</v>
      </c>
      <c r="D4554" t="s">
        <v>15</v>
      </c>
      <c r="E4554" t="s">
        <v>84</v>
      </c>
      <c r="F4554">
        <v>3931</v>
      </c>
      <c r="G4554">
        <f t="shared" si="284"/>
        <v>-1.6185461627243607</v>
      </c>
      <c r="H4554" t="str">
        <f t="shared" si="285"/>
        <v>Normal</v>
      </c>
      <c r="I4554" t="str">
        <f t="shared" si="286"/>
        <v>Normal</v>
      </c>
      <c r="J4554" s="14" t="str">
        <f t="shared" si="287"/>
        <v>Class 1</v>
      </c>
    </row>
    <row r="4555" spans="1:10" x14ac:dyDescent="0.45">
      <c r="A4555">
        <v>88015</v>
      </c>
      <c r="B4555" t="s">
        <v>28</v>
      </c>
      <c r="C4555" t="s">
        <v>26</v>
      </c>
      <c r="D4555" t="s">
        <v>10</v>
      </c>
      <c r="E4555" t="s">
        <v>78</v>
      </c>
      <c r="F4555">
        <v>3916</v>
      </c>
      <c r="G4555">
        <f t="shared" si="284"/>
        <v>-1.6190778567773827</v>
      </c>
      <c r="H4555" t="str">
        <f t="shared" si="285"/>
        <v>Normal</v>
      </c>
      <c r="I4555" t="str">
        <f t="shared" si="286"/>
        <v>Normal</v>
      </c>
      <c r="J4555" s="14" t="str">
        <f t="shared" si="287"/>
        <v>Class 1</v>
      </c>
    </row>
    <row r="4556" spans="1:10" x14ac:dyDescent="0.45">
      <c r="A4556">
        <v>843289</v>
      </c>
      <c r="B4556" t="s">
        <v>28</v>
      </c>
      <c r="C4556" t="s">
        <v>26</v>
      </c>
      <c r="D4556" t="s">
        <v>14</v>
      </c>
      <c r="E4556" t="s">
        <v>84</v>
      </c>
      <c r="F4556">
        <v>3876</v>
      </c>
      <c r="G4556">
        <f t="shared" si="284"/>
        <v>-1.6204957075854409</v>
      </c>
      <c r="H4556" t="str">
        <f t="shared" si="285"/>
        <v>Normal</v>
      </c>
      <c r="I4556" t="str">
        <f t="shared" si="286"/>
        <v>Normal</v>
      </c>
      <c r="J4556" s="14" t="str">
        <f t="shared" si="287"/>
        <v>Class 1</v>
      </c>
    </row>
    <row r="4557" spans="1:10" x14ac:dyDescent="0.45">
      <c r="A4557">
        <v>975719</v>
      </c>
      <c r="B4557" t="s">
        <v>28</v>
      </c>
      <c r="C4557" t="s">
        <v>25</v>
      </c>
      <c r="D4557" t="s">
        <v>18</v>
      </c>
      <c r="E4557" t="s">
        <v>77</v>
      </c>
      <c r="F4557">
        <v>3866</v>
      </c>
      <c r="G4557">
        <f t="shared" si="284"/>
        <v>-1.6208501702874554</v>
      </c>
      <c r="H4557" t="str">
        <f t="shared" si="285"/>
        <v>Normal</v>
      </c>
      <c r="I4557" t="str">
        <f t="shared" si="286"/>
        <v>Normal</v>
      </c>
      <c r="J4557" s="14" t="str">
        <f t="shared" si="287"/>
        <v>Class 1</v>
      </c>
    </row>
    <row r="4558" spans="1:10" x14ac:dyDescent="0.45">
      <c r="A4558">
        <v>28171</v>
      </c>
      <c r="B4558" t="s">
        <v>28</v>
      </c>
      <c r="C4558" t="s">
        <v>26</v>
      </c>
      <c r="D4558" t="s">
        <v>18</v>
      </c>
      <c r="E4558" t="s">
        <v>78</v>
      </c>
      <c r="F4558">
        <v>3854</v>
      </c>
      <c r="G4558">
        <f t="shared" si="284"/>
        <v>-1.621275525529873</v>
      </c>
      <c r="H4558" t="str">
        <f t="shared" si="285"/>
        <v>Normal</v>
      </c>
      <c r="I4558" t="str">
        <f t="shared" si="286"/>
        <v>Normal</v>
      </c>
      <c r="J4558" s="14" t="str">
        <f t="shared" si="287"/>
        <v>Class 1</v>
      </c>
    </row>
    <row r="4559" spans="1:10" x14ac:dyDescent="0.45">
      <c r="A4559">
        <v>129994</v>
      </c>
      <c r="B4559" t="s">
        <v>28</v>
      </c>
      <c r="C4559" t="s">
        <v>26</v>
      </c>
      <c r="D4559" t="s">
        <v>15</v>
      </c>
      <c r="E4559" t="s">
        <v>78</v>
      </c>
      <c r="F4559">
        <v>3843</v>
      </c>
      <c r="G4559">
        <f t="shared" si="284"/>
        <v>-1.6216654345020889</v>
      </c>
      <c r="H4559" t="str">
        <f t="shared" si="285"/>
        <v>Normal</v>
      </c>
      <c r="I4559" t="str">
        <f t="shared" si="286"/>
        <v>Normal</v>
      </c>
      <c r="J4559" s="14" t="str">
        <f t="shared" si="287"/>
        <v>Class 1</v>
      </c>
    </row>
    <row r="4560" spans="1:10" x14ac:dyDescent="0.45">
      <c r="A4560">
        <v>175266</v>
      </c>
      <c r="B4560" t="s">
        <v>28</v>
      </c>
      <c r="C4560" t="s">
        <v>26</v>
      </c>
      <c r="D4560" t="s">
        <v>15</v>
      </c>
      <c r="E4560" t="s">
        <v>84</v>
      </c>
      <c r="F4560">
        <v>3842</v>
      </c>
      <c r="G4560">
        <f t="shared" si="284"/>
        <v>-1.6217008807722904</v>
      </c>
      <c r="H4560" t="str">
        <f t="shared" si="285"/>
        <v>Normal</v>
      </c>
      <c r="I4560" t="str">
        <f t="shared" si="286"/>
        <v>Normal</v>
      </c>
      <c r="J4560" s="14" t="str">
        <f t="shared" si="287"/>
        <v>Class 1</v>
      </c>
    </row>
    <row r="4561" spans="1:10" x14ac:dyDescent="0.45">
      <c r="A4561">
        <v>405748</v>
      </c>
      <c r="B4561" t="s">
        <v>28</v>
      </c>
      <c r="C4561" t="s">
        <v>25</v>
      </c>
      <c r="D4561" t="s">
        <v>15</v>
      </c>
      <c r="E4561" t="s">
        <v>77</v>
      </c>
      <c r="F4561">
        <v>3839</v>
      </c>
      <c r="G4561">
        <f t="shared" si="284"/>
        <v>-1.6218072195828948</v>
      </c>
      <c r="H4561" t="str">
        <f t="shared" si="285"/>
        <v>Normal</v>
      </c>
      <c r="I4561" t="str">
        <f t="shared" si="286"/>
        <v>Normal</v>
      </c>
      <c r="J4561" s="14" t="str">
        <f t="shared" si="287"/>
        <v>Class 1</v>
      </c>
    </row>
    <row r="4562" spans="1:10" x14ac:dyDescent="0.45">
      <c r="A4562">
        <v>949773</v>
      </c>
      <c r="B4562" t="s">
        <v>28</v>
      </c>
      <c r="C4562" t="s">
        <v>25</v>
      </c>
      <c r="D4562" t="s">
        <v>18</v>
      </c>
      <c r="E4562" t="s">
        <v>79</v>
      </c>
      <c r="F4562">
        <v>3835</v>
      </c>
      <c r="G4562">
        <f t="shared" si="284"/>
        <v>-1.6219490046637006</v>
      </c>
      <c r="H4562" t="str">
        <f t="shared" si="285"/>
        <v>Normal</v>
      </c>
      <c r="I4562" t="str">
        <f t="shared" si="286"/>
        <v>Normal</v>
      </c>
      <c r="J4562" s="14" t="str">
        <f t="shared" si="287"/>
        <v>Class 1</v>
      </c>
    </row>
    <row r="4563" spans="1:10" x14ac:dyDescent="0.45">
      <c r="A4563">
        <v>481379</v>
      </c>
      <c r="B4563" t="s">
        <v>28</v>
      </c>
      <c r="C4563" t="s">
        <v>26</v>
      </c>
      <c r="D4563" t="s">
        <v>15</v>
      </c>
      <c r="E4563" t="s">
        <v>79</v>
      </c>
      <c r="F4563">
        <v>3819</v>
      </c>
      <c r="G4563">
        <f t="shared" si="284"/>
        <v>-1.6225161449869239</v>
      </c>
      <c r="H4563" t="str">
        <f t="shared" si="285"/>
        <v>Normal</v>
      </c>
      <c r="I4563" t="str">
        <f t="shared" si="286"/>
        <v>Normal</v>
      </c>
      <c r="J4563" s="14" t="str">
        <f t="shared" si="287"/>
        <v>Class 1</v>
      </c>
    </row>
    <row r="4564" spans="1:10" x14ac:dyDescent="0.45">
      <c r="A4564">
        <v>932009</v>
      </c>
      <c r="B4564" t="s">
        <v>28</v>
      </c>
      <c r="C4564" t="s">
        <v>26</v>
      </c>
      <c r="D4564" t="s">
        <v>15</v>
      </c>
      <c r="E4564" t="s">
        <v>78</v>
      </c>
      <c r="F4564">
        <v>3786</v>
      </c>
      <c r="G4564">
        <f t="shared" si="284"/>
        <v>-1.6236858719035721</v>
      </c>
      <c r="H4564" t="str">
        <f t="shared" si="285"/>
        <v>Normal</v>
      </c>
      <c r="I4564" t="str">
        <f t="shared" si="286"/>
        <v>Normal</v>
      </c>
      <c r="J4564" s="14" t="str">
        <f t="shared" si="287"/>
        <v>Class 1</v>
      </c>
    </row>
    <row r="4565" spans="1:10" x14ac:dyDescent="0.45">
      <c r="A4565">
        <v>949642</v>
      </c>
      <c r="B4565" t="s">
        <v>28</v>
      </c>
      <c r="C4565" t="s">
        <v>25</v>
      </c>
      <c r="D4565" t="s">
        <v>10</v>
      </c>
      <c r="E4565" t="s">
        <v>77</v>
      </c>
      <c r="F4565">
        <v>3786</v>
      </c>
      <c r="G4565">
        <f t="shared" si="284"/>
        <v>-1.6236858719035721</v>
      </c>
      <c r="H4565" t="str">
        <f t="shared" si="285"/>
        <v>Normal</v>
      </c>
      <c r="I4565" t="str">
        <f t="shared" si="286"/>
        <v>Normal</v>
      </c>
      <c r="J4565" s="14" t="str">
        <f t="shared" si="287"/>
        <v>Class 1</v>
      </c>
    </row>
    <row r="4566" spans="1:10" x14ac:dyDescent="0.45">
      <c r="A4566">
        <v>648573</v>
      </c>
      <c r="B4566" t="s">
        <v>28</v>
      </c>
      <c r="C4566" t="s">
        <v>26</v>
      </c>
      <c r="D4566" t="s">
        <v>18</v>
      </c>
      <c r="E4566" t="s">
        <v>80</v>
      </c>
      <c r="F4566">
        <v>3778</v>
      </c>
      <c r="G4566">
        <f t="shared" si="284"/>
        <v>-1.6239694420651836</v>
      </c>
      <c r="H4566" t="str">
        <f t="shared" si="285"/>
        <v>Normal</v>
      </c>
      <c r="I4566" t="str">
        <f t="shared" si="286"/>
        <v>Normal</v>
      </c>
      <c r="J4566" s="14" t="str">
        <f t="shared" si="287"/>
        <v>Class 1</v>
      </c>
    </row>
    <row r="4567" spans="1:10" x14ac:dyDescent="0.45">
      <c r="A4567">
        <v>407565</v>
      </c>
      <c r="B4567" t="s">
        <v>28</v>
      </c>
      <c r="C4567" t="s">
        <v>26</v>
      </c>
      <c r="D4567" t="s">
        <v>11</v>
      </c>
      <c r="E4567" t="s">
        <v>77</v>
      </c>
      <c r="F4567">
        <v>3772</v>
      </c>
      <c r="G4567">
        <f t="shared" si="284"/>
        <v>-1.6241821196863924</v>
      </c>
      <c r="H4567" t="str">
        <f t="shared" si="285"/>
        <v>Normal</v>
      </c>
      <c r="I4567" t="str">
        <f t="shared" si="286"/>
        <v>Normal</v>
      </c>
      <c r="J4567" s="14" t="str">
        <f t="shared" si="287"/>
        <v>Class 1</v>
      </c>
    </row>
    <row r="4568" spans="1:10" x14ac:dyDescent="0.45">
      <c r="A4568">
        <v>329539</v>
      </c>
      <c r="B4568" t="s">
        <v>28</v>
      </c>
      <c r="C4568" t="s">
        <v>25</v>
      </c>
      <c r="D4568" t="s">
        <v>15</v>
      </c>
      <c r="E4568" t="s">
        <v>77</v>
      </c>
      <c r="F4568">
        <v>3766</v>
      </c>
      <c r="G4568">
        <f t="shared" si="284"/>
        <v>-1.6243947973076012</v>
      </c>
      <c r="H4568" t="str">
        <f t="shared" si="285"/>
        <v>Normal</v>
      </c>
      <c r="I4568" t="str">
        <f t="shared" si="286"/>
        <v>Normal</v>
      </c>
      <c r="J4568" s="14" t="str">
        <f t="shared" si="287"/>
        <v>Class 1</v>
      </c>
    </row>
    <row r="4569" spans="1:10" x14ac:dyDescent="0.45">
      <c r="A4569">
        <v>282211</v>
      </c>
      <c r="B4569" t="s">
        <v>28</v>
      </c>
      <c r="C4569" t="s">
        <v>25</v>
      </c>
      <c r="D4569" t="s">
        <v>18</v>
      </c>
      <c r="E4569" t="s">
        <v>77</v>
      </c>
      <c r="F4569">
        <v>3743</v>
      </c>
      <c r="G4569">
        <f t="shared" si="284"/>
        <v>-1.6252100615222347</v>
      </c>
      <c r="H4569" t="str">
        <f t="shared" si="285"/>
        <v>Normal</v>
      </c>
      <c r="I4569" t="str">
        <f t="shared" si="286"/>
        <v>Normal</v>
      </c>
      <c r="J4569" s="14" t="str">
        <f t="shared" si="287"/>
        <v>Class 1</v>
      </c>
    </row>
    <row r="4570" spans="1:10" x14ac:dyDescent="0.45">
      <c r="A4570">
        <v>648830</v>
      </c>
      <c r="B4570" t="s">
        <v>28</v>
      </c>
      <c r="C4570" t="s">
        <v>25</v>
      </c>
      <c r="D4570" t="s">
        <v>12</v>
      </c>
      <c r="E4570" t="s">
        <v>78</v>
      </c>
      <c r="F4570">
        <v>3733</v>
      </c>
      <c r="G4570">
        <f t="shared" si="284"/>
        <v>-1.6255645242242491</v>
      </c>
      <c r="H4570" t="str">
        <f t="shared" si="285"/>
        <v>Normal</v>
      </c>
      <c r="I4570" t="str">
        <f t="shared" si="286"/>
        <v>Normal</v>
      </c>
      <c r="J4570" s="14" t="str">
        <f t="shared" si="287"/>
        <v>Class 1</v>
      </c>
    </row>
    <row r="4571" spans="1:10" x14ac:dyDescent="0.45">
      <c r="A4571">
        <v>643698</v>
      </c>
      <c r="B4571" t="s">
        <v>28</v>
      </c>
      <c r="C4571" t="s">
        <v>25</v>
      </c>
      <c r="D4571" t="s">
        <v>10</v>
      </c>
      <c r="E4571" t="s">
        <v>77</v>
      </c>
      <c r="F4571">
        <v>3720</v>
      </c>
      <c r="G4571">
        <f t="shared" si="284"/>
        <v>-1.626025325736868</v>
      </c>
      <c r="H4571" t="str">
        <f t="shared" si="285"/>
        <v>Normal</v>
      </c>
      <c r="I4571" t="str">
        <f t="shared" si="286"/>
        <v>Normal</v>
      </c>
      <c r="J4571" s="14" t="str">
        <f t="shared" si="287"/>
        <v>Class 1</v>
      </c>
    </row>
    <row r="4572" spans="1:10" x14ac:dyDescent="0.45">
      <c r="A4572">
        <v>513992</v>
      </c>
      <c r="B4572" t="s">
        <v>28</v>
      </c>
      <c r="C4572" t="s">
        <v>25</v>
      </c>
      <c r="D4572" t="s">
        <v>15</v>
      </c>
      <c r="E4572" t="s">
        <v>77</v>
      </c>
      <c r="F4572">
        <v>3701</v>
      </c>
      <c r="G4572">
        <f t="shared" si="284"/>
        <v>-1.6266988048706958</v>
      </c>
      <c r="H4572" t="str">
        <f t="shared" si="285"/>
        <v>Normal</v>
      </c>
      <c r="I4572" t="str">
        <f t="shared" si="286"/>
        <v>Normal</v>
      </c>
      <c r="J4572" s="14" t="str">
        <f t="shared" si="287"/>
        <v>Class 1</v>
      </c>
    </row>
    <row r="4573" spans="1:10" x14ac:dyDescent="0.45">
      <c r="A4573">
        <v>678922</v>
      </c>
      <c r="B4573" t="s">
        <v>28</v>
      </c>
      <c r="C4573" t="s">
        <v>25</v>
      </c>
      <c r="D4573" t="s">
        <v>18</v>
      </c>
      <c r="E4573" t="s">
        <v>77</v>
      </c>
      <c r="F4573">
        <v>3688</v>
      </c>
      <c r="G4573">
        <f t="shared" si="284"/>
        <v>-1.6271596063833147</v>
      </c>
      <c r="H4573" t="str">
        <f t="shared" si="285"/>
        <v>Normal</v>
      </c>
      <c r="I4573" t="str">
        <f t="shared" si="286"/>
        <v>Normal</v>
      </c>
      <c r="J4573" s="14" t="str">
        <f t="shared" si="287"/>
        <v>Class 1</v>
      </c>
    </row>
    <row r="4574" spans="1:10" x14ac:dyDescent="0.45">
      <c r="A4574">
        <v>533086</v>
      </c>
      <c r="B4574" t="s">
        <v>28</v>
      </c>
      <c r="C4574" t="s">
        <v>25</v>
      </c>
      <c r="D4574" t="s">
        <v>13</v>
      </c>
      <c r="E4574" t="s">
        <v>78</v>
      </c>
      <c r="F4574">
        <v>3647</v>
      </c>
      <c r="G4574">
        <f t="shared" si="284"/>
        <v>-1.6286129034615744</v>
      </c>
      <c r="H4574" t="str">
        <f t="shared" si="285"/>
        <v>Normal</v>
      </c>
      <c r="I4574" t="str">
        <f t="shared" si="286"/>
        <v>Normal</v>
      </c>
      <c r="J4574" s="14" t="str">
        <f t="shared" si="287"/>
        <v>Class 1</v>
      </c>
    </row>
    <row r="4575" spans="1:10" x14ac:dyDescent="0.45">
      <c r="A4575">
        <v>649883</v>
      </c>
      <c r="B4575" t="s">
        <v>28</v>
      </c>
      <c r="C4575" t="s">
        <v>25</v>
      </c>
      <c r="D4575" t="s">
        <v>18</v>
      </c>
      <c r="E4575" t="s">
        <v>81</v>
      </c>
      <c r="F4575">
        <v>3595</v>
      </c>
      <c r="G4575">
        <f t="shared" si="284"/>
        <v>-1.6304561095120502</v>
      </c>
      <c r="H4575" t="str">
        <f t="shared" si="285"/>
        <v>Normal</v>
      </c>
      <c r="I4575" t="str">
        <f t="shared" si="286"/>
        <v>Normal</v>
      </c>
      <c r="J4575" s="14" t="str">
        <f t="shared" si="287"/>
        <v>Class 1</v>
      </c>
    </row>
    <row r="4576" spans="1:10" x14ac:dyDescent="0.45">
      <c r="A4576">
        <v>735017</v>
      </c>
      <c r="B4576" t="s">
        <v>28</v>
      </c>
      <c r="C4576" t="s">
        <v>25</v>
      </c>
      <c r="D4576" t="s">
        <v>15</v>
      </c>
      <c r="E4576" t="s">
        <v>77</v>
      </c>
      <c r="F4576">
        <v>3565</v>
      </c>
      <c r="G4576">
        <f t="shared" si="284"/>
        <v>-1.6315194976180938</v>
      </c>
      <c r="H4576" t="str">
        <f t="shared" si="285"/>
        <v>Normal</v>
      </c>
      <c r="I4576" t="str">
        <f t="shared" si="286"/>
        <v>Normal</v>
      </c>
      <c r="J4576" s="14" t="str">
        <f t="shared" si="287"/>
        <v>Class 1</v>
      </c>
    </row>
    <row r="4577" spans="1:10" x14ac:dyDescent="0.45">
      <c r="A4577">
        <v>434187</v>
      </c>
      <c r="B4577" t="s">
        <v>28</v>
      </c>
      <c r="C4577" t="s">
        <v>26</v>
      </c>
      <c r="D4577" t="s">
        <v>18</v>
      </c>
      <c r="E4577" t="s">
        <v>77</v>
      </c>
      <c r="F4577">
        <v>3536</v>
      </c>
      <c r="G4577">
        <f t="shared" si="284"/>
        <v>-1.6325474394539361</v>
      </c>
      <c r="H4577" t="str">
        <f t="shared" si="285"/>
        <v>Normal</v>
      </c>
      <c r="I4577" t="str">
        <f t="shared" si="286"/>
        <v>Normal</v>
      </c>
      <c r="J4577" s="14" t="str">
        <f t="shared" si="287"/>
        <v>Class 1</v>
      </c>
    </row>
    <row r="4578" spans="1:10" x14ac:dyDescent="0.45">
      <c r="A4578">
        <v>436854</v>
      </c>
      <c r="B4578" t="s">
        <v>28</v>
      </c>
      <c r="C4578" t="s">
        <v>25</v>
      </c>
      <c r="D4578" t="s">
        <v>18</v>
      </c>
      <c r="E4578" t="s">
        <v>80</v>
      </c>
      <c r="F4578">
        <v>3515</v>
      </c>
      <c r="G4578">
        <f t="shared" si="284"/>
        <v>-1.6332918111281667</v>
      </c>
      <c r="H4578" t="str">
        <f t="shared" si="285"/>
        <v>Normal</v>
      </c>
      <c r="I4578" t="str">
        <f t="shared" si="286"/>
        <v>Normal</v>
      </c>
      <c r="J4578" s="14" t="str">
        <f t="shared" si="287"/>
        <v>Class 1</v>
      </c>
    </row>
    <row r="4579" spans="1:10" x14ac:dyDescent="0.45">
      <c r="A4579">
        <v>212348</v>
      </c>
      <c r="B4579" t="s">
        <v>28</v>
      </c>
      <c r="C4579" t="s">
        <v>26</v>
      </c>
      <c r="D4579" t="s">
        <v>15</v>
      </c>
      <c r="E4579" t="s">
        <v>84</v>
      </c>
      <c r="F4579">
        <v>3486</v>
      </c>
      <c r="G4579">
        <f t="shared" si="284"/>
        <v>-1.6343197529640088</v>
      </c>
      <c r="H4579" t="str">
        <f t="shared" si="285"/>
        <v>Normal</v>
      </c>
      <c r="I4579" t="str">
        <f t="shared" si="286"/>
        <v>Normal</v>
      </c>
      <c r="J4579" s="14" t="str">
        <f t="shared" si="287"/>
        <v>Class 1</v>
      </c>
    </row>
    <row r="4580" spans="1:10" x14ac:dyDescent="0.45">
      <c r="A4580">
        <v>692434</v>
      </c>
      <c r="B4580" t="s">
        <v>28</v>
      </c>
      <c r="C4580" t="s">
        <v>25</v>
      </c>
      <c r="D4580" t="s">
        <v>15</v>
      </c>
      <c r="E4580" t="s">
        <v>77</v>
      </c>
      <c r="F4580">
        <v>3470</v>
      </c>
      <c r="G4580">
        <f t="shared" si="284"/>
        <v>-1.6348868932872322</v>
      </c>
      <c r="H4580" t="str">
        <f t="shared" si="285"/>
        <v>Normal</v>
      </c>
      <c r="I4580" t="str">
        <f t="shared" si="286"/>
        <v>Normal</v>
      </c>
      <c r="J4580" s="14" t="str">
        <f t="shared" si="287"/>
        <v>Class 1</v>
      </c>
    </row>
    <row r="4581" spans="1:10" x14ac:dyDescent="0.45">
      <c r="A4581">
        <v>14621</v>
      </c>
      <c r="B4581" t="s">
        <v>28</v>
      </c>
      <c r="C4581" t="s">
        <v>25</v>
      </c>
      <c r="D4581" t="s">
        <v>15</v>
      </c>
      <c r="E4581" t="s">
        <v>78</v>
      </c>
      <c r="F4581">
        <v>3445</v>
      </c>
      <c r="G4581">
        <f t="shared" si="284"/>
        <v>-1.6357730500422687</v>
      </c>
      <c r="H4581" t="str">
        <f t="shared" si="285"/>
        <v>Normal</v>
      </c>
      <c r="I4581" t="str">
        <f t="shared" si="286"/>
        <v>Normal</v>
      </c>
      <c r="J4581" s="14" t="str">
        <f t="shared" si="287"/>
        <v>Class 1</v>
      </c>
    </row>
    <row r="4582" spans="1:10" x14ac:dyDescent="0.45">
      <c r="A4582">
        <v>891568</v>
      </c>
      <c r="B4582" t="s">
        <v>28</v>
      </c>
      <c r="C4582" t="s">
        <v>26</v>
      </c>
      <c r="D4582" t="s">
        <v>15</v>
      </c>
      <c r="E4582" t="s">
        <v>79</v>
      </c>
      <c r="F4582">
        <v>3423</v>
      </c>
      <c r="G4582">
        <f t="shared" si="284"/>
        <v>-1.6365528679867007</v>
      </c>
      <c r="H4582" t="str">
        <f t="shared" si="285"/>
        <v>Normal</v>
      </c>
      <c r="I4582" t="str">
        <f t="shared" si="286"/>
        <v>Normal</v>
      </c>
      <c r="J4582" s="14" t="str">
        <f t="shared" si="287"/>
        <v>Class 1</v>
      </c>
    </row>
    <row r="4583" spans="1:10" x14ac:dyDescent="0.45">
      <c r="A4583">
        <v>170112</v>
      </c>
      <c r="B4583" t="s">
        <v>28</v>
      </c>
      <c r="C4583" t="s">
        <v>25</v>
      </c>
      <c r="D4583" t="s">
        <v>18</v>
      </c>
      <c r="E4583" t="s">
        <v>78</v>
      </c>
      <c r="F4583">
        <v>3360</v>
      </c>
      <c r="G4583">
        <f t="shared" si="284"/>
        <v>-1.6387859830093925</v>
      </c>
      <c r="H4583" t="str">
        <f t="shared" si="285"/>
        <v>Normal</v>
      </c>
      <c r="I4583" t="str">
        <f t="shared" si="286"/>
        <v>Normal</v>
      </c>
      <c r="J4583" s="14" t="str">
        <f t="shared" si="287"/>
        <v>Class 1</v>
      </c>
    </row>
    <row r="4584" spans="1:10" x14ac:dyDescent="0.45">
      <c r="A4584">
        <v>433482</v>
      </c>
      <c r="B4584" t="s">
        <v>28</v>
      </c>
      <c r="C4584" t="s">
        <v>25</v>
      </c>
      <c r="D4584" t="s">
        <v>18</v>
      </c>
      <c r="E4584" t="s">
        <v>79</v>
      </c>
      <c r="F4584">
        <v>3336</v>
      </c>
      <c r="G4584">
        <f t="shared" si="284"/>
        <v>-1.6396366934942272</v>
      </c>
      <c r="H4584" t="str">
        <f t="shared" si="285"/>
        <v>Normal</v>
      </c>
      <c r="I4584" t="str">
        <f t="shared" si="286"/>
        <v>Normal</v>
      </c>
      <c r="J4584" s="14" t="str">
        <f t="shared" si="287"/>
        <v>Class 1</v>
      </c>
    </row>
    <row r="4585" spans="1:10" x14ac:dyDescent="0.45">
      <c r="A4585">
        <v>965006</v>
      </c>
      <c r="B4585" t="s">
        <v>28</v>
      </c>
      <c r="C4585" t="s">
        <v>26</v>
      </c>
      <c r="D4585" t="s">
        <v>12</v>
      </c>
      <c r="E4585" t="s">
        <v>79</v>
      </c>
      <c r="F4585">
        <v>3330</v>
      </c>
      <c r="G4585">
        <f t="shared" si="284"/>
        <v>-1.639849371115436</v>
      </c>
      <c r="H4585" t="str">
        <f t="shared" si="285"/>
        <v>Normal</v>
      </c>
      <c r="I4585" t="str">
        <f t="shared" si="286"/>
        <v>Normal</v>
      </c>
      <c r="J4585" s="14" t="str">
        <f t="shared" si="287"/>
        <v>Class 1</v>
      </c>
    </row>
    <row r="4586" spans="1:10" x14ac:dyDescent="0.45">
      <c r="A4586">
        <v>189866</v>
      </c>
      <c r="B4586" t="s">
        <v>28</v>
      </c>
      <c r="C4586" t="s">
        <v>25</v>
      </c>
      <c r="D4586" t="s">
        <v>15</v>
      </c>
      <c r="E4586" t="s">
        <v>78</v>
      </c>
      <c r="F4586">
        <v>3330</v>
      </c>
      <c r="G4586">
        <f t="shared" si="284"/>
        <v>-1.639849371115436</v>
      </c>
      <c r="H4586" t="str">
        <f t="shared" si="285"/>
        <v>Normal</v>
      </c>
      <c r="I4586" t="str">
        <f t="shared" si="286"/>
        <v>Normal</v>
      </c>
      <c r="J4586" s="14" t="str">
        <f t="shared" si="287"/>
        <v>Class 1</v>
      </c>
    </row>
    <row r="4587" spans="1:10" x14ac:dyDescent="0.45">
      <c r="A4587">
        <v>861658</v>
      </c>
      <c r="B4587" t="s">
        <v>28</v>
      </c>
      <c r="C4587" t="s">
        <v>33</v>
      </c>
      <c r="D4587" t="s">
        <v>18</v>
      </c>
      <c r="E4587" t="s">
        <v>78</v>
      </c>
      <c r="F4587">
        <v>3302</v>
      </c>
      <c r="G4587">
        <f t="shared" si="284"/>
        <v>-1.6408418666810769</v>
      </c>
      <c r="H4587" t="str">
        <f t="shared" si="285"/>
        <v>Normal</v>
      </c>
      <c r="I4587" t="str">
        <f t="shared" si="286"/>
        <v>Normal</v>
      </c>
      <c r="J4587" s="14" t="str">
        <f t="shared" si="287"/>
        <v>Class 1</v>
      </c>
    </row>
    <row r="4588" spans="1:10" x14ac:dyDescent="0.45">
      <c r="A4588">
        <v>217615</v>
      </c>
      <c r="B4588" t="s">
        <v>28</v>
      </c>
      <c r="C4588" t="s">
        <v>26</v>
      </c>
      <c r="D4588" t="s">
        <v>15</v>
      </c>
      <c r="E4588" t="s">
        <v>84</v>
      </c>
      <c r="F4588">
        <v>3290</v>
      </c>
      <c r="G4588">
        <f t="shared" si="284"/>
        <v>-1.6412672219234943</v>
      </c>
      <c r="H4588" t="str">
        <f t="shared" si="285"/>
        <v>Normal</v>
      </c>
      <c r="I4588" t="str">
        <f t="shared" si="286"/>
        <v>Normal</v>
      </c>
      <c r="J4588" s="14" t="str">
        <f t="shared" si="287"/>
        <v>Class 1</v>
      </c>
    </row>
    <row r="4589" spans="1:10" x14ac:dyDescent="0.45">
      <c r="A4589">
        <v>595148</v>
      </c>
      <c r="B4589" t="s">
        <v>28</v>
      </c>
      <c r="C4589" t="s">
        <v>25</v>
      </c>
      <c r="D4589" t="s">
        <v>15</v>
      </c>
      <c r="E4589" t="s">
        <v>78</v>
      </c>
      <c r="F4589">
        <v>3251</v>
      </c>
      <c r="G4589">
        <f t="shared" si="284"/>
        <v>-1.642649626461351</v>
      </c>
      <c r="H4589" t="str">
        <f t="shared" si="285"/>
        <v>Normal</v>
      </c>
      <c r="I4589" t="str">
        <f t="shared" si="286"/>
        <v>Normal</v>
      </c>
      <c r="J4589" s="14" t="str">
        <f t="shared" si="287"/>
        <v>Class 1</v>
      </c>
    </row>
    <row r="4590" spans="1:10" x14ac:dyDescent="0.45">
      <c r="A4590">
        <v>967321</v>
      </c>
      <c r="B4590" t="s">
        <v>28</v>
      </c>
      <c r="C4590" t="s">
        <v>25</v>
      </c>
      <c r="D4590" t="s">
        <v>10</v>
      </c>
      <c r="E4590" t="s">
        <v>78</v>
      </c>
      <c r="F4590">
        <v>3235</v>
      </c>
      <c r="G4590">
        <f t="shared" si="284"/>
        <v>-1.6432167667845745</v>
      </c>
      <c r="H4590" t="str">
        <f t="shared" si="285"/>
        <v>Normal</v>
      </c>
      <c r="I4590" t="str">
        <f t="shared" si="286"/>
        <v>Normal</v>
      </c>
      <c r="J4590" s="14" t="str">
        <f t="shared" si="287"/>
        <v>Class 1</v>
      </c>
    </row>
    <row r="4591" spans="1:10" x14ac:dyDescent="0.45">
      <c r="A4591">
        <v>197840</v>
      </c>
      <c r="B4591" t="s">
        <v>28</v>
      </c>
      <c r="C4591" t="s">
        <v>25</v>
      </c>
      <c r="D4591" t="s">
        <v>15</v>
      </c>
      <c r="E4591" t="s">
        <v>77</v>
      </c>
      <c r="F4591">
        <v>3225</v>
      </c>
      <c r="G4591">
        <f t="shared" si="284"/>
        <v>-1.643571229486589</v>
      </c>
      <c r="H4591" t="str">
        <f t="shared" si="285"/>
        <v>Normal</v>
      </c>
      <c r="I4591" t="str">
        <f t="shared" si="286"/>
        <v>Normal</v>
      </c>
      <c r="J4591" s="14" t="str">
        <f t="shared" si="287"/>
        <v>Class 1</v>
      </c>
    </row>
    <row r="4592" spans="1:10" x14ac:dyDescent="0.45">
      <c r="A4592">
        <v>168115</v>
      </c>
      <c r="B4592" t="s">
        <v>28</v>
      </c>
      <c r="C4592" t="s">
        <v>26</v>
      </c>
      <c r="D4592" t="s">
        <v>18</v>
      </c>
      <c r="E4592" t="s">
        <v>79</v>
      </c>
      <c r="F4592">
        <v>3183</v>
      </c>
      <c r="G4592">
        <f t="shared" si="284"/>
        <v>-1.6450599728350501</v>
      </c>
      <c r="H4592" t="str">
        <f t="shared" si="285"/>
        <v>Normal</v>
      </c>
      <c r="I4592" t="str">
        <f t="shared" si="286"/>
        <v>Normal</v>
      </c>
      <c r="J4592" s="14" t="str">
        <f t="shared" si="287"/>
        <v>Class 1</v>
      </c>
    </row>
    <row r="4593" spans="1:10" x14ac:dyDescent="0.45">
      <c r="A4593">
        <v>58980</v>
      </c>
      <c r="B4593" t="s">
        <v>28</v>
      </c>
      <c r="C4593" t="s">
        <v>26</v>
      </c>
      <c r="D4593" t="s">
        <v>17</v>
      </c>
      <c r="E4593" t="s">
        <v>84</v>
      </c>
      <c r="F4593">
        <v>3143</v>
      </c>
      <c r="G4593">
        <f t="shared" si="284"/>
        <v>-1.6464778236431084</v>
      </c>
      <c r="H4593" t="str">
        <f t="shared" si="285"/>
        <v>Normal</v>
      </c>
      <c r="I4593" t="str">
        <f t="shared" si="286"/>
        <v>Normal</v>
      </c>
      <c r="J4593" s="14" t="str">
        <f t="shared" si="287"/>
        <v>Class 1</v>
      </c>
    </row>
    <row r="4594" spans="1:10" x14ac:dyDescent="0.45">
      <c r="A4594">
        <v>894740</v>
      </c>
      <c r="B4594" t="s">
        <v>28</v>
      </c>
      <c r="C4594" t="s">
        <v>25</v>
      </c>
      <c r="D4594" t="s">
        <v>15</v>
      </c>
      <c r="E4594" t="s">
        <v>80</v>
      </c>
      <c r="F4594">
        <v>3138</v>
      </c>
      <c r="G4594">
        <f t="shared" si="284"/>
        <v>-1.6466550549941157</v>
      </c>
      <c r="H4594" t="str">
        <f t="shared" si="285"/>
        <v>Normal</v>
      </c>
      <c r="I4594" t="str">
        <f t="shared" si="286"/>
        <v>Normal</v>
      </c>
      <c r="J4594" s="14" t="str">
        <f t="shared" si="287"/>
        <v>Class 1</v>
      </c>
    </row>
    <row r="4595" spans="1:10" x14ac:dyDescent="0.45">
      <c r="A4595">
        <v>827628</v>
      </c>
      <c r="B4595" t="s">
        <v>28</v>
      </c>
      <c r="C4595" t="s">
        <v>33</v>
      </c>
      <c r="D4595" t="s">
        <v>18</v>
      </c>
      <c r="E4595" t="s">
        <v>83</v>
      </c>
      <c r="F4595">
        <v>3134</v>
      </c>
      <c r="G4595">
        <f t="shared" si="284"/>
        <v>-1.6467968400749216</v>
      </c>
      <c r="H4595" t="str">
        <f t="shared" si="285"/>
        <v>Normal</v>
      </c>
      <c r="I4595" t="str">
        <f t="shared" si="286"/>
        <v>Normal</v>
      </c>
      <c r="J4595" s="14" t="str">
        <f t="shared" si="287"/>
        <v>Class 1</v>
      </c>
    </row>
    <row r="4596" spans="1:10" x14ac:dyDescent="0.45">
      <c r="A4596">
        <v>716999</v>
      </c>
      <c r="B4596" t="s">
        <v>28</v>
      </c>
      <c r="C4596" t="s">
        <v>26</v>
      </c>
      <c r="D4596" t="s">
        <v>15</v>
      </c>
      <c r="E4596" t="s">
        <v>78</v>
      </c>
      <c r="F4596">
        <v>3117</v>
      </c>
      <c r="G4596">
        <f t="shared" si="284"/>
        <v>-1.6473994266683463</v>
      </c>
      <c r="H4596" t="str">
        <f t="shared" si="285"/>
        <v>Normal</v>
      </c>
      <c r="I4596" t="str">
        <f t="shared" si="286"/>
        <v>Normal</v>
      </c>
      <c r="J4596" s="14" t="str">
        <f t="shared" si="287"/>
        <v>Class 1</v>
      </c>
    </row>
    <row r="4597" spans="1:10" x14ac:dyDescent="0.45">
      <c r="A4597">
        <v>846754</v>
      </c>
      <c r="B4597" t="s">
        <v>28</v>
      </c>
      <c r="C4597" t="s">
        <v>26</v>
      </c>
      <c r="D4597" t="s">
        <v>15</v>
      </c>
      <c r="E4597" t="s">
        <v>77</v>
      </c>
      <c r="F4597">
        <v>3100</v>
      </c>
      <c r="G4597">
        <f t="shared" si="284"/>
        <v>-1.648002013261771</v>
      </c>
      <c r="H4597" t="str">
        <f t="shared" si="285"/>
        <v>Normal</v>
      </c>
      <c r="I4597" t="str">
        <f t="shared" si="286"/>
        <v>Normal</v>
      </c>
      <c r="J4597" s="14" t="str">
        <f t="shared" si="287"/>
        <v>Class 1</v>
      </c>
    </row>
    <row r="4598" spans="1:10" x14ac:dyDescent="0.45">
      <c r="A4598">
        <v>408778</v>
      </c>
      <c r="B4598" t="s">
        <v>28</v>
      </c>
      <c r="C4598" t="s">
        <v>25</v>
      </c>
      <c r="D4598" t="s">
        <v>15</v>
      </c>
      <c r="E4598" t="s">
        <v>81</v>
      </c>
      <c r="F4598">
        <v>3066</v>
      </c>
      <c r="G4598">
        <f t="shared" si="284"/>
        <v>-1.6492071864486206</v>
      </c>
      <c r="H4598" t="str">
        <f t="shared" si="285"/>
        <v>Normal</v>
      </c>
      <c r="I4598" t="str">
        <f t="shared" si="286"/>
        <v>Normal</v>
      </c>
      <c r="J4598" s="14" t="str">
        <f t="shared" si="287"/>
        <v>Class 1</v>
      </c>
    </row>
    <row r="4599" spans="1:10" x14ac:dyDescent="0.45">
      <c r="A4599">
        <v>396603</v>
      </c>
      <c r="B4599" t="s">
        <v>28</v>
      </c>
      <c r="C4599" t="s">
        <v>25</v>
      </c>
      <c r="D4599" t="s">
        <v>15</v>
      </c>
      <c r="E4599" t="s">
        <v>81</v>
      </c>
      <c r="F4599">
        <v>3055</v>
      </c>
      <c r="G4599">
        <f t="shared" si="284"/>
        <v>-1.6495970954208365</v>
      </c>
      <c r="H4599" t="str">
        <f t="shared" si="285"/>
        <v>Normal</v>
      </c>
      <c r="I4599" t="str">
        <f t="shared" si="286"/>
        <v>Normal</v>
      </c>
      <c r="J4599" s="14" t="str">
        <f t="shared" si="287"/>
        <v>Class 1</v>
      </c>
    </row>
    <row r="4600" spans="1:10" x14ac:dyDescent="0.45">
      <c r="A4600">
        <v>13205</v>
      </c>
      <c r="B4600" t="s">
        <v>28</v>
      </c>
      <c r="C4600" t="s">
        <v>25</v>
      </c>
      <c r="D4600" t="s">
        <v>15</v>
      </c>
      <c r="E4600" t="s">
        <v>78</v>
      </c>
      <c r="F4600">
        <v>3045</v>
      </c>
      <c r="G4600">
        <f t="shared" si="284"/>
        <v>-1.6499515581228512</v>
      </c>
      <c r="H4600" t="str">
        <f t="shared" si="285"/>
        <v>Normal</v>
      </c>
      <c r="I4600" t="str">
        <f t="shared" si="286"/>
        <v>Normal</v>
      </c>
      <c r="J4600" s="14" t="str">
        <f t="shared" si="287"/>
        <v>Class 1</v>
      </c>
    </row>
    <row r="4601" spans="1:10" x14ac:dyDescent="0.45">
      <c r="A4601">
        <v>705905</v>
      </c>
      <c r="B4601" t="s">
        <v>28</v>
      </c>
      <c r="C4601" t="s">
        <v>26</v>
      </c>
      <c r="D4601" t="s">
        <v>16</v>
      </c>
      <c r="E4601" t="s">
        <v>79</v>
      </c>
      <c r="F4601">
        <v>3013</v>
      </c>
      <c r="G4601">
        <f t="shared" si="284"/>
        <v>-1.6510858387692977</v>
      </c>
      <c r="H4601" t="str">
        <f t="shared" si="285"/>
        <v>Normal</v>
      </c>
      <c r="I4601" t="str">
        <f t="shared" si="286"/>
        <v>Normal</v>
      </c>
      <c r="J4601" s="14" t="str">
        <f t="shared" si="287"/>
        <v>Class 1</v>
      </c>
    </row>
    <row r="4602" spans="1:10" x14ac:dyDescent="0.45">
      <c r="A4602">
        <v>61079</v>
      </c>
      <c r="B4602" t="s">
        <v>28</v>
      </c>
      <c r="C4602" t="s">
        <v>26</v>
      </c>
      <c r="D4602" t="s">
        <v>18</v>
      </c>
      <c r="E4602" t="s">
        <v>78</v>
      </c>
      <c r="F4602">
        <v>2985</v>
      </c>
      <c r="G4602">
        <f t="shared" si="284"/>
        <v>-1.6520783343349386</v>
      </c>
      <c r="H4602" t="str">
        <f t="shared" si="285"/>
        <v>Normal</v>
      </c>
      <c r="I4602" t="str">
        <f t="shared" si="286"/>
        <v>Normal</v>
      </c>
      <c r="J4602" s="14" t="str">
        <f t="shared" si="287"/>
        <v>Class 1</v>
      </c>
    </row>
    <row r="4603" spans="1:10" x14ac:dyDescent="0.45">
      <c r="A4603">
        <v>35872</v>
      </c>
      <c r="B4603" t="s">
        <v>28</v>
      </c>
      <c r="C4603" t="s">
        <v>33</v>
      </c>
      <c r="D4603" t="s">
        <v>15</v>
      </c>
      <c r="E4603" t="s">
        <v>84</v>
      </c>
      <c r="F4603">
        <v>2963</v>
      </c>
      <c r="G4603">
        <f t="shared" si="284"/>
        <v>-1.6528581522793706</v>
      </c>
      <c r="H4603" t="str">
        <f t="shared" si="285"/>
        <v>Normal</v>
      </c>
      <c r="I4603" t="str">
        <f t="shared" si="286"/>
        <v>Normal</v>
      </c>
      <c r="J4603" s="14" t="str">
        <f t="shared" si="287"/>
        <v>Class 1</v>
      </c>
    </row>
    <row r="4604" spans="1:10" x14ac:dyDescent="0.45">
      <c r="A4604">
        <v>294003</v>
      </c>
      <c r="B4604" t="s">
        <v>28</v>
      </c>
      <c r="C4604" t="s">
        <v>26</v>
      </c>
      <c r="D4604" t="s">
        <v>11</v>
      </c>
      <c r="E4604" t="s">
        <v>78</v>
      </c>
      <c r="F4604">
        <v>2939</v>
      </c>
      <c r="G4604">
        <f t="shared" si="284"/>
        <v>-1.6537088627642056</v>
      </c>
      <c r="H4604" t="str">
        <f t="shared" si="285"/>
        <v>Normal</v>
      </c>
      <c r="I4604" t="str">
        <f t="shared" si="286"/>
        <v>Normal</v>
      </c>
      <c r="J4604" s="14" t="str">
        <f t="shared" si="287"/>
        <v>Class 1</v>
      </c>
    </row>
    <row r="4605" spans="1:10" x14ac:dyDescent="0.45">
      <c r="A4605">
        <v>709021</v>
      </c>
      <c r="B4605" t="s">
        <v>28</v>
      </c>
      <c r="C4605" t="s">
        <v>25</v>
      </c>
      <c r="D4605" t="s">
        <v>18</v>
      </c>
      <c r="E4605" t="s">
        <v>80</v>
      </c>
      <c r="F4605">
        <v>2917</v>
      </c>
      <c r="G4605">
        <f t="shared" si="284"/>
        <v>-1.6544886807086376</v>
      </c>
      <c r="H4605" t="str">
        <f t="shared" si="285"/>
        <v>Normal</v>
      </c>
      <c r="I4605" t="str">
        <f t="shared" si="286"/>
        <v>Normal</v>
      </c>
      <c r="J4605" s="14" t="str">
        <f t="shared" si="287"/>
        <v>Class 1</v>
      </c>
    </row>
    <row r="4606" spans="1:10" x14ac:dyDescent="0.45">
      <c r="A4606">
        <v>431934</v>
      </c>
      <c r="B4606" t="s">
        <v>28</v>
      </c>
      <c r="C4606" t="s">
        <v>25</v>
      </c>
      <c r="D4606" t="s">
        <v>18</v>
      </c>
      <c r="E4606" t="s">
        <v>77</v>
      </c>
      <c r="F4606">
        <v>2911</v>
      </c>
      <c r="G4606">
        <f t="shared" si="284"/>
        <v>-1.6547013583298464</v>
      </c>
      <c r="H4606" t="str">
        <f t="shared" si="285"/>
        <v>Normal</v>
      </c>
      <c r="I4606" t="str">
        <f t="shared" si="286"/>
        <v>Normal</v>
      </c>
      <c r="J4606" s="14" t="str">
        <f t="shared" si="287"/>
        <v>Class 1</v>
      </c>
    </row>
    <row r="4607" spans="1:10" x14ac:dyDescent="0.45">
      <c r="A4607">
        <v>389491</v>
      </c>
      <c r="B4607" t="s">
        <v>28</v>
      </c>
      <c r="C4607" t="s">
        <v>26</v>
      </c>
      <c r="D4607" t="s">
        <v>18</v>
      </c>
      <c r="E4607" t="s">
        <v>78</v>
      </c>
      <c r="F4607">
        <v>2904</v>
      </c>
      <c r="G4607">
        <f t="shared" si="284"/>
        <v>-1.6549494822212565</v>
      </c>
      <c r="H4607" t="str">
        <f t="shared" si="285"/>
        <v>Normal</v>
      </c>
      <c r="I4607" t="str">
        <f t="shared" si="286"/>
        <v>Normal</v>
      </c>
      <c r="J4607" s="14" t="str">
        <f t="shared" si="287"/>
        <v>Class 1</v>
      </c>
    </row>
    <row r="4608" spans="1:10" x14ac:dyDescent="0.45">
      <c r="A4608">
        <v>54723</v>
      </c>
      <c r="B4608" t="s">
        <v>28</v>
      </c>
      <c r="C4608" t="s">
        <v>26</v>
      </c>
      <c r="D4608" t="s">
        <v>15</v>
      </c>
      <c r="E4608" t="s">
        <v>78</v>
      </c>
      <c r="F4608">
        <v>2860</v>
      </c>
      <c r="G4608">
        <f t="shared" si="284"/>
        <v>-1.6565091181101206</v>
      </c>
      <c r="H4608" t="str">
        <f t="shared" si="285"/>
        <v>Normal</v>
      </c>
      <c r="I4608" t="str">
        <f t="shared" si="286"/>
        <v>Normal</v>
      </c>
      <c r="J4608" s="14" t="str">
        <f t="shared" si="287"/>
        <v>Class 1</v>
      </c>
    </row>
    <row r="4609" spans="1:10" x14ac:dyDescent="0.45">
      <c r="A4609">
        <v>504495</v>
      </c>
      <c r="B4609" t="s">
        <v>28</v>
      </c>
      <c r="C4609" t="s">
        <v>26</v>
      </c>
      <c r="D4609" t="s">
        <v>14</v>
      </c>
      <c r="E4609" t="s">
        <v>84</v>
      </c>
      <c r="F4609">
        <v>2842</v>
      </c>
      <c r="G4609">
        <f t="shared" si="284"/>
        <v>-1.6571471509737468</v>
      </c>
      <c r="H4609" t="str">
        <f t="shared" si="285"/>
        <v>Normal</v>
      </c>
      <c r="I4609" t="str">
        <f t="shared" si="286"/>
        <v>Normal</v>
      </c>
      <c r="J4609" s="14" t="str">
        <f t="shared" si="287"/>
        <v>Class 1</v>
      </c>
    </row>
    <row r="4610" spans="1:10" x14ac:dyDescent="0.45">
      <c r="A4610">
        <v>661432</v>
      </c>
      <c r="B4610" t="s">
        <v>28</v>
      </c>
      <c r="C4610" t="s">
        <v>26</v>
      </c>
      <c r="D4610" t="s">
        <v>15</v>
      </c>
      <c r="E4610" t="s">
        <v>84</v>
      </c>
      <c r="F4610">
        <v>2840</v>
      </c>
      <c r="G4610">
        <f t="shared" ref="G4610:G4673" si="288">(F4610-$L$6)/$L$5</f>
        <v>-1.6572180435141497</v>
      </c>
      <c r="H4610" t="str">
        <f t="shared" ref="H4610:H4673" si="289">IF(ABS(G4610)&gt;2, "Outlier", "Normal")</f>
        <v>Normal</v>
      </c>
      <c r="I4610" t="str">
        <f t="shared" ref="I4610:I4673" si="290">IF(OR(F4610&lt;$Q$5, F4610&gt;$Q$6), "Outlier", "Normal")</f>
        <v>Normal</v>
      </c>
      <c r="J4610" s="14" t="str">
        <f t="shared" ref="J4610:J4673" si="291">IF(F4610 &lt;= MIN(F:F) + $Q$23, "Class 1",
IF(F4610 &lt;= MIN(F:F) + $Q$23 *2, "Class 2",
IF(F4610 &lt;= MIN(F:F) + $Q$23 *3, "Class 3",
IF(F4610 &lt;= MIN(F:F) + $Q$23 *4, "Class 4",
IF(F4610 &lt;= MIN(F:F) + $Q$23 *5, "Class 5",
IF(F4610 &lt;= MIN(F:F) + $Q$23 *6, "Class 6",
IF(F4610 &lt;= MIN(F:F) + $Q$23 *7, "Class 7",
IF(F4610 &lt;= MIN(F:F) + $Q$23 *8, "Class 7",
IF(F4610 &lt;= MIN(F:F) + $Q$23 *9, "Class 9",
IF(F4610 &lt;= MIN(F:F) + $Q$23 *10, "Class 10",
))))))))))</f>
        <v>Class 1</v>
      </c>
    </row>
    <row r="4611" spans="1:10" x14ac:dyDescent="0.45">
      <c r="A4611">
        <v>982845</v>
      </c>
      <c r="B4611" t="s">
        <v>28</v>
      </c>
      <c r="C4611" t="s">
        <v>25</v>
      </c>
      <c r="D4611" t="s">
        <v>18</v>
      </c>
      <c r="E4611" t="s">
        <v>79</v>
      </c>
      <c r="F4611">
        <v>2789</v>
      </c>
      <c r="G4611">
        <f t="shared" si="288"/>
        <v>-1.6590258032944241</v>
      </c>
      <c r="H4611" t="str">
        <f t="shared" si="289"/>
        <v>Normal</v>
      </c>
      <c r="I4611" t="str">
        <f t="shared" si="290"/>
        <v>Normal</v>
      </c>
      <c r="J4611" s="14" t="str">
        <f t="shared" si="291"/>
        <v>Class 1</v>
      </c>
    </row>
    <row r="4612" spans="1:10" x14ac:dyDescent="0.45">
      <c r="A4612">
        <v>620222</v>
      </c>
      <c r="B4612" t="s">
        <v>28</v>
      </c>
      <c r="C4612" t="s">
        <v>25</v>
      </c>
      <c r="D4612" t="s">
        <v>15</v>
      </c>
      <c r="E4612" t="s">
        <v>87</v>
      </c>
      <c r="F4612">
        <v>2786</v>
      </c>
      <c r="G4612">
        <f t="shared" si="288"/>
        <v>-1.6591321421050285</v>
      </c>
      <c r="H4612" t="str">
        <f t="shared" si="289"/>
        <v>Normal</v>
      </c>
      <c r="I4612" t="str">
        <f t="shared" si="290"/>
        <v>Normal</v>
      </c>
      <c r="J4612" s="14" t="str">
        <f t="shared" si="291"/>
        <v>Class 1</v>
      </c>
    </row>
    <row r="4613" spans="1:10" x14ac:dyDescent="0.45">
      <c r="A4613">
        <v>171561</v>
      </c>
      <c r="B4613" t="s">
        <v>28</v>
      </c>
      <c r="C4613" t="s">
        <v>26</v>
      </c>
      <c r="D4613" t="s">
        <v>15</v>
      </c>
      <c r="E4613" t="s">
        <v>78</v>
      </c>
      <c r="F4613">
        <v>2752</v>
      </c>
      <c r="G4613">
        <f t="shared" si="288"/>
        <v>-1.6603373152918779</v>
      </c>
      <c r="H4613" t="str">
        <f t="shared" si="289"/>
        <v>Normal</v>
      </c>
      <c r="I4613" t="str">
        <f t="shared" si="290"/>
        <v>Normal</v>
      </c>
      <c r="J4613" s="14" t="str">
        <f t="shared" si="291"/>
        <v>Class 1</v>
      </c>
    </row>
    <row r="4614" spans="1:10" x14ac:dyDescent="0.45">
      <c r="A4614">
        <v>206995</v>
      </c>
      <c r="B4614" t="s">
        <v>28</v>
      </c>
      <c r="C4614" t="s">
        <v>25</v>
      </c>
      <c r="D4614" t="s">
        <v>18</v>
      </c>
      <c r="E4614" t="s">
        <v>77</v>
      </c>
      <c r="F4614">
        <v>2713</v>
      </c>
      <c r="G4614">
        <f t="shared" si="288"/>
        <v>-1.6617197198297347</v>
      </c>
      <c r="H4614" t="str">
        <f t="shared" si="289"/>
        <v>Normal</v>
      </c>
      <c r="I4614" t="str">
        <f t="shared" si="290"/>
        <v>Normal</v>
      </c>
      <c r="J4614" s="14" t="str">
        <f t="shared" si="291"/>
        <v>Class 1</v>
      </c>
    </row>
    <row r="4615" spans="1:10" x14ac:dyDescent="0.45">
      <c r="A4615">
        <v>648580</v>
      </c>
      <c r="B4615" t="s">
        <v>28</v>
      </c>
      <c r="C4615" t="s">
        <v>26</v>
      </c>
      <c r="D4615" t="s">
        <v>18</v>
      </c>
      <c r="E4615" t="s">
        <v>78</v>
      </c>
      <c r="F4615">
        <v>2684</v>
      </c>
      <c r="G4615">
        <f t="shared" si="288"/>
        <v>-1.662747661665577</v>
      </c>
      <c r="H4615" t="str">
        <f t="shared" si="289"/>
        <v>Normal</v>
      </c>
      <c r="I4615" t="str">
        <f t="shared" si="290"/>
        <v>Normal</v>
      </c>
      <c r="J4615" s="14" t="str">
        <f t="shared" si="291"/>
        <v>Class 1</v>
      </c>
    </row>
    <row r="4616" spans="1:10" x14ac:dyDescent="0.45">
      <c r="A4616">
        <v>419081</v>
      </c>
      <c r="B4616" t="s">
        <v>28</v>
      </c>
      <c r="C4616" t="s">
        <v>25</v>
      </c>
      <c r="D4616" t="s">
        <v>15</v>
      </c>
      <c r="E4616" t="s">
        <v>81</v>
      </c>
      <c r="F4616">
        <v>2668</v>
      </c>
      <c r="G4616">
        <f t="shared" si="288"/>
        <v>-1.6633148019888002</v>
      </c>
      <c r="H4616" t="str">
        <f t="shared" si="289"/>
        <v>Normal</v>
      </c>
      <c r="I4616" t="str">
        <f t="shared" si="290"/>
        <v>Normal</v>
      </c>
      <c r="J4616" s="14" t="str">
        <f t="shared" si="291"/>
        <v>Class 1</v>
      </c>
    </row>
    <row r="4617" spans="1:10" x14ac:dyDescent="0.45">
      <c r="A4617">
        <v>584520</v>
      </c>
      <c r="B4617" t="s">
        <v>28</v>
      </c>
      <c r="C4617" t="s">
        <v>26</v>
      </c>
      <c r="D4617" t="s">
        <v>15</v>
      </c>
      <c r="E4617" t="s">
        <v>84</v>
      </c>
      <c r="F4617">
        <v>2666</v>
      </c>
      <c r="G4617">
        <f t="shared" si="288"/>
        <v>-1.6633856945292032</v>
      </c>
      <c r="H4617" t="str">
        <f t="shared" si="289"/>
        <v>Normal</v>
      </c>
      <c r="I4617" t="str">
        <f t="shared" si="290"/>
        <v>Normal</v>
      </c>
      <c r="J4617" s="14" t="str">
        <f t="shared" si="291"/>
        <v>Class 1</v>
      </c>
    </row>
    <row r="4618" spans="1:10" x14ac:dyDescent="0.45">
      <c r="A4618">
        <v>188463</v>
      </c>
      <c r="B4618" t="s">
        <v>28</v>
      </c>
      <c r="C4618" t="s">
        <v>26</v>
      </c>
      <c r="D4618" t="s">
        <v>15</v>
      </c>
      <c r="E4618" t="s">
        <v>77</v>
      </c>
      <c r="F4618">
        <v>2658</v>
      </c>
      <c r="G4618">
        <f t="shared" si="288"/>
        <v>-1.6636692646908149</v>
      </c>
      <c r="H4618" t="str">
        <f t="shared" si="289"/>
        <v>Normal</v>
      </c>
      <c r="I4618" t="str">
        <f t="shared" si="290"/>
        <v>Normal</v>
      </c>
      <c r="J4618" s="14" t="str">
        <f t="shared" si="291"/>
        <v>Class 1</v>
      </c>
    </row>
    <row r="4619" spans="1:10" x14ac:dyDescent="0.45">
      <c r="A4619">
        <v>283689</v>
      </c>
      <c r="B4619" t="s">
        <v>28</v>
      </c>
      <c r="C4619" t="s">
        <v>25</v>
      </c>
      <c r="D4619" t="s">
        <v>15</v>
      </c>
      <c r="E4619" t="s">
        <v>78</v>
      </c>
      <c r="F4619">
        <v>2654</v>
      </c>
      <c r="G4619">
        <f t="shared" si="288"/>
        <v>-1.6638110497716208</v>
      </c>
      <c r="H4619" t="str">
        <f t="shared" si="289"/>
        <v>Normal</v>
      </c>
      <c r="I4619" t="str">
        <f t="shared" si="290"/>
        <v>Normal</v>
      </c>
      <c r="J4619" s="14" t="str">
        <f t="shared" si="291"/>
        <v>Class 1</v>
      </c>
    </row>
    <row r="4620" spans="1:10" x14ac:dyDescent="0.45">
      <c r="A4620">
        <v>635529</v>
      </c>
      <c r="B4620" t="s">
        <v>28</v>
      </c>
      <c r="C4620" t="s">
        <v>26</v>
      </c>
      <c r="D4620" t="s">
        <v>10</v>
      </c>
      <c r="E4620" t="s">
        <v>76</v>
      </c>
      <c r="F4620">
        <v>2641</v>
      </c>
      <c r="G4620">
        <f t="shared" si="288"/>
        <v>-1.6642718512842396</v>
      </c>
      <c r="H4620" t="str">
        <f t="shared" si="289"/>
        <v>Normal</v>
      </c>
      <c r="I4620" t="str">
        <f t="shared" si="290"/>
        <v>Normal</v>
      </c>
      <c r="J4620" s="14" t="str">
        <f t="shared" si="291"/>
        <v>Class 1</v>
      </c>
    </row>
    <row r="4621" spans="1:10" x14ac:dyDescent="0.45">
      <c r="A4621">
        <v>260348</v>
      </c>
      <c r="B4621" t="s">
        <v>28</v>
      </c>
      <c r="C4621" t="s">
        <v>26</v>
      </c>
      <c r="D4621" t="s">
        <v>10</v>
      </c>
      <c r="E4621" t="s">
        <v>84</v>
      </c>
      <c r="F4621">
        <v>2634</v>
      </c>
      <c r="G4621">
        <f t="shared" si="288"/>
        <v>-1.6645199751756499</v>
      </c>
      <c r="H4621" t="str">
        <f t="shared" si="289"/>
        <v>Normal</v>
      </c>
      <c r="I4621" t="str">
        <f t="shared" si="290"/>
        <v>Normal</v>
      </c>
      <c r="J4621" s="14" t="str">
        <f t="shared" si="291"/>
        <v>Class 1</v>
      </c>
    </row>
    <row r="4622" spans="1:10" x14ac:dyDescent="0.45">
      <c r="A4622">
        <v>849885</v>
      </c>
      <c r="B4622" t="s">
        <v>28</v>
      </c>
      <c r="C4622" t="s">
        <v>25</v>
      </c>
      <c r="D4622" t="s">
        <v>15</v>
      </c>
      <c r="E4622" t="s">
        <v>83</v>
      </c>
      <c r="F4622">
        <v>2626</v>
      </c>
      <c r="G4622">
        <f t="shared" si="288"/>
        <v>-1.6648035453372614</v>
      </c>
      <c r="H4622" t="str">
        <f t="shared" si="289"/>
        <v>Normal</v>
      </c>
      <c r="I4622" t="str">
        <f t="shared" si="290"/>
        <v>Normal</v>
      </c>
      <c r="J4622" s="14" t="str">
        <f t="shared" si="291"/>
        <v>Class 1</v>
      </c>
    </row>
    <row r="4623" spans="1:10" x14ac:dyDescent="0.45">
      <c r="A4623">
        <v>63497</v>
      </c>
      <c r="B4623" t="s">
        <v>28</v>
      </c>
      <c r="C4623" t="s">
        <v>25</v>
      </c>
      <c r="D4623" t="s">
        <v>15</v>
      </c>
      <c r="E4623" t="s">
        <v>78</v>
      </c>
      <c r="F4623">
        <v>2531</v>
      </c>
      <c r="G4623">
        <f t="shared" si="288"/>
        <v>-1.6681709410063998</v>
      </c>
      <c r="H4623" t="str">
        <f t="shared" si="289"/>
        <v>Normal</v>
      </c>
      <c r="I4623" t="str">
        <f t="shared" si="290"/>
        <v>Normal</v>
      </c>
      <c r="J4623" s="14" t="str">
        <f t="shared" si="291"/>
        <v>Class 1</v>
      </c>
    </row>
    <row r="4624" spans="1:10" x14ac:dyDescent="0.45">
      <c r="A4624">
        <v>226825</v>
      </c>
      <c r="B4624" t="s">
        <v>28</v>
      </c>
      <c r="C4624" t="s">
        <v>26</v>
      </c>
      <c r="D4624" t="s">
        <v>18</v>
      </c>
      <c r="E4624" t="s">
        <v>77</v>
      </c>
      <c r="F4624">
        <v>2518</v>
      </c>
      <c r="G4624">
        <f t="shared" si="288"/>
        <v>-1.6686317425190187</v>
      </c>
      <c r="H4624" t="str">
        <f t="shared" si="289"/>
        <v>Normal</v>
      </c>
      <c r="I4624" t="str">
        <f t="shared" si="290"/>
        <v>Normal</v>
      </c>
      <c r="J4624" s="14" t="str">
        <f t="shared" si="291"/>
        <v>Class 1</v>
      </c>
    </row>
    <row r="4625" spans="1:10" x14ac:dyDescent="0.45">
      <c r="A4625">
        <v>217754</v>
      </c>
      <c r="B4625" t="s">
        <v>28</v>
      </c>
      <c r="C4625" t="s">
        <v>25</v>
      </c>
      <c r="D4625" t="s">
        <v>10</v>
      </c>
      <c r="E4625" t="s">
        <v>77</v>
      </c>
      <c r="F4625">
        <v>2463</v>
      </c>
      <c r="G4625">
        <f t="shared" si="288"/>
        <v>-1.6705812873800989</v>
      </c>
      <c r="H4625" t="str">
        <f t="shared" si="289"/>
        <v>Normal</v>
      </c>
      <c r="I4625" t="str">
        <f t="shared" si="290"/>
        <v>Normal</v>
      </c>
      <c r="J4625" s="14" t="str">
        <f t="shared" si="291"/>
        <v>Class 1</v>
      </c>
    </row>
    <row r="4626" spans="1:10" x14ac:dyDescent="0.45">
      <c r="A4626">
        <v>634894</v>
      </c>
      <c r="B4626" t="s">
        <v>28</v>
      </c>
      <c r="C4626" t="s">
        <v>25</v>
      </c>
      <c r="D4626" t="s">
        <v>10</v>
      </c>
      <c r="E4626" t="s">
        <v>78</v>
      </c>
      <c r="F4626">
        <v>2457</v>
      </c>
      <c r="G4626">
        <f t="shared" si="288"/>
        <v>-1.6707939650013075</v>
      </c>
      <c r="H4626" t="str">
        <f t="shared" si="289"/>
        <v>Normal</v>
      </c>
      <c r="I4626" t="str">
        <f t="shared" si="290"/>
        <v>Normal</v>
      </c>
      <c r="J4626" s="14" t="str">
        <f t="shared" si="291"/>
        <v>Class 1</v>
      </c>
    </row>
    <row r="4627" spans="1:10" x14ac:dyDescent="0.45">
      <c r="A4627">
        <v>605602</v>
      </c>
      <c r="B4627" t="s">
        <v>28</v>
      </c>
      <c r="C4627" t="s">
        <v>26</v>
      </c>
      <c r="D4627" t="s">
        <v>15</v>
      </c>
      <c r="E4627" t="s">
        <v>83</v>
      </c>
      <c r="F4627">
        <v>2434</v>
      </c>
      <c r="G4627">
        <f t="shared" si="288"/>
        <v>-1.671609229215941</v>
      </c>
      <c r="H4627" t="str">
        <f t="shared" si="289"/>
        <v>Normal</v>
      </c>
      <c r="I4627" t="str">
        <f t="shared" si="290"/>
        <v>Normal</v>
      </c>
      <c r="J4627" s="14" t="str">
        <f t="shared" si="291"/>
        <v>Class 1</v>
      </c>
    </row>
    <row r="4628" spans="1:10" x14ac:dyDescent="0.45">
      <c r="A4628">
        <v>826824</v>
      </c>
      <c r="B4628" t="s">
        <v>28</v>
      </c>
      <c r="C4628" t="s">
        <v>25</v>
      </c>
      <c r="D4628" t="s">
        <v>15</v>
      </c>
      <c r="E4628" t="s">
        <v>84</v>
      </c>
      <c r="F4628">
        <v>2420</v>
      </c>
      <c r="G4628">
        <f t="shared" si="288"/>
        <v>-1.6721054769987616</v>
      </c>
      <c r="H4628" t="str">
        <f t="shared" si="289"/>
        <v>Normal</v>
      </c>
      <c r="I4628" t="str">
        <f t="shared" si="290"/>
        <v>Normal</v>
      </c>
      <c r="J4628" s="14" t="str">
        <f t="shared" si="291"/>
        <v>Class 1</v>
      </c>
    </row>
    <row r="4629" spans="1:10" x14ac:dyDescent="0.45">
      <c r="A4629">
        <v>469291</v>
      </c>
      <c r="B4629" t="s">
        <v>28</v>
      </c>
      <c r="C4629" t="s">
        <v>26</v>
      </c>
      <c r="D4629" t="s">
        <v>15</v>
      </c>
      <c r="E4629" t="s">
        <v>77</v>
      </c>
      <c r="F4629">
        <v>2418</v>
      </c>
      <c r="G4629">
        <f t="shared" si="288"/>
        <v>-1.6721763695391643</v>
      </c>
      <c r="H4629" t="str">
        <f t="shared" si="289"/>
        <v>Normal</v>
      </c>
      <c r="I4629" t="str">
        <f t="shared" si="290"/>
        <v>Normal</v>
      </c>
      <c r="J4629" s="14" t="str">
        <f t="shared" si="291"/>
        <v>Class 1</v>
      </c>
    </row>
    <row r="4630" spans="1:10" x14ac:dyDescent="0.45">
      <c r="A4630">
        <v>546281</v>
      </c>
      <c r="B4630" t="s">
        <v>28</v>
      </c>
      <c r="C4630" t="s">
        <v>33</v>
      </c>
      <c r="D4630" t="s">
        <v>15</v>
      </c>
      <c r="E4630" t="s">
        <v>84</v>
      </c>
      <c r="F4630">
        <v>2347</v>
      </c>
      <c r="G4630">
        <f t="shared" si="288"/>
        <v>-1.6746930547234677</v>
      </c>
      <c r="H4630" t="str">
        <f t="shared" si="289"/>
        <v>Normal</v>
      </c>
      <c r="I4630" t="str">
        <f t="shared" si="290"/>
        <v>Normal</v>
      </c>
      <c r="J4630" s="14" t="str">
        <f t="shared" si="291"/>
        <v>Class 1</v>
      </c>
    </row>
    <row r="4631" spans="1:10" x14ac:dyDescent="0.45">
      <c r="A4631">
        <v>539803</v>
      </c>
      <c r="B4631" t="s">
        <v>28</v>
      </c>
      <c r="C4631" t="s">
        <v>25</v>
      </c>
      <c r="D4631" t="s">
        <v>11</v>
      </c>
      <c r="E4631" t="s">
        <v>80</v>
      </c>
      <c r="F4631">
        <v>2308</v>
      </c>
      <c r="G4631">
        <f t="shared" si="288"/>
        <v>-1.6760754592613245</v>
      </c>
      <c r="H4631" t="str">
        <f t="shared" si="289"/>
        <v>Normal</v>
      </c>
      <c r="I4631" t="str">
        <f t="shared" si="290"/>
        <v>Normal</v>
      </c>
      <c r="J4631" s="14" t="str">
        <f t="shared" si="291"/>
        <v>Class 1</v>
      </c>
    </row>
    <row r="4632" spans="1:10" x14ac:dyDescent="0.45">
      <c r="A4632">
        <v>52097</v>
      </c>
      <c r="B4632" t="s">
        <v>28</v>
      </c>
      <c r="C4632" t="s">
        <v>25</v>
      </c>
      <c r="D4632" t="s">
        <v>15</v>
      </c>
      <c r="E4632" t="s">
        <v>77</v>
      </c>
      <c r="F4632">
        <v>2256</v>
      </c>
      <c r="G4632">
        <f t="shared" si="288"/>
        <v>-1.6779186653118003</v>
      </c>
      <c r="H4632" t="str">
        <f t="shared" si="289"/>
        <v>Normal</v>
      </c>
      <c r="I4632" t="str">
        <f t="shared" si="290"/>
        <v>Normal</v>
      </c>
      <c r="J4632" s="14" t="str">
        <f t="shared" si="291"/>
        <v>Class 1</v>
      </c>
    </row>
    <row r="4633" spans="1:10" x14ac:dyDescent="0.45">
      <c r="A4633">
        <v>432912</v>
      </c>
      <c r="B4633" t="s">
        <v>28</v>
      </c>
      <c r="C4633" t="s">
        <v>26</v>
      </c>
      <c r="D4633" t="s">
        <v>15</v>
      </c>
      <c r="E4633" t="s">
        <v>77</v>
      </c>
      <c r="F4633">
        <v>2249</v>
      </c>
      <c r="G4633">
        <f t="shared" si="288"/>
        <v>-1.6781667892032106</v>
      </c>
      <c r="H4633" t="str">
        <f t="shared" si="289"/>
        <v>Normal</v>
      </c>
      <c r="I4633" t="str">
        <f t="shared" si="290"/>
        <v>Normal</v>
      </c>
      <c r="J4633" s="14" t="str">
        <f t="shared" si="291"/>
        <v>Class 1</v>
      </c>
    </row>
    <row r="4634" spans="1:10" x14ac:dyDescent="0.45">
      <c r="A4634">
        <v>932245</v>
      </c>
      <c r="B4634" t="s">
        <v>28</v>
      </c>
      <c r="C4634" t="s">
        <v>25</v>
      </c>
      <c r="D4634" t="s">
        <v>15</v>
      </c>
      <c r="E4634" t="s">
        <v>84</v>
      </c>
      <c r="F4634">
        <v>2202</v>
      </c>
      <c r="G4634">
        <f t="shared" si="288"/>
        <v>-1.6798327639026789</v>
      </c>
      <c r="H4634" t="str">
        <f t="shared" si="289"/>
        <v>Normal</v>
      </c>
      <c r="I4634" t="str">
        <f t="shared" si="290"/>
        <v>Normal</v>
      </c>
      <c r="J4634" s="14" t="str">
        <f t="shared" si="291"/>
        <v>Class 1</v>
      </c>
    </row>
    <row r="4635" spans="1:10" x14ac:dyDescent="0.45">
      <c r="A4635">
        <v>400371</v>
      </c>
      <c r="B4635" t="s">
        <v>28</v>
      </c>
      <c r="C4635" t="s">
        <v>25</v>
      </c>
      <c r="D4635" t="s">
        <v>13</v>
      </c>
      <c r="E4635" t="s">
        <v>77</v>
      </c>
      <c r="F4635">
        <v>2176</v>
      </c>
      <c r="G4635">
        <f t="shared" si="288"/>
        <v>-1.6807543669279168</v>
      </c>
      <c r="H4635" t="str">
        <f t="shared" si="289"/>
        <v>Normal</v>
      </c>
      <c r="I4635" t="str">
        <f t="shared" si="290"/>
        <v>Normal</v>
      </c>
      <c r="J4635" s="14" t="str">
        <f t="shared" si="291"/>
        <v>Class 1</v>
      </c>
    </row>
    <row r="4636" spans="1:10" x14ac:dyDescent="0.45">
      <c r="A4636">
        <v>716926</v>
      </c>
      <c r="B4636" t="s">
        <v>28</v>
      </c>
      <c r="C4636" t="s">
        <v>25</v>
      </c>
      <c r="D4636" t="s">
        <v>10</v>
      </c>
      <c r="E4636" t="s">
        <v>78</v>
      </c>
      <c r="F4636">
        <v>2102</v>
      </c>
      <c r="G4636">
        <f t="shared" si="288"/>
        <v>-1.6833773909228247</v>
      </c>
      <c r="H4636" t="str">
        <f t="shared" si="289"/>
        <v>Normal</v>
      </c>
      <c r="I4636" t="str">
        <f t="shared" si="290"/>
        <v>Normal</v>
      </c>
      <c r="J4636" s="14" t="str">
        <f t="shared" si="291"/>
        <v>Class 1</v>
      </c>
    </row>
    <row r="4637" spans="1:10" x14ac:dyDescent="0.45">
      <c r="A4637">
        <v>614850</v>
      </c>
      <c r="B4637" t="s">
        <v>28</v>
      </c>
      <c r="C4637" t="s">
        <v>25</v>
      </c>
      <c r="D4637" t="s">
        <v>10</v>
      </c>
      <c r="E4637" t="s">
        <v>81</v>
      </c>
      <c r="F4637">
        <v>2096</v>
      </c>
      <c r="G4637">
        <f t="shared" si="288"/>
        <v>-1.6835900685440333</v>
      </c>
      <c r="H4637" t="str">
        <f t="shared" si="289"/>
        <v>Normal</v>
      </c>
      <c r="I4637" t="str">
        <f t="shared" si="290"/>
        <v>Normal</v>
      </c>
      <c r="J4637" s="14" t="str">
        <f t="shared" si="291"/>
        <v>Class 1</v>
      </c>
    </row>
    <row r="4638" spans="1:10" x14ac:dyDescent="0.45">
      <c r="A4638">
        <v>569891</v>
      </c>
      <c r="B4638" t="s">
        <v>28</v>
      </c>
      <c r="C4638" t="s">
        <v>25</v>
      </c>
      <c r="D4638" t="s">
        <v>15</v>
      </c>
      <c r="E4638" t="s">
        <v>81</v>
      </c>
      <c r="F4638">
        <v>2090</v>
      </c>
      <c r="G4638">
        <f t="shared" si="288"/>
        <v>-1.6838027461652421</v>
      </c>
      <c r="H4638" t="str">
        <f t="shared" si="289"/>
        <v>Normal</v>
      </c>
      <c r="I4638" t="str">
        <f t="shared" si="290"/>
        <v>Normal</v>
      </c>
      <c r="J4638" s="14" t="str">
        <f t="shared" si="291"/>
        <v>Class 1</v>
      </c>
    </row>
    <row r="4639" spans="1:10" x14ac:dyDescent="0.45">
      <c r="A4639">
        <v>139791</v>
      </c>
      <c r="B4639" t="s">
        <v>28</v>
      </c>
      <c r="C4639" t="s">
        <v>25</v>
      </c>
      <c r="D4639" t="s">
        <v>13</v>
      </c>
      <c r="E4639" t="s">
        <v>80</v>
      </c>
      <c r="F4639">
        <v>2054</v>
      </c>
      <c r="G4639">
        <f t="shared" si="288"/>
        <v>-1.6850788118924944</v>
      </c>
      <c r="H4639" t="str">
        <f t="shared" si="289"/>
        <v>Normal</v>
      </c>
      <c r="I4639" t="str">
        <f t="shared" si="290"/>
        <v>Normal</v>
      </c>
      <c r="J4639" s="14" t="str">
        <f t="shared" si="291"/>
        <v>Class 1</v>
      </c>
    </row>
    <row r="4640" spans="1:10" x14ac:dyDescent="0.45">
      <c r="A4640">
        <v>121878</v>
      </c>
      <c r="B4640" t="s">
        <v>28</v>
      </c>
      <c r="C4640" t="s">
        <v>26</v>
      </c>
      <c r="D4640" t="s">
        <v>10</v>
      </c>
      <c r="E4640" t="s">
        <v>81</v>
      </c>
      <c r="F4640">
        <v>2017</v>
      </c>
      <c r="G4640">
        <f t="shared" si="288"/>
        <v>-1.6863903238899485</v>
      </c>
      <c r="H4640" t="str">
        <f t="shared" si="289"/>
        <v>Normal</v>
      </c>
      <c r="I4640" t="str">
        <f t="shared" si="290"/>
        <v>Normal</v>
      </c>
      <c r="J4640" s="14" t="str">
        <f t="shared" si="291"/>
        <v>Class 1</v>
      </c>
    </row>
    <row r="4641" spans="1:10" x14ac:dyDescent="0.45">
      <c r="A4641">
        <v>360395</v>
      </c>
      <c r="B4641" t="s">
        <v>28</v>
      </c>
      <c r="C4641" t="s">
        <v>25</v>
      </c>
      <c r="D4641" t="s">
        <v>13</v>
      </c>
      <c r="E4641" t="s">
        <v>78</v>
      </c>
      <c r="F4641">
        <v>2001</v>
      </c>
      <c r="G4641">
        <f t="shared" si="288"/>
        <v>-1.6869574642131717</v>
      </c>
      <c r="H4641" t="str">
        <f t="shared" si="289"/>
        <v>Normal</v>
      </c>
      <c r="I4641" t="str">
        <f t="shared" si="290"/>
        <v>Normal</v>
      </c>
      <c r="J4641" s="14" t="str">
        <f t="shared" si="291"/>
        <v>Class 1</v>
      </c>
    </row>
    <row r="4642" spans="1:10" x14ac:dyDescent="0.45">
      <c r="A4642">
        <v>198164</v>
      </c>
      <c r="B4642" t="s">
        <v>28</v>
      </c>
      <c r="C4642" t="s">
        <v>25</v>
      </c>
      <c r="D4642" t="s">
        <v>15</v>
      </c>
      <c r="E4642" t="s">
        <v>78</v>
      </c>
      <c r="F4642">
        <v>1987</v>
      </c>
      <c r="G4642">
        <f t="shared" si="288"/>
        <v>-1.687453711995992</v>
      </c>
      <c r="H4642" t="str">
        <f t="shared" si="289"/>
        <v>Normal</v>
      </c>
      <c r="I4642" t="str">
        <f t="shared" si="290"/>
        <v>Normal</v>
      </c>
      <c r="J4642" s="14" t="str">
        <f t="shared" si="291"/>
        <v>Class 1</v>
      </c>
    </row>
    <row r="4643" spans="1:10" x14ac:dyDescent="0.45">
      <c r="A4643">
        <v>40385</v>
      </c>
      <c r="B4643" t="s">
        <v>28</v>
      </c>
      <c r="C4643" t="s">
        <v>25</v>
      </c>
      <c r="D4643" t="s">
        <v>15</v>
      </c>
      <c r="E4643" t="s">
        <v>82</v>
      </c>
      <c r="F4643">
        <v>1986</v>
      </c>
      <c r="G4643">
        <f t="shared" si="288"/>
        <v>-1.6874891582661935</v>
      </c>
      <c r="H4643" t="str">
        <f t="shared" si="289"/>
        <v>Normal</v>
      </c>
      <c r="I4643" t="str">
        <f t="shared" si="290"/>
        <v>Normal</v>
      </c>
      <c r="J4643" s="14" t="str">
        <f t="shared" si="291"/>
        <v>Class 1</v>
      </c>
    </row>
    <row r="4644" spans="1:10" x14ac:dyDescent="0.45">
      <c r="A4644">
        <v>746123</v>
      </c>
      <c r="B4644" t="s">
        <v>28</v>
      </c>
      <c r="C4644" t="s">
        <v>25</v>
      </c>
      <c r="D4644" t="s">
        <v>15</v>
      </c>
      <c r="E4644" t="s">
        <v>78</v>
      </c>
      <c r="F4644">
        <v>1962</v>
      </c>
      <c r="G4644">
        <f t="shared" si="288"/>
        <v>-1.6883398687510285</v>
      </c>
      <c r="H4644" t="str">
        <f t="shared" si="289"/>
        <v>Normal</v>
      </c>
      <c r="I4644" t="str">
        <f t="shared" si="290"/>
        <v>Normal</v>
      </c>
      <c r="J4644" s="14" t="str">
        <f t="shared" si="291"/>
        <v>Class 1</v>
      </c>
    </row>
    <row r="4645" spans="1:10" x14ac:dyDescent="0.45">
      <c r="A4645">
        <v>46052</v>
      </c>
      <c r="B4645" t="s">
        <v>28</v>
      </c>
      <c r="C4645" t="s">
        <v>25</v>
      </c>
      <c r="D4645" t="s">
        <v>12</v>
      </c>
      <c r="E4645" t="s">
        <v>80</v>
      </c>
      <c r="F4645">
        <v>1960</v>
      </c>
      <c r="G4645">
        <f t="shared" si="288"/>
        <v>-1.6884107612914314</v>
      </c>
      <c r="H4645" t="str">
        <f t="shared" si="289"/>
        <v>Normal</v>
      </c>
      <c r="I4645" t="str">
        <f t="shared" si="290"/>
        <v>Normal</v>
      </c>
      <c r="J4645" s="14" t="str">
        <f t="shared" si="291"/>
        <v>Class 1</v>
      </c>
    </row>
    <row r="4646" spans="1:10" x14ac:dyDescent="0.45">
      <c r="A4646">
        <v>544586</v>
      </c>
      <c r="B4646" t="s">
        <v>28</v>
      </c>
      <c r="C4646" t="s">
        <v>26</v>
      </c>
      <c r="D4646" t="s">
        <v>15</v>
      </c>
      <c r="E4646" t="s">
        <v>84</v>
      </c>
      <c r="F4646">
        <v>1911</v>
      </c>
      <c r="G4646">
        <f t="shared" si="288"/>
        <v>-1.6901476285313028</v>
      </c>
      <c r="H4646" t="str">
        <f t="shared" si="289"/>
        <v>Normal</v>
      </c>
      <c r="I4646" t="str">
        <f t="shared" si="290"/>
        <v>Normal</v>
      </c>
      <c r="J4646" s="14" t="str">
        <f t="shared" si="291"/>
        <v>Class 1</v>
      </c>
    </row>
    <row r="4647" spans="1:10" x14ac:dyDescent="0.45">
      <c r="A4647">
        <v>93376</v>
      </c>
      <c r="B4647" t="s">
        <v>28</v>
      </c>
      <c r="C4647" t="s">
        <v>26</v>
      </c>
      <c r="D4647" t="s">
        <v>16</v>
      </c>
      <c r="E4647" t="s">
        <v>79</v>
      </c>
      <c r="F4647">
        <v>1898</v>
      </c>
      <c r="G4647">
        <f t="shared" si="288"/>
        <v>-1.6906084300439217</v>
      </c>
      <c r="H4647" t="str">
        <f t="shared" si="289"/>
        <v>Normal</v>
      </c>
      <c r="I4647" t="str">
        <f t="shared" si="290"/>
        <v>Normal</v>
      </c>
      <c r="J4647" s="14" t="str">
        <f t="shared" si="291"/>
        <v>Class 1</v>
      </c>
    </row>
    <row r="4648" spans="1:10" x14ac:dyDescent="0.45">
      <c r="A4648">
        <v>44589</v>
      </c>
      <c r="B4648" t="s">
        <v>28</v>
      </c>
      <c r="C4648" t="s">
        <v>25</v>
      </c>
      <c r="D4648" t="s">
        <v>10</v>
      </c>
      <c r="E4648" t="s">
        <v>77</v>
      </c>
      <c r="F4648">
        <v>1889</v>
      </c>
      <c r="G4648">
        <f t="shared" si="288"/>
        <v>-1.6909274464757349</v>
      </c>
      <c r="H4648" t="str">
        <f t="shared" si="289"/>
        <v>Normal</v>
      </c>
      <c r="I4648" t="str">
        <f t="shared" si="290"/>
        <v>Normal</v>
      </c>
      <c r="J4648" s="14" t="str">
        <f t="shared" si="291"/>
        <v>Class 1</v>
      </c>
    </row>
    <row r="4649" spans="1:10" x14ac:dyDescent="0.45">
      <c r="A4649">
        <v>170369</v>
      </c>
      <c r="B4649" t="s">
        <v>28</v>
      </c>
      <c r="C4649" t="s">
        <v>25</v>
      </c>
      <c r="D4649" t="s">
        <v>12</v>
      </c>
      <c r="E4649" t="s">
        <v>87</v>
      </c>
      <c r="F4649">
        <v>1817</v>
      </c>
      <c r="G4649">
        <f t="shared" si="288"/>
        <v>-1.6934795779302396</v>
      </c>
      <c r="H4649" t="str">
        <f t="shared" si="289"/>
        <v>Normal</v>
      </c>
      <c r="I4649" t="str">
        <f t="shared" si="290"/>
        <v>Normal</v>
      </c>
      <c r="J4649" s="14" t="str">
        <f t="shared" si="291"/>
        <v>Class 1</v>
      </c>
    </row>
    <row r="4650" spans="1:10" x14ac:dyDescent="0.45">
      <c r="A4650">
        <v>152014</v>
      </c>
      <c r="B4650" t="s">
        <v>28</v>
      </c>
      <c r="C4650" t="s">
        <v>25</v>
      </c>
      <c r="D4650" t="s">
        <v>15</v>
      </c>
      <c r="E4650" t="s">
        <v>77</v>
      </c>
      <c r="F4650">
        <v>1808</v>
      </c>
      <c r="G4650">
        <f t="shared" si="288"/>
        <v>-1.6937985943620528</v>
      </c>
      <c r="H4650" t="str">
        <f t="shared" si="289"/>
        <v>Normal</v>
      </c>
      <c r="I4650" t="str">
        <f t="shared" si="290"/>
        <v>Normal</v>
      </c>
      <c r="J4650" s="14" t="str">
        <f t="shared" si="291"/>
        <v>Class 1</v>
      </c>
    </row>
    <row r="4651" spans="1:10" x14ac:dyDescent="0.45">
      <c r="A4651">
        <v>961630</v>
      </c>
      <c r="B4651" t="s">
        <v>28</v>
      </c>
      <c r="C4651" t="s">
        <v>33</v>
      </c>
      <c r="D4651" t="s">
        <v>15</v>
      </c>
      <c r="E4651" t="s">
        <v>81</v>
      </c>
      <c r="F4651">
        <v>1770</v>
      </c>
      <c r="G4651">
        <f t="shared" si="288"/>
        <v>-1.6951455526297081</v>
      </c>
      <c r="H4651" t="str">
        <f t="shared" si="289"/>
        <v>Normal</v>
      </c>
      <c r="I4651" t="str">
        <f t="shared" si="290"/>
        <v>Normal</v>
      </c>
      <c r="J4651" s="14" t="str">
        <f t="shared" si="291"/>
        <v>Class 1</v>
      </c>
    </row>
    <row r="4652" spans="1:10" x14ac:dyDescent="0.45">
      <c r="A4652">
        <v>586566</v>
      </c>
      <c r="B4652" t="s">
        <v>28</v>
      </c>
      <c r="C4652" t="s">
        <v>26</v>
      </c>
      <c r="D4652" t="s">
        <v>15</v>
      </c>
      <c r="E4652" t="s">
        <v>79</v>
      </c>
      <c r="F4652">
        <v>1763</v>
      </c>
      <c r="G4652">
        <f t="shared" si="288"/>
        <v>-1.6953936765211184</v>
      </c>
      <c r="H4652" t="str">
        <f t="shared" si="289"/>
        <v>Normal</v>
      </c>
      <c r="I4652" t="str">
        <f t="shared" si="290"/>
        <v>Normal</v>
      </c>
      <c r="J4652" s="14" t="str">
        <f t="shared" si="291"/>
        <v>Class 1</v>
      </c>
    </row>
    <row r="4653" spans="1:10" x14ac:dyDescent="0.45">
      <c r="A4653">
        <v>716440</v>
      </c>
      <c r="B4653" t="s">
        <v>28</v>
      </c>
      <c r="C4653" t="s">
        <v>25</v>
      </c>
      <c r="D4653" t="s">
        <v>18</v>
      </c>
      <c r="E4653" t="s">
        <v>78</v>
      </c>
      <c r="F4653">
        <v>1752</v>
      </c>
      <c r="G4653">
        <f t="shared" si="288"/>
        <v>-1.6957835854933343</v>
      </c>
      <c r="H4653" t="str">
        <f t="shared" si="289"/>
        <v>Normal</v>
      </c>
      <c r="I4653" t="str">
        <f t="shared" si="290"/>
        <v>Normal</v>
      </c>
      <c r="J4653" s="14" t="str">
        <f t="shared" si="291"/>
        <v>Class 1</v>
      </c>
    </row>
    <row r="4654" spans="1:10" x14ac:dyDescent="0.45">
      <c r="A4654">
        <v>893087</v>
      </c>
      <c r="B4654" t="s">
        <v>28</v>
      </c>
      <c r="C4654" t="s">
        <v>26</v>
      </c>
      <c r="D4654" t="s">
        <v>15</v>
      </c>
      <c r="E4654" t="s">
        <v>78</v>
      </c>
      <c r="F4654">
        <v>1740</v>
      </c>
      <c r="G4654">
        <f t="shared" si="288"/>
        <v>-1.6962089407357519</v>
      </c>
      <c r="H4654" t="str">
        <f t="shared" si="289"/>
        <v>Normal</v>
      </c>
      <c r="I4654" t="str">
        <f t="shared" si="290"/>
        <v>Normal</v>
      </c>
      <c r="J4654" s="14" t="str">
        <f t="shared" si="291"/>
        <v>Class 1</v>
      </c>
    </row>
    <row r="4655" spans="1:10" x14ac:dyDescent="0.45">
      <c r="A4655">
        <v>380883</v>
      </c>
      <c r="B4655" t="s">
        <v>28</v>
      </c>
      <c r="C4655" t="s">
        <v>25</v>
      </c>
      <c r="D4655" t="s">
        <v>15</v>
      </c>
      <c r="E4655" t="s">
        <v>77</v>
      </c>
      <c r="F4655">
        <v>1736</v>
      </c>
      <c r="G4655">
        <f t="shared" si="288"/>
        <v>-1.6963507258165578</v>
      </c>
      <c r="H4655" t="str">
        <f t="shared" si="289"/>
        <v>Normal</v>
      </c>
      <c r="I4655" t="str">
        <f t="shared" si="290"/>
        <v>Normal</v>
      </c>
      <c r="J4655" s="14" t="str">
        <f t="shared" si="291"/>
        <v>Class 1</v>
      </c>
    </row>
    <row r="4656" spans="1:10" x14ac:dyDescent="0.45">
      <c r="A4656">
        <v>467771</v>
      </c>
      <c r="B4656" t="s">
        <v>28</v>
      </c>
      <c r="C4656" t="s">
        <v>26</v>
      </c>
      <c r="D4656" t="s">
        <v>11</v>
      </c>
      <c r="E4656" t="s">
        <v>77</v>
      </c>
      <c r="F4656">
        <v>1731</v>
      </c>
      <c r="G4656">
        <f t="shared" si="288"/>
        <v>-1.6965279571675649</v>
      </c>
      <c r="H4656" t="str">
        <f t="shared" si="289"/>
        <v>Normal</v>
      </c>
      <c r="I4656" t="str">
        <f t="shared" si="290"/>
        <v>Normal</v>
      </c>
      <c r="J4656" s="14" t="str">
        <f t="shared" si="291"/>
        <v>Class 1</v>
      </c>
    </row>
    <row r="4657" spans="1:10" x14ac:dyDescent="0.45">
      <c r="A4657">
        <v>707138</v>
      </c>
      <c r="B4657" t="s">
        <v>28</v>
      </c>
      <c r="C4657" t="s">
        <v>26</v>
      </c>
      <c r="D4657" t="s">
        <v>15</v>
      </c>
      <c r="E4657" t="s">
        <v>84</v>
      </c>
      <c r="F4657">
        <v>1710</v>
      </c>
      <c r="G4657">
        <f t="shared" si="288"/>
        <v>-1.6972723288417955</v>
      </c>
      <c r="H4657" t="str">
        <f t="shared" si="289"/>
        <v>Normal</v>
      </c>
      <c r="I4657" t="str">
        <f t="shared" si="290"/>
        <v>Normal</v>
      </c>
      <c r="J4657" s="14" t="str">
        <f t="shared" si="291"/>
        <v>Class 1</v>
      </c>
    </row>
    <row r="4658" spans="1:10" x14ac:dyDescent="0.45">
      <c r="A4658">
        <v>254722</v>
      </c>
      <c r="B4658" t="s">
        <v>28</v>
      </c>
      <c r="C4658" t="s">
        <v>25</v>
      </c>
      <c r="D4658" t="s">
        <v>18</v>
      </c>
      <c r="E4658" t="s">
        <v>78</v>
      </c>
      <c r="F4658">
        <v>1686</v>
      </c>
      <c r="G4658">
        <f t="shared" si="288"/>
        <v>-1.6981230393266304</v>
      </c>
      <c r="H4658" t="str">
        <f t="shared" si="289"/>
        <v>Normal</v>
      </c>
      <c r="I4658" t="str">
        <f t="shared" si="290"/>
        <v>Normal</v>
      </c>
      <c r="J4658" s="14" t="str">
        <f t="shared" si="291"/>
        <v>Class 1</v>
      </c>
    </row>
    <row r="4659" spans="1:10" x14ac:dyDescent="0.45">
      <c r="A4659">
        <v>221001</v>
      </c>
      <c r="B4659" t="s">
        <v>28</v>
      </c>
      <c r="C4659" t="s">
        <v>25</v>
      </c>
      <c r="D4659" t="s">
        <v>12</v>
      </c>
      <c r="E4659" t="s">
        <v>77</v>
      </c>
      <c r="F4659">
        <v>1666</v>
      </c>
      <c r="G4659">
        <f t="shared" si="288"/>
        <v>-1.6988319647306596</v>
      </c>
      <c r="H4659" t="str">
        <f t="shared" si="289"/>
        <v>Normal</v>
      </c>
      <c r="I4659" t="str">
        <f t="shared" si="290"/>
        <v>Normal</v>
      </c>
      <c r="J4659" s="14" t="str">
        <f t="shared" si="291"/>
        <v>Class 1</v>
      </c>
    </row>
    <row r="4660" spans="1:10" x14ac:dyDescent="0.45">
      <c r="A4660">
        <v>679555</v>
      </c>
      <c r="B4660" t="s">
        <v>28</v>
      </c>
      <c r="C4660" t="s">
        <v>25</v>
      </c>
      <c r="D4660" t="s">
        <v>15</v>
      </c>
      <c r="E4660" t="s">
        <v>76</v>
      </c>
      <c r="F4660">
        <v>1646</v>
      </c>
      <c r="G4660">
        <f t="shared" si="288"/>
        <v>-1.6995408901346887</v>
      </c>
      <c r="H4660" t="str">
        <f t="shared" si="289"/>
        <v>Normal</v>
      </c>
      <c r="I4660" t="str">
        <f t="shared" si="290"/>
        <v>Normal</v>
      </c>
      <c r="J4660" s="14" t="str">
        <f t="shared" si="291"/>
        <v>Class 1</v>
      </c>
    </row>
    <row r="4661" spans="1:10" x14ac:dyDescent="0.45">
      <c r="A4661">
        <v>165615</v>
      </c>
      <c r="B4661" t="s">
        <v>28</v>
      </c>
      <c r="C4661" t="s">
        <v>25</v>
      </c>
      <c r="D4661" t="s">
        <v>18</v>
      </c>
      <c r="E4661" t="s">
        <v>78</v>
      </c>
      <c r="F4661">
        <v>1632</v>
      </c>
      <c r="G4661">
        <f t="shared" si="288"/>
        <v>-1.7000371379175092</v>
      </c>
      <c r="H4661" t="str">
        <f t="shared" si="289"/>
        <v>Normal</v>
      </c>
      <c r="I4661" t="str">
        <f t="shared" si="290"/>
        <v>Normal</v>
      </c>
      <c r="J4661" s="14" t="str">
        <f t="shared" si="291"/>
        <v>Class 1</v>
      </c>
    </row>
    <row r="4662" spans="1:10" x14ac:dyDescent="0.45">
      <c r="A4662">
        <v>409207</v>
      </c>
      <c r="B4662" t="s">
        <v>28</v>
      </c>
      <c r="C4662" t="s">
        <v>26</v>
      </c>
      <c r="D4662" t="s">
        <v>18</v>
      </c>
      <c r="E4662" t="s">
        <v>84</v>
      </c>
      <c r="F4662">
        <v>1619</v>
      </c>
      <c r="G4662">
        <f t="shared" si="288"/>
        <v>-1.7004979394301281</v>
      </c>
      <c r="H4662" t="str">
        <f t="shared" si="289"/>
        <v>Normal</v>
      </c>
      <c r="I4662" t="str">
        <f t="shared" si="290"/>
        <v>Normal</v>
      </c>
      <c r="J4662" s="14" t="str">
        <f t="shared" si="291"/>
        <v>Class 1</v>
      </c>
    </row>
    <row r="4663" spans="1:10" x14ac:dyDescent="0.45">
      <c r="A4663">
        <v>320464</v>
      </c>
      <c r="B4663" t="s">
        <v>28</v>
      </c>
      <c r="C4663" t="s">
        <v>26</v>
      </c>
      <c r="D4663" t="s">
        <v>15</v>
      </c>
      <c r="E4663" t="s">
        <v>78</v>
      </c>
      <c r="F4663">
        <v>1611</v>
      </c>
      <c r="G4663">
        <f t="shared" si="288"/>
        <v>-1.7007815095917398</v>
      </c>
      <c r="H4663" t="str">
        <f t="shared" si="289"/>
        <v>Normal</v>
      </c>
      <c r="I4663" t="str">
        <f t="shared" si="290"/>
        <v>Normal</v>
      </c>
      <c r="J4663" s="14" t="str">
        <f t="shared" si="291"/>
        <v>Class 1</v>
      </c>
    </row>
    <row r="4664" spans="1:10" x14ac:dyDescent="0.45">
      <c r="A4664">
        <v>839393</v>
      </c>
      <c r="B4664" t="s">
        <v>28</v>
      </c>
      <c r="C4664" t="s">
        <v>25</v>
      </c>
      <c r="D4664" t="s">
        <v>18</v>
      </c>
      <c r="E4664" t="s">
        <v>77</v>
      </c>
      <c r="F4664">
        <v>1537</v>
      </c>
      <c r="G4664">
        <f t="shared" si="288"/>
        <v>-1.7034045335866475</v>
      </c>
      <c r="H4664" t="str">
        <f t="shared" si="289"/>
        <v>Normal</v>
      </c>
      <c r="I4664" t="str">
        <f t="shared" si="290"/>
        <v>Normal</v>
      </c>
      <c r="J4664" s="14" t="str">
        <f t="shared" si="291"/>
        <v>Class 1</v>
      </c>
    </row>
    <row r="4665" spans="1:10" x14ac:dyDescent="0.45">
      <c r="A4665">
        <v>704861</v>
      </c>
      <c r="B4665" t="s">
        <v>28</v>
      </c>
      <c r="C4665" t="s">
        <v>26</v>
      </c>
      <c r="D4665" t="s">
        <v>15</v>
      </c>
      <c r="E4665" t="s">
        <v>84</v>
      </c>
      <c r="F4665">
        <v>1531</v>
      </c>
      <c r="G4665">
        <f t="shared" si="288"/>
        <v>-1.7036172112078563</v>
      </c>
      <c r="H4665" t="str">
        <f t="shared" si="289"/>
        <v>Normal</v>
      </c>
      <c r="I4665" t="str">
        <f t="shared" si="290"/>
        <v>Normal</v>
      </c>
      <c r="J4665" s="14" t="str">
        <f t="shared" si="291"/>
        <v>Class 1</v>
      </c>
    </row>
    <row r="4666" spans="1:10" x14ac:dyDescent="0.45">
      <c r="A4666">
        <v>889834</v>
      </c>
      <c r="B4666" t="s">
        <v>28</v>
      </c>
      <c r="C4666" t="s">
        <v>26</v>
      </c>
      <c r="D4666" t="s">
        <v>12</v>
      </c>
      <c r="E4666" t="s">
        <v>79</v>
      </c>
      <c r="F4666">
        <v>1524</v>
      </c>
      <c r="G4666">
        <f t="shared" si="288"/>
        <v>-1.7038653350992665</v>
      </c>
      <c r="H4666" t="str">
        <f t="shared" si="289"/>
        <v>Normal</v>
      </c>
      <c r="I4666" t="str">
        <f t="shared" si="290"/>
        <v>Normal</v>
      </c>
      <c r="J4666" s="14" t="str">
        <f t="shared" si="291"/>
        <v>Class 1</v>
      </c>
    </row>
    <row r="4667" spans="1:10" x14ac:dyDescent="0.45">
      <c r="A4667">
        <v>714441</v>
      </c>
      <c r="B4667" t="s">
        <v>28</v>
      </c>
      <c r="C4667" t="s">
        <v>25</v>
      </c>
      <c r="D4667" t="s">
        <v>15</v>
      </c>
      <c r="E4667" t="s">
        <v>84</v>
      </c>
      <c r="F4667">
        <v>1513</v>
      </c>
      <c r="G4667">
        <f t="shared" si="288"/>
        <v>-1.7042552440714824</v>
      </c>
      <c r="H4667" t="str">
        <f t="shared" si="289"/>
        <v>Normal</v>
      </c>
      <c r="I4667" t="str">
        <f t="shared" si="290"/>
        <v>Normal</v>
      </c>
      <c r="J4667" s="14" t="str">
        <f t="shared" si="291"/>
        <v>Class 1</v>
      </c>
    </row>
    <row r="4668" spans="1:10" x14ac:dyDescent="0.45">
      <c r="A4668">
        <v>172491</v>
      </c>
      <c r="B4668" t="s">
        <v>28</v>
      </c>
      <c r="C4668" t="s">
        <v>25</v>
      </c>
      <c r="D4668" t="s">
        <v>10</v>
      </c>
      <c r="E4668" t="s">
        <v>84</v>
      </c>
      <c r="F4668">
        <v>1487</v>
      </c>
      <c r="G4668">
        <f t="shared" si="288"/>
        <v>-1.7051768470967203</v>
      </c>
      <c r="H4668" t="str">
        <f t="shared" si="289"/>
        <v>Normal</v>
      </c>
      <c r="I4668" t="str">
        <f t="shared" si="290"/>
        <v>Normal</v>
      </c>
      <c r="J4668" s="14" t="str">
        <f t="shared" si="291"/>
        <v>Class 1</v>
      </c>
    </row>
    <row r="4669" spans="1:10" x14ac:dyDescent="0.45">
      <c r="A4669">
        <v>104639</v>
      </c>
      <c r="B4669" t="s">
        <v>28</v>
      </c>
      <c r="C4669" t="s">
        <v>25</v>
      </c>
      <c r="D4669" t="s">
        <v>15</v>
      </c>
      <c r="E4669" t="s">
        <v>76</v>
      </c>
      <c r="F4669">
        <v>1469</v>
      </c>
      <c r="G4669">
        <f t="shared" si="288"/>
        <v>-1.7058148799603465</v>
      </c>
      <c r="H4669" t="str">
        <f t="shared" si="289"/>
        <v>Normal</v>
      </c>
      <c r="I4669" t="str">
        <f t="shared" si="290"/>
        <v>Normal</v>
      </c>
      <c r="J4669" s="14" t="str">
        <f t="shared" si="291"/>
        <v>Class 1</v>
      </c>
    </row>
    <row r="4670" spans="1:10" x14ac:dyDescent="0.45">
      <c r="A4670">
        <v>689825</v>
      </c>
      <c r="B4670" t="s">
        <v>28</v>
      </c>
      <c r="C4670" t="s">
        <v>26</v>
      </c>
      <c r="D4670" t="s">
        <v>15</v>
      </c>
      <c r="E4670" t="s">
        <v>78</v>
      </c>
      <c r="F4670">
        <v>1461</v>
      </c>
      <c r="G4670">
        <f t="shared" si="288"/>
        <v>-1.7060984501219583</v>
      </c>
      <c r="H4670" t="str">
        <f t="shared" si="289"/>
        <v>Normal</v>
      </c>
      <c r="I4670" t="str">
        <f t="shared" si="290"/>
        <v>Normal</v>
      </c>
      <c r="J4670" s="14" t="str">
        <f t="shared" si="291"/>
        <v>Class 1</v>
      </c>
    </row>
    <row r="4671" spans="1:10" x14ac:dyDescent="0.45">
      <c r="A4671">
        <v>204048</v>
      </c>
      <c r="B4671" t="s">
        <v>28</v>
      </c>
      <c r="C4671" t="s">
        <v>26</v>
      </c>
      <c r="D4671" t="s">
        <v>15</v>
      </c>
      <c r="E4671" t="s">
        <v>78</v>
      </c>
      <c r="F4671">
        <v>1459</v>
      </c>
      <c r="G4671">
        <f t="shared" si="288"/>
        <v>-1.7061693426623612</v>
      </c>
      <c r="H4671" t="str">
        <f t="shared" si="289"/>
        <v>Normal</v>
      </c>
      <c r="I4671" t="str">
        <f t="shared" si="290"/>
        <v>Normal</v>
      </c>
      <c r="J4671" s="14" t="str">
        <f t="shared" si="291"/>
        <v>Class 1</v>
      </c>
    </row>
    <row r="4672" spans="1:10" x14ac:dyDescent="0.45">
      <c r="A4672">
        <v>472127</v>
      </c>
      <c r="B4672" t="s">
        <v>28</v>
      </c>
      <c r="C4672" t="s">
        <v>26</v>
      </c>
      <c r="D4672" t="s">
        <v>15</v>
      </c>
      <c r="E4672" t="s">
        <v>79</v>
      </c>
      <c r="F4672">
        <v>1458</v>
      </c>
      <c r="G4672">
        <f t="shared" si="288"/>
        <v>-1.7062047889325627</v>
      </c>
      <c r="H4672" t="str">
        <f t="shared" si="289"/>
        <v>Normal</v>
      </c>
      <c r="I4672" t="str">
        <f t="shared" si="290"/>
        <v>Normal</v>
      </c>
      <c r="J4672" s="14" t="str">
        <f t="shared" si="291"/>
        <v>Class 1</v>
      </c>
    </row>
    <row r="4673" spans="1:10" x14ac:dyDescent="0.45">
      <c r="A4673">
        <v>998761</v>
      </c>
      <c r="B4673" t="s">
        <v>28</v>
      </c>
      <c r="C4673" t="s">
        <v>26</v>
      </c>
      <c r="D4673" t="s">
        <v>15</v>
      </c>
      <c r="E4673" t="s">
        <v>80</v>
      </c>
      <c r="F4673">
        <v>1422</v>
      </c>
      <c r="G4673">
        <f t="shared" si="288"/>
        <v>-1.707480854659815</v>
      </c>
      <c r="H4673" t="str">
        <f t="shared" si="289"/>
        <v>Normal</v>
      </c>
      <c r="I4673" t="str">
        <f t="shared" si="290"/>
        <v>Normal</v>
      </c>
      <c r="J4673" s="14" t="str">
        <f t="shared" si="291"/>
        <v>Class 1</v>
      </c>
    </row>
    <row r="4674" spans="1:10" x14ac:dyDescent="0.45">
      <c r="A4674">
        <v>369355</v>
      </c>
      <c r="B4674" t="s">
        <v>28</v>
      </c>
      <c r="C4674" t="s">
        <v>26</v>
      </c>
      <c r="D4674" t="s">
        <v>14</v>
      </c>
      <c r="E4674" t="s">
        <v>84</v>
      </c>
      <c r="F4674">
        <v>1415</v>
      </c>
      <c r="G4674">
        <f t="shared" ref="G4674:G4737" si="292">(F4674-$L$6)/$L$5</f>
        <v>-1.7077289785512253</v>
      </c>
      <c r="H4674" t="str">
        <f t="shared" ref="H4674:H4737" si="293">IF(ABS(G4674)&gt;2, "Outlier", "Normal")</f>
        <v>Normal</v>
      </c>
      <c r="I4674" t="str">
        <f t="shared" ref="I4674:I4695" si="294">IF(OR(F4674&lt;$Q$5, F4674&gt;$Q$6), "Outlier", "Normal")</f>
        <v>Normal</v>
      </c>
      <c r="J4674" s="14" t="str">
        <f t="shared" ref="J4674:J4695" si="295">IF(F4674 &lt;= MIN(F:F) + $Q$23, "Class 1",
IF(F4674 &lt;= MIN(F:F) + $Q$23 *2, "Class 2",
IF(F4674 &lt;= MIN(F:F) + $Q$23 *3, "Class 3",
IF(F4674 &lt;= MIN(F:F) + $Q$23 *4, "Class 4",
IF(F4674 &lt;= MIN(F:F) + $Q$23 *5, "Class 5",
IF(F4674 &lt;= MIN(F:F) + $Q$23 *6, "Class 6",
IF(F4674 &lt;= MIN(F:F) + $Q$23 *7, "Class 7",
IF(F4674 &lt;= MIN(F:F) + $Q$23 *8, "Class 7",
IF(F4674 &lt;= MIN(F:F) + $Q$23 *9, "Class 9",
IF(F4674 &lt;= MIN(F:F) + $Q$23 *10, "Class 10",
))))))))))</f>
        <v>Class 1</v>
      </c>
    </row>
    <row r="4675" spans="1:10" x14ac:dyDescent="0.45">
      <c r="A4675">
        <v>295010</v>
      </c>
      <c r="B4675" t="s">
        <v>28</v>
      </c>
      <c r="C4675" t="s">
        <v>26</v>
      </c>
      <c r="D4675" t="s">
        <v>15</v>
      </c>
      <c r="E4675" t="s">
        <v>77</v>
      </c>
      <c r="F4675">
        <v>1389</v>
      </c>
      <c r="G4675">
        <f t="shared" si="292"/>
        <v>-1.708650581576463</v>
      </c>
      <c r="H4675" t="str">
        <f t="shared" si="293"/>
        <v>Normal</v>
      </c>
      <c r="I4675" t="str">
        <f t="shared" si="294"/>
        <v>Normal</v>
      </c>
      <c r="J4675" s="14" t="str">
        <f t="shared" si="295"/>
        <v>Class 1</v>
      </c>
    </row>
    <row r="4676" spans="1:10" x14ac:dyDescent="0.45">
      <c r="A4676">
        <v>223885</v>
      </c>
      <c r="B4676" t="s">
        <v>28</v>
      </c>
      <c r="C4676" t="s">
        <v>26</v>
      </c>
      <c r="D4676" t="s">
        <v>11</v>
      </c>
      <c r="E4676" t="s">
        <v>77</v>
      </c>
      <c r="F4676">
        <v>1362</v>
      </c>
      <c r="G4676">
        <f t="shared" si="292"/>
        <v>-1.7096076308719024</v>
      </c>
      <c r="H4676" t="str">
        <f t="shared" si="293"/>
        <v>Normal</v>
      </c>
      <c r="I4676" t="str">
        <f t="shared" si="294"/>
        <v>Normal</v>
      </c>
      <c r="J4676" s="14" t="str">
        <f t="shared" si="295"/>
        <v>Class 1</v>
      </c>
    </row>
    <row r="4677" spans="1:10" x14ac:dyDescent="0.45">
      <c r="A4677">
        <v>775750</v>
      </c>
      <c r="B4677" t="s">
        <v>28</v>
      </c>
      <c r="C4677" t="s">
        <v>26</v>
      </c>
      <c r="D4677" t="s">
        <v>12</v>
      </c>
      <c r="E4677" t="s">
        <v>77</v>
      </c>
      <c r="F4677">
        <v>1352</v>
      </c>
      <c r="G4677">
        <f t="shared" si="292"/>
        <v>-1.709962093573917</v>
      </c>
      <c r="H4677" t="str">
        <f t="shared" si="293"/>
        <v>Normal</v>
      </c>
      <c r="I4677" t="str">
        <f t="shared" si="294"/>
        <v>Normal</v>
      </c>
      <c r="J4677" s="14" t="str">
        <f t="shared" si="295"/>
        <v>Class 1</v>
      </c>
    </row>
    <row r="4678" spans="1:10" x14ac:dyDescent="0.45">
      <c r="A4678">
        <v>181952</v>
      </c>
      <c r="B4678" t="s">
        <v>28</v>
      </c>
      <c r="C4678" t="s">
        <v>25</v>
      </c>
      <c r="D4678" t="s">
        <v>15</v>
      </c>
      <c r="E4678" t="s">
        <v>77</v>
      </c>
      <c r="F4678">
        <v>1351</v>
      </c>
      <c r="G4678">
        <f t="shared" si="292"/>
        <v>-1.7099975398441185</v>
      </c>
      <c r="H4678" t="str">
        <f t="shared" si="293"/>
        <v>Normal</v>
      </c>
      <c r="I4678" t="str">
        <f t="shared" si="294"/>
        <v>Normal</v>
      </c>
      <c r="J4678" s="14" t="str">
        <f t="shared" si="295"/>
        <v>Class 1</v>
      </c>
    </row>
    <row r="4679" spans="1:10" x14ac:dyDescent="0.45">
      <c r="A4679">
        <v>292805</v>
      </c>
      <c r="B4679" t="s">
        <v>28</v>
      </c>
      <c r="C4679" t="s">
        <v>25</v>
      </c>
      <c r="D4679" t="s">
        <v>13</v>
      </c>
      <c r="E4679" t="s">
        <v>78</v>
      </c>
      <c r="F4679">
        <v>1346</v>
      </c>
      <c r="G4679">
        <f t="shared" si="292"/>
        <v>-1.7101747711951256</v>
      </c>
      <c r="H4679" t="str">
        <f t="shared" si="293"/>
        <v>Normal</v>
      </c>
      <c r="I4679" t="str">
        <f t="shared" si="294"/>
        <v>Normal</v>
      </c>
      <c r="J4679" s="14" t="str">
        <f t="shared" si="295"/>
        <v>Class 1</v>
      </c>
    </row>
    <row r="4680" spans="1:10" x14ac:dyDescent="0.45">
      <c r="A4680">
        <v>490577</v>
      </c>
      <c r="B4680" t="s">
        <v>28</v>
      </c>
      <c r="C4680" t="s">
        <v>25</v>
      </c>
      <c r="D4680" t="s">
        <v>18</v>
      </c>
      <c r="E4680" t="s">
        <v>84</v>
      </c>
      <c r="F4680">
        <v>1304</v>
      </c>
      <c r="G4680">
        <f t="shared" si="292"/>
        <v>-1.7116635145435868</v>
      </c>
      <c r="H4680" t="str">
        <f t="shared" si="293"/>
        <v>Normal</v>
      </c>
      <c r="I4680" t="str">
        <f t="shared" si="294"/>
        <v>Normal</v>
      </c>
      <c r="J4680" s="14" t="str">
        <f t="shared" si="295"/>
        <v>Class 1</v>
      </c>
    </row>
    <row r="4681" spans="1:10" x14ac:dyDescent="0.45">
      <c r="A4681">
        <v>943922</v>
      </c>
      <c r="B4681" t="s">
        <v>28</v>
      </c>
      <c r="C4681" t="s">
        <v>25</v>
      </c>
      <c r="D4681" t="s">
        <v>15</v>
      </c>
      <c r="E4681" t="s">
        <v>79</v>
      </c>
      <c r="F4681">
        <v>1282</v>
      </c>
      <c r="G4681">
        <f t="shared" si="292"/>
        <v>-1.7124433324880188</v>
      </c>
      <c r="H4681" t="str">
        <f t="shared" si="293"/>
        <v>Normal</v>
      </c>
      <c r="I4681" t="str">
        <f t="shared" si="294"/>
        <v>Normal</v>
      </c>
      <c r="J4681" s="14" t="str">
        <f t="shared" si="295"/>
        <v>Class 1</v>
      </c>
    </row>
    <row r="4682" spans="1:10" x14ac:dyDescent="0.45">
      <c r="A4682">
        <v>772086</v>
      </c>
      <c r="B4682" t="s">
        <v>28</v>
      </c>
      <c r="C4682" t="s">
        <v>26</v>
      </c>
      <c r="D4682" t="s">
        <v>15</v>
      </c>
      <c r="E4682" t="s">
        <v>77</v>
      </c>
      <c r="F4682">
        <v>1262</v>
      </c>
      <c r="G4682">
        <f t="shared" si="292"/>
        <v>-1.7131522578920479</v>
      </c>
      <c r="H4682" t="str">
        <f t="shared" si="293"/>
        <v>Normal</v>
      </c>
      <c r="I4682" t="str">
        <f t="shared" si="294"/>
        <v>Normal</v>
      </c>
      <c r="J4682" s="14" t="str">
        <f t="shared" si="295"/>
        <v>Class 1</v>
      </c>
    </row>
    <row r="4683" spans="1:10" x14ac:dyDescent="0.45">
      <c r="A4683">
        <v>504811</v>
      </c>
      <c r="B4683" t="s">
        <v>28</v>
      </c>
      <c r="C4683" t="s">
        <v>25</v>
      </c>
      <c r="D4683" t="s">
        <v>16</v>
      </c>
      <c r="E4683" t="s">
        <v>81</v>
      </c>
      <c r="F4683">
        <v>1258</v>
      </c>
      <c r="G4683">
        <f t="shared" si="292"/>
        <v>-1.7132940429728538</v>
      </c>
      <c r="H4683" t="str">
        <f t="shared" si="293"/>
        <v>Normal</v>
      </c>
      <c r="I4683" t="str">
        <f t="shared" si="294"/>
        <v>Normal</v>
      </c>
      <c r="J4683" s="14" t="str">
        <f t="shared" si="295"/>
        <v>Class 1</v>
      </c>
    </row>
    <row r="4684" spans="1:10" x14ac:dyDescent="0.45">
      <c r="A4684">
        <v>45162</v>
      </c>
      <c r="B4684" t="s">
        <v>28</v>
      </c>
      <c r="C4684" t="s">
        <v>33</v>
      </c>
      <c r="D4684" t="s">
        <v>15</v>
      </c>
      <c r="E4684" t="s">
        <v>82</v>
      </c>
      <c r="F4684">
        <v>1212</v>
      </c>
      <c r="G4684">
        <f t="shared" si="292"/>
        <v>-1.7149245714021208</v>
      </c>
      <c r="H4684" t="str">
        <f t="shared" si="293"/>
        <v>Normal</v>
      </c>
      <c r="I4684" t="str">
        <f t="shared" si="294"/>
        <v>Normal</v>
      </c>
      <c r="J4684" s="14" t="str">
        <f t="shared" si="295"/>
        <v>Class 1</v>
      </c>
    </row>
    <row r="4685" spans="1:10" x14ac:dyDescent="0.45">
      <c r="A4685">
        <v>990318</v>
      </c>
      <c r="B4685" t="s">
        <v>28</v>
      </c>
      <c r="C4685" t="s">
        <v>26</v>
      </c>
      <c r="D4685" t="s">
        <v>12</v>
      </c>
      <c r="E4685" t="s">
        <v>81</v>
      </c>
      <c r="F4685">
        <v>1210</v>
      </c>
      <c r="G4685">
        <f t="shared" si="292"/>
        <v>-1.7149954639425238</v>
      </c>
      <c r="H4685" t="str">
        <f t="shared" si="293"/>
        <v>Normal</v>
      </c>
      <c r="I4685" t="str">
        <f t="shared" si="294"/>
        <v>Normal</v>
      </c>
      <c r="J4685" s="14" t="str">
        <f t="shared" si="295"/>
        <v>Class 1</v>
      </c>
    </row>
    <row r="4686" spans="1:10" x14ac:dyDescent="0.45">
      <c r="A4686">
        <v>861850</v>
      </c>
      <c r="B4686" t="s">
        <v>28</v>
      </c>
      <c r="C4686" t="s">
        <v>25</v>
      </c>
      <c r="D4686" t="s">
        <v>15</v>
      </c>
      <c r="E4686" t="s">
        <v>80</v>
      </c>
      <c r="F4686">
        <v>1185</v>
      </c>
      <c r="G4686">
        <f t="shared" si="292"/>
        <v>-1.7158816206975602</v>
      </c>
      <c r="H4686" t="str">
        <f t="shared" si="293"/>
        <v>Normal</v>
      </c>
      <c r="I4686" t="str">
        <f t="shared" si="294"/>
        <v>Normal</v>
      </c>
      <c r="J4686" s="14" t="str">
        <f t="shared" si="295"/>
        <v>Class 1</v>
      </c>
    </row>
    <row r="4687" spans="1:10" x14ac:dyDescent="0.45">
      <c r="A4687">
        <v>347068</v>
      </c>
      <c r="B4687" t="s">
        <v>28</v>
      </c>
      <c r="C4687" t="s">
        <v>25</v>
      </c>
      <c r="D4687" t="s">
        <v>15</v>
      </c>
      <c r="E4687" t="s">
        <v>77</v>
      </c>
      <c r="F4687">
        <v>1177</v>
      </c>
      <c r="G4687">
        <f t="shared" si="292"/>
        <v>-1.7161651908591717</v>
      </c>
      <c r="H4687" t="str">
        <f t="shared" si="293"/>
        <v>Normal</v>
      </c>
      <c r="I4687" t="str">
        <f t="shared" si="294"/>
        <v>Normal</v>
      </c>
      <c r="J4687" s="14" t="str">
        <f t="shared" si="295"/>
        <v>Class 1</v>
      </c>
    </row>
    <row r="4688" spans="1:10" x14ac:dyDescent="0.45">
      <c r="A4688">
        <v>535514</v>
      </c>
      <c r="B4688" t="s">
        <v>28</v>
      </c>
      <c r="C4688" t="s">
        <v>25</v>
      </c>
      <c r="D4688" t="s">
        <v>15</v>
      </c>
      <c r="E4688" t="s">
        <v>78</v>
      </c>
      <c r="F4688">
        <v>1155</v>
      </c>
      <c r="G4688">
        <f t="shared" si="292"/>
        <v>-1.7169450088036038</v>
      </c>
      <c r="H4688" t="str">
        <f t="shared" si="293"/>
        <v>Normal</v>
      </c>
      <c r="I4688" t="str">
        <f t="shared" si="294"/>
        <v>Normal</v>
      </c>
      <c r="J4688" s="14" t="str">
        <f t="shared" si="295"/>
        <v>Class 1</v>
      </c>
    </row>
    <row r="4689" spans="1:10" x14ac:dyDescent="0.45">
      <c r="A4689">
        <v>296052</v>
      </c>
      <c r="B4689" t="s">
        <v>28</v>
      </c>
      <c r="C4689" t="s">
        <v>26</v>
      </c>
      <c r="D4689" t="s">
        <v>11</v>
      </c>
      <c r="E4689" t="s">
        <v>78</v>
      </c>
      <c r="F4689">
        <v>1141</v>
      </c>
      <c r="G4689">
        <f t="shared" si="292"/>
        <v>-1.7174412565864243</v>
      </c>
      <c r="H4689" t="str">
        <f t="shared" si="293"/>
        <v>Normal</v>
      </c>
      <c r="I4689" t="str">
        <f t="shared" si="294"/>
        <v>Normal</v>
      </c>
      <c r="J4689" s="14" t="str">
        <f t="shared" si="295"/>
        <v>Class 1</v>
      </c>
    </row>
    <row r="4690" spans="1:10" x14ac:dyDescent="0.45">
      <c r="A4690">
        <v>300037</v>
      </c>
      <c r="B4690" t="s">
        <v>28</v>
      </c>
      <c r="C4690" t="s">
        <v>26</v>
      </c>
      <c r="D4690" t="s">
        <v>18</v>
      </c>
      <c r="E4690" t="s">
        <v>80</v>
      </c>
      <c r="F4690">
        <v>1105</v>
      </c>
      <c r="G4690">
        <f t="shared" si="292"/>
        <v>-1.7187173223136767</v>
      </c>
      <c r="H4690" t="str">
        <f t="shared" si="293"/>
        <v>Normal</v>
      </c>
      <c r="I4690" t="str">
        <f t="shared" si="294"/>
        <v>Normal</v>
      </c>
      <c r="J4690" s="14" t="str">
        <f t="shared" si="295"/>
        <v>Class 1</v>
      </c>
    </row>
    <row r="4691" spans="1:10" x14ac:dyDescent="0.45">
      <c r="A4691">
        <v>926938</v>
      </c>
      <c r="B4691" t="s">
        <v>28</v>
      </c>
      <c r="C4691" t="s">
        <v>26</v>
      </c>
      <c r="D4691" t="s">
        <v>18</v>
      </c>
      <c r="E4691" t="s">
        <v>76</v>
      </c>
      <c r="F4691">
        <v>1042</v>
      </c>
      <c r="G4691">
        <f t="shared" si="292"/>
        <v>-1.7209504373363684</v>
      </c>
      <c r="H4691" t="str">
        <f t="shared" si="293"/>
        <v>Normal</v>
      </c>
      <c r="I4691" t="str">
        <f t="shared" si="294"/>
        <v>Normal</v>
      </c>
      <c r="J4691" s="14" t="str">
        <f t="shared" si="295"/>
        <v>Class 1</v>
      </c>
    </row>
    <row r="4692" spans="1:10" x14ac:dyDescent="0.45">
      <c r="A4692">
        <v>365930</v>
      </c>
      <c r="B4692" t="s">
        <v>28</v>
      </c>
      <c r="C4692" t="s">
        <v>26</v>
      </c>
      <c r="D4692" t="s">
        <v>11</v>
      </c>
      <c r="E4692" t="s">
        <v>78</v>
      </c>
      <c r="F4692">
        <v>1038</v>
      </c>
      <c r="G4692">
        <f t="shared" si="292"/>
        <v>-1.7210922224171743</v>
      </c>
      <c r="H4692" t="str">
        <f t="shared" si="293"/>
        <v>Normal</v>
      </c>
      <c r="I4692" t="str">
        <f t="shared" si="294"/>
        <v>Normal</v>
      </c>
      <c r="J4692" s="14" t="str">
        <f t="shared" si="295"/>
        <v>Class 1</v>
      </c>
    </row>
    <row r="4693" spans="1:10" x14ac:dyDescent="0.45">
      <c r="A4693">
        <v>784107</v>
      </c>
      <c r="B4693" t="s">
        <v>28</v>
      </c>
      <c r="C4693" t="s">
        <v>25</v>
      </c>
      <c r="D4693" t="s">
        <v>15</v>
      </c>
      <c r="E4693" t="s">
        <v>77</v>
      </c>
      <c r="F4693">
        <v>1027</v>
      </c>
      <c r="G4693">
        <f t="shared" si="292"/>
        <v>-1.7214821313893902</v>
      </c>
      <c r="H4693" t="str">
        <f t="shared" si="293"/>
        <v>Normal</v>
      </c>
      <c r="I4693" t="str">
        <f t="shared" si="294"/>
        <v>Normal</v>
      </c>
      <c r="J4693" s="14" t="str">
        <f t="shared" si="295"/>
        <v>Class 1</v>
      </c>
    </row>
    <row r="4694" spans="1:10" x14ac:dyDescent="0.45">
      <c r="A4694">
        <v>464899</v>
      </c>
      <c r="B4694" t="s">
        <v>28</v>
      </c>
      <c r="C4694" t="s">
        <v>26</v>
      </c>
      <c r="D4694" t="s">
        <v>17</v>
      </c>
      <c r="E4694" t="s">
        <v>79</v>
      </c>
      <c r="F4694">
        <v>1022</v>
      </c>
      <c r="G4694">
        <f t="shared" si="292"/>
        <v>-1.7216593627403975</v>
      </c>
      <c r="H4694" t="str">
        <f t="shared" si="293"/>
        <v>Normal</v>
      </c>
      <c r="I4694" t="str">
        <f t="shared" si="294"/>
        <v>Normal</v>
      </c>
      <c r="J4694" s="14" t="str">
        <f t="shared" si="295"/>
        <v>Class 1</v>
      </c>
    </row>
    <row r="4695" spans="1:10" x14ac:dyDescent="0.45">
      <c r="A4695">
        <v>847880</v>
      </c>
      <c r="B4695" t="s">
        <v>28</v>
      </c>
      <c r="C4695" t="s">
        <v>26</v>
      </c>
      <c r="D4695" t="s">
        <v>18</v>
      </c>
      <c r="E4695" t="s">
        <v>86</v>
      </c>
      <c r="F4695">
        <v>800</v>
      </c>
      <c r="G4695">
        <f t="shared" si="292"/>
        <v>-1.729528434725121</v>
      </c>
      <c r="H4695" t="str">
        <f t="shared" si="293"/>
        <v>Normal</v>
      </c>
      <c r="I4695" t="str">
        <f t="shared" si="294"/>
        <v>Normal</v>
      </c>
      <c r="J4695" s="14" t="str">
        <f t="shared" si="295"/>
        <v>Class 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AEF2D-143F-4DA5-B40A-A4BBA3D0CB3A}">
  <dimension ref="A1:P7169"/>
  <sheetViews>
    <sheetView topLeftCell="C1" workbookViewId="0">
      <selection activeCell="L13" sqref="L13"/>
    </sheetView>
  </sheetViews>
  <sheetFormatPr defaultColWidth="8.796875" defaultRowHeight="14.25" x14ac:dyDescent="0.45"/>
  <cols>
    <col min="1" max="1" width="14.3984375" bestFit="1" customWidth="1"/>
    <col min="2" max="2" width="18.73046875" bestFit="1" customWidth="1"/>
    <col min="3" max="3" width="8" bestFit="1" customWidth="1"/>
    <col min="4" max="4" width="14.6640625" bestFit="1" customWidth="1"/>
    <col min="5" max="5" width="24.19921875" bestFit="1" customWidth="1"/>
    <col min="6" max="6" width="10.3984375" customWidth="1"/>
    <col min="7" max="7" width="14.53125" bestFit="1" customWidth="1"/>
    <col min="8" max="8" width="12.33203125" bestFit="1" customWidth="1"/>
    <col min="9" max="9" width="15" style="4" bestFit="1" customWidth="1"/>
    <col min="10" max="10" width="15.796875" bestFit="1" customWidth="1"/>
    <col min="12" max="12" width="11.53125" bestFit="1" customWidth="1"/>
    <col min="13" max="13" width="6.73046875" bestFit="1" customWidth="1"/>
    <col min="15" max="15" width="7.1328125" bestFit="1" customWidth="1"/>
    <col min="16" max="16" width="11.73046875" bestFit="1" customWidth="1"/>
  </cols>
  <sheetData>
    <row r="1" spans="1:16" x14ac:dyDescent="0.45">
      <c r="A1" s="1" t="s">
        <v>31</v>
      </c>
      <c r="B1" s="1" t="s">
        <v>30</v>
      </c>
      <c r="C1" s="1" t="s">
        <v>29</v>
      </c>
      <c r="D1" s="1" t="s">
        <v>47</v>
      </c>
      <c r="E1" s="1" t="s">
        <v>24</v>
      </c>
      <c r="F1" s="1" t="s">
        <v>9</v>
      </c>
      <c r="G1" s="1" t="s">
        <v>32</v>
      </c>
      <c r="H1" s="1" t="s">
        <v>44</v>
      </c>
      <c r="I1" s="5" t="s">
        <v>34</v>
      </c>
      <c r="J1" s="1" t="s">
        <v>35</v>
      </c>
      <c r="L1" s="3" t="s">
        <v>36</v>
      </c>
      <c r="O1" s="3" t="s">
        <v>41</v>
      </c>
    </row>
    <row r="2" spans="1:16" hidden="1" x14ac:dyDescent="0.45">
      <c r="A2">
        <v>195323</v>
      </c>
      <c r="B2" s="2">
        <v>41768.533726851849</v>
      </c>
      <c r="C2" t="s">
        <v>28</v>
      </c>
      <c r="D2" t="s">
        <v>33</v>
      </c>
      <c r="E2" t="s">
        <v>18</v>
      </c>
      <c r="F2" t="s">
        <v>3</v>
      </c>
      <c r="G2">
        <v>81757</v>
      </c>
      <c r="H2">
        <f t="shared" ref="H2:H65" si="0">(G2 - $P$2) / $P$3</f>
        <v>1.1012682155942481</v>
      </c>
      <c r="I2" s="4" t="str">
        <f t="shared" ref="I2:I65" si="1">IF(OR(G2&lt;$M$7,G2&gt;$M$10), "Outlier", "Normal")</f>
        <v>Normal</v>
      </c>
      <c r="J2" t="str">
        <f t="shared" ref="J2:J65" si="2">IF(ABS(H2)&gt;3, "Outlier", "Normal")</f>
        <v>Normal</v>
      </c>
      <c r="L2" t="s">
        <v>37</v>
      </c>
      <c r="M2">
        <f>_xlfn.QUARTILE.EXC(G:G, 1)</f>
        <v>25454</v>
      </c>
      <c r="O2" t="s">
        <v>42</v>
      </c>
      <c r="P2">
        <f>AVERAGE(G:G)</f>
        <v>49983.029021905961</v>
      </c>
    </row>
    <row r="3" spans="1:16" hidden="1" x14ac:dyDescent="0.45">
      <c r="A3">
        <v>742283</v>
      </c>
      <c r="B3" s="2">
        <v>41761.341053240743</v>
      </c>
      <c r="C3" t="s">
        <v>27</v>
      </c>
      <c r="D3" t="s">
        <v>33</v>
      </c>
      <c r="E3" t="s">
        <v>18</v>
      </c>
      <c r="F3" t="s">
        <v>5</v>
      </c>
      <c r="G3">
        <v>100</v>
      </c>
      <c r="H3">
        <f t="shared" si="0"/>
        <v>-1.7289181260115105</v>
      </c>
      <c r="I3" t="str">
        <f t="shared" si="1"/>
        <v>Normal</v>
      </c>
      <c r="J3" t="str">
        <f t="shared" si="2"/>
        <v>Normal</v>
      </c>
      <c r="L3" t="s">
        <v>38</v>
      </c>
      <c r="M3">
        <f>_xlfn.QUARTILE.EXC(G:G, 3)</f>
        <v>74456</v>
      </c>
      <c r="O3" t="s">
        <v>43</v>
      </c>
      <c r="P3">
        <f>_xlfn.STDEV.P(G:G)</f>
        <v>28852.163830905349</v>
      </c>
    </row>
    <row r="4" spans="1:16" hidden="1" x14ac:dyDescent="0.45">
      <c r="A4">
        <v>834101</v>
      </c>
      <c r="B4" s="2">
        <v>41760.953611111108</v>
      </c>
      <c r="C4" t="s">
        <v>27</v>
      </c>
      <c r="D4" t="s">
        <v>33</v>
      </c>
      <c r="E4" t="s">
        <v>15</v>
      </c>
      <c r="F4" t="s">
        <v>6</v>
      </c>
      <c r="G4">
        <v>82510</v>
      </c>
      <c r="H4">
        <f t="shared" si="0"/>
        <v>1.1273667780595498</v>
      </c>
      <c r="I4" t="str">
        <f t="shared" si="1"/>
        <v>Normal</v>
      </c>
      <c r="J4" t="str">
        <f t="shared" si="2"/>
        <v>Normal</v>
      </c>
    </row>
    <row r="5" spans="1:16" hidden="1" x14ac:dyDescent="0.45">
      <c r="A5">
        <v>896164</v>
      </c>
      <c r="B5" s="2">
        <v>41760.723252314812</v>
      </c>
      <c r="C5" t="s">
        <v>28</v>
      </c>
      <c r="D5" t="s">
        <v>33</v>
      </c>
      <c r="E5" t="s">
        <v>12</v>
      </c>
      <c r="F5" t="s">
        <v>3</v>
      </c>
      <c r="G5">
        <v>37947</v>
      </c>
      <c r="H5">
        <f t="shared" si="0"/>
        <v>-0.41716209198193382</v>
      </c>
      <c r="I5" s="4" t="str">
        <f t="shared" si="1"/>
        <v>Normal</v>
      </c>
      <c r="J5" t="str">
        <f t="shared" si="2"/>
        <v>Normal</v>
      </c>
    </row>
    <row r="6" spans="1:16" hidden="1" x14ac:dyDescent="0.45">
      <c r="A6">
        <v>269204</v>
      </c>
      <c r="B6" s="2">
        <v>41767.331817129627</v>
      </c>
      <c r="C6" t="s">
        <v>28</v>
      </c>
      <c r="D6" t="s">
        <v>33</v>
      </c>
      <c r="E6" t="s">
        <v>16</v>
      </c>
      <c r="F6" t="s">
        <v>5</v>
      </c>
      <c r="G6">
        <v>43093</v>
      </c>
      <c r="H6">
        <f t="shared" si="0"/>
        <v>-0.23880458541295338</v>
      </c>
      <c r="I6" s="4" t="str">
        <f t="shared" si="1"/>
        <v>Normal</v>
      </c>
      <c r="J6" t="str">
        <f t="shared" si="2"/>
        <v>Normal</v>
      </c>
      <c r="L6" t="s">
        <v>36</v>
      </c>
      <c r="M6">
        <f>M3-M2</f>
        <v>49002</v>
      </c>
    </row>
    <row r="7" spans="1:16" hidden="1" x14ac:dyDescent="0.45">
      <c r="A7">
        <v>702304</v>
      </c>
      <c r="B7" s="2">
        <v>41771.35056712963</v>
      </c>
      <c r="C7" t="s">
        <v>27</v>
      </c>
      <c r="D7" t="s">
        <v>33</v>
      </c>
      <c r="E7" t="s">
        <v>15</v>
      </c>
      <c r="F7" t="s">
        <v>7</v>
      </c>
      <c r="G7">
        <v>45539</v>
      </c>
      <c r="H7">
        <f t="shared" si="0"/>
        <v>-0.15402758170760436</v>
      </c>
      <c r="I7" t="str">
        <f t="shared" si="1"/>
        <v>Normal</v>
      </c>
      <c r="J7" t="str">
        <f t="shared" si="2"/>
        <v>Normal</v>
      </c>
      <c r="L7" t="s">
        <v>39</v>
      </c>
      <c r="M7">
        <f>M2-1.5*M6</f>
        <v>-48049</v>
      </c>
    </row>
    <row r="8" spans="1:16" hidden="1" x14ac:dyDescent="0.45">
      <c r="A8">
        <v>814453</v>
      </c>
      <c r="B8" s="2">
        <v>41772.388703703706</v>
      </c>
      <c r="C8" t="s">
        <v>28</v>
      </c>
      <c r="D8" t="s">
        <v>33</v>
      </c>
      <c r="E8" t="s">
        <v>15</v>
      </c>
      <c r="F8" t="s">
        <v>3</v>
      </c>
      <c r="G8">
        <v>68515</v>
      </c>
      <c r="H8">
        <f t="shared" si="0"/>
        <v>0.6423078382163937</v>
      </c>
      <c r="I8" s="4" t="str">
        <f t="shared" si="1"/>
        <v>Normal</v>
      </c>
      <c r="J8" t="str">
        <f t="shared" si="2"/>
        <v>Normal</v>
      </c>
    </row>
    <row r="9" spans="1:16" hidden="1" x14ac:dyDescent="0.45">
      <c r="A9">
        <v>521234</v>
      </c>
      <c r="B9" s="2">
        <v>41772.461053240739</v>
      </c>
      <c r="C9" t="s">
        <v>28</v>
      </c>
      <c r="D9" t="s">
        <v>33</v>
      </c>
      <c r="E9" t="s">
        <v>15</v>
      </c>
      <c r="F9" t="s">
        <v>2</v>
      </c>
      <c r="G9">
        <v>44582</v>
      </c>
      <c r="H9">
        <f t="shared" si="0"/>
        <v>-0.18719667105593593</v>
      </c>
      <c r="I9" s="4" t="str">
        <f t="shared" si="1"/>
        <v>Normal</v>
      </c>
      <c r="J9" t="str">
        <f t="shared" si="2"/>
        <v>Normal</v>
      </c>
    </row>
    <row r="10" spans="1:16" hidden="1" x14ac:dyDescent="0.45">
      <c r="A10">
        <v>385418</v>
      </c>
      <c r="B10" s="2">
        <v>41775.499293981484</v>
      </c>
      <c r="C10" t="s">
        <v>27</v>
      </c>
      <c r="D10" t="s">
        <v>33</v>
      </c>
      <c r="E10" t="s">
        <v>18</v>
      </c>
      <c r="F10" t="s">
        <v>4</v>
      </c>
      <c r="G10">
        <v>3527</v>
      </c>
      <c r="H10">
        <f t="shared" si="0"/>
        <v>-1.6101402062657089</v>
      </c>
      <c r="I10" t="str">
        <f t="shared" si="1"/>
        <v>Normal</v>
      </c>
      <c r="J10" t="str">
        <f t="shared" si="2"/>
        <v>Normal</v>
      </c>
      <c r="L10" t="s">
        <v>40</v>
      </c>
      <c r="M10">
        <f>M3+1.5*M6</f>
        <v>147959</v>
      </c>
    </row>
    <row r="11" spans="1:16" hidden="1" x14ac:dyDescent="0.45">
      <c r="A11">
        <v>505365</v>
      </c>
      <c r="B11" s="2">
        <v>41775.75445601852</v>
      </c>
      <c r="C11" t="s">
        <v>28</v>
      </c>
      <c r="D11" t="s">
        <v>33</v>
      </c>
      <c r="E11" t="s">
        <v>14</v>
      </c>
      <c r="F11" t="s">
        <v>5</v>
      </c>
      <c r="G11">
        <v>79702</v>
      </c>
      <c r="H11">
        <f t="shared" si="0"/>
        <v>1.0300430550813731</v>
      </c>
      <c r="I11" s="4" t="str">
        <f t="shared" si="1"/>
        <v>Normal</v>
      </c>
      <c r="J11" t="str">
        <f t="shared" si="2"/>
        <v>Normal</v>
      </c>
    </row>
    <row r="12" spans="1:16" hidden="1" x14ac:dyDescent="0.45">
      <c r="A12">
        <v>132154</v>
      </c>
      <c r="B12" s="2">
        <v>41775.755486111113</v>
      </c>
      <c r="C12" t="s">
        <v>27</v>
      </c>
      <c r="D12" t="s">
        <v>33</v>
      </c>
      <c r="E12" t="s">
        <v>14</v>
      </c>
      <c r="F12" t="s">
        <v>5</v>
      </c>
      <c r="G12">
        <v>82599</v>
      </c>
      <c r="H12">
        <f t="shared" si="0"/>
        <v>1.1304514687094991</v>
      </c>
      <c r="I12" t="str">
        <f t="shared" si="1"/>
        <v>Normal</v>
      </c>
      <c r="J12" t="str">
        <f t="shared" si="2"/>
        <v>Normal</v>
      </c>
    </row>
    <row r="13" spans="1:16" x14ac:dyDescent="0.45">
      <c r="A13">
        <v>649039</v>
      </c>
      <c r="B13" s="2">
        <v>41766.450289351851</v>
      </c>
      <c r="C13" t="s">
        <v>28</v>
      </c>
      <c r="D13" t="s">
        <v>26</v>
      </c>
      <c r="E13" t="s">
        <v>18</v>
      </c>
      <c r="F13" t="s">
        <v>4</v>
      </c>
      <c r="G13">
        <v>200000</v>
      </c>
      <c r="H13">
        <f t="shared" si="0"/>
        <v>5.1995050304477166</v>
      </c>
      <c r="I13" s="4" t="str">
        <f t="shared" si="1"/>
        <v>Outlier</v>
      </c>
      <c r="J13" t="str">
        <f t="shared" si="2"/>
        <v>Outlier</v>
      </c>
    </row>
    <row r="14" spans="1:16" hidden="1" x14ac:dyDescent="0.45">
      <c r="A14">
        <v>813519</v>
      </c>
      <c r="B14" s="2">
        <v>41788.388298611113</v>
      </c>
      <c r="C14" t="s">
        <v>27</v>
      </c>
      <c r="D14" t="s">
        <v>33</v>
      </c>
      <c r="E14" t="s">
        <v>12</v>
      </c>
      <c r="F14" t="s">
        <v>3</v>
      </c>
      <c r="G14">
        <v>83585</v>
      </c>
      <c r="H14">
        <f t="shared" si="0"/>
        <v>1.1646256819774772</v>
      </c>
      <c r="I14" t="str">
        <f t="shared" si="1"/>
        <v>Normal</v>
      </c>
      <c r="J14" t="str">
        <f t="shared" si="2"/>
        <v>Normal</v>
      </c>
    </row>
    <row r="15" spans="1:16" hidden="1" x14ac:dyDescent="0.45">
      <c r="A15">
        <v>830139</v>
      </c>
      <c r="B15" s="2">
        <v>41778.003472222219</v>
      </c>
      <c r="C15" t="s">
        <v>27</v>
      </c>
      <c r="D15" t="s">
        <v>33</v>
      </c>
      <c r="E15" t="s">
        <v>15</v>
      </c>
      <c r="F15" t="s">
        <v>2</v>
      </c>
      <c r="G15">
        <v>2103</v>
      </c>
      <c r="H15">
        <f t="shared" si="0"/>
        <v>-1.6594952566648982</v>
      </c>
      <c r="I15" t="str">
        <f t="shared" si="1"/>
        <v>Normal</v>
      </c>
      <c r="J15" t="str">
        <f t="shared" si="2"/>
        <v>Normal</v>
      </c>
    </row>
    <row r="16" spans="1:16" hidden="1" x14ac:dyDescent="0.45">
      <c r="A16">
        <v>45162</v>
      </c>
      <c r="B16" s="2">
        <v>41778.003680555557</v>
      </c>
      <c r="C16" t="s">
        <v>28</v>
      </c>
      <c r="D16" t="s">
        <v>33</v>
      </c>
      <c r="E16" t="s">
        <v>15</v>
      </c>
      <c r="F16" t="s">
        <v>2</v>
      </c>
      <c r="G16">
        <v>1212</v>
      </c>
      <c r="H16">
        <f t="shared" si="0"/>
        <v>-1.6903768226098965</v>
      </c>
      <c r="I16" s="4" t="str">
        <f t="shared" si="1"/>
        <v>Normal</v>
      </c>
      <c r="J16" t="str">
        <f t="shared" si="2"/>
        <v>Normal</v>
      </c>
    </row>
    <row r="17" spans="1:10" hidden="1" x14ac:dyDescent="0.45">
      <c r="A17">
        <v>716333</v>
      </c>
      <c r="B17" s="2">
        <v>41779.710543981484</v>
      </c>
      <c r="C17" t="s">
        <v>28</v>
      </c>
      <c r="D17" t="s">
        <v>33</v>
      </c>
      <c r="E17" t="s">
        <v>17</v>
      </c>
      <c r="F17" t="s">
        <v>33</v>
      </c>
      <c r="G17">
        <v>71461</v>
      </c>
      <c r="H17">
        <f t="shared" si="0"/>
        <v>0.74441456467426703</v>
      </c>
      <c r="I17" s="4" t="str">
        <f t="shared" si="1"/>
        <v>Normal</v>
      </c>
      <c r="J17" t="str">
        <f t="shared" si="2"/>
        <v>Normal</v>
      </c>
    </row>
    <row r="18" spans="1:10" hidden="1" x14ac:dyDescent="0.45">
      <c r="A18">
        <v>626271</v>
      </c>
      <c r="B18" s="2">
        <v>41779.409490740742</v>
      </c>
      <c r="C18" t="s">
        <v>27</v>
      </c>
      <c r="D18" t="s">
        <v>33</v>
      </c>
      <c r="E18" t="s">
        <v>12</v>
      </c>
      <c r="F18" t="s">
        <v>1</v>
      </c>
      <c r="G18">
        <v>84745</v>
      </c>
      <c r="H18">
        <f t="shared" si="0"/>
        <v>1.2048306387633336</v>
      </c>
      <c r="I18" t="str">
        <f t="shared" si="1"/>
        <v>Normal</v>
      </c>
      <c r="J18" t="str">
        <f t="shared" si="2"/>
        <v>Normal</v>
      </c>
    </row>
    <row r="19" spans="1:10" hidden="1" x14ac:dyDescent="0.45">
      <c r="A19">
        <v>495892</v>
      </c>
      <c r="B19" s="2">
        <v>41786.593761574077</v>
      </c>
      <c r="C19" t="s">
        <v>28</v>
      </c>
      <c r="D19" t="s">
        <v>33</v>
      </c>
      <c r="E19" t="s">
        <v>15</v>
      </c>
      <c r="F19" t="s">
        <v>2</v>
      </c>
      <c r="G19">
        <v>39922</v>
      </c>
      <c r="H19">
        <f t="shared" si="0"/>
        <v>-0.34870968710946271</v>
      </c>
      <c r="I19" s="4" t="str">
        <f t="shared" si="1"/>
        <v>Normal</v>
      </c>
      <c r="J19" t="str">
        <f t="shared" si="2"/>
        <v>Normal</v>
      </c>
    </row>
    <row r="20" spans="1:10" hidden="1" x14ac:dyDescent="0.45">
      <c r="A20">
        <v>516967</v>
      </c>
      <c r="B20" s="2">
        <v>41786.762175925927</v>
      </c>
      <c r="C20" t="s">
        <v>28</v>
      </c>
      <c r="D20" t="s">
        <v>33</v>
      </c>
      <c r="E20" t="s">
        <v>11</v>
      </c>
      <c r="F20" t="s">
        <v>3</v>
      </c>
      <c r="G20">
        <v>48308</v>
      </c>
      <c r="H20">
        <f t="shared" si="0"/>
        <v>-5.8055577104124609E-2</v>
      </c>
      <c r="I20" s="4" t="str">
        <f t="shared" si="1"/>
        <v>Normal</v>
      </c>
      <c r="J20" t="str">
        <f t="shared" si="2"/>
        <v>Normal</v>
      </c>
    </row>
    <row r="21" spans="1:10" hidden="1" x14ac:dyDescent="0.45">
      <c r="A21">
        <v>413388</v>
      </c>
      <c r="B21" s="2">
        <v>41789.385138888887</v>
      </c>
      <c r="C21" t="s">
        <v>27</v>
      </c>
      <c r="D21" t="s">
        <v>33</v>
      </c>
      <c r="E21" t="s">
        <v>15</v>
      </c>
      <c r="F21" t="s">
        <v>2</v>
      </c>
      <c r="G21">
        <v>77422</v>
      </c>
      <c r="H21">
        <f t="shared" si="0"/>
        <v>0.95101951932986217</v>
      </c>
      <c r="I21" t="str">
        <f t="shared" si="1"/>
        <v>Normal</v>
      </c>
      <c r="J21" t="str">
        <f t="shared" si="2"/>
        <v>Normal</v>
      </c>
    </row>
    <row r="22" spans="1:10" hidden="1" x14ac:dyDescent="0.45">
      <c r="A22">
        <v>462656</v>
      </c>
      <c r="B22" s="2">
        <v>41844.388761574075</v>
      </c>
      <c r="C22" t="s">
        <v>28</v>
      </c>
      <c r="D22" t="s">
        <v>33</v>
      </c>
      <c r="E22" t="s">
        <v>15</v>
      </c>
      <c r="F22" t="s">
        <v>5</v>
      </c>
      <c r="G22">
        <v>52411</v>
      </c>
      <c r="H22">
        <f t="shared" si="0"/>
        <v>8.415212780309006E-2</v>
      </c>
      <c r="I22" s="4" t="str">
        <f t="shared" si="1"/>
        <v>Normal</v>
      </c>
      <c r="J22" t="str">
        <f t="shared" si="2"/>
        <v>Normal</v>
      </c>
    </row>
    <row r="23" spans="1:10" hidden="1" x14ac:dyDescent="0.45">
      <c r="A23">
        <v>202279</v>
      </c>
      <c r="B23" s="2">
        <v>41800.505104166667</v>
      </c>
      <c r="C23" t="s">
        <v>28</v>
      </c>
      <c r="D23" t="s">
        <v>33</v>
      </c>
      <c r="E23" t="s">
        <v>15</v>
      </c>
      <c r="F23" t="s">
        <v>7</v>
      </c>
      <c r="G23">
        <v>17691</v>
      </c>
      <c r="H23">
        <f t="shared" si="0"/>
        <v>-1.1192238201321996</v>
      </c>
      <c r="I23" s="4" t="str">
        <f t="shared" si="1"/>
        <v>Normal</v>
      </c>
      <c r="J23" t="str">
        <f t="shared" si="2"/>
        <v>Normal</v>
      </c>
    </row>
    <row r="24" spans="1:10" hidden="1" x14ac:dyDescent="0.45">
      <c r="A24">
        <v>284546</v>
      </c>
      <c r="B24" s="2">
        <v>41802.449386574073</v>
      </c>
      <c r="C24" t="s">
        <v>28</v>
      </c>
      <c r="D24" t="s">
        <v>33</v>
      </c>
      <c r="E24" t="s">
        <v>10</v>
      </c>
      <c r="F24" t="s">
        <v>5</v>
      </c>
      <c r="G24">
        <v>21763</v>
      </c>
      <c r="H24">
        <f t="shared" si="0"/>
        <v>-0.97809055803564138</v>
      </c>
      <c r="I24" s="4" t="str">
        <f t="shared" si="1"/>
        <v>Normal</v>
      </c>
      <c r="J24" t="str">
        <f t="shared" si="2"/>
        <v>Normal</v>
      </c>
    </row>
    <row r="25" spans="1:10" hidden="1" x14ac:dyDescent="0.45">
      <c r="A25">
        <v>803693</v>
      </c>
      <c r="B25" s="2">
        <v>41803.296585648146</v>
      </c>
      <c r="C25" t="s">
        <v>28</v>
      </c>
      <c r="D25" t="s">
        <v>33</v>
      </c>
      <c r="E25" t="s">
        <v>10</v>
      </c>
      <c r="F25" t="s">
        <v>3</v>
      </c>
      <c r="G25">
        <v>46351</v>
      </c>
      <c r="H25">
        <f t="shared" si="0"/>
        <v>-0.12588411195750485</v>
      </c>
      <c r="I25" s="4" t="str">
        <f t="shared" si="1"/>
        <v>Normal</v>
      </c>
      <c r="J25" t="str">
        <f t="shared" si="2"/>
        <v>Normal</v>
      </c>
    </row>
    <row r="26" spans="1:10" hidden="1" x14ac:dyDescent="0.45">
      <c r="A26">
        <v>281797</v>
      </c>
      <c r="B26" s="2">
        <v>41806.632418981484</v>
      </c>
      <c r="C26" t="s">
        <v>28</v>
      </c>
      <c r="D26" t="s">
        <v>33</v>
      </c>
      <c r="E26" t="s">
        <v>17</v>
      </c>
      <c r="F26" t="s">
        <v>5</v>
      </c>
      <c r="G26">
        <v>44331</v>
      </c>
      <c r="H26">
        <f t="shared" si="0"/>
        <v>-0.19589619187770313</v>
      </c>
      <c r="I26" s="4" t="str">
        <f t="shared" si="1"/>
        <v>Normal</v>
      </c>
      <c r="J26" t="str">
        <f t="shared" si="2"/>
        <v>Normal</v>
      </c>
    </row>
    <row r="27" spans="1:10" hidden="1" x14ac:dyDescent="0.45">
      <c r="A27">
        <v>746982</v>
      </c>
      <c r="B27" s="2">
        <v>41827.569664351853</v>
      </c>
      <c r="C27" t="s">
        <v>28</v>
      </c>
      <c r="D27" t="s">
        <v>33</v>
      </c>
      <c r="E27" t="s">
        <v>15</v>
      </c>
      <c r="F27" t="s">
        <v>7</v>
      </c>
      <c r="G27">
        <v>78657</v>
      </c>
      <c r="H27">
        <f t="shared" si="0"/>
        <v>0.9938239345285973</v>
      </c>
      <c r="I27" s="4" t="str">
        <f t="shared" si="1"/>
        <v>Normal</v>
      </c>
      <c r="J27" t="str">
        <f t="shared" si="2"/>
        <v>Normal</v>
      </c>
    </row>
    <row r="28" spans="1:10" hidden="1" x14ac:dyDescent="0.45">
      <c r="A28">
        <v>978878</v>
      </c>
      <c r="B28" s="2">
        <v>41807.40347222222</v>
      </c>
      <c r="C28" t="s">
        <v>27</v>
      </c>
      <c r="D28" t="s">
        <v>33</v>
      </c>
      <c r="E28" t="s">
        <v>18</v>
      </c>
      <c r="F28" t="s">
        <v>7</v>
      </c>
      <c r="G28">
        <v>23580</v>
      </c>
      <c r="H28">
        <f t="shared" si="0"/>
        <v>-0.91511434555296789</v>
      </c>
      <c r="I28" t="str">
        <f t="shared" si="1"/>
        <v>Normal</v>
      </c>
      <c r="J28" t="str">
        <f t="shared" si="2"/>
        <v>Normal</v>
      </c>
    </row>
    <row r="29" spans="1:10" hidden="1" x14ac:dyDescent="0.45">
      <c r="A29">
        <v>159009</v>
      </c>
      <c r="B29" s="2">
        <v>41808.689166666663</v>
      </c>
      <c r="C29" t="s">
        <v>27</v>
      </c>
      <c r="D29" t="s">
        <v>33</v>
      </c>
      <c r="E29" t="s">
        <v>18</v>
      </c>
      <c r="F29" t="s">
        <v>0</v>
      </c>
      <c r="G29">
        <v>6337</v>
      </c>
      <c r="H29">
        <f t="shared" si="0"/>
        <v>-1.512747164396522</v>
      </c>
      <c r="I29" t="str">
        <f t="shared" si="1"/>
        <v>Normal</v>
      </c>
      <c r="J29" t="str">
        <f t="shared" si="2"/>
        <v>Normal</v>
      </c>
    </row>
    <row r="30" spans="1:10" hidden="1" x14ac:dyDescent="0.45">
      <c r="A30">
        <v>75888</v>
      </c>
      <c r="B30" s="2">
        <v>41808.229953703703</v>
      </c>
      <c r="C30" t="s">
        <v>28</v>
      </c>
      <c r="D30" t="s">
        <v>33</v>
      </c>
      <c r="E30" t="s">
        <v>13</v>
      </c>
      <c r="F30" t="s">
        <v>8</v>
      </c>
      <c r="G30">
        <v>83771</v>
      </c>
      <c r="H30">
        <f t="shared" si="0"/>
        <v>1.1710723388414161</v>
      </c>
      <c r="I30" s="4" t="str">
        <f t="shared" si="1"/>
        <v>Normal</v>
      </c>
      <c r="J30" t="str">
        <f t="shared" si="2"/>
        <v>Normal</v>
      </c>
    </row>
    <row r="31" spans="1:10" hidden="1" x14ac:dyDescent="0.45">
      <c r="A31">
        <v>617345</v>
      </c>
      <c r="B31" s="2">
        <v>41810.632881944446</v>
      </c>
      <c r="C31" t="s">
        <v>28</v>
      </c>
      <c r="D31" t="s">
        <v>33</v>
      </c>
      <c r="E31" t="s">
        <v>18</v>
      </c>
      <c r="F31" t="s">
        <v>5</v>
      </c>
      <c r="G31">
        <v>63678</v>
      </c>
      <c r="H31">
        <f t="shared" si="0"/>
        <v>0.47466010030847333</v>
      </c>
      <c r="I31" s="4" t="str">
        <f t="shared" si="1"/>
        <v>Normal</v>
      </c>
      <c r="J31" t="str">
        <f t="shared" si="2"/>
        <v>Normal</v>
      </c>
    </row>
    <row r="32" spans="1:10" hidden="1" x14ac:dyDescent="0.45">
      <c r="A32">
        <v>931047</v>
      </c>
      <c r="B32" s="2">
        <v>41810.63318287037</v>
      </c>
      <c r="C32" t="s">
        <v>27</v>
      </c>
      <c r="D32" t="s">
        <v>33</v>
      </c>
      <c r="E32" t="s">
        <v>18</v>
      </c>
      <c r="F32" t="s">
        <v>5</v>
      </c>
      <c r="G32">
        <v>47860</v>
      </c>
      <c r="H32">
        <f t="shared" si="0"/>
        <v>-7.3583008690386406E-2</v>
      </c>
      <c r="I32" t="str">
        <f t="shared" si="1"/>
        <v>Normal</v>
      </c>
      <c r="J32" t="str">
        <f t="shared" si="2"/>
        <v>Normal</v>
      </c>
    </row>
    <row r="33" spans="1:10" hidden="1" x14ac:dyDescent="0.45">
      <c r="A33">
        <v>647156</v>
      </c>
      <c r="B33" s="2">
        <v>41811.690879629627</v>
      </c>
      <c r="C33" t="s">
        <v>27</v>
      </c>
      <c r="D33" t="s">
        <v>33</v>
      </c>
      <c r="E33" t="s">
        <v>15</v>
      </c>
      <c r="F33" t="s">
        <v>1</v>
      </c>
      <c r="G33">
        <v>90879</v>
      </c>
      <c r="H33">
        <f t="shared" si="0"/>
        <v>1.4174316774913021</v>
      </c>
      <c r="I33" t="str">
        <f t="shared" si="1"/>
        <v>Normal</v>
      </c>
      <c r="J33" t="str">
        <f t="shared" si="2"/>
        <v>Normal</v>
      </c>
    </row>
    <row r="34" spans="1:10" hidden="1" x14ac:dyDescent="0.45">
      <c r="A34">
        <v>219236</v>
      </c>
      <c r="B34" s="2">
        <v>41811.6012962963</v>
      </c>
      <c r="C34" t="s">
        <v>27</v>
      </c>
      <c r="D34" t="s">
        <v>33</v>
      </c>
      <c r="E34" t="s">
        <v>13</v>
      </c>
      <c r="F34" t="s">
        <v>8</v>
      </c>
      <c r="G34">
        <v>28592</v>
      </c>
      <c r="H34">
        <f t="shared" si="0"/>
        <v>-0.74140120468166404</v>
      </c>
      <c r="I34" t="str">
        <f t="shared" si="1"/>
        <v>Normal</v>
      </c>
      <c r="J34" t="str">
        <f t="shared" si="2"/>
        <v>Normal</v>
      </c>
    </row>
    <row r="35" spans="1:10" hidden="1" x14ac:dyDescent="0.45">
      <c r="A35">
        <v>151914</v>
      </c>
      <c r="B35" s="2">
        <v>41812.110567129632</v>
      </c>
      <c r="C35" t="s">
        <v>27</v>
      </c>
      <c r="D35" t="s">
        <v>33</v>
      </c>
      <c r="E35" t="s">
        <v>15</v>
      </c>
      <c r="F35" t="s">
        <v>1</v>
      </c>
      <c r="G35">
        <v>71079</v>
      </c>
      <c r="H35">
        <f t="shared" si="0"/>
        <v>0.7311746564913385</v>
      </c>
      <c r="I35" t="str">
        <f t="shared" si="1"/>
        <v>Normal</v>
      </c>
      <c r="J35" t="str">
        <f t="shared" si="2"/>
        <v>Normal</v>
      </c>
    </row>
    <row r="36" spans="1:10" hidden="1" x14ac:dyDescent="0.45">
      <c r="A36">
        <v>813774</v>
      </c>
      <c r="B36" s="2">
        <v>41812.11173611111</v>
      </c>
      <c r="C36" t="s">
        <v>27</v>
      </c>
      <c r="D36" t="s">
        <v>33</v>
      </c>
      <c r="E36" t="s">
        <v>15</v>
      </c>
      <c r="F36" t="s">
        <v>1</v>
      </c>
      <c r="G36">
        <v>89547</v>
      </c>
      <c r="H36">
        <f t="shared" si="0"/>
        <v>1.3712652960785772</v>
      </c>
      <c r="I36" t="str">
        <f t="shared" si="1"/>
        <v>Normal</v>
      </c>
      <c r="J36" t="str">
        <f t="shared" si="2"/>
        <v>Normal</v>
      </c>
    </row>
    <row r="37" spans="1:10" hidden="1" x14ac:dyDescent="0.45">
      <c r="A37">
        <v>961630</v>
      </c>
      <c r="B37" s="2">
        <v>41813.452615740738</v>
      </c>
      <c r="C37" t="s">
        <v>28</v>
      </c>
      <c r="D37" t="s">
        <v>33</v>
      </c>
      <c r="E37" t="s">
        <v>15</v>
      </c>
      <c r="F37" t="s">
        <v>7</v>
      </c>
      <c r="G37">
        <v>1770</v>
      </c>
      <c r="H37">
        <f t="shared" si="0"/>
        <v>-1.6710368520180794</v>
      </c>
      <c r="I37" s="4" t="str">
        <f t="shared" si="1"/>
        <v>Normal</v>
      </c>
      <c r="J37" t="str">
        <f t="shared" si="2"/>
        <v>Normal</v>
      </c>
    </row>
    <row r="38" spans="1:10" hidden="1" x14ac:dyDescent="0.45">
      <c r="A38">
        <v>797233</v>
      </c>
      <c r="B38" s="2">
        <v>41838.7265625</v>
      </c>
      <c r="C38" t="s">
        <v>28</v>
      </c>
      <c r="D38" t="s">
        <v>33</v>
      </c>
      <c r="E38" t="s">
        <v>15</v>
      </c>
      <c r="F38" t="s">
        <v>1</v>
      </c>
      <c r="G38">
        <v>45473</v>
      </c>
      <c r="H38">
        <f t="shared" si="0"/>
        <v>-0.15631510511093757</v>
      </c>
      <c r="I38" s="4" t="str">
        <f t="shared" si="1"/>
        <v>Normal</v>
      </c>
      <c r="J38" t="str">
        <f t="shared" si="2"/>
        <v>Normal</v>
      </c>
    </row>
    <row r="39" spans="1:10" hidden="1" x14ac:dyDescent="0.45">
      <c r="A39">
        <v>218937</v>
      </c>
      <c r="B39" s="2">
        <v>41824.317928240744</v>
      </c>
      <c r="C39" t="s">
        <v>27</v>
      </c>
      <c r="D39" t="s">
        <v>33</v>
      </c>
      <c r="E39" t="s">
        <v>10</v>
      </c>
      <c r="F39" t="s">
        <v>4</v>
      </c>
      <c r="G39">
        <v>55512</v>
      </c>
      <c r="H39">
        <f t="shared" si="0"/>
        <v>0.19163106831424595</v>
      </c>
      <c r="I39" t="str">
        <f t="shared" si="1"/>
        <v>Normal</v>
      </c>
      <c r="J39" t="str">
        <f t="shared" si="2"/>
        <v>Normal</v>
      </c>
    </row>
    <row r="40" spans="1:10" hidden="1" x14ac:dyDescent="0.45">
      <c r="A40">
        <v>333940</v>
      </c>
      <c r="B40" s="2">
        <v>41824.366643518515</v>
      </c>
      <c r="C40" t="s">
        <v>28</v>
      </c>
      <c r="D40" t="s">
        <v>33</v>
      </c>
      <c r="E40" t="s">
        <v>18</v>
      </c>
      <c r="F40" t="s">
        <v>5</v>
      </c>
      <c r="G40">
        <v>83932</v>
      </c>
      <c r="H40">
        <f t="shared" si="0"/>
        <v>1.1766525095677289</v>
      </c>
      <c r="I40" s="4" t="str">
        <f t="shared" si="1"/>
        <v>Normal</v>
      </c>
      <c r="J40" t="str">
        <f t="shared" si="2"/>
        <v>Normal</v>
      </c>
    </row>
    <row r="41" spans="1:10" hidden="1" x14ac:dyDescent="0.45">
      <c r="A41">
        <v>93833</v>
      </c>
      <c r="B41" s="2">
        <v>41824.753460648149</v>
      </c>
      <c r="C41" t="s">
        <v>28</v>
      </c>
      <c r="D41" t="s">
        <v>33</v>
      </c>
      <c r="E41" t="s">
        <v>18</v>
      </c>
      <c r="F41" t="s">
        <v>7</v>
      </c>
      <c r="G41">
        <v>40933</v>
      </c>
      <c r="H41">
        <f t="shared" si="0"/>
        <v>-0.31366898770385848</v>
      </c>
      <c r="I41" s="4" t="str">
        <f t="shared" si="1"/>
        <v>Normal</v>
      </c>
      <c r="J41" t="str">
        <f t="shared" si="2"/>
        <v>Normal</v>
      </c>
    </row>
    <row r="42" spans="1:10" hidden="1" x14ac:dyDescent="0.45">
      <c r="A42">
        <v>197780</v>
      </c>
      <c r="B42" s="2">
        <v>41844.791620370372</v>
      </c>
      <c r="C42" t="s">
        <v>27</v>
      </c>
      <c r="D42" t="s">
        <v>33</v>
      </c>
      <c r="E42" t="s">
        <v>18</v>
      </c>
      <c r="F42" t="s">
        <v>0</v>
      </c>
      <c r="G42">
        <v>55654</v>
      </c>
      <c r="H42">
        <f t="shared" si="0"/>
        <v>0.19655270957596288</v>
      </c>
      <c r="I42" t="str">
        <f t="shared" si="1"/>
        <v>Normal</v>
      </c>
      <c r="J42" t="str">
        <f t="shared" si="2"/>
        <v>Normal</v>
      </c>
    </row>
    <row r="43" spans="1:10" hidden="1" x14ac:dyDescent="0.45">
      <c r="A43">
        <v>154535</v>
      </c>
      <c r="B43" s="2">
        <v>41845.664606481485</v>
      </c>
      <c r="C43" t="s">
        <v>27</v>
      </c>
      <c r="D43" t="s">
        <v>33</v>
      </c>
      <c r="E43" t="s">
        <v>18</v>
      </c>
      <c r="F43" t="s">
        <v>8</v>
      </c>
      <c r="G43">
        <v>4768</v>
      </c>
      <c r="H43">
        <f t="shared" si="0"/>
        <v>-1.5671278343939434</v>
      </c>
      <c r="I43" t="str">
        <f t="shared" si="1"/>
        <v>Normal</v>
      </c>
      <c r="J43" t="str">
        <f t="shared" si="2"/>
        <v>Normal</v>
      </c>
    </row>
    <row r="44" spans="1:10" hidden="1" x14ac:dyDescent="0.45">
      <c r="A44">
        <v>855930</v>
      </c>
      <c r="B44" s="2">
        <v>41845.394618055558</v>
      </c>
      <c r="C44" t="s">
        <v>28</v>
      </c>
      <c r="D44" t="s">
        <v>33</v>
      </c>
      <c r="E44" t="s">
        <v>15</v>
      </c>
      <c r="F44" t="s">
        <v>7</v>
      </c>
      <c r="G44">
        <v>63667</v>
      </c>
      <c r="H44">
        <f t="shared" si="0"/>
        <v>0.47427884640791779</v>
      </c>
      <c r="I44" s="4" t="str">
        <f t="shared" si="1"/>
        <v>Normal</v>
      </c>
      <c r="J44" t="str">
        <f t="shared" si="2"/>
        <v>Normal</v>
      </c>
    </row>
    <row r="45" spans="1:10" hidden="1" x14ac:dyDescent="0.45">
      <c r="A45">
        <v>926366</v>
      </c>
      <c r="B45" s="2">
        <v>41855.036469907405</v>
      </c>
      <c r="C45" t="s">
        <v>28</v>
      </c>
      <c r="D45" t="s">
        <v>33</v>
      </c>
      <c r="E45" t="s">
        <v>18</v>
      </c>
      <c r="F45" t="s">
        <v>4</v>
      </c>
      <c r="G45">
        <v>39407</v>
      </c>
      <c r="H45">
        <f t="shared" si="0"/>
        <v>-0.36655930154456273</v>
      </c>
      <c r="I45" s="4" t="str">
        <f t="shared" si="1"/>
        <v>Normal</v>
      </c>
      <c r="J45" t="str">
        <f t="shared" si="2"/>
        <v>Normal</v>
      </c>
    </row>
    <row r="46" spans="1:10" hidden="1" x14ac:dyDescent="0.45">
      <c r="A46">
        <v>376300</v>
      </c>
      <c r="B46" s="2">
        <v>41855.037557870368</v>
      </c>
      <c r="C46" t="s">
        <v>28</v>
      </c>
      <c r="D46" t="s">
        <v>33</v>
      </c>
      <c r="E46" t="s">
        <v>18</v>
      </c>
      <c r="F46" t="s">
        <v>4</v>
      </c>
      <c r="G46">
        <v>88307</v>
      </c>
      <c r="H46">
        <f t="shared" si="0"/>
        <v>1.3282875836523169</v>
      </c>
      <c r="I46" s="4" t="str">
        <f t="shared" si="1"/>
        <v>Normal</v>
      </c>
      <c r="J46" t="str">
        <f t="shared" si="2"/>
        <v>Normal</v>
      </c>
    </row>
    <row r="47" spans="1:10" hidden="1" x14ac:dyDescent="0.45">
      <c r="A47">
        <v>564995</v>
      </c>
      <c r="B47" s="2">
        <v>41873.429965277777</v>
      </c>
      <c r="C47" t="s">
        <v>28</v>
      </c>
      <c r="D47" t="s">
        <v>33</v>
      </c>
      <c r="E47" t="s">
        <v>16</v>
      </c>
      <c r="F47" t="s">
        <v>33</v>
      </c>
      <c r="G47">
        <v>82431</v>
      </c>
      <c r="H47">
        <f t="shared" si="0"/>
        <v>1.1246286818646509</v>
      </c>
      <c r="I47" s="4" t="str">
        <f t="shared" si="1"/>
        <v>Normal</v>
      </c>
      <c r="J47" t="str">
        <f t="shared" si="2"/>
        <v>Normal</v>
      </c>
    </row>
    <row r="48" spans="1:10" hidden="1" x14ac:dyDescent="0.45">
      <c r="A48">
        <v>637125</v>
      </c>
      <c r="B48" s="2">
        <v>41863.457465277781</v>
      </c>
      <c r="C48" t="s">
        <v>28</v>
      </c>
      <c r="D48" t="s">
        <v>33</v>
      </c>
      <c r="E48" t="s">
        <v>15</v>
      </c>
      <c r="F48" t="s">
        <v>5</v>
      </c>
      <c r="G48">
        <v>78158</v>
      </c>
      <c r="H48">
        <f t="shared" si="0"/>
        <v>0.97652887122157794</v>
      </c>
      <c r="I48" s="4" t="str">
        <f t="shared" si="1"/>
        <v>Normal</v>
      </c>
      <c r="J48" t="str">
        <f t="shared" si="2"/>
        <v>Normal</v>
      </c>
    </row>
    <row r="49" spans="1:10" hidden="1" x14ac:dyDescent="0.45">
      <c r="A49">
        <v>543488</v>
      </c>
      <c r="B49" s="2">
        <v>41869.378599537034</v>
      </c>
      <c r="C49" t="s">
        <v>27</v>
      </c>
      <c r="D49" t="s">
        <v>33</v>
      </c>
      <c r="E49" t="s">
        <v>18</v>
      </c>
      <c r="F49" t="s">
        <v>1</v>
      </c>
      <c r="G49">
        <v>4011</v>
      </c>
      <c r="H49">
        <f t="shared" si="0"/>
        <v>-1.5933650346412653</v>
      </c>
      <c r="I49" t="str">
        <f t="shared" si="1"/>
        <v>Normal</v>
      </c>
      <c r="J49" t="str">
        <f t="shared" si="2"/>
        <v>Normal</v>
      </c>
    </row>
    <row r="50" spans="1:10" hidden="1" x14ac:dyDescent="0.45">
      <c r="A50">
        <v>529917</v>
      </c>
      <c r="B50" s="2">
        <v>41865.671435185184</v>
      </c>
      <c r="C50" t="s">
        <v>28</v>
      </c>
      <c r="D50" t="s">
        <v>33</v>
      </c>
      <c r="E50" t="s">
        <v>15</v>
      </c>
      <c r="F50" t="s">
        <v>4</v>
      </c>
      <c r="G50">
        <v>6456</v>
      </c>
      <c r="H50">
        <f t="shared" si="0"/>
        <v>-1.5086226903814213</v>
      </c>
      <c r="I50" s="4" t="str">
        <f t="shared" si="1"/>
        <v>Normal</v>
      </c>
      <c r="J50" t="str">
        <f t="shared" si="2"/>
        <v>Normal</v>
      </c>
    </row>
    <row r="51" spans="1:10" hidden="1" x14ac:dyDescent="0.45">
      <c r="A51">
        <v>534747</v>
      </c>
      <c r="B51" s="2">
        <v>41865.669768518521</v>
      </c>
      <c r="C51" t="s">
        <v>27</v>
      </c>
      <c r="D51" t="s">
        <v>33</v>
      </c>
      <c r="E51" t="s">
        <v>13</v>
      </c>
      <c r="F51" t="s">
        <v>8</v>
      </c>
      <c r="G51">
        <v>38655</v>
      </c>
      <c r="H51">
        <f t="shared" si="0"/>
        <v>-0.39262320456435934</v>
      </c>
      <c r="I51" t="str">
        <f t="shared" si="1"/>
        <v>Normal</v>
      </c>
      <c r="J51" t="str">
        <f t="shared" si="2"/>
        <v>Normal</v>
      </c>
    </row>
    <row r="52" spans="1:10" hidden="1" x14ac:dyDescent="0.45">
      <c r="A52">
        <v>12277</v>
      </c>
      <c r="B52" s="2">
        <v>41867.288287037038</v>
      </c>
      <c r="C52" t="s">
        <v>28</v>
      </c>
      <c r="D52" t="s">
        <v>33</v>
      </c>
      <c r="E52" t="s">
        <v>18</v>
      </c>
      <c r="F52" t="s">
        <v>3</v>
      </c>
      <c r="G52">
        <v>22823</v>
      </c>
      <c r="H52">
        <f t="shared" si="0"/>
        <v>-0.94135154580028979</v>
      </c>
      <c r="I52" s="4" t="str">
        <f t="shared" si="1"/>
        <v>Normal</v>
      </c>
      <c r="J52" t="str">
        <f t="shared" si="2"/>
        <v>Normal</v>
      </c>
    </row>
    <row r="53" spans="1:10" hidden="1" x14ac:dyDescent="0.45">
      <c r="A53">
        <v>419749</v>
      </c>
      <c r="B53" s="2">
        <v>41870.561747685184</v>
      </c>
      <c r="C53" t="s">
        <v>28</v>
      </c>
      <c r="D53" t="s">
        <v>33</v>
      </c>
      <c r="E53" t="s">
        <v>15</v>
      </c>
      <c r="F53" t="s">
        <v>1</v>
      </c>
      <c r="G53">
        <v>70029</v>
      </c>
      <c r="H53">
        <f t="shared" si="0"/>
        <v>0.69478223871103739</v>
      </c>
      <c r="I53" s="4" t="str">
        <f t="shared" si="1"/>
        <v>Normal</v>
      </c>
      <c r="J53" t="str">
        <f t="shared" si="2"/>
        <v>Normal</v>
      </c>
    </row>
    <row r="54" spans="1:10" hidden="1" x14ac:dyDescent="0.45">
      <c r="A54">
        <v>458373</v>
      </c>
      <c r="B54" s="2">
        <v>41870.752962962964</v>
      </c>
      <c r="C54" t="s">
        <v>28</v>
      </c>
      <c r="D54" t="s">
        <v>33</v>
      </c>
      <c r="E54" t="s">
        <v>18</v>
      </c>
      <c r="F54" t="s">
        <v>4</v>
      </c>
      <c r="G54">
        <v>33714</v>
      </c>
      <c r="H54">
        <f t="shared" si="0"/>
        <v>-0.56387552480480474</v>
      </c>
      <c r="I54" s="4" t="str">
        <f t="shared" si="1"/>
        <v>Normal</v>
      </c>
      <c r="J54" t="str">
        <f t="shared" si="2"/>
        <v>Normal</v>
      </c>
    </row>
    <row r="55" spans="1:10" hidden="1" x14ac:dyDescent="0.45">
      <c r="A55">
        <v>820391</v>
      </c>
      <c r="B55" s="2">
        <v>41873.737280092595</v>
      </c>
      <c r="C55" t="s">
        <v>28</v>
      </c>
      <c r="D55" t="s">
        <v>33</v>
      </c>
      <c r="E55" t="s">
        <v>18</v>
      </c>
      <c r="F55" t="s">
        <v>33</v>
      </c>
      <c r="G55">
        <v>40016</v>
      </c>
      <c r="H55">
        <f t="shared" si="0"/>
        <v>-0.3454516992319881</v>
      </c>
      <c r="I55" s="4" t="str">
        <f t="shared" si="1"/>
        <v>Normal</v>
      </c>
      <c r="J55" t="str">
        <f t="shared" si="2"/>
        <v>Normal</v>
      </c>
    </row>
    <row r="56" spans="1:10" hidden="1" x14ac:dyDescent="0.45">
      <c r="A56">
        <v>85670</v>
      </c>
      <c r="B56" s="2">
        <v>41873.737685185188</v>
      </c>
      <c r="C56" t="s">
        <v>28</v>
      </c>
      <c r="D56" t="s">
        <v>33</v>
      </c>
      <c r="E56" t="s">
        <v>18</v>
      </c>
      <c r="F56" t="s">
        <v>33</v>
      </c>
      <c r="G56">
        <v>86245</v>
      </c>
      <c r="H56">
        <f t="shared" si="0"/>
        <v>1.2568198070209065</v>
      </c>
      <c r="I56" s="4" t="str">
        <f t="shared" si="1"/>
        <v>Normal</v>
      </c>
      <c r="J56" t="str">
        <f t="shared" si="2"/>
        <v>Normal</v>
      </c>
    </row>
    <row r="57" spans="1:10" hidden="1" x14ac:dyDescent="0.45">
      <c r="A57">
        <v>442184</v>
      </c>
      <c r="B57" s="2">
        <v>41873.507870370369</v>
      </c>
      <c r="C57" t="s">
        <v>28</v>
      </c>
      <c r="D57" t="s">
        <v>33</v>
      </c>
      <c r="E57" t="s">
        <v>15</v>
      </c>
      <c r="F57" t="s">
        <v>1</v>
      </c>
      <c r="G57">
        <v>63180</v>
      </c>
      <c r="H57">
        <f t="shared" si="0"/>
        <v>0.4573996964469591</v>
      </c>
      <c r="I57" s="4" t="str">
        <f t="shared" si="1"/>
        <v>Normal</v>
      </c>
      <c r="J57" t="str">
        <f t="shared" si="2"/>
        <v>Normal</v>
      </c>
    </row>
    <row r="58" spans="1:10" hidden="1" x14ac:dyDescent="0.45">
      <c r="A58">
        <v>490538</v>
      </c>
      <c r="B58" s="2">
        <v>41879.357534722221</v>
      </c>
      <c r="C58" t="s">
        <v>27</v>
      </c>
      <c r="D58" t="s">
        <v>33</v>
      </c>
      <c r="E58" t="s">
        <v>13</v>
      </c>
      <c r="F58" t="s">
        <v>3</v>
      </c>
      <c r="G58">
        <v>23128</v>
      </c>
      <c r="H58">
        <f t="shared" si="0"/>
        <v>-0.93078041492124997</v>
      </c>
      <c r="I58" t="str">
        <f t="shared" si="1"/>
        <v>Normal</v>
      </c>
      <c r="J58" t="str">
        <f t="shared" si="2"/>
        <v>Normal</v>
      </c>
    </row>
    <row r="59" spans="1:10" hidden="1" x14ac:dyDescent="0.45">
      <c r="A59">
        <v>629081</v>
      </c>
      <c r="B59" s="2">
        <v>41881.001423611109</v>
      </c>
      <c r="C59" t="s">
        <v>28</v>
      </c>
      <c r="D59" t="s">
        <v>33</v>
      </c>
      <c r="E59" t="s">
        <v>13</v>
      </c>
      <c r="F59" t="s">
        <v>7</v>
      </c>
      <c r="G59">
        <v>10817</v>
      </c>
      <c r="H59">
        <f t="shared" si="0"/>
        <v>-1.357472848533904</v>
      </c>
      <c r="I59" s="4" t="str">
        <f t="shared" si="1"/>
        <v>Normal</v>
      </c>
      <c r="J59" t="str">
        <f t="shared" si="2"/>
        <v>Normal</v>
      </c>
    </row>
    <row r="60" spans="1:10" hidden="1" x14ac:dyDescent="0.45">
      <c r="A60">
        <v>874032</v>
      </c>
      <c r="B60" s="2">
        <v>41882.40384259259</v>
      </c>
      <c r="C60" t="s">
        <v>27</v>
      </c>
      <c r="D60" t="s">
        <v>33</v>
      </c>
      <c r="E60" t="s">
        <v>13</v>
      </c>
      <c r="F60" t="s">
        <v>33</v>
      </c>
      <c r="G60">
        <v>78699</v>
      </c>
      <c r="H60">
        <f t="shared" si="0"/>
        <v>0.99527963123980934</v>
      </c>
      <c r="I60" t="str">
        <f t="shared" si="1"/>
        <v>Normal</v>
      </c>
      <c r="J60" t="str">
        <f t="shared" si="2"/>
        <v>Normal</v>
      </c>
    </row>
    <row r="61" spans="1:10" hidden="1" x14ac:dyDescent="0.45">
      <c r="A61">
        <v>54778</v>
      </c>
      <c r="B61" s="2">
        <v>41829.953958333332</v>
      </c>
      <c r="C61" t="s">
        <v>27</v>
      </c>
      <c r="D61" t="s">
        <v>33</v>
      </c>
      <c r="E61" t="s">
        <v>10</v>
      </c>
      <c r="F61" t="s">
        <v>8</v>
      </c>
      <c r="G61">
        <v>25838</v>
      </c>
      <c r="H61">
        <f t="shared" si="0"/>
        <v>-0.83685331760256809</v>
      </c>
      <c r="I61" t="str">
        <f t="shared" si="1"/>
        <v>Normal</v>
      </c>
      <c r="J61" t="str">
        <f t="shared" si="2"/>
        <v>Normal</v>
      </c>
    </row>
    <row r="62" spans="1:10" hidden="1" x14ac:dyDescent="0.45">
      <c r="A62">
        <v>857560</v>
      </c>
      <c r="B62" s="2">
        <v>41828.322430555556</v>
      </c>
      <c r="C62" t="s">
        <v>28</v>
      </c>
      <c r="D62" t="s">
        <v>33</v>
      </c>
      <c r="E62" t="s">
        <v>16</v>
      </c>
      <c r="F62" t="s">
        <v>1</v>
      </c>
      <c r="G62">
        <v>85527</v>
      </c>
      <c r="H62">
        <f t="shared" si="0"/>
        <v>1.2319343251482815</v>
      </c>
      <c r="I62" s="4" t="str">
        <f t="shared" si="1"/>
        <v>Normal</v>
      </c>
      <c r="J62" t="str">
        <f t="shared" si="2"/>
        <v>Normal</v>
      </c>
    </row>
    <row r="63" spans="1:10" hidden="1" x14ac:dyDescent="0.45">
      <c r="A63">
        <v>816746</v>
      </c>
      <c r="B63" s="2">
        <v>41760.940046296295</v>
      </c>
      <c r="C63" t="s">
        <v>28</v>
      </c>
      <c r="D63" t="s">
        <v>33</v>
      </c>
      <c r="E63" t="s">
        <v>15</v>
      </c>
      <c r="F63" t="s">
        <v>1</v>
      </c>
      <c r="G63">
        <v>42846</v>
      </c>
      <c r="H63">
        <f t="shared" si="0"/>
        <v>-0.24736546845270041</v>
      </c>
      <c r="I63" s="4" t="str">
        <f t="shared" si="1"/>
        <v>Normal</v>
      </c>
      <c r="J63" t="str">
        <f t="shared" si="2"/>
        <v>Normal</v>
      </c>
    </row>
    <row r="64" spans="1:10" hidden="1" x14ac:dyDescent="0.45">
      <c r="A64">
        <v>751393</v>
      </c>
      <c r="B64" s="2">
        <v>41849.397604166668</v>
      </c>
      <c r="C64" t="s">
        <v>28</v>
      </c>
      <c r="D64" t="s">
        <v>33</v>
      </c>
      <c r="E64" t="s">
        <v>11</v>
      </c>
      <c r="F64" t="s">
        <v>1</v>
      </c>
      <c r="G64">
        <v>16075</v>
      </c>
      <c r="H64">
        <f t="shared" si="0"/>
        <v>-1.1752334840683583</v>
      </c>
      <c r="I64" s="4" t="str">
        <f t="shared" si="1"/>
        <v>Normal</v>
      </c>
      <c r="J64" t="str">
        <f t="shared" si="2"/>
        <v>Normal</v>
      </c>
    </row>
    <row r="65" spans="1:10" hidden="1" x14ac:dyDescent="0.45">
      <c r="A65">
        <v>537409</v>
      </c>
      <c r="B65" s="2">
        <v>41855.725636574076</v>
      </c>
      <c r="C65" t="s">
        <v>27</v>
      </c>
      <c r="D65" t="s">
        <v>33</v>
      </c>
      <c r="E65" t="s">
        <v>11</v>
      </c>
      <c r="F65" t="s">
        <v>1</v>
      </c>
      <c r="G65">
        <v>34132</v>
      </c>
      <c r="H65">
        <f t="shared" si="0"/>
        <v>-0.54938787658369448</v>
      </c>
      <c r="I65" t="str">
        <f t="shared" si="1"/>
        <v>Normal</v>
      </c>
      <c r="J65" t="str">
        <f t="shared" si="2"/>
        <v>Normal</v>
      </c>
    </row>
    <row r="66" spans="1:10" hidden="1" x14ac:dyDescent="0.45">
      <c r="A66">
        <v>152197</v>
      </c>
      <c r="B66" s="2">
        <v>41760.652719907404</v>
      </c>
      <c r="C66" t="s">
        <v>27</v>
      </c>
      <c r="D66" t="s">
        <v>33</v>
      </c>
      <c r="E66" t="s">
        <v>10</v>
      </c>
      <c r="F66" t="s">
        <v>0</v>
      </c>
      <c r="G66">
        <v>66569</v>
      </c>
      <c r="H66">
        <f t="shared" ref="H66:H129" si="3">(G66 - $P$2) / $P$3</f>
        <v>0.57486055726356899</v>
      </c>
      <c r="I66" t="str">
        <f t="shared" ref="I66:I129" si="4">IF(OR(G66&lt;$M$7,G66&gt;$M$10), "Outlier", "Normal")</f>
        <v>Normal</v>
      </c>
      <c r="J66" t="str">
        <f t="shared" ref="J66:J129" si="5">IF(ABS(H66)&gt;3, "Outlier", "Normal")</f>
        <v>Normal</v>
      </c>
    </row>
    <row r="67" spans="1:10" hidden="1" x14ac:dyDescent="0.45">
      <c r="A67">
        <v>332816</v>
      </c>
      <c r="B67" s="2">
        <v>41820.397615740738</v>
      </c>
      <c r="C67" t="s">
        <v>27</v>
      </c>
      <c r="D67" t="s">
        <v>33</v>
      </c>
      <c r="E67" t="s">
        <v>15</v>
      </c>
      <c r="F67" t="s">
        <v>3</v>
      </c>
      <c r="G67">
        <v>25714</v>
      </c>
      <c r="H67">
        <f t="shared" si="3"/>
        <v>-0.84115108884519407</v>
      </c>
      <c r="I67" t="str">
        <f t="shared" si="4"/>
        <v>Normal</v>
      </c>
      <c r="J67" t="str">
        <f t="shared" si="5"/>
        <v>Normal</v>
      </c>
    </row>
    <row r="68" spans="1:10" hidden="1" x14ac:dyDescent="0.45">
      <c r="A68">
        <v>586678</v>
      </c>
      <c r="B68" s="2">
        <v>41874.668912037036</v>
      </c>
      <c r="C68" t="s">
        <v>27</v>
      </c>
      <c r="D68" t="s">
        <v>33</v>
      </c>
      <c r="E68" t="s">
        <v>15</v>
      </c>
      <c r="F68" t="s">
        <v>3</v>
      </c>
      <c r="G68">
        <v>84220</v>
      </c>
      <c r="H68">
        <f t="shared" si="3"/>
        <v>1.186634429873183</v>
      </c>
      <c r="I68" t="str">
        <f t="shared" si="4"/>
        <v>Normal</v>
      </c>
      <c r="J68" t="str">
        <f t="shared" si="5"/>
        <v>Normal</v>
      </c>
    </row>
    <row r="69" spans="1:10" hidden="1" x14ac:dyDescent="0.45">
      <c r="A69">
        <v>985982</v>
      </c>
      <c r="B69" s="2">
        <v>41765.460590277777</v>
      </c>
      <c r="C69" t="s">
        <v>27</v>
      </c>
      <c r="D69" t="s">
        <v>33</v>
      </c>
      <c r="E69" t="s">
        <v>15</v>
      </c>
      <c r="F69" t="s">
        <v>3</v>
      </c>
      <c r="G69">
        <v>5910</v>
      </c>
      <c r="H69">
        <f t="shared" si="3"/>
        <v>-1.5275467476271778</v>
      </c>
      <c r="I69" t="str">
        <f t="shared" si="4"/>
        <v>Normal</v>
      </c>
      <c r="J69" t="str">
        <f t="shared" si="5"/>
        <v>Normal</v>
      </c>
    </row>
    <row r="70" spans="1:10" hidden="1" x14ac:dyDescent="0.45">
      <c r="A70">
        <v>105447</v>
      </c>
      <c r="B70" s="2">
        <v>41782.398136574076</v>
      </c>
      <c r="C70" t="s">
        <v>27</v>
      </c>
      <c r="D70" t="s">
        <v>33</v>
      </c>
      <c r="E70" t="s">
        <v>15</v>
      </c>
      <c r="F70" t="s">
        <v>6</v>
      </c>
      <c r="G70">
        <v>97440</v>
      </c>
      <c r="H70">
        <f t="shared" si="3"/>
        <v>1.6448322994499263</v>
      </c>
      <c r="I70" t="str">
        <f t="shared" si="4"/>
        <v>Normal</v>
      </c>
      <c r="J70" t="str">
        <f t="shared" si="5"/>
        <v>Normal</v>
      </c>
    </row>
    <row r="71" spans="1:10" hidden="1" x14ac:dyDescent="0.45">
      <c r="A71">
        <v>608893</v>
      </c>
      <c r="B71" s="2">
        <v>41761.396932870368</v>
      </c>
      <c r="C71" t="s">
        <v>27</v>
      </c>
      <c r="D71" t="s">
        <v>33</v>
      </c>
      <c r="E71" t="s">
        <v>15</v>
      </c>
      <c r="F71" t="s">
        <v>0</v>
      </c>
      <c r="G71">
        <v>29960</v>
      </c>
      <c r="H71">
        <f t="shared" si="3"/>
        <v>-0.69398708323075753</v>
      </c>
      <c r="I71" t="str">
        <f t="shared" si="4"/>
        <v>Normal</v>
      </c>
      <c r="J71" t="str">
        <f t="shared" si="5"/>
        <v>Normal</v>
      </c>
    </row>
    <row r="72" spans="1:10" hidden="1" x14ac:dyDescent="0.45">
      <c r="A72">
        <v>809356</v>
      </c>
      <c r="B72" s="2">
        <v>41761.397777777776</v>
      </c>
      <c r="C72" t="s">
        <v>28</v>
      </c>
      <c r="D72" t="s">
        <v>33</v>
      </c>
      <c r="E72" t="s">
        <v>15</v>
      </c>
      <c r="F72" t="s">
        <v>0</v>
      </c>
      <c r="G72">
        <v>5614</v>
      </c>
      <c r="H72">
        <f t="shared" si="3"/>
        <v>-1.5378059434966722</v>
      </c>
      <c r="I72" s="4" t="str">
        <f t="shared" si="4"/>
        <v>Normal</v>
      </c>
      <c r="J72" t="str">
        <f t="shared" si="5"/>
        <v>Normal</v>
      </c>
    </row>
    <row r="73" spans="1:10" hidden="1" x14ac:dyDescent="0.45">
      <c r="A73">
        <v>496261</v>
      </c>
      <c r="B73" s="2">
        <v>41786.29791666667</v>
      </c>
      <c r="C73" t="s">
        <v>27</v>
      </c>
      <c r="D73" t="s">
        <v>33</v>
      </c>
      <c r="E73" t="s">
        <v>15</v>
      </c>
      <c r="F73" t="s">
        <v>8</v>
      </c>
      <c r="G73">
        <v>86557</v>
      </c>
      <c r="H73">
        <f t="shared" si="3"/>
        <v>1.2676335540184818</v>
      </c>
      <c r="I73" t="str">
        <f t="shared" si="4"/>
        <v>Normal</v>
      </c>
      <c r="J73" t="str">
        <f t="shared" si="5"/>
        <v>Normal</v>
      </c>
    </row>
    <row r="74" spans="1:10" hidden="1" x14ac:dyDescent="0.45">
      <c r="A74">
        <v>94618</v>
      </c>
      <c r="B74" s="2">
        <v>41855.397106481483</v>
      </c>
      <c r="C74" t="s">
        <v>28</v>
      </c>
      <c r="D74" t="s">
        <v>33</v>
      </c>
      <c r="E74" t="s">
        <v>18</v>
      </c>
      <c r="F74" t="s">
        <v>1</v>
      </c>
      <c r="G74">
        <v>72364</v>
      </c>
      <c r="H74">
        <f t="shared" si="3"/>
        <v>0.775712043965326</v>
      </c>
      <c r="I74" s="4" t="str">
        <f t="shared" si="4"/>
        <v>Normal</v>
      </c>
      <c r="J74" t="str">
        <f t="shared" si="5"/>
        <v>Normal</v>
      </c>
    </row>
    <row r="75" spans="1:10" hidden="1" x14ac:dyDescent="0.45">
      <c r="A75">
        <v>844797</v>
      </c>
      <c r="B75" s="2">
        <v>41767.660555555558</v>
      </c>
      <c r="C75" t="s">
        <v>28</v>
      </c>
      <c r="D75" t="s">
        <v>33</v>
      </c>
      <c r="E75" t="s">
        <v>15</v>
      </c>
      <c r="F75" t="s">
        <v>8</v>
      </c>
      <c r="G75">
        <v>30393</v>
      </c>
      <c r="H75">
        <f t="shared" si="3"/>
        <v>-0.67897954332707144</v>
      </c>
      <c r="I75" s="4" t="str">
        <f t="shared" si="4"/>
        <v>Normal</v>
      </c>
      <c r="J75" t="str">
        <f t="shared" si="5"/>
        <v>Normal</v>
      </c>
    </row>
    <row r="76" spans="1:10" hidden="1" x14ac:dyDescent="0.45">
      <c r="A76">
        <v>195389</v>
      </c>
      <c r="B76" s="2">
        <v>41859.400057870371</v>
      </c>
      <c r="C76" t="s">
        <v>27</v>
      </c>
      <c r="D76" t="s">
        <v>33</v>
      </c>
      <c r="E76" t="s">
        <v>15</v>
      </c>
      <c r="F76" t="s">
        <v>8</v>
      </c>
      <c r="G76">
        <v>53014</v>
      </c>
      <c r="H76">
        <f t="shared" si="3"/>
        <v>0.1050517734426344</v>
      </c>
      <c r="I76" t="str">
        <f t="shared" si="4"/>
        <v>Normal</v>
      </c>
      <c r="J76" t="str">
        <f t="shared" si="5"/>
        <v>Normal</v>
      </c>
    </row>
    <row r="77" spans="1:10" hidden="1" x14ac:dyDescent="0.45">
      <c r="A77">
        <v>80619</v>
      </c>
      <c r="B77" s="2">
        <v>41851.586817129632</v>
      </c>
      <c r="C77" t="s">
        <v>28</v>
      </c>
      <c r="D77" t="s">
        <v>33</v>
      </c>
      <c r="E77" t="s">
        <v>15</v>
      </c>
      <c r="F77" t="s">
        <v>3</v>
      </c>
      <c r="G77">
        <v>80438</v>
      </c>
      <c r="H77">
        <f t="shared" si="3"/>
        <v>1.0555524069730888</v>
      </c>
      <c r="I77" s="4" t="str">
        <f t="shared" si="4"/>
        <v>Normal</v>
      </c>
      <c r="J77" t="str">
        <f t="shared" si="5"/>
        <v>Normal</v>
      </c>
    </row>
    <row r="78" spans="1:10" hidden="1" x14ac:dyDescent="0.45">
      <c r="A78">
        <v>245650</v>
      </c>
      <c r="B78" s="2">
        <v>41851.587164351855</v>
      </c>
      <c r="C78" t="s">
        <v>28</v>
      </c>
      <c r="D78" t="s">
        <v>33</v>
      </c>
      <c r="E78" t="s">
        <v>15</v>
      </c>
      <c r="F78" t="s">
        <v>3</v>
      </c>
      <c r="G78">
        <v>37930</v>
      </c>
      <c r="H78">
        <f t="shared" si="3"/>
        <v>-0.41775130255551962</v>
      </c>
      <c r="I78" s="4" t="str">
        <f t="shared" si="4"/>
        <v>Normal</v>
      </c>
      <c r="J78" t="str">
        <f t="shared" si="5"/>
        <v>Normal</v>
      </c>
    </row>
    <row r="79" spans="1:10" hidden="1" x14ac:dyDescent="0.45">
      <c r="A79">
        <v>105813</v>
      </c>
      <c r="B79" s="2">
        <v>41851.588518518518</v>
      </c>
      <c r="C79" t="s">
        <v>27</v>
      </c>
      <c r="D79" t="s">
        <v>33</v>
      </c>
      <c r="E79" t="s">
        <v>15</v>
      </c>
      <c r="F79" t="s">
        <v>3</v>
      </c>
      <c r="G79">
        <v>1887</v>
      </c>
      <c r="H79">
        <f t="shared" si="3"/>
        <v>-1.6669816968939886</v>
      </c>
      <c r="I79" t="str">
        <f t="shared" si="4"/>
        <v>Normal</v>
      </c>
      <c r="J79" t="str">
        <f t="shared" si="5"/>
        <v>Normal</v>
      </c>
    </row>
    <row r="80" spans="1:10" hidden="1" x14ac:dyDescent="0.45">
      <c r="A80">
        <v>936527</v>
      </c>
      <c r="B80" s="2">
        <v>41772.397465277776</v>
      </c>
      <c r="C80" t="s">
        <v>27</v>
      </c>
      <c r="D80" t="s">
        <v>33</v>
      </c>
      <c r="E80" t="s">
        <v>18</v>
      </c>
      <c r="F80" t="s">
        <v>33</v>
      </c>
      <c r="G80">
        <v>76326</v>
      </c>
      <c r="H80">
        <f t="shared" si="3"/>
        <v>0.91303276705632885</v>
      </c>
      <c r="I80" t="str">
        <f t="shared" si="4"/>
        <v>Normal</v>
      </c>
      <c r="J80" t="str">
        <f t="shared" si="5"/>
        <v>Normal</v>
      </c>
    </row>
    <row r="81" spans="1:10" hidden="1" x14ac:dyDescent="0.45">
      <c r="A81">
        <v>940275</v>
      </c>
      <c r="B81" s="2">
        <v>41849.733796296299</v>
      </c>
      <c r="C81" t="s">
        <v>28</v>
      </c>
      <c r="D81" t="s">
        <v>33</v>
      </c>
      <c r="E81" t="s">
        <v>15</v>
      </c>
      <c r="F81" t="s">
        <v>5</v>
      </c>
      <c r="G81">
        <v>53484</v>
      </c>
      <c r="H81">
        <f t="shared" si="3"/>
        <v>0.12134171283000728</v>
      </c>
      <c r="I81" s="4" t="str">
        <f t="shared" si="4"/>
        <v>Normal</v>
      </c>
      <c r="J81" t="str">
        <f t="shared" si="5"/>
        <v>Normal</v>
      </c>
    </row>
    <row r="82" spans="1:10" hidden="1" x14ac:dyDescent="0.45">
      <c r="A82">
        <v>481410</v>
      </c>
      <c r="B82" s="2">
        <v>41838.556759259256</v>
      </c>
      <c r="C82" t="s">
        <v>28</v>
      </c>
      <c r="D82" t="s">
        <v>33</v>
      </c>
      <c r="E82" t="s">
        <v>15</v>
      </c>
      <c r="F82" t="s">
        <v>1</v>
      </c>
      <c r="G82">
        <v>6134</v>
      </c>
      <c r="H82">
        <f t="shared" si="3"/>
        <v>-1.5197830318340468</v>
      </c>
      <c r="I82" s="4" t="str">
        <f t="shared" si="4"/>
        <v>Normal</v>
      </c>
      <c r="J82" t="str">
        <f t="shared" si="5"/>
        <v>Normal</v>
      </c>
    </row>
    <row r="83" spans="1:10" hidden="1" x14ac:dyDescent="0.45">
      <c r="A83">
        <v>481635</v>
      </c>
      <c r="B83" s="2">
        <v>41807.47420138889</v>
      </c>
      <c r="C83" t="s">
        <v>28</v>
      </c>
      <c r="D83" t="s">
        <v>33</v>
      </c>
      <c r="E83" t="s">
        <v>18</v>
      </c>
      <c r="F83" t="s">
        <v>8</v>
      </c>
      <c r="G83">
        <v>23082</v>
      </c>
      <c r="H83">
        <f t="shared" si="3"/>
        <v>-0.93237474941448217</v>
      </c>
      <c r="I83" s="4" t="str">
        <f t="shared" si="4"/>
        <v>Normal</v>
      </c>
      <c r="J83" t="str">
        <f t="shared" si="5"/>
        <v>Normal</v>
      </c>
    </row>
    <row r="84" spans="1:10" hidden="1" x14ac:dyDescent="0.45">
      <c r="A84">
        <v>795283</v>
      </c>
      <c r="B84" s="2">
        <v>41809.643414351849</v>
      </c>
      <c r="C84" t="s">
        <v>28</v>
      </c>
      <c r="D84" t="s">
        <v>33</v>
      </c>
      <c r="E84" t="s">
        <v>18</v>
      </c>
      <c r="F84" t="s">
        <v>8</v>
      </c>
      <c r="G84">
        <v>87332</v>
      </c>
      <c r="H84">
        <f t="shared" si="3"/>
        <v>1.2944946242848945</v>
      </c>
      <c r="I84" s="4" t="str">
        <f t="shared" si="4"/>
        <v>Normal</v>
      </c>
      <c r="J84" t="str">
        <f t="shared" si="5"/>
        <v>Normal</v>
      </c>
    </row>
    <row r="85" spans="1:10" hidden="1" x14ac:dyDescent="0.45">
      <c r="A85">
        <v>35872</v>
      </c>
      <c r="B85" s="2">
        <v>41813.745416666665</v>
      </c>
      <c r="C85" t="s">
        <v>28</v>
      </c>
      <c r="D85" t="s">
        <v>33</v>
      </c>
      <c r="E85" t="s">
        <v>15</v>
      </c>
      <c r="F85" t="s">
        <v>5</v>
      </c>
      <c r="G85">
        <v>2963</v>
      </c>
      <c r="H85">
        <f t="shared" si="3"/>
        <v>-1.6296881335305562</v>
      </c>
      <c r="I85" s="4" t="str">
        <f t="shared" si="4"/>
        <v>Normal</v>
      </c>
      <c r="J85" t="str">
        <f t="shared" si="5"/>
        <v>Normal</v>
      </c>
    </row>
    <row r="86" spans="1:10" hidden="1" x14ac:dyDescent="0.45">
      <c r="A86">
        <v>63334</v>
      </c>
      <c r="B86" s="2">
        <v>41837.397604166668</v>
      </c>
      <c r="C86" t="s">
        <v>27</v>
      </c>
      <c r="D86" t="s">
        <v>33</v>
      </c>
      <c r="E86" t="s">
        <v>18</v>
      </c>
      <c r="F86" t="s">
        <v>33</v>
      </c>
      <c r="G86">
        <v>33242</v>
      </c>
      <c r="H86">
        <f t="shared" si="3"/>
        <v>-0.58023478308318777</v>
      </c>
      <c r="I86" t="str">
        <f t="shared" si="4"/>
        <v>Normal</v>
      </c>
      <c r="J86" t="str">
        <f t="shared" si="5"/>
        <v>Normal</v>
      </c>
    </row>
    <row r="87" spans="1:10" hidden="1" x14ac:dyDescent="0.45">
      <c r="A87">
        <v>227046</v>
      </c>
      <c r="B87" s="2">
        <v>41878.755960648145</v>
      </c>
      <c r="C87" t="s">
        <v>28</v>
      </c>
      <c r="D87" t="s">
        <v>33</v>
      </c>
      <c r="E87" t="s">
        <v>15</v>
      </c>
      <c r="F87" t="s">
        <v>4</v>
      </c>
      <c r="G87">
        <v>76730</v>
      </c>
      <c r="H87">
        <f t="shared" si="3"/>
        <v>0.92703518304036847</v>
      </c>
      <c r="I87" s="4" t="str">
        <f t="shared" si="4"/>
        <v>Normal</v>
      </c>
      <c r="J87" t="str">
        <f t="shared" si="5"/>
        <v>Normal</v>
      </c>
    </row>
    <row r="88" spans="1:10" hidden="1" x14ac:dyDescent="0.45">
      <c r="A88">
        <v>247772</v>
      </c>
      <c r="B88" s="2">
        <v>41829.730243055557</v>
      </c>
      <c r="C88" t="s">
        <v>27</v>
      </c>
      <c r="D88" t="s">
        <v>33</v>
      </c>
      <c r="E88" t="s">
        <v>18</v>
      </c>
      <c r="F88" t="s">
        <v>5</v>
      </c>
      <c r="G88">
        <v>41676</v>
      </c>
      <c r="H88">
        <f t="shared" si="3"/>
        <v>-0.28791701969360733</v>
      </c>
      <c r="I88" t="str">
        <f t="shared" si="4"/>
        <v>Normal</v>
      </c>
      <c r="J88" t="str">
        <f t="shared" si="5"/>
        <v>Normal</v>
      </c>
    </row>
    <row r="89" spans="1:10" hidden="1" x14ac:dyDescent="0.45">
      <c r="A89">
        <v>309858</v>
      </c>
      <c r="B89" s="2">
        <v>41765.397523148145</v>
      </c>
      <c r="C89" t="s">
        <v>28</v>
      </c>
      <c r="D89" t="s">
        <v>33</v>
      </c>
      <c r="E89" t="s">
        <v>18</v>
      </c>
      <c r="F89" t="s">
        <v>1</v>
      </c>
      <c r="G89">
        <v>93522</v>
      </c>
      <c r="H89">
        <f t="shared" si="3"/>
        <v>1.5090365919611457</v>
      </c>
      <c r="I89" s="4" t="str">
        <f t="shared" si="4"/>
        <v>Normal</v>
      </c>
      <c r="J89" t="str">
        <f t="shared" si="5"/>
        <v>Normal</v>
      </c>
    </row>
    <row r="90" spans="1:10" hidden="1" x14ac:dyDescent="0.45">
      <c r="A90">
        <v>539039</v>
      </c>
      <c r="B90" s="2">
        <v>41762.668854166666</v>
      </c>
      <c r="C90" t="s">
        <v>28</v>
      </c>
      <c r="D90" t="s">
        <v>33</v>
      </c>
      <c r="E90" t="s">
        <v>10</v>
      </c>
      <c r="F90" t="s">
        <v>0</v>
      </c>
      <c r="G90">
        <v>80117</v>
      </c>
      <c r="H90">
        <f t="shared" si="3"/>
        <v>1.0444267249659682</v>
      </c>
      <c r="I90" s="4" t="str">
        <f t="shared" si="4"/>
        <v>Normal</v>
      </c>
      <c r="J90" t="str">
        <f t="shared" si="5"/>
        <v>Normal</v>
      </c>
    </row>
    <row r="91" spans="1:10" hidden="1" x14ac:dyDescent="0.45">
      <c r="A91">
        <v>472420</v>
      </c>
      <c r="B91" s="2">
        <v>41822.7575462963</v>
      </c>
      <c r="C91" t="s">
        <v>27</v>
      </c>
      <c r="D91" t="s">
        <v>33</v>
      </c>
      <c r="E91" t="s">
        <v>18</v>
      </c>
      <c r="F91" t="s">
        <v>33</v>
      </c>
      <c r="G91">
        <v>33623</v>
      </c>
      <c r="H91">
        <f t="shared" si="3"/>
        <v>-0.5670295343457642</v>
      </c>
      <c r="I91" t="str">
        <f t="shared" si="4"/>
        <v>Normal</v>
      </c>
      <c r="J91" t="str">
        <f t="shared" si="5"/>
        <v>Normal</v>
      </c>
    </row>
    <row r="92" spans="1:10" hidden="1" x14ac:dyDescent="0.45">
      <c r="A92">
        <v>415979</v>
      </c>
      <c r="B92" s="2">
        <v>41795.339375000003</v>
      </c>
      <c r="C92" t="s">
        <v>27</v>
      </c>
      <c r="D92" t="s">
        <v>33</v>
      </c>
      <c r="E92" t="s">
        <v>18</v>
      </c>
      <c r="F92" t="s">
        <v>5</v>
      </c>
      <c r="G92">
        <v>97179</v>
      </c>
      <c r="H92">
        <f t="shared" si="3"/>
        <v>1.6357861841731085</v>
      </c>
      <c r="I92" t="str">
        <f t="shared" si="4"/>
        <v>Normal</v>
      </c>
      <c r="J92" t="str">
        <f t="shared" si="5"/>
        <v>Normal</v>
      </c>
    </row>
    <row r="93" spans="1:10" hidden="1" x14ac:dyDescent="0.45">
      <c r="A93">
        <v>687478</v>
      </c>
      <c r="B93" s="2">
        <v>41793.383680555555</v>
      </c>
      <c r="C93" t="s">
        <v>28</v>
      </c>
      <c r="D93" t="s">
        <v>33</v>
      </c>
      <c r="E93" t="s">
        <v>18</v>
      </c>
      <c r="F93" t="s">
        <v>5</v>
      </c>
      <c r="G93">
        <v>68539</v>
      </c>
      <c r="H93">
        <f t="shared" si="3"/>
        <v>0.64313966490851493</v>
      </c>
      <c r="I93" s="4" t="str">
        <f t="shared" si="4"/>
        <v>Normal</v>
      </c>
      <c r="J93" t="str">
        <f t="shared" si="5"/>
        <v>Normal</v>
      </c>
    </row>
    <row r="94" spans="1:10" hidden="1" x14ac:dyDescent="0.45">
      <c r="A94">
        <v>758774</v>
      </c>
      <c r="B94" s="2">
        <v>41771.967430555553</v>
      </c>
      <c r="C94" t="s">
        <v>28</v>
      </c>
      <c r="D94" t="s">
        <v>33</v>
      </c>
      <c r="E94" t="s">
        <v>13</v>
      </c>
      <c r="F94" t="s">
        <v>8</v>
      </c>
      <c r="G94">
        <v>42869</v>
      </c>
      <c r="H94">
        <f t="shared" si="3"/>
        <v>-0.24656830120608428</v>
      </c>
      <c r="I94" s="4" t="str">
        <f t="shared" si="4"/>
        <v>Normal</v>
      </c>
      <c r="J94" t="str">
        <f t="shared" si="5"/>
        <v>Normal</v>
      </c>
    </row>
    <row r="95" spans="1:10" hidden="1" x14ac:dyDescent="0.45">
      <c r="A95">
        <v>635074</v>
      </c>
      <c r="B95" s="2">
        <v>41773.397002314814</v>
      </c>
      <c r="C95" t="s">
        <v>27</v>
      </c>
      <c r="D95" t="s">
        <v>33</v>
      </c>
      <c r="E95" t="s">
        <v>15</v>
      </c>
      <c r="F95" t="s">
        <v>33</v>
      </c>
      <c r="G95">
        <v>34348</v>
      </c>
      <c r="H95">
        <f t="shared" si="3"/>
        <v>-0.54190143635460397</v>
      </c>
      <c r="I95" t="str">
        <f t="shared" si="4"/>
        <v>Normal</v>
      </c>
      <c r="J95" t="str">
        <f t="shared" si="5"/>
        <v>Normal</v>
      </c>
    </row>
    <row r="96" spans="1:10" hidden="1" x14ac:dyDescent="0.45">
      <c r="A96">
        <v>593847</v>
      </c>
      <c r="B96" s="2">
        <v>41878.397499999999</v>
      </c>
      <c r="C96" t="s">
        <v>28</v>
      </c>
      <c r="D96" t="s">
        <v>33</v>
      </c>
      <c r="E96" t="s">
        <v>15</v>
      </c>
      <c r="F96" t="s">
        <v>3</v>
      </c>
      <c r="G96">
        <v>46661</v>
      </c>
      <c r="H96">
        <f t="shared" si="3"/>
        <v>-0.11513968385093976</v>
      </c>
      <c r="I96" s="4" t="str">
        <f t="shared" si="4"/>
        <v>Normal</v>
      </c>
      <c r="J96" t="str">
        <f t="shared" si="5"/>
        <v>Normal</v>
      </c>
    </row>
    <row r="97" spans="1:10" hidden="1" x14ac:dyDescent="0.45">
      <c r="A97">
        <v>983167</v>
      </c>
      <c r="B97" s="2">
        <v>41780.397106481483</v>
      </c>
      <c r="C97" t="s">
        <v>27</v>
      </c>
      <c r="D97" t="s">
        <v>33</v>
      </c>
      <c r="E97" t="s">
        <v>15</v>
      </c>
      <c r="F97" t="s">
        <v>0</v>
      </c>
      <c r="G97">
        <v>44453</v>
      </c>
      <c r="H97">
        <f t="shared" si="3"/>
        <v>-0.19166773952608721</v>
      </c>
      <c r="I97" t="str">
        <f t="shared" si="4"/>
        <v>Normal</v>
      </c>
      <c r="J97" t="str">
        <f t="shared" si="5"/>
        <v>Normal</v>
      </c>
    </row>
    <row r="98" spans="1:10" hidden="1" x14ac:dyDescent="0.45">
      <c r="A98">
        <v>58730</v>
      </c>
      <c r="B98" s="2">
        <v>41782.580891203703</v>
      </c>
      <c r="C98" t="s">
        <v>28</v>
      </c>
      <c r="D98" t="s">
        <v>33</v>
      </c>
      <c r="E98" t="s">
        <v>12</v>
      </c>
      <c r="F98" t="s">
        <v>6</v>
      </c>
      <c r="G98">
        <v>42593</v>
      </c>
      <c r="H98">
        <f t="shared" si="3"/>
        <v>-0.25613430816547772</v>
      </c>
      <c r="I98" s="4" t="str">
        <f t="shared" si="4"/>
        <v>Normal</v>
      </c>
      <c r="J98" t="str">
        <f t="shared" si="5"/>
        <v>Normal</v>
      </c>
    </row>
    <row r="99" spans="1:10" hidden="1" x14ac:dyDescent="0.45">
      <c r="A99">
        <v>711350</v>
      </c>
      <c r="B99" s="2">
        <v>41836.565266203703</v>
      </c>
      <c r="C99" t="s">
        <v>27</v>
      </c>
      <c r="D99" t="s">
        <v>33</v>
      </c>
      <c r="E99" t="s">
        <v>15</v>
      </c>
      <c r="F99" t="s">
        <v>33</v>
      </c>
      <c r="G99">
        <v>25785</v>
      </c>
      <c r="H99">
        <f t="shared" si="3"/>
        <v>-0.83869026821433568</v>
      </c>
      <c r="I99" t="str">
        <f t="shared" si="4"/>
        <v>Normal</v>
      </c>
      <c r="J99" t="str">
        <f t="shared" si="5"/>
        <v>Normal</v>
      </c>
    </row>
    <row r="100" spans="1:10" hidden="1" x14ac:dyDescent="0.45">
      <c r="A100">
        <v>261174</v>
      </c>
      <c r="B100" s="2">
        <v>41808.446736111109</v>
      </c>
      <c r="C100" t="s">
        <v>27</v>
      </c>
      <c r="D100" t="s">
        <v>33</v>
      </c>
      <c r="E100" t="s">
        <v>15</v>
      </c>
      <c r="F100" t="s">
        <v>8</v>
      </c>
      <c r="G100">
        <v>97251</v>
      </c>
      <c r="H100">
        <f t="shared" si="3"/>
        <v>1.6382816642494722</v>
      </c>
      <c r="I100" t="str">
        <f t="shared" si="4"/>
        <v>Normal</v>
      </c>
      <c r="J100" t="str">
        <f t="shared" si="5"/>
        <v>Normal</v>
      </c>
    </row>
    <row r="101" spans="1:10" hidden="1" x14ac:dyDescent="0.45">
      <c r="A101">
        <v>48952</v>
      </c>
      <c r="B101" s="2">
        <v>41792.573599537034</v>
      </c>
      <c r="C101" t="s">
        <v>28</v>
      </c>
      <c r="D101" t="s">
        <v>33</v>
      </c>
      <c r="E101" t="s">
        <v>18</v>
      </c>
      <c r="F101" t="s">
        <v>8</v>
      </c>
      <c r="G101">
        <v>49285</v>
      </c>
      <c r="H101">
        <f t="shared" si="3"/>
        <v>-2.4193298845692063E-2</v>
      </c>
      <c r="I101" s="4" t="str">
        <f t="shared" si="4"/>
        <v>Normal</v>
      </c>
      <c r="J101" t="str">
        <f t="shared" si="5"/>
        <v>Normal</v>
      </c>
    </row>
    <row r="102" spans="1:10" hidden="1" x14ac:dyDescent="0.45">
      <c r="A102">
        <v>218423</v>
      </c>
      <c r="B102" s="2">
        <v>41807.598483796297</v>
      </c>
      <c r="C102" t="s">
        <v>27</v>
      </c>
      <c r="D102" t="s">
        <v>33</v>
      </c>
      <c r="E102" t="s">
        <v>15</v>
      </c>
      <c r="F102" t="s">
        <v>7</v>
      </c>
      <c r="G102">
        <v>9465</v>
      </c>
      <c r="H102">
        <f t="shared" si="3"/>
        <v>-1.4043324188567299</v>
      </c>
      <c r="I102" t="str">
        <f t="shared" si="4"/>
        <v>Normal</v>
      </c>
      <c r="J102" t="str">
        <f t="shared" si="5"/>
        <v>Normal</v>
      </c>
    </row>
    <row r="103" spans="1:10" hidden="1" x14ac:dyDescent="0.45">
      <c r="A103">
        <v>658586</v>
      </c>
      <c r="B103" s="2">
        <v>41855.397881944446</v>
      </c>
      <c r="C103" t="s">
        <v>28</v>
      </c>
      <c r="D103" t="s">
        <v>33</v>
      </c>
      <c r="E103" t="s">
        <v>16</v>
      </c>
      <c r="F103" t="s">
        <v>8</v>
      </c>
      <c r="G103">
        <v>19802</v>
      </c>
      <c r="H103">
        <f t="shared" si="3"/>
        <v>-1.0460577306710417</v>
      </c>
      <c r="I103" s="4" t="str">
        <f t="shared" si="4"/>
        <v>Normal</v>
      </c>
      <c r="J103" t="str">
        <f t="shared" si="5"/>
        <v>Normal</v>
      </c>
    </row>
    <row r="104" spans="1:10" hidden="1" x14ac:dyDescent="0.45">
      <c r="A104">
        <v>996835</v>
      </c>
      <c r="B104" s="2">
        <v>41802.594178240739</v>
      </c>
      <c r="C104" t="s">
        <v>28</v>
      </c>
      <c r="D104" t="s">
        <v>33</v>
      </c>
      <c r="E104" t="s">
        <v>18</v>
      </c>
      <c r="F104" t="s">
        <v>1</v>
      </c>
      <c r="G104">
        <v>95328</v>
      </c>
      <c r="H104">
        <f t="shared" si="3"/>
        <v>1.5716315505432634</v>
      </c>
      <c r="I104" s="4" t="str">
        <f t="shared" si="4"/>
        <v>Normal</v>
      </c>
      <c r="J104" t="str">
        <f t="shared" si="5"/>
        <v>Normal</v>
      </c>
    </row>
    <row r="105" spans="1:10" hidden="1" x14ac:dyDescent="0.45">
      <c r="A105">
        <v>310590</v>
      </c>
      <c r="B105" s="2">
        <v>41772.468993055554</v>
      </c>
      <c r="C105" t="s">
        <v>27</v>
      </c>
      <c r="D105" t="s">
        <v>33</v>
      </c>
      <c r="E105" t="s">
        <v>15</v>
      </c>
      <c r="F105" t="s">
        <v>7</v>
      </c>
      <c r="G105">
        <v>50296</v>
      </c>
      <c r="H105">
        <f t="shared" si="3"/>
        <v>1.0847400559912134E-2</v>
      </c>
      <c r="I105" t="str">
        <f t="shared" si="4"/>
        <v>Normal</v>
      </c>
      <c r="J105" t="str">
        <f t="shared" si="5"/>
        <v>Normal</v>
      </c>
    </row>
    <row r="106" spans="1:10" hidden="1" x14ac:dyDescent="0.45">
      <c r="A106">
        <v>357320</v>
      </c>
      <c r="B106" s="2">
        <v>41794.398113425923</v>
      </c>
      <c r="C106" t="s">
        <v>28</v>
      </c>
      <c r="D106" t="s">
        <v>33</v>
      </c>
      <c r="E106" t="s">
        <v>18</v>
      </c>
      <c r="F106" t="s">
        <v>8</v>
      </c>
      <c r="G106">
        <v>15621</v>
      </c>
      <c r="H106">
        <f t="shared" si="3"/>
        <v>-1.1909688723276504</v>
      </c>
      <c r="I106" s="4" t="str">
        <f t="shared" si="4"/>
        <v>Normal</v>
      </c>
      <c r="J106" t="str">
        <f t="shared" si="5"/>
        <v>Normal</v>
      </c>
    </row>
    <row r="107" spans="1:10" hidden="1" x14ac:dyDescent="0.45">
      <c r="A107">
        <v>722120</v>
      </c>
      <c r="B107" s="2">
        <v>41870.675717592596</v>
      </c>
      <c r="C107" t="s">
        <v>28</v>
      </c>
      <c r="D107" t="s">
        <v>33</v>
      </c>
      <c r="E107" t="s">
        <v>15</v>
      </c>
      <c r="F107" t="s">
        <v>8</v>
      </c>
      <c r="G107">
        <v>25246</v>
      </c>
      <c r="H107">
        <f t="shared" si="3"/>
        <v>-0.85737170934155682</v>
      </c>
      <c r="I107" s="4" t="str">
        <f t="shared" si="4"/>
        <v>Normal</v>
      </c>
      <c r="J107" t="str">
        <f t="shared" si="5"/>
        <v>Normal</v>
      </c>
    </row>
    <row r="108" spans="1:10" hidden="1" x14ac:dyDescent="0.45">
      <c r="A108">
        <v>452559</v>
      </c>
      <c r="B108" s="2">
        <v>41795.485717592594</v>
      </c>
      <c r="C108" t="s">
        <v>28</v>
      </c>
      <c r="D108" t="s">
        <v>33</v>
      </c>
      <c r="E108" t="s">
        <v>15</v>
      </c>
      <c r="F108" t="s">
        <v>0</v>
      </c>
      <c r="G108">
        <v>98670</v>
      </c>
      <c r="H108">
        <f t="shared" si="3"/>
        <v>1.6874634174211363</v>
      </c>
      <c r="I108" s="4" t="str">
        <f t="shared" si="4"/>
        <v>Normal</v>
      </c>
      <c r="J108" t="str">
        <f t="shared" si="5"/>
        <v>Normal</v>
      </c>
    </row>
    <row r="109" spans="1:10" hidden="1" x14ac:dyDescent="0.45">
      <c r="A109">
        <v>288114</v>
      </c>
      <c r="B109" s="2">
        <v>41827.69332175926</v>
      </c>
      <c r="C109" t="s">
        <v>27</v>
      </c>
      <c r="D109" t="s">
        <v>33</v>
      </c>
      <c r="E109" t="s">
        <v>15</v>
      </c>
      <c r="F109" t="s">
        <v>0</v>
      </c>
      <c r="G109">
        <v>19751</v>
      </c>
      <c r="H109">
        <f t="shared" si="3"/>
        <v>-1.0478253623917992</v>
      </c>
      <c r="I109" t="str">
        <f t="shared" si="4"/>
        <v>Normal</v>
      </c>
      <c r="J109" t="str">
        <f t="shared" si="5"/>
        <v>Normal</v>
      </c>
    </row>
    <row r="110" spans="1:10" hidden="1" x14ac:dyDescent="0.45">
      <c r="A110">
        <v>657388</v>
      </c>
      <c r="B110" s="2">
        <v>41769.715011574073</v>
      </c>
      <c r="C110" t="s">
        <v>28</v>
      </c>
      <c r="D110" t="s">
        <v>33</v>
      </c>
      <c r="E110" t="s">
        <v>18</v>
      </c>
      <c r="F110" t="s">
        <v>5</v>
      </c>
      <c r="G110">
        <v>9994</v>
      </c>
      <c r="H110">
        <f t="shared" si="3"/>
        <v>-1.385997572184559</v>
      </c>
      <c r="I110" s="4" t="str">
        <f t="shared" si="4"/>
        <v>Normal</v>
      </c>
      <c r="J110" t="str">
        <f t="shared" si="5"/>
        <v>Normal</v>
      </c>
    </row>
    <row r="111" spans="1:10" hidden="1" x14ac:dyDescent="0.45">
      <c r="A111">
        <v>964928</v>
      </c>
      <c r="B111" s="2">
        <v>41781.610868055555</v>
      </c>
      <c r="C111" t="s">
        <v>28</v>
      </c>
      <c r="D111" t="s">
        <v>33</v>
      </c>
      <c r="E111" t="s">
        <v>15</v>
      </c>
      <c r="F111" t="s">
        <v>33</v>
      </c>
      <c r="G111">
        <v>67453</v>
      </c>
      <c r="H111">
        <f t="shared" si="3"/>
        <v>0.60549950709003209</v>
      </c>
      <c r="I111" s="4" t="str">
        <f t="shared" si="4"/>
        <v>Normal</v>
      </c>
      <c r="J111" t="str">
        <f t="shared" si="5"/>
        <v>Normal</v>
      </c>
    </row>
    <row r="112" spans="1:10" hidden="1" x14ac:dyDescent="0.45">
      <c r="A112">
        <v>222272</v>
      </c>
      <c r="B112" s="2">
        <v>41824.789976851855</v>
      </c>
      <c r="C112" t="s">
        <v>28</v>
      </c>
      <c r="D112" t="s">
        <v>33</v>
      </c>
      <c r="E112" t="s">
        <v>18</v>
      </c>
      <c r="F112" t="s">
        <v>8</v>
      </c>
      <c r="G112">
        <v>13056</v>
      </c>
      <c r="H112">
        <f t="shared" si="3"/>
        <v>-1.2798703500481001</v>
      </c>
      <c r="I112" s="4" t="str">
        <f t="shared" si="4"/>
        <v>Normal</v>
      </c>
      <c r="J112" t="str">
        <f t="shared" si="5"/>
        <v>Normal</v>
      </c>
    </row>
    <row r="113" spans="1:10" hidden="1" x14ac:dyDescent="0.45">
      <c r="A113">
        <v>736470</v>
      </c>
      <c r="B113" s="2">
        <v>41824.75571759259</v>
      </c>
      <c r="C113" t="s">
        <v>28</v>
      </c>
      <c r="D113" t="s">
        <v>33</v>
      </c>
      <c r="E113" t="s">
        <v>15</v>
      </c>
      <c r="F113" t="s">
        <v>33</v>
      </c>
      <c r="G113">
        <v>60928</v>
      </c>
      <c r="H113">
        <f t="shared" si="3"/>
        <v>0.3793466251695895</v>
      </c>
      <c r="I113" s="4" t="str">
        <f t="shared" si="4"/>
        <v>Normal</v>
      </c>
      <c r="J113" t="str">
        <f t="shared" si="5"/>
        <v>Normal</v>
      </c>
    </row>
    <row r="114" spans="1:10" hidden="1" x14ac:dyDescent="0.45">
      <c r="A114">
        <v>210703</v>
      </c>
      <c r="B114" s="2">
        <v>41852.397337962961</v>
      </c>
      <c r="C114" t="s">
        <v>27</v>
      </c>
      <c r="D114" t="s">
        <v>33</v>
      </c>
      <c r="E114" t="s">
        <v>15</v>
      </c>
      <c r="F114" t="s">
        <v>33</v>
      </c>
      <c r="G114">
        <v>14890</v>
      </c>
      <c r="H114">
        <f t="shared" si="3"/>
        <v>-1.2163049269918409</v>
      </c>
      <c r="I114" t="str">
        <f t="shared" si="4"/>
        <v>Normal</v>
      </c>
      <c r="J114" t="str">
        <f t="shared" si="5"/>
        <v>Normal</v>
      </c>
    </row>
    <row r="115" spans="1:10" hidden="1" x14ac:dyDescent="0.45">
      <c r="A115">
        <v>389764</v>
      </c>
      <c r="B115" s="2">
        <v>41775.394282407404</v>
      </c>
      <c r="C115" t="s">
        <v>28</v>
      </c>
      <c r="D115" t="s">
        <v>33</v>
      </c>
      <c r="E115" t="s">
        <v>15</v>
      </c>
      <c r="F115" t="s">
        <v>8</v>
      </c>
      <c r="G115">
        <v>63015</v>
      </c>
      <c r="H115">
        <f t="shared" si="3"/>
        <v>0.4516808879386261</v>
      </c>
      <c r="I115" s="4" t="str">
        <f t="shared" si="4"/>
        <v>Normal</v>
      </c>
      <c r="J115" t="str">
        <f t="shared" si="5"/>
        <v>Normal</v>
      </c>
    </row>
    <row r="116" spans="1:10" hidden="1" x14ac:dyDescent="0.45">
      <c r="A116">
        <v>869945</v>
      </c>
      <c r="B116" s="2">
        <v>41760.713078703702</v>
      </c>
      <c r="C116" t="s">
        <v>27</v>
      </c>
      <c r="D116" t="s">
        <v>33</v>
      </c>
      <c r="E116" t="s">
        <v>18</v>
      </c>
      <c r="F116" t="s">
        <v>7</v>
      </c>
      <c r="G116">
        <v>58813</v>
      </c>
      <c r="H116">
        <f t="shared" si="3"/>
        <v>0.30604189792641162</v>
      </c>
      <c r="I116" t="str">
        <f t="shared" si="4"/>
        <v>Normal</v>
      </c>
      <c r="J116" t="str">
        <f t="shared" si="5"/>
        <v>Normal</v>
      </c>
    </row>
    <row r="117" spans="1:10" hidden="1" x14ac:dyDescent="0.45">
      <c r="A117">
        <v>937136</v>
      </c>
      <c r="B117" s="2">
        <v>41782.309247685182</v>
      </c>
      <c r="C117" t="s">
        <v>28</v>
      </c>
      <c r="D117" t="s">
        <v>33</v>
      </c>
      <c r="E117" t="s">
        <v>15</v>
      </c>
      <c r="F117" t="s">
        <v>8</v>
      </c>
      <c r="G117">
        <v>29094</v>
      </c>
      <c r="H117">
        <f t="shared" si="3"/>
        <v>-0.72400216303812959</v>
      </c>
      <c r="I117" s="4" t="str">
        <f t="shared" si="4"/>
        <v>Normal</v>
      </c>
      <c r="J117" t="str">
        <f t="shared" si="5"/>
        <v>Normal</v>
      </c>
    </row>
    <row r="118" spans="1:10" hidden="1" x14ac:dyDescent="0.45">
      <c r="A118">
        <v>348724</v>
      </c>
      <c r="B118" s="2">
        <v>41782.312604166669</v>
      </c>
      <c r="C118" t="s">
        <v>28</v>
      </c>
      <c r="D118" t="s">
        <v>33</v>
      </c>
      <c r="E118" t="s">
        <v>15</v>
      </c>
      <c r="F118" t="s">
        <v>8</v>
      </c>
      <c r="G118">
        <v>88334</v>
      </c>
      <c r="H118">
        <f t="shared" si="3"/>
        <v>1.3292233886809532</v>
      </c>
      <c r="I118" s="4" t="str">
        <f t="shared" si="4"/>
        <v>Normal</v>
      </c>
      <c r="J118" t="str">
        <f t="shared" si="5"/>
        <v>Normal</v>
      </c>
    </row>
    <row r="119" spans="1:10" hidden="1" x14ac:dyDescent="0.45">
      <c r="A119">
        <v>821293</v>
      </c>
      <c r="B119" s="2">
        <v>41834.397858796299</v>
      </c>
      <c r="C119" t="s">
        <v>28</v>
      </c>
      <c r="D119" t="s">
        <v>33</v>
      </c>
      <c r="E119" t="s">
        <v>16</v>
      </c>
      <c r="F119" t="s">
        <v>3</v>
      </c>
      <c r="G119">
        <v>15227</v>
      </c>
      <c r="H119">
        <f t="shared" si="3"/>
        <v>-1.2046246938566394</v>
      </c>
      <c r="I119" s="4" t="str">
        <f t="shared" si="4"/>
        <v>Normal</v>
      </c>
      <c r="J119" t="str">
        <f t="shared" si="5"/>
        <v>Normal</v>
      </c>
    </row>
    <row r="120" spans="1:10" hidden="1" x14ac:dyDescent="0.45">
      <c r="A120">
        <v>342116</v>
      </c>
      <c r="B120" s="2">
        <v>41834.398090277777</v>
      </c>
      <c r="C120" t="s">
        <v>28</v>
      </c>
      <c r="D120" t="s">
        <v>33</v>
      </c>
      <c r="E120" t="s">
        <v>16</v>
      </c>
      <c r="F120" t="s">
        <v>3</v>
      </c>
      <c r="G120">
        <v>25149</v>
      </c>
      <c r="H120">
        <f t="shared" si="3"/>
        <v>-0.86073367555554658</v>
      </c>
      <c r="I120" s="4" t="str">
        <f t="shared" si="4"/>
        <v>Normal</v>
      </c>
      <c r="J120" t="str">
        <f t="shared" si="5"/>
        <v>Normal</v>
      </c>
    </row>
    <row r="121" spans="1:10" hidden="1" x14ac:dyDescent="0.45">
      <c r="A121">
        <v>980284</v>
      </c>
      <c r="B121" s="2">
        <v>41850.582465277781</v>
      </c>
      <c r="C121" t="s">
        <v>28</v>
      </c>
      <c r="D121" t="s">
        <v>33</v>
      </c>
      <c r="E121" t="s">
        <v>16</v>
      </c>
      <c r="F121" t="s">
        <v>4</v>
      </c>
      <c r="G121">
        <v>30465</v>
      </c>
      <c r="H121">
        <f t="shared" si="3"/>
        <v>-0.67648406325070787</v>
      </c>
      <c r="I121" s="4" t="str">
        <f t="shared" si="4"/>
        <v>Normal</v>
      </c>
      <c r="J121" t="str">
        <f t="shared" si="5"/>
        <v>Normal</v>
      </c>
    </row>
    <row r="122" spans="1:10" hidden="1" x14ac:dyDescent="0.45">
      <c r="A122">
        <v>995244</v>
      </c>
      <c r="B122" s="2">
        <v>41799.398252314815</v>
      </c>
      <c r="C122" t="s">
        <v>28</v>
      </c>
      <c r="D122" t="s">
        <v>33</v>
      </c>
      <c r="E122" t="s">
        <v>15</v>
      </c>
      <c r="F122" t="s">
        <v>8</v>
      </c>
      <c r="G122">
        <v>86988</v>
      </c>
      <c r="H122">
        <f t="shared" si="3"/>
        <v>1.2825717750311576</v>
      </c>
      <c r="I122" s="4" t="str">
        <f t="shared" si="4"/>
        <v>Normal</v>
      </c>
      <c r="J122" t="str">
        <f t="shared" si="5"/>
        <v>Normal</v>
      </c>
    </row>
    <row r="123" spans="1:10" hidden="1" x14ac:dyDescent="0.45">
      <c r="A123">
        <v>263154</v>
      </c>
      <c r="B123" s="2">
        <v>41813.640266203707</v>
      </c>
      <c r="C123" t="s">
        <v>28</v>
      </c>
      <c r="D123" t="s">
        <v>33</v>
      </c>
      <c r="E123" t="s">
        <v>13</v>
      </c>
      <c r="F123" t="s">
        <v>3</v>
      </c>
      <c r="G123">
        <v>5718</v>
      </c>
      <c r="H123">
        <f t="shared" si="3"/>
        <v>-1.5342013611641472</v>
      </c>
      <c r="I123" s="4" t="str">
        <f t="shared" si="4"/>
        <v>Normal</v>
      </c>
      <c r="J123" t="str">
        <f t="shared" si="5"/>
        <v>Normal</v>
      </c>
    </row>
    <row r="124" spans="1:10" hidden="1" x14ac:dyDescent="0.45">
      <c r="A124">
        <v>53906</v>
      </c>
      <c r="B124" s="2">
        <v>41852.632175925923</v>
      </c>
      <c r="C124" t="s">
        <v>28</v>
      </c>
      <c r="D124" t="s">
        <v>33</v>
      </c>
      <c r="E124" t="s">
        <v>12</v>
      </c>
      <c r="F124" t="s">
        <v>1</v>
      </c>
      <c r="G124">
        <v>48625</v>
      </c>
      <c r="H124">
        <f t="shared" si="3"/>
        <v>-4.7068532879024183E-2</v>
      </c>
      <c r="I124" s="4" t="str">
        <f t="shared" si="4"/>
        <v>Normal</v>
      </c>
      <c r="J124" t="str">
        <f t="shared" si="5"/>
        <v>Normal</v>
      </c>
    </row>
    <row r="125" spans="1:10" hidden="1" x14ac:dyDescent="0.45">
      <c r="A125">
        <v>693615</v>
      </c>
      <c r="B125" s="2">
        <v>41866.397083333337</v>
      </c>
      <c r="C125" t="s">
        <v>28</v>
      </c>
      <c r="D125" t="s">
        <v>33</v>
      </c>
      <c r="E125" t="s">
        <v>18</v>
      </c>
      <c r="F125" t="s">
        <v>1</v>
      </c>
      <c r="G125">
        <v>58438</v>
      </c>
      <c r="H125">
        <f t="shared" si="3"/>
        <v>0.29304460586201836</v>
      </c>
      <c r="I125" s="4" t="str">
        <f t="shared" si="4"/>
        <v>Normal</v>
      </c>
      <c r="J125" t="str">
        <f t="shared" si="5"/>
        <v>Normal</v>
      </c>
    </row>
    <row r="126" spans="1:10" hidden="1" x14ac:dyDescent="0.45">
      <c r="A126">
        <v>310088</v>
      </c>
      <c r="B126" s="2">
        <v>41785.397361111114</v>
      </c>
      <c r="C126" t="s">
        <v>28</v>
      </c>
      <c r="D126" t="s">
        <v>33</v>
      </c>
      <c r="E126" t="s">
        <v>11</v>
      </c>
      <c r="F126" t="s">
        <v>5</v>
      </c>
      <c r="G126">
        <v>89241</v>
      </c>
      <c r="H126">
        <f t="shared" si="3"/>
        <v>1.3606595057540323</v>
      </c>
      <c r="I126" s="4" t="str">
        <f t="shared" si="4"/>
        <v>Normal</v>
      </c>
      <c r="J126" t="str">
        <f t="shared" si="5"/>
        <v>Normal</v>
      </c>
    </row>
    <row r="127" spans="1:10" hidden="1" x14ac:dyDescent="0.45">
      <c r="A127">
        <v>120464</v>
      </c>
      <c r="B127" s="2">
        <v>41799.499907407408</v>
      </c>
      <c r="C127" t="s">
        <v>28</v>
      </c>
      <c r="D127" t="s">
        <v>33</v>
      </c>
      <c r="E127" t="s">
        <v>15</v>
      </c>
      <c r="F127" t="s">
        <v>1</v>
      </c>
      <c r="G127">
        <v>90637</v>
      </c>
      <c r="H127">
        <f t="shared" si="3"/>
        <v>1.4090440916790803</v>
      </c>
      <c r="I127" s="4" t="str">
        <f t="shared" si="4"/>
        <v>Normal</v>
      </c>
      <c r="J127" t="str">
        <f t="shared" si="5"/>
        <v>Normal</v>
      </c>
    </row>
    <row r="128" spans="1:10" hidden="1" x14ac:dyDescent="0.45">
      <c r="A128">
        <v>786486</v>
      </c>
      <c r="B128" s="2">
        <v>41860.428194444445</v>
      </c>
      <c r="C128" t="s">
        <v>28</v>
      </c>
      <c r="D128" t="s">
        <v>33</v>
      </c>
      <c r="E128" t="s">
        <v>12</v>
      </c>
      <c r="F128" t="s">
        <v>1</v>
      </c>
      <c r="G128">
        <v>80614</v>
      </c>
      <c r="H128">
        <f t="shared" si="3"/>
        <v>1.0616524693819775</v>
      </c>
      <c r="I128" s="4" t="str">
        <f t="shared" si="4"/>
        <v>Normal</v>
      </c>
      <c r="J128" t="str">
        <f t="shared" si="5"/>
        <v>Normal</v>
      </c>
    </row>
    <row r="129" spans="1:10" hidden="1" x14ac:dyDescent="0.45">
      <c r="A129">
        <v>288890</v>
      </c>
      <c r="B129" s="2">
        <v>41849.397604166668</v>
      </c>
      <c r="C129" t="s">
        <v>28</v>
      </c>
      <c r="D129" t="s">
        <v>33</v>
      </c>
      <c r="E129" t="s">
        <v>12</v>
      </c>
      <c r="F129" t="s">
        <v>8</v>
      </c>
      <c r="G129">
        <v>85411</v>
      </c>
      <c r="H129">
        <f t="shared" si="3"/>
        <v>1.2279138294696958</v>
      </c>
      <c r="I129" s="4" t="str">
        <f t="shared" si="4"/>
        <v>Normal</v>
      </c>
      <c r="J129" t="str">
        <f t="shared" si="5"/>
        <v>Normal</v>
      </c>
    </row>
    <row r="130" spans="1:10" hidden="1" x14ac:dyDescent="0.45">
      <c r="A130">
        <v>711758</v>
      </c>
      <c r="B130" s="2">
        <v>41792.330821759257</v>
      </c>
      <c r="C130" t="s">
        <v>28</v>
      </c>
      <c r="D130" t="s">
        <v>33</v>
      </c>
      <c r="E130" t="s">
        <v>18</v>
      </c>
      <c r="F130" t="s">
        <v>8</v>
      </c>
      <c r="G130">
        <v>87447</v>
      </c>
      <c r="H130">
        <f t="shared" ref="H130:H193" si="6">(G130 - $P$2) / $P$3</f>
        <v>1.2984804605179749</v>
      </c>
      <c r="I130" s="4" t="str">
        <f t="shared" ref="I130:I193" si="7">IF(OR(G130&lt;$M$7,G130&gt;$M$10), "Outlier", "Normal")</f>
        <v>Normal</v>
      </c>
      <c r="J130" t="str">
        <f t="shared" ref="J130:J193" si="8">IF(ABS(H130)&gt;3, "Outlier", "Normal")</f>
        <v>Normal</v>
      </c>
    </row>
    <row r="131" spans="1:10" hidden="1" x14ac:dyDescent="0.45">
      <c r="A131">
        <v>296290</v>
      </c>
      <c r="B131" s="2">
        <v>41838.397604166668</v>
      </c>
      <c r="C131" t="s">
        <v>28</v>
      </c>
      <c r="D131" t="s">
        <v>33</v>
      </c>
      <c r="E131" t="s">
        <v>15</v>
      </c>
      <c r="F131" t="s">
        <v>8</v>
      </c>
      <c r="G131">
        <v>38912</v>
      </c>
      <c r="H131">
        <f t="shared" si="6"/>
        <v>-0.38371572706956186</v>
      </c>
      <c r="I131" s="4" t="str">
        <f t="shared" si="7"/>
        <v>Normal</v>
      </c>
      <c r="J131" t="str">
        <f t="shared" si="8"/>
        <v>Normal</v>
      </c>
    </row>
    <row r="132" spans="1:10" hidden="1" x14ac:dyDescent="0.45">
      <c r="A132">
        <v>932226</v>
      </c>
      <c r="B132" s="2">
        <v>41820.397337962961</v>
      </c>
      <c r="C132" t="s">
        <v>27</v>
      </c>
      <c r="D132" t="s">
        <v>33</v>
      </c>
      <c r="E132" t="s">
        <v>15</v>
      </c>
      <c r="F132" t="s">
        <v>8</v>
      </c>
      <c r="G132">
        <v>57969</v>
      </c>
      <c r="H132">
        <f t="shared" si="6"/>
        <v>0.27678932592015054</v>
      </c>
      <c r="I132" t="str">
        <f t="shared" si="7"/>
        <v>Normal</v>
      </c>
      <c r="J132" t="str">
        <f t="shared" si="8"/>
        <v>Normal</v>
      </c>
    </row>
    <row r="133" spans="1:10" hidden="1" x14ac:dyDescent="0.45">
      <c r="A133">
        <v>830375</v>
      </c>
      <c r="B133" s="2">
        <v>41781.665648148148</v>
      </c>
      <c r="C133" t="s">
        <v>27</v>
      </c>
      <c r="D133" t="s">
        <v>33</v>
      </c>
      <c r="E133" t="s">
        <v>17</v>
      </c>
      <c r="F133" t="s">
        <v>5</v>
      </c>
      <c r="G133">
        <v>63434</v>
      </c>
      <c r="H133">
        <f t="shared" si="6"/>
        <v>0.46620319560524148</v>
      </c>
      <c r="I133" t="str">
        <f t="shared" si="7"/>
        <v>Normal</v>
      </c>
      <c r="J133" t="str">
        <f t="shared" si="8"/>
        <v>Normal</v>
      </c>
    </row>
    <row r="134" spans="1:10" hidden="1" x14ac:dyDescent="0.45">
      <c r="A134">
        <v>428887</v>
      </c>
      <c r="B134" s="2">
        <v>41827.397106481483</v>
      </c>
      <c r="C134" t="s">
        <v>28</v>
      </c>
      <c r="D134" t="s">
        <v>33</v>
      </c>
      <c r="E134" t="s">
        <v>17</v>
      </c>
      <c r="F134" t="s">
        <v>5</v>
      </c>
      <c r="G134">
        <v>48066</v>
      </c>
      <c r="H134">
        <f t="shared" si="6"/>
        <v>-6.6443162916346388E-2</v>
      </c>
      <c r="I134" s="4" t="str">
        <f t="shared" si="7"/>
        <v>Normal</v>
      </c>
      <c r="J134" t="str">
        <f t="shared" si="8"/>
        <v>Normal</v>
      </c>
    </row>
    <row r="135" spans="1:10" hidden="1" x14ac:dyDescent="0.45">
      <c r="A135">
        <v>46366</v>
      </c>
      <c r="B135" s="2">
        <v>41820.398321759261</v>
      </c>
      <c r="C135" t="s">
        <v>28</v>
      </c>
      <c r="D135" t="s">
        <v>33</v>
      </c>
      <c r="E135" t="s">
        <v>15</v>
      </c>
      <c r="F135" t="s">
        <v>6</v>
      </c>
      <c r="G135">
        <v>73263</v>
      </c>
      <c r="H135">
        <f t="shared" si="6"/>
        <v>0.80687088547436481</v>
      </c>
      <c r="I135" s="4" t="str">
        <f t="shared" si="7"/>
        <v>Normal</v>
      </c>
      <c r="J135" t="str">
        <f t="shared" si="8"/>
        <v>Normal</v>
      </c>
    </row>
    <row r="136" spans="1:10" hidden="1" x14ac:dyDescent="0.45">
      <c r="A136">
        <v>353496</v>
      </c>
      <c r="B136" s="2">
        <v>41765.554398148146</v>
      </c>
      <c r="C136" t="s">
        <v>28</v>
      </c>
      <c r="D136" t="s">
        <v>33</v>
      </c>
      <c r="E136" t="s">
        <v>15</v>
      </c>
      <c r="F136" t="s">
        <v>5</v>
      </c>
      <c r="G136">
        <v>61703</v>
      </c>
      <c r="H136">
        <f t="shared" si="6"/>
        <v>0.40620769543600221</v>
      </c>
      <c r="I136" s="4" t="str">
        <f t="shared" si="7"/>
        <v>Normal</v>
      </c>
      <c r="J136" t="str">
        <f t="shared" si="8"/>
        <v>Normal</v>
      </c>
    </row>
    <row r="137" spans="1:10" hidden="1" x14ac:dyDescent="0.45">
      <c r="A137">
        <v>652692</v>
      </c>
      <c r="B137" s="2">
        <v>41838.65216435185</v>
      </c>
      <c r="C137" t="s">
        <v>28</v>
      </c>
      <c r="D137" t="s">
        <v>33</v>
      </c>
      <c r="E137" t="s">
        <v>18</v>
      </c>
      <c r="F137" t="s">
        <v>3</v>
      </c>
      <c r="G137">
        <v>43397</v>
      </c>
      <c r="H137">
        <f t="shared" si="6"/>
        <v>-0.2282681139794186</v>
      </c>
      <c r="I137" s="4" t="str">
        <f t="shared" si="7"/>
        <v>Normal</v>
      </c>
      <c r="J137" t="str">
        <f t="shared" si="8"/>
        <v>Normal</v>
      </c>
    </row>
    <row r="138" spans="1:10" hidden="1" x14ac:dyDescent="0.45">
      <c r="A138">
        <v>23706</v>
      </c>
      <c r="B138" s="2">
        <v>41838.652962962966</v>
      </c>
      <c r="C138" t="s">
        <v>28</v>
      </c>
      <c r="D138" t="s">
        <v>33</v>
      </c>
      <c r="E138" t="s">
        <v>18</v>
      </c>
      <c r="F138" t="s">
        <v>3</v>
      </c>
      <c r="G138">
        <v>41989</v>
      </c>
      <c r="H138">
        <f t="shared" si="6"/>
        <v>-0.27706861325052712</v>
      </c>
      <c r="I138" s="4" t="str">
        <f t="shared" si="7"/>
        <v>Normal</v>
      </c>
      <c r="J138" t="str">
        <f t="shared" si="8"/>
        <v>Normal</v>
      </c>
    </row>
    <row r="139" spans="1:10" hidden="1" x14ac:dyDescent="0.45">
      <c r="A139">
        <v>695963</v>
      </c>
      <c r="B139" s="2">
        <v>41843.388009259259</v>
      </c>
      <c r="C139" t="s">
        <v>28</v>
      </c>
      <c r="D139" t="s">
        <v>33</v>
      </c>
      <c r="E139" t="s">
        <v>18</v>
      </c>
      <c r="F139" t="s">
        <v>3</v>
      </c>
      <c r="G139">
        <v>77656</v>
      </c>
      <c r="H139">
        <f t="shared" si="6"/>
        <v>0.9591298295780436</v>
      </c>
      <c r="I139" s="4" t="str">
        <f t="shared" si="7"/>
        <v>Normal</v>
      </c>
      <c r="J139" t="str">
        <f t="shared" si="8"/>
        <v>Normal</v>
      </c>
    </row>
    <row r="140" spans="1:10" hidden="1" x14ac:dyDescent="0.45">
      <c r="A140">
        <v>818471</v>
      </c>
      <c r="B140" s="2">
        <v>41855.39775462963</v>
      </c>
      <c r="C140" t="s">
        <v>27</v>
      </c>
      <c r="D140" t="s">
        <v>33</v>
      </c>
      <c r="E140" t="s">
        <v>10</v>
      </c>
      <c r="F140" t="s">
        <v>1</v>
      </c>
      <c r="G140">
        <v>96143</v>
      </c>
      <c r="H140">
        <f t="shared" si="6"/>
        <v>1.5998789986298783</v>
      </c>
      <c r="I140" t="str">
        <f t="shared" si="7"/>
        <v>Normal</v>
      </c>
      <c r="J140" t="str">
        <f t="shared" si="8"/>
        <v>Normal</v>
      </c>
    </row>
    <row r="141" spans="1:10" hidden="1" x14ac:dyDescent="0.45">
      <c r="A141">
        <v>129673</v>
      </c>
      <c r="B141" s="2">
        <v>41858.80027777778</v>
      </c>
      <c r="C141" t="s">
        <v>27</v>
      </c>
      <c r="D141" t="s">
        <v>33</v>
      </c>
      <c r="E141" t="s">
        <v>15</v>
      </c>
      <c r="F141" t="s">
        <v>8</v>
      </c>
      <c r="G141">
        <v>72713</v>
      </c>
      <c r="H141">
        <f t="shared" si="6"/>
        <v>0.78780819044658801</v>
      </c>
      <c r="I141" t="str">
        <f t="shared" si="7"/>
        <v>Normal</v>
      </c>
      <c r="J141" t="str">
        <f t="shared" si="8"/>
        <v>Normal</v>
      </c>
    </row>
    <row r="142" spans="1:10" hidden="1" x14ac:dyDescent="0.45">
      <c r="A142">
        <v>644783</v>
      </c>
      <c r="B142" s="2">
        <v>41851.286990740744</v>
      </c>
      <c r="C142" t="s">
        <v>28</v>
      </c>
      <c r="D142" t="s">
        <v>33</v>
      </c>
      <c r="E142" t="s">
        <v>15</v>
      </c>
      <c r="F142" t="s">
        <v>8</v>
      </c>
      <c r="G142">
        <v>64444</v>
      </c>
      <c r="H142">
        <f t="shared" si="6"/>
        <v>0.50120923556534058</v>
      </c>
      <c r="I142" s="4" t="str">
        <f t="shared" si="7"/>
        <v>Normal</v>
      </c>
      <c r="J142" t="str">
        <f t="shared" si="8"/>
        <v>Normal</v>
      </c>
    </row>
    <row r="143" spans="1:10" hidden="1" x14ac:dyDescent="0.45">
      <c r="A143">
        <v>441809</v>
      </c>
      <c r="B143" s="2">
        <v>41821.823263888888</v>
      </c>
      <c r="C143" t="s">
        <v>27</v>
      </c>
      <c r="D143" t="s">
        <v>33</v>
      </c>
      <c r="E143" t="s">
        <v>15</v>
      </c>
      <c r="F143" t="s">
        <v>1</v>
      </c>
      <c r="G143">
        <v>25703</v>
      </c>
      <c r="H143">
        <f t="shared" si="6"/>
        <v>-0.84153234274574962</v>
      </c>
      <c r="I143" t="str">
        <f t="shared" si="7"/>
        <v>Normal</v>
      </c>
      <c r="J143" t="str">
        <f t="shared" si="8"/>
        <v>Normal</v>
      </c>
    </row>
    <row r="144" spans="1:10" hidden="1" x14ac:dyDescent="0.45">
      <c r="A144">
        <v>779678</v>
      </c>
      <c r="B144" s="2">
        <v>41848.800740740742</v>
      </c>
      <c r="C144" t="s">
        <v>28</v>
      </c>
      <c r="D144" t="s">
        <v>33</v>
      </c>
      <c r="E144" t="s">
        <v>15</v>
      </c>
      <c r="F144" t="s">
        <v>3</v>
      </c>
      <c r="G144">
        <v>90730</v>
      </c>
      <c r="H144">
        <f t="shared" si="6"/>
        <v>1.4122674201110497</v>
      </c>
      <c r="I144" s="4" t="str">
        <f t="shared" si="7"/>
        <v>Normal</v>
      </c>
      <c r="J144" t="str">
        <f t="shared" si="8"/>
        <v>Normal</v>
      </c>
    </row>
    <row r="145" spans="1:10" hidden="1" x14ac:dyDescent="0.45">
      <c r="A145">
        <v>371137</v>
      </c>
      <c r="B145" s="2">
        <v>41848.801701388889</v>
      </c>
      <c r="C145" t="s">
        <v>28</v>
      </c>
      <c r="D145" t="s">
        <v>33</v>
      </c>
      <c r="E145" t="s">
        <v>15</v>
      </c>
      <c r="F145" t="s">
        <v>3</v>
      </c>
      <c r="G145">
        <v>88298</v>
      </c>
      <c r="H145">
        <f t="shared" si="6"/>
        <v>1.3279756486427714</v>
      </c>
      <c r="I145" s="4" t="str">
        <f t="shared" si="7"/>
        <v>Normal</v>
      </c>
      <c r="J145" t="str">
        <f t="shared" si="8"/>
        <v>Normal</v>
      </c>
    </row>
    <row r="146" spans="1:10" hidden="1" x14ac:dyDescent="0.45">
      <c r="A146">
        <v>388477</v>
      </c>
      <c r="B146" s="2">
        <v>41848.510347222225</v>
      </c>
      <c r="C146" t="s">
        <v>27</v>
      </c>
      <c r="D146" t="s">
        <v>33</v>
      </c>
      <c r="E146" t="s">
        <v>18</v>
      </c>
      <c r="F146" t="s">
        <v>8</v>
      </c>
      <c r="G146">
        <v>27505</v>
      </c>
      <c r="H146">
        <f t="shared" si="6"/>
        <v>-0.77907602194565195</v>
      </c>
      <c r="I146" t="str">
        <f t="shared" si="7"/>
        <v>Normal</v>
      </c>
      <c r="J146" t="str">
        <f t="shared" si="8"/>
        <v>Normal</v>
      </c>
    </row>
    <row r="147" spans="1:10" hidden="1" x14ac:dyDescent="0.45">
      <c r="A147">
        <v>384224</v>
      </c>
      <c r="B147" s="2">
        <v>41815.569328703707</v>
      </c>
      <c r="C147" t="s">
        <v>27</v>
      </c>
      <c r="D147" t="s">
        <v>33</v>
      </c>
      <c r="E147" t="s">
        <v>15</v>
      </c>
      <c r="F147" t="s">
        <v>1</v>
      </c>
      <c r="G147">
        <v>91019</v>
      </c>
      <c r="H147">
        <f t="shared" si="6"/>
        <v>1.4222839998620089</v>
      </c>
      <c r="I147" t="str">
        <f t="shared" si="7"/>
        <v>Normal</v>
      </c>
      <c r="J147" t="str">
        <f t="shared" si="8"/>
        <v>Normal</v>
      </c>
    </row>
    <row r="148" spans="1:10" hidden="1" x14ac:dyDescent="0.45">
      <c r="A148">
        <v>904958</v>
      </c>
      <c r="B148" s="2">
        <v>41806.52375</v>
      </c>
      <c r="C148" t="s">
        <v>27</v>
      </c>
      <c r="D148" t="s">
        <v>33</v>
      </c>
      <c r="E148" t="s">
        <v>18</v>
      </c>
      <c r="F148" t="s">
        <v>5</v>
      </c>
      <c r="G148">
        <v>12043</v>
      </c>
      <c r="H148">
        <f t="shared" si="6"/>
        <v>-1.3149803683447143</v>
      </c>
      <c r="I148" t="str">
        <f t="shared" si="7"/>
        <v>Normal</v>
      </c>
      <c r="J148" t="str">
        <f t="shared" si="8"/>
        <v>Normal</v>
      </c>
    </row>
    <row r="149" spans="1:10" hidden="1" x14ac:dyDescent="0.45">
      <c r="A149">
        <v>559038</v>
      </c>
      <c r="B149" s="2">
        <v>41800.396990740737</v>
      </c>
      <c r="C149" t="s">
        <v>28</v>
      </c>
      <c r="D149" t="s">
        <v>33</v>
      </c>
      <c r="E149" t="s">
        <v>18</v>
      </c>
      <c r="F149" t="s">
        <v>4</v>
      </c>
      <c r="G149">
        <v>14068</v>
      </c>
      <c r="H149">
        <f t="shared" si="6"/>
        <v>-1.2447949911969909</v>
      </c>
      <c r="I149" s="4" t="str">
        <f t="shared" si="7"/>
        <v>Normal</v>
      </c>
      <c r="J149" t="str">
        <f t="shared" si="8"/>
        <v>Normal</v>
      </c>
    </row>
    <row r="150" spans="1:10" hidden="1" x14ac:dyDescent="0.45">
      <c r="A150">
        <v>384327</v>
      </c>
      <c r="B150" s="2">
        <v>41869.724004629628</v>
      </c>
      <c r="C150" t="s">
        <v>27</v>
      </c>
      <c r="D150" t="s">
        <v>33</v>
      </c>
      <c r="E150" t="s">
        <v>18</v>
      </c>
      <c r="F150" t="s">
        <v>4</v>
      </c>
      <c r="G150">
        <v>29034</v>
      </c>
      <c r="H150">
        <f t="shared" si="6"/>
        <v>-0.72608172976843255</v>
      </c>
      <c r="I150" t="str">
        <f t="shared" si="7"/>
        <v>Normal</v>
      </c>
      <c r="J150" t="str">
        <f t="shared" si="8"/>
        <v>Normal</v>
      </c>
    </row>
    <row r="151" spans="1:10" hidden="1" x14ac:dyDescent="0.45">
      <c r="A151">
        <v>446910</v>
      </c>
      <c r="B151" s="2">
        <v>41767.776226851849</v>
      </c>
      <c r="C151" t="s">
        <v>28</v>
      </c>
      <c r="D151" t="s">
        <v>33</v>
      </c>
      <c r="E151" t="s">
        <v>18</v>
      </c>
      <c r="F151" t="s">
        <v>4</v>
      </c>
      <c r="G151">
        <v>34564</v>
      </c>
      <c r="H151">
        <f t="shared" si="6"/>
        <v>-0.53441499612551346</v>
      </c>
      <c r="I151" s="4" t="str">
        <f t="shared" si="7"/>
        <v>Normal</v>
      </c>
      <c r="J151" t="str">
        <f t="shared" si="8"/>
        <v>Normal</v>
      </c>
    </row>
    <row r="152" spans="1:10" hidden="1" x14ac:dyDescent="0.45">
      <c r="A152">
        <v>275640</v>
      </c>
      <c r="B152" s="2">
        <v>41865.420555555553</v>
      </c>
      <c r="C152" t="s">
        <v>28</v>
      </c>
      <c r="D152" t="s">
        <v>33</v>
      </c>
      <c r="E152" t="s">
        <v>18</v>
      </c>
      <c r="F152" t="s">
        <v>4</v>
      </c>
      <c r="G152">
        <v>52802</v>
      </c>
      <c r="H152">
        <f t="shared" si="6"/>
        <v>9.7703970995564077E-2</v>
      </c>
      <c r="I152" s="4" t="str">
        <f t="shared" si="7"/>
        <v>Normal</v>
      </c>
      <c r="J152" t="str">
        <f t="shared" si="8"/>
        <v>Normal</v>
      </c>
    </row>
    <row r="153" spans="1:10" hidden="1" x14ac:dyDescent="0.45">
      <c r="A153">
        <v>601759</v>
      </c>
      <c r="B153" s="2">
        <v>41834.654814814814</v>
      </c>
      <c r="C153" t="s">
        <v>27</v>
      </c>
      <c r="D153" t="s">
        <v>33</v>
      </c>
      <c r="E153" t="s">
        <v>10</v>
      </c>
      <c r="F153" t="s">
        <v>1</v>
      </c>
      <c r="G153">
        <v>25861</v>
      </c>
      <c r="H153">
        <f t="shared" si="6"/>
        <v>-0.83605615035595193</v>
      </c>
      <c r="I153" t="str">
        <f t="shared" si="7"/>
        <v>Normal</v>
      </c>
      <c r="J153" t="str">
        <f t="shared" si="8"/>
        <v>Normal</v>
      </c>
    </row>
    <row r="154" spans="1:10" hidden="1" x14ac:dyDescent="0.45">
      <c r="A154">
        <v>719726</v>
      </c>
      <c r="B154" s="2">
        <v>41852.398182870369</v>
      </c>
      <c r="C154" t="s">
        <v>28</v>
      </c>
      <c r="D154" t="s">
        <v>33</v>
      </c>
      <c r="E154" t="s">
        <v>10</v>
      </c>
      <c r="F154" t="s">
        <v>1</v>
      </c>
      <c r="G154">
        <v>89490</v>
      </c>
      <c r="H154">
        <f t="shared" si="6"/>
        <v>1.3692897076847894</v>
      </c>
      <c r="I154" s="4" t="str">
        <f t="shared" si="7"/>
        <v>Normal</v>
      </c>
      <c r="J154" t="str">
        <f t="shared" si="8"/>
        <v>Normal</v>
      </c>
    </row>
    <row r="155" spans="1:10" hidden="1" x14ac:dyDescent="0.45">
      <c r="A155">
        <v>835053</v>
      </c>
      <c r="B155" s="2">
        <v>41775.773773148147</v>
      </c>
      <c r="C155" t="s">
        <v>28</v>
      </c>
      <c r="D155" t="s">
        <v>33</v>
      </c>
      <c r="E155" t="s">
        <v>15</v>
      </c>
      <c r="F155" t="s">
        <v>1</v>
      </c>
      <c r="G155">
        <v>25583</v>
      </c>
      <c r="H155">
        <f t="shared" si="6"/>
        <v>-0.84569147620635543</v>
      </c>
      <c r="I155" s="4" t="str">
        <f t="shared" si="7"/>
        <v>Normal</v>
      </c>
      <c r="J155" t="str">
        <f t="shared" si="8"/>
        <v>Normal</v>
      </c>
    </row>
    <row r="156" spans="1:10" hidden="1" x14ac:dyDescent="0.45">
      <c r="A156">
        <v>888701</v>
      </c>
      <c r="B156" s="2">
        <v>41866.639837962961</v>
      </c>
      <c r="C156" t="s">
        <v>28</v>
      </c>
      <c r="D156" t="s">
        <v>33</v>
      </c>
      <c r="E156" t="s">
        <v>12</v>
      </c>
      <c r="F156" t="s">
        <v>3</v>
      </c>
      <c r="G156">
        <v>91344</v>
      </c>
      <c r="H156">
        <f t="shared" si="6"/>
        <v>1.4335483196511496</v>
      </c>
      <c r="I156" s="4" t="str">
        <f t="shared" si="7"/>
        <v>Normal</v>
      </c>
      <c r="J156" t="str">
        <f t="shared" si="8"/>
        <v>Normal</v>
      </c>
    </row>
    <row r="157" spans="1:10" hidden="1" x14ac:dyDescent="0.45">
      <c r="A157">
        <v>283871</v>
      </c>
      <c r="B157" s="2">
        <v>41866.640451388892</v>
      </c>
      <c r="C157" t="s">
        <v>28</v>
      </c>
      <c r="D157" t="s">
        <v>33</v>
      </c>
      <c r="E157" t="s">
        <v>12</v>
      </c>
      <c r="F157" t="s">
        <v>3</v>
      </c>
      <c r="G157">
        <v>28745</v>
      </c>
      <c r="H157">
        <f t="shared" si="6"/>
        <v>-0.73609830951939159</v>
      </c>
      <c r="I157" s="4" t="str">
        <f t="shared" si="7"/>
        <v>Normal</v>
      </c>
      <c r="J157" t="str">
        <f t="shared" si="8"/>
        <v>Normal</v>
      </c>
    </row>
    <row r="158" spans="1:10" hidden="1" x14ac:dyDescent="0.45">
      <c r="A158">
        <v>361525</v>
      </c>
      <c r="B158" s="2">
        <v>41773.433865740742</v>
      </c>
      <c r="C158" t="s">
        <v>27</v>
      </c>
      <c r="D158" t="s">
        <v>33</v>
      </c>
      <c r="E158" t="s">
        <v>18</v>
      </c>
      <c r="F158" t="s">
        <v>4</v>
      </c>
      <c r="G158">
        <v>16843</v>
      </c>
      <c r="H158">
        <f t="shared" si="6"/>
        <v>-1.1486150299204807</v>
      </c>
      <c r="I158" t="str">
        <f t="shared" si="7"/>
        <v>Normal</v>
      </c>
      <c r="J158" t="str">
        <f t="shared" si="8"/>
        <v>Normal</v>
      </c>
    </row>
    <row r="159" spans="1:10" hidden="1" x14ac:dyDescent="0.45">
      <c r="A159">
        <v>170202</v>
      </c>
      <c r="B159" s="2">
        <v>41810.397337962961</v>
      </c>
      <c r="C159" t="s">
        <v>27</v>
      </c>
      <c r="D159" t="s">
        <v>33</v>
      </c>
      <c r="E159" t="s">
        <v>16</v>
      </c>
      <c r="F159" t="s">
        <v>7</v>
      </c>
      <c r="G159">
        <v>59150</v>
      </c>
      <c r="H159">
        <f t="shared" si="6"/>
        <v>0.31772213106161301</v>
      </c>
      <c r="I159" t="str">
        <f t="shared" si="7"/>
        <v>Normal</v>
      </c>
      <c r="J159" t="str">
        <f t="shared" si="8"/>
        <v>Normal</v>
      </c>
    </row>
    <row r="160" spans="1:10" hidden="1" x14ac:dyDescent="0.45">
      <c r="A160">
        <v>208230</v>
      </c>
      <c r="B160" s="2">
        <v>41793.397731481484</v>
      </c>
      <c r="C160" t="s">
        <v>28</v>
      </c>
      <c r="D160" t="s">
        <v>33</v>
      </c>
      <c r="E160" t="s">
        <v>18</v>
      </c>
      <c r="F160" t="s">
        <v>8</v>
      </c>
      <c r="G160">
        <v>32107</v>
      </c>
      <c r="H160">
        <f t="shared" si="6"/>
        <v>-0.61957325373141803</v>
      </c>
      <c r="I160" s="4" t="str">
        <f t="shared" si="7"/>
        <v>Normal</v>
      </c>
      <c r="J160" t="str">
        <f t="shared" si="8"/>
        <v>Normal</v>
      </c>
    </row>
    <row r="161" spans="1:10" hidden="1" x14ac:dyDescent="0.45">
      <c r="A161">
        <v>552486</v>
      </c>
      <c r="B161" s="2">
        <v>41802.537430555552</v>
      </c>
      <c r="C161" t="s">
        <v>27</v>
      </c>
      <c r="D161" t="s">
        <v>33</v>
      </c>
      <c r="E161" t="s">
        <v>18</v>
      </c>
      <c r="F161" t="s">
        <v>8</v>
      </c>
      <c r="G161">
        <v>75940</v>
      </c>
      <c r="H161">
        <f t="shared" si="6"/>
        <v>0.89965422109138005</v>
      </c>
      <c r="I161" t="str">
        <f t="shared" si="7"/>
        <v>Normal</v>
      </c>
      <c r="J161" t="str">
        <f t="shared" si="8"/>
        <v>Normal</v>
      </c>
    </row>
    <row r="162" spans="1:10" hidden="1" x14ac:dyDescent="0.45">
      <c r="A162">
        <v>276324</v>
      </c>
      <c r="B162" s="2">
        <v>41815.523634259262</v>
      </c>
      <c r="C162" t="s">
        <v>27</v>
      </c>
      <c r="D162" t="s">
        <v>33</v>
      </c>
      <c r="E162" t="s">
        <v>15</v>
      </c>
      <c r="F162" t="s">
        <v>0</v>
      </c>
      <c r="G162">
        <v>79762</v>
      </c>
      <c r="H162">
        <f t="shared" si="6"/>
        <v>1.0321226218116761</v>
      </c>
      <c r="I162" t="str">
        <f t="shared" si="7"/>
        <v>Normal</v>
      </c>
      <c r="J162" t="str">
        <f t="shared" si="8"/>
        <v>Normal</v>
      </c>
    </row>
    <row r="163" spans="1:10" hidden="1" x14ac:dyDescent="0.45">
      <c r="A163">
        <v>383200</v>
      </c>
      <c r="B163" s="2">
        <v>41842.345694444448</v>
      </c>
      <c r="C163" t="s">
        <v>27</v>
      </c>
      <c r="D163" t="s">
        <v>33</v>
      </c>
      <c r="E163" t="s">
        <v>15</v>
      </c>
      <c r="F163" t="s">
        <v>1</v>
      </c>
      <c r="G163">
        <v>46191</v>
      </c>
      <c r="H163">
        <f t="shared" si="6"/>
        <v>-0.13142962323831262</v>
      </c>
      <c r="I163" t="str">
        <f t="shared" si="7"/>
        <v>Normal</v>
      </c>
      <c r="J163" t="str">
        <f t="shared" si="8"/>
        <v>Normal</v>
      </c>
    </row>
    <row r="164" spans="1:10" hidden="1" x14ac:dyDescent="0.45">
      <c r="A164">
        <v>960012</v>
      </c>
      <c r="B164" s="2">
        <v>41794.540763888886</v>
      </c>
      <c r="C164" t="s">
        <v>27</v>
      </c>
      <c r="D164" t="s">
        <v>33</v>
      </c>
      <c r="E164" t="s">
        <v>15</v>
      </c>
      <c r="F164" t="s">
        <v>8</v>
      </c>
      <c r="G164">
        <v>99081</v>
      </c>
      <c r="H164">
        <f t="shared" si="6"/>
        <v>1.7017084495237111</v>
      </c>
      <c r="I164" t="str">
        <f t="shared" si="7"/>
        <v>Normal</v>
      </c>
      <c r="J164" t="str">
        <f t="shared" si="8"/>
        <v>Normal</v>
      </c>
    </row>
    <row r="165" spans="1:10" hidden="1" x14ac:dyDescent="0.45">
      <c r="A165">
        <v>583723</v>
      </c>
      <c r="B165" s="2">
        <v>41794.541134259256</v>
      </c>
      <c r="C165" t="s">
        <v>28</v>
      </c>
      <c r="D165" t="s">
        <v>33</v>
      </c>
      <c r="E165" t="s">
        <v>15</v>
      </c>
      <c r="F165" t="s">
        <v>8</v>
      </c>
      <c r="G165">
        <v>91889</v>
      </c>
      <c r="H165">
        <f t="shared" si="6"/>
        <v>1.4524377174514012</v>
      </c>
      <c r="I165" s="4" t="str">
        <f t="shared" si="7"/>
        <v>Normal</v>
      </c>
      <c r="J165" t="str">
        <f t="shared" si="8"/>
        <v>Normal</v>
      </c>
    </row>
    <row r="166" spans="1:10" hidden="1" x14ac:dyDescent="0.45">
      <c r="A166">
        <v>986480</v>
      </c>
      <c r="B166" s="2">
        <v>41794.541458333333</v>
      </c>
      <c r="C166" t="s">
        <v>27</v>
      </c>
      <c r="D166" t="s">
        <v>33</v>
      </c>
      <c r="E166" t="s">
        <v>15</v>
      </c>
      <c r="F166" t="s">
        <v>8</v>
      </c>
      <c r="G166">
        <v>87393</v>
      </c>
      <c r="H166">
        <f t="shared" si="6"/>
        <v>1.2966088504607023</v>
      </c>
      <c r="I166" t="str">
        <f t="shared" si="7"/>
        <v>Normal</v>
      </c>
      <c r="J166" t="str">
        <f t="shared" si="8"/>
        <v>Normal</v>
      </c>
    </row>
    <row r="167" spans="1:10" hidden="1" x14ac:dyDescent="0.45">
      <c r="A167">
        <v>663337</v>
      </c>
      <c r="B167" s="2">
        <v>41829.328726851854</v>
      </c>
      <c r="C167" t="s">
        <v>28</v>
      </c>
      <c r="D167" t="s">
        <v>33</v>
      </c>
      <c r="E167" t="s">
        <v>15</v>
      </c>
      <c r="F167" t="s">
        <v>7</v>
      </c>
      <c r="G167">
        <v>58949</v>
      </c>
      <c r="H167">
        <f t="shared" si="6"/>
        <v>0.31075558251509822</v>
      </c>
      <c r="I167" s="4" t="str">
        <f t="shared" si="7"/>
        <v>Normal</v>
      </c>
      <c r="J167" t="str">
        <f t="shared" si="8"/>
        <v>Normal</v>
      </c>
    </row>
    <row r="168" spans="1:10" hidden="1" x14ac:dyDescent="0.45">
      <c r="A168">
        <v>897078</v>
      </c>
      <c r="B168" s="2">
        <v>41818.328310185185</v>
      </c>
      <c r="C168" t="s">
        <v>28</v>
      </c>
      <c r="D168" t="s">
        <v>33</v>
      </c>
      <c r="E168" t="s">
        <v>15</v>
      </c>
      <c r="F168" t="s">
        <v>1</v>
      </c>
      <c r="G168">
        <v>98174</v>
      </c>
      <c r="H168">
        <f t="shared" si="6"/>
        <v>1.6702723324506321</v>
      </c>
      <c r="I168" s="4" t="str">
        <f t="shared" si="7"/>
        <v>Normal</v>
      </c>
      <c r="J168" t="str">
        <f t="shared" si="8"/>
        <v>Normal</v>
      </c>
    </row>
    <row r="169" spans="1:10" hidden="1" x14ac:dyDescent="0.45">
      <c r="A169">
        <v>811119</v>
      </c>
      <c r="B169" s="2">
        <v>41829.66306712963</v>
      </c>
      <c r="C169" t="s">
        <v>28</v>
      </c>
      <c r="D169" t="s">
        <v>33</v>
      </c>
      <c r="E169" t="s">
        <v>15</v>
      </c>
      <c r="F169" t="s">
        <v>1</v>
      </c>
      <c r="G169">
        <v>28767</v>
      </c>
      <c r="H169">
        <f t="shared" si="6"/>
        <v>-0.7353358017182805</v>
      </c>
      <c r="I169" s="4" t="str">
        <f t="shared" si="7"/>
        <v>Normal</v>
      </c>
      <c r="J169" t="str">
        <f t="shared" si="8"/>
        <v>Normal</v>
      </c>
    </row>
    <row r="170" spans="1:10" hidden="1" x14ac:dyDescent="0.45">
      <c r="A170">
        <v>118188</v>
      </c>
      <c r="B170" s="2">
        <v>41789.398692129631</v>
      </c>
      <c r="C170" t="s">
        <v>28</v>
      </c>
      <c r="D170" t="s">
        <v>33</v>
      </c>
      <c r="E170" t="s">
        <v>15</v>
      </c>
      <c r="F170" t="s">
        <v>4</v>
      </c>
      <c r="G170">
        <v>61568</v>
      </c>
      <c r="H170">
        <f t="shared" si="6"/>
        <v>0.40152867029282069</v>
      </c>
      <c r="I170" s="4" t="str">
        <f t="shared" si="7"/>
        <v>Normal</v>
      </c>
      <c r="J170" t="str">
        <f t="shared" si="8"/>
        <v>Normal</v>
      </c>
    </row>
    <row r="171" spans="1:10" hidden="1" x14ac:dyDescent="0.45">
      <c r="A171">
        <v>958482</v>
      </c>
      <c r="B171" s="2">
        <v>41770.412731481483</v>
      </c>
      <c r="C171" t="s">
        <v>27</v>
      </c>
      <c r="D171" t="s">
        <v>33</v>
      </c>
      <c r="E171" t="s">
        <v>18</v>
      </c>
      <c r="F171" t="s">
        <v>0</v>
      </c>
      <c r="G171">
        <v>21746</v>
      </c>
      <c r="H171">
        <f t="shared" si="6"/>
        <v>-0.97867976860922723</v>
      </c>
      <c r="I171" t="str">
        <f t="shared" si="7"/>
        <v>Normal</v>
      </c>
      <c r="J171" t="str">
        <f t="shared" si="8"/>
        <v>Normal</v>
      </c>
    </row>
    <row r="172" spans="1:10" hidden="1" x14ac:dyDescent="0.45">
      <c r="A172">
        <v>362955</v>
      </c>
      <c r="B172" s="2">
        <v>41845.636192129627</v>
      </c>
      <c r="C172" t="s">
        <v>27</v>
      </c>
      <c r="D172" t="s">
        <v>33</v>
      </c>
      <c r="E172" t="s">
        <v>18</v>
      </c>
      <c r="F172" t="s">
        <v>1</v>
      </c>
      <c r="G172">
        <v>41227</v>
      </c>
      <c r="H172">
        <f t="shared" si="6"/>
        <v>-0.3034791107253742</v>
      </c>
      <c r="I172" t="str">
        <f t="shared" si="7"/>
        <v>Normal</v>
      </c>
      <c r="J172" t="str">
        <f t="shared" si="8"/>
        <v>Normal</v>
      </c>
    </row>
    <row r="173" spans="1:10" hidden="1" x14ac:dyDescent="0.45">
      <c r="A173">
        <v>932687</v>
      </c>
      <c r="B173" s="2">
        <v>41796.385694444441</v>
      </c>
      <c r="C173" t="s">
        <v>28</v>
      </c>
      <c r="D173" t="s">
        <v>33</v>
      </c>
      <c r="E173" t="s">
        <v>18</v>
      </c>
      <c r="F173" t="s">
        <v>0</v>
      </c>
      <c r="G173">
        <v>12710</v>
      </c>
      <c r="H173">
        <f t="shared" si="6"/>
        <v>-1.2918625181928469</v>
      </c>
      <c r="I173" s="4" t="str">
        <f t="shared" si="7"/>
        <v>Normal</v>
      </c>
      <c r="J173" t="str">
        <f t="shared" si="8"/>
        <v>Normal</v>
      </c>
    </row>
    <row r="174" spans="1:10" hidden="1" x14ac:dyDescent="0.45">
      <c r="A174">
        <v>95273</v>
      </c>
      <c r="B174" s="2">
        <v>41772.174212962964</v>
      </c>
      <c r="C174" t="s">
        <v>28</v>
      </c>
      <c r="D174" t="s">
        <v>33</v>
      </c>
      <c r="E174" t="s">
        <v>15</v>
      </c>
      <c r="F174" t="s">
        <v>8</v>
      </c>
      <c r="G174">
        <v>45940</v>
      </c>
      <c r="H174">
        <f t="shared" si="6"/>
        <v>-0.14012914406007984</v>
      </c>
      <c r="I174" s="4" t="str">
        <f t="shared" si="7"/>
        <v>Normal</v>
      </c>
      <c r="J174" t="str">
        <f t="shared" si="8"/>
        <v>Normal</v>
      </c>
    </row>
    <row r="175" spans="1:10" hidden="1" x14ac:dyDescent="0.45">
      <c r="A175">
        <v>540766</v>
      </c>
      <c r="B175" s="2">
        <v>41775.625081018516</v>
      </c>
      <c r="C175" t="s">
        <v>28</v>
      </c>
      <c r="D175" t="s">
        <v>33</v>
      </c>
      <c r="E175" t="s">
        <v>15</v>
      </c>
      <c r="F175" t="s">
        <v>8</v>
      </c>
      <c r="G175">
        <v>4971</v>
      </c>
      <c r="H175">
        <f t="shared" si="6"/>
        <v>-1.5600919669564186</v>
      </c>
      <c r="I175" s="4" t="str">
        <f t="shared" si="7"/>
        <v>Normal</v>
      </c>
      <c r="J175" t="str">
        <f t="shared" si="8"/>
        <v>Normal</v>
      </c>
    </row>
    <row r="176" spans="1:10" hidden="1" x14ac:dyDescent="0.45">
      <c r="A176">
        <v>142690</v>
      </c>
      <c r="B176" s="2">
        <v>41771.396979166668</v>
      </c>
      <c r="C176" t="s">
        <v>27</v>
      </c>
      <c r="D176" t="s">
        <v>33</v>
      </c>
      <c r="E176" t="s">
        <v>10</v>
      </c>
      <c r="F176" t="s">
        <v>4</v>
      </c>
      <c r="G176">
        <v>43660</v>
      </c>
      <c r="H176">
        <f t="shared" si="6"/>
        <v>-0.21915267981159078</v>
      </c>
      <c r="I176" t="str">
        <f t="shared" si="7"/>
        <v>Normal</v>
      </c>
      <c r="J176" t="str">
        <f t="shared" si="8"/>
        <v>Normal</v>
      </c>
    </row>
    <row r="177" spans="1:10" hidden="1" x14ac:dyDescent="0.45">
      <c r="A177">
        <v>62645</v>
      </c>
      <c r="B177" s="2">
        <v>41761.400914351849</v>
      </c>
      <c r="C177" t="s">
        <v>28</v>
      </c>
      <c r="D177" t="s">
        <v>33</v>
      </c>
      <c r="E177" t="s">
        <v>18</v>
      </c>
      <c r="F177" t="s">
        <v>5</v>
      </c>
      <c r="G177">
        <v>18152</v>
      </c>
      <c r="H177">
        <f t="shared" si="6"/>
        <v>-1.1032458157543721</v>
      </c>
      <c r="I177" s="4" t="str">
        <f t="shared" si="7"/>
        <v>Normal</v>
      </c>
      <c r="J177" t="str">
        <f t="shared" si="8"/>
        <v>Normal</v>
      </c>
    </row>
    <row r="178" spans="1:10" hidden="1" x14ac:dyDescent="0.45">
      <c r="A178">
        <v>897272</v>
      </c>
      <c r="B178" s="2">
        <v>41780.554803240739</v>
      </c>
      <c r="C178" t="s">
        <v>27</v>
      </c>
      <c r="D178" t="s">
        <v>33</v>
      </c>
      <c r="E178" t="s">
        <v>12</v>
      </c>
      <c r="F178" t="s">
        <v>1</v>
      </c>
      <c r="G178">
        <v>22264</v>
      </c>
      <c r="H178">
        <f t="shared" si="6"/>
        <v>-0.960726175837612</v>
      </c>
      <c r="I178" t="str">
        <f t="shared" si="7"/>
        <v>Normal</v>
      </c>
      <c r="J178" t="str">
        <f t="shared" si="8"/>
        <v>Normal</v>
      </c>
    </row>
    <row r="179" spans="1:10" hidden="1" x14ac:dyDescent="0.45">
      <c r="A179">
        <v>803907</v>
      </c>
      <c r="B179" s="2">
        <v>41790.923090277778</v>
      </c>
      <c r="C179" t="s">
        <v>27</v>
      </c>
      <c r="D179" t="s">
        <v>33</v>
      </c>
      <c r="E179" t="s">
        <v>11</v>
      </c>
      <c r="F179" t="s">
        <v>5</v>
      </c>
      <c r="G179">
        <v>5911</v>
      </c>
      <c r="H179">
        <f t="shared" si="6"/>
        <v>-1.5275120881816728</v>
      </c>
      <c r="I179" t="str">
        <f t="shared" si="7"/>
        <v>Normal</v>
      </c>
      <c r="J179" t="str">
        <f t="shared" si="8"/>
        <v>Normal</v>
      </c>
    </row>
    <row r="180" spans="1:10" hidden="1" x14ac:dyDescent="0.45">
      <c r="A180">
        <v>619035</v>
      </c>
      <c r="B180" s="2">
        <v>41835.657118055555</v>
      </c>
      <c r="C180" t="s">
        <v>28</v>
      </c>
      <c r="D180" t="s">
        <v>33</v>
      </c>
      <c r="E180" t="s">
        <v>11</v>
      </c>
      <c r="F180" t="s">
        <v>5</v>
      </c>
      <c r="G180">
        <v>51497</v>
      </c>
      <c r="H180">
        <f t="shared" si="6"/>
        <v>5.2473394611475578E-2</v>
      </c>
      <c r="I180" s="4" t="str">
        <f t="shared" si="7"/>
        <v>Normal</v>
      </c>
      <c r="J180" t="str">
        <f t="shared" si="8"/>
        <v>Normal</v>
      </c>
    </row>
    <row r="181" spans="1:10" hidden="1" x14ac:dyDescent="0.45">
      <c r="A181">
        <v>365469</v>
      </c>
      <c r="B181" s="2">
        <v>41856.3984375</v>
      </c>
      <c r="C181" t="s">
        <v>28</v>
      </c>
      <c r="D181" t="s">
        <v>33</v>
      </c>
      <c r="E181" t="s">
        <v>11</v>
      </c>
      <c r="F181" t="s">
        <v>5</v>
      </c>
      <c r="G181">
        <v>7287</v>
      </c>
      <c r="H181">
        <f t="shared" si="6"/>
        <v>-1.4798206911667258</v>
      </c>
      <c r="I181" s="4" t="str">
        <f t="shared" si="7"/>
        <v>Normal</v>
      </c>
      <c r="J181" t="str">
        <f t="shared" si="8"/>
        <v>Normal</v>
      </c>
    </row>
    <row r="182" spans="1:10" hidden="1" x14ac:dyDescent="0.45">
      <c r="A182">
        <v>41532</v>
      </c>
      <c r="B182" s="2">
        <v>41817.456921296296</v>
      </c>
      <c r="C182" t="s">
        <v>27</v>
      </c>
      <c r="D182" t="s">
        <v>33</v>
      </c>
      <c r="E182" t="s">
        <v>10</v>
      </c>
      <c r="F182" t="s">
        <v>4</v>
      </c>
      <c r="G182">
        <v>52214</v>
      </c>
      <c r="H182">
        <f t="shared" si="6"/>
        <v>7.7324217038595475E-2</v>
      </c>
      <c r="I182" t="str">
        <f t="shared" si="7"/>
        <v>Normal</v>
      </c>
      <c r="J182" t="str">
        <f t="shared" si="8"/>
        <v>Normal</v>
      </c>
    </row>
    <row r="183" spans="1:10" hidden="1" x14ac:dyDescent="0.45">
      <c r="A183">
        <v>572031</v>
      </c>
      <c r="B183" s="2">
        <v>41869.397245370368</v>
      </c>
      <c r="C183" t="s">
        <v>28</v>
      </c>
      <c r="D183" t="s">
        <v>33</v>
      </c>
      <c r="E183" t="s">
        <v>12</v>
      </c>
      <c r="F183" t="s">
        <v>5</v>
      </c>
      <c r="G183">
        <v>25378</v>
      </c>
      <c r="H183">
        <f t="shared" si="6"/>
        <v>-0.8527966625348905</v>
      </c>
      <c r="I183" s="4" t="str">
        <f t="shared" si="7"/>
        <v>Normal</v>
      </c>
      <c r="J183" t="str">
        <f t="shared" si="8"/>
        <v>Normal</v>
      </c>
    </row>
    <row r="184" spans="1:10" hidden="1" x14ac:dyDescent="0.45">
      <c r="A184">
        <v>411122</v>
      </c>
      <c r="B184" s="2">
        <v>41852.550219907411</v>
      </c>
      <c r="C184" t="s">
        <v>27</v>
      </c>
      <c r="D184" t="s">
        <v>33</v>
      </c>
      <c r="E184" t="s">
        <v>15</v>
      </c>
      <c r="F184" t="s">
        <v>1</v>
      </c>
      <c r="G184">
        <v>6861</v>
      </c>
      <c r="H184">
        <f t="shared" si="6"/>
        <v>-1.4945856149518766</v>
      </c>
      <c r="I184" t="str">
        <f t="shared" si="7"/>
        <v>Normal</v>
      </c>
      <c r="J184" t="str">
        <f t="shared" si="8"/>
        <v>Normal</v>
      </c>
    </row>
    <row r="185" spans="1:10" hidden="1" x14ac:dyDescent="0.45">
      <c r="A185">
        <v>879110</v>
      </c>
      <c r="B185" s="2">
        <v>41852.551574074074</v>
      </c>
      <c r="C185" t="s">
        <v>27</v>
      </c>
      <c r="D185" t="s">
        <v>33</v>
      </c>
      <c r="E185" t="s">
        <v>15</v>
      </c>
      <c r="F185" t="s">
        <v>1</v>
      </c>
      <c r="G185">
        <v>24435</v>
      </c>
      <c r="H185">
        <f t="shared" si="6"/>
        <v>-0.88548051964615138</v>
      </c>
      <c r="I185" t="str">
        <f t="shared" si="7"/>
        <v>Normal</v>
      </c>
      <c r="J185" t="str">
        <f t="shared" si="8"/>
        <v>Normal</v>
      </c>
    </row>
    <row r="186" spans="1:10" hidden="1" x14ac:dyDescent="0.45">
      <c r="A186">
        <v>444043</v>
      </c>
      <c r="B186" s="2">
        <v>41831.619722222225</v>
      </c>
      <c r="C186" t="s">
        <v>28</v>
      </c>
      <c r="D186" t="s">
        <v>33</v>
      </c>
      <c r="E186" t="s">
        <v>10</v>
      </c>
      <c r="F186" t="s">
        <v>1</v>
      </c>
      <c r="G186">
        <v>80262</v>
      </c>
      <c r="H186">
        <f t="shared" si="6"/>
        <v>1.0494523445642003</v>
      </c>
      <c r="I186" s="4" t="str">
        <f t="shared" si="7"/>
        <v>Normal</v>
      </c>
      <c r="J186" t="str">
        <f t="shared" si="8"/>
        <v>Normal</v>
      </c>
    </row>
    <row r="187" spans="1:10" hidden="1" x14ac:dyDescent="0.45">
      <c r="A187">
        <v>264413</v>
      </c>
      <c r="B187" s="2">
        <v>41865.473773148151</v>
      </c>
      <c r="C187" t="s">
        <v>27</v>
      </c>
      <c r="D187" t="s">
        <v>33</v>
      </c>
      <c r="E187" t="s">
        <v>15</v>
      </c>
      <c r="F187" t="s">
        <v>8</v>
      </c>
      <c r="G187">
        <v>84552</v>
      </c>
      <c r="H187">
        <f t="shared" si="6"/>
        <v>1.1981413657808591</v>
      </c>
      <c r="I187" t="str">
        <f t="shared" si="7"/>
        <v>Normal</v>
      </c>
      <c r="J187" t="str">
        <f t="shared" si="8"/>
        <v>Normal</v>
      </c>
    </row>
    <row r="188" spans="1:10" hidden="1" x14ac:dyDescent="0.45">
      <c r="A188">
        <v>747318</v>
      </c>
      <c r="B188" s="2">
        <v>41775.73778935185</v>
      </c>
      <c r="C188" t="s">
        <v>28</v>
      </c>
      <c r="D188" t="s">
        <v>33</v>
      </c>
      <c r="E188" t="s">
        <v>18</v>
      </c>
      <c r="F188" t="s">
        <v>8</v>
      </c>
      <c r="G188">
        <v>14799</v>
      </c>
      <c r="H188">
        <f t="shared" si="6"/>
        <v>-1.2194589365328004</v>
      </c>
      <c r="I188" s="4" t="str">
        <f t="shared" si="7"/>
        <v>Normal</v>
      </c>
      <c r="J188" t="str">
        <f t="shared" si="8"/>
        <v>Normal</v>
      </c>
    </row>
    <row r="189" spans="1:10" hidden="1" x14ac:dyDescent="0.45">
      <c r="A189">
        <v>729869</v>
      </c>
      <c r="B189" s="2">
        <v>41775.738043981481</v>
      </c>
      <c r="C189" t="s">
        <v>28</v>
      </c>
      <c r="D189" t="s">
        <v>33</v>
      </c>
      <c r="E189" t="s">
        <v>18</v>
      </c>
      <c r="F189" t="s">
        <v>8</v>
      </c>
      <c r="G189">
        <v>33179</v>
      </c>
      <c r="H189">
        <f t="shared" si="6"/>
        <v>-0.58241832815000583</v>
      </c>
      <c r="I189" s="4" t="str">
        <f t="shared" si="7"/>
        <v>Normal</v>
      </c>
      <c r="J189" t="str">
        <f t="shared" si="8"/>
        <v>Normal</v>
      </c>
    </row>
    <row r="190" spans="1:10" hidden="1" x14ac:dyDescent="0.45">
      <c r="A190">
        <v>596092</v>
      </c>
      <c r="B190" s="2">
        <v>41816.122349537036</v>
      </c>
      <c r="C190" t="s">
        <v>28</v>
      </c>
      <c r="D190" t="s">
        <v>33</v>
      </c>
      <c r="E190" t="s">
        <v>17</v>
      </c>
      <c r="F190" t="s">
        <v>7</v>
      </c>
      <c r="G190">
        <v>30957</v>
      </c>
      <c r="H190">
        <f t="shared" si="6"/>
        <v>-0.659431616062224</v>
      </c>
      <c r="I190" s="4" t="str">
        <f t="shared" si="7"/>
        <v>Normal</v>
      </c>
      <c r="J190" t="str">
        <f t="shared" si="8"/>
        <v>Normal</v>
      </c>
    </row>
    <row r="191" spans="1:10" hidden="1" x14ac:dyDescent="0.45">
      <c r="A191">
        <v>950745</v>
      </c>
      <c r="B191" s="2">
        <v>41842.547002314815</v>
      </c>
      <c r="C191" t="s">
        <v>27</v>
      </c>
      <c r="D191" t="s">
        <v>33</v>
      </c>
      <c r="E191" t="s">
        <v>15</v>
      </c>
      <c r="F191" t="s">
        <v>8</v>
      </c>
      <c r="G191">
        <v>36897</v>
      </c>
      <c r="H191">
        <f t="shared" si="6"/>
        <v>-0.45355450976223488</v>
      </c>
      <c r="I191" t="str">
        <f t="shared" si="7"/>
        <v>Normal</v>
      </c>
      <c r="J191" t="str">
        <f t="shared" si="8"/>
        <v>Normal</v>
      </c>
    </row>
    <row r="192" spans="1:10" hidden="1" x14ac:dyDescent="0.45">
      <c r="A192">
        <v>791199</v>
      </c>
      <c r="B192" s="2">
        <v>41850.450844907406</v>
      </c>
      <c r="C192" t="s">
        <v>27</v>
      </c>
      <c r="D192" t="s">
        <v>33</v>
      </c>
      <c r="E192" t="s">
        <v>15</v>
      </c>
      <c r="F192" t="s">
        <v>0</v>
      </c>
      <c r="G192">
        <v>33291</v>
      </c>
      <c r="H192">
        <f t="shared" si="6"/>
        <v>-0.57853647025344035</v>
      </c>
      <c r="I192" t="str">
        <f t="shared" si="7"/>
        <v>Normal</v>
      </c>
      <c r="J192" t="str">
        <f t="shared" si="8"/>
        <v>Normal</v>
      </c>
    </row>
    <row r="193" spans="1:10" hidden="1" x14ac:dyDescent="0.45">
      <c r="A193">
        <v>534643</v>
      </c>
      <c r="B193" s="2">
        <v>41861.501006944447</v>
      </c>
      <c r="C193" t="s">
        <v>27</v>
      </c>
      <c r="D193" t="s">
        <v>33</v>
      </c>
      <c r="E193" t="s">
        <v>15</v>
      </c>
      <c r="F193" t="s">
        <v>0</v>
      </c>
      <c r="G193">
        <v>38669</v>
      </c>
      <c r="H193">
        <f t="shared" si="6"/>
        <v>-0.39213797232728864</v>
      </c>
      <c r="I193" t="str">
        <f t="shared" si="7"/>
        <v>Normal</v>
      </c>
      <c r="J193" t="str">
        <f t="shared" si="8"/>
        <v>Normal</v>
      </c>
    </row>
    <row r="194" spans="1:10" hidden="1" x14ac:dyDescent="0.45">
      <c r="A194">
        <v>387342</v>
      </c>
      <c r="B194" s="2">
        <v>41861.50136574074</v>
      </c>
      <c r="C194" t="s">
        <v>28</v>
      </c>
      <c r="D194" t="s">
        <v>33</v>
      </c>
      <c r="E194" t="s">
        <v>15</v>
      </c>
      <c r="F194" t="s">
        <v>0</v>
      </c>
      <c r="G194">
        <v>4639</v>
      </c>
      <c r="H194">
        <f t="shared" ref="H194:H257" si="9">(G194 - $P$2) / $P$3</f>
        <v>-1.5715989028640946</v>
      </c>
      <c r="I194" s="4" t="str">
        <f t="shared" ref="I194:I257" si="10">IF(OR(G194&lt;$M$7,G194&gt;$M$10), "Outlier", "Normal")</f>
        <v>Normal</v>
      </c>
      <c r="J194" t="str">
        <f t="shared" ref="J194:J257" si="11">IF(ABS(H194)&gt;3, "Outlier", "Normal")</f>
        <v>Normal</v>
      </c>
    </row>
    <row r="195" spans="1:10" hidden="1" x14ac:dyDescent="0.45">
      <c r="A195">
        <v>482193</v>
      </c>
      <c r="B195" s="2">
        <v>41810.434027777781</v>
      </c>
      <c r="C195" t="s">
        <v>27</v>
      </c>
      <c r="D195" t="s">
        <v>33</v>
      </c>
      <c r="E195" t="s">
        <v>15</v>
      </c>
      <c r="F195" t="s">
        <v>0</v>
      </c>
      <c r="G195">
        <v>4341</v>
      </c>
      <c r="H195">
        <f t="shared" si="9"/>
        <v>-1.5819274176245992</v>
      </c>
      <c r="I195" t="str">
        <f t="shared" si="10"/>
        <v>Normal</v>
      </c>
      <c r="J195" t="str">
        <f t="shared" si="11"/>
        <v>Normal</v>
      </c>
    </row>
    <row r="196" spans="1:10" hidden="1" x14ac:dyDescent="0.45">
      <c r="A196">
        <v>61387</v>
      </c>
      <c r="B196" s="2">
        <v>41859.522800925923</v>
      </c>
      <c r="C196" t="s">
        <v>27</v>
      </c>
      <c r="D196" t="s">
        <v>33</v>
      </c>
      <c r="E196" t="s">
        <v>15</v>
      </c>
      <c r="F196" t="s">
        <v>7</v>
      </c>
      <c r="G196">
        <v>5757</v>
      </c>
      <c r="H196">
        <f t="shared" si="9"/>
        <v>-1.5328496427894502</v>
      </c>
      <c r="I196" t="str">
        <f t="shared" si="10"/>
        <v>Normal</v>
      </c>
      <c r="J196" t="str">
        <f t="shared" si="11"/>
        <v>Normal</v>
      </c>
    </row>
    <row r="197" spans="1:10" hidden="1" x14ac:dyDescent="0.45">
      <c r="A197">
        <v>188079</v>
      </c>
      <c r="B197" s="2">
        <v>41814.309050925927</v>
      </c>
      <c r="C197" t="s">
        <v>28</v>
      </c>
      <c r="D197" t="s">
        <v>33</v>
      </c>
      <c r="E197" t="s">
        <v>15</v>
      </c>
      <c r="F197" t="s">
        <v>8</v>
      </c>
      <c r="G197">
        <v>86347</v>
      </c>
      <c r="H197">
        <f t="shared" si="9"/>
        <v>1.2603550704624216</v>
      </c>
      <c r="I197" s="4" t="str">
        <f t="shared" si="10"/>
        <v>Normal</v>
      </c>
      <c r="J197" t="str">
        <f t="shared" si="11"/>
        <v>Normal</v>
      </c>
    </row>
    <row r="198" spans="1:10" hidden="1" x14ac:dyDescent="0.45">
      <c r="A198">
        <v>752352</v>
      </c>
      <c r="B198" s="2">
        <v>41834.751006944447</v>
      </c>
      <c r="C198" t="s">
        <v>27</v>
      </c>
      <c r="D198" t="s">
        <v>33</v>
      </c>
      <c r="E198" t="s">
        <v>18</v>
      </c>
      <c r="F198" t="s">
        <v>1</v>
      </c>
      <c r="G198">
        <v>5227</v>
      </c>
      <c r="H198">
        <f t="shared" si="9"/>
        <v>-1.5512191489071261</v>
      </c>
      <c r="I198" t="str">
        <f t="shared" si="10"/>
        <v>Normal</v>
      </c>
      <c r="J198" t="str">
        <f t="shared" si="11"/>
        <v>Normal</v>
      </c>
    </row>
    <row r="199" spans="1:10" hidden="1" x14ac:dyDescent="0.45">
      <c r="A199">
        <v>322860</v>
      </c>
      <c r="B199" s="2">
        <v>41816.397175925929</v>
      </c>
      <c r="C199" t="s">
        <v>28</v>
      </c>
      <c r="D199" t="s">
        <v>33</v>
      </c>
      <c r="E199" t="s">
        <v>18</v>
      </c>
      <c r="F199" t="s">
        <v>1</v>
      </c>
      <c r="G199">
        <v>42972</v>
      </c>
      <c r="H199">
        <f t="shared" si="9"/>
        <v>-0.24299837831906426</v>
      </c>
      <c r="I199" s="4" t="str">
        <f t="shared" si="10"/>
        <v>Normal</v>
      </c>
      <c r="J199" t="str">
        <f t="shared" si="11"/>
        <v>Normal</v>
      </c>
    </row>
    <row r="200" spans="1:10" hidden="1" x14ac:dyDescent="0.45">
      <c r="A200">
        <v>347699</v>
      </c>
      <c r="B200" s="2">
        <v>41878.346921296295</v>
      </c>
      <c r="C200" t="s">
        <v>27</v>
      </c>
      <c r="D200" t="s">
        <v>33</v>
      </c>
      <c r="E200" t="s">
        <v>18</v>
      </c>
      <c r="F200" t="s">
        <v>3</v>
      </c>
      <c r="G200">
        <v>14617</v>
      </c>
      <c r="H200">
        <f t="shared" si="9"/>
        <v>-1.225766955614719</v>
      </c>
      <c r="I200" t="str">
        <f t="shared" si="10"/>
        <v>Normal</v>
      </c>
      <c r="J200" t="str">
        <f t="shared" si="11"/>
        <v>Normal</v>
      </c>
    </row>
    <row r="201" spans="1:10" hidden="1" x14ac:dyDescent="0.45">
      <c r="A201">
        <v>654726</v>
      </c>
      <c r="B201" s="2">
        <v>41822.464965277781</v>
      </c>
      <c r="C201" t="s">
        <v>28</v>
      </c>
      <c r="D201" t="s">
        <v>33</v>
      </c>
      <c r="E201" t="s">
        <v>13</v>
      </c>
      <c r="F201" t="s">
        <v>8</v>
      </c>
      <c r="G201">
        <v>52826</v>
      </c>
      <c r="H201">
        <f t="shared" si="9"/>
        <v>9.853579768768525E-2</v>
      </c>
      <c r="I201" s="4" t="str">
        <f t="shared" si="10"/>
        <v>Normal</v>
      </c>
      <c r="J201" t="str">
        <f t="shared" si="11"/>
        <v>Normal</v>
      </c>
    </row>
    <row r="202" spans="1:10" hidden="1" x14ac:dyDescent="0.45">
      <c r="A202">
        <v>25694</v>
      </c>
      <c r="B202" s="2">
        <v>41872.397349537037</v>
      </c>
      <c r="C202" t="s">
        <v>28</v>
      </c>
      <c r="D202" t="s">
        <v>33</v>
      </c>
      <c r="E202" t="s">
        <v>18</v>
      </c>
      <c r="F202" t="s">
        <v>3</v>
      </c>
      <c r="G202">
        <v>77478</v>
      </c>
      <c r="H202">
        <f t="shared" si="9"/>
        <v>0.95296044827814486</v>
      </c>
      <c r="I202" s="4" t="str">
        <f t="shared" si="10"/>
        <v>Normal</v>
      </c>
      <c r="J202" t="str">
        <f t="shared" si="11"/>
        <v>Normal</v>
      </c>
    </row>
    <row r="203" spans="1:10" hidden="1" x14ac:dyDescent="0.45">
      <c r="A203">
        <v>514881</v>
      </c>
      <c r="B203" s="2">
        <v>41821.215428240743</v>
      </c>
      <c r="C203" t="s">
        <v>27</v>
      </c>
      <c r="D203" t="s">
        <v>33</v>
      </c>
      <c r="E203" t="s">
        <v>15</v>
      </c>
      <c r="F203" t="s">
        <v>3</v>
      </c>
      <c r="G203">
        <v>63585</v>
      </c>
      <c r="H203">
        <f t="shared" si="9"/>
        <v>0.47143677187650379</v>
      </c>
      <c r="I203" t="str">
        <f t="shared" si="10"/>
        <v>Normal</v>
      </c>
      <c r="J203" t="str">
        <f t="shared" si="11"/>
        <v>Normal</v>
      </c>
    </row>
    <row r="204" spans="1:10" hidden="1" x14ac:dyDescent="0.45">
      <c r="A204">
        <v>863065</v>
      </c>
      <c r="B204" s="2">
        <v>41795.380509259259</v>
      </c>
      <c r="C204" t="s">
        <v>27</v>
      </c>
      <c r="D204" t="s">
        <v>33</v>
      </c>
      <c r="E204" t="s">
        <v>18</v>
      </c>
      <c r="F204" t="s">
        <v>8</v>
      </c>
      <c r="G204">
        <v>36377</v>
      </c>
      <c r="H204">
        <f t="shared" si="9"/>
        <v>-0.4715774214248602</v>
      </c>
      <c r="I204" t="str">
        <f t="shared" si="10"/>
        <v>Normal</v>
      </c>
      <c r="J204" t="str">
        <f t="shared" si="11"/>
        <v>Normal</v>
      </c>
    </row>
    <row r="205" spans="1:10" hidden="1" x14ac:dyDescent="0.45">
      <c r="A205">
        <v>851416</v>
      </c>
      <c r="B205" s="2">
        <v>41864.39739583333</v>
      </c>
      <c r="C205" t="s">
        <v>27</v>
      </c>
      <c r="D205" t="s">
        <v>33</v>
      </c>
      <c r="E205" t="s">
        <v>18</v>
      </c>
      <c r="F205" t="s">
        <v>1</v>
      </c>
      <c r="G205">
        <v>90172</v>
      </c>
      <c r="H205">
        <f t="shared" si="9"/>
        <v>1.3929274495192325</v>
      </c>
      <c r="I205" t="str">
        <f t="shared" si="10"/>
        <v>Normal</v>
      </c>
      <c r="J205" t="str">
        <f t="shared" si="11"/>
        <v>Normal</v>
      </c>
    </row>
    <row r="206" spans="1:10" hidden="1" x14ac:dyDescent="0.45">
      <c r="A206">
        <v>830960</v>
      </c>
      <c r="B206" s="2">
        <v>41831.397534722222</v>
      </c>
      <c r="C206" t="s">
        <v>27</v>
      </c>
      <c r="D206" t="s">
        <v>33</v>
      </c>
      <c r="E206" t="s">
        <v>15</v>
      </c>
      <c r="F206" t="s">
        <v>8</v>
      </c>
      <c r="G206">
        <v>80857</v>
      </c>
      <c r="H206">
        <f t="shared" si="9"/>
        <v>1.0700747146397043</v>
      </c>
      <c r="I206" t="str">
        <f t="shared" si="10"/>
        <v>Normal</v>
      </c>
      <c r="J206" t="str">
        <f t="shared" si="11"/>
        <v>Normal</v>
      </c>
    </row>
    <row r="207" spans="1:10" hidden="1" x14ac:dyDescent="0.45">
      <c r="A207">
        <v>262806</v>
      </c>
      <c r="B207" s="2">
        <v>41781.777916666666</v>
      </c>
      <c r="C207" t="s">
        <v>28</v>
      </c>
      <c r="D207" t="s">
        <v>33</v>
      </c>
      <c r="E207" t="s">
        <v>15</v>
      </c>
      <c r="F207" t="s">
        <v>3</v>
      </c>
      <c r="G207">
        <v>87327</v>
      </c>
      <c r="H207">
        <f t="shared" si="9"/>
        <v>1.2943213270573692</v>
      </c>
      <c r="I207" s="4" t="str">
        <f t="shared" si="10"/>
        <v>Normal</v>
      </c>
      <c r="J207" t="str">
        <f t="shared" si="11"/>
        <v>Normal</v>
      </c>
    </row>
    <row r="208" spans="1:10" hidden="1" x14ac:dyDescent="0.45">
      <c r="A208">
        <v>327925</v>
      </c>
      <c r="B208" s="2">
        <v>41812.664293981485</v>
      </c>
      <c r="C208" t="s">
        <v>28</v>
      </c>
      <c r="D208" t="s">
        <v>33</v>
      </c>
      <c r="E208" t="s">
        <v>18</v>
      </c>
      <c r="F208" t="s">
        <v>8</v>
      </c>
      <c r="G208">
        <v>85704</v>
      </c>
      <c r="H208">
        <f t="shared" si="9"/>
        <v>1.2380690470026752</v>
      </c>
      <c r="I208" s="4" t="str">
        <f t="shared" si="10"/>
        <v>Normal</v>
      </c>
      <c r="J208" t="str">
        <f t="shared" si="11"/>
        <v>Normal</v>
      </c>
    </row>
    <row r="209" spans="1:10" hidden="1" x14ac:dyDescent="0.45">
      <c r="A209">
        <v>288349</v>
      </c>
      <c r="B209" s="2">
        <v>41865.480856481481</v>
      </c>
      <c r="C209" t="s">
        <v>27</v>
      </c>
      <c r="D209" t="s">
        <v>33</v>
      </c>
      <c r="E209" t="s">
        <v>15</v>
      </c>
      <c r="F209" t="s">
        <v>1</v>
      </c>
      <c r="G209">
        <v>36109</v>
      </c>
      <c r="H209">
        <f t="shared" si="9"/>
        <v>-0.48086615282021322</v>
      </c>
      <c r="I209" t="str">
        <f t="shared" si="10"/>
        <v>Normal</v>
      </c>
      <c r="J209" t="str">
        <f t="shared" si="11"/>
        <v>Normal</v>
      </c>
    </row>
    <row r="210" spans="1:10" hidden="1" x14ac:dyDescent="0.45">
      <c r="A210">
        <v>655848</v>
      </c>
      <c r="B210" s="2">
        <v>41789.396944444445</v>
      </c>
      <c r="C210" t="s">
        <v>28</v>
      </c>
      <c r="D210" t="s">
        <v>33</v>
      </c>
      <c r="E210" t="s">
        <v>11</v>
      </c>
      <c r="F210" t="s">
        <v>3</v>
      </c>
      <c r="G210">
        <v>34584</v>
      </c>
      <c r="H210">
        <f t="shared" si="9"/>
        <v>-0.5337218072154124</v>
      </c>
      <c r="I210" s="4" t="str">
        <f t="shared" si="10"/>
        <v>Normal</v>
      </c>
      <c r="J210" t="str">
        <f t="shared" si="11"/>
        <v>Normal</v>
      </c>
    </row>
    <row r="211" spans="1:10" hidden="1" x14ac:dyDescent="0.45">
      <c r="A211">
        <v>512042</v>
      </c>
      <c r="B211" s="2">
        <v>41855.763206018521</v>
      </c>
      <c r="C211" t="s">
        <v>27</v>
      </c>
      <c r="D211" t="s">
        <v>33</v>
      </c>
      <c r="E211" t="s">
        <v>10</v>
      </c>
      <c r="F211" t="s">
        <v>3</v>
      </c>
      <c r="G211">
        <v>16215</v>
      </c>
      <c r="H211">
        <f t="shared" si="9"/>
        <v>-1.1703811616976514</v>
      </c>
      <c r="I211" t="str">
        <f t="shared" si="10"/>
        <v>Normal</v>
      </c>
      <c r="J211" t="str">
        <f t="shared" si="11"/>
        <v>Normal</v>
      </c>
    </row>
    <row r="212" spans="1:10" hidden="1" x14ac:dyDescent="0.45">
      <c r="A212">
        <v>502562</v>
      </c>
      <c r="B212" s="2">
        <v>41855.763518518521</v>
      </c>
      <c r="C212" t="s">
        <v>28</v>
      </c>
      <c r="D212" t="s">
        <v>33</v>
      </c>
      <c r="E212" t="s">
        <v>10</v>
      </c>
      <c r="F212" t="s">
        <v>3</v>
      </c>
      <c r="G212">
        <v>70851</v>
      </c>
      <c r="H212">
        <f t="shared" si="9"/>
        <v>0.72327230291618738</v>
      </c>
      <c r="I212" s="4" t="str">
        <f t="shared" si="10"/>
        <v>Normal</v>
      </c>
      <c r="J212" t="str">
        <f t="shared" si="11"/>
        <v>Normal</v>
      </c>
    </row>
    <row r="213" spans="1:10" hidden="1" x14ac:dyDescent="0.45">
      <c r="A213">
        <v>799492</v>
      </c>
      <c r="B213" s="2">
        <v>41794.397280092591</v>
      </c>
      <c r="C213" t="s">
        <v>28</v>
      </c>
      <c r="D213" t="s">
        <v>33</v>
      </c>
      <c r="E213" t="s">
        <v>18</v>
      </c>
      <c r="F213" t="s">
        <v>8</v>
      </c>
      <c r="G213">
        <v>9449</v>
      </c>
      <c r="H213">
        <f t="shared" si="9"/>
        <v>-1.4048869699848106</v>
      </c>
      <c r="I213" s="4" t="str">
        <f t="shared" si="10"/>
        <v>Normal</v>
      </c>
      <c r="J213" t="str">
        <f t="shared" si="11"/>
        <v>Normal</v>
      </c>
    </row>
    <row r="214" spans="1:10" hidden="1" x14ac:dyDescent="0.45">
      <c r="A214">
        <v>846037</v>
      </c>
      <c r="B214" s="2">
        <v>41781.639814814815</v>
      </c>
      <c r="C214" t="s">
        <v>27</v>
      </c>
      <c r="D214" t="s">
        <v>33</v>
      </c>
      <c r="E214" t="s">
        <v>10</v>
      </c>
      <c r="F214" t="s">
        <v>1</v>
      </c>
      <c r="G214">
        <v>61147</v>
      </c>
      <c r="H214">
        <f t="shared" si="9"/>
        <v>0.38693704373519516</v>
      </c>
      <c r="I214" t="str">
        <f t="shared" si="10"/>
        <v>Normal</v>
      </c>
      <c r="J214" t="str">
        <f t="shared" si="11"/>
        <v>Normal</v>
      </c>
    </row>
    <row r="215" spans="1:10" hidden="1" x14ac:dyDescent="0.45">
      <c r="A215">
        <v>714920</v>
      </c>
      <c r="B215" s="2">
        <v>41835.602962962963</v>
      </c>
      <c r="C215" t="s">
        <v>28</v>
      </c>
      <c r="D215" t="s">
        <v>33</v>
      </c>
      <c r="E215" t="s">
        <v>15</v>
      </c>
      <c r="F215" t="s">
        <v>8</v>
      </c>
      <c r="G215">
        <v>78340</v>
      </c>
      <c r="H215">
        <f t="shared" si="9"/>
        <v>0.98283689030349686</v>
      </c>
      <c r="I215" s="4" t="str">
        <f t="shared" si="10"/>
        <v>Normal</v>
      </c>
      <c r="J215" t="str">
        <f t="shared" si="11"/>
        <v>Normal</v>
      </c>
    </row>
    <row r="216" spans="1:10" hidden="1" x14ac:dyDescent="0.45">
      <c r="A216">
        <v>455088</v>
      </c>
      <c r="B216" s="2">
        <v>41778.397337962961</v>
      </c>
      <c r="C216" t="s">
        <v>27</v>
      </c>
      <c r="D216" t="s">
        <v>33</v>
      </c>
      <c r="E216" t="s">
        <v>15</v>
      </c>
      <c r="F216" t="s">
        <v>4</v>
      </c>
      <c r="G216">
        <v>38741</v>
      </c>
      <c r="H216">
        <f t="shared" si="9"/>
        <v>-0.38964249225092518</v>
      </c>
      <c r="I216" t="str">
        <f t="shared" si="10"/>
        <v>Normal</v>
      </c>
      <c r="J216" t="str">
        <f t="shared" si="11"/>
        <v>Normal</v>
      </c>
    </row>
    <row r="217" spans="1:10" hidden="1" x14ac:dyDescent="0.45">
      <c r="A217">
        <v>345724</v>
      </c>
      <c r="B217" s="2">
        <v>41778.398425925923</v>
      </c>
      <c r="C217" t="s">
        <v>27</v>
      </c>
      <c r="D217" t="s">
        <v>33</v>
      </c>
      <c r="E217" t="s">
        <v>15</v>
      </c>
      <c r="F217" t="s">
        <v>4</v>
      </c>
      <c r="G217">
        <v>73038</v>
      </c>
      <c r="H217">
        <f t="shared" si="9"/>
        <v>0.79907251023572878</v>
      </c>
      <c r="I217" t="str">
        <f t="shared" si="10"/>
        <v>Normal</v>
      </c>
      <c r="J217" t="str">
        <f t="shared" si="11"/>
        <v>Normal</v>
      </c>
    </row>
    <row r="218" spans="1:10" hidden="1" x14ac:dyDescent="0.45">
      <c r="A218">
        <v>280171</v>
      </c>
      <c r="B218" s="2">
        <v>41778.398715277777</v>
      </c>
      <c r="C218" t="s">
        <v>27</v>
      </c>
      <c r="D218" t="s">
        <v>33</v>
      </c>
      <c r="E218" t="s">
        <v>15</v>
      </c>
      <c r="F218" t="s">
        <v>4</v>
      </c>
      <c r="G218">
        <v>68777</v>
      </c>
      <c r="H218">
        <f t="shared" si="9"/>
        <v>0.65138861293871653</v>
      </c>
      <c r="I218" t="str">
        <f t="shared" si="10"/>
        <v>Normal</v>
      </c>
      <c r="J218" t="str">
        <f t="shared" si="11"/>
        <v>Normal</v>
      </c>
    </row>
    <row r="219" spans="1:10" hidden="1" x14ac:dyDescent="0.45">
      <c r="A219">
        <v>727895</v>
      </c>
      <c r="B219" s="2">
        <v>41862.572476851848</v>
      </c>
      <c r="C219" t="s">
        <v>28</v>
      </c>
      <c r="D219" t="s">
        <v>33</v>
      </c>
      <c r="E219" t="s">
        <v>10</v>
      </c>
      <c r="F219" t="s">
        <v>3</v>
      </c>
      <c r="G219">
        <v>18169</v>
      </c>
      <c r="H219">
        <f t="shared" si="9"/>
        <v>-1.1026566051807862</v>
      </c>
      <c r="I219" s="4" t="str">
        <f t="shared" si="10"/>
        <v>Normal</v>
      </c>
      <c r="J219" t="str">
        <f t="shared" si="11"/>
        <v>Normal</v>
      </c>
    </row>
    <row r="220" spans="1:10" hidden="1" x14ac:dyDescent="0.45">
      <c r="A220">
        <v>751533</v>
      </c>
      <c r="B220" s="2">
        <v>41865.450416666667</v>
      </c>
      <c r="C220" t="s">
        <v>27</v>
      </c>
      <c r="D220" t="s">
        <v>33</v>
      </c>
      <c r="E220" t="s">
        <v>10</v>
      </c>
      <c r="F220" t="s">
        <v>3</v>
      </c>
      <c r="G220">
        <v>83544</v>
      </c>
      <c r="H220">
        <f t="shared" si="9"/>
        <v>1.1632046447117701</v>
      </c>
      <c r="I220" t="str">
        <f t="shared" si="10"/>
        <v>Normal</v>
      </c>
      <c r="J220" t="str">
        <f t="shared" si="11"/>
        <v>Normal</v>
      </c>
    </row>
    <row r="221" spans="1:10" hidden="1" x14ac:dyDescent="0.45">
      <c r="A221">
        <v>498321</v>
      </c>
      <c r="B221" s="2">
        <v>41789.740925925929</v>
      </c>
      <c r="C221" t="s">
        <v>28</v>
      </c>
      <c r="D221" t="s">
        <v>33</v>
      </c>
      <c r="E221" t="s">
        <v>17</v>
      </c>
      <c r="F221" t="s">
        <v>1</v>
      </c>
      <c r="G221">
        <v>10707</v>
      </c>
      <c r="H221">
        <f t="shared" si="9"/>
        <v>-1.3612853875394595</v>
      </c>
      <c r="I221" s="4" t="str">
        <f t="shared" si="10"/>
        <v>Normal</v>
      </c>
      <c r="J221" t="str">
        <f t="shared" si="11"/>
        <v>Normal</v>
      </c>
    </row>
    <row r="222" spans="1:10" hidden="1" x14ac:dyDescent="0.45">
      <c r="A222">
        <v>640471</v>
      </c>
      <c r="B222" s="2">
        <v>41870.714143518519</v>
      </c>
      <c r="C222" t="s">
        <v>28</v>
      </c>
      <c r="D222" t="s">
        <v>33</v>
      </c>
      <c r="E222" t="s">
        <v>18</v>
      </c>
      <c r="F222" t="s">
        <v>8</v>
      </c>
      <c r="G222">
        <v>37465</v>
      </c>
      <c r="H222">
        <f t="shared" si="9"/>
        <v>-0.43386794471536727</v>
      </c>
      <c r="I222" s="4" t="str">
        <f t="shared" si="10"/>
        <v>Normal</v>
      </c>
      <c r="J222" t="str">
        <f t="shared" si="11"/>
        <v>Normal</v>
      </c>
    </row>
    <row r="223" spans="1:10" hidden="1" x14ac:dyDescent="0.45">
      <c r="A223">
        <v>884261</v>
      </c>
      <c r="B223" s="2">
        <v>41870.71502314815</v>
      </c>
      <c r="C223" t="s">
        <v>27</v>
      </c>
      <c r="D223" t="s">
        <v>33</v>
      </c>
      <c r="E223" t="s">
        <v>18</v>
      </c>
      <c r="F223" t="s">
        <v>8</v>
      </c>
      <c r="G223">
        <v>1386</v>
      </c>
      <c r="H223">
        <f t="shared" si="9"/>
        <v>-1.6843460790920179</v>
      </c>
      <c r="I223" t="str">
        <f t="shared" si="10"/>
        <v>Normal</v>
      </c>
      <c r="J223" t="str">
        <f t="shared" si="11"/>
        <v>Normal</v>
      </c>
    </row>
    <row r="224" spans="1:10" hidden="1" x14ac:dyDescent="0.45">
      <c r="A224">
        <v>260828</v>
      </c>
      <c r="B224" s="2">
        <v>41870.715624999997</v>
      </c>
      <c r="C224" t="s">
        <v>27</v>
      </c>
      <c r="D224" t="s">
        <v>33</v>
      </c>
      <c r="E224" t="s">
        <v>18</v>
      </c>
      <c r="F224" t="s">
        <v>8</v>
      </c>
      <c r="G224">
        <v>19308</v>
      </c>
      <c r="H224">
        <f t="shared" si="9"/>
        <v>-1.0631794967505359</v>
      </c>
      <c r="I224" t="str">
        <f t="shared" si="10"/>
        <v>Normal</v>
      </c>
      <c r="J224" t="str">
        <f t="shared" si="11"/>
        <v>Normal</v>
      </c>
    </row>
    <row r="225" spans="1:10" hidden="1" x14ac:dyDescent="0.45">
      <c r="A225">
        <v>102217</v>
      </c>
      <c r="B225" s="2">
        <v>41807.397222222222</v>
      </c>
      <c r="C225" t="s">
        <v>28</v>
      </c>
      <c r="D225" t="s">
        <v>33</v>
      </c>
      <c r="E225" t="s">
        <v>15</v>
      </c>
      <c r="F225" t="s">
        <v>1</v>
      </c>
      <c r="G225">
        <v>23608</v>
      </c>
      <c r="H225">
        <f t="shared" si="9"/>
        <v>-0.9141438810788266</v>
      </c>
      <c r="I225" s="4" t="str">
        <f t="shared" si="10"/>
        <v>Normal</v>
      </c>
      <c r="J225" t="str">
        <f t="shared" si="11"/>
        <v>Normal</v>
      </c>
    </row>
    <row r="226" spans="1:10" hidden="1" x14ac:dyDescent="0.45">
      <c r="A226">
        <v>323612</v>
      </c>
      <c r="B226" s="2">
        <v>41870.422291666669</v>
      </c>
      <c r="C226" t="s">
        <v>28</v>
      </c>
      <c r="D226" t="s">
        <v>33</v>
      </c>
      <c r="E226" t="s">
        <v>15</v>
      </c>
      <c r="F226" t="s">
        <v>1</v>
      </c>
      <c r="G226">
        <v>54909</v>
      </c>
      <c r="H226">
        <f t="shared" si="9"/>
        <v>0.17073142267470162</v>
      </c>
      <c r="I226" s="4" t="str">
        <f t="shared" si="10"/>
        <v>Normal</v>
      </c>
      <c r="J226" t="str">
        <f t="shared" si="11"/>
        <v>Normal</v>
      </c>
    </row>
    <row r="227" spans="1:10" hidden="1" x14ac:dyDescent="0.45">
      <c r="A227">
        <v>910415</v>
      </c>
      <c r="B227" s="2">
        <v>41760.44736111111</v>
      </c>
      <c r="C227" t="s">
        <v>27</v>
      </c>
      <c r="D227" t="s">
        <v>33</v>
      </c>
      <c r="E227" t="s">
        <v>15</v>
      </c>
      <c r="F227" t="s">
        <v>1</v>
      </c>
      <c r="G227">
        <v>19171</v>
      </c>
      <c r="H227">
        <f t="shared" si="9"/>
        <v>-1.0679278407847275</v>
      </c>
      <c r="I227" t="str">
        <f t="shared" si="10"/>
        <v>Normal</v>
      </c>
      <c r="J227" t="str">
        <f t="shared" si="11"/>
        <v>Normal</v>
      </c>
    </row>
    <row r="228" spans="1:10" hidden="1" x14ac:dyDescent="0.45">
      <c r="A228">
        <v>585158</v>
      </c>
      <c r="B228" s="2">
        <v>41782.479930555557</v>
      </c>
      <c r="C228" t="s">
        <v>27</v>
      </c>
      <c r="D228" t="s">
        <v>33</v>
      </c>
      <c r="E228" t="s">
        <v>15</v>
      </c>
      <c r="F228" t="s">
        <v>1</v>
      </c>
      <c r="G228">
        <v>64340</v>
      </c>
      <c r="H228">
        <f t="shared" si="9"/>
        <v>0.49760465323281555</v>
      </c>
      <c r="I228" t="str">
        <f t="shared" si="10"/>
        <v>Normal</v>
      </c>
      <c r="J228" t="str">
        <f t="shared" si="11"/>
        <v>Normal</v>
      </c>
    </row>
    <row r="229" spans="1:10" hidden="1" x14ac:dyDescent="0.45">
      <c r="A229">
        <v>16292</v>
      </c>
      <c r="B229" s="2">
        <v>41796.397673611114</v>
      </c>
      <c r="C229" t="s">
        <v>28</v>
      </c>
      <c r="D229" t="s">
        <v>33</v>
      </c>
      <c r="E229" t="s">
        <v>16</v>
      </c>
      <c r="F229" t="s">
        <v>8</v>
      </c>
      <c r="G229">
        <v>28946</v>
      </c>
      <c r="H229">
        <f t="shared" si="9"/>
        <v>-0.7291317609728768</v>
      </c>
      <c r="I229" s="4" t="str">
        <f t="shared" si="10"/>
        <v>Normal</v>
      </c>
      <c r="J229" t="str">
        <f t="shared" si="11"/>
        <v>Normal</v>
      </c>
    </row>
    <row r="230" spans="1:10" hidden="1" x14ac:dyDescent="0.45">
      <c r="A230">
        <v>352309</v>
      </c>
      <c r="B230" s="2">
        <v>41871.443541666667</v>
      </c>
      <c r="C230" t="s">
        <v>28</v>
      </c>
      <c r="D230" t="s">
        <v>33</v>
      </c>
      <c r="E230" t="s">
        <v>18</v>
      </c>
      <c r="F230" t="s">
        <v>5</v>
      </c>
      <c r="G230">
        <v>4308</v>
      </c>
      <c r="H230">
        <f t="shared" si="9"/>
        <v>-1.5830711793262657</v>
      </c>
      <c r="I230" s="4" t="str">
        <f t="shared" si="10"/>
        <v>Normal</v>
      </c>
      <c r="J230" t="str">
        <f t="shared" si="11"/>
        <v>Normal</v>
      </c>
    </row>
    <row r="231" spans="1:10" hidden="1" x14ac:dyDescent="0.45">
      <c r="A231">
        <v>300699</v>
      </c>
      <c r="B231" s="2">
        <v>41830.64371527778</v>
      </c>
      <c r="C231" t="s">
        <v>27</v>
      </c>
      <c r="D231" t="s">
        <v>33</v>
      </c>
      <c r="E231" t="s">
        <v>10</v>
      </c>
      <c r="F231" t="s">
        <v>8</v>
      </c>
      <c r="G231">
        <v>27516</v>
      </c>
      <c r="H231">
        <f t="shared" si="9"/>
        <v>-0.77869476804509641</v>
      </c>
      <c r="I231" t="str">
        <f t="shared" si="10"/>
        <v>Normal</v>
      </c>
      <c r="J231" t="str">
        <f t="shared" si="11"/>
        <v>Normal</v>
      </c>
    </row>
    <row r="232" spans="1:10" hidden="1" x14ac:dyDescent="0.45">
      <c r="A232">
        <v>285962</v>
      </c>
      <c r="B232" s="2">
        <v>41812.425740740742</v>
      </c>
      <c r="C232" t="s">
        <v>27</v>
      </c>
      <c r="D232" t="s">
        <v>33</v>
      </c>
      <c r="E232" t="s">
        <v>18</v>
      </c>
      <c r="F232" t="s">
        <v>6</v>
      </c>
      <c r="G232">
        <v>31670</v>
      </c>
      <c r="H232">
        <f t="shared" si="9"/>
        <v>-0.63471943141712428</v>
      </c>
      <c r="I232" t="str">
        <f t="shared" si="10"/>
        <v>Normal</v>
      </c>
      <c r="J232" t="str">
        <f t="shared" si="11"/>
        <v>Normal</v>
      </c>
    </row>
    <row r="233" spans="1:10" hidden="1" x14ac:dyDescent="0.45">
      <c r="A233">
        <v>204014</v>
      </c>
      <c r="B233" s="2">
        <v>41860.67291666667</v>
      </c>
      <c r="C233" t="s">
        <v>27</v>
      </c>
      <c r="D233" t="s">
        <v>33</v>
      </c>
      <c r="E233" t="s">
        <v>16</v>
      </c>
      <c r="F233" t="s">
        <v>1</v>
      </c>
      <c r="G233">
        <v>96396</v>
      </c>
      <c r="H233">
        <f t="shared" si="9"/>
        <v>1.6086478383426555</v>
      </c>
      <c r="I233" t="str">
        <f t="shared" si="10"/>
        <v>Normal</v>
      </c>
      <c r="J233" t="str">
        <f t="shared" si="11"/>
        <v>Normal</v>
      </c>
    </row>
    <row r="234" spans="1:10" hidden="1" x14ac:dyDescent="0.45">
      <c r="A234">
        <v>337965</v>
      </c>
      <c r="B234" s="2">
        <v>41777.630231481482</v>
      </c>
      <c r="C234" t="s">
        <v>27</v>
      </c>
      <c r="D234" t="s">
        <v>33</v>
      </c>
      <c r="E234" t="s">
        <v>15</v>
      </c>
      <c r="F234" t="s">
        <v>1</v>
      </c>
      <c r="G234">
        <v>93936</v>
      </c>
      <c r="H234">
        <f t="shared" si="9"/>
        <v>1.5233856024002357</v>
      </c>
      <c r="I234" t="str">
        <f t="shared" si="10"/>
        <v>Normal</v>
      </c>
      <c r="J234" t="str">
        <f t="shared" si="11"/>
        <v>Normal</v>
      </c>
    </row>
    <row r="235" spans="1:10" hidden="1" x14ac:dyDescent="0.45">
      <c r="A235">
        <v>783992</v>
      </c>
      <c r="B235" s="2">
        <v>41774.317743055559</v>
      </c>
      <c r="C235" t="s">
        <v>27</v>
      </c>
      <c r="D235" t="s">
        <v>33</v>
      </c>
      <c r="E235" t="s">
        <v>15</v>
      </c>
      <c r="F235" t="s">
        <v>1</v>
      </c>
      <c r="G235">
        <v>12895</v>
      </c>
      <c r="H235">
        <f t="shared" si="9"/>
        <v>-1.2854505207744129</v>
      </c>
      <c r="I235" t="str">
        <f t="shared" si="10"/>
        <v>Normal</v>
      </c>
      <c r="J235" t="str">
        <f t="shared" si="11"/>
        <v>Normal</v>
      </c>
    </row>
    <row r="236" spans="1:10" hidden="1" x14ac:dyDescent="0.45">
      <c r="A236">
        <v>185279</v>
      </c>
      <c r="B236" s="2">
        <v>41774.318101851852</v>
      </c>
      <c r="C236" t="s">
        <v>28</v>
      </c>
      <c r="D236" t="s">
        <v>33</v>
      </c>
      <c r="E236" t="s">
        <v>15</v>
      </c>
      <c r="F236" t="s">
        <v>1</v>
      </c>
      <c r="G236">
        <v>43019</v>
      </c>
      <c r="H236">
        <f t="shared" si="9"/>
        <v>-0.24136938438032698</v>
      </c>
      <c r="I236" s="4" t="str">
        <f t="shared" si="10"/>
        <v>Normal</v>
      </c>
      <c r="J236" t="str">
        <f t="shared" si="11"/>
        <v>Normal</v>
      </c>
    </row>
    <row r="237" spans="1:10" hidden="1" x14ac:dyDescent="0.45">
      <c r="A237">
        <v>939447</v>
      </c>
      <c r="B237" s="2">
        <v>41816.41474537037</v>
      </c>
      <c r="C237" t="s">
        <v>27</v>
      </c>
      <c r="D237" t="s">
        <v>33</v>
      </c>
      <c r="E237" t="s">
        <v>18</v>
      </c>
      <c r="F237" t="s">
        <v>4</v>
      </c>
      <c r="G237">
        <v>80720</v>
      </c>
      <c r="H237">
        <f t="shared" si="9"/>
        <v>1.0653263706055127</v>
      </c>
      <c r="I237" t="str">
        <f t="shared" si="10"/>
        <v>Normal</v>
      </c>
      <c r="J237" t="str">
        <f t="shared" si="11"/>
        <v>Normal</v>
      </c>
    </row>
    <row r="238" spans="1:10" hidden="1" x14ac:dyDescent="0.45">
      <c r="A238">
        <v>678447</v>
      </c>
      <c r="B238" s="2">
        <v>41862.938171296293</v>
      </c>
      <c r="C238" t="s">
        <v>27</v>
      </c>
      <c r="D238" t="s">
        <v>33</v>
      </c>
      <c r="E238" t="s">
        <v>16</v>
      </c>
      <c r="F238" t="s">
        <v>5</v>
      </c>
      <c r="G238">
        <v>93306</v>
      </c>
      <c r="H238">
        <f t="shared" si="9"/>
        <v>1.5015501517320551</v>
      </c>
      <c r="I238" t="str">
        <f t="shared" si="10"/>
        <v>Normal</v>
      </c>
      <c r="J238" t="str">
        <f t="shared" si="11"/>
        <v>Normal</v>
      </c>
    </row>
    <row r="239" spans="1:10" hidden="1" x14ac:dyDescent="0.45">
      <c r="A239">
        <v>619001</v>
      </c>
      <c r="B239" s="2">
        <v>41834.546574074076</v>
      </c>
      <c r="C239" t="s">
        <v>27</v>
      </c>
      <c r="D239" t="s">
        <v>33</v>
      </c>
      <c r="E239" t="s">
        <v>18</v>
      </c>
      <c r="F239" t="s">
        <v>7</v>
      </c>
      <c r="G239">
        <v>79476</v>
      </c>
      <c r="H239">
        <f t="shared" si="9"/>
        <v>1.0222100203972322</v>
      </c>
      <c r="I239" t="str">
        <f t="shared" si="10"/>
        <v>Normal</v>
      </c>
      <c r="J239" t="str">
        <f t="shared" si="11"/>
        <v>Normal</v>
      </c>
    </row>
    <row r="240" spans="1:10" hidden="1" x14ac:dyDescent="0.45">
      <c r="A240">
        <v>773795</v>
      </c>
      <c r="B240" s="2">
        <v>41865.643217592595</v>
      </c>
      <c r="C240" t="s">
        <v>28</v>
      </c>
      <c r="D240" t="s">
        <v>33</v>
      </c>
      <c r="E240" t="s">
        <v>15</v>
      </c>
      <c r="F240" t="s">
        <v>5</v>
      </c>
      <c r="G240">
        <v>28477</v>
      </c>
      <c r="H240">
        <f t="shared" si="9"/>
        <v>-0.74538704091474461</v>
      </c>
      <c r="I240" s="4" t="str">
        <f t="shared" si="10"/>
        <v>Normal</v>
      </c>
      <c r="J240" t="str">
        <f t="shared" si="11"/>
        <v>Normal</v>
      </c>
    </row>
    <row r="241" spans="1:10" hidden="1" x14ac:dyDescent="0.45">
      <c r="A241">
        <v>535927</v>
      </c>
      <c r="B241" s="2">
        <v>41776.86346064815</v>
      </c>
      <c r="C241" t="s">
        <v>28</v>
      </c>
      <c r="D241" t="s">
        <v>33</v>
      </c>
      <c r="E241" t="s">
        <v>15</v>
      </c>
      <c r="F241" t="s">
        <v>5</v>
      </c>
      <c r="G241">
        <v>87974</v>
      </c>
      <c r="H241">
        <f t="shared" si="9"/>
        <v>1.3167459882991357</v>
      </c>
      <c r="I241" s="4" t="str">
        <f t="shared" si="10"/>
        <v>Normal</v>
      </c>
      <c r="J241" t="str">
        <f t="shared" si="11"/>
        <v>Normal</v>
      </c>
    </row>
    <row r="242" spans="1:10" hidden="1" x14ac:dyDescent="0.45">
      <c r="A242">
        <v>412637</v>
      </c>
      <c r="B242" s="2">
        <v>41789.397673611114</v>
      </c>
      <c r="C242" t="s">
        <v>27</v>
      </c>
      <c r="D242" t="s">
        <v>33</v>
      </c>
      <c r="E242" t="s">
        <v>15</v>
      </c>
      <c r="F242" t="s">
        <v>5</v>
      </c>
      <c r="G242">
        <v>35208</v>
      </c>
      <c r="H242">
        <f t="shared" si="9"/>
        <v>-0.51209431322026211</v>
      </c>
      <c r="I242" t="str">
        <f t="shared" si="10"/>
        <v>Normal</v>
      </c>
      <c r="J242" t="str">
        <f t="shared" si="11"/>
        <v>Normal</v>
      </c>
    </row>
    <row r="243" spans="1:10" hidden="1" x14ac:dyDescent="0.45">
      <c r="A243">
        <v>684308</v>
      </c>
      <c r="B243" s="2">
        <v>41813.418425925927</v>
      </c>
      <c r="C243" t="s">
        <v>28</v>
      </c>
      <c r="D243" t="s">
        <v>33</v>
      </c>
      <c r="E243" t="s">
        <v>15</v>
      </c>
      <c r="F243" t="s">
        <v>5</v>
      </c>
      <c r="G243">
        <v>45677</v>
      </c>
      <c r="H243">
        <f t="shared" si="9"/>
        <v>-0.14924457822790763</v>
      </c>
      <c r="I243" s="4" t="str">
        <f t="shared" si="10"/>
        <v>Normal</v>
      </c>
      <c r="J243" t="str">
        <f t="shared" si="11"/>
        <v>Normal</v>
      </c>
    </row>
    <row r="244" spans="1:10" hidden="1" x14ac:dyDescent="0.45">
      <c r="A244">
        <v>569637</v>
      </c>
      <c r="B244" s="2">
        <v>41803.397280092591</v>
      </c>
      <c r="C244" t="s">
        <v>28</v>
      </c>
      <c r="D244" t="s">
        <v>33</v>
      </c>
      <c r="E244" t="s">
        <v>18</v>
      </c>
      <c r="F244" t="s">
        <v>5</v>
      </c>
      <c r="G244">
        <v>28973</v>
      </c>
      <c r="H244">
        <f t="shared" si="9"/>
        <v>-0.72819595594424047</v>
      </c>
      <c r="I244" s="4" t="str">
        <f t="shared" si="10"/>
        <v>Normal</v>
      </c>
      <c r="J244" t="str">
        <f t="shared" si="11"/>
        <v>Normal</v>
      </c>
    </row>
    <row r="245" spans="1:10" hidden="1" x14ac:dyDescent="0.45">
      <c r="A245">
        <v>257842</v>
      </c>
      <c r="B245" s="2">
        <v>41813.397164351853</v>
      </c>
      <c r="C245" t="s">
        <v>27</v>
      </c>
      <c r="D245" t="s">
        <v>33</v>
      </c>
      <c r="E245" t="s">
        <v>18</v>
      </c>
      <c r="F245" t="s">
        <v>1</v>
      </c>
      <c r="G245">
        <v>5777</v>
      </c>
      <c r="H245">
        <f t="shared" si="9"/>
        <v>-1.5321564538793493</v>
      </c>
      <c r="I245" t="str">
        <f t="shared" si="10"/>
        <v>Normal</v>
      </c>
      <c r="J245" t="str">
        <f t="shared" si="11"/>
        <v>Normal</v>
      </c>
    </row>
    <row r="246" spans="1:10" hidden="1" x14ac:dyDescent="0.45">
      <c r="A246">
        <v>509501</v>
      </c>
      <c r="B246" s="2">
        <v>41793.464571759258</v>
      </c>
      <c r="C246" t="s">
        <v>28</v>
      </c>
      <c r="D246" t="s">
        <v>33</v>
      </c>
      <c r="E246" t="s">
        <v>17</v>
      </c>
      <c r="F246" t="s">
        <v>1</v>
      </c>
      <c r="G246">
        <v>59639</v>
      </c>
      <c r="H246">
        <f t="shared" si="9"/>
        <v>0.33467059991358178</v>
      </c>
      <c r="I246" s="4" t="str">
        <f t="shared" si="10"/>
        <v>Normal</v>
      </c>
      <c r="J246" t="str">
        <f t="shared" si="11"/>
        <v>Normal</v>
      </c>
    </row>
    <row r="247" spans="1:10" hidden="1" x14ac:dyDescent="0.45">
      <c r="A247">
        <v>20051</v>
      </c>
      <c r="B247" s="2">
        <v>41766.397349537037</v>
      </c>
      <c r="C247" t="s">
        <v>27</v>
      </c>
      <c r="D247" t="s">
        <v>33</v>
      </c>
      <c r="E247" t="s">
        <v>10</v>
      </c>
      <c r="F247" t="s">
        <v>1</v>
      </c>
      <c r="G247">
        <v>92812</v>
      </c>
      <c r="H247">
        <f t="shared" si="9"/>
        <v>1.4844283856525611</v>
      </c>
      <c r="I247" t="str">
        <f t="shared" si="10"/>
        <v>Normal</v>
      </c>
      <c r="J247" t="str">
        <f t="shared" si="11"/>
        <v>Normal</v>
      </c>
    </row>
    <row r="248" spans="1:10" hidden="1" x14ac:dyDescent="0.45">
      <c r="A248">
        <v>963353</v>
      </c>
      <c r="B248" s="2">
        <v>41852.529953703706</v>
      </c>
      <c r="C248" t="s">
        <v>27</v>
      </c>
      <c r="D248" t="s">
        <v>33</v>
      </c>
      <c r="E248" t="s">
        <v>14</v>
      </c>
      <c r="F248" t="s">
        <v>8</v>
      </c>
      <c r="G248">
        <v>9766</v>
      </c>
      <c r="H248">
        <f t="shared" si="9"/>
        <v>-1.3938999257597102</v>
      </c>
      <c r="I248" t="str">
        <f t="shared" si="10"/>
        <v>Normal</v>
      </c>
      <c r="J248" t="str">
        <f t="shared" si="11"/>
        <v>Normal</v>
      </c>
    </row>
    <row r="249" spans="1:10" hidden="1" x14ac:dyDescent="0.45">
      <c r="A249">
        <v>516103</v>
      </c>
      <c r="B249" s="2">
        <v>41778.711921296293</v>
      </c>
      <c r="C249" t="s">
        <v>28</v>
      </c>
      <c r="D249" t="s">
        <v>33</v>
      </c>
      <c r="E249" t="s">
        <v>15</v>
      </c>
      <c r="F249" t="s">
        <v>1</v>
      </c>
      <c r="G249">
        <v>37668</v>
      </c>
      <c r="H249">
        <f t="shared" si="9"/>
        <v>-0.42683207727784239</v>
      </c>
      <c r="I249" s="4" t="str">
        <f t="shared" si="10"/>
        <v>Normal</v>
      </c>
      <c r="J249" t="str">
        <f t="shared" si="11"/>
        <v>Normal</v>
      </c>
    </row>
    <row r="250" spans="1:10" hidden="1" x14ac:dyDescent="0.45">
      <c r="A250">
        <v>901867</v>
      </c>
      <c r="B250" s="2">
        <v>41869.400185185186</v>
      </c>
      <c r="C250" t="s">
        <v>27</v>
      </c>
      <c r="D250" t="s">
        <v>33</v>
      </c>
      <c r="E250" t="s">
        <v>18</v>
      </c>
      <c r="F250" t="s">
        <v>1</v>
      </c>
      <c r="G250">
        <v>22393</v>
      </c>
      <c r="H250">
        <f t="shared" si="9"/>
        <v>-0.95625510736746067</v>
      </c>
      <c r="I250" t="str">
        <f t="shared" si="10"/>
        <v>Normal</v>
      </c>
      <c r="J250" t="str">
        <f t="shared" si="11"/>
        <v>Normal</v>
      </c>
    </row>
    <row r="251" spans="1:10" hidden="1" x14ac:dyDescent="0.45">
      <c r="A251">
        <v>462821</v>
      </c>
      <c r="B251" s="2">
        <v>41794.575995370367</v>
      </c>
      <c r="C251" t="s">
        <v>28</v>
      </c>
      <c r="D251" t="s">
        <v>33</v>
      </c>
      <c r="E251" t="s">
        <v>15</v>
      </c>
      <c r="F251" t="s">
        <v>1</v>
      </c>
      <c r="G251">
        <v>77888</v>
      </c>
      <c r="H251">
        <f t="shared" si="9"/>
        <v>0.96717082093521489</v>
      </c>
      <c r="I251" s="4" t="str">
        <f t="shared" si="10"/>
        <v>Normal</v>
      </c>
      <c r="J251" t="str">
        <f t="shared" si="11"/>
        <v>Normal</v>
      </c>
    </row>
    <row r="252" spans="1:10" hidden="1" x14ac:dyDescent="0.45">
      <c r="A252">
        <v>855241</v>
      </c>
      <c r="B252" s="2">
        <v>41771.356145833335</v>
      </c>
      <c r="C252" t="s">
        <v>28</v>
      </c>
      <c r="D252" t="s">
        <v>33</v>
      </c>
      <c r="E252" t="s">
        <v>15</v>
      </c>
      <c r="F252" t="s">
        <v>1</v>
      </c>
      <c r="G252">
        <v>45191</v>
      </c>
      <c r="H252">
        <f t="shared" si="9"/>
        <v>-0.1660890687433613</v>
      </c>
      <c r="I252" s="4" t="str">
        <f t="shared" si="10"/>
        <v>Normal</v>
      </c>
      <c r="J252" t="str">
        <f t="shared" si="11"/>
        <v>Normal</v>
      </c>
    </row>
    <row r="253" spans="1:10" hidden="1" x14ac:dyDescent="0.45">
      <c r="A253">
        <v>950993</v>
      </c>
      <c r="B253" s="2">
        <v>41865.397199074076</v>
      </c>
      <c r="C253" t="s">
        <v>27</v>
      </c>
      <c r="D253" t="s">
        <v>33</v>
      </c>
      <c r="E253" t="s">
        <v>14</v>
      </c>
      <c r="F253" t="s">
        <v>5</v>
      </c>
      <c r="G253">
        <v>65270</v>
      </c>
      <c r="H253">
        <f t="shared" si="9"/>
        <v>0.52983793755251085</v>
      </c>
      <c r="I253" t="str">
        <f t="shared" si="10"/>
        <v>Normal</v>
      </c>
      <c r="J253" t="str">
        <f t="shared" si="11"/>
        <v>Normal</v>
      </c>
    </row>
    <row r="254" spans="1:10" hidden="1" x14ac:dyDescent="0.45">
      <c r="A254">
        <v>262748</v>
      </c>
      <c r="B254" s="2">
        <v>41855.397175925929</v>
      </c>
      <c r="C254" t="s">
        <v>28</v>
      </c>
      <c r="D254" t="s">
        <v>33</v>
      </c>
      <c r="E254" t="s">
        <v>10</v>
      </c>
      <c r="F254" t="s">
        <v>3</v>
      </c>
      <c r="G254">
        <v>17951</v>
      </c>
      <c r="H254">
        <f t="shared" si="9"/>
        <v>-1.1102123643008868</v>
      </c>
      <c r="I254" s="4" t="str">
        <f t="shared" si="10"/>
        <v>Normal</v>
      </c>
      <c r="J254" t="str">
        <f t="shared" si="11"/>
        <v>Normal</v>
      </c>
    </row>
    <row r="255" spans="1:10" hidden="1" x14ac:dyDescent="0.45">
      <c r="A255">
        <v>458491</v>
      </c>
      <c r="B255" s="2">
        <v>41835.832858796297</v>
      </c>
      <c r="C255" t="s">
        <v>27</v>
      </c>
      <c r="D255" t="s">
        <v>33</v>
      </c>
      <c r="E255" t="s">
        <v>11</v>
      </c>
      <c r="F255" t="s">
        <v>1</v>
      </c>
      <c r="G255">
        <v>93263</v>
      </c>
      <c r="H255">
        <f t="shared" si="9"/>
        <v>1.5000597955753381</v>
      </c>
      <c r="I255" t="str">
        <f t="shared" si="10"/>
        <v>Normal</v>
      </c>
      <c r="J255" t="str">
        <f t="shared" si="11"/>
        <v>Normal</v>
      </c>
    </row>
    <row r="256" spans="1:10" hidden="1" x14ac:dyDescent="0.45">
      <c r="A256">
        <v>463985</v>
      </c>
      <c r="B256" s="2">
        <v>41835.833599537036</v>
      </c>
      <c r="C256" t="s">
        <v>27</v>
      </c>
      <c r="D256" t="s">
        <v>33</v>
      </c>
      <c r="E256" t="s">
        <v>11</v>
      </c>
      <c r="F256" t="s">
        <v>1</v>
      </c>
      <c r="G256">
        <v>2052</v>
      </c>
      <c r="H256">
        <f t="shared" si="9"/>
        <v>-1.6612628883856555</v>
      </c>
      <c r="I256" t="str">
        <f t="shared" si="10"/>
        <v>Normal</v>
      </c>
      <c r="J256" t="str">
        <f t="shared" si="11"/>
        <v>Normal</v>
      </c>
    </row>
    <row r="257" spans="1:10" hidden="1" x14ac:dyDescent="0.45">
      <c r="A257">
        <v>78791</v>
      </c>
      <c r="B257" s="2">
        <v>41844.44734953704</v>
      </c>
      <c r="C257" t="s">
        <v>28</v>
      </c>
      <c r="D257" t="s">
        <v>33</v>
      </c>
      <c r="E257" t="s">
        <v>11</v>
      </c>
      <c r="F257" t="s">
        <v>1</v>
      </c>
      <c r="G257">
        <v>5949</v>
      </c>
      <c r="H257">
        <f t="shared" si="9"/>
        <v>-1.5261950292524809</v>
      </c>
      <c r="I257" s="4" t="str">
        <f t="shared" si="10"/>
        <v>Normal</v>
      </c>
      <c r="J257" t="str">
        <f t="shared" si="11"/>
        <v>Normal</v>
      </c>
    </row>
    <row r="258" spans="1:10" hidden="1" x14ac:dyDescent="0.45">
      <c r="A258">
        <v>824459</v>
      </c>
      <c r="B258" s="2">
        <v>41850.064479166664</v>
      </c>
      <c r="C258" t="s">
        <v>27</v>
      </c>
      <c r="D258" t="s">
        <v>33</v>
      </c>
      <c r="E258" t="s">
        <v>18</v>
      </c>
      <c r="F258" t="s">
        <v>8</v>
      </c>
      <c r="G258">
        <v>75273</v>
      </c>
      <c r="H258">
        <f t="shared" ref="H258:H321" si="12">(G258 - $P$2) / $P$3</f>
        <v>0.87653637093951264</v>
      </c>
      <c r="I258" t="str">
        <f t="shared" ref="I258:I321" si="13">IF(OR(G258&lt;$M$7,G258&gt;$M$10), "Outlier", "Normal")</f>
        <v>Normal</v>
      </c>
      <c r="J258" t="str">
        <f t="shared" ref="J258:J321" si="14">IF(ABS(H258)&gt;3, "Outlier", "Normal")</f>
        <v>Normal</v>
      </c>
    </row>
    <row r="259" spans="1:10" hidden="1" x14ac:dyDescent="0.45">
      <c r="A259">
        <v>601533</v>
      </c>
      <c r="B259" s="2">
        <v>41858.649317129632</v>
      </c>
      <c r="C259" t="s">
        <v>28</v>
      </c>
      <c r="D259" t="s">
        <v>33</v>
      </c>
      <c r="E259" t="s">
        <v>18</v>
      </c>
      <c r="F259" t="s">
        <v>8</v>
      </c>
      <c r="G259">
        <v>42529</v>
      </c>
      <c r="H259">
        <f t="shared" si="12"/>
        <v>-0.25835251267780085</v>
      </c>
      <c r="I259" s="4" t="str">
        <f t="shared" si="13"/>
        <v>Normal</v>
      </c>
      <c r="J259" t="str">
        <f t="shared" si="14"/>
        <v>Normal</v>
      </c>
    </row>
    <row r="260" spans="1:10" hidden="1" x14ac:dyDescent="0.45">
      <c r="A260">
        <v>988672</v>
      </c>
      <c r="B260" s="2">
        <v>41841.669178240743</v>
      </c>
      <c r="C260" t="s">
        <v>28</v>
      </c>
      <c r="D260" t="s">
        <v>33</v>
      </c>
      <c r="E260" t="s">
        <v>16</v>
      </c>
      <c r="F260" t="s">
        <v>8</v>
      </c>
      <c r="G260">
        <v>62102</v>
      </c>
      <c r="H260">
        <f t="shared" si="12"/>
        <v>0.42003681419251665</v>
      </c>
      <c r="I260" s="4" t="str">
        <f t="shared" si="13"/>
        <v>Normal</v>
      </c>
      <c r="J260" t="str">
        <f t="shared" si="14"/>
        <v>Normal</v>
      </c>
    </row>
    <row r="261" spans="1:10" hidden="1" x14ac:dyDescent="0.45">
      <c r="A261">
        <v>433885</v>
      </c>
      <c r="B261" s="2">
        <v>41816.485844907409</v>
      </c>
      <c r="C261" t="s">
        <v>28</v>
      </c>
      <c r="D261" t="s">
        <v>33</v>
      </c>
      <c r="E261" t="s">
        <v>16</v>
      </c>
      <c r="F261" t="s">
        <v>8</v>
      </c>
      <c r="G261">
        <v>16155</v>
      </c>
      <c r="H261">
        <f t="shared" si="12"/>
        <v>-1.1724607284279542</v>
      </c>
      <c r="I261" s="4" t="str">
        <f t="shared" si="13"/>
        <v>Normal</v>
      </c>
      <c r="J261" t="str">
        <f t="shared" si="14"/>
        <v>Normal</v>
      </c>
    </row>
    <row r="262" spans="1:10" hidden="1" x14ac:dyDescent="0.45">
      <c r="A262">
        <v>708662</v>
      </c>
      <c r="B262" s="2">
        <v>41848.436597222222</v>
      </c>
      <c r="C262" t="s">
        <v>28</v>
      </c>
      <c r="D262" t="s">
        <v>33</v>
      </c>
      <c r="E262" t="s">
        <v>16</v>
      </c>
      <c r="F262" t="s">
        <v>8</v>
      </c>
      <c r="G262">
        <v>90175</v>
      </c>
      <c r="H262">
        <f t="shared" si="12"/>
        <v>1.3930314278557479</v>
      </c>
      <c r="I262" s="4" t="str">
        <f t="shared" si="13"/>
        <v>Normal</v>
      </c>
      <c r="J262" t="str">
        <f t="shared" si="14"/>
        <v>Normal</v>
      </c>
    </row>
    <row r="263" spans="1:10" hidden="1" x14ac:dyDescent="0.45">
      <c r="A263">
        <v>58039</v>
      </c>
      <c r="B263" s="2">
        <v>41808.40452546296</v>
      </c>
      <c r="C263" t="s">
        <v>28</v>
      </c>
      <c r="D263" t="s">
        <v>33</v>
      </c>
      <c r="E263" t="s">
        <v>10</v>
      </c>
      <c r="F263" t="s">
        <v>8</v>
      </c>
      <c r="G263">
        <v>34157</v>
      </c>
      <c r="H263">
        <f t="shared" si="12"/>
        <v>-0.54852139044606829</v>
      </c>
      <c r="I263" s="4" t="str">
        <f t="shared" si="13"/>
        <v>Normal</v>
      </c>
      <c r="J263" t="str">
        <f t="shared" si="14"/>
        <v>Normal</v>
      </c>
    </row>
    <row r="264" spans="1:10" hidden="1" x14ac:dyDescent="0.45">
      <c r="A264">
        <v>485005</v>
      </c>
      <c r="B264" s="2">
        <v>41835.678437499999</v>
      </c>
      <c r="C264" t="s">
        <v>28</v>
      </c>
      <c r="D264" t="s">
        <v>33</v>
      </c>
      <c r="E264" t="s">
        <v>15</v>
      </c>
      <c r="F264" t="s">
        <v>1</v>
      </c>
      <c r="G264">
        <v>47503</v>
      </c>
      <c r="H264">
        <f t="shared" si="12"/>
        <v>-8.5956430735688788E-2</v>
      </c>
      <c r="I264" s="4" t="str">
        <f t="shared" si="13"/>
        <v>Normal</v>
      </c>
      <c r="J264" t="str">
        <f t="shared" si="14"/>
        <v>Normal</v>
      </c>
    </row>
    <row r="265" spans="1:10" hidden="1" x14ac:dyDescent="0.45">
      <c r="A265">
        <v>133581</v>
      </c>
      <c r="B265" s="2">
        <v>41835.678761574076</v>
      </c>
      <c r="C265" t="s">
        <v>28</v>
      </c>
      <c r="D265" t="s">
        <v>33</v>
      </c>
      <c r="E265" t="s">
        <v>15</v>
      </c>
      <c r="F265" t="s">
        <v>1</v>
      </c>
      <c r="G265">
        <v>49877</v>
      </c>
      <c r="H265">
        <f t="shared" si="12"/>
        <v>-3.6749071067032554E-3</v>
      </c>
      <c r="I265" s="4" t="str">
        <f t="shared" si="13"/>
        <v>Normal</v>
      </c>
      <c r="J265" t="str">
        <f t="shared" si="14"/>
        <v>Normal</v>
      </c>
    </row>
    <row r="266" spans="1:10" hidden="1" x14ac:dyDescent="0.45">
      <c r="A266">
        <v>350567</v>
      </c>
      <c r="B266" s="2">
        <v>41868.557824074072</v>
      </c>
      <c r="C266" t="s">
        <v>28</v>
      </c>
      <c r="D266" t="s">
        <v>33</v>
      </c>
      <c r="E266" t="s">
        <v>15</v>
      </c>
      <c r="F266" t="s">
        <v>1</v>
      </c>
      <c r="G266">
        <v>35972</v>
      </c>
      <c r="H266">
        <f t="shared" si="12"/>
        <v>-0.48561449685440489</v>
      </c>
      <c r="I266" s="4" t="str">
        <f t="shared" si="13"/>
        <v>Normal</v>
      </c>
      <c r="J266" t="str">
        <f t="shared" si="14"/>
        <v>Normal</v>
      </c>
    </row>
    <row r="267" spans="1:10" hidden="1" x14ac:dyDescent="0.45">
      <c r="A267">
        <v>939626</v>
      </c>
      <c r="B267" s="2">
        <v>41791.415949074071</v>
      </c>
      <c r="C267" t="s">
        <v>28</v>
      </c>
      <c r="D267" t="s">
        <v>33</v>
      </c>
      <c r="E267" t="s">
        <v>15</v>
      </c>
      <c r="F267" t="s">
        <v>5</v>
      </c>
      <c r="G267">
        <v>80760</v>
      </c>
      <c r="H267">
        <f t="shared" si="12"/>
        <v>1.0667127484257146</v>
      </c>
      <c r="I267" s="4" t="str">
        <f t="shared" si="13"/>
        <v>Normal</v>
      </c>
      <c r="J267" t="str">
        <f t="shared" si="14"/>
        <v>Normal</v>
      </c>
    </row>
    <row r="268" spans="1:10" hidden="1" x14ac:dyDescent="0.45">
      <c r="A268">
        <v>752703</v>
      </c>
      <c r="B268" s="2">
        <v>41815.831180555557</v>
      </c>
      <c r="C268" t="s">
        <v>28</v>
      </c>
      <c r="D268" t="s">
        <v>33</v>
      </c>
      <c r="E268" t="s">
        <v>13</v>
      </c>
      <c r="F268" t="s">
        <v>5</v>
      </c>
      <c r="G268">
        <v>36493</v>
      </c>
      <c r="H268">
        <f t="shared" si="12"/>
        <v>-0.46755692574627455</v>
      </c>
      <c r="I268" s="4" t="str">
        <f t="shared" si="13"/>
        <v>Normal</v>
      </c>
      <c r="J268" t="str">
        <f t="shared" si="14"/>
        <v>Normal</v>
      </c>
    </row>
    <row r="269" spans="1:10" hidden="1" x14ac:dyDescent="0.45">
      <c r="A269">
        <v>213119</v>
      </c>
      <c r="B269" s="2">
        <v>41871.397037037037</v>
      </c>
      <c r="C269" t="s">
        <v>28</v>
      </c>
      <c r="D269" t="s">
        <v>33</v>
      </c>
      <c r="E269" t="s">
        <v>15</v>
      </c>
      <c r="F269" t="s">
        <v>8</v>
      </c>
      <c r="G269">
        <v>85825</v>
      </c>
      <c r="H269">
        <f t="shared" si="12"/>
        <v>1.2422628399087861</v>
      </c>
      <c r="I269" s="4" t="str">
        <f t="shared" si="13"/>
        <v>Normal</v>
      </c>
      <c r="J269" t="str">
        <f t="shared" si="14"/>
        <v>Normal</v>
      </c>
    </row>
    <row r="270" spans="1:10" hidden="1" x14ac:dyDescent="0.45">
      <c r="A270">
        <v>276604</v>
      </c>
      <c r="B270" s="2">
        <v>41871.397916666669</v>
      </c>
      <c r="C270" t="s">
        <v>28</v>
      </c>
      <c r="D270" t="s">
        <v>33</v>
      </c>
      <c r="E270" t="s">
        <v>15</v>
      </c>
      <c r="F270" t="s">
        <v>8</v>
      </c>
      <c r="G270">
        <v>77543</v>
      </c>
      <c r="H270">
        <f t="shared" si="12"/>
        <v>0.95521331223597306</v>
      </c>
      <c r="I270" s="4" t="str">
        <f t="shared" si="13"/>
        <v>Normal</v>
      </c>
      <c r="J270" t="str">
        <f t="shared" si="14"/>
        <v>Normal</v>
      </c>
    </row>
    <row r="271" spans="1:10" hidden="1" x14ac:dyDescent="0.45">
      <c r="A271">
        <v>341013</v>
      </c>
      <c r="B271" s="2">
        <v>41849.315787037034</v>
      </c>
      <c r="C271" t="s">
        <v>27</v>
      </c>
      <c r="D271" t="s">
        <v>33</v>
      </c>
      <c r="E271" t="s">
        <v>16</v>
      </c>
      <c r="F271" t="s">
        <v>4</v>
      </c>
      <c r="G271">
        <v>30545</v>
      </c>
      <c r="H271">
        <f t="shared" si="12"/>
        <v>-0.67371130761030396</v>
      </c>
      <c r="I271" t="str">
        <f t="shared" si="13"/>
        <v>Normal</v>
      </c>
      <c r="J271" t="str">
        <f t="shared" si="14"/>
        <v>Normal</v>
      </c>
    </row>
    <row r="272" spans="1:10" hidden="1" x14ac:dyDescent="0.45">
      <c r="A272">
        <v>41558</v>
      </c>
      <c r="B272" s="2">
        <v>41870.397569444445</v>
      </c>
      <c r="C272" t="s">
        <v>28</v>
      </c>
      <c r="D272" t="s">
        <v>33</v>
      </c>
      <c r="E272" t="s">
        <v>18</v>
      </c>
      <c r="F272" t="s">
        <v>8</v>
      </c>
      <c r="G272">
        <v>35887</v>
      </c>
      <c r="H272">
        <f t="shared" si="12"/>
        <v>-0.48856054972233404</v>
      </c>
      <c r="I272" s="4" t="str">
        <f t="shared" si="13"/>
        <v>Normal</v>
      </c>
      <c r="J272" t="str">
        <f t="shared" si="14"/>
        <v>Normal</v>
      </c>
    </row>
    <row r="273" spans="1:10" hidden="1" x14ac:dyDescent="0.45">
      <c r="A273">
        <v>861658</v>
      </c>
      <c r="B273" s="2">
        <v>41858.523530092592</v>
      </c>
      <c r="C273" t="s">
        <v>28</v>
      </c>
      <c r="D273" t="s">
        <v>33</v>
      </c>
      <c r="E273" t="s">
        <v>18</v>
      </c>
      <c r="F273" t="s">
        <v>1</v>
      </c>
      <c r="G273">
        <v>3302</v>
      </c>
      <c r="H273">
        <f t="shared" si="12"/>
        <v>-1.6179385815043448</v>
      </c>
      <c r="I273" s="4" t="str">
        <f t="shared" si="13"/>
        <v>Normal</v>
      </c>
      <c r="J273" t="str">
        <f t="shared" si="14"/>
        <v>Normal</v>
      </c>
    </row>
    <row r="274" spans="1:10" hidden="1" x14ac:dyDescent="0.45">
      <c r="A274">
        <v>840677</v>
      </c>
      <c r="B274" s="2">
        <v>41842.734259259261</v>
      </c>
      <c r="C274" t="s">
        <v>27</v>
      </c>
      <c r="D274" t="s">
        <v>33</v>
      </c>
      <c r="E274" t="s">
        <v>18</v>
      </c>
      <c r="F274" t="s">
        <v>6</v>
      </c>
      <c r="G274">
        <v>95259</v>
      </c>
      <c r="H274">
        <f t="shared" si="12"/>
        <v>1.5692400488034151</v>
      </c>
      <c r="I274" t="str">
        <f t="shared" si="13"/>
        <v>Normal</v>
      </c>
      <c r="J274" t="str">
        <f t="shared" si="14"/>
        <v>Normal</v>
      </c>
    </row>
    <row r="275" spans="1:10" hidden="1" x14ac:dyDescent="0.45">
      <c r="A275">
        <v>839104</v>
      </c>
      <c r="B275" s="2">
        <v>41842.415972222225</v>
      </c>
      <c r="C275" t="s">
        <v>28</v>
      </c>
      <c r="D275" t="s">
        <v>33</v>
      </c>
      <c r="E275" t="s">
        <v>11</v>
      </c>
      <c r="F275" t="s">
        <v>8</v>
      </c>
      <c r="G275">
        <v>43771</v>
      </c>
      <c r="H275">
        <f t="shared" si="12"/>
        <v>-0.2153054813605304</v>
      </c>
      <c r="I275" s="4" t="str">
        <f t="shared" si="13"/>
        <v>Normal</v>
      </c>
      <c r="J275" t="str">
        <f t="shared" si="14"/>
        <v>Normal</v>
      </c>
    </row>
    <row r="276" spans="1:10" hidden="1" x14ac:dyDescent="0.45">
      <c r="A276">
        <v>539099</v>
      </c>
      <c r="B276" s="2">
        <v>41872.397615740738</v>
      </c>
      <c r="C276" t="s">
        <v>28</v>
      </c>
      <c r="D276" t="s">
        <v>33</v>
      </c>
      <c r="E276" t="s">
        <v>15</v>
      </c>
      <c r="F276" t="s">
        <v>1</v>
      </c>
      <c r="G276">
        <v>77997</v>
      </c>
      <c r="H276">
        <f t="shared" si="12"/>
        <v>0.97094870049526516</v>
      </c>
      <c r="I276" s="4" t="str">
        <f t="shared" si="13"/>
        <v>Normal</v>
      </c>
      <c r="J276" t="str">
        <f t="shared" si="14"/>
        <v>Normal</v>
      </c>
    </row>
    <row r="277" spans="1:10" hidden="1" x14ac:dyDescent="0.45">
      <c r="A277">
        <v>505550</v>
      </c>
      <c r="B277" s="2">
        <v>41792.465925925928</v>
      </c>
      <c r="C277" t="s">
        <v>28</v>
      </c>
      <c r="D277" t="s">
        <v>33</v>
      </c>
      <c r="E277" t="s">
        <v>15</v>
      </c>
      <c r="F277" t="s">
        <v>3</v>
      </c>
      <c r="G277">
        <v>9066</v>
      </c>
      <c r="H277">
        <f t="shared" si="12"/>
        <v>-1.4181615376132441</v>
      </c>
      <c r="I277" s="4" t="str">
        <f t="shared" si="13"/>
        <v>Normal</v>
      </c>
      <c r="J277" t="str">
        <f t="shared" si="14"/>
        <v>Normal</v>
      </c>
    </row>
    <row r="278" spans="1:10" hidden="1" x14ac:dyDescent="0.45">
      <c r="A278">
        <v>91423</v>
      </c>
      <c r="B278" s="2">
        <v>41822.49895833333</v>
      </c>
      <c r="C278" t="s">
        <v>28</v>
      </c>
      <c r="D278" t="s">
        <v>33</v>
      </c>
      <c r="E278" t="s">
        <v>17</v>
      </c>
      <c r="F278" t="s">
        <v>5</v>
      </c>
      <c r="G278">
        <v>70609</v>
      </c>
      <c r="H278">
        <f t="shared" si="12"/>
        <v>0.71488471710396562</v>
      </c>
      <c r="I278" s="4" t="str">
        <f t="shared" si="13"/>
        <v>Normal</v>
      </c>
      <c r="J278" t="str">
        <f t="shared" si="14"/>
        <v>Normal</v>
      </c>
    </row>
    <row r="279" spans="1:10" hidden="1" x14ac:dyDescent="0.45">
      <c r="A279">
        <v>481014</v>
      </c>
      <c r="B279" s="2">
        <v>41801.38144675926</v>
      </c>
      <c r="C279" t="s">
        <v>28</v>
      </c>
      <c r="D279" t="s">
        <v>33</v>
      </c>
      <c r="E279" t="s">
        <v>18</v>
      </c>
      <c r="F279" t="s">
        <v>8</v>
      </c>
      <c r="G279">
        <v>71090</v>
      </c>
      <c r="H279">
        <f t="shared" si="12"/>
        <v>0.73155591039189405</v>
      </c>
      <c r="I279" s="4" t="str">
        <f t="shared" si="13"/>
        <v>Normal</v>
      </c>
      <c r="J279" t="str">
        <f t="shared" si="14"/>
        <v>Normal</v>
      </c>
    </row>
    <row r="280" spans="1:10" hidden="1" x14ac:dyDescent="0.45">
      <c r="A280">
        <v>88295</v>
      </c>
      <c r="B280" s="2">
        <v>41767.397511574076</v>
      </c>
      <c r="C280" t="s">
        <v>28</v>
      </c>
      <c r="D280" t="s">
        <v>33</v>
      </c>
      <c r="E280" t="s">
        <v>18</v>
      </c>
      <c r="F280" t="s">
        <v>4</v>
      </c>
      <c r="G280">
        <v>65720</v>
      </c>
      <c r="H280">
        <f t="shared" si="12"/>
        <v>0.54543468802978268</v>
      </c>
      <c r="I280" s="4" t="str">
        <f t="shared" si="13"/>
        <v>Normal</v>
      </c>
      <c r="J280" t="str">
        <f t="shared" si="14"/>
        <v>Normal</v>
      </c>
    </row>
    <row r="281" spans="1:10" hidden="1" x14ac:dyDescent="0.45">
      <c r="A281">
        <v>206524</v>
      </c>
      <c r="B281" s="2">
        <v>41820.397719907407</v>
      </c>
      <c r="C281" t="s">
        <v>28</v>
      </c>
      <c r="D281" t="s">
        <v>33</v>
      </c>
      <c r="E281" t="s">
        <v>15</v>
      </c>
      <c r="F281" t="s">
        <v>8</v>
      </c>
      <c r="G281">
        <v>42584</v>
      </c>
      <c r="H281">
        <f t="shared" si="12"/>
        <v>-0.25644624317502318</v>
      </c>
      <c r="I281" s="4" t="str">
        <f t="shared" si="13"/>
        <v>Normal</v>
      </c>
      <c r="J281" t="str">
        <f t="shared" si="14"/>
        <v>Normal</v>
      </c>
    </row>
    <row r="282" spans="1:10" hidden="1" x14ac:dyDescent="0.45">
      <c r="A282">
        <v>904324</v>
      </c>
      <c r="B282" s="2">
        <v>41820.398460648146</v>
      </c>
      <c r="C282" t="s">
        <v>28</v>
      </c>
      <c r="D282" t="s">
        <v>33</v>
      </c>
      <c r="E282" t="s">
        <v>15</v>
      </c>
      <c r="F282" t="s">
        <v>8</v>
      </c>
      <c r="G282">
        <v>97495</v>
      </c>
      <c r="H282">
        <f t="shared" si="12"/>
        <v>1.6467385689527039</v>
      </c>
      <c r="I282" s="4" t="str">
        <f t="shared" si="13"/>
        <v>Normal</v>
      </c>
      <c r="J282" t="str">
        <f t="shared" si="14"/>
        <v>Normal</v>
      </c>
    </row>
    <row r="283" spans="1:10" hidden="1" x14ac:dyDescent="0.45">
      <c r="A283">
        <v>960054</v>
      </c>
      <c r="B283" s="2">
        <v>41831.189699074072</v>
      </c>
      <c r="C283" t="s">
        <v>28</v>
      </c>
      <c r="D283" t="s">
        <v>33</v>
      </c>
      <c r="E283" t="s">
        <v>15</v>
      </c>
      <c r="F283" t="s">
        <v>0</v>
      </c>
      <c r="G283">
        <v>10105</v>
      </c>
      <c r="H283">
        <f t="shared" si="12"/>
        <v>-1.3821503737334986</v>
      </c>
      <c r="I283" s="4" t="str">
        <f t="shared" si="13"/>
        <v>Normal</v>
      </c>
      <c r="J283" t="str">
        <f t="shared" si="14"/>
        <v>Normal</v>
      </c>
    </row>
    <row r="284" spans="1:10" hidden="1" x14ac:dyDescent="0.45">
      <c r="A284">
        <v>488237</v>
      </c>
      <c r="B284" s="2">
        <v>41821.599282407406</v>
      </c>
      <c r="C284" t="s">
        <v>28</v>
      </c>
      <c r="D284" t="s">
        <v>33</v>
      </c>
      <c r="E284" t="s">
        <v>15</v>
      </c>
      <c r="F284" t="s">
        <v>8</v>
      </c>
      <c r="G284">
        <v>26504</v>
      </c>
      <c r="H284">
        <f t="shared" si="12"/>
        <v>-0.81377012689620565</v>
      </c>
      <c r="I284" s="4" t="str">
        <f t="shared" si="13"/>
        <v>Normal</v>
      </c>
      <c r="J284" t="str">
        <f t="shared" si="14"/>
        <v>Normal</v>
      </c>
    </row>
    <row r="285" spans="1:10" hidden="1" x14ac:dyDescent="0.45">
      <c r="A285">
        <v>142908</v>
      </c>
      <c r="B285" s="2">
        <v>41842.454780092594</v>
      </c>
      <c r="C285" t="s">
        <v>28</v>
      </c>
      <c r="D285" t="s">
        <v>33</v>
      </c>
      <c r="E285" t="s">
        <v>17</v>
      </c>
      <c r="F285" t="s">
        <v>8</v>
      </c>
      <c r="G285">
        <v>38303</v>
      </c>
      <c r="H285">
        <f t="shared" si="12"/>
        <v>-0.4048233293821365</v>
      </c>
      <c r="I285" s="4" t="str">
        <f t="shared" si="13"/>
        <v>Normal</v>
      </c>
      <c r="J285" t="str">
        <f t="shared" si="14"/>
        <v>Normal</v>
      </c>
    </row>
    <row r="286" spans="1:10" x14ac:dyDescent="0.45">
      <c r="A286">
        <v>795330</v>
      </c>
      <c r="B286" s="2">
        <v>41805.406608796293</v>
      </c>
      <c r="C286" t="s">
        <v>28</v>
      </c>
      <c r="D286" t="s">
        <v>26</v>
      </c>
      <c r="E286" t="s">
        <v>17</v>
      </c>
      <c r="F286" t="s">
        <v>2</v>
      </c>
      <c r="G286">
        <v>400000</v>
      </c>
      <c r="H286">
        <f t="shared" si="12"/>
        <v>12.13139413145745</v>
      </c>
      <c r="I286" s="4" t="str">
        <f t="shared" si="13"/>
        <v>Outlier</v>
      </c>
      <c r="J286" t="str">
        <f t="shared" si="14"/>
        <v>Outlier</v>
      </c>
    </row>
    <row r="287" spans="1:10" hidden="1" x14ac:dyDescent="0.45">
      <c r="A287">
        <v>713852</v>
      </c>
      <c r="B287" s="2">
        <v>41796.820648148147</v>
      </c>
      <c r="C287" t="s">
        <v>28</v>
      </c>
      <c r="D287" t="s">
        <v>33</v>
      </c>
      <c r="E287" t="s">
        <v>18</v>
      </c>
      <c r="F287" t="s">
        <v>8</v>
      </c>
      <c r="G287">
        <v>87570</v>
      </c>
      <c r="H287">
        <f t="shared" si="12"/>
        <v>1.302743572315096</v>
      </c>
      <c r="I287" s="4" t="str">
        <f t="shared" si="13"/>
        <v>Normal</v>
      </c>
      <c r="J287" t="str">
        <f t="shared" si="14"/>
        <v>Normal</v>
      </c>
    </row>
    <row r="288" spans="1:10" hidden="1" x14ac:dyDescent="0.45">
      <c r="A288">
        <v>959646</v>
      </c>
      <c r="B288" s="2">
        <v>41796.820972222224</v>
      </c>
      <c r="C288" t="s">
        <v>28</v>
      </c>
      <c r="D288" t="s">
        <v>33</v>
      </c>
      <c r="E288" t="s">
        <v>18</v>
      </c>
      <c r="F288" t="s">
        <v>8</v>
      </c>
      <c r="G288">
        <v>83035</v>
      </c>
      <c r="H288">
        <f t="shared" si="12"/>
        <v>1.1455629869497004</v>
      </c>
      <c r="I288" s="4" t="str">
        <f t="shared" si="13"/>
        <v>Normal</v>
      </c>
      <c r="J288" t="str">
        <f t="shared" si="14"/>
        <v>Normal</v>
      </c>
    </row>
    <row r="289" spans="1:10" hidden="1" x14ac:dyDescent="0.45">
      <c r="A289">
        <v>17431</v>
      </c>
      <c r="B289" s="2">
        <v>41828.955729166664</v>
      </c>
      <c r="C289" t="s">
        <v>27</v>
      </c>
      <c r="D289" t="s">
        <v>33</v>
      </c>
      <c r="E289" t="s">
        <v>18</v>
      </c>
      <c r="F289" t="s">
        <v>0</v>
      </c>
      <c r="G289">
        <v>91675</v>
      </c>
      <c r="H289">
        <f t="shared" si="12"/>
        <v>1.4450205961133207</v>
      </c>
      <c r="I289" t="str">
        <f t="shared" si="13"/>
        <v>Normal</v>
      </c>
      <c r="J289" t="str">
        <f t="shared" si="14"/>
        <v>Normal</v>
      </c>
    </row>
    <row r="290" spans="1:10" hidden="1" x14ac:dyDescent="0.45">
      <c r="A290">
        <v>949056</v>
      </c>
      <c r="B290" s="2">
        <v>41836.534155092595</v>
      </c>
      <c r="C290" t="s">
        <v>28</v>
      </c>
      <c r="D290" t="s">
        <v>33</v>
      </c>
      <c r="E290" t="s">
        <v>11</v>
      </c>
      <c r="F290" t="s">
        <v>8</v>
      </c>
      <c r="G290">
        <v>51269</v>
      </c>
      <c r="H290">
        <f t="shared" si="12"/>
        <v>4.4571041036324484E-2</v>
      </c>
      <c r="I290" s="4" t="str">
        <f t="shared" si="13"/>
        <v>Normal</v>
      </c>
      <c r="J290" t="str">
        <f t="shared" si="14"/>
        <v>Normal</v>
      </c>
    </row>
    <row r="291" spans="1:10" hidden="1" x14ac:dyDescent="0.45">
      <c r="A291">
        <v>403501</v>
      </c>
      <c r="B291" s="2">
        <v>41850.660370370373</v>
      </c>
      <c r="C291" t="s">
        <v>28</v>
      </c>
      <c r="D291" t="s">
        <v>33</v>
      </c>
      <c r="E291" t="s">
        <v>11</v>
      </c>
      <c r="F291" t="s">
        <v>8</v>
      </c>
      <c r="G291">
        <v>38247</v>
      </c>
      <c r="H291">
        <f t="shared" si="12"/>
        <v>-0.40676425833041918</v>
      </c>
      <c r="I291" s="4" t="str">
        <f t="shared" si="13"/>
        <v>Normal</v>
      </c>
      <c r="J291" t="str">
        <f t="shared" si="14"/>
        <v>Normal</v>
      </c>
    </row>
    <row r="292" spans="1:10" hidden="1" x14ac:dyDescent="0.45">
      <c r="A292">
        <v>662521</v>
      </c>
      <c r="B292" s="2">
        <v>41877.171388888892</v>
      </c>
      <c r="C292" t="s">
        <v>28</v>
      </c>
      <c r="D292" t="s">
        <v>33</v>
      </c>
      <c r="E292" t="s">
        <v>10</v>
      </c>
      <c r="F292" t="s">
        <v>1</v>
      </c>
      <c r="G292">
        <v>74708</v>
      </c>
      <c r="H292">
        <f t="shared" si="12"/>
        <v>0.85695378422916013</v>
      </c>
      <c r="I292" s="4" t="str">
        <f t="shared" si="13"/>
        <v>Normal</v>
      </c>
      <c r="J292" t="str">
        <f t="shared" si="14"/>
        <v>Normal</v>
      </c>
    </row>
    <row r="293" spans="1:10" hidden="1" x14ac:dyDescent="0.45">
      <c r="A293">
        <v>875165</v>
      </c>
      <c r="B293" s="2">
        <v>41816.793599537035</v>
      </c>
      <c r="C293" t="s">
        <v>28</v>
      </c>
      <c r="D293" t="s">
        <v>33</v>
      </c>
      <c r="E293" t="s">
        <v>18</v>
      </c>
      <c r="F293" t="s">
        <v>4</v>
      </c>
      <c r="G293">
        <v>85584</v>
      </c>
      <c r="H293">
        <f t="shared" si="12"/>
        <v>1.2339099135420692</v>
      </c>
      <c r="I293" s="4" t="str">
        <f t="shared" si="13"/>
        <v>Normal</v>
      </c>
      <c r="J293" t="str">
        <f t="shared" si="14"/>
        <v>Normal</v>
      </c>
    </row>
    <row r="294" spans="1:10" hidden="1" x14ac:dyDescent="0.45">
      <c r="A294">
        <v>216919</v>
      </c>
      <c r="B294" s="2">
        <v>41831.92083333333</v>
      </c>
      <c r="C294" t="s">
        <v>28</v>
      </c>
      <c r="D294" t="s">
        <v>33</v>
      </c>
      <c r="E294" t="s">
        <v>16</v>
      </c>
      <c r="F294" t="s">
        <v>8</v>
      </c>
      <c r="G294">
        <v>63491</v>
      </c>
      <c r="H294">
        <f t="shared" si="12"/>
        <v>0.46817878399902924</v>
      </c>
      <c r="I294" s="4" t="str">
        <f t="shared" si="13"/>
        <v>Normal</v>
      </c>
      <c r="J294" t="str">
        <f t="shared" si="14"/>
        <v>Normal</v>
      </c>
    </row>
    <row r="295" spans="1:10" hidden="1" x14ac:dyDescent="0.45">
      <c r="A295">
        <v>260038</v>
      </c>
      <c r="B295" s="2">
        <v>41827.516655092593</v>
      </c>
      <c r="C295" t="s">
        <v>28</v>
      </c>
      <c r="D295" t="s">
        <v>33</v>
      </c>
      <c r="E295" t="s">
        <v>12</v>
      </c>
      <c r="F295" t="s">
        <v>8</v>
      </c>
      <c r="G295">
        <v>74189</v>
      </c>
      <c r="H295">
        <f t="shared" si="12"/>
        <v>0.83896553201203983</v>
      </c>
      <c r="I295" s="4" t="str">
        <f t="shared" si="13"/>
        <v>Normal</v>
      </c>
      <c r="J295" t="str">
        <f t="shared" si="14"/>
        <v>Normal</v>
      </c>
    </row>
    <row r="296" spans="1:10" hidden="1" x14ac:dyDescent="0.45">
      <c r="A296">
        <v>197879</v>
      </c>
      <c r="B296" s="2">
        <v>41841.397222222222</v>
      </c>
      <c r="C296" t="s">
        <v>28</v>
      </c>
      <c r="D296" t="s">
        <v>33</v>
      </c>
      <c r="E296" t="s">
        <v>15</v>
      </c>
      <c r="F296" t="s">
        <v>1</v>
      </c>
      <c r="G296">
        <v>40787</v>
      </c>
      <c r="H296">
        <f t="shared" si="12"/>
        <v>-0.31872926674759561</v>
      </c>
      <c r="I296" s="4" t="str">
        <f t="shared" si="13"/>
        <v>Normal</v>
      </c>
      <c r="J296" t="str">
        <f t="shared" si="14"/>
        <v>Normal</v>
      </c>
    </row>
    <row r="297" spans="1:10" hidden="1" x14ac:dyDescent="0.45">
      <c r="A297">
        <v>546970</v>
      </c>
      <c r="B297" s="2">
        <v>41839.649826388886</v>
      </c>
      <c r="C297" t="s">
        <v>28</v>
      </c>
      <c r="D297" t="s">
        <v>33</v>
      </c>
      <c r="E297" t="s">
        <v>18</v>
      </c>
      <c r="F297" t="s">
        <v>0</v>
      </c>
      <c r="G297">
        <v>65116</v>
      </c>
      <c r="H297">
        <f t="shared" si="12"/>
        <v>0.52450038294473333</v>
      </c>
      <c r="I297" s="4" t="str">
        <f t="shared" si="13"/>
        <v>Normal</v>
      </c>
      <c r="J297" t="str">
        <f t="shared" si="14"/>
        <v>Normal</v>
      </c>
    </row>
    <row r="298" spans="1:10" hidden="1" x14ac:dyDescent="0.45">
      <c r="A298">
        <v>180813</v>
      </c>
      <c r="B298" s="2">
        <v>41870.377418981479</v>
      </c>
      <c r="C298" t="s">
        <v>28</v>
      </c>
      <c r="D298" t="s">
        <v>33</v>
      </c>
      <c r="E298" t="s">
        <v>15</v>
      </c>
      <c r="F298" t="s">
        <v>8</v>
      </c>
      <c r="G298">
        <v>93776</v>
      </c>
      <c r="H298">
        <f t="shared" si="12"/>
        <v>1.5178400911194281</v>
      </c>
      <c r="I298" s="4" t="str">
        <f t="shared" si="13"/>
        <v>Normal</v>
      </c>
      <c r="J298" t="str">
        <f t="shared" si="14"/>
        <v>Normal</v>
      </c>
    </row>
    <row r="299" spans="1:10" hidden="1" x14ac:dyDescent="0.45">
      <c r="A299">
        <v>245884</v>
      </c>
      <c r="B299" s="2">
        <v>41857.44295138889</v>
      </c>
      <c r="C299" t="s">
        <v>28</v>
      </c>
      <c r="D299" t="s">
        <v>33</v>
      </c>
      <c r="E299" t="s">
        <v>15</v>
      </c>
      <c r="F299" t="s">
        <v>7</v>
      </c>
      <c r="G299">
        <v>33170</v>
      </c>
      <c r="H299">
        <f t="shared" si="12"/>
        <v>-0.58273026315955123</v>
      </c>
      <c r="I299" s="4" t="str">
        <f t="shared" si="13"/>
        <v>Normal</v>
      </c>
      <c r="J299" t="str">
        <f t="shared" si="14"/>
        <v>Normal</v>
      </c>
    </row>
    <row r="300" spans="1:10" hidden="1" x14ac:dyDescent="0.45">
      <c r="A300">
        <v>106134</v>
      </c>
      <c r="B300" s="2">
        <v>41829.666979166665</v>
      </c>
      <c r="C300" t="s">
        <v>28</v>
      </c>
      <c r="D300" t="s">
        <v>33</v>
      </c>
      <c r="E300" t="s">
        <v>10</v>
      </c>
      <c r="F300" t="s">
        <v>0</v>
      </c>
      <c r="G300">
        <v>31708</v>
      </c>
      <c r="H300">
        <f t="shared" si="12"/>
        <v>-0.63340237248793241</v>
      </c>
      <c r="I300" s="4" t="str">
        <f t="shared" si="13"/>
        <v>Normal</v>
      </c>
      <c r="J300" t="str">
        <f t="shared" si="14"/>
        <v>Normal</v>
      </c>
    </row>
    <row r="301" spans="1:10" hidden="1" x14ac:dyDescent="0.45">
      <c r="A301">
        <v>142149</v>
      </c>
      <c r="B301" s="2">
        <v>41863.397650462961</v>
      </c>
      <c r="C301" t="s">
        <v>28</v>
      </c>
      <c r="D301" t="s">
        <v>33</v>
      </c>
      <c r="E301" t="s">
        <v>18</v>
      </c>
      <c r="F301" t="s">
        <v>5</v>
      </c>
      <c r="G301">
        <v>20919</v>
      </c>
      <c r="H301">
        <f t="shared" si="12"/>
        <v>-1.0073431300419025</v>
      </c>
      <c r="I301" s="4" t="str">
        <f t="shared" si="13"/>
        <v>Normal</v>
      </c>
      <c r="J301" t="str">
        <f t="shared" si="14"/>
        <v>Normal</v>
      </c>
    </row>
    <row r="302" spans="1:10" hidden="1" x14ac:dyDescent="0.45">
      <c r="A302">
        <v>352232</v>
      </c>
      <c r="B302" s="2">
        <v>41850.397106481483</v>
      </c>
      <c r="C302" t="s">
        <v>28</v>
      </c>
      <c r="D302" t="s">
        <v>33</v>
      </c>
      <c r="E302" t="s">
        <v>15</v>
      </c>
      <c r="F302" t="s">
        <v>5</v>
      </c>
      <c r="G302">
        <v>91608</v>
      </c>
      <c r="H302">
        <f t="shared" si="12"/>
        <v>1.4426984132644824</v>
      </c>
      <c r="I302" s="4" t="str">
        <f t="shared" si="13"/>
        <v>Normal</v>
      </c>
      <c r="J302" t="str">
        <f t="shared" si="14"/>
        <v>Normal</v>
      </c>
    </row>
    <row r="303" spans="1:10" hidden="1" x14ac:dyDescent="0.45">
      <c r="A303">
        <v>328427</v>
      </c>
      <c r="B303" s="2">
        <v>41837.787824074076</v>
      </c>
      <c r="C303" t="s">
        <v>28</v>
      </c>
      <c r="D303" t="s">
        <v>33</v>
      </c>
      <c r="E303" t="s">
        <v>18</v>
      </c>
      <c r="F303" t="s">
        <v>8</v>
      </c>
      <c r="G303">
        <v>10522</v>
      </c>
      <c r="H303">
        <f t="shared" si="12"/>
        <v>-1.3676973849578933</v>
      </c>
      <c r="I303" s="4" t="str">
        <f t="shared" si="13"/>
        <v>Normal</v>
      </c>
      <c r="J303" t="str">
        <f t="shared" si="14"/>
        <v>Normal</v>
      </c>
    </row>
    <row r="304" spans="1:10" hidden="1" x14ac:dyDescent="0.45">
      <c r="A304">
        <v>409763</v>
      </c>
      <c r="B304" s="2">
        <v>41871.328113425923</v>
      </c>
      <c r="C304" t="s">
        <v>27</v>
      </c>
      <c r="D304" t="s">
        <v>33</v>
      </c>
      <c r="E304" t="s">
        <v>12</v>
      </c>
      <c r="F304" t="s">
        <v>4</v>
      </c>
      <c r="G304">
        <v>8600</v>
      </c>
      <c r="H304">
        <f t="shared" si="12"/>
        <v>-1.4343128392185969</v>
      </c>
      <c r="I304" t="str">
        <f t="shared" si="13"/>
        <v>Normal</v>
      </c>
      <c r="J304" t="str">
        <f t="shared" si="14"/>
        <v>Normal</v>
      </c>
    </row>
    <row r="305" spans="1:10" hidden="1" x14ac:dyDescent="0.45">
      <c r="A305">
        <v>854981</v>
      </c>
      <c r="B305" s="2">
        <v>41806.397187499999</v>
      </c>
      <c r="C305" t="s">
        <v>27</v>
      </c>
      <c r="D305" t="s">
        <v>33</v>
      </c>
      <c r="E305" t="s">
        <v>18</v>
      </c>
      <c r="F305" t="s">
        <v>0</v>
      </c>
      <c r="G305">
        <v>43159</v>
      </c>
      <c r="H305">
        <f t="shared" si="12"/>
        <v>-0.23651706200962017</v>
      </c>
      <c r="I305" t="str">
        <f t="shared" si="13"/>
        <v>Normal</v>
      </c>
      <c r="J305" t="str">
        <f t="shared" si="14"/>
        <v>Normal</v>
      </c>
    </row>
    <row r="306" spans="1:10" hidden="1" x14ac:dyDescent="0.45">
      <c r="A306">
        <v>561070</v>
      </c>
      <c r="B306" s="2">
        <v>41812.503009259257</v>
      </c>
      <c r="C306" t="s">
        <v>28</v>
      </c>
      <c r="D306" t="s">
        <v>33</v>
      </c>
      <c r="E306" t="s">
        <v>15</v>
      </c>
      <c r="F306" t="s">
        <v>8</v>
      </c>
      <c r="G306">
        <v>87749</v>
      </c>
      <c r="H306">
        <f t="shared" si="12"/>
        <v>1.3089476130604998</v>
      </c>
      <c r="I306" s="4" t="str">
        <f t="shared" si="13"/>
        <v>Normal</v>
      </c>
      <c r="J306" t="str">
        <f t="shared" si="14"/>
        <v>Normal</v>
      </c>
    </row>
    <row r="307" spans="1:10" hidden="1" x14ac:dyDescent="0.45">
      <c r="A307">
        <v>311547</v>
      </c>
      <c r="B307" s="2">
        <v>41812.503784722219</v>
      </c>
      <c r="C307" t="s">
        <v>28</v>
      </c>
      <c r="D307" t="s">
        <v>33</v>
      </c>
      <c r="E307" t="s">
        <v>15</v>
      </c>
      <c r="F307" t="s">
        <v>8</v>
      </c>
      <c r="G307">
        <v>14183</v>
      </c>
      <c r="H307">
        <f t="shared" si="12"/>
        <v>-1.2408091549639102</v>
      </c>
      <c r="I307" s="4" t="str">
        <f t="shared" si="13"/>
        <v>Normal</v>
      </c>
      <c r="J307" t="str">
        <f t="shared" si="14"/>
        <v>Normal</v>
      </c>
    </row>
    <row r="308" spans="1:10" hidden="1" x14ac:dyDescent="0.45">
      <c r="A308">
        <v>17674</v>
      </c>
      <c r="B308" s="2">
        <v>41831.397777777776</v>
      </c>
      <c r="C308" t="s">
        <v>27</v>
      </c>
      <c r="D308" t="s">
        <v>33</v>
      </c>
      <c r="E308" t="s">
        <v>15</v>
      </c>
      <c r="F308" t="s">
        <v>1</v>
      </c>
      <c r="G308">
        <v>35093</v>
      </c>
      <c r="H308">
        <f t="shared" si="12"/>
        <v>-0.51608014945334268</v>
      </c>
      <c r="I308" t="str">
        <f t="shared" si="13"/>
        <v>Normal</v>
      </c>
      <c r="J308" t="str">
        <f t="shared" si="14"/>
        <v>Normal</v>
      </c>
    </row>
    <row r="309" spans="1:10" hidden="1" x14ac:dyDescent="0.45">
      <c r="A309">
        <v>806924</v>
      </c>
      <c r="B309" s="2">
        <v>41848.397476851853</v>
      </c>
      <c r="C309" t="s">
        <v>28</v>
      </c>
      <c r="D309" t="s">
        <v>33</v>
      </c>
      <c r="E309" t="s">
        <v>18</v>
      </c>
      <c r="F309" t="s">
        <v>1</v>
      </c>
      <c r="G309">
        <v>33459</v>
      </c>
      <c r="H309">
        <f t="shared" si="12"/>
        <v>-0.57271368340859219</v>
      </c>
      <c r="I309" s="4" t="str">
        <f t="shared" si="13"/>
        <v>Normal</v>
      </c>
      <c r="J309" t="str">
        <f t="shared" si="14"/>
        <v>Normal</v>
      </c>
    </row>
    <row r="310" spans="1:10" hidden="1" x14ac:dyDescent="0.45">
      <c r="A310">
        <v>833080</v>
      </c>
      <c r="B310" s="2">
        <v>41855.397210648145</v>
      </c>
      <c r="C310" t="s">
        <v>28</v>
      </c>
      <c r="D310" t="s">
        <v>33</v>
      </c>
      <c r="E310" t="s">
        <v>18</v>
      </c>
      <c r="F310" t="s">
        <v>1</v>
      </c>
      <c r="G310">
        <v>66297</v>
      </c>
      <c r="H310">
        <f t="shared" si="12"/>
        <v>0.5654331880861958</v>
      </c>
      <c r="I310" s="4" t="str">
        <f t="shared" si="13"/>
        <v>Normal</v>
      </c>
      <c r="J310" t="str">
        <f t="shared" si="14"/>
        <v>Normal</v>
      </c>
    </row>
    <row r="311" spans="1:10" hidden="1" x14ac:dyDescent="0.45">
      <c r="A311">
        <v>467789</v>
      </c>
      <c r="B311" s="2">
        <v>41815.398055555554</v>
      </c>
      <c r="C311" t="s">
        <v>28</v>
      </c>
      <c r="D311" t="s">
        <v>33</v>
      </c>
      <c r="E311" t="s">
        <v>15</v>
      </c>
      <c r="F311" t="s">
        <v>5</v>
      </c>
      <c r="G311">
        <v>50670</v>
      </c>
      <c r="H311">
        <f t="shared" si="12"/>
        <v>2.3810033178800333E-2</v>
      </c>
      <c r="I311" s="4" t="str">
        <f t="shared" si="13"/>
        <v>Normal</v>
      </c>
      <c r="J311" t="str">
        <f t="shared" si="14"/>
        <v>Normal</v>
      </c>
    </row>
    <row r="312" spans="1:10" hidden="1" x14ac:dyDescent="0.45">
      <c r="A312">
        <v>83737</v>
      </c>
      <c r="B312" s="2">
        <v>41871.467083333337</v>
      </c>
      <c r="C312" t="s">
        <v>28</v>
      </c>
      <c r="D312" t="s">
        <v>33</v>
      </c>
      <c r="E312" t="s">
        <v>15</v>
      </c>
      <c r="F312" t="s">
        <v>7</v>
      </c>
      <c r="G312">
        <v>41256</v>
      </c>
      <c r="H312">
        <f t="shared" si="12"/>
        <v>-0.30247398680572779</v>
      </c>
      <c r="I312" s="4" t="str">
        <f t="shared" si="13"/>
        <v>Normal</v>
      </c>
      <c r="J312" t="str">
        <f t="shared" si="14"/>
        <v>Normal</v>
      </c>
    </row>
    <row r="313" spans="1:10" hidden="1" x14ac:dyDescent="0.45">
      <c r="A313">
        <v>800904</v>
      </c>
      <c r="B313" s="2">
        <v>41877.51158564815</v>
      </c>
      <c r="C313" t="s">
        <v>28</v>
      </c>
      <c r="D313" t="s">
        <v>33</v>
      </c>
      <c r="E313" t="s">
        <v>15</v>
      </c>
      <c r="F313" t="s">
        <v>7</v>
      </c>
      <c r="G313">
        <v>49509</v>
      </c>
      <c r="H313">
        <f t="shared" si="12"/>
        <v>-1.6429583052561165E-2</v>
      </c>
      <c r="I313" s="4" t="str">
        <f t="shared" si="13"/>
        <v>Normal</v>
      </c>
      <c r="J313" t="str">
        <f t="shared" si="14"/>
        <v>Normal</v>
      </c>
    </row>
    <row r="314" spans="1:10" hidden="1" x14ac:dyDescent="0.45">
      <c r="A314">
        <v>181703</v>
      </c>
      <c r="B314" s="2">
        <v>41846.41201388889</v>
      </c>
      <c r="C314" t="s">
        <v>28</v>
      </c>
      <c r="D314" t="s">
        <v>33</v>
      </c>
      <c r="E314" t="s">
        <v>15</v>
      </c>
      <c r="F314" t="s">
        <v>1</v>
      </c>
      <c r="G314">
        <v>71151</v>
      </c>
      <c r="H314">
        <f t="shared" si="12"/>
        <v>0.73367013656770197</v>
      </c>
      <c r="I314" s="4" t="str">
        <f t="shared" si="13"/>
        <v>Normal</v>
      </c>
      <c r="J314" t="str">
        <f t="shared" si="14"/>
        <v>Normal</v>
      </c>
    </row>
    <row r="315" spans="1:10" hidden="1" x14ac:dyDescent="0.45">
      <c r="A315">
        <v>964866</v>
      </c>
      <c r="B315" s="2">
        <v>41854.386064814818</v>
      </c>
      <c r="C315" t="s">
        <v>27</v>
      </c>
      <c r="D315" t="s">
        <v>33</v>
      </c>
      <c r="E315" t="s">
        <v>15</v>
      </c>
      <c r="F315" t="s">
        <v>8</v>
      </c>
      <c r="G315">
        <v>77654</v>
      </c>
      <c r="H315">
        <f t="shared" si="12"/>
        <v>0.95906051068703346</v>
      </c>
      <c r="I315" t="str">
        <f t="shared" si="13"/>
        <v>Normal</v>
      </c>
      <c r="J315" t="str">
        <f t="shared" si="14"/>
        <v>Normal</v>
      </c>
    </row>
    <row r="316" spans="1:10" hidden="1" x14ac:dyDescent="0.45">
      <c r="A316">
        <v>520857</v>
      </c>
      <c r="B316" s="2">
        <v>41872.669502314813</v>
      </c>
      <c r="C316" t="s">
        <v>28</v>
      </c>
      <c r="D316" t="s">
        <v>33</v>
      </c>
      <c r="E316" t="s">
        <v>15</v>
      </c>
      <c r="F316" t="s">
        <v>8</v>
      </c>
      <c r="G316">
        <v>82095</v>
      </c>
      <c r="H316">
        <f t="shared" si="12"/>
        <v>1.1129831081749546</v>
      </c>
      <c r="I316" s="4" t="str">
        <f t="shared" si="13"/>
        <v>Normal</v>
      </c>
      <c r="J316" t="str">
        <f t="shared" si="14"/>
        <v>Normal</v>
      </c>
    </row>
    <row r="317" spans="1:10" hidden="1" x14ac:dyDescent="0.45">
      <c r="A317">
        <v>937905</v>
      </c>
      <c r="B317" s="2">
        <v>41859.811979166669</v>
      </c>
      <c r="C317" t="s">
        <v>28</v>
      </c>
      <c r="D317" t="s">
        <v>33</v>
      </c>
      <c r="E317" t="s">
        <v>13</v>
      </c>
      <c r="F317" t="s">
        <v>8</v>
      </c>
      <c r="G317">
        <v>94032</v>
      </c>
      <c r="H317">
        <f t="shared" si="12"/>
        <v>1.5267129091687204</v>
      </c>
      <c r="I317" s="4" t="str">
        <f t="shared" si="13"/>
        <v>Normal</v>
      </c>
      <c r="J317" t="str">
        <f t="shared" si="14"/>
        <v>Normal</v>
      </c>
    </row>
    <row r="318" spans="1:10" hidden="1" x14ac:dyDescent="0.45">
      <c r="A318">
        <v>123900</v>
      </c>
      <c r="B318" s="2">
        <v>41863.397557870368</v>
      </c>
      <c r="C318" t="s">
        <v>28</v>
      </c>
      <c r="D318" t="s">
        <v>33</v>
      </c>
      <c r="E318" t="s">
        <v>18</v>
      </c>
      <c r="F318" t="s">
        <v>1</v>
      </c>
      <c r="G318">
        <v>73766</v>
      </c>
      <c r="H318">
        <f t="shared" si="12"/>
        <v>0.82430458656340422</v>
      </c>
      <c r="I318" s="4" t="str">
        <f t="shared" si="13"/>
        <v>Normal</v>
      </c>
      <c r="J318" t="str">
        <f t="shared" si="14"/>
        <v>Normal</v>
      </c>
    </row>
    <row r="319" spans="1:10" hidden="1" x14ac:dyDescent="0.45">
      <c r="A319">
        <v>593448</v>
      </c>
      <c r="B319" s="2">
        <v>41878.397094907406</v>
      </c>
      <c r="C319" t="s">
        <v>28</v>
      </c>
      <c r="D319" t="s">
        <v>33</v>
      </c>
      <c r="E319" t="s">
        <v>16</v>
      </c>
      <c r="F319" t="s">
        <v>1</v>
      </c>
      <c r="G319">
        <v>72810</v>
      </c>
      <c r="H319">
        <f t="shared" si="12"/>
        <v>0.79117015666057777</v>
      </c>
      <c r="I319" s="4" t="str">
        <f t="shared" si="13"/>
        <v>Normal</v>
      </c>
      <c r="J319" t="str">
        <f t="shared" si="14"/>
        <v>Normal</v>
      </c>
    </row>
    <row r="320" spans="1:10" hidden="1" x14ac:dyDescent="0.45">
      <c r="A320">
        <v>564743</v>
      </c>
      <c r="B320" s="2">
        <v>41879.434386574074</v>
      </c>
      <c r="C320" t="s">
        <v>27</v>
      </c>
      <c r="D320" t="s">
        <v>33</v>
      </c>
      <c r="E320" t="s">
        <v>12</v>
      </c>
      <c r="F320" t="s">
        <v>8</v>
      </c>
      <c r="G320">
        <v>4076</v>
      </c>
      <c r="H320">
        <f t="shared" si="12"/>
        <v>-1.591112170683437</v>
      </c>
      <c r="I320" t="str">
        <f t="shared" si="13"/>
        <v>Normal</v>
      </c>
      <c r="J320" t="str">
        <f t="shared" si="14"/>
        <v>Normal</v>
      </c>
    </row>
    <row r="321" spans="1:10" hidden="1" x14ac:dyDescent="0.45">
      <c r="A321">
        <v>778082</v>
      </c>
      <c r="B321" s="2">
        <v>41879.434039351851</v>
      </c>
      <c r="C321" t="s">
        <v>28</v>
      </c>
      <c r="D321" t="s">
        <v>33</v>
      </c>
      <c r="E321" t="s">
        <v>12</v>
      </c>
      <c r="F321" t="s">
        <v>8</v>
      </c>
      <c r="G321">
        <v>79200</v>
      </c>
      <c r="H321">
        <f t="shared" si="12"/>
        <v>1.0126440134378387</v>
      </c>
      <c r="I321" s="4" t="str">
        <f t="shared" si="13"/>
        <v>Normal</v>
      </c>
      <c r="J321" t="str">
        <f t="shared" si="14"/>
        <v>Normal</v>
      </c>
    </row>
    <row r="322" spans="1:10" hidden="1" x14ac:dyDescent="0.45">
      <c r="A322">
        <v>296670</v>
      </c>
      <c r="B322" s="2">
        <v>41776.97515046296</v>
      </c>
      <c r="C322" t="s">
        <v>27</v>
      </c>
      <c r="D322" t="s">
        <v>33</v>
      </c>
      <c r="E322" t="s">
        <v>18</v>
      </c>
      <c r="F322" t="s">
        <v>1</v>
      </c>
      <c r="G322">
        <v>71337</v>
      </c>
      <c r="H322">
        <f t="shared" ref="H322:H385" si="15">(G322 - $P$2) / $P$3</f>
        <v>0.74011679343164105</v>
      </c>
      <c r="I322" t="str">
        <f t="shared" ref="I322:I385" si="16">IF(OR(G322&lt;$M$7,G322&gt;$M$10), "Outlier", "Normal")</f>
        <v>Normal</v>
      </c>
      <c r="J322" t="str">
        <f t="shared" ref="J322:J385" si="17">IF(ABS(H322)&gt;3, "Outlier", "Normal")</f>
        <v>Normal</v>
      </c>
    </row>
    <row r="323" spans="1:10" hidden="1" x14ac:dyDescent="0.45">
      <c r="A323">
        <v>223234</v>
      </c>
      <c r="B323" s="2">
        <v>41786.389918981484</v>
      </c>
      <c r="C323" t="s">
        <v>28</v>
      </c>
      <c r="D323" t="s">
        <v>33</v>
      </c>
      <c r="E323" t="s">
        <v>18</v>
      </c>
      <c r="F323" t="s">
        <v>1</v>
      </c>
      <c r="G323">
        <v>48445</v>
      </c>
      <c r="H323">
        <f t="shared" si="15"/>
        <v>-5.3307233069932944E-2</v>
      </c>
      <c r="I323" s="4" t="str">
        <f t="shared" si="16"/>
        <v>Normal</v>
      </c>
      <c r="J323" t="str">
        <f t="shared" si="17"/>
        <v>Normal</v>
      </c>
    </row>
    <row r="324" spans="1:10" hidden="1" x14ac:dyDescent="0.45">
      <c r="A324">
        <v>400072</v>
      </c>
      <c r="B324" s="2">
        <v>41806.499942129631</v>
      </c>
      <c r="C324" t="s">
        <v>28</v>
      </c>
      <c r="D324" t="s">
        <v>33</v>
      </c>
      <c r="E324" t="s">
        <v>10</v>
      </c>
      <c r="F324" t="s">
        <v>3</v>
      </c>
      <c r="G324">
        <v>62015</v>
      </c>
      <c r="H324">
        <f t="shared" si="15"/>
        <v>0.41702144243357742</v>
      </c>
      <c r="I324" s="4" t="str">
        <f t="shared" si="16"/>
        <v>Normal</v>
      </c>
      <c r="J324" t="str">
        <f t="shared" si="17"/>
        <v>Normal</v>
      </c>
    </row>
    <row r="325" spans="1:10" hidden="1" x14ac:dyDescent="0.45">
      <c r="A325">
        <v>432393</v>
      </c>
      <c r="B325" s="2">
        <v>41832.398634259262</v>
      </c>
      <c r="C325" t="s">
        <v>28</v>
      </c>
      <c r="D325" t="s">
        <v>33</v>
      </c>
      <c r="E325" t="s">
        <v>18</v>
      </c>
      <c r="F325" t="s">
        <v>1</v>
      </c>
      <c r="G325">
        <v>11946</v>
      </c>
      <c r="H325">
        <f t="shared" si="15"/>
        <v>-1.3183423345587042</v>
      </c>
      <c r="I325" s="4" t="str">
        <f t="shared" si="16"/>
        <v>Normal</v>
      </c>
      <c r="J325" t="str">
        <f t="shared" si="17"/>
        <v>Normal</v>
      </c>
    </row>
    <row r="326" spans="1:10" hidden="1" x14ac:dyDescent="0.45">
      <c r="A326">
        <v>460725</v>
      </c>
      <c r="B326" s="2">
        <v>41794.535358796296</v>
      </c>
      <c r="C326" t="s">
        <v>28</v>
      </c>
      <c r="D326" t="s">
        <v>33</v>
      </c>
      <c r="E326" t="s">
        <v>18</v>
      </c>
      <c r="F326" t="s">
        <v>1</v>
      </c>
      <c r="G326">
        <v>23471</v>
      </c>
      <c r="H326">
        <f t="shared" si="15"/>
        <v>-0.91889222511301827</v>
      </c>
      <c r="I326" s="4" t="str">
        <f t="shared" si="16"/>
        <v>Normal</v>
      </c>
      <c r="J326" t="str">
        <f t="shared" si="17"/>
        <v>Normal</v>
      </c>
    </row>
    <row r="327" spans="1:10" hidden="1" x14ac:dyDescent="0.45">
      <c r="A327">
        <v>319324</v>
      </c>
      <c r="B327" s="2">
        <v>41807.508599537039</v>
      </c>
      <c r="C327" t="s">
        <v>28</v>
      </c>
      <c r="D327" t="s">
        <v>33</v>
      </c>
      <c r="E327" t="s">
        <v>15</v>
      </c>
      <c r="F327" t="s">
        <v>8</v>
      </c>
      <c r="G327">
        <v>38036</v>
      </c>
      <c r="H327">
        <f t="shared" si="15"/>
        <v>-0.41407740133198445</v>
      </c>
      <c r="I327" s="4" t="str">
        <f t="shared" si="16"/>
        <v>Normal</v>
      </c>
      <c r="J327" t="str">
        <f t="shared" si="17"/>
        <v>Normal</v>
      </c>
    </row>
    <row r="328" spans="1:10" hidden="1" x14ac:dyDescent="0.45">
      <c r="A328">
        <v>790653</v>
      </c>
      <c r="B328" s="2">
        <v>41805.617361111108</v>
      </c>
      <c r="C328" t="s">
        <v>28</v>
      </c>
      <c r="D328" t="s">
        <v>33</v>
      </c>
      <c r="E328" t="s">
        <v>18</v>
      </c>
      <c r="F328" t="s">
        <v>8</v>
      </c>
      <c r="G328">
        <v>69188</v>
      </c>
      <c r="H328">
        <f t="shared" si="15"/>
        <v>0.66563364504129152</v>
      </c>
      <c r="I328" s="4" t="str">
        <f t="shared" si="16"/>
        <v>Normal</v>
      </c>
      <c r="J328" t="str">
        <f t="shared" si="17"/>
        <v>Normal</v>
      </c>
    </row>
    <row r="329" spans="1:10" hidden="1" x14ac:dyDescent="0.45">
      <c r="A329">
        <v>688250</v>
      </c>
      <c r="B329" s="2">
        <v>41788.379664351851</v>
      </c>
      <c r="C329" t="s">
        <v>28</v>
      </c>
      <c r="D329" t="s">
        <v>33</v>
      </c>
      <c r="E329" t="s">
        <v>12</v>
      </c>
      <c r="F329" t="s">
        <v>8</v>
      </c>
      <c r="G329">
        <v>88360</v>
      </c>
      <c r="H329">
        <f t="shared" si="15"/>
        <v>1.3301245342640844</v>
      </c>
      <c r="I329" s="4" t="str">
        <f t="shared" si="16"/>
        <v>Normal</v>
      </c>
      <c r="J329" t="str">
        <f t="shared" si="17"/>
        <v>Normal</v>
      </c>
    </row>
    <row r="330" spans="1:10" hidden="1" x14ac:dyDescent="0.45">
      <c r="A330">
        <v>341600</v>
      </c>
      <c r="B330" s="2">
        <v>41825.571527777778</v>
      </c>
      <c r="C330" t="s">
        <v>28</v>
      </c>
      <c r="D330" t="s">
        <v>33</v>
      </c>
      <c r="E330" t="s">
        <v>10</v>
      </c>
      <c r="F330" t="s">
        <v>1</v>
      </c>
      <c r="G330">
        <v>38086</v>
      </c>
      <c r="H330">
        <f t="shared" si="15"/>
        <v>-0.41234442905673202</v>
      </c>
      <c r="I330" s="4" t="str">
        <f t="shared" si="16"/>
        <v>Normal</v>
      </c>
      <c r="J330" t="str">
        <f t="shared" si="17"/>
        <v>Normal</v>
      </c>
    </row>
    <row r="331" spans="1:10" hidden="1" x14ac:dyDescent="0.45">
      <c r="A331">
        <v>265024</v>
      </c>
      <c r="B331" s="2">
        <v>41764.395983796298</v>
      </c>
      <c r="C331" t="s">
        <v>28</v>
      </c>
      <c r="D331" t="s">
        <v>33</v>
      </c>
      <c r="E331" t="s">
        <v>18</v>
      </c>
      <c r="F331" t="s">
        <v>1</v>
      </c>
      <c r="G331">
        <v>29192</v>
      </c>
      <c r="H331">
        <f t="shared" si="15"/>
        <v>-0.72060553737863486</v>
      </c>
      <c r="I331" s="4" t="str">
        <f t="shared" si="16"/>
        <v>Normal</v>
      </c>
      <c r="J331" t="str">
        <f t="shared" si="17"/>
        <v>Normal</v>
      </c>
    </row>
    <row r="332" spans="1:10" hidden="1" x14ac:dyDescent="0.45">
      <c r="A332">
        <v>828206</v>
      </c>
      <c r="B332" s="2">
        <v>41827.693310185183</v>
      </c>
      <c r="C332" t="s">
        <v>28</v>
      </c>
      <c r="D332" t="s">
        <v>33</v>
      </c>
      <c r="E332" t="s">
        <v>16</v>
      </c>
      <c r="F332" t="s">
        <v>8</v>
      </c>
      <c r="G332">
        <v>55211</v>
      </c>
      <c r="H332">
        <f t="shared" si="15"/>
        <v>0.18119857521722632</v>
      </c>
      <c r="I332" s="4" t="str">
        <f t="shared" si="16"/>
        <v>Normal</v>
      </c>
      <c r="J332" t="str">
        <f t="shared" si="17"/>
        <v>Normal</v>
      </c>
    </row>
    <row r="333" spans="1:10" hidden="1" x14ac:dyDescent="0.45">
      <c r="A333">
        <v>685504</v>
      </c>
      <c r="B333" s="2">
        <v>41827.694050925929</v>
      </c>
      <c r="C333" t="s">
        <v>28</v>
      </c>
      <c r="D333" t="s">
        <v>33</v>
      </c>
      <c r="E333" t="s">
        <v>16</v>
      </c>
      <c r="F333" t="s">
        <v>8</v>
      </c>
      <c r="G333">
        <v>98962</v>
      </c>
      <c r="H333">
        <f t="shared" si="15"/>
        <v>1.6975839755086104</v>
      </c>
      <c r="I333" s="4" t="str">
        <f t="shared" si="16"/>
        <v>Normal</v>
      </c>
      <c r="J333" t="str">
        <f t="shared" si="17"/>
        <v>Normal</v>
      </c>
    </row>
    <row r="334" spans="1:10" hidden="1" x14ac:dyDescent="0.45">
      <c r="A334">
        <v>245473</v>
      </c>
      <c r="B334" s="2">
        <v>41773.783391203702</v>
      </c>
      <c r="C334" t="s">
        <v>28</v>
      </c>
      <c r="D334" t="s">
        <v>33</v>
      </c>
      <c r="E334" t="s">
        <v>18</v>
      </c>
      <c r="F334" t="s">
        <v>1</v>
      </c>
      <c r="G334">
        <v>66948</v>
      </c>
      <c r="H334">
        <f t="shared" si="15"/>
        <v>0.58799648710998242</v>
      </c>
      <c r="I334" s="4" t="str">
        <f t="shared" si="16"/>
        <v>Normal</v>
      </c>
      <c r="J334" t="str">
        <f t="shared" si="17"/>
        <v>Normal</v>
      </c>
    </row>
    <row r="335" spans="1:10" hidden="1" x14ac:dyDescent="0.45">
      <c r="A335">
        <v>710529</v>
      </c>
      <c r="B335" s="2">
        <v>41773.560659722221</v>
      </c>
      <c r="C335" t="s">
        <v>28</v>
      </c>
      <c r="D335" t="s">
        <v>33</v>
      </c>
      <c r="E335" t="s">
        <v>18</v>
      </c>
      <c r="F335" t="s">
        <v>8</v>
      </c>
      <c r="G335">
        <v>66337</v>
      </c>
      <c r="H335">
        <f t="shared" si="15"/>
        <v>0.5668195659063977</v>
      </c>
      <c r="I335" s="4" t="str">
        <f t="shared" si="16"/>
        <v>Normal</v>
      </c>
      <c r="J335" t="str">
        <f t="shared" si="17"/>
        <v>Normal</v>
      </c>
    </row>
    <row r="336" spans="1:10" hidden="1" x14ac:dyDescent="0.45">
      <c r="A336">
        <v>424171</v>
      </c>
      <c r="B336" s="2">
        <v>41866.307268518518</v>
      </c>
      <c r="C336" t="s">
        <v>28</v>
      </c>
      <c r="D336" t="s">
        <v>33</v>
      </c>
      <c r="E336" t="s">
        <v>18</v>
      </c>
      <c r="F336" t="s">
        <v>3</v>
      </c>
      <c r="G336">
        <v>23667</v>
      </c>
      <c r="H336">
        <f t="shared" si="15"/>
        <v>-0.91209897379402871</v>
      </c>
      <c r="I336" s="4" t="str">
        <f t="shared" si="16"/>
        <v>Normal</v>
      </c>
      <c r="J336" t="str">
        <f t="shared" si="17"/>
        <v>Normal</v>
      </c>
    </row>
    <row r="337" spans="1:10" hidden="1" x14ac:dyDescent="0.45">
      <c r="A337">
        <v>886674</v>
      </c>
      <c r="B337" s="2">
        <v>41815.541493055556</v>
      </c>
      <c r="C337" t="s">
        <v>28</v>
      </c>
      <c r="D337" t="s">
        <v>33</v>
      </c>
      <c r="E337" t="s">
        <v>15</v>
      </c>
      <c r="F337" t="s">
        <v>6</v>
      </c>
      <c r="G337">
        <v>90690</v>
      </c>
      <c r="H337">
        <f t="shared" si="15"/>
        <v>1.4108810422908478</v>
      </c>
      <c r="I337" s="4" t="str">
        <f t="shared" si="16"/>
        <v>Normal</v>
      </c>
      <c r="J337" t="str">
        <f t="shared" si="17"/>
        <v>Normal</v>
      </c>
    </row>
    <row r="338" spans="1:10" hidden="1" x14ac:dyDescent="0.45">
      <c r="A338">
        <v>12882</v>
      </c>
      <c r="B338" s="2">
        <v>41815.542245370372</v>
      </c>
      <c r="C338" t="s">
        <v>28</v>
      </c>
      <c r="D338" t="s">
        <v>33</v>
      </c>
      <c r="E338" t="s">
        <v>15</v>
      </c>
      <c r="F338" t="s">
        <v>6</v>
      </c>
      <c r="G338">
        <v>43137</v>
      </c>
      <c r="H338">
        <f t="shared" si="15"/>
        <v>-0.23727956981073126</v>
      </c>
      <c r="I338" s="4" t="str">
        <f t="shared" si="16"/>
        <v>Normal</v>
      </c>
      <c r="J338" t="str">
        <f t="shared" si="17"/>
        <v>Normal</v>
      </c>
    </row>
    <row r="339" spans="1:10" hidden="1" x14ac:dyDescent="0.45">
      <c r="A339">
        <v>196827</v>
      </c>
      <c r="B339" s="2">
        <v>41785.234375</v>
      </c>
      <c r="C339" t="s">
        <v>27</v>
      </c>
      <c r="D339" t="s">
        <v>33</v>
      </c>
      <c r="E339" t="s">
        <v>18</v>
      </c>
      <c r="F339" t="s">
        <v>3</v>
      </c>
      <c r="G339">
        <v>95249</v>
      </c>
      <c r="H339">
        <f t="shared" si="15"/>
        <v>1.5688934543483646</v>
      </c>
      <c r="I339" t="str">
        <f t="shared" si="16"/>
        <v>Normal</v>
      </c>
      <c r="J339" t="str">
        <f t="shared" si="17"/>
        <v>Normal</v>
      </c>
    </row>
    <row r="340" spans="1:10" hidden="1" x14ac:dyDescent="0.45">
      <c r="A340">
        <v>546281</v>
      </c>
      <c r="B340" s="2">
        <v>41787.695983796293</v>
      </c>
      <c r="C340" t="s">
        <v>28</v>
      </c>
      <c r="D340" t="s">
        <v>33</v>
      </c>
      <c r="E340" t="s">
        <v>15</v>
      </c>
      <c r="F340" t="s">
        <v>5</v>
      </c>
      <c r="G340">
        <v>2347</v>
      </c>
      <c r="H340">
        <f t="shared" si="15"/>
        <v>-1.6510383519616663</v>
      </c>
      <c r="I340" s="4" t="str">
        <f t="shared" si="16"/>
        <v>Normal</v>
      </c>
      <c r="J340" t="str">
        <f t="shared" si="17"/>
        <v>Normal</v>
      </c>
    </row>
    <row r="341" spans="1:10" hidden="1" x14ac:dyDescent="0.45">
      <c r="A341">
        <v>400109</v>
      </c>
      <c r="B341" s="2">
        <v>41771.438043981485</v>
      </c>
      <c r="C341" t="s">
        <v>28</v>
      </c>
      <c r="D341" t="s">
        <v>33</v>
      </c>
      <c r="E341" t="s">
        <v>15</v>
      </c>
      <c r="F341" t="s">
        <v>0</v>
      </c>
      <c r="G341">
        <v>37109</v>
      </c>
      <c r="H341">
        <f t="shared" si="15"/>
        <v>-0.4462067073151646</v>
      </c>
      <c r="I341" s="4" t="str">
        <f t="shared" si="16"/>
        <v>Normal</v>
      </c>
      <c r="J341" t="str">
        <f t="shared" si="17"/>
        <v>Normal</v>
      </c>
    </row>
    <row r="342" spans="1:10" hidden="1" x14ac:dyDescent="0.45">
      <c r="A342">
        <v>831661</v>
      </c>
      <c r="B342" s="2">
        <v>41775.279178240744</v>
      </c>
      <c r="C342" t="s">
        <v>28</v>
      </c>
      <c r="D342" t="s">
        <v>33</v>
      </c>
      <c r="E342" t="s">
        <v>15</v>
      </c>
      <c r="F342" t="s">
        <v>3</v>
      </c>
      <c r="G342">
        <v>99617</v>
      </c>
      <c r="H342">
        <f t="shared" si="15"/>
        <v>1.7202859123144172</v>
      </c>
      <c r="I342" s="4" t="str">
        <f t="shared" si="16"/>
        <v>Normal</v>
      </c>
      <c r="J342" t="str">
        <f t="shared" si="17"/>
        <v>Normal</v>
      </c>
    </row>
    <row r="343" spans="1:10" hidden="1" x14ac:dyDescent="0.45">
      <c r="A343">
        <v>254807</v>
      </c>
      <c r="B343" s="2">
        <v>41856.419710648152</v>
      </c>
      <c r="C343" t="s">
        <v>28</v>
      </c>
      <c r="D343" t="s">
        <v>33</v>
      </c>
      <c r="E343" t="s">
        <v>10</v>
      </c>
      <c r="F343" t="s">
        <v>8</v>
      </c>
      <c r="G343">
        <v>38517</v>
      </c>
      <c r="H343">
        <f t="shared" si="15"/>
        <v>-0.39740620804405608</v>
      </c>
      <c r="I343" s="4" t="str">
        <f t="shared" si="16"/>
        <v>Normal</v>
      </c>
      <c r="J343" t="str">
        <f t="shared" si="17"/>
        <v>Normal</v>
      </c>
    </row>
    <row r="344" spans="1:10" hidden="1" x14ac:dyDescent="0.45">
      <c r="A344">
        <v>89108</v>
      </c>
      <c r="B344" s="2">
        <v>41760.566099537034</v>
      </c>
      <c r="C344" t="s">
        <v>28</v>
      </c>
      <c r="D344" t="s">
        <v>33</v>
      </c>
      <c r="E344" t="s">
        <v>15</v>
      </c>
      <c r="F344" t="s">
        <v>1</v>
      </c>
      <c r="G344">
        <v>33139</v>
      </c>
      <c r="H344">
        <f t="shared" si="15"/>
        <v>-0.58380470597020773</v>
      </c>
      <c r="I344" s="4" t="str">
        <f t="shared" si="16"/>
        <v>Normal</v>
      </c>
      <c r="J344" t="str">
        <f t="shared" si="17"/>
        <v>Normal</v>
      </c>
    </row>
    <row r="345" spans="1:10" hidden="1" x14ac:dyDescent="0.45">
      <c r="A345">
        <v>646392</v>
      </c>
      <c r="B345" s="2">
        <v>41786.411793981482</v>
      </c>
      <c r="C345" t="s">
        <v>28</v>
      </c>
      <c r="D345" t="s">
        <v>33</v>
      </c>
      <c r="E345" t="s">
        <v>18</v>
      </c>
      <c r="F345" t="s">
        <v>0</v>
      </c>
      <c r="G345">
        <v>51564</v>
      </c>
      <c r="H345">
        <f t="shared" si="15"/>
        <v>5.4795577460313841E-2</v>
      </c>
      <c r="I345" s="4" t="str">
        <f t="shared" si="16"/>
        <v>Normal</v>
      </c>
      <c r="J345" t="str">
        <f t="shared" si="17"/>
        <v>Normal</v>
      </c>
    </row>
    <row r="346" spans="1:10" hidden="1" x14ac:dyDescent="0.45">
      <c r="A346">
        <v>209973</v>
      </c>
      <c r="B346" s="2">
        <v>41832.701516203706</v>
      </c>
      <c r="C346" t="s">
        <v>28</v>
      </c>
      <c r="D346" t="s">
        <v>33</v>
      </c>
      <c r="E346" t="s">
        <v>11</v>
      </c>
      <c r="F346" t="s">
        <v>1</v>
      </c>
      <c r="G346">
        <v>7439</v>
      </c>
      <c r="H346">
        <f t="shared" si="15"/>
        <v>-1.4745524554499585</v>
      </c>
      <c r="I346" s="4" t="str">
        <f t="shared" si="16"/>
        <v>Normal</v>
      </c>
      <c r="J346" t="str">
        <f t="shared" si="17"/>
        <v>Normal</v>
      </c>
    </row>
    <row r="347" spans="1:10" hidden="1" x14ac:dyDescent="0.45">
      <c r="A347">
        <v>896401</v>
      </c>
      <c r="B347" s="2">
        <v>41881.382719907408</v>
      </c>
      <c r="C347" t="s">
        <v>28</v>
      </c>
      <c r="D347" t="s">
        <v>33</v>
      </c>
      <c r="E347" t="s">
        <v>18</v>
      </c>
      <c r="F347" t="s">
        <v>8</v>
      </c>
      <c r="G347">
        <v>27760</v>
      </c>
      <c r="H347">
        <f t="shared" si="15"/>
        <v>-0.7702378633418645</v>
      </c>
      <c r="I347" s="4" t="str">
        <f t="shared" si="16"/>
        <v>Normal</v>
      </c>
      <c r="J347" t="str">
        <f t="shared" si="17"/>
        <v>Normal</v>
      </c>
    </row>
    <row r="348" spans="1:10" hidden="1" x14ac:dyDescent="0.45">
      <c r="A348">
        <v>838359</v>
      </c>
      <c r="B348" s="2">
        <v>41878.586053240739</v>
      </c>
      <c r="C348" t="s">
        <v>28</v>
      </c>
      <c r="D348" t="s">
        <v>33</v>
      </c>
      <c r="E348" t="s">
        <v>16</v>
      </c>
      <c r="F348" t="s">
        <v>5</v>
      </c>
      <c r="G348">
        <v>90339</v>
      </c>
      <c r="H348">
        <f t="shared" si="15"/>
        <v>1.3987155769185757</v>
      </c>
      <c r="I348" s="4" t="str">
        <f t="shared" si="16"/>
        <v>Normal</v>
      </c>
      <c r="J348" t="str">
        <f t="shared" si="17"/>
        <v>Normal</v>
      </c>
    </row>
    <row r="349" spans="1:10" hidden="1" x14ac:dyDescent="0.45">
      <c r="A349">
        <v>786696</v>
      </c>
      <c r="B349" s="2">
        <v>41824.338530092595</v>
      </c>
      <c r="C349" t="s">
        <v>27</v>
      </c>
      <c r="D349" t="s">
        <v>33</v>
      </c>
      <c r="E349" t="s">
        <v>15</v>
      </c>
      <c r="F349" t="s">
        <v>5</v>
      </c>
      <c r="G349">
        <v>51820</v>
      </c>
      <c r="H349">
        <f t="shared" si="15"/>
        <v>6.366839550960629E-2</v>
      </c>
      <c r="I349" t="str">
        <f t="shared" si="16"/>
        <v>Normal</v>
      </c>
      <c r="J349" t="str">
        <f t="shared" si="17"/>
        <v>Normal</v>
      </c>
    </row>
    <row r="350" spans="1:10" hidden="1" x14ac:dyDescent="0.45">
      <c r="A350">
        <v>734711</v>
      </c>
      <c r="B350" s="2">
        <v>41803.626608796294</v>
      </c>
      <c r="C350" t="s">
        <v>28</v>
      </c>
      <c r="D350" t="s">
        <v>33</v>
      </c>
      <c r="E350" t="s">
        <v>15</v>
      </c>
      <c r="F350" t="s">
        <v>8</v>
      </c>
      <c r="G350">
        <v>10106</v>
      </c>
      <c r="H350">
        <f t="shared" si="15"/>
        <v>-1.3821157142879936</v>
      </c>
      <c r="I350" s="4" t="str">
        <f t="shared" si="16"/>
        <v>Normal</v>
      </c>
      <c r="J350" t="str">
        <f t="shared" si="17"/>
        <v>Normal</v>
      </c>
    </row>
    <row r="351" spans="1:10" hidden="1" x14ac:dyDescent="0.45">
      <c r="A351">
        <v>578578</v>
      </c>
      <c r="B351" s="2">
        <v>41820.72252314815</v>
      </c>
      <c r="C351" t="s">
        <v>27</v>
      </c>
      <c r="D351" t="s">
        <v>33</v>
      </c>
      <c r="E351" t="s">
        <v>18</v>
      </c>
      <c r="F351" t="s">
        <v>3</v>
      </c>
      <c r="G351">
        <v>23077</v>
      </c>
      <c r="H351">
        <f t="shared" si="15"/>
        <v>-0.93254804664200741</v>
      </c>
      <c r="I351" t="str">
        <f t="shared" si="16"/>
        <v>Normal</v>
      </c>
      <c r="J351" t="str">
        <f t="shared" si="17"/>
        <v>Normal</v>
      </c>
    </row>
    <row r="352" spans="1:10" hidden="1" x14ac:dyDescent="0.45">
      <c r="A352">
        <v>621237</v>
      </c>
      <c r="B352" s="2">
        <v>41772.462280092594</v>
      </c>
      <c r="C352" t="s">
        <v>28</v>
      </c>
      <c r="D352" t="s">
        <v>33</v>
      </c>
      <c r="E352" t="s">
        <v>10</v>
      </c>
      <c r="F352" t="s">
        <v>3</v>
      </c>
      <c r="G352">
        <v>29415</v>
      </c>
      <c r="H352">
        <f t="shared" si="15"/>
        <v>-0.71287648103100898</v>
      </c>
      <c r="I352" s="4" t="str">
        <f t="shared" si="16"/>
        <v>Normal</v>
      </c>
      <c r="J352" t="str">
        <f t="shared" si="17"/>
        <v>Normal</v>
      </c>
    </row>
    <row r="353" spans="1:10" hidden="1" x14ac:dyDescent="0.45">
      <c r="A353">
        <v>787849</v>
      </c>
      <c r="B353" s="2">
        <v>41767.686377314814</v>
      </c>
      <c r="C353" t="s">
        <v>28</v>
      </c>
      <c r="D353" t="s">
        <v>33</v>
      </c>
      <c r="E353" t="s">
        <v>15</v>
      </c>
      <c r="F353" t="s">
        <v>1</v>
      </c>
      <c r="G353">
        <v>98373</v>
      </c>
      <c r="H353">
        <f t="shared" si="15"/>
        <v>1.6771695621061367</v>
      </c>
      <c r="I353" s="4" t="str">
        <f t="shared" si="16"/>
        <v>Normal</v>
      </c>
      <c r="J353" t="str">
        <f t="shared" si="17"/>
        <v>Normal</v>
      </c>
    </row>
    <row r="354" spans="1:10" hidden="1" x14ac:dyDescent="0.45">
      <c r="A354">
        <v>75569</v>
      </c>
      <c r="B354" s="2">
        <v>41781.337337962963</v>
      </c>
      <c r="C354" t="s">
        <v>28</v>
      </c>
      <c r="D354" t="s">
        <v>33</v>
      </c>
      <c r="E354" t="s">
        <v>18</v>
      </c>
      <c r="F354" t="s">
        <v>1</v>
      </c>
      <c r="G354">
        <v>71558</v>
      </c>
      <c r="H354">
        <f t="shared" si="15"/>
        <v>0.7477765308882568</v>
      </c>
      <c r="I354" s="4" t="str">
        <f t="shared" si="16"/>
        <v>Normal</v>
      </c>
      <c r="J354" t="str">
        <f t="shared" si="17"/>
        <v>Normal</v>
      </c>
    </row>
    <row r="355" spans="1:10" hidden="1" x14ac:dyDescent="0.45">
      <c r="A355">
        <v>683810</v>
      </c>
      <c r="B355" s="2">
        <v>41796.583807870367</v>
      </c>
      <c r="C355" t="s">
        <v>28</v>
      </c>
      <c r="D355" t="s">
        <v>33</v>
      </c>
      <c r="E355" t="s">
        <v>15</v>
      </c>
      <c r="F355" t="s">
        <v>8</v>
      </c>
      <c r="G355">
        <v>91112</v>
      </c>
      <c r="H355">
        <f t="shared" si="15"/>
        <v>1.4255073282939783</v>
      </c>
      <c r="I355" s="4" t="str">
        <f t="shared" si="16"/>
        <v>Normal</v>
      </c>
      <c r="J355" t="str">
        <f t="shared" si="17"/>
        <v>Normal</v>
      </c>
    </row>
    <row r="356" spans="1:10" hidden="1" x14ac:dyDescent="0.45">
      <c r="A356">
        <v>68275</v>
      </c>
      <c r="B356" s="2">
        <v>41845.806284722225</v>
      </c>
      <c r="C356" t="s">
        <v>28</v>
      </c>
      <c r="D356" t="s">
        <v>33</v>
      </c>
      <c r="E356" t="s">
        <v>15</v>
      </c>
      <c r="F356" t="s">
        <v>1</v>
      </c>
      <c r="G356">
        <v>10759</v>
      </c>
      <c r="H356">
        <f t="shared" si="15"/>
        <v>-1.3594830963731968</v>
      </c>
      <c r="I356" s="4" t="str">
        <f t="shared" si="16"/>
        <v>Normal</v>
      </c>
      <c r="J356" t="str">
        <f t="shared" si="17"/>
        <v>Normal</v>
      </c>
    </row>
    <row r="357" spans="1:10" hidden="1" x14ac:dyDescent="0.45">
      <c r="A357">
        <v>735524</v>
      </c>
      <c r="B357" s="2">
        <v>41768.79791666667</v>
      </c>
      <c r="C357" t="s">
        <v>28</v>
      </c>
      <c r="D357" t="s">
        <v>33</v>
      </c>
      <c r="E357" t="s">
        <v>15</v>
      </c>
      <c r="F357" t="s">
        <v>5</v>
      </c>
      <c r="G357">
        <v>66299</v>
      </c>
      <c r="H357">
        <f t="shared" si="15"/>
        <v>0.56550250697720583</v>
      </c>
      <c r="I357" s="4" t="str">
        <f t="shared" si="16"/>
        <v>Normal</v>
      </c>
      <c r="J357" t="str">
        <f t="shared" si="17"/>
        <v>Normal</v>
      </c>
    </row>
    <row r="358" spans="1:10" hidden="1" x14ac:dyDescent="0.45">
      <c r="A358">
        <v>891269</v>
      </c>
      <c r="B358" s="2">
        <v>41768.798668981479</v>
      </c>
      <c r="C358" t="s">
        <v>28</v>
      </c>
      <c r="D358" t="s">
        <v>33</v>
      </c>
      <c r="E358" t="s">
        <v>15</v>
      </c>
      <c r="F358" t="s">
        <v>5</v>
      </c>
      <c r="G358">
        <v>76257</v>
      </c>
      <c r="H358">
        <f t="shared" si="15"/>
        <v>0.91064126531648049</v>
      </c>
      <c r="I358" s="4" t="str">
        <f t="shared" si="16"/>
        <v>Normal</v>
      </c>
      <c r="J358" t="str">
        <f t="shared" si="17"/>
        <v>Normal</v>
      </c>
    </row>
    <row r="359" spans="1:10" hidden="1" x14ac:dyDescent="0.45">
      <c r="A359">
        <v>659053</v>
      </c>
      <c r="B359" s="2">
        <v>41792.478807870371</v>
      </c>
      <c r="C359" t="s">
        <v>28</v>
      </c>
      <c r="D359" t="s">
        <v>33</v>
      </c>
      <c r="E359" t="s">
        <v>18</v>
      </c>
      <c r="F359" t="s">
        <v>1</v>
      </c>
      <c r="G359">
        <v>33063</v>
      </c>
      <c r="H359">
        <f t="shared" si="15"/>
        <v>-0.58643882382859147</v>
      </c>
      <c r="I359" s="4" t="str">
        <f t="shared" si="16"/>
        <v>Normal</v>
      </c>
      <c r="J359" t="str">
        <f t="shared" si="17"/>
        <v>Normal</v>
      </c>
    </row>
    <row r="360" spans="1:10" hidden="1" x14ac:dyDescent="0.45">
      <c r="A360">
        <v>411295</v>
      </c>
      <c r="B360" s="2">
        <v>41812.610081018516</v>
      </c>
      <c r="C360" t="s">
        <v>28</v>
      </c>
      <c r="D360" t="s">
        <v>33</v>
      </c>
      <c r="E360" t="s">
        <v>15</v>
      </c>
      <c r="F360" t="s">
        <v>6</v>
      </c>
      <c r="G360">
        <v>98070</v>
      </c>
      <c r="H360">
        <f t="shared" si="15"/>
        <v>1.6666677501181069</v>
      </c>
      <c r="I360" s="4" t="str">
        <f t="shared" si="16"/>
        <v>Normal</v>
      </c>
      <c r="J360" t="str">
        <f t="shared" si="17"/>
        <v>Normal</v>
      </c>
    </row>
    <row r="361" spans="1:10" hidden="1" x14ac:dyDescent="0.45">
      <c r="A361">
        <v>839005</v>
      </c>
      <c r="B361" s="2">
        <v>41773.47861111111</v>
      </c>
      <c r="C361" t="s">
        <v>28</v>
      </c>
      <c r="D361" t="s">
        <v>33</v>
      </c>
      <c r="E361" t="s">
        <v>18</v>
      </c>
      <c r="F361" t="s">
        <v>5</v>
      </c>
      <c r="G361">
        <v>52645</v>
      </c>
      <c r="H361">
        <f t="shared" si="15"/>
        <v>9.2262438051271448E-2</v>
      </c>
      <c r="I361" s="4" t="str">
        <f t="shared" si="16"/>
        <v>Normal</v>
      </c>
      <c r="J361" t="str">
        <f t="shared" si="17"/>
        <v>Normal</v>
      </c>
    </row>
    <row r="362" spans="1:10" hidden="1" x14ac:dyDescent="0.45">
      <c r="A362">
        <v>926493</v>
      </c>
      <c r="B362" s="2">
        <v>41841.339953703704</v>
      </c>
      <c r="C362" t="s">
        <v>28</v>
      </c>
      <c r="D362" t="s">
        <v>33</v>
      </c>
      <c r="E362" t="s">
        <v>18</v>
      </c>
      <c r="F362" t="s">
        <v>4</v>
      </c>
      <c r="G362">
        <v>39650</v>
      </c>
      <c r="H362">
        <f t="shared" si="15"/>
        <v>-0.35813705628683595</v>
      </c>
      <c r="I362" s="4" t="str">
        <f t="shared" si="16"/>
        <v>Normal</v>
      </c>
      <c r="J362" t="str">
        <f t="shared" si="17"/>
        <v>Normal</v>
      </c>
    </row>
    <row r="363" spans="1:10" hidden="1" x14ac:dyDescent="0.45">
      <c r="A363">
        <v>50750</v>
      </c>
      <c r="B363" s="2">
        <v>41778.61278935185</v>
      </c>
      <c r="C363" t="s">
        <v>28</v>
      </c>
      <c r="D363" t="s">
        <v>33</v>
      </c>
      <c r="E363" t="s">
        <v>15</v>
      </c>
      <c r="F363" t="s">
        <v>3</v>
      </c>
      <c r="G363">
        <v>87106</v>
      </c>
      <c r="H363">
        <f t="shared" si="15"/>
        <v>1.2866615896007534</v>
      </c>
      <c r="I363" s="4" t="str">
        <f t="shared" si="16"/>
        <v>Normal</v>
      </c>
      <c r="J363" t="str">
        <f t="shared" si="17"/>
        <v>Normal</v>
      </c>
    </row>
    <row r="364" spans="1:10" hidden="1" x14ac:dyDescent="0.45">
      <c r="A364">
        <v>763318</v>
      </c>
      <c r="B364" s="2">
        <v>41782.373993055553</v>
      </c>
      <c r="C364" t="s">
        <v>28</v>
      </c>
      <c r="D364" t="s">
        <v>33</v>
      </c>
      <c r="E364" t="s">
        <v>15</v>
      </c>
      <c r="F364" t="s">
        <v>3</v>
      </c>
      <c r="G364">
        <v>7574</v>
      </c>
      <c r="H364">
        <f t="shared" si="15"/>
        <v>-1.4698734303067769</v>
      </c>
      <c r="I364" s="4" t="str">
        <f t="shared" si="16"/>
        <v>Normal</v>
      </c>
      <c r="J364" t="str">
        <f t="shared" si="17"/>
        <v>Normal</v>
      </c>
    </row>
    <row r="365" spans="1:10" hidden="1" x14ac:dyDescent="0.45">
      <c r="A365">
        <v>680766</v>
      </c>
      <c r="B365" s="2">
        <v>41790.419537037036</v>
      </c>
      <c r="C365" t="s">
        <v>28</v>
      </c>
      <c r="D365" t="s">
        <v>33</v>
      </c>
      <c r="E365" t="s">
        <v>15</v>
      </c>
      <c r="F365" t="s">
        <v>4</v>
      </c>
      <c r="G365">
        <v>77991</v>
      </c>
      <c r="H365">
        <f t="shared" si="15"/>
        <v>0.97074074382223485</v>
      </c>
      <c r="I365" s="4" t="str">
        <f t="shared" si="16"/>
        <v>Normal</v>
      </c>
      <c r="J365" t="str">
        <f t="shared" si="17"/>
        <v>Normal</v>
      </c>
    </row>
    <row r="366" spans="1:10" hidden="1" x14ac:dyDescent="0.45">
      <c r="A366">
        <v>549596</v>
      </c>
      <c r="B366" s="2">
        <v>41790.420254629629</v>
      </c>
      <c r="C366" t="s">
        <v>27</v>
      </c>
      <c r="D366" t="s">
        <v>33</v>
      </c>
      <c r="E366" t="s">
        <v>15</v>
      </c>
      <c r="F366" t="s">
        <v>4</v>
      </c>
      <c r="G366">
        <v>42428</v>
      </c>
      <c r="H366">
        <f t="shared" si="15"/>
        <v>-0.26185311667381073</v>
      </c>
      <c r="I366" t="str">
        <f t="shared" si="16"/>
        <v>Normal</v>
      </c>
      <c r="J366" t="str">
        <f t="shared" si="17"/>
        <v>Normal</v>
      </c>
    </row>
    <row r="367" spans="1:10" hidden="1" x14ac:dyDescent="0.45">
      <c r="A367">
        <v>130036</v>
      </c>
      <c r="B367" s="2">
        <v>41794.819363425922</v>
      </c>
      <c r="C367" t="s">
        <v>28</v>
      </c>
      <c r="D367" t="s">
        <v>33</v>
      </c>
      <c r="E367" t="s">
        <v>15</v>
      </c>
      <c r="F367" t="s">
        <v>4</v>
      </c>
      <c r="G367">
        <v>65617</v>
      </c>
      <c r="H367">
        <f t="shared" si="15"/>
        <v>0.54186476514276272</v>
      </c>
      <c r="I367" s="4" t="str">
        <f t="shared" si="16"/>
        <v>Normal</v>
      </c>
      <c r="J367" t="str">
        <f t="shared" si="17"/>
        <v>Normal</v>
      </c>
    </row>
    <row r="368" spans="1:10" hidden="1" x14ac:dyDescent="0.45">
      <c r="A368">
        <v>583650</v>
      </c>
      <c r="B368" s="2">
        <v>41790.338599537034</v>
      </c>
      <c r="C368" t="s">
        <v>28</v>
      </c>
      <c r="D368" t="s">
        <v>33</v>
      </c>
      <c r="E368" t="s">
        <v>12</v>
      </c>
      <c r="F368" t="s">
        <v>5</v>
      </c>
      <c r="G368">
        <v>17749</v>
      </c>
      <c r="H368">
        <f t="shared" si="15"/>
        <v>-1.1172135722929066</v>
      </c>
      <c r="I368" s="4" t="str">
        <f t="shared" si="16"/>
        <v>Normal</v>
      </c>
      <c r="J368" t="str">
        <f t="shared" si="17"/>
        <v>Normal</v>
      </c>
    </row>
    <row r="369" spans="1:10" hidden="1" x14ac:dyDescent="0.45">
      <c r="A369">
        <v>355899</v>
      </c>
      <c r="B369" s="2">
        <v>41854.7502662037</v>
      </c>
      <c r="C369" t="s">
        <v>28</v>
      </c>
      <c r="D369" t="s">
        <v>33</v>
      </c>
      <c r="E369" t="s">
        <v>10</v>
      </c>
      <c r="F369" t="s">
        <v>8</v>
      </c>
      <c r="G369">
        <v>94561</v>
      </c>
      <c r="H369">
        <f t="shared" si="15"/>
        <v>1.5450477558408913</v>
      </c>
      <c r="I369" s="4" t="str">
        <f t="shared" si="16"/>
        <v>Normal</v>
      </c>
      <c r="J369" t="str">
        <f t="shared" si="17"/>
        <v>Normal</v>
      </c>
    </row>
    <row r="370" spans="1:10" hidden="1" x14ac:dyDescent="0.45">
      <c r="A370">
        <v>228561</v>
      </c>
      <c r="B370" s="2">
        <v>41814.803715277776</v>
      </c>
      <c r="C370" t="s">
        <v>28</v>
      </c>
      <c r="D370" t="s">
        <v>33</v>
      </c>
      <c r="E370" t="s">
        <v>15</v>
      </c>
      <c r="F370" t="s">
        <v>6</v>
      </c>
      <c r="G370">
        <v>11292</v>
      </c>
      <c r="H370">
        <f t="shared" si="15"/>
        <v>-1.3410096119190058</v>
      </c>
      <c r="I370" s="4" t="str">
        <f t="shared" si="16"/>
        <v>Normal</v>
      </c>
      <c r="J370" t="str">
        <f t="shared" si="17"/>
        <v>Normal</v>
      </c>
    </row>
    <row r="371" spans="1:10" hidden="1" x14ac:dyDescent="0.45">
      <c r="A371">
        <v>573243</v>
      </c>
      <c r="B371" s="2">
        <v>41783.354212962964</v>
      </c>
      <c r="C371" t="s">
        <v>28</v>
      </c>
      <c r="D371" t="s">
        <v>33</v>
      </c>
      <c r="E371" t="s">
        <v>15</v>
      </c>
      <c r="F371" t="s">
        <v>5</v>
      </c>
      <c r="G371">
        <v>31096</v>
      </c>
      <c r="H371">
        <f t="shared" si="15"/>
        <v>-0.6546139531370222</v>
      </c>
      <c r="I371" s="4" t="str">
        <f t="shared" si="16"/>
        <v>Normal</v>
      </c>
      <c r="J371" t="str">
        <f t="shared" si="17"/>
        <v>Normal</v>
      </c>
    </row>
    <row r="372" spans="1:10" hidden="1" x14ac:dyDescent="0.45">
      <c r="A372">
        <v>543156</v>
      </c>
      <c r="B372" s="2">
        <v>41871.4687962963</v>
      </c>
      <c r="C372" t="s">
        <v>28</v>
      </c>
      <c r="D372" t="s">
        <v>33</v>
      </c>
      <c r="E372" t="s">
        <v>18</v>
      </c>
      <c r="F372" t="s">
        <v>3</v>
      </c>
      <c r="G372">
        <v>65092</v>
      </c>
      <c r="H372">
        <f t="shared" si="15"/>
        <v>0.52366855625261211</v>
      </c>
      <c r="I372" s="4" t="str">
        <f t="shared" si="16"/>
        <v>Normal</v>
      </c>
      <c r="J372" t="str">
        <f t="shared" si="17"/>
        <v>Normal</v>
      </c>
    </row>
    <row r="373" spans="1:10" hidden="1" x14ac:dyDescent="0.45">
      <c r="A373">
        <v>624057</v>
      </c>
      <c r="B373" s="2">
        <v>41832.457233796296</v>
      </c>
      <c r="C373" t="s">
        <v>28</v>
      </c>
      <c r="D373" t="s">
        <v>33</v>
      </c>
      <c r="E373" t="s">
        <v>18</v>
      </c>
      <c r="F373" t="s">
        <v>1</v>
      </c>
      <c r="G373">
        <v>88147</v>
      </c>
      <c r="H373">
        <f t="shared" si="15"/>
        <v>1.3227420723715091</v>
      </c>
      <c r="I373" s="4" t="str">
        <f t="shared" si="16"/>
        <v>Normal</v>
      </c>
      <c r="J373" t="str">
        <f t="shared" si="17"/>
        <v>Normal</v>
      </c>
    </row>
    <row r="374" spans="1:10" hidden="1" x14ac:dyDescent="0.45">
      <c r="A374">
        <v>287615</v>
      </c>
      <c r="B374" s="2">
        <v>41801.73914351852</v>
      </c>
      <c r="C374" t="s">
        <v>28</v>
      </c>
      <c r="D374" t="s">
        <v>33</v>
      </c>
      <c r="E374" t="s">
        <v>12</v>
      </c>
      <c r="F374" t="s">
        <v>8</v>
      </c>
      <c r="G374">
        <v>80434</v>
      </c>
      <c r="H374">
        <f t="shared" si="15"/>
        <v>1.0554137691910688</v>
      </c>
      <c r="I374" s="4" t="str">
        <f t="shared" si="16"/>
        <v>Normal</v>
      </c>
      <c r="J374" t="str">
        <f t="shared" si="17"/>
        <v>Normal</v>
      </c>
    </row>
    <row r="375" spans="1:10" hidden="1" x14ac:dyDescent="0.45">
      <c r="A375">
        <v>408436</v>
      </c>
      <c r="B375" s="2">
        <v>41801.739594907405</v>
      </c>
      <c r="C375" t="s">
        <v>28</v>
      </c>
      <c r="D375" t="s">
        <v>33</v>
      </c>
      <c r="E375" t="s">
        <v>12</v>
      </c>
      <c r="F375" t="s">
        <v>8</v>
      </c>
      <c r="G375">
        <v>65183</v>
      </c>
      <c r="H375">
        <f t="shared" si="15"/>
        <v>0.52682256579357156</v>
      </c>
      <c r="I375" s="4" t="str">
        <f t="shared" si="16"/>
        <v>Normal</v>
      </c>
      <c r="J375" t="str">
        <f t="shared" si="17"/>
        <v>Normal</v>
      </c>
    </row>
    <row r="376" spans="1:10" hidden="1" x14ac:dyDescent="0.45">
      <c r="A376">
        <v>457071</v>
      </c>
      <c r="B376" s="2">
        <v>41798.75445601852</v>
      </c>
      <c r="C376" t="s">
        <v>28</v>
      </c>
      <c r="D376" t="s">
        <v>33</v>
      </c>
      <c r="E376" t="s">
        <v>18</v>
      </c>
      <c r="F376" t="s">
        <v>8</v>
      </c>
      <c r="G376">
        <v>49520</v>
      </c>
      <c r="H376">
        <f t="shared" si="15"/>
        <v>-1.6048329152005627E-2</v>
      </c>
      <c r="I376" s="4" t="str">
        <f t="shared" si="16"/>
        <v>Normal</v>
      </c>
      <c r="J376" t="str">
        <f t="shared" si="17"/>
        <v>Normal</v>
      </c>
    </row>
    <row r="377" spans="1:10" hidden="1" x14ac:dyDescent="0.45">
      <c r="A377">
        <v>174164</v>
      </c>
      <c r="B377" s="2">
        <v>41870.575162037036</v>
      </c>
      <c r="C377" t="s">
        <v>28</v>
      </c>
      <c r="D377" t="s">
        <v>33</v>
      </c>
      <c r="E377" t="s">
        <v>10</v>
      </c>
      <c r="F377" t="s">
        <v>8</v>
      </c>
      <c r="G377">
        <v>18653</v>
      </c>
      <c r="H377">
        <f t="shared" si="15"/>
        <v>-1.0858814335563427</v>
      </c>
      <c r="I377" s="4" t="str">
        <f t="shared" si="16"/>
        <v>Normal</v>
      </c>
      <c r="J377" t="str">
        <f t="shared" si="17"/>
        <v>Normal</v>
      </c>
    </row>
    <row r="378" spans="1:10" hidden="1" x14ac:dyDescent="0.45">
      <c r="A378">
        <v>487617</v>
      </c>
      <c r="B378" s="2">
        <v>41789.6871875</v>
      </c>
      <c r="C378" t="s">
        <v>28</v>
      </c>
      <c r="D378" t="s">
        <v>33</v>
      </c>
      <c r="E378" t="s">
        <v>18</v>
      </c>
      <c r="F378" t="s">
        <v>0</v>
      </c>
      <c r="G378">
        <v>12470</v>
      </c>
      <c r="H378">
        <f t="shared" si="15"/>
        <v>-1.3001807851140585</v>
      </c>
      <c r="I378" s="4" t="str">
        <f t="shared" si="16"/>
        <v>Normal</v>
      </c>
      <c r="J378" t="str">
        <f t="shared" si="17"/>
        <v>Normal</v>
      </c>
    </row>
    <row r="379" spans="1:10" hidden="1" x14ac:dyDescent="0.45">
      <c r="A379">
        <v>702864</v>
      </c>
      <c r="B379" s="2">
        <v>41817.37940972222</v>
      </c>
      <c r="C379" t="s">
        <v>27</v>
      </c>
      <c r="D379" t="s">
        <v>33</v>
      </c>
      <c r="E379" t="s">
        <v>15</v>
      </c>
      <c r="F379" t="s">
        <v>4</v>
      </c>
      <c r="G379">
        <v>5306</v>
      </c>
      <c r="H379">
        <f t="shared" si="15"/>
        <v>-1.5484810527122272</v>
      </c>
      <c r="I379" t="str">
        <f t="shared" si="16"/>
        <v>Normal</v>
      </c>
      <c r="J379" t="str">
        <f t="shared" si="17"/>
        <v>Normal</v>
      </c>
    </row>
    <row r="380" spans="1:10" hidden="1" x14ac:dyDescent="0.45">
      <c r="A380">
        <v>792293</v>
      </c>
      <c r="B380" s="2">
        <v>41827.588773148149</v>
      </c>
      <c r="C380" t="s">
        <v>28</v>
      </c>
      <c r="D380" t="s">
        <v>33</v>
      </c>
      <c r="E380" t="s">
        <v>15</v>
      </c>
      <c r="F380" t="s">
        <v>4</v>
      </c>
      <c r="G380">
        <v>76814</v>
      </c>
      <c r="H380">
        <f t="shared" si="15"/>
        <v>0.92994657646279255</v>
      </c>
      <c r="I380" s="4" t="str">
        <f t="shared" si="16"/>
        <v>Normal</v>
      </c>
      <c r="J380" t="str">
        <f t="shared" si="17"/>
        <v>Normal</v>
      </c>
    </row>
    <row r="381" spans="1:10" hidden="1" x14ac:dyDescent="0.45">
      <c r="A381">
        <v>257815</v>
      </c>
      <c r="B381" s="2">
        <v>41804.792488425926</v>
      </c>
      <c r="C381" t="s">
        <v>28</v>
      </c>
      <c r="D381" t="s">
        <v>33</v>
      </c>
      <c r="E381" t="s">
        <v>13</v>
      </c>
      <c r="F381" t="s">
        <v>1</v>
      </c>
      <c r="G381">
        <v>4338</v>
      </c>
      <c r="H381">
        <f t="shared" si="15"/>
        <v>-1.5820313959611143</v>
      </c>
      <c r="I381" s="4" t="str">
        <f t="shared" si="16"/>
        <v>Normal</v>
      </c>
      <c r="J381" t="str">
        <f t="shared" si="17"/>
        <v>Normal</v>
      </c>
    </row>
    <row r="382" spans="1:10" hidden="1" x14ac:dyDescent="0.45">
      <c r="A382">
        <v>425172</v>
      </c>
      <c r="B382" s="2">
        <v>41813.773136574076</v>
      </c>
      <c r="C382" t="s">
        <v>28</v>
      </c>
      <c r="D382" t="s">
        <v>33</v>
      </c>
      <c r="E382" t="s">
        <v>10</v>
      </c>
      <c r="F382" t="s">
        <v>1</v>
      </c>
      <c r="G382">
        <v>57474</v>
      </c>
      <c r="H382">
        <f t="shared" si="15"/>
        <v>0.25963290039515141</v>
      </c>
      <c r="I382" s="4" t="str">
        <f t="shared" si="16"/>
        <v>Normal</v>
      </c>
      <c r="J382" t="str">
        <f t="shared" si="17"/>
        <v>Normal</v>
      </c>
    </row>
    <row r="383" spans="1:10" hidden="1" x14ac:dyDescent="0.45">
      <c r="A383">
        <v>229817</v>
      </c>
      <c r="B383" s="2">
        <v>41808.352465277778</v>
      </c>
      <c r="C383" t="s">
        <v>28</v>
      </c>
      <c r="D383" t="s">
        <v>33</v>
      </c>
      <c r="E383" t="s">
        <v>18</v>
      </c>
      <c r="F383" t="s">
        <v>8</v>
      </c>
      <c r="G383">
        <v>76987</v>
      </c>
      <c r="H383">
        <f t="shared" si="15"/>
        <v>0.93594266053516595</v>
      </c>
      <c r="I383" s="4" t="str">
        <f t="shared" si="16"/>
        <v>Normal</v>
      </c>
      <c r="J383" t="str">
        <f t="shared" si="17"/>
        <v>Normal</v>
      </c>
    </row>
    <row r="384" spans="1:10" hidden="1" x14ac:dyDescent="0.45">
      <c r="A384">
        <v>489960</v>
      </c>
      <c r="B384" s="2">
        <v>41862.734479166669</v>
      </c>
      <c r="C384" t="s">
        <v>28</v>
      </c>
      <c r="D384" t="s">
        <v>33</v>
      </c>
      <c r="E384" t="s">
        <v>10</v>
      </c>
      <c r="F384" t="s">
        <v>8</v>
      </c>
      <c r="G384">
        <v>43920</v>
      </c>
      <c r="H384">
        <f t="shared" si="15"/>
        <v>-0.21014122398027815</v>
      </c>
      <c r="I384" s="4" t="str">
        <f t="shared" si="16"/>
        <v>Normal</v>
      </c>
      <c r="J384" t="str">
        <f t="shared" si="17"/>
        <v>Normal</v>
      </c>
    </row>
    <row r="385" spans="1:10" hidden="1" x14ac:dyDescent="0.45">
      <c r="A385">
        <v>583914</v>
      </c>
      <c r="B385" s="2">
        <v>41824.603761574072</v>
      </c>
      <c r="C385" t="s">
        <v>28</v>
      </c>
      <c r="D385" t="s">
        <v>33</v>
      </c>
      <c r="E385" t="s">
        <v>15</v>
      </c>
      <c r="F385" t="s">
        <v>7</v>
      </c>
      <c r="G385">
        <v>21224</v>
      </c>
      <c r="H385">
        <f t="shared" si="15"/>
        <v>-0.99677199916286263</v>
      </c>
      <c r="I385" s="4" t="str">
        <f t="shared" si="16"/>
        <v>Normal</v>
      </c>
      <c r="J385" t="str">
        <f t="shared" si="17"/>
        <v>Normal</v>
      </c>
    </row>
    <row r="386" spans="1:10" hidden="1" x14ac:dyDescent="0.45">
      <c r="A386">
        <v>367054</v>
      </c>
      <c r="B386" s="2">
        <v>41840.620104166665</v>
      </c>
      <c r="C386" t="s">
        <v>28</v>
      </c>
      <c r="D386" t="s">
        <v>33</v>
      </c>
      <c r="E386" t="s">
        <v>13</v>
      </c>
      <c r="F386" t="s">
        <v>3</v>
      </c>
      <c r="G386">
        <v>79412</v>
      </c>
      <c r="H386">
        <f t="shared" ref="H386:H449" si="18">(G386 - $P$2) / $P$3</f>
        <v>1.0199918158849091</v>
      </c>
      <c r="I386" s="4" t="str">
        <f t="shared" ref="I386:I449" si="19">IF(OR(G386&lt;$M$7,G386&gt;$M$10), "Outlier", "Normal")</f>
        <v>Normal</v>
      </c>
      <c r="J386" t="str">
        <f t="shared" ref="J386:J449" si="20">IF(ABS(H386)&gt;3, "Outlier", "Normal")</f>
        <v>Normal</v>
      </c>
    </row>
    <row r="387" spans="1:10" hidden="1" x14ac:dyDescent="0.45">
      <c r="A387">
        <v>399763</v>
      </c>
      <c r="B387" s="2">
        <v>41825.380740740744</v>
      </c>
      <c r="C387" t="s">
        <v>28</v>
      </c>
      <c r="D387" t="s">
        <v>33</v>
      </c>
      <c r="E387" t="s">
        <v>18</v>
      </c>
      <c r="F387" t="s">
        <v>1</v>
      </c>
      <c r="G387">
        <v>57137</v>
      </c>
      <c r="H387">
        <f t="shared" si="18"/>
        <v>0.24795266725995005</v>
      </c>
      <c r="I387" s="4" t="str">
        <f t="shared" si="19"/>
        <v>Normal</v>
      </c>
      <c r="J387" t="str">
        <f t="shared" si="20"/>
        <v>Normal</v>
      </c>
    </row>
    <row r="388" spans="1:10" hidden="1" x14ac:dyDescent="0.45">
      <c r="A388">
        <v>160009</v>
      </c>
      <c r="B388" s="2">
        <v>41825.381550925929</v>
      </c>
      <c r="C388" t="s">
        <v>28</v>
      </c>
      <c r="D388" t="s">
        <v>33</v>
      </c>
      <c r="E388" t="s">
        <v>18</v>
      </c>
      <c r="F388" t="s">
        <v>1</v>
      </c>
      <c r="G388">
        <v>42488</v>
      </c>
      <c r="H388">
        <f t="shared" si="18"/>
        <v>-0.25977354994350782</v>
      </c>
      <c r="I388" s="4" t="str">
        <f t="shared" si="19"/>
        <v>Normal</v>
      </c>
      <c r="J388" t="str">
        <f t="shared" si="20"/>
        <v>Normal</v>
      </c>
    </row>
    <row r="389" spans="1:10" hidden="1" x14ac:dyDescent="0.45">
      <c r="A389">
        <v>224082</v>
      </c>
      <c r="B389" s="2">
        <v>41852.342476851853</v>
      </c>
      <c r="C389" t="s">
        <v>27</v>
      </c>
      <c r="D389" t="s">
        <v>33</v>
      </c>
      <c r="E389" t="s">
        <v>18</v>
      </c>
      <c r="F389" t="s">
        <v>1</v>
      </c>
      <c r="G389">
        <v>87979</v>
      </c>
      <c r="H389">
        <f t="shared" si="18"/>
        <v>1.3169192855266609</v>
      </c>
      <c r="I389" t="str">
        <f t="shared" si="19"/>
        <v>Normal</v>
      </c>
      <c r="J389" t="str">
        <f t="shared" si="20"/>
        <v>Normal</v>
      </c>
    </row>
    <row r="390" spans="1:10" hidden="1" x14ac:dyDescent="0.45">
      <c r="A390">
        <v>109740</v>
      </c>
      <c r="B390" s="2">
        <v>41851.595150462963</v>
      </c>
      <c r="C390" t="s">
        <v>28</v>
      </c>
      <c r="D390" t="s">
        <v>33</v>
      </c>
      <c r="E390" t="s">
        <v>15</v>
      </c>
      <c r="F390" t="s">
        <v>1</v>
      </c>
      <c r="G390">
        <v>70642</v>
      </c>
      <c r="H390">
        <f t="shared" si="18"/>
        <v>0.71602847880563225</v>
      </c>
      <c r="I390" s="4" t="str">
        <f t="shared" si="19"/>
        <v>Normal</v>
      </c>
      <c r="J390" t="str">
        <f t="shared" si="20"/>
        <v>Normal</v>
      </c>
    </row>
    <row r="391" spans="1:10" hidden="1" x14ac:dyDescent="0.45">
      <c r="A391">
        <v>296313</v>
      </c>
      <c r="B391" s="2">
        <v>41855.437118055554</v>
      </c>
      <c r="C391" t="s">
        <v>27</v>
      </c>
      <c r="D391" t="s">
        <v>33</v>
      </c>
      <c r="E391" t="s">
        <v>15</v>
      </c>
      <c r="F391" t="s">
        <v>1</v>
      </c>
      <c r="G391">
        <v>54639</v>
      </c>
      <c r="H391">
        <f t="shared" si="18"/>
        <v>0.16137337238833849</v>
      </c>
      <c r="I391" t="str">
        <f t="shared" si="19"/>
        <v>Normal</v>
      </c>
      <c r="J391" t="str">
        <f t="shared" si="20"/>
        <v>Normal</v>
      </c>
    </row>
    <row r="392" spans="1:10" hidden="1" x14ac:dyDescent="0.45">
      <c r="A392">
        <v>281083</v>
      </c>
      <c r="B392" s="2">
        <v>41869.322905092595</v>
      </c>
      <c r="C392" t="s">
        <v>28</v>
      </c>
      <c r="D392" t="s">
        <v>33</v>
      </c>
      <c r="E392" t="s">
        <v>15</v>
      </c>
      <c r="F392" t="s">
        <v>1</v>
      </c>
      <c r="G392">
        <v>59395</v>
      </c>
      <c r="H392">
        <f t="shared" si="18"/>
        <v>0.32621369521034993</v>
      </c>
      <c r="I392" s="4" t="str">
        <f t="shared" si="19"/>
        <v>Normal</v>
      </c>
      <c r="J392" t="str">
        <f t="shared" si="20"/>
        <v>Normal</v>
      </c>
    </row>
    <row r="393" spans="1:10" hidden="1" x14ac:dyDescent="0.45">
      <c r="A393">
        <v>189409</v>
      </c>
      <c r="B393" s="2">
        <v>41870.81453703704</v>
      </c>
      <c r="C393" t="s">
        <v>28</v>
      </c>
      <c r="D393" t="s">
        <v>33</v>
      </c>
      <c r="E393" t="s">
        <v>15</v>
      </c>
      <c r="F393" t="s">
        <v>3</v>
      </c>
      <c r="G393">
        <v>91437</v>
      </c>
      <c r="H393">
        <f t="shared" si="18"/>
        <v>1.4367716480831192</v>
      </c>
      <c r="I393" s="4" t="str">
        <f t="shared" si="19"/>
        <v>Normal</v>
      </c>
      <c r="J393" t="str">
        <f t="shared" si="20"/>
        <v>Normal</v>
      </c>
    </row>
    <row r="394" spans="1:10" hidden="1" x14ac:dyDescent="0.45">
      <c r="A394">
        <v>827628</v>
      </c>
      <c r="B394" s="2">
        <v>41881.660833333335</v>
      </c>
      <c r="C394" t="s">
        <v>28</v>
      </c>
      <c r="D394" t="s">
        <v>33</v>
      </c>
      <c r="E394" t="s">
        <v>18</v>
      </c>
      <c r="F394" t="s">
        <v>6</v>
      </c>
      <c r="G394">
        <v>3134</v>
      </c>
      <c r="H394">
        <f t="shared" si="18"/>
        <v>-1.6237613683491929</v>
      </c>
      <c r="I394" s="4" t="str">
        <f t="shared" si="19"/>
        <v>Normal</v>
      </c>
      <c r="J394" t="str">
        <f t="shared" si="20"/>
        <v>Normal</v>
      </c>
    </row>
    <row r="395" spans="1:10" hidden="1" x14ac:dyDescent="0.45">
      <c r="A395">
        <v>545529</v>
      </c>
      <c r="B395" s="2">
        <v>41880.752893518518</v>
      </c>
      <c r="C395" t="s">
        <v>28</v>
      </c>
      <c r="D395" t="s">
        <v>33</v>
      </c>
      <c r="E395" t="s">
        <v>16</v>
      </c>
      <c r="F395" t="s">
        <v>3</v>
      </c>
      <c r="G395">
        <v>72979</v>
      </c>
      <c r="H395">
        <f t="shared" si="18"/>
        <v>0.797027602950931</v>
      </c>
      <c r="I395" s="4" t="str">
        <f t="shared" si="19"/>
        <v>Normal</v>
      </c>
      <c r="J395" t="str">
        <f t="shared" si="20"/>
        <v>Normal</v>
      </c>
    </row>
    <row r="396" spans="1:10" hidden="1" x14ac:dyDescent="0.45">
      <c r="A396">
        <v>360983</v>
      </c>
      <c r="B396" s="2">
        <v>41880.753263888888</v>
      </c>
      <c r="C396" t="s">
        <v>28</v>
      </c>
      <c r="D396" t="s">
        <v>33</v>
      </c>
      <c r="E396" t="s">
        <v>16</v>
      </c>
      <c r="F396" t="s">
        <v>3</v>
      </c>
      <c r="G396">
        <v>4822</v>
      </c>
      <c r="H396">
        <f t="shared" si="18"/>
        <v>-1.5652562243366708</v>
      </c>
      <c r="I396" s="4" t="str">
        <f t="shared" si="19"/>
        <v>Normal</v>
      </c>
      <c r="J396" t="str">
        <f t="shared" si="20"/>
        <v>Normal</v>
      </c>
    </row>
    <row r="397" spans="1:10" hidden="1" x14ac:dyDescent="0.45">
      <c r="A397">
        <v>731292</v>
      </c>
      <c r="B397" s="2">
        <v>41880.753750000003</v>
      </c>
      <c r="C397" t="s">
        <v>28</v>
      </c>
      <c r="D397" t="s">
        <v>33</v>
      </c>
      <c r="E397" t="s">
        <v>16</v>
      </c>
      <c r="F397" t="s">
        <v>3</v>
      </c>
      <c r="G397">
        <v>34964</v>
      </c>
      <c r="H397">
        <f t="shared" si="18"/>
        <v>-0.52055121792349401</v>
      </c>
      <c r="I397" s="4" t="str">
        <f t="shared" si="19"/>
        <v>Normal</v>
      </c>
      <c r="J397" t="str">
        <f t="shared" si="20"/>
        <v>Normal</v>
      </c>
    </row>
    <row r="398" spans="1:10" hidden="1" x14ac:dyDescent="0.45">
      <c r="A398">
        <v>285598</v>
      </c>
      <c r="B398" s="2">
        <v>41880.755254629628</v>
      </c>
      <c r="C398" t="s">
        <v>28</v>
      </c>
      <c r="D398" t="s">
        <v>33</v>
      </c>
      <c r="E398" t="s">
        <v>16</v>
      </c>
      <c r="F398" t="s">
        <v>3</v>
      </c>
      <c r="G398">
        <v>6281</v>
      </c>
      <c r="H398">
        <f t="shared" si="18"/>
        <v>-1.5146880933448048</v>
      </c>
      <c r="I398" s="4" t="str">
        <f t="shared" si="19"/>
        <v>Normal</v>
      </c>
      <c r="J398" t="str">
        <f t="shared" si="20"/>
        <v>Normal</v>
      </c>
    </row>
    <row r="399" spans="1:10" hidden="1" x14ac:dyDescent="0.45">
      <c r="A399">
        <v>116263</v>
      </c>
      <c r="B399" s="2">
        <v>41880.755648148152</v>
      </c>
      <c r="C399" t="s">
        <v>28</v>
      </c>
      <c r="D399" t="s">
        <v>33</v>
      </c>
      <c r="E399" t="s">
        <v>16</v>
      </c>
      <c r="F399" t="s">
        <v>3</v>
      </c>
      <c r="G399">
        <v>4158</v>
      </c>
      <c r="H399">
        <f t="shared" si="18"/>
        <v>-1.5882700961520231</v>
      </c>
      <c r="I399" s="4" t="str">
        <f t="shared" si="19"/>
        <v>Normal</v>
      </c>
      <c r="J399" t="str">
        <f t="shared" si="20"/>
        <v>Normal</v>
      </c>
    </row>
    <row r="400" spans="1:10" hidden="1" x14ac:dyDescent="0.45">
      <c r="A400">
        <v>948475</v>
      </c>
      <c r="B400" s="2">
        <v>41864.379236111112</v>
      </c>
      <c r="C400" t="s">
        <v>28</v>
      </c>
      <c r="D400" t="s">
        <v>33</v>
      </c>
      <c r="E400" t="s">
        <v>15</v>
      </c>
      <c r="F400" t="s">
        <v>8</v>
      </c>
      <c r="G400">
        <v>9393</v>
      </c>
      <c r="H400">
        <f t="shared" si="18"/>
        <v>-1.4068278989330933</v>
      </c>
      <c r="I400" s="4" t="str">
        <f t="shared" si="19"/>
        <v>Normal</v>
      </c>
      <c r="J400" t="str">
        <f t="shared" si="20"/>
        <v>Normal</v>
      </c>
    </row>
    <row r="401" spans="1:10" hidden="1" x14ac:dyDescent="0.45">
      <c r="A401">
        <v>403354</v>
      </c>
      <c r="B401" s="2">
        <v>41864.380115740743</v>
      </c>
      <c r="C401" t="s">
        <v>28</v>
      </c>
      <c r="D401" t="s">
        <v>33</v>
      </c>
      <c r="E401" t="s">
        <v>15</v>
      </c>
      <c r="F401" t="s">
        <v>8</v>
      </c>
      <c r="G401">
        <v>32949</v>
      </c>
      <c r="H401">
        <f t="shared" si="18"/>
        <v>-0.59039000061616698</v>
      </c>
      <c r="I401" s="4" t="str">
        <f t="shared" si="19"/>
        <v>Normal</v>
      </c>
      <c r="J401" t="str">
        <f t="shared" si="20"/>
        <v>Normal</v>
      </c>
    </row>
    <row r="402" spans="1:10" hidden="1" x14ac:dyDescent="0.45">
      <c r="A402">
        <v>25433</v>
      </c>
      <c r="B402" s="2">
        <v>41864.380497685182</v>
      </c>
      <c r="C402" t="s">
        <v>28</v>
      </c>
      <c r="D402" t="s">
        <v>33</v>
      </c>
      <c r="E402" t="s">
        <v>15</v>
      </c>
      <c r="F402" t="s">
        <v>8</v>
      </c>
      <c r="G402">
        <v>39958</v>
      </c>
      <c r="H402">
        <f t="shared" si="18"/>
        <v>-0.34746194707128092</v>
      </c>
      <c r="I402" s="4" t="str">
        <f t="shared" si="19"/>
        <v>Normal</v>
      </c>
      <c r="J402" t="str">
        <f t="shared" si="20"/>
        <v>Normal</v>
      </c>
    </row>
    <row r="403" spans="1:10" hidden="1" x14ac:dyDescent="0.45">
      <c r="A403">
        <v>12073</v>
      </c>
      <c r="B403" s="2">
        <v>41865.673032407409</v>
      </c>
      <c r="C403" t="s">
        <v>28</v>
      </c>
      <c r="D403" t="s">
        <v>33</v>
      </c>
      <c r="E403" t="s">
        <v>11</v>
      </c>
      <c r="F403" t="s">
        <v>5</v>
      </c>
      <c r="G403">
        <v>54951</v>
      </c>
      <c r="H403">
        <f t="shared" si="18"/>
        <v>0.17218711938591366</v>
      </c>
      <c r="I403" s="4" t="str">
        <f t="shared" si="19"/>
        <v>Normal</v>
      </c>
      <c r="J403" t="str">
        <f t="shared" si="20"/>
        <v>Normal</v>
      </c>
    </row>
    <row r="404" spans="1:10" hidden="1" x14ac:dyDescent="0.45">
      <c r="A404">
        <v>723539</v>
      </c>
      <c r="B404" s="2">
        <v>41880.736956018518</v>
      </c>
      <c r="C404" t="s">
        <v>27</v>
      </c>
      <c r="D404" t="s">
        <v>33</v>
      </c>
      <c r="E404" t="s">
        <v>15</v>
      </c>
      <c r="F404" t="s">
        <v>1</v>
      </c>
      <c r="G404">
        <v>90012</v>
      </c>
      <c r="H404">
        <f t="shared" si="18"/>
        <v>1.3873819382384249</v>
      </c>
      <c r="I404" t="str">
        <f t="shared" si="19"/>
        <v>Normal</v>
      </c>
      <c r="J404" t="str">
        <f t="shared" si="20"/>
        <v>Normal</v>
      </c>
    </row>
    <row r="405" spans="1:10" hidden="1" x14ac:dyDescent="0.45">
      <c r="A405">
        <v>825990</v>
      </c>
      <c r="B405" s="2">
        <v>41862.471539351849</v>
      </c>
      <c r="C405" t="s">
        <v>28</v>
      </c>
      <c r="D405" t="s">
        <v>33</v>
      </c>
      <c r="E405" t="s">
        <v>15</v>
      </c>
      <c r="F405" t="s">
        <v>8</v>
      </c>
      <c r="G405">
        <v>27674</v>
      </c>
      <c r="H405">
        <f t="shared" si="18"/>
        <v>-0.77321857565529872</v>
      </c>
      <c r="I405" s="4" t="str">
        <f t="shared" si="19"/>
        <v>Normal</v>
      </c>
      <c r="J405" t="str">
        <f t="shared" si="20"/>
        <v>Normal</v>
      </c>
    </row>
    <row r="406" spans="1:10" hidden="1" x14ac:dyDescent="0.45">
      <c r="A406">
        <v>634464</v>
      </c>
      <c r="B406" s="2">
        <v>41863.516111111108</v>
      </c>
      <c r="C406" t="s">
        <v>28</v>
      </c>
      <c r="D406" t="s">
        <v>33</v>
      </c>
      <c r="E406" t="s">
        <v>15</v>
      </c>
      <c r="F406" t="s">
        <v>8</v>
      </c>
      <c r="G406">
        <v>38721</v>
      </c>
      <c r="H406">
        <f t="shared" si="18"/>
        <v>-0.39033568116102613</v>
      </c>
      <c r="I406" s="4" t="str">
        <f t="shared" si="19"/>
        <v>Normal</v>
      </c>
      <c r="J406" t="str">
        <f t="shared" si="20"/>
        <v>Normal</v>
      </c>
    </row>
    <row r="407" spans="1:10" hidden="1" x14ac:dyDescent="0.45">
      <c r="A407">
        <v>100057</v>
      </c>
      <c r="B407" s="2">
        <v>41876.616759259261</v>
      </c>
      <c r="C407" t="s">
        <v>28</v>
      </c>
      <c r="D407" t="s">
        <v>33</v>
      </c>
      <c r="E407" t="s">
        <v>10</v>
      </c>
      <c r="F407" t="s">
        <v>3</v>
      </c>
      <c r="G407">
        <v>17148</v>
      </c>
      <c r="H407">
        <f t="shared" si="18"/>
        <v>-1.138043899041441</v>
      </c>
      <c r="I407" s="4" t="str">
        <f t="shared" si="19"/>
        <v>Normal</v>
      </c>
      <c r="J407" t="str">
        <f t="shared" si="20"/>
        <v>Normal</v>
      </c>
    </row>
    <row r="408" spans="1:10" hidden="1" x14ac:dyDescent="0.45">
      <c r="A408">
        <v>320228</v>
      </c>
      <c r="B408" s="2">
        <v>41864.518750000003</v>
      </c>
      <c r="C408" t="s">
        <v>28</v>
      </c>
      <c r="D408" t="s">
        <v>33</v>
      </c>
      <c r="E408" t="s">
        <v>15</v>
      </c>
      <c r="F408" t="s">
        <v>5</v>
      </c>
      <c r="G408">
        <v>79469</v>
      </c>
      <c r="H408">
        <f t="shared" si="18"/>
        <v>1.0219674042786968</v>
      </c>
      <c r="I408" s="4" t="str">
        <f t="shared" si="19"/>
        <v>Normal</v>
      </c>
      <c r="J408" t="str">
        <f t="shared" si="20"/>
        <v>Normal</v>
      </c>
    </row>
    <row r="409" spans="1:10" hidden="1" x14ac:dyDescent="0.45">
      <c r="A409">
        <v>531613</v>
      </c>
      <c r="B409" s="2">
        <v>41879.940034722225</v>
      </c>
      <c r="C409" t="s">
        <v>28</v>
      </c>
      <c r="D409" t="s">
        <v>33</v>
      </c>
      <c r="E409" t="s">
        <v>15</v>
      </c>
      <c r="F409" t="s">
        <v>4</v>
      </c>
      <c r="G409">
        <v>89960</v>
      </c>
      <c r="H409">
        <f t="shared" si="18"/>
        <v>1.3855796470721622</v>
      </c>
      <c r="I409" s="4" t="str">
        <f t="shared" si="19"/>
        <v>Normal</v>
      </c>
      <c r="J409" t="str">
        <f t="shared" si="20"/>
        <v>Normal</v>
      </c>
    </row>
    <row r="410" spans="1:10" hidden="1" x14ac:dyDescent="0.45">
      <c r="A410">
        <v>586934</v>
      </c>
      <c r="B410" s="2">
        <v>41880.791666666664</v>
      </c>
      <c r="C410" t="s">
        <v>28</v>
      </c>
      <c r="D410" t="s">
        <v>33</v>
      </c>
      <c r="E410" t="s">
        <v>18</v>
      </c>
      <c r="F410" t="s">
        <v>8</v>
      </c>
      <c r="G410">
        <v>63159</v>
      </c>
      <c r="H410">
        <f t="shared" si="18"/>
        <v>0.45667184809135308</v>
      </c>
      <c r="I410" s="4" t="str">
        <f t="shared" si="19"/>
        <v>Normal</v>
      </c>
      <c r="J410" t="str">
        <f t="shared" si="20"/>
        <v>Normal</v>
      </c>
    </row>
    <row r="411" spans="1:10" hidden="1" x14ac:dyDescent="0.45">
      <c r="A411">
        <v>683982</v>
      </c>
      <c r="B411" s="2">
        <v>41868.326319444444</v>
      </c>
      <c r="C411" t="s">
        <v>28</v>
      </c>
      <c r="D411" t="s">
        <v>33</v>
      </c>
      <c r="E411" t="s">
        <v>18</v>
      </c>
      <c r="F411" t="s">
        <v>1</v>
      </c>
      <c r="G411">
        <v>58900</v>
      </c>
      <c r="H411">
        <f t="shared" si="18"/>
        <v>0.30905726968535085</v>
      </c>
      <c r="I411" s="4" t="str">
        <f t="shared" si="19"/>
        <v>Normal</v>
      </c>
      <c r="J411" t="str">
        <f t="shared" si="20"/>
        <v>Normal</v>
      </c>
    </row>
    <row r="412" spans="1:10" hidden="1" x14ac:dyDescent="0.45">
      <c r="A412">
        <v>907518</v>
      </c>
      <c r="B412" s="2">
        <v>41765.339259259257</v>
      </c>
      <c r="C412" t="s">
        <v>28</v>
      </c>
      <c r="D412" t="s">
        <v>26</v>
      </c>
      <c r="E412" t="s">
        <v>18</v>
      </c>
      <c r="F412" t="s">
        <v>1</v>
      </c>
      <c r="G412">
        <v>22075</v>
      </c>
      <c r="H412">
        <f t="shared" si="18"/>
        <v>-0.96727681103806618</v>
      </c>
      <c r="I412" s="4" t="str">
        <f t="shared" si="19"/>
        <v>Normal</v>
      </c>
      <c r="J412" t="str">
        <f t="shared" si="20"/>
        <v>Normal</v>
      </c>
    </row>
    <row r="413" spans="1:10" hidden="1" x14ac:dyDescent="0.45">
      <c r="A413">
        <v>429799</v>
      </c>
      <c r="B413" s="2">
        <v>41761.686793981484</v>
      </c>
      <c r="C413" t="s">
        <v>27</v>
      </c>
      <c r="D413" t="s">
        <v>26</v>
      </c>
      <c r="E413" t="s">
        <v>15</v>
      </c>
      <c r="F413" t="s">
        <v>2</v>
      </c>
      <c r="G413">
        <v>3207</v>
      </c>
      <c r="H413">
        <f t="shared" si="18"/>
        <v>-1.6212312288273243</v>
      </c>
      <c r="I413" t="str">
        <f t="shared" si="19"/>
        <v>Normal</v>
      </c>
      <c r="J413" t="str">
        <f t="shared" si="20"/>
        <v>Normal</v>
      </c>
    </row>
    <row r="414" spans="1:10" hidden="1" x14ac:dyDescent="0.45">
      <c r="A414">
        <v>751029</v>
      </c>
      <c r="B414" s="2">
        <v>41761.548576388886</v>
      </c>
      <c r="C414" t="s">
        <v>28</v>
      </c>
      <c r="D414" t="s">
        <v>26</v>
      </c>
      <c r="E414" t="s">
        <v>18</v>
      </c>
      <c r="F414" t="s">
        <v>2</v>
      </c>
      <c r="G414">
        <v>15156</v>
      </c>
      <c r="H414">
        <f t="shared" si="18"/>
        <v>-1.2070855144874979</v>
      </c>
      <c r="I414" s="4" t="str">
        <f t="shared" si="19"/>
        <v>Normal</v>
      </c>
      <c r="J414" t="str">
        <f t="shared" si="20"/>
        <v>Normal</v>
      </c>
    </row>
    <row r="415" spans="1:10" hidden="1" x14ac:dyDescent="0.45">
      <c r="A415">
        <v>434547</v>
      </c>
      <c r="B415" s="2">
        <v>41761.549432870372</v>
      </c>
      <c r="C415" t="s">
        <v>27</v>
      </c>
      <c r="D415" t="s">
        <v>26</v>
      </c>
      <c r="E415" t="s">
        <v>18</v>
      </c>
      <c r="F415" t="s">
        <v>2</v>
      </c>
      <c r="G415">
        <v>49515</v>
      </c>
      <c r="H415">
        <f t="shared" si="18"/>
        <v>-1.6221626379530871E-2</v>
      </c>
      <c r="I415" t="str">
        <f t="shared" si="19"/>
        <v>Normal</v>
      </c>
      <c r="J415" t="str">
        <f t="shared" si="20"/>
        <v>Normal</v>
      </c>
    </row>
    <row r="416" spans="1:10" hidden="1" x14ac:dyDescent="0.45">
      <c r="A416">
        <v>191009</v>
      </c>
      <c r="B416" s="2">
        <v>41768.53398148148</v>
      </c>
      <c r="C416" t="s">
        <v>28</v>
      </c>
      <c r="D416" t="s">
        <v>26</v>
      </c>
      <c r="E416" t="s">
        <v>18</v>
      </c>
      <c r="F416" t="s">
        <v>3</v>
      </c>
      <c r="G416">
        <v>56688</v>
      </c>
      <c r="H416">
        <f t="shared" si="18"/>
        <v>0.23239057622818318</v>
      </c>
      <c r="I416" s="4" t="str">
        <f t="shared" si="19"/>
        <v>Normal</v>
      </c>
      <c r="J416" t="str">
        <f t="shared" si="20"/>
        <v>Normal</v>
      </c>
    </row>
    <row r="417" spans="1:10" hidden="1" x14ac:dyDescent="0.45">
      <c r="A417">
        <v>513166</v>
      </c>
      <c r="B417" s="2">
        <v>41760.953842592593</v>
      </c>
      <c r="C417" t="s">
        <v>28</v>
      </c>
      <c r="D417" t="s">
        <v>26</v>
      </c>
      <c r="E417" t="s">
        <v>15</v>
      </c>
      <c r="F417" t="s">
        <v>6</v>
      </c>
      <c r="G417">
        <v>73579</v>
      </c>
      <c r="H417">
        <f t="shared" si="18"/>
        <v>0.81782327025396018</v>
      </c>
      <c r="I417" s="4" t="str">
        <f t="shared" si="19"/>
        <v>Normal</v>
      </c>
      <c r="J417" t="str">
        <f t="shared" si="20"/>
        <v>Normal</v>
      </c>
    </row>
    <row r="418" spans="1:10" hidden="1" x14ac:dyDescent="0.45">
      <c r="A418">
        <v>47857</v>
      </c>
      <c r="B418" s="2">
        <v>41760.955196759256</v>
      </c>
      <c r="C418" t="s">
        <v>27</v>
      </c>
      <c r="D418" t="s">
        <v>26</v>
      </c>
      <c r="E418" t="s">
        <v>15</v>
      </c>
      <c r="F418" t="s">
        <v>6</v>
      </c>
      <c r="G418">
        <v>38462</v>
      </c>
      <c r="H418">
        <f t="shared" si="18"/>
        <v>-0.39931247754683374</v>
      </c>
      <c r="I418" t="str">
        <f t="shared" si="19"/>
        <v>Normal</v>
      </c>
      <c r="J418" t="str">
        <f t="shared" si="20"/>
        <v>Normal</v>
      </c>
    </row>
    <row r="419" spans="1:10" hidden="1" x14ac:dyDescent="0.45">
      <c r="A419">
        <v>891568</v>
      </c>
      <c r="B419" s="2">
        <v>41760.686400462961</v>
      </c>
      <c r="C419" t="s">
        <v>28</v>
      </c>
      <c r="D419" t="s">
        <v>26</v>
      </c>
      <c r="E419" t="s">
        <v>15</v>
      </c>
      <c r="F419" t="s">
        <v>3</v>
      </c>
      <c r="G419">
        <v>3423</v>
      </c>
      <c r="H419">
        <f t="shared" si="18"/>
        <v>-1.6137447885982339</v>
      </c>
      <c r="I419" s="4" t="str">
        <f t="shared" si="19"/>
        <v>Normal</v>
      </c>
      <c r="J419" t="str">
        <f t="shared" si="20"/>
        <v>Normal</v>
      </c>
    </row>
    <row r="420" spans="1:10" hidden="1" x14ac:dyDescent="0.45">
      <c r="A420">
        <v>780839</v>
      </c>
      <c r="B420" s="2">
        <v>41769.596041666664</v>
      </c>
      <c r="C420" t="s">
        <v>28</v>
      </c>
      <c r="D420" t="s">
        <v>26</v>
      </c>
      <c r="E420" t="s">
        <v>18</v>
      </c>
      <c r="F420" t="s">
        <v>6</v>
      </c>
      <c r="G420">
        <v>70979</v>
      </c>
      <c r="H420">
        <f t="shared" si="18"/>
        <v>0.72770871194083364</v>
      </c>
      <c r="I420" s="4" t="str">
        <f t="shared" si="19"/>
        <v>Normal</v>
      </c>
      <c r="J420" t="str">
        <f t="shared" si="20"/>
        <v>Normal</v>
      </c>
    </row>
    <row r="421" spans="1:10" hidden="1" x14ac:dyDescent="0.45">
      <c r="A421">
        <v>955372</v>
      </c>
      <c r="B421" s="2">
        <v>41761.386689814812</v>
      </c>
      <c r="C421" t="s">
        <v>27</v>
      </c>
      <c r="D421" t="s">
        <v>26</v>
      </c>
      <c r="E421" t="s">
        <v>10</v>
      </c>
      <c r="F421" t="s">
        <v>4</v>
      </c>
      <c r="G421">
        <v>85176</v>
      </c>
      <c r="H421">
        <f t="shared" si="18"/>
        <v>1.2197688597760095</v>
      </c>
      <c r="I421" t="str">
        <f t="shared" si="19"/>
        <v>Normal</v>
      </c>
      <c r="J421" t="str">
        <f t="shared" si="20"/>
        <v>Normal</v>
      </c>
    </row>
    <row r="422" spans="1:10" hidden="1" x14ac:dyDescent="0.45">
      <c r="A422">
        <v>847880</v>
      </c>
      <c r="B422" s="2">
        <v>41768.654895833337</v>
      </c>
      <c r="C422" t="s">
        <v>28</v>
      </c>
      <c r="D422" t="s">
        <v>26</v>
      </c>
      <c r="E422" t="s">
        <v>18</v>
      </c>
      <c r="F422" t="s">
        <v>20</v>
      </c>
      <c r="G422">
        <v>800</v>
      </c>
      <c r="H422">
        <f t="shared" si="18"/>
        <v>-1.7046565141579766</v>
      </c>
      <c r="I422" s="4" t="str">
        <f t="shared" si="19"/>
        <v>Normal</v>
      </c>
      <c r="J422" t="str">
        <f t="shared" si="20"/>
        <v>Normal</v>
      </c>
    </row>
    <row r="423" spans="1:10" hidden="1" x14ac:dyDescent="0.45">
      <c r="A423">
        <v>37073</v>
      </c>
      <c r="B423" s="2">
        <v>41764.817650462966</v>
      </c>
      <c r="C423" t="s">
        <v>28</v>
      </c>
      <c r="D423" t="s">
        <v>26</v>
      </c>
      <c r="E423" t="s">
        <v>16</v>
      </c>
      <c r="F423" t="s">
        <v>3</v>
      </c>
      <c r="G423">
        <v>51645</v>
      </c>
      <c r="H423">
        <f t="shared" si="18"/>
        <v>5.7602992546222781E-2</v>
      </c>
      <c r="I423" s="4" t="str">
        <f t="shared" si="19"/>
        <v>Normal</v>
      </c>
      <c r="J423" t="str">
        <f t="shared" si="20"/>
        <v>Normal</v>
      </c>
    </row>
    <row r="424" spans="1:10" hidden="1" x14ac:dyDescent="0.45">
      <c r="A424">
        <v>116456</v>
      </c>
      <c r="B424" s="2">
        <v>41764.6559375</v>
      </c>
      <c r="C424" t="s">
        <v>28</v>
      </c>
      <c r="D424" t="s">
        <v>26</v>
      </c>
      <c r="E424" t="s">
        <v>11</v>
      </c>
      <c r="F424" t="s">
        <v>1</v>
      </c>
      <c r="G424">
        <v>52285</v>
      </c>
      <c r="H424">
        <f t="shared" si="18"/>
        <v>7.9785037669453926E-2</v>
      </c>
      <c r="I424" s="4" t="str">
        <f t="shared" si="19"/>
        <v>Normal</v>
      </c>
      <c r="J424" t="str">
        <f t="shared" si="20"/>
        <v>Normal</v>
      </c>
    </row>
    <row r="425" spans="1:10" hidden="1" x14ac:dyDescent="0.45">
      <c r="A425">
        <v>798741</v>
      </c>
      <c r="B425" s="2">
        <v>41764.656435185185</v>
      </c>
      <c r="C425" t="s">
        <v>27</v>
      </c>
      <c r="D425" t="s">
        <v>26</v>
      </c>
      <c r="E425" t="s">
        <v>11</v>
      </c>
      <c r="F425" t="s">
        <v>1</v>
      </c>
      <c r="G425">
        <v>2013</v>
      </c>
      <c r="H425">
        <f t="shared" si="18"/>
        <v>-1.6626146067603524</v>
      </c>
      <c r="I425" t="str">
        <f t="shared" si="19"/>
        <v>Normal</v>
      </c>
      <c r="J425" t="str">
        <f t="shared" si="20"/>
        <v>Normal</v>
      </c>
    </row>
    <row r="426" spans="1:10" hidden="1" x14ac:dyDescent="0.45">
      <c r="A426">
        <v>487441</v>
      </c>
      <c r="B426" s="2">
        <v>41769.732546296298</v>
      </c>
      <c r="C426" t="s">
        <v>28</v>
      </c>
      <c r="D426" t="s">
        <v>26</v>
      </c>
      <c r="E426" t="s">
        <v>15</v>
      </c>
      <c r="F426" t="s">
        <v>2</v>
      </c>
      <c r="G426">
        <v>12624</v>
      </c>
      <c r="H426">
        <f t="shared" si="18"/>
        <v>-1.2948432305062811</v>
      </c>
      <c r="I426" s="4" t="str">
        <f t="shared" si="19"/>
        <v>Normal</v>
      </c>
      <c r="J426" t="str">
        <f t="shared" si="20"/>
        <v>Normal</v>
      </c>
    </row>
    <row r="427" spans="1:10" hidden="1" x14ac:dyDescent="0.45">
      <c r="A427">
        <v>249045</v>
      </c>
      <c r="B427" s="2">
        <v>41765.560381944444</v>
      </c>
      <c r="C427" t="s">
        <v>27</v>
      </c>
      <c r="D427" t="s">
        <v>26</v>
      </c>
      <c r="E427" t="s">
        <v>11</v>
      </c>
      <c r="F427" t="s">
        <v>1</v>
      </c>
      <c r="G427">
        <v>9009</v>
      </c>
      <c r="H427">
        <f t="shared" si="18"/>
        <v>-1.4201371260070319</v>
      </c>
      <c r="I427" t="str">
        <f t="shared" si="19"/>
        <v>Normal</v>
      </c>
      <c r="J427" t="str">
        <f t="shared" si="20"/>
        <v>Normal</v>
      </c>
    </row>
    <row r="428" spans="1:10" hidden="1" x14ac:dyDescent="0.45">
      <c r="A428">
        <v>563405</v>
      </c>
      <c r="B428" s="2">
        <v>41765.561354166668</v>
      </c>
      <c r="C428" t="s">
        <v>27</v>
      </c>
      <c r="D428" t="s">
        <v>26</v>
      </c>
      <c r="E428" t="s">
        <v>11</v>
      </c>
      <c r="F428" t="s">
        <v>1</v>
      </c>
      <c r="G428">
        <v>40831</v>
      </c>
      <c r="H428">
        <f t="shared" si="18"/>
        <v>-0.31720425114537348</v>
      </c>
      <c r="I428" t="str">
        <f t="shared" si="19"/>
        <v>Normal</v>
      </c>
      <c r="J428" t="str">
        <f t="shared" si="20"/>
        <v>Normal</v>
      </c>
    </row>
    <row r="429" spans="1:10" hidden="1" x14ac:dyDescent="0.45">
      <c r="A429">
        <v>810490</v>
      </c>
      <c r="B429" s="2">
        <v>41765.56287037037</v>
      </c>
      <c r="C429" t="s">
        <v>27</v>
      </c>
      <c r="D429" t="s">
        <v>26</v>
      </c>
      <c r="E429" t="s">
        <v>11</v>
      </c>
      <c r="F429" t="s">
        <v>1</v>
      </c>
      <c r="G429">
        <v>85140</v>
      </c>
      <c r="H429">
        <f t="shared" si="18"/>
        <v>1.2185211197378278</v>
      </c>
      <c r="I429" t="str">
        <f t="shared" si="19"/>
        <v>Normal</v>
      </c>
      <c r="J429" t="str">
        <f t="shared" si="20"/>
        <v>Normal</v>
      </c>
    </row>
    <row r="430" spans="1:10" hidden="1" x14ac:dyDescent="0.45">
      <c r="A430">
        <v>296052</v>
      </c>
      <c r="B430" s="2">
        <v>41788.613599537035</v>
      </c>
      <c r="C430" t="s">
        <v>28</v>
      </c>
      <c r="D430" t="s">
        <v>26</v>
      </c>
      <c r="E430" t="s">
        <v>11</v>
      </c>
      <c r="F430" t="s">
        <v>1</v>
      </c>
      <c r="G430">
        <v>1141</v>
      </c>
      <c r="H430">
        <f t="shared" si="18"/>
        <v>-1.6928376432407548</v>
      </c>
      <c r="I430" s="4" t="str">
        <f t="shared" si="19"/>
        <v>Normal</v>
      </c>
      <c r="J430" t="str">
        <f t="shared" si="20"/>
        <v>Normal</v>
      </c>
    </row>
    <row r="431" spans="1:10" hidden="1" x14ac:dyDescent="0.45">
      <c r="A431">
        <v>964704</v>
      </c>
      <c r="B431" s="2">
        <v>41788.614282407405</v>
      </c>
      <c r="C431" t="s">
        <v>28</v>
      </c>
      <c r="D431" t="s">
        <v>26</v>
      </c>
      <c r="E431" t="s">
        <v>11</v>
      </c>
      <c r="F431" t="s">
        <v>1</v>
      </c>
      <c r="G431">
        <v>39485</v>
      </c>
      <c r="H431">
        <f t="shared" si="18"/>
        <v>-0.36385586479516896</v>
      </c>
      <c r="I431" s="4" t="str">
        <f t="shared" si="19"/>
        <v>Normal</v>
      </c>
      <c r="J431" t="str">
        <f t="shared" si="20"/>
        <v>Normal</v>
      </c>
    </row>
    <row r="432" spans="1:10" hidden="1" x14ac:dyDescent="0.45">
      <c r="A432">
        <v>288171</v>
      </c>
      <c r="B432" s="2">
        <v>41765.650949074072</v>
      </c>
      <c r="C432" t="s">
        <v>28</v>
      </c>
      <c r="D432" t="s">
        <v>26</v>
      </c>
      <c r="E432" t="s">
        <v>13</v>
      </c>
      <c r="F432" t="s">
        <v>2</v>
      </c>
      <c r="G432">
        <v>33631</v>
      </c>
      <c r="H432">
        <f t="shared" si="18"/>
        <v>-0.56675225878172386</v>
      </c>
      <c r="I432" s="4" t="str">
        <f t="shared" si="19"/>
        <v>Normal</v>
      </c>
      <c r="J432" t="str">
        <f t="shared" si="20"/>
        <v>Normal</v>
      </c>
    </row>
    <row r="433" spans="1:10" hidden="1" x14ac:dyDescent="0.45">
      <c r="A433">
        <v>499643</v>
      </c>
      <c r="B433" s="2">
        <v>41765.393726851849</v>
      </c>
      <c r="C433" t="s">
        <v>27</v>
      </c>
      <c r="D433" t="s">
        <v>26</v>
      </c>
      <c r="E433" t="s">
        <v>18</v>
      </c>
      <c r="F433" t="s">
        <v>2</v>
      </c>
      <c r="G433">
        <v>45288</v>
      </c>
      <c r="H433">
        <f t="shared" si="18"/>
        <v>-0.16272710252937156</v>
      </c>
      <c r="I433" t="str">
        <f t="shared" si="19"/>
        <v>Normal</v>
      </c>
      <c r="J433" t="str">
        <f t="shared" si="20"/>
        <v>Normal</v>
      </c>
    </row>
    <row r="434" spans="1:10" hidden="1" x14ac:dyDescent="0.45">
      <c r="A434">
        <v>346219</v>
      </c>
      <c r="B434" s="2">
        <v>41781.43167824074</v>
      </c>
      <c r="C434" t="s">
        <v>27</v>
      </c>
      <c r="D434" t="s">
        <v>26</v>
      </c>
      <c r="E434" t="s">
        <v>15</v>
      </c>
      <c r="F434" t="s">
        <v>5</v>
      </c>
      <c r="G434">
        <v>25621</v>
      </c>
      <c r="H434">
        <f t="shared" si="18"/>
        <v>-0.84437441727716367</v>
      </c>
      <c r="I434" t="str">
        <f t="shared" si="19"/>
        <v>Normal</v>
      </c>
      <c r="J434" t="str">
        <f t="shared" si="20"/>
        <v>Normal</v>
      </c>
    </row>
    <row r="435" spans="1:10" hidden="1" x14ac:dyDescent="0.45">
      <c r="A435">
        <v>379557</v>
      </c>
      <c r="B435" s="2">
        <v>41766.64916666667</v>
      </c>
      <c r="C435" t="s">
        <v>28</v>
      </c>
      <c r="D435" t="s">
        <v>26</v>
      </c>
      <c r="E435" t="s">
        <v>12</v>
      </c>
      <c r="F435" t="s">
        <v>2</v>
      </c>
      <c r="G435">
        <v>61532</v>
      </c>
      <c r="H435">
        <f t="shared" si="18"/>
        <v>0.4002809302546389</v>
      </c>
      <c r="I435" s="4" t="str">
        <f t="shared" si="19"/>
        <v>Normal</v>
      </c>
      <c r="J435" t="str">
        <f t="shared" si="20"/>
        <v>Normal</v>
      </c>
    </row>
    <row r="436" spans="1:10" hidden="1" x14ac:dyDescent="0.45">
      <c r="A436">
        <v>674051</v>
      </c>
      <c r="B436" s="2">
        <v>41766.649583333332</v>
      </c>
      <c r="C436" t="s">
        <v>27</v>
      </c>
      <c r="D436" t="s">
        <v>26</v>
      </c>
      <c r="E436" t="s">
        <v>12</v>
      </c>
      <c r="F436" t="s">
        <v>2</v>
      </c>
      <c r="G436">
        <v>81261</v>
      </c>
      <c r="H436">
        <f t="shared" si="18"/>
        <v>1.084077130623744</v>
      </c>
      <c r="I436" t="str">
        <f t="shared" si="19"/>
        <v>Normal</v>
      </c>
      <c r="J436" t="str">
        <f t="shared" si="20"/>
        <v>Normal</v>
      </c>
    </row>
    <row r="437" spans="1:10" hidden="1" x14ac:dyDescent="0.45">
      <c r="A437">
        <v>928902</v>
      </c>
      <c r="B437" s="2">
        <v>41766.685185185182</v>
      </c>
      <c r="C437" t="s">
        <v>27</v>
      </c>
      <c r="D437" t="s">
        <v>26</v>
      </c>
      <c r="E437" t="s">
        <v>11</v>
      </c>
      <c r="F437" t="s">
        <v>4</v>
      </c>
      <c r="G437">
        <v>59644</v>
      </c>
      <c r="H437">
        <f t="shared" si="18"/>
        <v>0.33484389714110702</v>
      </c>
      <c r="I437" t="str">
        <f t="shared" si="19"/>
        <v>Normal</v>
      </c>
      <c r="J437" t="str">
        <f t="shared" si="20"/>
        <v>Normal</v>
      </c>
    </row>
    <row r="438" spans="1:10" hidden="1" x14ac:dyDescent="0.45">
      <c r="A438">
        <v>22155</v>
      </c>
      <c r="B438" s="2">
        <v>41766.685185185182</v>
      </c>
      <c r="C438" t="s">
        <v>27</v>
      </c>
      <c r="D438" t="s">
        <v>26</v>
      </c>
      <c r="E438" t="s">
        <v>11</v>
      </c>
      <c r="F438" t="s">
        <v>4</v>
      </c>
      <c r="G438">
        <v>46852</v>
      </c>
      <c r="H438">
        <f t="shared" si="18"/>
        <v>-0.10851972975947546</v>
      </c>
      <c r="I438" t="str">
        <f t="shared" si="19"/>
        <v>Normal</v>
      </c>
      <c r="J438" t="str">
        <f t="shared" si="20"/>
        <v>Normal</v>
      </c>
    </row>
    <row r="439" spans="1:10" hidden="1" x14ac:dyDescent="0.45">
      <c r="A439">
        <v>550914</v>
      </c>
      <c r="B439" s="2">
        <v>41767.135578703703</v>
      </c>
      <c r="C439" t="s">
        <v>27</v>
      </c>
      <c r="D439" t="s">
        <v>26</v>
      </c>
      <c r="E439" t="s">
        <v>10</v>
      </c>
      <c r="F439" t="s">
        <v>2</v>
      </c>
      <c r="G439">
        <v>18921</v>
      </c>
      <c r="H439">
        <f t="shared" si="18"/>
        <v>-1.0765927021609896</v>
      </c>
      <c r="I439" t="str">
        <f t="shared" si="19"/>
        <v>Normal</v>
      </c>
      <c r="J439" t="str">
        <f t="shared" si="20"/>
        <v>Normal</v>
      </c>
    </row>
    <row r="440" spans="1:10" hidden="1" x14ac:dyDescent="0.45">
      <c r="A440">
        <v>37906</v>
      </c>
      <c r="B440" s="2">
        <v>41767.136122685188</v>
      </c>
      <c r="C440" t="s">
        <v>28</v>
      </c>
      <c r="D440" t="s">
        <v>26</v>
      </c>
      <c r="E440" t="s">
        <v>10</v>
      </c>
      <c r="F440" t="s">
        <v>2</v>
      </c>
      <c r="G440">
        <v>95603</v>
      </c>
      <c r="H440">
        <f t="shared" si="18"/>
        <v>1.5811628980571519</v>
      </c>
      <c r="I440" s="4" t="str">
        <f t="shared" si="19"/>
        <v>Normal</v>
      </c>
      <c r="J440" t="str">
        <f t="shared" si="20"/>
        <v>Normal</v>
      </c>
    </row>
    <row r="441" spans="1:10" hidden="1" x14ac:dyDescent="0.45">
      <c r="A441">
        <v>855558</v>
      </c>
      <c r="B441" s="2">
        <v>41767.494525462964</v>
      </c>
      <c r="C441" t="s">
        <v>27</v>
      </c>
      <c r="D441" t="s">
        <v>26</v>
      </c>
      <c r="E441" t="s">
        <v>12</v>
      </c>
      <c r="F441" t="s">
        <v>1</v>
      </c>
      <c r="G441">
        <v>75158</v>
      </c>
      <c r="H441">
        <f t="shared" si="18"/>
        <v>0.87255053470643196</v>
      </c>
      <c r="I441" t="str">
        <f t="shared" si="19"/>
        <v>Normal</v>
      </c>
      <c r="J441" t="str">
        <f t="shared" si="20"/>
        <v>Normal</v>
      </c>
    </row>
    <row r="442" spans="1:10" hidden="1" x14ac:dyDescent="0.45">
      <c r="A442">
        <v>480514</v>
      </c>
      <c r="B442" s="2">
        <v>41767.800821759258</v>
      </c>
      <c r="C442" t="s">
        <v>27</v>
      </c>
      <c r="D442" t="s">
        <v>26</v>
      </c>
      <c r="E442" t="s">
        <v>15</v>
      </c>
      <c r="F442" t="s">
        <v>6</v>
      </c>
      <c r="G442">
        <v>50125</v>
      </c>
      <c r="H442">
        <f t="shared" si="18"/>
        <v>4.9206353785488125E-3</v>
      </c>
      <c r="I442" t="str">
        <f t="shared" si="19"/>
        <v>Normal</v>
      </c>
      <c r="J442" t="str">
        <f t="shared" si="20"/>
        <v>Normal</v>
      </c>
    </row>
    <row r="443" spans="1:10" hidden="1" x14ac:dyDescent="0.45">
      <c r="A443">
        <v>111017</v>
      </c>
      <c r="B443" s="2">
        <v>41767.803888888891</v>
      </c>
      <c r="C443" t="s">
        <v>27</v>
      </c>
      <c r="D443" t="s">
        <v>26</v>
      </c>
      <c r="E443" t="s">
        <v>15</v>
      </c>
      <c r="F443" t="s">
        <v>6</v>
      </c>
      <c r="G443">
        <v>11072</v>
      </c>
      <c r="H443">
        <f t="shared" si="18"/>
        <v>-1.3486346899301167</v>
      </c>
      <c r="I443" t="str">
        <f t="shared" si="19"/>
        <v>Normal</v>
      </c>
      <c r="J443" t="str">
        <f t="shared" si="20"/>
        <v>Normal</v>
      </c>
    </row>
    <row r="444" spans="1:10" hidden="1" x14ac:dyDescent="0.45">
      <c r="A444">
        <v>566403</v>
      </c>
      <c r="B444" s="2">
        <v>41768.628611111111</v>
      </c>
      <c r="C444" t="s">
        <v>28</v>
      </c>
      <c r="D444" t="s">
        <v>26</v>
      </c>
      <c r="E444" t="s">
        <v>15</v>
      </c>
      <c r="F444" t="s">
        <v>1</v>
      </c>
      <c r="G444">
        <v>85201</v>
      </c>
      <c r="H444">
        <f t="shared" si="18"/>
        <v>1.2206353459136356</v>
      </c>
      <c r="I444" s="4" t="str">
        <f t="shared" si="19"/>
        <v>Normal</v>
      </c>
      <c r="J444" t="str">
        <f t="shared" si="20"/>
        <v>Normal</v>
      </c>
    </row>
    <row r="445" spans="1:10" hidden="1" x14ac:dyDescent="0.45">
      <c r="A445">
        <v>63871</v>
      </c>
      <c r="B445" s="2">
        <v>41768.415798611109</v>
      </c>
      <c r="C445" t="s">
        <v>27</v>
      </c>
      <c r="D445" t="s">
        <v>26</v>
      </c>
      <c r="E445" t="s">
        <v>17</v>
      </c>
      <c r="F445" t="s">
        <v>1</v>
      </c>
      <c r="G445">
        <v>16236</v>
      </c>
      <c r="H445">
        <f t="shared" si="18"/>
        <v>-1.1696533133420453</v>
      </c>
      <c r="I445" t="str">
        <f t="shared" si="19"/>
        <v>Normal</v>
      </c>
      <c r="J445" t="str">
        <f t="shared" si="20"/>
        <v>Normal</v>
      </c>
    </row>
    <row r="446" spans="1:10" hidden="1" x14ac:dyDescent="0.45">
      <c r="A446">
        <v>269231</v>
      </c>
      <c r="B446" s="2">
        <v>41768.519791666666</v>
      </c>
      <c r="C446" t="s">
        <v>27</v>
      </c>
      <c r="D446" t="s">
        <v>26</v>
      </c>
      <c r="E446" t="s">
        <v>17</v>
      </c>
      <c r="F446" t="s">
        <v>5</v>
      </c>
      <c r="G446">
        <v>67557</v>
      </c>
      <c r="H446">
        <f t="shared" si="18"/>
        <v>0.60910408942255712</v>
      </c>
      <c r="I446" t="str">
        <f t="shared" si="19"/>
        <v>Normal</v>
      </c>
      <c r="J446" t="str">
        <f t="shared" si="20"/>
        <v>Normal</v>
      </c>
    </row>
    <row r="447" spans="1:10" hidden="1" x14ac:dyDescent="0.45">
      <c r="A447">
        <v>45301</v>
      </c>
      <c r="B447" s="2">
        <v>41768.521122685182</v>
      </c>
      <c r="C447" t="s">
        <v>27</v>
      </c>
      <c r="D447" t="s">
        <v>26</v>
      </c>
      <c r="E447" t="s">
        <v>17</v>
      </c>
      <c r="F447" t="s">
        <v>5</v>
      </c>
      <c r="G447">
        <v>74863</v>
      </c>
      <c r="H447">
        <f t="shared" si="18"/>
        <v>0.86232599828244261</v>
      </c>
      <c r="I447" t="str">
        <f t="shared" si="19"/>
        <v>Normal</v>
      </c>
      <c r="J447" t="str">
        <f t="shared" si="20"/>
        <v>Normal</v>
      </c>
    </row>
    <row r="448" spans="1:10" hidden="1" x14ac:dyDescent="0.45">
      <c r="A448">
        <v>455073</v>
      </c>
      <c r="B448" s="2">
        <v>41768.57885416667</v>
      </c>
      <c r="C448" t="s">
        <v>28</v>
      </c>
      <c r="D448" t="s">
        <v>26</v>
      </c>
      <c r="E448" t="s">
        <v>18</v>
      </c>
      <c r="F448" t="s">
        <v>2</v>
      </c>
      <c r="G448">
        <v>60370</v>
      </c>
      <c r="H448">
        <f t="shared" si="18"/>
        <v>0.36000665457777237</v>
      </c>
      <c r="I448" s="4" t="str">
        <f t="shared" si="19"/>
        <v>Normal</v>
      </c>
      <c r="J448" t="str">
        <f t="shared" si="20"/>
        <v>Normal</v>
      </c>
    </row>
    <row r="449" spans="1:10" hidden="1" x14ac:dyDescent="0.45">
      <c r="A449">
        <v>499649</v>
      </c>
      <c r="B449" s="2">
        <v>41768.727719907409</v>
      </c>
      <c r="C449" t="s">
        <v>27</v>
      </c>
      <c r="D449" t="s">
        <v>26</v>
      </c>
      <c r="E449" t="s">
        <v>15</v>
      </c>
      <c r="F449" t="s">
        <v>2</v>
      </c>
      <c r="G449">
        <v>33331</v>
      </c>
      <c r="H449">
        <f t="shared" si="18"/>
        <v>-0.57715009243323845</v>
      </c>
      <c r="I449" t="str">
        <f t="shared" si="19"/>
        <v>Normal</v>
      </c>
      <c r="J449" t="str">
        <f t="shared" si="20"/>
        <v>Normal</v>
      </c>
    </row>
    <row r="450" spans="1:10" hidden="1" x14ac:dyDescent="0.45">
      <c r="A450">
        <v>611809</v>
      </c>
      <c r="B450" s="2">
        <v>41768.730254629627</v>
      </c>
      <c r="C450" t="s">
        <v>28</v>
      </c>
      <c r="D450" t="s">
        <v>26</v>
      </c>
      <c r="E450" t="s">
        <v>15</v>
      </c>
      <c r="F450" t="s">
        <v>2</v>
      </c>
      <c r="G450">
        <v>28473</v>
      </c>
      <c r="H450">
        <f t="shared" ref="H450:H513" si="21">(G450 - $P$2) / $P$3</f>
        <v>-0.74552567869676478</v>
      </c>
      <c r="I450" s="4" t="str">
        <f t="shared" ref="I450:I513" si="22">IF(OR(G450&lt;$M$7,G450&gt;$M$10), "Outlier", "Normal")</f>
        <v>Normal</v>
      </c>
      <c r="J450" t="str">
        <f t="shared" ref="J450:J513" si="23">IF(ABS(H450)&gt;3, "Outlier", "Normal")</f>
        <v>Normal</v>
      </c>
    </row>
    <row r="451" spans="1:10" hidden="1" x14ac:dyDescent="0.45">
      <c r="A451">
        <v>475118</v>
      </c>
      <c r="B451" s="2">
        <v>41768.590856481482</v>
      </c>
      <c r="C451" t="s">
        <v>27</v>
      </c>
      <c r="D451" t="s">
        <v>26</v>
      </c>
      <c r="E451" t="s">
        <v>15</v>
      </c>
      <c r="F451" t="s">
        <v>2</v>
      </c>
      <c r="G451">
        <v>6911</v>
      </c>
      <c r="H451">
        <f t="shared" si="21"/>
        <v>-1.4928526426766242</v>
      </c>
      <c r="I451" t="str">
        <f t="shared" si="22"/>
        <v>Normal</v>
      </c>
      <c r="J451" t="str">
        <f t="shared" si="23"/>
        <v>Normal</v>
      </c>
    </row>
    <row r="452" spans="1:10" hidden="1" x14ac:dyDescent="0.45">
      <c r="A452">
        <v>556899</v>
      </c>
      <c r="B452" s="2">
        <v>41768.591608796298</v>
      </c>
      <c r="C452" t="s">
        <v>27</v>
      </c>
      <c r="D452" t="s">
        <v>26</v>
      </c>
      <c r="E452" t="s">
        <v>15</v>
      </c>
      <c r="F452" t="s">
        <v>2</v>
      </c>
      <c r="G452">
        <v>9397</v>
      </c>
      <c r="H452">
        <f t="shared" si="21"/>
        <v>-1.4066892611510731</v>
      </c>
      <c r="I452" t="str">
        <f t="shared" si="22"/>
        <v>Normal</v>
      </c>
      <c r="J452" t="str">
        <f t="shared" si="23"/>
        <v>Normal</v>
      </c>
    </row>
    <row r="453" spans="1:10" hidden="1" x14ac:dyDescent="0.45">
      <c r="A453">
        <v>773816</v>
      </c>
      <c r="B453" s="2">
        <v>41769.840254629627</v>
      </c>
      <c r="C453" t="s">
        <v>27</v>
      </c>
      <c r="D453" t="s">
        <v>26</v>
      </c>
      <c r="E453" t="s">
        <v>10</v>
      </c>
      <c r="F453" t="s">
        <v>2</v>
      </c>
      <c r="G453">
        <v>31548</v>
      </c>
      <c r="H453">
        <f t="shared" si="21"/>
        <v>-0.63894788376874023</v>
      </c>
      <c r="I453" t="str">
        <f t="shared" si="22"/>
        <v>Normal</v>
      </c>
      <c r="J453" t="str">
        <f t="shared" si="23"/>
        <v>Normal</v>
      </c>
    </row>
    <row r="454" spans="1:10" hidden="1" x14ac:dyDescent="0.45">
      <c r="A454">
        <v>458216</v>
      </c>
      <c r="B454" s="2">
        <v>41771.352673611109</v>
      </c>
      <c r="C454" t="s">
        <v>28</v>
      </c>
      <c r="D454" t="s">
        <v>26</v>
      </c>
      <c r="E454" t="s">
        <v>15</v>
      </c>
      <c r="F454" t="s">
        <v>7</v>
      </c>
      <c r="G454">
        <v>67976</v>
      </c>
      <c r="H454">
        <f t="shared" si="21"/>
        <v>0.62362639708917245</v>
      </c>
      <c r="I454" s="4" t="str">
        <f t="shared" si="22"/>
        <v>Normal</v>
      </c>
      <c r="J454" t="str">
        <f t="shared" si="23"/>
        <v>Normal</v>
      </c>
    </row>
    <row r="455" spans="1:10" hidden="1" x14ac:dyDescent="0.45">
      <c r="A455">
        <v>114169</v>
      </c>
      <c r="B455" s="2">
        <v>41772.779108796298</v>
      </c>
      <c r="C455" t="s">
        <v>28</v>
      </c>
      <c r="D455" t="s">
        <v>26</v>
      </c>
      <c r="E455" t="s">
        <v>13</v>
      </c>
      <c r="F455" t="s">
        <v>6</v>
      </c>
      <c r="G455">
        <v>42946</v>
      </c>
      <c r="H455">
        <f t="shared" si="21"/>
        <v>-0.24389952390219555</v>
      </c>
      <c r="I455" s="4" t="str">
        <f t="shared" si="22"/>
        <v>Normal</v>
      </c>
      <c r="J455" t="str">
        <f t="shared" si="23"/>
        <v>Normal</v>
      </c>
    </row>
    <row r="456" spans="1:10" hidden="1" x14ac:dyDescent="0.45">
      <c r="A456">
        <v>644226</v>
      </c>
      <c r="B456" s="2">
        <v>41772.779606481483</v>
      </c>
      <c r="C456" t="s">
        <v>27</v>
      </c>
      <c r="D456" t="s">
        <v>26</v>
      </c>
      <c r="E456" t="s">
        <v>13</v>
      </c>
      <c r="F456" t="s">
        <v>6</v>
      </c>
      <c r="G456">
        <v>73532</v>
      </c>
      <c r="H456">
        <f t="shared" si="21"/>
        <v>0.8161942763152229</v>
      </c>
      <c r="I456" t="str">
        <f t="shared" si="22"/>
        <v>Normal</v>
      </c>
      <c r="J456" t="str">
        <f t="shared" si="23"/>
        <v>Normal</v>
      </c>
    </row>
    <row r="457" spans="1:10" hidden="1" x14ac:dyDescent="0.45">
      <c r="A457">
        <v>576340</v>
      </c>
      <c r="B457" s="2">
        <v>41772.387662037036</v>
      </c>
      <c r="C457" t="s">
        <v>28</v>
      </c>
      <c r="D457" t="s">
        <v>26</v>
      </c>
      <c r="E457" t="s">
        <v>15</v>
      </c>
      <c r="F457" t="s">
        <v>3</v>
      </c>
      <c r="G457">
        <v>55469</v>
      </c>
      <c r="H457">
        <f t="shared" si="21"/>
        <v>0.19014071215752887</v>
      </c>
      <c r="I457" s="4" t="str">
        <f t="shared" si="22"/>
        <v>Normal</v>
      </c>
      <c r="J457" t="str">
        <f t="shared" si="23"/>
        <v>Normal</v>
      </c>
    </row>
    <row r="458" spans="1:10" hidden="1" x14ac:dyDescent="0.45">
      <c r="A458">
        <v>368184</v>
      </c>
      <c r="B458" s="2">
        <v>41772.387986111113</v>
      </c>
      <c r="C458" t="s">
        <v>27</v>
      </c>
      <c r="D458" t="s">
        <v>26</v>
      </c>
      <c r="E458" t="s">
        <v>15</v>
      </c>
      <c r="F458" t="s">
        <v>3</v>
      </c>
      <c r="G458">
        <v>19130</v>
      </c>
      <c r="H458">
        <f t="shared" si="21"/>
        <v>-1.0693488780504345</v>
      </c>
      <c r="I458" t="str">
        <f t="shared" si="22"/>
        <v>Normal</v>
      </c>
      <c r="J458" t="str">
        <f t="shared" si="23"/>
        <v>Normal</v>
      </c>
    </row>
    <row r="459" spans="1:10" hidden="1" x14ac:dyDescent="0.45">
      <c r="A459">
        <v>305032</v>
      </c>
      <c r="B459" s="2">
        <v>41772.388298611113</v>
      </c>
      <c r="C459" t="s">
        <v>28</v>
      </c>
      <c r="D459" t="s">
        <v>26</v>
      </c>
      <c r="E459" t="s">
        <v>15</v>
      </c>
      <c r="F459" t="s">
        <v>3</v>
      </c>
      <c r="G459">
        <v>90807</v>
      </c>
      <c r="H459">
        <f t="shared" si="21"/>
        <v>1.4149361974149386</v>
      </c>
      <c r="I459" s="4" t="str">
        <f t="shared" si="22"/>
        <v>Normal</v>
      </c>
      <c r="J459" t="str">
        <f t="shared" si="23"/>
        <v>Normal</v>
      </c>
    </row>
    <row r="460" spans="1:10" hidden="1" x14ac:dyDescent="0.45">
      <c r="A460">
        <v>658727</v>
      </c>
      <c r="B460" s="2">
        <v>41772.739421296297</v>
      </c>
      <c r="C460" t="s">
        <v>27</v>
      </c>
      <c r="D460" t="s">
        <v>26</v>
      </c>
      <c r="E460" t="s">
        <v>15</v>
      </c>
      <c r="F460" t="s">
        <v>1</v>
      </c>
      <c r="G460">
        <v>41577</v>
      </c>
      <c r="H460">
        <f t="shared" si="21"/>
        <v>-0.29134830479860718</v>
      </c>
      <c r="I460" t="str">
        <f t="shared" si="22"/>
        <v>Normal</v>
      </c>
      <c r="J460" t="str">
        <f t="shared" si="23"/>
        <v>Normal</v>
      </c>
    </row>
    <row r="461" spans="1:10" hidden="1" x14ac:dyDescent="0.45">
      <c r="A461">
        <v>244207</v>
      </c>
      <c r="B461" s="2">
        <v>41772.740682870368</v>
      </c>
      <c r="C461" t="s">
        <v>27</v>
      </c>
      <c r="D461" t="s">
        <v>26</v>
      </c>
      <c r="E461" t="s">
        <v>15</v>
      </c>
      <c r="F461" t="s">
        <v>1</v>
      </c>
      <c r="G461">
        <v>9681</v>
      </c>
      <c r="H461">
        <f t="shared" si="21"/>
        <v>-1.3968459786276393</v>
      </c>
      <c r="I461" t="str">
        <f t="shared" si="22"/>
        <v>Normal</v>
      </c>
      <c r="J461" t="str">
        <f t="shared" si="23"/>
        <v>Normal</v>
      </c>
    </row>
    <row r="462" spans="1:10" hidden="1" x14ac:dyDescent="0.45">
      <c r="A462">
        <v>468867</v>
      </c>
      <c r="B462" s="2">
        <v>41772.789305555554</v>
      </c>
      <c r="C462" t="s">
        <v>27</v>
      </c>
      <c r="D462" t="s">
        <v>26</v>
      </c>
      <c r="E462" t="s">
        <v>17</v>
      </c>
      <c r="F462" t="s">
        <v>1</v>
      </c>
      <c r="G462">
        <v>23446</v>
      </c>
      <c r="H462">
        <f t="shared" si="21"/>
        <v>-0.91975871125064446</v>
      </c>
      <c r="I462" t="str">
        <f t="shared" si="22"/>
        <v>Normal</v>
      </c>
      <c r="J462" t="str">
        <f t="shared" si="23"/>
        <v>Normal</v>
      </c>
    </row>
    <row r="463" spans="1:10" hidden="1" x14ac:dyDescent="0.45">
      <c r="A463">
        <v>495899</v>
      </c>
      <c r="B463" s="2">
        <v>41772.789571759262</v>
      </c>
      <c r="C463" t="s">
        <v>27</v>
      </c>
      <c r="D463" t="s">
        <v>26</v>
      </c>
      <c r="E463" t="s">
        <v>17</v>
      </c>
      <c r="F463" t="s">
        <v>1</v>
      </c>
      <c r="G463">
        <v>17748</v>
      </c>
      <c r="H463">
        <f t="shared" si="21"/>
        <v>-1.1172482317384118</v>
      </c>
      <c r="I463" t="str">
        <f t="shared" si="22"/>
        <v>Normal</v>
      </c>
      <c r="J463" t="str">
        <f t="shared" si="23"/>
        <v>Normal</v>
      </c>
    </row>
    <row r="464" spans="1:10" hidden="1" x14ac:dyDescent="0.45">
      <c r="A464">
        <v>217101</v>
      </c>
      <c r="B464" s="2">
        <v>41772.459004629629</v>
      </c>
      <c r="C464" t="s">
        <v>27</v>
      </c>
      <c r="D464" t="s">
        <v>26</v>
      </c>
      <c r="E464" t="s">
        <v>15</v>
      </c>
      <c r="F464" t="s">
        <v>2</v>
      </c>
      <c r="G464">
        <v>19261</v>
      </c>
      <c r="H464">
        <f t="shared" si="21"/>
        <v>-1.0648084906892732</v>
      </c>
      <c r="I464" t="str">
        <f t="shared" si="22"/>
        <v>Normal</v>
      </c>
      <c r="J464" t="str">
        <f t="shared" si="23"/>
        <v>Normal</v>
      </c>
    </row>
    <row r="465" spans="1:10" hidden="1" x14ac:dyDescent="0.45">
      <c r="A465">
        <v>377976</v>
      </c>
      <c r="B465" s="2">
        <v>41780.612013888887</v>
      </c>
      <c r="C465" t="s">
        <v>27</v>
      </c>
      <c r="D465" t="s">
        <v>26</v>
      </c>
      <c r="E465" t="s">
        <v>15</v>
      </c>
      <c r="F465" t="s">
        <v>2</v>
      </c>
      <c r="G465">
        <v>19035</v>
      </c>
      <c r="H465">
        <f t="shared" si="21"/>
        <v>-1.0726415253734141</v>
      </c>
      <c r="I465" t="str">
        <f t="shared" si="22"/>
        <v>Normal</v>
      </c>
      <c r="J465" t="str">
        <f t="shared" si="23"/>
        <v>Normal</v>
      </c>
    </row>
    <row r="466" spans="1:10" hidden="1" x14ac:dyDescent="0.45">
      <c r="A466">
        <v>17030</v>
      </c>
      <c r="B466" s="2">
        <v>41773.564155092594</v>
      </c>
      <c r="C466" t="s">
        <v>27</v>
      </c>
      <c r="D466" t="s">
        <v>26</v>
      </c>
      <c r="E466" t="s">
        <v>18</v>
      </c>
      <c r="F466" t="s">
        <v>0</v>
      </c>
      <c r="G466">
        <v>21244</v>
      </c>
      <c r="H466">
        <f t="shared" si="21"/>
        <v>-0.99607881025276157</v>
      </c>
      <c r="I466" t="str">
        <f t="shared" si="22"/>
        <v>Normal</v>
      </c>
      <c r="J466" t="str">
        <f t="shared" si="23"/>
        <v>Normal</v>
      </c>
    </row>
    <row r="467" spans="1:10" hidden="1" x14ac:dyDescent="0.45">
      <c r="A467">
        <v>656629</v>
      </c>
      <c r="B467" s="2">
        <v>41773.627187500002</v>
      </c>
      <c r="C467" t="s">
        <v>27</v>
      </c>
      <c r="D467" t="s">
        <v>26</v>
      </c>
      <c r="E467" t="s">
        <v>11</v>
      </c>
      <c r="F467" t="s">
        <v>2</v>
      </c>
      <c r="G467">
        <v>79762</v>
      </c>
      <c r="H467">
        <f t="shared" si="21"/>
        <v>1.0321226218116761</v>
      </c>
      <c r="I467" t="str">
        <f t="shared" si="22"/>
        <v>Normal</v>
      </c>
      <c r="J467" t="str">
        <f t="shared" si="23"/>
        <v>Normal</v>
      </c>
    </row>
    <row r="468" spans="1:10" hidden="1" x14ac:dyDescent="0.45">
      <c r="A468">
        <v>831439</v>
      </c>
      <c r="B468" s="2">
        <v>41773.629282407404</v>
      </c>
      <c r="C468" t="s">
        <v>27</v>
      </c>
      <c r="D468" t="s">
        <v>26</v>
      </c>
      <c r="E468" t="s">
        <v>11</v>
      </c>
      <c r="F468" t="s">
        <v>2</v>
      </c>
      <c r="G468">
        <v>69765</v>
      </c>
      <c r="H468">
        <f t="shared" si="21"/>
        <v>0.68563214509770454</v>
      </c>
      <c r="I468" t="str">
        <f t="shared" si="22"/>
        <v>Normal</v>
      </c>
      <c r="J468" t="str">
        <f t="shared" si="23"/>
        <v>Normal</v>
      </c>
    </row>
    <row r="469" spans="1:10" hidden="1" x14ac:dyDescent="0.45">
      <c r="A469">
        <v>881891</v>
      </c>
      <c r="B469" s="2">
        <v>41774.577291666668</v>
      </c>
      <c r="C469" t="s">
        <v>28</v>
      </c>
      <c r="D469" t="s">
        <v>26</v>
      </c>
      <c r="E469" t="s">
        <v>10</v>
      </c>
      <c r="F469" t="s">
        <v>5</v>
      </c>
      <c r="G469">
        <v>41895</v>
      </c>
      <c r="H469">
        <f t="shared" si="21"/>
        <v>-0.28032660112800167</v>
      </c>
      <c r="I469" s="4" t="str">
        <f t="shared" si="22"/>
        <v>Normal</v>
      </c>
      <c r="J469" t="str">
        <f t="shared" si="23"/>
        <v>Normal</v>
      </c>
    </row>
    <row r="470" spans="1:10" hidden="1" x14ac:dyDescent="0.45">
      <c r="A470">
        <v>574621</v>
      </c>
      <c r="B470" s="2">
        <v>41774.478668981479</v>
      </c>
      <c r="C470" t="s">
        <v>27</v>
      </c>
      <c r="D470" t="s">
        <v>26</v>
      </c>
      <c r="E470" t="s">
        <v>15</v>
      </c>
      <c r="F470" t="s">
        <v>3</v>
      </c>
      <c r="G470">
        <v>31546</v>
      </c>
      <c r="H470">
        <f t="shared" si="21"/>
        <v>-0.63901720265975026</v>
      </c>
      <c r="I470" t="str">
        <f t="shared" si="22"/>
        <v>Normal</v>
      </c>
      <c r="J470" t="str">
        <f t="shared" si="23"/>
        <v>Normal</v>
      </c>
    </row>
    <row r="471" spans="1:10" hidden="1" x14ac:dyDescent="0.45">
      <c r="A471">
        <v>966786</v>
      </c>
      <c r="B471" s="2">
        <v>41775.413715277777</v>
      </c>
      <c r="C471" t="s">
        <v>28</v>
      </c>
      <c r="D471" t="s">
        <v>26</v>
      </c>
      <c r="E471" t="s">
        <v>18</v>
      </c>
      <c r="F471" t="s">
        <v>2</v>
      </c>
      <c r="G471">
        <v>13718</v>
      </c>
      <c r="H471">
        <f t="shared" si="21"/>
        <v>-1.256925797123758</v>
      </c>
      <c r="I471" s="4" t="str">
        <f t="shared" si="22"/>
        <v>Normal</v>
      </c>
      <c r="J471" t="str">
        <f t="shared" si="23"/>
        <v>Normal</v>
      </c>
    </row>
    <row r="472" spans="1:10" hidden="1" x14ac:dyDescent="0.45">
      <c r="A472">
        <v>19370</v>
      </c>
      <c r="B472" s="2">
        <v>41775.415034722224</v>
      </c>
      <c r="C472" t="s">
        <v>27</v>
      </c>
      <c r="D472" t="s">
        <v>26</v>
      </c>
      <c r="E472" t="s">
        <v>18</v>
      </c>
      <c r="F472" t="s">
        <v>2</v>
      </c>
      <c r="G472">
        <v>62082</v>
      </c>
      <c r="H472">
        <f t="shared" si="21"/>
        <v>0.4193436252824157</v>
      </c>
      <c r="I472" t="str">
        <f t="shared" si="22"/>
        <v>Normal</v>
      </c>
      <c r="J472" t="str">
        <f t="shared" si="23"/>
        <v>Normal</v>
      </c>
    </row>
    <row r="473" spans="1:10" hidden="1" x14ac:dyDescent="0.45">
      <c r="A473">
        <v>482656</v>
      </c>
      <c r="B473" s="2">
        <v>41788.388715277775</v>
      </c>
      <c r="C473" t="s">
        <v>28</v>
      </c>
      <c r="D473" t="s">
        <v>26</v>
      </c>
      <c r="E473" t="s">
        <v>12</v>
      </c>
      <c r="F473" t="s">
        <v>3</v>
      </c>
      <c r="G473">
        <v>97814</v>
      </c>
      <c r="H473">
        <f t="shared" si="21"/>
        <v>1.6577949320688146</v>
      </c>
      <c r="I473" s="4" t="str">
        <f t="shared" si="22"/>
        <v>Normal</v>
      </c>
      <c r="J473" t="str">
        <f t="shared" si="23"/>
        <v>Normal</v>
      </c>
    </row>
    <row r="474" spans="1:10" hidden="1" x14ac:dyDescent="0.45">
      <c r="A474">
        <v>641336</v>
      </c>
      <c r="B474" s="2">
        <v>41777.745821759258</v>
      </c>
      <c r="C474" t="s">
        <v>28</v>
      </c>
      <c r="D474" t="s">
        <v>26</v>
      </c>
      <c r="E474" t="s">
        <v>15</v>
      </c>
      <c r="F474" t="s">
        <v>7</v>
      </c>
      <c r="G474">
        <v>22267</v>
      </c>
      <c r="H474">
        <f t="shared" si="21"/>
        <v>-0.96062219750109679</v>
      </c>
      <c r="I474" s="4" t="str">
        <f t="shared" si="22"/>
        <v>Normal</v>
      </c>
      <c r="J474" t="str">
        <f t="shared" si="23"/>
        <v>Normal</v>
      </c>
    </row>
    <row r="475" spans="1:10" hidden="1" x14ac:dyDescent="0.45">
      <c r="A475">
        <v>466709</v>
      </c>
      <c r="B475" s="2">
        <v>41778.557060185187</v>
      </c>
      <c r="C475" t="s">
        <v>28</v>
      </c>
      <c r="D475" t="s">
        <v>26</v>
      </c>
      <c r="E475" t="s">
        <v>12</v>
      </c>
      <c r="F475" t="s">
        <v>3</v>
      </c>
      <c r="G475">
        <v>49631</v>
      </c>
      <c r="H475">
        <f t="shared" si="21"/>
        <v>-1.2201130700945226E-2</v>
      </c>
      <c r="I475" s="4" t="str">
        <f t="shared" si="22"/>
        <v>Normal</v>
      </c>
      <c r="J475" t="str">
        <f t="shared" si="23"/>
        <v>Normal</v>
      </c>
    </row>
    <row r="476" spans="1:10" hidden="1" x14ac:dyDescent="0.45">
      <c r="A476">
        <v>318812</v>
      </c>
      <c r="B476" s="2">
        <v>41778.540671296294</v>
      </c>
      <c r="C476" t="s">
        <v>28</v>
      </c>
      <c r="D476" t="s">
        <v>26</v>
      </c>
      <c r="E476" t="s">
        <v>10</v>
      </c>
      <c r="F476" t="s">
        <v>1</v>
      </c>
      <c r="G476">
        <v>84858</v>
      </c>
      <c r="H476">
        <f t="shared" si="21"/>
        <v>1.208747156105404</v>
      </c>
      <c r="I476" s="4" t="str">
        <f t="shared" si="22"/>
        <v>Normal</v>
      </c>
      <c r="J476" t="str">
        <f t="shared" si="23"/>
        <v>Normal</v>
      </c>
    </row>
    <row r="477" spans="1:10" hidden="1" x14ac:dyDescent="0.45">
      <c r="A477">
        <v>730191</v>
      </c>
      <c r="B477" s="2">
        <v>41778.64298611111</v>
      </c>
      <c r="C477" t="s">
        <v>27</v>
      </c>
      <c r="D477" t="s">
        <v>26</v>
      </c>
      <c r="E477" t="s">
        <v>17</v>
      </c>
      <c r="F477" t="s">
        <v>5</v>
      </c>
      <c r="G477">
        <v>13753</v>
      </c>
      <c r="H477">
        <f t="shared" si="21"/>
        <v>-1.2557127165310811</v>
      </c>
      <c r="I477" t="str">
        <f t="shared" si="22"/>
        <v>Normal</v>
      </c>
      <c r="J477" t="str">
        <f t="shared" si="23"/>
        <v>Normal</v>
      </c>
    </row>
    <row r="478" spans="1:10" hidden="1" x14ac:dyDescent="0.45">
      <c r="A478">
        <v>151361</v>
      </c>
      <c r="B478" s="2">
        <v>41779.789317129631</v>
      </c>
      <c r="C478" t="s">
        <v>27</v>
      </c>
      <c r="D478" t="s">
        <v>26</v>
      </c>
      <c r="E478" t="s">
        <v>18</v>
      </c>
      <c r="F478" t="s">
        <v>0</v>
      </c>
      <c r="G478">
        <v>87397</v>
      </c>
      <c r="H478">
        <f t="shared" si="21"/>
        <v>1.2967474882427226</v>
      </c>
      <c r="I478" t="str">
        <f t="shared" si="22"/>
        <v>Normal</v>
      </c>
      <c r="J478" t="str">
        <f t="shared" si="23"/>
        <v>Normal</v>
      </c>
    </row>
    <row r="479" spans="1:10" hidden="1" x14ac:dyDescent="0.45">
      <c r="A479">
        <v>299540</v>
      </c>
      <c r="B479" s="2">
        <v>41779.710520833331</v>
      </c>
      <c r="C479" t="s">
        <v>27</v>
      </c>
      <c r="D479" t="s">
        <v>26</v>
      </c>
      <c r="E479" t="s">
        <v>17</v>
      </c>
      <c r="F479" t="s">
        <v>33</v>
      </c>
      <c r="G479">
        <v>98404</v>
      </c>
      <c r="H479">
        <f t="shared" si="21"/>
        <v>1.6782440049167933</v>
      </c>
      <c r="I479" t="str">
        <f t="shared" si="22"/>
        <v>Normal</v>
      </c>
      <c r="J479" t="str">
        <f t="shared" si="23"/>
        <v>Normal</v>
      </c>
    </row>
    <row r="480" spans="1:10" hidden="1" x14ac:dyDescent="0.45">
      <c r="A480">
        <v>372707</v>
      </c>
      <c r="B480" s="2">
        <v>41779.712083333332</v>
      </c>
      <c r="C480" t="s">
        <v>27</v>
      </c>
      <c r="D480" t="s">
        <v>26</v>
      </c>
      <c r="E480" t="s">
        <v>17</v>
      </c>
      <c r="F480" t="s">
        <v>33</v>
      </c>
      <c r="G480">
        <v>92123</v>
      </c>
      <c r="H480">
        <f t="shared" si="21"/>
        <v>1.4605480276995826</v>
      </c>
      <c r="I480" t="str">
        <f t="shared" si="22"/>
        <v>Normal</v>
      </c>
      <c r="J480" t="str">
        <f t="shared" si="23"/>
        <v>Normal</v>
      </c>
    </row>
    <row r="481" spans="1:10" hidden="1" x14ac:dyDescent="0.45">
      <c r="A481">
        <v>703540</v>
      </c>
      <c r="B481" s="2">
        <v>41779.713148148148</v>
      </c>
      <c r="C481" t="s">
        <v>28</v>
      </c>
      <c r="D481" t="s">
        <v>26</v>
      </c>
      <c r="E481" t="s">
        <v>17</v>
      </c>
      <c r="F481" t="s">
        <v>33</v>
      </c>
      <c r="G481">
        <v>77027</v>
      </c>
      <c r="H481">
        <f t="shared" si="21"/>
        <v>0.93732903835536796</v>
      </c>
      <c r="I481" s="4" t="str">
        <f t="shared" si="22"/>
        <v>Normal</v>
      </c>
      <c r="J481" t="str">
        <f t="shared" si="23"/>
        <v>Normal</v>
      </c>
    </row>
    <row r="482" spans="1:10" hidden="1" x14ac:dyDescent="0.45">
      <c r="A482">
        <v>51314</v>
      </c>
      <c r="B482" s="2">
        <v>41779.711921296293</v>
      </c>
      <c r="C482" t="s">
        <v>28</v>
      </c>
      <c r="D482" t="s">
        <v>26</v>
      </c>
      <c r="E482" t="s">
        <v>17</v>
      </c>
      <c r="F482" t="s">
        <v>33</v>
      </c>
      <c r="G482">
        <v>18661</v>
      </c>
      <c r="H482">
        <f t="shared" si="21"/>
        <v>-1.0856041579923024</v>
      </c>
      <c r="I482" s="4" t="str">
        <f t="shared" si="22"/>
        <v>Normal</v>
      </c>
      <c r="J482" t="str">
        <f t="shared" si="23"/>
        <v>Normal</v>
      </c>
    </row>
    <row r="483" spans="1:10" hidden="1" x14ac:dyDescent="0.45">
      <c r="A483">
        <v>542532</v>
      </c>
      <c r="B483" s="2">
        <v>41779.41064814815</v>
      </c>
      <c r="C483" t="s">
        <v>27</v>
      </c>
      <c r="D483" t="s">
        <v>26</v>
      </c>
      <c r="E483" t="s">
        <v>12</v>
      </c>
      <c r="F483" t="s">
        <v>1</v>
      </c>
      <c r="G483">
        <v>43729</v>
      </c>
      <c r="H483">
        <f t="shared" si="21"/>
        <v>-0.21676117807174244</v>
      </c>
      <c r="I483" t="str">
        <f t="shared" si="22"/>
        <v>Normal</v>
      </c>
      <c r="J483" t="str">
        <f t="shared" si="23"/>
        <v>Normal</v>
      </c>
    </row>
    <row r="484" spans="1:10" hidden="1" x14ac:dyDescent="0.45">
      <c r="A484">
        <v>272182</v>
      </c>
      <c r="B484" s="2">
        <v>41779.519930555558</v>
      </c>
      <c r="C484" t="s">
        <v>28</v>
      </c>
      <c r="D484" t="s">
        <v>26</v>
      </c>
      <c r="E484" t="s">
        <v>18</v>
      </c>
      <c r="F484" t="s">
        <v>7</v>
      </c>
      <c r="G484">
        <v>56534</v>
      </c>
      <c r="H484">
        <f t="shared" si="21"/>
        <v>0.22705302162040569</v>
      </c>
      <c r="I484" s="4" t="str">
        <f t="shared" si="22"/>
        <v>Normal</v>
      </c>
      <c r="J484" t="str">
        <f t="shared" si="23"/>
        <v>Normal</v>
      </c>
    </row>
    <row r="485" spans="1:10" hidden="1" x14ac:dyDescent="0.45">
      <c r="A485">
        <v>485806</v>
      </c>
      <c r="B485" s="2">
        <v>41780.37395833333</v>
      </c>
      <c r="C485" t="s">
        <v>27</v>
      </c>
      <c r="D485" t="s">
        <v>26</v>
      </c>
      <c r="E485" t="s">
        <v>18</v>
      </c>
      <c r="F485" t="s">
        <v>2</v>
      </c>
      <c r="G485">
        <v>98316</v>
      </c>
      <c r="H485">
        <f t="shared" si="21"/>
        <v>1.6751939737123489</v>
      </c>
      <c r="I485" t="str">
        <f t="shared" si="22"/>
        <v>Normal</v>
      </c>
      <c r="J485" t="str">
        <f t="shared" si="23"/>
        <v>Normal</v>
      </c>
    </row>
    <row r="486" spans="1:10" hidden="1" x14ac:dyDescent="0.45">
      <c r="A486">
        <v>34378</v>
      </c>
      <c r="B486" s="2">
        <v>41780.598298611112</v>
      </c>
      <c r="C486" t="s">
        <v>27</v>
      </c>
      <c r="D486" t="s">
        <v>26</v>
      </c>
      <c r="E486" t="s">
        <v>18</v>
      </c>
      <c r="F486" t="s">
        <v>3</v>
      </c>
      <c r="G486">
        <v>80894</v>
      </c>
      <c r="H486">
        <f t="shared" si="21"/>
        <v>1.0713571141233911</v>
      </c>
      <c r="I486" t="str">
        <f t="shared" si="22"/>
        <v>Normal</v>
      </c>
      <c r="J486" t="str">
        <f t="shared" si="23"/>
        <v>Normal</v>
      </c>
    </row>
    <row r="487" spans="1:10" hidden="1" x14ac:dyDescent="0.45">
      <c r="A487">
        <v>826902</v>
      </c>
      <c r="B487" s="2">
        <v>41780.524918981479</v>
      </c>
      <c r="C487" t="s">
        <v>27</v>
      </c>
      <c r="D487" t="s">
        <v>26</v>
      </c>
      <c r="E487" t="s">
        <v>11</v>
      </c>
      <c r="F487" t="s">
        <v>33</v>
      </c>
      <c r="G487">
        <v>23823</v>
      </c>
      <c r="H487">
        <f t="shared" si="21"/>
        <v>-0.90669210029524117</v>
      </c>
      <c r="I487" t="str">
        <f t="shared" si="22"/>
        <v>Normal</v>
      </c>
      <c r="J487" t="str">
        <f t="shared" si="23"/>
        <v>Normal</v>
      </c>
    </row>
    <row r="488" spans="1:10" hidden="1" x14ac:dyDescent="0.45">
      <c r="A488">
        <v>757514</v>
      </c>
      <c r="B488" s="2">
        <v>41780.168078703704</v>
      </c>
      <c r="C488" t="s">
        <v>28</v>
      </c>
      <c r="D488" t="s">
        <v>26</v>
      </c>
      <c r="E488" t="s">
        <v>15</v>
      </c>
      <c r="F488" t="s">
        <v>1</v>
      </c>
      <c r="G488">
        <v>76575</v>
      </c>
      <c r="H488">
        <f t="shared" si="21"/>
        <v>0.921662968987086</v>
      </c>
      <c r="I488" s="4" t="str">
        <f t="shared" si="22"/>
        <v>Normal</v>
      </c>
      <c r="J488" t="str">
        <f t="shared" si="23"/>
        <v>Normal</v>
      </c>
    </row>
    <row r="489" spans="1:10" hidden="1" x14ac:dyDescent="0.45">
      <c r="A489">
        <v>382693</v>
      </c>
      <c r="B489" s="2">
        <v>41780.671053240738</v>
      </c>
      <c r="C489" t="s">
        <v>27</v>
      </c>
      <c r="D489" t="s">
        <v>26</v>
      </c>
      <c r="E489" t="s">
        <v>18</v>
      </c>
      <c r="F489" t="s">
        <v>0</v>
      </c>
      <c r="G489">
        <v>87084</v>
      </c>
      <c r="H489">
        <f t="shared" si="21"/>
        <v>1.2858990817996423</v>
      </c>
      <c r="I489" t="str">
        <f t="shared" si="22"/>
        <v>Normal</v>
      </c>
      <c r="J489" t="str">
        <f t="shared" si="23"/>
        <v>Normal</v>
      </c>
    </row>
    <row r="490" spans="1:10" hidden="1" x14ac:dyDescent="0.45">
      <c r="A490">
        <v>761496</v>
      </c>
      <c r="B490" s="2">
        <v>41781.493842592594</v>
      </c>
      <c r="C490" t="s">
        <v>27</v>
      </c>
      <c r="D490" t="s">
        <v>26</v>
      </c>
      <c r="E490" t="s">
        <v>11</v>
      </c>
      <c r="F490" t="s">
        <v>2</v>
      </c>
      <c r="G490">
        <v>11052</v>
      </c>
      <c r="H490">
        <f t="shared" si="21"/>
        <v>-1.3493278788402177</v>
      </c>
      <c r="I490" t="str">
        <f t="shared" si="22"/>
        <v>Normal</v>
      </c>
      <c r="J490" t="str">
        <f t="shared" si="23"/>
        <v>Normal</v>
      </c>
    </row>
    <row r="491" spans="1:10" hidden="1" x14ac:dyDescent="0.45">
      <c r="A491">
        <v>321721</v>
      </c>
      <c r="B491" s="2">
        <v>41781.584270833337</v>
      </c>
      <c r="C491" t="s">
        <v>28</v>
      </c>
      <c r="D491" t="s">
        <v>26</v>
      </c>
      <c r="E491" t="s">
        <v>12</v>
      </c>
      <c r="F491" t="s">
        <v>3</v>
      </c>
      <c r="G491">
        <v>86922</v>
      </c>
      <c r="H491">
        <f t="shared" si="21"/>
        <v>1.2802842516278246</v>
      </c>
      <c r="I491" s="4" t="str">
        <f t="shared" si="22"/>
        <v>Normal</v>
      </c>
      <c r="J491" t="str">
        <f t="shared" si="23"/>
        <v>Normal</v>
      </c>
    </row>
    <row r="492" spans="1:10" hidden="1" x14ac:dyDescent="0.45">
      <c r="A492">
        <v>29574</v>
      </c>
      <c r="B492" s="2">
        <v>41781.757060185184</v>
      </c>
      <c r="C492" t="s">
        <v>27</v>
      </c>
      <c r="D492" t="s">
        <v>26</v>
      </c>
      <c r="E492" t="s">
        <v>10</v>
      </c>
      <c r="F492" t="s">
        <v>5</v>
      </c>
      <c r="G492">
        <v>45265</v>
      </c>
      <c r="H492">
        <f t="shared" si="21"/>
        <v>-0.16352426977598769</v>
      </c>
      <c r="I492" t="str">
        <f t="shared" si="22"/>
        <v>Normal</v>
      </c>
      <c r="J492" t="str">
        <f t="shared" si="23"/>
        <v>Normal</v>
      </c>
    </row>
    <row r="493" spans="1:10" hidden="1" x14ac:dyDescent="0.45">
      <c r="A493">
        <v>812987</v>
      </c>
      <c r="B493" s="2">
        <v>41781.383645833332</v>
      </c>
      <c r="C493" t="s">
        <v>28</v>
      </c>
      <c r="D493" t="s">
        <v>26</v>
      </c>
      <c r="E493" t="s">
        <v>16</v>
      </c>
      <c r="F493" t="s">
        <v>3</v>
      </c>
      <c r="G493">
        <v>82746</v>
      </c>
      <c r="H493">
        <f t="shared" si="21"/>
        <v>1.1355464071987413</v>
      </c>
      <c r="I493" s="4" t="str">
        <f t="shared" si="22"/>
        <v>Normal</v>
      </c>
      <c r="J493" t="str">
        <f t="shared" si="23"/>
        <v>Normal</v>
      </c>
    </row>
    <row r="494" spans="1:10" hidden="1" x14ac:dyDescent="0.45">
      <c r="A494">
        <v>463120</v>
      </c>
      <c r="B494" s="2">
        <v>41781.384791666664</v>
      </c>
      <c r="C494" t="s">
        <v>28</v>
      </c>
      <c r="D494" t="s">
        <v>26</v>
      </c>
      <c r="E494" t="s">
        <v>16</v>
      </c>
      <c r="F494" t="s">
        <v>3</v>
      </c>
      <c r="G494">
        <v>87381</v>
      </c>
      <c r="H494">
        <f t="shared" si="21"/>
        <v>1.2961929371146419</v>
      </c>
      <c r="I494" s="4" t="str">
        <f t="shared" si="22"/>
        <v>Normal</v>
      </c>
      <c r="J494" t="str">
        <f t="shared" si="23"/>
        <v>Normal</v>
      </c>
    </row>
    <row r="495" spans="1:10" hidden="1" x14ac:dyDescent="0.45">
      <c r="A495">
        <v>461901</v>
      </c>
      <c r="B495" s="2">
        <v>41789.821562500001</v>
      </c>
      <c r="C495" t="s">
        <v>28</v>
      </c>
      <c r="D495" t="s">
        <v>26</v>
      </c>
      <c r="E495" t="s">
        <v>16</v>
      </c>
      <c r="F495" t="s">
        <v>3</v>
      </c>
      <c r="G495">
        <v>17864</v>
      </c>
      <c r="H495">
        <f t="shared" si="21"/>
        <v>-1.1132277360598262</v>
      </c>
      <c r="I495" s="4" t="str">
        <f t="shared" si="22"/>
        <v>Normal</v>
      </c>
      <c r="J495" t="str">
        <f t="shared" si="23"/>
        <v>Normal</v>
      </c>
    </row>
    <row r="496" spans="1:10" hidden="1" x14ac:dyDescent="0.45">
      <c r="A496">
        <v>556830</v>
      </c>
      <c r="B496" s="2">
        <v>41782.684236111112</v>
      </c>
      <c r="C496" t="s">
        <v>28</v>
      </c>
      <c r="D496" t="s">
        <v>26</v>
      </c>
      <c r="E496" t="s">
        <v>18</v>
      </c>
      <c r="F496" t="s">
        <v>0</v>
      </c>
      <c r="G496">
        <v>8812</v>
      </c>
      <c r="H496">
        <f t="shared" si="21"/>
        <v>-1.4269650367715265</v>
      </c>
      <c r="I496" s="4" t="str">
        <f t="shared" si="22"/>
        <v>Normal</v>
      </c>
      <c r="J496" t="str">
        <f t="shared" si="23"/>
        <v>Normal</v>
      </c>
    </row>
    <row r="497" spans="1:10" hidden="1" x14ac:dyDescent="0.45">
      <c r="A497">
        <v>721691</v>
      </c>
      <c r="B497" s="2">
        <v>41785.072071759256</v>
      </c>
      <c r="C497" t="s">
        <v>27</v>
      </c>
      <c r="D497" t="s">
        <v>26</v>
      </c>
      <c r="E497" t="s">
        <v>11</v>
      </c>
      <c r="F497" t="s">
        <v>0</v>
      </c>
      <c r="G497">
        <v>48957</v>
      </c>
      <c r="H497">
        <f t="shared" si="21"/>
        <v>-3.5561596971348024E-2</v>
      </c>
      <c r="I497" t="str">
        <f t="shared" si="22"/>
        <v>Normal</v>
      </c>
      <c r="J497" t="str">
        <f t="shared" si="23"/>
        <v>Normal</v>
      </c>
    </row>
    <row r="498" spans="1:10" hidden="1" x14ac:dyDescent="0.45">
      <c r="A498">
        <v>231975</v>
      </c>
      <c r="B498" s="2">
        <v>41786.59337962963</v>
      </c>
      <c r="C498" t="s">
        <v>27</v>
      </c>
      <c r="D498" t="s">
        <v>26</v>
      </c>
      <c r="E498" t="s">
        <v>15</v>
      </c>
      <c r="F498" t="s">
        <v>2</v>
      </c>
      <c r="G498">
        <v>31465</v>
      </c>
      <c r="H498">
        <f t="shared" si="21"/>
        <v>-0.64182461774565924</v>
      </c>
      <c r="I498" t="str">
        <f t="shared" si="22"/>
        <v>Normal</v>
      </c>
      <c r="J498" t="str">
        <f t="shared" si="23"/>
        <v>Normal</v>
      </c>
    </row>
    <row r="499" spans="1:10" hidden="1" x14ac:dyDescent="0.45">
      <c r="A499">
        <v>905452</v>
      </c>
      <c r="B499" s="2">
        <v>41786.595775462964</v>
      </c>
      <c r="C499" t="s">
        <v>28</v>
      </c>
      <c r="D499" t="s">
        <v>26</v>
      </c>
      <c r="E499" t="s">
        <v>15</v>
      </c>
      <c r="F499" t="s">
        <v>2</v>
      </c>
      <c r="G499">
        <v>55812</v>
      </c>
      <c r="H499">
        <f t="shared" si="21"/>
        <v>0.20202890196576057</v>
      </c>
      <c r="I499" s="4" t="str">
        <f t="shared" si="22"/>
        <v>Normal</v>
      </c>
      <c r="J499" t="str">
        <f t="shared" si="23"/>
        <v>Normal</v>
      </c>
    </row>
    <row r="500" spans="1:10" hidden="1" x14ac:dyDescent="0.45">
      <c r="A500">
        <v>167998</v>
      </c>
      <c r="B500" s="2">
        <v>41786.721018518518</v>
      </c>
      <c r="C500" t="s">
        <v>28</v>
      </c>
      <c r="D500" t="s">
        <v>26</v>
      </c>
      <c r="E500" t="s">
        <v>15</v>
      </c>
      <c r="F500" t="s">
        <v>3</v>
      </c>
      <c r="G500">
        <v>49768</v>
      </c>
      <c r="H500">
        <f t="shared" si="21"/>
        <v>-7.4527866667535598E-3</v>
      </c>
      <c r="I500" s="4" t="str">
        <f t="shared" si="22"/>
        <v>Normal</v>
      </c>
      <c r="J500" t="str">
        <f t="shared" si="23"/>
        <v>Normal</v>
      </c>
    </row>
    <row r="501" spans="1:10" hidden="1" x14ac:dyDescent="0.45">
      <c r="A501">
        <v>723507</v>
      </c>
      <c r="B501" s="2">
        <v>41786.518692129626</v>
      </c>
      <c r="C501" t="s">
        <v>27</v>
      </c>
      <c r="D501" t="s">
        <v>26</v>
      </c>
      <c r="E501" t="s">
        <v>17</v>
      </c>
      <c r="F501" t="s">
        <v>1</v>
      </c>
      <c r="G501">
        <v>55511</v>
      </c>
      <c r="H501">
        <f t="shared" si="21"/>
        <v>0.19159640886874091</v>
      </c>
      <c r="I501" t="str">
        <f t="shared" si="22"/>
        <v>Normal</v>
      </c>
      <c r="J501" t="str">
        <f t="shared" si="23"/>
        <v>Normal</v>
      </c>
    </row>
    <row r="502" spans="1:10" hidden="1" x14ac:dyDescent="0.45">
      <c r="A502">
        <v>874807</v>
      </c>
      <c r="B502" s="2">
        <v>41786.519131944442</v>
      </c>
      <c r="C502" t="s">
        <v>27</v>
      </c>
      <c r="D502" t="s">
        <v>26</v>
      </c>
      <c r="E502" t="s">
        <v>17</v>
      </c>
      <c r="F502" t="s">
        <v>1</v>
      </c>
      <c r="G502">
        <v>81603</v>
      </c>
      <c r="H502">
        <f t="shared" si="21"/>
        <v>1.0959306609864705</v>
      </c>
      <c r="I502" t="str">
        <f t="shared" si="22"/>
        <v>Normal</v>
      </c>
      <c r="J502" t="str">
        <f t="shared" si="23"/>
        <v>Normal</v>
      </c>
    </row>
    <row r="503" spans="1:10" hidden="1" x14ac:dyDescent="0.45">
      <c r="A503">
        <v>501620</v>
      </c>
      <c r="B503" s="2">
        <v>41786.519571759258</v>
      </c>
      <c r="C503" t="s">
        <v>27</v>
      </c>
      <c r="D503" t="s">
        <v>26</v>
      </c>
      <c r="E503" t="s">
        <v>17</v>
      </c>
      <c r="F503" t="s">
        <v>1</v>
      </c>
      <c r="G503">
        <v>58559</v>
      </c>
      <c r="H503">
        <f t="shared" si="21"/>
        <v>0.29723839876812924</v>
      </c>
      <c r="I503" t="str">
        <f t="shared" si="22"/>
        <v>Normal</v>
      </c>
      <c r="J503" t="str">
        <f t="shared" si="23"/>
        <v>Normal</v>
      </c>
    </row>
    <row r="504" spans="1:10" hidden="1" x14ac:dyDescent="0.45">
      <c r="A504">
        <v>109266</v>
      </c>
      <c r="B504" s="2">
        <v>41786.762280092589</v>
      </c>
      <c r="C504" t="s">
        <v>28</v>
      </c>
      <c r="D504" t="s">
        <v>26</v>
      </c>
      <c r="E504" t="s">
        <v>11</v>
      </c>
      <c r="F504" t="s">
        <v>3</v>
      </c>
      <c r="G504">
        <v>68952</v>
      </c>
      <c r="H504">
        <f t="shared" si="21"/>
        <v>0.65745401590209995</v>
      </c>
      <c r="I504" s="4" t="str">
        <f t="shared" si="22"/>
        <v>Normal</v>
      </c>
      <c r="J504" t="str">
        <f t="shared" si="23"/>
        <v>Normal</v>
      </c>
    </row>
    <row r="505" spans="1:10" hidden="1" x14ac:dyDescent="0.45">
      <c r="A505">
        <v>265784</v>
      </c>
      <c r="B505" s="2">
        <v>41787.501956018517</v>
      </c>
      <c r="C505" t="s">
        <v>27</v>
      </c>
      <c r="D505" t="s">
        <v>26</v>
      </c>
      <c r="E505" t="s">
        <v>11</v>
      </c>
      <c r="F505" t="s">
        <v>5</v>
      </c>
      <c r="G505">
        <v>59628</v>
      </c>
      <c r="H505">
        <f t="shared" si="21"/>
        <v>0.33428934601302623</v>
      </c>
      <c r="I505" t="str">
        <f t="shared" si="22"/>
        <v>Normal</v>
      </c>
      <c r="J505" t="str">
        <f t="shared" si="23"/>
        <v>Normal</v>
      </c>
    </row>
    <row r="506" spans="1:10" hidden="1" x14ac:dyDescent="0.45">
      <c r="A506">
        <v>846310</v>
      </c>
      <c r="B506" s="2">
        <v>41787.347442129627</v>
      </c>
      <c r="C506" t="s">
        <v>28</v>
      </c>
      <c r="D506" t="s">
        <v>26</v>
      </c>
      <c r="E506" t="s">
        <v>15</v>
      </c>
      <c r="F506" t="s">
        <v>2</v>
      </c>
      <c r="G506">
        <v>74691</v>
      </c>
      <c r="H506">
        <f t="shared" si="21"/>
        <v>0.85636457365557428</v>
      </c>
      <c r="I506" s="4" t="str">
        <f t="shared" si="22"/>
        <v>Normal</v>
      </c>
      <c r="J506" t="str">
        <f t="shared" si="23"/>
        <v>Normal</v>
      </c>
    </row>
    <row r="507" spans="1:10" hidden="1" x14ac:dyDescent="0.45">
      <c r="A507">
        <v>370968</v>
      </c>
      <c r="B507" s="2">
        <v>41787.024513888886</v>
      </c>
      <c r="C507" t="s">
        <v>28</v>
      </c>
      <c r="D507" t="s">
        <v>26</v>
      </c>
      <c r="E507" t="s">
        <v>15</v>
      </c>
      <c r="F507" t="s">
        <v>3</v>
      </c>
      <c r="G507">
        <v>16072</v>
      </c>
      <c r="H507">
        <f t="shared" si="21"/>
        <v>-1.1753374624048734</v>
      </c>
      <c r="I507" s="4" t="str">
        <f t="shared" si="22"/>
        <v>Normal</v>
      </c>
      <c r="J507" t="str">
        <f t="shared" si="23"/>
        <v>Normal</v>
      </c>
    </row>
    <row r="508" spans="1:10" hidden="1" x14ac:dyDescent="0.45">
      <c r="A508">
        <v>65835</v>
      </c>
      <c r="B508" s="2">
        <v>41803.605023148149</v>
      </c>
      <c r="C508" t="s">
        <v>27</v>
      </c>
      <c r="D508" t="s">
        <v>26</v>
      </c>
      <c r="E508" t="s">
        <v>15</v>
      </c>
      <c r="F508" t="s">
        <v>3</v>
      </c>
      <c r="G508">
        <v>30886</v>
      </c>
      <c r="H508">
        <f t="shared" si="21"/>
        <v>-0.6618924366930824</v>
      </c>
      <c r="I508" t="str">
        <f t="shared" si="22"/>
        <v>Normal</v>
      </c>
      <c r="J508" t="str">
        <f t="shared" si="23"/>
        <v>Normal</v>
      </c>
    </row>
    <row r="509" spans="1:10" hidden="1" x14ac:dyDescent="0.45">
      <c r="A509">
        <v>280350</v>
      </c>
      <c r="B509" s="2">
        <v>41788.782939814817</v>
      </c>
      <c r="C509" t="s">
        <v>28</v>
      </c>
      <c r="D509" t="s">
        <v>26</v>
      </c>
      <c r="E509" t="s">
        <v>15</v>
      </c>
      <c r="F509" t="s">
        <v>33</v>
      </c>
      <c r="G509">
        <v>44767</v>
      </c>
      <c r="H509">
        <f t="shared" si="21"/>
        <v>-0.18078467363750192</v>
      </c>
      <c r="I509" s="4" t="str">
        <f t="shared" si="22"/>
        <v>Normal</v>
      </c>
      <c r="J509" t="str">
        <f t="shared" si="23"/>
        <v>Normal</v>
      </c>
    </row>
    <row r="510" spans="1:10" hidden="1" x14ac:dyDescent="0.45">
      <c r="A510">
        <v>614502</v>
      </c>
      <c r="B510" s="2">
        <v>41788.28</v>
      </c>
      <c r="C510" t="s">
        <v>28</v>
      </c>
      <c r="D510" t="s">
        <v>26</v>
      </c>
      <c r="E510" t="s">
        <v>18</v>
      </c>
      <c r="F510" t="s">
        <v>1</v>
      </c>
      <c r="G510">
        <v>90897</v>
      </c>
      <c r="H510">
        <f t="shared" si="21"/>
        <v>1.4180555475103929</v>
      </c>
      <c r="I510" s="4" t="str">
        <f t="shared" si="22"/>
        <v>Normal</v>
      </c>
      <c r="J510" t="str">
        <f t="shared" si="23"/>
        <v>Normal</v>
      </c>
    </row>
    <row r="511" spans="1:10" hidden="1" x14ac:dyDescent="0.45">
      <c r="A511">
        <v>524904</v>
      </c>
      <c r="B511" s="2">
        <v>41788.37263888889</v>
      </c>
      <c r="C511" t="s">
        <v>27</v>
      </c>
      <c r="D511" t="s">
        <v>26</v>
      </c>
      <c r="E511" t="s">
        <v>16</v>
      </c>
      <c r="F511" t="s">
        <v>1</v>
      </c>
      <c r="G511">
        <v>66608</v>
      </c>
      <c r="H511">
        <f t="shared" si="21"/>
        <v>0.57621227563826594</v>
      </c>
      <c r="I511" t="str">
        <f t="shared" si="22"/>
        <v>Normal</v>
      </c>
      <c r="J511" t="str">
        <f t="shared" si="23"/>
        <v>Normal</v>
      </c>
    </row>
    <row r="512" spans="1:10" hidden="1" x14ac:dyDescent="0.45">
      <c r="A512">
        <v>181028</v>
      </c>
      <c r="B512" s="2">
        <v>41794.306064814817</v>
      </c>
      <c r="C512" t="s">
        <v>27</v>
      </c>
      <c r="D512" t="s">
        <v>26</v>
      </c>
      <c r="E512" t="s">
        <v>15</v>
      </c>
      <c r="F512" t="s">
        <v>0</v>
      </c>
      <c r="G512">
        <v>2747</v>
      </c>
      <c r="H512">
        <f t="shared" si="21"/>
        <v>-1.6371745737596468</v>
      </c>
      <c r="I512" t="str">
        <f t="shared" si="22"/>
        <v>Normal</v>
      </c>
      <c r="J512" t="str">
        <f t="shared" si="23"/>
        <v>Normal</v>
      </c>
    </row>
    <row r="513" spans="1:10" hidden="1" x14ac:dyDescent="0.45">
      <c r="A513">
        <v>462254</v>
      </c>
      <c r="B513" s="2">
        <v>41789.38517361111</v>
      </c>
      <c r="C513" t="s">
        <v>28</v>
      </c>
      <c r="D513" t="s">
        <v>26</v>
      </c>
      <c r="E513" t="s">
        <v>15</v>
      </c>
      <c r="F513" t="s">
        <v>2</v>
      </c>
      <c r="G513">
        <v>7210</v>
      </c>
      <c r="H513">
        <f t="shared" si="21"/>
        <v>-1.4824894684706145</v>
      </c>
      <c r="I513" s="4" t="str">
        <f t="shared" si="22"/>
        <v>Normal</v>
      </c>
      <c r="J513" t="str">
        <f t="shared" si="23"/>
        <v>Normal</v>
      </c>
    </row>
    <row r="514" spans="1:10" hidden="1" x14ac:dyDescent="0.45">
      <c r="A514">
        <v>938274</v>
      </c>
      <c r="B514" s="2">
        <v>41802.657442129632</v>
      </c>
      <c r="C514" t="s">
        <v>28</v>
      </c>
      <c r="D514" t="s">
        <v>26</v>
      </c>
      <c r="E514" t="s">
        <v>15</v>
      </c>
      <c r="F514" t="s">
        <v>1</v>
      </c>
      <c r="G514">
        <v>67823</v>
      </c>
      <c r="H514">
        <f t="shared" ref="H514:H577" si="24">(G514 - $P$2) / $P$3</f>
        <v>0.6183235019269</v>
      </c>
      <c r="I514" s="4" t="str">
        <f t="shared" ref="I514:I577" si="25">IF(OR(G514&lt;$M$7,G514&gt;$M$10), "Outlier", "Normal")</f>
        <v>Normal</v>
      </c>
      <c r="J514" t="str">
        <f t="shared" ref="J514:J577" si="26">IF(ABS(H514)&gt;3, "Outlier", "Normal")</f>
        <v>Normal</v>
      </c>
    </row>
    <row r="515" spans="1:10" hidden="1" x14ac:dyDescent="0.45">
      <c r="A515">
        <v>22963</v>
      </c>
      <c r="B515" s="2">
        <v>41792.939849537041</v>
      </c>
      <c r="C515" t="s">
        <v>27</v>
      </c>
      <c r="D515" t="s">
        <v>26</v>
      </c>
      <c r="E515" t="s">
        <v>15</v>
      </c>
      <c r="F515" t="s">
        <v>2</v>
      </c>
      <c r="G515">
        <v>53806</v>
      </c>
      <c r="H515">
        <f t="shared" si="24"/>
        <v>0.13250205428263295</v>
      </c>
      <c r="I515" t="str">
        <f t="shared" si="25"/>
        <v>Normal</v>
      </c>
      <c r="J515" t="str">
        <f t="shared" si="26"/>
        <v>Normal</v>
      </c>
    </row>
    <row r="516" spans="1:10" hidden="1" x14ac:dyDescent="0.45">
      <c r="A516">
        <v>187096</v>
      </c>
      <c r="B516" s="2">
        <v>41792.718136574076</v>
      </c>
      <c r="C516" t="s">
        <v>28</v>
      </c>
      <c r="D516" t="s">
        <v>26</v>
      </c>
      <c r="E516" t="s">
        <v>12</v>
      </c>
      <c r="F516" t="s">
        <v>1</v>
      </c>
      <c r="G516">
        <v>26954</v>
      </c>
      <c r="H516">
        <f t="shared" si="24"/>
        <v>-0.79817337641893371</v>
      </c>
      <c r="I516" s="4" t="str">
        <f t="shared" si="25"/>
        <v>Normal</v>
      </c>
      <c r="J516" t="str">
        <f t="shared" si="26"/>
        <v>Normal</v>
      </c>
    </row>
    <row r="517" spans="1:10" hidden="1" x14ac:dyDescent="0.45">
      <c r="A517">
        <v>270850</v>
      </c>
      <c r="B517" s="2">
        <v>41804.451157407406</v>
      </c>
      <c r="C517" t="s">
        <v>28</v>
      </c>
      <c r="D517" t="s">
        <v>26</v>
      </c>
      <c r="E517" t="s">
        <v>18</v>
      </c>
      <c r="F517" t="s">
        <v>2</v>
      </c>
      <c r="G517">
        <v>56501</v>
      </c>
      <c r="H517">
        <f t="shared" si="24"/>
        <v>0.22590925991873909</v>
      </c>
      <c r="I517" s="4" t="str">
        <f t="shared" si="25"/>
        <v>Normal</v>
      </c>
      <c r="J517" t="str">
        <f t="shared" si="26"/>
        <v>Normal</v>
      </c>
    </row>
    <row r="518" spans="1:10" hidden="1" x14ac:dyDescent="0.45">
      <c r="A518">
        <v>754298</v>
      </c>
      <c r="B518" s="2">
        <v>41804.452002314814</v>
      </c>
      <c r="C518" t="s">
        <v>28</v>
      </c>
      <c r="D518" t="s">
        <v>26</v>
      </c>
      <c r="E518" t="s">
        <v>18</v>
      </c>
      <c r="F518" t="s">
        <v>2</v>
      </c>
      <c r="G518">
        <v>57362</v>
      </c>
      <c r="H518">
        <f t="shared" si="24"/>
        <v>0.25575104249858599</v>
      </c>
      <c r="I518" s="4" t="str">
        <f t="shared" si="25"/>
        <v>Normal</v>
      </c>
      <c r="J518" t="str">
        <f t="shared" si="26"/>
        <v>Normal</v>
      </c>
    </row>
    <row r="519" spans="1:10" hidden="1" x14ac:dyDescent="0.45">
      <c r="A519">
        <v>840739</v>
      </c>
      <c r="B519" s="2">
        <v>41793.96875</v>
      </c>
      <c r="C519" t="s">
        <v>27</v>
      </c>
      <c r="D519" t="s">
        <v>26</v>
      </c>
      <c r="E519" t="s">
        <v>16</v>
      </c>
      <c r="F519" t="s">
        <v>33</v>
      </c>
      <c r="G519">
        <v>42449</v>
      </c>
      <c r="H519">
        <f t="shared" si="24"/>
        <v>-0.26112526831820471</v>
      </c>
      <c r="I519" t="str">
        <f t="shared" si="25"/>
        <v>Normal</v>
      </c>
      <c r="J519" t="str">
        <f t="shared" si="26"/>
        <v>Normal</v>
      </c>
    </row>
    <row r="520" spans="1:10" hidden="1" x14ac:dyDescent="0.45">
      <c r="A520">
        <v>598089</v>
      </c>
      <c r="B520" s="2">
        <v>41793.554907407408</v>
      </c>
      <c r="C520" t="s">
        <v>27</v>
      </c>
      <c r="D520" t="s">
        <v>26</v>
      </c>
      <c r="E520" t="s">
        <v>18</v>
      </c>
      <c r="F520" t="s">
        <v>2</v>
      </c>
      <c r="G520">
        <v>15689</v>
      </c>
      <c r="H520">
        <f t="shared" si="24"/>
        <v>-1.188612030033307</v>
      </c>
      <c r="I520" t="str">
        <f t="shared" si="25"/>
        <v>Normal</v>
      </c>
      <c r="J520" t="str">
        <f t="shared" si="26"/>
        <v>Normal</v>
      </c>
    </row>
    <row r="521" spans="1:10" hidden="1" x14ac:dyDescent="0.45">
      <c r="A521">
        <v>71829</v>
      </c>
      <c r="B521" s="2">
        <v>41794.041145833333</v>
      </c>
      <c r="C521" t="s">
        <v>28</v>
      </c>
      <c r="D521" t="s">
        <v>26</v>
      </c>
      <c r="E521" t="s">
        <v>18</v>
      </c>
      <c r="F521" t="s">
        <v>6</v>
      </c>
      <c r="G521">
        <v>47003</v>
      </c>
      <c r="H521">
        <f t="shared" si="24"/>
        <v>-0.10328615348821311</v>
      </c>
      <c r="I521" s="4" t="str">
        <f t="shared" si="25"/>
        <v>Normal</v>
      </c>
      <c r="J521" t="str">
        <f t="shared" si="26"/>
        <v>Normal</v>
      </c>
    </row>
    <row r="522" spans="1:10" hidden="1" x14ac:dyDescent="0.45">
      <c r="A522">
        <v>983968</v>
      </c>
      <c r="B522" s="2">
        <v>41803.655046296299</v>
      </c>
      <c r="C522" t="s">
        <v>28</v>
      </c>
      <c r="D522" t="s">
        <v>26</v>
      </c>
      <c r="E522" t="s">
        <v>18</v>
      </c>
      <c r="F522" t="s">
        <v>33</v>
      </c>
      <c r="G522">
        <v>78320</v>
      </c>
      <c r="H522">
        <f t="shared" si="24"/>
        <v>0.98214370139339591</v>
      </c>
      <c r="I522" s="4" t="str">
        <f t="shared" si="25"/>
        <v>Normal</v>
      </c>
      <c r="J522" t="str">
        <f t="shared" si="26"/>
        <v>Normal</v>
      </c>
    </row>
    <row r="523" spans="1:10" hidden="1" x14ac:dyDescent="0.45">
      <c r="A523">
        <v>806798</v>
      </c>
      <c r="B523" s="2">
        <v>41794.55400462963</v>
      </c>
      <c r="C523" t="s">
        <v>27</v>
      </c>
      <c r="D523" t="s">
        <v>26</v>
      </c>
      <c r="E523" t="s">
        <v>15</v>
      </c>
      <c r="F523" t="s">
        <v>3</v>
      </c>
      <c r="G523">
        <v>8399</v>
      </c>
      <c r="H523">
        <f t="shared" si="24"/>
        <v>-1.4412793877651118</v>
      </c>
      <c r="I523" t="str">
        <f t="shared" si="25"/>
        <v>Normal</v>
      </c>
      <c r="J523" t="str">
        <f t="shared" si="26"/>
        <v>Normal</v>
      </c>
    </row>
    <row r="524" spans="1:10" hidden="1" x14ac:dyDescent="0.45">
      <c r="A524">
        <v>817082</v>
      </c>
      <c r="B524" s="2">
        <v>41794.555289351854</v>
      </c>
      <c r="C524" t="s">
        <v>27</v>
      </c>
      <c r="D524" t="s">
        <v>26</v>
      </c>
      <c r="E524" t="s">
        <v>15</v>
      </c>
      <c r="F524" t="s">
        <v>3</v>
      </c>
      <c r="G524">
        <v>47617</v>
      </c>
      <c r="H524">
        <f t="shared" si="24"/>
        <v>-8.2005253948113227E-2</v>
      </c>
      <c r="I524" t="str">
        <f t="shared" si="25"/>
        <v>Normal</v>
      </c>
      <c r="J524" t="str">
        <f t="shared" si="26"/>
        <v>Normal</v>
      </c>
    </row>
    <row r="525" spans="1:10" hidden="1" x14ac:dyDescent="0.45">
      <c r="A525">
        <v>290105</v>
      </c>
      <c r="B525" s="2">
        <v>41794.761273148149</v>
      </c>
      <c r="C525" t="s">
        <v>28</v>
      </c>
      <c r="D525" t="s">
        <v>26</v>
      </c>
      <c r="E525" t="s">
        <v>18</v>
      </c>
      <c r="F525" t="s">
        <v>2</v>
      </c>
      <c r="G525">
        <v>86123</v>
      </c>
      <c r="H525">
        <f t="shared" si="24"/>
        <v>1.2525913546692906</v>
      </c>
      <c r="I525" s="4" t="str">
        <f t="shared" si="25"/>
        <v>Normal</v>
      </c>
      <c r="J525" t="str">
        <f t="shared" si="26"/>
        <v>Normal</v>
      </c>
    </row>
    <row r="526" spans="1:10" hidden="1" x14ac:dyDescent="0.45">
      <c r="A526">
        <v>516379</v>
      </c>
      <c r="B526" s="2">
        <v>41795.725914351853</v>
      </c>
      <c r="C526" t="s">
        <v>27</v>
      </c>
      <c r="D526" t="s">
        <v>26</v>
      </c>
      <c r="E526" t="s">
        <v>18</v>
      </c>
      <c r="F526" t="s">
        <v>2</v>
      </c>
      <c r="G526">
        <v>29273</v>
      </c>
      <c r="H526">
        <f t="shared" si="24"/>
        <v>-0.71779812229272588</v>
      </c>
      <c r="I526" t="str">
        <f t="shared" si="25"/>
        <v>Normal</v>
      </c>
      <c r="J526" t="str">
        <f t="shared" si="26"/>
        <v>Normal</v>
      </c>
    </row>
    <row r="527" spans="1:10" hidden="1" x14ac:dyDescent="0.45">
      <c r="A527">
        <v>341409</v>
      </c>
      <c r="B527" s="2">
        <v>41796.362754629627</v>
      </c>
      <c r="C527" t="s">
        <v>28</v>
      </c>
      <c r="D527" t="s">
        <v>26</v>
      </c>
      <c r="E527" t="s">
        <v>10</v>
      </c>
      <c r="F527" t="s">
        <v>5</v>
      </c>
      <c r="G527">
        <v>8366</v>
      </c>
      <c r="H527">
        <f t="shared" si="24"/>
        <v>-1.4424231494667783</v>
      </c>
      <c r="I527" s="4" t="str">
        <f t="shared" si="25"/>
        <v>Normal</v>
      </c>
      <c r="J527" t="str">
        <f t="shared" si="26"/>
        <v>Normal</v>
      </c>
    </row>
    <row r="528" spans="1:10" hidden="1" x14ac:dyDescent="0.45">
      <c r="A528">
        <v>206532</v>
      </c>
      <c r="B528" s="2">
        <v>41796.363171296296</v>
      </c>
      <c r="C528" t="s">
        <v>27</v>
      </c>
      <c r="D528" t="s">
        <v>26</v>
      </c>
      <c r="E528" t="s">
        <v>10</v>
      </c>
      <c r="F528" t="s">
        <v>5</v>
      </c>
      <c r="G528">
        <v>72786</v>
      </c>
      <c r="H528">
        <f t="shared" si="24"/>
        <v>0.79033832996845654</v>
      </c>
      <c r="I528" t="str">
        <f t="shared" si="25"/>
        <v>Normal</v>
      </c>
      <c r="J528" t="str">
        <f t="shared" si="26"/>
        <v>Normal</v>
      </c>
    </row>
    <row r="529" spans="1:10" hidden="1" x14ac:dyDescent="0.45">
      <c r="A529">
        <v>481356</v>
      </c>
      <c r="B529" s="2">
        <v>41804.182245370372</v>
      </c>
      <c r="C529" t="s">
        <v>27</v>
      </c>
      <c r="D529" t="s">
        <v>26</v>
      </c>
      <c r="E529" t="s">
        <v>12</v>
      </c>
      <c r="F529" t="s">
        <v>8</v>
      </c>
      <c r="G529">
        <v>34472</v>
      </c>
      <c r="H529">
        <f t="shared" si="24"/>
        <v>-0.53760366511197788</v>
      </c>
      <c r="I529" t="str">
        <f t="shared" si="25"/>
        <v>Normal</v>
      </c>
      <c r="J529" t="str">
        <f t="shared" si="26"/>
        <v>Normal</v>
      </c>
    </row>
    <row r="530" spans="1:10" hidden="1" x14ac:dyDescent="0.45">
      <c r="A530">
        <v>284817</v>
      </c>
      <c r="B530" s="2">
        <v>41797.11928240741</v>
      </c>
      <c r="C530" t="s">
        <v>27</v>
      </c>
      <c r="D530" t="s">
        <v>26</v>
      </c>
      <c r="E530" t="s">
        <v>11</v>
      </c>
      <c r="F530" t="s">
        <v>8</v>
      </c>
      <c r="G530">
        <v>29015</v>
      </c>
      <c r="H530">
        <f t="shared" si="24"/>
        <v>-0.72674025923302843</v>
      </c>
      <c r="I530" t="str">
        <f t="shared" si="25"/>
        <v>Normal</v>
      </c>
      <c r="J530" t="str">
        <f t="shared" si="26"/>
        <v>Normal</v>
      </c>
    </row>
    <row r="531" spans="1:10" hidden="1" x14ac:dyDescent="0.45">
      <c r="A531">
        <v>635035</v>
      </c>
      <c r="B531" s="2">
        <v>41797.119513888887</v>
      </c>
      <c r="C531" t="s">
        <v>27</v>
      </c>
      <c r="D531" t="s">
        <v>26</v>
      </c>
      <c r="E531" t="s">
        <v>11</v>
      </c>
      <c r="F531" t="s">
        <v>8</v>
      </c>
      <c r="G531">
        <v>95642</v>
      </c>
      <c r="H531">
        <f t="shared" si="24"/>
        <v>1.5825146164318489</v>
      </c>
      <c r="I531" t="str">
        <f t="shared" si="25"/>
        <v>Normal</v>
      </c>
      <c r="J531" t="str">
        <f t="shared" si="26"/>
        <v>Normal</v>
      </c>
    </row>
    <row r="532" spans="1:10" hidden="1" x14ac:dyDescent="0.45">
      <c r="A532">
        <v>651596</v>
      </c>
      <c r="B532" s="2">
        <v>41799.998831018522</v>
      </c>
      <c r="C532" t="s">
        <v>27</v>
      </c>
      <c r="D532" t="s">
        <v>26</v>
      </c>
      <c r="E532" t="s">
        <v>18</v>
      </c>
      <c r="F532" t="s">
        <v>5</v>
      </c>
      <c r="G532">
        <v>12750</v>
      </c>
      <c r="H532">
        <f t="shared" si="24"/>
        <v>-1.290476140372645</v>
      </c>
      <c r="I532" t="str">
        <f t="shared" si="25"/>
        <v>Normal</v>
      </c>
      <c r="J532" t="str">
        <f t="shared" si="26"/>
        <v>Normal</v>
      </c>
    </row>
    <row r="533" spans="1:10" hidden="1" x14ac:dyDescent="0.45">
      <c r="A533">
        <v>997908</v>
      </c>
      <c r="B533" s="2">
        <v>41799.408055555556</v>
      </c>
      <c r="C533" t="s">
        <v>28</v>
      </c>
      <c r="D533" t="s">
        <v>26</v>
      </c>
      <c r="E533" t="s">
        <v>12</v>
      </c>
      <c r="F533" t="s">
        <v>4</v>
      </c>
      <c r="G533">
        <v>9041</v>
      </c>
      <c r="H533">
        <f t="shared" si="24"/>
        <v>-1.4190280237508706</v>
      </c>
      <c r="I533" s="4" t="str">
        <f t="shared" si="25"/>
        <v>Normal</v>
      </c>
      <c r="J533" t="str">
        <f t="shared" si="26"/>
        <v>Normal</v>
      </c>
    </row>
    <row r="534" spans="1:10" hidden="1" x14ac:dyDescent="0.45">
      <c r="A534">
        <v>877797</v>
      </c>
      <c r="B534" s="2">
        <v>41801.751122685186</v>
      </c>
      <c r="C534" t="s">
        <v>28</v>
      </c>
      <c r="D534" t="s">
        <v>26</v>
      </c>
      <c r="E534" t="s">
        <v>15</v>
      </c>
      <c r="F534" t="s">
        <v>33</v>
      </c>
      <c r="G534">
        <v>5359</v>
      </c>
      <c r="H534">
        <f t="shared" si="24"/>
        <v>-1.5466441021004596</v>
      </c>
      <c r="I534" s="4" t="str">
        <f t="shared" si="25"/>
        <v>Normal</v>
      </c>
      <c r="J534" t="str">
        <f t="shared" si="26"/>
        <v>Normal</v>
      </c>
    </row>
    <row r="535" spans="1:10" hidden="1" x14ac:dyDescent="0.45">
      <c r="A535">
        <v>228826</v>
      </c>
      <c r="B535" s="2">
        <v>41801.263842592591</v>
      </c>
      <c r="C535" t="s">
        <v>27</v>
      </c>
      <c r="D535" t="s">
        <v>26</v>
      </c>
      <c r="E535" t="s">
        <v>17</v>
      </c>
      <c r="F535" t="s">
        <v>8</v>
      </c>
      <c r="G535">
        <v>73850</v>
      </c>
      <c r="H535">
        <f t="shared" si="24"/>
        <v>0.8272159799858283</v>
      </c>
      <c r="I535" t="str">
        <f t="shared" si="25"/>
        <v>Normal</v>
      </c>
      <c r="J535" t="str">
        <f t="shared" si="26"/>
        <v>Normal</v>
      </c>
    </row>
    <row r="536" spans="1:10" hidden="1" x14ac:dyDescent="0.45">
      <c r="A536">
        <v>272553</v>
      </c>
      <c r="B536" s="2">
        <v>41802.354178240741</v>
      </c>
      <c r="C536" t="s">
        <v>27</v>
      </c>
      <c r="D536" t="s">
        <v>26</v>
      </c>
      <c r="E536" t="s">
        <v>17</v>
      </c>
      <c r="F536" t="s">
        <v>7</v>
      </c>
      <c r="G536">
        <v>69011</v>
      </c>
      <c r="H536">
        <f t="shared" si="24"/>
        <v>0.65949892318689785</v>
      </c>
      <c r="I536" t="str">
        <f t="shared" si="25"/>
        <v>Normal</v>
      </c>
      <c r="J536" t="str">
        <f t="shared" si="26"/>
        <v>Normal</v>
      </c>
    </row>
    <row r="537" spans="1:10" hidden="1" x14ac:dyDescent="0.45">
      <c r="A537">
        <v>98630</v>
      </c>
      <c r="B537" s="2">
        <v>41802.142893518518</v>
      </c>
      <c r="C537" t="s">
        <v>27</v>
      </c>
      <c r="D537" t="s">
        <v>26</v>
      </c>
      <c r="E537" t="s">
        <v>15</v>
      </c>
      <c r="F537" t="s">
        <v>1</v>
      </c>
      <c r="G537">
        <v>57640</v>
      </c>
      <c r="H537">
        <f t="shared" si="24"/>
        <v>0.26538636834898949</v>
      </c>
      <c r="I537" t="str">
        <f t="shared" si="25"/>
        <v>Normal</v>
      </c>
      <c r="J537" t="str">
        <f t="shared" si="26"/>
        <v>Normal</v>
      </c>
    </row>
    <row r="538" spans="1:10" hidden="1" x14ac:dyDescent="0.45">
      <c r="A538">
        <v>743668</v>
      </c>
      <c r="B538" s="2">
        <v>41802.14466435185</v>
      </c>
      <c r="C538" t="s">
        <v>28</v>
      </c>
      <c r="D538" t="s">
        <v>26</v>
      </c>
      <c r="E538" t="s">
        <v>15</v>
      </c>
      <c r="F538" t="s">
        <v>1</v>
      </c>
      <c r="G538">
        <v>51576</v>
      </c>
      <c r="H538">
        <f t="shared" si="24"/>
        <v>5.5211490806374421E-2</v>
      </c>
      <c r="I538" s="4" t="str">
        <f t="shared" si="25"/>
        <v>Normal</v>
      </c>
      <c r="J538" t="str">
        <f t="shared" si="26"/>
        <v>Normal</v>
      </c>
    </row>
    <row r="539" spans="1:10" hidden="1" x14ac:dyDescent="0.45">
      <c r="A539">
        <v>784187</v>
      </c>
      <c r="B539" s="2">
        <v>41803.296990740739</v>
      </c>
      <c r="C539" t="s">
        <v>28</v>
      </c>
      <c r="D539" t="s">
        <v>26</v>
      </c>
      <c r="E539" t="s">
        <v>10</v>
      </c>
      <c r="F539" t="s">
        <v>3</v>
      </c>
      <c r="G539">
        <v>16215</v>
      </c>
      <c r="H539">
        <f t="shared" si="24"/>
        <v>-1.1703811616976514</v>
      </c>
      <c r="I539" s="4" t="str">
        <f t="shared" si="25"/>
        <v>Normal</v>
      </c>
      <c r="J539" t="str">
        <f t="shared" si="26"/>
        <v>Normal</v>
      </c>
    </row>
    <row r="540" spans="1:10" hidden="1" x14ac:dyDescent="0.45">
      <c r="A540">
        <v>897981</v>
      </c>
      <c r="B540" s="2">
        <v>41803.297743055555</v>
      </c>
      <c r="C540" t="s">
        <v>28</v>
      </c>
      <c r="D540" t="s">
        <v>26</v>
      </c>
      <c r="E540" t="s">
        <v>10</v>
      </c>
      <c r="F540" t="s">
        <v>3</v>
      </c>
      <c r="G540">
        <v>13899</v>
      </c>
      <c r="H540">
        <f t="shared" si="24"/>
        <v>-1.250652437487344</v>
      </c>
      <c r="I540" s="4" t="str">
        <f t="shared" si="25"/>
        <v>Normal</v>
      </c>
      <c r="J540" t="str">
        <f t="shared" si="26"/>
        <v>Normal</v>
      </c>
    </row>
    <row r="541" spans="1:10" hidden="1" x14ac:dyDescent="0.45">
      <c r="A541">
        <v>422447</v>
      </c>
      <c r="B541" s="2">
        <v>41803.298032407409</v>
      </c>
      <c r="C541" t="s">
        <v>27</v>
      </c>
      <c r="D541" t="s">
        <v>26</v>
      </c>
      <c r="E541" t="s">
        <v>10</v>
      </c>
      <c r="F541" t="s">
        <v>3</v>
      </c>
      <c r="G541">
        <v>88883</v>
      </c>
      <c r="H541">
        <f t="shared" si="24"/>
        <v>1.3482514242632249</v>
      </c>
      <c r="I541" t="str">
        <f t="shared" si="25"/>
        <v>Normal</v>
      </c>
      <c r="J541" t="str">
        <f t="shared" si="26"/>
        <v>Normal</v>
      </c>
    </row>
    <row r="542" spans="1:10" hidden="1" x14ac:dyDescent="0.45">
      <c r="A542">
        <v>232317</v>
      </c>
      <c r="B542" s="2">
        <v>41806.514131944445</v>
      </c>
      <c r="C542" t="s">
        <v>28</v>
      </c>
      <c r="D542" t="s">
        <v>26</v>
      </c>
      <c r="E542" t="s">
        <v>14</v>
      </c>
      <c r="F542" t="s">
        <v>8</v>
      </c>
      <c r="G542">
        <v>55923</v>
      </c>
      <c r="H542">
        <f t="shared" si="24"/>
        <v>0.20587610041682097</v>
      </c>
      <c r="I542" s="4" t="str">
        <f t="shared" si="25"/>
        <v>Normal</v>
      </c>
      <c r="J542" t="str">
        <f t="shared" si="26"/>
        <v>Normal</v>
      </c>
    </row>
    <row r="543" spans="1:10" hidden="1" x14ac:dyDescent="0.45">
      <c r="A543">
        <v>450279</v>
      </c>
      <c r="B543" s="2">
        <v>41806.632002314815</v>
      </c>
      <c r="C543" t="s">
        <v>27</v>
      </c>
      <c r="D543" t="s">
        <v>26</v>
      </c>
      <c r="E543" t="s">
        <v>17</v>
      </c>
      <c r="F543" t="s">
        <v>5</v>
      </c>
      <c r="G543">
        <v>80347</v>
      </c>
      <c r="H543">
        <f t="shared" si="24"/>
        <v>1.0523983974321296</v>
      </c>
      <c r="I543" t="str">
        <f t="shared" si="25"/>
        <v>Normal</v>
      </c>
      <c r="J543" t="str">
        <f t="shared" si="26"/>
        <v>Normal</v>
      </c>
    </row>
    <row r="544" spans="1:10" hidden="1" x14ac:dyDescent="0.45">
      <c r="A544">
        <v>959439</v>
      </c>
      <c r="B544" s="2">
        <v>41806.632002314815</v>
      </c>
      <c r="C544" t="s">
        <v>28</v>
      </c>
      <c r="D544" t="s">
        <v>26</v>
      </c>
      <c r="E544" t="s">
        <v>17</v>
      </c>
      <c r="F544" t="s">
        <v>5</v>
      </c>
      <c r="G544">
        <v>38516</v>
      </c>
      <c r="H544">
        <f t="shared" si="24"/>
        <v>-0.39744086748956109</v>
      </c>
      <c r="I544" s="4" t="str">
        <f t="shared" si="25"/>
        <v>Normal</v>
      </c>
      <c r="J544" t="str">
        <f t="shared" si="26"/>
        <v>Normal</v>
      </c>
    </row>
    <row r="545" spans="1:10" hidden="1" x14ac:dyDescent="0.45">
      <c r="A545">
        <v>782971</v>
      </c>
      <c r="B545" s="2">
        <v>41827.571458333332</v>
      </c>
      <c r="C545" t="s">
        <v>28</v>
      </c>
      <c r="D545" t="s">
        <v>26</v>
      </c>
      <c r="E545" t="s">
        <v>15</v>
      </c>
      <c r="F545" t="s">
        <v>7</v>
      </c>
      <c r="G545">
        <v>47196</v>
      </c>
      <c r="H545">
        <f t="shared" si="24"/>
        <v>-9.6596880505738725E-2</v>
      </c>
      <c r="I545" s="4" t="str">
        <f t="shared" si="25"/>
        <v>Normal</v>
      </c>
      <c r="J545" t="str">
        <f t="shared" si="26"/>
        <v>Normal</v>
      </c>
    </row>
    <row r="546" spans="1:10" hidden="1" x14ac:dyDescent="0.45">
      <c r="A546">
        <v>693363</v>
      </c>
      <c r="B546" s="2">
        <v>41807.406585648147</v>
      </c>
      <c r="C546" t="s">
        <v>28</v>
      </c>
      <c r="D546" t="s">
        <v>26</v>
      </c>
      <c r="E546" t="s">
        <v>18</v>
      </c>
      <c r="F546" t="s">
        <v>7</v>
      </c>
      <c r="G546">
        <v>98086</v>
      </c>
      <c r="H546">
        <f t="shared" si="24"/>
        <v>1.6672223012461878</v>
      </c>
      <c r="I546" s="4" t="str">
        <f t="shared" si="25"/>
        <v>Normal</v>
      </c>
      <c r="J546" t="str">
        <f t="shared" si="26"/>
        <v>Normal</v>
      </c>
    </row>
    <row r="547" spans="1:10" hidden="1" x14ac:dyDescent="0.45">
      <c r="A547">
        <v>741707</v>
      </c>
      <c r="B547" s="2">
        <v>41807.663576388892</v>
      </c>
      <c r="C547" t="s">
        <v>28</v>
      </c>
      <c r="D547" t="s">
        <v>26</v>
      </c>
      <c r="E547" t="s">
        <v>10</v>
      </c>
      <c r="F547" t="s">
        <v>33</v>
      </c>
      <c r="G547">
        <v>54390</v>
      </c>
      <c r="H547">
        <f t="shared" si="24"/>
        <v>0.15274317045758137</v>
      </c>
      <c r="I547" s="4" t="str">
        <f t="shared" si="25"/>
        <v>Normal</v>
      </c>
      <c r="J547" t="str">
        <f t="shared" si="26"/>
        <v>Normal</v>
      </c>
    </row>
    <row r="548" spans="1:10" hidden="1" x14ac:dyDescent="0.45">
      <c r="A548">
        <v>570987</v>
      </c>
      <c r="B548" s="2">
        <v>41810.046469907407</v>
      </c>
      <c r="C548" t="s">
        <v>27</v>
      </c>
      <c r="D548" t="s">
        <v>26</v>
      </c>
      <c r="E548" t="s">
        <v>15</v>
      </c>
      <c r="F548" t="s">
        <v>6</v>
      </c>
      <c r="G548">
        <v>55211</v>
      </c>
      <c r="H548">
        <f t="shared" si="24"/>
        <v>0.18119857521722632</v>
      </c>
      <c r="I548" t="str">
        <f t="shared" si="25"/>
        <v>Normal</v>
      </c>
      <c r="J548" t="str">
        <f t="shared" si="26"/>
        <v>Normal</v>
      </c>
    </row>
    <row r="549" spans="1:10" hidden="1" x14ac:dyDescent="0.45">
      <c r="A549">
        <v>450487</v>
      </c>
      <c r="B549" s="2">
        <v>41808.500277777777</v>
      </c>
      <c r="C549" t="s">
        <v>28</v>
      </c>
      <c r="D549" t="s">
        <v>26</v>
      </c>
      <c r="E549" t="s">
        <v>13</v>
      </c>
      <c r="F549" t="s">
        <v>33</v>
      </c>
      <c r="G549">
        <v>94599</v>
      </c>
      <c r="H549">
        <f t="shared" si="24"/>
        <v>1.546364814770083</v>
      </c>
      <c r="I549" s="4" t="str">
        <f t="shared" si="25"/>
        <v>Normal</v>
      </c>
      <c r="J549" t="str">
        <f t="shared" si="26"/>
        <v>Normal</v>
      </c>
    </row>
    <row r="550" spans="1:10" hidden="1" x14ac:dyDescent="0.45">
      <c r="A550">
        <v>840497</v>
      </c>
      <c r="B550" s="2">
        <v>41809.533125000002</v>
      </c>
      <c r="C550" t="s">
        <v>27</v>
      </c>
      <c r="D550" t="s">
        <v>26</v>
      </c>
      <c r="E550" t="s">
        <v>11</v>
      </c>
      <c r="F550" t="s">
        <v>1</v>
      </c>
      <c r="G550">
        <v>72452</v>
      </c>
      <c r="H550">
        <f t="shared" si="24"/>
        <v>0.77876207516977036</v>
      </c>
      <c r="I550" t="str">
        <f t="shared" si="25"/>
        <v>Normal</v>
      </c>
      <c r="J550" t="str">
        <f t="shared" si="26"/>
        <v>Normal</v>
      </c>
    </row>
    <row r="551" spans="1:10" hidden="1" x14ac:dyDescent="0.45">
      <c r="A551">
        <v>612764</v>
      </c>
      <c r="B551" s="2">
        <v>41809.660995370374</v>
      </c>
      <c r="C551" t="s">
        <v>27</v>
      </c>
      <c r="D551" t="s">
        <v>26</v>
      </c>
      <c r="E551" t="s">
        <v>12</v>
      </c>
      <c r="F551" t="s">
        <v>1</v>
      </c>
      <c r="G551">
        <v>65012</v>
      </c>
      <c r="H551">
        <f t="shared" si="24"/>
        <v>0.5208958006122083</v>
      </c>
      <c r="I551" t="str">
        <f t="shared" si="25"/>
        <v>Normal</v>
      </c>
      <c r="J551" t="str">
        <f t="shared" si="26"/>
        <v>Normal</v>
      </c>
    </row>
    <row r="552" spans="1:10" hidden="1" x14ac:dyDescent="0.45">
      <c r="A552">
        <v>339313</v>
      </c>
      <c r="B552" s="2">
        <v>41810.643472222226</v>
      </c>
      <c r="C552" t="s">
        <v>27</v>
      </c>
      <c r="D552" t="s">
        <v>26</v>
      </c>
      <c r="E552" t="s">
        <v>17</v>
      </c>
      <c r="F552" t="s">
        <v>8</v>
      </c>
      <c r="G552">
        <v>21220</v>
      </c>
      <c r="H552">
        <f t="shared" si="24"/>
        <v>-0.9969106369448828</v>
      </c>
      <c r="I552" t="str">
        <f t="shared" si="25"/>
        <v>Normal</v>
      </c>
      <c r="J552" t="str">
        <f t="shared" si="26"/>
        <v>Normal</v>
      </c>
    </row>
    <row r="553" spans="1:10" hidden="1" x14ac:dyDescent="0.45">
      <c r="A553">
        <v>58885</v>
      </c>
      <c r="B553" s="2">
        <v>41810.64671296296</v>
      </c>
      <c r="C553" t="s">
        <v>27</v>
      </c>
      <c r="D553" t="s">
        <v>26</v>
      </c>
      <c r="E553" t="s">
        <v>17</v>
      </c>
      <c r="F553" t="s">
        <v>8</v>
      </c>
      <c r="G553">
        <v>73385</v>
      </c>
      <c r="H553">
        <f t="shared" si="24"/>
        <v>0.81109933782598076</v>
      </c>
      <c r="I553" t="str">
        <f t="shared" si="25"/>
        <v>Normal</v>
      </c>
      <c r="J553" t="str">
        <f t="shared" si="26"/>
        <v>Normal</v>
      </c>
    </row>
    <row r="554" spans="1:10" hidden="1" x14ac:dyDescent="0.45">
      <c r="A554">
        <v>212844</v>
      </c>
      <c r="B554" s="2">
        <v>41810.693865740737</v>
      </c>
      <c r="C554" t="s">
        <v>28</v>
      </c>
      <c r="D554" t="s">
        <v>26</v>
      </c>
      <c r="E554" t="s">
        <v>11</v>
      </c>
      <c r="F554" t="s">
        <v>8</v>
      </c>
      <c r="G554">
        <v>59213</v>
      </c>
      <c r="H554">
        <f t="shared" si="24"/>
        <v>0.31990567612843107</v>
      </c>
      <c r="I554" s="4" t="str">
        <f t="shared" si="25"/>
        <v>Normal</v>
      </c>
      <c r="J554" t="str">
        <f t="shared" si="26"/>
        <v>Normal</v>
      </c>
    </row>
    <row r="555" spans="1:10" hidden="1" x14ac:dyDescent="0.45">
      <c r="A555">
        <v>496033</v>
      </c>
      <c r="B555" s="2">
        <v>41810.694722222222</v>
      </c>
      <c r="C555" t="s">
        <v>27</v>
      </c>
      <c r="D555" t="s">
        <v>26</v>
      </c>
      <c r="E555" t="s">
        <v>11</v>
      </c>
      <c r="F555" t="s">
        <v>8</v>
      </c>
      <c r="G555">
        <v>38102</v>
      </c>
      <c r="H555">
        <f t="shared" si="24"/>
        <v>-0.41178987792865124</v>
      </c>
      <c r="I555" t="str">
        <f t="shared" si="25"/>
        <v>Normal</v>
      </c>
      <c r="J555" t="str">
        <f t="shared" si="26"/>
        <v>Normal</v>
      </c>
    </row>
    <row r="556" spans="1:10" hidden="1" x14ac:dyDescent="0.45">
      <c r="A556">
        <v>80259</v>
      </c>
      <c r="B556" s="2">
        <v>41810.347627314812</v>
      </c>
      <c r="C556" t="s">
        <v>28</v>
      </c>
      <c r="D556" t="s">
        <v>26</v>
      </c>
      <c r="E556" t="s">
        <v>10</v>
      </c>
      <c r="F556" t="s">
        <v>33</v>
      </c>
      <c r="G556">
        <v>55952</v>
      </c>
      <c r="H556">
        <f t="shared" si="24"/>
        <v>0.20688122433646738</v>
      </c>
      <c r="I556" s="4" t="str">
        <f t="shared" si="25"/>
        <v>Normal</v>
      </c>
      <c r="J556" t="str">
        <f t="shared" si="26"/>
        <v>Normal</v>
      </c>
    </row>
    <row r="557" spans="1:10" hidden="1" x14ac:dyDescent="0.45">
      <c r="A557">
        <v>308552</v>
      </c>
      <c r="B557" s="2">
        <v>41810.395578703705</v>
      </c>
      <c r="C557" t="s">
        <v>28</v>
      </c>
      <c r="D557" t="s">
        <v>26</v>
      </c>
      <c r="E557" t="s">
        <v>18</v>
      </c>
      <c r="F557" t="s">
        <v>7</v>
      </c>
      <c r="G557">
        <v>19351</v>
      </c>
      <c r="H557">
        <f t="shared" si="24"/>
        <v>-1.0616891405938187</v>
      </c>
      <c r="I557" s="4" t="str">
        <f t="shared" si="25"/>
        <v>Normal</v>
      </c>
      <c r="J557" t="str">
        <f t="shared" si="26"/>
        <v>Normal</v>
      </c>
    </row>
    <row r="558" spans="1:10" hidden="1" x14ac:dyDescent="0.45">
      <c r="A558">
        <v>951001</v>
      </c>
      <c r="B558" s="2">
        <v>41812.380266203705</v>
      </c>
      <c r="C558" t="s">
        <v>28</v>
      </c>
      <c r="D558" t="s">
        <v>26</v>
      </c>
      <c r="E558" t="s">
        <v>18</v>
      </c>
      <c r="F558" t="s">
        <v>33</v>
      </c>
      <c r="G558">
        <v>85827</v>
      </c>
      <c r="H558">
        <f t="shared" si="24"/>
        <v>1.2423321587997962</v>
      </c>
      <c r="I558" s="4" t="str">
        <f t="shared" si="25"/>
        <v>Normal</v>
      </c>
      <c r="J558" t="str">
        <f t="shared" si="26"/>
        <v>Normal</v>
      </c>
    </row>
    <row r="559" spans="1:10" hidden="1" x14ac:dyDescent="0.45">
      <c r="A559">
        <v>190392</v>
      </c>
      <c r="B559" s="2">
        <v>41812.624872685185</v>
      </c>
      <c r="C559" t="s">
        <v>28</v>
      </c>
      <c r="D559" t="s">
        <v>26</v>
      </c>
      <c r="E559" t="s">
        <v>15</v>
      </c>
      <c r="F559" t="s">
        <v>33</v>
      </c>
      <c r="G559">
        <v>40902</v>
      </c>
      <c r="H559">
        <f t="shared" si="24"/>
        <v>-0.31474343051451503</v>
      </c>
      <c r="I559" s="4" t="str">
        <f t="shared" si="25"/>
        <v>Normal</v>
      </c>
      <c r="J559" t="str">
        <f t="shared" si="26"/>
        <v>Normal</v>
      </c>
    </row>
    <row r="560" spans="1:10" hidden="1" x14ac:dyDescent="0.45">
      <c r="A560">
        <v>529792</v>
      </c>
      <c r="B560" s="2">
        <v>41812.625115740739</v>
      </c>
      <c r="C560" t="s">
        <v>27</v>
      </c>
      <c r="D560" t="s">
        <v>26</v>
      </c>
      <c r="E560" t="s">
        <v>15</v>
      </c>
      <c r="F560" t="s">
        <v>33</v>
      </c>
      <c r="G560">
        <v>89323</v>
      </c>
      <c r="H560">
        <f t="shared" si="24"/>
        <v>1.3635015802854462</v>
      </c>
      <c r="I560" t="str">
        <f t="shared" si="25"/>
        <v>Normal</v>
      </c>
      <c r="J560" t="str">
        <f t="shared" si="26"/>
        <v>Normal</v>
      </c>
    </row>
    <row r="561" spans="1:10" hidden="1" x14ac:dyDescent="0.45">
      <c r="A561">
        <v>832026</v>
      </c>
      <c r="B561" s="2">
        <v>41814.304062499999</v>
      </c>
      <c r="C561" t="s">
        <v>27</v>
      </c>
      <c r="D561" t="s">
        <v>26</v>
      </c>
      <c r="E561" t="s">
        <v>11</v>
      </c>
      <c r="F561" t="s">
        <v>8</v>
      </c>
      <c r="G561">
        <v>64733</v>
      </c>
      <c r="H561">
        <f t="shared" si="24"/>
        <v>0.51122581531629974</v>
      </c>
      <c r="I561" t="str">
        <f t="shared" si="25"/>
        <v>Normal</v>
      </c>
      <c r="J561" t="str">
        <f t="shared" si="26"/>
        <v>Normal</v>
      </c>
    </row>
    <row r="562" spans="1:10" hidden="1" x14ac:dyDescent="0.45">
      <c r="A562">
        <v>103409</v>
      </c>
      <c r="B562" s="2">
        <v>41814.800798611112</v>
      </c>
      <c r="C562" t="s">
        <v>27</v>
      </c>
      <c r="D562" t="s">
        <v>26</v>
      </c>
      <c r="E562" t="s">
        <v>18</v>
      </c>
      <c r="F562" t="s">
        <v>6</v>
      </c>
      <c r="G562">
        <v>84778</v>
      </c>
      <c r="H562">
        <f t="shared" si="24"/>
        <v>1.2059744004650002</v>
      </c>
      <c r="I562" t="str">
        <f t="shared" si="25"/>
        <v>Normal</v>
      </c>
      <c r="J562" t="str">
        <f t="shared" si="26"/>
        <v>Normal</v>
      </c>
    </row>
    <row r="563" spans="1:10" hidden="1" x14ac:dyDescent="0.45">
      <c r="A563">
        <v>273935</v>
      </c>
      <c r="B563" s="2">
        <v>41815.477326388886</v>
      </c>
      <c r="C563" t="s">
        <v>28</v>
      </c>
      <c r="D563" t="s">
        <v>26</v>
      </c>
      <c r="E563" t="s">
        <v>18</v>
      </c>
      <c r="F563" t="s">
        <v>8</v>
      </c>
      <c r="G563">
        <v>71034</v>
      </c>
      <c r="H563">
        <f t="shared" si="24"/>
        <v>0.72961498144361125</v>
      </c>
      <c r="I563" s="4" t="str">
        <f t="shared" si="25"/>
        <v>Normal</v>
      </c>
      <c r="J563" t="str">
        <f t="shared" si="26"/>
        <v>Normal</v>
      </c>
    </row>
    <row r="564" spans="1:10" hidden="1" x14ac:dyDescent="0.45">
      <c r="A564">
        <v>820245</v>
      </c>
      <c r="B564" s="2">
        <v>41815.514178240737</v>
      </c>
      <c r="C564" t="s">
        <v>28</v>
      </c>
      <c r="D564" t="s">
        <v>26</v>
      </c>
      <c r="E564" t="s">
        <v>17</v>
      </c>
      <c r="F564" t="s">
        <v>8</v>
      </c>
      <c r="G564">
        <v>36480</v>
      </c>
      <c r="H564">
        <f t="shared" si="24"/>
        <v>-0.46800749853784018</v>
      </c>
      <c r="I564" s="4" t="str">
        <f t="shared" si="25"/>
        <v>Normal</v>
      </c>
      <c r="J564" t="str">
        <f t="shared" si="26"/>
        <v>Normal</v>
      </c>
    </row>
    <row r="565" spans="1:10" hidden="1" x14ac:dyDescent="0.45">
      <c r="A565">
        <v>213385</v>
      </c>
      <c r="B565" s="2">
        <v>41815.51457175926</v>
      </c>
      <c r="C565" t="s">
        <v>27</v>
      </c>
      <c r="D565" t="s">
        <v>26</v>
      </c>
      <c r="E565" t="s">
        <v>17</v>
      </c>
      <c r="F565" t="s">
        <v>8</v>
      </c>
      <c r="G565">
        <v>77882</v>
      </c>
      <c r="H565">
        <f t="shared" si="24"/>
        <v>0.96696286426218458</v>
      </c>
      <c r="I565" t="str">
        <f t="shared" si="25"/>
        <v>Normal</v>
      </c>
      <c r="J565" t="str">
        <f t="shared" si="26"/>
        <v>Normal</v>
      </c>
    </row>
    <row r="566" spans="1:10" hidden="1" x14ac:dyDescent="0.45">
      <c r="A566">
        <v>52581</v>
      </c>
      <c r="B566" s="2">
        <v>41815.652268518519</v>
      </c>
      <c r="C566" t="s">
        <v>27</v>
      </c>
      <c r="D566" t="s">
        <v>26</v>
      </c>
      <c r="E566" t="s">
        <v>15</v>
      </c>
      <c r="F566" t="s">
        <v>5</v>
      </c>
      <c r="G566">
        <v>8361</v>
      </c>
      <c r="H566">
        <f t="shared" si="24"/>
        <v>-1.4425964466943035</v>
      </c>
      <c r="I566" t="str">
        <f t="shared" si="25"/>
        <v>Normal</v>
      </c>
      <c r="J566" t="str">
        <f t="shared" si="26"/>
        <v>Normal</v>
      </c>
    </row>
    <row r="567" spans="1:10" hidden="1" x14ac:dyDescent="0.45">
      <c r="A567">
        <v>205409</v>
      </c>
      <c r="B567" s="2">
        <v>41815.832453703704</v>
      </c>
      <c r="C567" t="s">
        <v>27</v>
      </c>
      <c r="D567" t="s">
        <v>26</v>
      </c>
      <c r="E567" t="s">
        <v>18</v>
      </c>
      <c r="F567" t="s">
        <v>3</v>
      </c>
      <c r="G567">
        <v>88469</v>
      </c>
      <c r="H567">
        <f t="shared" si="24"/>
        <v>1.3339024138241347</v>
      </c>
      <c r="I567" t="str">
        <f t="shared" si="25"/>
        <v>Normal</v>
      </c>
      <c r="J567" t="str">
        <f t="shared" si="26"/>
        <v>Normal</v>
      </c>
    </row>
    <row r="568" spans="1:10" hidden="1" x14ac:dyDescent="0.45">
      <c r="A568">
        <v>926369</v>
      </c>
      <c r="B568" s="2">
        <v>41816.402326388888</v>
      </c>
      <c r="C568" t="s">
        <v>28</v>
      </c>
      <c r="D568" t="s">
        <v>26</v>
      </c>
      <c r="E568" t="s">
        <v>15</v>
      </c>
      <c r="F568" t="s">
        <v>3</v>
      </c>
      <c r="G568">
        <v>72641</v>
      </c>
      <c r="H568">
        <f t="shared" si="24"/>
        <v>0.78531271037022454</v>
      </c>
      <c r="I568" s="4" t="str">
        <f t="shared" si="25"/>
        <v>Normal</v>
      </c>
      <c r="J568" t="str">
        <f t="shared" si="26"/>
        <v>Normal</v>
      </c>
    </row>
    <row r="569" spans="1:10" hidden="1" x14ac:dyDescent="0.45">
      <c r="A569">
        <v>669926</v>
      </c>
      <c r="B569" s="2">
        <v>41816.447384259256</v>
      </c>
      <c r="C569" t="s">
        <v>28</v>
      </c>
      <c r="D569" t="s">
        <v>26</v>
      </c>
      <c r="E569" t="s">
        <v>18</v>
      </c>
      <c r="F569" t="s">
        <v>4</v>
      </c>
      <c r="G569">
        <v>65268</v>
      </c>
      <c r="H569">
        <f t="shared" si="24"/>
        <v>0.52976861866150071</v>
      </c>
      <c r="I569" s="4" t="str">
        <f t="shared" si="25"/>
        <v>Normal</v>
      </c>
      <c r="J569" t="str">
        <f t="shared" si="26"/>
        <v>Normal</v>
      </c>
    </row>
    <row r="570" spans="1:10" hidden="1" x14ac:dyDescent="0.45">
      <c r="A570">
        <v>99798</v>
      </c>
      <c r="B570" s="2">
        <v>41816.447488425925</v>
      </c>
      <c r="C570" t="s">
        <v>28</v>
      </c>
      <c r="D570" t="s">
        <v>26</v>
      </c>
      <c r="E570" t="s">
        <v>18</v>
      </c>
      <c r="F570" t="s">
        <v>4</v>
      </c>
      <c r="G570">
        <v>98297</v>
      </c>
      <c r="H570">
        <f t="shared" si="24"/>
        <v>1.6745354442477529</v>
      </c>
      <c r="I570" s="4" t="str">
        <f t="shared" si="25"/>
        <v>Normal</v>
      </c>
      <c r="J570" t="str">
        <f t="shared" si="26"/>
        <v>Normal</v>
      </c>
    </row>
    <row r="571" spans="1:10" hidden="1" x14ac:dyDescent="0.45">
      <c r="A571">
        <v>377818</v>
      </c>
      <c r="B571" s="2">
        <v>41824.318032407406</v>
      </c>
      <c r="C571" t="s">
        <v>28</v>
      </c>
      <c r="D571" t="s">
        <v>26</v>
      </c>
      <c r="E571" t="s">
        <v>10</v>
      </c>
      <c r="F571" t="s">
        <v>4</v>
      </c>
      <c r="G571">
        <v>6821</v>
      </c>
      <c r="H571">
        <f t="shared" si="24"/>
        <v>-1.4959719927720785</v>
      </c>
      <c r="I571" s="4" t="str">
        <f t="shared" si="25"/>
        <v>Normal</v>
      </c>
      <c r="J571" t="str">
        <f t="shared" si="26"/>
        <v>Normal</v>
      </c>
    </row>
    <row r="572" spans="1:10" hidden="1" x14ac:dyDescent="0.45">
      <c r="A572">
        <v>245448</v>
      </c>
      <c r="B572" s="2">
        <v>41816.378854166665</v>
      </c>
      <c r="C572" t="s">
        <v>27</v>
      </c>
      <c r="D572" t="s">
        <v>26</v>
      </c>
      <c r="E572" t="s">
        <v>16</v>
      </c>
      <c r="F572" t="s">
        <v>3</v>
      </c>
      <c r="G572">
        <v>3381</v>
      </c>
      <c r="H572">
        <f t="shared" si="24"/>
        <v>-1.6152004853094459</v>
      </c>
      <c r="I572" t="str">
        <f t="shared" si="25"/>
        <v>Normal</v>
      </c>
      <c r="J572" t="str">
        <f t="shared" si="26"/>
        <v>Normal</v>
      </c>
    </row>
    <row r="573" spans="1:10" hidden="1" x14ac:dyDescent="0.45">
      <c r="A573">
        <v>106736</v>
      </c>
      <c r="B573" s="2">
        <v>41831.447743055556</v>
      </c>
      <c r="C573" t="s">
        <v>27</v>
      </c>
      <c r="D573" t="s">
        <v>26</v>
      </c>
      <c r="E573" t="s">
        <v>15</v>
      </c>
      <c r="F573" t="s">
        <v>3</v>
      </c>
      <c r="G573">
        <v>47122</v>
      </c>
      <c r="H573">
        <f t="shared" si="24"/>
        <v>-9.9161679473112316E-2</v>
      </c>
      <c r="I573" t="str">
        <f t="shared" si="25"/>
        <v>Normal</v>
      </c>
      <c r="J573" t="str">
        <f t="shared" si="26"/>
        <v>Normal</v>
      </c>
    </row>
    <row r="574" spans="1:10" hidden="1" x14ac:dyDescent="0.45">
      <c r="A574">
        <v>575292</v>
      </c>
      <c r="B574" s="2">
        <v>41823.701851851853</v>
      </c>
      <c r="C574" t="s">
        <v>28</v>
      </c>
      <c r="D574" t="s">
        <v>26</v>
      </c>
      <c r="E574" t="s">
        <v>11</v>
      </c>
      <c r="F574" t="s">
        <v>8</v>
      </c>
      <c r="G574">
        <v>66536</v>
      </c>
      <c r="H574">
        <f t="shared" si="24"/>
        <v>0.57371679556190247</v>
      </c>
      <c r="I574" s="4" t="str">
        <f t="shared" si="25"/>
        <v>Normal</v>
      </c>
      <c r="J574" t="str">
        <f t="shared" si="26"/>
        <v>Normal</v>
      </c>
    </row>
    <row r="575" spans="1:10" hidden="1" x14ac:dyDescent="0.45">
      <c r="A575">
        <v>777478</v>
      </c>
      <c r="B575" s="2">
        <v>41820.410682870373</v>
      </c>
      <c r="C575" t="s">
        <v>28</v>
      </c>
      <c r="D575" t="s">
        <v>26</v>
      </c>
      <c r="E575" t="s">
        <v>15</v>
      </c>
      <c r="F575" t="s">
        <v>1</v>
      </c>
      <c r="G575">
        <v>30070</v>
      </c>
      <c r="H575">
        <f t="shared" si="24"/>
        <v>-0.69017454422520208</v>
      </c>
      <c r="I575" s="4" t="str">
        <f t="shared" si="25"/>
        <v>Normal</v>
      </c>
      <c r="J575" t="str">
        <f t="shared" si="26"/>
        <v>Normal</v>
      </c>
    </row>
    <row r="576" spans="1:10" hidden="1" x14ac:dyDescent="0.45">
      <c r="A576">
        <v>524171</v>
      </c>
      <c r="B576" s="2">
        <v>41817.225636574076</v>
      </c>
      <c r="C576" t="s">
        <v>28</v>
      </c>
      <c r="D576" t="s">
        <v>26</v>
      </c>
      <c r="E576" t="s">
        <v>18</v>
      </c>
      <c r="F576" t="s">
        <v>33</v>
      </c>
      <c r="G576">
        <v>10154</v>
      </c>
      <c r="H576">
        <f t="shared" si="24"/>
        <v>-1.3804520609037514</v>
      </c>
      <c r="I576" s="4" t="str">
        <f t="shared" si="25"/>
        <v>Normal</v>
      </c>
      <c r="J576" t="str">
        <f t="shared" si="26"/>
        <v>Normal</v>
      </c>
    </row>
    <row r="577" spans="1:10" hidden="1" x14ac:dyDescent="0.45">
      <c r="A577">
        <v>865873</v>
      </c>
      <c r="B577" s="2">
        <v>41817.752905092595</v>
      </c>
      <c r="C577" t="s">
        <v>28</v>
      </c>
      <c r="D577" t="s">
        <v>26</v>
      </c>
      <c r="E577" t="s">
        <v>18</v>
      </c>
      <c r="F577" t="s">
        <v>4</v>
      </c>
      <c r="G577">
        <v>76666</v>
      </c>
      <c r="H577">
        <f t="shared" si="24"/>
        <v>0.92481697852804534</v>
      </c>
      <c r="I577" s="4" t="str">
        <f t="shared" si="25"/>
        <v>Normal</v>
      </c>
      <c r="J577" t="str">
        <f t="shared" si="26"/>
        <v>Normal</v>
      </c>
    </row>
    <row r="578" spans="1:10" hidden="1" x14ac:dyDescent="0.45">
      <c r="A578">
        <v>879614</v>
      </c>
      <c r="B578" s="2">
        <v>41817.12427083333</v>
      </c>
      <c r="C578" t="s">
        <v>27</v>
      </c>
      <c r="D578" t="s">
        <v>26</v>
      </c>
      <c r="E578" t="s">
        <v>15</v>
      </c>
      <c r="F578" t="s">
        <v>5</v>
      </c>
      <c r="G578">
        <v>38722</v>
      </c>
      <c r="H578">
        <f t="shared" ref="H578:H641" si="27">(G578 - $P$2) / $P$3</f>
        <v>-0.39030102171552111</v>
      </c>
      <c r="I578" t="str">
        <f t="shared" ref="I578:I641" si="28">IF(OR(G578&lt;$M$7,G578&gt;$M$10), "Outlier", "Normal")</f>
        <v>Normal</v>
      </c>
      <c r="J578" t="str">
        <f t="shared" ref="J578:J641" si="29">IF(ABS(H578)&gt;3, "Outlier", "Normal")</f>
        <v>Normal</v>
      </c>
    </row>
    <row r="579" spans="1:10" hidden="1" x14ac:dyDescent="0.45">
      <c r="A579">
        <v>224545</v>
      </c>
      <c r="B579" s="2">
        <v>41818.571770833332</v>
      </c>
      <c r="C579" t="s">
        <v>27</v>
      </c>
      <c r="D579" t="s">
        <v>26</v>
      </c>
      <c r="E579" t="s">
        <v>10</v>
      </c>
      <c r="F579" t="s">
        <v>5</v>
      </c>
      <c r="G579">
        <v>69498</v>
      </c>
      <c r="H579">
        <f t="shared" si="27"/>
        <v>0.67637807314785658</v>
      </c>
      <c r="I579" t="str">
        <f t="shared" si="28"/>
        <v>Normal</v>
      </c>
      <c r="J579" t="str">
        <f t="shared" si="29"/>
        <v>Normal</v>
      </c>
    </row>
    <row r="580" spans="1:10" hidden="1" x14ac:dyDescent="0.45">
      <c r="A580">
        <v>572590</v>
      </c>
      <c r="B580" s="2">
        <v>41819.741585648146</v>
      </c>
      <c r="C580" t="s">
        <v>28</v>
      </c>
      <c r="D580" t="s">
        <v>26</v>
      </c>
      <c r="E580" t="s">
        <v>14</v>
      </c>
      <c r="F580" t="s">
        <v>7</v>
      </c>
      <c r="G580">
        <v>5612</v>
      </c>
      <c r="H580">
        <f t="shared" si="27"/>
        <v>-1.5378752623876824</v>
      </c>
      <c r="I580" s="4" t="str">
        <f t="shared" si="28"/>
        <v>Normal</v>
      </c>
      <c r="J580" t="str">
        <f t="shared" si="29"/>
        <v>Normal</v>
      </c>
    </row>
    <row r="581" spans="1:10" hidden="1" x14ac:dyDescent="0.45">
      <c r="A581">
        <v>405282</v>
      </c>
      <c r="B581" s="2">
        <v>41828.335868055554</v>
      </c>
      <c r="C581" t="s">
        <v>28</v>
      </c>
      <c r="D581" t="s">
        <v>26</v>
      </c>
      <c r="E581" t="s">
        <v>17</v>
      </c>
      <c r="F581" t="s">
        <v>3</v>
      </c>
      <c r="G581">
        <v>40537</v>
      </c>
      <c r="H581">
        <f t="shared" si="27"/>
        <v>-0.32739412812385776</v>
      </c>
      <c r="I581" s="4" t="str">
        <f t="shared" si="28"/>
        <v>Normal</v>
      </c>
      <c r="J581" t="str">
        <f t="shared" si="29"/>
        <v>Normal</v>
      </c>
    </row>
    <row r="582" spans="1:10" hidden="1" x14ac:dyDescent="0.45">
      <c r="A582">
        <v>293063</v>
      </c>
      <c r="B582" s="2">
        <v>41820.611527777779</v>
      </c>
      <c r="C582" t="s">
        <v>27</v>
      </c>
      <c r="D582" t="s">
        <v>26</v>
      </c>
      <c r="E582" t="s">
        <v>10</v>
      </c>
      <c r="F582" t="s">
        <v>5</v>
      </c>
      <c r="G582">
        <v>72632</v>
      </c>
      <c r="H582">
        <f t="shared" si="27"/>
        <v>0.78500077536067903</v>
      </c>
      <c r="I582" t="str">
        <f t="shared" si="28"/>
        <v>Normal</v>
      </c>
      <c r="J582" t="str">
        <f t="shared" si="29"/>
        <v>Normal</v>
      </c>
    </row>
    <row r="583" spans="1:10" hidden="1" x14ac:dyDescent="0.45">
      <c r="A583">
        <v>260348</v>
      </c>
      <c r="B583" s="2">
        <v>41820.615057870367</v>
      </c>
      <c r="C583" t="s">
        <v>28</v>
      </c>
      <c r="D583" t="s">
        <v>26</v>
      </c>
      <c r="E583" t="s">
        <v>10</v>
      </c>
      <c r="F583" t="s">
        <v>5</v>
      </c>
      <c r="G583">
        <v>2634</v>
      </c>
      <c r="H583">
        <f t="shared" si="27"/>
        <v>-1.6410910911017171</v>
      </c>
      <c r="I583" s="4" t="str">
        <f t="shared" si="28"/>
        <v>Normal</v>
      </c>
      <c r="J583" t="str">
        <f t="shared" si="29"/>
        <v>Normal</v>
      </c>
    </row>
    <row r="584" spans="1:10" hidden="1" x14ac:dyDescent="0.45">
      <c r="A584">
        <v>196727</v>
      </c>
      <c r="B584" s="2">
        <v>41820.301712962966</v>
      </c>
      <c r="C584" t="s">
        <v>28</v>
      </c>
      <c r="D584" t="s">
        <v>26</v>
      </c>
      <c r="E584" t="s">
        <v>16</v>
      </c>
      <c r="F584" t="s">
        <v>7</v>
      </c>
      <c r="G584">
        <v>70369</v>
      </c>
      <c r="H584">
        <f t="shared" si="27"/>
        <v>0.70656645018275399</v>
      </c>
      <c r="I584" s="4" t="str">
        <f t="shared" si="28"/>
        <v>Normal</v>
      </c>
      <c r="J584" t="str">
        <f t="shared" si="29"/>
        <v>Normal</v>
      </c>
    </row>
    <row r="585" spans="1:10" hidden="1" x14ac:dyDescent="0.45">
      <c r="A585">
        <v>612260</v>
      </c>
      <c r="B585" s="2">
        <v>41821.604502314818</v>
      </c>
      <c r="C585" t="s">
        <v>27</v>
      </c>
      <c r="D585" t="s">
        <v>26</v>
      </c>
      <c r="E585" t="s">
        <v>12</v>
      </c>
      <c r="F585" t="s">
        <v>1</v>
      </c>
      <c r="G585">
        <v>33821</v>
      </c>
      <c r="H585">
        <f t="shared" si="27"/>
        <v>-0.56016696413576461</v>
      </c>
      <c r="I585" t="str">
        <f t="shared" si="28"/>
        <v>Normal</v>
      </c>
      <c r="J585" t="str">
        <f t="shared" si="29"/>
        <v>Normal</v>
      </c>
    </row>
    <row r="586" spans="1:10" hidden="1" x14ac:dyDescent="0.45">
      <c r="A586">
        <v>489004</v>
      </c>
      <c r="B586" s="2">
        <v>41821.688009259262</v>
      </c>
      <c r="C586" t="s">
        <v>28</v>
      </c>
      <c r="D586" t="s">
        <v>26</v>
      </c>
      <c r="E586" t="s">
        <v>10</v>
      </c>
      <c r="F586" t="s">
        <v>7</v>
      </c>
      <c r="G586">
        <v>40641</v>
      </c>
      <c r="H586">
        <f t="shared" si="27"/>
        <v>-0.32378954579133273</v>
      </c>
      <c r="I586" s="4" t="str">
        <f t="shared" si="28"/>
        <v>Normal</v>
      </c>
      <c r="J586" t="str">
        <f t="shared" si="29"/>
        <v>Normal</v>
      </c>
    </row>
    <row r="587" spans="1:10" hidden="1" x14ac:dyDescent="0.45">
      <c r="A587">
        <v>949475</v>
      </c>
      <c r="B587" s="2">
        <v>41821.688692129632</v>
      </c>
      <c r="C587" t="s">
        <v>28</v>
      </c>
      <c r="D587" t="s">
        <v>26</v>
      </c>
      <c r="E587" t="s">
        <v>10</v>
      </c>
      <c r="F587" t="s">
        <v>7</v>
      </c>
      <c r="G587">
        <v>17388</v>
      </c>
      <c r="H587">
        <f t="shared" si="27"/>
        <v>-1.1297256321202294</v>
      </c>
      <c r="I587" s="4" t="str">
        <f t="shared" si="28"/>
        <v>Normal</v>
      </c>
      <c r="J587" t="str">
        <f t="shared" si="29"/>
        <v>Normal</v>
      </c>
    </row>
    <row r="588" spans="1:10" hidden="1" x14ac:dyDescent="0.45">
      <c r="A588">
        <v>767146</v>
      </c>
      <c r="B588" s="2">
        <v>41821.068877314814</v>
      </c>
      <c r="C588" t="s">
        <v>27</v>
      </c>
      <c r="D588" t="s">
        <v>26</v>
      </c>
      <c r="E588" t="s">
        <v>18</v>
      </c>
      <c r="F588" t="s">
        <v>6</v>
      </c>
      <c r="G588">
        <v>95355</v>
      </c>
      <c r="H588">
        <f t="shared" si="27"/>
        <v>1.5725673555718997</v>
      </c>
      <c r="I588" t="str">
        <f t="shared" si="28"/>
        <v>Normal</v>
      </c>
      <c r="J588" t="str">
        <f t="shared" si="29"/>
        <v>Normal</v>
      </c>
    </row>
    <row r="589" spans="1:10" hidden="1" x14ac:dyDescent="0.45">
      <c r="A589">
        <v>661566</v>
      </c>
      <c r="B589" s="2">
        <v>41824.655034722222</v>
      </c>
      <c r="C589" t="s">
        <v>28</v>
      </c>
      <c r="D589" t="s">
        <v>26</v>
      </c>
      <c r="E589" t="s">
        <v>18</v>
      </c>
      <c r="F589" t="s">
        <v>33</v>
      </c>
      <c r="G589">
        <v>40463</v>
      </c>
      <c r="H589">
        <f t="shared" si="27"/>
        <v>-0.32995892709123137</v>
      </c>
      <c r="I589" s="4" t="str">
        <f t="shared" si="28"/>
        <v>Normal</v>
      </c>
      <c r="J589" t="str">
        <f t="shared" si="29"/>
        <v>Normal</v>
      </c>
    </row>
    <row r="590" spans="1:10" hidden="1" x14ac:dyDescent="0.45">
      <c r="A590">
        <v>639198</v>
      </c>
      <c r="B590" s="2">
        <v>41843.66678240741</v>
      </c>
      <c r="C590" t="s">
        <v>28</v>
      </c>
      <c r="D590" t="s">
        <v>26</v>
      </c>
      <c r="E590" t="s">
        <v>15</v>
      </c>
      <c r="F590" t="s">
        <v>1</v>
      </c>
      <c r="G590">
        <v>97563</v>
      </c>
      <c r="H590">
        <f t="shared" si="27"/>
        <v>1.6490954112470473</v>
      </c>
      <c r="I590" s="4" t="str">
        <f t="shared" si="28"/>
        <v>Normal</v>
      </c>
      <c r="J590" t="str">
        <f t="shared" si="29"/>
        <v>Normal</v>
      </c>
    </row>
    <row r="591" spans="1:10" hidden="1" x14ac:dyDescent="0.45">
      <c r="A591">
        <v>171540</v>
      </c>
      <c r="B591" s="2">
        <v>41822.419687499998</v>
      </c>
      <c r="C591" t="s">
        <v>28</v>
      </c>
      <c r="D591" t="s">
        <v>26</v>
      </c>
      <c r="E591" t="s">
        <v>15</v>
      </c>
      <c r="F591" t="s">
        <v>0</v>
      </c>
      <c r="G591">
        <v>5077</v>
      </c>
      <c r="H591">
        <f t="shared" si="27"/>
        <v>-1.5564180657328834</v>
      </c>
      <c r="I591" s="4" t="str">
        <f t="shared" si="28"/>
        <v>Normal</v>
      </c>
      <c r="J591" t="str">
        <f t="shared" si="29"/>
        <v>Normal</v>
      </c>
    </row>
    <row r="592" spans="1:10" hidden="1" x14ac:dyDescent="0.45">
      <c r="A592">
        <v>401929</v>
      </c>
      <c r="B592" s="2">
        <v>41822.456747685188</v>
      </c>
      <c r="C592" t="s">
        <v>28</v>
      </c>
      <c r="D592" t="s">
        <v>26</v>
      </c>
      <c r="E592" t="s">
        <v>15</v>
      </c>
      <c r="F592" t="s">
        <v>8</v>
      </c>
      <c r="G592">
        <v>57358</v>
      </c>
      <c r="H592">
        <f t="shared" si="27"/>
        <v>0.25561240471656577</v>
      </c>
      <c r="I592" s="4" t="str">
        <f t="shared" si="28"/>
        <v>Normal</v>
      </c>
      <c r="J592" t="str">
        <f t="shared" si="29"/>
        <v>Normal</v>
      </c>
    </row>
    <row r="593" spans="1:10" hidden="1" x14ac:dyDescent="0.45">
      <c r="A593">
        <v>257932</v>
      </c>
      <c r="B593" s="2">
        <v>41822.258831018517</v>
      </c>
      <c r="C593" t="s">
        <v>28</v>
      </c>
      <c r="D593" t="s">
        <v>26</v>
      </c>
      <c r="E593" t="s">
        <v>10</v>
      </c>
      <c r="F593" t="s">
        <v>4</v>
      </c>
      <c r="G593">
        <v>22978</v>
      </c>
      <c r="H593">
        <f t="shared" si="27"/>
        <v>-0.9359793317470072</v>
      </c>
      <c r="I593" s="4" t="str">
        <f t="shared" si="28"/>
        <v>Normal</v>
      </c>
      <c r="J593" t="str">
        <f t="shared" si="29"/>
        <v>Normal</v>
      </c>
    </row>
    <row r="594" spans="1:10" hidden="1" x14ac:dyDescent="0.45">
      <c r="A594">
        <v>312444</v>
      </c>
      <c r="B594" s="2">
        <v>41822.503344907411</v>
      </c>
      <c r="C594" t="s">
        <v>27</v>
      </c>
      <c r="D594" t="s">
        <v>26</v>
      </c>
      <c r="E594" t="s">
        <v>11</v>
      </c>
      <c r="F594" t="s">
        <v>1</v>
      </c>
      <c r="G594">
        <v>2365</v>
      </c>
      <c r="H594">
        <f t="shared" si="27"/>
        <v>-1.6504144819425752</v>
      </c>
      <c r="I594" t="str">
        <f t="shared" si="28"/>
        <v>Normal</v>
      </c>
      <c r="J594" t="str">
        <f t="shared" si="29"/>
        <v>Normal</v>
      </c>
    </row>
    <row r="595" spans="1:10" hidden="1" x14ac:dyDescent="0.45">
      <c r="A595">
        <v>123836</v>
      </c>
      <c r="B595" s="2">
        <v>41822.50372685185</v>
      </c>
      <c r="C595" t="s">
        <v>27</v>
      </c>
      <c r="D595" t="s">
        <v>26</v>
      </c>
      <c r="E595" t="s">
        <v>11</v>
      </c>
      <c r="F595" t="s">
        <v>1</v>
      </c>
      <c r="G595">
        <v>77828</v>
      </c>
      <c r="H595">
        <f t="shared" si="27"/>
        <v>0.96509125420491193</v>
      </c>
      <c r="I595" t="str">
        <f t="shared" si="28"/>
        <v>Normal</v>
      </c>
      <c r="J595" t="str">
        <f t="shared" si="29"/>
        <v>Normal</v>
      </c>
    </row>
    <row r="596" spans="1:10" hidden="1" x14ac:dyDescent="0.45">
      <c r="A596">
        <v>59370</v>
      </c>
      <c r="B596" s="2">
        <v>41823.384155092594</v>
      </c>
      <c r="C596" t="s">
        <v>27</v>
      </c>
      <c r="D596" t="s">
        <v>26</v>
      </c>
      <c r="E596" t="s">
        <v>15</v>
      </c>
      <c r="F596" t="s">
        <v>5</v>
      </c>
      <c r="G596">
        <v>7651</v>
      </c>
      <c r="H596">
        <f t="shared" si="27"/>
        <v>-1.4672046530028882</v>
      </c>
      <c r="I596" t="str">
        <f t="shared" si="28"/>
        <v>Normal</v>
      </c>
      <c r="J596" t="str">
        <f t="shared" si="29"/>
        <v>Normal</v>
      </c>
    </row>
    <row r="597" spans="1:10" hidden="1" x14ac:dyDescent="0.45">
      <c r="A597">
        <v>767725</v>
      </c>
      <c r="B597" s="2">
        <v>41823.780057870368</v>
      </c>
      <c r="C597" t="s">
        <v>28</v>
      </c>
      <c r="D597" t="s">
        <v>26</v>
      </c>
      <c r="E597" t="s">
        <v>15</v>
      </c>
      <c r="F597" t="s">
        <v>8</v>
      </c>
      <c r="G597">
        <v>69889</v>
      </c>
      <c r="H597">
        <f t="shared" si="27"/>
        <v>0.68992991634033063</v>
      </c>
      <c r="I597" s="4" t="str">
        <f t="shared" si="28"/>
        <v>Normal</v>
      </c>
      <c r="J597" t="str">
        <f t="shared" si="29"/>
        <v>Normal</v>
      </c>
    </row>
    <row r="598" spans="1:10" hidden="1" x14ac:dyDescent="0.45">
      <c r="A598">
        <v>449755</v>
      </c>
      <c r="B598" s="2">
        <v>41836.520231481481</v>
      </c>
      <c r="C598" t="s">
        <v>27</v>
      </c>
      <c r="D598" t="s">
        <v>26</v>
      </c>
      <c r="E598" t="s">
        <v>15</v>
      </c>
      <c r="F598" t="s">
        <v>8</v>
      </c>
      <c r="G598">
        <v>65247</v>
      </c>
      <c r="H598">
        <f t="shared" si="27"/>
        <v>0.52904077030589469</v>
      </c>
      <c r="I598" t="str">
        <f t="shared" si="28"/>
        <v>Normal</v>
      </c>
      <c r="J598" t="str">
        <f t="shared" si="29"/>
        <v>Normal</v>
      </c>
    </row>
    <row r="599" spans="1:10" hidden="1" x14ac:dyDescent="0.45">
      <c r="A599">
        <v>292713</v>
      </c>
      <c r="B599" s="2">
        <v>41823.665636574071</v>
      </c>
      <c r="C599" t="s">
        <v>28</v>
      </c>
      <c r="D599" t="s">
        <v>26</v>
      </c>
      <c r="E599" t="s">
        <v>18</v>
      </c>
      <c r="F599" t="s">
        <v>3</v>
      </c>
      <c r="G599">
        <v>5941</v>
      </c>
      <c r="H599">
        <f t="shared" si="27"/>
        <v>-1.5264723048165214</v>
      </c>
      <c r="I599" s="4" t="str">
        <f t="shared" si="28"/>
        <v>Normal</v>
      </c>
      <c r="J599" t="str">
        <f t="shared" si="29"/>
        <v>Normal</v>
      </c>
    </row>
    <row r="600" spans="1:10" hidden="1" x14ac:dyDescent="0.45">
      <c r="A600">
        <v>846754</v>
      </c>
      <c r="B600" s="2">
        <v>41830.337789351855</v>
      </c>
      <c r="C600" t="s">
        <v>28</v>
      </c>
      <c r="D600" t="s">
        <v>26</v>
      </c>
      <c r="E600" t="s">
        <v>15</v>
      </c>
      <c r="F600" t="s">
        <v>8</v>
      </c>
      <c r="G600">
        <v>3100</v>
      </c>
      <c r="H600">
        <f t="shared" si="27"/>
        <v>-1.6249397894963646</v>
      </c>
      <c r="I600" s="4" t="str">
        <f t="shared" si="28"/>
        <v>Normal</v>
      </c>
      <c r="J600" t="str">
        <f t="shared" si="29"/>
        <v>Normal</v>
      </c>
    </row>
    <row r="601" spans="1:10" hidden="1" x14ac:dyDescent="0.45">
      <c r="A601">
        <v>816780</v>
      </c>
      <c r="B601" s="2">
        <v>41823.308946759258</v>
      </c>
      <c r="C601" t="s">
        <v>27</v>
      </c>
      <c r="D601" t="s">
        <v>26</v>
      </c>
      <c r="E601" t="s">
        <v>18</v>
      </c>
      <c r="F601" t="s">
        <v>0</v>
      </c>
      <c r="G601">
        <v>15247</v>
      </c>
      <c r="H601">
        <f t="shared" si="27"/>
        <v>-1.2039315049465384</v>
      </c>
      <c r="I601" t="str">
        <f t="shared" si="28"/>
        <v>Normal</v>
      </c>
      <c r="J601" t="str">
        <f t="shared" si="29"/>
        <v>Normal</v>
      </c>
    </row>
    <row r="602" spans="1:10" hidden="1" x14ac:dyDescent="0.45">
      <c r="A602">
        <v>801096</v>
      </c>
      <c r="B602" s="2">
        <v>41823.666446759256</v>
      </c>
      <c r="C602" t="s">
        <v>28</v>
      </c>
      <c r="D602" t="s">
        <v>26</v>
      </c>
      <c r="E602" t="s">
        <v>11</v>
      </c>
      <c r="F602" t="s">
        <v>5</v>
      </c>
      <c r="G602">
        <v>95379</v>
      </c>
      <c r="H602">
        <f t="shared" si="27"/>
        <v>1.573399182264021</v>
      </c>
      <c r="I602" s="4" t="str">
        <f t="shared" si="28"/>
        <v>Normal</v>
      </c>
      <c r="J602" t="str">
        <f t="shared" si="29"/>
        <v>Normal</v>
      </c>
    </row>
    <row r="603" spans="1:10" hidden="1" x14ac:dyDescent="0.45">
      <c r="A603">
        <v>642052</v>
      </c>
      <c r="B603" s="2">
        <v>41824.767442129632</v>
      </c>
      <c r="C603" t="s">
        <v>28</v>
      </c>
      <c r="D603" t="s">
        <v>26</v>
      </c>
      <c r="E603" t="s">
        <v>15</v>
      </c>
      <c r="F603" t="s">
        <v>1</v>
      </c>
      <c r="G603">
        <v>84258</v>
      </c>
      <c r="H603">
        <f t="shared" si="27"/>
        <v>1.1879514888023748</v>
      </c>
      <c r="I603" s="4" t="str">
        <f t="shared" si="28"/>
        <v>Normal</v>
      </c>
      <c r="J603" t="str">
        <f t="shared" si="29"/>
        <v>Normal</v>
      </c>
    </row>
    <row r="604" spans="1:10" hidden="1" x14ac:dyDescent="0.45">
      <c r="A604">
        <v>59145</v>
      </c>
      <c r="B604" s="2">
        <v>41824.394016203703</v>
      </c>
      <c r="C604" t="s">
        <v>27</v>
      </c>
      <c r="D604" t="s">
        <v>26</v>
      </c>
      <c r="E604" t="s">
        <v>11</v>
      </c>
      <c r="F604" t="s">
        <v>4</v>
      </c>
      <c r="G604">
        <v>2538</v>
      </c>
      <c r="H604">
        <f t="shared" si="27"/>
        <v>-1.6444183978702018</v>
      </c>
      <c r="I604" t="str">
        <f t="shared" si="28"/>
        <v>Normal</v>
      </c>
      <c r="J604" t="str">
        <f t="shared" si="29"/>
        <v>Normal</v>
      </c>
    </row>
    <row r="605" spans="1:10" hidden="1" x14ac:dyDescent="0.45">
      <c r="A605">
        <v>530199</v>
      </c>
      <c r="B605" s="2">
        <v>41824.395972222221</v>
      </c>
      <c r="C605" t="s">
        <v>27</v>
      </c>
      <c r="D605" t="s">
        <v>26</v>
      </c>
      <c r="E605" t="s">
        <v>11</v>
      </c>
      <c r="F605" t="s">
        <v>4</v>
      </c>
      <c r="G605">
        <v>17383</v>
      </c>
      <c r="H605">
        <f t="shared" si="27"/>
        <v>-1.1298989293477546</v>
      </c>
      <c r="I605" t="str">
        <f t="shared" si="28"/>
        <v>Normal</v>
      </c>
      <c r="J605" t="str">
        <f t="shared" si="29"/>
        <v>Normal</v>
      </c>
    </row>
    <row r="606" spans="1:10" hidden="1" x14ac:dyDescent="0.45">
      <c r="A606">
        <v>903278</v>
      </c>
      <c r="B606" s="2">
        <v>41824.366539351853</v>
      </c>
      <c r="C606" t="s">
        <v>27</v>
      </c>
      <c r="D606" t="s">
        <v>26</v>
      </c>
      <c r="E606" t="s">
        <v>18</v>
      </c>
      <c r="F606" t="s">
        <v>5</v>
      </c>
      <c r="G606">
        <v>77813</v>
      </c>
      <c r="H606">
        <f t="shared" si="27"/>
        <v>0.96457136252233622</v>
      </c>
      <c r="I606" t="str">
        <f t="shared" si="28"/>
        <v>Normal</v>
      </c>
      <c r="J606" t="str">
        <f t="shared" si="29"/>
        <v>Normal</v>
      </c>
    </row>
    <row r="607" spans="1:10" hidden="1" x14ac:dyDescent="0.45">
      <c r="A607">
        <v>417031</v>
      </c>
      <c r="B607" s="2">
        <v>41824.752604166664</v>
      </c>
      <c r="C607" t="s">
        <v>27</v>
      </c>
      <c r="D607" t="s">
        <v>26</v>
      </c>
      <c r="E607" t="s">
        <v>18</v>
      </c>
      <c r="F607" t="s">
        <v>7</v>
      </c>
      <c r="G607">
        <v>34639</v>
      </c>
      <c r="H607">
        <f t="shared" si="27"/>
        <v>-0.53181553771263479</v>
      </c>
      <c r="I607" t="str">
        <f t="shared" si="28"/>
        <v>Normal</v>
      </c>
      <c r="J607" t="str">
        <f t="shared" si="29"/>
        <v>Normal</v>
      </c>
    </row>
    <row r="608" spans="1:10" hidden="1" x14ac:dyDescent="0.45">
      <c r="A608">
        <v>715088</v>
      </c>
      <c r="B608" s="2">
        <v>41827.084328703706</v>
      </c>
      <c r="C608" t="s">
        <v>28</v>
      </c>
      <c r="D608" t="s">
        <v>26</v>
      </c>
      <c r="E608" t="s">
        <v>11</v>
      </c>
      <c r="F608" t="s">
        <v>4</v>
      </c>
      <c r="G608">
        <v>38478</v>
      </c>
      <c r="H608">
        <f t="shared" si="27"/>
        <v>-0.39875792641875296</v>
      </c>
      <c r="I608" s="4" t="str">
        <f t="shared" si="28"/>
        <v>Normal</v>
      </c>
      <c r="J608" t="str">
        <f t="shared" si="29"/>
        <v>Normal</v>
      </c>
    </row>
    <row r="609" spans="1:10" hidden="1" x14ac:dyDescent="0.45">
      <c r="A609">
        <v>342655</v>
      </c>
      <c r="B609" s="2">
        <v>41827.084652777776</v>
      </c>
      <c r="C609" t="s">
        <v>28</v>
      </c>
      <c r="D609" t="s">
        <v>26</v>
      </c>
      <c r="E609" t="s">
        <v>11</v>
      </c>
      <c r="F609" t="s">
        <v>4</v>
      </c>
      <c r="G609">
        <v>63538</v>
      </c>
      <c r="H609">
        <f t="shared" si="27"/>
        <v>0.46980777793776651</v>
      </c>
      <c r="I609" s="4" t="str">
        <f t="shared" si="28"/>
        <v>Normal</v>
      </c>
      <c r="J609" t="str">
        <f t="shared" si="29"/>
        <v>Normal</v>
      </c>
    </row>
    <row r="610" spans="1:10" hidden="1" x14ac:dyDescent="0.45">
      <c r="A610">
        <v>134062</v>
      </c>
      <c r="B610" s="2">
        <v>41827.638657407406</v>
      </c>
      <c r="C610" t="s">
        <v>27</v>
      </c>
      <c r="D610" t="s">
        <v>26</v>
      </c>
      <c r="E610" t="s">
        <v>15</v>
      </c>
      <c r="F610" t="s">
        <v>33</v>
      </c>
      <c r="G610">
        <v>85011</v>
      </c>
      <c r="H610">
        <f t="shared" si="27"/>
        <v>1.2140500512676764</v>
      </c>
      <c r="I610" t="str">
        <f t="shared" si="28"/>
        <v>Normal</v>
      </c>
      <c r="J610" t="str">
        <f t="shared" si="29"/>
        <v>Normal</v>
      </c>
    </row>
    <row r="611" spans="1:10" hidden="1" x14ac:dyDescent="0.45">
      <c r="A611">
        <v>262036</v>
      </c>
      <c r="B611" s="2">
        <v>41827.639398148145</v>
      </c>
      <c r="C611" t="s">
        <v>27</v>
      </c>
      <c r="D611" t="s">
        <v>26</v>
      </c>
      <c r="E611" t="s">
        <v>15</v>
      </c>
      <c r="F611" t="s">
        <v>33</v>
      </c>
      <c r="G611">
        <v>26029</v>
      </c>
      <c r="H611">
        <f t="shared" si="27"/>
        <v>-0.83023336351110377</v>
      </c>
      <c r="I611" t="str">
        <f t="shared" si="28"/>
        <v>Normal</v>
      </c>
      <c r="J611" t="str">
        <f t="shared" si="29"/>
        <v>Normal</v>
      </c>
    </row>
    <row r="612" spans="1:10" hidden="1" x14ac:dyDescent="0.45">
      <c r="A612">
        <v>283658</v>
      </c>
      <c r="B612" s="2">
        <v>41828.557847222219</v>
      </c>
      <c r="C612" t="s">
        <v>27</v>
      </c>
      <c r="D612" t="s">
        <v>26</v>
      </c>
      <c r="E612" t="s">
        <v>11</v>
      </c>
      <c r="F612" t="s">
        <v>5</v>
      </c>
      <c r="G612">
        <v>54286</v>
      </c>
      <c r="H612">
        <f t="shared" si="27"/>
        <v>0.14913858812505629</v>
      </c>
      <c r="I612" t="str">
        <f t="shared" si="28"/>
        <v>Normal</v>
      </c>
      <c r="J612" t="str">
        <f t="shared" si="29"/>
        <v>Normal</v>
      </c>
    </row>
    <row r="613" spans="1:10" hidden="1" x14ac:dyDescent="0.45">
      <c r="A613">
        <v>55307</v>
      </c>
      <c r="B613" s="2">
        <v>41828.559479166666</v>
      </c>
      <c r="C613" t="s">
        <v>27</v>
      </c>
      <c r="D613" t="s">
        <v>26</v>
      </c>
      <c r="E613" t="s">
        <v>11</v>
      </c>
      <c r="F613" t="s">
        <v>5</v>
      </c>
      <c r="G613">
        <v>65095</v>
      </c>
      <c r="H613">
        <f t="shared" si="27"/>
        <v>0.52377253458912731</v>
      </c>
      <c r="I613" t="str">
        <f t="shared" si="28"/>
        <v>Normal</v>
      </c>
      <c r="J613" t="str">
        <f t="shared" si="29"/>
        <v>Normal</v>
      </c>
    </row>
    <row r="614" spans="1:10" hidden="1" x14ac:dyDescent="0.45">
      <c r="A614">
        <v>838936</v>
      </c>
      <c r="B614" s="2">
        <v>41828.560428240744</v>
      </c>
      <c r="C614" t="s">
        <v>28</v>
      </c>
      <c r="D614" t="s">
        <v>26</v>
      </c>
      <c r="E614" t="s">
        <v>11</v>
      </c>
      <c r="F614" t="s">
        <v>5</v>
      </c>
      <c r="G614">
        <v>69499</v>
      </c>
      <c r="H614">
        <f t="shared" si="27"/>
        <v>0.67641273259336165</v>
      </c>
      <c r="I614" s="4" t="str">
        <f t="shared" si="28"/>
        <v>Normal</v>
      </c>
      <c r="J614" t="str">
        <f t="shared" si="29"/>
        <v>Normal</v>
      </c>
    </row>
    <row r="615" spans="1:10" hidden="1" x14ac:dyDescent="0.45">
      <c r="A615">
        <v>730650</v>
      </c>
      <c r="B615" s="2">
        <v>41828.56077546296</v>
      </c>
      <c r="C615" t="s">
        <v>27</v>
      </c>
      <c r="D615" t="s">
        <v>26</v>
      </c>
      <c r="E615" t="s">
        <v>11</v>
      </c>
      <c r="F615" t="s">
        <v>5</v>
      </c>
      <c r="G615">
        <v>43130</v>
      </c>
      <c r="H615">
        <f t="shared" si="27"/>
        <v>-0.23752218592926658</v>
      </c>
      <c r="I615" t="str">
        <f t="shared" si="28"/>
        <v>Normal</v>
      </c>
      <c r="J615" t="str">
        <f t="shared" si="29"/>
        <v>Normal</v>
      </c>
    </row>
    <row r="616" spans="1:10" hidden="1" x14ac:dyDescent="0.45">
      <c r="A616">
        <v>824627</v>
      </c>
      <c r="B616" s="2">
        <v>41838.621053240742</v>
      </c>
      <c r="C616" t="s">
        <v>28</v>
      </c>
      <c r="D616" t="s">
        <v>26</v>
      </c>
      <c r="E616" t="s">
        <v>11</v>
      </c>
      <c r="F616" t="s">
        <v>5</v>
      </c>
      <c r="G616">
        <v>90370</v>
      </c>
      <c r="H616">
        <f t="shared" si="27"/>
        <v>1.3997900197292323</v>
      </c>
      <c r="I616" s="4" t="str">
        <f t="shared" si="28"/>
        <v>Normal</v>
      </c>
      <c r="J616" t="str">
        <f t="shared" si="29"/>
        <v>Normal</v>
      </c>
    </row>
    <row r="617" spans="1:10" hidden="1" x14ac:dyDescent="0.45">
      <c r="A617">
        <v>304128</v>
      </c>
      <c r="B617" s="2">
        <v>41838.621377314812</v>
      </c>
      <c r="C617" t="s">
        <v>28</v>
      </c>
      <c r="D617" t="s">
        <v>26</v>
      </c>
      <c r="E617" t="s">
        <v>11</v>
      </c>
      <c r="F617" t="s">
        <v>5</v>
      </c>
      <c r="G617">
        <v>98926</v>
      </c>
      <c r="H617">
        <f t="shared" si="27"/>
        <v>1.6963362354704286</v>
      </c>
      <c r="I617" s="4" t="str">
        <f t="shared" si="28"/>
        <v>Normal</v>
      </c>
      <c r="J617" t="str">
        <f t="shared" si="29"/>
        <v>Normal</v>
      </c>
    </row>
    <row r="618" spans="1:10" hidden="1" x14ac:dyDescent="0.45">
      <c r="A618">
        <v>286384</v>
      </c>
      <c r="B618" s="2">
        <v>41828.313518518517</v>
      </c>
      <c r="C618" t="s">
        <v>27</v>
      </c>
      <c r="D618" t="s">
        <v>26</v>
      </c>
      <c r="E618" t="s">
        <v>18</v>
      </c>
      <c r="F618" t="s">
        <v>8</v>
      </c>
      <c r="G618">
        <v>87684</v>
      </c>
      <c r="H618">
        <f t="shared" si="27"/>
        <v>1.3066947491026715</v>
      </c>
      <c r="I618" t="str">
        <f t="shared" si="28"/>
        <v>Normal</v>
      </c>
      <c r="J618" t="str">
        <f t="shared" si="29"/>
        <v>Normal</v>
      </c>
    </row>
    <row r="619" spans="1:10" hidden="1" x14ac:dyDescent="0.45">
      <c r="A619">
        <v>220619</v>
      </c>
      <c r="B619" s="2">
        <v>41832.570416666669</v>
      </c>
      <c r="C619" t="s">
        <v>27</v>
      </c>
      <c r="D619" t="s">
        <v>26</v>
      </c>
      <c r="E619" t="s">
        <v>18</v>
      </c>
      <c r="F619" t="s">
        <v>7</v>
      </c>
      <c r="G619">
        <v>68181</v>
      </c>
      <c r="H619">
        <f t="shared" si="27"/>
        <v>0.63073158341770752</v>
      </c>
      <c r="I619" t="str">
        <f t="shared" si="28"/>
        <v>Normal</v>
      </c>
      <c r="J619" t="str">
        <f t="shared" si="29"/>
        <v>Normal</v>
      </c>
    </row>
    <row r="620" spans="1:10" hidden="1" x14ac:dyDescent="0.45">
      <c r="A620">
        <v>426255</v>
      </c>
      <c r="B620" s="2">
        <v>41832.57167824074</v>
      </c>
      <c r="C620" t="s">
        <v>28</v>
      </c>
      <c r="D620" t="s">
        <v>26</v>
      </c>
      <c r="E620" t="s">
        <v>18</v>
      </c>
      <c r="F620" t="s">
        <v>7</v>
      </c>
      <c r="G620">
        <v>95184</v>
      </c>
      <c r="H620">
        <f t="shared" si="27"/>
        <v>1.5666405903905365</v>
      </c>
      <c r="I620" s="4" t="str">
        <f t="shared" si="28"/>
        <v>Normal</v>
      </c>
      <c r="J620" t="str">
        <f t="shared" si="29"/>
        <v>Normal</v>
      </c>
    </row>
    <row r="621" spans="1:10" hidden="1" x14ac:dyDescent="0.45">
      <c r="A621">
        <v>991235</v>
      </c>
      <c r="B621" s="2">
        <v>41828.615439814814</v>
      </c>
      <c r="C621" t="s">
        <v>28</v>
      </c>
      <c r="D621" t="s">
        <v>26</v>
      </c>
      <c r="E621" t="s">
        <v>10</v>
      </c>
      <c r="F621" t="s">
        <v>33</v>
      </c>
      <c r="G621">
        <v>65964</v>
      </c>
      <c r="H621">
        <f t="shared" si="27"/>
        <v>0.55389159273301458</v>
      </c>
      <c r="I621" s="4" t="str">
        <f t="shared" si="28"/>
        <v>Normal</v>
      </c>
      <c r="J621" t="str">
        <f t="shared" si="29"/>
        <v>Normal</v>
      </c>
    </row>
    <row r="622" spans="1:10" hidden="1" x14ac:dyDescent="0.45">
      <c r="A622">
        <v>630342</v>
      </c>
      <c r="B622" s="2">
        <v>41829.356793981482</v>
      </c>
      <c r="C622" t="s">
        <v>27</v>
      </c>
      <c r="D622" t="s">
        <v>26</v>
      </c>
      <c r="E622" t="s">
        <v>18</v>
      </c>
      <c r="F622" t="s">
        <v>1</v>
      </c>
      <c r="G622">
        <v>40574</v>
      </c>
      <c r="H622">
        <f t="shared" si="27"/>
        <v>-0.32611172864017096</v>
      </c>
      <c r="I622" t="str">
        <f t="shared" si="28"/>
        <v>Normal</v>
      </c>
      <c r="J622" t="str">
        <f t="shared" si="29"/>
        <v>Normal</v>
      </c>
    </row>
    <row r="623" spans="1:10" hidden="1" x14ac:dyDescent="0.45">
      <c r="A623">
        <v>245583</v>
      </c>
      <c r="B623" s="2">
        <v>41830.584907407407</v>
      </c>
      <c r="C623" t="s">
        <v>27</v>
      </c>
      <c r="D623" t="s">
        <v>26</v>
      </c>
      <c r="E623" t="s">
        <v>15</v>
      </c>
      <c r="F623" t="s">
        <v>7</v>
      </c>
      <c r="G623">
        <v>13852</v>
      </c>
      <c r="H623">
        <f t="shared" si="27"/>
        <v>-1.2522814314260813</v>
      </c>
      <c r="I623" t="str">
        <f t="shared" si="28"/>
        <v>Normal</v>
      </c>
      <c r="J623" t="str">
        <f t="shared" si="29"/>
        <v>Normal</v>
      </c>
    </row>
    <row r="624" spans="1:10" hidden="1" x14ac:dyDescent="0.45">
      <c r="A624">
        <v>317175</v>
      </c>
      <c r="B624" s="2">
        <v>41830.586296296293</v>
      </c>
      <c r="C624" t="s">
        <v>28</v>
      </c>
      <c r="D624" t="s">
        <v>26</v>
      </c>
      <c r="E624" t="s">
        <v>15</v>
      </c>
      <c r="F624" t="s">
        <v>7</v>
      </c>
      <c r="G624">
        <v>24948</v>
      </c>
      <c r="H624">
        <f t="shared" si="27"/>
        <v>-0.86770022410206138</v>
      </c>
      <c r="I624" s="4" t="str">
        <f t="shared" si="28"/>
        <v>Normal</v>
      </c>
      <c r="J624" t="str">
        <f t="shared" si="29"/>
        <v>Normal</v>
      </c>
    </row>
    <row r="625" spans="1:10" hidden="1" x14ac:dyDescent="0.45">
      <c r="A625">
        <v>68810</v>
      </c>
      <c r="B625" s="2">
        <v>41829.57172453704</v>
      </c>
      <c r="C625" t="s">
        <v>28</v>
      </c>
      <c r="D625" t="s">
        <v>26</v>
      </c>
      <c r="E625" t="s">
        <v>15</v>
      </c>
      <c r="F625" t="s">
        <v>33</v>
      </c>
      <c r="G625">
        <v>35013</v>
      </c>
      <c r="H625">
        <f t="shared" si="27"/>
        <v>-0.5188529050937466</v>
      </c>
      <c r="I625" s="4" t="str">
        <f t="shared" si="28"/>
        <v>Normal</v>
      </c>
      <c r="J625" t="str">
        <f t="shared" si="29"/>
        <v>Normal</v>
      </c>
    </row>
    <row r="626" spans="1:10" hidden="1" x14ac:dyDescent="0.45">
      <c r="A626">
        <v>837553</v>
      </c>
      <c r="B626" s="2">
        <v>41829.572766203702</v>
      </c>
      <c r="C626" t="s">
        <v>27</v>
      </c>
      <c r="D626" t="s">
        <v>26</v>
      </c>
      <c r="E626" t="s">
        <v>15</v>
      </c>
      <c r="F626" t="s">
        <v>33</v>
      </c>
      <c r="G626">
        <v>36712</v>
      </c>
      <c r="H626">
        <f t="shared" si="27"/>
        <v>-0.45996650718066889</v>
      </c>
      <c r="I626" t="str">
        <f t="shared" si="28"/>
        <v>Normal</v>
      </c>
      <c r="J626" t="str">
        <f t="shared" si="29"/>
        <v>Normal</v>
      </c>
    </row>
    <row r="627" spans="1:10" hidden="1" x14ac:dyDescent="0.45">
      <c r="A627">
        <v>955711</v>
      </c>
      <c r="B627" s="2">
        <v>41829.01153935185</v>
      </c>
      <c r="C627" t="s">
        <v>28</v>
      </c>
      <c r="D627" t="s">
        <v>26</v>
      </c>
      <c r="E627" t="s">
        <v>15</v>
      </c>
      <c r="F627" t="s">
        <v>4</v>
      </c>
      <c r="G627">
        <v>45758</v>
      </c>
      <c r="H627">
        <f t="shared" si="27"/>
        <v>-0.1464371631419987</v>
      </c>
      <c r="I627" s="4" t="str">
        <f t="shared" si="28"/>
        <v>Normal</v>
      </c>
      <c r="J627" t="str">
        <f t="shared" si="29"/>
        <v>Normal</v>
      </c>
    </row>
    <row r="628" spans="1:10" hidden="1" x14ac:dyDescent="0.45">
      <c r="A628">
        <v>21454</v>
      </c>
      <c r="B628" s="2">
        <v>41830.184837962966</v>
      </c>
      <c r="C628" t="s">
        <v>27</v>
      </c>
      <c r="D628" t="s">
        <v>26</v>
      </c>
      <c r="E628" t="s">
        <v>15</v>
      </c>
      <c r="F628" t="s">
        <v>3</v>
      </c>
      <c r="G628">
        <v>73315</v>
      </c>
      <c r="H628">
        <f t="shared" si="27"/>
        <v>0.80867317664062732</v>
      </c>
      <c r="I628" t="str">
        <f t="shared" si="28"/>
        <v>Normal</v>
      </c>
      <c r="J628" t="str">
        <f t="shared" si="29"/>
        <v>Normal</v>
      </c>
    </row>
    <row r="629" spans="1:10" hidden="1" x14ac:dyDescent="0.45">
      <c r="A629">
        <v>892394</v>
      </c>
      <c r="B629" s="2">
        <v>41830.538946759261</v>
      </c>
      <c r="C629" t="s">
        <v>27</v>
      </c>
      <c r="D629" t="s">
        <v>26</v>
      </c>
      <c r="E629" t="s">
        <v>11</v>
      </c>
      <c r="F629" t="s">
        <v>7</v>
      </c>
      <c r="G629">
        <v>56805</v>
      </c>
      <c r="H629">
        <f t="shared" si="27"/>
        <v>0.23644573135227387</v>
      </c>
      <c r="I629" t="str">
        <f t="shared" si="28"/>
        <v>Normal</v>
      </c>
      <c r="J629" t="str">
        <f t="shared" si="29"/>
        <v>Normal</v>
      </c>
    </row>
    <row r="630" spans="1:10" hidden="1" x14ac:dyDescent="0.45">
      <c r="A630">
        <v>893087</v>
      </c>
      <c r="B630" s="2">
        <v>41830.616828703707</v>
      </c>
      <c r="C630" t="s">
        <v>28</v>
      </c>
      <c r="D630" t="s">
        <v>26</v>
      </c>
      <c r="E630" t="s">
        <v>15</v>
      </c>
      <c r="F630" t="s">
        <v>1</v>
      </c>
      <c r="G630">
        <v>1740</v>
      </c>
      <c r="H630">
        <f t="shared" si="27"/>
        <v>-1.6720766353832308</v>
      </c>
      <c r="I630" s="4" t="str">
        <f t="shared" si="28"/>
        <v>Normal</v>
      </c>
      <c r="J630" t="str">
        <f t="shared" si="29"/>
        <v>Normal</v>
      </c>
    </row>
    <row r="631" spans="1:10" hidden="1" x14ac:dyDescent="0.45">
      <c r="A631">
        <v>927997</v>
      </c>
      <c r="B631" s="2">
        <v>41842.349282407406</v>
      </c>
      <c r="C631" t="s">
        <v>28</v>
      </c>
      <c r="D631" t="s">
        <v>26</v>
      </c>
      <c r="E631" t="s">
        <v>18</v>
      </c>
      <c r="F631" t="s">
        <v>3</v>
      </c>
      <c r="G631">
        <v>22962</v>
      </c>
      <c r="H631">
        <f t="shared" si="27"/>
        <v>-0.93653388287508799</v>
      </c>
      <c r="I631" s="4" t="str">
        <f t="shared" si="28"/>
        <v>Normal</v>
      </c>
      <c r="J631" t="str">
        <f t="shared" si="29"/>
        <v>Normal</v>
      </c>
    </row>
    <row r="632" spans="1:10" hidden="1" x14ac:dyDescent="0.45">
      <c r="A632">
        <v>327346</v>
      </c>
      <c r="B632" s="2">
        <v>41831.483124999999</v>
      </c>
      <c r="C632" t="s">
        <v>28</v>
      </c>
      <c r="D632" t="s">
        <v>26</v>
      </c>
      <c r="E632" t="s">
        <v>15</v>
      </c>
      <c r="F632" t="s">
        <v>1</v>
      </c>
      <c r="G632">
        <v>45686</v>
      </c>
      <c r="H632">
        <f t="shared" si="27"/>
        <v>-0.14893264321836219</v>
      </c>
      <c r="I632" s="4" t="str">
        <f t="shared" si="28"/>
        <v>Normal</v>
      </c>
      <c r="J632" t="str">
        <f t="shared" si="29"/>
        <v>Normal</v>
      </c>
    </row>
    <row r="633" spans="1:10" hidden="1" x14ac:dyDescent="0.45">
      <c r="A633">
        <v>80431</v>
      </c>
      <c r="B633" s="2">
        <v>41831.518692129626</v>
      </c>
      <c r="C633" t="s">
        <v>27</v>
      </c>
      <c r="D633" t="s">
        <v>26</v>
      </c>
      <c r="E633" t="s">
        <v>18</v>
      </c>
      <c r="F633" t="s">
        <v>7</v>
      </c>
      <c r="G633">
        <v>81586</v>
      </c>
      <c r="H633">
        <f t="shared" si="27"/>
        <v>1.0953414504128849</v>
      </c>
      <c r="I633" t="str">
        <f t="shared" si="28"/>
        <v>Normal</v>
      </c>
      <c r="J633" t="str">
        <f t="shared" si="29"/>
        <v>Normal</v>
      </c>
    </row>
    <row r="634" spans="1:10" hidden="1" x14ac:dyDescent="0.45">
      <c r="A634">
        <v>964456</v>
      </c>
      <c r="B634" s="2">
        <v>41831.541979166665</v>
      </c>
      <c r="C634" t="s">
        <v>27</v>
      </c>
      <c r="D634" t="s">
        <v>26</v>
      </c>
      <c r="E634" t="s">
        <v>17</v>
      </c>
      <c r="F634" t="s">
        <v>7</v>
      </c>
      <c r="G634">
        <v>75800</v>
      </c>
      <c r="H634">
        <f t="shared" si="27"/>
        <v>0.89480189872067328</v>
      </c>
      <c r="I634" t="str">
        <f t="shared" si="28"/>
        <v>Normal</v>
      </c>
      <c r="J634" t="str">
        <f t="shared" si="29"/>
        <v>Normal</v>
      </c>
    </row>
    <row r="635" spans="1:10" hidden="1" x14ac:dyDescent="0.45">
      <c r="A635">
        <v>915321</v>
      </c>
      <c r="B635" s="2">
        <v>41834.8356712963</v>
      </c>
      <c r="C635" t="s">
        <v>27</v>
      </c>
      <c r="D635" t="s">
        <v>26</v>
      </c>
      <c r="E635" t="s">
        <v>15</v>
      </c>
      <c r="F635" t="s">
        <v>8</v>
      </c>
      <c r="G635">
        <v>15652</v>
      </c>
      <c r="H635">
        <f t="shared" si="27"/>
        <v>-1.1898944295169938</v>
      </c>
      <c r="I635" t="str">
        <f t="shared" si="28"/>
        <v>Normal</v>
      </c>
      <c r="J635" t="str">
        <f t="shared" si="29"/>
        <v>Normal</v>
      </c>
    </row>
    <row r="636" spans="1:10" hidden="1" x14ac:dyDescent="0.45">
      <c r="A636">
        <v>439149</v>
      </c>
      <c r="B636" s="2">
        <v>41834.766423611109</v>
      </c>
      <c r="C636" t="s">
        <v>27</v>
      </c>
      <c r="D636" t="s">
        <v>26</v>
      </c>
      <c r="E636" t="s">
        <v>15</v>
      </c>
      <c r="F636" t="s">
        <v>8</v>
      </c>
      <c r="G636">
        <v>50995</v>
      </c>
      <c r="H636">
        <f t="shared" si="27"/>
        <v>3.5074352967941147E-2</v>
      </c>
      <c r="I636" t="str">
        <f t="shared" si="28"/>
        <v>Normal</v>
      </c>
      <c r="J636" t="str">
        <f t="shared" si="29"/>
        <v>Normal</v>
      </c>
    </row>
    <row r="637" spans="1:10" hidden="1" x14ac:dyDescent="0.45">
      <c r="A637">
        <v>545838</v>
      </c>
      <c r="B637" s="2">
        <v>41834.767118055555</v>
      </c>
      <c r="C637" t="s">
        <v>28</v>
      </c>
      <c r="D637" t="s">
        <v>26</v>
      </c>
      <c r="E637" t="s">
        <v>15</v>
      </c>
      <c r="F637" t="s">
        <v>8</v>
      </c>
      <c r="G637">
        <v>87960</v>
      </c>
      <c r="H637">
        <f t="shared" si="27"/>
        <v>1.3162607560620649</v>
      </c>
      <c r="I637" s="4" t="str">
        <f t="shared" si="28"/>
        <v>Normal</v>
      </c>
      <c r="J637" t="str">
        <f t="shared" si="29"/>
        <v>Normal</v>
      </c>
    </row>
    <row r="638" spans="1:10" hidden="1" x14ac:dyDescent="0.45">
      <c r="A638">
        <v>977339</v>
      </c>
      <c r="B638" s="2">
        <v>41834.285266203704</v>
      </c>
      <c r="C638" t="s">
        <v>28</v>
      </c>
      <c r="D638" t="s">
        <v>26</v>
      </c>
      <c r="E638" t="s">
        <v>18</v>
      </c>
      <c r="F638" t="s">
        <v>8</v>
      </c>
      <c r="G638">
        <v>86329</v>
      </c>
      <c r="H638">
        <f t="shared" si="27"/>
        <v>1.2597312004433305</v>
      </c>
      <c r="I638" s="4" t="str">
        <f t="shared" si="28"/>
        <v>Normal</v>
      </c>
      <c r="J638" t="str">
        <f t="shared" si="29"/>
        <v>Normal</v>
      </c>
    </row>
    <row r="639" spans="1:10" hidden="1" x14ac:dyDescent="0.45">
      <c r="A639">
        <v>383202</v>
      </c>
      <c r="B639" s="2">
        <v>41834.471805555557</v>
      </c>
      <c r="C639" t="s">
        <v>28</v>
      </c>
      <c r="D639" t="s">
        <v>26</v>
      </c>
      <c r="E639" t="s">
        <v>15</v>
      </c>
      <c r="F639" t="s">
        <v>8</v>
      </c>
      <c r="G639">
        <v>7875</v>
      </c>
      <c r="H639">
        <f t="shared" si="27"/>
        <v>-1.4594409372097572</v>
      </c>
      <c r="I639" s="4" t="str">
        <f t="shared" si="28"/>
        <v>Normal</v>
      </c>
      <c r="J639" t="str">
        <f t="shared" si="29"/>
        <v>Normal</v>
      </c>
    </row>
    <row r="640" spans="1:10" hidden="1" x14ac:dyDescent="0.45">
      <c r="A640">
        <v>167846</v>
      </c>
      <c r="B640" s="2">
        <v>41834.470486111109</v>
      </c>
      <c r="C640" t="s">
        <v>28</v>
      </c>
      <c r="D640" t="s">
        <v>26</v>
      </c>
      <c r="E640" t="s">
        <v>15</v>
      </c>
      <c r="F640" t="s">
        <v>8</v>
      </c>
      <c r="G640">
        <v>12153</v>
      </c>
      <c r="H640">
        <f t="shared" si="27"/>
        <v>-1.3111678293391591</v>
      </c>
      <c r="I640" s="4" t="str">
        <f t="shared" si="28"/>
        <v>Normal</v>
      </c>
      <c r="J640" t="str">
        <f t="shared" si="29"/>
        <v>Normal</v>
      </c>
    </row>
    <row r="641" spans="1:10" hidden="1" x14ac:dyDescent="0.45">
      <c r="A641">
        <v>934807</v>
      </c>
      <c r="B641" s="2">
        <v>41835.716041666667</v>
      </c>
      <c r="C641" t="s">
        <v>27</v>
      </c>
      <c r="D641" t="s">
        <v>26</v>
      </c>
      <c r="E641" t="s">
        <v>18</v>
      </c>
      <c r="F641" t="s">
        <v>5</v>
      </c>
      <c r="G641">
        <v>98706</v>
      </c>
      <c r="H641">
        <f t="shared" si="27"/>
        <v>1.6887111574593179</v>
      </c>
      <c r="I641" t="str">
        <f t="shared" si="28"/>
        <v>Normal</v>
      </c>
      <c r="J641" t="str">
        <f t="shared" si="29"/>
        <v>Normal</v>
      </c>
    </row>
    <row r="642" spans="1:10" hidden="1" x14ac:dyDescent="0.45">
      <c r="A642">
        <v>128021</v>
      </c>
      <c r="B642" s="2">
        <v>41836.732106481482</v>
      </c>
      <c r="C642" t="s">
        <v>27</v>
      </c>
      <c r="D642" t="s">
        <v>26</v>
      </c>
      <c r="E642" t="s">
        <v>15</v>
      </c>
      <c r="F642" t="s">
        <v>33</v>
      </c>
      <c r="G642">
        <v>94482</v>
      </c>
      <c r="H642">
        <f t="shared" ref="H642:H705" si="30">(G642 - $P$2) / $P$3</f>
        <v>1.5423096596459924</v>
      </c>
      <c r="I642" t="str">
        <f t="shared" ref="I642:I705" si="31">IF(OR(G642&lt;$M$7,G642&gt;$M$10), "Outlier", "Normal")</f>
        <v>Normal</v>
      </c>
      <c r="J642" t="str">
        <f t="shared" ref="J642:J705" si="32">IF(ABS(H642)&gt;3, "Outlier", "Normal")</f>
        <v>Normal</v>
      </c>
    </row>
    <row r="643" spans="1:10" hidden="1" x14ac:dyDescent="0.45">
      <c r="A643">
        <v>678497</v>
      </c>
      <c r="B643" s="2">
        <v>41836.679293981484</v>
      </c>
      <c r="C643" t="s">
        <v>27</v>
      </c>
      <c r="D643" t="s">
        <v>26</v>
      </c>
      <c r="E643" t="s">
        <v>11</v>
      </c>
      <c r="F643" t="s">
        <v>8</v>
      </c>
      <c r="G643">
        <v>27497</v>
      </c>
      <c r="H643">
        <f t="shared" si="30"/>
        <v>-0.77935329750969229</v>
      </c>
      <c r="I643" t="str">
        <f t="shared" si="31"/>
        <v>Normal</v>
      </c>
      <c r="J643" t="str">
        <f t="shared" si="32"/>
        <v>Normal</v>
      </c>
    </row>
    <row r="644" spans="1:10" hidden="1" x14ac:dyDescent="0.45">
      <c r="A644">
        <v>568508</v>
      </c>
      <c r="B644" s="2">
        <v>41836.680509259262</v>
      </c>
      <c r="C644" t="s">
        <v>28</v>
      </c>
      <c r="D644" t="s">
        <v>26</v>
      </c>
      <c r="E644" t="s">
        <v>11</v>
      </c>
      <c r="F644" t="s">
        <v>8</v>
      </c>
      <c r="G644">
        <v>23885</v>
      </c>
      <c r="H644">
        <f t="shared" si="30"/>
        <v>-0.90454321467392806</v>
      </c>
      <c r="I644" s="4" t="str">
        <f t="shared" si="31"/>
        <v>Normal</v>
      </c>
      <c r="J644" t="str">
        <f t="shared" si="32"/>
        <v>Normal</v>
      </c>
    </row>
    <row r="645" spans="1:10" hidden="1" x14ac:dyDescent="0.45">
      <c r="A645">
        <v>18213</v>
      </c>
      <c r="B645" s="2">
        <v>41836.680949074071</v>
      </c>
      <c r="C645" t="s">
        <v>28</v>
      </c>
      <c r="D645" t="s">
        <v>26</v>
      </c>
      <c r="E645" t="s">
        <v>11</v>
      </c>
      <c r="F645" t="s">
        <v>8</v>
      </c>
      <c r="G645">
        <v>51426</v>
      </c>
      <c r="H645">
        <f t="shared" si="30"/>
        <v>5.0012573980617127E-2</v>
      </c>
      <c r="I645" s="4" t="str">
        <f t="shared" si="31"/>
        <v>Normal</v>
      </c>
      <c r="J645" t="str">
        <f t="shared" si="32"/>
        <v>Normal</v>
      </c>
    </row>
    <row r="646" spans="1:10" hidden="1" x14ac:dyDescent="0.45">
      <c r="A646">
        <v>819022</v>
      </c>
      <c r="B646" s="2">
        <v>41836.520578703705</v>
      </c>
      <c r="C646" t="s">
        <v>28</v>
      </c>
      <c r="D646" t="s">
        <v>26</v>
      </c>
      <c r="E646" t="s">
        <v>15</v>
      </c>
      <c r="F646" t="s">
        <v>3</v>
      </c>
      <c r="G646">
        <v>5210</v>
      </c>
      <c r="H646">
        <f t="shared" si="30"/>
        <v>-1.5518083594807119</v>
      </c>
      <c r="I646" s="4" t="str">
        <f t="shared" si="31"/>
        <v>Normal</v>
      </c>
      <c r="J646" t="str">
        <f t="shared" si="32"/>
        <v>Normal</v>
      </c>
    </row>
    <row r="647" spans="1:10" hidden="1" x14ac:dyDescent="0.45">
      <c r="A647">
        <v>686841</v>
      </c>
      <c r="B647" s="2">
        <v>41846.53869212963</v>
      </c>
      <c r="C647" t="s">
        <v>28</v>
      </c>
      <c r="D647" t="s">
        <v>26</v>
      </c>
      <c r="E647" t="s">
        <v>15</v>
      </c>
      <c r="F647" t="s">
        <v>1</v>
      </c>
      <c r="G647">
        <v>12822</v>
      </c>
      <c r="H647">
        <f t="shared" si="30"/>
        <v>-1.2879806602962816</v>
      </c>
      <c r="I647" s="4" t="str">
        <f t="shared" si="31"/>
        <v>Normal</v>
      </c>
      <c r="J647" t="str">
        <f t="shared" si="32"/>
        <v>Normal</v>
      </c>
    </row>
    <row r="648" spans="1:10" hidden="1" x14ac:dyDescent="0.45">
      <c r="A648">
        <v>735436</v>
      </c>
      <c r="B648" s="2">
        <v>41837.770138888889</v>
      </c>
      <c r="C648" t="s">
        <v>28</v>
      </c>
      <c r="D648" t="s">
        <v>26</v>
      </c>
      <c r="E648" t="s">
        <v>18</v>
      </c>
      <c r="F648" t="s">
        <v>7</v>
      </c>
      <c r="G648">
        <v>52130</v>
      </c>
      <c r="H648">
        <f t="shared" si="30"/>
        <v>7.4412823616171381E-2</v>
      </c>
      <c r="I648" s="4" t="str">
        <f t="shared" si="31"/>
        <v>Normal</v>
      </c>
      <c r="J648" t="str">
        <f t="shared" si="32"/>
        <v>Normal</v>
      </c>
    </row>
    <row r="649" spans="1:10" hidden="1" x14ac:dyDescent="0.45">
      <c r="A649">
        <v>438195</v>
      </c>
      <c r="B649" s="2">
        <v>41842.795497685183</v>
      </c>
      <c r="C649" t="s">
        <v>27</v>
      </c>
      <c r="D649" t="s">
        <v>26</v>
      </c>
      <c r="E649" t="s">
        <v>10</v>
      </c>
      <c r="F649" t="s">
        <v>4</v>
      </c>
      <c r="G649">
        <v>57891</v>
      </c>
      <c r="H649">
        <f t="shared" si="30"/>
        <v>0.27408588917075671</v>
      </c>
      <c r="I649" t="str">
        <f t="shared" si="31"/>
        <v>Normal</v>
      </c>
      <c r="J649" t="str">
        <f t="shared" si="32"/>
        <v>Normal</v>
      </c>
    </row>
    <row r="650" spans="1:10" hidden="1" x14ac:dyDescent="0.45">
      <c r="A650">
        <v>868701</v>
      </c>
      <c r="B650" s="2">
        <v>41838.597013888888</v>
      </c>
      <c r="C650" t="s">
        <v>27</v>
      </c>
      <c r="D650" t="s">
        <v>26</v>
      </c>
      <c r="E650" t="s">
        <v>18</v>
      </c>
      <c r="F650" t="s">
        <v>5</v>
      </c>
      <c r="G650">
        <v>66602</v>
      </c>
      <c r="H650">
        <f t="shared" si="30"/>
        <v>0.57600431896523563</v>
      </c>
      <c r="I650" t="str">
        <f t="shared" si="31"/>
        <v>Normal</v>
      </c>
      <c r="J650" t="str">
        <f t="shared" si="32"/>
        <v>Normal</v>
      </c>
    </row>
    <row r="651" spans="1:10" hidden="1" x14ac:dyDescent="0.45">
      <c r="A651">
        <v>978447</v>
      </c>
      <c r="B651" s="2">
        <v>41838.629050925927</v>
      </c>
      <c r="C651" t="s">
        <v>28</v>
      </c>
      <c r="D651" t="s">
        <v>26</v>
      </c>
      <c r="E651" t="s">
        <v>15</v>
      </c>
      <c r="F651" t="s">
        <v>8</v>
      </c>
      <c r="G651">
        <v>84508</v>
      </c>
      <c r="H651">
        <f t="shared" si="30"/>
        <v>1.1966163501786371</v>
      </c>
      <c r="I651" s="4" t="str">
        <f t="shared" si="31"/>
        <v>Normal</v>
      </c>
      <c r="J651" t="str">
        <f t="shared" si="32"/>
        <v>Normal</v>
      </c>
    </row>
    <row r="652" spans="1:10" hidden="1" x14ac:dyDescent="0.45">
      <c r="A652">
        <v>55751</v>
      </c>
      <c r="B652" s="2">
        <v>41838.561956018515</v>
      </c>
      <c r="C652" t="s">
        <v>28</v>
      </c>
      <c r="D652" t="s">
        <v>26</v>
      </c>
      <c r="E652" t="s">
        <v>10</v>
      </c>
      <c r="F652" t="s">
        <v>1</v>
      </c>
      <c r="G652">
        <v>30743</v>
      </c>
      <c r="H652">
        <f t="shared" si="30"/>
        <v>-0.66684873740030437</v>
      </c>
      <c r="I652" s="4" t="str">
        <f t="shared" si="31"/>
        <v>Normal</v>
      </c>
      <c r="J652" t="str">
        <f t="shared" si="32"/>
        <v>Normal</v>
      </c>
    </row>
    <row r="653" spans="1:10" hidden="1" x14ac:dyDescent="0.45">
      <c r="A653">
        <v>22091</v>
      </c>
      <c r="B653" s="2">
        <v>41840.388483796298</v>
      </c>
      <c r="C653" t="s">
        <v>27</v>
      </c>
      <c r="D653" t="s">
        <v>26</v>
      </c>
      <c r="E653" t="s">
        <v>10</v>
      </c>
      <c r="F653" t="s">
        <v>33</v>
      </c>
      <c r="G653">
        <v>8843</v>
      </c>
      <c r="H653">
        <f t="shared" si="30"/>
        <v>-1.4258905939608701</v>
      </c>
      <c r="I653" t="str">
        <f t="shared" si="31"/>
        <v>Normal</v>
      </c>
      <c r="J653" t="str">
        <f t="shared" si="32"/>
        <v>Normal</v>
      </c>
    </row>
    <row r="654" spans="1:10" hidden="1" x14ac:dyDescent="0.45">
      <c r="A654">
        <v>515923</v>
      </c>
      <c r="B654" s="2">
        <v>41864.722395833334</v>
      </c>
      <c r="C654" t="s">
        <v>27</v>
      </c>
      <c r="D654" t="s">
        <v>26</v>
      </c>
      <c r="E654" t="s">
        <v>13</v>
      </c>
      <c r="F654" t="s">
        <v>33</v>
      </c>
      <c r="G654">
        <v>37241</v>
      </c>
      <c r="H654">
        <f t="shared" si="30"/>
        <v>-0.44163166050849817</v>
      </c>
      <c r="I654" t="str">
        <f t="shared" si="31"/>
        <v>Normal</v>
      </c>
      <c r="J654" t="str">
        <f t="shared" si="32"/>
        <v>Normal</v>
      </c>
    </row>
    <row r="655" spans="1:10" hidden="1" x14ac:dyDescent="0.45">
      <c r="A655">
        <v>357434</v>
      </c>
      <c r="B655" s="2">
        <v>41844.361273148148</v>
      </c>
      <c r="C655" t="s">
        <v>27</v>
      </c>
      <c r="D655" t="s">
        <v>26</v>
      </c>
      <c r="E655" t="s">
        <v>18</v>
      </c>
      <c r="F655" t="s">
        <v>8</v>
      </c>
      <c r="G655">
        <v>39113</v>
      </c>
      <c r="H655">
        <f t="shared" si="30"/>
        <v>-0.37674917852304707</v>
      </c>
      <c r="I655" t="str">
        <f t="shared" si="31"/>
        <v>Normal</v>
      </c>
      <c r="J655" t="str">
        <f t="shared" si="32"/>
        <v>Normal</v>
      </c>
    </row>
    <row r="656" spans="1:10" hidden="1" x14ac:dyDescent="0.45">
      <c r="A656">
        <v>999758</v>
      </c>
      <c r="B656" s="2">
        <v>41842.370532407411</v>
      </c>
      <c r="C656" t="s">
        <v>27</v>
      </c>
      <c r="D656" t="s">
        <v>26</v>
      </c>
      <c r="E656" t="s">
        <v>11</v>
      </c>
      <c r="F656" t="s">
        <v>33</v>
      </c>
      <c r="G656">
        <v>96801</v>
      </c>
      <c r="H656">
        <f t="shared" si="30"/>
        <v>1.6226849137722001</v>
      </c>
      <c r="I656" t="str">
        <f t="shared" si="31"/>
        <v>Normal</v>
      </c>
      <c r="J656" t="str">
        <f t="shared" si="32"/>
        <v>Normal</v>
      </c>
    </row>
    <row r="657" spans="1:10" hidden="1" x14ac:dyDescent="0.45">
      <c r="A657">
        <v>451952</v>
      </c>
      <c r="B657" s="2">
        <v>41842.372187499997</v>
      </c>
      <c r="C657" t="s">
        <v>28</v>
      </c>
      <c r="D657" t="s">
        <v>26</v>
      </c>
      <c r="E657" t="s">
        <v>11</v>
      </c>
      <c r="F657" t="s">
        <v>33</v>
      </c>
      <c r="G657">
        <v>43963</v>
      </c>
      <c r="H657">
        <f t="shared" si="30"/>
        <v>-0.20865086782356104</v>
      </c>
      <c r="I657" s="4" t="str">
        <f t="shared" si="31"/>
        <v>Normal</v>
      </c>
      <c r="J657" t="str">
        <f t="shared" si="32"/>
        <v>Normal</v>
      </c>
    </row>
    <row r="658" spans="1:10" hidden="1" x14ac:dyDescent="0.45">
      <c r="A658">
        <v>273732</v>
      </c>
      <c r="B658" s="2">
        <v>41843.572268518517</v>
      </c>
      <c r="C658" t="s">
        <v>28</v>
      </c>
      <c r="D658" t="s">
        <v>26</v>
      </c>
      <c r="E658" t="s">
        <v>18</v>
      </c>
      <c r="F658" t="s">
        <v>3</v>
      </c>
      <c r="G658">
        <v>32293</v>
      </c>
      <c r="H658">
        <f t="shared" si="30"/>
        <v>-0.61312659686747895</v>
      </c>
      <c r="I658" s="4" t="str">
        <f t="shared" si="31"/>
        <v>Normal</v>
      </c>
      <c r="J658" t="str">
        <f t="shared" si="32"/>
        <v>Normal</v>
      </c>
    </row>
    <row r="659" spans="1:10" hidden="1" x14ac:dyDescent="0.45">
      <c r="A659">
        <v>500570</v>
      </c>
      <c r="B659" s="2">
        <v>41844.456666666665</v>
      </c>
      <c r="C659" t="s">
        <v>28</v>
      </c>
      <c r="D659" t="s">
        <v>26</v>
      </c>
      <c r="E659" t="s">
        <v>15</v>
      </c>
      <c r="F659" t="s">
        <v>1</v>
      </c>
      <c r="G659">
        <v>25717</v>
      </c>
      <c r="H659">
        <f t="shared" si="30"/>
        <v>-0.84104711050867897</v>
      </c>
      <c r="I659" s="4" t="str">
        <f t="shared" si="31"/>
        <v>Normal</v>
      </c>
      <c r="J659" t="str">
        <f t="shared" si="32"/>
        <v>Normal</v>
      </c>
    </row>
    <row r="660" spans="1:10" hidden="1" x14ac:dyDescent="0.45">
      <c r="A660">
        <v>31994</v>
      </c>
      <c r="B660" s="2">
        <v>41844.375625000001</v>
      </c>
      <c r="C660" t="s">
        <v>28</v>
      </c>
      <c r="D660" t="s">
        <v>26</v>
      </c>
      <c r="E660" t="s">
        <v>18</v>
      </c>
      <c r="F660" t="s">
        <v>5</v>
      </c>
      <c r="G660">
        <v>95933</v>
      </c>
      <c r="H660">
        <f t="shared" si="30"/>
        <v>1.5926005150738181</v>
      </c>
      <c r="I660" s="4" t="str">
        <f t="shared" si="31"/>
        <v>Normal</v>
      </c>
      <c r="J660" t="str">
        <f t="shared" si="32"/>
        <v>Normal</v>
      </c>
    </row>
    <row r="661" spans="1:10" hidden="1" x14ac:dyDescent="0.45">
      <c r="A661">
        <v>190139</v>
      </c>
      <c r="B661" s="2">
        <v>41844.47079861111</v>
      </c>
      <c r="C661" t="s">
        <v>28</v>
      </c>
      <c r="D661" t="s">
        <v>26</v>
      </c>
      <c r="E661" t="s">
        <v>15</v>
      </c>
      <c r="F661" t="s">
        <v>5</v>
      </c>
      <c r="G661">
        <v>5046</v>
      </c>
      <c r="H661">
        <f t="shared" si="30"/>
        <v>-1.5574925085435398</v>
      </c>
      <c r="I661" s="4" t="str">
        <f t="shared" si="31"/>
        <v>Normal</v>
      </c>
      <c r="J661" t="str">
        <f t="shared" si="32"/>
        <v>Normal</v>
      </c>
    </row>
    <row r="662" spans="1:10" hidden="1" x14ac:dyDescent="0.45">
      <c r="A662">
        <v>568544</v>
      </c>
      <c r="B662" s="2">
        <v>41844.818124999998</v>
      </c>
      <c r="C662" t="s">
        <v>27</v>
      </c>
      <c r="D662" t="s">
        <v>26</v>
      </c>
      <c r="E662" t="s">
        <v>11</v>
      </c>
      <c r="F662" t="s">
        <v>7</v>
      </c>
      <c r="G662">
        <v>86839</v>
      </c>
      <c r="H662">
        <f t="shared" si="30"/>
        <v>1.2774075176509054</v>
      </c>
      <c r="I662" t="str">
        <f t="shared" si="31"/>
        <v>Normal</v>
      </c>
      <c r="J662" t="str">
        <f t="shared" si="32"/>
        <v>Normal</v>
      </c>
    </row>
    <row r="663" spans="1:10" hidden="1" x14ac:dyDescent="0.45">
      <c r="A663">
        <v>469490</v>
      </c>
      <c r="B663" s="2">
        <v>41844.532337962963</v>
      </c>
      <c r="C663" t="s">
        <v>27</v>
      </c>
      <c r="D663" t="s">
        <v>26</v>
      </c>
      <c r="E663" t="s">
        <v>15</v>
      </c>
      <c r="F663" t="s">
        <v>1</v>
      </c>
      <c r="G663">
        <v>80230</v>
      </c>
      <c r="H663">
        <f t="shared" si="30"/>
        <v>1.0483432423080388</v>
      </c>
      <c r="I663" t="str">
        <f t="shared" si="31"/>
        <v>Normal</v>
      </c>
      <c r="J663" t="str">
        <f t="shared" si="32"/>
        <v>Normal</v>
      </c>
    </row>
    <row r="664" spans="1:10" hidden="1" x14ac:dyDescent="0.45">
      <c r="A664">
        <v>457162</v>
      </c>
      <c r="B664" s="2">
        <v>41844.792916666665</v>
      </c>
      <c r="C664" t="s">
        <v>27</v>
      </c>
      <c r="D664" t="s">
        <v>26</v>
      </c>
      <c r="E664" t="s">
        <v>18</v>
      </c>
      <c r="F664" t="s">
        <v>0</v>
      </c>
      <c r="G664">
        <v>88354</v>
      </c>
      <c r="H664">
        <f t="shared" si="30"/>
        <v>1.3299165775910542</v>
      </c>
      <c r="I664" t="str">
        <f t="shared" si="31"/>
        <v>Normal</v>
      </c>
      <c r="J664" t="str">
        <f t="shared" si="32"/>
        <v>Normal</v>
      </c>
    </row>
    <row r="665" spans="1:10" hidden="1" x14ac:dyDescent="0.45">
      <c r="A665">
        <v>995575</v>
      </c>
      <c r="B665" s="2">
        <v>41845.663506944446</v>
      </c>
      <c r="C665" t="s">
        <v>27</v>
      </c>
      <c r="D665" t="s">
        <v>26</v>
      </c>
      <c r="E665" t="s">
        <v>10</v>
      </c>
      <c r="F665" t="s">
        <v>1</v>
      </c>
      <c r="G665">
        <v>70048</v>
      </c>
      <c r="H665">
        <f t="shared" si="30"/>
        <v>0.69544076817563327</v>
      </c>
      <c r="I665" t="str">
        <f t="shared" si="31"/>
        <v>Normal</v>
      </c>
      <c r="J665" t="str">
        <f t="shared" si="32"/>
        <v>Normal</v>
      </c>
    </row>
    <row r="666" spans="1:10" hidden="1" x14ac:dyDescent="0.45">
      <c r="A666">
        <v>59551</v>
      </c>
      <c r="B666" s="2">
        <v>41845.551064814812</v>
      </c>
      <c r="C666" t="s">
        <v>27</v>
      </c>
      <c r="D666" t="s">
        <v>26</v>
      </c>
      <c r="E666" t="s">
        <v>11</v>
      </c>
      <c r="F666" t="s">
        <v>1</v>
      </c>
      <c r="G666">
        <v>3632</v>
      </c>
      <c r="H666">
        <f t="shared" si="30"/>
        <v>-1.6065009644876787</v>
      </c>
      <c r="I666" t="str">
        <f t="shared" si="31"/>
        <v>Normal</v>
      </c>
      <c r="J666" t="str">
        <f t="shared" si="32"/>
        <v>Normal</v>
      </c>
    </row>
    <row r="667" spans="1:10" hidden="1" x14ac:dyDescent="0.45">
      <c r="A667">
        <v>52314</v>
      </c>
      <c r="B667" s="2">
        <v>41845.551747685182</v>
      </c>
      <c r="C667" t="s">
        <v>27</v>
      </c>
      <c r="D667" t="s">
        <v>26</v>
      </c>
      <c r="E667" t="s">
        <v>11</v>
      </c>
      <c r="F667" t="s">
        <v>1</v>
      </c>
      <c r="G667">
        <v>17731</v>
      </c>
      <c r="H667">
        <f t="shared" si="30"/>
        <v>-1.1178374423119977</v>
      </c>
      <c r="I667" t="str">
        <f t="shared" si="31"/>
        <v>Normal</v>
      </c>
      <c r="J667" t="str">
        <f t="shared" si="32"/>
        <v>Normal</v>
      </c>
    </row>
    <row r="668" spans="1:10" hidden="1" x14ac:dyDescent="0.45">
      <c r="A668">
        <v>391604</v>
      </c>
      <c r="B668" s="2">
        <v>41845.552557870367</v>
      </c>
      <c r="C668" t="s">
        <v>27</v>
      </c>
      <c r="D668" t="s">
        <v>26</v>
      </c>
      <c r="E668" t="s">
        <v>11</v>
      </c>
      <c r="F668" t="s">
        <v>1</v>
      </c>
      <c r="G668">
        <v>98075</v>
      </c>
      <c r="H668">
        <f t="shared" si="30"/>
        <v>1.6668410473456321</v>
      </c>
      <c r="I668" t="str">
        <f t="shared" si="31"/>
        <v>Normal</v>
      </c>
      <c r="J668" t="str">
        <f t="shared" si="32"/>
        <v>Normal</v>
      </c>
    </row>
    <row r="669" spans="1:10" hidden="1" x14ac:dyDescent="0.45">
      <c r="A669">
        <v>34849</v>
      </c>
      <c r="B669" s="2">
        <v>41845.553368055553</v>
      </c>
      <c r="C669" t="s">
        <v>28</v>
      </c>
      <c r="D669" t="s">
        <v>26</v>
      </c>
      <c r="E669" t="s">
        <v>11</v>
      </c>
      <c r="F669" t="s">
        <v>1</v>
      </c>
      <c r="G669">
        <v>97421</v>
      </c>
      <c r="H669">
        <f t="shared" si="30"/>
        <v>1.6441737699853303</v>
      </c>
      <c r="I669" s="4" t="str">
        <f t="shared" si="31"/>
        <v>Normal</v>
      </c>
      <c r="J669" t="str">
        <f t="shared" si="32"/>
        <v>Normal</v>
      </c>
    </row>
    <row r="670" spans="1:10" hidden="1" x14ac:dyDescent="0.45">
      <c r="A670">
        <v>792207</v>
      </c>
      <c r="B670" s="2">
        <v>41845.453067129631</v>
      </c>
      <c r="C670" t="s">
        <v>28</v>
      </c>
      <c r="D670" t="s">
        <v>26</v>
      </c>
      <c r="E670" t="s">
        <v>13</v>
      </c>
      <c r="F670" t="s">
        <v>3</v>
      </c>
      <c r="G670">
        <v>66439</v>
      </c>
      <c r="H670">
        <f t="shared" si="30"/>
        <v>0.57035482934791271</v>
      </c>
      <c r="I670" s="4" t="str">
        <f t="shared" si="31"/>
        <v>Normal</v>
      </c>
      <c r="J670" t="str">
        <f t="shared" si="32"/>
        <v>Normal</v>
      </c>
    </row>
    <row r="671" spans="1:10" hidden="1" x14ac:dyDescent="0.45">
      <c r="A671">
        <v>189641</v>
      </c>
      <c r="B671" s="2">
        <v>41845.957060185188</v>
      </c>
      <c r="C671" t="s">
        <v>28</v>
      </c>
      <c r="D671" t="s">
        <v>26</v>
      </c>
      <c r="E671" t="s">
        <v>15</v>
      </c>
      <c r="F671" t="s">
        <v>4</v>
      </c>
      <c r="G671">
        <v>49636</v>
      </c>
      <c r="H671">
        <f t="shared" si="30"/>
        <v>-1.2027833473419984E-2</v>
      </c>
      <c r="I671" s="4" t="str">
        <f t="shared" si="31"/>
        <v>Normal</v>
      </c>
      <c r="J671" t="str">
        <f t="shared" si="32"/>
        <v>Normal</v>
      </c>
    </row>
    <row r="672" spans="1:10" hidden="1" x14ac:dyDescent="0.45">
      <c r="A672">
        <v>990452</v>
      </c>
      <c r="B672" s="2">
        <v>41845.957511574074</v>
      </c>
      <c r="C672" t="s">
        <v>28</v>
      </c>
      <c r="D672" t="s">
        <v>26</v>
      </c>
      <c r="E672" t="s">
        <v>15</v>
      </c>
      <c r="F672" t="s">
        <v>4</v>
      </c>
      <c r="G672">
        <v>5566</v>
      </c>
      <c r="H672">
        <f t="shared" si="30"/>
        <v>-1.5394695968809144</v>
      </c>
      <c r="I672" s="4" t="str">
        <f t="shared" si="31"/>
        <v>Normal</v>
      </c>
      <c r="J672" t="str">
        <f t="shared" si="32"/>
        <v>Normal</v>
      </c>
    </row>
    <row r="673" spans="1:10" hidden="1" x14ac:dyDescent="0.45">
      <c r="A673">
        <v>228808</v>
      </c>
      <c r="B673" s="2">
        <v>41845.957905092589</v>
      </c>
      <c r="C673" t="s">
        <v>28</v>
      </c>
      <c r="D673" t="s">
        <v>26</v>
      </c>
      <c r="E673" t="s">
        <v>15</v>
      </c>
      <c r="F673" t="s">
        <v>4</v>
      </c>
      <c r="G673">
        <v>53354</v>
      </c>
      <c r="H673">
        <f t="shared" si="30"/>
        <v>0.11683598491435095</v>
      </c>
      <c r="I673" s="4" t="str">
        <f t="shared" si="31"/>
        <v>Normal</v>
      </c>
      <c r="J673" t="str">
        <f t="shared" si="32"/>
        <v>Normal</v>
      </c>
    </row>
    <row r="674" spans="1:10" hidden="1" x14ac:dyDescent="0.45">
      <c r="A674">
        <v>168699</v>
      </c>
      <c r="B674" s="2">
        <v>41845.394629629627</v>
      </c>
      <c r="C674" t="s">
        <v>28</v>
      </c>
      <c r="D674" t="s">
        <v>26</v>
      </c>
      <c r="E674" t="s">
        <v>15</v>
      </c>
      <c r="F674" t="s">
        <v>7</v>
      </c>
      <c r="G674">
        <v>52923</v>
      </c>
      <c r="H674">
        <f t="shared" si="30"/>
        <v>0.10189776390167497</v>
      </c>
      <c r="I674" s="4" t="str">
        <f t="shared" si="31"/>
        <v>Normal</v>
      </c>
      <c r="J674" t="str">
        <f t="shared" si="32"/>
        <v>Normal</v>
      </c>
    </row>
    <row r="675" spans="1:10" hidden="1" x14ac:dyDescent="0.45">
      <c r="A675">
        <v>331610</v>
      </c>
      <c r="B675" s="2">
        <v>41846.59778935185</v>
      </c>
      <c r="C675" t="s">
        <v>27</v>
      </c>
      <c r="D675" t="s">
        <v>26</v>
      </c>
      <c r="E675" t="s">
        <v>15</v>
      </c>
      <c r="F675" t="s">
        <v>3</v>
      </c>
      <c r="G675">
        <v>53574</v>
      </c>
      <c r="H675">
        <f t="shared" si="30"/>
        <v>0.12446106292546165</v>
      </c>
      <c r="I675" t="str">
        <f t="shared" si="31"/>
        <v>Normal</v>
      </c>
      <c r="J675" t="str">
        <f t="shared" si="32"/>
        <v>Normal</v>
      </c>
    </row>
    <row r="676" spans="1:10" hidden="1" x14ac:dyDescent="0.45">
      <c r="A676">
        <v>323756</v>
      </c>
      <c r="B676" s="2">
        <v>41848.550057870372</v>
      </c>
      <c r="C676" t="s">
        <v>28</v>
      </c>
      <c r="D676" t="s">
        <v>26</v>
      </c>
      <c r="E676" t="s">
        <v>12</v>
      </c>
      <c r="F676" t="s">
        <v>5</v>
      </c>
      <c r="G676">
        <v>34378</v>
      </c>
      <c r="H676">
        <f t="shared" si="30"/>
        <v>-0.54086165298945243</v>
      </c>
      <c r="I676" s="4" t="str">
        <f t="shared" si="31"/>
        <v>Normal</v>
      </c>
      <c r="J676" t="str">
        <f t="shared" si="32"/>
        <v>Normal</v>
      </c>
    </row>
    <row r="677" spans="1:10" hidden="1" x14ac:dyDescent="0.45">
      <c r="A677">
        <v>788230</v>
      </c>
      <c r="B677" s="2">
        <v>41848.551446759258</v>
      </c>
      <c r="C677" t="s">
        <v>27</v>
      </c>
      <c r="D677" t="s">
        <v>26</v>
      </c>
      <c r="E677" t="s">
        <v>12</v>
      </c>
      <c r="F677" t="s">
        <v>5</v>
      </c>
      <c r="G677">
        <v>55649</v>
      </c>
      <c r="H677">
        <f t="shared" si="30"/>
        <v>0.19637941234843762</v>
      </c>
      <c r="I677" t="str">
        <f t="shared" si="31"/>
        <v>Normal</v>
      </c>
      <c r="J677" t="str">
        <f t="shared" si="32"/>
        <v>Normal</v>
      </c>
    </row>
    <row r="678" spans="1:10" hidden="1" x14ac:dyDescent="0.45">
      <c r="A678">
        <v>842011</v>
      </c>
      <c r="B678" s="2">
        <v>41851.733935185184</v>
      </c>
      <c r="C678" t="s">
        <v>27</v>
      </c>
      <c r="D678" t="s">
        <v>26</v>
      </c>
      <c r="E678" t="s">
        <v>18</v>
      </c>
      <c r="F678" t="s">
        <v>1</v>
      </c>
      <c r="G678">
        <v>59487</v>
      </c>
      <c r="H678">
        <f t="shared" si="30"/>
        <v>0.3294023641968144</v>
      </c>
      <c r="I678" t="str">
        <f t="shared" si="31"/>
        <v>Normal</v>
      </c>
      <c r="J678" t="str">
        <f t="shared" si="32"/>
        <v>Normal</v>
      </c>
    </row>
    <row r="679" spans="1:10" hidden="1" x14ac:dyDescent="0.45">
      <c r="A679">
        <v>264784</v>
      </c>
      <c r="B679" s="2">
        <v>41851.736550925925</v>
      </c>
      <c r="C679" t="s">
        <v>28</v>
      </c>
      <c r="D679" t="s">
        <v>26</v>
      </c>
      <c r="E679" t="s">
        <v>18</v>
      </c>
      <c r="F679" t="s">
        <v>1</v>
      </c>
      <c r="G679">
        <v>46626</v>
      </c>
      <c r="H679">
        <f t="shared" si="30"/>
        <v>-0.11635276444361646</v>
      </c>
      <c r="I679" s="4" t="str">
        <f t="shared" si="31"/>
        <v>Normal</v>
      </c>
      <c r="J679" t="str">
        <f t="shared" si="32"/>
        <v>Normal</v>
      </c>
    </row>
    <row r="680" spans="1:10" hidden="1" x14ac:dyDescent="0.45">
      <c r="A680">
        <v>854925</v>
      </c>
      <c r="B680" s="2">
        <v>41851.737141203703</v>
      </c>
      <c r="C680" t="s">
        <v>27</v>
      </c>
      <c r="D680" t="s">
        <v>26</v>
      </c>
      <c r="E680" t="s">
        <v>18</v>
      </c>
      <c r="F680" t="s">
        <v>1</v>
      </c>
      <c r="G680">
        <v>84884</v>
      </c>
      <c r="H680">
        <f t="shared" si="30"/>
        <v>1.2096483016885353</v>
      </c>
      <c r="I680" t="str">
        <f t="shared" si="31"/>
        <v>Normal</v>
      </c>
      <c r="J680" t="str">
        <f t="shared" si="32"/>
        <v>Normal</v>
      </c>
    </row>
    <row r="681" spans="1:10" hidden="1" x14ac:dyDescent="0.45">
      <c r="A681">
        <v>986281</v>
      </c>
      <c r="B681" s="2">
        <v>41849.31050925926</v>
      </c>
      <c r="C681" t="s">
        <v>28</v>
      </c>
      <c r="D681" t="s">
        <v>26</v>
      </c>
      <c r="E681" t="s">
        <v>18</v>
      </c>
      <c r="F681" t="s">
        <v>3</v>
      </c>
      <c r="G681">
        <v>6702</v>
      </c>
      <c r="H681">
        <f t="shared" si="30"/>
        <v>-1.5000964667871792</v>
      </c>
      <c r="I681" s="4" t="str">
        <f t="shared" si="31"/>
        <v>Normal</v>
      </c>
      <c r="J681" t="str">
        <f t="shared" si="32"/>
        <v>Normal</v>
      </c>
    </row>
    <row r="682" spans="1:10" hidden="1" x14ac:dyDescent="0.45">
      <c r="A682">
        <v>293153</v>
      </c>
      <c r="B682" s="2">
        <v>41849.31046296296</v>
      </c>
      <c r="C682" t="s">
        <v>27</v>
      </c>
      <c r="D682" t="s">
        <v>26</v>
      </c>
      <c r="E682" t="s">
        <v>18</v>
      </c>
      <c r="F682" t="s">
        <v>3</v>
      </c>
      <c r="G682">
        <v>97943</v>
      </c>
      <c r="H682">
        <f t="shared" si="30"/>
        <v>1.6622660005389658</v>
      </c>
      <c r="I682" t="str">
        <f t="shared" si="31"/>
        <v>Normal</v>
      </c>
      <c r="J682" t="str">
        <f t="shared" si="32"/>
        <v>Normal</v>
      </c>
    </row>
    <row r="683" spans="1:10" hidden="1" x14ac:dyDescent="0.45">
      <c r="A683">
        <v>943968</v>
      </c>
      <c r="B683" s="2">
        <v>41850.382719907408</v>
      </c>
      <c r="C683" t="s">
        <v>27</v>
      </c>
      <c r="D683" t="s">
        <v>26</v>
      </c>
      <c r="E683" t="s">
        <v>13</v>
      </c>
      <c r="F683" t="s">
        <v>1</v>
      </c>
      <c r="G683">
        <v>68138</v>
      </c>
      <c r="H683">
        <f t="shared" si="30"/>
        <v>0.62924122726099041</v>
      </c>
      <c r="I683" t="str">
        <f t="shared" si="31"/>
        <v>Normal</v>
      </c>
      <c r="J683" t="str">
        <f t="shared" si="32"/>
        <v>Normal</v>
      </c>
    </row>
    <row r="684" spans="1:10" hidden="1" x14ac:dyDescent="0.45">
      <c r="A684">
        <v>963386</v>
      </c>
      <c r="B684" s="2">
        <v>41850.613368055558</v>
      </c>
      <c r="C684" t="s">
        <v>28</v>
      </c>
      <c r="D684" t="s">
        <v>26</v>
      </c>
      <c r="E684" t="s">
        <v>17</v>
      </c>
      <c r="F684" t="s">
        <v>8</v>
      </c>
      <c r="G684">
        <v>52952</v>
      </c>
      <c r="H684">
        <f t="shared" si="30"/>
        <v>0.10290288782132138</v>
      </c>
      <c r="I684" s="4" t="str">
        <f t="shared" si="31"/>
        <v>Normal</v>
      </c>
      <c r="J684" t="str">
        <f t="shared" si="32"/>
        <v>Normal</v>
      </c>
    </row>
    <row r="685" spans="1:10" hidden="1" x14ac:dyDescent="0.45">
      <c r="A685">
        <v>115745</v>
      </c>
      <c r="B685" s="2">
        <v>41852.694328703707</v>
      </c>
      <c r="C685" t="s">
        <v>28</v>
      </c>
      <c r="D685" t="s">
        <v>26</v>
      </c>
      <c r="E685" t="s">
        <v>15</v>
      </c>
      <c r="F685" t="s">
        <v>3</v>
      </c>
      <c r="G685">
        <v>54756</v>
      </c>
      <c r="H685">
        <f t="shared" si="30"/>
        <v>0.16542852751242917</v>
      </c>
      <c r="I685" s="4" t="str">
        <f t="shared" si="31"/>
        <v>Normal</v>
      </c>
      <c r="J685" t="str">
        <f t="shared" si="32"/>
        <v>Normal</v>
      </c>
    </row>
    <row r="686" spans="1:10" hidden="1" x14ac:dyDescent="0.45">
      <c r="A686">
        <v>316392</v>
      </c>
      <c r="B686" s="2">
        <v>41852.693773148145</v>
      </c>
      <c r="C686" t="s">
        <v>27</v>
      </c>
      <c r="D686" t="s">
        <v>26</v>
      </c>
      <c r="E686" t="s">
        <v>15</v>
      </c>
      <c r="F686" t="s">
        <v>3</v>
      </c>
      <c r="G686">
        <v>41703</v>
      </c>
      <c r="H686">
        <f t="shared" si="30"/>
        <v>-0.28698121466497101</v>
      </c>
      <c r="I686" t="str">
        <f t="shared" si="31"/>
        <v>Normal</v>
      </c>
      <c r="J686" t="str">
        <f t="shared" si="32"/>
        <v>Normal</v>
      </c>
    </row>
    <row r="687" spans="1:10" hidden="1" x14ac:dyDescent="0.45">
      <c r="A687">
        <v>199098</v>
      </c>
      <c r="B687" s="2">
        <v>41852.679525462961</v>
      </c>
      <c r="C687" t="s">
        <v>27</v>
      </c>
      <c r="D687" t="s">
        <v>26</v>
      </c>
      <c r="E687" t="s">
        <v>18</v>
      </c>
      <c r="F687" t="s">
        <v>1</v>
      </c>
      <c r="G687">
        <v>25731</v>
      </c>
      <c r="H687">
        <f t="shared" si="30"/>
        <v>-0.84056187827160822</v>
      </c>
      <c r="I687" t="str">
        <f t="shared" si="31"/>
        <v>Normal</v>
      </c>
      <c r="J687" t="str">
        <f t="shared" si="32"/>
        <v>Normal</v>
      </c>
    </row>
    <row r="688" spans="1:10" hidden="1" x14ac:dyDescent="0.45">
      <c r="A688">
        <v>981459</v>
      </c>
      <c r="B688" s="2">
        <v>41855.455763888887</v>
      </c>
      <c r="C688" t="s">
        <v>28</v>
      </c>
      <c r="D688" t="s">
        <v>26</v>
      </c>
      <c r="E688" t="s">
        <v>15</v>
      </c>
      <c r="F688" t="s">
        <v>8</v>
      </c>
      <c r="G688">
        <v>55709</v>
      </c>
      <c r="H688">
        <f t="shared" si="30"/>
        <v>0.19845897907874055</v>
      </c>
      <c r="I688" s="4" t="str">
        <f t="shared" si="31"/>
        <v>Normal</v>
      </c>
      <c r="J688" t="str">
        <f t="shared" si="32"/>
        <v>Normal</v>
      </c>
    </row>
    <row r="689" spans="1:10" hidden="1" x14ac:dyDescent="0.45">
      <c r="A689">
        <v>473703</v>
      </c>
      <c r="B689" s="2">
        <v>41859.574745370373</v>
      </c>
      <c r="C689" t="s">
        <v>27</v>
      </c>
      <c r="D689" t="s">
        <v>26</v>
      </c>
      <c r="E689" t="s">
        <v>15</v>
      </c>
      <c r="F689" t="s">
        <v>1</v>
      </c>
      <c r="G689">
        <v>91386</v>
      </c>
      <c r="H689">
        <f t="shared" si="30"/>
        <v>1.4350040163623616</v>
      </c>
      <c r="I689" t="str">
        <f t="shared" si="31"/>
        <v>Normal</v>
      </c>
      <c r="J689" t="str">
        <f t="shared" si="32"/>
        <v>Normal</v>
      </c>
    </row>
    <row r="690" spans="1:10" hidden="1" x14ac:dyDescent="0.45">
      <c r="A690">
        <v>334311</v>
      </c>
      <c r="B690" s="2">
        <v>41859.575416666667</v>
      </c>
      <c r="C690" t="s">
        <v>28</v>
      </c>
      <c r="D690" t="s">
        <v>26</v>
      </c>
      <c r="E690" t="s">
        <v>15</v>
      </c>
      <c r="F690" t="s">
        <v>1</v>
      </c>
      <c r="G690">
        <v>73643</v>
      </c>
      <c r="H690">
        <f t="shared" si="30"/>
        <v>0.82004147476628331</v>
      </c>
      <c r="I690" s="4" t="str">
        <f t="shared" si="31"/>
        <v>Normal</v>
      </c>
      <c r="J690" t="str">
        <f t="shared" si="32"/>
        <v>Normal</v>
      </c>
    </row>
    <row r="691" spans="1:10" hidden="1" x14ac:dyDescent="0.45">
      <c r="A691">
        <v>985395</v>
      </c>
      <c r="B691" s="2">
        <v>41859.574988425928</v>
      </c>
      <c r="C691" t="s">
        <v>28</v>
      </c>
      <c r="D691" t="s">
        <v>26</v>
      </c>
      <c r="E691" t="s">
        <v>15</v>
      </c>
      <c r="F691" t="s">
        <v>1</v>
      </c>
      <c r="G691">
        <v>35164</v>
      </c>
      <c r="H691">
        <f t="shared" si="30"/>
        <v>-0.51361932882248418</v>
      </c>
      <c r="I691" s="4" t="str">
        <f t="shared" si="31"/>
        <v>Normal</v>
      </c>
      <c r="J691" t="str">
        <f t="shared" si="32"/>
        <v>Normal</v>
      </c>
    </row>
    <row r="692" spans="1:10" hidden="1" x14ac:dyDescent="0.45">
      <c r="A692">
        <v>852312</v>
      </c>
      <c r="B692" s="2">
        <v>41856.528067129628</v>
      </c>
      <c r="C692" t="s">
        <v>27</v>
      </c>
      <c r="D692" t="s">
        <v>26</v>
      </c>
      <c r="E692" t="s">
        <v>12</v>
      </c>
      <c r="F692" t="s">
        <v>6</v>
      </c>
      <c r="G692">
        <v>61898</v>
      </c>
      <c r="H692">
        <f t="shared" si="30"/>
        <v>0.4129662873094867</v>
      </c>
      <c r="I692" t="str">
        <f t="shared" si="31"/>
        <v>Normal</v>
      </c>
      <c r="J692" t="str">
        <f t="shared" si="32"/>
        <v>Normal</v>
      </c>
    </row>
    <row r="693" spans="1:10" hidden="1" x14ac:dyDescent="0.45">
      <c r="A693">
        <v>323482</v>
      </c>
      <c r="B693" s="2">
        <v>41860.431238425925</v>
      </c>
      <c r="C693" t="s">
        <v>27</v>
      </c>
      <c r="D693" t="s">
        <v>26</v>
      </c>
      <c r="E693" t="s">
        <v>12</v>
      </c>
      <c r="F693" t="s">
        <v>6</v>
      </c>
      <c r="G693">
        <v>12498</v>
      </c>
      <c r="H693">
        <f t="shared" si="30"/>
        <v>-1.2992103206399173</v>
      </c>
      <c r="I693" t="str">
        <f t="shared" si="31"/>
        <v>Normal</v>
      </c>
      <c r="J693" t="str">
        <f t="shared" si="32"/>
        <v>Normal</v>
      </c>
    </row>
    <row r="694" spans="1:10" hidden="1" x14ac:dyDescent="0.45">
      <c r="A694">
        <v>980616</v>
      </c>
      <c r="B694" s="2">
        <v>41856.437858796293</v>
      </c>
      <c r="C694" t="s">
        <v>28</v>
      </c>
      <c r="D694" t="s">
        <v>26</v>
      </c>
      <c r="E694" t="s">
        <v>10</v>
      </c>
      <c r="F694" t="s">
        <v>8</v>
      </c>
      <c r="G694">
        <v>57025</v>
      </c>
      <c r="H694">
        <f t="shared" si="30"/>
        <v>0.2440708093633846</v>
      </c>
      <c r="I694" s="4" t="str">
        <f t="shared" si="31"/>
        <v>Normal</v>
      </c>
      <c r="J694" t="str">
        <f t="shared" si="32"/>
        <v>Normal</v>
      </c>
    </row>
    <row r="695" spans="1:10" hidden="1" x14ac:dyDescent="0.45">
      <c r="A695">
        <v>291521</v>
      </c>
      <c r="B695" s="2">
        <v>41857.563240740739</v>
      </c>
      <c r="C695" t="s">
        <v>28</v>
      </c>
      <c r="D695" t="s">
        <v>26</v>
      </c>
      <c r="E695" t="s">
        <v>18</v>
      </c>
      <c r="F695" t="s">
        <v>1</v>
      </c>
      <c r="G695">
        <v>39017</v>
      </c>
      <c r="H695">
        <f t="shared" si="30"/>
        <v>-0.38007648529153171</v>
      </c>
      <c r="I695" s="4" t="str">
        <f t="shared" si="31"/>
        <v>Normal</v>
      </c>
      <c r="J695" t="str">
        <f t="shared" si="32"/>
        <v>Normal</v>
      </c>
    </row>
    <row r="696" spans="1:10" hidden="1" x14ac:dyDescent="0.45">
      <c r="A696">
        <v>502872</v>
      </c>
      <c r="B696" s="2">
        <v>41857.563969907409</v>
      </c>
      <c r="C696" t="s">
        <v>27</v>
      </c>
      <c r="D696" t="s">
        <v>26</v>
      </c>
      <c r="E696" t="s">
        <v>18</v>
      </c>
      <c r="F696" t="s">
        <v>1</v>
      </c>
      <c r="G696">
        <v>59539</v>
      </c>
      <c r="H696">
        <f t="shared" si="30"/>
        <v>0.33120465536307692</v>
      </c>
      <c r="I696" t="str">
        <f t="shared" si="31"/>
        <v>Normal</v>
      </c>
      <c r="J696" t="str">
        <f t="shared" si="32"/>
        <v>Normal</v>
      </c>
    </row>
    <row r="697" spans="1:10" hidden="1" x14ac:dyDescent="0.45">
      <c r="A697">
        <v>530573</v>
      </c>
      <c r="B697" s="2">
        <v>41857.686863425923</v>
      </c>
      <c r="C697" t="s">
        <v>27</v>
      </c>
      <c r="D697" t="s">
        <v>26</v>
      </c>
      <c r="E697" t="s">
        <v>15</v>
      </c>
      <c r="F697" t="s">
        <v>7</v>
      </c>
      <c r="G697">
        <v>78475</v>
      </c>
      <c r="H697">
        <f t="shared" si="30"/>
        <v>0.98751591544667838</v>
      </c>
      <c r="I697" t="str">
        <f t="shared" si="31"/>
        <v>Normal</v>
      </c>
      <c r="J697" t="str">
        <f t="shared" si="32"/>
        <v>Normal</v>
      </c>
    </row>
    <row r="698" spans="1:10" hidden="1" x14ac:dyDescent="0.45">
      <c r="A698">
        <v>803545</v>
      </c>
      <c r="B698" s="2">
        <v>41857.687893518516</v>
      </c>
      <c r="C698" t="s">
        <v>27</v>
      </c>
      <c r="D698" t="s">
        <v>26</v>
      </c>
      <c r="E698" t="s">
        <v>15</v>
      </c>
      <c r="F698" t="s">
        <v>7</v>
      </c>
      <c r="G698">
        <v>83539</v>
      </c>
      <c r="H698">
        <f t="shared" si="30"/>
        <v>1.1630313474842449</v>
      </c>
      <c r="I698" t="str">
        <f t="shared" si="31"/>
        <v>Normal</v>
      </c>
      <c r="J698" t="str">
        <f t="shared" si="32"/>
        <v>Normal</v>
      </c>
    </row>
    <row r="699" spans="1:10" hidden="1" x14ac:dyDescent="0.45">
      <c r="A699">
        <v>758778</v>
      </c>
      <c r="B699" s="2">
        <v>41858.63449074074</v>
      </c>
      <c r="C699" t="s">
        <v>27</v>
      </c>
      <c r="D699" t="s">
        <v>26</v>
      </c>
      <c r="E699" t="s">
        <v>15</v>
      </c>
      <c r="F699" t="s">
        <v>7</v>
      </c>
      <c r="G699">
        <v>89780</v>
      </c>
      <c r="H699">
        <f t="shared" si="30"/>
        <v>1.3793409468812536</v>
      </c>
      <c r="I699" t="str">
        <f t="shared" si="31"/>
        <v>Normal</v>
      </c>
      <c r="J699" t="str">
        <f t="shared" si="32"/>
        <v>Normal</v>
      </c>
    </row>
    <row r="700" spans="1:10" hidden="1" x14ac:dyDescent="0.45">
      <c r="A700">
        <v>448896</v>
      </c>
      <c r="B700" s="2">
        <v>41859.432986111111</v>
      </c>
      <c r="C700" t="s">
        <v>27</v>
      </c>
      <c r="D700" t="s">
        <v>26</v>
      </c>
      <c r="E700" t="s">
        <v>15</v>
      </c>
      <c r="F700" t="s">
        <v>1</v>
      </c>
      <c r="G700">
        <v>52084</v>
      </c>
      <c r="H700">
        <f t="shared" si="30"/>
        <v>7.2818489122939145E-2</v>
      </c>
      <c r="I700" t="str">
        <f t="shared" si="31"/>
        <v>Normal</v>
      </c>
      <c r="J700" t="str">
        <f t="shared" si="32"/>
        <v>Normal</v>
      </c>
    </row>
    <row r="701" spans="1:10" hidden="1" x14ac:dyDescent="0.45">
      <c r="A701">
        <v>223105</v>
      </c>
      <c r="B701" s="2">
        <v>41859.938645833332</v>
      </c>
      <c r="C701" t="s">
        <v>27</v>
      </c>
      <c r="D701" t="s">
        <v>26</v>
      </c>
      <c r="E701" t="s">
        <v>10</v>
      </c>
      <c r="F701" t="s">
        <v>8</v>
      </c>
      <c r="G701">
        <v>49412</v>
      </c>
      <c r="H701">
        <f t="shared" si="30"/>
        <v>-1.9791549266550884E-2</v>
      </c>
      <c r="I701" t="str">
        <f t="shared" si="31"/>
        <v>Normal</v>
      </c>
      <c r="J701" t="str">
        <f t="shared" si="32"/>
        <v>Normal</v>
      </c>
    </row>
    <row r="702" spans="1:10" hidden="1" x14ac:dyDescent="0.45">
      <c r="A702">
        <v>778617</v>
      </c>
      <c r="B702" s="2">
        <v>41859.482141203705</v>
      </c>
      <c r="C702" t="s">
        <v>28</v>
      </c>
      <c r="D702" t="s">
        <v>26</v>
      </c>
      <c r="E702" t="s">
        <v>18</v>
      </c>
      <c r="F702" t="s">
        <v>1</v>
      </c>
      <c r="G702">
        <v>72198</v>
      </c>
      <c r="H702">
        <f t="shared" si="30"/>
        <v>0.76995857601148798</v>
      </c>
      <c r="I702" s="4" t="str">
        <f t="shared" si="31"/>
        <v>Normal</v>
      </c>
      <c r="J702" t="str">
        <f t="shared" si="32"/>
        <v>Normal</v>
      </c>
    </row>
    <row r="703" spans="1:10" hidden="1" x14ac:dyDescent="0.45">
      <c r="A703">
        <v>657610</v>
      </c>
      <c r="B703" s="2">
        <v>41859.32508101852</v>
      </c>
      <c r="C703" t="s">
        <v>28</v>
      </c>
      <c r="D703" t="s">
        <v>26</v>
      </c>
      <c r="E703" t="s">
        <v>18</v>
      </c>
      <c r="F703" t="s">
        <v>1</v>
      </c>
      <c r="G703">
        <v>27938</v>
      </c>
      <c r="H703">
        <f t="shared" si="30"/>
        <v>-0.76406848204196587</v>
      </c>
      <c r="I703" s="4" t="str">
        <f t="shared" si="31"/>
        <v>Normal</v>
      </c>
      <c r="J703" t="str">
        <f t="shared" si="32"/>
        <v>Normal</v>
      </c>
    </row>
    <row r="704" spans="1:10" hidden="1" x14ac:dyDescent="0.45">
      <c r="A704">
        <v>814813</v>
      </c>
      <c r="B704" s="2">
        <v>41859.645185185182</v>
      </c>
      <c r="C704" t="s">
        <v>28</v>
      </c>
      <c r="D704" t="s">
        <v>26</v>
      </c>
      <c r="E704" t="s">
        <v>10</v>
      </c>
      <c r="F704" t="s">
        <v>3</v>
      </c>
      <c r="G704">
        <v>81715</v>
      </c>
      <c r="H704">
        <f t="shared" si="30"/>
        <v>1.0998125188830361</v>
      </c>
      <c r="I704" s="4" t="str">
        <f t="shared" si="31"/>
        <v>Normal</v>
      </c>
      <c r="J704" t="str">
        <f t="shared" si="32"/>
        <v>Normal</v>
      </c>
    </row>
    <row r="705" spans="1:10" hidden="1" x14ac:dyDescent="0.45">
      <c r="A705">
        <v>598603</v>
      </c>
      <c r="B705" s="2">
        <v>41862.89466435185</v>
      </c>
      <c r="C705" t="s">
        <v>28</v>
      </c>
      <c r="D705" t="s">
        <v>26</v>
      </c>
      <c r="E705" t="s">
        <v>10</v>
      </c>
      <c r="F705" t="s">
        <v>1</v>
      </c>
      <c r="G705">
        <v>20297</v>
      </c>
      <c r="H705">
        <f t="shared" si="30"/>
        <v>-1.0289013051460427</v>
      </c>
      <c r="I705" s="4" t="str">
        <f t="shared" si="31"/>
        <v>Normal</v>
      </c>
      <c r="J705" t="str">
        <f t="shared" si="32"/>
        <v>Normal</v>
      </c>
    </row>
    <row r="706" spans="1:10" hidden="1" x14ac:dyDescent="0.45">
      <c r="A706">
        <v>323081</v>
      </c>
      <c r="B706" s="2">
        <v>41862.729907407411</v>
      </c>
      <c r="C706" t="s">
        <v>27</v>
      </c>
      <c r="D706" t="s">
        <v>26</v>
      </c>
      <c r="E706" t="s">
        <v>10</v>
      </c>
      <c r="F706" t="s">
        <v>7</v>
      </c>
      <c r="G706">
        <v>90519</v>
      </c>
      <c r="H706">
        <f t="shared" ref="H706:H769" si="33">(G706 - $P$2) / $P$3</f>
        <v>1.4049542771094845</v>
      </c>
      <c r="I706" t="str">
        <f t="shared" ref="I706:I769" si="34">IF(OR(G706&lt;$M$7,G706&gt;$M$10), "Outlier", "Normal")</f>
        <v>Normal</v>
      </c>
      <c r="J706" t="str">
        <f t="shared" ref="J706:J769" si="35">IF(ABS(H706)&gt;3, "Outlier", "Normal")</f>
        <v>Normal</v>
      </c>
    </row>
    <row r="707" spans="1:10" hidden="1" x14ac:dyDescent="0.45">
      <c r="A707">
        <v>483281</v>
      </c>
      <c r="B707" s="2">
        <v>41862.730543981481</v>
      </c>
      <c r="C707" t="s">
        <v>28</v>
      </c>
      <c r="D707" t="s">
        <v>26</v>
      </c>
      <c r="E707" t="s">
        <v>10</v>
      </c>
      <c r="F707" t="s">
        <v>7</v>
      </c>
      <c r="G707">
        <v>30932</v>
      </c>
      <c r="H707">
        <f t="shared" si="33"/>
        <v>-0.66029810219985019</v>
      </c>
      <c r="I707" s="4" t="str">
        <f t="shared" si="34"/>
        <v>Normal</v>
      </c>
      <c r="J707" t="str">
        <f t="shared" si="35"/>
        <v>Normal</v>
      </c>
    </row>
    <row r="708" spans="1:10" hidden="1" x14ac:dyDescent="0.45">
      <c r="A708">
        <v>351740</v>
      </c>
      <c r="B708" s="2">
        <v>41862.730891203704</v>
      </c>
      <c r="C708" t="s">
        <v>27</v>
      </c>
      <c r="D708" t="s">
        <v>26</v>
      </c>
      <c r="E708" t="s">
        <v>10</v>
      </c>
      <c r="F708" t="s">
        <v>7</v>
      </c>
      <c r="G708">
        <v>95852</v>
      </c>
      <c r="H708">
        <f t="shared" si="33"/>
        <v>1.5897930999879091</v>
      </c>
      <c r="I708" t="str">
        <f t="shared" si="34"/>
        <v>Normal</v>
      </c>
      <c r="J708" t="str">
        <f t="shared" si="35"/>
        <v>Normal</v>
      </c>
    </row>
    <row r="709" spans="1:10" hidden="1" x14ac:dyDescent="0.45">
      <c r="A709">
        <v>59076</v>
      </c>
      <c r="B709" s="2">
        <v>41862.359409722223</v>
      </c>
      <c r="C709" t="s">
        <v>27</v>
      </c>
      <c r="D709" t="s">
        <v>26</v>
      </c>
      <c r="E709" t="s">
        <v>18</v>
      </c>
      <c r="F709" t="s">
        <v>3</v>
      </c>
      <c r="G709">
        <v>57004</v>
      </c>
      <c r="H709">
        <f t="shared" si="33"/>
        <v>0.24334296100777855</v>
      </c>
      <c r="I709" t="str">
        <f t="shared" si="34"/>
        <v>Normal</v>
      </c>
      <c r="J709" t="str">
        <f t="shared" si="35"/>
        <v>Normal</v>
      </c>
    </row>
    <row r="710" spans="1:10" hidden="1" x14ac:dyDescent="0.45">
      <c r="A710">
        <v>771329</v>
      </c>
      <c r="B710" s="2">
        <v>41862.605868055558</v>
      </c>
      <c r="C710" t="s">
        <v>27</v>
      </c>
      <c r="D710" t="s">
        <v>26</v>
      </c>
      <c r="E710" t="s">
        <v>10</v>
      </c>
      <c r="F710" t="s">
        <v>4</v>
      </c>
      <c r="G710">
        <v>83212</v>
      </c>
      <c r="H710">
        <f t="shared" si="33"/>
        <v>1.1516977088040938</v>
      </c>
      <c r="I710" t="str">
        <f t="shared" si="34"/>
        <v>Normal</v>
      </c>
      <c r="J710" t="str">
        <f t="shared" si="35"/>
        <v>Normal</v>
      </c>
    </row>
    <row r="711" spans="1:10" hidden="1" x14ac:dyDescent="0.45">
      <c r="A711">
        <v>723807</v>
      </c>
      <c r="B711" s="2">
        <v>41862.60628472222</v>
      </c>
      <c r="C711" t="s">
        <v>28</v>
      </c>
      <c r="D711" t="s">
        <v>26</v>
      </c>
      <c r="E711" t="s">
        <v>10</v>
      </c>
      <c r="F711" t="s">
        <v>4</v>
      </c>
      <c r="G711">
        <v>92366</v>
      </c>
      <c r="H711">
        <f t="shared" si="33"/>
        <v>1.4689702729573093</v>
      </c>
      <c r="I711" s="4" t="str">
        <f t="shared" si="34"/>
        <v>Normal</v>
      </c>
      <c r="J711" t="str">
        <f t="shared" si="35"/>
        <v>Normal</v>
      </c>
    </row>
    <row r="712" spans="1:10" hidden="1" x14ac:dyDescent="0.45">
      <c r="A712">
        <v>83215</v>
      </c>
      <c r="B712" s="2">
        <v>41863.781238425923</v>
      </c>
      <c r="C712" t="s">
        <v>28</v>
      </c>
      <c r="D712" t="s">
        <v>26</v>
      </c>
      <c r="E712" t="s">
        <v>18</v>
      </c>
      <c r="F712" t="s">
        <v>7</v>
      </c>
      <c r="G712">
        <v>52783</v>
      </c>
      <c r="H712">
        <f t="shared" si="33"/>
        <v>9.7045441530968155E-2</v>
      </c>
      <c r="I712" s="4" t="str">
        <f t="shared" si="34"/>
        <v>Normal</v>
      </c>
      <c r="J712" t="str">
        <f t="shared" si="35"/>
        <v>Normal</v>
      </c>
    </row>
    <row r="713" spans="1:10" hidden="1" x14ac:dyDescent="0.45">
      <c r="A713">
        <v>105862</v>
      </c>
      <c r="B713" s="2">
        <v>41863.781886574077</v>
      </c>
      <c r="C713" t="s">
        <v>28</v>
      </c>
      <c r="D713" t="s">
        <v>26</v>
      </c>
      <c r="E713" t="s">
        <v>18</v>
      </c>
      <c r="F713" t="s">
        <v>7</v>
      </c>
      <c r="G713">
        <v>75430</v>
      </c>
      <c r="H713">
        <f t="shared" si="33"/>
        <v>0.88197790388380526</v>
      </c>
      <c r="I713" s="4" t="str">
        <f t="shared" si="34"/>
        <v>Normal</v>
      </c>
      <c r="J713" t="str">
        <f t="shared" si="35"/>
        <v>Normal</v>
      </c>
    </row>
    <row r="714" spans="1:10" hidden="1" x14ac:dyDescent="0.45">
      <c r="A714">
        <v>580033</v>
      </c>
      <c r="B714" s="2">
        <v>41863.829479166663</v>
      </c>
      <c r="C714" t="s">
        <v>27</v>
      </c>
      <c r="D714" t="s">
        <v>26</v>
      </c>
      <c r="E714" t="s">
        <v>15</v>
      </c>
      <c r="F714" t="s">
        <v>5</v>
      </c>
      <c r="G714">
        <v>25268</v>
      </c>
      <c r="H714">
        <f t="shared" si="33"/>
        <v>-0.85660920154044584</v>
      </c>
      <c r="I714" t="str">
        <f t="shared" si="34"/>
        <v>Normal</v>
      </c>
      <c r="J714" t="str">
        <f t="shared" si="35"/>
        <v>Normal</v>
      </c>
    </row>
    <row r="715" spans="1:10" hidden="1" x14ac:dyDescent="0.45">
      <c r="A715">
        <v>352807</v>
      </c>
      <c r="B715" s="2">
        <v>41864.393518518518</v>
      </c>
      <c r="C715" t="s">
        <v>28</v>
      </c>
      <c r="D715" t="s">
        <v>26</v>
      </c>
      <c r="E715" t="s">
        <v>13</v>
      </c>
      <c r="F715" t="s">
        <v>1</v>
      </c>
      <c r="G715">
        <v>39513</v>
      </c>
      <c r="H715">
        <f t="shared" si="33"/>
        <v>-0.36288540032102762</v>
      </c>
      <c r="I715" s="4" t="str">
        <f t="shared" si="34"/>
        <v>Normal</v>
      </c>
      <c r="J715" t="str">
        <f t="shared" si="35"/>
        <v>Normal</v>
      </c>
    </row>
    <row r="716" spans="1:10" hidden="1" x14ac:dyDescent="0.45">
      <c r="A716">
        <v>844224</v>
      </c>
      <c r="B716" s="2">
        <v>41864.394155092596</v>
      </c>
      <c r="C716" t="s">
        <v>28</v>
      </c>
      <c r="D716" t="s">
        <v>26</v>
      </c>
      <c r="E716" t="s">
        <v>13</v>
      </c>
      <c r="F716" t="s">
        <v>1</v>
      </c>
      <c r="G716">
        <v>68826</v>
      </c>
      <c r="H716">
        <f t="shared" si="33"/>
        <v>0.65308692576846383</v>
      </c>
      <c r="I716" s="4" t="str">
        <f t="shared" si="34"/>
        <v>Normal</v>
      </c>
      <c r="J716" t="str">
        <f t="shared" si="35"/>
        <v>Normal</v>
      </c>
    </row>
    <row r="717" spans="1:10" hidden="1" x14ac:dyDescent="0.45">
      <c r="A717">
        <v>248415</v>
      </c>
      <c r="B717" s="2">
        <v>41865.673750000002</v>
      </c>
      <c r="C717" t="s">
        <v>28</v>
      </c>
      <c r="D717" t="s">
        <v>26</v>
      </c>
      <c r="E717" t="s">
        <v>15</v>
      </c>
      <c r="F717" t="s">
        <v>4</v>
      </c>
      <c r="G717">
        <v>90984</v>
      </c>
      <c r="H717">
        <f t="shared" si="33"/>
        <v>1.421070919269332</v>
      </c>
      <c r="I717" s="4" t="str">
        <f t="shared" si="34"/>
        <v>Normal</v>
      </c>
      <c r="J717" t="str">
        <f t="shared" si="35"/>
        <v>Normal</v>
      </c>
    </row>
    <row r="718" spans="1:10" hidden="1" x14ac:dyDescent="0.45">
      <c r="A718">
        <v>336624</v>
      </c>
      <c r="B718" s="2">
        <v>41866.57240740741</v>
      </c>
      <c r="C718" t="s">
        <v>28</v>
      </c>
      <c r="D718" t="s">
        <v>26</v>
      </c>
      <c r="E718" t="s">
        <v>18</v>
      </c>
      <c r="F718" t="s">
        <v>1</v>
      </c>
      <c r="G718">
        <v>80440</v>
      </c>
      <c r="H718">
        <f t="shared" si="33"/>
        <v>1.055621725864099</v>
      </c>
      <c r="I718" s="4" t="str">
        <f t="shared" si="34"/>
        <v>Normal</v>
      </c>
      <c r="J718" t="str">
        <f t="shared" si="35"/>
        <v>Normal</v>
      </c>
    </row>
    <row r="719" spans="1:10" hidden="1" x14ac:dyDescent="0.45">
      <c r="A719">
        <v>182166</v>
      </c>
      <c r="B719" s="2">
        <v>41866.441458333335</v>
      </c>
      <c r="C719" t="s">
        <v>28</v>
      </c>
      <c r="D719" t="s">
        <v>26</v>
      </c>
      <c r="E719" t="s">
        <v>15</v>
      </c>
      <c r="F719" t="s">
        <v>33</v>
      </c>
      <c r="G719">
        <v>45378</v>
      </c>
      <c r="H719">
        <f t="shared" si="33"/>
        <v>-0.1596077524339172</v>
      </c>
      <c r="I719" s="4" t="str">
        <f t="shared" si="34"/>
        <v>Normal</v>
      </c>
      <c r="J719" t="str">
        <f t="shared" si="35"/>
        <v>Normal</v>
      </c>
    </row>
    <row r="720" spans="1:10" hidden="1" x14ac:dyDescent="0.45">
      <c r="A720">
        <v>793194</v>
      </c>
      <c r="B720" s="2">
        <v>41866.442210648151</v>
      </c>
      <c r="C720" t="s">
        <v>27</v>
      </c>
      <c r="D720" t="s">
        <v>26</v>
      </c>
      <c r="E720" t="s">
        <v>15</v>
      </c>
      <c r="F720" t="s">
        <v>33</v>
      </c>
      <c r="G720">
        <v>24938</v>
      </c>
      <c r="H720">
        <f t="shared" si="33"/>
        <v>-0.86804681855711185</v>
      </c>
      <c r="I720" t="str">
        <f t="shared" si="34"/>
        <v>Normal</v>
      </c>
      <c r="J720" t="str">
        <f t="shared" si="35"/>
        <v>Normal</v>
      </c>
    </row>
    <row r="721" spans="1:10" hidden="1" x14ac:dyDescent="0.45">
      <c r="A721">
        <v>64548</v>
      </c>
      <c r="B721" s="2">
        <v>41867.28869212963</v>
      </c>
      <c r="C721" t="s">
        <v>27</v>
      </c>
      <c r="D721" t="s">
        <v>26</v>
      </c>
      <c r="E721" t="s">
        <v>18</v>
      </c>
      <c r="F721" t="s">
        <v>3</v>
      </c>
      <c r="G721">
        <v>44750</v>
      </c>
      <c r="H721">
        <f t="shared" si="33"/>
        <v>-0.18137388421108774</v>
      </c>
      <c r="I721" t="str">
        <f t="shared" si="34"/>
        <v>Normal</v>
      </c>
      <c r="J721" t="str">
        <f t="shared" si="35"/>
        <v>Normal</v>
      </c>
    </row>
    <row r="722" spans="1:10" hidden="1" x14ac:dyDescent="0.45">
      <c r="A722">
        <v>914596</v>
      </c>
      <c r="B722" s="2">
        <v>41868.439375000002</v>
      </c>
      <c r="C722" t="s">
        <v>28</v>
      </c>
      <c r="D722" t="s">
        <v>26</v>
      </c>
      <c r="E722" t="s">
        <v>18</v>
      </c>
      <c r="F722" t="s">
        <v>7</v>
      </c>
      <c r="G722">
        <v>74384</v>
      </c>
      <c r="H722">
        <f t="shared" si="33"/>
        <v>0.84572412388552431</v>
      </c>
      <c r="I722" s="4" t="str">
        <f t="shared" si="34"/>
        <v>Normal</v>
      </c>
      <c r="J722" t="str">
        <f t="shared" si="35"/>
        <v>Normal</v>
      </c>
    </row>
    <row r="723" spans="1:10" hidden="1" x14ac:dyDescent="0.45">
      <c r="A723">
        <v>693114</v>
      </c>
      <c r="B723" s="2">
        <v>41868.641608796293</v>
      </c>
      <c r="C723" t="s">
        <v>28</v>
      </c>
      <c r="D723" t="s">
        <v>26</v>
      </c>
      <c r="E723" t="s">
        <v>18</v>
      </c>
      <c r="F723" t="s">
        <v>6</v>
      </c>
      <c r="G723">
        <v>5807</v>
      </c>
      <c r="H723">
        <f t="shared" si="33"/>
        <v>-1.5311166705141979</v>
      </c>
      <c r="I723" s="4" t="str">
        <f t="shared" si="34"/>
        <v>Normal</v>
      </c>
      <c r="J723" t="str">
        <f t="shared" si="35"/>
        <v>Normal</v>
      </c>
    </row>
    <row r="724" spans="1:10" hidden="1" x14ac:dyDescent="0.45">
      <c r="A724">
        <v>977943</v>
      </c>
      <c r="B724" s="2">
        <v>41868.404548611114</v>
      </c>
      <c r="C724" t="s">
        <v>28</v>
      </c>
      <c r="D724" t="s">
        <v>26</v>
      </c>
      <c r="E724" t="s">
        <v>18</v>
      </c>
      <c r="F724" t="s">
        <v>8</v>
      </c>
      <c r="G724">
        <v>82442</v>
      </c>
      <c r="H724">
        <f t="shared" si="33"/>
        <v>1.1250099357652064</v>
      </c>
      <c r="I724" s="4" t="str">
        <f t="shared" si="34"/>
        <v>Normal</v>
      </c>
      <c r="J724" t="str">
        <f t="shared" si="35"/>
        <v>Normal</v>
      </c>
    </row>
    <row r="725" spans="1:10" hidden="1" x14ac:dyDescent="0.45">
      <c r="A725">
        <v>949333</v>
      </c>
      <c r="B725" s="2">
        <v>41869.598414351851</v>
      </c>
      <c r="C725" t="s">
        <v>28</v>
      </c>
      <c r="D725" t="s">
        <v>26</v>
      </c>
      <c r="E725" t="s">
        <v>17</v>
      </c>
      <c r="F725" t="s">
        <v>33</v>
      </c>
      <c r="G725">
        <v>8994</v>
      </c>
      <c r="H725">
        <f t="shared" si="33"/>
        <v>-1.4206570176896078</v>
      </c>
      <c r="I725" s="4" t="str">
        <f t="shared" si="34"/>
        <v>Normal</v>
      </c>
      <c r="J725" t="str">
        <f t="shared" si="35"/>
        <v>Normal</v>
      </c>
    </row>
    <row r="726" spans="1:10" hidden="1" x14ac:dyDescent="0.45">
      <c r="A726">
        <v>594973</v>
      </c>
      <c r="B726" s="2">
        <v>41869.769085648149</v>
      </c>
      <c r="C726" t="s">
        <v>27</v>
      </c>
      <c r="D726" t="s">
        <v>26</v>
      </c>
      <c r="E726" t="s">
        <v>17</v>
      </c>
      <c r="F726" t="s">
        <v>3</v>
      </c>
      <c r="G726">
        <v>66665</v>
      </c>
      <c r="H726">
        <f t="shared" si="33"/>
        <v>0.57818786403205369</v>
      </c>
      <c r="I726" t="str">
        <f t="shared" si="34"/>
        <v>Normal</v>
      </c>
      <c r="J726" t="str">
        <f t="shared" si="35"/>
        <v>Normal</v>
      </c>
    </row>
    <row r="727" spans="1:10" hidden="1" x14ac:dyDescent="0.45">
      <c r="A727">
        <v>361579</v>
      </c>
      <c r="B727" s="2">
        <v>41870.755428240744</v>
      </c>
      <c r="C727" t="s">
        <v>28</v>
      </c>
      <c r="D727" t="s">
        <v>26</v>
      </c>
      <c r="E727" t="s">
        <v>18</v>
      </c>
      <c r="F727" t="s">
        <v>4</v>
      </c>
      <c r="G727">
        <v>70349</v>
      </c>
      <c r="H727">
        <f t="shared" si="33"/>
        <v>0.70587326127265293</v>
      </c>
      <c r="I727" s="4" t="str">
        <f t="shared" si="34"/>
        <v>Normal</v>
      </c>
      <c r="J727" t="str">
        <f t="shared" si="35"/>
        <v>Normal</v>
      </c>
    </row>
    <row r="728" spans="1:10" hidden="1" x14ac:dyDescent="0.45">
      <c r="A728">
        <v>629063</v>
      </c>
      <c r="B728" s="2">
        <v>41871.62939814815</v>
      </c>
      <c r="C728" t="s">
        <v>28</v>
      </c>
      <c r="D728" t="s">
        <v>26</v>
      </c>
      <c r="E728" t="s">
        <v>15</v>
      </c>
      <c r="F728" t="s">
        <v>1</v>
      </c>
      <c r="G728">
        <v>57428</v>
      </c>
      <c r="H728">
        <f t="shared" si="33"/>
        <v>0.2580385659019192</v>
      </c>
      <c r="I728" s="4" t="str">
        <f t="shared" si="34"/>
        <v>Normal</v>
      </c>
      <c r="J728" t="str">
        <f t="shared" si="35"/>
        <v>Normal</v>
      </c>
    </row>
    <row r="729" spans="1:10" hidden="1" x14ac:dyDescent="0.45">
      <c r="A729">
        <v>589914</v>
      </c>
      <c r="B729" s="2">
        <v>41871.630798611113</v>
      </c>
      <c r="C729" t="s">
        <v>28</v>
      </c>
      <c r="D729" t="s">
        <v>26</v>
      </c>
      <c r="E729" t="s">
        <v>15</v>
      </c>
      <c r="F729" t="s">
        <v>1</v>
      </c>
      <c r="G729">
        <v>64738</v>
      </c>
      <c r="H729">
        <f t="shared" si="33"/>
        <v>0.51139911254382497</v>
      </c>
      <c r="I729" s="4" t="str">
        <f t="shared" si="34"/>
        <v>Normal</v>
      </c>
      <c r="J729" t="str">
        <f t="shared" si="35"/>
        <v>Normal</v>
      </c>
    </row>
    <row r="730" spans="1:10" hidden="1" x14ac:dyDescent="0.45">
      <c r="A730">
        <v>760357</v>
      </c>
      <c r="B730" s="2">
        <v>41871.832592592589</v>
      </c>
      <c r="C730" t="s">
        <v>28</v>
      </c>
      <c r="D730" t="s">
        <v>26</v>
      </c>
      <c r="E730" t="s">
        <v>15</v>
      </c>
      <c r="F730" t="s">
        <v>7</v>
      </c>
      <c r="G730">
        <v>23576</v>
      </c>
      <c r="H730">
        <f t="shared" si="33"/>
        <v>-0.91525298333498817</v>
      </c>
      <c r="I730" s="4" t="str">
        <f t="shared" si="34"/>
        <v>Normal</v>
      </c>
      <c r="J730" t="str">
        <f t="shared" si="35"/>
        <v>Normal</v>
      </c>
    </row>
    <row r="731" spans="1:10" hidden="1" x14ac:dyDescent="0.45">
      <c r="A731">
        <v>232132</v>
      </c>
      <c r="B731" s="2">
        <v>41871.833113425928</v>
      </c>
      <c r="C731" t="s">
        <v>27</v>
      </c>
      <c r="D731" t="s">
        <v>26</v>
      </c>
      <c r="E731" t="s">
        <v>15</v>
      </c>
      <c r="F731" t="s">
        <v>7</v>
      </c>
      <c r="G731">
        <v>26788</v>
      </c>
      <c r="H731">
        <f t="shared" si="33"/>
        <v>-0.80392684437277184</v>
      </c>
      <c r="I731" t="str">
        <f t="shared" si="34"/>
        <v>Normal</v>
      </c>
      <c r="J731" t="str">
        <f t="shared" si="35"/>
        <v>Normal</v>
      </c>
    </row>
    <row r="732" spans="1:10" hidden="1" x14ac:dyDescent="0.45">
      <c r="A732">
        <v>978071</v>
      </c>
      <c r="B732" s="2">
        <v>41872.809490740743</v>
      </c>
      <c r="C732" t="s">
        <v>27</v>
      </c>
      <c r="D732" t="s">
        <v>26</v>
      </c>
      <c r="E732" t="s">
        <v>15</v>
      </c>
      <c r="F732" t="s">
        <v>4</v>
      </c>
      <c r="G732">
        <v>35792</v>
      </c>
      <c r="H732">
        <f t="shared" si="33"/>
        <v>-0.49185319704531366</v>
      </c>
      <c r="I732" t="str">
        <f t="shared" si="34"/>
        <v>Normal</v>
      </c>
      <c r="J732" t="str">
        <f t="shared" si="35"/>
        <v>Normal</v>
      </c>
    </row>
    <row r="733" spans="1:10" hidden="1" x14ac:dyDescent="0.45">
      <c r="A733">
        <v>122591</v>
      </c>
      <c r="B733" s="2">
        <v>41872.531909722224</v>
      </c>
      <c r="C733" t="s">
        <v>28</v>
      </c>
      <c r="D733" t="s">
        <v>26</v>
      </c>
      <c r="E733" t="s">
        <v>15</v>
      </c>
      <c r="F733" t="s">
        <v>4</v>
      </c>
      <c r="G733">
        <v>47377</v>
      </c>
      <c r="H733">
        <f t="shared" si="33"/>
        <v>-9.0323520869324908E-2</v>
      </c>
      <c r="I733" s="4" t="str">
        <f t="shared" si="34"/>
        <v>Normal</v>
      </c>
      <c r="J733" t="str">
        <f t="shared" si="35"/>
        <v>Normal</v>
      </c>
    </row>
    <row r="734" spans="1:10" hidden="1" x14ac:dyDescent="0.45">
      <c r="A734">
        <v>961338</v>
      </c>
      <c r="B734" s="2">
        <v>41876.337037037039</v>
      </c>
      <c r="C734" t="s">
        <v>27</v>
      </c>
      <c r="D734" t="s">
        <v>26</v>
      </c>
      <c r="E734" t="s">
        <v>15</v>
      </c>
      <c r="F734" t="s">
        <v>6</v>
      </c>
      <c r="G734">
        <v>68928</v>
      </c>
      <c r="H734">
        <f t="shared" si="33"/>
        <v>0.65662218920997883</v>
      </c>
      <c r="I734" t="str">
        <f t="shared" si="34"/>
        <v>Normal</v>
      </c>
      <c r="J734" t="str">
        <f t="shared" si="35"/>
        <v>Normal</v>
      </c>
    </row>
    <row r="735" spans="1:10" hidden="1" x14ac:dyDescent="0.45">
      <c r="A735">
        <v>251446</v>
      </c>
      <c r="B735" s="2">
        <v>41873.597013888888</v>
      </c>
      <c r="C735" t="s">
        <v>27</v>
      </c>
      <c r="D735" t="s">
        <v>26</v>
      </c>
      <c r="E735" t="s">
        <v>10</v>
      </c>
      <c r="F735" t="s">
        <v>33</v>
      </c>
      <c r="G735">
        <v>13597</v>
      </c>
      <c r="H735">
        <f t="shared" si="33"/>
        <v>-1.2611195900298688</v>
      </c>
      <c r="I735" t="str">
        <f t="shared" si="34"/>
        <v>Normal</v>
      </c>
      <c r="J735" t="str">
        <f t="shared" si="35"/>
        <v>Normal</v>
      </c>
    </row>
    <row r="736" spans="1:10" hidden="1" x14ac:dyDescent="0.45">
      <c r="A736">
        <v>925524</v>
      </c>
      <c r="B736" s="2">
        <v>41875.630659722221</v>
      </c>
      <c r="C736" t="s">
        <v>28</v>
      </c>
      <c r="D736" t="s">
        <v>26</v>
      </c>
      <c r="E736" t="s">
        <v>15</v>
      </c>
      <c r="F736" t="s">
        <v>1</v>
      </c>
      <c r="G736">
        <v>43679</v>
      </c>
      <c r="H736">
        <f t="shared" si="33"/>
        <v>-0.21849415034699488</v>
      </c>
      <c r="I736" s="4" t="str">
        <f t="shared" si="34"/>
        <v>Normal</v>
      </c>
      <c r="J736" t="str">
        <f t="shared" si="35"/>
        <v>Normal</v>
      </c>
    </row>
    <row r="737" spans="1:10" hidden="1" x14ac:dyDescent="0.45">
      <c r="A737">
        <v>884889</v>
      </c>
      <c r="B737" s="2">
        <v>41876.40724537037</v>
      </c>
      <c r="C737" t="s">
        <v>27</v>
      </c>
      <c r="D737" t="s">
        <v>26</v>
      </c>
      <c r="E737" t="s">
        <v>18</v>
      </c>
      <c r="F737" t="s">
        <v>7</v>
      </c>
      <c r="G737">
        <v>13042</v>
      </c>
      <c r="H737">
        <f t="shared" si="33"/>
        <v>-1.2803555822851707</v>
      </c>
      <c r="I737" t="str">
        <f t="shared" si="34"/>
        <v>Normal</v>
      </c>
      <c r="J737" t="str">
        <f t="shared" si="35"/>
        <v>Normal</v>
      </c>
    </row>
    <row r="738" spans="1:10" hidden="1" x14ac:dyDescent="0.45">
      <c r="A738">
        <v>284911</v>
      </c>
      <c r="B738" s="2">
        <v>41876.351099537038</v>
      </c>
      <c r="C738" t="s">
        <v>27</v>
      </c>
      <c r="D738" t="s">
        <v>26</v>
      </c>
      <c r="E738" t="s">
        <v>13</v>
      </c>
      <c r="F738" t="s">
        <v>8</v>
      </c>
      <c r="G738">
        <v>61401</v>
      </c>
      <c r="H738">
        <f t="shared" si="33"/>
        <v>0.39574054289347754</v>
      </c>
      <c r="I738" t="str">
        <f t="shared" si="34"/>
        <v>Normal</v>
      </c>
      <c r="J738" t="str">
        <f t="shared" si="35"/>
        <v>Normal</v>
      </c>
    </row>
    <row r="739" spans="1:10" hidden="1" x14ac:dyDescent="0.45">
      <c r="A739">
        <v>563755</v>
      </c>
      <c r="B739" s="2">
        <v>41876.599756944444</v>
      </c>
      <c r="C739" t="s">
        <v>28</v>
      </c>
      <c r="D739" t="s">
        <v>26</v>
      </c>
      <c r="E739" t="s">
        <v>15</v>
      </c>
      <c r="F739" t="s">
        <v>4</v>
      </c>
      <c r="G739">
        <v>45787</v>
      </c>
      <c r="H739">
        <f t="shared" si="33"/>
        <v>-0.14543203922235229</v>
      </c>
      <c r="I739" s="4" t="str">
        <f t="shared" si="34"/>
        <v>Normal</v>
      </c>
      <c r="J739" t="str">
        <f t="shared" si="35"/>
        <v>Normal</v>
      </c>
    </row>
    <row r="740" spans="1:10" hidden="1" x14ac:dyDescent="0.45">
      <c r="A740">
        <v>18227</v>
      </c>
      <c r="B740" s="2">
        <v>41876.495856481481</v>
      </c>
      <c r="C740" t="s">
        <v>27</v>
      </c>
      <c r="D740" t="s">
        <v>26</v>
      </c>
      <c r="E740" t="s">
        <v>17</v>
      </c>
      <c r="F740" t="s">
        <v>8</v>
      </c>
      <c r="G740">
        <v>7654</v>
      </c>
      <c r="H740">
        <f t="shared" si="33"/>
        <v>-1.4671006746663731</v>
      </c>
      <c r="I740" t="str">
        <f t="shared" si="34"/>
        <v>Normal</v>
      </c>
      <c r="J740" t="str">
        <f t="shared" si="35"/>
        <v>Normal</v>
      </c>
    </row>
    <row r="741" spans="1:10" hidden="1" x14ac:dyDescent="0.45">
      <c r="A741">
        <v>53815</v>
      </c>
      <c r="B741" s="2">
        <v>41877.828958333332</v>
      </c>
      <c r="C741" t="s">
        <v>28</v>
      </c>
      <c r="D741" t="s">
        <v>26</v>
      </c>
      <c r="E741" t="s">
        <v>18</v>
      </c>
      <c r="F741" t="s">
        <v>8</v>
      </c>
      <c r="G741">
        <v>24908</v>
      </c>
      <c r="H741">
        <f t="shared" si="33"/>
        <v>-0.86908660192226328</v>
      </c>
      <c r="I741" s="4" t="str">
        <f t="shared" si="34"/>
        <v>Normal</v>
      </c>
      <c r="J741" t="str">
        <f t="shared" si="35"/>
        <v>Normal</v>
      </c>
    </row>
    <row r="742" spans="1:10" hidden="1" x14ac:dyDescent="0.45">
      <c r="A742">
        <v>246417</v>
      </c>
      <c r="B742" s="2">
        <v>41879.691655092596</v>
      </c>
      <c r="C742" t="s">
        <v>27</v>
      </c>
      <c r="D742" t="s">
        <v>26</v>
      </c>
      <c r="E742" t="s">
        <v>18</v>
      </c>
      <c r="F742" t="s">
        <v>33</v>
      </c>
      <c r="G742">
        <v>66605</v>
      </c>
      <c r="H742">
        <f t="shared" si="33"/>
        <v>0.57610829730175073</v>
      </c>
      <c r="I742" t="str">
        <f t="shared" si="34"/>
        <v>Normal</v>
      </c>
      <c r="J742" t="str">
        <f t="shared" si="35"/>
        <v>Normal</v>
      </c>
    </row>
    <row r="743" spans="1:10" hidden="1" x14ac:dyDescent="0.45">
      <c r="A743">
        <v>143472</v>
      </c>
      <c r="B743" s="2">
        <v>41879.313032407408</v>
      </c>
      <c r="C743" t="s">
        <v>28</v>
      </c>
      <c r="D743" t="s">
        <v>26</v>
      </c>
      <c r="E743" t="s">
        <v>18</v>
      </c>
      <c r="F743" t="s">
        <v>3</v>
      </c>
      <c r="G743">
        <v>60211</v>
      </c>
      <c r="H743">
        <f t="shared" si="33"/>
        <v>0.35449580274246961</v>
      </c>
      <c r="I743" s="4" t="str">
        <f t="shared" si="34"/>
        <v>Normal</v>
      </c>
      <c r="J743" t="str">
        <f t="shared" si="35"/>
        <v>Normal</v>
      </c>
    </row>
    <row r="744" spans="1:10" hidden="1" x14ac:dyDescent="0.45">
      <c r="A744">
        <v>651686</v>
      </c>
      <c r="B744" s="2">
        <v>41879.313391203701</v>
      </c>
      <c r="C744" t="s">
        <v>28</v>
      </c>
      <c r="D744" t="s">
        <v>26</v>
      </c>
      <c r="E744" t="s">
        <v>18</v>
      </c>
      <c r="F744" t="s">
        <v>3</v>
      </c>
      <c r="G744">
        <v>82453</v>
      </c>
      <c r="H744">
        <f t="shared" si="33"/>
        <v>1.125391189665762</v>
      </c>
      <c r="I744" s="4" t="str">
        <f t="shared" si="34"/>
        <v>Normal</v>
      </c>
      <c r="J744" t="str">
        <f t="shared" si="35"/>
        <v>Normal</v>
      </c>
    </row>
    <row r="745" spans="1:10" hidden="1" x14ac:dyDescent="0.45">
      <c r="A745">
        <v>96912</v>
      </c>
      <c r="B745" s="2">
        <v>41879.515381944446</v>
      </c>
      <c r="C745" t="s">
        <v>28</v>
      </c>
      <c r="D745" t="s">
        <v>26</v>
      </c>
      <c r="E745" t="s">
        <v>12</v>
      </c>
      <c r="F745" t="s">
        <v>5</v>
      </c>
      <c r="G745">
        <v>45024</v>
      </c>
      <c r="H745">
        <f t="shared" si="33"/>
        <v>-0.17187719614270441</v>
      </c>
      <c r="I745" s="4" t="str">
        <f t="shared" si="34"/>
        <v>Normal</v>
      </c>
      <c r="J745" t="str">
        <f t="shared" si="35"/>
        <v>Normal</v>
      </c>
    </row>
    <row r="746" spans="1:10" hidden="1" x14ac:dyDescent="0.45">
      <c r="A746">
        <v>451814</v>
      </c>
      <c r="B746" s="2">
        <v>41879.282048611109</v>
      </c>
      <c r="C746" t="s">
        <v>28</v>
      </c>
      <c r="D746" t="s">
        <v>26</v>
      </c>
      <c r="E746" t="s">
        <v>17</v>
      </c>
      <c r="F746" t="s">
        <v>8</v>
      </c>
      <c r="G746">
        <v>96645</v>
      </c>
      <c r="H746">
        <f t="shared" si="33"/>
        <v>1.6172780402734126</v>
      </c>
      <c r="I746" s="4" t="str">
        <f t="shared" si="34"/>
        <v>Normal</v>
      </c>
      <c r="J746" t="str">
        <f t="shared" si="35"/>
        <v>Normal</v>
      </c>
    </row>
    <row r="747" spans="1:10" hidden="1" x14ac:dyDescent="0.45">
      <c r="A747">
        <v>193879</v>
      </c>
      <c r="B747" s="2">
        <v>41879.284895833334</v>
      </c>
      <c r="C747" t="s">
        <v>28</v>
      </c>
      <c r="D747" t="s">
        <v>26</v>
      </c>
      <c r="E747" t="s">
        <v>17</v>
      </c>
      <c r="F747" t="s">
        <v>8</v>
      </c>
      <c r="G747">
        <v>42100</v>
      </c>
      <c r="H747">
        <f t="shared" si="33"/>
        <v>-0.27322141479946671</v>
      </c>
      <c r="I747" s="4" t="str">
        <f t="shared" si="34"/>
        <v>Normal</v>
      </c>
      <c r="J747" t="str">
        <f t="shared" si="35"/>
        <v>Normal</v>
      </c>
    </row>
    <row r="748" spans="1:10" hidden="1" x14ac:dyDescent="0.45">
      <c r="A748">
        <v>58959</v>
      </c>
      <c r="B748" s="2">
        <v>41879.698217592595</v>
      </c>
      <c r="C748" t="s">
        <v>28</v>
      </c>
      <c r="D748" t="s">
        <v>26</v>
      </c>
      <c r="E748" t="s">
        <v>18</v>
      </c>
      <c r="F748" t="s">
        <v>33</v>
      </c>
      <c r="G748">
        <v>49434</v>
      </c>
      <c r="H748">
        <f t="shared" si="33"/>
        <v>-1.9029041465439812E-2</v>
      </c>
      <c r="I748" s="4" t="str">
        <f t="shared" si="34"/>
        <v>Normal</v>
      </c>
      <c r="J748" t="str">
        <f t="shared" si="35"/>
        <v>Normal</v>
      </c>
    </row>
    <row r="749" spans="1:10" hidden="1" x14ac:dyDescent="0.45">
      <c r="A749">
        <v>920457</v>
      </c>
      <c r="B749" s="2">
        <v>41881.003148148149</v>
      </c>
      <c r="C749" t="s">
        <v>27</v>
      </c>
      <c r="D749" t="s">
        <v>26</v>
      </c>
      <c r="E749" t="s">
        <v>13</v>
      </c>
      <c r="F749" t="s">
        <v>7</v>
      </c>
      <c r="G749">
        <v>94160</v>
      </c>
      <c r="H749">
        <f t="shared" si="33"/>
        <v>1.5311493181933666</v>
      </c>
      <c r="I749" t="str">
        <f t="shared" si="34"/>
        <v>Normal</v>
      </c>
      <c r="J749" t="str">
        <f t="shared" si="35"/>
        <v>Normal</v>
      </c>
    </row>
    <row r="750" spans="1:10" hidden="1" x14ac:dyDescent="0.45">
      <c r="A750">
        <v>394080</v>
      </c>
      <c r="B750" s="2">
        <v>41880.495752314811</v>
      </c>
      <c r="C750" t="s">
        <v>27</v>
      </c>
      <c r="D750" t="s">
        <v>26</v>
      </c>
      <c r="E750" t="s">
        <v>14</v>
      </c>
      <c r="F750" t="s">
        <v>33</v>
      </c>
      <c r="G750">
        <v>6753</v>
      </c>
      <c r="H750">
        <f t="shared" si="33"/>
        <v>-1.4983288350664219</v>
      </c>
      <c r="I750" t="str">
        <f t="shared" si="34"/>
        <v>Normal</v>
      </c>
      <c r="J750" t="str">
        <f t="shared" si="35"/>
        <v>Normal</v>
      </c>
    </row>
    <row r="751" spans="1:10" hidden="1" x14ac:dyDescent="0.45">
      <c r="A751">
        <v>830440</v>
      </c>
      <c r="B751" s="2">
        <v>41880.514756944445</v>
      </c>
      <c r="C751" t="s">
        <v>28</v>
      </c>
      <c r="D751" t="s">
        <v>26</v>
      </c>
      <c r="E751" t="s">
        <v>18</v>
      </c>
      <c r="F751" t="s">
        <v>7</v>
      </c>
      <c r="G751">
        <v>69776</v>
      </c>
      <c r="H751">
        <f t="shared" si="33"/>
        <v>0.68601339899826008</v>
      </c>
      <c r="I751" s="4" t="str">
        <f t="shared" si="34"/>
        <v>Normal</v>
      </c>
      <c r="J751" t="str">
        <f t="shared" si="35"/>
        <v>Normal</v>
      </c>
    </row>
    <row r="752" spans="1:10" hidden="1" x14ac:dyDescent="0.45">
      <c r="A752">
        <v>210001</v>
      </c>
      <c r="B752" s="2">
        <v>41880.515381944446</v>
      </c>
      <c r="C752" t="s">
        <v>27</v>
      </c>
      <c r="D752" t="s">
        <v>26</v>
      </c>
      <c r="E752" t="s">
        <v>18</v>
      </c>
      <c r="F752" t="s">
        <v>7</v>
      </c>
      <c r="G752">
        <v>61640</v>
      </c>
      <c r="H752">
        <f t="shared" si="33"/>
        <v>0.40402415036918415</v>
      </c>
      <c r="I752" t="str">
        <f t="shared" si="34"/>
        <v>Normal</v>
      </c>
      <c r="J752" t="str">
        <f t="shared" si="35"/>
        <v>Normal</v>
      </c>
    </row>
    <row r="753" spans="1:10" hidden="1" x14ac:dyDescent="0.45">
      <c r="A753">
        <v>783165</v>
      </c>
      <c r="B753" s="2">
        <v>41882.761076388888</v>
      </c>
      <c r="C753" t="s">
        <v>28</v>
      </c>
      <c r="D753" t="s">
        <v>26</v>
      </c>
      <c r="E753" t="s">
        <v>13</v>
      </c>
      <c r="F753" t="s">
        <v>7</v>
      </c>
      <c r="G753">
        <v>33497</v>
      </c>
      <c r="H753">
        <f t="shared" si="33"/>
        <v>-0.57139662447940032</v>
      </c>
      <c r="I753" s="4" t="str">
        <f t="shared" si="34"/>
        <v>Normal</v>
      </c>
      <c r="J753" t="str">
        <f t="shared" si="35"/>
        <v>Normal</v>
      </c>
    </row>
    <row r="754" spans="1:10" hidden="1" x14ac:dyDescent="0.45">
      <c r="A754">
        <v>263203</v>
      </c>
      <c r="B754" s="2">
        <v>41807.377430555556</v>
      </c>
      <c r="C754" t="s">
        <v>28</v>
      </c>
      <c r="D754" t="s">
        <v>26</v>
      </c>
      <c r="E754" t="s">
        <v>10</v>
      </c>
      <c r="F754" t="s">
        <v>0</v>
      </c>
      <c r="G754">
        <v>12194</v>
      </c>
      <c r="H754">
        <f t="shared" si="33"/>
        <v>-1.309746792073452</v>
      </c>
      <c r="I754" s="4" t="str">
        <f t="shared" si="34"/>
        <v>Normal</v>
      </c>
      <c r="J754" t="str">
        <f t="shared" si="35"/>
        <v>Normal</v>
      </c>
    </row>
    <row r="755" spans="1:10" hidden="1" x14ac:dyDescent="0.45">
      <c r="A755">
        <v>288469</v>
      </c>
      <c r="B755" s="2">
        <v>41820.708541666667</v>
      </c>
      <c r="C755" t="s">
        <v>28</v>
      </c>
      <c r="D755" t="s">
        <v>26</v>
      </c>
      <c r="E755" t="s">
        <v>10</v>
      </c>
      <c r="F755" t="s">
        <v>8</v>
      </c>
      <c r="G755">
        <v>91349</v>
      </c>
      <c r="H755">
        <f t="shared" si="33"/>
        <v>1.4337216168786748</v>
      </c>
      <c r="I755" s="4" t="str">
        <f t="shared" si="34"/>
        <v>Normal</v>
      </c>
      <c r="J755" t="str">
        <f t="shared" si="35"/>
        <v>Normal</v>
      </c>
    </row>
    <row r="756" spans="1:10" hidden="1" x14ac:dyDescent="0.45">
      <c r="A756">
        <v>472424</v>
      </c>
      <c r="B756" s="2">
        <v>41761.397199074076</v>
      </c>
      <c r="C756" t="s">
        <v>27</v>
      </c>
      <c r="D756" t="s">
        <v>26</v>
      </c>
      <c r="E756" t="s">
        <v>17</v>
      </c>
      <c r="F756" t="s">
        <v>8</v>
      </c>
      <c r="G756">
        <v>45598</v>
      </c>
      <c r="H756">
        <f t="shared" si="33"/>
        <v>-0.1519826744228065</v>
      </c>
      <c r="I756" t="str">
        <f t="shared" si="34"/>
        <v>Normal</v>
      </c>
      <c r="J756" t="str">
        <f t="shared" si="35"/>
        <v>Normal</v>
      </c>
    </row>
    <row r="757" spans="1:10" hidden="1" x14ac:dyDescent="0.45">
      <c r="A757">
        <v>439013</v>
      </c>
      <c r="B757" s="2">
        <v>41761.397939814815</v>
      </c>
      <c r="C757" t="s">
        <v>27</v>
      </c>
      <c r="D757" t="s">
        <v>26</v>
      </c>
      <c r="E757" t="s">
        <v>17</v>
      </c>
      <c r="F757" t="s">
        <v>8</v>
      </c>
      <c r="G757">
        <v>23575</v>
      </c>
      <c r="H757">
        <f t="shared" si="33"/>
        <v>-0.91528764278049324</v>
      </c>
      <c r="I757" t="str">
        <f t="shared" si="34"/>
        <v>Normal</v>
      </c>
      <c r="J757" t="str">
        <f t="shared" si="35"/>
        <v>Normal</v>
      </c>
    </row>
    <row r="758" spans="1:10" hidden="1" x14ac:dyDescent="0.45">
      <c r="A758">
        <v>351775</v>
      </c>
      <c r="B758" s="2">
        <v>41870.457060185188</v>
      </c>
      <c r="C758" t="s">
        <v>27</v>
      </c>
      <c r="D758" t="s">
        <v>26</v>
      </c>
      <c r="E758" t="s">
        <v>10</v>
      </c>
      <c r="F758" t="s">
        <v>1</v>
      </c>
      <c r="G758">
        <v>47983</v>
      </c>
      <c r="H758">
        <f t="shared" si="33"/>
        <v>-6.9319896893265426E-2</v>
      </c>
      <c r="I758" t="str">
        <f t="shared" si="34"/>
        <v>Normal</v>
      </c>
      <c r="J758" t="str">
        <f t="shared" si="35"/>
        <v>Normal</v>
      </c>
    </row>
    <row r="759" spans="1:10" hidden="1" x14ac:dyDescent="0.45">
      <c r="A759">
        <v>834770</v>
      </c>
      <c r="B759" s="2">
        <v>41782.445243055554</v>
      </c>
      <c r="C759" t="s">
        <v>28</v>
      </c>
      <c r="D759" t="s">
        <v>26</v>
      </c>
      <c r="E759" t="s">
        <v>16</v>
      </c>
      <c r="F759" t="s">
        <v>1</v>
      </c>
      <c r="G759">
        <v>7470</v>
      </c>
      <c r="H759">
        <f t="shared" si="33"/>
        <v>-1.4734780126393019</v>
      </c>
      <c r="I759" s="4" t="str">
        <f t="shared" si="34"/>
        <v>Normal</v>
      </c>
      <c r="J759" t="str">
        <f t="shared" si="35"/>
        <v>Normal</v>
      </c>
    </row>
    <row r="760" spans="1:10" hidden="1" x14ac:dyDescent="0.45">
      <c r="A760">
        <v>169584</v>
      </c>
      <c r="B760" s="2">
        <v>41816.398287037038</v>
      </c>
      <c r="C760" t="s">
        <v>28</v>
      </c>
      <c r="D760" t="s">
        <v>26</v>
      </c>
      <c r="E760" t="s">
        <v>16</v>
      </c>
      <c r="F760" t="s">
        <v>1</v>
      </c>
      <c r="G760">
        <v>25644</v>
      </c>
      <c r="H760">
        <f t="shared" si="33"/>
        <v>-0.84357725003054751</v>
      </c>
      <c r="I760" s="4" t="str">
        <f t="shared" si="34"/>
        <v>Normal</v>
      </c>
      <c r="J760" t="str">
        <f t="shared" si="35"/>
        <v>Normal</v>
      </c>
    </row>
    <row r="761" spans="1:10" hidden="1" x14ac:dyDescent="0.45">
      <c r="A761">
        <v>167150</v>
      </c>
      <c r="B761" s="2">
        <v>41822.504525462966</v>
      </c>
      <c r="C761" t="s">
        <v>28</v>
      </c>
      <c r="D761" t="s">
        <v>26</v>
      </c>
      <c r="E761" t="s">
        <v>16</v>
      </c>
      <c r="F761" t="s">
        <v>1</v>
      </c>
      <c r="G761">
        <v>59376</v>
      </c>
      <c r="H761">
        <f t="shared" si="33"/>
        <v>0.32555516574575399</v>
      </c>
      <c r="I761" s="4" t="str">
        <f t="shared" si="34"/>
        <v>Normal</v>
      </c>
      <c r="J761" t="str">
        <f t="shared" si="35"/>
        <v>Normal</v>
      </c>
    </row>
    <row r="762" spans="1:10" hidden="1" x14ac:dyDescent="0.45">
      <c r="A762">
        <v>162068</v>
      </c>
      <c r="B762" s="2">
        <v>41828.323136574072</v>
      </c>
      <c r="C762" t="s">
        <v>28</v>
      </c>
      <c r="D762" t="s">
        <v>26</v>
      </c>
      <c r="E762" t="s">
        <v>16</v>
      </c>
      <c r="F762" t="s">
        <v>1</v>
      </c>
      <c r="G762">
        <v>98959</v>
      </c>
      <c r="H762">
        <f t="shared" si="33"/>
        <v>1.6974799971720953</v>
      </c>
      <c r="I762" s="4" t="str">
        <f t="shared" si="34"/>
        <v>Normal</v>
      </c>
      <c r="J762" t="str">
        <f t="shared" si="35"/>
        <v>Normal</v>
      </c>
    </row>
    <row r="763" spans="1:10" hidden="1" x14ac:dyDescent="0.45">
      <c r="A763">
        <v>929163</v>
      </c>
      <c r="B763" s="2">
        <v>41838.6247337963</v>
      </c>
      <c r="C763" t="s">
        <v>28</v>
      </c>
      <c r="D763" t="s">
        <v>26</v>
      </c>
      <c r="E763" t="s">
        <v>16</v>
      </c>
      <c r="F763" t="s">
        <v>1</v>
      </c>
      <c r="G763">
        <v>94241</v>
      </c>
      <c r="H763">
        <f t="shared" si="33"/>
        <v>1.5339567332792756</v>
      </c>
      <c r="I763" s="4" t="str">
        <f t="shared" si="34"/>
        <v>Normal</v>
      </c>
      <c r="J763" t="str">
        <f t="shared" si="35"/>
        <v>Normal</v>
      </c>
    </row>
    <row r="764" spans="1:10" hidden="1" x14ac:dyDescent="0.45">
      <c r="A764">
        <v>115987</v>
      </c>
      <c r="B764" s="2">
        <v>41855.725405092591</v>
      </c>
      <c r="C764" t="s">
        <v>28</v>
      </c>
      <c r="D764" t="s">
        <v>26</v>
      </c>
      <c r="E764" t="s">
        <v>11</v>
      </c>
      <c r="F764" t="s">
        <v>1</v>
      </c>
      <c r="G764">
        <v>7317</v>
      </c>
      <c r="H764">
        <f t="shared" si="33"/>
        <v>-1.4787809078015743</v>
      </c>
      <c r="I764" s="4" t="str">
        <f t="shared" si="34"/>
        <v>Normal</v>
      </c>
      <c r="J764" t="str">
        <f t="shared" si="35"/>
        <v>Normal</v>
      </c>
    </row>
    <row r="765" spans="1:10" hidden="1" x14ac:dyDescent="0.45">
      <c r="A765">
        <v>501887</v>
      </c>
      <c r="B765" s="2">
        <v>41855.725844907407</v>
      </c>
      <c r="C765" t="s">
        <v>27</v>
      </c>
      <c r="D765" t="s">
        <v>26</v>
      </c>
      <c r="E765" t="s">
        <v>11</v>
      </c>
      <c r="F765" t="s">
        <v>1</v>
      </c>
      <c r="G765">
        <v>88072</v>
      </c>
      <c r="H765">
        <f t="shared" si="33"/>
        <v>1.3201426139586305</v>
      </c>
      <c r="I765" t="str">
        <f t="shared" si="34"/>
        <v>Normal</v>
      </c>
      <c r="J765" t="str">
        <f t="shared" si="35"/>
        <v>Normal</v>
      </c>
    </row>
    <row r="766" spans="1:10" hidden="1" x14ac:dyDescent="0.45">
      <c r="A766">
        <v>589955</v>
      </c>
      <c r="B766" s="2">
        <v>41872.599733796298</v>
      </c>
      <c r="C766" t="s">
        <v>27</v>
      </c>
      <c r="D766" t="s">
        <v>26</v>
      </c>
      <c r="E766" t="s">
        <v>11</v>
      </c>
      <c r="F766" t="s">
        <v>1</v>
      </c>
      <c r="G766">
        <v>88353</v>
      </c>
      <c r="H766">
        <f t="shared" si="33"/>
        <v>1.329881918145549</v>
      </c>
      <c r="I766" t="str">
        <f t="shared" si="34"/>
        <v>Normal</v>
      </c>
      <c r="J766" t="str">
        <f t="shared" si="35"/>
        <v>Normal</v>
      </c>
    </row>
    <row r="767" spans="1:10" hidden="1" x14ac:dyDescent="0.45">
      <c r="A767">
        <v>452676</v>
      </c>
      <c r="B767" s="2">
        <v>41836.39738425926</v>
      </c>
      <c r="C767" t="s">
        <v>28</v>
      </c>
      <c r="D767" t="s">
        <v>26</v>
      </c>
      <c r="E767" t="s">
        <v>15</v>
      </c>
      <c r="F767" t="s">
        <v>5</v>
      </c>
      <c r="G767">
        <v>40119</v>
      </c>
      <c r="H767">
        <f t="shared" si="33"/>
        <v>-0.34188177634496814</v>
      </c>
      <c r="I767" s="4" t="str">
        <f t="shared" si="34"/>
        <v>Normal</v>
      </c>
      <c r="J767" t="str">
        <f t="shared" si="35"/>
        <v>Normal</v>
      </c>
    </row>
    <row r="768" spans="1:10" hidden="1" x14ac:dyDescent="0.45">
      <c r="A768">
        <v>866980</v>
      </c>
      <c r="B768" s="2">
        <v>41792.449490740742</v>
      </c>
      <c r="C768" t="s">
        <v>28</v>
      </c>
      <c r="D768" t="s">
        <v>26</v>
      </c>
      <c r="E768" t="s">
        <v>15</v>
      </c>
      <c r="F768" t="s">
        <v>7</v>
      </c>
      <c r="G768">
        <v>42496</v>
      </c>
      <c r="H768">
        <f t="shared" si="33"/>
        <v>-0.25949627437946743</v>
      </c>
      <c r="I768" s="4" t="str">
        <f t="shared" si="34"/>
        <v>Normal</v>
      </c>
      <c r="J768" t="str">
        <f t="shared" si="35"/>
        <v>Normal</v>
      </c>
    </row>
    <row r="769" spans="1:10" hidden="1" x14ac:dyDescent="0.45">
      <c r="A769">
        <v>328543</v>
      </c>
      <c r="B769" s="2">
        <v>41793.000405092593</v>
      </c>
      <c r="C769" t="s">
        <v>27</v>
      </c>
      <c r="D769" t="s">
        <v>26</v>
      </c>
      <c r="E769" t="s">
        <v>15</v>
      </c>
      <c r="F769" t="s">
        <v>8</v>
      </c>
      <c r="G769">
        <v>15835</v>
      </c>
      <c r="H769">
        <f t="shared" si="33"/>
        <v>-1.1835517509895699</v>
      </c>
      <c r="I769" t="str">
        <f t="shared" si="34"/>
        <v>Normal</v>
      </c>
      <c r="J769" t="str">
        <f t="shared" si="35"/>
        <v>Normal</v>
      </c>
    </row>
    <row r="770" spans="1:10" hidden="1" x14ac:dyDescent="0.45">
      <c r="A770">
        <v>162132</v>
      </c>
      <c r="B770" s="2">
        <v>41814.36959490741</v>
      </c>
      <c r="C770" t="s">
        <v>27</v>
      </c>
      <c r="D770" t="s">
        <v>26</v>
      </c>
      <c r="E770" t="s">
        <v>15</v>
      </c>
      <c r="F770" t="s">
        <v>3</v>
      </c>
      <c r="G770">
        <v>87656</v>
      </c>
      <c r="H770">
        <f t="shared" ref="H770:H833" si="36">(G770 - $P$2) / $P$3</f>
        <v>1.3057242846285302</v>
      </c>
      <c r="I770" t="str">
        <f t="shared" ref="I770:I833" si="37">IF(OR(G770&lt;$M$7,G770&gt;$M$10), "Outlier", "Normal")</f>
        <v>Normal</v>
      </c>
      <c r="J770" t="str">
        <f t="shared" ref="J770:J833" si="38">IF(ABS(H770)&gt;3, "Outlier", "Normal")</f>
        <v>Normal</v>
      </c>
    </row>
    <row r="771" spans="1:10" hidden="1" x14ac:dyDescent="0.45">
      <c r="A771">
        <v>643836</v>
      </c>
      <c r="B771" s="2">
        <v>41852.409548611111</v>
      </c>
      <c r="C771" t="s">
        <v>27</v>
      </c>
      <c r="D771" t="s">
        <v>26</v>
      </c>
      <c r="E771" t="s">
        <v>15</v>
      </c>
      <c r="F771" t="s">
        <v>1</v>
      </c>
      <c r="G771">
        <v>85290</v>
      </c>
      <c r="H771">
        <f t="shared" si="36"/>
        <v>1.223720036563585</v>
      </c>
      <c r="I771" t="str">
        <f t="shared" si="37"/>
        <v>Normal</v>
      </c>
      <c r="J771" t="str">
        <f t="shared" si="38"/>
        <v>Normal</v>
      </c>
    </row>
    <row r="772" spans="1:10" hidden="1" x14ac:dyDescent="0.45">
      <c r="A772">
        <v>912359</v>
      </c>
      <c r="B772" s="2">
        <v>41852.748495370368</v>
      </c>
      <c r="C772" t="s">
        <v>27</v>
      </c>
      <c r="D772" t="s">
        <v>26</v>
      </c>
      <c r="E772" t="s">
        <v>15</v>
      </c>
      <c r="F772" t="s">
        <v>1</v>
      </c>
      <c r="G772">
        <v>47690</v>
      </c>
      <c r="H772">
        <f t="shared" si="36"/>
        <v>-7.9475114426244678E-2</v>
      </c>
      <c r="I772" t="str">
        <f t="shared" si="37"/>
        <v>Normal</v>
      </c>
      <c r="J772" t="str">
        <f t="shared" si="38"/>
        <v>Normal</v>
      </c>
    </row>
    <row r="773" spans="1:10" hidden="1" x14ac:dyDescent="0.45">
      <c r="A773">
        <v>486305</v>
      </c>
      <c r="B773" s="2">
        <v>41768.686226851853</v>
      </c>
      <c r="C773" t="s">
        <v>28</v>
      </c>
      <c r="D773" t="s">
        <v>26</v>
      </c>
      <c r="E773" t="s">
        <v>15</v>
      </c>
      <c r="F773" t="s">
        <v>3</v>
      </c>
      <c r="G773">
        <v>19572</v>
      </c>
      <c r="H773">
        <f t="shared" si="36"/>
        <v>-1.0540294031372031</v>
      </c>
      <c r="I773" s="4" t="str">
        <f t="shared" si="37"/>
        <v>Normal</v>
      </c>
      <c r="J773" t="str">
        <f t="shared" si="38"/>
        <v>Normal</v>
      </c>
    </row>
    <row r="774" spans="1:10" hidden="1" x14ac:dyDescent="0.45">
      <c r="A774">
        <v>898081</v>
      </c>
      <c r="B774" s="2">
        <v>41767.644050925926</v>
      </c>
      <c r="C774" t="s">
        <v>28</v>
      </c>
      <c r="D774" t="s">
        <v>26</v>
      </c>
      <c r="E774" t="s">
        <v>15</v>
      </c>
      <c r="F774" t="s">
        <v>3</v>
      </c>
      <c r="G774">
        <v>30580</v>
      </c>
      <c r="H774">
        <f t="shared" si="36"/>
        <v>-0.67249822701762729</v>
      </c>
      <c r="I774" s="4" t="str">
        <f t="shared" si="37"/>
        <v>Normal</v>
      </c>
      <c r="J774" t="str">
        <f t="shared" si="38"/>
        <v>Normal</v>
      </c>
    </row>
    <row r="775" spans="1:10" hidden="1" x14ac:dyDescent="0.45">
      <c r="A775">
        <v>486534</v>
      </c>
      <c r="B775" s="2">
        <v>41768.830081018517</v>
      </c>
      <c r="C775" t="s">
        <v>28</v>
      </c>
      <c r="D775" t="s">
        <v>26</v>
      </c>
      <c r="E775" t="s">
        <v>15</v>
      </c>
      <c r="F775" t="s">
        <v>3</v>
      </c>
      <c r="G775">
        <v>85077</v>
      </c>
      <c r="H775">
        <f t="shared" si="36"/>
        <v>1.2163375746710097</v>
      </c>
      <c r="I775" s="4" t="str">
        <f t="shared" si="37"/>
        <v>Normal</v>
      </c>
      <c r="J775" t="str">
        <f t="shared" si="38"/>
        <v>Normal</v>
      </c>
    </row>
    <row r="776" spans="1:10" hidden="1" x14ac:dyDescent="0.45">
      <c r="A776">
        <v>587959</v>
      </c>
      <c r="B776" s="2">
        <v>41768.828946759262</v>
      </c>
      <c r="C776" t="s">
        <v>28</v>
      </c>
      <c r="D776" t="s">
        <v>26</v>
      </c>
      <c r="E776" t="s">
        <v>15</v>
      </c>
      <c r="F776" t="s">
        <v>3</v>
      </c>
      <c r="G776">
        <v>15500</v>
      </c>
      <c r="H776">
        <f t="shared" si="36"/>
        <v>-1.1951626652337612</v>
      </c>
      <c r="I776" s="4" t="str">
        <f t="shared" si="37"/>
        <v>Normal</v>
      </c>
      <c r="J776" t="str">
        <f t="shared" si="38"/>
        <v>Normal</v>
      </c>
    </row>
    <row r="777" spans="1:10" hidden="1" x14ac:dyDescent="0.45">
      <c r="A777">
        <v>214844</v>
      </c>
      <c r="B777" s="2">
        <v>41768.829675925925</v>
      </c>
      <c r="C777" t="s">
        <v>28</v>
      </c>
      <c r="D777" t="s">
        <v>26</v>
      </c>
      <c r="E777" t="s">
        <v>15</v>
      </c>
      <c r="F777" t="s">
        <v>3</v>
      </c>
      <c r="G777">
        <v>21883</v>
      </c>
      <c r="H777">
        <f t="shared" si="36"/>
        <v>-0.97393142457503556</v>
      </c>
      <c r="I777" s="4" t="str">
        <f t="shared" si="37"/>
        <v>Normal</v>
      </c>
      <c r="J777" t="str">
        <f t="shared" si="38"/>
        <v>Normal</v>
      </c>
    </row>
    <row r="778" spans="1:10" hidden="1" x14ac:dyDescent="0.45">
      <c r="A778">
        <v>733774</v>
      </c>
      <c r="B778" s="2">
        <v>41768.831226851849</v>
      </c>
      <c r="C778" t="s">
        <v>28</v>
      </c>
      <c r="D778" t="s">
        <v>26</v>
      </c>
      <c r="E778" t="s">
        <v>15</v>
      </c>
      <c r="F778" t="s">
        <v>3</v>
      </c>
      <c r="G778">
        <v>91065</v>
      </c>
      <c r="H778">
        <f t="shared" si="36"/>
        <v>1.423878334355241</v>
      </c>
      <c r="I778" s="4" t="str">
        <f t="shared" si="37"/>
        <v>Normal</v>
      </c>
      <c r="J778" t="str">
        <f t="shared" si="38"/>
        <v>Normal</v>
      </c>
    </row>
    <row r="779" spans="1:10" hidden="1" x14ac:dyDescent="0.45">
      <c r="A779">
        <v>516459</v>
      </c>
      <c r="B779" s="2">
        <v>41792.741446759261</v>
      </c>
      <c r="C779" t="s">
        <v>28</v>
      </c>
      <c r="D779" t="s">
        <v>26</v>
      </c>
      <c r="E779" t="s">
        <v>15</v>
      </c>
      <c r="F779" t="s">
        <v>3</v>
      </c>
      <c r="G779">
        <v>33427</v>
      </c>
      <c r="H779">
        <f t="shared" si="36"/>
        <v>-0.57382278566475375</v>
      </c>
      <c r="I779" s="4" t="str">
        <f t="shared" si="37"/>
        <v>Normal</v>
      </c>
      <c r="J779" t="str">
        <f t="shared" si="38"/>
        <v>Normal</v>
      </c>
    </row>
    <row r="780" spans="1:10" hidden="1" x14ac:dyDescent="0.45">
      <c r="A780">
        <v>62030</v>
      </c>
      <c r="B780" s="2">
        <v>41796.383125</v>
      </c>
      <c r="C780" t="s">
        <v>27</v>
      </c>
      <c r="D780" t="s">
        <v>26</v>
      </c>
      <c r="E780" t="s">
        <v>15</v>
      </c>
      <c r="F780" t="s">
        <v>3</v>
      </c>
      <c r="G780">
        <v>84631</v>
      </c>
      <c r="H780">
        <f t="shared" si="36"/>
        <v>1.2008794619757579</v>
      </c>
      <c r="I780" t="str">
        <f t="shared" si="37"/>
        <v>Normal</v>
      </c>
      <c r="J780" t="str">
        <f t="shared" si="38"/>
        <v>Normal</v>
      </c>
    </row>
    <row r="781" spans="1:10" hidden="1" x14ac:dyDescent="0.45">
      <c r="A781">
        <v>588414</v>
      </c>
      <c r="B781" s="2">
        <v>41789.36550925926</v>
      </c>
      <c r="C781" t="s">
        <v>27</v>
      </c>
      <c r="D781" t="s">
        <v>26</v>
      </c>
      <c r="E781" t="s">
        <v>13</v>
      </c>
      <c r="F781" t="s">
        <v>33</v>
      </c>
      <c r="G781">
        <v>64563</v>
      </c>
      <c r="H781">
        <f t="shared" si="36"/>
        <v>0.50533370958044144</v>
      </c>
      <c r="I781" t="str">
        <f t="shared" si="37"/>
        <v>Normal</v>
      </c>
      <c r="J781" t="str">
        <f t="shared" si="38"/>
        <v>Normal</v>
      </c>
    </row>
    <row r="782" spans="1:10" hidden="1" x14ac:dyDescent="0.45">
      <c r="A782">
        <v>878903</v>
      </c>
      <c r="B782" s="2">
        <v>41789.521041666667</v>
      </c>
      <c r="C782" t="s">
        <v>28</v>
      </c>
      <c r="D782" t="s">
        <v>26</v>
      </c>
      <c r="E782" t="s">
        <v>13</v>
      </c>
      <c r="F782" t="s">
        <v>1</v>
      </c>
      <c r="G782">
        <v>42010</v>
      </c>
      <c r="H782">
        <f t="shared" si="36"/>
        <v>-0.2763407648949211</v>
      </c>
      <c r="I782" s="4" t="str">
        <f t="shared" si="37"/>
        <v>Normal</v>
      </c>
      <c r="J782" t="str">
        <f t="shared" si="38"/>
        <v>Normal</v>
      </c>
    </row>
    <row r="783" spans="1:10" hidden="1" x14ac:dyDescent="0.45">
      <c r="A783">
        <v>646707</v>
      </c>
      <c r="B783" s="2">
        <v>41761.592766203707</v>
      </c>
      <c r="C783" t="s">
        <v>27</v>
      </c>
      <c r="D783" t="s">
        <v>26</v>
      </c>
      <c r="E783" t="s">
        <v>15</v>
      </c>
      <c r="F783" t="s">
        <v>6</v>
      </c>
      <c r="G783">
        <v>82194</v>
      </c>
      <c r="H783">
        <f t="shared" si="36"/>
        <v>1.1164143932799544</v>
      </c>
      <c r="I783" t="str">
        <f t="shared" si="37"/>
        <v>Normal</v>
      </c>
      <c r="J783" t="str">
        <f t="shared" si="38"/>
        <v>Normal</v>
      </c>
    </row>
    <row r="784" spans="1:10" hidden="1" x14ac:dyDescent="0.45">
      <c r="A784">
        <v>690879</v>
      </c>
      <c r="B784" s="2">
        <v>41779.66479166667</v>
      </c>
      <c r="C784" t="s">
        <v>28</v>
      </c>
      <c r="D784" t="s">
        <v>26</v>
      </c>
      <c r="E784" t="s">
        <v>15</v>
      </c>
      <c r="F784" t="s">
        <v>1</v>
      </c>
      <c r="G784">
        <v>69812</v>
      </c>
      <c r="H784">
        <f t="shared" si="36"/>
        <v>0.68726113903644181</v>
      </c>
      <c r="I784" s="4" t="str">
        <f t="shared" si="37"/>
        <v>Normal</v>
      </c>
      <c r="J784" t="str">
        <f t="shared" si="38"/>
        <v>Normal</v>
      </c>
    </row>
    <row r="785" spans="1:10" hidden="1" x14ac:dyDescent="0.45">
      <c r="A785">
        <v>783969</v>
      </c>
      <c r="B785" s="2">
        <v>41851.398425925923</v>
      </c>
      <c r="C785" t="s">
        <v>28</v>
      </c>
      <c r="D785" t="s">
        <v>26</v>
      </c>
      <c r="E785" t="s">
        <v>18</v>
      </c>
      <c r="F785" t="s">
        <v>5</v>
      </c>
      <c r="G785">
        <v>79144</v>
      </c>
      <c r="H785">
        <f t="shared" si="36"/>
        <v>1.0107030844895559</v>
      </c>
      <c r="I785" s="4" t="str">
        <f t="shared" si="37"/>
        <v>Normal</v>
      </c>
      <c r="J785" t="str">
        <f t="shared" si="38"/>
        <v>Normal</v>
      </c>
    </row>
    <row r="786" spans="1:10" hidden="1" x14ac:dyDescent="0.45">
      <c r="A786">
        <v>812083</v>
      </c>
      <c r="B786" s="2">
        <v>41851.399571759262</v>
      </c>
      <c r="C786" t="s">
        <v>27</v>
      </c>
      <c r="D786" t="s">
        <v>26</v>
      </c>
      <c r="E786" t="s">
        <v>18</v>
      </c>
      <c r="F786" t="s">
        <v>5</v>
      </c>
      <c r="G786">
        <v>4176</v>
      </c>
      <c r="H786">
        <f t="shared" si="36"/>
        <v>-1.5876462261329323</v>
      </c>
      <c r="I786" t="str">
        <f t="shared" si="37"/>
        <v>Normal</v>
      </c>
      <c r="J786" t="str">
        <f t="shared" si="38"/>
        <v>Normal</v>
      </c>
    </row>
    <row r="787" spans="1:10" hidden="1" x14ac:dyDescent="0.45">
      <c r="A787">
        <v>734245</v>
      </c>
      <c r="B787" s="2">
        <v>41871.787893518522</v>
      </c>
      <c r="C787" t="s">
        <v>27</v>
      </c>
      <c r="D787" t="s">
        <v>26</v>
      </c>
      <c r="E787" t="s">
        <v>18</v>
      </c>
      <c r="F787" t="s">
        <v>5</v>
      </c>
      <c r="G787">
        <v>2631</v>
      </c>
      <c r="H787">
        <f t="shared" si="36"/>
        <v>-1.6411950694382325</v>
      </c>
      <c r="I787" t="str">
        <f t="shared" si="37"/>
        <v>Normal</v>
      </c>
      <c r="J787" t="str">
        <f t="shared" si="38"/>
        <v>Normal</v>
      </c>
    </row>
    <row r="788" spans="1:10" hidden="1" x14ac:dyDescent="0.45">
      <c r="A788">
        <v>441259</v>
      </c>
      <c r="B788" s="2">
        <v>41793.400509259256</v>
      </c>
      <c r="C788" t="s">
        <v>27</v>
      </c>
      <c r="D788" t="s">
        <v>26</v>
      </c>
      <c r="E788" t="s">
        <v>13</v>
      </c>
      <c r="F788" t="s">
        <v>33</v>
      </c>
      <c r="G788">
        <v>70351</v>
      </c>
      <c r="H788">
        <f t="shared" si="36"/>
        <v>0.70594258016366307</v>
      </c>
      <c r="I788" t="str">
        <f t="shared" si="37"/>
        <v>Normal</v>
      </c>
      <c r="J788" t="str">
        <f t="shared" si="38"/>
        <v>Normal</v>
      </c>
    </row>
    <row r="789" spans="1:10" hidden="1" x14ac:dyDescent="0.45">
      <c r="A789">
        <v>202756</v>
      </c>
      <c r="B789" s="2">
        <v>41822.601666666669</v>
      </c>
      <c r="C789" t="s">
        <v>28</v>
      </c>
      <c r="D789" t="s">
        <v>26</v>
      </c>
      <c r="E789" t="s">
        <v>18</v>
      </c>
      <c r="F789" t="s">
        <v>4</v>
      </c>
      <c r="G789">
        <v>28447</v>
      </c>
      <c r="H789">
        <f t="shared" si="36"/>
        <v>-0.74642682427989615</v>
      </c>
      <c r="I789" s="4" t="str">
        <f t="shared" si="37"/>
        <v>Normal</v>
      </c>
      <c r="J789" t="str">
        <f t="shared" si="38"/>
        <v>Normal</v>
      </c>
    </row>
    <row r="790" spans="1:10" hidden="1" x14ac:dyDescent="0.45">
      <c r="A790">
        <v>440605</v>
      </c>
      <c r="B790" s="2">
        <v>41822.601388888892</v>
      </c>
      <c r="C790" t="s">
        <v>27</v>
      </c>
      <c r="D790" t="s">
        <v>26</v>
      </c>
      <c r="E790" t="s">
        <v>18</v>
      </c>
      <c r="F790" t="s">
        <v>4</v>
      </c>
      <c r="G790">
        <v>14251</v>
      </c>
      <c r="H790">
        <f t="shared" si="36"/>
        <v>-1.238452312669567</v>
      </c>
      <c r="I790" t="str">
        <f t="shared" si="37"/>
        <v>Normal</v>
      </c>
      <c r="J790" t="str">
        <f t="shared" si="38"/>
        <v>Normal</v>
      </c>
    </row>
    <row r="791" spans="1:10" hidden="1" x14ac:dyDescent="0.45">
      <c r="A791">
        <v>476942</v>
      </c>
      <c r="B791" s="2">
        <v>41822.602210648147</v>
      </c>
      <c r="C791" t="s">
        <v>28</v>
      </c>
      <c r="D791" t="s">
        <v>26</v>
      </c>
      <c r="E791" t="s">
        <v>18</v>
      </c>
      <c r="F791" t="s">
        <v>4</v>
      </c>
      <c r="G791">
        <v>20426</v>
      </c>
      <c r="H791">
        <f t="shared" si="36"/>
        <v>-1.0244302366758915</v>
      </c>
      <c r="I791" s="4" t="str">
        <f t="shared" si="37"/>
        <v>Normal</v>
      </c>
      <c r="J791" t="str">
        <f t="shared" si="38"/>
        <v>Normal</v>
      </c>
    </row>
    <row r="792" spans="1:10" hidden="1" x14ac:dyDescent="0.45">
      <c r="A792">
        <v>707682</v>
      </c>
      <c r="B792" s="2">
        <v>41822.603645833333</v>
      </c>
      <c r="C792" t="s">
        <v>28</v>
      </c>
      <c r="D792" t="s">
        <v>26</v>
      </c>
      <c r="E792" t="s">
        <v>18</v>
      </c>
      <c r="F792" t="s">
        <v>4</v>
      </c>
      <c r="G792">
        <v>96456</v>
      </c>
      <c r="H792">
        <f t="shared" si="36"/>
        <v>1.6107274050729583</v>
      </c>
      <c r="I792" s="4" t="str">
        <f t="shared" si="37"/>
        <v>Normal</v>
      </c>
      <c r="J792" t="str">
        <f t="shared" si="38"/>
        <v>Normal</v>
      </c>
    </row>
    <row r="793" spans="1:10" hidden="1" x14ac:dyDescent="0.45">
      <c r="A793">
        <v>154930</v>
      </c>
      <c r="B793" s="2">
        <v>41841.397499999999</v>
      </c>
      <c r="C793" t="s">
        <v>28</v>
      </c>
      <c r="D793" t="s">
        <v>26</v>
      </c>
      <c r="E793" t="s">
        <v>18</v>
      </c>
      <c r="F793" t="s">
        <v>8</v>
      </c>
      <c r="G793">
        <v>76762</v>
      </c>
      <c r="H793">
        <f t="shared" si="36"/>
        <v>0.92814428529653004</v>
      </c>
      <c r="I793" s="4" t="str">
        <f t="shared" si="37"/>
        <v>Normal</v>
      </c>
      <c r="J793" t="str">
        <f t="shared" si="38"/>
        <v>Normal</v>
      </c>
    </row>
    <row r="794" spans="1:10" hidden="1" x14ac:dyDescent="0.45">
      <c r="A794">
        <v>603842</v>
      </c>
      <c r="B794" s="2">
        <v>41824.398645833331</v>
      </c>
      <c r="C794" t="s">
        <v>28</v>
      </c>
      <c r="D794" t="s">
        <v>26</v>
      </c>
      <c r="E794" t="s">
        <v>18</v>
      </c>
      <c r="F794" t="s">
        <v>1</v>
      </c>
      <c r="G794">
        <v>6259</v>
      </c>
      <c r="H794">
        <f t="shared" si="36"/>
        <v>-1.5154506011459159</v>
      </c>
      <c r="I794" s="4" t="str">
        <f t="shared" si="37"/>
        <v>Normal</v>
      </c>
      <c r="J794" t="str">
        <f t="shared" si="38"/>
        <v>Normal</v>
      </c>
    </row>
    <row r="795" spans="1:10" hidden="1" x14ac:dyDescent="0.45">
      <c r="A795">
        <v>764104</v>
      </c>
      <c r="B795" s="2">
        <v>41824.397997685184</v>
      </c>
      <c r="C795" t="s">
        <v>27</v>
      </c>
      <c r="D795" t="s">
        <v>26</v>
      </c>
      <c r="E795" t="s">
        <v>18</v>
      </c>
      <c r="F795" t="s">
        <v>1</v>
      </c>
      <c r="G795">
        <v>76123</v>
      </c>
      <c r="H795">
        <f t="shared" si="36"/>
        <v>0.90599689961880392</v>
      </c>
      <c r="I795" t="str">
        <f t="shared" si="37"/>
        <v>Normal</v>
      </c>
      <c r="J795" t="str">
        <f t="shared" si="38"/>
        <v>Normal</v>
      </c>
    </row>
    <row r="796" spans="1:10" hidden="1" x14ac:dyDescent="0.45">
      <c r="A796">
        <v>962962</v>
      </c>
      <c r="B796" s="2">
        <v>41849.583055555559</v>
      </c>
      <c r="C796" t="s">
        <v>28</v>
      </c>
      <c r="D796" t="s">
        <v>26</v>
      </c>
      <c r="E796" t="s">
        <v>15</v>
      </c>
      <c r="F796" t="s">
        <v>5</v>
      </c>
      <c r="G796">
        <v>31944</v>
      </c>
      <c r="H796">
        <f t="shared" si="36"/>
        <v>-0.62522274334874095</v>
      </c>
      <c r="I796" s="4" t="str">
        <f t="shared" si="37"/>
        <v>Normal</v>
      </c>
      <c r="J796" t="str">
        <f t="shared" si="38"/>
        <v>Normal</v>
      </c>
    </row>
    <row r="797" spans="1:10" hidden="1" x14ac:dyDescent="0.45">
      <c r="A797">
        <v>653023</v>
      </c>
      <c r="B797" s="2">
        <v>41794.49490740741</v>
      </c>
      <c r="C797" t="s">
        <v>28</v>
      </c>
      <c r="D797" t="s">
        <v>26</v>
      </c>
      <c r="E797" t="s">
        <v>15</v>
      </c>
      <c r="F797" t="s">
        <v>1</v>
      </c>
      <c r="G797">
        <v>15158</v>
      </c>
      <c r="H797">
        <f t="shared" si="36"/>
        <v>-1.2070161955964878</v>
      </c>
      <c r="I797" s="4" t="str">
        <f t="shared" si="37"/>
        <v>Normal</v>
      </c>
      <c r="J797" t="str">
        <f t="shared" si="38"/>
        <v>Normal</v>
      </c>
    </row>
    <row r="798" spans="1:10" hidden="1" x14ac:dyDescent="0.45">
      <c r="A798">
        <v>563468</v>
      </c>
      <c r="B798" s="2">
        <v>41828.398472222223</v>
      </c>
      <c r="C798" t="s">
        <v>28</v>
      </c>
      <c r="D798" t="s">
        <v>26</v>
      </c>
      <c r="E798" t="s">
        <v>10</v>
      </c>
      <c r="F798" t="s">
        <v>4</v>
      </c>
      <c r="G798">
        <v>78138</v>
      </c>
      <c r="H798">
        <f t="shared" si="36"/>
        <v>0.97583568231147699</v>
      </c>
      <c r="I798" s="4" t="str">
        <f t="shared" si="37"/>
        <v>Normal</v>
      </c>
      <c r="J798" t="str">
        <f t="shared" si="38"/>
        <v>Normal</v>
      </c>
    </row>
    <row r="799" spans="1:10" hidden="1" x14ac:dyDescent="0.45">
      <c r="A799">
        <v>300059</v>
      </c>
      <c r="B799" s="2">
        <v>41764.396747685183</v>
      </c>
      <c r="C799" t="s">
        <v>28</v>
      </c>
      <c r="D799" t="s">
        <v>26</v>
      </c>
      <c r="E799" t="s">
        <v>11</v>
      </c>
      <c r="F799" t="s">
        <v>33</v>
      </c>
      <c r="G799">
        <v>79999</v>
      </c>
      <c r="H799">
        <f t="shared" si="36"/>
        <v>1.0403369103963727</v>
      </c>
      <c r="I799" s="4" t="str">
        <f t="shared" si="37"/>
        <v>Normal</v>
      </c>
      <c r="J799" t="str">
        <f t="shared" si="38"/>
        <v>Normal</v>
      </c>
    </row>
    <row r="800" spans="1:10" hidden="1" x14ac:dyDescent="0.45">
      <c r="A800">
        <v>967868</v>
      </c>
      <c r="B800" s="2">
        <v>41838.520231481481</v>
      </c>
      <c r="C800" t="s">
        <v>28</v>
      </c>
      <c r="D800" t="s">
        <v>26</v>
      </c>
      <c r="E800" t="s">
        <v>17</v>
      </c>
      <c r="F800" t="s">
        <v>7</v>
      </c>
      <c r="G800">
        <v>36260</v>
      </c>
      <c r="H800">
        <f t="shared" si="36"/>
        <v>-0.47563257654895091</v>
      </c>
      <c r="I800" s="4" t="str">
        <f t="shared" si="37"/>
        <v>Normal</v>
      </c>
      <c r="J800" t="str">
        <f t="shared" si="38"/>
        <v>Normal</v>
      </c>
    </row>
    <row r="801" spans="1:10" hidden="1" x14ac:dyDescent="0.45">
      <c r="A801">
        <v>771358</v>
      </c>
      <c r="B801" s="2">
        <v>41845.396874999999</v>
      </c>
      <c r="C801" t="s">
        <v>28</v>
      </c>
      <c r="D801" t="s">
        <v>26</v>
      </c>
      <c r="E801" t="s">
        <v>17</v>
      </c>
      <c r="F801" t="s">
        <v>7</v>
      </c>
      <c r="G801">
        <v>68162</v>
      </c>
      <c r="H801">
        <f t="shared" si="36"/>
        <v>0.63007305395311153</v>
      </c>
      <c r="I801" s="4" t="str">
        <f t="shared" si="37"/>
        <v>Normal</v>
      </c>
      <c r="J801" t="str">
        <f t="shared" si="38"/>
        <v>Normal</v>
      </c>
    </row>
    <row r="802" spans="1:10" hidden="1" x14ac:dyDescent="0.45">
      <c r="A802">
        <v>451673</v>
      </c>
      <c r="B802" s="2">
        <v>41845.398333333331</v>
      </c>
      <c r="C802" t="s">
        <v>27</v>
      </c>
      <c r="D802" t="s">
        <v>26</v>
      </c>
      <c r="E802" t="s">
        <v>17</v>
      </c>
      <c r="F802" t="s">
        <v>7</v>
      </c>
      <c r="G802">
        <v>4123</v>
      </c>
      <c r="H802">
        <f t="shared" si="36"/>
        <v>-1.5894831767446997</v>
      </c>
      <c r="I802" t="str">
        <f t="shared" si="37"/>
        <v>Normal</v>
      </c>
      <c r="J802" t="str">
        <f t="shared" si="38"/>
        <v>Normal</v>
      </c>
    </row>
    <row r="803" spans="1:10" hidden="1" x14ac:dyDescent="0.45">
      <c r="A803">
        <v>667908</v>
      </c>
      <c r="B803" s="2">
        <v>41845.399699074071</v>
      </c>
      <c r="C803" t="s">
        <v>28</v>
      </c>
      <c r="D803" t="s">
        <v>26</v>
      </c>
      <c r="E803" t="s">
        <v>17</v>
      </c>
      <c r="F803" t="s">
        <v>7</v>
      </c>
      <c r="G803">
        <v>65417</v>
      </c>
      <c r="H803">
        <f t="shared" si="36"/>
        <v>0.53493287604175299</v>
      </c>
      <c r="I803" s="4" t="str">
        <f t="shared" si="37"/>
        <v>Normal</v>
      </c>
      <c r="J803" t="str">
        <f t="shared" si="38"/>
        <v>Normal</v>
      </c>
    </row>
    <row r="804" spans="1:10" hidden="1" x14ac:dyDescent="0.45">
      <c r="A804">
        <v>76133</v>
      </c>
      <c r="B804" s="2">
        <v>41862.661724537036</v>
      </c>
      <c r="C804" t="s">
        <v>28</v>
      </c>
      <c r="D804" t="s">
        <v>26</v>
      </c>
      <c r="E804" t="s">
        <v>18</v>
      </c>
      <c r="F804" t="s">
        <v>4</v>
      </c>
      <c r="G804">
        <v>6354</v>
      </c>
      <c r="H804">
        <f t="shared" si="36"/>
        <v>-1.5121579538229362</v>
      </c>
      <c r="I804" s="4" t="str">
        <f t="shared" si="37"/>
        <v>Normal</v>
      </c>
      <c r="J804" t="str">
        <f t="shared" si="38"/>
        <v>Normal</v>
      </c>
    </row>
    <row r="805" spans="1:10" hidden="1" x14ac:dyDescent="0.45">
      <c r="A805">
        <v>625524</v>
      </c>
      <c r="B805" s="2">
        <v>41761.559502314813</v>
      </c>
      <c r="C805" t="s">
        <v>28</v>
      </c>
      <c r="D805" t="s">
        <v>26</v>
      </c>
      <c r="E805" t="s">
        <v>18</v>
      </c>
      <c r="F805" t="s">
        <v>33</v>
      </c>
      <c r="G805">
        <v>93932</v>
      </c>
      <c r="H805">
        <f t="shared" si="36"/>
        <v>1.5232469646182156</v>
      </c>
      <c r="I805" s="4" t="str">
        <f t="shared" si="37"/>
        <v>Normal</v>
      </c>
      <c r="J805" t="str">
        <f t="shared" si="38"/>
        <v>Normal</v>
      </c>
    </row>
    <row r="806" spans="1:10" hidden="1" x14ac:dyDescent="0.45">
      <c r="A806">
        <v>825870</v>
      </c>
      <c r="B806" s="2">
        <v>41780.397974537038</v>
      </c>
      <c r="C806" t="s">
        <v>27</v>
      </c>
      <c r="D806" t="s">
        <v>26</v>
      </c>
      <c r="E806" t="s">
        <v>18</v>
      </c>
      <c r="F806" t="s">
        <v>3</v>
      </c>
      <c r="G806">
        <v>38032</v>
      </c>
      <c r="H806">
        <f t="shared" si="36"/>
        <v>-0.41421603911400467</v>
      </c>
      <c r="I806" t="str">
        <f t="shared" si="37"/>
        <v>Normal</v>
      </c>
      <c r="J806" t="str">
        <f t="shared" si="38"/>
        <v>Normal</v>
      </c>
    </row>
    <row r="807" spans="1:10" hidden="1" x14ac:dyDescent="0.45">
      <c r="A807">
        <v>284733</v>
      </c>
      <c r="B807" s="2">
        <v>41780.400057870371</v>
      </c>
      <c r="C807" t="s">
        <v>27</v>
      </c>
      <c r="D807" t="s">
        <v>26</v>
      </c>
      <c r="E807" t="s">
        <v>18</v>
      </c>
      <c r="F807" t="s">
        <v>3</v>
      </c>
      <c r="G807">
        <v>81819</v>
      </c>
      <c r="H807">
        <f t="shared" si="36"/>
        <v>1.1034171012155611</v>
      </c>
      <c r="I807" t="str">
        <f t="shared" si="37"/>
        <v>Normal</v>
      </c>
      <c r="J807" t="str">
        <f t="shared" si="38"/>
        <v>Normal</v>
      </c>
    </row>
    <row r="808" spans="1:10" hidden="1" x14ac:dyDescent="0.45">
      <c r="A808">
        <v>230796</v>
      </c>
      <c r="B808" s="2">
        <v>41876.397673611114</v>
      </c>
      <c r="C808" t="s">
        <v>28</v>
      </c>
      <c r="D808" t="s">
        <v>26</v>
      </c>
      <c r="E808" t="s">
        <v>10</v>
      </c>
      <c r="F808" t="s">
        <v>8</v>
      </c>
      <c r="G808">
        <v>85569</v>
      </c>
      <c r="H808">
        <f t="shared" si="36"/>
        <v>1.2333900218594935</v>
      </c>
      <c r="I808" s="4" t="str">
        <f t="shared" si="37"/>
        <v>Normal</v>
      </c>
      <c r="J808" t="str">
        <f t="shared" si="38"/>
        <v>Normal</v>
      </c>
    </row>
    <row r="809" spans="1:10" hidden="1" x14ac:dyDescent="0.45">
      <c r="A809">
        <v>738670</v>
      </c>
      <c r="B809" s="2">
        <v>41870.739027777781</v>
      </c>
      <c r="C809" t="s">
        <v>28</v>
      </c>
      <c r="D809" t="s">
        <v>26</v>
      </c>
      <c r="E809" t="s">
        <v>15</v>
      </c>
      <c r="F809" t="s">
        <v>8</v>
      </c>
      <c r="G809">
        <v>41594</v>
      </c>
      <c r="H809">
        <f t="shared" si="36"/>
        <v>-0.29075909422502133</v>
      </c>
      <c r="I809" s="4" t="str">
        <f t="shared" si="37"/>
        <v>Normal</v>
      </c>
      <c r="J809" t="str">
        <f t="shared" si="38"/>
        <v>Normal</v>
      </c>
    </row>
    <row r="810" spans="1:10" hidden="1" x14ac:dyDescent="0.45">
      <c r="A810">
        <v>753532</v>
      </c>
      <c r="B810" s="2">
        <v>41837.397685185184</v>
      </c>
      <c r="C810" t="s">
        <v>28</v>
      </c>
      <c r="D810" t="s">
        <v>26</v>
      </c>
      <c r="E810" t="s">
        <v>18</v>
      </c>
      <c r="F810" t="s">
        <v>33</v>
      </c>
      <c r="G810">
        <v>38192</v>
      </c>
      <c r="H810">
        <f t="shared" si="36"/>
        <v>-0.40867052783319691</v>
      </c>
      <c r="I810" s="4" t="str">
        <f t="shared" si="37"/>
        <v>Normal</v>
      </c>
      <c r="J810" t="str">
        <f t="shared" si="38"/>
        <v>Normal</v>
      </c>
    </row>
    <row r="811" spans="1:10" hidden="1" x14ac:dyDescent="0.45">
      <c r="A811">
        <v>705257</v>
      </c>
      <c r="B811" s="2">
        <v>41839.722858796296</v>
      </c>
      <c r="C811" t="s">
        <v>28</v>
      </c>
      <c r="D811" t="s">
        <v>26</v>
      </c>
      <c r="E811" t="s">
        <v>13</v>
      </c>
      <c r="F811" t="s">
        <v>1</v>
      </c>
      <c r="G811">
        <v>59775</v>
      </c>
      <c r="H811">
        <f t="shared" si="36"/>
        <v>0.33938428450226843</v>
      </c>
      <c r="I811" s="4" t="str">
        <f t="shared" si="37"/>
        <v>Normal</v>
      </c>
      <c r="J811" t="str">
        <f t="shared" si="38"/>
        <v>Normal</v>
      </c>
    </row>
    <row r="812" spans="1:10" hidden="1" x14ac:dyDescent="0.45">
      <c r="A812">
        <v>921683</v>
      </c>
      <c r="B812" s="2">
        <v>41853.300833333335</v>
      </c>
      <c r="C812" t="s">
        <v>27</v>
      </c>
      <c r="D812" t="s">
        <v>26</v>
      </c>
      <c r="E812" t="s">
        <v>13</v>
      </c>
      <c r="F812" t="s">
        <v>1</v>
      </c>
      <c r="G812">
        <v>44859</v>
      </c>
      <c r="H812">
        <f t="shared" si="36"/>
        <v>-0.17759600465103745</v>
      </c>
      <c r="I812" t="str">
        <f t="shared" si="37"/>
        <v>Normal</v>
      </c>
      <c r="J812" t="str">
        <f t="shared" si="38"/>
        <v>Normal</v>
      </c>
    </row>
    <row r="813" spans="1:10" hidden="1" x14ac:dyDescent="0.45">
      <c r="A813">
        <v>205968</v>
      </c>
      <c r="B813" s="2">
        <v>41815.689282407409</v>
      </c>
      <c r="C813" t="s">
        <v>28</v>
      </c>
      <c r="D813" t="s">
        <v>26</v>
      </c>
      <c r="E813" t="s">
        <v>15</v>
      </c>
      <c r="F813" t="s">
        <v>1</v>
      </c>
      <c r="G813">
        <v>23288</v>
      </c>
      <c r="H813">
        <f t="shared" si="36"/>
        <v>-0.92523490364044214</v>
      </c>
      <c r="I813" s="4" t="str">
        <f t="shared" si="37"/>
        <v>Normal</v>
      </c>
      <c r="J813" t="str">
        <f t="shared" si="38"/>
        <v>Normal</v>
      </c>
    </row>
    <row r="814" spans="1:10" hidden="1" x14ac:dyDescent="0.45">
      <c r="A814">
        <v>325052</v>
      </c>
      <c r="B814" s="2">
        <v>41816.412581018521</v>
      </c>
      <c r="C814" t="s">
        <v>27</v>
      </c>
      <c r="D814" t="s">
        <v>26</v>
      </c>
      <c r="E814" t="s">
        <v>15</v>
      </c>
      <c r="F814" t="s">
        <v>1</v>
      </c>
      <c r="G814">
        <v>75759</v>
      </c>
      <c r="H814">
        <f t="shared" si="36"/>
        <v>0.8933808614549662</v>
      </c>
      <c r="I814" t="str">
        <f t="shared" si="37"/>
        <v>Normal</v>
      </c>
      <c r="J814" t="str">
        <f t="shared" si="38"/>
        <v>Normal</v>
      </c>
    </row>
    <row r="815" spans="1:10" hidden="1" x14ac:dyDescent="0.45">
      <c r="A815">
        <v>809363</v>
      </c>
      <c r="B815" s="2">
        <v>41806.612812500003</v>
      </c>
      <c r="C815" t="s">
        <v>27</v>
      </c>
      <c r="D815" t="s">
        <v>26</v>
      </c>
      <c r="E815" t="s">
        <v>15</v>
      </c>
      <c r="F815" t="s">
        <v>1</v>
      </c>
      <c r="G815">
        <v>80934</v>
      </c>
      <c r="H815">
        <f t="shared" si="36"/>
        <v>1.072743491943593</v>
      </c>
      <c r="I815" t="str">
        <f t="shared" si="37"/>
        <v>Normal</v>
      </c>
      <c r="J815" t="str">
        <f t="shared" si="38"/>
        <v>Normal</v>
      </c>
    </row>
    <row r="816" spans="1:10" hidden="1" x14ac:dyDescent="0.45">
      <c r="A816">
        <v>551054</v>
      </c>
      <c r="B816" s="2">
        <v>41775.672893518517</v>
      </c>
      <c r="C816" t="s">
        <v>28</v>
      </c>
      <c r="D816" t="s">
        <v>26</v>
      </c>
      <c r="E816" t="s">
        <v>15</v>
      </c>
      <c r="F816" t="s">
        <v>8</v>
      </c>
      <c r="G816">
        <v>12584</v>
      </c>
      <c r="H816">
        <f t="shared" si="36"/>
        <v>-1.296229608326483</v>
      </c>
      <c r="I816" s="4" t="str">
        <f t="shared" si="37"/>
        <v>Normal</v>
      </c>
      <c r="J816" t="str">
        <f t="shared" si="38"/>
        <v>Normal</v>
      </c>
    </row>
    <row r="817" spans="1:10" hidden="1" x14ac:dyDescent="0.45">
      <c r="A817">
        <v>321233</v>
      </c>
      <c r="B817" s="2">
        <v>41814.60392361111</v>
      </c>
      <c r="C817" t="s">
        <v>28</v>
      </c>
      <c r="D817" t="s">
        <v>26</v>
      </c>
      <c r="E817" t="s">
        <v>15</v>
      </c>
      <c r="F817" t="s">
        <v>8</v>
      </c>
      <c r="G817">
        <v>71556</v>
      </c>
      <c r="H817">
        <f t="shared" si="36"/>
        <v>0.74770721199724666</v>
      </c>
      <c r="I817" s="4" t="str">
        <f t="shared" si="37"/>
        <v>Normal</v>
      </c>
      <c r="J817" t="str">
        <f t="shared" si="38"/>
        <v>Normal</v>
      </c>
    </row>
    <row r="818" spans="1:10" hidden="1" x14ac:dyDescent="0.45">
      <c r="A818">
        <v>366071</v>
      </c>
      <c r="B818" s="2">
        <v>41852.606562499997</v>
      </c>
      <c r="C818" t="s">
        <v>28</v>
      </c>
      <c r="D818" t="s">
        <v>26</v>
      </c>
      <c r="E818" t="s">
        <v>15</v>
      </c>
      <c r="F818" t="s">
        <v>8</v>
      </c>
      <c r="G818">
        <v>41743</v>
      </c>
      <c r="H818">
        <f t="shared" si="36"/>
        <v>-0.28559483684476911</v>
      </c>
      <c r="I818" s="4" t="str">
        <f t="shared" si="37"/>
        <v>Normal</v>
      </c>
      <c r="J818" t="str">
        <f t="shared" si="38"/>
        <v>Normal</v>
      </c>
    </row>
    <row r="819" spans="1:10" hidden="1" x14ac:dyDescent="0.45">
      <c r="A819">
        <v>149727</v>
      </c>
      <c r="B819" s="2">
        <v>41865.699479166666</v>
      </c>
      <c r="C819" t="s">
        <v>28</v>
      </c>
      <c r="D819" t="s">
        <v>26</v>
      </c>
      <c r="E819" t="s">
        <v>15</v>
      </c>
      <c r="F819" t="s">
        <v>8</v>
      </c>
      <c r="G819">
        <v>88216</v>
      </c>
      <c r="H819">
        <f t="shared" si="36"/>
        <v>1.3251335741113575</v>
      </c>
      <c r="I819" s="4" t="str">
        <f t="shared" si="37"/>
        <v>Normal</v>
      </c>
      <c r="J819" t="str">
        <f t="shared" si="38"/>
        <v>Normal</v>
      </c>
    </row>
    <row r="820" spans="1:10" hidden="1" x14ac:dyDescent="0.45">
      <c r="A820">
        <v>506401</v>
      </c>
      <c r="B820" s="2">
        <v>41865.702499999999</v>
      </c>
      <c r="C820" t="s">
        <v>28</v>
      </c>
      <c r="D820" t="s">
        <v>26</v>
      </c>
      <c r="E820" t="s">
        <v>15</v>
      </c>
      <c r="F820" t="s">
        <v>8</v>
      </c>
      <c r="G820">
        <v>85114</v>
      </c>
      <c r="H820">
        <f t="shared" si="36"/>
        <v>1.2176199741546965</v>
      </c>
      <c r="I820" s="4" t="str">
        <f t="shared" si="37"/>
        <v>Normal</v>
      </c>
      <c r="J820" t="str">
        <f t="shared" si="38"/>
        <v>Normal</v>
      </c>
    </row>
    <row r="821" spans="1:10" hidden="1" x14ac:dyDescent="0.45">
      <c r="A821">
        <v>950351</v>
      </c>
      <c r="B821" s="2">
        <v>41782.399918981479</v>
      </c>
      <c r="C821" t="s">
        <v>27</v>
      </c>
      <c r="D821" t="s">
        <v>26</v>
      </c>
      <c r="E821" t="s">
        <v>17</v>
      </c>
      <c r="F821" t="s">
        <v>0</v>
      </c>
      <c r="G821">
        <v>41518</v>
      </c>
      <c r="H821">
        <f t="shared" si="36"/>
        <v>-0.29339321208340502</v>
      </c>
      <c r="I821" t="str">
        <f t="shared" si="37"/>
        <v>Normal</v>
      </c>
      <c r="J821" t="str">
        <f t="shared" si="38"/>
        <v>Normal</v>
      </c>
    </row>
    <row r="822" spans="1:10" hidden="1" x14ac:dyDescent="0.45">
      <c r="A822">
        <v>666314</v>
      </c>
      <c r="B822" s="2">
        <v>41760.486620370371</v>
      </c>
      <c r="C822" t="s">
        <v>28</v>
      </c>
      <c r="D822" t="s">
        <v>26</v>
      </c>
      <c r="E822" t="s">
        <v>15</v>
      </c>
      <c r="F822" t="s">
        <v>3</v>
      </c>
      <c r="G822">
        <v>92994</v>
      </c>
      <c r="H822">
        <f t="shared" si="36"/>
        <v>1.49073640473448</v>
      </c>
      <c r="I822" s="4" t="str">
        <f t="shared" si="37"/>
        <v>Normal</v>
      </c>
      <c r="J822" t="str">
        <f t="shared" si="38"/>
        <v>Normal</v>
      </c>
    </row>
    <row r="823" spans="1:10" hidden="1" x14ac:dyDescent="0.45">
      <c r="A823">
        <v>695736</v>
      </c>
      <c r="B823" s="2">
        <v>41760.48332175926</v>
      </c>
      <c r="C823" t="s">
        <v>28</v>
      </c>
      <c r="D823" t="s">
        <v>26</v>
      </c>
      <c r="E823" t="s">
        <v>15</v>
      </c>
      <c r="F823" t="s">
        <v>3</v>
      </c>
      <c r="G823">
        <v>32616</v>
      </c>
      <c r="H823">
        <f t="shared" si="36"/>
        <v>-0.6019315959693482</v>
      </c>
      <c r="I823" s="4" t="str">
        <f t="shared" si="37"/>
        <v>Normal</v>
      </c>
      <c r="J823" t="str">
        <f t="shared" si="38"/>
        <v>Normal</v>
      </c>
    </row>
    <row r="824" spans="1:10" hidden="1" x14ac:dyDescent="0.45">
      <c r="A824">
        <v>737852</v>
      </c>
      <c r="B824" s="2">
        <v>41764.397152777776</v>
      </c>
      <c r="C824" t="s">
        <v>28</v>
      </c>
      <c r="D824" t="s">
        <v>26</v>
      </c>
      <c r="E824" t="s">
        <v>15</v>
      </c>
      <c r="F824" t="s">
        <v>8</v>
      </c>
      <c r="G824">
        <v>69025</v>
      </c>
      <c r="H824">
        <f t="shared" si="36"/>
        <v>0.65998415542396849</v>
      </c>
      <c r="I824" s="4" t="str">
        <f t="shared" si="37"/>
        <v>Normal</v>
      </c>
      <c r="J824" t="str">
        <f t="shared" si="38"/>
        <v>Normal</v>
      </c>
    </row>
    <row r="825" spans="1:10" hidden="1" x14ac:dyDescent="0.45">
      <c r="A825">
        <v>52077</v>
      </c>
      <c r="B825" s="2">
        <v>41764.399837962963</v>
      </c>
      <c r="C825" t="s">
        <v>27</v>
      </c>
      <c r="D825" t="s">
        <v>26</v>
      </c>
      <c r="E825" t="s">
        <v>15</v>
      </c>
      <c r="F825" t="s">
        <v>8</v>
      </c>
      <c r="G825">
        <v>66442</v>
      </c>
      <c r="H825">
        <f t="shared" si="36"/>
        <v>0.5704588076844278</v>
      </c>
      <c r="I825" t="str">
        <f t="shared" si="37"/>
        <v>Normal</v>
      </c>
      <c r="J825" t="str">
        <f t="shared" si="38"/>
        <v>Normal</v>
      </c>
    </row>
    <row r="826" spans="1:10" hidden="1" x14ac:dyDescent="0.45">
      <c r="A826">
        <v>436353</v>
      </c>
      <c r="B826" s="2">
        <v>41838.713333333333</v>
      </c>
      <c r="C826" t="s">
        <v>28</v>
      </c>
      <c r="D826" t="s">
        <v>26</v>
      </c>
      <c r="E826" t="s">
        <v>15</v>
      </c>
      <c r="F826" t="s">
        <v>3</v>
      </c>
      <c r="G826">
        <v>98319</v>
      </c>
      <c r="H826">
        <f t="shared" si="36"/>
        <v>1.675297952048864</v>
      </c>
      <c r="I826" s="4" t="str">
        <f t="shared" si="37"/>
        <v>Normal</v>
      </c>
      <c r="J826" t="str">
        <f t="shared" si="38"/>
        <v>Normal</v>
      </c>
    </row>
    <row r="827" spans="1:10" hidden="1" x14ac:dyDescent="0.45">
      <c r="A827">
        <v>624625</v>
      </c>
      <c r="B827" s="2">
        <v>41838.715717592589</v>
      </c>
      <c r="C827" t="s">
        <v>28</v>
      </c>
      <c r="D827" t="s">
        <v>26</v>
      </c>
      <c r="E827" t="s">
        <v>15</v>
      </c>
      <c r="F827" t="s">
        <v>3</v>
      </c>
      <c r="G827">
        <v>71254</v>
      </c>
      <c r="H827">
        <f t="shared" si="36"/>
        <v>0.73724005945472204</v>
      </c>
      <c r="I827" s="4" t="str">
        <f t="shared" si="37"/>
        <v>Normal</v>
      </c>
      <c r="J827" t="str">
        <f t="shared" si="38"/>
        <v>Normal</v>
      </c>
    </row>
    <row r="828" spans="1:10" hidden="1" x14ac:dyDescent="0.45">
      <c r="A828">
        <v>357802</v>
      </c>
      <c r="B828" s="2">
        <v>41845.422824074078</v>
      </c>
      <c r="C828" t="s">
        <v>27</v>
      </c>
      <c r="D828" t="s">
        <v>26</v>
      </c>
      <c r="E828" t="s">
        <v>15</v>
      </c>
      <c r="F828" t="s">
        <v>3</v>
      </c>
      <c r="G828">
        <v>69341</v>
      </c>
      <c r="H828">
        <f t="shared" si="36"/>
        <v>0.67093654020356397</v>
      </c>
      <c r="I828" t="str">
        <f t="shared" si="37"/>
        <v>Normal</v>
      </c>
      <c r="J828" t="str">
        <f t="shared" si="38"/>
        <v>Normal</v>
      </c>
    </row>
    <row r="829" spans="1:10" hidden="1" x14ac:dyDescent="0.45">
      <c r="A829">
        <v>536123</v>
      </c>
      <c r="B829" s="2">
        <v>41849.642418981479</v>
      </c>
      <c r="C829" t="s">
        <v>28</v>
      </c>
      <c r="D829" t="s">
        <v>26</v>
      </c>
      <c r="E829" t="s">
        <v>15</v>
      </c>
      <c r="F829" t="s">
        <v>8</v>
      </c>
      <c r="G829">
        <v>64271</v>
      </c>
      <c r="H829">
        <f t="shared" si="36"/>
        <v>0.49521315149296719</v>
      </c>
      <c r="I829" s="4" t="str">
        <f t="shared" si="37"/>
        <v>Normal</v>
      </c>
      <c r="J829" t="str">
        <f t="shared" si="38"/>
        <v>Normal</v>
      </c>
    </row>
    <row r="830" spans="1:10" hidden="1" x14ac:dyDescent="0.45">
      <c r="A830">
        <v>669078</v>
      </c>
      <c r="B830" s="2">
        <v>41859.400405092594</v>
      </c>
      <c r="C830" t="s">
        <v>27</v>
      </c>
      <c r="D830" t="s">
        <v>26</v>
      </c>
      <c r="E830" t="s">
        <v>15</v>
      </c>
      <c r="F830" t="s">
        <v>8</v>
      </c>
      <c r="G830">
        <v>70887</v>
      </c>
      <c r="H830">
        <f t="shared" si="36"/>
        <v>0.72452004295436911</v>
      </c>
      <c r="I830" t="str">
        <f t="shared" si="37"/>
        <v>Normal</v>
      </c>
      <c r="J830" t="str">
        <f t="shared" si="38"/>
        <v>Normal</v>
      </c>
    </row>
    <row r="831" spans="1:10" hidden="1" x14ac:dyDescent="0.45">
      <c r="A831">
        <v>123118</v>
      </c>
      <c r="B831" s="2">
        <v>41859.400694444441</v>
      </c>
      <c r="C831" t="s">
        <v>28</v>
      </c>
      <c r="D831" t="s">
        <v>26</v>
      </c>
      <c r="E831" t="s">
        <v>15</v>
      </c>
      <c r="F831" t="s">
        <v>8</v>
      </c>
      <c r="G831">
        <v>68526</v>
      </c>
      <c r="H831">
        <f t="shared" si="36"/>
        <v>0.64268909211694925</v>
      </c>
      <c r="I831" s="4" t="str">
        <f t="shared" si="37"/>
        <v>Normal</v>
      </c>
      <c r="J831" t="str">
        <f t="shared" si="38"/>
        <v>Normal</v>
      </c>
    </row>
    <row r="832" spans="1:10" hidden="1" x14ac:dyDescent="0.45">
      <c r="A832">
        <v>586559</v>
      </c>
      <c r="B832" s="2">
        <v>41845.981979166667</v>
      </c>
      <c r="C832" t="s">
        <v>28</v>
      </c>
      <c r="D832" t="s">
        <v>26</v>
      </c>
      <c r="E832" t="s">
        <v>15</v>
      </c>
      <c r="F832" t="s">
        <v>8</v>
      </c>
      <c r="G832">
        <v>40269</v>
      </c>
      <c r="H832">
        <f t="shared" si="36"/>
        <v>-0.33668285951921079</v>
      </c>
      <c r="I832" s="4" t="str">
        <f t="shared" si="37"/>
        <v>Normal</v>
      </c>
      <c r="J832" t="str">
        <f t="shared" si="38"/>
        <v>Normal</v>
      </c>
    </row>
    <row r="833" spans="1:10" hidden="1" x14ac:dyDescent="0.45">
      <c r="A833">
        <v>331430</v>
      </c>
      <c r="B833" s="2">
        <v>41850.391446759262</v>
      </c>
      <c r="C833" t="s">
        <v>27</v>
      </c>
      <c r="D833" t="s">
        <v>26</v>
      </c>
      <c r="E833" t="s">
        <v>15</v>
      </c>
      <c r="F833" t="s">
        <v>8</v>
      </c>
      <c r="G833">
        <v>64410</v>
      </c>
      <c r="H833">
        <f t="shared" si="36"/>
        <v>0.50003081441816899</v>
      </c>
      <c r="I833" t="str">
        <f t="shared" si="37"/>
        <v>Normal</v>
      </c>
      <c r="J833" t="str">
        <f t="shared" si="38"/>
        <v>Normal</v>
      </c>
    </row>
    <row r="834" spans="1:10" hidden="1" x14ac:dyDescent="0.45">
      <c r="A834">
        <v>802663</v>
      </c>
      <c r="B834" s="2">
        <v>41843.644814814812</v>
      </c>
      <c r="C834" t="s">
        <v>28</v>
      </c>
      <c r="D834" t="s">
        <v>26</v>
      </c>
      <c r="E834" t="s">
        <v>15</v>
      </c>
      <c r="F834" t="s">
        <v>3</v>
      </c>
      <c r="G834">
        <v>51388</v>
      </c>
      <c r="H834">
        <f t="shared" ref="H834:H897" si="39">(G834 - $P$2) / $P$3</f>
        <v>4.8695515051425275E-2</v>
      </c>
      <c r="I834" s="4" t="str">
        <f t="shared" ref="I834:I897" si="40">IF(OR(G834&lt;$M$7,G834&gt;$M$10), "Outlier", "Normal")</f>
        <v>Normal</v>
      </c>
      <c r="J834" t="str">
        <f t="shared" ref="J834:J897" si="41">IF(ABS(H834)&gt;3, "Outlier", "Normal")</f>
        <v>Normal</v>
      </c>
    </row>
    <row r="835" spans="1:10" hidden="1" x14ac:dyDescent="0.45">
      <c r="A835">
        <v>597869</v>
      </c>
      <c r="B835" s="2">
        <v>41843.648229166669</v>
      </c>
      <c r="C835" t="s">
        <v>28</v>
      </c>
      <c r="D835" t="s">
        <v>26</v>
      </c>
      <c r="E835" t="s">
        <v>15</v>
      </c>
      <c r="F835" t="s">
        <v>3</v>
      </c>
      <c r="G835">
        <v>78358</v>
      </c>
      <c r="H835">
        <f t="shared" si="39"/>
        <v>0.98346076032258767</v>
      </c>
      <c r="I835" s="4" t="str">
        <f t="shared" si="40"/>
        <v>Normal</v>
      </c>
      <c r="J835" t="str">
        <f t="shared" si="41"/>
        <v>Normal</v>
      </c>
    </row>
    <row r="836" spans="1:10" hidden="1" x14ac:dyDescent="0.45">
      <c r="A836">
        <v>661954</v>
      </c>
      <c r="B836" s="2">
        <v>41772.398726851854</v>
      </c>
      <c r="C836" t="s">
        <v>28</v>
      </c>
      <c r="D836" t="s">
        <v>26</v>
      </c>
      <c r="E836" t="s">
        <v>18</v>
      </c>
      <c r="F836" t="s">
        <v>33</v>
      </c>
      <c r="G836">
        <v>26666</v>
      </c>
      <c r="H836">
        <f t="shared" si="39"/>
        <v>-0.80815529672438779</v>
      </c>
      <c r="I836" s="4" t="str">
        <f t="shared" si="40"/>
        <v>Normal</v>
      </c>
      <c r="J836" t="str">
        <f t="shared" si="41"/>
        <v>Normal</v>
      </c>
    </row>
    <row r="837" spans="1:10" hidden="1" x14ac:dyDescent="0.45">
      <c r="A837">
        <v>709650</v>
      </c>
      <c r="B837" s="2">
        <v>41776.614733796298</v>
      </c>
      <c r="C837" t="s">
        <v>27</v>
      </c>
      <c r="D837" t="s">
        <v>26</v>
      </c>
      <c r="E837" t="s">
        <v>18</v>
      </c>
      <c r="F837" t="s">
        <v>33</v>
      </c>
      <c r="G837">
        <v>48861</v>
      </c>
      <c r="H837">
        <f t="shared" si="39"/>
        <v>-3.8888903739832698E-2</v>
      </c>
      <c r="I837" t="str">
        <f t="shared" si="40"/>
        <v>Normal</v>
      </c>
      <c r="J837" t="str">
        <f t="shared" si="41"/>
        <v>Normal</v>
      </c>
    </row>
    <row r="838" spans="1:10" hidden="1" x14ac:dyDescent="0.45">
      <c r="A838">
        <v>994181</v>
      </c>
      <c r="B838" s="2">
        <v>41871.398553240739</v>
      </c>
      <c r="C838" t="s">
        <v>28</v>
      </c>
      <c r="D838" t="s">
        <v>26</v>
      </c>
      <c r="E838" t="s">
        <v>16</v>
      </c>
      <c r="F838" t="s">
        <v>1</v>
      </c>
      <c r="G838">
        <v>49869</v>
      </c>
      <c r="H838">
        <f t="shared" si="39"/>
        <v>-3.9521826707436449E-3</v>
      </c>
      <c r="I838" s="4" t="str">
        <f t="shared" si="40"/>
        <v>Normal</v>
      </c>
      <c r="J838" t="str">
        <f t="shared" si="41"/>
        <v>Normal</v>
      </c>
    </row>
    <row r="839" spans="1:10" hidden="1" x14ac:dyDescent="0.45">
      <c r="A839">
        <v>368517</v>
      </c>
      <c r="B839" s="2">
        <v>41859.398136574076</v>
      </c>
      <c r="C839" t="s">
        <v>28</v>
      </c>
      <c r="D839" t="s">
        <v>26</v>
      </c>
      <c r="E839" t="s">
        <v>18</v>
      </c>
      <c r="F839" t="s">
        <v>5</v>
      </c>
      <c r="G839">
        <v>83286</v>
      </c>
      <c r="H839">
        <f t="shared" si="39"/>
        <v>1.1542625077714674</v>
      </c>
      <c r="I839" s="4" t="str">
        <f t="shared" si="40"/>
        <v>Normal</v>
      </c>
      <c r="J839" t="str">
        <f t="shared" si="41"/>
        <v>Normal</v>
      </c>
    </row>
    <row r="840" spans="1:10" hidden="1" x14ac:dyDescent="0.45">
      <c r="A840">
        <v>519305</v>
      </c>
      <c r="B840" s="2">
        <v>41803.696585648147</v>
      </c>
      <c r="C840" t="s">
        <v>27</v>
      </c>
      <c r="D840" t="s">
        <v>26</v>
      </c>
      <c r="E840" t="s">
        <v>18</v>
      </c>
      <c r="F840" t="s">
        <v>8</v>
      </c>
      <c r="G840">
        <v>96593</v>
      </c>
      <c r="H840">
        <f t="shared" si="39"/>
        <v>1.6154757491071501</v>
      </c>
      <c r="I840" t="str">
        <f t="shared" si="40"/>
        <v>Normal</v>
      </c>
      <c r="J840" t="str">
        <f t="shared" si="41"/>
        <v>Normal</v>
      </c>
    </row>
    <row r="841" spans="1:10" hidden="1" x14ac:dyDescent="0.45">
      <c r="A841">
        <v>615653</v>
      </c>
      <c r="B841" s="2">
        <v>41808.147592592592</v>
      </c>
      <c r="C841" t="s">
        <v>28</v>
      </c>
      <c r="D841" t="s">
        <v>26</v>
      </c>
      <c r="E841" t="s">
        <v>18</v>
      </c>
      <c r="F841" t="s">
        <v>8</v>
      </c>
      <c r="G841">
        <v>66262</v>
      </c>
      <c r="H841">
        <f t="shared" si="39"/>
        <v>0.56422010749351914</v>
      </c>
      <c r="I841" s="4" t="str">
        <f t="shared" si="40"/>
        <v>Normal</v>
      </c>
      <c r="J841" t="str">
        <f t="shared" si="41"/>
        <v>Normal</v>
      </c>
    </row>
    <row r="842" spans="1:10" hidden="1" x14ac:dyDescent="0.45">
      <c r="A842">
        <v>193661</v>
      </c>
      <c r="B842" s="2">
        <v>41867.048773148148</v>
      </c>
      <c r="C842" t="s">
        <v>28</v>
      </c>
      <c r="D842" t="s">
        <v>26</v>
      </c>
      <c r="E842" t="s">
        <v>15</v>
      </c>
      <c r="F842" t="s">
        <v>8</v>
      </c>
      <c r="G842">
        <v>72200</v>
      </c>
      <c r="H842">
        <f t="shared" si="39"/>
        <v>0.77002789490249801</v>
      </c>
      <c r="I842" s="4" t="str">
        <f t="shared" si="40"/>
        <v>Normal</v>
      </c>
      <c r="J842" t="str">
        <f t="shared" si="41"/>
        <v>Normal</v>
      </c>
    </row>
    <row r="843" spans="1:10" hidden="1" x14ac:dyDescent="0.45">
      <c r="A843">
        <v>919960</v>
      </c>
      <c r="B843" s="2">
        <v>41863.400219907409</v>
      </c>
      <c r="C843" t="s">
        <v>28</v>
      </c>
      <c r="D843" t="s">
        <v>26</v>
      </c>
      <c r="E843" t="s">
        <v>15</v>
      </c>
      <c r="F843" t="s">
        <v>8</v>
      </c>
      <c r="G843">
        <v>87445</v>
      </c>
      <c r="H843">
        <f t="shared" si="39"/>
        <v>1.2984111416269648</v>
      </c>
      <c r="I843" s="4" t="str">
        <f t="shared" si="40"/>
        <v>Normal</v>
      </c>
      <c r="J843" t="str">
        <f t="shared" si="41"/>
        <v>Normal</v>
      </c>
    </row>
    <row r="844" spans="1:10" hidden="1" x14ac:dyDescent="0.45">
      <c r="A844">
        <v>376034</v>
      </c>
      <c r="B844" s="2">
        <v>41863.397534722222</v>
      </c>
      <c r="C844" t="s">
        <v>28</v>
      </c>
      <c r="D844" t="s">
        <v>26</v>
      </c>
      <c r="E844" t="s">
        <v>15</v>
      </c>
      <c r="F844" t="s">
        <v>8</v>
      </c>
      <c r="G844">
        <v>31041</v>
      </c>
      <c r="H844">
        <f t="shared" si="39"/>
        <v>-0.65652022263979992</v>
      </c>
      <c r="I844" s="4" t="str">
        <f t="shared" si="40"/>
        <v>Normal</v>
      </c>
      <c r="J844" t="str">
        <f t="shared" si="41"/>
        <v>Normal</v>
      </c>
    </row>
    <row r="845" spans="1:10" hidden="1" x14ac:dyDescent="0.45">
      <c r="A845">
        <v>834576</v>
      </c>
      <c r="B845" s="2">
        <v>41863.398356481484</v>
      </c>
      <c r="C845" t="s">
        <v>28</v>
      </c>
      <c r="D845" t="s">
        <v>26</v>
      </c>
      <c r="E845" t="s">
        <v>15</v>
      </c>
      <c r="F845" t="s">
        <v>8</v>
      </c>
      <c r="G845">
        <v>41123</v>
      </c>
      <c r="H845">
        <f t="shared" si="39"/>
        <v>-0.30708369305789923</v>
      </c>
      <c r="I845" s="4" t="str">
        <f t="shared" si="40"/>
        <v>Normal</v>
      </c>
      <c r="J845" t="str">
        <f t="shared" si="41"/>
        <v>Normal</v>
      </c>
    </row>
    <row r="846" spans="1:10" hidden="1" x14ac:dyDescent="0.45">
      <c r="A846">
        <v>110322</v>
      </c>
      <c r="B846" s="2">
        <v>41863.398645833331</v>
      </c>
      <c r="C846" t="s">
        <v>28</v>
      </c>
      <c r="D846" t="s">
        <v>26</v>
      </c>
      <c r="E846" t="s">
        <v>15</v>
      </c>
      <c r="F846" t="s">
        <v>8</v>
      </c>
      <c r="G846">
        <v>85673</v>
      </c>
      <c r="H846">
        <f t="shared" si="39"/>
        <v>1.2369946041920188</v>
      </c>
      <c r="I846" s="4" t="str">
        <f t="shared" si="40"/>
        <v>Normal</v>
      </c>
      <c r="J846" t="str">
        <f t="shared" si="41"/>
        <v>Normal</v>
      </c>
    </row>
    <row r="847" spans="1:10" hidden="1" x14ac:dyDescent="0.45">
      <c r="A847">
        <v>45708</v>
      </c>
      <c r="B847" s="2">
        <v>41863.399502314816</v>
      </c>
      <c r="C847" t="s">
        <v>28</v>
      </c>
      <c r="D847" t="s">
        <v>26</v>
      </c>
      <c r="E847" t="s">
        <v>15</v>
      </c>
      <c r="F847" t="s">
        <v>8</v>
      </c>
      <c r="G847">
        <v>12735</v>
      </c>
      <c r="H847">
        <f t="shared" si="39"/>
        <v>-1.2909960320552207</v>
      </c>
      <c r="I847" s="4" t="str">
        <f t="shared" si="40"/>
        <v>Normal</v>
      </c>
      <c r="J847" t="str">
        <f t="shared" si="41"/>
        <v>Normal</v>
      </c>
    </row>
    <row r="848" spans="1:10" hidden="1" x14ac:dyDescent="0.45">
      <c r="A848">
        <v>656692</v>
      </c>
      <c r="B848" s="2">
        <v>41834.721296296295</v>
      </c>
      <c r="C848" t="s">
        <v>28</v>
      </c>
      <c r="D848" t="s">
        <v>26</v>
      </c>
      <c r="E848" t="s">
        <v>14</v>
      </c>
      <c r="F848" t="s">
        <v>0</v>
      </c>
      <c r="G848">
        <v>33714</v>
      </c>
      <c r="H848">
        <f t="shared" si="39"/>
        <v>-0.56387552480480474</v>
      </c>
      <c r="I848" s="4" t="str">
        <f t="shared" si="40"/>
        <v>Normal</v>
      </c>
      <c r="J848" t="str">
        <f t="shared" si="41"/>
        <v>Normal</v>
      </c>
    </row>
    <row r="849" spans="1:10" hidden="1" x14ac:dyDescent="0.45">
      <c r="A849">
        <v>135446</v>
      </c>
      <c r="B849" s="2">
        <v>41795.397789351853</v>
      </c>
      <c r="C849" t="s">
        <v>28</v>
      </c>
      <c r="D849" t="s">
        <v>26</v>
      </c>
      <c r="E849" t="s">
        <v>15</v>
      </c>
      <c r="F849" t="s">
        <v>4</v>
      </c>
      <c r="G849">
        <v>91138</v>
      </c>
      <c r="H849">
        <f t="shared" si="39"/>
        <v>1.4264084738771097</v>
      </c>
      <c r="I849" s="4" t="str">
        <f t="shared" si="40"/>
        <v>Normal</v>
      </c>
      <c r="J849" t="str">
        <f t="shared" si="41"/>
        <v>Normal</v>
      </c>
    </row>
    <row r="850" spans="1:10" hidden="1" x14ac:dyDescent="0.45">
      <c r="A850">
        <v>596691</v>
      </c>
      <c r="B850" s="2">
        <v>41830.398125</v>
      </c>
      <c r="C850" t="s">
        <v>27</v>
      </c>
      <c r="D850" t="s">
        <v>26</v>
      </c>
      <c r="E850" t="s">
        <v>15</v>
      </c>
      <c r="F850" t="s">
        <v>1</v>
      </c>
      <c r="G850">
        <v>33398</v>
      </c>
      <c r="H850">
        <f t="shared" si="39"/>
        <v>-0.57482790958440022</v>
      </c>
      <c r="I850" t="str">
        <f t="shared" si="40"/>
        <v>Normal</v>
      </c>
      <c r="J850" t="str">
        <f t="shared" si="41"/>
        <v>Normal</v>
      </c>
    </row>
    <row r="851" spans="1:10" hidden="1" x14ac:dyDescent="0.45">
      <c r="A851">
        <v>559622</v>
      </c>
      <c r="B851" s="2">
        <v>41837.397719907407</v>
      </c>
      <c r="C851" t="s">
        <v>28</v>
      </c>
      <c r="D851" t="s">
        <v>26</v>
      </c>
      <c r="E851" t="s">
        <v>15</v>
      </c>
      <c r="F851" t="s">
        <v>1</v>
      </c>
      <c r="G851">
        <v>46100</v>
      </c>
      <c r="H851">
        <f t="shared" si="39"/>
        <v>-0.13458363277927204</v>
      </c>
      <c r="I851" s="4" t="str">
        <f t="shared" si="40"/>
        <v>Normal</v>
      </c>
      <c r="J851" t="str">
        <f t="shared" si="41"/>
        <v>Normal</v>
      </c>
    </row>
    <row r="852" spans="1:10" hidden="1" x14ac:dyDescent="0.45">
      <c r="A852">
        <v>765693</v>
      </c>
      <c r="B852" s="2">
        <v>41864.464085648149</v>
      </c>
      <c r="C852" t="s">
        <v>27</v>
      </c>
      <c r="D852" t="s">
        <v>26</v>
      </c>
      <c r="E852" t="s">
        <v>15</v>
      </c>
      <c r="F852" t="s">
        <v>7</v>
      </c>
      <c r="G852">
        <v>55382</v>
      </c>
      <c r="H852">
        <f t="shared" si="39"/>
        <v>0.18712534039858963</v>
      </c>
      <c r="I852" t="str">
        <f t="shared" si="40"/>
        <v>Normal</v>
      </c>
      <c r="J852" t="str">
        <f t="shared" si="41"/>
        <v>Normal</v>
      </c>
    </row>
    <row r="853" spans="1:10" hidden="1" x14ac:dyDescent="0.45">
      <c r="A853">
        <v>814691</v>
      </c>
      <c r="B853" s="2">
        <v>41774.399236111109</v>
      </c>
      <c r="C853" t="s">
        <v>28</v>
      </c>
      <c r="D853" t="s">
        <v>26</v>
      </c>
      <c r="E853" t="s">
        <v>18</v>
      </c>
      <c r="F853" t="s">
        <v>8</v>
      </c>
      <c r="G853">
        <v>29460</v>
      </c>
      <c r="H853">
        <f t="shared" si="39"/>
        <v>-0.71131680598328184</v>
      </c>
      <c r="I853" s="4" t="str">
        <f t="shared" si="40"/>
        <v>Normal</v>
      </c>
      <c r="J853" t="str">
        <f t="shared" si="41"/>
        <v>Normal</v>
      </c>
    </row>
    <row r="854" spans="1:10" hidden="1" x14ac:dyDescent="0.45">
      <c r="A854">
        <v>103368</v>
      </c>
      <c r="B854" s="2">
        <v>41780.332719907405</v>
      </c>
      <c r="C854" t="s">
        <v>28</v>
      </c>
      <c r="D854" t="s">
        <v>26</v>
      </c>
      <c r="E854" t="s">
        <v>18</v>
      </c>
      <c r="F854" t="s">
        <v>8</v>
      </c>
      <c r="G854">
        <v>56073</v>
      </c>
      <c r="H854">
        <f t="shared" si="39"/>
        <v>0.21107501724257827</v>
      </c>
      <c r="I854" s="4" t="str">
        <f t="shared" si="40"/>
        <v>Normal</v>
      </c>
      <c r="J854" t="str">
        <f t="shared" si="41"/>
        <v>Normal</v>
      </c>
    </row>
    <row r="855" spans="1:10" hidden="1" x14ac:dyDescent="0.45">
      <c r="A855">
        <v>742146</v>
      </c>
      <c r="B855" s="2">
        <v>41808.316342592596</v>
      </c>
      <c r="C855" t="s">
        <v>28</v>
      </c>
      <c r="D855" t="s">
        <v>26</v>
      </c>
      <c r="E855" t="s">
        <v>18</v>
      </c>
      <c r="F855" t="s">
        <v>8</v>
      </c>
      <c r="G855">
        <v>65747</v>
      </c>
      <c r="H855">
        <f t="shared" si="39"/>
        <v>0.546370493058419</v>
      </c>
      <c r="I855" s="4" t="str">
        <f t="shared" si="40"/>
        <v>Normal</v>
      </c>
      <c r="J855" t="str">
        <f t="shared" si="41"/>
        <v>Normal</v>
      </c>
    </row>
    <row r="856" spans="1:10" hidden="1" x14ac:dyDescent="0.45">
      <c r="A856">
        <v>44114</v>
      </c>
      <c r="B856" s="2">
        <v>41793.633437500001</v>
      </c>
      <c r="C856" t="s">
        <v>28</v>
      </c>
      <c r="D856" t="s">
        <v>26</v>
      </c>
      <c r="E856" t="s">
        <v>15</v>
      </c>
      <c r="F856" t="s">
        <v>8</v>
      </c>
      <c r="G856">
        <v>23746</v>
      </c>
      <c r="H856">
        <f t="shared" si="39"/>
        <v>-0.90936087759912987</v>
      </c>
      <c r="I856" s="4" t="str">
        <f t="shared" si="40"/>
        <v>Normal</v>
      </c>
      <c r="J856" t="str">
        <f t="shared" si="41"/>
        <v>Normal</v>
      </c>
    </row>
    <row r="857" spans="1:10" hidden="1" x14ac:dyDescent="0.45">
      <c r="A857">
        <v>27714</v>
      </c>
      <c r="B857" s="2">
        <v>41853.678032407406</v>
      </c>
      <c r="C857" t="s">
        <v>27</v>
      </c>
      <c r="D857" t="s">
        <v>26</v>
      </c>
      <c r="E857" t="s">
        <v>16</v>
      </c>
      <c r="F857" t="s">
        <v>3</v>
      </c>
      <c r="G857">
        <v>4810</v>
      </c>
      <c r="H857">
        <f t="shared" si="39"/>
        <v>-1.5656721376827314</v>
      </c>
      <c r="I857" t="str">
        <f t="shared" si="40"/>
        <v>Normal</v>
      </c>
      <c r="J857" t="str">
        <f t="shared" si="41"/>
        <v>Normal</v>
      </c>
    </row>
    <row r="858" spans="1:10" hidden="1" x14ac:dyDescent="0.45">
      <c r="A858">
        <v>791624</v>
      </c>
      <c r="B858" s="2">
        <v>41786.705995370372</v>
      </c>
      <c r="C858" t="s">
        <v>28</v>
      </c>
      <c r="D858" t="s">
        <v>26</v>
      </c>
      <c r="E858" t="s">
        <v>12</v>
      </c>
      <c r="F858" t="s">
        <v>3</v>
      </c>
      <c r="G858">
        <v>43830</v>
      </c>
      <c r="H858">
        <f t="shared" si="39"/>
        <v>-0.21326057407573251</v>
      </c>
      <c r="I858" s="4" t="str">
        <f t="shared" si="40"/>
        <v>Normal</v>
      </c>
      <c r="J858" t="str">
        <f t="shared" si="41"/>
        <v>Normal</v>
      </c>
    </row>
    <row r="859" spans="1:10" hidden="1" x14ac:dyDescent="0.45">
      <c r="A859">
        <v>153994</v>
      </c>
      <c r="B859" s="2">
        <v>41813.39984953704</v>
      </c>
      <c r="C859" t="s">
        <v>28</v>
      </c>
      <c r="D859" t="s">
        <v>26</v>
      </c>
      <c r="E859" t="s">
        <v>15</v>
      </c>
      <c r="F859" t="s">
        <v>0</v>
      </c>
      <c r="G859">
        <v>39097</v>
      </c>
      <c r="H859">
        <f t="shared" si="39"/>
        <v>-0.37730372965112785</v>
      </c>
      <c r="I859" s="4" t="str">
        <f t="shared" si="40"/>
        <v>Normal</v>
      </c>
      <c r="J859" t="str">
        <f t="shared" si="41"/>
        <v>Normal</v>
      </c>
    </row>
    <row r="860" spans="1:10" hidden="1" x14ac:dyDescent="0.45">
      <c r="A860">
        <v>287111</v>
      </c>
      <c r="B860" s="2">
        <v>41815.737384259257</v>
      </c>
      <c r="C860" t="s">
        <v>27</v>
      </c>
      <c r="D860" t="s">
        <v>26</v>
      </c>
      <c r="E860" t="s">
        <v>18</v>
      </c>
      <c r="F860" t="s">
        <v>8</v>
      </c>
      <c r="G860">
        <v>50460</v>
      </c>
      <c r="H860">
        <f t="shared" si="39"/>
        <v>1.6531549622740116E-2</v>
      </c>
      <c r="I860" t="str">
        <f t="shared" si="40"/>
        <v>Normal</v>
      </c>
      <c r="J860" t="str">
        <f t="shared" si="41"/>
        <v>Normal</v>
      </c>
    </row>
    <row r="861" spans="1:10" hidden="1" x14ac:dyDescent="0.45">
      <c r="A861">
        <v>529887</v>
      </c>
      <c r="B861" s="2">
        <v>41830.471296296295</v>
      </c>
      <c r="C861" t="s">
        <v>28</v>
      </c>
      <c r="D861" t="s">
        <v>26</v>
      </c>
      <c r="E861" t="s">
        <v>18</v>
      </c>
      <c r="F861" t="s">
        <v>8</v>
      </c>
      <c r="G861">
        <v>39772</v>
      </c>
      <c r="H861">
        <f t="shared" si="39"/>
        <v>-0.35390860393522</v>
      </c>
      <c r="I861" s="4" t="str">
        <f t="shared" si="40"/>
        <v>Normal</v>
      </c>
      <c r="J861" t="str">
        <f t="shared" si="41"/>
        <v>Normal</v>
      </c>
    </row>
    <row r="862" spans="1:10" hidden="1" x14ac:dyDescent="0.45">
      <c r="A862">
        <v>813452</v>
      </c>
      <c r="B862" s="2">
        <v>41878.756851851853</v>
      </c>
      <c r="C862" t="s">
        <v>27</v>
      </c>
      <c r="D862" t="s">
        <v>26</v>
      </c>
      <c r="E862" t="s">
        <v>15</v>
      </c>
      <c r="F862" t="s">
        <v>4</v>
      </c>
      <c r="G862">
        <v>70265</v>
      </c>
      <c r="H862">
        <f t="shared" si="39"/>
        <v>0.70296186785022885</v>
      </c>
      <c r="I862" t="str">
        <f t="shared" si="40"/>
        <v>Normal</v>
      </c>
      <c r="J862" t="str">
        <f t="shared" si="41"/>
        <v>Normal</v>
      </c>
    </row>
    <row r="863" spans="1:10" hidden="1" x14ac:dyDescent="0.45">
      <c r="A863">
        <v>861698</v>
      </c>
      <c r="B863" s="2">
        <v>41779.564467592594</v>
      </c>
      <c r="C863" t="s">
        <v>27</v>
      </c>
      <c r="D863" t="s">
        <v>26</v>
      </c>
      <c r="E863" t="s">
        <v>11</v>
      </c>
      <c r="F863" t="s">
        <v>3</v>
      </c>
      <c r="G863">
        <v>71666</v>
      </c>
      <c r="H863">
        <f t="shared" si="39"/>
        <v>0.75151975100280211</v>
      </c>
      <c r="I863" t="str">
        <f t="shared" si="40"/>
        <v>Normal</v>
      </c>
      <c r="J863" t="str">
        <f t="shared" si="41"/>
        <v>Normal</v>
      </c>
    </row>
    <row r="864" spans="1:10" hidden="1" x14ac:dyDescent="0.45">
      <c r="A864">
        <v>101549</v>
      </c>
      <c r="B864" s="2">
        <v>41779.564826388887</v>
      </c>
      <c r="C864" t="s">
        <v>28</v>
      </c>
      <c r="D864" t="s">
        <v>26</v>
      </c>
      <c r="E864" t="s">
        <v>11</v>
      </c>
      <c r="F864" t="s">
        <v>3</v>
      </c>
      <c r="G864">
        <v>82771</v>
      </c>
      <c r="H864">
        <f t="shared" si="39"/>
        <v>1.1364128933363675</v>
      </c>
      <c r="I864" s="4" t="str">
        <f t="shared" si="40"/>
        <v>Normal</v>
      </c>
      <c r="J864" t="str">
        <f t="shared" si="41"/>
        <v>Normal</v>
      </c>
    </row>
    <row r="865" spans="1:10" hidden="1" x14ac:dyDescent="0.45">
      <c r="A865">
        <v>55706</v>
      </c>
      <c r="B865" s="2">
        <v>41779.566504629627</v>
      </c>
      <c r="C865" t="s">
        <v>28</v>
      </c>
      <c r="D865" t="s">
        <v>26</v>
      </c>
      <c r="E865" t="s">
        <v>11</v>
      </c>
      <c r="F865" t="s">
        <v>3</v>
      </c>
      <c r="G865">
        <v>86937</v>
      </c>
      <c r="H865">
        <f t="shared" si="39"/>
        <v>1.2808041433104003</v>
      </c>
      <c r="I865" s="4" t="str">
        <f t="shared" si="40"/>
        <v>Normal</v>
      </c>
      <c r="J865" t="str">
        <f t="shared" si="41"/>
        <v>Normal</v>
      </c>
    </row>
    <row r="866" spans="1:10" hidden="1" x14ac:dyDescent="0.45">
      <c r="A866">
        <v>868847</v>
      </c>
      <c r="B866" s="2">
        <v>41811.565810185188</v>
      </c>
      <c r="C866" t="s">
        <v>28</v>
      </c>
      <c r="D866" t="s">
        <v>26</v>
      </c>
      <c r="E866" t="s">
        <v>11</v>
      </c>
      <c r="F866" t="s">
        <v>3</v>
      </c>
      <c r="G866">
        <v>93219</v>
      </c>
      <c r="H866">
        <f t="shared" si="39"/>
        <v>1.4985347799731159</v>
      </c>
      <c r="I866" s="4" t="str">
        <f t="shared" si="40"/>
        <v>Normal</v>
      </c>
      <c r="J866" t="str">
        <f t="shared" si="41"/>
        <v>Normal</v>
      </c>
    </row>
    <row r="867" spans="1:10" hidden="1" x14ac:dyDescent="0.45">
      <c r="A867">
        <v>947270</v>
      </c>
      <c r="B867" s="2">
        <v>41811.566712962966</v>
      </c>
      <c r="C867" t="s">
        <v>28</v>
      </c>
      <c r="D867" t="s">
        <v>26</v>
      </c>
      <c r="E867" t="s">
        <v>11</v>
      </c>
      <c r="F867" t="s">
        <v>3</v>
      </c>
      <c r="G867">
        <v>32160</v>
      </c>
      <c r="H867">
        <f t="shared" si="39"/>
        <v>-0.61773630311965044</v>
      </c>
      <c r="I867" s="4" t="str">
        <f t="shared" si="40"/>
        <v>Normal</v>
      </c>
      <c r="J867" t="str">
        <f t="shared" si="41"/>
        <v>Normal</v>
      </c>
    </row>
    <row r="868" spans="1:10" hidden="1" x14ac:dyDescent="0.45">
      <c r="A868">
        <v>899762</v>
      </c>
      <c r="B868" s="2">
        <v>41813.487534722219</v>
      </c>
      <c r="C868" t="s">
        <v>28</v>
      </c>
      <c r="D868" t="s">
        <v>26</v>
      </c>
      <c r="E868" t="s">
        <v>11</v>
      </c>
      <c r="F868" t="s">
        <v>3</v>
      </c>
      <c r="G868">
        <v>39146</v>
      </c>
      <c r="H868">
        <f t="shared" si="39"/>
        <v>-0.37560541682138043</v>
      </c>
      <c r="I868" s="4" t="str">
        <f t="shared" si="40"/>
        <v>Normal</v>
      </c>
      <c r="J868" t="str">
        <f t="shared" si="41"/>
        <v>Normal</v>
      </c>
    </row>
    <row r="869" spans="1:10" hidden="1" x14ac:dyDescent="0.45">
      <c r="A869">
        <v>635482</v>
      </c>
      <c r="B869" s="2">
        <v>41834.397175925929</v>
      </c>
      <c r="C869" t="s">
        <v>28</v>
      </c>
      <c r="D869" t="s">
        <v>26</v>
      </c>
      <c r="E869" t="s">
        <v>15</v>
      </c>
      <c r="F869" t="s">
        <v>33</v>
      </c>
      <c r="G869">
        <v>67051</v>
      </c>
      <c r="H869">
        <f t="shared" si="39"/>
        <v>0.5915664099970025</v>
      </c>
      <c r="I869" s="4" t="str">
        <f t="shared" si="40"/>
        <v>Normal</v>
      </c>
      <c r="J869" t="str">
        <f t="shared" si="41"/>
        <v>Normal</v>
      </c>
    </row>
    <row r="870" spans="1:10" hidden="1" x14ac:dyDescent="0.45">
      <c r="A870">
        <v>240772</v>
      </c>
      <c r="B870" s="2">
        <v>41763.340601851851</v>
      </c>
      <c r="C870" t="s">
        <v>28</v>
      </c>
      <c r="D870" t="s">
        <v>26</v>
      </c>
      <c r="E870" t="s">
        <v>18</v>
      </c>
      <c r="F870" t="s">
        <v>1</v>
      </c>
      <c r="G870">
        <v>18281</v>
      </c>
      <c r="H870">
        <f t="shared" si="39"/>
        <v>-1.0987747472842209</v>
      </c>
      <c r="I870" s="4" t="str">
        <f t="shared" si="40"/>
        <v>Normal</v>
      </c>
      <c r="J870" t="str">
        <f t="shared" si="41"/>
        <v>Normal</v>
      </c>
    </row>
    <row r="871" spans="1:10" hidden="1" x14ac:dyDescent="0.45">
      <c r="A871">
        <v>939347</v>
      </c>
      <c r="B871" s="2">
        <v>41878.688981481479</v>
      </c>
      <c r="C871" t="s">
        <v>27</v>
      </c>
      <c r="D871" t="s">
        <v>26</v>
      </c>
      <c r="E871" t="s">
        <v>14</v>
      </c>
      <c r="F871" t="s">
        <v>0</v>
      </c>
      <c r="G871">
        <v>25293</v>
      </c>
      <c r="H871">
        <f t="shared" si="39"/>
        <v>-0.85574271540281954</v>
      </c>
      <c r="I871" t="str">
        <f t="shared" si="40"/>
        <v>Normal</v>
      </c>
      <c r="J871" t="str">
        <f t="shared" si="41"/>
        <v>Normal</v>
      </c>
    </row>
    <row r="872" spans="1:10" hidden="1" x14ac:dyDescent="0.45">
      <c r="A872">
        <v>521484</v>
      </c>
      <c r="B872" s="2">
        <v>41855.698067129626</v>
      </c>
      <c r="C872" t="s">
        <v>28</v>
      </c>
      <c r="D872" t="s">
        <v>26</v>
      </c>
      <c r="E872" t="s">
        <v>18</v>
      </c>
      <c r="F872" t="s">
        <v>8</v>
      </c>
      <c r="G872">
        <v>77487</v>
      </c>
      <c r="H872">
        <f t="shared" si="39"/>
        <v>0.95327238328769037</v>
      </c>
      <c r="I872" s="4" t="str">
        <f t="shared" si="40"/>
        <v>Normal</v>
      </c>
      <c r="J872" t="str">
        <f t="shared" si="41"/>
        <v>Normal</v>
      </c>
    </row>
    <row r="873" spans="1:10" hidden="1" x14ac:dyDescent="0.45">
      <c r="A873">
        <v>615118</v>
      </c>
      <c r="B873" s="2">
        <v>41870.398298611108</v>
      </c>
      <c r="C873" t="s">
        <v>27</v>
      </c>
      <c r="D873" t="s">
        <v>26</v>
      </c>
      <c r="E873" t="s">
        <v>12</v>
      </c>
      <c r="F873" t="s">
        <v>8</v>
      </c>
      <c r="G873">
        <v>62718</v>
      </c>
      <c r="H873">
        <f t="shared" si="39"/>
        <v>0.44138703262362661</v>
      </c>
      <c r="I873" t="str">
        <f t="shared" si="40"/>
        <v>Normal</v>
      </c>
      <c r="J873" t="str">
        <f t="shared" si="41"/>
        <v>Normal</v>
      </c>
    </row>
    <row r="874" spans="1:10" hidden="1" x14ac:dyDescent="0.45">
      <c r="A874">
        <v>803039</v>
      </c>
      <c r="B874" s="2">
        <v>41876.428078703706</v>
      </c>
      <c r="C874" t="s">
        <v>27</v>
      </c>
      <c r="D874" t="s">
        <v>26</v>
      </c>
      <c r="E874" t="s">
        <v>12</v>
      </c>
      <c r="F874" t="s">
        <v>8</v>
      </c>
      <c r="G874">
        <v>79470</v>
      </c>
      <c r="H874">
        <f t="shared" si="39"/>
        <v>1.0220020637242018</v>
      </c>
      <c r="I874" t="str">
        <f t="shared" si="40"/>
        <v>Normal</v>
      </c>
      <c r="J874" t="str">
        <f t="shared" si="41"/>
        <v>Normal</v>
      </c>
    </row>
    <row r="875" spans="1:10" hidden="1" x14ac:dyDescent="0.45">
      <c r="A875">
        <v>941474</v>
      </c>
      <c r="B875" s="2">
        <v>41872.399085648147</v>
      </c>
      <c r="C875" t="s">
        <v>28</v>
      </c>
      <c r="D875" t="s">
        <v>26</v>
      </c>
      <c r="E875" t="s">
        <v>18</v>
      </c>
      <c r="F875" t="s">
        <v>3</v>
      </c>
      <c r="G875">
        <v>44038</v>
      </c>
      <c r="H875">
        <f t="shared" si="39"/>
        <v>-0.2060514094106824</v>
      </c>
      <c r="I875" s="4" t="str">
        <f t="shared" si="40"/>
        <v>Normal</v>
      </c>
      <c r="J875" t="str">
        <f t="shared" si="41"/>
        <v>Normal</v>
      </c>
    </row>
    <row r="876" spans="1:10" hidden="1" x14ac:dyDescent="0.45">
      <c r="A876">
        <v>298130</v>
      </c>
      <c r="B876" s="2">
        <v>41872.397789351853</v>
      </c>
      <c r="C876" t="s">
        <v>28</v>
      </c>
      <c r="D876" t="s">
        <v>26</v>
      </c>
      <c r="E876" t="s">
        <v>18</v>
      </c>
      <c r="F876" t="s">
        <v>3</v>
      </c>
      <c r="G876">
        <v>50457</v>
      </c>
      <c r="H876">
        <f t="shared" si="39"/>
        <v>1.6427571286224969E-2</v>
      </c>
      <c r="I876" s="4" t="str">
        <f t="shared" si="40"/>
        <v>Normal</v>
      </c>
      <c r="J876" t="str">
        <f t="shared" si="41"/>
        <v>Normal</v>
      </c>
    </row>
    <row r="877" spans="1:10" hidden="1" x14ac:dyDescent="0.45">
      <c r="A877">
        <v>736044</v>
      </c>
      <c r="B877" s="2">
        <v>41876.398553240739</v>
      </c>
      <c r="C877" t="s">
        <v>27</v>
      </c>
      <c r="D877" t="s">
        <v>26</v>
      </c>
      <c r="E877" t="s">
        <v>11</v>
      </c>
      <c r="F877" t="s">
        <v>5</v>
      </c>
      <c r="G877">
        <v>78172</v>
      </c>
      <c r="H877">
        <f t="shared" si="39"/>
        <v>0.9770141034586487</v>
      </c>
      <c r="I877" t="str">
        <f t="shared" si="40"/>
        <v>Normal</v>
      </c>
      <c r="J877" t="str">
        <f t="shared" si="41"/>
        <v>Normal</v>
      </c>
    </row>
    <row r="878" spans="1:10" hidden="1" x14ac:dyDescent="0.45">
      <c r="A878">
        <v>222478</v>
      </c>
      <c r="B878" s="2">
        <v>41786.82335648148</v>
      </c>
      <c r="C878" t="s">
        <v>28</v>
      </c>
      <c r="D878" t="s">
        <v>26</v>
      </c>
      <c r="E878" t="s">
        <v>18</v>
      </c>
      <c r="F878" t="s">
        <v>33</v>
      </c>
      <c r="G878">
        <v>61681</v>
      </c>
      <c r="H878">
        <f t="shared" si="39"/>
        <v>0.40544518763489118</v>
      </c>
      <c r="I878" s="4" t="str">
        <f t="shared" si="40"/>
        <v>Normal</v>
      </c>
      <c r="J878" t="str">
        <f t="shared" si="41"/>
        <v>Normal</v>
      </c>
    </row>
    <row r="879" spans="1:10" hidden="1" x14ac:dyDescent="0.45">
      <c r="A879">
        <v>489065</v>
      </c>
      <c r="B879" s="2">
        <v>41787.815057870372</v>
      </c>
      <c r="C879" t="s">
        <v>28</v>
      </c>
      <c r="D879" t="s">
        <v>26</v>
      </c>
      <c r="E879" t="s">
        <v>18</v>
      </c>
      <c r="F879" t="s">
        <v>5</v>
      </c>
      <c r="G879">
        <v>30200</v>
      </c>
      <c r="H879">
        <f t="shared" si="39"/>
        <v>-0.68566881630954579</v>
      </c>
      <c r="I879" s="4" t="str">
        <f t="shared" si="40"/>
        <v>Normal</v>
      </c>
      <c r="J879" t="str">
        <f t="shared" si="41"/>
        <v>Normal</v>
      </c>
    </row>
    <row r="880" spans="1:10" hidden="1" x14ac:dyDescent="0.45">
      <c r="A880">
        <v>245113</v>
      </c>
      <c r="B880" s="2">
        <v>41795.341238425928</v>
      </c>
      <c r="C880" t="s">
        <v>27</v>
      </c>
      <c r="D880" t="s">
        <v>26</v>
      </c>
      <c r="E880" t="s">
        <v>18</v>
      </c>
      <c r="F880" t="s">
        <v>5</v>
      </c>
      <c r="G880">
        <v>45078</v>
      </c>
      <c r="H880">
        <f t="shared" si="39"/>
        <v>-0.17000558608543179</v>
      </c>
      <c r="I880" t="str">
        <f t="shared" si="40"/>
        <v>Normal</v>
      </c>
      <c r="J880" t="str">
        <f t="shared" si="41"/>
        <v>Normal</v>
      </c>
    </row>
    <row r="881" spans="1:10" hidden="1" x14ac:dyDescent="0.45">
      <c r="A881">
        <v>210790</v>
      </c>
      <c r="B881" s="2">
        <v>41808.405405092592</v>
      </c>
      <c r="C881" t="s">
        <v>27</v>
      </c>
      <c r="D881" t="s">
        <v>26</v>
      </c>
      <c r="E881" t="s">
        <v>18</v>
      </c>
      <c r="F881" t="s">
        <v>5</v>
      </c>
      <c r="G881">
        <v>74880</v>
      </c>
      <c r="H881">
        <f t="shared" si="39"/>
        <v>0.86291520885602846</v>
      </c>
      <c r="I881" t="str">
        <f t="shared" si="40"/>
        <v>Normal</v>
      </c>
      <c r="J881" t="str">
        <f t="shared" si="41"/>
        <v>Normal</v>
      </c>
    </row>
    <row r="882" spans="1:10" hidden="1" x14ac:dyDescent="0.45">
      <c r="A882">
        <v>521928</v>
      </c>
      <c r="B882" s="2">
        <v>41800.724340277775</v>
      </c>
      <c r="C882" t="s">
        <v>28</v>
      </c>
      <c r="D882" t="s">
        <v>26</v>
      </c>
      <c r="E882" t="s">
        <v>18</v>
      </c>
      <c r="F882" t="s">
        <v>5</v>
      </c>
      <c r="G882">
        <v>22740</v>
      </c>
      <c r="H882">
        <f t="shared" si="39"/>
        <v>-0.9442282797772088</v>
      </c>
      <c r="I882" s="4" t="str">
        <f t="shared" si="40"/>
        <v>Normal</v>
      </c>
      <c r="J882" t="str">
        <f t="shared" si="41"/>
        <v>Normal</v>
      </c>
    </row>
    <row r="883" spans="1:10" hidden="1" x14ac:dyDescent="0.45">
      <c r="A883">
        <v>360707</v>
      </c>
      <c r="B883" s="2">
        <v>41828.40053240741</v>
      </c>
      <c r="C883" t="s">
        <v>28</v>
      </c>
      <c r="D883" t="s">
        <v>26</v>
      </c>
      <c r="E883" t="s">
        <v>15</v>
      </c>
      <c r="F883" t="s">
        <v>7</v>
      </c>
      <c r="G883">
        <v>17587</v>
      </c>
      <c r="H883">
        <f t="shared" si="39"/>
        <v>-1.1228284024647246</v>
      </c>
      <c r="I883" s="4" t="str">
        <f t="shared" si="40"/>
        <v>Normal</v>
      </c>
      <c r="J883" t="str">
        <f t="shared" si="41"/>
        <v>Normal</v>
      </c>
    </row>
    <row r="884" spans="1:10" hidden="1" x14ac:dyDescent="0.45">
      <c r="A884">
        <v>703126</v>
      </c>
      <c r="B884" s="2">
        <v>41828.40148148148</v>
      </c>
      <c r="C884" t="s">
        <v>28</v>
      </c>
      <c r="D884" t="s">
        <v>26</v>
      </c>
      <c r="E884" t="s">
        <v>15</v>
      </c>
      <c r="F884" t="s">
        <v>7</v>
      </c>
      <c r="G884">
        <v>19029</v>
      </c>
      <c r="H884">
        <f t="shared" si="39"/>
        <v>-1.0728494820464445</v>
      </c>
      <c r="I884" s="4" t="str">
        <f t="shared" si="40"/>
        <v>Normal</v>
      </c>
      <c r="J884" t="str">
        <f t="shared" si="41"/>
        <v>Normal</v>
      </c>
    </row>
    <row r="885" spans="1:10" hidden="1" x14ac:dyDescent="0.45">
      <c r="A885">
        <v>905274</v>
      </c>
      <c r="B885" s="2">
        <v>41796.739641203705</v>
      </c>
      <c r="C885" t="s">
        <v>28</v>
      </c>
      <c r="D885" t="s">
        <v>26</v>
      </c>
      <c r="E885" t="s">
        <v>15</v>
      </c>
      <c r="F885" t="s">
        <v>33</v>
      </c>
      <c r="G885">
        <v>42100</v>
      </c>
      <c r="H885">
        <f t="shared" si="39"/>
        <v>-0.27322141479946671</v>
      </c>
      <c r="I885" s="4" t="str">
        <f t="shared" si="40"/>
        <v>Normal</v>
      </c>
      <c r="J885" t="str">
        <f t="shared" si="41"/>
        <v>Normal</v>
      </c>
    </row>
    <row r="886" spans="1:10" hidden="1" x14ac:dyDescent="0.45">
      <c r="A886">
        <v>704738</v>
      </c>
      <c r="B886" s="2">
        <v>41796.740474537037</v>
      </c>
      <c r="C886" t="s">
        <v>27</v>
      </c>
      <c r="D886" t="s">
        <v>26</v>
      </c>
      <c r="E886" t="s">
        <v>15</v>
      </c>
      <c r="F886" t="s">
        <v>33</v>
      </c>
      <c r="G886">
        <v>76713</v>
      </c>
      <c r="H886">
        <f t="shared" si="39"/>
        <v>0.92644597246678262</v>
      </c>
      <c r="I886" t="str">
        <f t="shared" si="40"/>
        <v>Normal</v>
      </c>
      <c r="J886" t="str">
        <f t="shared" si="41"/>
        <v>Normal</v>
      </c>
    </row>
    <row r="887" spans="1:10" hidden="1" x14ac:dyDescent="0.45">
      <c r="A887">
        <v>220546</v>
      </c>
      <c r="B887" s="2">
        <v>41796.742245370369</v>
      </c>
      <c r="C887" t="s">
        <v>28</v>
      </c>
      <c r="D887" t="s">
        <v>26</v>
      </c>
      <c r="E887" t="s">
        <v>15</v>
      </c>
      <c r="F887" t="s">
        <v>33</v>
      </c>
      <c r="G887">
        <v>18465</v>
      </c>
      <c r="H887">
        <f t="shared" si="39"/>
        <v>-1.0923974093112918</v>
      </c>
      <c r="I887" s="4" t="str">
        <f t="shared" si="40"/>
        <v>Normal</v>
      </c>
      <c r="J887" t="str">
        <f t="shared" si="41"/>
        <v>Normal</v>
      </c>
    </row>
    <row r="888" spans="1:10" hidden="1" x14ac:dyDescent="0.45">
      <c r="A888">
        <v>620270</v>
      </c>
      <c r="B888" s="2">
        <v>41809.826284722221</v>
      </c>
      <c r="C888" t="s">
        <v>27</v>
      </c>
      <c r="D888" t="s">
        <v>26</v>
      </c>
      <c r="E888" t="s">
        <v>15</v>
      </c>
      <c r="F888" t="s">
        <v>33</v>
      </c>
      <c r="G888">
        <v>81695</v>
      </c>
      <c r="H888">
        <f t="shared" si="39"/>
        <v>1.0991193299729352</v>
      </c>
      <c r="I888" t="str">
        <f t="shared" si="40"/>
        <v>Normal</v>
      </c>
      <c r="J888" t="str">
        <f t="shared" si="41"/>
        <v>Normal</v>
      </c>
    </row>
    <row r="889" spans="1:10" hidden="1" x14ac:dyDescent="0.45">
      <c r="A889">
        <v>116204</v>
      </c>
      <c r="B889" s="2">
        <v>41809.828576388885</v>
      </c>
      <c r="C889" t="s">
        <v>28</v>
      </c>
      <c r="D889" t="s">
        <v>26</v>
      </c>
      <c r="E889" t="s">
        <v>15</v>
      </c>
      <c r="F889" t="s">
        <v>33</v>
      </c>
      <c r="G889">
        <v>27278</v>
      </c>
      <c r="H889">
        <f t="shared" si="39"/>
        <v>-0.78694371607529801</v>
      </c>
      <c r="I889" s="4" t="str">
        <f t="shared" si="40"/>
        <v>Normal</v>
      </c>
      <c r="J889" t="str">
        <f t="shared" si="41"/>
        <v>Normal</v>
      </c>
    </row>
    <row r="890" spans="1:10" hidden="1" x14ac:dyDescent="0.45">
      <c r="A890">
        <v>857711</v>
      </c>
      <c r="B890" s="2">
        <v>41830.723252314812</v>
      </c>
      <c r="C890" t="s">
        <v>27</v>
      </c>
      <c r="D890" t="s">
        <v>26</v>
      </c>
      <c r="E890" t="s">
        <v>13</v>
      </c>
      <c r="F890" t="s">
        <v>8</v>
      </c>
      <c r="G890">
        <v>72598</v>
      </c>
      <c r="H890">
        <f t="shared" si="39"/>
        <v>0.78382235421350743</v>
      </c>
      <c r="I890" t="str">
        <f t="shared" si="40"/>
        <v>Normal</v>
      </c>
      <c r="J890" t="str">
        <f t="shared" si="41"/>
        <v>Normal</v>
      </c>
    </row>
    <row r="891" spans="1:10" hidden="1" x14ac:dyDescent="0.45">
      <c r="A891">
        <v>687407</v>
      </c>
      <c r="B891" s="2">
        <v>41824.467326388891</v>
      </c>
      <c r="C891" t="s">
        <v>27</v>
      </c>
      <c r="D891" t="s">
        <v>26</v>
      </c>
      <c r="E891" t="s">
        <v>18</v>
      </c>
      <c r="F891" t="s">
        <v>3</v>
      </c>
      <c r="G891">
        <v>11686</v>
      </c>
      <c r="H891">
        <f t="shared" si="39"/>
        <v>-1.3273537903900168</v>
      </c>
      <c r="I891" t="str">
        <f t="shared" si="40"/>
        <v>Normal</v>
      </c>
      <c r="J891" t="str">
        <f t="shared" si="41"/>
        <v>Normal</v>
      </c>
    </row>
    <row r="892" spans="1:10" hidden="1" x14ac:dyDescent="0.45">
      <c r="A892">
        <v>741101</v>
      </c>
      <c r="B892" s="2">
        <v>41837.502928240741</v>
      </c>
      <c r="C892" t="s">
        <v>27</v>
      </c>
      <c r="D892" t="s">
        <v>26</v>
      </c>
      <c r="E892" t="s">
        <v>18</v>
      </c>
      <c r="F892" t="s">
        <v>3</v>
      </c>
      <c r="G892">
        <v>99614</v>
      </c>
      <c r="H892">
        <f t="shared" si="39"/>
        <v>1.7201819339779021</v>
      </c>
      <c r="I892" t="str">
        <f t="shared" si="40"/>
        <v>Normal</v>
      </c>
      <c r="J892" t="str">
        <f t="shared" si="41"/>
        <v>Normal</v>
      </c>
    </row>
    <row r="893" spans="1:10" hidden="1" x14ac:dyDescent="0.45">
      <c r="A893">
        <v>342154</v>
      </c>
      <c r="B893" s="2">
        <v>41816.375810185185</v>
      </c>
      <c r="C893" t="s">
        <v>28</v>
      </c>
      <c r="D893" t="s">
        <v>26</v>
      </c>
      <c r="E893" t="s">
        <v>15</v>
      </c>
      <c r="F893" t="s">
        <v>8</v>
      </c>
      <c r="G893">
        <v>96032</v>
      </c>
      <c r="H893">
        <f t="shared" si="39"/>
        <v>1.5960318001788178</v>
      </c>
      <c r="I893" s="4" t="str">
        <f t="shared" si="40"/>
        <v>Normal</v>
      </c>
      <c r="J893" t="str">
        <f t="shared" si="41"/>
        <v>Normal</v>
      </c>
    </row>
    <row r="894" spans="1:10" hidden="1" x14ac:dyDescent="0.45">
      <c r="A894">
        <v>180086</v>
      </c>
      <c r="B894" s="2">
        <v>41816.378425925926</v>
      </c>
      <c r="C894" t="s">
        <v>28</v>
      </c>
      <c r="D894" t="s">
        <v>26</v>
      </c>
      <c r="E894" t="s">
        <v>15</v>
      </c>
      <c r="F894" t="s">
        <v>8</v>
      </c>
      <c r="G894">
        <v>55177</v>
      </c>
      <c r="H894">
        <f t="shared" si="39"/>
        <v>0.18002015407005464</v>
      </c>
      <c r="I894" s="4" t="str">
        <f t="shared" si="40"/>
        <v>Normal</v>
      </c>
      <c r="J894" t="str">
        <f t="shared" si="41"/>
        <v>Normal</v>
      </c>
    </row>
    <row r="895" spans="1:10" hidden="1" x14ac:dyDescent="0.45">
      <c r="A895">
        <v>258186</v>
      </c>
      <c r="B895" s="2">
        <v>41831.417083333334</v>
      </c>
      <c r="C895" t="s">
        <v>28</v>
      </c>
      <c r="D895" t="s">
        <v>26</v>
      </c>
      <c r="E895" t="s">
        <v>15</v>
      </c>
      <c r="F895" t="s">
        <v>8</v>
      </c>
      <c r="G895">
        <v>38034</v>
      </c>
      <c r="H895">
        <f t="shared" si="39"/>
        <v>-0.41414672022299459</v>
      </c>
      <c r="I895" s="4" t="str">
        <f t="shared" si="40"/>
        <v>Normal</v>
      </c>
      <c r="J895" t="str">
        <f t="shared" si="41"/>
        <v>Normal</v>
      </c>
    </row>
    <row r="896" spans="1:10" hidden="1" x14ac:dyDescent="0.45">
      <c r="A896">
        <v>465591</v>
      </c>
      <c r="B896" s="2">
        <v>41782.400671296295</v>
      </c>
      <c r="C896" t="s">
        <v>27</v>
      </c>
      <c r="D896" t="s">
        <v>26</v>
      </c>
      <c r="E896" t="s">
        <v>15</v>
      </c>
      <c r="F896" t="s">
        <v>1</v>
      </c>
      <c r="G896">
        <v>25923</v>
      </c>
      <c r="H896">
        <f t="shared" si="39"/>
        <v>-0.83390726473463894</v>
      </c>
      <c r="I896" t="str">
        <f t="shared" si="40"/>
        <v>Normal</v>
      </c>
      <c r="J896" t="str">
        <f t="shared" si="41"/>
        <v>Normal</v>
      </c>
    </row>
    <row r="897" spans="1:10" hidden="1" x14ac:dyDescent="0.45">
      <c r="A897">
        <v>50158</v>
      </c>
      <c r="B897" s="2">
        <v>41795.759247685186</v>
      </c>
      <c r="C897" t="s">
        <v>28</v>
      </c>
      <c r="D897" t="s">
        <v>26</v>
      </c>
      <c r="E897" t="s">
        <v>15</v>
      </c>
      <c r="F897" t="s">
        <v>1</v>
      </c>
      <c r="G897">
        <v>26422</v>
      </c>
      <c r="H897">
        <f t="shared" si="39"/>
        <v>-0.8166122014276197</v>
      </c>
      <c r="I897" s="4" t="str">
        <f t="shared" si="40"/>
        <v>Normal</v>
      </c>
      <c r="J897" t="str">
        <f t="shared" si="41"/>
        <v>Normal</v>
      </c>
    </row>
    <row r="898" spans="1:10" hidden="1" x14ac:dyDescent="0.45">
      <c r="A898">
        <v>18596</v>
      </c>
      <c r="B898" s="2">
        <v>41816.027685185189</v>
      </c>
      <c r="C898" t="s">
        <v>27</v>
      </c>
      <c r="D898" t="s">
        <v>26</v>
      </c>
      <c r="E898" t="s">
        <v>15</v>
      </c>
      <c r="F898" t="s">
        <v>1</v>
      </c>
      <c r="G898">
        <v>91894</v>
      </c>
      <c r="H898">
        <f t="shared" ref="H898:H961" si="42">(G898 - $P$2) / $P$3</f>
        <v>1.4526110146789264</v>
      </c>
      <c r="I898" t="str">
        <f t="shared" ref="I898:I961" si="43">IF(OR(G898&lt;$M$7,G898&gt;$M$10), "Outlier", "Normal")</f>
        <v>Normal</v>
      </c>
      <c r="J898" t="str">
        <f t="shared" ref="J898:J961" si="44">IF(ABS(H898)&gt;3, "Outlier", "Normal")</f>
        <v>Normal</v>
      </c>
    </row>
    <row r="899" spans="1:10" hidden="1" x14ac:dyDescent="0.45">
      <c r="A899">
        <v>856085</v>
      </c>
      <c r="B899" s="2">
        <v>41816.028657407405</v>
      </c>
      <c r="C899" t="s">
        <v>27</v>
      </c>
      <c r="D899" t="s">
        <v>26</v>
      </c>
      <c r="E899" t="s">
        <v>15</v>
      </c>
      <c r="F899" t="s">
        <v>1</v>
      </c>
      <c r="G899">
        <v>42555</v>
      </c>
      <c r="H899">
        <f t="shared" si="42"/>
        <v>-0.25745136709466959</v>
      </c>
      <c r="I899" t="str">
        <f t="shared" si="43"/>
        <v>Normal</v>
      </c>
      <c r="J899" t="str">
        <f t="shared" si="44"/>
        <v>Normal</v>
      </c>
    </row>
    <row r="900" spans="1:10" hidden="1" x14ac:dyDescent="0.45">
      <c r="A900">
        <v>980503</v>
      </c>
      <c r="B900" s="2">
        <v>41804.395983796298</v>
      </c>
      <c r="C900" t="s">
        <v>28</v>
      </c>
      <c r="D900" t="s">
        <v>26</v>
      </c>
      <c r="E900" t="s">
        <v>13</v>
      </c>
      <c r="F900" t="s">
        <v>6</v>
      </c>
      <c r="G900">
        <v>23843</v>
      </c>
      <c r="H900">
        <f t="shared" si="42"/>
        <v>-0.9059989113851401</v>
      </c>
      <c r="I900" s="4" t="str">
        <f t="shared" si="43"/>
        <v>Normal</v>
      </c>
      <c r="J900" t="str">
        <f t="shared" si="44"/>
        <v>Normal</v>
      </c>
    </row>
    <row r="901" spans="1:10" hidden="1" x14ac:dyDescent="0.45">
      <c r="A901">
        <v>934522</v>
      </c>
      <c r="B901" s="2">
        <v>41761.591874999998</v>
      </c>
      <c r="C901" t="s">
        <v>28</v>
      </c>
      <c r="D901" t="s">
        <v>26</v>
      </c>
      <c r="E901" t="s">
        <v>17</v>
      </c>
      <c r="F901" t="s">
        <v>8</v>
      </c>
      <c r="G901">
        <v>91445</v>
      </c>
      <c r="H901">
        <f t="shared" si="42"/>
        <v>1.4370489236471595</v>
      </c>
      <c r="I901" s="4" t="str">
        <f t="shared" si="43"/>
        <v>Normal</v>
      </c>
      <c r="J901" t="str">
        <f t="shared" si="44"/>
        <v>Normal</v>
      </c>
    </row>
    <row r="902" spans="1:10" hidden="1" x14ac:dyDescent="0.45">
      <c r="A902">
        <v>861441</v>
      </c>
      <c r="B902" s="2">
        <v>41837.550902777781</v>
      </c>
      <c r="C902" t="s">
        <v>28</v>
      </c>
      <c r="D902" t="s">
        <v>26</v>
      </c>
      <c r="E902" t="s">
        <v>15</v>
      </c>
      <c r="F902" t="s">
        <v>8</v>
      </c>
      <c r="G902">
        <v>57146</v>
      </c>
      <c r="H902">
        <f t="shared" si="42"/>
        <v>0.24826460226949548</v>
      </c>
      <c r="I902" s="4" t="str">
        <f t="shared" si="43"/>
        <v>Normal</v>
      </c>
      <c r="J902" t="str">
        <f t="shared" si="44"/>
        <v>Normal</v>
      </c>
    </row>
    <row r="903" spans="1:10" hidden="1" x14ac:dyDescent="0.45">
      <c r="A903">
        <v>708992</v>
      </c>
      <c r="B903" s="2">
        <v>41836.411643518521</v>
      </c>
      <c r="C903" t="s">
        <v>28</v>
      </c>
      <c r="D903" t="s">
        <v>26</v>
      </c>
      <c r="E903" t="s">
        <v>15</v>
      </c>
      <c r="F903" t="s">
        <v>8</v>
      </c>
      <c r="G903">
        <v>46129</v>
      </c>
      <c r="H903">
        <f t="shared" si="42"/>
        <v>-0.13357850885962563</v>
      </c>
      <c r="I903" s="4" t="str">
        <f t="shared" si="43"/>
        <v>Normal</v>
      </c>
      <c r="J903" t="str">
        <f t="shared" si="44"/>
        <v>Normal</v>
      </c>
    </row>
    <row r="904" spans="1:10" hidden="1" x14ac:dyDescent="0.45">
      <c r="A904">
        <v>383976</v>
      </c>
      <c r="B904" s="2">
        <v>41836.413078703707</v>
      </c>
      <c r="C904" t="s">
        <v>28</v>
      </c>
      <c r="D904" t="s">
        <v>26</v>
      </c>
      <c r="E904" t="s">
        <v>15</v>
      </c>
      <c r="F904" t="s">
        <v>8</v>
      </c>
      <c r="G904">
        <v>84992</v>
      </c>
      <c r="H904">
        <f t="shared" si="42"/>
        <v>1.2133915218030806</v>
      </c>
      <c r="I904" s="4" t="str">
        <f t="shared" si="43"/>
        <v>Normal</v>
      </c>
      <c r="J904" t="str">
        <f t="shared" si="44"/>
        <v>Normal</v>
      </c>
    </row>
    <row r="905" spans="1:10" hidden="1" x14ac:dyDescent="0.45">
      <c r="A905">
        <v>827122</v>
      </c>
      <c r="B905" s="2">
        <v>41870.398229166669</v>
      </c>
      <c r="C905" t="s">
        <v>27</v>
      </c>
      <c r="D905" t="s">
        <v>26</v>
      </c>
      <c r="E905" t="s">
        <v>16</v>
      </c>
      <c r="F905" t="s">
        <v>8</v>
      </c>
      <c r="G905">
        <v>65433</v>
      </c>
      <c r="H905">
        <f t="shared" si="42"/>
        <v>0.53548742716983377</v>
      </c>
      <c r="I905" t="str">
        <f t="shared" si="43"/>
        <v>Normal</v>
      </c>
      <c r="J905" t="str">
        <f t="shared" si="44"/>
        <v>Normal</v>
      </c>
    </row>
    <row r="906" spans="1:10" hidden="1" x14ac:dyDescent="0.45">
      <c r="A906">
        <v>937869</v>
      </c>
      <c r="B906" s="2">
        <v>41831.792696759258</v>
      </c>
      <c r="C906" t="s">
        <v>28</v>
      </c>
      <c r="D906" t="s">
        <v>26</v>
      </c>
      <c r="E906" t="s">
        <v>18</v>
      </c>
      <c r="F906" t="s">
        <v>8</v>
      </c>
      <c r="G906">
        <v>76032</v>
      </c>
      <c r="H906">
        <f t="shared" si="42"/>
        <v>0.90284289007784457</v>
      </c>
      <c r="I906" s="4" t="str">
        <f t="shared" si="43"/>
        <v>Normal</v>
      </c>
      <c r="J906" t="str">
        <f t="shared" si="44"/>
        <v>Normal</v>
      </c>
    </row>
    <row r="907" spans="1:10" hidden="1" x14ac:dyDescent="0.45">
      <c r="A907">
        <v>978384</v>
      </c>
      <c r="B907" s="2">
        <v>41843.706875000003</v>
      </c>
      <c r="C907" t="s">
        <v>28</v>
      </c>
      <c r="D907" t="s">
        <v>26</v>
      </c>
      <c r="E907" t="s">
        <v>18</v>
      </c>
      <c r="F907" t="s">
        <v>8</v>
      </c>
      <c r="G907">
        <v>33484</v>
      </c>
      <c r="H907">
        <f t="shared" si="42"/>
        <v>-0.571847197270966</v>
      </c>
      <c r="I907" s="4" t="str">
        <f t="shared" si="43"/>
        <v>Normal</v>
      </c>
      <c r="J907" t="str">
        <f t="shared" si="44"/>
        <v>Normal</v>
      </c>
    </row>
    <row r="908" spans="1:10" hidden="1" x14ac:dyDescent="0.45">
      <c r="A908">
        <v>686364</v>
      </c>
      <c r="B908" s="2">
        <v>41823.397152777776</v>
      </c>
      <c r="C908" t="s">
        <v>28</v>
      </c>
      <c r="D908" t="s">
        <v>26</v>
      </c>
      <c r="E908" t="s">
        <v>15</v>
      </c>
      <c r="F908" t="s">
        <v>3</v>
      </c>
      <c r="G908">
        <v>26851</v>
      </c>
      <c r="H908">
        <f t="shared" si="42"/>
        <v>-0.80174329930595378</v>
      </c>
      <c r="I908" s="4" t="str">
        <f t="shared" si="43"/>
        <v>Normal</v>
      </c>
      <c r="J908" t="str">
        <f t="shared" si="44"/>
        <v>Normal</v>
      </c>
    </row>
    <row r="909" spans="1:10" hidden="1" x14ac:dyDescent="0.45">
      <c r="A909">
        <v>976906</v>
      </c>
      <c r="B909" s="2">
        <v>41785.745995370373</v>
      </c>
      <c r="C909" t="s">
        <v>28</v>
      </c>
      <c r="D909" t="s">
        <v>26</v>
      </c>
      <c r="E909" t="s">
        <v>18</v>
      </c>
      <c r="F909" t="s">
        <v>33</v>
      </c>
      <c r="G909">
        <v>49667</v>
      </c>
      <c r="H909">
        <f t="shared" si="42"/>
        <v>-1.0953390662763475E-2</v>
      </c>
      <c r="I909" s="4" t="str">
        <f t="shared" si="43"/>
        <v>Normal</v>
      </c>
      <c r="J909" t="str">
        <f t="shared" si="44"/>
        <v>Normal</v>
      </c>
    </row>
    <row r="910" spans="1:10" hidden="1" x14ac:dyDescent="0.45">
      <c r="A910">
        <v>43558</v>
      </c>
      <c r="B910" s="2">
        <v>41785.745937500003</v>
      </c>
      <c r="C910" t="s">
        <v>28</v>
      </c>
      <c r="D910" t="s">
        <v>26</v>
      </c>
      <c r="E910" t="s">
        <v>18</v>
      </c>
      <c r="F910" t="s">
        <v>33</v>
      </c>
      <c r="G910">
        <v>24867</v>
      </c>
      <c r="H910">
        <f t="shared" si="42"/>
        <v>-0.87050763918797036</v>
      </c>
      <c r="I910" s="4" t="str">
        <f t="shared" si="43"/>
        <v>Normal</v>
      </c>
      <c r="J910" t="str">
        <f t="shared" si="44"/>
        <v>Normal</v>
      </c>
    </row>
    <row r="911" spans="1:10" hidden="1" x14ac:dyDescent="0.45">
      <c r="A911">
        <v>985439</v>
      </c>
      <c r="B911" s="2">
        <v>41777.935104166667</v>
      </c>
      <c r="C911" t="s">
        <v>28</v>
      </c>
      <c r="D911" t="s">
        <v>26</v>
      </c>
      <c r="E911" t="s">
        <v>15</v>
      </c>
      <c r="F911" t="s">
        <v>5</v>
      </c>
      <c r="G911">
        <v>79611</v>
      </c>
      <c r="H911">
        <f t="shared" si="42"/>
        <v>1.0268890455404136</v>
      </c>
      <c r="I911" s="4" t="str">
        <f t="shared" si="43"/>
        <v>Normal</v>
      </c>
      <c r="J911" t="str">
        <f t="shared" si="44"/>
        <v>Normal</v>
      </c>
    </row>
    <row r="912" spans="1:10" hidden="1" x14ac:dyDescent="0.45">
      <c r="A912">
        <v>983431</v>
      </c>
      <c r="B912" s="2">
        <v>41794.384467592594</v>
      </c>
      <c r="C912" t="s">
        <v>28</v>
      </c>
      <c r="D912" t="s">
        <v>26</v>
      </c>
      <c r="E912" t="s">
        <v>15</v>
      </c>
      <c r="F912" t="s">
        <v>8</v>
      </c>
      <c r="G912">
        <v>18881</v>
      </c>
      <c r="H912">
        <f t="shared" si="42"/>
        <v>-1.0779790799811917</v>
      </c>
      <c r="I912" s="4" t="str">
        <f t="shared" si="43"/>
        <v>Normal</v>
      </c>
      <c r="J912" t="str">
        <f t="shared" si="44"/>
        <v>Normal</v>
      </c>
    </row>
    <row r="913" spans="1:10" hidden="1" x14ac:dyDescent="0.45">
      <c r="A913">
        <v>951218</v>
      </c>
      <c r="B913" s="2">
        <v>41838.397499999999</v>
      </c>
      <c r="C913" t="s">
        <v>28</v>
      </c>
      <c r="D913" t="s">
        <v>26</v>
      </c>
      <c r="E913" t="s">
        <v>15</v>
      </c>
      <c r="F913" t="s">
        <v>8</v>
      </c>
      <c r="G913">
        <v>55809</v>
      </c>
      <c r="H913">
        <f t="shared" si="42"/>
        <v>0.20192492362924541</v>
      </c>
      <c r="I913" s="4" t="str">
        <f t="shared" si="43"/>
        <v>Normal</v>
      </c>
      <c r="J913" t="str">
        <f t="shared" si="44"/>
        <v>Normal</v>
      </c>
    </row>
    <row r="914" spans="1:10" hidden="1" x14ac:dyDescent="0.45">
      <c r="A914">
        <v>280138</v>
      </c>
      <c r="B914" s="2">
        <v>41838.812743055554</v>
      </c>
      <c r="C914" t="s">
        <v>28</v>
      </c>
      <c r="D914" t="s">
        <v>26</v>
      </c>
      <c r="E914" t="s">
        <v>15</v>
      </c>
      <c r="F914" t="s">
        <v>5</v>
      </c>
      <c r="G914">
        <v>72664</v>
      </c>
      <c r="H914">
        <f t="shared" si="42"/>
        <v>0.78610987761684059</v>
      </c>
      <c r="I914" s="4" t="str">
        <f t="shared" si="43"/>
        <v>Normal</v>
      </c>
      <c r="J914" t="str">
        <f t="shared" si="44"/>
        <v>Normal</v>
      </c>
    </row>
    <row r="915" spans="1:10" hidden="1" x14ac:dyDescent="0.45">
      <c r="A915">
        <v>411283</v>
      </c>
      <c r="B915" s="2">
        <v>41838.813460648147</v>
      </c>
      <c r="C915" t="s">
        <v>27</v>
      </c>
      <c r="D915" t="s">
        <v>26</v>
      </c>
      <c r="E915" t="s">
        <v>15</v>
      </c>
      <c r="F915" t="s">
        <v>5</v>
      </c>
      <c r="G915">
        <v>92805</v>
      </c>
      <c r="H915">
        <f t="shared" si="42"/>
        <v>1.4841857695340257</v>
      </c>
      <c r="I915" t="str">
        <f t="shared" si="43"/>
        <v>Normal</v>
      </c>
      <c r="J915" t="str">
        <f t="shared" si="44"/>
        <v>Normal</v>
      </c>
    </row>
    <row r="916" spans="1:10" hidden="1" x14ac:dyDescent="0.45">
      <c r="A916">
        <v>688430</v>
      </c>
      <c r="B916" s="2">
        <v>41841.631689814814</v>
      </c>
      <c r="C916" t="s">
        <v>28</v>
      </c>
      <c r="D916" t="s">
        <v>26</v>
      </c>
      <c r="E916" t="s">
        <v>15</v>
      </c>
      <c r="F916" t="s">
        <v>5</v>
      </c>
      <c r="G916">
        <v>3931</v>
      </c>
      <c r="H916">
        <f t="shared" si="42"/>
        <v>-1.5961377902816691</v>
      </c>
      <c r="I916" s="4" t="str">
        <f t="shared" si="43"/>
        <v>Normal</v>
      </c>
      <c r="J916" t="str">
        <f t="shared" si="44"/>
        <v>Normal</v>
      </c>
    </row>
    <row r="917" spans="1:10" hidden="1" x14ac:dyDescent="0.45">
      <c r="A917">
        <v>217615</v>
      </c>
      <c r="B917" s="2">
        <v>41841.630983796298</v>
      </c>
      <c r="C917" t="s">
        <v>28</v>
      </c>
      <c r="D917" t="s">
        <v>26</v>
      </c>
      <c r="E917" t="s">
        <v>15</v>
      </c>
      <c r="F917" t="s">
        <v>5</v>
      </c>
      <c r="G917">
        <v>3290</v>
      </c>
      <c r="H917">
        <f t="shared" si="42"/>
        <v>-1.6183544948504054</v>
      </c>
      <c r="I917" s="4" t="str">
        <f t="shared" si="43"/>
        <v>Normal</v>
      </c>
      <c r="J917" t="str">
        <f t="shared" si="44"/>
        <v>Normal</v>
      </c>
    </row>
    <row r="918" spans="1:10" hidden="1" x14ac:dyDescent="0.45">
      <c r="A918">
        <v>372578</v>
      </c>
      <c r="B918" s="2">
        <v>41841.631296296298</v>
      </c>
      <c r="C918" t="s">
        <v>28</v>
      </c>
      <c r="D918" t="s">
        <v>26</v>
      </c>
      <c r="E918" t="s">
        <v>15</v>
      </c>
      <c r="F918" t="s">
        <v>5</v>
      </c>
      <c r="G918">
        <v>16385</v>
      </c>
      <c r="H918">
        <f t="shared" si="42"/>
        <v>-1.1644890559617931</v>
      </c>
      <c r="I918" s="4" t="str">
        <f t="shared" si="43"/>
        <v>Normal</v>
      </c>
      <c r="J918" t="str">
        <f t="shared" si="44"/>
        <v>Normal</v>
      </c>
    </row>
    <row r="919" spans="1:10" hidden="1" x14ac:dyDescent="0.45">
      <c r="A919">
        <v>172212</v>
      </c>
      <c r="B919" s="2">
        <v>41841.633009259262</v>
      </c>
      <c r="C919" t="s">
        <v>28</v>
      </c>
      <c r="D919" t="s">
        <v>26</v>
      </c>
      <c r="E919" t="s">
        <v>15</v>
      </c>
      <c r="F919" t="s">
        <v>5</v>
      </c>
      <c r="G919">
        <v>39002</v>
      </c>
      <c r="H919">
        <f t="shared" si="42"/>
        <v>-0.38059637697410748</v>
      </c>
      <c r="I919" s="4" t="str">
        <f t="shared" si="43"/>
        <v>Normal</v>
      </c>
      <c r="J919" t="str">
        <f t="shared" si="44"/>
        <v>Normal</v>
      </c>
    </row>
    <row r="920" spans="1:10" hidden="1" x14ac:dyDescent="0.45">
      <c r="A920">
        <v>332886</v>
      </c>
      <c r="B920" s="2">
        <v>41841.633715277778</v>
      </c>
      <c r="C920" t="s">
        <v>28</v>
      </c>
      <c r="D920" t="s">
        <v>26</v>
      </c>
      <c r="E920" t="s">
        <v>15</v>
      </c>
      <c r="F920" t="s">
        <v>5</v>
      </c>
      <c r="G920">
        <v>95555</v>
      </c>
      <c r="H920">
        <f t="shared" si="42"/>
        <v>1.5794992446729095</v>
      </c>
      <c r="I920" s="4" t="str">
        <f t="shared" si="43"/>
        <v>Normal</v>
      </c>
      <c r="J920" t="str">
        <f t="shared" si="44"/>
        <v>Normal</v>
      </c>
    </row>
    <row r="921" spans="1:10" hidden="1" x14ac:dyDescent="0.45">
      <c r="A921">
        <v>995570</v>
      </c>
      <c r="B921" s="2">
        <v>41848.351875</v>
      </c>
      <c r="C921" t="s">
        <v>27</v>
      </c>
      <c r="D921" t="s">
        <v>26</v>
      </c>
      <c r="E921" t="s">
        <v>15</v>
      </c>
      <c r="F921" t="s">
        <v>8</v>
      </c>
      <c r="G921">
        <v>61174</v>
      </c>
      <c r="H921">
        <f t="shared" si="42"/>
        <v>0.38787284876383149</v>
      </c>
      <c r="I921" t="str">
        <f t="shared" si="43"/>
        <v>Normal</v>
      </c>
      <c r="J921" t="str">
        <f t="shared" si="44"/>
        <v>Normal</v>
      </c>
    </row>
    <row r="922" spans="1:10" hidden="1" x14ac:dyDescent="0.45">
      <c r="A922">
        <v>471223</v>
      </c>
      <c r="B922" s="2">
        <v>41866.398634259262</v>
      </c>
      <c r="C922" t="s">
        <v>28</v>
      </c>
      <c r="D922" t="s">
        <v>26</v>
      </c>
      <c r="E922" t="s">
        <v>15</v>
      </c>
      <c r="F922" t="s">
        <v>8</v>
      </c>
      <c r="G922">
        <v>70497</v>
      </c>
      <c r="H922">
        <f t="shared" si="42"/>
        <v>0.71100285920740014</v>
      </c>
      <c r="I922" s="4" t="str">
        <f t="shared" si="43"/>
        <v>Normal</v>
      </c>
      <c r="J922" t="str">
        <f t="shared" si="44"/>
        <v>Normal</v>
      </c>
    </row>
    <row r="923" spans="1:10" hidden="1" x14ac:dyDescent="0.45">
      <c r="A923">
        <v>406675</v>
      </c>
      <c r="B923" s="2">
        <v>41866.399456018517</v>
      </c>
      <c r="C923" t="s">
        <v>27</v>
      </c>
      <c r="D923" t="s">
        <v>26</v>
      </c>
      <c r="E923" t="s">
        <v>15</v>
      </c>
      <c r="F923" t="s">
        <v>8</v>
      </c>
      <c r="G923">
        <v>32483</v>
      </c>
      <c r="H923">
        <f t="shared" si="42"/>
        <v>-0.6065413022215197</v>
      </c>
      <c r="I923" t="str">
        <f t="shared" si="43"/>
        <v>Normal</v>
      </c>
      <c r="J923" t="str">
        <f t="shared" si="44"/>
        <v>Normal</v>
      </c>
    </row>
    <row r="924" spans="1:10" hidden="1" x14ac:dyDescent="0.45">
      <c r="A924">
        <v>337257</v>
      </c>
      <c r="B924" s="2">
        <v>41866.400879629633</v>
      </c>
      <c r="C924" t="s">
        <v>27</v>
      </c>
      <c r="D924" t="s">
        <v>26</v>
      </c>
      <c r="E924" t="s">
        <v>15</v>
      </c>
      <c r="F924" t="s">
        <v>8</v>
      </c>
      <c r="G924">
        <v>44400</v>
      </c>
      <c r="H924">
        <f t="shared" si="42"/>
        <v>-0.19350469013785479</v>
      </c>
      <c r="I924" t="str">
        <f t="shared" si="43"/>
        <v>Normal</v>
      </c>
      <c r="J924" t="str">
        <f t="shared" si="44"/>
        <v>Normal</v>
      </c>
    </row>
    <row r="925" spans="1:10" hidden="1" x14ac:dyDescent="0.45">
      <c r="A925">
        <v>639529</v>
      </c>
      <c r="B925" s="2">
        <v>41796.188750000001</v>
      </c>
      <c r="C925" t="s">
        <v>28</v>
      </c>
      <c r="D925" t="s">
        <v>26</v>
      </c>
      <c r="E925" t="s">
        <v>15</v>
      </c>
      <c r="F925" t="s">
        <v>5</v>
      </c>
      <c r="G925">
        <v>95111</v>
      </c>
      <c r="H925">
        <f t="shared" si="42"/>
        <v>1.5641104508686681</v>
      </c>
      <c r="I925" s="4" t="str">
        <f t="shared" si="43"/>
        <v>Normal</v>
      </c>
      <c r="J925" t="str">
        <f t="shared" si="44"/>
        <v>Normal</v>
      </c>
    </row>
    <row r="926" spans="1:10" hidden="1" x14ac:dyDescent="0.45">
      <c r="A926">
        <v>959387</v>
      </c>
      <c r="B926" s="2">
        <v>41829.397731481484</v>
      </c>
      <c r="C926" t="s">
        <v>27</v>
      </c>
      <c r="D926" t="s">
        <v>26</v>
      </c>
      <c r="E926" t="s">
        <v>15</v>
      </c>
      <c r="F926" t="s">
        <v>3</v>
      </c>
      <c r="G926">
        <v>55713</v>
      </c>
      <c r="H926">
        <f t="shared" si="42"/>
        <v>0.19859761686076075</v>
      </c>
      <c r="I926" t="str">
        <f t="shared" si="43"/>
        <v>Normal</v>
      </c>
      <c r="J926" t="str">
        <f t="shared" si="44"/>
        <v>Normal</v>
      </c>
    </row>
    <row r="927" spans="1:10" hidden="1" x14ac:dyDescent="0.45">
      <c r="A927">
        <v>614118</v>
      </c>
      <c r="B927" s="2">
        <v>41829.398240740738</v>
      </c>
      <c r="C927" t="s">
        <v>27</v>
      </c>
      <c r="D927" t="s">
        <v>26</v>
      </c>
      <c r="E927" t="s">
        <v>15</v>
      </c>
      <c r="F927" t="s">
        <v>3</v>
      </c>
      <c r="G927">
        <v>6820</v>
      </c>
      <c r="H927">
        <f t="shared" si="42"/>
        <v>-1.4960066522175834</v>
      </c>
      <c r="I927" t="str">
        <f t="shared" si="43"/>
        <v>Normal</v>
      </c>
      <c r="J927" t="str">
        <f t="shared" si="44"/>
        <v>Normal</v>
      </c>
    </row>
    <row r="928" spans="1:10" hidden="1" x14ac:dyDescent="0.45">
      <c r="A928">
        <v>973608</v>
      </c>
      <c r="B928" s="2">
        <v>41829.399016203701</v>
      </c>
      <c r="C928" t="s">
        <v>27</v>
      </c>
      <c r="D928" t="s">
        <v>26</v>
      </c>
      <c r="E928" t="s">
        <v>15</v>
      </c>
      <c r="F928" t="s">
        <v>3</v>
      </c>
      <c r="G928">
        <v>85898</v>
      </c>
      <c r="H928">
        <f t="shared" si="42"/>
        <v>1.2447929794306547</v>
      </c>
      <c r="I928" t="str">
        <f t="shared" si="43"/>
        <v>Normal</v>
      </c>
      <c r="J928" t="str">
        <f t="shared" si="44"/>
        <v>Normal</v>
      </c>
    </row>
    <row r="929" spans="1:10" hidden="1" x14ac:dyDescent="0.45">
      <c r="A929">
        <v>916219</v>
      </c>
      <c r="B929" s="2">
        <v>41857.322453703702</v>
      </c>
      <c r="C929" t="s">
        <v>28</v>
      </c>
      <c r="D929" t="s">
        <v>26</v>
      </c>
      <c r="E929" t="s">
        <v>11</v>
      </c>
      <c r="F929" t="s">
        <v>6</v>
      </c>
      <c r="G929">
        <v>31724</v>
      </c>
      <c r="H929">
        <f t="shared" si="42"/>
        <v>-0.63284782135985163</v>
      </c>
      <c r="I929" s="4" t="str">
        <f t="shared" si="43"/>
        <v>Normal</v>
      </c>
      <c r="J929" t="str">
        <f t="shared" si="44"/>
        <v>Normal</v>
      </c>
    </row>
    <row r="930" spans="1:10" hidden="1" x14ac:dyDescent="0.45">
      <c r="A930">
        <v>195192</v>
      </c>
      <c r="B930" s="2">
        <v>41857.323159722226</v>
      </c>
      <c r="C930" t="s">
        <v>27</v>
      </c>
      <c r="D930" t="s">
        <v>26</v>
      </c>
      <c r="E930" t="s">
        <v>11</v>
      </c>
      <c r="F930" t="s">
        <v>6</v>
      </c>
      <c r="G930">
        <v>79867</v>
      </c>
      <c r="H930">
        <f t="shared" si="42"/>
        <v>1.0357618635897061</v>
      </c>
      <c r="I930" t="str">
        <f t="shared" si="43"/>
        <v>Normal</v>
      </c>
      <c r="J930" t="str">
        <f t="shared" si="44"/>
        <v>Normal</v>
      </c>
    </row>
    <row r="931" spans="1:10" hidden="1" x14ac:dyDescent="0.45">
      <c r="A931">
        <v>105487</v>
      </c>
      <c r="B931" s="2">
        <v>41859.217928240738</v>
      </c>
      <c r="C931" t="s">
        <v>28</v>
      </c>
      <c r="D931" t="s">
        <v>26</v>
      </c>
      <c r="E931" t="s">
        <v>11</v>
      </c>
      <c r="F931" t="s">
        <v>6</v>
      </c>
      <c r="G931">
        <v>62331</v>
      </c>
      <c r="H931">
        <f t="shared" si="42"/>
        <v>0.42797382721317279</v>
      </c>
      <c r="I931" s="4" t="str">
        <f t="shared" si="43"/>
        <v>Normal</v>
      </c>
      <c r="J931" t="str">
        <f t="shared" si="44"/>
        <v>Normal</v>
      </c>
    </row>
    <row r="932" spans="1:10" hidden="1" x14ac:dyDescent="0.45">
      <c r="A932">
        <v>824012</v>
      </c>
      <c r="B932" s="2">
        <v>41795.677719907406</v>
      </c>
      <c r="C932" t="s">
        <v>27</v>
      </c>
      <c r="D932" t="s">
        <v>26</v>
      </c>
      <c r="E932" t="s">
        <v>15</v>
      </c>
      <c r="F932" t="s">
        <v>8</v>
      </c>
      <c r="G932">
        <v>44876</v>
      </c>
      <c r="H932">
        <f t="shared" si="42"/>
        <v>-0.17700679407745162</v>
      </c>
      <c r="I932" t="str">
        <f t="shared" si="43"/>
        <v>Normal</v>
      </c>
      <c r="J932" t="str">
        <f t="shared" si="44"/>
        <v>Normal</v>
      </c>
    </row>
    <row r="933" spans="1:10" hidden="1" x14ac:dyDescent="0.45">
      <c r="A933">
        <v>949311</v>
      </c>
      <c r="B933" s="2">
        <v>41804.787002314813</v>
      </c>
      <c r="C933" t="s">
        <v>27</v>
      </c>
      <c r="D933" t="s">
        <v>26</v>
      </c>
      <c r="E933" t="s">
        <v>11</v>
      </c>
      <c r="F933" t="s">
        <v>3</v>
      </c>
      <c r="G933">
        <v>81189</v>
      </c>
      <c r="H933">
        <f t="shared" si="42"/>
        <v>1.0815816505473805</v>
      </c>
      <c r="I933" t="str">
        <f t="shared" si="43"/>
        <v>Normal</v>
      </c>
      <c r="J933" t="str">
        <f t="shared" si="44"/>
        <v>Normal</v>
      </c>
    </row>
    <row r="934" spans="1:10" hidden="1" x14ac:dyDescent="0.45">
      <c r="A934">
        <v>307175</v>
      </c>
      <c r="B934" s="2">
        <v>41804.790127314816</v>
      </c>
      <c r="C934" t="s">
        <v>28</v>
      </c>
      <c r="D934" t="s">
        <v>26</v>
      </c>
      <c r="E934" t="s">
        <v>11</v>
      </c>
      <c r="F934" t="s">
        <v>3</v>
      </c>
      <c r="G934">
        <v>62291</v>
      </c>
      <c r="H934">
        <f t="shared" si="42"/>
        <v>0.42658744939297083</v>
      </c>
      <c r="I934" s="4" t="str">
        <f t="shared" si="43"/>
        <v>Normal</v>
      </c>
      <c r="J934" t="str">
        <f t="shared" si="44"/>
        <v>Normal</v>
      </c>
    </row>
    <row r="935" spans="1:10" hidden="1" x14ac:dyDescent="0.45">
      <c r="A935">
        <v>457776</v>
      </c>
      <c r="B935" s="2">
        <v>41815.398738425924</v>
      </c>
      <c r="C935" t="s">
        <v>27</v>
      </c>
      <c r="D935" t="s">
        <v>26</v>
      </c>
      <c r="E935" t="s">
        <v>11</v>
      </c>
      <c r="F935" t="s">
        <v>3</v>
      </c>
      <c r="G935">
        <v>76314</v>
      </c>
      <c r="H935">
        <f t="shared" si="42"/>
        <v>0.91261685371026824</v>
      </c>
      <c r="I935" t="str">
        <f t="shared" si="43"/>
        <v>Normal</v>
      </c>
      <c r="J935" t="str">
        <f t="shared" si="44"/>
        <v>Normal</v>
      </c>
    </row>
    <row r="936" spans="1:10" hidden="1" x14ac:dyDescent="0.45">
      <c r="A936">
        <v>24736</v>
      </c>
      <c r="B936" s="2">
        <v>41816.733773148146</v>
      </c>
      <c r="C936" t="s">
        <v>27</v>
      </c>
      <c r="D936" t="s">
        <v>26</v>
      </c>
      <c r="E936" t="s">
        <v>11</v>
      </c>
      <c r="F936" t="s">
        <v>3</v>
      </c>
      <c r="G936">
        <v>53664</v>
      </c>
      <c r="H936">
        <f t="shared" si="42"/>
        <v>0.12758041302091602</v>
      </c>
      <c r="I936" t="str">
        <f t="shared" si="43"/>
        <v>Normal</v>
      </c>
      <c r="J936" t="str">
        <f t="shared" si="44"/>
        <v>Normal</v>
      </c>
    </row>
    <row r="937" spans="1:10" hidden="1" x14ac:dyDescent="0.45">
      <c r="A937">
        <v>604503</v>
      </c>
      <c r="B937" s="2">
        <v>41816.73537037037</v>
      </c>
      <c r="C937" t="s">
        <v>28</v>
      </c>
      <c r="D937" t="s">
        <v>26</v>
      </c>
      <c r="E937" t="s">
        <v>11</v>
      </c>
      <c r="F937" t="s">
        <v>3</v>
      </c>
      <c r="G937">
        <v>78186</v>
      </c>
      <c r="H937">
        <f t="shared" si="42"/>
        <v>0.97749933569571934</v>
      </c>
      <c r="I937" s="4" t="str">
        <f t="shared" si="43"/>
        <v>Normal</v>
      </c>
      <c r="J937" t="str">
        <f t="shared" si="44"/>
        <v>Normal</v>
      </c>
    </row>
    <row r="938" spans="1:10" hidden="1" x14ac:dyDescent="0.45">
      <c r="A938">
        <v>926098</v>
      </c>
      <c r="B938" s="2">
        <v>41782.152256944442</v>
      </c>
      <c r="C938" t="s">
        <v>27</v>
      </c>
      <c r="D938" t="s">
        <v>26</v>
      </c>
      <c r="E938" t="s">
        <v>12</v>
      </c>
      <c r="F938" t="s">
        <v>6</v>
      </c>
      <c r="G938">
        <v>73626</v>
      </c>
      <c r="H938">
        <f t="shared" si="42"/>
        <v>0.81945226419269745</v>
      </c>
      <c r="I938" t="str">
        <f t="shared" si="43"/>
        <v>Normal</v>
      </c>
      <c r="J938" t="str">
        <f t="shared" si="44"/>
        <v>Normal</v>
      </c>
    </row>
    <row r="939" spans="1:10" hidden="1" x14ac:dyDescent="0.45">
      <c r="A939">
        <v>230925</v>
      </c>
      <c r="B939" s="2">
        <v>41838.792094907411</v>
      </c>
      <c r="C939" t="s">
        <v>27</v>
      </c>
      <c r="D939" t="s">
        <v>26</v>
      </c>
      <c r="E939" t="s">
        <v>12</v>
      </c>
      <c r="F939" t="s">
        <v>6</v>
      </c>
      <c r="G939">
        <v>99722</v>
      </c>
      <c r="H939">
        <f t="shared" si="42"/>
        <v>1.7239251540924474</v>
      </c>
      <c r="I939" t="str">
        <f t="shared" si="43"/>
        <v>Normal</v>
      </c>
      <c r="J939" t="str">
        <f t="shared" si="44"/>
        <v>Normal</v>
      </c>
    </row>
    <row r="940" spans="1:10" hidden="1" x14ac:dyDescent="0.45">
      <c r="A940">
        <v>834168</v>
      </c>
      <c r="B940" s="2">
        <v>41845.397534722222</v>
      </c>
      <c r="C940" t="s">
        <v>27</v>
      </c>
      <c r="D940" t="s">
        <v>26</v>
      </c>
      <c r="E940" t="s">
        <v>18</v>
      </c>
      <c r="F940" t="s">
        <v>1</v>
      </c>
      <c r="G940">
        <v>70162</v>
      </c>
      <c r="H940">
        <f t="shared" si="42"/>
        <v>0.69939194496320889</v>
      </c>
      <c r="I940" t="str">
        <f t="shared" si="43"/>
        <v>Normal</v>
      </c>
      <c r="J940" t="str">
        <f t="shared" si="44"/>
        <v>Normal</v>
      </c>
    </row>
    <row r="941" spans="1:10" hidden="1" x14ac:dyDescent="0.45">
      <c r="A941">
        <v>499939</v>
      </c>
      <c r="B941" s="2">
        <v>41836.564282407409</v>
      </c>
      <c r="C941" t="s">
        <v>28</v>
      </c>
      <c r="D941" t="s">
        <v>26</v>
      </c>
      <c r="E941" t="s">
        <v>15</v>
      </c>
      <c r="F941" t="s">
        <v>33</v>
      </c>
      <c r="G941">
        <v>61779</v>
      </c>
      <c r="H941">
        <f t="shared" si="42"/>
        <v>0.40884181329438596</v>
      </c>
      <c r="I941" s="4" t="str">
        <f t="shared" si="43"/>
        <v>Normal</v>
      </c>
      <c r="J941" t="str">
        <f t="shared" si="44"/>
        <v>Normal</v>
      </c>
    </row>
    <row r="942" spans="1:10" hidden="1" x14ac:dyDescent="0.45">
      <c r="A942">
        <v>489788</v>
      </c>
      <c r="B942" s="2">
        <v>41836.56585648148</v>
      </c>
      <c r="C942" t="s">
        <v>28</v>
      </c>
      <c r="D942" t="s">
        <v>26</v>
      </c>
      <c r="E942" t="s">
        <v>15</v>
      </c>
      <c r="F942" t="s">
        <v>33</v>
      </c>
      <c r="G942">
        <v>69626</v>
      </c>
      <c r="H942">
        <f t="shared" si="42"/>
        <v>0.68081448217250284</v>
      </c>
      <c r="I942" s="4" t="str">
        <f t="shared" si="43"/>
        <v>Normal</v>
      </c>
      <c r="J942" t="str">
        <f t="shared" si="44"/>
        <v>Normal</v>
      </c>
    </row>
    <row r="943" spans="1:10" hidden="1" x14ac:dyDescent="0.45">
      <c r="A943">
        <v>133341</v>
      </c>
      <c r="B943" s="2">
        <v>41836.567129629628</v>
      </c>
      <c r="C943" t="s">
        <v>27</v>
      </c>
      <c r="D943" t="s">
        <v>26</v>
      </c>
      <c r="E943" t="s">
        <v>15</v>
      </c>
      <c r="F943" t="s">
        <v>33</v>
      </c>
      <c r="G943">
        <v>94575</v>
      </c>
      <c r="H943">
        <f t="shared" si="42"/>
        <v>1.5455329880779618</v>
      </c>
      <c r="I943" t="str">
        <f t="shared" si="43"/>
        <v>Normal</v>
      </c>
      <c r="J943" t="str">
        <f t="shared" si="44"/>
        <v>Normal</v>
      </c>
    </row>
    <row r="944" spans="1:10" hidden="1" x14ac:dyDescent="0.45">
      <c r="A944">
        <v>264698</v>
      </c>
      <c r="B944" s="2">
        <v>41836.565972222219</v>
      </c>
      <c r="C944" t="s">
        <v>27</v>
      </c>
      <c r="D944" t="s">
        <v>26</v>
      </c>
      <c r="E944" t="s">
        <v>15</v>
      </c>
      <c r="F944" t="s">
        <v>33</v>
      </c>
      <c r="G944">
        <v>70530</v>
      </c>
      <c r="H944">
        <f t="shared" si="42"/>
        <v>0.71214662090906677</v>
      </c>
      <c r="I944" t="str">
        <f t="shared" si="43"/>
        <v>Normal</v>
      </c>
      <c r="J944" t="str">
        <f t="shared" si="44"/>
        <v>Normal</v>
      </c>
    </row>
    <row r="945" spans="1:10" hidden="1" x14ac:dyDescent="0.45">
      <c r="A945">
        <v>517271</v>
      </c>
      <c r="B945" s="2">
        <v>41802.69740740741</v>
      </c>
      <c r="C945" t="s">
        <v>28</v>
      </c>
      <c r="D945" t="s">
        <v>26</v>
      </c>
      <c r="E945" t="s">
        <v>17</v>
      </c>
      <c r="F945" t="s">
        <v>3</v>
      </c>
      <c r="G945">
        <v>76110</v>
      </c>
      <c r="H945">
        <f t="shared" si="42"/>
        <v>0.90554632682723835</v>
      </c>
      <c r="I945" s="4" t="str">
        <f t="shared" si="43"/>
        <v>Normal</v>
      </c>
      <c r="J945" t="str">
        <f t="shared" si="44"/>
        <v>Normal</v>
      </c>
    </row>
    <row r="946" spans="1:10" hidden="1" x14ac:dyDescent="0.45">
      <c r="A946">
        <v>940546</v>
      </c>
      <c r="B946" s="2">
        <v>41821.397673611114</v>
      </c>
      <c r="C946" t="s">
        <v>27</v>
      </c>
      <c r="D946" t="s">
        <v>26</v>
      </c>
      <c r="E946" t="s">
        <v>14</v>
      </c>
      <c r="F946" t="s">
        <v>7</v>
      </c>
      <c r="G946">
        <v>71269</v>
      </c>
      <c r="H946">
        <f t="shared" si="42"/>
        <v>0.73775995113729775</v>
      </c>
      <c r="I946" t="str">
        <f t="shared" si="43"/>
        <v>Normal</v>
      </c>
      <c r="J946" t="str">
        <f t="shared" si="44"/>
        <v>Normal</v>
      </c>
    </row>
    <row r="947" spans="1:10" hidden="1" x14ac:dyDescent="0.45">
      <c r="A947">
        <v>844493</v>
      </c>
      <c r="B947" s="2">
        <v>41821.398518518516</v>
      </c>
      <c r="C947" t="s">
        <v>28</v>
      </c>
      <c r="D947" t="s">
        <v>26</v>
      </c>
      <c r="E947" t="s">
        <v>14</v>
      </c>
      <c r="F947" t="s">
        <v>7</v>
      </c>
      <c r="G947">
        <v>95194</v>
      </c>
      <c r="H947">
        <f t="shared" si="42"/>
        <v>1.566987184845587</v>
      </c>
      <c r="I947" s="4" t="str">
        <f t="shared" si="43"/>
        <v>Normal</v>
      </c>
      <c r="J947" t="str">
        <f t="shared" si="44"/>
        <v>Normal</v>
      </c>
    </row>
    <row r="948" spans="1:10" hidden="1" x14ac:dyDescent="0.45">
      <c r="A948">
        <v>789804</v>
      </c>
      <c r="B948" s="2">
        <v>41821.400578703702</v>
      </c>
      <c r="C948" t="s">
        <v>28</v>
      </c>
      <c r="D948" t="s">
        <v>26</v>
      </c>
      <c r="E948" t="s">
        <v>14</v>
      </c>
      <c r="F948" t="s">
        <v>7</v>
      </c>
      <c r="G948">
        <v>11322</v>
      </c>
      <c r="H948">
        <f t="shared" si="42"/>
        <v>-1.3399698285538544</v>
      </c>
      <c r="I948" s="4" t="str">
        <f t="shared" si="43"/>
        <v>Normal</v>
      </c>
      <c r="J948" t="str">
        <f t="shared" si="44"/>
        <v>Normal</v>
      </c>
    </row>
    <row r="949" spans="1:10" hidden="1" x14ac:dyDescent="0.45">
      <c r="A949">
        <v>459062</v>
      </c>
      <c r="B949" s="2">
        <v>41821.400023148148</v>
      </c>
      <c r="C949" t="s">
        <v>28</v>
      </c>
      <c r="D949" t="s">
        <v>26</v>
      </c>
      <c r="E949" t="s">
        <v>14</v>
      </c>
      <c r="F949" t="s">
        <v>7</v>
      </c>
      <c r="G949">
        <v>6715</v>
      </c>
      <c r="H949">
        <f t="shared" si="42"/>
        <v>-1.4996458939956137</v>
      </c>
      <c r="I949" s="4" t="str">
        <f t="shared" si="43"/>
        <v>Normal</v>
      </c>
      <c r="J949" t="str">
        <f t="shared" si="44"/>
        <v>Normal</v>
      </c>
    </row>
    <row r="950" spans="1:10" hidden="1" x14ac:dyDescent="0.45">
      <c r="A950">
        <v>831241</v>
      </c>
      <c r="B950" s="2">
        <v>41760.397511574076</v>
      </c>
      <c r="C950" t="s">
        <v>27</v>
      </c>
      <c r="D950" t="s">
        <v>26</v>
      </c>
      <c r="E950" t="s">
        <v>18</v>
      </c>
      <c r="F950" t="s">
        <v>1</v>
      </c>
      <c r="G950">
        <v>72140</v>
      </c>
      <c r="H950">
        <f t="shared" si="42"/>
        <v>0.76794832817219516</v>
      </c>
      <c r="I950" t="str">
        <f t="shared" si="43"/>
        <v>Normal</v>
      </c>
      <c r="J950" t="str">
        <f t="shared" si="44"/>
        <v>Normal</v>
      </c>
    </row>
    <row r="951" spans="1:10" hidden="1" x14ac:dyDescent="0.45">
      <c r="A951">
        <v>203764</v>
      </c>
      <c r="B951" s="2">
        <v>41858.397175925929</v>
      </c>
      <c r="C951" t="s">
        <v>28</v>
      </c>
      <c r="D951" t="s">
        <v>26</v>
      </c>
      <c r="E951" t="s">
        <v>18</v>
      </c>
      <c r="F951" t="s">
        <v>3</v>
      </c>
      <c r="G951">
        <v>80165</v>
      </c>
      <c r="H951">
        <f t="shared" si="42"/>
        <v>1.0460903783502107</v>
      </c>
      <c r="I951" s="4" t="str">
        <f t="shared" si="43"/>
        <v>Normal</v>
      </c>
      <c r="J951" t="str">
        <f t="shared" si="44"/>
        <v>Normal</v>
      </c>
    </row>
    <row r="952" spans="1:10" hidden="1" x14ac:dyDescent="0.45">
      <c r="A952">
        <v>817741</v>
      </c>
      <c r="B952" s="2">
        <v>41858.399826388886</v>
      </c>
      <c r="C952" t="s">
        <v>27</v>
      </c>
      <c r="D952" t="s">
        <v>26</v>
      </c>
      <c r="E952" t="s">
        <v>18</v>
      </c>
      <c r="F952" t="s">
        <v>3</v>
      </c>
      <c r="G952">
        <v>75557</v>
      </c>
      <c r="H952">
        <f t="shared" si="42"/>
        <v>0.88637965346294645</v>
      </c>
      <c r="I952" t="str">
        <f t="shared" si="43"/>
        <v>Normal</v>
      </c>
      <c r="J952" t="str">
        <f t="shared" si="44"/>
        <v>Normal</v>
      </c>
    </row>
    <row r="953" spans="1:10" hidden="1" x14ac:dyDescent="0.45">
      <c r="A953">
        <v>14857</v>
      </c>
      <c r="B953" s="2">
        <v>41876.351921296293</v>
      </c>
      <c r="C953" t="s">
        <v>28</v>
      </c>
      <c r="D953" t="s">
        <v>26</v>
      </c>
      <c r="E953" t="s">
        <v>18</v>
      </c>
      <c r="F953" t="s">
        <v>3</v>
      </c>
      <c r="G953">
        <v>54112</v>
      </c>
      <c r="H953">
        <f t="shared" si="42"/>
        <v>0.14310784460717782</v>
      </c>
      <c r="I953" s="4" t="str">
        <f t="shared" si="43"/>
        <v>Normal</v>
      </c>
      <c r="J953" t="str">
        <f t="shared" si="44"/>
        <v>Normal</v>
      </c>
    </row>
    <row r="954" spans="1:10" hidden="1" x14ac:dyDescent="0.45">
      <c r="A954">
        <v>650345</v>
      </c>
      <c r="B954" s="2">
        <v>41773.540879629632</v>
      </c>
      <c r="C954" t="s">
        <v>28</v>
      </c>
      <c r="D954" t="s">
        <v>26</v>
      </c>
      <c r="E954" t="s">
        <v>15</v>
      </c>
      <c r="F954" t="s">
        <v>8</v>
      </c>
      <c r="G954">
        <v>42620</v>
      </c>
      <c r="H954">
        <f t="shared" si="42"/>
        <v>-0.25519850313684139</v>
      </c>
      <c r="I954" s="4" t="str">
        <f t="shared" si="43"/>
        <v>Normal</v>
      </c>
      <c r="J954" t="str">
        <f t="shared" si="44"/>
        <v>Normal</v>
      </c>
    </row>
    <row r="955" spans="1:10" hidden="1" x14ac:dyDescent="0.45">
      <c r="A955">
        <v>231879</v>
      </c>
      <c r="B955" s="2">
        <v>41782.330787037034</v>
      </c>
      <c r="C955" t="s">
        <v>28</v>
      </c>
      <c r="D955" t="s">
        <v>26</v>
      </c>
      <c r="E955" t="s">
        <v>15</v>
      </c>
      <c r="F955" t="s">
        <v>8</v>
      </c>
      <c r="G955">
        <v>61751</v>
      </c>
      <c r="H955">
        <f t="shared" si="42"/>
        <v>0.40787134882024456</v>
      </c>
      <c r="I955" s="4" t="str">
        <f t="shared" si="43"/>
        <v>Normal</v>
      </c>
      <c r="J955" t="str">
        <f t="shared" si="44"/>
        <v>Normal</v>
      </c>
    </row>
    <row r="956" spans="1:10" hidden="1" x14ac:dyDescent="0.45">
      <c r="A956">
        <v>555677</v>
      </c>
      <c r="B956" s="2">
        <v>41796.435810185183</v>
      </c>
      <c r="C956" t="s">
        <v>27</v>
      </c>
      <c r="D956" t="s">
        <v>26</v>
      </c>
      <c r="E956" t="s">
        <v>15</v>
      </c>
      <c r="F956" t="s">
        <v>8</v>
      </c>
      <c r="G956">
        <v>58591</v>
      </c>
      <c r="H956">
        <f t="shared" si="42"/>
        <v>0.29834750102429081</v>
      </c>
      <c r="I956" t="str">
        <f t="shared" si="43"/>
        <v>Normal</v>
      </c>
      <c r="J956" t="str">
        <f t="shared" si="44"/>
        <v>Normal</v>
      </c>
    </row>
    <row r="957" spans="1:10" hidden="1" x14ac:dyDescent="0.45">
      <c r="A957">
        <v>700115</v>
      </c>
      <c r="B957" s="2">
        <v>41796.437581018516</v>
      </c>
      <c r="C957" t="s">
        <v>27</v>
      </c>
      <c r="D957" t="s">
        <v>26</v>
      </c>
      <c r="E957" t="s">
        <v>15</v>
      </c>
      <c r="F957" t="s">
        <v>8</v>
      </c>
      <c r="G957">
        <v>33319</v>
      </c>
      <c r="H957">
        <f t="shared" si="42"/>
        <v>-0.57756600577929906</v>
      </c>
      <c r="I957" t="str">
        <f t="shared" si="43"/>
        <v>Normal</v>
      </c>
      <c r="J957" t="str">
        <f t="shared" si="44"/>
        <v>Normal</v>
      </c>
    </row>
    <row r="958" spans="1:10" hidden="1" x14ac:dyDescent="0.45">
      <c r="A958">
        <v>191505</v>
      </c>
      <c r="B958" s="2">
        <v>41796.439155092594</v>
      </c>
      <c r="C958" t="s">
        <v>27</v>
      </c>
      <c r="D958" t="s">
        <v>26</v>
      </c>
      <c r="E958" t="s">
        <v>15</v>
      </c>
      <c r="F958" t="s">
        <v>8</v>
      </c>
      <c r="G958">
        <v>65520</v>
      </c>
      <c r="H958">
        <f t="shared" si="42"/>
        <v>0.53850279892877295</v>
      </c>
      <c r="I958" t="str">
        <f t="shared" si="43"/>
        <v>Normal</v>
      </c>
      <c r="J958" t="str">
        <f t="shared" si="44"/>
        <v>Normal</v>
      </c>
    </row>
    <row r="959" spans="1:10" hidden="1" x14ac:dyDescent="0.45">
      <c r="A959">
        <v>333339</v>
      </c>
      <c r="B959" s="2">
        <v>41845.400335648148</v>
      </c>
      <c r="C959" t="s">
        <v>28</v>
      </c>
      <c r="D959" t="s">
        <v>26</v>
      </c>
      <c r="E959" t="s">
        <v>13</v>
      </c>
      <c r="F959" t="s">
        <v>5</v>
      </c>
      <c r="G959">
        <v>95050</v>
      </c>
      <c r="H959">
        <f t="shared" si="42"/>
        <v>1.56199622469286</v>
      </c>
      <c r="I959" s="4" t="str">
        <f t="shared" si="43"/>
        <v>Normal</v>
      </c>
      <c r="J959" t="str">
        <f t="shared" si="44"/>
        <v>Normal</v>
      </c>
    </row>
    <row r="960" spans="1:10" hidden="1" x14ac:dyDescent="0.45">
      <c r="A960">
        <v>77360</v>
      </c>
      <c r="B960" s="2">
        <v>41857.457997685182</v>
      </c>
      <c r="C960" t="s">
        <v>28</v>
      </c>
      <c r="D960" t="s">
        <v>26</v>
      </c>
      <c r="E960" t="s">
        <v>12</v>
      </c>
      <c r="F960" t="s">
        <v>1</v>
      </c>
      <c r="G960">
        <v>41743</v>
      </c>
      <c r="H960">
        <f t="shared" si="42"/>
        <v>-0.28559483684476911</v>
      </c>
      <c r="I960" s="4" t="str">
        <f t="shared" si="43"/>
        <v>Normal</v>
      </c>
      <c r="J960" t="str">
        <f t="shared" si="44"/>
        <v>Normal</v>
      </c>
    </row>
    <row r="961" spans="1:10" hidden="1" x14ac:dyDescent="0.45">
      <c r="A961">
        <v>877915</v>
      </c>
      <c r="B961" s="2">
        <v>41816.378703703704</v>
      </c>
      <c r="C961" t="s">
        <v>28</v>
      </c>
      <c r="D961" t="s">
        <v>26</v>
      </c>
      <c r="E961" t="s">
        <v>15</v>
      </c>
      <c r="F961" t="s">
        <v>33</v>
      </c>
      <c r="G961">
        <v>9066</v>
      </c>
      <c r="H961">
        <f t="shared" si="42"/>
        <v>-1.4181615376132441</v>
      </c>
      <c r="I961" s="4" t="str">
        <f t="shared" si="43"/>
        <v>Normal</v>
      </c>
      <c r="J961" t="str">
        <f t="shared" si="44"/>
        <v>Normal</v>
      </c>
    </row>
    <row r="962" spans="1:10" hidden="1" x14ac:dyDescent="0.45">
      <c r="A962">
        <v>18728</v>
      </c>
      <c r="B962" s="2">
        <v>41811.515972222223</v>
      </c>
      <c r="C962" t="s">
        <v>28</v>
      </c>
      <c r="D962" t="s">
        <v>26</v>
      </c>
      <c r="E962" t="s">
        <v>15</v>
      </c>
      <c r="F962" t="s">
        <v>7</v>
      </c>
      <c r="G962">
        <v>20180</v>
      </c>
      <c r="H962">
        <f t="shared" ref="H962:H1025" si="45">(G962 - $P$2) / $P$3</f>
        <v>-1.0329564602701333</v>
      </c>
      <c r="I962" s="4" t="str">
        <f t="shared" ref="I962:I1025" si="46">IF(OR(G962&lt;$M$7,G962&gt;$M$10), "Outlier", "Normal")</f>
        <v>Normal</v>
      </c>
      <c r="J962" t="str">
        <f t="shared" ref="J962:J1025" si="47">IF(ABS(H962)&gt;3, "Outlier", "Normal")</f>
        <v>Normal</v>
      </c>
    </row>
    <row r="963" spans="1:10" hidden="1" x14ac:dyDescent="0.45">
      <c r="A963">
        <v>38289</v>
      </c>
      <c r="B963" s="2">
        <v>41851.422986111109</v>
      </c>
      <c r="C963" t="s">
        <v>27</v>
      </c>
      <c r="D963" t="s">
        <v>26</v>
      </c>
      <c r="E963" t="s">
        <v>15</v>
      </c>
      <c r="F963" t="s">
        <v>1</v>
      </c>
      <c r="G963">
        <v>21823</v>
      </c>
      <c r="H963">
        <f t="shared" si="45"/>
        <v>-0.97601099130533842</v>
      </c>
      <c r="I963" t="str">
        <f t="shared" si="46"/>
        <v>Normal</v>
      </c>
      <c r="J963" t="str">
        <f t="shared" si="47"/>
        <v>Normal</v>
      </c>
    </row>
    <row r="964" spans="1:10" hidden="1" x14ac:dyDescent="0.45">
      <c r="A964">
        <v>166757</v>
      </c>
      <c r="B964" s="2">
        <v>41874.733391203707</v>
      </c>
      <c r="C964" t="s">
        <v>27</v>
      </c>
      <c r="D964" t="s">
        <v>26</v>
      </c>
      <c r="E964" t="s">
        <v>15</v>
      </c>
      <c r="F964" t="s">
        <v>1</v>
      </c>
      <c r="G964">
        <v>19349</v>
      </c>
      <c r="H964">
        <f t="shared" si="45"/>
        <v>-1.0617584594848288</v>
      </c>
      <c r="I964" t="str">
        <f t="shared" si="46"/>
        <v>Normal</v>
      </c>
      <c r="J964" t="str">
        <f t="shared" si="47"/>
        <v>Normal</v>
      </c>
    </row>
    <row r="965" spans="1:10" hidden="1" x14ac:dyDescent="0.45">
      <c r="A965">
        <v>889764</v>
      </c>
      <c r="B965" s="2">
        <v>41878.345775462964</v>
      </c>
      <c r="C965" t="s">
        <v>28</v>
      </c>
      <c r="D965" t="s">
        <v>26</v>
      </c>
      <c r="E965" t="s">
        <v>15</v>
      </c>
      <c r="F965" t="s">
        <v>1</v>
      </c>
      <c r="G965">
        <v>26692</v>
      </c>
      <c r="H965">
        <f t="shared" si="45"/>
        <v>-0.80725415114125654</v>
      </c>
      <c r="I965" s="4" t="str">
        <f t="shared" si="46"/>
        <v>Normal</v>
      </c>
      <c r="J965" t="str">
        <f t="shared" si="47"/>
        <v>Normal</v>
      </c>
    </row>
    <row r="966" spans="1:10" hidden="1" x14ac:dyDescent="0.45">
      <c r="A966">
        <v>577264</v>
      </c>
      <c r="B966" s="2">
        <v>41797.661192129628</v>
      </c>
      <c r="C966" t="s">
        <v>28</v>
      </c>
      <c r="D966" t="s">
        <v>26</v>
      </c>
      <c r="E966" t="s">
        <v>15</v>
      </c>
      <c r="F966" t="s">
        <v>4</v>
      </c>
      <c r="G966">
        <v>28676</v>
      </c>
      <c r="H966">
        <f t="shared" si="45"/>
        <v>-0.73848981125923996</v>
      </c>
      <c r="I966" s="4" t="str">
        <f t="shared" si="46"/>
        <v>Normal</v>
      </c>
      <c r="J966" t="str">
        <f t="shared" si="47"/>
        <v>Normal</v>
      </c>
    </row>
    <row r="967" spans="1:10" hidden="1" x14ac:dyDescent="0.45">
      <c r="A967">
        <v>101092</v>
      </c>
      <c r="B967" s="2">
        <v>41818.598356481481</v>
      </c>
      <c r="C967" t="s">
        <v>28</v>
      </c>
      <c r="D967" t="s">
        <v>26</v>
      </c>
      <c r="E967" t="s">
        <v>18</v>
      </c>
      <c r="F967" t="s">
        <v>7</v>
      </c>
      <c r="G967">
        <v>16530</v>
      </c>
      <c r="H967">
        <f t="shared" si="45"/>
        <v>-1.159463436363561</v>
      </c>
      <c r="I967" s="4" t="str">
        <f t="shared" si="46"/>
        <v>Normal</v>
      </c>
      <c r="J967" t="str">
        <f t="shared" si="47"/>
        <v>Normal</v>
      </c>
    </row>
    <row r="968" spans="1:10" hidden="1" x14ac:dyDescent="0.45">
      <c r="A968">
        <v>624227</v>
      </c>
      <c r="B968" s="2">
        <v>41835.397175925929</v>
      </c>
      <c r="C968" t="s">
        <v>28</v>
      </c>
      <c r="D968" t="s">
        <v>26</v>
      </c>
      <c r="E968" t="s">
        <v>18</v>
      </c>
      <c r="F968" t="s">
        <v>7</v>
      </c>
      <c r="G968">
        <v>9299</v>
      </c>
      <c r="H968">
        <f t="shared" si="45"/>
        <v>-1.4100858868105679</v>
      </c>
      <c r="I968" s="4" t="str">
        <f t="shared" si="46"/>
        <v>Normal</v>
      </c>
      <c r="J968" t="str">
        <f t="shared" si="47"/>
        <v>Normal</v>
      </c>
    </row>
    <row r="969" spans="1:10" hidden="1" x14ac:dyDescent="0.45">
      <c r="A969">
        <v>770714</v>
      </c>
      <c r="B969" s="2">
        <v>41830.437395833331</v>
      </c>
      <c r="C969" t="s">
        <v>28</v>
      </c>
      <c r="D969" t="s">
        <v>26</v>
      </c>
      <c r="E969" t="s">
        <v>14</v>
      </c>
      <c r="F969" t="s">
        <v>1</v>
      </c>
      <c r="G969">
        <v>69273</v>
      </c>
      <c r="H969">
        <f t="shared" si="45"/>
        <v>0.66857969790922056</v>
      </c>
      <c r="I969" s="4" t="str">
        <f t="shared" si="46"/>
        <v>Normal</v>
      </c>
      <c r="J969" t="str">
        <f t="shared" si="47"/>
        <v>Normal</v>
      </c>
    </row>
    <row r="970" spans="1:10" hidden="1" x14ac:dyDescent="0.45">
      <c r="A970">
        <v>423766</v>
      </c>
      <c r="B970" s="2">
        <v>41850.508217592593</v>
      </c>
      <c r="C970" t="s">
        <v>28</v>
      </c>
      <c r="D970" t="s">
        <v>26</v>
      </c>
      <c r="E970" t="s">
        <v>14</v>
      </c>
      <c r="F970" t="s">
        <v>1</v>
      </c>
      <c r="G970">
        <v>51476</v>
      </c>
      <c r="H970">
        <f t="shared" si="45"/>
        <v>5.1745546255869558E-2</v>
      </c>
      <c r="I970" s="4" t="str">
        <f t="shared" si="46"/>
        <v>Normal</v>
      </c>
      <c r="J970" t="str">
        <f t="shared" si="47"/>
        <v>Normal</v>
      </c>
    </row>
    <row r="971" spans="1:10" hidden="1" x14ac:dyDescent="0.45">
      <c r="A971">
        <v>582577</v>
      </c>
      <c r="B971" s="2">
        <v>41850.508750000001</v>
      </c>
      <c r="C971" t="s">
        <v>27</v>
      </c>
      <c r="D971" t="s">
        <v>26</v>
      </c>
      <c r="E971" t="s">
        <v>14</v>
      </c>
      <c r="F971" t="s">
        <v>1</v>
      </c>
      <c r="G971">
        <v>81590</v>
      </c>
      <c r="H971">
        <f t="shared" si="45"/>
        <v>1.0954800881949049</v>
      </c>
      <c r="I971" t="str">
        <f t="shared" si="46"/>
        <v>Normal</v>
      </c>
      <c r="J971" t="str">
        <f t="shared" si="47"/>
        <v>Normal</v>
      </c>
    </row>
    <row r="972" spans="1:10" hidden="1" x14ac:dyDescent="0.45">
      <c r="A972">
        <v>113715</v>
      </c>
      <c r="B972" s="2">
        <v>41870.377789351849</v>
      </c>
      <c r="C972" t="s">
        <v>28</v>
      </c>
      <c r="D972" t="s">
        <v>26</v>
      </c>
      <c r="E972" t="s">
        <v>14</v>
      </c>
      <c r="F972" t="s">
        <v>1</v>
      </c>
      <c r="G972">
        <v>52538</v>
      </c>
      <c r="H972">
        <f t="shared" si="45"/>
        <v>8.8553877382231236E-2</v>
      </c>
      <c r="I972" s="4" t="str">
        <f t="shared" si="46"/>
        <v>Normal</v>
      </c>
      <c r="J972" t="str">
        <f t="shared" si="47"/>
        <v>Normal</v>
      </c>
    </row>
    <row r="973" spans="1:10" hidden="1" x14ac:dyDescent="0.45">
      <c r="A973">
        <v>830954</v>
      </c>
      <c r="B973" s="2">
        <v>41876.437974537039</v>
      </c>
      <c r="C973" t="s">
        <v>27</v>
      </c>
      <c r="D973" t="s">
        <v>26</v>
      </c>
      <c r="E973" t="s">
        <v>14</v>
      </c>
      <c r="F973" t="s">
        <v>1</v>
      </c>
      <c r="G973">
        <v>18564</v>
      </c>
      <c r="H973">
        <f t="shared" si="45"/>
        <v>-1.088966124206292</v>
      </c>
      <c r="I973" t="str">
        <f t="shared" si="46"/>
        <v>Normal</v>
      </c>
      <c r="J973" t="str">
        <f t="shared" si="47"/>
        <v>Normal</v>
      </c>
    </row>
    <row r="974" spans="1:10" hidden="1" x14ac:dyDescent="0.45">
      <c r="A974">
        <v>90601</v>
      </c>
      <c r="B974" s="2">
        <v>41850.761435185188</v>
      </c>
      <c r="C974" t="s">
        <v>28</v>
      </c>
      <c r="D974" t="s">
        <v>26</v>
      </c>
      <c r="E974" t="s">
        <v>18</v>
      </c>
      <c r="F974" t="s">
        <v>5</v>
      </c>
      <c r="G974">
        <v>15277</v>
      </c>
      <c r="H974">
        <f t="shared" si="45"/>
        <v>-1.202891721581387</v>
      </c>
      <c r="I974" s="4" t="str">
        <f t="shared" si="46"/>
        <v>Normal</v>
      </c>
      <c r="J974" t="str">
        <f t="shared" si="47"/>
        <v>Normal</v>
      </c>
    </row>
    <row r="975" spans="1:10" hidden="1" x14ac:dyDescent="0.45">
      <c r="A975">
        <v>961227</v>
      </c>
      <c r="B975" s="2">
        <v>41850.762013888889</v>
      </c>
      <c r="C975" t="s">
        <v>28</v>
      </c>
      <c r="D975" t="s">
        <v>26</v>
      </c>
      <c r="E975" t="s">
        <v>18</v>
      </c>
      <c r="F975" t="s">
        <v>5</v>
      </c>
      <c r="G975">
        <v>23112</v>
      </c>
      <c r="H975">
        <f t="shared" si="45"/>
        <v>-0.93133496604933075</v>
      </c>
      <c r="I975" s="4" t="str">
        <f t="shared" si="46"/>
        <v>Normal</v>
      </c>
      <c r="J975" t="str">
        <f t="shared" si="47"/>
        <v>Normal</v>
      </c>
    </row>
    <row r="976" spans="1:10" hidden="1" x14ac:dyDescent="0.45">
      <c r="A976">
        <v>169578</v>
      </c>
      <c r="B976" s="2">
        <v>41850.769270833334</v>
      </c>
      <c r="C976" t="s">
        <v>28</v>
      </c>
      <c r="D976" t="s">
        <v>26</v>
      </c>
      <c r="E976" t="s">
        <v>15</v>
      </c>
      <c r="F976" t="s">
        <v>8</v>
      </c>
      <c r="G976">
        <v>44372</v>
      </c>
      <c r="H976">
        <f t="shared" si="45"/>
        <v>-0.19447515461199613</v>
      </c>
      <c r="I976" s="4" t="str">
        <f t="shared" si="46"/>
        <v>Normal</v>
      </c>
      <c r="J976" t="str">
        <f t="shared" si="47"/>
        <v>Normal</v>
      </c>
    </row>
    <row r="977" spans="1:10" hidden="1" x14ac:dyDescent="0.45">
      <c r="A977">
        <v>486691</v>
      </c>
      <c r="B977" s="2">
        <v>41880.398506944446</v>
      </c>
      <c r="C977" t="s">
        <v>27</v>
      </c>
      <c r="D977" t="s">
        <v>26</v>
      </c>
      <c r="E977" t="s">
        <v>18</v>
      </c>
      <c r="F977" t="s">
        <v>8</v>
      </c>
      <c r="G977">
        <v>59181</v>
      </c>
      <c r="H977">
        <f t="shared" si="45"/>
        <v>0.31879657387226951</v>
      </c>
      <c r="I977" t="str">
        <f t="shared" si="46"/>
        <v>Normal</v>
      </c>
      <c r="J977" t="str">
        <f t="shared" si="47"/>
        <v>Normal</v>
      </c>
    </row>
    <row r="978" spans="1:10" hidden="1" x14ac:dyDescent="0.45">
      <c r="A978">
        <v>316923</v>
      </c>
      <c r="B978" s="2">
        <v>41880.396990740737</v>
      </c>
      <c r="C978" t="s">
        <v>28</v>
      </c>
      <c r="D978" t="s">
        <v>26</v>
      </c>
      <c r="E978" t="s">
        <v>18</v>
      </c>
      <c r="F978" t="s">
        <v>8</v>
      </c>
      <c r="G978">
        <v>20943</v>
      </c>
      <c r="H978">
        <f t="shared" si="45"/>
        <v>-1.0065113033497812</v>
      </c>
      <c r="I978" s="4" t="str">
        <f t="shared" si="46"/>
        <v>Normal</v>
      </c>
      <c r="J978" t="str">
        <f t="shared" si="47"/>
        <v>Normal</v>
      </c>
    </row>
    <row r="979" spans="1:10" hidden="1" x14ac:dyDescent="0.45">
      <c r="A979">
        <v>566412</v>
      </c>
      <c r="B979" s="2">
        <v>41880.397974537038</v>
      </c>
      <c r="C979" t="s">
        <v>28</v>
      </c>
      <c r="D979" t="s">
        <v>26</v>
      </c>
      <c r="E979" t="s">
        <v>18</v>
      </c>
      <c r="F979" t="s">
        <v>8</v>
      </c>
      <c r="G979">
        <v>10941</v>
      </c>
      <c r="H979">
        <f t="shared" si="45"/>
        <v>-1.3531750772912781</v>
      </c>
      <c r="I979" s="4" t="str">
        <f t="shared" si="46"/>
        <v>Normal</v>
      </c>
      <c r="J979" t="str">
        <f t="shared" si="47"/>
        <v>Normal</v>
      </c>
    </row>
    <row r="980" spans="1:10" hidden="1" x14ac:dyDescent="0.45">
      <c r="A980">
        <v>920907</v>
      </c>
      <c r="B980" s="2">
        <v>41881.434074074074</v>
      </c>
      <c r="C980" t="s">
        <v>28</v>
      </c>
      <c r="D980" t="s">
        <v>26</v>
      </c>
      <c r="E980" t="s">
        <v>18</v>
      </c>
      <c r="F980" t="s">
        <v>8</v>
      </c>
      <c r="G980">
        <v>19177</v>
      </c>
      <c r="H980">
        <f t="shared" si="45"/>
        <v>-1.0677198841116973</v>
      </c>
      <c r="I980" s="4" t="str">
        <f t="shared" si="46"/>
        <v>Normal</v>
      </c>
      <c r="J980" t="str">
        <f t="shared" si="47"/>
        <v>Normal</v>
      </c>
    </row>
    <row r="981" spans="1:10" hidden="1" x14ac:dyDescent="0.45">
      <c r="A981">
        <v>320349</v>
      </c>
      <c r="B981" s="2">
        <v>41841.397870370369</v>
      </c>
      <c r="C981" t="s">
        <v>27</v>
      </c>
      <c r="D981" t="s">
        <v>26</v>
      </c>
      <c r="E981" t="s">
        <v>15</v>
      </c>
      <c r="F981" t="s">
        <v>8</v>
      </c>
      <c r="G981">
        <v>60167</v>
      </c>
      <c r="H981">
        <f t="shared" si="45"/>
        <v>0.35297078714024749</v>
      </c>
      <c r="I981" t="str">
        <f t="shared" si="46"/>
        <v>Normal</v>
      </c>
      <c r="J981" t="str">
        <f t="shared" si="47"/>
        <v>Normal</v>
      </c>
    </row>
    <row r="982" spans="1:10" hidden="1" x14ac:dyDescent="0.45">
      <c r="A982">
        <v>544038</v>
      </c>
      <c r="B982" s="2">
        <v>41772.470520833333</v>
      </c>
      <c r="C982" t="s">
        <v>28</v>
      </c>
      <c r="D982" t="s">
        <v>26</v>
      </c>
      <c r="E982" t="s">
        <v>15</v>
      </c>
      <c r="F982" t="s">
        <v>7</v>
      </c>
      <c r="G982">
        <v>76319</v>
      </c>
      <c r="H982">
        <f t="shared" si="45"/>
        <v>0.91279015093779348</v>
      </c>
      <c r="I982" s="4" t="str">
        <f t="shared" si="46"/>
        <v>Normal</v>
      </c>
      <c r="J982" t="str">
        <f t="shared" si="47"/>
        <v>Normal</v>
      </c>
    </row>
    <row r="983" spans="1:10" hidden="1" x14ac:dyDescent="0.45">
      <c r="A983">
        <v>45501</v>
      </c>
      <c r="B983" s="2">
        <v>41772.714895833335</v>
      </c>
      <c r="C983" t="s">
        <v>28</v>
      </c>
      <c r="D983" t="s">
        <v>26</v>
      </c>
      <c r="E983" t="s">
        <v>15</v>
      </c>
      <c r="F983" t="s">
        <v>7</v>
      </c>
      <c r="G983">
        <v>35261</v>
      </c>
      <c r="H983">
        <f t="shared" si="45"/>
        <v>-0.51025736260849452</v>
      </c>
      <c r="I983" s="4" t="str">
        <f t="shared" si="46"/>
        <v>Normal</v>
      </c>
      <c r="J983" t="str">
        <f t="shared" si="47"/>
        <v>Normal</v>
      </c>
    </row>
    <row r="984" spans="1:10" hidden="1" x14ac:dyDescent="0.45">
      <c r="A984">
        <v>218064</v>
      </c>
      <c r="B984" s="2">
        <v>41764.584687499999</v>
      </c>
      <c r="C984" t="s">
        <v>28</v>
      </c>
      <c r="D984" t="s">
        <v>26</v>
      </c>
      <c r="E984" t="s">
        <v>17</v>
      </c>
      <c r="F984" t="s">
        <v>8</v>
      </c>
      <c r="G984">
        <v>94930</v>
      </c>
      <c r="H984">
        <f t="shared" si="45"/>
        <v>1.5578370912322541</v>
      </c>
      <c r="I984" s="4" t="str">
        <f t="shared" si="46"/>
        <v>Normal</v>
      </c>
      <c r="J984" t="str">
        <f t="shared" si="47"/>
        <v>Normal</v>
      </c>
    </row>
    <row r="985" spans="1:10" hidden="1" x14ac:dyDescent="0.45">
      <c r="A985">
        <v>440521</v>
      </c>
      <c r="B985" s="2">
        <v>41795.397824074076</v>
      </c>
      <c r="C985" t="s">
        <v>27</v>
      </c>
      <c r="D985" t="s">
        <v>26</v>
      </c>
      <c r="E985" t="s">
        <v>15</v>
      </c>
      <c r="F985" t="s">
        <v>5</v>
      </c>
      <c r="G985">
        <v>35008</v>
      </c>
      <c r="H985">
        <f t="shared" si="45"/>
        <v>-0.51902620232127183</v>
      </c>
      <c r="I985" t="str">
        <f t="shared" si="46"/>
        <v>Normal</v>
      </c>
      <c r="J985" t="str">
        <f t="shared" si="47"/>
        <v>Normal</v>
      </c>
    </row>
    <row r="986" spans="1:10" hidden="1" x14ac:dyDescent="0.45">
      <c r="A986">
        <v>27767</v>
      </c>
      <c r="B986" s="2">
        <v>41799.562523148146</v>
      </c>
      <c r="C986" t="s">
        <v>28</v>
      </c>
      <c r="D986" t="s">
        <v>26</v>
      </c>
      <c r="E986" t="s">
        <v>13</v>
      </c>
      <c r="F986" t="s">
        <v>0</v>
      </c>
      <c r="G986">
        <v>87716</v>
      </c>
      <c r="H986">
        <f t="shared" si="45"/>
        <v>1.307803851358833</v>
      </c>
      <c r="I986" s="4" t="str">
        <f t="shared" si="46"/>
        <v>Normal</v>
      </c>
      <c r="J986" t="str">
        <f t="shared" si="47"/>
        <v>Normal</v>
      </c>
    </row>
    <row r="987" spans="1:10" hidden="1" x14ac:dyDescent="0.45">
      <c r="A987">
        <v>270674</v>
      </c>
      <c r="B987" s="2">
        <v>41799.564201388886</v>
      </c>
      <c r="C987" t="s">
        <v>28</v>
      </c>
      <c r="D987" t="s">
        <v>26</v>
      </c>
      <c r="E987" t="s">
        <v>13</v>
      </c>
      <c r="F987" t="s">
        <v>0</v>
      </c>
      <c r="G987">
        <v>29782</v>
      </c>
      <c r="H987">
        <f t="shared" si="45"/>
        <v>-0.70015646453065616</v>
      </c>
      <c r="I987" s="4" t="str">
        <f t="shared" si="46"/>
        <v>Normal</v>
      </c>
      <c r="J987" t="str">
        <f t="shared" si="47"/>
        <v>Normal</v>
      </c>
    </row>
    <row r="988" spans="1:10" hidden="1" x14ac:dyDescent="0.45">
      <c r="A988">
        <v>973826</v>
      </c>
      <c r="B988" s="2">
        <v>41803.623182870368</v>
      </c>
      <c r="C988" t="s">
        <v>27</v>
      </c>
      <c r="D988" t="s">
        <v>26</v>
      </c>
      <c r="E988" t="s">
        <v>13</v>
      </c>
      <c r="F988" t="s">
        <v>0</v>
      </c>
      <c r="G988">
        <v>3905</v>
      </c>
      <c r="H988">
        <f t="shared" si="45"/>
        <v>-1.5970389358648003</v>
      </c>
      <c r="I988" t="str">
        <f t="shared" si="46"/>
        <v>Normal</v>
      </c>
      <c r="J988" t="str">
        <f t="shared" si="47"/>
        <v>Normal</v>
      </c>
    </row>
    <row r="989" spans="1:10" hidden="1" x14ac:dyDescent="0.45">
      <c r="A989">
        <v>680293</v>
      </c>
      <c r="B989" s="2">
        <v>41803.623888888891</v>
      </c>
      <c r="C989" t="s">
        <v>28</v>
      </c>
      <c r="D989" t="s">
        <v>26</v>
      </c>
      <c r="E989" t="s">
        <v>13</v>
      </c>
      <c r="F989" t="s">
        <v>0</v>
      </c>
      <c r="G989">
        <v>81750</v>
      </c>
      <c r="H989">
        <f t="shared" si="45"/>
        <v>1.1010255994757128</v>
      </c>
      <c r="I989" s="4" t="str">
        <f t="shared" si="46"/>
        <v>Normal</v>
      </c>
      <c r="J989" t="str">
        <f t="shared" si="47"/>
        <v>Normal</v>
      </c>
    </row>
    <row r="990" spans="1:10" hidden="1" x14ac:dyDescent="0.45">
      <c r="A990">
        <v>925197</v>
      </c>
      <c r="B990" s="2">
        <v>41814.660254629627</v>
      </c>
      <c r="C990" t="s">
        <v>28</v>
      </c>
      <c r="D990" t="s">
        <v>26</v>
      </c>
      <c r="E990" t="s">
        <v>13</v>
      </c>
      <c r="F990" t="s">
        <v>0</v>
      </c>
      <c r="G990">
        <v>24987</v>
      </c>
      <c r="H990">
        <f t="shared" si="45"/>
        <v>-0.86634850572736444</v>
      </c>
      <c r="I990" s="4" t="str">
        <f t="shared" si="46"/>
        <v>Normal</v>
      </c>
      <c r="J990" t="str">
        <f t="shared" si="47"/>
        <v>Normal</v>
      </c>
    </row>
    <row r="991" spans="1:10" hidden="1" x14ac:dyDescent="0.45">
      <c r="A991">
        <v>46345</v>
      </c>
      <c r="B991" s="2">
        <v>41774.49664351852</v>
      </c>
      <c r="C991" t="s">
        <v>27</v>
      </c>
      <c r="D991" t="s">
        <v>26</v>
      </c>
      <c r="E991" t="s">
        <v>15</v>
      </c>
      <c r="F991" t="s">
        <v>4</v>
      </c>
      <c r="G991">
        <v>86279</v>
      </c>
      <c r="H991">
        <f t="shared" si="45"/>
        <v>1.2579982281680782</v>
      </c>
      <c r="I991" t="str">
        <f t="shared" si="46"/>
        <v>Normal</v>
      </c>
      <c r="J991" t="str">
        <f t="shared" si="47"/>
        <v>Normal</v>
      </c>
    </row>
    <row r="992" spans="1:10" hidden="1" x14ac:dyDescent="0.45">
      <c r="A992">
        <v>729147</v>
      </c>
      <c r="B992" s="2">
        <v>41794.399918981479</v>
      </c>
      <c r="C992" t="s">
        <v>27</v>
      </c>
      <c r="D992" t="s">
        <v>26</v>
      </c>
      <c r="E992" t="s">
        <v>18</v>
      </c>
      <c r="F992" t="s">
        <v>8</v>
      </c>
      <c r="G992">
        <v>23025</v>
      </c>
      <c r="H992">
        <f t="shared" si="45"/>
        <v>-0.93435033780826993</v>
      </c>
      <c r="I992" t="str">
        <f t="shared" si="46"/>
        <v>Normal</v>
      </c>
      <c r="J992" t="str">
        <f t="shared" si="47"/>
        <v>Normal</v>
      </c>
    </row>
    <row r="993" spans="1:10" hidden="1" x14ac:dyDescent="0.45">
      <c r="A993">
        <v>770441</v>
      </c>
      <c r="B993" s="2">
        <v>41808.397604166668</v>
      </c>
      <c r="C993" t="s">
        <v>27</v>
      </c>
      <c r="D993" t="s">
        <v>26</v>
      </c>
      <c r="E993" t="s">
        <v>18</v>
      </c>
      <c r="F993" t="s">
        <v>8</v>
      </c>
      <c r="G993">
        <v>18283</v>
      </c>
      <c r="H993">
        <f t="shared" si="45"/>
        <v>-1.0987054283932107</v>
      </c>
      <c r="I993" t="str">
        <f t="shared" si="46"/>
        <v>Normal</v>
      </c>
      <c r="J993" t="str">
        <f t="shared" si="47"/>
        <v>Normal</v>
      </c>
    </row>
    <row r="994" spans="1:10" hidden="1" x14ac:dyDescent="0.45">
      <c r="A994">
        <v>490699</v>
      </c>
      <c r="B994" s="2">
        <v>41841.359189814815</v>
      </c>
      <c r="C994" t="s">
        <v>28</v>
      </c>
      <c r="D994" t="s">
        <v>26</v>
      </c>
      <c r="E994" t="s">
        <v>18</v>
      </c>
      <c r="F994" t="s">
        <v>6</v>
      </c>
      <c r="G994">
        <v>42100</v>
      </c>
      <c r="H994">
        <f t="shared" si="45"/>
        <v>-0.27322141479946671</v>
      </c>
      <c r="I994" s="4" t="str">
        <f t="shared" si="46"/>
        <v>Normal</v>
      </c>
      <c r="J994" t="str">
        <f t="shared" si="47"/>
        <v>Normal</v>
      </c>
    </row>
    <row r="995" spans="1:10" hidden="1" x14ac:dyDescent="0.45">
      <c r="A995">
        <v>947234</v>
      </c>
      <c r="B995" s="2">
        <v>41844.6796875</v>
      </c>
      <c r="C995" t="s">
        <v>28</v>
      </c>
      <c r="D995" t="s">
        <v>26</v>
      </c>
      <c r="E995" t="s">
        <v>18</v>
      </c>
      <c r="F995" t="s">
        <v>6</v>
      </c>
      <c r="G995">
        <v>90471</v>
      </c>
      <c r="H995">
        <f t="shared" si="45"/>
        <v>1.4032906237252423</v>
      </c>
      <c r="I995" s="4" t="str">
        <f t="shared" si="46"/>
        <v>Normal</v>
      </c>
      <c r="J995" t="str">
        <f t="shared" si="47"/>
        <v>Normal</v>
      </c>
    </row>
    <row r="996" spans="1:10" hidden="1" x14ac:dyDescent="0.45">
      <c r="A996">
        <v>859776</v>
      </c>
      <c r="B996" s="2">
        <v>41822.400416666664</v>
      </c>
      <c r="C996" t="s">
        <v>28</v>
      </c>
      <c r="D996" t="s">
        <v>26</v>
      </c>
      <c r="E996" t="s">
        <v>15</v>
      </c>
      <c r="F996" t="s">
        <v>33</v>
      </c>
      <c r="G996">
        <v>17835</v>
      </c>
      <c r="H996">
        <f t="shared" si="45"/>
        <v>-1.1142328599794724</v>
      </c>
      <c r="I996" s="4" t="str">
        <f t="shared" si="46"/>
        <v>Normal</v>
      </c>
      <c r="J996" t="str">
        <f t="shared" si="47"/>
        <v>Normal</v>
      </c>
    </row>
    <row r="997" spans="1:10" hidden="1" x14ac:dyDescent="0.45">
      <c r="A997">
        <v>626477</v>
      </c>
      <c r="B997" s="2">
        <v>41843.39943287037</v>
      </c>
      <c r="C997" t="s">
        <v>27</v>
      </c>
      <c r="D997" t="s">
        <v>26</v>
      </c>
      <c r="E997" t="s">
        <v>15</v>
      </c>
      <c r="F997" t="s">
        <v>33</v>
      </c>
      <c r="G997">
        <v>41470</v>
      </c>
      <c r="H997">
        <f t="shared" si="45"/>
        <v>-0.29505686546764737</v>
      </c>
      <c r="I997" t="str">
        <f t="shared" si="46"/>
        <v>Normal</v>
      </c>
      <c r="J997" t="str">
        <f t="shared" si="47"/>
        <v>Normal</v>
      </c>
    </row>
    <row r="998" spans="1:10" hidden="1" x14ac:dyDescent="0.45">
      <c r="A998">
        <v>635615</v>
      </c>
      <c r="B998" s="2">
        <v>41859.546423611115</v>
      </c>
      <c r="C998" t="s">
        <v>27</v>
      </c>
      <c r="D998" t="s">
        <v>26</v>
      </c>
      <c r="E998" t="s">
        <v>15</v>
      </c>
      <c r="F998" t="s">
        <v>33</v>
      </c>
      <c r="G998">
        <v>97293</v>
      </c>
      <c r="H998">
        <f t="shared" si="45"/>
        <v>1.6397373609606842</v>
      </c>
      <c r="I998" t="str">
        <f t="shared" si="46"/>
        <v>Normal</v>
      </c>
      <c r="J998" t="str">
        <f t="shared" si="47"/>
        <v>Normal</v>
      </c>
    </row>
    <row r="999" spans="1:10" hidden="1" x14ac:dyDescent="0.45">
      <c r="A999">
        <v>31422</v>
      </c>
      <c r="B999" s="2">
        <v>41802.398888888885</v>
      </c>
      <c r="C999" t="s">
        <v>28</v>
      </c>
      <c r="D999" t="s">
        <v>26</v>
      </c>
      <c r="E999" t="s">
        <v>15</v>
      </c>
      <c r="F999" t="s">
        <v>4</v>
      </c>
      <c r="G999">
        <v>94522</v>
      </c>
      <c r="H999">
        <f t="shared" si="45"/>
        <v>1.5436960374661943</v>
      </c>
      <c r="I999" s="4" t="str">
        <f t="shared" si="46"/>
        <v>Normal</v>
      </c>
      <c r="J999" t="str">
        <f t="shared" si="47"/>
        <v>Normal</v>
      </c>
    </row>
    <row r="1000" spans="1:10" hidden="1" x14ac:dyDescent="0.45">
      <c r="A1000">
        <v>424720</v>
      </c>
      <c r="B1000" s="2">
        <v>41802.448113425926</v>
      </c>
      <c r="C1000" t="s">
        <v>27</v>
      </c>
      <c r="D1000" t="s">
        <v>26</v>
      </c>
      <c r="E1000" t="s">
        <v>15</v>
      </c>
      <c r="F1000" t="s">
        <v>4</v>
      </c>
      <c r="G1000">
        <v>95326</v>
      </c>
      <c r="H1000">
        <f t="shared" si="45"/>
        <v>1.5715622316522535</v>
      </c>
      <c r="I1000" t="str">
        <f t="shared" si="46"/>
        <v>Normal</v>
      </c>
      <c r="J1000" t="str">
        <f t="shared" si="47"/>
        <v>Normal</v>
      </c>
    </row>
    <row r="1001" spans="1:10" hidden="1" x14ac:dyDescent="0.45">
      <c r="A1001">
        <v>412196</v>
      </c>
      <c r="B1001" s="2">
        <v>41802.450219907405</v>
      </c>
      <c r="C1001" t="s">
        <v>28</v>
      </c>
      <c r="D1001" t="s">
        <v>26</v>
      </c>
      <c r="E1001" t="s">
        <v>15</v>
      </c>
      <c r="F1001" t="s">
        <v>4</v>
      </c>
      <c r="G1001">
        <v>68430</v>
      </c>
      <c r="H1001">
        <f t="shared" si="45"/>
        <v>0.63936178534846455</v>
      </c>
      <c r="I1001" s="4" t="str">
        <f t="shared" si="46"/>
        <v>Normal</v>
      </c>
      <c r="J1001" t="str">
        <f t="shared" si="47"/>
        <v>Normal</v>
      </c>
    </row>
    <row r="1002" spans="1:10" hidden="1" x14ac:dyDescent="0.45">
      <c r="A1002">
        <v>343398</v>
      </c>
      <c r="B1002" s="2">
        <v>41807.454236111109</v>
      </c>
      <c r="C1002" t="s">
        <v>27</v>
      </c>
      <c r="D1002" t="s">
        <v>26</v>
      </c>
      <c r="E1002" t="s">
        <v>15</v>
      </c>
      <c r="F1002" t="s">
        <v>4</v>
      </c>
      <c r="G1002">
        <v>36110</v>
      </c>
      <c r="H1002">
        <f t="shared" si="45"/>
        <v>-0.48083149337470821</v>
      </c>
      <c r="I1002" t="str">
        <f t="shared" si="46"/>
        <v>Normal</v>
      </c>
      <c r="J1002" t="str">
        <f t="shared" si="47"/>
        <v>Normal</v>
      </c>
    </row>
    <row r="1003" spans="1:10" hidden="1" x14ac:dyDescent="0.45">
      <c r="A1003">
        <v>870959</v>
      </c>
      <c r="B1003" s="2">
        <v>41851.399780092594</v>
      </c>
      <c r="C1003" t="s">
        <v>27</v>
      </c>
      <c r="D1003" t="s">
        <v>26</v>
      </c>
      <c r="E1003" t="s">
        <v>15</v>
      </c>
      <c r="F1003" t="s">
        <v>4</v>
      </c>
      <c r="G1003">
        <v>89800</v>
      </c>
      <c r="H1003">
        <f t="shared" si="45"/>
        <v>1.3800341357913546</v>
      </c>
      <c r="I1003" t="str">
        <f t="shared" si="46"/>
        <v>Normal</v>
      </c>
      <c r="J1003" t="str">
        <f t="shared" si="47"/>
        <v>Normal</v>
      </c>
    </row>
    <row r="1004" spans="1:10" hidden="1" x14ac:dyDescent="0.45">
      <c r="A1004">
        <v>472685</v>
      </c>
      <c r="B1004" s="2">
        <v>41857.898356481484</v>
      </c>
      <c r="C1004" t="s">
        <v>28</v>
      </c>
      <c r="D1004" t="s">
        <v>26</v>
      </c>
      <c r="E1004" t="s">
        <v>15</v>
      </c>
      <c r="F1004" t="s">
        <v>4</v>
      </c>
      <c r="G1004">
        <v>38479</v>
      </c>
      <c r="H1004">
        <f t="shared" si="45"/>
        <v>-0.39872326697324789</v>
      </c>
      <c r="I1004" s="4" t="str">
        <f t="shared" si="46"/>
        <v>Normal</v>
      </c>
      <c r="J1004" t="str">
        <f t="shared" si="47"/>
        <v>Normal</v>
      </c>
    </row>
    <row r="1005" spans="1:10" hidden="1" x14ac:dyDescent="0.45">
      <c r="A1005">
        <v>242795</v>
      </c>
      <c r="B1005" s="2">
        <v>41767.397291666668</v>
      </c>
      <c r="C1005" t="s">
        <v>27</v>
      </c>
      <c r="D1005" t="s">
        <v>26</v>
      </c>
      <c r="E1005" t="s">
        <v>18</v>
      </c>
      <c r="F1005" t="s">
        <v>0</v>
      </c>
      <c r="G1005">
        <v>78027</v>
      </c>
      <c r="H1005">
        <f t="shared" si="45"/>
        <v>0.97198848386041659</v>
      </c>
      <c r="I1005" t="str">
        <f t="shared" si="46"/>
        <v>Normal</v>
      </c>
      <c r="J1005" t="str">
        <f t="shared" si="47"/>
        <v>Normal</v>
      </c>
    </row>
    <row r="1006" spans="1:10" hidden="1" x14ac:dyDescent="0.45">
      <c r="A1006">
        <v>966312</v>
      </c>
      <c r="B1006" s="2">
        <v>41802.692928240744</v>
      </c>
      <c r="C1006" t="s">
        <v>28</v>
      </c>
      <c r="D1006" t="s">
        <v>26</v>
      </c>
      <c r="E1006" t="s">
        <v>18</v>
      </c>
      <c r="F1006" t="s">
        <v>0</v>
      </c>
      <c r="G1006">
        <v>4129</v>
      </c>
      <c r="H1006">
        <f t="shared" si="45"/>
        <v>-1.5892752200716695</v>
      </c>
      <c r="I1006" s="4" t="str">
        <f t="shared" si="46"/>
        <v>Normal</v>
      </c>
      <c r="J1006" t="str">
        <f t="shared" si="47"/>
        <v>Normal</v>
      </c>
    </row>
    <row r="1007" spans="1:10" hidden="1" x14ac:dyDescent="0.45">
      <c r="A1007">
        <v>607598</v>
      </c>
      <c r="B1007" s="2">
        <v>41849.438761574071</v>
      </c>
      <c r="C1007" t="s">
        <v>28</v>
      </c>
      <c r="D1007" t="s">
        <v>26</v>
      </c>
      <c r="E1007" t="s">
        <v>18</v>
      </c>
      <c r="F1007" t="s">
        <v>0</v>
      </c>
      <c r="G1007">
        <v>38500</v>
      </c>
      <c r="H1007">
        <f t="shared" si="45"/>
        <v>-0.39799541861764187</v>
      </c>
      <c r="I1007" s="4" t="str">
        <f t="shared" si="46"/>
        <v>Normal</v>
      </c>
      <c r="J1007" t="str">
        <f t="shared" si="47"/>
        <v>Normal</v>
      </c>
    </row>
    <row r="1008" spans="1:10" hidden="1" x14ac:dyDescent="0.45">
      <c r="A1008">
        <v>532440</v>
      </c>
      <c r="B1008" s="2">
        <v>41851.553136574075</v>
      </c>
      <c r="C1008" t="s">
        <v>27</v>
      </c>
      <c r="D1008" t="s">
        <v>26</v>
      </c>
      <c r="E1008" t="s">
        <v>18</v>
      </c>
      <c r="F1008" t="s">
        <v>0</v>
      </c>
      <c r="G1008">
        <v>67779</v>
      </c>
      <c r="H1008">
        <f t="shared" si="45"/>
        <v>0.61679848632467793</v>
      </c>
      <c r="I1008" t="str">
        <f t="shared" si="46"/>
        <v>Normal</v>
      </c>
      <c r="J1008" t="str">
        <f t="shared" si="47"/>
        <v>Normal</v>
      </c>
    </row>
    <row r="1009" spans="1:10" hidden="1" x14ac:dyDescent="0.45">
      <c r="A1009">
        <v>224851</v>
      </c>
      <c r="B1009" s="2">
        <v>41786.803518518522</v>
      </c>
      <c r="C1009" t="s">
        <v>28</v>
      </c>
      <c r="D1009" t="s">
        <v>26</v>
      </c>
      <c r="E1009" t="s">
        <v>10</v>
      </c>
      <c r="F1009" t="s">
        <v>1</v>
      </c>
      <c r="G1009">
        <v>26053</v>
      </c>
      <c r="H1009">
        <f t="shared" si="45"/>
        <v>-0.82940153681898265</v>
      </c>
      <c r="I1009" s="4" t="str">
        <f t="shared" si="46"/>
        <v>Normal</v>
      </c>
      <c r="J1009" t="str">
        <f t="shared" si="47"/>
        <v>Normal</v>
      </c>
    </row>
    <row r="1010" spans="1:10" hidden="1" x14ac:dyDescent="0.45">
      <c r="A1010">
        <v>203784</v>
      </c>
      <c r="B1010" s="2">
        <v>41779.39738425926</v>
      </c>
      <c r="C1010" t="s">
        <v>28</v>
      </c>
      <c r="D1010" t="s">
        <v>26</v>
      </c>
      <c r="E1010" t="s">
        <v>17</v>
      </c>
      <c r="F1010" t="s">
        <v>33</v>
      </c>
      <c r="G1010">
        <v>83818</v>
      </c>
      <c r="H1010">
        <f t="shared" si="45"/>
        <v>1.1727013327801534</v>
      </c>
      <c r="I1010" s="4" t="str">
        <f t="shared" si="46"/>
        <v>Normal</v>
      </c>
      <c r="J1010" t="str">
        <f t="shared" si="47"/>
        <v>Normal</v>
      </c>
    </row>
    <row r="1011" spans="1:10" hidden="1" x14ac:dyDescent="0.45">
      <c r="A1011">
        <v>533780</v>
      </c>
      <c r="B1011" s="2">
        <v>41779.397939814815</v>
      </c>
      <c r="C1011" t="s">
        <v>28</v>
      </c>
      <c r="D1011" t="s">
        <v>26</v>
      </c>
      <c r="E1011" t="s">
        <v>17</v>
      </c>
      <c r="F1011" t="s">
        <v>33</v>
      </c>
      <c r="G1011">
        <v>20666</v>
      </c>
      <c r="H1011">
        <f t="shared" si="45"/>
        <v>-1.0161119697546797</v>
      </c>
      <c r="I1011" s="4" t="str">
        <f t="shared" si="46"/>
        <v>Normal</v>
      </c>
      <c r="J1011" t="str">
        <f t="shared" si="47"/>
        <v>Normal</v>
      </c>
    </row>
    <row r="1012" spans="1:10" hidden="1" x14ac:dyDescent="0.45">
      <c r="A1012">
        <v>615673</v>
      </c>
      <c r="B1012" s="2">
        <v>41848.416365740741</v>
      </c>
      <c r="C1012" t="s">
        <v>27</v>
      </c>
      <c r="D1012" t="s">
        <v>26</v>
      </c>
      <c r="E1012" t="s">
        <v>18</v>
      </c>
      <c r="F1012" t="s">
        <v>8</v>
      </c>
      <c r="G1012">
        <v>28612</v>
      </c>
      <c r="H1012">
        <f t="shared" si="45"/>
        <v>-0.74070801577156309</v>
      </c>
      <c r="I1012" t="str">
        <f t="shared" si="46"/>
        <v>Normal</v>
      </c>
      <c r="J1012" t="str">
        <f t="shared" si="47"/>
        <v>Normal</v>
      </c>
    </row>
    <row r="1013" spans="1:10" hidden="1" x14ac:dyDescent="0.45">
      <c r="A1013">
        <v>900316</v>
      </c>
      <c r="B1013" s="2">
        <v>41866.238842592589</v>
      </c>
      <c r="C1013" t="s">
        <v>27</v>
      </c>
      <c r="D1013" t="s">
        <v>26</v>
      </c>
      <c r="E1013" t="s">
        <v>18</v>
      </c>
      <c r="F1013" t="s">
        <v>8</v>
      </c>
      <c r="G1013">
        <v>41513</v>
      </c>
      <c r="H1013">
        <f t="shared" si="45"/>
        <v>-0.29356650931093026</v>
      </c>
      <c r="I1013" t="str">
        <f t="shared" si="46"/>
        <v>Normal</v>
      </c>
      <c r="J1013" t="str">
        <f t="shared" si="47"/>
        <v>Normal</v>
      </c>
    </row>
    <row r="1014" spans="1:10" hidden="1" x14ac:dyDescent="0.45">
      <c r="A1014">
        <v>305414</v>
      </c>
      <c r="B1014" s="2">
        <v>41760.396886574075</v>
      </c>
      <c r="C1014" t="s">
        <v>28</v>
      </c>
      <c r="D1014" t="s">
        <v>26</v>
      </c>
      <c r="E1014" t="s">
        <v>11</v>
      </c>
      <c r="F1014" t="s">
        <v>1</v>
      </c>
      <c r="G1014">
        <v>27289</v>
      </c>
      <c r="H1014">
        <f t="shared" si="45"/>
        <v>-0.78656246217474246</v>
      </c>
      <c r="I1014" s="4" t="str">
        <f t="shared" si="46"/>
        <v>Normal</v>
      </c>
      <c r="J1014" t="str">
        <f t="shared" si="47"/>
        <v>Normal</v>
      </c>
    </row>
    <row r="1015" spans="1:10" hidden="1" x14ac:dyDescent="0.45">
      <c r="A1015">
        <v>992696</v>
      </c>
      <c r="B1015" s="2">
        <v>41760.397210648145</v>
      </c>
      <c r="C1015" t="s">
        <v>27</v>
      </c>
      <c r="D1015" t="s">
        <v>26</v>
      </c>
      <c r="E1015" t="s">
        <v>11</v>
      </c>
      <c r="F1015" t="s">
        <v>1</v>
      </c>
      <c r="G1015">
        <v>43088</v>
      </c>
      <c r="H1015">
        <f t="shared" si="45"/>
        <v>-0.23897788264047862</v>
      </c>
      <c r="I1015" t="str">
        <f t="shared" si="46"/>
        <v>Normal</v>
      </c>
      <c r="J1015" t="str">
        <f t="shared" si="47"/>
        <v>Normal</v>
      </c>
    </row>
    <row r="1016" spans="1:10" hidden="1" x14ac:dyDescent="0.45">
      <c r="A1016">
        <v>115756</v>
      </c>
      <c r="B1016" s="2">
        <v>41760.398275462961</v>
      </c>
      <c r="C1016" t="s">
        <v>27</v>
      </c>
      <c r="D1016" t="s">
        <v>26</v>
      </c>
      <c r="E1016" t="s">
        <v>11</v>
      </c>
      <c r="F1016" t="s">
        <v>1</v>
      </c>
      <c r="G1016">
        <v>17504</v>
      </c>
      <c r="H1016">
        <f t="shared" si="45"/>
        <v>-1.1257051364416437</v>
      </c>
      <c r="I1016" t="str">
        <f t="shared" si="46"/>
        <v>Normal</v>
      </c>
      <c r="J1016" t="str">
        <f t="shared" si="47"/>
        <v>Normal</v>
      </c>
    </row>
    <row r="1017" spans="1:10" hidden="1" x14ac:dyDescent="0.45">
      <c r="A1017">
        <v>573979</v>
      </c>
      <c r="B1017" s="2">
        <v>41873.630046296297</v>
      </c>
      <c r="C1017" t="s">
        <v>28</v>
      </c>
      <c r="D1017" t="s">
        <v>26</v>
      </c>
      <c r="E1017" t="s">
        <v>15</v>
      </c>
      <c r="F1017" t="s">
        <v>8</v>
      </c>
      <c r="G1017">
        <v>19367</v>
      </c>
      <c r="H1017">
        <f t="shared" si="45"/>
        <v>-1.061134589465738</v>
      </c>
      <c r="I1017" s="4" t="str">
        <f t="shared" si="46"/>
        <v>Normal</v>
      </c>
      <c r="J1017" t="str">
        <f t="shared" si="47"/>
        <v>Normal</v>
      </c>
    </row>
    <row r="1018" spans="1:10" hidden="1" x14ac:dyDescent="0.45">
      <c r="A1018">
        <v>222485</v>
      </c>
      <c r="B1018" s="2">
        <v>41870.320601851854</v>
      </c>
      <c r="C1018" t="s">
        <v>28</v>
      </c>
      <c r="D1018" t="s">
        <v>26</v>
      </c>
      <c r="E1018" t="s">
        <v>18</v>
      </c>
      <c r="F1018" t="s">
        <v>3</v>
      </c>
      <c r="G1018">
        <v>25586</v>
      </c>
      <c r="H1018">
        <f t="shared" si="45"/>
        <v>-0.84558749786984033</v>
      </c>
      <c r="I1018" s="4" t="str">
        <f t="shared" si="46"/>
        <v>Normal</v>
      </c>
      <c r="J1018" t="str">
        <f t="shared" si="47"/>
        <v>Normal</v>
      </c>
    </row>
    <row r="1019" spans="1:10" hidden="1" x14ac:dyDescent="0.45">
      <c r="A1019">
        <v>651038</v>
      </c>
      <c r="B1019" s="2">
        <v>41776.63354166667</v>
      </c>
      <c r="C1019" t="s">
        <v>27</v>
      </c>
      <c r="D1019" t="s">
        <v>26</v>
      </c>
      <c r="E1019" t="s">
        <v>15</v>
      </c>
      <c r="F1019" t="s">
        <v>3</v>
      </c>
      <c r="G1019">
        <v>24709</v>
      </c>
      <c r="H1019">
        <f t="shared" si="45"/>
        <v>-0.87598383157776805</v>
      </c>
      <c r="I1019" t="str">
        <f t="shared" si="46"/>
        <v>Normal</v>
      </c>
      <c r="J1019" t="str">
        <f t="shared" si="47"/>
        <v>Normal</v>
      </c>
    </row>
    <row r="1020" spans="1:10" hidden="1" x14ac:dyDescent="0.45">
      <c r="A1020">
        <v>643434</v>
      </c>
      <c r="B1020" s="2">
        <v>41809.398379629631</v>
      </c>
      <c r="C1020" t="s">
        <v>27</v>
      </c>
      <c r="D1020" t="s">
        <v>26</v>
      </c>
      <c r="E1020" t="s">
        <v>15</v>
      </c>
      <c r="F1020" t="s">
        <v>8</v>
      </c>
      <c r="G1020">
        <v>43792</v>
      </c>
      <c r="H1020">
        <f t="shared" si="45"/>
        <v>-0.21457763300492436</v>
      </c>
      <c r="I1020" t="str">
        <f t="shared" si="46"/>
        <v>Normal</v>
      </c>
      <c r="J1020" t="str">
        <f t="shared" si="47"/>
        <v>Normal</v>
      </c>
    </row>
    <row r="1021" spans="1:10" hidden="1" x14ac:dyDescent="0.45">
      <c r="A1021">
        <v>34179</v>
      </c>
      <c r="B1021" s="2">
        <v>41858.723958333336</v>
      </c>
      <c r="C1021" t="s">
        <v>28</v>
      </c>
      <c r="D1021" t="s">
        <v>26</v>
      </c>
      <c r="E1021" t="s">
        <v>15</v>
      </c>
      <c r="F1021" t="s">
        <v>8</v>
      </c>
      <c r="G1021">
        <v>26150</v>
      </c>
      <c r="H1021">
        <f t="shared" si="45"/>
        <v>-0.82603957060499289</v>
      </c>
      <c r="I1021" s="4" t="str">
        <f t="shared" si="46"/>
        <v>Normal</v>
      </c>
      <c r="J1021" t="str">
        <f t="shared" si="47"/>
        <v>Normal</v>
      </c>
    </row>
    <row r="1022" spans="1:10" hidden="1" x14ac:dyDescent="0.45">
      <c r="A1022">
        <v>913328</v>
      </c>
      <c r="B1022" s="2">
        <v>41858.722974537035</v>
      </c>
      <c r="C1022" t="s">
        <v>28</v>
      </c>
      <c r="D1022" t="s">
        <v>26</v>
      </c>
      <c r="E1022" t="s">
        <v>15</v>
      </c>
      <c r="F1022" t="s">
        <v>8</v>
      </c>
      <c r="G1022">
        <v>10982</v>
      </c>
      <c r="H1022">
        <f t="shared" si="45"/>
        <v>-1.351754040025571</v>
      </c>
      <c r="I1022" s="4" t="str">
        <f t="shared" si="46"/>
        <v>Normal</v>
      </c>
      <c r="J1022" t="str">
        <f t="shared" si="47"/>
        <v>Normal</v>
      </c>
    </row>
    <row r="1023" spans="1:10" hidden="1" x14ac:dyDescent="0.45">
      <c r="A1023">
        <v>28531</v>
      </c>
      <c r="B1023" s="2">
        <v>41842.776886574073</v>
      </c>
      <c r="C1023" t="s">
        <v>27</v>
      </c>
      <c r="D1023" t="s">
        <v>26</v>
      </c>
      <c r="E1023" t="s">
        <v>12</v>
      </c>
      <c r="F1023" t="s">
        <v>4</v>
      </c>
      <c r="G1023">
        <v>83828</v>
      </c>
      <c r="H1023">
        <f t="shared" si="45"/>
        <v>1.1730479272352039</v>
      </c>
      <c r="I1023" t="str">
        <f t="shared" si="46"/>
        <v>Normal</v>
      </c>
      <c r="J1023" t="str">
        <f t="shared" si="47"/>
        <v>Normal</v>
      </c>
    </row>
    <row r="1024" spans="1:10" hidden="1" x14ac:dyDescent="0.45">
      <c r="A1024">
        <v>194204</v>
      </c>
      <c r="B1024" s="2">
        <v>41817.401493055557</v>
      </c>
      <c r="C1024" t="s">
        <v>27</v>
      </c>
      <c r="D1024" t="s">
        <v>26</v>
      </c>
      <c r="E1024" t="s">
        <v>15</v>
      </c>
      <c r="F1024" t="s">
        <v>0</v>
      </c>
      <c r="G1024">
        <v>31185</v>
      </c>
      <c r="H1024">
        <f t="shared" si="45"/>
        <v>-0.65152926248707288</v>
      </c>
      <c r="I1024" t="str">
        <f t="shared" si="46"/>
        <v>Normal</v>
      </c>
      <c r="J1024" t="str">
        <f t="shared" si="47"/>
        <v>Normal</v>
      </c>
    </row>
    <row r="1025" spans="1:10" hidden="1" x14ac:dyDescent="0.45">
      <c r="A1025">
        <v>750906</v>
      </c>
      <c r="B1025" s="2">
        <v>41828.615266203706</v>
      </c>
      <c r="C1025" t="s">
        <v>27</v>
      </c>
      <c r="D1025" t="s">
        <v>26</v>
      </c>
      <c r="E1025" t="s">
        <v>15</v>
      </c>
      <c r="F1025" t="s">
        <v>0</v>
      </c>
      <c r="G1025">
        <v>30750</v>
      </c>
      <c r="H1025">
        <f t="shared" si="45"/>
        <v>-0.66660612128176899</v>
      </c>
      <c r="I1025" t="str">
        <f t="shared" si="46"/>
        <v>Normal</v>
      </c>
      <c r="J1025" t="str">
        <f t="shared" si="47"/>
        <v>Normal</v>
      </c>
    </row>
    <row r="1026" spans="1:10" hidden="1" x14ac:dyDescent="0.45">
      <c r="A1026">
        <v>486771</v>
      </c>
      <c r="B1026" s="2">
        <v>41828.618101851855</v>
      </c>
      <c r="C1026" t="s">
        <v>28</v>
      </c>
      <c r="D1026" t="s">
        <v>26</v>
      </c>
      <c r="E1026" t="s">
        <v>15</v>
      </c>
      <c r="F1026" t="s">
        <v>0</v>
      </c>
      <c r="G1026">
        <v>57130</v>
      </c>
      <c r="H1026">
        <f t="shared" ref="H1026:H1089" si="48">(G1026 - $P$2) / $P$3</f>
        <v>0.2477100511414147</v>
      </c>
      <c r="I1026" s="4" t="str">
        <f t="shared" ref="I1026:I1089" si="49">IF(OR(G1026&lt;$M$7,G1026&gt;$M$10), "Outlier", "Normal")</f>
        <v>Normal</v>
      </c>
      <c r="J1026" t="str">
        <f t="shared" ref="J1026:J1089" si="50">IF(ABS(H1026)&gt;3, "Outlier", "Normal")</f>
        <v>Normal</v>
      </c>
    </row>
    <row r="1027" spans="1:10" hidden="1" x14ac:dyDescent="0.45">
      <c r="A1027">
        <v>932139</v>
      </c>
      <c r="B1027" s="2">
        <v>41824.79587962963</v>
      </c>
      <c r="C1027" t="s">
        <v>28</v>
      </c>
      <c r="D1027" t="s">
        <v>26</v>
      </c>
      <c r="E1027" t="s">
        <v>15</v>
      </c>
      <c r="F1027" t="s">
        <v>0</v>
      </c>
      <c r="G1027">
        <v>17249</v>
      </c>
      <c r="H1027">
        <f t="shared" si="48"/>
        <v>-1.1345432950454311</v>
      </c>
      <c r="I1027" s="4" t="str">
        <f t="shared" si="49"/>
        <v>Normal</v>
      </c>
      <c r="J1027" t="str">
        <f t="shared" si="50"/>
        <v>Normal</v>
      </c>
    </row>
    <row r="1028" spans="1:10" hidden="1" x14ac:dyDescent="0.45">
      <c r="A1028">
        <v>337546</v>
      </c>
      <c r="B1028" s="2">
        <v>41848.356620370374</v>
      </c>
      <c r="C1028" t="s">
        <v>27</v>
      </c>
      <c r="D1028" t="s">
        <v>26</v>
      </c>
      <c r="E1028" t="s">
        <v>15</v>
      </c>
      <c r="F1028" t="s">
        <v>0</v>
      </c>
      <c r="G1028">
        <v>46403</v>
      </c>
      <c r="H1028">
        <f t="shared" si="48"/>
        <v>-0.12408182079124232</v>
      </c>
      <c r="I1028" t="str">
        <f t="shared" si="49"/>
        <v>Normal</v>
      </c>
      <c r="J1028" t="str">
        <f t="shared" si="50"/>
        <v>Normal</v>
      </c>
    </row>
    <row r="1029" spans="1:10" hidden="1" x14ac:dyDescent="0.45">
      <c r="A1029">
        <v>377923</v>
      </c>
      <c r="B1029" s="2">
        <v>41848.358194444445</v>
      </c>
      <c r="C1029" t="s">
        <v>28</v>
      </c>
      <c r="D1029" t="s">
        <v>26</v>
      </c>
      <c r="E1029" t="s">
        <v>15</v>
      </c>
      <c r="F1029" t="s">
        <v>0</v>
      </c>
      <c r="G1029">
        <v>30875</v>
      </c>
      <c r="H1029">
        <f t="shared" si="48"/>
        <v>-0.66227369059363794</v>
      </c>
      <c r="I1029" s="4" t="str">
        <f t="shared" si="49"/>
        <v>Normal</v>
      </c>
      <c r="J1029" t="str">
        <f t="shared" si="50"/>
        <v>Normal</v>
      </c>
    </row>
    <row r="1030" spans="1:10" hidden="1" x14ac:dyDescent="0.45">
      <c r="A1030">
        <v>173651</v>
      </c>
      <c r="B1030" s="2">
        <v>41848.359675925924</v>
      </c>
      <c r="C1030" t="s">
        <v>27</v>
      </c>
      <c r="D1030" t="s">
        <v>26</v>
      </c>
      <c r="E1030" t="s">
        <v>15</v>
      </c>
      <c r="F1030" t="s">
        <v>0</v>
      </c>
      <c r="G1030">
        <v>40124</v>
      </c>
      <c r="H1030">
        <f t="shared" si="48"/>
        <v>-0.34170847911744284</v>
      </c>
      <c r="I1030" t="str">
        <f t="shared" si="49"/>
        <v>Normal</v>
      </c>
      <c r="J1030" t="str">
        <f t="shared" si="50"/>
        <v>Normal</v>
      </c>
    </row>
    <row r="1031" spans="1:10" hidden="1" x14ac:dyDescent="0.45">
      <c r="A1031">
        <v>290514</v>
      </c>
      <c r="B1031" s="2">
        <v>41859.399872685186</v>
      </c>
      <c r="C1031" t="s">
        <v>28</v>
      </c>
      <c r="D1031" t="s">
        <v>26</v>
      </c>
      <c r="E1031" t="s">
        <v>15</v>
      </c>
      <c r="F1031" t="s">
        <v>0</v>
      </c>
      <c r="G1031">
        <v>89900</v>
      </c>
      <c r="H1031">
        <f t="shared" si="48"/>
        <v>1.3835000803418593</v>
      </c>
      <c r="I1031" s="4" t="str">
        <f t="shared" si="49"/>
        <v>Normal</v>
      </c>
      <c r="J1031" t="str">
        <f t="shared" si="50"/>
        <v>Normal</v>
      </c>
    </row>
    <row r="1032" spans="1:10" hidden="1" x14ac:dyDescent="0.45">
      <c r="A1032">
        <v>956314</v>
      </c>
      <c r="B1032" s="2">
        <v>41787.500810185185</v>
      </c>
      <c r="C1032" t="s">
        <v>28</v>
      </c>
      <c r="D1032" t="s">
        <v>26</v>
      </c>
      <c r="E1032" t="s">
        <v>18</v>
      </c>
      <c r="F1032" t="s">
        <v>7</v>
      </c>
      <c r="G1032">
        <v>92168</v>
      </c>
      <c r="H1032">
        <f t="shared" si="48"/>
        <v>1.4621077027473097</v>
      </c>
      <c r="I1032" s="4" t="str">
        <f t="shared" si="49"/>
        <v>Normal</v>
      </c>
      <c r="J1032" t="str">
        <f t="shared" si="50"/>
        <v>Normal</v>
      </c>
    </row>
    <row r="1033" spans="1:10" hidden="1" x14ac:dyDescent="0.45">
      <c r="A1033">
        <v>545043</v>
      </c>
      <c r="B1033" s="2">
        <v>41845.422372685185</v>
      </c>
      <c r="C1033" t="s">
        <v>28</v>
      </c>
      <c r="D1033" t="s">
        <v>26</v>
      </c>
      <c r="E1033" t="s">
        <v>18</v>
      </c>
      <c r="F1033" t="s">
        <v>7</v>
      </c>
      <c r="G1033">
        <v>29874</v>
      </c>
      <c r="H1033">
        <f t="shared" si="48"/>
        <v>-0.69696779554419164</v>
      </c>
      <c r="I1033" s="4" t="str">
        <f t="shared" si="49"/>
        <v>Normal</v>
      </c>
      <c r="J1033" t="str">
        <f t="shared" si="50"/>
        <v>Normal</v>
      </c>
    </row>
    <row r="1034" spans="1:10" hidden="1" x14ac:dyDescent="0.45">
      <c r="A1034">
        <v>423082</v>
      </c>
      <c r="B1034" s="2">
        <v>41785.397870370369</v>
      </c>
      <c r="C1034" t="s">
        <v>27</v>
      </c>
      <c r="D1034" t="s">
        <v>26</v>
      </c>
      <c r="E1034" t="s">
        <v>18</v>
      </c>
      <c r="F1034" t="s">
        <v>5</v>
      </c>
      <c r="G1034">
        <v>71419</v>
      </c>
      <c r="H1034">
        <f t="shared" si="48"/>
        <v>0.74295886796305499</v>
      </c>
      <c r="I1034" t="str">
        <f t="shared" si="49"/>
        <v>Normal</v>
      </c>
      <c r="J1034" t="str">
        <f t="shared" si="50"/>
        <v>Normal</v>
      </c>
    </row>
    <row r="1035" spans="1:10" hidden="1" x14ac:dyDescent="0.45">
      <c r="A1035">
        <v>24128</v>
      </c>
      <c r="B1035" s="2">
        <v>41827.621157407404</v>
      </c>
      <c r="C1035" t="s">
        <v>28</v>
      </c>
      <c r="D1035" t="s">
        <v>26</v>
      </c>
      <c r="E1035" t="s">
        <v>16</v>
      </c>
      <c r="F1035" t="s">
        <v>5</v>
      </c>
      <c r="G1035">
        <v>47611</v>
      </c>
      <c r="H1035">
        <f t="shared" si="48"/>
        <v>-8.221321062114352E-2</v>
      </c>
      <c r="I1035" s="4" t="str">
        <f t="shared" si="49"/>
        <v>Normal</v>
      </c>
      <c r="J1035" t="str">
        <f t="shared" si="50"/>
        <v>Normal</v>
      </c>
    </row>
    <row r="1036" spans="1:10" hidden="1" x14ac:dyDescent="0.45">
      <c r="A1036">
        <v>684456</v>
      </c>
      <c r="B1036" s="2">
        <v>41834.397488425922</v>
      </c>
      <c r="C1036" t="s">
        <v>27</v>
      </c>
      <c r="D1036" t="s">
        <v>26</v>
      </c>
      <c r="E1036" t="s">
        <v>16</v>
      </c>
      <c r="F1036" t="s">
        <v>5</v>
      </c>
      <c r="G1036">
        <v>83303</v>
      </c>
      <c r="H1036">
        <f t="shared" si="48"/>
        <v>1.1548517183450533</v>
      </c>
      <c r="I1036" t="str">
        <f t="shared" si="49"/>
        <v>Normal</v>
      </c>
      <c r="J1036" t="str">
        <f t="shared" si="50"/>
        <v>Normal</v>
      </c>
    </row>
    <row r="1037" spans="1:10" hidden="1" x14ac:dyDescent="0.45">
      <c r="A1037">
        <v>854644</v>
      </c>
      <c r="B1037" s="2">
        <v>41769.715324074074</v>
      </c>
      <c r="C1037" t="s">
        <v>27</v>
      </c>
      <c r="D1037" t="s">
        <v>26</v>
      </c>
      <c r="E1037" t="s">
        <v>18</v>
      </c>
      <c r="F1037" t="s">
        <v>5</v>
      </c>
      <c r="G1037">
        <v>74733</v>
      </c>
      <c r="H1037">
        <f t="shared" si="48"/>
        <v>0.85782027036678632</v>
      </c>
      <c r="I1037" t="str">
        <f t="shared" si="49"/>
        <v>Normal</v>
      </c>
      <c r="J1037" t="str">
        <f t="shared" si="50"/>
        <v>Normal</v>
      </c>
    </row>
    <row r="1038" spans="1:10" hidden="1" x14ac:dyDescent="0.45">
      <c r="A1038">
        <v>58523</v>
      </c>
      <c r="B1038" s="2">
        <v>41775.309421296297</v>
      </c>
      <c r="C1038" t="s">
        <v>27</v>
      </c>
      <c r="D1038" t="s">
        <v>26</v>
      </c>
      <c r="E1038" t="s">
        <v>18</v>
      </c>
      <c r="F1038" t="s">
        <v>5</v>
      </c>
      <c r="G1038">
        <v>34988</v>
      </c>
      <c r="H1038">
        <f t="shared" si="48"/>
        <v>-0.51971939123137278</v>
      </c>
      <c r="I1038" t="str">
        <f t="shared" si="49"/>
        <v>Normal</v>
      </c>
      <c r="J1038" t="str">
        <f t="shared" si="50"/>
        <v>Normal</v>
      </c>
    </row>
    <row r="1039" spans="1:10" hidden="1" x14ac:dyDescent="0.45">
      <c r="A1039">
        <v>597119</v>
      </c>
      <c r="B1039" s="2">
        <v>41829.423738425925</v>
      </c>
      <c r="C1039" t="s">
        <v>28</v>
      </c>
      <c r="D1039" t="s">
        <v>26</v>
      </c>
      <c r="E1039" t="s">
        <v>18</v>
      </c>
      <c r="F1039" t="s">
        <v>5</v>
      </c>
      <c r="G1039">
        <v>85877</v>
      </c>
      <c r="H1039">
        <f t="shared" si="48"/>
        <v>1.2440651310750486</v>
      </c>
      <c r="I1039" s="4" t="str">
        <f t="shared" si="49"/>
        <v>Normal</v>
      </c>
      <c r="J1039" t="str">
        <f t="shared" si="50"/>
        <v>Normal</v>
      </c>
    </row>
    <row r="1040" spans="1:10" hidden="1" x14ac:dyDescent="0.45">
      <c r="A1040">
        <v>612288</v>
      </c>
      <c r="B1040" s="2">
        <v>41836.381597222222</v>
      </c>
      <c r="C1040" t="s">
        <v>28</v>
      </c>
      <c r="D1040" t="s">
        <v>26</v>
      </c>
      <c r="E1040" t="s">
        <v>18</v>
      </c>
      <c r="F1040" t="s">
        <v>5</v>
      </c>
      <c r="G1040">
        <v>16544</v>
      </c>
      <c r="H1040">
        <f t="shared" si="48"/>
        <v>-1.1589782041264904</v>
      </c>
      <c r="I1040" s="4" t="str">
        <f t="shared" si="49"/>
        <v>Normal</v>
      </c>
      <c r="J1040" t="str">
        <f t="shared" si="50"/>
        <v>Normal</v>
      </c>
    </row>
    <row r="1041" spans="1:10" hidden="1" x14ac:dyDescent="0.45">
      <c r="A1041">
        <v>34542</v>
      </c>
      <c r="B1041" s="2">
        <v>41836.749664351853</v>
      </c>
      <c r="C1041" t="s">
        <v>27</v>
      </c>
      <c r="D1041" t="s">
        <v>26</v>
      </c>
      <c r="E1041" t="s">
        <v>18</v>
      </c>
      <c r="F1041" t="s">
        <v>5</v>
      </c>
      <c r="G1041">
        <v>73966</v>
      </c>
      <c r="H1041">
        <f t="shared" si="48"/>
        <v>0.83123647566441394</v>
      </c>
      <c r="I1041" t="str">
        <f t="shared" si="49"/>
        <v>Normal</v>
      </c>
      <c r="J1041" t="str">
        <f t="shared" si="50"/>
        <v>Normal</v>
      </c>
    </row>
    <row r="1042" spans="1:10" hidden="1" x14ac:dyDescent="0.45">
      <c r="A1042">
        <v>693241</v>
      </c>
      <c r="B1042" s="2">
        <v>41842.397916666669</v>
      </c>
      <c r="C1042" t="s">
        <v>28</v>
      </c>
      <c r="D1042" t="s">
        <v>26</v>
      </c>
      <c r="E1042" t="s">
        <v>16</v>
      </c>
      <c r="F1042" t="s">
        <v>7</v>
      </c>
      <c r="G1042">
        <v>31755</v>
      </c>
      <c r="H1042">
        <f t="shared" si="48"/>
        <v>-0.63177337854919513</v>
      </c>
      <c r="I1042" s="4" t="str">
        <f t="shared" si="49"/>
        <v>Normal</v>
      </c>
      <c r="J1042" t="str">
        <f t="shared" si="50"/>
        <v>Normal</v>
      </c>
    </row>
    <row r="1043" spans="1:10" hidden="1" x14ac:dyDescent="0.45">
      <c r="A1043">
        <v>317422</v>
      </c>
      <c r="B1043" s="2">
        <v>41780.397152777776</v>
      </c>
      <c r="C1043" t="s">
        <v>28</v>
      </c>
      <c r="D1043" t="s">
        <v>26</v>
      </c>
      <c r="E1043" t="s">
        <v>15</v>
      </c>
      <c r="F1043" t="s">
        <v>3</v>
      </c>
      <c r="G1043">
        <v>53128</v>
      </c>
      <c r="H1043">
        <f t="shared" si="48"/>
        <v>0.10900295023020995</v>
      </c>
      <c r="I1043" s="4" t="str">
        <f t="shared" si="49"/>
        <v>Normal</v>
      </c>
      <c r="J1043" t="str">
        <f t="shared" si="50"/>
        <v>Normal</v>
      </c>
    </row>
    <row r="1044" spans="1:10" hidden="1" x14ac:dyDescent="0.45">
      <c r="A1044">
        <v>560180</v>
      </c>
      <c r="B1044" s="2">
        <v>41801.381874999999</v>
      </c>
      <c r="C1044" t="s">
        <v>27</v>
      </c>
      <c r="D1044" t="s">
        <v>26</v>
      </c>
      <c r="E1044" t="s">
        <v>18</v>
      </c>
      <c r="F1044" t="s">
        <v>5</v>
      </c>
      <c r="G1044">
        <v>86828</v>
      </c>
      <c r="H1044">
        <f t="shared" si="48"/>
        <v>1.27702626375035</v>
      </c>
      <c r="I1044" t="str">
        <f t="shared" si="49"/>
        <v>Normal</v>
      </c>
      <c r="J1044" t="str">
        <f t="shared" si="50"/>
        <v>Normal</v>
      </c>
    </row>
    <row r="1045" spans="1:10" hidden="1" x14ac:dyDescent="0.45">
      <c r="A1045">
        <v>641583</v>
      </c>
      <c r="B1045" s="2">
        <v>41817.593287037038</v>
      </c>
      <c r="C1045" t="s">
        <v>28</v>
      </c>
      <c r="D1045" t="s">
        <v>26</v>
      </c>
      <c r="E1045" t="s">
        <v>18</v>
      </c>
      <c r="F1045" t="s">
        <v>5</v>
      </c>
      <c r="G1045">
        <v>53155</v>
      </c>
      <c r="H1045">
        <f t="shared" si="48"/>
        <v>0.10993875525884626</v>
      </c>
      <c r="I1045" s="4" t="str">
        <f t="shared" si="49"/>
        <v>Normal</v>
      </c>
      <c r="J1045" t="str">
        <f t="shared" si="50"/>
        <v>Normal</v>
      </c>
    </row>
    <row r="1046" spans="1:10" hidden="1" x14ac:dyDescent="0.45">
      <c r="A1046">
        <v>749392</v>
      </c>
      <c r="B1046" s="2">
        <v>41865.402569444443</v>
      </c>
      <c r="C1046" t="s">
        <v>27</v>
      </c>
      <c r="D1046" t="s">
        <v>26</v>
      </c>
      <c r="E1046" t="s">
        <v>18</v>
      </c>
      <c r="F1046" t="s">
        <v>8</v>
      </c>
      <c r="G1046">
        <v>22117</v>
      </c>
      <c r="H1046">
        <f t="shared" si="48"/>
        <v>-0.96582111432685414</v>
      </c>
      <c r="I1046" t="str">
        <f t="shared" si="49"/>
        <v>Normal</v>
      </c>
      <c r="J1046" t="str">
        <f t="shared" si="50"/>
        <v>Normal</v>
      </c>
    </row>
    <row r="1047" spans="1:10" hidden="1" x14ac:dyDescent="0.45">
      <c r="A1047">
        <v>392048</v>
      </c>
      <c r="B1047" s="2">
        <v>41873.656990740739</v>
      </c>
      <c r="C1047" t="s">
        <v>28</v>
      </c>
      <c r="D1047" t="s">
        <v>26</v>
      </c>
      <c r="E1047" t="s">
        <v>18</v>
      </c>
      <c r="F1047" t="s">
        <v>8</v>
      </c>
      <c r="G1047">
        <v>43988</v>
      </c>
      <c r="H1047">
        <f t="shared" si="48"/>
        <v>-0.20778438168593483</v>
      </c>
      <c r="I1047" s="4" t="str">
        <f t="shared" si="49"/>
        <v>Normal</v>
      </c>
      <c r="J1047" t="str">
        <f t="shared" si="50"/>
        <v>Normal</v>
      </c>
    </row>
    <row r="1048" spans="1:10" hidden="1" x14ac:dyDescent="0.45">
      <c r="A1048">
        <v>778041</v>
      </c>
      <c r="B1048" s="2">
        <v>41873.657638888886</v>
      </c>
      <c r="C1048" t="s">
        <v>28</v>
      </c>
      <c r="D1048" t="s">
        <v>26</v>
      </c>
      <c r="E1048" t="s">
        <v>18</v>
      </c>
      <c r="F1048" t="s">
        <v>8</v>
      </c>
      <c r="G1048">
        <v>51085</v>
      </c>
      <c r="H1048">
        <f t="shared" si="48"/>
        <v>3.8193703063395527E-2</v>
      </c>
      <c r="I1048" s="4" t="str">
        <f t="shared" si="49"/>
        <v>Normal</v>
      </c>
      <c r="J1048" t="str">
        <f t="shared" si="50"/>
        <v>Normal</v>
      </c>
    </row>
    <row r="1049" spans="1:10" hidden="1" x14ac:dyDescent="0.45">
      <c r="A1049">
        <v>466313</v>
      </c>
      <c r="B1049" s="2">
        <v>41858.398379629631</v>
      </c>
      <c r="C1049" t="s">
        <v>28</v>
      </c>
      <c r="D1049" t="s">
        <v>26</v>
      </c>
      <c r="E1049" t="s">
        <v>18</v>
      </c>
      <c r="F1049" t="s">
        <v>8</v>
      </c>
      <c r="G1049">
        <v>25401</v>
      </c>
      <c r="H1049">
        <f t="shared" si="48"/>
        <v>-0.85199949528827434</v>
      </c>
      <c r="I1049" s="4" t="str">
        <f t="shared" si="49"/>
        <v>Normal</v>
      </c>
      <c r="J1049" t="str">
        <f t="shared" si="50"/>
        <v>Normal</v>
      </c>
    </row>
    <row r="1050" spans="1:10" hidden="1" x14ac:dyDescent="0.45">
      <c r="A1050">
        <v>929198</v>
      </c>
      <c r="B1050" s="2">
        <v>41859.50403935185</v>
      </c>
      <c r="C1050" t="s">
        <v>27</v>
      </c>
      <c r="D1050" t="s">
        <v>26</v>
      </c>
      <c r="E1050" t="s">
        <v>18</v>
      </c>
      <c r="F1050" t="s">
        <v>8</v>
      </c>
      <c r="G1050">
        <v>48153</v>
      </c>
      <c r="H1050">
        <f t="shared" si="48"/>
        <v>-6.3427791157407154E-2</v>
      </c>
      <c r="I1050" t="str">
        <f t="shared" si="49"/>
        <v>Normal</v>
      </c>
      <c r="J1050" t="str">
        <f t="shared" si="50"/>
        <v>Normal</v>
      </c>
    </row>
    <row r="1051" spans="1:10" hidden="1" x14ac:dyDescent="0.45">
      <c r="A1051">
        <v>520656</v>
      </c>
      <c r="B1051" s="2">
        <v>41768.690451388888</v>
      </c>
      <c r="C1051" t="s">
        <v>27</v>
      </c>
      <c r="D1051" t="s">
        <v>26</v>
      </c>
      <c r="E1051" t="s">
        <v>15</v>
      </c>
      <c r="F1051" t="s">
        <v>8</v>
      </c>
      <c r="G1051">
        <v>35401</v>
      </c>
      <c r="H1051">
        <f t="shared" si="48"/>
        <v>-0.50540504023778765</v>
      </c>
      <c r="I1051" t="str">
        <f t="shared" si="49"/>
        <v>Normal</v>
      </c>
      <c r="J1051" t="str">
        <f t="shared" si="50"/>
        <v>Normal</v>
      </c>
    </row>
    <row r="1052" spans="1:10" hidden="1" x14ac:dyDescent="0.45">
      <c r="A1052">
        <v>875997</v>
      </c>
      <c r="B1052" s="2">
        <v>41787.446909722225</v>
      </c>
      <c r="C1052" t="s">
        <v>27</v>
      </c>
      <c r="D1052" t="s">
        <v>26</v>
      </c>
      <c r="E1052" t="s">
        <v>15</v>
      </c>
      <c r="F1052" t="s">
        <v>33</v>
      </c>
      <c r="G1052">
        <v>36047</v>
      </c>
      <c r="H1052">
        <f t="shared" si="48"/>
        <v>-0.48301503844152627</v>
      </c>
      <c r="I1052" t="str">
        <f t="shared" si="49"/>
        <v>Normal</v>
      </c>
      <c r="J1052" t="str">
        <f t="shared" si="50"/>
        <v>Normal</v>
      </c>
    </row>
    <row r="1053" spans="1:10" hidden="1" x14ac:dyDescent="0.45">
      <c r="A1053">
        <v>710064</v>
      </c>
      <c r="B1053" s="2">
        <v>41788.539965277778</v>
      </c>
      <c r="C1053" t="s">
        <v>28</v>
      </c>
      <c r="D1053" t="s">
        <v>26</v>
      </c>
      <c r="E1053" t="s">
        <v>15</v>
      </c>
      <c r="F1053" t="s">
        <v>8</v>
      </c>
      <c r="G1053">
        <v>69460</v>
      </c>
      <c r="H1053">
        <f t="shared" si="48"/>
        <v>0.67506101421866471</v>
      </c>
      <c r="I1053" s="4" t="str">
        <f t="shared" si="49"/>
        <v>Normal</v>
      </c>
      <c r="J1053" t="str">
        <f t="shared" si="50"/>
        <v>Normal</v>
      </c>
    </row>
    <row r="1054" spans="1:10" hidden="1" x14ac:dyDescent="0.45">
      <c r="A1054">
        <v>919803</v>
      </c>
      <c r="B1054" s="2">
        <v>41789.403078703705</v>
      </c>
      <c r="C1054" t="s">
        <v>28</v>
      </c>
      <c r="D1054" t="s">
        <v>26</v>
      </c>
      <c r="E1054" t="s">
        <v>15</v>
      </c>
      <c r="F1054" t="s">
        <v>8</v>
      </c>
      <c r="G1054">
        <v>29286</v>
      </c>
      <c r="H1054">
        <f t="shared" si="48"/>
        <v>-0.71734754950116031</v>
      </c>
      <c r="I1054" s="4" t="str">
        <f t="shared" si="49"/>
        <v>Normal</v>
      </c>
      <c r="J1054" t="str">
        <f t="shared" si="50"/>
        <v>Normal</v>
      </c>
    </row>
    <row r="1055" spans="1:10" hidden="1" x14ac:dyDescent="0.45">
      <c r="A1055">
        <v>906051</v>
      </c>
      <c r="B1055" s="2">
        <v>41817.397696759261</v>
      </c>
      <c r="C1055" t="s">
        <v>28</v>
      </c>
      <c r="D1055" t="s">
        <v>26</v>
      </c>
      <c r="E1055" t="s">
        <v>15</v>
      </c>
      <c r="F1055" t="s">
        <v>33</v>
      </c>
      <c r="G1055">
        <v>71844</v>
      </c>
      <c r="H1055">
        <f t="shared" si="48"/>
        <v>0.75768913230270074</v>
      </c>
      <c r="I1055" s="4" t="str">
        <f t="shared" si="49"/>
        <v>Normal</v>
      </c>
      <c r="J1055" t="str">
        <f t="shared" si="50"/>
        <v>Normal</v>
      </c>
    </row>
    <row r="1056" spans="1:10" hidden="1" x14ac:dyDescent="0.45">
      <c r="A1056">
        <v>705197</v>
      </c>
      <c r="B1056" s="2">
        <v>41817.39943287037</v>
      </c>
      <c r="C1056" t="s">
        <v>28</v>
      </c>
      <c r="D1056" t="s">
        <v>26</v>
      </c>
      <c r="E1056" t="s">
        <v>15</v>
      </c>
      <c r="F1056" t="s">
        <v>33</v>
      </c>
      <c r="G1056">
        <v>70644</v>
      </c>
      <c r="H1056">
        <f t="shared" si="48"/>
        <v>0.71609779769664228</v>
      </c>
      <c r="I1056" s="4" t="str">
        <f t="shared" si="49"/>
        <v>Normal</v>
      </c>
      <c r="J1056" t="str">
        <f t="shared" si="50"/>
        <v>Normal</v>
      </c>
    </row>
    <row r="1057" spans="1:10" hidden="1" x14ac:dyDescent="0.45">
      <c r="A1057">
        <v>724798</v>
      </c>
      <c r="B1057" s="2">
        <v>41817.400891203702</v>
      </c>
      <c r="C1057" t="s">
        <v>27</v>
      </c>
      <c r="D1057" t="s">
        <v>26</v>
      </c>
      <c r="E1057" t="s">
        <v>15</v>
      </c>
      <c r="F1057" t="s">
        <v>33</v>
      </c>
      <c r="G1057">
        <v>65820</v>
      </c>
      <c r="H1057">
        <f t="shared" si="48"/>
        <v>0.54890063258028754</v>
      </c>
      <c r="I1057" t="str">
        <f t="shared" si="49"/>
        <v>Normal</v>
      </c>
      <c r="J1057" t="str">
        <f t="shared" si="50"/>
        <v>Normal</v>
      </c>
    </row>
    <row r="1058" spans="1:10" hidden="1" x14ac:dyDescent="0.45">
      <c r="A1058">
        <v>862375</v>
      </c>
      <c r="B1058" s="2">
        <v>41817.39806712963</v>
      </c>
      <c r="C1058" t="s">
        <v>28</v>
      </c>
      <c r="D1058" t="s">
        <v>26</v>
      </c>
      <c r="E1058" t="s">
        <v>15</v>
      </c>
      <c r="F1058" t="s">
        <v>33</v>
      </c>
      <c r="G1058">
        <v>14390</v>
      </c>
      <c r="H1058">
        <f t="shared" si="48"/>
        <v>-1.2336346497443651</v>
      </c>
      <c r="I1058" s="4" t="str">
        <f t="shared" si="49"/>
        <v>Normal</v>
      </c>
      <c r="J1058" t="str">
        <f t="shared" si="50"/>
        <v>Normal</v>
      </c>
    </row>
    <row r="1059" spans="1:10" hidden="1" x14ac:dyDescent="0.45">
      <c r="A1059">
        <v>785487</v>
      </c>
      <c r="B1059" s="2">
        <v>41821.786747685182</v>
      </c>
      <c r="C1059" t="s">
        <v>28</v>
      </c>
      <c r="D1059" t="s">
        <v>26</v>
      </c>
      <c r="E1059" t="s">
        <v>15</v>
      </c>
      <c r="F1059" t="s">
        <v>33</v>
      </c>
      <c r="G1059">
        <v>19332</v>
      </c>
      <c r="H1059">
        <f t="shared" si="48"/>
        <v>-1.0623476700584147</v>
      </c>
      <c r="I1059" s="4" t="str">
        <f t="shared" si="49"/>
        <v>Normal</v>
      </c>
      <c r="J1059" t="str">
        <f t="shared" si="50"/>
        <v>Normal</v>
      </c>
    </row>
    <row r="1060" spans="1:10" hidden="1" x14ac:dyDescent="0.45">
      <c r="A1060">
        <v>363285</v>
      </c>
      <c r="B1060" s="2">
        <v>41831.719305555554</v>
      </c>
      <c r="C1060" t="s">
        <v>27</v>
      </c>
      <c r="D1060" t="s">
        <v>26</v>
      </c>
      <c r="E1060" t="s">
        <v>15</v>
      </c>
      <c r="F1060" t="s">
        <v>8</v>
      </c>
      <c r="G1060">
        <v>71650</v>
      </c>
      <c r="H1060">
        <f t="shared" si="48"/>
        <v>0.75096519987472132</v>
      </c>
      <c r="I1060" t="str">
        <f t="shared" si="49"/>
        <v>Normal</v>
      </c>
      <c r="J1060" t="str">
        <f t="shared" si="50"/>
        <v>Normal</v>
      </c>
    </row>
    <row r="1061" spans="1:10" hidden="1" x14ac:dyDescent="0.45">
      <c r="A1061">
        <v>138676</v>
      </c>
      <c r="B1061" s="2">
        <v>41831.718865740739</v>
      </c>
      <c r="C1061" t="s">
        <v>28</v>
      </c>
      <c r="D1061" t="s">
        <v>26</v>
      </c>
      <c r="E1061" t="s">
        <v>15</v>
      </c>
      <c r="F1061" t="s">
        <v>8</v>
      </c>
      <c r="G1061">
        <v>83336</v>
      </c>
      <c r="H1061">
        <f t="shared" si="48"/>
        <v>1.15599548004672</v>
      </c>
      <c r="I1061" s="4" t="str">
        <f t="shared" si="49"/>
        <v>Normal</v>
      </c>
      <c r="J1061" t="str">
        <f t="shared" si="50"/>
        <v>Normal</v>
      </c>
    </row>
    <row r="1062" spans="1:10" hidden="1" x14ac:dyDescent="0.45">
      <c r="A1062">
        <v>38906</v>
      </c>
      <c r="B1062" s="2">
        <v>41831.720127314817</v>
      </c>
      <c r="C1062" t="s">
        <v>28</v>
      </c>
      <c r="D1062" t="s">
        <v>26</v>
      </c>
      <c r="E1062" t="s">
        <v>15</v>
      </c>
      <c r="F1062" t="s">
        <v>8</v>
      </c>
      <c r="G1062">
        <v>38196</v>
      </c>
      <c r="H1062">
        <f t="shared" si="48"/>
        <v>-0.40853189005117668</v>
      </c>
      <c r="I1062" s="4" t="str">
        <f t="shared" si="49"/>
        <v>Normal</v>
      </c>
      <c r="J1062" t="str">
        <f t="shared" si="50"/>
        <v>Normal</v>
      </c>
    </row>
    <row r="1063" spans="1:10" hidden="1" x14ac:dyDescent="0.45">
      <c r="A1063">
        <v>315400</v>
      </c>
      <c r="B1063" s="2">
        <v>41831.721782407411</v>
      </c>
      <c r="C1063" t="s">
        <v>27</v>
      </c>
      <c r="D1063" t="s">
        <v>26</v>
      </c>
      <c r="E1063" t="s">
        <v>15</v>
      </c>
      <c r="F1063" t="s">
        <v>8</v>
      </c>
      <c r="G1063">
        <v>26586</v>
      </c>
      <c r="H1063">
        <f t="shared" si="48"/>
        <v>-0.81092805236479171</v>
      </c>
      <c r="I1063" t="str">
        <f t="shared" si="49"/>
        <v>Normal</v>
      </c>
      <c r="J1063" t="str">
        <f t="shared" si="50"/>
        <v>Normal</v>
      </c>
    </row>
    <row r="1064" spans="1:10" hidden="1" x14ac:dyDescent="0.45">
      <c r="A1064">
        <v>133517</v>
      </c>
      <c r="B1064" s="2">
        <v>41831.723344907405</v>
      </c>
      <c r="C1064" t="s">
        <v>28</v>
      </c>
      <c r="D1064" t="s">
        <v>26</v>
      </c>
      <c r="E1064" t="s">
        <v>15</v>
      </c>
      <c r="F1064" t="s">
        <v>8</v>
      </c>
      <c r="G1064">
        <v>45315</v>
      </c>
      <c r="H1064">
        <f t="shared" si="48"/>
        <v>-0.16179129750073526</v>
      </c>
      <c r="I1064" s="4" t="str">
        <f t="shared" si="49"/>
        <v>Normal</v>
      </c>
      <c r="J1064" t="str">
        <f t="shared" si="50"/>
        <v>Normal</v>
      </c>
    </row>
    <row r="1065" spans="1:10" hidden="1" x14ac:dyDescent="0.45">
      <c r="A1065">
        <v>933908</v>
      </c>
      <c r="B1065" s="2">
        <v>41836.76699074074</v>
      </c>
      <c r="C1065" t="s">
        <v>28</v>
      </c>
      <c r="D1065" t="s">
        <v>26</v>
      </c>
      <c r="E1065" t="s">
        <v>15</v>
      </c>
      <c r="F1065" t="s">
        <v>8</v>
      </c>
      <c r="G1065">
        <v>57346</v>
      </c>
      <c r="H1065">
        <f t="shared" si="48"/>
        <v>0.25519649137050521</v>
      </c>
      <c r="I1065" s="4" t="str">
        <f t="shared" si="49"/>
        <v>Normal</v>
      </c>
      <c r="J1065" t="str">
        <f t="shared" si="50"/>
        <v>Normal</v>
      </c>
    </row>
    <row r="1066" spans="1:10" hidden="1" x14ac:dyDescent="0.45">
      <c r="A1066">
        <v>831516</v>
      </c>
      <c r="B1066" s="2">
        <v>41769.793969907405</v>
      </c>
      <c r="C1066" t="s">
        <v>28</v>
      </c>
      <c r="D1066" t="s">
        <v>26</v>
      </c>
      <c r="E1066" t="s">
        <v>15</v>
      </c>
      <c r="F1066" t="s">
        <v>33</v>
      </c>
      <c r="G1066">
        <v>44507</v>
      </c>
      <c r="H1066">
        <f t="shared" si="48"/>
        <v>-0.18979612946881458</v>
      </c>
      <c r="I1066" s="4" t="str">
        <f t="shared" si="49"/>
        <v>Normal</v>
      </c>
      <c r="J1066" t="str">
        <f t="shared" si="50"/>
        <v>Normal</v>
      </c>
    </row>
    <row r="1067" spans="1:10" hidden="1" x14ac:dyDescent="0.45">
      <c r="A1067">
        <v>995799</v>
      </c>
      <c r="B1067" s="2">
        <v>41771.453206018516</v>
      </c>
      <c r="C1067" t="s">
        <v>28</v>
      </c>
      <c r="D1067" t="s">
        <v>26</v>
      </c>
      <c r="E1067" t="s">
        <v>15</v>
      </c>
      <c r="F1067" t="s">
        <v>7</v>
      </c>
      <c r="G1067">
        <v>83962</v>
      </c>
      <c r="H1067">
        <f t="shared" si="48"/>
        <v>1.1776922929328804</v>
      </c>
      <c r="I1067" s="4" t="str">
        <f t="shared" si="49"/>
        <v>Normal</v>
      </c>
      <c r="J1067" t="str">
        <f t="shared" si="50"/>
        <v>Normal</v>
      </c>
    </row>
    <row r="1068" spans="1:10" hidden="1" x14ac:dyDescent="0.45">
      <c r="A1068">
        <v>454176</v>
      </c>
      <c r="B1068" s="2">
        <v>41776.694386574076</v>
      </c>
      <c r="C1068" t="s">
        <v>27</v>
      </c>
      <c r="D1068" t="s">
        <v>26</v>
      </c>
      <c r="E1068" t="s">
        <v>15</v>
      </c>
      <c r="F1068" t="s">
        <v>7</v>
      </c>
      <c r="G1068">
        <v>45064</v>
      </c>
      <c r="H1068">
        <f t="shared" si="48"/>
        <v>-0.17049081832250246</v>
      </c>
      <c r="I1068" t="str">
        <f t="shared" si="49"/>
        <v>Normal</v>
      </c>
      <c r="J1068" t="str">
        <f t="shared" si="50"/>
        <v>Normal</v>
      </c>
    </row>
    <row r="1069" spans="1:10" hidden="1" x14ac:dyDescent="0.45">
      <c r="A1069">
        <v>64417</v>
      </c>
      <c r="B1069" s="2">
        <v>41766.513182870367</v>
      </c>
      <c r="C1069" t="s">
        <v>27</v>
      </c>
      <c r="D1069" t="s">
        <v>26</v>
      </c>
      <c r="E1069" t="s">
        <v>18</v>
      </c>
      <c r="F1069" t="s">
        <v>3</v>
      </c>
      <c r="G1069">
        <v>28118</v>
      </c>
      <c r="H1069">
        <f t="shared" si="48"/>
        <v>-0.75782978185105709</v>
      </c>
      <c r="I1069" t="str">
        <f t="shared" si="49"/>
        <v>Normal</v>
      </c>
      <c r="J1069" t="str">
        <f t="shared" si="50"/>
        <v>Normal</v>
      </c>
    </row>
    <row r="1070" spans="1:10" hidden="1" x14ac:dyDescent="0.45">
      <c r="A1070">
        <v>741838</v>
      </c>
      <c r="B1070" s="2">
        <v>41785.397129629629</v>
      </c>
      <c r="C1070" t="s">
        <v>28</v>
      </c>
      <c r="D1070" t="s">
        <v>26</v>
      </c>
      <c r="E1070" t="s">
        <v>18</v>
      </c>
      <c r="F1070" t="s">
        <v>1</v>
      </c>
      <c r="G1070">
        <v>11961</v>
      </c>
      <c r="H1070">
        <f t="shared" si="48"/>
        <v>-1.3178224428761283</v>
      </c>
      <c r="I1070" s="4" t="str">
        <f t="shared" si="49"/>
        <v>Normal</v>
      </c>
      <c r="J1070" t="str">
        <f t="shared" si="50"/>
        <v>Normal</v>
      </c>
    </row>
    <row r="1071" spans="1:10" hidden="1" x14ac:dyDescent="0.45">
      <c r="A1071">
        <v>926493</v>
      </c>
      <c r="B1071" s="2">
        <v>41852.74659722222</v>
      </c>
      <c r="C1071" t="s">
        <v>27</v>
      </c>
      <c r="D1071" t="s">
        <v>26</v>
      </c>
      <c r="E1071" t="s">
        <v>15</v>
      </c>
      <c r="F1071" t="s">
        <v>8</v>
      </c>
      <c r="G1071">
        <v>35917</v>
      </c>
      <c r="H1071">
        <f t="shared" si="48"/>
        <v>-0.48752076635718261</v>
      </c>
      <c r="I1071" t="str">
        <f t="shared" si="49"/>
        <v>Normal</v>
      </c>
      <c r="J1071" t="str">
        <f t="shared" si="50"/>
        <v>Normal</v>
      </c>
    </row>
    <row r="1072" spans="1:10" hidden="1" x14ac:dyDescent="0.45">
      <c r="A1072">
        <v>574193</v>
      </c>
      <c r="B1072" s="2">
        <v>41765.398032407407</v>
      </c>
      <c r="C1072" t="s">
        <v>27</v>
      </c>
      <c r="D1072" t="s">
        <v>26</v>
      </c>
      <c r="E1072" t="s">
        <v>15</v>
      </c>
      <c r="F1072" t="s">
        <v>8</v>
      </c>
      <c r="G1072">
        <v>52260</v>
      </c>
      <c r="H1072">
        <f t="shared" si="48"/>
        <v>7.891855153182771E-2</v>
      </c>
      <c r="I1072" t="str">
        <f t="shared" si="49"/>
        <v>Normal</v>
      </c>
      <c r="J1072" t="str">
        <f t="shared" si="50"/>
        <v>Normal</v>
      </c>
    </row>
    <row r="1073" spans="1:10" hidden="1" x14ac:dyDescent="0.45">
      <c r="A1073">
        <v>151638</v>
      </c>
      <c r="B1073" s="2">
        <v>41795.686782407407</v>
      </c>
      <c r="C1073" t="s">
        <v>27</v>
      </c>
      <c r="D1073" t="s">
        <v>26</v>
      </c>
      <c r="E1073" t="s">
        <v>15</v>
      </c>
      <c r="F1073" t="s">
        <v>8</v>
      </c>
      <c r="G1073">
        <v>94176</v>
      </c>
      <c r="H1073">
        <f t="shared" si="48"/>
        <v>1.5317038693214475</v>
      </c>
      <c r="I1073" t="str">
        <f t="shared" si="49"/>
        <v>Normal</v>
      </c>
      <c r="J1073" t="str">
        <f t="shared" si="50"/>
        <v>Normal</v>
      </c>
    </row>
    <row r="1074" spans="1:10" hidden="1" x14ac:dyDescent="0.45">
      <c r="A1074">
        <v>974995</v>
      </c>
      <c r="B1074" s="2">
        <v>41795.687326388892</v>
      </c>
      <c r="C1074" t="s">
        <v>28</v>
      </c>
      <c r="D1074" t="s">
        <v>26</v>
      </c>
      <c r="E1074" t="s">
        <v>15</v>
      </c>
      <c r="F1074" t="s">
        <v>8</v>
      </c>
      <c r="G1074">
        <v>4324</v>
      </c>
      <c r="H1074">
        <f t="shared" si="48"/>
        <v>-1.5825166281981851</v>
      </c>
      <c r="I1074" s="4" t="str">
        <f t="shared" si="49"/>
        <v>Normal</v>
      </c>
      <c r="J1074" t="str">
        <f t="shared" si="50"/>
        <v>Normal</v>
      </c>
    </row>
    <row r="1075" spans="1:10" hidden="1" x14ac:dyDescent="0.45">
      <c r="A1075">
        <v>865272</v>
      </c>
      <c r="B1075" s="2">
        <v>41796.963993055557</v>
      </c>
      <c r="C1075" t="s">
        <v>28</v>
      </c>
      <c r="D1075" t="s">
        <v>26</v>
      </c>
      <c r="E1075" t="s">
        <v>15</v>
      </c>
      <c r="F1075" t="s">
        <v>8</v>
      </c>
      <c r="G1075">
        <v>99026</v>
      </c>
      <c r="H1075">
        <f t="shared" si="48"/>
        <v>1.6998021800209335</v>
      </c>
      <c r="I1075" s="4" t="str">
        <f t="shared" si="49"/>
        <v>Normal</v>
      </c>
      <c r="J1075" t="str">
        <f t="shared" si="50"/>
        <v>Normal</v>
      </c>
    </row>
    <row r="1076" spans="1:10" hidden="1" x14ac:dyDescent="0.45">
      <c r="A1076">
        <v>505774</v>
      </c>
      <c r="B1076" s="2">
        <v>41789.73715277778</v>
      </c>
      <c r="C1076" t="s">
        <v>27</v>
      </c>
      <c r="D1076" t="s">
        <v>26</v>
      </c>
      <c r="E1076" t="s">
        <v>15</v>
      </c>
      <c r="F1076" t="s">
        <v>8</v>
      </c>
      <c r="G1076">
        <v>10711</v>
      </c>
      <c r="H1076">
        <f t="shared" si="48"/>
        <v>-1.3611467497574392</v>
      </c>
      <c r="I1076" t="str">
        <f t="shared" si="49"/>
        <v>Normal</v>
      </c>
      <c r="J1076" t="str">
        <f t="shared" si="50"/>
        <v>Normal</v>
      </c>
    </row>
    <row r="1077" spans="1:10" hidden="1" x14ac:dyDescent="0.45">
      <c r="A1077">
        <v>263351</v>
      </c>
      <c r="B1077" s="2">
        <v>41773.690729166665</v>
      </c>
      <c r="C1077" t="s">
        <v>27</v>
      </c>
      <c r="D1077" t="s">
        <v>26</v>
      </c>
      <c r="E1077" t="s">
        <v>18</v>
      </c>
      <c r="F1077" t="s">
        <v>8</v>
      </c>
      <c r="G1077">
        <v>72121</v>
      </c>
      <c r="H1077">
        <f t="shared" si="48"/>
        <v>0.76728979870759917</v>
      </c>
      <c r="I1077" t="str">
        <f t="shared" si="49"/>
        <v>Normal</v>
      </c>
      <c r="J1077" t="str">
        <f t="shared" si="50"/>
        <v>Normal</v>
      </c>
    </row>
    <row r="1078" spans="1:10" hidden="1" x14ac:dyDescent="0.45">
      <c r="A1078">
        <v>67135</v>
      </c>
      <c r="B1078" s="2">
        <v>41821.396840277775</v>
      </c>
      <c r="C1078" t="s">
        <v>28</v>
      </c>
      <c r="D1078" t="s">
        <v>26</v>
      </c>
      <c r="E1078" t="s">
        <v>13</v>
      </c>
      <c r="F1078" t="s">
        <v>3</v>
      </c>
      <c r="G1078">
        <v>94234</v>
      </c>
      <c r="H1078">
        <f t="shared" si="48"/>
        <v>1.5337141171607402</v>
      </c>
      <c r="I1078" s="4" t="str">
        <f t="shared" si="49"/>
        <v>Normal</v>
      </c>
      <c r="J1078" t="str">
        <f t="shared" si="50"/>
        <v>Normal</v>
      </c>
    </row>
    <row r="1079" spans="1:10" hidden="1" x14ac:dyDescent="0.45">
      <c r="A1079">
        <v>293469</v>
      </c>
      <c r="B1079" s="2">
        <v>41794.536481481482</v>
      </c>
      <c r="C1079" t="s">
        <v>27</v>
      </c>
      <c r="D1079" t="s">
        <v>26</v>
      </c>
      <c r="E1079" t="s">
        <v>12</v>
      </c>
      <c r="F1079" t="s">
        <v>4</v>
      </c>
      <c r="G1079">
        <v>46930</v>
      </c>
      <c r="H1079">
        <f t="shared" si="48"/>
        <v>-0.10581629301008166</v>
      </c>
      <c r="I1079" t="str">
        <f t="shared" si="49"/>
        <v>Normal</v>
      </c>
      <c r="J1079" t="str">
        <f t="shared" si="50"/>
        <v>Normal</v>
      </c>
    </row>
    <row r="1080" spans="1:10" hidden="1" x14ac:dyDescent="0.45">
      <c r="A1080">
        <v>797943</v>
      </c>
      <c r="B1080" s="2">
        <v>41765.379016203704</v>
      </c>
      <c r="C1080" t="s">
        <v>27</v>
      </c>
      <c r="D1080" t="s">
        <v>26</v>
      </c>
      <c r="E1080" t="s">
        <v>18</v>
      </c>
      <c r="F1080" t="s">
        <v>7</v>
      </c>
      <c r="G1080">
        <v>75702</v>
      </c>
      <c r="H1080">
        <f t="shared" si="48"/>
        <v>0.89140527306117845</v>
      </c>
      <c r="I1080" t="str">
        <f t="shared" si="49"/>
        <v>Normal</v>
      </c>
      <c r="J1080" t="str">
        <f t="shared" si="50"/>
        <v>Normal</v>
      </c>
    </row>
    <row r="1081" spans="1:10" hidden="1" x14ac:dyDescent="0.45">
      <c r="A1081">
        <v>610221</v>
      </c>
      <c r="B1081" s="2">
        <v>41858.988206018519</v>
      </c>
      <c r="C1081" t="s">
        <v>28</v>
      </c>
      <c r="D1081" t="s">
        <v>26</v>
      </c>
      <c r="E1081" t="s">
        <v>18</v>
      </c>
      <c r="F1081" t="s">
        <v>7</v>
      </c>
      <c r="G1081">
        <v>33190</v>
      </c>
      <c r="H1081">
        <f t="shared" si="48"/>
        <v>-0.58203707424945028</v>
      </c>
      <c r="I1081" s="4" t="str">
        <f t="shared" si="49"/>
        <v>Normal</v>
      </c>
      <c r="J1081" t="str">
        <f t="shared" si="50"/>
        <v>Normal</v>
      </c>
    </row>
    <row r="1082" spans="1:10" hidden="1" x14ac:dyDescent="0.45">
      <c r="A1082">
        <v>986310</v>
      </c>
      <c r="B1082" s="2">
        <v>41858.988819444443</v>
      </c>
      <c r="C1082" t="s">
        <v>28</v>
      </c>
      <c r="D1082" t="s">
        <v>26</v>
      </c>
      <c r="E1082" t="s">
        <v>18</v>
      </c>
      <c r="F1082" t="s">
        <v>7</v>
      </c>
      <c r="G1082">
        <v>25653</v>
      </c>
      <c r="H1082">
        <f t="shared" si="48"/>
        <v>-0.8432653150210021</v>
      </c>
      <c r="I1082" s="4" t="str">
        <f t="shared" si="49"/>
        <v>Normal</v>
      </c>
      <c r="J1082" t="str">
        <f t="shared" si="50"/>
        <v>Normal</v>
      </c>
    </row>
    <row r="1083" spans="1:10" hidden="1" x14ac:dyDescent="0.45">
      <c r="A1083">
        <v>671874</v>
      </c>
      <c r="B1083" s="2">
        <v>41878.599583333336</v>
      </c>
      <c r="C1083" t="s">
        <v>28</v>
      </c>
      <c r="D1083" t="s">
        <v>26</v>
      </c>
      <c r="E1083" t="s">
        <v>18</v>
      </c>
      <c r="F1083" t="s">
        <v>7</v>
      </c>
      <c r="G1083">
        <v>39305</v>
      </c>
      <c r="H1083">
        <f t="shared" si="48"/>
        <v>-0.37009456498607773</v>
      </c>
      <c r="I1083" s="4" t="str">
        <f t="shared" si="49"/>
        <v>Normal</v>
      </c>
      <c r="J1083" t="str">
        <f t="shared" si="50"/>
        <v>Normal</v>
      </c>
    </row>
    <row r="1084" spans="1:10" hidden="1" x14ac:dyDescent="0.45">
      <c r="A1084">
        <v>978034</v>
      </c>
      <c r="B1084" s="2">
        <v>41844.397199074076</v>
      </c>
      <c r="C1084" t="s">
        <v>27</v>
      </c>
      <c r="D1084" t="s">
        <v>26</v>
      </c>
      <c r="E1084" t="s">
        <v>15</v>
      </c>
      <c r="F1084" t="s">
        <v>1</v>
      </c>
      <c r="G1084">
        <v>40692</v>
      </c>
      <c r="H1084">
        <f t="shared" si="48"/>
        <v>-0.32202191407057523</v>
      </c>
      <c r="I1084" t="str">
        <f t="shared" si="49"/>
        <v>Normal</v>
      </c>
      <c r="J1084" t="str">
        <f t="shared" si="50"/>
        <v>Normal</v>
      </c>
    </row>
    <row r="1085" spans="1:10" hidden="1" x14ac:dyDescent="0.45">
      <c r="A1085">
        <v>68633</v>
      </c>
      <c r="B1085" s="2">
        <v>41862.770868055559</v>
      </c>
      <c r="C1085" t="s">
        <v>28</v>
      </c>
      <c r="D1085" t="s">
        <v>26</v>
      </c>
      <c r="E1085" t="s">
        <v>15</v>
      </c>
      <c r="F1085" t="s">
        <v>8</v>
      </c>
      <c r="G1085">
        <v>69781</v>
      </c>
      <c r="H1085">
        <f t="shared" si="48"/>
        <v>0.68618669622578532</v>
      </c>
      <c r="I1085" s="4" t="str">
        <f t="shared" si="49"/>
        <v>Normal</v>
      </c>
      <c r="J1085" t="str">
        <f t="shared" si="50"/>
        <v>Normal</v>
      </c>
    </row>
    <row r="1086" spans="1:10" hidden="1" x14ac:dyDescent="0.45">
      <c r="A1086">
        <v>934451</v>
      </c>
      <c r="B1086" s="2">
        <v>41853.822326388887</v>
      </c>
      <c r="C1086" t="s">
        <v>27</v>
      </c>
      <c r="D1086" t="s">
        <v>26</v>
      </c>
      <c r="E1086" t="s">
        <v>15</v>
      </c>
      <c r="F1086" t="s">
        <v>3</v>
      </c>
      <c r="G1086">
        <v>29705</v>
      </c>
      <c r="H1086">
        <f t="shared" si="48"/>
        <v>-0.70282524183454487</v>
      </c>
      <c r="I1086" t="str">
        <f t="shared" si="49"/>
        <v>Normal</v>
      </c>
      <c r="J1086" t="str">
        <f t="shared" si="50"/>
        <v>Normal</v>
      </c>
    </row>
    <row r="1087" spans="1:10" hidden="1" x14ac:dyDescent="0.45">
      <c r="A1087">
        <v>654902</v>
      </c>
      <c r="B1087" s="2">
        <v>41853.823680555557</v>
      </c>
      <c r="C1087" t="s">
        <v>27</v>
      </c>
      <c r="D1087" t="s">
        <v>26</v>
      </c>
      <c r="E1087" t="s">
        <v>15</v>
      </c>
      <c r="F1087" t="s">
        <v>3</v>
      </c>
      <c r="G1087">
        <v>81497</v>
      </c>
      <c r="H1087">
        <f t="shared" si="48"/>
        <v>1.0922567597629356</v>
      </c>
      <c r="I1087" t="str">
        <f t="shared" si="49"/>
        <v>Normal</v>
      </c>
      <c r="J1087" t="str">
        <f t="shared" si="50"/>
        <v>Normal</v>
      </c>
    </row>
    <row r="1088" spans="1:10" hidden="1" x14ac:dyDescent="0.45">
      <c r="A1088">
        <v>877800</v>
      </c>
      <c r="B1088" s="2">
        <v>41796.488819444443</v>
      </c>
      <c r="C1088" t="s">
        <v>28</v>
      </c>
      <c r="D1088" t="s">
        <v>26</v>
      </c>
      <c r="E1088" t="s">
        <v>18</v>
      </c>
      <c r="F1088" t="s">
        <v>1</v>
      </c>
      <c r="G1088">
        <v>68207</v>
      </c>
      <c r="H1088">
        <f t="shared" si="48"/>
        <v>0.63163272900083878</v>
      </c>
      <c r="I1088" s="4" t="str">
        <f t="shared" si="49"/>
        <v>Normal</v>
      </c>
      <c r="J1088" t="str">
        <f t="shared" si="50"/>
        <v>Normal</v>
      </c>
    </row>
    <row r="1089" spans="1:10" hidden="1" x14ac:dyDescent="0.45">
      <c r="A1089">
        <v>397529</v>
      </c>
      <c r="B1089" s="2">
        <v>41852.397060185183</v>
      </c>
      <c r="C1089" t="s">
        <v>27</v>
      </c>
      <c r="D1089" t="s">
        <v>26</v>
      </c>
      <c r="E1089" t="s">
        <v>18</v>
      </c>
      <c r="F1089" t="s">
        <v>3</v>
      </c>
      <c r="G1089">
        <v>89294</v>
      </c>
      <c r="H1089">
        <f t="shared" si="48"/>
        <v>1.3624964563658</v>
      </c>
      <c r="I1089" t="str">
        <f t="shared" si="49"/>
        <v>Normal</v>
      </c>
      <c r="J1089" t="str">
        <f t="shared" si="50"/>
        <v>Normal</v>
      </c>
    </row>
    <row r="1090" spans="1:10" hidden="1" x14ac:dyDescent="0.45">
      <c r="A1090">
        <v>964395</v>
      </c>
      <c r="B1090" s="2">
        <v>41852.397662037038</v>
      </c>
      <c r="C1090" t="s">
        <v>28</v>
      </c>
      <c r="D1090" t="s">
        <v>26</v>
      </c>
      <c r="E1090" t="s">
        <v>18</v>
      </c>
      <c r="F1090" t="s">
        <v>3</v>
      </c>
      <c r="G1090">
        <v>36757</v>
      </c>
      <c r="H1090">
        <f t="shared" ref="H1090:H1153" si="51">(G1090 - $P$2) / $P$3</f>
        <v>-0.4584068321329417</v>
      </c>
      <c r="I1090" s="4" t="str">
        <f t="shared" ref="I1090:I1153" si="52">IF(OR(G1090&lt;$M$7,G1090&gt;$M$10), "Outlier", "Normal")</f>
        <v>Normal</v>
      </c>
      <c r="J1090" t="str">
        <f t="shared" ref="J1090:J1153" si="53">IF(ABS(H1090)&gt;3, "Outlier", "Normal")</f>
        <v>Normal</v>
      </c>
    </row>
    <row r="1091" spans="1:10" hidden="1" x14ac:dyDescent="0.45">
      <c r="A1091">
        <v>503115</v>
      </c>
      <c r="B1091" s="2">
        <v>41852.401631944442</v>
      </c>
      <c r="C1091" t="s">
        <v>28</v>
      </c>
      <c r="D1091" t="s">
        <v>26</v>
      </c>
      <c r="E1091" t="s">
        <v>18</v>
      </c>
      <c r="F1091" t="s">
        <v>3</v>
      </c>
      <c r="G1091">
        <v>23774</v>
      </c>
      <c r="H1091">
        <f t="shared" si="51"/>
        <v>-0.90839041312498847</v>
      </c>
      <c r="I1091" s="4" t="str">
        <f t="shared" si="52"/>
        <v>Normal</v>
      </c>
      <c r="J1091" t="str">
        <f t="shared" si="53"/>
        <v>Normal</v>
      </c>
    </row>
    <row r="1092" spans="1:10" hidden="1" x14ac:dyDescent="0.45">
      <c r="A1092">
        <v>376176</v>
      </c>
      <c r="B1092" s="2">
        <v>41856.404166666667</v>
      </c>
      <c r="C1092" t="s">
        <v>27</v>
      </c>
      <c r="D1092" t="s">
        <v>26</v>
      </c>
      <c r="E1092" t="s">
        <v>18</v>
      </c>
      <c r="F1092" t="s">
        <v>3</v>
      </c>
      <c r="G1092">
        <v>32415</v>
      </c>
      <c r="H1092">
        <f t="shared" si="51"/>
        <v>-0.60889814451586299</v>
      </c>
      <c r="I1092" t="str">
        <f t="shared" si="52"/>
        <v>Normal</v>
      </c>
      <c r="J1092" t="str">
        <f t="shared" si="53"/>
        <v>Normal</v>
      </c>
    </row>
    <row r="1093" spans="1:10" hidden="1" x14ac:dyDescent="0.45">
      <c r="A1093">
        <v>813262</v>
      </c>
      <c r="B1093" s="2">
        <v>41859.519872685189</v>
      </c>
      <c r="C1093" t="s">
        <v>28</v>
      </c>
      <c r="D1093" t="s">
        <v>26</v>
      </c>
      <c r="E1093" t="s">
        <v>18</v>
      </c>
      <c r="F1093" t="s">
        <v>3</v>
      </c>
      <c r="G1093">
        <v>51672</v>
      </c>
      <c r="H1093">
        <f t="shared" si="51"/>
        <v>5.8538797574859094E-2</v>
      </c>
      <c r="I1093" s="4" t="str">
        <f t="shared" si="52"/>
        <v>Normal</v>
      </c>
      <c r="J1093" t="str">
        <f t="shared" si="53"/>
        <v>Normal</v>
      </c>
    </row>
    <row r="1094" spans="1:10" hidden="1" x14ac:dyDescent="0.45">
      <c r="A1094">
        <v>685557</v>
      </c>
      <c r="B1094" s="2">
        <v>41872.591423611113</v>
      </c>
      <c r="C1094" t="s">
        <v>27</v>
      </c>
      <c r="D1094" t="s">
        <v>26</v>
      </c>
      <c r="E1094" t="s">
        <v>18</v>
      </c>
      <c r="F1094" t="s">
        <v>3</v>
      </c>
      <c r="G1094">
        <v>61958</v>
      </c>
      <c r="H1094">
        <f t="shared" si="51"/>
        <v>0.41504585403978966</v>
      </c>
      <c r="I1094" t="str">
        <f t="shared" si="52"/>
        <v>Normal</v>
      </c>
      <c r="J1094" t="str">
        <f t="shared" si="53"/>
        <v>Normal</v>
      </c>
    </row>
    <row r="1095" spans="1:10" hidden="1" x14ac:dyDescent="0.45">
      <c r="A1095">
        <v>808710</v>
      </c>
      <c r="B1095" s="2">
        <v>41859.397083333337</v>
      </c>
      <c r="C1095" t="s">
        <v>28</v>
      </c>
      <c r="D1095" t="s">
        <v>26</v>
      </c>
      <c r="E1095" t="s">
        <v>18</v>
      </c>
      <c r="F1095" t="s">
        <v>3</v>
      </c>
      <c r="G1095">
        <v>18012</v>
      </c>
      <c r="H1095">
        <f t="shared" si="51"/>
        <v>-1.108098138125079</v>
      </c>
      <c r="I1095" s="4" t="str">
        <f t="shared" si="52"/>
        <v>Normal</v>
      </c>
      <c r="J1095" t="str">
        <f t="shared" si="53"/>
        <v>Normal</v>
      </c>
    </row>
    <row r="1096" spans="1:10" hidden="1" x14ac:dyDescent="0.45">
      <c r="A1096">
        <v>791567</v>
      </c>
      <c r="B1096" s="2">
        <v>41774.731805555559</v>
      </c>
      <c r="C1096" t="s">
        <v>27</v>
      </c>
      <c r="D1096" t="s">
        <v>26</v>
      </c>
      <c r="E1096" t="s">
        <v>16</v>
      </c>
      <c r="F1096" t="s">
        <v>3</v>
      </c>
      <c r="G1096">
        <v>97202</v>
      </c>
      <c r="H1096">
        <f t="shared" si="51"/>
        <v>1.6365833514197248</v>
      </c>
      <c r="I1096" t="str">
        <f t="shared" si="52"/>
        <v>Normal</v>
      </c>
      <c r="J1096" t="str">
        <f t="shared" si="53"/>
        <v>Normal</v>
      </c>
    </row>
    <row r="1097" spans="1:10" hidden="1" x14ac:dyDescent="0.45">
      <c r="A1097">
        <v>156748</v>
      </c>
      <c r="B1097" s="2">
        <v>41771.66605324074</v>
      </c>
      <c r="C1097" t="s">
        <v>28</v>
      </c>
      <c r="D1097" t="s">
        <v>26</v>
      </c>
      <c r="E1097" t="s">
        <v>16</v>
      </c>
      <c r="F1097" t="s">
        <v>3</v>
      </c>
      <c r="G1097">
        <v>93615</v>
      </c>
      <c r="H1097">
        <f t="shared" si="51"/>
        <v>1.5122599203931151</v>
      </c>
      <c r="I1097" s="4" t="str">
        <f t="shared" si="52"/>
        <v>Normal</v>
      </c>
      <c r="J1097" t="str">
        <f t="shared" si="53"/>
        <v>Normal</v>
      </c>
    </row>
    <row r="1098" spans="1:10" hidden="1" x14ac:dyDescent="0.45">
      <c r="A1098">
        <v>498991</v>
      </c>
      <c r="B1098" s="2">
        <v>41773.577314814815</v>
      </c>
      <c r="C1098" t="s">
        <v>28</v>
      </c>
      <c r="D1098" t="s">
        <v>26</v>
      </c>
      <c r="E1098" t="s">
        <v>15</v>
      </c>
      <c r="F1098" t="s">
        <v>1</v>
      </c>
      <c r="G1098">
        <v>52474</v>
      </c>
      <c r="H1098">
        <f t="shared" si="51"/>
        <v>8.633567286990812E-2</v>
      </c>
      <c r="I1098" s="4" t="str">
        <f t="shared" si="52"/>
        <v>Normal</v>
      </c>
      <c r="J1098" t="str">
        <f t="shared" si="53"/>
        <v>Normal</v>
      </c>
    </row>
    <row r="1099" spans="1:10" hidden="1" x14ac:dyDescent="0.45">
      <c r="A1099">
        <v>282633</v>
      </c>
      <c r="B1099" s="2">
        <v>41775.551932870374</v>
      </c>
      <c r="C1099" t="s">
        <v>28</v>
      </c>
      <c r="D1099" t="s">
        <v>26</v>
      </c>
      <c r="E1099" t="s">
        <v>15</v>
      </c>
      <c r="F1099" t="s">
        <v>1</v>
      </c>
      <c r="G1099">
        <v>53443</v>
      </c>
      <c r="H1099">
        <f t="shared" si="51"/>
        <v>0.11992067556430028</v>
      </c>
      <c r="I1099" s="4" t="str">
        <f t="shared" si="52"/>
        <v>Normal</v>
      </c>
      <c r="J1099" t="str">
        <f t="shared" si="53"/>
        <v>Normal</v>
      </c>
    </row>
    <row r="1100" spans="1:10" hidden="1" x14ac:dyDescent="0.45">
      <c r="A1100">
        <v>78328</v>
      </c>
      <c r="B1100" s="2">
        <v>41775.552604166667</v>
      </c>
      <c r="C1100" t="s">
        <v>28</v>
      </c>
      <c r="D1100" t="s">
        <v>26</v>
      </c>
      <c r="E1100" t="s">
        <v>15</v>
      </c>
      <c r="F1100" t="s">
        <v>1</v>
      </c>
      <c r="G1100">
        <v>43241</v>
      </c>
      <c r="H1100">
        <f t="shared" si="51"/>
        <v>-0.23367498747820617</v>
      </c>
      <c r="I1100" s="4" t="str">
        <f t="shared" si="52"/>
        <v>Normal</v>
      </c>
      <c r="J1100" t="str">
        <f t="shared" si="53"/>
        <v>Normal</v>
      </c>
    </row>
    <row r="1101" spans="1:10" hidden="1" x14ac:dyDescent="0.45">
      <c r="A1101">
        <v>546778</v>
      </c>
      <c r="B1101" s="2">
        <v>41857.399108796293</v>
      </c>
      <c r="C1101" t="s">
        <v>28</v>
      </c>
      <c r="D1101" t="s">
        <v>26</v>
      </c>
      <c r="E1101" t="s">
        <v>15</v>
      </c>
      <c r="F1101" t="s">
        <v>1</v>
      </c>
      <c r="G1101">
        <v>39605</v>
      </c>
      <c r="H1101">
        <f t="shared" si="51"/>
        <v>-0.35969673133456315</v>
      </c>
      <c r="I1101" s="4" t="str">
        <f t="shared" si="52"/>
        <v>Normal</v>
      </c>
      <c r="J1101" t="str">
        <f t="shared" si="53"/>
        <v>Normal</v>
      </c>
    </row>
    <row r="1102" spans="1:10" hidden="1" x14ac:dyDescent="0.45">
      <c r="A1102">
        <v>462465</v>
      </c>
      <c r="B1102" s="2">
        <v>41857.400081018517</v>
      </c>
      <c r="C1102" t="s">
        <v>27</v>
      </c>
      <c r="D1102" t="s">
        <v>26</v>
      </c>
      <c r="E1102" t="s">
        <v>15</v>
      </c>
      <c r="F1102" t="s">
        <v>1</v>
      </c>
      <c r="G1102">
        <v>16510</v>
      </c>
      <c r="H1102">
        <f t="shared" si="51"/>
        <v>-1.1601566252736619</v>
      </c>
      <c r="I1102" t="str">
        <f t="shared" si="52"/>
        <v>Normal</v>
      </c>
      <c r="J1102" t="str">
        <f t="shared" si="53"/>
        <v>Normal</v>
      </c>
    </row>
    <row r="1103" spans="1:10" hidden="1" x14ac:dyDescent="0.45">
      <c r="A1103">
        <v>534293</v>
      </c>
      <c r="B1103" s="2">
        <v>41845.398576388892</v>
      </c>
      <c r="C1103" t="s">
        <v>28</v>
      </c>
      <c r="D1103" t="s">
        <v>26</v>
      </c>
      <c r="E1103" t="s">
        <v>16</v>
      </c>
      <c r="F1103" t="s">
        <v>5</v>
      </c>
      <c r="G1103">
        <v>58791</v>
      </c>
      <c r="H1103">
        <f t="shared" si="51"/>
        <v>0.30527939012530053</v>
      </c>
      <c r="I1103" s="4" t="str">
        <f t="shared" si="52"/>
        <v>Normal</v>
      </c>
      <c r="J1103" t="str">
        <f t="shared" si="53"/>
        <v>Normal</v>
      </c>
    </row>
    <row r="1104" spans="1:10" hidden="1" x14ac:dyDescent="0.45">
      <c r="A1104">
        <v>112193</v>
      </c>
      <c r="B1104" s="2">
        <v>41834.398194444446</v>
      </c>
      <c r="C1104" t="s">
        <v>28</v>
      </c>
      <c r="D1104" t="s">
        <v>26</v>
      </c>
      <c r="E1104" t="s">
        <v>18</v>
      </c>
      <c r="F1104" t="s">
        <v>8</v>
      </c>
      <c r="G1104">
        <v>53026</v>
      </c>
      <c r="H1104">
        <f t="shared" si="51"/>
        <v>0.10546768678869499</v>
      </c>
      <c r="I1104" s="4" t="str">
        <f t="shared" si="52"/>
        <v>Normal</v>
      </c>
      <c r="J1104" t="str">
        <f t="shared" si="53"/>
        <v>Normal</v>
      </c>
    </row>
    <row r="1105" spans="1:10" hidden="1" x14ac:dyDescent="0.45">
      <c r="A1105">
        <v>488851</v>
      </c>
      <c r="B1105" s="2">
        <v>41834.397685185184</v>
      </c>
      <c r="C1105" t="s">
        <v>28</v>
      </c>
      <c r="D1105" t="s">
        <v>26</v>
      </c>
      <c r="E1105" t="s">
        <v>18</v>
      </c>
      <c r="F1105" t="s">
        <v>8</v>
      </c>
      <c r="G1105">
        <v>39909</v>
      </c>
      <c r="H1105">
        <f t="shared" si="51"/>
        <v>-0.34916025990102834</v>
      </c>
      <c r="I1105" s="4" t="str">
        <f t="shared" si="52"/>
        <v>Normal</v>
      </c>
      <c r="J1105" t="str">
        <f t="shared" si="53"/>
        <v>Normal</v>
      </c>
    </row>
    <row r="1106" spans="1:10" hidden="1" x14ac:dyDescent="0.45">
      <c r="A1106">
        <v>534627</v>
      </c>
      <c r="B1106" s="2">
        <v>41834.398310185185</v>
      </c>
      <c r="C1106" t="s">
        <v>28</v>
      </c>
      <c r="D1106" t="s">
        <v>26</v>
      </c>
      <c r="E1106" t="s">
        <v>18</v>
      </c>
      <c r="F1106" t="s">
        <v>8</v>
      </c>
      <c r="G1106">
        <v>67466</v>
      </c>
      <c r="H1106">
        <f t="shared" si="51"/>
        <v>0.60595007988159766</v>
      </c>
      <c r="I1106" s="4" t="str">
        <f t="shared" si="52"/>
        <v>Normal</v>
      </c>
      <c r="J1106" t="str">
        <f t="shared" si="53"/>
        <v>Normal</v>
      </c>
    </row>
    <row r="1107" spans="1:10" hidden="1" x14ac:dyDescent="0.45">
      <c r="A1107">
        <v>497671</v>
      </c>
      <c r="B1107" s="2">
        <v>41769.11859953704</v>
      </c>
      <c r="C1107" t="s">
        <v>28</v>
      </c>
      <c r="D1107" t="s">
        <v>26</v>
      </c>
      <c r="E1107" t="s">
        <v>18</v>
      </c>
      <c r="F1107" t="s">
        <v>3</v>
      </c>
      <c r="G1107">
        <v>71900</v>
      </c>
      <c r="H1107">
        <f t="shared" si="51"/>
        <v>0.75963006125098342</v>
      </c>
      <c r="I1107" s="4" t="str">
        <f t="shared" si="52"/>
        <v>Normal</v>
      </c>
      <c r="J1107" t="str">
        <f t="shared" si="53"/>
        <v>Normal</v>
      </c>
    </row>
    <row r="1108" spans="1:10" hidden="1" x14ac:dyDescent="0.45">
      <c r="A1108">
        <v>632762</v>
      </c>
      <c r="B1108" s="2">
        <v>41769.118321759262</v>
      </c>
      <c r="C1108" t="s">
        <v>27</v>
      </c>
      <c r="D1108" t="s">
        <v>26</v>
      </c>
      <c r="E1108" t="s">
        <v>18</v>
      </c>
      <c r="F1108" t="s">
        <v>3</v>
      </c>
      <c r="G1108">
        <v>15272</v>
      </c>
      <c r="H1108">
        <f t="shared" si="51"/>
        <v>-1.2030650188089123</v>
      </c>
      <c r="I1108" t="str">
        <f t="shared" si="52"/>
        <v>Normal</v>
      </c>
      <c r="J1108" t="str">
        <f t="shared" si="53"/>
        <v>Normal</v>
      </c>
    </row>
    <row r="1109" spans="1:10" hidden="1" x14ac:dyDescent="0.45">
      <c r="A1109">
        <v>339596</v>
      </c>
      <c r="B1109" s="2">
        <v>41767.575949074075</v>
      </c>
      <c r="C1109" t="s">
        <v>27</v>
      </c>
      <c r="D1109" t="s">
        <v>26</v>
      </c>
      <c r="E1109" t="s">
        <v>18</v>
      </c>
      <c r="F1109" t="s">
        <v>3</v>
      </c>
      <c r="G1109">
        <v>57989</v>
      </c>
      <c r="H1109">
        <f t="shared" si="51"/>
        <v>0.27748251483025149</v>
      </c>
      <c r="I1109" t="str">
        <f t="shared" si="52"/>
        <v>Normal</v>
      </c>
      <c r="J1109" t="str">
        <f t="shared" si="53"/>
        <v>Normal</v>
      </c>
    </row>
    <row r="1110" spans="1:10" hidden="1" x14ac:dyDescent="0.45">
      <c r="A1110">
        <v>936596</v>
      </c>
      <c r="B1110" s="2">
        <v>41768.457465277781</v>
      </c>
      <c r="C1110" t="s">
        <v>27</v>
      </c>
      <c r="D1110" t="s">
        <v>26</v>
      </c>
      <c r="E1110" t="s">
        <v>18</v>
      </c>
      <c r="F1110" t="s">
        <v>3</v>
      </c>
      <c r="G1110">
        <v>38039</v>
      </c>
      <c r="H1110">
        <f t="shared" si="51"/>
        <v>-0.41397342299546935</v>
      </c>
      <c r="I1110" t="str">
        <f t="shared" si="52"/>
        <v>Normal</v>
      </c>
      <c r="J1110" t="str">
        <f t="shared" si="53"/>
        <v>Normal</v>
      </c>
    </row>
    <row r="1111" spans="1:10" hidden="1" x14ac:dyDescent="0.45">
      <c r="A1111">
        <v>761275</v>
      </c>
      <c r="B1111" s="2">
        <v>41814.749016203707</v>
      </c>
      <c r="C1111" t="s">
        <v>27</v>
      </c>
      <c r="D1111" t="s">
        <v>26</v>
      </c>
      <c r="E1111" t="s">
        <v>12</v>
      </c>
      <c r="F1111" t="s">
        <v>3</v>
      </c>
      <c r="G1111">
        <v>32398</v>
      </c>
      <c r="H1111">
        <f t="shared" si="51"/>
        <v>-0.60948735508944885</v>
      </c>
      <c r="I1111" t="str">
        <f t="shared" si="52"/>
        <v>Normal</v>
      </c>
      <c r="J1111" t="str">
        <f t="shared" si="53"/>
        <v>Normal</v>
      </c>
    </row>
    <row r="1112" spans="1:10" hidden="1" x14ac:dyDescent="0.45">
      <c r="A1112">
        <v>324831</v>
      </c>
      <c r="B1112" s="2">
        <v>41835.400567129633</v>
      </c>
      <c r="C1112" t="s">
        <v>27</v>
      </c>
      <c r="D1112" t="s">
        <v>26</v>
      </c>
      <c r="E1112" t="s">
        <v>12</v>
      </c>
      <c r="F1112" t="s">
        <v>3</v>
      </c>
      <c r="G1112">
        <v>49274</v>
      </c>
      <c r="H1112">
        <f t="shared" si="51"/>
        <v>-2.4574552746247598E-2</v>
      </c>
      <c r="I1112" t="str">
        <f t="shared" si="52"/>
        <v>Normal</v>
      </c>
      <c r="J1112" t="str">
        <f t="shared" si="53"/>
        <v>Normal</v>
      </c>
    </row>
    <row r="1113" spans="1:10" hidden="1" x14ac:dyDescent="0.45">
      <c r="A1113">
        <v>478393</v>
      </c>
      <c r="B1113" s="2">
        <v>41838.698993055557</v>
      </c>
      <c r="C1113" t="s">
        <v>27</v>
      </c>
      <c r="D1113" t="s">
        <v>26</v>
      </c>
      <c r="E1113" t="s">
        <v>10</v>
      </c>
      <c r="F1113" t="s">
        <v>8</v>
      </c>
      <c r="G1113">
        <v>67764</v>
      </c>
      <c r="H1113">
        <f t="shared" si="51"/>
        <v>0.61627859464210222</v>
      </c>
      <c r="I1113" t="str">
        <f t="shared" si="52"/>
        <v>Normal</v>
      </c>
      <c r="J1113" t="str">
        <f t="shared" si="53"/>
        <v>Normal</v>
      </c>
    </row>
    <row r="1114" spans="1:10" hidden="1" x14ac:dyDescent="0.45">
      <c r="A1114">
        <v>928482</v>
      </c>
      <c r="B1114" s="2">
        <v>41856.147430555553</v>
      </c>
      <c r="C1114" t="s">
        <v>28</v>
      </c>
      <c r="D1114" t="s">
        <v>26</v>
      </c>
      <c r="E1114" t="s">
        <v>10</v>
      </c>
      <c r="F1114" t="s">
        <v>8</v>
      </c>
      <c r="G1114">
        <v>93190</v>
      </c>
      <c r="H1114">
        <f t="shared" si="51"/>
        <v>1.4975296560534694</v>
      </c>
      <c r="I1114" s="4" t="str">
        <f t="shared" si="52"/>
        <v>Normal</v>
      </c>
      <c r="J1114" t="str">
        <f t="shared" si="53"/>
        <v>Normal</v>
      </c>
    </row>
    <row r="1115" spans="1:10" hidden="1" x14ac:dyDescent="0.45">
      <c r="A1115">
        <v>656936</v>
      </c>
      <c r="B1115" s="2">
        <v>41856.368611111109</v>
      </c>
      <c r="C1115" t="s">
        <v>28</v>
      </c>
      <c r="D1115" t="s">
        <v>26</v>
      </c>
      <c r="E1115" t="s">
        <v>10</v>
      </c>
      <c r="F1115" t="s">
        <v>8</v>
      </c>
      <c r="G1115">
        <v>36135</v>
      </c>
      <c r="H1115">
        <f t="shared" si="51"/>
        <v>-0.47996500723708196</v>
      </c>
      <c r="I1115" s="4" t="str">
        <f t="shared" si="52"/>
        <v>Normal</v>
      </c>
      <c r="J1115" t="str">
        <f t="shared" si="53"/>
        <v>Normal</v>
      </c>
    </row>
    <row r="1116" spans="1:10" hidden="1" x14ac:dyDescent="0.45">
      <c r="A1116">
        <v>673289</v>
      </c>
      <c r="B1116" s="2">
        <v>41856.401250000003</v>
      </c>
      <c r="C1116" t="s">
        <v>28</v>
      </c>
      <c r="D1116" t="s">
        <v>26</v>
      </c>
      <c r="E1116" t="s">
        <v>10</v>
      </c>
      <c r="F1116" t="s">
        <v>8</v>
      </c>
      <c r="G1116">
        <v>6652</v>
      </c>
      <c r="H1116">
        <f t="shared" si="51"/>
        <v>-1.5018294390624316</v>
      </c>
      <c r="I1116" s="4" t="str">
        <f t="shared" si="52"/>
        <v>Normal</v>
      </c>
      <c r="J1116" t="str">
        <f t="shared" si="53"/>
        <v>Normal</v>
      </c>
    </row>
    <row r="1117" spans="1:10" hidden="1" x14ac:dyDescent="0.45">
      <c r="A1117">
        <v>410700</v>
      </c>
      <c r="B1117" s="2">
        <v>41783.627546296295</v>
      </c>
      <c r="C1117" t="s">
        <v>28</v>
      </c>
      <c r="D1117" t="s">
        <v>26</v>
      </c>
      <c r="E1117" t="s">
        <v>15</v>
      </c>
      <c r="F1117" t="s">
        <v>1</v>
      </c>
      <c r="G1117">
        <v>72977</v>
      </c>
      <c r="H1117">
        <f t="shared" si="51"/>
        <v>0.79695828405992086</v>
      </c>
      <c r="I1117" s="4" t="str">
        <f t="shared" si="52"/>
        <v>Normal</v>
      </c>
      <c r="J1117" t="str">
        <f t="shared" si="53"/>
        <v>Normal</v>
      </c>
    </row>
    <row r="1118" spans="1:10" hidden="1" x14ac:dyDescent="0.45">
      <c r="A1118">
        <v>818456</v>
      </c>
      <c r="B1118" s="2">
        <v>41783.62699074074</v>
      </c>
      <c r="C1118" t="s">
        <v>28</v>
      </c>
      <c r="D1118" t="s">
        <v>26</v>
      </c>
      <c r="E1118" t="s">
        <v>15</v>
      </c>
      <c r="F1118" t="s">
        <v>1</v>
      </c>
      <c r="G1118">
        <v>6949</v>
      </c>
      <c r="H1118">
        <f t="shared" si="51"/>
        <v>-1.4915355837474322</v>
      </c>
      <c r="I1118" s="4" t="str">
        <f t="shared" si="52"/>
        <v>Normal</v>
      </c>
      <c r="J1118" t="str">
        <f t="shared" si="53"/>
        <v>Normal</v>
      </c>
    </row>
    <row r="1119" spans="1:10" hidden="1" x14ac:dyDescent="0.45">
      <c r="A1119">
        <v>356990</v>
      </c>
      <c r="B1119" s="2">
        <v>41783.625937500001</v>
      </c>
      <c r="C1119" t="s">
        <v>27</v>
      </c>
      <c r="D1119" t="s">
        <v>26</v>
      </c>
      <c r="E1119" t="s">
        <v>15</v>
      </c>
      <c r="F1119" t="s">
        <v>1</v>
      </c>
      <c r="G1119">
        <v>29794</v>
      </c>
      <c r="H1119">
        <f t="shared" si="51"/>
        <v>-0.69974055118459555</v>
      </c>
      <c r="I1119" t="str">
        <f t="shared" si="52"/>
        <v>Normal</v>
      </c>
      <c r="J1119" t="str">
        <f t="shared" si="53"/>
        <v>Normal</v>
      </c>
    </row>
    <row r="1120" spans="1:10" hidden="1" x14ac:dyDescent="0.45">
      <c r="A1120">
        <v>757241</v>
      </c>
      <c r="B1120" s="2">
        <v>41787.569884259261</v>
      </c>
      <c r="C1120" t="s">
        <v>27</v>
      </c>
      <c r="D1120" t="s">
        <v>26</v>
      </c>
      <c r="E1120" t="s">
        <v>15</v>
      </c>
      <c r="F1120" t="s">
        <v>1</v>
      </c>
      <c r="G1120">
        <v>90793</v>
      </c>
      <c r="H1120">
        <f t="shared" si="51"/>
        <v>1.4144509651778678</v>
      </c>
      <c r="I1120" t="str">
        <f t="shared" si="52"/>
        <v>Normal</v>
      </c>
      <c r="J1120" t="str">
        <f t="shared" si="53"/>
        <v>Normal</v>
      </c>
    </row>
    <row r="1121" spans="1:10" hidden="1" x14ac:dyDescent="0.45">
      <c r="A1121">
        <v>766822</v>
      </c>
      <c r="B1121" s="2">
        <v>41801.399027777778</v>
      </c>
      <c r="C1121" t="s">
        <v>28</v>
      </c>
      <c r="D1121" t="s">
        <v>26</v>
      </c>
      <c r="E1121" t="s">
        <v>15</v>
      </c>
      <c r="F1121" t="s">
        <v>1</v>
      </c>
      <c r="G1121">
        <v>60668</v>
      </c>
      <c r="H1121">
        <f t="shared" si="51"/>
        <v>0.37033516933827687</v>
      </c>
      <c r="I1121" s="4" t="str">
        <f t="shared" si="52"/>
        <v>Normal</v>
      </c>
      <c r="J1121" t="str">
        <f t="shared" si="53"/>
        <v>Normal</v>
      </c>
    </row>
    <row r="1122" spans="1:10" hidden="1" x14ac:dyDescent="0.45">
      <c r="A1122">
        <v>237242</v>
      </c>
      <c r="B1122" s="2">
        <v>41822.398206018515</v>
      </c>
      <c r="C1122" t="s">
        <v>27</v>
      </c>
      <c r="D1122" t="s">
        <v>26</v>
      </c>
      <c r="E1122" t="s">
        <v>15</v>
      </c>
      <c r="F1122" t="s">
        <v>1</v>
      </c>
      <c r="G1122">
        <v>24872</v>
      </c>
      <c r="H1122">
        <f t="shared" si="51"/>
        <v>-0.87033434196044512</v>
      </c>
      <c r="I1122" t="str">
        <f t="shared" si="52"/>
        <v>Normal</v>
      </c>
      <c r="J1122" t="str">
        <f t="shared" si="53"/>
        <v>Normal</v>
      </c>
    </row>
    <row r="1123" spans="1:10" hidden="1" x14ac:dyDescent="0.45">
      <c r="A1123">
        <v>628010</v>
      </c>
      <c r="B1123" s="2">
        <v>41836.397986111115</v>
      </c>
      <c r="C1123" t="s">
        <v>27</v>
      </c>
      <c r="D1123" t="s">
        <v>26</v>
      </c>
      <c r="E1123" t="s">
        <v>15</v>
      </c>
      <c r="F1123" t="s">
        <v>7</v>
      </c>
      <c r="G1123">
        <v>69519</v>
      </c>
      <c r="H1123">
        <f t="shared" si="51"/>
        <v>0.6771059215034626</v>
      </c>
      <c r="I1123" t="str">
        <f t="shared" si="52"/>
        <v>Normal</v>
      </c>
      <c r="J1123" t="str">
        <f t="shared" si="53"/>
        <v>Normal</v>
      </c>
    </row>
    <row r="1124" spans="1:10" hidden="1" x14ac:dyDescent="0.45">
      <c r="A1124">
        <v>20388</v>
      </c>
      <c r="B1124" s="2">
        <v>41836.398657407408</v>
      </c>
      <c r="C1124" t="s">
        <v>27</v>
      </c>
      <c r="D1124" t="s">
        <v>26</v>
      </c>
      <c r="E1124" t="s">
        <v>15</v>
      </c>
      <c r="F1124" t="s">
        <v>7</v>
      </c>
      <c r="G1124">
        <v>27797</v>
      </c>
      <c r="H1124">
        <f t="shared" si="51"/>
        <v>-0.7689554638581777</v>
      </c>
      <c r="I1124" t="str">
        <f t="shared" si="52"/>
        <v>Normal</v>
      </c>
      <c r="J1124" t="str">
        <f t="shared" si="53"/>
        <v>Normal</v>
      </c>
    </row>
    <row r="1125" spans="1:10" hidden="1" x14ac:dyDescent="0.45">
      <c r="A1125">
        <v>607171</v>
      </c>
      <c r="B1125" s="2">
        <v>41827.425393518519</v>
      </c>
      <c r="C1125" t="s">
        <v>28</v>
      </c>
      <c r="D1125" t="s">
        <v>26</v>
      </c>
      <c r="E1125" t="s">
        <v>15</v>
      </c>
      <c r="F1125" t="s">
        <v>5</v>
      </c>
      <c r="G1125">
        <v>15753</v>
      </c>
      <c r="H1125">
        <f t="shared" si="51"/>
        <v>-1.1863938255209838</v>
      </c>
      <c r="I1125" s="4" t="str">
        <f t="shared" si="52"/>
        <v>Normal</v>
      </c>
      <c r="J1125" t="str">
        <f t="shared" si="53"/>
        <v>Normal</v>
      </c>
    </row>
    <row r="1126" spans="1:10" hidden="1" x14ac:dyDescent="0.45">
      <c r="A1126">
        <v>794837</v>
      </c>
      <c r="B1126" s="2">
        <v>41866.400092592594</v>
      </c>
      <c r="C1126" t="s">
        <v>27</v>
      </c>
      <c r="D1126" t="s">
        <v>26</v>
      </c>
      <c r="E1126" t="s">
        <v>15</v>
      </c>
      <c r="F1126" t="s">
        <v>5</v>
      </c>
      <c r="G1126">
        <v>11588</v>
      </c>
      <c r="H1126">
        <f t="shared" si="51"/>
        <v>-1.3307504160495116</v>
      </c>
      <c r="I1126" t="str">
        <f t="shared" si="52"/>
        <v>Normal</v>
      </c>
      <c r="J1126" t="str">
        <f t="shared" si="53"/>
        <v>Normal</v>
      </c>
    </row>
    <row r="1127" spans="1:10" hidden="1" x14ac:dyDescent="0.45">
      <c r="A1127">
        <v>555784</v>
      </c>
      <c r="B1127" s="2">
        <v>41780.660983796297</v>
      </c>
      <c r="C1127" t="s">
        <v>27</v>
      </c>
      <c r="D1127" t="s">
        <v>26</v>
      </c>
      <c r="E1127" t="s">
        <v>18</v>
      </c>
      <c r="F1127" t="s">
        <v>1</v>
      </c>
      <c r="G1127">
        <v>56392</v>
      </c>
      <c r="H1127">
        <f t="shared" si="51"/>
        <v>0.22213138035868879</v>
      </c>
      <c r="I1127" t="str">
        <f t="shared" si="52"/>
        <v>Normal</v>
      </c>
      <c r="J1127" t="str">
        <f t="shared" si="53"/>
        <v>Normal</v>
      </c>
    </row>
    <row r="1128" spans="1:10" hidden="1" x14ac:dyDescent="0.45">
      <c r="A1128">
        <v>26113</v>
      </c>
      <c r="B1128" s="2">
        <v>41770.683877314812</v>
      </c>
      <c r="C1128" t="s">
        <v>27</v>
      </c>
      <c r="D1128" t="s">
        <v>26</v>
      </c>
      <c r="E1128" t="s">
        <v>18</v>
      </c>
      <c r="F1128" t="s">
        <v>1</v>
      </c>
      <c r="G1128">
        <v>85470</v>
      </c>
      <c r="H1128">
        <f t="shared" si="51"/>
        <v>1.2299587367544937</v>
      </c>
      <c r="I1128" t="str">
        <f t="shared" si="52"/>
        <v>Normal</v>
      </c>
      <c r="J1128" t="str">
        <f t="shared" si="53"/>
        <v>Normal</v>
      </c>
    </row>
    <row r="1129" spans="1:10" hidden="1" x14ac:dyDescent="0.45">
      <c r="A1129">
        <v>427702</v>
      </c>
      <c r="B1129" s="2">
        <v>41866.633321759262</v>
      </c>
      <c r="C1129" t="s">
        <v>28</v>
      </c>
      <c r="D1129" t="s">
        <v>26</v>
      </c>
      <c r="E1129" t="s">
        <v>18</v>
      </c>
      <c r="F1129" t="s">
        <v>1</v>
      </c>
      <c r="G1129">
        <v>71295</v>
      </c>
      <c r="H1129">
        <f t="shared" si="51"/>
        <v>0.73866109672042901</v>
      </c>
      <c r="I1129" s="4" t="str">
        <f t="shared" si="52"/>
        <v>Normal</v>
      </c>
      <c r="J1129" t="str">
        <f t="shared" si="53"/>
        <v>Normal</v>
      </c>
    </row>
    <row r="1130" spans="1:10" hidden="1" x14ac:dyDescent="0.45">
      <c r="A1130">
        <v>492428</v>
      </c>
      <c r="B1130" s="2">
        <v>41820.400659722225</v>
      </c>
      <c r="C1130" t="s">
        <v>28</v>
      </c>
      <c r="D1130" t="s">
        <v>26</v>
      </c>
      <c r="E1130" t="s">
        <v>18</v>
      </c>
      <c r="F1130" t="s">
        <v>4</v>
      </c>
      <c r="G1130">
        <v>82414</v>
      </c>
      <c r="H1130">
        <f t="shared" si="51"/>
        <v>1.1240394712910651</v>
      </c>
      <c r="I1130" s="4" t="str">
        <f t="shared" si="52"/>
        <v>Normal</v>
      </c>
      <c r="J1130" t="str">
        <f t="shared" si="53"/>
        <v>Normal</v>
      </c>
    </row>
    <row r="1131" spans="1:10" hidden="1" x14ac:dyDescent="0.45">
      <c r="A1131">
        <v>731022</v>
      </c>
      <c r="B1131" s="2">
        <v>41830.664918981478</v>
      </c>
      <c r="C1131" t="s">
        <v>28</v>
      </c>
      <c r="D1131" t="s">
        <v>26</v>
      </c>
      <c r="E1131" t="s">
        <v>18</v>
      </c>
      <c r="F1131" t="s">
        <v>4</v>
      </c>
      <c r="G1131">
        <v>18576</v>
      </c>
      <c r="H1131">
        <f t="shared" si="51"/>
        <v>-1.0885502108602314</v>
      </c>
      <c r="I1131" s="4" t="str">
        <f t="shared" si="52"/>
        <v>Normal</v>
      </c>
      <c r="J1131" t="str">
        <f t="shared" si="53"/>
        <v>Normal</v>
      </c>
    </row>
    <row r="1132" spans="1:10" hidden="1" x14ac:dyDescent="0.45">
      <c r="A1132">
        <v>893448</v>
      </c>
      <c r="B1132" s="2">
        <v>41866.719942129632</v>
      </c>
      <c r="C1132" t="s">
        <v>27</v>
      </c>
      <c r="D1132" t="s">
        <v>26</v>
      </c>
      <c r="E1132" t="s">
        <v>18</v>
      </c>
      <c r="F1132" t="s">
        <v>4</v>
      </c>
      <c r="G1132">
        <v>66474</v>
      </c>
      <c r="H1132">
        <f t="shared" si="51"/>
        <v>0.57156790994058937</v>
      </c>
      <c r="I1132" t="str">
        <f t="shared" si="52"/>
        <v>Normal</v>
      </c>
      <c r="J1132" t="str">
        <f t="shared" si="53"/>
        <v>Normal</v>
      </c>
    </row>
    <row r="1133" spans="1:10" hidden="1" x14ac:dyDescent="0.45">
      <c r="A1133">
        <v>800380</v>
      </c>
      <c r="B1133" s="2">
        <v>41838.824560185189</v>
      </c>
      <c r="C1133" t="s">
        <v>27</v>
      </c>
      <c r="D1133" t="s">
        <v>26</v>
      </c>
      <c r="E1133" t="s">
        <v>15</v>
      </c>
      <c r="F1133" t="s">
        <v>8</v>
      </c>
      <c r="G1133">
        <v>35763</v>
      </c>
      <c r="H1133">
        <f t="shared" si="51"/>
        <v>-0.49285832096496007</v>
      </c>
      <c r="I1133" t="str">
        <f t="shared" si="52"/>
        <v>Normal</v>
      </c>
      <c r="J1133" t="str">
        <f t="shared" si="53"/>
        <v>Normal</v>
      </c>
    </row>
    <row r="1134" spans="1:10" hidden="1" x14ac:dyDescent="0.45">
      <c r="A1134">
        <v>830658</v>
      </c>
      <c r="B1134" s="2">
        <v>41817.703229166669</v>
      </c>
      <c r="C1134" t="s">
        <v>27</v>
      </c>
      <c r="D1134" t="s">
        <v>26</v>
      </c>
      <c r="E1134" t="s">
        <v>13</v>
      </c>
      <c r="F1134" t="s">
        <v>3</v>
      </c>
      <c r="G1134">
        <v>72843</v>
      </c>
      <c r="H1134">
        <f t="shared" si="51"/>
        <v>0.7923139183622443</v>
      </c>
      <c r="I1134" t="str">
        <f t="shared" si="52"/>
        <v>Normal</v>
      </c>
      <c r="J1134" t="str">
        <f t="shared" si="53"/>
        <v>Normal</v>
      </c>
    </row>
    <row r="1135" spans="1:10" hidden="1" x14ac:dyDescent="0.45">
      <c r="A1135">
        <v>568029</v>
      </c>
      <c r="B1135" s="2">
        <v>41817.705347222225</v>
      </c>
      <c r="C1135" t="s">
        <v>28</v>
      </c>
      <c r="D1135" t="s">
        <v>26</v>
      </c>
      <c r="E1135" t="s">
        <v>13</v>
      </c>
      <c r="F1135" t="s">
        <v>3</v>
      </c>
      <c r="G1135">
        <v>82546</v>
      </c>
      <c r="H1135">
        <f t="shared" si="51"/>
        <v>1.1286145180977316</v>
      </c>
      <c r="I1135" s="4" t="str">
        <f t="shared" si="52"/>
        <v>Normal</v>
      </c>
      <c r="J1135" t="str">
        <f t="shared" si="53"/>
        <v>Normal</v>
      </c>
    </row>
    <row r="1136" spans="1:10" hidden="1" x14ac:dyDescent="0.45">
      <c r="A1136">
        <v>606813</v>
      </c>
      <c r="B1136" s="2">
        <v>41817.709155092591</v>
      </c>
      <c r="C1136" t="s">
        <v>27</v>
      </c>
      <c r="D1136" t="s">
        <v>26</v>
      </c>
      <c r="E1136" t="s">
        <v>13</v>
      </c>
      <c r="F1136" t="s">
        <v>3</v>
      </c>
      <c r="G1136">
        <v>45843</v>
      </c>
      <c r="H1136">
        <f t="shared" si="51"/>
        <v>-0.14349111027406955</v>
      </c>
      <c r="I1136" t="str">
        <f t="shared" si="52"/>
        <v>Normal</v>
      </c>
      <c r="J1136" t="str">
        <f t="shared" si="53"/>
        <v>Normal</v>
      </c>
    </row>
    <row r="1137" spans="1:10" hidden="1" x14ac:dyDescent="0.45">
      <c r="A1137">
        <v>789967</v>
      </c>
      <c r="B1137" s="2">
        <v>41779.21303240741</v>
      </c>
      <c r="C1137" t="s">
        <v>27</v>
      </c>
      <c r="D1137" t="s">
        <v>26</v>
      </c>
      <c r="E1137" t="s">
        <v>18</v>
      </c>
      <c r="F1137" t="s">
        <v>8</v>
      </c>
      <c r="G1137">
        <v>8658</v>
      </c>
      <c r="H1137">
        <f t="shared" si="51"/>
        <v>-1.4323025913793042</v>
      </c>
      <c r="I1137" t="str">
        <f t="shared" si="52"/>
        <v>Normal</v>
      </c>
      <c r="J1137" t="str">
        <f t="shared" si="53"/>
        <v>Normal</v>
      </c>
    </row>
    <row r="1138" spans="1:10" hidden="1" x14ac:dyDescent="0.45">
      <c r="A1138">
        <v>884737</v>
      </c>
      <c r="B1138" s="2">
        <v>41779.397731481484</v>
      </c>
      <c r="C1138" t="s">
        <v>27</v>
      </c>
      <c r="D1138" t="s">
        <v>26</v>
      </c>
      <c r="E1138" t="s">
        <v>18</v>
      </c>
      <c r="F1138" t="s">
        <v>8</v>
      </c>
      <c r="G1138">
        <v>9313</v>
      </c>
      <c r="H1138">
        <f t="shared" si="51"/>
        <v>-1.4096006545734971</v>
      </c>
      <c r="I1138" t="str">
        <f t="shared" si="52"/>
        <v>Normal</v>
      </c>
      <c r="J1138" t="str">
        <f t="shared" si="53"/>
        <v>Normal</v>
      </c>
    </row>
    <row r="1139" spans="1:10" hidden="1" x14ac:dyDescent="0.45">
      <c r="A1139">
        <v>401311</v>
      </c>
      <c r="B1139" s="2">
        <v>41779.399861111109</v>
      </c>
      <c r="C1139" t="s">
        <v>27</v>
      </c>
      <c r="D1139" t="s">
        <v>26</v>
      </c>
      <c r="E1139" t="s">
        <v>18</v>
      </c>
      <c r="F1139" t="s">
        <v>8</v>
      </c>
      <c r="G1139">
        <v>51894</v>
      </c>
      <c r="H1139">
        <f t="shared" si="51"/>
        <v>6.6233194476979895E-2</v>
      </c>
      <c r="I1139" t="str">
        <f t="shared" si="52"/>
        <v>Normal</v>
      </c>
      <c r="J1139" t="str">
        <f t="shared" si="53"/>
        <v>Normal</v>
      </c>
    </row>
    <row r="1140" spans="1:10" hidden="1" x14ac:dyDescent="0.45">
      <c r="A1140">
        <v>491188</v>
      </c>
      <c r="B1140" s="2">
        <v>41847.767199074071</v>
      </c>
      <c r="C1140" t="s">
        <v>28</v>
      </c>
      <c r="D1140" t="s">
        <v>26</v>
      </c>
      <c r="E1140" t="s">
        <v>18</v>
      </c>
      <c r="F1140" t="s">
        <v>8</v>
      </c>
      <c r="G1140">
        <v>55718</v>
      </c>
      <c r="H1140">
        <f t="shared" si="51"/>
        <v>0.19877091408828598</v>
      </c>
      <c r="I1140" s="4" t="str">
        <f t="shared" si="52"/>
        <v>Normal</v>
      </c>
      <c r="J1140" t="str">
        <f t="shared" si="53"/>
        <v>Normal</v>
      </c>
    </row>
    <row r="1141" spans="1:10" hidden="1" x14ac:dyDescent="0.45">
      <c r="A1141">
        <v>831450</v>
      </c>
      <c r="B1141" s="2">
        <v>41844.494328703702</v>
      </c>
      <c r="C1141" t="s">
        <v>28</v>
      </c>
      <c r="D1141" t="s">
        <v>26</v>
      </c>
      <c r="E1141" t="s">
        <v>18</v>
      </c>
      <c r="F1141" t="s">
        <v>1</v>
      </c>
      <c r="G1141">
        <v>79746</v>
      </c>
      <c r="H1141">
        <f t="shared" si="51"/>
        <v>1.0315680706835952</v>
      </c>
      <c r="I1141" s="4" t="str">
        <f t="shared" si="52"/>
        <v>Normal</v>
      </c>
      <c r="J1141" t="str">
        <f t="shared" si="53"/>
        <v>Normal</v>
      </c>
    </row>
    <row r="1142" spans="1:10" hidden="1" x14ac:dyDescent="0.45">
      <c r="A1142">
        <v>761273</v>
      </c>
      <c r="B1142" s="2">
        <v>41848.410081018519</v>
      </c>
      <c r="C1142" t="s">
        <v>28</v>
      </c>
      <c r="D1142" t="s">
        <v>26</v>
      </c>
      <c r="E1142" t="s">
        <v>18</v>
      </c>
      <c r="F1142" t="s">
        <v>1</v>
      </c>
      <c r="G1142">
        <v>78690</v>
      </c>
      <c r="H1142">
        <f t="shared" si="51"/>
        <v>0.99496769623026382</v>
      </c>
      <c r="I1142" s="4" t="str">
        <f t="shared" si="52"/>
        <v>Normal</v>
      </c>
      <c r="J1142" t="str">
        <f t="shared" si="53"/>
        <v>Normal</v>
      </c>
    </row>
    <row r="1143" spans="1:10" hidden="1" x14ac:dyDescent="0.45">
      <c r="A1143">
        <v>543623</v>
      </c>
      <c r="B1143" s="2">
        <v>41828.397592592592</v>
      </c>
      <c r="C1143" t="s">
        <v>28</v>
      </c>
      <c r="D1143" t="s">
        <v>26</v>
      </c>
      <c r="E1143" t="s">
        <v>12</v>
      </c>
      <c r="F1143" t="s">
        <v>1</v>
      </c>
      <c r="G1143">
        <v>58270</v>
      </c>
      <c r="H1143">
        <f t="shared" si="51"/>
        <v>0.2872218190171702</v>
      </c>
      <c r="I1143" s="4" t="str">
        <f t="shared" si="52"/>
        <v>Normal</v>
      </c>
      <c r="J1143" t="str">
        <f t="shared" si="53"/>
        <v>Normal</v>
      </c>
    </row>
    <row r="1144" spans="1:10" hidden="1" x14ac:dyDescent="0.45">
      <c r="A1144">
        <v>341158</v>
      </c>
      <c r="B1144" s="2">
        <v>41849.399687500001</v>
      </c>
      <c r="C1144" t="s">
        <v>27</v>
      </c>
      <c r="D1144" t="s">
        <v>26</v>
      </c>
      <c r="E1144" t="s">
        <v>12</v>
      </c>
      <c r="F1144" t="s">
        <v>1</v>
      </c>
      <c r="G1144">
        <v>54911</v>
      </c>
      <c r="H1144">
        <f t="shared" si="51"/>
        <v>0.17080074156571171</v>
      </c>
      <c r="I1144" t="str">
        <f t="shared" si="52"/>
        <v>Normal</v>
      </c>
      <c r="J1144" t="str">
        <f t="shared" si="53"/>
        <v>Normal</v>
      </c>
    </row>
    <row r="1145" spans="1:10" hidden="1" x14ac:dyDescent="0.45">
      <c r="A1145">
        <v>741857</v>
      </c>
      <c r="B1145" s="2">
        <v>41784.738310185188</v>
      </c>
      <c r="C1145" t="s">
        <v>27</v>
      </c>
      <c r="D1145" t="s">
        <v>26</v>
      </c>
      <c r="E1145" t="s">
        <v>18</v>
      </c>
      <c r="F1145" t="s">
        <v>8</v>
      </c>
      <c r="G1145">
        <v>16259</v>
      </c>
      <c r="H1145">
        <f t="shared" si="51"/>
        <v>-1.1688561460954292</v>
      </c>
      <c r="I1145" t="str">
        <f t="shared" si="52"/>
        <v>Normal</v>
      </c>
      <c r="J1145" t="str">
        <f t="shared" si="53"/>
        <v>Normal</v>
      </c>
    </row>
    <row r="1146" spans="1:10" hidden="1" x14ac:dyDescent="0.45">
      <c r="A1146">
        <v>434187</v>
      </c>
      <c r="B1146" s="2">
        <v>41788.602430555555</v>
      </c>
      <c r="C1146" t="s">
        <v>28</v>
      </c>
      <c r="D1146" t="s">
        <v>26</v>
      </c>
      <c r="E1146" t="s">
        <v>18</v>
      </c>
      <c r="F1146" t="s">
        <v>8</v>
      </c>
      <c r="G1146">
        <v>3536</v>
      </c>
      <c r="H1146">
        <f t="shared" si="51"/>
        <v>-1.6098282712561633</v>
      </c>
      <c r="I1146" s="4" t="str">
        <f t="shared" si="52"/>
        <v>Normal</v>
      </c>
      <c r="J1146" t="str">
        <f t="shared" si="53"/>
        <v>Normal</v>
      </c>
    </row>
    <row r="1147" spans="1:10" hidden="1" x14ac:dyDescent="0.45">
      <c r="A1147">
        <v>407331</v>
      </c>
      <c r="B1147" s="2">
        <v>41788.60297453704</v>
      </c>
      <c r="C1147" t="s">
        <v>28</v>
      </c>
      <c r="D1147" t="s">
        <v>26</v>
      </c>
      <c r="E1147" t="s">
        <v>18</v>
      </c>
      <c r="F1147" t="s">
        <v>8</v>
      </c>
      <c r="G1147">
        <v>43042</v>
      </c>
      <c r="H1147">
        <f t="shared" si="51"/>
        <v>-0.24057221713371085</v>
      </c>
      <c r="I1147" s="4" t="str">
        <f t="shared" si="52"/>
        <v>Normal</v>
      </c>
      <c r="J1147" t="str">
        <f t="shared" si="53"/>
        <v>Normal</v>
      </c>
    </row>
    <row r="1148" spans="1:10" hidden="1" x14ac:dyDescent="0.45">
      <c r="A1148">
        <v>635744</v>
      </c>
      <c r="B1148" s="2">
        <v>41793.329340277778</v>
      </c>
      <c r="C1148" t="s">
        <v>28</v>
      </c>
      <c r="D1148" t="s">
        <v>26</v>
      </c>
      <c r="E1148" t="s">
        <v>18</v>
      </c>
      <c r="F1148" t="s">
        <v>8</v>
      </c>
      <c r="G1148">
        <v>60660</v>
      </c>
      <c r="H1148">
        <f t="shared" si="51"/>
        <v>0.37005789377423648</v>
      </c>
      <c r="I1148" s="4" t="str">
        <f t="shared" si="52"/>
        <v>Normal</v>
      </c>
      <c r="J1148" t="str">
        <f t="shared" si="53"/>
        <v>Normal</v>
      </c>
    </row>
    <row r="1149" spans="1:10" hidden="1" x14ac:dyDescent="0.45">
      <c r="A1149">
        <v>345437</v>
      </c>
      <c r="B1149" s="2">
        <v>41794.0156712963</v>
      </c>
      <c r="C1149" t="s">
        <v>27</v>
      </c>
      <c r="D1149" t="s">
        <v>26</v>
      </c>
      <c r="E1149" t="s">
        <v>18</v>
      </c>
      <c r="F1149" t="s">
        <v>8</v>
      </c>
      <c r="G1149">
        <v>73591</v>
      </c>
      <c r="H1149">
        <f t="shared" si="51"/>
        <v>0.81823918360002079</v>
      </c>
      <c r="I1149" t="str">
        <f t="shared" si="52"/>
        <v>Normal</v>
      </c>
      <c r="J1149" t="str">
        <f t="shared" si="53"/>
        <v>Normal</v>
      </c>
    </row>
    <row r="1150" spans="1:10" hidden="1" x14ac:dyDescent="0.45">
      <c r="A1150">
        <v>876532</v>
      </c>
      <c r="B1150" s="2">
        <v>41828.650185185186</v>
      </c>
      <c r="C1150" t="s">
        <v>28</v>
      </c>
      <c r="D1150" t="s">
        <v>26</v>
      </c>
      <c r="E1150" t="s">
        <v>15</v>
      </c>
      <c r="F1150" t="s">
        <v>1</v>
      </c>
      <c r="G1150">
        <v>45029</v>
      </c>
      <c r="H1150">
        <f t="shared" si="51"/>
        <v>-0.17170389891517918</v>
      </c>
      <c r="I1150" s="4" t="str">
        <f t="shared" si="52"/>
        <v>Normal</v>
      </c>
      <c r="J1150" t="str">
        <f t="shared" si="53"/>
        <v>Normal</v>
      </c>
    </row>
    <row r="1151" spans="1:10" hidden="1" x14ac:dyDescent="0.45">
      <c r="A1151">
        <v>327918</v>
      </c>
      <c r="B1151" s="2">
        <v>41828.651631944442</v>
      </c>
      <c r="C1151" t="s">
        <v>27</v>
      </c>
      <c r="D1151" t="s">
        <v>26</v>
      </c>
      <c r="E1151" t="s">
        <v>15</v>
      </c>
      <c r="F1151" t="s">
        <v>1</v>
      </c>
      <c r="G1151">
        <v>41310</v>
      </c>
      <c r="H1151">
        <f t="shared" si="51"/>
        <v>-0.30060237674845514</v>
      </c>
      <c r="I1151" t="str">
        <f t="shared" si="52"/>
        <v>Normal</v>
      </c>
      <c r="J1151" t="str">
        <f t="shared" si="53"/>
        <v>Normal</v>
      </c>
    </row>
    <row r="1152" spans="1:10" hidden="1" x14ac:dyDescent="0.45">
      <c r="A1152">
        <v>218940</v>
      </c>
      <c r="B1152" s="2">
        <v>41842.487604166665</v>
      </c>
      <c r="C1152" t="s">
        <v>28</v>
      </c>
      <c r="D1152" t="s">
        <v>26</v>
      </c>
      <c r="E1152" t="s">
        <v>15</v>
      </c>
      <c r="F1152" t="s">
        <v>1</v>
      </c>
      <c r="G1152">
        <v>21485</v>
      </c>
      <c r="H1152">
        <f t="shared" si="51"/>
        <v>-0.98772588388604488</v>
      </c>
      <c r="I1152" s="4" t="str">
        <f t="shared" si="52"/>
        <v>Normal</v>
      </c>
      <c r="J1152" t="str">
        <f t="shared" si="53"/>
        <v>Normal</v>
      </c>
    </row>
    <row r="1153" spans="1:10" hidden="1" x14ac:dyDescent="0.45">
      <c r="A1153">
        <v>897259</v>
      </c>
      <c r="B1153" s="2">
        <v>41842.488275462965</v>
      </c>
      <c r="C1153" t="s">
        <v>27</v>
      </c>
      <c r="D1153" t="s">
        <v>26</v>
      </c>
      <c r="E1153" t="s">
        <v>15</v>
      </c>
      <c r="F1153" t="s">
        <v>1</v>
      </c>
      <c r="G1153">
        <v>90757</v>
      </c>
      <c r="H1153">
        <f t="shared" si="51"/>
        <v>1.413203225139686</v>
      </c>
      <c r="I1153" t="str">
        <f t="shared" si="52"/>
        <v>Normal</v>
      </c>
      <c r="J1153" t="str">
        <f t="shared" si="53"/>
        <v>Normal</v>
      </c>
    </row>
    <row r="1154" spans="1:10" hidden="1" x14ac:dyDescent="0.45">
      <c r="A1154">
        <v>697955</v>
      </c>
      <c r="B1154" s="2">
        <v>41858.106689814813</v>
      </c>
      <c r="C1154" t="s">
        <v>27</v>
      </c>
      <c r="D1154" t="s">
        <v>26</v>
      </c>
      <c r="E1154" t="s">
        <v>15</v>
      </c>
      <c r="F1154" t="s">
        <v>1</v>
      </c>
      <c r="G1154">
        <v>40298</v>
      </c>
      <c r="H1154">
        <f t="shared" ref="H1154:H1217" si="54">(G1154 - $P$2) / $P$3</f>
        <v>-0.33567773559956438</v>
      </c>
      <c r="I1154" t="str">
        <f t="shared" ref="I1154:I1217" si="55">IF(OR(G1154&lt;$M$7,G1154&gt;$M$10), "Outlier", "Normal")</f>
        <v>Normal</v>
      </c>
      <c r="J1154" t="str">
        <f t="shared" ref="J1154:J1217" si="56">IF(ABS(H1154)&gt;3, "Outlier", "Normal")</f>
        <v>Normal</v>
      </c>
    </row>
    <row r="1155" spans="1:10" hidden="1" x14ac:dyDescent="0.45">
      <c r="A1155">
        <v>164990</v>
      </c>
      <c r="B1155" s="2">
        <v>41858.107488425929</v>
      </c>
      <c r="C1155" t="s">
        <v>27</v>
      </c>
      <c r="D1155" t="s">
        <v>26</v>
      </c>
      <c r="E1155" t="s">
        <v>15</v>
      </c>
      <c r="F1155" t="s">
        <v>1</v>
      </c>
      <c r="G1155">
        <v>10008</v>
      </c>
      <c r="H1155">
        <f t="shared" si="54"/>
        <v>-1.3855123399474885</v>
      </c>
      <c r="I1155" t="str">
        <f t="shared" si="55"/>
        <v>Normal</v>
      </c>
      <c r="J1155" t="str">
        <f t="shared" si="56"/>
        <v>Normal</v>
      </c>
    </row>
    <row r="1156" spans="1:10" hidden="1" x14ac:dyDescent="0.45">
      <c r="A1156">
        <v>412921</v>
      </c>
      <c r="B1156" s="2">
        <v>41766.44840277778</v>
      </c>
      <c r="C1156" t="s">
        <v>28</v>
      </c>
      <c r="D1156" t="s">
        <v>26</v>
      </c>
      <c r="E1156" t="s">
        <v>15</v>
      </c>
      <c r="F1156" t="s">
        <v>1</v>
      </c>
      <c r="G1156">
        <v>89801</v>
      </c>
      <c r="H1156">
        <f t="shared" si="54"/>
        <v>1.3800687952368595</v>
      </c>
      <c r="I1156" s="4" t="str">
        <f t="shared" si="55"/>
        <v>Normal</v>
      </c>
      <c r="J1156" t="str">
        <f t="shared" si="56"/>
        <v>Normal</v>
      </c>
    </row>
    <row r="1157" spans="1:10" hidden="1" x14ac:dyDescent="0.45">
      <c r="A1157">
        <v>221190</v>
      </c>
      <c r="B1157" s="2">
        <v>41773.380833333336</v>
      </c>
      <c r="C1157" t="s">
        <v>28</v>
      </c>
      <c r="D1157" t="s">
        <v>26</v>
      </c>
      <c r="E1157" t="s">
        <v>15</v>
      </c>
      <c r="F1157" t="s">
        <v>1</v>
      </c>
      <c r="G1157">
        <v>44072</v>
      </c>
      <c r="H1157">
        <f t="shared" si="54"/>
        <v>-0.20487298826351075</v>
      </c>
      <c r="I1157" s="4" t="str">
        <f t="shared" si="55"/>
        <v>Normal</v>
      </c>
      <c r="J1157" t="str">
        <f t="shared" si="56"/>
        <v>Normal</v>
      </c>
    </row>
    <row r="1158" spans="1:10" hidden="1" x14ac:dyDescent="0.45">
      <c r="A1158">
        <v>267857</v>
      </c>
      <c r="B1158" s="2">
        <v>41838.36440972222</v>
      </c>
      <c r="C1158" t="s">
        <v>28</v>
      </c>
      <c r="D1158" t="s">
        <v>26</v>
      </c>
      <c r="E1158" t="s">
        <v>15</v>
      </c>
      <c r="F1158" t="s">
        <v>1</v>
      </c>
      <c r="G1158">
        <v>81122</v>
      </c>
      <c r="H1158">
        <f t="shared" si="54"/>
        <v>1.0792594676985423</v>
      </c>
      <c r="I1158" s="4" t="str">
        <f t="shared" si="55"/>
        <v>Normal</v>
      </c>
      <c r="J1158" t="str">
        <f t="shared" si="56"/>
        <v>Normal</v>
      </c>
    </row>
    <row r="1159" spans="1:10" hidden="1" x14ac:dyDescent="0.45">
      <c r="A1159">
        <v>41553</v>
      </c>
      <c r="B1159" s="2">
        <v>41765.659120370372</v>
      </c>
      <c r="C1159" t="s">
        <v>28</v>
      </c>
      <c r="D1159" t="s">
        <v>26</v>
      </c>
      <c r="E1159" t="s">
        <v>10</v>
      </c>
      <c r="F1159" t="s">
        <v>7</v>
      </c>
      <c r="G1159">
        <v>70417</v>
      </c>
      <c r="H1159">
        <f t="shared" si="54"/>
        <v>0.70823010356699623</v>
      </c>
      <c r="I1159" s="4" t="str">
        <f t="shared" si="55"/>
        <v>Normal</v>
      </c>
      <c r="J1159" t="str">
        <f t="shared" si="56"/>
        <v>Normal</v>
      </c>
    </row>
    <row r="1160" spans="1:10" hidden="1" x14ac:dyDescent="0.45">
      <c r="A1160">
        <v>871022</v>
      </c>
      <c r="B1160" s="2">
        <v>41765.662106481483</v>
      </c>
      <c r="C1160" t="s">
        <v>27</v>
      </c>
      <c r="D1160" t="s">
        <v>26</v>
      </c>
      <c r="E1160" t="s">
        <v>10</v>
      </c>
      <c r="F1160" t="s">
        <v>7</v>
      </c>
      <c r="G1160">
        <v>11865</v>
      </c>
      <c r="H1160">
        <f t="shared" si="54"/>
        <v>-1.321149749644613</v>
      </c>
      <c r="I1160" t="str">
        <f t="shared" si="55"/>
        <v>Normal</v>
      </c>
      <c r="J1160" t="str">
        <f t="shared" si="56"/>
        <v>Normal</v>
      </c>
    </row>
    <row r="1161" spans="1:10" hidden="1" x14ac:dyDescent="0.45">
      <c r="A1161">
        <v>414495</v>
      </c>
      <c r="B1161" s="2">
        <v>41846.704479166663</v>
      </c>
      <c r="C1161" t="s">
        <v>27</v>
      </c>
      <c r="D1161" t="s">
        <v>26</v>
      </c>
      <c r="E1161" t="s">
        <v>10</v>
      </c>
      <c r="F1161" t="s">
        <v>7</v>
      </c>
      <c r="G1161">
        <v>37834</v>
      </c>
      <c r="H1161">
        <f t="shared" si="54"/>
        <v>-0.42107860932400432</v>
      </c>
      <c r="I1161" t="str">
        <f t="shared" si="55"/>
        <v>Normal</v>
      </c>
      <c r="J1161" t="str">
        <f t="shared" si="56"/>
        <v>Normal</v>
      </c>
    </row>
    <row r="1162" spans="1:10" hidden="1" x14ac:dyDescent="0.45">
      <c r="A1162">
        <v>338184</v>
      </c>
      <c r="B1162" s="2">
        <v>41816.301030092596</v>
      </c>
      <c r="C1162" t="s">
        <v>28</v>
      </c>
      <c r="D1162" t="s">
        <v>26</v>
      </c>
      <c r="E1162" t="s">
        <v>12</v>
      </c>
      <c r="F1162" t="s">
        <v>5</v>
      </c>
      <c r="G1162">
        <v>27268</v>
      </c>
      <c r="H1162">
        <f t="shared" si="54"/>
        <v>-0.78729031053034848</v>
      </c>
      <c r="I1162" s="4" t="str">
        <f t="shared" si="55"/>
        <v>Normal</v>
      </c>
      <c r="J1162" t="str">
        <f t="shared" si="56"/>
        <v>Normal</v>
      </c>
    </row>
    <row r="1163" spans="1:10" hidden="1" x14ac:dyDescent="0.45">
      <c r="A1163">
        <v>929824</v>
      </c>
      <c r="B1163" s="2">
        <v>41816.303680555553</v>
      </c>
      <c r="C1163" t="s">
        <v>28</v>
      </c>
      <c r="D1163" t="s">
        <v>26</v>
      </c>
      <c r="E1163" t="s">
        <v>12</v>
      </c>
      <c r="F1163" t="s">
        <v>5</v>
      </c>
      <c r="G1163">
        <v>37255</v>
      </c>
      <c r="H1163">
        <f t="shared" si="54"/>
        <v>-0.44114642827142747</v>
      </c>
      <c r="I1163" s="4" t="str">
        <f t="shared" si="55"/>
        <v>Normal</v>
      </c>
      <c r="J1163" t="str">
        <f t="shared" si="56"/>
        <v>Normal</v>
      </c>
    </row>
    <row r="1164" spans="1:10" hidden="1" x14ac:dyDescent="0.45">
      <c r="A1164">
        <v>110867</v>
      </c>
      <c r="B1164" s="2">
        <v>41787.363923611112</v>
      </c>
      <c r="C1164" t="s">
        <v>28</v>
      </c>
      <c r="D1164" t="s">
        <v>26</v>
      </c>
      <c r="E1164" t="s">
        <v>17</v>
      </c>
      <c r="F1164" t="s">
        <v>8</v>
      </c>
      <c r="G1164">
        <v>74352</v>
      </c>
      <c r="H1164">
        <f t="shared" si="54"/>
        <v>0.84461502162936275</v>
      </c>
      <c r="I1164" s="4" t="str">
        <f t="shared" si="55"/>
        <v>Normal</v>
      </c>
      <c r="J1164" t="str">
        <f t="shared" si="56"/>
        <v>Normal</v>
      </c>
    </row>
    <row r="1165" spans="1:10" hidden="1" x14ac:dyDescent="0.45">
      <c r="A1165">
        <v>682095</v>
      </c>
      <c r="B1165" s="2">
        <v>41789.367384259262</v>
      </c>
      <c r="C1165" t="s">
        <v>27</v>
      </c>
      <c r="D1165" t="s">
        <v>26</v>
      </c>
      <c r="E1165" t="s">
        <v>17</v>
      </c>
      <c r="F1165" t="s">
        <v>8</v>
      </c>
      <c r="G1165">
        <v>70817</v>
      </c>
      <c r="H1165">
        <f t="shared" si="54"/>
        <v>0.72209388176901579</v>
      </c>
      <c r="I1165" t="str">
        <f t="shared" si="55"/>
        <v>Normal</v>
      </c>
      <c r="J1165" t="str">
        <f t="shared" si="56"/>
        <v>Normal</v>
      </c>
    </row>
    <row r="1166" spans="1:10" hidden="1" x14ac:dyDescent="0.45">
      <c r="A1166">
        <v>714974</v>
      </c>
      <c r="B1166" s="2">
        <v>41789.368125000001</v>
      </c>
      <c r="C1166" t="s">
        <v>28</v>
      </c>
      <c r="D1166" t="s">
        <v>26</v>
      </c>
      <c r="E1166" t="s">
        <v>17</v>
      </c>
      <c r="F1166" t="s">
        <v>8</v>
      </c>
      <c r="G1166">
        <v>11137</v>
      </c>
      <c r="H1166">
        <f t="shared" si="54"/>
        <v>-1.3463818259722884</v>
      </c>
      <c r="I1166" s="4" t="str">
        <f t="shared" si="55"/>
        <v>Normal</v>
      </c>
      <c r="J1166" t="str">
        <f t="shared" si="56"/>
        <v>Normal</v>
      </c>
    </row>
    <row r="1167" spans="1:10" hidden="1" x14ac:dyDescent="0.45">
      <c r="A1167">
        <v>259560</v>
      </c>
      <c r="B1167" s="2">
        <v>41789.368576388886</v>
      </c>
      <c r="C1167" t="s">
        <v>27</v>
      </c>
      <c r="D1167" t="s">
        <v>26</v>
      </c>
      <c r="E1167" t="s">
        <v>17</v>
      </c>
      <c r="F1167" t="s">
        <v>8</v>
      </c>
      <c r="G1167">
        <v>28024</v>
      </c>
      <c r="H1167">
        <f t="shared" si="54"/>
        <v>-0.76108776972853165</v>
      </c>
      <c r="I1167" t="str">
        <f t="shared" si="55"/>
        <v>Normal</v>
      </c>
      <c r="J1167" t="str">
        <f t="shared" si="56"/>
        <v>Normal</v>
      </c>
    </row>
    <row r="1168" spans="1:10" hidden="1" x14ac:dyDescent="0.45">
      <c r="A1168">
        <v>249970</v>
      </c>
      <c r="B1168" s="2">
        <v>41789.368935185186</v>
      </c>
      <c r="C1168" t="s">
        <v>27</v>
      </c>
      <c r="D1168" t="s">
        <v>26</v>
      </c>
      <c r="E1168" t="s">
        <v>17</v>
      </c>
      <c r="F1168" t="s">
        <v>8</v>
      </c>
      <c r="G1168">
        <v>55444</v>
      </c>
      <c r="H1168">
        <f t="shared" si="54"/>
        <v>0.18927422601990265</v>
      </c>
      <c r="I1168" t="str">
        <f t="shared" si="55"/>
        <v>Normal</v>
      </c>
      <c r="J1168" t="str">
        <f t="shared" si="56"/>
        <v>Normal</v>
      </c>
    </row>
    <row r="1169" spans="1:10" hidden="1" x14ac:dyDescent="0.45">
      <c r="A1169">
        <v>896758</v>
      </c>
      <c r="B1169" s="2">
        <v>41789.369201388887</v>
      </c>
      <c r="C1169" t="s">
        <v>27</v>
      </c>
      <c r="D1169" t="s">
        <v>26</v>
      </c>
      <c r="E1169" t="s">
        <v>17</v>
      </c>
      <c r="F1169" t="s">
        <v>8</v>
      </c>
      <c r="G1169">
        <v>29079</v>
      </c>
      <c r="H1169">
        <f t="shared" si="54"/>
        <v>-0.7245220547207053</v>
      </c>
      <c r="I1169" t="str">
        <f t="shared" si="55"/>
        <v>Normal</v>
      </c>
      <c r="J1169" t="str">
        <f t="shared" si="56"/>
        <v>Normal</v>
      </c>
    </row>
    <row r="1170" spans="1:10" hidden="1" x14ac:dyDescent="0.45">
      <c r="A1170">
        <v>452242</v>
      </c>
      <c r="B1170" s="2">
        <v>41789.370567129627</v>
      </c>
      <c r="C1170" t="s">
        <v>27</v>
      </c>
      <c r="D1170" t="s">
        <v>26</v>
      </c>
      <c r="E1170" t="s">
        <v>17</v>
      </c>
      <c r="F1170" t="s">
        <v>8</v>
      </c>
      <c r="G1170">
        <v>74501</v>
      </c>
      <c r="H1170">
        <f t="shared" si="54"/>
        <v>0.84977927900961503</v>
      </c>
      <c r="I1170" t="str">
        <f t="shared" si="55"/>
        <v>Normal</v>
      </c>
      <c r="J1170" t="str">
        <f t="shared" si="56"/>
        <v>Normal</v>
      </c>
    </row>
    <row r="1171" spans="1:10" hidden="1" x14ac:dyDescent="0.45">
      <c r="A1171">
        <v>135254</v>
      </c>
      <c r="B1171" s="2">
        <v>41775.438321759262</v>
      </c>
      <c r="C1171" t="s">
        <v>28</v>
      </c>
      <c r="D1171" t="s">
        <v>26</v>
      </c>
      <c r="E1171" t="s">
        <v>18</v>
      </c>
      <c r="F1171" t="s">
        <v>8</v>
      </c>
      <c r="G1171">
        <v>71782</v>
      </c>
      <c r="H1171">
        <f t="shared" si="54"/>
        <v>0.75554024668138775</v>
      </c>
      <c r="I1171" s="4" t="str">
        <f t="shared" si="55"/>
        <v>Normal</v>
      </c>
      <c r="J1171" t="str">
        <f t="shared" si="56"/>
        <v>Normal</v>
      </c>
    </row>
    <row r="1172" spans="1:10" hidden="1" x14ac:dyDescent="0.45">
      <c r="A1172">
        <v>669918</v>
      </c>
      <c r="B1172" s="2">
        <v>41775.438842592594</v>
      </c>
      <c r="C1172" t="s">
        <v>27</v>
      </c>
      <c r="D1172" t="s">
        <v>26</v>
      </c>
      <c r="E1172" t="s">
        <v>18</v>
      </c>
      <c r="F1172" t="s">
        <v>8</v>
      </c>
      <c r="G1172">
        <v>46401</v>
      </c>
      <c r="H1172">
        <f t="shared" si="54"/>
        <v>-0.1241511396822524</v>
      </c>
      <c r="I1172" t="str">
        <f t="shared" si="55"/>
        <v>Normal</v>
      </c>
      <c r="J1172" t="str">
        <f t="shared" si="56"/>
        <v>Normal</v>
      </c>
    </row>
    <row r="1173" spans="1:10" hidden="1" x14ac:dyDescent="0.45">
      <c r="A1173">
        <v>470319</v>
      </c>
      <c r="B1173" s="2">
        <v>41841.577499999999</v>
      </c>
      <c r="C1173" t="s">
        <v>28</v>
      </c>
      <c r="D1173" t="s">
        <v>26</v>
      </c>
      <c r="E1173" t="s">
        <v>18</v>
      </c>
      <c r="F1173" t="s">
        <v>8</v>
      </c>
      <c r="G1173">
        <v>62531</v>
      </c>
      <c r="H1173">
        <f t="shared" si="54"/>
        <v>0.43490571631418251</v>
      </c>
      <c r="I1173" s="4" t="str">
        <f t="shared" si="55"/>
        <v>Normal</v>
      </c>
      <c r="J1173" t="str">
        <f t="shared" si="56"/>
        <v>Normal</v>
      </c>
    </row>
    <row r="1174" spans="1:10" hidden="1" x14ac:dyDescent="0.45">
      <c r="A1174">
        <v>460608</v>
      </c>
      <c r="B1174" s="2">
        <v>41864.397141203706</v>
      </c>
      <c r="C1174" t="s">
        <v>28</v>
      </c>
      <c r="D1174" t="s">
        <v>26</v>
      </c>
      <c r="E1174" t="s">
        <v>18</v>
      </c>
      <c r="F1174" t="s">
        <v>8</v>
      </c>
      <c r="G1174">
        <v>48149</v>
      </c>
      <c r="H1174">
        <f t="shared" si="54"/>
        <v>-6.356642893942735E-2</v>
      </c>
      <c r="I1174" s="4" t="str">
        <f t="shared" si="55"/>
        <v>Normal</v>
      </c>
      <c r="J1174" t="str">
        <f t="shared" si="56"/>
        <v>Normal</v>
      </c>
    </row>
    <row r="1175" spans="1:10" hidden="1" x14ac:dyDescent="0.45">
      <c r="A1175">
        <v>783986</v>
      </c>
      <c r="B1175" s="2">
        <v>41878.987118055556</v>
      </c>
      <c r="C1175" t="s">
        <v>27</v>
      </c>
      <c r="D1175" t="s">
        <v>26</v>
      </c>
      <c r="E1175" t="s">
        <v>18</v>
      </c>
      <c r="F1175" t="s">
        <v>8</v>
      </c>
      <c r="G1175">
        <v>90479</v>
      </c>
      <c r="H1175">
        <f t="shared" si="54"/>
        <v>1.4035678992892826</v>
      </c>
      <c r="I1175" t="str">
        <f t="shared" si="55"/>
        <v>Normal</v>
      </c>
      <c r="J1175" t="str">
        <f t="shared" si="56"/>
        <v>Normal</v>
      </c>
    </row>
    <row r="1176" spans="1:10" hidden="1" x14ac:dyDescent="0.45">
      <c r="A1176">
        <v>528678</v>
      </c>
      <c r="B1176" s="2">
        <v>41830.397638888891</v>
      </c>
      <c r="C1176" t="s">
        <v>28</v>
      </c>
      <c r="D1176" t="s">
        <v>26</v>
      </c>
      <c r="E1176" t="s">
        <v>18</v>
      </c>
      <c r="F1176" t="s">
        <v>8</v>
      </c>
      <c r="G1176">
        <v>35619</v>
      </c>
      <c r="H1176">
        <f t="shared" si="54"/>
        <v>-0.49784928111768711</v>
      </c>
      <c r="I1176" s="4" t="str">
        <f t="shared" si="55"/>
        <v>Normal</v>
      </c>
      <c r="J1176" t="str">
        <f t="shared" si="56"/>
        <v>Normal</v>
      </c>
    </row>
    <row r="1177" spans="1:10" hidden="1" x14ac:dyDescent="0.45">
      <c r="A1177">
        <v>916320</v>
      </c>
      <c r="B1177" s="2">
        <v>41878.435196759259</v>
      </c>
      <c r="C1177" t="s">
        <v>27</v>
      </c>
      <c r="D1177" t="s">
        <v>26</v>
      </c>
      <c r="E1177" t="s">
        <v>15</v>
      </c>
      <c r="F1177" t="s">
        <v>3</v>
      </c>
      <c r="G1177">
        <v>70508</v>
      </c>
      <c r="H1177">
        <f t="shared" si="54"/>
        <v>0.71138411310795568</v>
      </c>
      <c r="I1177" t="str">
        <f t="shared" si="55"/>
        <v>Normal</v>
      </c>
      <c r="J1177" t="str">
        <f t="shared" si="56"/>
        <v>Normal</v>
      </c>
    </row>
    <row r="1178" spans="1:10" hidden="1" x14ac:dyDescent="0.45">
      <c r="A1178">
        <v>940140</v>
      </c>
      <c r="B1178" s="2">
        <v>41785.396956018521</v>
      </c>
      <c r="C1178" t="s">
        <v>27</v>
      </c>
      <c r="D1178" t="s">
        <v>26</v>
      </c>
      <c r="E1178" t="s">
        <v>11</v>
      </c>
      <c r="F1178" t="s">
        <v>5</v>
      </c>
      <c r="G1178">
        <v>45244</v>
      </c>
      <c r="H1178">
        <f t="shared" si="54"/>
        <v>-0.16425211813159371</v>
      </c>
      <c r="I1178" t="str">
        <f t="shared" si="55"/>
        <v>Normal</v>
      </c>
      <c r="J1178" t="str">
        <f t="shared" si="56"/>
        <v>Normal</v>
      </c>
    </row>
    <row r="1179" spans="1:10" hidden="1" x14ac:dyDescent="0.45">
      <c r="A1179">
        <v>541978</v>
      </c>
      <c r="B1179" s="2">
        <v>41834.397233796299</v>
      </c>
      <c r="C1179" t="s">
        <v>28</v>
      </c>
      <c r="D1179" t="s">
        <v>26</v>
      </c>
      <c r="E1179" t="s">
        <v>15</v>
      </c>
      <c r="F1179" t="s">
        <v>1</v>
      </c>
      <c r="G1179">
        <v>57790</v>
      </c>
      <c r="H1179">
        <f t="shared" si="54"/>
        <v>0.27058528517474684</v>
      </c>
      <c r="I1179" s="4" t="str">
        <f t="shared" si="55"/>
        <v>Normal</v>
      </c>
      <c r="J1179" t="str">
        <f t="shared" si="56"/>
        <v>Normal</v>
      </c>
    </row>
    <row r="1180" spans="1:10" hidden="1" x14ac:dyDescent="0.45">
      <c r="A1180">
        <v>958202</v>
      </c>
      <c r="B1180" s="2">
        <v>41834.397905092592</v>
      </c>
      <c r="C1180" t="s">
        <v>28</v>
      </c>
      <c r="D1180" t="s">
        <v>26</v>
      </c>
      <c r="E1180" t="s">
        <v>15</v>
      </c>
      <c r="F1180" t="s">
        <v>1</v>
      </c>
      <c r="G1180">
        <v>58417</v>
      </c>
      <c r="H1180">
        <f t="shared" si="54"/>
        <v>0.29231675750641234</v>
      </c>
      <c r="I1180" s="4" t="str">
        <f t="shared" si="55"/>
        <v>Normal</v>
      </c>
      <c r="J1180" t="str">
        <f t="shared" si="56"/>
        <v>Normal</v>
      </c>
    </row>
    <row r="1181" spans="1:10" hidden="1" x14ac:dyDescent="0.45">
      <c r="A1181">
        <v>333113</v>
      </c>
      <c r="B1181" s="2">
        <v>41772.591261574074</v>
      </c>
      <c r="C1181" t="s">
        <v>28</v>
      </c>
      <c r="D1181" t="s">
        <v>26</v>
      </c>
      <c r="E1181" t="s">
        <v>12</v>
      </c>
      <c r="F1181" t="s">
        <v>1</v>
      </c>
      <c r="G1181">
        <v>49498</v>
      </c>
      <c r="H1181">
        <f t="shared" si="54"/>
        <v>-1.6810836953116699E-2</v>
      </c>
      <c r="I1181" s="4" t="str">
        <f t="shared" si="55"/>
        <v>Normal</v>
      </c>
      <c r="J1181" t="str">
        <f t="shared" si="56"/>
        <v>Normal</v>
      </c>
    </row>
    <row r="1182" spans="1:10" hidden="1" x14ac:dyDescent="0.45">
      <c r="A1182">
        <v>820704</v>
      </c>
      <c r="B1182" s="2">
        <v>41781.382465277777</v>
      </c>
      <c r="C1182" t="s">
        <v>27</v>
      </c>
      <c r="D1182" t="s">
        <v>26</v>
      </c>
      <c r="E1182" t="s">
        <v>12</v>
      </c>
      <c r="F1182" t="s">
        <v>1</v>
      </c>
      <c r="G1182">
        <v>75377</v>
      </c>
      <c r="H1182">
        <f t="shared" si="54"/>
        <v>0.88014095327203767</v>
      </c>
      <c r="I1182" t="str">
        <f t="shared" si="55"/>
        <v>Normal</v>
      </c>
      <c r="J1182" t="str">
        <f t="shared" si="56"/>
        <v>Normal</v>
      </c>
    </row>
    <row r="1183" spans="1:10" hidden="1" x14ac:dyDescent="0.45">
      <c r="A1183">
        <v>325608</v>
      </c>
      <c r="B1183" s="2">
        <v>41849.400451388887</v>
      </c>
      <c r="C1183" t="s">
        <v>28</v>
      </c>
      <c r="D1183" t="s">
        <v>26</v>
      </c>
      <c r="E1183" t="s">
        <v>12</v>
      </c>
      <c r="F1183" t="s">
        <v>1</v>
      </c>
      <c r="G1183">
        <v>35150</v>
      </c>
      <c r="H1183">
        <f t="shared" si="54"/>
        <v>-0.51410456105955493</v>
      </c>
      <c r="I1183" s="4" t="str">
        <f t="shared" si="55"/>
        <v>Normal</v>
      </c>
      <c r="J1183" t="str">
        <f t="shared" si="56"/>
        <v>Normal</v>
      </c>
    </row>
    <row r="1184" spans="1:10" hidden="1" x14ac:dyDescent="0.45">
      <c r="A1184">
        <v>814821</v>
      </c>
      <c r="B1184" s="2">
        <v>41860.429525462961</v>
      </c>
      <c r="C1184" t="s">
        <v>28</v>
      </c>
      <c r="D1184" t="s">
        <v>26</v>
      </c>
      <c r="E1184" t="s">
        <v>12</v>
      </c>
      <c r="F1184" t="s">
        <v>1</v>
      </c>
      <c r="G1184">
        <v>94347</v>
      </c>
      <c r="H1184">
        <f t="shared" si="54"/>
        <v>1.5376306345028108</v>
      </c>
      <c r="I1184" s="4" t="str">
        <f t="shared" si="55"/>
        <v>Normal</v>
      </c>
      <c r="J1184" t="str">
        <f t="shared" si="56"/>
        <v>Normal</v>
      </c>
    </row>
    <row r="1185" spans="1:10" hidden="1" x14ac:dyDescent="0.45">
      <c r="A1185">
        <v>961095</v>
      </c>
      <c r="B1185" s="2">
        <v>41760.778391203705</v>
      </c>
      <c r="C1185" t="s">
        <v>27</v>
      </c>
      <c r="D1185" t="s">
        <v>26</v>
      </c>
      <c r="E1185" t="s">
        <v>11</v>
      </c>
      <c r="F1185" t="s">
        <v>1</v>
      </c>
      <c r="G1185">
        <v>66907</v>
      </c>
      <c r="H1185">
        <f t="shared" si="54"/>
        <v>0.58657544984427545</v>
      </c>
      <c r="I1185" t="str">
        <f t="shared" si="55"/>
        <v>Normal</v>
      </c>
      <c r="J1185" t="str">
        <f t="shared" si="56"/>
        <v>Normal</v>
      </c>
    </row>
    <row r="1186" spans="1:10" hidden="1" x14ac:dyDescent="0.45">
      <c r="A1186">
        <v>86378</v>
      </c>
      <c r="B1186" s="2">
        <v>41760.778749999998</v>
      </c>
      <c r="C1186" t="s">
        <v>27</v>
      </c>
      <c r="D1186" t="s">
        <v>26</v>
      </c>
      <c r="E1186" t="s">
        <v>11</v>
      </c>
      <c r="F1186" t="s">
        <v>1</v>
      </c>
      <c r="G1186">
        <v>60562</v>
      </c>
      <c r="H1186">
        <f t="shared" si="54"/>
        <v>0.3666612681147417</v>
      </c>
      <c r="I1186" t="str">
        <f t="shared" si="55"/>
        <v>Normal</v>
      </c>
      <c r="J1186" t="str">
        <f t="shared" si="56"/>
        <v>Normal</v>
      </c>
    </row>
    <row r="1187" spans="1:10" hidden="1" x14ac:dyDescent="0.45">
      <c r="A1187">
        <v>128693</v>
      </c>
      <c r="B1187" s="2">
        <v>41760.780729166669</v>
      </c>
      <c r="C1187" t="s">
        <v>27</v>
      </c>
      <c r="D1187" t="s">
        <v>26</v>
      </c>
      <c r="E1187" t="s">
        <v>11</v>
      </c>
      <c r="F1187" t="s">
        <v>1</v>
      </c>
      <c r="G1187">
        <v>83932</v>
      </c>
      <c r="H1187">
        <f t="shared" si="54"/>
        <v>1.1766525095677289</v>
      </c>
      <c r="I1187" t="str">
        <f t="shared" si="55"/>
        <v>Normal</v>
      </c>
      <c r="J1187" t="str">
        <f t="shared" si="56"/>
        <v>Normal</v>
      </c>
    </row>
    <row r="1188" spans="1:10" hidden="1" x14ac:dyDescent="0.45">
      <c r="A1188">
        <v>916106</v>
      </c>
      <c r="B1188" s="2">
        <v>41760.781157407408</v>
      </c>
      <c r="C1188" t="s">
        <v>28</v>
      </c>
      <c r="D1188" t="s">
        <v>26</v>
      </c>
      <c r="E1188" t="s">
        <v>11</v>
      </c>
      <c r="F1188" t="s">
        <v>1</v>
      </c>
      <c r="G1188">
        <v>23057</v>
      </c>
      <c r="H1188">
        <f t="shared" si="54"/>
        <v>-0.93324123555210836</v>
      </c>
      <c r="I1188" s="4" t="str">
        <f t="shared" si="55"/>
        <v>Normal</v>
      </c>
      <c r="J1188" t="str">
        <f t="shared" si="56"/>
        <v>Normal</v>
      </c>
    </row>
    <row r="1189" spans="1:10" hidden="1" x14ac:dyDescent="0.45">
      <c r="A1189">
        <v>170008</v>
      </c>
      <c r="B1189" s="2">
        <v>41765.323333333334</v>
      </c>
      <c r="C1189" t="s">
        <v>28</v>
      </c>
      <c r="D1189" t="s">
        <v>26</v>
      </c>
      <c r="E1189" t="s">
        <v>11</v>
      </c>
      <c r="F1189" t="s">
        <v>1</v>
      </c>
      <c r="G1189">
        <v>79290</v>
      </c>
      <c r="H1189">
        <f t="shared" si="54"/>
        <v>1.015763363533293</v>
      </c>
      <c r="I1189" s="4" t="str">
        <f t="shared" si="55"/>
        <v>Normal</v>
      </c>
      <c r="J1189" t="str">
        <f t="shared" si="56"/>
        <v>Normal</v>
      </c>
    </row>
    <row r="1190" spans="1:10" hidden="1" x14ac:dyDescent="0.45">
      <c r="A1190">
        <v>864459</v>
      </c>
      <c r="B1190" s="2">
        <v>41765.323634259257</v>
      </c>
      <c r="C1190" t="s">
        <v>27</v>
      </c>
      <c r="D1190" t="s">
        <v>26</v>
      </c>
      <c r="E1190" t="s">
        <v>11</v>
      </c>
      <c r="F1190" t="s">
        <v>1</v>
      </c>
      <c r="G1190">
        <v>75118</v>
      </c>
      <c r="H1190">
        <f t="shared" si="54"/>
        <v>0.87116415688623006</v>
      </c>
      <c r="I1190" t="str">
        <f t="shared" si="55"/>
        <v>Normal</v>
      </c>
      <c r="J1190" t="str">
        <f t="shared" si="56"/>
        <v>Normal</v>
      </c>
    </row>
    <row r="1191" spans="1:10" hidden="1" x14ac:dyDescent="0.45">
      <c r="A1191">
        <v>438564</v>
      </c>
      <c r="B1191" s="2">
        <v>41766.301666666666</v>
      </c>
      <c r="C1191" t="s">
        <v>28</v>
      </c>
      <c r="D1191" t="s">
        <v>26</v>
      </c>
      <c r="E1191" t="s">
        <v>11</v>
      </c>
      <c r="F1191" t="s">
        <v>1</v>
      </c>
      <c r="G1191">
        <v>4782</v>
      </c>
      <c r="H1191">
        <f t="shared" si="54"/>
        <v>-1.5666426021568727</v>
      </c>
      <c r="I1191" s="4" t="str">
        <f t="shared" si="55"/>
        <v>Normal</v>
      </c>
      <c r="J1191" t="str">
        <f t="shared" si="56"/>
        <v>Normal</v>
      </c>
    </row>
    <row r="1192" spans="1:10" hidden="1" x14ac:dyDescent="0.45">
      <c r="A1192">
        <v>67450</v>
      </c>
      <c r="B1192" s="2">
        <v>41766.301979166667</v>
      </c>
      <c r="C1192" t="s">
        <v>28</v>
      </c>
      <c r="D1192" t="s">
        <v>26</v>
      </c>
      <c r="E1192" t="s">
        <v>11</v>
      </c>
      <c r="F1192" t="s">
        <v>1</v>
      </c>
      <c r="G1192">
        <v>42353</v>
      </c>
      <c r="H1192">
        <f t="shared" si="54"/>
        <v>-0.2644525750866894</v>
      </c>
      <c r="I1192" s="4" t="str">
        <f t="shared" si="55"/>
        <v>Normal</v>
      </c>
      <c r="J1192" t="str">
        <f t="shared" si="56"/>
        <v>Normal</v>
      </c>
    </row>
    <row r="1193" spans="1:10" hidden="1" x14ac:dyDescent="0.45">
      <c r="A1193">
        <v>958601</v>
      </c>
      <c r="B1193" s="2">
        <v>41766.302708333336</v>
      </c>
      <c r="C1193" t="s">
        <v>27</v>
      </c>
      <c r="D1193" t="s">
        <v>26</v>
      </c>
      <c r="E1193" t="s">
        <v>11</v>
      </c>
      <c r="F1193" t="s">
        <v>1</v>
      </c>
      <c r="G1193">
        <v>55682</v>
      </c>
      <c r="H1193">
        <f t="shared" si="54"/>
        <v>0.19752317405010422</v>
      </c>
      <c r="I1193" t="str">
        <f t="shared" si="55"/>
        <v>Normal</v>
      </c>
      <c r="J1193" t="str">
        <f t="shared" si="56"/>
        <v>Normal</v>
      </c>
    </row>
    <row r="1194" spans="1:10" hidden="1" x14ac:dyDescent="0.45">
      <c r="A1194">
        <v>578891</v>
      </c>
      <c r="B1194" s="2">
        <v>41766.303749999999</v>
      </c>
      <c r="C1194" t="s">
        <v>28</v>
      </c>
      <c r="D1194" t="s">
        <v>26</v>
      </c>
      <c r="E1194" t="s">
        <v>11</v>
      </c>
      <c r="F1194" t="s">
        <v>1</v>
      </c>
      <c r="G1194">
        <v>63105</v>
      </c>
      <c r="H1194">
        <f t="shared" si="54"/>
        <v>0.45480023803408048</v>
      </c>
      <c r="I1194" s="4" t="str">
        <f t="shared" si="55"/>
        <v>Normal</v>
      </c>
      <c r="J1194" t="str">
        <f t="shared" si="56"/>
        <v>Normal</v>
      </c>
    </row>
    <row r="1195" spans="1:10" hidden="1" x14ac:dyDescent="0.45">
      <c r="A1195">
        <v>662943</v>
      </c>
      <c r="B1195" s="2">
        <v>41809.39984953704</v>
      </c>
      <c r="C1195" t="s">
        <v>27</v>
      </c>
      <c r="D1195" t="s">
        <v>26</v>
      </c>
      <c r="E1195" t="s">
        <v>11</v>
      </c>
      <c r="F1195" t="s">
        <v>1</v>
      </c>
      <c r="G1195">
        <v>66388</v>
      </c>
      <c r="H1195">
        <f t="shared" si="54"/>
        <v>0.56858719762715526</v>
      </c>
      <c r="I1195" t="str">
        <f t="shared" si="55"/>
        <v>Normal</v>
      </c>
      <c r="J1195" t="str">
        <f t="shared" si="56"/>
        <v>Normal</v>
      </c>
    </row>
    <row r="1196" spans="1:10" hidden="1" x14ac:dyDescent="0.45">
      <c r="A1196">
        <v>365930</v>
      </c>
      <c r="B1196" s="2">
        <v>41821.512673611112</v>
      </c>
      <c r="C1196" t="s">
        <v>28</v>
      </c>
      <c r="D1196" t="s">
        <v>26</v>
      </c>
      <c r="E1196" t="s">
        <v>11</v>
      </c>
      <c r="F1196" t="s">
        <v>1</v>
      </c>
      <c r="G1196">
        <v>1038</v>
      </c>
      <c r="H1196">
        <f t="shared" si="54"/>
        <v>-1.6964075661277749</v>
      </c>
      <c r="I1196" s="4" t="str">
        <f t="shared" si="55"/>
        <v>Normal</v>
      </c>
      <c r="J1196" t="str">
        <f t="shared" si="56"/>
        <v>Normal</v>
      </c>
    </row>
    <row r="1197" spans="1:10" hidden="1" x14ac:dyDescent="0.45">
      <c r="A1197">
        <v>830972</v>
      </c>
      <c r="B1197" s="2">
        <v>41821.513344907406</v>
      </c>
      <c r="C1197" t="s">
        <v>28</v>
      </c>
      <c r="D1197" t="s">
        <v>26</v>
      </c>
      <c r="E1197" t="s">
        <v>11</v>
      </c>
      <c r="F1197" t="s">
        <v>1</v>
      </c>
      <c r="G1197">
        <v>46604</v>
      </c>
      <c r="H1197">
        <f t="shared" si="54"/>
        <v>-0.11711527224472752</v>
      </c>
      <c r="I1197" s="4" t="str">
        <f t="shared" si="55"/>
        <v>Normal</v>
      </c>
      <c r="J1197" t="str">
        <f t="shared" si="56"/>
        <v>Normal</v>
      </c>
    </row>
    <row r="1198" spans="1:10" hidden="1" x14ac:dyDescent="0.45">
      <c r="A1198">
        <v>222693</v>
      </c>
      <c r="B1198" s="2">
        <v>41827.777615740742</v>
      </c>
      <c r="C1198" t="s">
        <v>28</v>
      </c>
      <c r="D1198" t="s">
        <v>26</v>
      </c>
      <c r="E1198" t="s">
        <v>11</v>
      </c>
      <c r="F1198" t="s">
        <v>1</v>
      </c>
      <c r="G1198">
        <v>8005</v>
      </c>
      <c r="H1198">
        <f t="shared" si="54"/>
        <v>-1.4549352092941008</v>
      </c>
      <c r="I1198" s="4" t="str">
        <f t="shared" si="55"/>
        <v>Normal</v>
      </c>
      <c r="J1198" t="str">
        <f t="shared" si="56"/>
        <v>Normal</v>
      </c>
    </row>
    <row r="1199" spans="1:10" hidden="1" x14ac:dyDescent="0.45">
      <c r="A1199">
        <v>847855</v>
      </c>
      <c r="B1199" s="2">
        <v>41857.715405092589</v>
      </c>
      <c r="C1199" t="s">
        <v>28</v>
      </c>
      <c r="D1199" t="s">
        <v>26</v>
      </c>
      <c r="E1199" t="s">
        <v>11</v>
      </c>
      <c r="F1199" t="s">
        <v>1</v>
      </c>
      <c r="G1199">
        <v>67265</v>
      </c>
      <c r="H1199">
        <f t="shared" si="54"/>
        <v>0.59898353133508286</v>
      </c>
      <c r="I1199" s="4" t="str">
        <f t="shared" si="55"/>
        <v>Normal</v>
      </c>
      <c r="J1199" t="str">
        <f t="shared" si="56"/>
        <v>Normal</v>
      </c>
    </row>
    <row r="1200" spans="1:10" hidden="1" x14ac:dyDescent="0.45">
      <c r="A1200">
        <v>924284</v>
      </c>
      <c r="B1200" s="2">
        <v>41858.807187500002</v>
      </c>
      <c r="C1200" t="s">
        <v>28</v>
      </c>
      <c r="D1200" t="s">
        <v>26</v>
      </c>
      <c r="E1200" t="s">
        <v>11</v>
      </c>
      <c r="F1200" t="s">
        <v>1</v>
      </c>
      <c r="G1200">
        <v>87472</v>
      </c>
      <c r="H1200">
        <f t="shared" si="54"/>
        <v>1.2993469466556011</v>
      </c>
      <c r="I1200" s="4" t="str">
        <f t="shared" si="55"/>
        <v>Normal</v>
      </c>
      <c r="J1200" t="str">
        <f t="shared" si="56"/>
        <v>Normal</v>
      </c>
    </row>
    <row r="1201" spans="1:10" hidden="1" x14ac:dyDescent="0.45">
      <c r="A1201">
        <v>873172</v>
      </c>
      <c r="B1201" s="2">
        <v>41858.807592592595</v>
      </c>
      <c r="C1201" t="s">
        <v>27</v>
      </c>
      <c r="D1201" t="s">
        <v>26</v>
      </c>
      <c r="E1201" t="s">
        <v>11</v>
      </c>
      <c r="F1201" t="s">
        <v>1</v>
      </c>
      <c r="G1201">
        <v>38837</v>
      </c>
      <c r="H1201">
        <f t="shared" si="54"/>
        <v>-0.38631518548244048</v>
      </c>
      <c r="I1201" t="str">
        <f t="shared" si="55"/>
        <v>Normal</v>
      </c>
      <c r="J1201" t="str">
        <f t="shared" si="56"/>
        <v>Normal</v>
      </c>
    </row>
    <row r="1202" spans="1:10" hidden="1" x14ac:dyDescent="0.45">
      <c r="A1202">
        <v>908028</v>
      </c>
      <c r="B1202" s="2">
        <v>41769.421701388892</v>
      </c>
      <c r="C1202" t="s">
        <v>28</v>
      </c>
      <c r="D1202" t="s">
        <v>26</v>
      </c>
      <c r="E1202" t="s">
        <v>15</v>
      </c>
      <c r="F1202" t="s">
        <v>3</v>
      </c>
      <c r="G1202">
        <v>65338</v>
      </c>
      <c r="H1202">
        <f t="shared" si="54"/>
        <v>0.53219477984685415</v>
      </c>
      <c r="I1202" s="4" t="str">
        <f t="shared" si="55"/>
        <v>Normal</v>
      </c>
      <c r="J1202" t="str">
        <f t="shared" si="56"/>
        <v>Normal</v>
      </c>
    </row>
    <row r="1203" spans="1:10" hidden="1" x14ac:dyDescent="0.45">
      <c r="A1203">
        <v>21133</v>
      </c>
      <c r="B1203" s="2">
        <v>41795.513715277775</v>
      </c>
      <c r="C1203" t="s">
        <v>28</v>
      </c>
      <c r="D1203" t="s">
        <v>26</v>
      </c>
      <c r="E1203" t="s">
        <v>15</v>
      </c>
      <c r="F1203" t="s">
        <v>8</v>
      </c>
      <c r="G1203">
        <v>41198</v>
      </c>
      <c r="H1203">
        <f t="shared" si="54"/>
        <v>-0.30448423464502061</v>
      </c>
      <c r="I1203" s="4" t="str">
        <f t="shared" si="55"/>
        <v>Normal</v>
      </c>
      <c r="J1203" t="str">
        <f t="shared" si="56"/>
        <v>Normal</v>
      </c>
    </row>
    <row r="1204" spans="1:10" hidden="1" x14ac:dyDescent="0.45">
      <c r="A1204">
        <v>374678</v>
      </c>
      <c r="B1204" s="2">
        <v>41779.773587962962</v>
      </c>
      <c r="C1204" t="s">
        <v>28</v>
      </c>
      <c r="D1204" t="s">
        <v>26</v>
      </c>
      <c r="E1204" t="s">
        <v>15</v>
      </c>
      <c r="F1204" t="s">
        <v>8</v>
      </c>
      <c r="G1204">
        <v>47278</v>
      </c>
      <c r="H1204">
        <f t="shared" si="54"/>
        <v>-9.3754805974324729E-2</v>
      </c>
      <c r="I1204" s="4" t="str">
        <f t="shared" si="55"/>
        <v>Normal</v>
      </c>
      <c r="J1204" t="str">
        <f t="shared" si="56"/>
        <v>Normal</v>
      </c>
    </row>
    <row r="1205" spans="1:10" hidden="1" x14ac:dyDescent="0.45">
      <c r="A1205">
        <v>333993</v>
      </c>
      <c r="B1205" s="2">
        <v>41779.773900462962</v>
      </c>
      <c r="C1205" t="s">
        <v>27</v>
      </c>
      <c r="D1205" t="s">
        <v>26</v>
      </c>
      <c r="E1205" t="s">
        <v>15</v>
      </c>
      <c r="F1205" t="s">
        <v>8</v>
      </c>
      <c r="G1205">
        <v>88965</v>
      </c>
      <c r="H1205">
        <f t="shared" si="54"/>
        <v>1.3510934987946388</v>
      </c>
      <c r="I1205" t="str">
        <f t="shared" si="55"/>
        <v>Normal</v>
      </c>
      <c r="J1205" t="str">
        <f t="shared" si="56"/>
        <v>Normal</v>
      </c>
    </row>
    <row r="1206" spans="1:10" hidden="1" x14ac:dyDescent="0.45">
      <c r="A1206">
        <v>13367</v>
      </c>
      <c r="B1206" s="2">
        <v>41779.774305555555</v>
      </c>
      <c r="C1206" t="s">
        <v>28</v>
      </c>
      <c r="D1206" t="s">
        <v>26</v>
      </c>
      <c r="E1206" t="s">
        <v>15</v>
      </c>
      <c r="F1206" t="s">
        <v>8</v>
      </c>
      <c r="G1206">
        <v>85560</v>
      </c>
      <c r="H1206">
        <f t="shared" si="54"/>
        <v>1.2330780868499482</v>
      </c>
      <c r="I1206" s="4" t="str">
        <f t="shared" si="55"/>
        <v>Normal</v>
      </c>
      <c r="J1206" t="str">
        <f t="shared" si="56"/>
        <v>Normal</v>
      </c>
    </row>
    <row r="1207" spans="1:10" hidden="1" x14ac:dyDescent="0.45">
      <c r="A1207">
        <v>663884</v>
      </c>
      <c r="B1207" s="2">
        <v>41779.77416666667</v>
      </c>
      <c r="C1207" t="s">
        <v>27</v>
      </c>
      <c r="D1207" t="s">
        <v>26</v>
      </c>
      <c r="E1207" t="s">
        <v>15</v>
      </c>
      <c r="F1207" t="s">
        <v>8</v>
      </c>
      <c r="G1207">
        <v>20609</v>
      </c>
      <c r="H1207">
        <f t="shared" si="54"/>
        <v>-1.0180875581484676</v>
      </c>
      <c r="I1207" t="str">
        <f t="shared" si="55"/>
        <v>Normal</v>
      </c>
      <c r="J1207" t="str">
        <f t="shared" si="56"/>
        <v>Normal</v>
      </c>
    </row>
    <row r="1208" spans="1:10" hidden="1" x14ac:dyDescent="0.45">
      <c r="A1208">
        <v>727147</v>
      </c>
      <c r="B1208" s="2">
        <v>41827.312951388885</v>
      </c>
      <c r="C1208" t="s">
        <v>28</v>
      </c>
      <c r="D1208" t="s">
        <v>26</v>
      </c>
      <c r="E1208" t="s">
        <v>15</v>
      </c>
      <c r="F1208" t="s">
        <v>8</v>
      </c>
      <c r="G1208">
        <v>13760</v>
      </c>
      <c r="H1208">
        <f t="shared" si="54"/>
        <v>-1.2554701004125459</v>
      </c>
      <c r="I1208" s="4" t="str">
        <f t="shared" si="55"/>
        <v>Normal</v>
      </c>
      <c r="J1208" t="str">
        <f t="shared" si="56"/>
        <v>Normal</v>
      </c>
    </row>
    <row r="1209" spans="1:10" hidden="1" x14ac:dyDescent="0.45">
      <c r="A1209">
        <v>613982</v>
      </c>
      <c r="B1209" s="2">
        <v>41827.313159722224</v>
      </c>
      <c r="C1209" t="s">
        <v>28</v>
      </c>
      <c r="D1209" t="s">
        <v>26</v>
      </c>
      <c r="E1209" t="s">
        <v>15</v>
      </c>
      <c r="F1209" t="s">
        <v>8</v>
      </c>
      <c r="G1209">
        <v>75447</v>
      </c>
      <c r="H1209">
        <f t="shared" si="54"/>
        <v>0.88256711445739111</v>
      </c>
      <c r="I1209" s="4" t="str">
        <f t="shared" si="55"/>
        <v>Normal</v>
      </c>
      <c r="J1209" t="str">
        <f t="shared" si="56"/>
        <v>Normal</v>
      </c>
    </row>
    <row r="1210" spans="1:10" hidden="1" x14ac:dyDescent="0.45">
      <c r="A1210">
        <v>982147</v>
      </c>
      <c r="B1210" s="2">
        <v>41827.31355324074</v>
      </c>
      <c r="C1210" t="s">
        <v>28</v>
      </c>
      <c r="D1210" t="s">
        <v>26</v>
      </c>
      <c r="E1210" t="s">
        <v>15</v>
      </c>
      <c r="F1210" t="s">
        <v>8</v>
      </c>
      <c r="G1210">
        <v>25900</v>
      </c>
      <c r="H1210">
        <f t="shared" si="54"/>
        <v>-0.8347044319812551</v>
      </c>
      <c r="I1210" s="4" t="str">
        <f t="shared" si="55"/>
        <v>Normal</v>
      </c>
      <c r="J1210" t="str">
        <f t="shared" si="56"/>
        <v>Normal</v>
      </c>
    </row>
    <row r="1211" spans="1:10" hidden="1" x14ac:dyDescent="0.45">
      <c r="A1211">
        <v>287204</v>
      </c>
      <c r="B1211" s="2">
        <v>41789.802025462966</v>
      </c>
      <c r="C1211" t="s">
        <v>28</v>
      </c>
      <c r="D1211" t="s">
        <v>26</v>
      </c>
      <c r="E1211" t="s">
        <v>18</v>
      </c>
      <c r="F1211" t="s">
        <v>5</v>
      </c>
      <c r="G1211">
        <v>70716</v>
      </c>
      <c r="H1211">
        <f t="shared" si="54"/>
        <v>0.71859327777300586</v>
      </c>
      <c r="I1211" s="4" t="str">
        <f t="shared" si="55"/>
        <v>Normal</v>
      </c>
      <c r="J1211" t="str">
        <f t="shared" si="56"/>
        <v>Normal</v>
      </c>
    </row>
    <row r="1212" spans="1:10" hidden="1" x14ac:dyDescent="0.45">
      <c r="A1212">
        <v>33296</v>
      </c>
      <c r="B1212" s="2">
        <v>41789.803182870368</v>
      </c>
      <c r="C1212" t="s">
        <v>27</v>
      </c>
      <c r="D1212" t="s">
        <v>26</v>
      </c>
      <c r="E1212" t="s">
        <v>18</v>
      </c>
      <c r="F1212" t="s">
        <v>5</v>
      </c>
      <c r="G1212">
        <v>93574</v>
      </c>
      <c r="H1212">
        <f t="shared" si="54"/>
        <v>1.5108388831274082</v>
      </c>
      <c r="I1212" t="str">
        <f t="shared" si="55"/>
        <v>Normal</v>
      </c>
      <c r="J1212" t="str">
        <f t="shared" si="56"/>
        <v>Normal</v>
      </c>
    </row>
    <row r="1213" spans="1:10" hidden="1" x14ac:dyDescent="0.45">
      <c r="A1213">
        <v>218656</v>
      </c>
      <c r="B1213" s="2">
        <v>41809.711562500001</v>
      </c>
      <c r="C1213" t="s">
        <v>27</v>
      </c>
      <c r="D1213" t="s">
        <v>26</v>
      </c>
      <c r="E1213" t="s">
        <v>18</v>
      </c>
      <c r="F1213" t="s">
        <v>5</v>
      </c>
      <c r="G1213">
        <v>26301</v>
      </c>
      <c r="H1213">
        <f t="shared" si="54"/>
        <v>-0.82080599433373058</v>
      </c>
      <c r="I1213" t="str">
        <f t="shared" si="55"/>
        <v>Normal</v>
      </c>
      <c r="J1213" t="str">
        <f t="shared" si="56"/>
        <v>Normal</v>
      </c>
    </row>
    <row r="1214" spans="1:10" hidden="1" x14ac:dyDescent="0.45">
      <c r="A1214">
        <v>202191</v>
      </c>
      <c r="B1214" s="2">
        <v>41781.665567129632</v>
      </c>
      <c r="C1214" t="s">
        <v>27</v>
      </c>
      <c r="D1214" t="s">
        <v>26</v>
      </c>
      <c r="E1214" t="s">
        <v>17</v>
      </c>
      <c r="F1214" t="s">
        <v>5</v>
      </c>
      <c r="G1214">
        <v>82691</v>
      </c>
      <c r="H1214">
        <f t="shared" si="54"/>
        <v>1.1336401376959635</v>
      </c>
      <c r="I1214" t="str">
        <f t="shared" si="55"/>
        <v>Normal</v>
      </c>
      <c r="J1214" t="str">
        <f t="shared" si="56"/>
        <v>Normal</v>
      </c>
    </row>
    <row r="1215" spans="1:10" hidden="1" x14ac:dyDescent="0.45">
      <c r="A1215">
        <v>58980</v>
      </c>
      <c r="B1215" s="2">
        <v>41844.424814814818</v>
      </c>
      <c r="C1215" t="s">
        <v>28</v>
      </c>
      <c r="D1215" t="s">
        <v>26</v>
      </c>
      <c r="E1215" t="s">
        <v>17</v>
      </c>
      <c r="F1215" t="s">
        <v>5</v>
      </c>
      <c r="G1215">
        <v>3143</v>
      </c>
      <c r="H1215">
        <f t="shared" si="54"/>
        <v>-1.6234494333396474</v>
      </c>
      <c r="I1215" s="4" t="str">
        <f t="shared" si="55"/>
        <v>Normal</v>
      </c>
      <c r="J1215" t="str">
        <f t="shared" si="56"/>
        <v>Normal</v>
      </c>
    </row>
    <row r="1216" spans="1:10" hidden="1" x14ac:dyDescent="0.45">
      <c r="A1216">
        <v>859719</v>
      </c>
      <c r="B1216" s="2">
        <v>41794.399282407408</v>
      </c>
      <c r="C1216" t="s">
        <v>28</v>
      </c>
      <c r="D1216" t="s">
        <v>26</v>
      </c>
      <c r="E1216" t="s">
        <v>15</v>
      </c>
      <c r="F1216" t="s">
        <v>3</v>
      </c>
      <c r="G1216">
        <v>59854</v>
      </c>
      <c r="H1216">
        <f t="shared" si="54"/>
        <v>0.34212238069716727</v>
      </c>
      <c r="I1216" s="4" t="str">
        <f t="shared" si="55"/>
        <v>Normal</v>
      </c>
      <c r="J1216" t="str">
        <f t="shared" si="56"/>
        <v>Normal</v>
      </c>
    </row>
    <row r="1217" spans="1:10" hidden="1" x14ac:dyDescent="0.45">
      <c r="A1217">
        <v>196497</v>
      </c>
      <c r="B1217" s="2">
        <v>41880.450682870367</v>
      </c>
      <c r="C1217" t="s">
        <v>27</v>
      </c>
      <c r="D1217" t="s">
        <v>26</v>
      </c>
      <c r="E1217" t="s">
        <v>18</v>
      </c>
      <c r="F1217" t="s">
        <v>3</v>
      </c>
      <c r="G1217">
        <v>90776</v>
      </c>
      <c r="H1217">
        <f t="shared" si="54"/>
        <v>1.413861754604282</v>
      </c>
      <c r="I1217" t="str">
        <f t="shared" si="55"/>
        <v>Normal</v>
      </c>
      <c r="J1217" t="str">
        <f t="shared" si="56"/>
        <v>Normal</v>
      </c>
    </row>
    <row r="1218" spans="1:10" hidden="1" x14ac:dyDescent="0.45">
      <c r="A1218">
        <v>901083</v>
      </c>
      <c r="B1218" s="2">
        <v>41796.397418981483</v>
      </c>
      <c r="C1218" t="s">
        <v>28</v>
      </c>
      <c r="D1218" t="s">
        <v>26</v>
      </c>
      <c r="E1218" t="s">
        <v>18</v>
      </c>
      <c r="F1218" t="s">
        <v>8</v>
      </c>
      <c r="G1218">
        <v>14723</v>
      </c>
      <c r="H1218">
        <f t="shared" ref="H1218:H1281" si="57">(G1218 - $P$2) / $P$3</f>
        <v>-1.2220930543911839</v>
      </c>
      <c r="I1218" s="4" t="str">
        <f t="shared" ref="I1218:I1281" si="58">IF(OR(G1218&lt;$M$7,G1218&gt;$M$10), "Outlier", "Normal")</f>
        <v>Normal</v>
      </c>
      <c r="J1218" t="str">
        <f t="shared" ref="J1218:J1281" si="59">IF(ABS(H1218)&gt;3, "Outlier", "Normal")</f>
        <v>Normal</v>
      </c>
    </row>
    <row r="1219" spans="1:10" hidden="1" x14ac:dyDescent="0.45">
      <c r="A1219">
        <v>849211</v>
      </c>
      <c r="B1219" s="2">
        <v>41799.589965277781</v>
      </c>
      <c r="C1219" t="s">
        <v>28</v>
      </c>
      <c r="D1219" t="s">
        <v>26</v>
      </c>
      <c r="E1219" t="s">
        <v>18</v>
      </c>
      <c r="F1219" t="s">
        <v>6</v>
      </c>
      <c r="G1219">
        <v>87779</v>
      </c>
      <c r="H1219">
        <f t="shared" si="57"/>
        <v>1.3099873964256512</v>
      </c>
      <c r="I1219" s="4" t="str">
        <f t="shared" si="58"/>
        <v>Normal</v>
      </c>
      <c r="J1219" t="str">
        <f t="shared" si="59"/>
        <v>Normal</v>
      </c>
    </row>
    <row r="1220" spans="1:10" hidden="1" x14ac:dyDescent="0.45">
      <c r="A1220">
        <v>295468</v>
      </c>
      <c r="B1220" s="2">
        <v>41768.334097222221</v>
      </c>
      <c r="C1220" t="s">
        <v>27</v>
      </c>
      <c r="D1220" t="s">
        <v>26</v>
      </c>
      <c r="E1220" t="s">
        <v>18</v>
      </c>
      <c r="F1220" t="s">
        <v>1</v>
      </c>
      <c r="G1220">
        <v>67947</v>
      </c>
      <c r="H1220">
        <f t="shared" si="57"/>
        <v>0.62262127316952609</v>
      </c>
      <c r="I1220" t="str">
        <f t="shared" si="58"/>
        <v>Normal</v>
      </c>
      <c r="J1220" t="str">
        <f t="shared" si="59"/>
        <v>Normal</v>
      </c>
    </row>
    <row r="1221" spans="1:10" hidden="1" x14ac:dyDescent="0.45">
      <c r="A1221">
        <v>605701</v>
      </c>
      <c r="B1221" s="2">
        <v>41768.335856481484</v>
      </c>
      <c r="C1221" t="s">
        <v>28</v>
      </c>
      <c r="D1221" t="s">
        <v>26</v>
      </c>
      <c r="E1221" t="s">
        <v>18</v>
      </c>
      <c r="F1221" t="s">
        <v>1</v>
      </c>
      <c r="G1221">
        <v>51486</v>
      </c>
      <c r="H1221">
        <f t="shared" si="57"/>
        <v>5.209214071092004E-2</v>
      </c>
      <c r="I1221" s="4" t="str">
        <f t="shared" si="58"/>
        <v>Normal</v>
      </c>
      <c r="J1221" t="str">
        <f t="shared" si="59"/>
        <v>Normal</v>
      </c>
    </row>
    <row r="1222" spans="1:10" hidden="1" x14ac:dyDescent="0.45">
      <c r="A1222">
        <v>274207</v>
      </c>
      <c r="B1222" s="2">
        <v>41768.336168981485</v>
      </c>
      <c r="C1222" t="s">
        <v>28</v>
      </c>
      <c r="D1222" t="s">
        <v>26</v>
      </c>
      <c r="E1222" t="s">
        <v>18</v>
      </c>
      <c r="F1222" t="s">
        <v>1</v>
      </c>
      <c r="G1222">
        <v>59822</v>
      </c>
      <c r="H1222">
        <f t="shared" si="57"/>
        <v>0.34101327844100571</v>
      </c>
      <c r="I1222" s="4" t="str">
        <f t="shared" si="58"/>
        <v>Normal</v>
      </c>
      <c r="J1222" t="str">
        <f t="shared" si="59"/>
        <v>Normal</v>
      </c>
    </row>
    <row r="1223" spans="1:10" hidden="1" x14ac:dyDescent="0.45">
      <c r="A1223">
        <v>269765</v>
      </c>
      <c r="B1223" s="2">
        <v>41768.336817129632</v>
      </c>
      <c r="C1223" t="s">
        <v>27</v>
      </c>
      <c r="D1223" t="s">
        <v>26</v>
      </c>
      <c r="E1223" t="s">
        <v>18</v>
      </c>
      <c r="F1223" t="s">
        <v>1</v>
      </c>
      <c r="G1223">
        <v>93217</v>
      </c>
      <c r="H1223">
        <f t="shared" si="57"/>
        <v>1.4984654610821058</v>
      </c>
      <c r="I1223" t="str">
        <f t="shared" si="58"/>
        <v>Normal</v>
      </c>
      <c r="J1223" t="str">
        <f t="shared" si="59"/>
        <v>Normal</v>
      </c>
    </row>
    <row r="1224" spans="1:10" hidden="1" x14ac:dyDescent="0.45">
      <c r="A1224">
        <v>806805</v>
      </c>
      <c r="B1224" s="2">
        <v>41790.353645833333</v>
      </c>
      <c r="C1224" t="s">
        <v>28</v>
      </c>
      <c r="D1224" t="s">
        <v>26</v>
      </c>
      <c r="E1224" t="s">
        <v>15</v>
      </c>
      <c r="F1224" t="s">
        <v>0</v>
      </c>
      <c r="G1224">
        <v>13074</v>
      </c>
      <c r="H1224">
        <f t="shared" si="57"/>
        <v>-1.2792464800290091</v>
      </c>
      <c r="I1224" s="4" t="str">
        <f t="shared" si="58"/>
        <v>Normal</v>
      </c>
      <c r="J1224" t="str">
        <f t="shared" si="59"/>
        <v>Normal</v>
      </c>
    </row>
    <row r="1225" spans="1:10" hidden="1" x14ac:dyDescent="0.45">
      <c r="A1225">
        <v>95009</v>
      </c>
      <c r="B1225" s="2">
        <v>41856.352465277778</v>
      </c>
      <c r="C1225" t="s">
        <v>28</v>
      </c>
      <c r="D1225" t="s">
        <v>26</v>
      </c>
      <c r="E1225" t="s">
        <v>15</v>
      </c>
      <c r="F1225" t="s">
        <v>8</v>
      </c>
      <c r="G1225">
        <v>92458</v>
      </c>
      <c r="H1225">
        <f t="shared" si="57"/>
        <v>1.4721589419437739</v>
      </c>
      <c r="I1225" s="4" t="str">
        <f t="shared" si="58"/>
        <v>Normal</v>
      </c>
      <c r="J1225" t="str">
        <f t="shared" si="59"/>
        <v>Normal</v>
      </c>
    </row>
    <row r="1226" spans="1:10" hidden="1" x14ac:dyDescent="0.45">
      <c r="A1226">
        <v>265974</v>
      </c>
      <c r="B1226" s="2">
        <v>41856.353182870371</v>
      </c>
      <c r="C1226" t="s">
        <v>27</v>
      </c>
      <c r="D1226" t="s">
        <v>26</v>
      </c>
      <c r="E1226" t="s">
        <v>15</v>
      </c>
      <c r="F1226" t="s">
        <v>8</v>
      </c>
      <c r="G1226">
        <v>18527</v>
      </c>
      <c r="H1226">
        <f t="shared" si="57"/>
        <v>-1.0902485236899788</v>
      </c>
      <c r="I1226" t="str">
        <f t="shared" si="58"/>
        <v>Normal</v>
      </c>
      <c r="J1226" t="str">
        <f t="shared" si="59"/>
        <v>Normal</v>
      </c>
    </row>
    <row r="1227" spans="1:10" hidden="1" x14ac:dyDescent="0.45">
      <c r="A1227">
        <v>385054</v>
      </c>
      <c r="B1227" s="2">
        <v>41828.397546296299</v>
      </c>
      <c r="C1227" t="s">
        <v>28</v>
      </c>
      <c r="D1227" t="s">
        <v>26</v>
      </c>
      <c r="E1227" t="s">
        <v>18</v>
      </c>
      <c r="F1227" t="s">
        <v>1</v>
      </c>
      <c r="G1227">
        <v>80213</v>
      </c>
      <c r="H1227">
        <f t="shared" si="57"/>
        <v>1.0477540317344529</v>
      </c>
      <c r="I1227" s="4" t="str">
        <f t="shared" si="58"/>
        <v>Normal</v>
      </c>
      <c r="J1227" t="str">
        <f t="shared" si="59"/>
        <v>Normal</v>
      </c>
    </row>
    <row r="1228" spans="1:10" hidden="1" x14ac:dyDescent="0.45">
      <c r="A1228">
        <v>192872</v>
      </c>
      <c r="B1228" s="2">
        <v>41828.398888888885</v>
      </c>
      <c r="C1228" t="s">
        <v>28</v>
      </c>
      <c r="D1228" t="s">
        <v>26</v>
      </c>
      <c r="E1228" t="s">
        <v>18</v>
      </c>
      <c r="F1228" t="s">
        <v>1</v>
      </c>
      <c r="G1228">
        <v>81721</v>
      </c>
      <c r="H1228">
        <f t="shared" si="57"/>
        <v>1.1000204755560663</v>
      </c>
      <c r="I1228" s="4" t="str">
        <f t="shared" si="58"/>
        <v>Normal</v>
      </c>
      <c r="J1228" t="str">
        <f t="shared" si="59"/>
        <v>Normal</v>
      </c>
    </row>
    <row r="1229" spans="1:10" hidden="1" x14ac:dyDescent="0.45">
      <c r="A1229">
        <v>47827</v>
      </c>
      <c r="B1229" s="2">
        <v>41828.399513888886</v>
      </c>
      <c r="C1229" t="s">
        <v>27</v>
      </c>
      <c r="D1229" t="s">
        <v>26</v>
      </c>
      <c r="E1229" t="s">
        <v>18</v>
      </c>
      <c r="F1229" t="s">
        <v>1</v>
      </c>
      <c r="G1229">
        <v>94106</v>
      </c>
      <c r="H1229">
        <f t="shared" si="57"/>
        <v>1.529277708136094</v>
      </c>
      <c r="I1229" t="str">
        <f t="shared" si="58"/>
        <v>Normal</v>
      </c>
      <c r="J1229" t="str">
        <f t="shared" si="59"/>
        <v>Normal</v>
      </c>
    </row>
    <row r="1230" spans="1:10" hidden="1" x14ac:dyDescent="0.45">
      <c r="A1230">
        <v>461705</v>
      </c>
      <c r="B1230" s="2">
        <v>41828.40053240741</v>
      </c>
      <c r="C1230" t="s">
        <v>28</v>
      </c>
      <c r="D1230" t="s">
        <v>26</v>
      </c>
      <c r="E1230" t="s">
        <v>18</v>
      </c>
      <c r="F1230" t="s">
        <v>1</v>
      </c>
      <c r="G1230">
        <v>30041</v>
      </c>
      <c r="H1230">
        <f t="shared" si="57"/>
        <v>-0.69117966814484855</v>
      </c>
      <c r="I1230" s="4" t="str">
        <f t="shared" si="58"/>
        <v>Normal</v>
      </c>
      <c r="J1230" t="str">
        <f t="shared" si="59"/>
        <v>Normal</v>
      </c>
    </row>
    <row r="1231" spans="1:10" hidden="1" x14ac:dyDescent="0.45">
      <c r="A1231">
        <v>677237</v>
      </c>
      <c r="B1231" s="2">
        <v>41828.400879629633</v>
      </c>
      <c r="C1231" t="s">
        <v>27</v>
      </c>
      <c r="D1231" t="s">
        <v>26</v>
      </c>
      <c r="E1231" t="s">
        <v>18</v>
      </c>
      <c r="F1231" t="s">
        <v>1</v>
      </c>
      <c r="G1231">
        <v>50346</v>
      </c>
      <c r="H1231">
        <f t="shared" si="57"/>
        <v>1.2580372835164567E-2</v>
      </c>
      <c r="I1231" t="str">
        <f t="shared" si="58"/>
        <v>Normal</v>
      </c>
      <c r="J1231" t="str">
        <f t="shared" si="59"/>
        <v>Normal</v>
      </c>
    </row>
    <row r="1232" spans="1:10" hidden="1" x14ac:dyDescent="0.45">
      <c r="A1232">
        <v>108388</v>
      </c>
      <c r="B1232" s="2">
        <v>41837.378020833334</v>
      </c>
      <c r="C1232" t="s">
        <v>27</v>
      </c>
      <c r="D1232" t="s">
        <v>26</v>
      </c>
      <c r="E1232" t="s">
        <v>18</v>
      </c>
      <c r="F1232" t="s">
        <v>1</v>
      </c>
      <c r="G1232">
        <v>59536</v>
      </c>
      <c r="H1232">
        <f t="shared" si="57"/>
        <v>0.33110067702656176</v>
      </c>
      <c r="I1232" t="str">
        <f t="shared" si="58"/>
        <v>Normal</v>
      </c>
      <c r="J1232" t="str">
        <f t="shared" si="59"/>
        <v>Normal</v>
      </c>
    </row>
    <row r="1233" spans="1:10" hidden="1" x14ac:dyDescent="0.45">
      <c r="A1233">
        <v>582029</v>
      </c>
      <c r="B1233" s="2">
        <v>41837.38071759259</v>
      </c>
      <c r="C1233" t="s">
        <v>28</v>
      </c>
      <c r="D1233" t="s">
        <v>26</v>
      </c>
      <c r="E1233" t="s">
        <v>18</v>
      </c>
      <c r="F1233" t="s">
        <v>1</v>
      </c>
      <c r="G1233">
        <v>42635</v>
      </c>
      <c r="H1233">
        <f t="shared" si="57"/>
        <v>-0.25467861145426568</v>
      </c>
      <c r="I1233" s="4" t="str">
        <f t="shared" si="58"/>
        <v>Normal</v>
      </c>
      <c r="J1233" t="str">
        <f t="shared" si="59"/>
        <v>Normal</v>
      </c>
    </row>
    <row r="1234" spans="1:10" hidden="1" x14ac:dyDescent="0.45">
      <c r="A1234">
        <v>117267</v>
      </c>
      <c r="B1234" s="2">
        <v>41837.377939814818</v>
      </c>
      <c r="C1234" t="s">
        <v>28</v>
      </c>
      <c r="D1234" t="s">
        <v>26</v>
      </c>
      <c r="E1234" t="s">
        <v>18</v>
      </c>
      <c r="F1234" t="s">
        <v>1</v>
      </c>
      <c r="G1234">
        <v>13864</v>
      </c>
      <c r="H1234">
        <f t="shared" si="57"/>
        <v>-1.2518655180800207</v>
      </c>
      <c r="I1234" s="4" t="str">
        <f t="shared" si="58"/>
        <v>Normal</v>
      </c>
      <c r="J1234" t="str">
        <f t="shared" si="59"/>
        <v>Normal</v>
      </c>
    </row>
    <row r="1235" spans="1:10" hidden="1" x14ac:dyDescent="0.45">
      <c r="A1235">
        <v>705137</v>
      </c>
      <c r="B1235" s="2">
        <v>41788.378437500003</v>
      </c>
      <c r="C1235" t="s">
        <v>27</v>
      </c>
      <c r="D1235" t="s">
        <v>26</v>
      </c>
      <c r="E1235" t="s">
        <v>10</v>
      </c>
      <c r="F1235" t="s">
        <v>1</v>
      </c>
      <c r="G1235">
        <v>9907</v>
      </c>
      <c r="H1235">
        <f t="shared" si="57"/>
        <v>-1.3890129439434984</v>
      </c>
      <c r="I1235" t="str">
        <f t="shared" si="58"/>
        <v>Normal</v>
      </c>
      <c r="J1235" t="str">
        <f t="shared" si="59"/>
        <v>Normal</v>
      </c>
    </row>
    <row r="1236" spans="1:10" hidden="1" x14ac:dyDescent="0.45">
      <c r="A1236">
        <v>203851</v>
      </c>
      <c r="B1236" s="2">
        <v>41810.399386574078</v>
      </c>
      <c r="C1236" t="s">
        <v>27</v>
      </c>
      <c r="D1236" t="s">
        <v>26</v>
      </c>
      <c r="E1236" t="s">
        <v>18</v>
      </c>
      <c r="F1236" t="s">
        <v>7</v>
      </c>
      <c r="G1236">
        <v>86952</v>
      </c>
      <c r="H1236">
        <f t="shared" si="57"/>
        <v>1.281324034992976</v>
      </c>
      <c r="I1236" t="str">
        <f t="shared" si="58"/>
        <v>Normal</v>
      </c>
      <c r="J1236" t="str">
        <f t="shared" si="59"/>
        <v>Normal</v>
      </c>
    </row>
    <row r="1237" spans="1:10" hidden="1" x14ac:dyDescent="0.45">
      <c r="A1237">
        <v>16272</v>
      </c>
      <c r="B1237" s="2">
        <v>41814.823310185187</v>
      </c>
      <c r="C1237" t="s">
        <v>28</v>
      </c>
      <c r="D1237" t="s">
        <v>26</v>
      </c>
      <c r="E1237" t="s">
        <v>18</v>
      </c>
      <c r="F1237" t="s">
        <v>7</v>
      </c>
      <c r="G1237">
        <v>74022</v>
      </c>
      <c r="H1237">
        <f t="shared" si="57"/>
        <v>0.83317740461269674</v>
      </c>
      <c r="I1237" s="4" t="str">
        <f t="shared" si="58"/>
        <v>Normal</v>
      </c>
      <c r="J1237" t="str">
        <f t="shared" si="59"/>
        <v>Normal</v>
      </c>
    </row>
    <row r="1238" spans="1:10" hidden="1" x14ac:dyDescent="0.45">
      <c r="A1238">
        <v>101587</v>
      </c>
      <c r="B1238" s="2">
        <v>41857.600694444445</v>
      </c>
      <c r="C1238" t="s">
        <v>28</v>
      </c>
      <c r="D1238" t="s">
        <v>26</v>
      </c>
      <c r="E1238" t="s">
        <v>18</v>
      </c>
      <c r="F1238" t="s">
        <v>7</v>
      </c>
      <c r="G1238">
        <v>27191</v>
      </c>
      <c r="H1238">
        <f t="shared" si="57"/>
        <v>-0.78995908783423718</v>
      </c>
      <c r="I1238" s="4" t="str">
        <f t="shared" si="58"/>
        <v>Normal</v>
      </c>
      <c r="J1238" t="str">
        <f t="shared" si="59"/>
        <v>Normal</v>
      </c>
    </row>
    <row r="1239" spans="1:10" hidden="1" x14ac:dyDescent="0.45">
      <c r="A1239">
        <v>377194</v>
      </c>
      <c r="B1239" s="2">
        <v>41869.591099537036</v>
      </c>
      <c r="C1239" t="s">
        <v>28</v>
      </c>
      <c r="D1239" t="s">
        <v>26</v>
      </c>
      <c r="E1239" t="s">
        <v>18</v>
      </c>
      <c r="F1239" t="s">
        <v>7</v>
      </c>
      <c r="G1239">
        <v>46908</v>
      </c>
      <c r="H1239">
        <f t="shared" si="57"/>
        <v>-0.10657880081119274</v>
      </c>
      <c r="I1239" s="4" t="str">
        <f t="shared" si="58"/>
        <v>Normal</v>
      </c>
      <c r="J1239" t="str">
        <f t="shared" si="59"/>
        <v>Normal</v>
      </c>
    </row>
    <row r="1240" spans="1:10" hidden="1" x14ac:dyDescent="0.45">
      <c r="A1240">
        <v>459107</v>
      </c>
      <c r="B1240" s="2">
        <v>41867.77511574074</v>
      </c>
      <c r="C1240" t="s">
        <v>28</v>
      </c>
      <c r="D1240" t="s">
        <v>26</v>
      </c>
      <c r="E1240" t="s">
        <v>18</v>
      </c>
      <c r="F1240" t="s">
        <v>7</v>
      </c>
      <c r="G1240">
        <v>53395</v>
      </c>
      <c r="H1240">
        <f t="shared" si="57"/>
        <v>0.11825702218005794</v>
      </c>
      <c r="I1240" s="4" t="str">
        <f t="shared" si="58"/>
        <v>Normal</v>
      </c>
      <c r="J1240" t="str">
        <f t="shared" si="59"/>
        <v>Normal</v>
      </c>
    </row>
    <row r="1241" spans="1:10" hidden="1" x14ac:dyDescent="0.45">
      <c r="A1241">
        <v>676220</v>
      </c>
      <c r="B1241" s="2">
        <v>41880.621053240742</v>
      </c>
      <c r="C1241" t="s">
        <v>27</v>
      </c>
      <c r="D1241" t="s">
        <v>26</v>
      </c>
      <c r="E1241" t="s">
        <v>18</v>
      </c>
      <c r="F1241" t="s">
        <v>7</v>
      </c>
      <c r="G1241">
        <v>51856</v>
      </c>
      <c r="H1241">
        <f t="shared" si="57"/>
        <v>6.4916135547788051E-2</v>
      </c>
      <c r="I1241" t="str">
        <f t="shared" si="58"/>
        <v>Normal</v>
      </c>
      <c r="J1241" t="str">
        <f t="shared" si="59"/>
        <v>Normal</v>
      </c>
    </row>
    <row r="1242" spans="1:10" hidden="1" x14ac:dyDescent="0.45">
      <c r="A1242">
        <v>334882</v>
      </c>
      <c r="B1242" s="2">
        <v>41881.815393518518</v>
      </c>
      <c r="C1242" t="s">
        <v>27</v>
      </c>
      <c r="D1242" t="s">
        <v>26</v>
      </c>
      <c r="E1242" t="s">
        <v>18</v>
      </c>
      <c r="F1242" t="s">
        <v>7</v>
      </c>
      <c r="G1242">
        <v>12418</v>
      </c>
      <c r="H1242">
        <f t="shared" si="57"/>
        <v>-1.3019830762803211</v>
      </c>
      <c r="I1242" t="str">
        <f t="shared" si="58"/>
        <v>Normal</v>
      </c>
      <c r="J1242" t="str">
        <f t="shared" si="59"/>
        <v>Normal</v>
      </c>
    </row>
    <row r="1243" spans="1:10" hidden="1" x14ac:dyDescent="0.45">
      <c r="A1243">
        <v>288178</v>
      </c>
      <c r="B1243" s="2">
        <v>41815.682916666665</v>
      </c>
      <c r="C1243" t="s">
        <v>28</v>
      </c>
      <c r="D1243" t="s">
        <v>26</v>
      </c>
      <c r="E1243" t="s">
        <v>10</v>
      </c>
      <c r="F1243" t="s">
        <v>5</v>
      </c>
      <c r="G1243">
        <v>46498</v>
      </c>
      <c r="H1243">
        <f t="shared" si="57"/>
        <v>-0.12078917346826269</v>
      </c>
      <c r="I1243" s="4" t="str">
        <f t="shared" si="58"/>
        <v>Normal</v>
      </c>
      <c r="J1243" t="str">
        <f t="shared" si="59"/>
        <v>Normal</v>
      </c>
    </row>
    <row r="1244" spans="1:10" hidden="1" x14ac:dyDescent="0.45">
      <c r="A1244">
        <v>357577</v>
      </c>
      <c r="B1244" s="2">
        <v>41862.385277777779</v>
      </c>
      <c r="C1244" t="s">
        <v>28</v>
      </c>
      <c r="D1244" t="s">
        <v>26</v>
      </c>
      <c r="E1244" t="s">
        <v>10</v>
      </c>
      <c r="F1244" t="s">
        <v>5</v>
      </c>
      <c r="G1244">
        <v>20958</v>
      </c>
      <c r="H1244">
        <f t="shared" si="57"/>
        <v>-1.0059914116672055</v>
      </c>
      <c r="I1244" s="4" t="str">
        <f t="shared" si="58"/>
        <v>Normal</v>
      </c>
      <c r="J1244" t="str">
        <f t="shared" si="59"/>
        <v>Normal</v>
      </c>
    </row>
    <row r="1245" spans="1:10" hidden="1" x14ac:dyDescent="0.45">
      <c r="A1245">
        <v>401885</v>
      </c>
      <c r="B1245" s="2">
        <v>41878.634953703702</v>
      </c>
      <c r="C1245" t="s">
        <v>27</v>
      </c>
      <c r="D1245" t="s">
        <v>26</v>
      </c>
      <c r="E1245" t="s">
        <v>10</v>
      </c>
      <c r="F1245" t="s">
        <v>5</v>
      </c>
      <c r="G1245">
        <v>34424</v>
      </c>
      <c r="H1245">
        <f t="shared" si="57"/>
        <v>-0.53926731849622023</v>
      </c>
      <c r="I1245" t="str">
        <f t="shared" si="58"/>
        <v>Normal</v>
      </c>
      <c r="J1245" t="str">
        <f t="shared" si="59"/>
        <v>Normal</v>
      </c>
    </row>
    <row r="1246" spans="1:10" hidden="1" x14ac:dyDescent="0.45">
      <c r="A1246">
        <v>681123</v>
      </c>
      <c r="B1246" s="2">
        <v>41878.772766203707</v>
      </c>
      <c r="C1246" t="s">
        <v>28</v>
      </c>
      <c r="D1246" t="s">
        <v>26</v>
      </c>
      <c r="E1246" t="s">
        <v>10</v>
      </c>
      <c r="F1246" t="s">
        <v>5</v>
      </c>
      <c r="G1246">
        <v>24575</v>
      </c>
      <c r="H1246">
        <f t="shared" si="57"/>
        <v>-0.8806281972754445</v>
      </c>
      <c r="I1246" s="4" t="str">
        <f t="shared" si="58"/>
        <v>Normal</v>
      </c>
      <c r="J1246" t="str">
        <f t="shared" si="59"/>
        <v>Normal</v>
      </c>
    </row>
    <row r="1247" spans="1:10" hidden="1" x14ac:dyDescent="0.45">
      <c r="A1247">
        <v>944455</v>
      </c>
      <c r="B1247" s="2">
        <v>41780.779976851853</v>
      </c>
      <c r="C1247" t="s">
        <v>28</v>
      </c>
      <c r="D1247" t="s">
        <v>26</v>
      </c>
      <c r="E1247" t="s">
        <v>15</v>
      </c>
      <c r="F1247" t="s">
        <v>8</v>
      </c>
      <c r="G1247">
        <v>69709</v>
      </c>
      <c r="H1247">
        <f t="shared" si="57"/>
        <v>0.68369121614942185</v>
      </c>
      <c r="I1247" s="4" t="str">
        <f t="shared" si="58"/>
        <v>Normal</v>
      </c>
      <c r="J1247" t="str">
        <f t="shared" si="59"/>
        <v>Normal</v>
      </c>
    </row>
    <row r="1248" spans="1:10" hidden="1" x14ac:dyDescent="0.45">
      <c r="A1248">
        <v>759940</v>
      </c>
      <c r="B1248" s="2">
        <v>41870.399965277778</v>
      </c>
      <c r="C1248" t="s">
        <v>27</v>
      </c>
      <c r="D1248" t="s">
        <v>26</v>
      </c>
      <c r="E1248" t="s">
        <v>14</v>
      </c>
      <c r="F1248" t="s">
        <v>3</v>
      </c>
      <c r="G1248">
        <v>6210</v>
      </c>
      <c r="H1248">
        <f t="shared" si="57"/>
        <v>-1.5171489139756633</v>
      </c>
      <c r="I1248" t="str">
        <f t="shared" si="58"/>
        <v>Normal</v>
      </c>
      <c r="J1248" t="str">
        <f t="shared" si="59"/>
        <v>Normal</v>
      </c>
    </row>
    <row r="1249" spans="1:10" hidden="1" x14ac:dyDescent="0.45">
      <c r="A1249">
        <v>29644</v>
      </c>
      <c r="B1249" s="2">
        <v>41843.387673611112</v>
      </c>
      <c r="C1249" t="s">
        <v>27</v>
      </c>
      <c r="D1249" t="s">
        <v>26</v>
      </c>
      <c r="E1249" t="s">
        <v>18</v>
      </c>
      <c r="F1249" t="s">
        <v>3</v>
      </c>
      <c r="G1249">
        <v>7523</v>
      </c>
      <c r="H1249">
        <f t="shared" si="57"/>
        <v>-1.4716410620275344</v>
      </c>
      <c r="I1249" t="str">
        <f t="shared" si="58"/>
        <v>Normal</v>
      </c>
      <c r="J1249" t="str">
        <f t="shared" si="59"/>
        <v>Normal</v>
      </c>
    </row>
    <row r="1250" spans="1:10" hidden="1" x14ac:dyDescent="0.45">
      <c r="A1250">
        <v>603033</v>
      </c>
      <c r="B1250" s="2">
        <v>41772.426215277781</v>
      </c>
      <c r="C1250" t="s">
        <v>27</v>
      </c>
      <c r="D1250" t="s">
        <v>26</v>
      </c>
      <c r="E1250" t="s">
        <v>11</v>
      </c>
      <c r="F1250" t="s">
        <v>1</v>
      </c>
      <c r="G1250">
        <v>5937</v>
      </c>
      <c r="H1250">
        <f t="shared" si="57"/>
        <v>-1.5266109425985415</v>
      </c>
      <c r="I1250" t="str">
        <f t="shared" si="58"/>
        <v>Normal</v>
      </c>
      <c r="J1250" t="str">
        <f t="shared" si="59"/>
        <v>Normal</v>
      </c>
    </row>
    <row r="1251" spans="1:10" hidden="1" x14ac:dyDescent="0.45">
      <c r="A1251">
        <v>868878</v>
      </c>
      <c r="B1251" s="2">
        <v>41779.453761574077</v>
      </c>
      <c r="C1251" t="s">
        <v>28</v>
      </c>
      <c r="D1251" t="s">
        <v>26</v>
      </c>
      <c r="E1251" t="s">
        <v>11</v>
      </c>
      <c r="F1251" t="s">
        <v>1</v>
      </c>
      <c r="G1251">
        <v>15380</v>
      </c>
      <c r="H1251">
        <f t="shared" si="57"/>
        <v>-1.1993217986943669</v>
      </c>
      <c r="I1251" s="4" t="str">
        <f t="shared" si="58"/>
        <v>Normal</v>
      </c>
      <c r="J1251" t="str">
        <f t="shared" si="59"/>
        <v>Normal</v>
      </c>
    </row>
    <row r="1252" spans="1:10" hidden="1" x14ac:dyDescent="0.45">
      <c r="A1252">
        <v>121437</v>
      </c>
      <c r="B1252" s="2">
        <v>41803.398043981484</v>
      </c>
      <c r="C1252" t="s">
        <v>28</v>
      </c>
      <c r="D1252" t="s">
        <v>26</v>
      </c>
      <c r="E1252" t="s">
        <v>15</v>
      </c>
      <c r="F1252" t="s">
        <v>8</v>
      </c>
      <c r="G1252">
        <v>61894</v>
      </c>
      <c r="H1252">
        <f t="shared" si="57"/>
        <v>0.41282764952746653</v>
      </c>
      <c r="I1252" s="4" t="str">
        <f t="shared" si="58"/>
        <v>Normal</v>
      </c>
      <c r="J1252" t="str">
        <f t="shared" si="59"/>
        <v>Normal</v>
      </c>
    </row>
    <row r="1253" spans="1:10" hidden="1" x14ac:dyDescent="0.45">
      <c r="A1253">
        <v>396583</v>
      </c>
      <c r="B1253" s="2">
        <v>41807.397164351853</v>
      </c>
      <c r="C1253" t="s">
        <v>27</v>
      </c>
      <c r="D1253" t="s">
        <v>26</v>
      </c>
      <c r="E1253" t="s">
        <v>15</v>
      </c>
      <c r="F1253" t="s">
        <v>0</v>
      </c>
      <c r="G1253">
        <v>3299</v>
      </c>
      <c r="H1253">
        <f t="shared" si="57"/>
        <v>-1.6180425598408599</v>
      </c>
      <c r="I1253" t="str">
        <f t="shared" si="58"/>
        <v>Normal</v>
      </c>
      <c r="J1253" t="str">
        <f t="shared" si="59"/>
        <v>Normal</v>
      </c>
    </row>
    <row r="1254" spans="1:10" hidden="1" x14ac:dyDescent="0.45">
      <c r="A1254">
        <v>289694</v>
      </c>
      <c r="B1254" s="2">
        <v>41870.567291666666</v>
      </c>
      <c r="C1254" t="s">
        <v>27</v>
      </c>
      <c r="D1254" t="s">
        <v>26</v>
      </c>
      <c r="E1254" t="s">
        <v>10</v>
      </c>
      <c r="F1254" t="s">
        <v>8</v>
      </c>
      <c r="G1254">
        <v>54824</v>
      </c>
      <c r="H1254">
        <f t="shared" si="57"/>
        <v>0.16778536980677247</v>
      </c>
      <c r="I1254" t="str">
        <f t="shared" si="58"/>
        <v>Normal</v>
      </c>
      <c r="J1254" t="str">
        <f t="shared" si="59"/>
        <v>Normal</v>
      </c>
    </row>
    <row r="1255" spans="1:10" hidden="1" x14ac:dyDescent="0.45">
      <c r="A1255">
        <v>944867</v>
      </c>
      <c r="B1255" s="2">
        <v>41815.384641203702</v>
      </c>
      <c r="C1255" t="s">
        <v>27</v>
      </c>
      <c r="D1255" t="s">
        <v>26</v>
      </c>
      <c r="E1255" t="s">
        <v>15</v>
      </c>
      <c r="F1255" t="s">
        <v>8</v>
      </c>
      <c r="G1255">
        <v>5943</v>
      </c>
      <c r="H1255">
        <f t="shared" si="57"/>
        <v>-1.5264029859255113</v>
      </c>
      <c r="I1255" t="str">
        <f t="shared" si="58"/>
        <v>Normal</v>
      </c>
      <c r="J1255" t="str">
        <f t="shared" si="59"/>
        <v>Normal</v>
      </c>
    </row>
    <row r="1256" spans="1:10" hidden="1" x14ac:dyDescent="0.45">
      <c r="A1256">
        <v>947238</v>
      </c>
      <c r="B1256" s="2">
        <v>41815.386331018519</v>
      </c>
      <c r="C1256" t="s">
        <v>28</v>
      </c>
      <c r="D1256" t="s">
        <v>26</v>
      </c>
      <c r="E1256" t="s">
        <v>15</v>
      </c>
      <c r="F1256" t="s">
        <v>8</v>
      </c>
      <c r="G1256">
        <v>45543</v>
      </c>
      <c r="H1256">
        <f t="shared" si="57"/>
        <v>-0.15388894392558417</v>
      </c>
      <c r="I1256" s="4" t="str">
        <f t="shared" si="58"/>
        <v>Normal</v>
      </c>
      <c r="J1256" t="str">
        <f t="shared" si="59"/>
        <v>Normal</v>
      </c>
    </row>
    <row r="1257" spans="1:10" hidden="1" x14ac:dyDescent="0.45">
      <c r="A1257">
        <v>323856</v>
      </c>
      <c r="B1257" s="2">
        <v>41774.078136574077</v>
      </c>
      <c r="C1257" t="s">
        <v>27</v>
      </c>
      <c r="D1257" t="s">
        <v>26</v>
      </c>
      <c r="E1257" t="s">
        <v>15</v>
      </c>
      <c r="F1257" t="s">
        <v>8</v>
      </c>
      <c r="G1257">
        <v>51700</v>
      </c>
      <c r="H1257">
        <f t="shared" si="57"/>
        <v>5.9509262049000457E-2</v>
      </c>
      <c r="I1257" t="str">
        <f t="shared" si="58"/>
        <v>Normal</v>
      </c>
      <c r="J1257" t="str">
        <f t="shared" si="59"/>
        <v>Normal</v>
      </c>
    </row>
    <row r="1258" spans="1:10" hidden="1" x14ac:dyDescent="0.45">
      <c r="A1258">
        <v>395762</v>
      </c>
      <c r="B1258" s="2">
        <v>41786.418506944443</v>
      </c>
      <c r="C1258" t="s">
        <v>27</v>
      </c>
      <c r="D1258" t="s">
        <v>26</v>
      </c>
      <c r="E1258" t="s">
        <v>15</v>
      </c>
      <c r="F1258" t="s">
        <v>8</v>
      </c>
      <c r="G1258">
        <v>26155</v>
      </c>
      <c r="H1258">
        <f t="shared" si="57"/>
        <v>-0.82586627337746765</v>
      </c>
      <c r="I1258" t="str">
        <f t="shared" si="58"/>
        <v>Normal</v>
      </c>
      <c r="J1258" t="str">
        <f t="shared" si="59"/>
        <v>Normal</v>
      </c>
    </row>
    <row r="1259" spans="1:10" hidden="1" x14ac:dyDescent="0.45">
      <c r="A1259">
        <v>317066</v>
      </c>
      <c r="B1259" s="2">
        <v>41786.418958333335</v>
      </c>
      <c r="C1259" t="s">
        <v>27</v>
      </c>
      <c r="D1259" t="s">
        <v>26</v>
      </c>
      <c r="E1259" t="s">
        <v>15</v>
      </c>
      <c r="F1259" t="s">
        <v>8</v>
      </c>
      <c r="G1259">
        <v>92019</v>
      </c>
      <c r="H1259">
        <f t="shared" si="57"/>
        <v>1.4569434453670576</v>
      </c>
      <c r="I1259" t="str">
        <f t="shared" si="58"/>
        <v>Normal</v>
      </c>
      <c r="J1259" t="str">
        <f t="shared" si="59"/>
        <v>Normal</v>
      </c>
    </row>
    <row r="1260" spans="1:10" hidden="1" x14ac:dyDescent="0.45">
      <c r="A1260">
        <v>350905</v>
      </c>
      <c r="B1260" s="2">
        <v>41762.492986111109</v>
      </c>
      <c r="C1260" t="s">
        <v>28</v>
      </c>
      <c r="D1260" t="s">
        <v>26</v>
      </c>
      <c r="E1260" t="s">
        <v>18</v>
      </c>
      <c r="F1260" t="s">
        <v>8</v>
      </c>
      <c r="G1260">
        <v>27348</v>
      </c>
      <c r="H1260">
        <f t="shared" si="57"/>
        <v>-0.78451755488994457</v>
      </c>
      <c r="I1260" s="4" t="str">
        <f t="shared" si="58"/>
        <v>Normal</v>
      </c>
      <c r="J1260" t="str">
        <f t="shared" si="59"/>
        <v>Normal</v>
      </c>
    </row>
    <row r="1261" spans="1:10" hidden="1" x14ac:dyDescent="0.45">
      <c r="A1261">
        <v>105267</v>
      </c>
      <c r="B1261" s="2">
        <v>41766.760439814818</v>
      </c>
      <c r="C1261" t="s">
        <v>27</v>
      </c>
      <c r="D1261" t="s">
        <v>26</v>
      </c>
      <c r="E1261" t="s">
        <v>18</v>
      </c>
      <c r="F1261" t="s">
        <v>8</v>
      </c>
      <c r="G1261">
        <v>51514</v>
      </c>
      <c r="H1261">
        <f t="shared" si="57"/>
        <v>5.3062605185061403E-2</v>
      </c>
      <c r="I1261" t="str">
        <f t="shared" si="58"/>
        <v>Normal</v>
      </c>
      <c r="J1261" t="str">
        <f t="shared" si="59"/>
        <v>Normal</v>
      </c>
    </row>
    <row r="1262" spans="1:10" hidden="1" x14ac:dyDescent="0.45">
      <c r="A1262">
        <v>164688</v>
      </c>
      <c r="B1262" s="2">
        <v>41782.674166666664</v>
      </c>
      <c r="C1262" t="s">
        <v>28</v>
      </c>
      <c r="D1262" t="s">
        <v>26</v>
      </c>
      <c r="E1262" t="s">
        <v>18</v>
      </c>
      <c r="F1262" t="s">
        <v>8</v>
      </c>
      <c r="G1262">
        <v>59976</v>
      </c>
      <c r="H1262">
        <f t="shared" si="57"/>
        <v>0.34635083304878317</v>
      </c>
      <c r="I1262" s="4" t="str">
        <f t="shared" si="58"/>
        <v>Normal</v>
      </c>
      <c r="J1262" t="str">
        <f t="shared" si="59"/>
        <v>Normal</v>
      </c>
    </row>
    <row r="1263" spans="1:10" hidden="1" x14ac:dyDescent="0.45">
      <c r="A1263">
        <v>24614</v>
      </c>
      <c r="B1263" s="2">
        <v>41790.193483796298</v>
      </c>
      <c r="C1263" t="s">
        <v>27</v>
      </c>
      <c r="D1263" t="s">
        <v>26</v>
      </c>
      <c r="E1263" t="s">
        <v>18</v>
      </c>
      <c r="F1263" t="s">
        <v>8</v>
      </c>
      <c r="G1263">
        <v>28630</v>
      </c>
      <c r="H1263">
        <f t="shared" si="57"/>
        <v>-0.74008414575247217</v>
      </c>
      <c r="I1263" t="str">
        <f t="shared" si="58"/>
        <v>Normal</v>
      </c>
      <c r="J1263" t="str">
        <f t="shared" si="59"/>
        <v>Normal</v>
      </c>
    </row>
    <row r="1264" spans="1:10" hidden="1" x14ac:dyDescent="0.45">
      <c r="A1264">
        <v>139291</v>
      </c>
      <c r="B1264" s="2">
        <v>41844.398240740738</v>
      </c>
      <c r="C1264" t="s">
        <v>28</v>
      </c>
      <c r="D1264" t="s">
        <v>26</v>
      </c>
      <c r="E1264" t="s">
        <v>15</v>
      </c>
      <c r="F1264" t="s">
        <v>8</v>
      </c>
      <c r="G1264">
        <v>40358</v>
      </c>
      <c r="H1264">
        <f t="shared" si="57"/>
        <v>-0.33359816886926147</v>
      </c>
      <c r="I1264" s="4" t="str">
        <f t="shared" si="58"/>
        <v>Normal</v>
      </c>
      <c r="J1264" t="str">
        <f t="shared" si="59"/>
        <v>Normal</v>
      </c>
    </row>
    <row r="1265" spans="1:10" hidden="1" x14ac:dyDescent="0.45">
      <c r="A1265">
        <v>993836</v>
      </c>
      <c r="B1265" s="2">
        <v>41855.613912037035</v>
      </c>
      <c r="C1265" t="s">
        <v>28</v>
      </c>
      <c r="D1265" t="s">
        <v>26</v>
      </c>
      <c r="E1265" t="s">
        <v>16</v>
      </c>
      <c r="F1265" t="s">
        <v>3</v>
      </c>
      <c r="G1265">
        <v>86193</v>
      </c>
      <c r="H1265">
        <f t="shared" si="57"/>
        <v>1.2550175158546439</v>
      </c>
      <c r="I1265" s="4" t="str">
        <f t="shared" si="58"/>
        <v>Normal</v>
      </c>
      <c r="J1265" t="str">
        <f t="shared" si="59"/>
        <v>Normal</v>
      </c>
    </row>
    <row r="1266" spans="1:10" hidden="1" x14ac:dyDescent="0.45">
      <c r="A1266">
        <v>643736</v>
      </c>
      <c r="B1266" s="2">
        <v>41870.434548611112</v>
      </c>
      <c r="C1266" t="s">
        <v>28</v>
      </c>
      <c r="D1266" t="s">
        <v>26</v>
      </c>
      <c r="E1266" t="s">
        <v>16</v>
      </c>
      <c r="F1266" t="s">
        <v>3</v>
      </c>
      <c r="G1266">
        <v>84211</v>
      </c>
      <c r="H1266">
        <f t="shared" si="57"/>
        <v>1.1863224948636375</v>
      </c>
      <c r="I1266" s="4" t="str">
        <f t="shared" si="58"/>
        <v>Normal</v>
      </c>
      <c r="J1266" t="str">
        <f t="shared" si="59"/>
        <v>Normal</v>
      </c>
    </row>
    <row r="1267" spans="1:10" hidden="1" x14ac:dyDescent="0.45">
      <c r="A1267">
        <v>596097</v>
      </c>
      <c r="B1267" s="2">
        <v>41785.397337962961</v>
      </c>
      <c r="C1267" t="s">
        <v>28</v>
      </c>
      <c r="D1267" t="s">
        <v>26</v>
      </c>
      <c r="E1267" t="s">
        <v>18</v>
      </c>
      <c r="F1267" t="s">
        <v>4</v>
      </c>
      <c r="G1267">
        <v>8503</v>
      </c>
      <c r="H1267">
        <f t="shared" si="57"/>
        <v>-1.4376748054325867</v>
      </c>
      <c r="I1267" s="4" t="str">
        <f t="shared" si="58"/>
        <v>Normal</v>
      </c>
      <c r="J1267" t="str">
        <f t="shared" si="59"/>
        <v>Normal</v>
      </c>
    </row>
    <row r="1268" spans="1:10" hidden="1" x14ac:dyDescent="0.45">
      <c r="A1268">
        <v>645477</v>
      </c>
      <c r="B1268" s="2">
        <v>41792.397013888891</v>
      </c>
      <c r="C1268" t="s">
        <v>28</v>
      </c>
      <c r="D1268" t="s">
        <v>26</v>
      </c>
      <c r="E1268" t="s">
        <v>15</v>
      </c>
      <c r="F1268" t="s">
        <v>8</v>
      </c>
      <c r="G1268">
        <v>88906</v>
      </c>
      <c r="H1268">
        <f t="shared" si="57"/>
        <v>1.3490485915098409</v>
      </c>
      <c r="I1268" s="4" t="str">
        <f t="shared" si="58"/>
        <v>Normal</v>
      </c>
      <c r="J1268" t="str">
        <f t="shared" si="59"/>
        <v>Normal</v>
      </c>
    </row>
    <row r="1269" spans="1:10" hidden="1" x14ac:dyDescent="0.45">
      <c r="A1269">
        <v>391286</v>
      </c>
      <c r="B1269" s="2">
        <v>41792.398657407408</v>
      </c>
      <c r="C1269" t="s">
        <v>27</v>
      </c>
      <c r="D1269" t="s">
        <v>26</v>
      </c>
      <c r="E1269" t="s">
        <v>15</v>
      </c>
      <c r="F1269" t="s">
        <v>8</v>
      </c>
      <c r="G1269">
        <v>68338</v>
      </c>
      <c r="H1269">
        <f t="shared" si="57"/>
        <v>0.63617311636200014</v>
      </c>
      <c r="I1269" t="str">
        <f t="shared" si="58"/>
        <v>Normal</v>
      </c>
      <c r="J1269" t="str">
        <f t="shared" si="59"/>
        <v>Normal</v>
      </c>
    </row>
    <row r="1270" spans="1:10" hidden="1" x14ac:dyDescent="0.45">
      <c r="A1270">
        <v>290710</v>
      </c>
      <c r="B1270" s="2">
        <v>41765.732129629629</v>
      </c>
      <c r="C1270" t="s">
        <v>28</v>
      </c>
      <c r="D1270" t="s">
        <v>26</v>
      </c>
      <c r="E1270" t="s">
        <v>11</v>
      </c>
      <c r="F1270" t="s">
        <v>8</v>
      </c>
      <c r="G1270">
        <v>24234</v>
      </c>
      <c r="H1270">
        <f t="shared" si="57"/>
        <v>-0.89244706819266617</v>
      </c>
      <c r="I1270" s="4" t="str">
        <f t="shared" si="58"/>
        <v>Normal</v>
      </c>
      <c r="J1270" t="str">
        <f t="shared" si="59"/>
        <v>Normal</v>
      </c>
    </row>
    <row r="1271" spans="1:10" hidden="1" x14ac:dyDescent="0.45">
      <c r="A1271">
        <v>87466</v>
      </c>
      <c r="B1271" s="2">
        <v>41780.200057870374</v>
      </c>
      <c r="C1271" t="s">
        <v>28</v>
      </c>
      <c r="D1271" t="s">
        <v>26</v>
      </c>
      <c r="E1271" t="s">
        <v>11</v>
      </c>
      <c r="F1271" t="s">
        <v>8</v>
      </c>
      <c r="G1271">
        <v>63263</v>
      </c>
      <c r="H1271">
        <f t="shared" si="57"/>
        <v>0.46027643042387817</v>
      </c>
      <c r="I1271" s="4" t="str">
        <f t="shared" si="58"/>
        <v>Normal</v>
      </c>
      <c r="J1271" t="str">
        <f t="shared" si="59"/>
        <v>Normal</v>
      </c>
    </row>
    <row r="1272" spans="1:10" hidden="1" x14ac:dyDescent="0.45">
      <c r="A1272">
        <v>895918</v>
      </c>
      <c r="B1272" s="2">
        <v>41794.393472222226</v>
      </c>
      <c r="C1272" t="s">
        <v>27</v>
      </c>
      <c r="D1272" t="s">
        <v>26</v>
      </c>
      <c r="E1272" t="s">
        <v>11</v>
      </c>
      <c r="F1272" t="s">
        <v>8</v>
      </c>
      <c r="G1272">
        <v>50464</v>
      </c>
      <c r="H1272">
        <f t="shared" si="57"/>
        <v>1.6670187404760308E-2</v>
      </c>
      <c r="I1272" t="str">
        <f t="shared" si="58"/>
        <v>Normal</v>
      </c>
      <c r="J1272" t="str">
        <f t="shared" si="59"/>
        <v>Normal</v>
      </c>
    </row>
    <row r="1273" spans="1:10" hidden="1" x14ac:dyDescent="0.45">
      <c r="A1273">
        <v>948299</v>
      </c>
      <c r="B1273" s="2">
        <v>41794.395069444443</v>
      </c>
      <c r="C1273" t="s">
        <v>28</v>
      </c>
      <c r="D1273" t="s">
        <v>26</v>
      </c>
      <c r="E1273" t="s">
        <v>11</v>
      </c>
      <c r="F1273" t="s">
        <v>8</v>
      </c>
      <c r="G1273">
        <v>59424</v>
      </c>
      <c r="H1273">
        <f t="shared" si="57"/>
        <v>0.32721881912999634</v>
      </c>
      <c r="I1273" s="4" t="str">
        <f t="shared" si="58"/>
        <v>Normal</v>
      </c>
      <c r="J1273" t="str">
        <f t="shared" si="59"/>
        <v>Normal</v>
      </c>
    </row>
    <row r="1274" spans="1:10" hidden="1" x14ac:dyDescent="0.45">
      <c r="A1274">
        <v>847108</v>
      </c>
      <c r="B1274" s="2">
        <v>41794.515428240738</v>
      </c>
      <c r="C1274" t="s">
        <v>27</v>
      </c>
      <c r="D1274" t="s">
        <v>26</v>
      </c>
      <c r="E1274" t="s">
        <v>11</v>
      </c>
      <c r="F1274" t="s">
        <v>8</v>
      </c>
      <c r="G1274">
        <v>6511</v>
      </c>
      <c r="H1274">
        <f t="shared" si="57"/>
        <v>-1.5067164208786437</v>
      </c>
      <c r="I1274" t="str">
        <f t="shared" si="58"/>
        <v>Normal</v>
      </c>
      <c r="J1274" t="str">
        <f t="shared" si="59"/>
        <v>Normal</v>
      </c>
    </row>
    <row r="1275" spans="1:10" hidden="1" x14ac:dyDescent="0.45">
      <c r="A1275">
        <v>614421</v>
      </c>
      <c r="B1275" s="2">
        <v>41834.69295138889</v>
      </c>
      <c r="C1275" t="s">
        <v>27</v>
      </c>
      <c r="D1275" t="s">
        <v>26</v>
      </c>
      <c r="E1275" t="s">
        <v>11</v>
      </c>
      <c r="F1275" t="s">
        <v>8</v>
      </c>
      <c r="G1275">
        <v>54960</v>
      </c>
      <c r="H1275">
        <f t="shared" si="57"/>
        <v>0.17249905439545909</v>
      </c>
      <c r="I1275" t="str">
        <f t="shared" si="58"/>
        <v>Normal</v>
      </c>
      <c r="J1275" t="str">
        <f t="shared" si="59"/>
        <v>Normal</v>
      </c>
    </row>
    <row r="1276" spans="1:10" hidden="1" x14ac:dyDescent="0.45">
      <c r="A1276">
        <v>349272</v>
      </c>
      <c r="B1276" s="2">
        <v>41876.39707175926</v>
      </c>
      <c r="C1276" t="s">
        <v>27</v>
      </c>
      <c r="D1276" t="s">
        <v>26</v>
      </c>
      <c r="E1276" t="s">
        <v>11</v>
      </c>
      <c r="F1276" t="s">
        <v>8</v>
      </c>
      <c r="G1276">
        <v>86956</v>
      </c>
      <c r="H1276">
        <f t="shared" si="57"/>
        <v>1.281462672774996</v>
      </c>
      <c r="I1276" t="str">
        <f t="shared" si="58"/>
        <v>Normal</v>
      </c>
      <c r="J1276" t="str">
        <f t="shared" si="59"/>
        <v>Normal</v>
      </c>
    </row>
    <row r="1277" spans="1:10" hidden="1" x14ac:dyDescent="0.45">
      <c r="A1277">
        <v>644591</v>
      </c>
      <c r="B1277" s="2">
        <v>41788.730763888889</v>
      </c>
      <c r="C1277" t="s">
        <v>27</v>
      </c>
      <c r="D1277" t="s">
        <v>26</v>
      </c>
      <c r="E1277" t="s">
        <v>18</v>
      </c>
      <c r="F1277" t="s">
        <v>4</v>
      </c>
      <c r="G1277">
        <v>12164</v>
      </c>
      <c r="H1277">
        <f t="shared" si="57"/>
        <v>-1.3107865754386034</v>
      </c>
      <c r="I1277" t="str">
        <f t="shared" si="58"/>
        <v>Normal</v>
      </c>
      <c r="J1277" t="str">
        <f t="shared" si="59"/>
        <v>Normal</v>
      </c>
    </row>
    <row r="1278" spans="1:10" hidden="1" x14ac:dyDescent="0.45">
      <c r="A1278">
        <v>176027</v>
      </c>
      <c r="B1278" s="2">
        <v>41821.397650462961</v>
      </c>
      <c r="C1278" t="s">
        <v>28</v>
      </c>
      <c r="D1278" t="s">
        <v>26</v>
      </c>
      <c r="E1278" t="s">
        <v>15</v>
      </c>
      <c r="F1278" t="s">
        <v>1</v>
      </c>
      <c r="G1278">
        <v>95513</v>
      </c>
      <c r="H1278">
        <f t="shared" si="57"/>
        <v>1.5780435479616974</v>
      </c>
      <c r="I1278" s="4" t="str">
        <f t="shared" si="58"/>
        <v>Normal</v>
      </c>
      <c r="J1278" t="str">
        <f t="shared" si="59"/>
        <v>Normal</v>
      </c>
    </row>
    <row r="1279" spans="1:10" hidden="1" x14ac:dyDescent="0.45">
      <c r="A1279">
        <v>545835</v>
      </c>
      <c r="B1279" s="2">
        <v>41821.397986111115</v>
      </c>
      <c r="C1279" t="s">
        <v>27</v>
      </c>
      <c r="D1279" t="s">
        <v>26</v>
      </c>
      <c r="E1279" t="s">
        <v>15</v>
      </c>
      <c r="F1279" t="s">
        <v>1</v>
      </c>
      <c r="G1279">
        <v>61437</v>
      </c>
      <c r="H1279">
        <f t="shared" si="57"/>
        <v>0.39698828293165928</v>
      </c>
      <c r="I1279" t="str">
        <f t="shared" si="58"/>
        <v>Normal</v>
      </c>
      <c r="J1279" t="str">
        <f t="shared" si="59"/>
        <v>Normal</v>
      </c>
    </row>
    <row r="1280" spans="1:10" hidden="1" x14ac:dyDescent="0.45">
      <c r="A1280">
        <v>996425</v>
      </c>
      <c r="B1280" s="2">
        <v>41836.749282407407</v>
      </c>
      <c r="C1280" t="s">
        <v>28</v>
      </c>
      <c r="D1280" t="s">
        <v>26</v>
      </c>
      <c r="E1280" t="s">
        <v>15</v>
      </c>
      <c r="F1280" t="s">
        <v>1</v>
      </c>
      <c r="G1280">
        <v>54295</v>
      </c>
      <c r="H1280">
        <f t="shared" si="57"/>
        <v>0.14945052313460175</v>
      </c>
      <c r="I1280" s="4" t="str">
        <f t="shared" si="58"/>
        <v>Normal</v>
      </c>
      <c r="J1280" t="str">
        <f t="shared" si="59"/>
        <v>Normal</v>
      </c>
    </row>
    <row r="1281" spans="1:10" hidden="1" x14ac:dyDescent="0.45">
      <c r="A1281">
        <v>480593</v>
      </c>
      <c r="B1281" s="2">
        <v>41815.398576388892</v>
      </c>
      <c r="C1281" t="s">
        <v>28</v>
      </c>
      <c r="D1281" t="s">
        <v>26</v>
      </c>
      <c r="E1281" t="s">
        <v>15</v>
      </c>
      <c r="F1281" t="s">
        <v>7</v>
      </c>
      <c r="G1281">
        <v>17888</v>
      </c>
      <c r="H1281">
        <f t="shared" si="57"/>
        <v>-1.1123959093677049</v>
      </c>
      <c r="I1281" s="4" t="str">
        <f t="shared" si="58"/>
        <v>Normal</v>
      </c>
      <c r="J1281" t="str">
        <f t="shared" si="59"/>
        <v>Normal</v>
      </c>
    </row>
    <row r="1282" spans="1:10" hidden="1" x14ac:dyDescent="0.45">
      <c r="A1282">
        <v>274979</v>
      </c>
      <c r="B1282" s="2">
        <v>41815.399016203701</v>
      </c>
      <c r="C1282" t="s">
        <v>27</v>
      </c>
      <c r="D1282" t="s">
        <v>26</v>
      </c>
      <c r="E1282" t="s">
        <v>15</v>
      </c>
      <c r="F1282" t="s">
        <v>7</v>
      </c>
      <c r="G1282">
        <v>82105</v>
      </c>
      <c r="H1282">
        <f t="shared" ref="H1282:H1345" si="60">(G1282 - $P$2) / $P$3</f>
        <v>1.1133297026300051</v>
      </c>
      <c r="I1282" t="str">
        <f t="shared" ref="I1282:I1345" si="61">IF(OR(G1282&lt;$M$7,G1282&gt;$M$10), "Outlier", "Normal")</f>
        <v>Normal</v>
      </c>
      <c r="J1282" t="str">
        <f t="shared" ref="J1282:J1345" si="62">IF(ABS(H1282)&gt;3, "Outlier", "Normal")</f>
        <v>Normal</v>
      </c>
    </row>
    <row r="1283" spans="1:10" hidden="1" x14ac:dyDescent="0.45">
      <c r="A1283">
        <v>683978</v>
      </c>
      <c r="B1283" s="2">
        <v>41815.397418981483</v>
      </c>
      <c r="C1283" t="s">
        <v>28</v>
      </c>
      <c r="D1283" t="s">
        <v>26</v>
      </c>
      <c r="E1283" t="s">
        <v>15</v>
      </c>
      <c r="F1283" t="s">
        <v>7</v>
      </c>
      <c r="G1283">
        <v>86149</v>
      </c>
      <c r="H1283">
        <f t="shared" si="60"/>
        <v>1.2534925002524218</v>
      </c>
      <c r="I1283" s="4" t="str">
        <f t="shared" si="61"/>
        <v>Normal</v>
      </c>
      <c r="J1283" t="str">
        <f t="shared" si="62"/>
        <v>Normal</v>
      </c>
    </row>
    <row r="1284" spans="1:10" hidden="1" x14ac:dyDescent="0.45">
      <c r="A1284">
        <v>526028</v>
      </c>
      <c r="B1284" s="2">
        <v>41829.577569444446</v>
      </c>
      <c r="C1284" t="s">
        <v>28</v>
      </c>
      <c r="D1284" t="s">
        <v>26</v>
      </c>
      <c r="E1284" t="s">
        <v>10</v>
      </c>
      <c r="F1284" t="s">
        <v>8</v>
      </c>
      <c r="G1284">
        <v>37791</v>
      </c>
      <c r="H1284">
        <f t="shared" si="60"/>
        <v>-0.42256896548072137</v>
      </c>
      <c r="I1284" s="4" t="str">
        <f t="shared" si="61"/>
        <v>Normal</v>
      </c>
      <c r="J1284" t="str">
        <f t="shared" si="62"/>
        <v>Normal</v>
      </c>
    </row>
    <row r="1285" spans="1:10" hidden="1" x14ac:dyDescent="0.45">
      <c r="A1285">
        <v>636171</v>
      </c>
      <c r="B1285" s="2">
        <v>41838.51662037037</v>
      </c>
      <c r="C1285" t="s">
        <v>28</v>
      </c>
      <c r="D1285" t="s">
        <v>26</v>
      </c>
      <c r="E1285" t="s">
        <v>10</v>
      </c>
      <c r="F1285" t="s">
        <v>8</v>
      </c>
      <c r="G1285">
        <v>75775</v>
      </c>
      <c r="H1285">
        <f t="shared" si="60"/>
        <v>0.89393541258304698</v>
      </c>
      <c r="I1285" s="4" t="str">
        <f t="shared" si="61"/>
        <v>Normal</v>
      </c>
      <c r="J1285" t="str">
        <f t="shared" si="62"/>
        <v>Normal</v>
      </c>
    </row>
    <row r="1286" spans="1:10" hidden="1" x14ac:dyDescent="0.45">
      <c r="A1286">
        <v>473552</v>
      </c>
      <c r="B1286" s="2">
        <v>41817.726712962962</v>
      </c>
      <c r="C1286" t="s">
        <v>27</v>
      </c>
      <c r="D1286" t="s">
        <v>26</v>
      </c>
      <c r="E1286" t="s">
        <v>10</v>
      </c>
      <c r="F1286" t="s">
        <v>8</v>
      </c>
      <c r="G1286">
        <v>7877</v>
      </c>
      <c r="H1286">
        <f t="shared" si="60"/>
        <v>-1.4593716183187471</v>
      </c>
      <c r="I1286" t="str">
        <f t="shared" si="61"/>
        <v>Normal</v>
      </c>
      <c r="J1286" t="str">
        <f t="shared" si="62"/>
        <v>Normal</v>
      </c>
    </row>
    <row r="1287" spans="1:10" hidden="1" x14ac:dyDescent="0.45">
      <c r="A1287">
        <v>556795</v>
      </c>
      <c r="B1287" s="2">
        <v>41879.403101851851</v>
      </c>
      <c r="C1287" t="s">
        <v>27</v>
      </c>
      <c r="D1287" t="s">
        <v>26</v>
      </c>
      <c r="E1287" t="s">
        <v>10</v>
      </c>
      <c r="F1287" t="s">
        <v>8</v>
      </c>
      <c r="G1287">
        <v>37177</v>
      </c>
      <c r="H1287">
        <f t="shared" si="60"/>
        <v>-0.4438498650208213</v>
      </c>
      <c r="I1287" t="str">
        <f t="shared" si="61"/>
        <v>Normal</v>
      </c>
      <c r="J1287" t="str">
        <f t="shared" si="62"/>
        <v>Normal</v>
      </c>
    </row>
    <row r="1288" spans="1:10" hidden="1" x14ac:dyDescent="0.45">
      <c r="A1288">
        <v>856409</v>
      </c>
      <c r="B1288" s="2">
        <v>41880.620208333334</v>
      </c>
      <c r="C1288" t="s">
        <v>28</v>
      </c>
      <c r="D1288" t="s">
        <v>26</v>
      </c>
      <c r="E1288" t="s">
        <v>10</v>
      </c>
      <c r="F1288" t="s">
        <v>8</v>
      </c>
      <c r="G1288">
        <v>63684</v>
      </c>
      <c r="H1288">
        <f t="shared" si="60"/>
        <v>0.47486805698150364</v>
      </c>
      <c r="I1288" s="4" t="str">
        <f t="shared" si="61"/>
        <v>Normal</v>
      </c>
      <c r="J1288" t="str">
        <f t="shared" si="62"/>
        <v>Normal</v>
      </c>
    </row>
    <row r="1289" spans="1:10" hidden="1" x14ac:dyDescent="0.45">
      <c r="A1289">
        <v>189578</v>
      </c>
      <c r="B1289" s="2">
        <v>41775.397256944445</v>
      </c>
      <c r="C1289" t="s">
        <v>27</v>
      </c>
      <c r="D1289" t="s">
        <v>26</v>
      </c>
      <c r="E1289" t="s">
        <v>18</v>
      </c>
      <c r="F1289" t="s">
        <v>3</v>
      </c>
      <c r="G1289">
        <v>19402</v>
      </c>
      <c r="H1289">
        <f t="shared" si="60"/>
        <v>-1.0599215088730614</v>
      </c>
      <c r="I1289" t="str">
        <f t="shared" si="61"/>
        <v>Normal</v>
      </c>
      <c r="J1289" t="str">
        <f t="shared" si="62"/>
        <v>Normal</v>
      </c>
    </row>
    <row r="1290" spans="1:10" hidden="1" x14ac:dyDescent="0.45">
      <c r="A1290">
        <v>750767</v>
      </c>
      <c r="B1290" s="2">
        <v>41848.800844907404</v>
      </c>
      <c r="C1290" t="s">
        <v>28</v>
      </c>
      <c r="D1290" t="s">
        <v>26</v>
      </c>
      <c r="E1290" t="s">
        <v>15</v>
      </c>
      <c r="F1290" t="s">
        <v>3</v>
      </c>
      <c r="G1290">
        <v>85342</v>
      </c>
      <c r="H1290">
        <f t="shared" si="60"/>
        <v>1.2255223277298475</v>
      </c>
      <c r="I1290" s="4" t="str">
        <f t="shared" si="61"/>
        <v>Normal</v>
      </c>
      <c r="J1290" t="str">
        <f t="shared" si="62"/>
        <v>Normal</v>
      </c>
    </row>
    <row r="1291" spans="1:10" hidden="1" x14ac:dyDescent="0.45">
      <c r="A1291">
        <v>764371</v>
      </c>
      <c r="B1291" s="2">
        <v>41812.427384259259</v>
      </c>
      <c r="C1291" t="s">
        <v>28</v>
      </c>
      <c r="D1291" t="s">
        <v>26</v>
      </c>
      <c r="E1291" t="s">
        <v>18</v>
      </c>
      <c r="F1291" t="s">
        <v>0</v>
      </c>
      <c r="G1291">
        <v>86688</v>
      </c>
      <c r="H1291">
        <f t="shared" si="60"/>
        <v>1.2721739413796431</v>
      </c>
      <c r="I1291" s="4" t="str">
        <f t="shared" si="61"/>
        <v>Normal</v>
      </c>
      <c r="J1291" t="str">
        <f t="shared" si="62"/>
        <v>Normal</v>
      </c>
    </row>
    <row r="1292" spans="1:10" hidden="1" x14ac:dyDescent="0.45">
      <c r="A1292">
        <v>87101</v>
      </c>
      <c r="B1292" s="2">
        <v>41812.426215277781</v>
      </c>
      <c r="C1292" t="s">
        <v>27</v>
      </c>
      <c r="D1292" t="s">
        <v>26</v>
      </c>
      <c r="E1292" t="s">
        <v>18</v>
      </c>
      <c r="F1292" t="s">
        <v>0</v>
      </c>
      <c r="G1292">
        <v>95425</v>
      </c>
      <c r="H1292">
        <f t="shared" si="60"/>
        <v>1.5749935167572533</v>
      </c>
      <c r="I1292" t="str">
        <f t="shared" si="61"/>
        <v>Normal</v>
      </c>
      <c r="J1292" t="str">
        <f t="shared" si="62"/>
        <v>Normal</v>
      </c>
    </row>
    <row r="1293" spans="1:10" hidden="1" x14ac:dyDescent="0.45">
      <c r="A1293">
        <v>692210</v>
      </c>
      <c r="B1293" s="2">
        <v>41812.426504629628</v>
      </c>
      <c r="C1293" t="s">
        <v>27</v>
      </c>
      <c r="D1293" t="s">
        <v>26</v>
      </c>
      <c r="E1293" t="s">
        <v>18</v>
      </c>
      <c r="F1293" t="s">
        <v>0</v>
      </c>
      <c r="G1293">
        <v>86601</v>
      </c>
      <c r="H1293">
        <f t="shared" si="60"/>
        <v>1.2691585696207039</v>
      </c>
      <c r="I1293" t="str">
        <f t="shared" si="61"/>
        <v>Normal</v>
      </c>
      <c r="J1293" t="str">
        <f t="shared" si="62"/>
        <v>Normal</v>
      </c>
    </row>
    <row r="1294" spans="1:10" hidden="1" x14ac:dyDescent="0.45">
      <c r="A1294">
        <v>487292</v>
      </c>
      <c r="B1294" s="2">
        <v>41785.342997685184</v>
      </c>
      <c r="C1294" t="s">
        <v>28</v>
      </c>
      <c r="D1294" t="s">
        <v>26</v>
      </c>
      <c r="E1294" t="s">
        <v>13</v>
      </c>
      <c r="F1294" t="s">
        <v>4</v>
      </c>
      <c r="G1294">
        <v>94230</v>
      </c>
      <c r="H1294">
        <f t="shared" si="60"/>
        <v>1.5335754793787202</v>
      </c>
      <c r="I1294" s="4" t="str">
        <f t="shared" si="61"/>
        <v>Normal</v>
      </c>
      <c r="J1294" t="str">
        <f t="shared" si="62"/>
        <v>Normal</v>
      </c>
    </row>
    <row r="1295" spans="1:10" hidden="1" x14ac:dyDescent="0.45">
      <c r="A1295">
        <v>826650</v>
      </c>
      <c r="B1295" s="2">
        <v>41835.593113425923</v>
      </c>
      <c r="C1295" t="s">
        <v>27</v>
      </c>
      <c r="D1295" t="s">
        <v>26</v>
      </c>
      <c r="E1295" t="s">
        <v>13</v>
      </c>
      <c r="F1295" t="s">
        <v>5</v>
      </c>
      <c r="G1295">
        <v>35596</v>
      </c>
      <c r="H1295">
        <f t="shared" si="60"/>
        <v>-0.49864644836430322</v>
      </c>
      <c r="I1295" t="str">
        <f t="shared" si="61"/>
        <v>Normal</v>
      </c>
      <c r="J1295" t="str">
        <f t="shared" si="62"/>
        <v>Normal</v>
      </c>
    </row>
    <row r="1296" spans="1:10" hidden="1" x14ac:dyDescent="0.45">
      <c r="A1296">
        <v>160711</v>
      </c>
      <c r="B1296" s="2">
        <v>41877.397511574076</v>
      </c>
      <c r="C1296" t="s">
        <v>28</v>
      </c>
      <c r="D1296" t="s">
        <v>26</v>
      </c>
      <c r="E1296" t="s">
        <v>13</v>
      </c>
      <c r="F1296" t="s">
        <v>5</v>
      </c>
      <c r="G1296">
        <v>48205</v>
      </c>
      <c r="H1296">
        <f t="shared" si="60"/>
        <v>-6.1625499991144618E-2</v>
      </c>
      <c r="I1296" s="4" t="str">
        <f t="shared" si="61"/>
        <v>Normal</v>
      </c>
      <c r="J1296" t="str">
        <f t="shared" si="62"/>
        <v>Normal</v>
      </c>
    </row>
    <row r="1297" spans="1:10" hidden="1" x14ac:dyDescent="0.45">
      <c r="A1297">
        <v>324902</v>
      </c>
      <c r="B1297" s="2">
        <v>41821.399444444447</v>
      </c>
      <c r="C1297" t="s">
        <v>27</v>
      </c>
      <c r="D1297" t="s">
        <v>26</v>
      </c>
      <c r="E1297" t="s">
        <v>11</v>
      </c>
      <c r="F1297" t="s">
        <v>1</v>
      </c>
      <c r="G1297">
        <v>73166</v>
      </c>
      <c r="H1297">
        <f t="shared" si="60"/>
        <v>0.80350891926037504</v>
      </c>
      <c r="I1297" t="str">
        <f t="shared" si="61"/>
        <v>Normal</v>
      </c>
      <c r="J1297" t="str">
        <f t="shared" si="62"/>
        <v>Normal</v>
      </c>
    </row>
    <row r="1298" spans="1:10" hidden="1" x14ac:dyDescent="0.45">
      <c r="A1298">
        <v>26533</v>
      </c>
      <c r="B1298" s="2">
        <v>41842.778368055559</v>
      </c>
      <c r="C1298" t="s">
        <v>27</v>
      </c>
      <c r="D1298" t="s">
        <v>26</v>
      </c>
      <c r="E1298" t="s">
        <v>11</v>
      </c>
      <c r="F1298" t="s">
        <v>1</v>
      </c>
      <c r="G1298">
        <v>52761</v>
      </c>
      <c r="H1298">
        <f t="shared" si="60"/>
        <v>9.6282933729857093E-2</v>
      </c>
      <c r="I1298" t="str">
        <f t="shared" si="61"/>
        <v>Normal</v>
      </c>
      <c r="J1298" t="str">
        <f t="shared" si="62"/>
        <v>Normal</v>
      </c>
    </row>
    <row r="1299" spans="1:10" hidden="1" x14ac:dyDescent="0.45">
      <c r="A1299">
        <v>538273</v>
      </c>
      <c r="B1299" s="2">
        <v>41788.396909722222</v>
      </c>
      <c r="C1299" t="s">
        <v>28</v>
      </c>
      <c r="D1299" t="s">
        <v>26</v>
      </c>
      <c r="E1299" t="s">
        <v>11</v>
      </c>
      <c r="F1299" t="s">
        <v>1</v>
      </c>
      <c r="G1299">
        <v>96178</v>
      </c>
      <c r="H1299">
        <f t="shared" si="60"/>
        <v>1.6010920792225549</v>
      </c>
      <c r="I1299" s="4" t="str">
        <f t="shared" si="61"/>
        <v>Normal</v>
      </c>
      <c r="J1299" t="str">
        <f t="shared" si="62"/>
        <v>Normal</v>
      </c>
    </row>
    <row r="1300" spans="1:10" hidden="1" x14ac:dyDescent="0.45">
      <c r="A1300">
        <v>63459</v>
      </c>
      <c r="B1300" s="2">
        <v>41788.397303240738</v>
      </c>
      <c r="C1300" t="s">
        <v>28</v>
      </c>
      <c r="D1300" t="s">
        <v>26</v>
      </c>
      <c r="E1300" t="s">
        <v>11</v>
      </c>
      <c r="F1300" t="s">
        <v>1</v>
      </c>
      <c r="G1300">
        <v>49485</v>
      </c>
      <c r="H1300">
        <f t="shared" si="60"/>
        <v>-1.7261409744682332E-2</v>
      </c>
      <c r="I1300" s="4" t="str">
        <f t="shared" si="61"/>
        <v>Normal</v>
      </c>
      <c r="J1300" t="str">
        <f t="shared" si="62"/>
        <v>Normal</v>
      </c>
    </row>
    <row r="1301" spans="1:10" hidden="1" x14ac:dyDescent="0.45">
      <c r="A1301">
        <v>801736</v>
      </c>
      <c r="B1301" s="2">
        <v>41848.514074074075</v>
      </c>
      <c r="C1301" t="s">
        <v>28</v>
      </c>
      <c r="D1301" t="s">
        <v>26</v>
      </c>
      <c r="E1301" t="s">
        <v>18</v>
      </c>
      <c r="F1301" t="s">
        <v>8</v>
      </c>
      <c r="G1301">
        <v>39306</v>
      </c>
      <c r="H1301">
        <f t="shared" si="60"/>
        <v>-0.37005990554057266</v>
      </c>
      <c r="I1301" s="4" t="str">
        <f t="shared" si="61"/>
        <v>Normal</v>
      </c>
      <c r="J1301" t="str">
        <f t="shared" si="62"/>
        <v>Normal</v>
      </c>
    </row>
    <row r="1302" spans="1:10" hidden="1" x14ac:dyDescent="0.45">
      <c r="A1302">
        <v>934567</v>
      </c>
      <c r="B1302" s="2">
        <v>41782.63417824074</v>
      </c>
      <c r="C1302" t="s">
        <v>28</v>
      </c>
      <c r="D1302" t="s">
        <v>26</v>
      </c>
      <c r="E1302" t="s">
        <v>15</v>
      </c>
      <c r="F1302" t="s">
        <v>1</v>
      </c>
      <c r="G1302">
        <v>45598</v>
      </c>
      <c r="H1302">
        <f t="shared" si="60"/>
        <v>-0.1519826744228065</v>
      </c>
      <c r="I1302" s="4" t="str">
        <f t="shared" si="61"/>
        <v>Normal</v>
      </c>
      <c r="J1302" t="str">
        <f t="shared" si="62"/>
        <v>Normal</v>
      </c>
    </row>
    <row r="1303" spans="1:10" hidden="1" x14ac:dyDescent="0.45">
      <c r="A1303">
        <v>331488</v>
      </c>
      <c r="B1303" s="2">
        <v>41803.325474537036</v>
      </c>
      <c r="C1303" t="s">
        <v>28</v>
      </c>
      <c r="D1303" t="s">
        <v>26</v>
      </c>
      <c r="E1303" t="s">
        <v>15</v>
      </c>
      <c r="F1303" t="s">
        <v>1</v>
      </c>
      <c r="G1303">
        <v>94702</v>
      </c>
      <c r="H1303">
        <f t="shared" si="60"/>
        <v>1.5499347376571031</v>
      </c>
      <c r="I1303" s="4" t="str">
        <f t="shared" si="61"/>
        <v>Normal</v>
      </c>
      <c r="J1303" t="str">
        <f t="shared" si="62"/>
        <v>Normal</v>
      </c>
    </row>
    <row r="1304" spans="1:10" hidden="1" x14ac:dyDescent="0.45">
      <c r="A1304">
        <v>913324</v>
      </c>
      <c r="B1304" s="2">
        <v>41810.595497685186</v>
      </c>
      <c r="C1304" t="s">
        <v>28</v>
      </c>
      <c r="D1304" t="s">
        <v>26</v>
      </c>
      <c r="E1304" t="s">
        <v>15</v>
      </c>
      <c r="F1304" t="s">
        <v>1</v>
      </c>
      <c r="G1304">
        <v>67647</v>
      </c>
      <c r="H1304">
        <f t="shared" si="60"/>
        <v>0.6122234395180115</v>
      </c>
      <c r="I1304" s="4" t="str">
        <f t="shared" si="61"/>
        <v>Normal</v>
      </c>
      <c r="J1304" t="str">
        <f t="shared" si="62"/>
        <v>Normal</v>
      </c>
    </row>
    <row r="1305" spans="1:10" hidden="1" x14ac:dyDescent="0.45">
      <c r="A1305">
        <v>489674</v>
      </c>
      <c r="B1305" s="2">
        <v>41792.758067129631</v>
      </c>
      <c r="C1305" t="s">
        <v>28</v>
      </c>
      <c r="D1305" t="s">
        <v>26</v>
      </c>
      <c r="E1305" t="s">
        <v>15</v>
      </c>
      <c r="F1305" t="s">
        <v>1</v>
      </c>
      <c r="G1305">
        <v>82218</v>
      </c>
      <c r="H1305">
        <f t="shared" si="60"/>
        <v>1.1172462199720756</v>
      </c>
      <c r="I1305" s="4" t="str">
        <f t="shared" si="61"/>
        <v>Normal</v>
      </c>
      <c r="J1305" t="str">
        <f t="shared" si="62"/>
        <v>Normal</v>
      </c>
    </row>
    <row r="1306" spans="1:10" hidden="1" x14ac:dyDescent="0.45">
      <c r="A1306">
        <v>255467</v>
      </c>
      <c r="B1306" s="2">
        <v>41793.479027777779</v>
      </c>
      <c r="C1306" t="s">
        <v>28</v>
      </c>
      <c r="D1306" t="s">
        <v>26</v>
      </c>
      <c r="E1306" t="s">
        <v>15</v>
      </c>
      <c r="F1306" t="s">
        <v>1</v>
      </c>
      <c r="G1306">
        <v>63830</v>
      </c>
      <c r="H1306">
        <f t="shared" si="60"/>
        <v>0.47992833602524076</v>
      </c>
      <c r="I1306" s="4" t="str">
        <f t="shared" si="61"/>
        <v>Normal</v>
      </c>
      <c r="J1306" t="str">
        <f t="shared" si="62"/>
        <v>Normal</v>
      </c>
    </row>
    <row r="1307" spans="1:10" hidden="1" x14ac:dyDescent="0.45">
      <c r="A1307">
        <v>461403</v>
      </c>
      <c r="B1307" s="2">
        <v>41848.561793981484</v>
      </c>
      <c r="C1307" t="s">
        <v>28</v>
      </c>
      <c r="D1307" t="s">
        <v>26</v>
      </c>
      <c r="E1307" t="s">
        <v>15</v>
      </c>
      <c r="F1307" t="s">
        <v>1</v>
      </c>
      <c r="G1307">
        <v>16119</v>
      </c>
      <c r="H1307">
        <f t="shared" si="60"/>
        <v>-1.1737084684661361</v>
      </c>
      <c r="I1307" s="4" t="str">
        <f t="shared" si="61"/>
        <v>Normal</v>
      </c>
      <c r="J1307" t="str">
        <f t="shared" si="62"/>
        <v>Normal</v>
      </c>
    </row>
    <row r="1308" spans="1:10" hidden="1" x14ac:dyDescent="0.45">
      <c r="A1308">
        <v>31205</v>
      </c>
      <c r="B1308" s="2">
        <v>41852.921701388892</v>
      </c>
      <c r="C1308" t="s">
        <v>28</v>
      </c>
      <c r="D1308" t="s">
        <v>26</v>
      </c>
      <c r="E1308" t="s">
        <v>15</v>
      </c>
      <c r="F1308" t="s">
        <v>1</v>
      </c>
      <c r="G1308">
        <v>40719</v>
      </c>
      <c r="H1308">
        <f t="shared" si="60"/>
        <v>-0.32108610904193891</v>
      </c>
      <c r="I1308" s="4" t="str">
        <f t="shared" si="61"/>
        <v>Normal</v>
      </c>
      <c r="J1308" t="str">
        <f t="shared" si="62"/>
        <v>Normal</v>
      </c>
    </row>
    <row r="1309" spans="1:10" hidden="1" x14ac:dyDescent="0.45">
      <c r="A1309">
        <v>256732</v>
      </c>
      <c r="B1309" s="2">
        <v>41851.653460648151</v>
      </c>
      <c r="C1309" t="s">
        <v>27</v>
      </c>
      <c r="D1309" t="s">
        <v>26</v>
      </c>
      <c r="E1309" t="s">
        <v>15</v>
      </c>
      <c r="F1309" t="s">
        <v>1</v>
      </c>
      <c r="G1309">
        <v>78708</v>
      </c>
      <c r="H1309">
        <f t="shared" si="60"/>
        <v>0.99559156624935474</v>
      </c>
      <c r="I1309" t="str">
        <f t="shared" si="61"/>
        <v>Normal</v>
      </c>
      <c r="J1309" t="str">
        <f t="shared" si="62"/>
        <v>Normal</v>
      </c>
    </row>
    <row r="1310" spans="1:10" hidden="1" x14ac:dyDescent="0.45">
      <c r="A1310">
        <v>501509</v>
      </c>
      <c r="B1310" s="2">
        <v>41855.622777777775</v>
      </c>
      <c r="C1310" t="s">
        <v>28</v>
      </c>
      <c r="D1310" t="s">
        <v>26</v>
      </c>
      <c r="E1310" t="s">
        <v>15</v>
      </c>
      <c r="F1310" t="s">
        <v>1</v>
      </c>
      <c r="G1310">
        <v>96737</v>
      </c>
      <c r="H1310">
        <f t="shared" si="60"/>
        <v>1.620466709259877</v>
      </c>
      <c r="I1310" s="4" t="str">
        <f t="shared" si="61"/>
        <v>Normal</v>
      </c>
      <c r="J1310" t="str">
        <f t="shared" si="62"/>
        <v>Normal</v>
      </c>
    </row>
    <row r="1311" spans="1:10" hidden="1" x14ac:dyDescent="0.45">
      <c r="A1311">
        <v>927127</v>
      </c>
      <c r="B1311" s="2">
        <v>41789.73847222222</v>
      </c>
      <c r="C1311" t="s">
        <v>27</v>
      </c>
      <c r="D1311" t="s">
        <v>26</v>
      </c>
      <c r="E1311" t="s">
        <v>15</v>
      </c>
      <c r="F1311" t="s">
        <v>1</v>
      </c>
      <c r="G1311">
        <v>26991</v>
      </c>
      <c r="H1311">
        <f t="shared" si="60"/>
        <v>-0.79689097693524691</v>
      </c>
      <c r="I1311" t="str">
        <f t="shared" si="61"/>
        <v>Normal</v>
      </c>
      <c r="J1311" t="str">
        <f t="shared" si="62"/>
        <v>Normal</v>
      </c>
    </row>
    <row r="1312" spans="1:10" hidden="1" x14ac:dyDescent="0.45">
      <c r="A1312">
        <v>836835</v>
      </c>
      <c r="B1312" s="2">
        <v>41799.397511574076</v>
      </c>
      <c r="C1312" t="s">
        <v>27</v>
      </c>
      <c r="D1312" t="s">
        <v>26</v>
      </c>
      <c r="E1312" t="s">
        <v>11</v>
      </c>
      <c r="F1312" t="s">
        <v>1</v>
      </c>
      <c r="G1312">
        <v>80654</v>
      </c>
      <c r="H1312">
        <f t="shared" si="60"/>
        <v>1.0630388472021794</v>
      </c>
      <c r="I1312" t="str">
        <f t="shared" si="61"/>
        <v>Normal</v>
      </c>
      <c r="J1312" t="str">
        <f t="shared" si="62"/>
        <v>Normal</v>
      </c>
    </row>
    <row r="1313" spans="1:10" hidden="1" x14ac:dyDescent="0.45">
      <c r="A1313">
        <v>808744</v>
      </c>
      <c r="B1313" s="2">
        <v>41801.352210648147</v>
      </c>
      <c r="C1313" t="s">
        <v>28</v>
      </c>
      <c r="D1313" t="s">
        <v>26</v>
      </c>
      <c r="E1313" t="s">
        <v>11</v>
      </c>
      <c r="F1313" t="s">
        <v>1</v>
      </c>
      <c r="G1313">
        <v>64260</v>
      </c>
      <c r="H1313">
        <f t="shared" si="60"/>
        <v>0.49483189759241164</v>
      </c>
      <c r="I1313" s="4" t="str">
        <f t="shared" si="61"/>
        <v>Normal</v>
      </c>
      <c r="J1313" t="str">
        <f t="shared" si="62"/>
        <v>Normal</v>
      </c>
    </row>
    <row r="1314" spans="1:10" hidden="1" x14ac:dyDescent="0.45">
      <c r="A1314">
        <v>917757</v>
      </c>
      <c r="B1314" s="2">
        <v>41805.547777777778</v>
      </c>
      <c r="C1314" t="s">
        <v>28</v>
      </c>
      <c r="D1314" t="s">
        <v>26</v>
      </c>
      <c r="E1314" t="s">
        <v>18</v>
      </c>
      <c r="F1314" t="s">
        <v>5</v>
      </c>
      <c r="G1314">
        <v>93323</v>
      </c>
      <c r="H1314">
        <f t="shared" si="60"/>
        <v>1.5021393623056409</v>
      </c>
      <c r="I1314" s="4" t="str">
        <f t="shared" si="61"/>
        <v>Normal</v>
      </c>
      <c r="J1314" t="str">
        <f t="shared" si="62"/>
        <v>Normal</v>
      </c>
    </row>
    <row r="1315" spans="1:10" hidden="1" x14ac:dyDescent="0.45">
      <c r="A1315">
        <v>202037</v>
      </c>
      <c r="B1315" s="2">
        <v>41863.219884259262</v>
      </c>
      <c r="C1315" t="s">
        <v>27</v>
      </c>
      <c r="D1315" t="s">
        <v>26</v>
      </c>
      <c r="E1315" t="s">
        <v>15</v>
      </c>
      <c r="F1315" t="s">
        <v>5</v>
      </c>
      <c r="G1315">
        <v>28817</v>
      </c>
      <c r="H1315">
        <f t="shared" si="60"/>
        <v>-0.73360282944302813</v>
      </c>
      <c r="I1315" t="str">
        <f t="shared" si="61"/>
        <v>Normal</v>
      </c>
      <c r="J1315" t="str">
        <f t="shared" si="62"/>
        <v>Normal</v>
      </c>
    </row>
    <row r="1316" spans="1:10" hidden="1" x14ac:dyDescent="0.45">
      <c r="A1316">
        <v>138910</v>
      </c>
      <c r="B1316" s="2">
        <v>41760.503171296295</v>
      </c>
      <c r="C1316" t="s">
        <v>27</v>
      </c>
      <c r="D1316" t="s">
        <v>26</v>
      </c>
      <c r="E1316" t="s">
        <v>18</v>
      </c>
      <c r="F1316" t="s">
        <v>8</v>
      </c>
      <c r="G1316">
        <v>98052</v>
      </c>
      <c r="H1316">
        <f t="shared" si="60"/>
        <v>1.6660438800990161</v>
      </c>
      <c r="I1316" t="str">
        <f t="shared" si="61"/>
        <v>Normal</v>
      </c>
      <c r="J1316" t="str">
        <f t="shared" si="62"/>
        <v>Normal</v>
      </c>
    </row>
    <row r="1317" spans="1:10" hidden="1" x14ac:dyDescent="0.45">
      <c r="A1317">
        <v>450577</v>
      </c>
      <c r="B1317" s="2">
        <v>41779.768726851849</v>
      </c>
      <c r="C1317" t="s">
        <v>28</v>
      </c>
      <c r="D1317" t="s">
        <v>26</v>
      </c>
      <c r="E1317" t="s">
        <v>18</v>
      </c>
      <c r="F1317" t="s">
        <v>8</v>
      </c>
      <c r="G1317">
        <v>33701</v>
      </c>
      <c r="H1317">
        <f t="shared" si="60"/>
        <v>-0.56432609759637042</v>
      </c>
      <c r="I1317" s="4" t="str">
        <f t="shared" si="61"/>
        <v>Normal</v>
      </c>
      <c r="J1317" t="str">
        <f t="shared" si="62"/>
        <v>Normal</v>
      </c>
    </row>
    <row r="1318" spans="1:10" hidden="1" x14ac:dyDescent="0.45">
      <c r="A1318">
        <v>508644</v>
      </c>
      <c r="B1318" s="2">
        <v>41855.39770833333</v>
      </c>
      <c r="C1318" t="s">
        <v>27</v>
      </c>
      <c r="D1318" t="s">
        <v>26</v>
      </c>
      <c r="E1318" t="s">
        <v>18</v>
      </c>
      <c r="F1318" t="s">
        <v>1</v>
      </c>
      <c r="G1318">
        <v>94103</v>
      </c>
      <c r="H1318">
        <f t="shared" si="60"/>
        <v>1.5291737297995789</v>
      </c>
      <c r="I1318" t="str">
        <f t="shared" si="61"/>
        <v>Normal</v>
      </c>
      <c r="J1318" t="str">
        <f t="shared" si="62"/>
        <v>Normal</v>
      </c>
    </row>
    <row r="1319" spans="1:10" hidden="1" x14ac:dyDescent="0.45">
      <c r="A1319">
        <v>549650</v>
      </c>
      <c r="B1319" s="2">
        <v>41857.775497685187</v>
      </c>
      <c r="C1319" t="s">
        <v>27</v>
      </c>
      <c r="D1319" t="s">
        <v>26</v>
      </c>
      <c r="E1319" t="s">
        <v>18</v>
      </c>
      <c r="F1319" t="s">
        <v>8</v>
      </c>
      <c r="G1319">
        <v>64110</v>
      </c>
      <c r="H1319">
        <f t="shared" si="60"/>
        <v>0.48963298076665435</v>
      </c>
      <c r="I1319" t="str">
        <f t="shared" si="61"/>
        <v>Normal</v>
      </c>
      <c r="J1319" t="str">
        <f t="shared" si="62"/>
        <v>Normal</v>
      </c>
    </row>
    <row r="1320" spans="1:10" hidden="1" x14ac:dyDescent="0.45">
      <c r="A1320">
        <v>340562</v>
      </c>
      <c r="B1320" s="2">
        <v>41857.777349537035</v>
      </c>
      <c r="C1320" t="s">
        <v>27</v>
      </c>
      <c r="D1320" t="s">
        <v>26</v>
      </c>
      <c r="E1320" t="s">
        <v>18</v>
      </c>
      <c r="F1320" t="s">
        <v>8</v>
      </c>
      <c r="G1320">
        <v>56077</v>
      </c>
      <c r="H1320">
        <f t="shared" si="60"/>
        <v>0.21121365502459846</v>
      </c>
      <c r="I1320" t="str">
        <f t="shared" si="61"/>
        <v>Normal</v>
      </c>
      <c r="J1320" t="str">
        <f t="shared" si="62"/>
        <v>Normal</v>
      </c>
    </row>
    <row r="1321" spans="1:10" hidden="1" x14ac:dyDescent="0.45">
      <c r="A1321">
        <v>300037</v>
      </c>
      <c r="B1321" s="2">
        <v>41800.397233796299</v>
      </c>
      <c r="C1321" t="s">
        <v>28</v>
      </c>
      <c r="D1321" t="s">
        <v>26</v>
      </c>
      <c r="E1321" t="s">
        <v>18</v>
      </c>
      <c r="F1321" t="s">
        <v>4</v>
      </c>
      <c r="G1321">
        <v>1105</v>
      </c>
      <c r="H1321">
        <f t="shared" si="60"/>
        <v>-1.6940853832789367</v>
      </c>
      <c r="I1321" s="4" t="str">
        <f t="shared" si="61"/>
        <v>Normal</v>
      </c>
      <c r="J1321" t="str">
        <f t="shared" si="62"/>
        <v>Normal</v>
      </c>
    </row>
    <row r="1322" spans="1:10" hidden="1" x14ac:dyDescent="0.45">
      <c r="A1322">
        <v>458488</v>
      </c>
      <c r="B1322" s="2">
        <v>41800.398310185185</v>
      </c>
      <c r="C1322" t="s">
        <v>28</v>
      </c>
      <c r="D1322" t="s">
        <v>26</v>
      </c>
      <c r="E1322" t="s">
        <v>18</v>
      </c>
      <c r="F1322" t="s">
        <v>4</v>
      </c>
      <c r="G1322">
        <v>23002</v>
      </c>
      <c r="H1322">
        <f t="shared" si="60"/>
        <v>-0.93514750505488609</v>
      </c>
      <c r="I1322" s="4" t="str">
        <f t="shared" si="61"/>
        <v>Normal</v>
      </c>
      <c r="J1322" t="str">
        <f t="shared" si="62"/>
        <v>Normal</v>
      </c>
    </row>
    <row r="1323" spans="1:10" hidden="1" x14ac:dyDescent="0.45">
      <c r="A1323">
        <v>812043</v>
      </c>
      <c r="B1323" s="2">
        <v>41801.612557870372</v>
      </c>
      <c r="C1323" t="s">
        <v>27</v>
      </c>
      <c r="D1323" t="s">
        <v>26</v>
      </c>
      <c r="E1323" t="s">
        <v>18</v>
      </c>
      <c r="F1323" t="s">
        <v>8</v>
      </c>
      <c r="G1323">
        <v>63058</v>
      </c>
      <c r="H1323">
        <f t="shared" si="60"/>
        <v>0.45317124409534315</v>
      </c>
      <c r="I1323" t="str">
        <f t="shared" si="61"/>
        <v>Normal</v>
      </c>
      <c r="J1323" t="str">
        <f t="shared" si="62"/>
        <v>Normal</v>
      </c>
    </row>
    <row r="1324" spans="1:10" hidden="1" x14ac:dyDescent="0.45">
      <c r="A1324">
        <v>513438</v>
      </c>
      <c r="B1324" s="2">
        <v>41802.630833333336</v>
      </c>
      <c r="C1324" t="s">
        <v>28</v>
      </c>
      <c r="D1324" t="s">
        <v>26</v>
      </c>
      <c r="E1324" t="s">
        <v>18</v>
      </c>
      <c r="F1324" t="s">
        <v>3</v>
      </c>
      <c r="G1324">
        <v>60848</v>
      </c>
      <c r="H1324">
        <f t="shared" si="60"/>
        <v>0.37657386952918565</v>
      </c>
      <c r="I1324" s="4" t="str">
        <f t="shared" si="61"/>
        <v>Normal</v>
      </c>
      <c r="J1324" t="str">
        <f t="shared" si="62"/>
        <v>Normal</v>
      </c>
    </row>
    <row r="1325" spans="1:10" hidden="1" x14ac:dyDescent="0.45">
      <c r="A1325">
        <v>159635</v>
      </c>
      <c r="B1325" s="2">
        <v>41810.049490740741</v>
      </c>
      <c r="C1325" t="s">
        <v>27</v>
      </c>
      <c r="D1325" t="s">
        <v>26</v>
      </c>
      <c r="E1325" t="s">
        <v>18</v>
      </c>
      <c r="F1325" t="s">
        <v>8</v>
      </c>
      <c r="G1325">
        <v>94924</v>
      </c>
      <c r="H1325">
        <f t="shared" si="60"/>
        <v>1.5576291345592239</v>
      </c>
      <c r="I1325" t="str">
        <f t="shared" si="61"/>
        <v>Normal</v>
      </c>
      <c r="J1325" t="str">
        <f t="shared" si="62"/>
        <v>Normal</v>
      </c>
    </row>
    <row r="1326" spans="1:10" hidden="1" x14ac:dyDescent="0.45">
      <c r="A1326">
        <v>800816</v>
      </c>
      <c r="B1326" s="2">
        <v>41819.404768518521</v>
      </c>
      <c r="C1326" t="s">
        <v>28</v>
      </c>
      <c r="D1326" t="s">
        <v>26</v>
      </c>
      <c r="E1326" t="s">
        <v>18</v>
      </c>
      <c r="F1326" t="s">
        <v>3</v>
      </c>
      <c r="G1326">
        <v>87696</v>
      </c>
      <c r="H1326">
        <f t="shared" si="60"/>
        <v>1.3071106624487321</v>
      </c>
      <c r="I1326" s="4" t="str">
        <f t="shared" si="61"/>
        <v>Normal</v>
      </c>
      <c r="J1326" t="str">
        <f t="shared" si="62"/>
        <v>Normal</v>
      </c>
    </row>
    <row r="1327" spans="1:10" hidden="1" x14ac:dyDescent="0.45">
      <c r="A1327">
        <v>846166</v>
      </c>
      <c r="B1327" s="2">
        <v>41819.405138888891</v>
      </c>
      <c r="C1327" t="s">
        <v>28</v>
      </c>
      <c r="D1327" t="s">
        <v>26</v>
      </c>
      <c r="E1327" t="s">
        <v>18</v>
      </c>
      <c r="F1327" t="s">
        <v>3</v>
      </c>
      <c r="G1327">
        <v>79112</v>
      </c>
      <c r="H1327">
        <f t="shared" si="60"/>
        <v>1.0095939822333944</v>
      </c>
      <c r="I1327" s="4" t="str">
        <f t="shared" si="61"/>
        <v>Normal</v>
      </c>
      <c r="J1327" t="str">
        <f t="shared" si="62"/>
        <v>Normal</v>
      </c>
    </row>
    <row r="1328" spans="1:10" hidden="1" x14ac:dyDescent="0.45">
      <c r="A1328">
        <v>935603</v>
      </c>
      <c r="B1328" s="2">
        <v>41827.844456018516</v>
      </c>
      <c r="C1328" t="s">
        <v>28</v>
      </c>
      <c r="D1328" t="s">
        <v>26</v>
      </c>
      <c r="E1328" t="s">
        <v>18</v>
      </c>
      <c r="F1328" t="s">
        <v>3</v>
      </c>
      <c r="G1328">
        <v>96002</v>
      </c>
      <c r="H1328">
        <f t="shared" si="60"/>
        <v>1.5949920168136664</v>
      </c>
      <c r="I1328" s="4" t="str">
        <f t="shared" si="61"/>
        <v>Normal</v>
      </c>
      <c r="J1328" t="str">
        <f t="shared" si="62"/>
        <v>Normal</v>
      </c>
    </row>
    <row r="1329" spans="1:10" hidden="1" x14ac:dyDescent="0.45">
      <c r="A1329">
        <v>577587</v>
      </c>
      <c r="B1329" s="2">
        <v>41842.765451388892</v>
      </c>
      <c r="C1329" t="s">
        <v>28</v>
      </c>
      <c r="D1329" t="s">
        <v>26</v>
      </c>
      <c r="E1329" t="s">
        <v>18</v>
      </c>
      <c r="F1329" t="s">
        <v>4</v>
      </c>
      <c r="G1329">
        <v>98318</v>
      </c>
      <c r="H1329">
        <f t="shared" si="60"/>
        <v>1.675263292603359</v>
      </c>
      <c r="I1329" s="4" t="str">
        <f t="shared" si="61"/>
        <v>Normal</v>
      </c>
      <c r="J1329" t="str">
        <f t="shared" si="62"/>
        <v>Normal</v>
      </c>
    </row>
    <row r="1330" spans="1:10" hidden="1" x14ac:dyDescent="0.45">
      <c r="A1330">
        <v>212668</v>
      </c>
      <c r="B1330" s="2">
        <v>41858.60869212963</v>
      </c>
      <c r="C1330" t="s">
        <v>28</v>
      </c>
      <c r="D1330" t="s">
        <v>26</v>
      </c>
      <c r="E1330" t="s">
        <v>18</v>
      </c>
      <c r="F1330" t="s">
        <v>3</v>
      </c>
      <c r="G1330">
        <v>70822</v>
      </c>
      <c r="H1330">
        <f t="shared" si="60"/>
        <v>0.72226717899654103</v>
      </c>
      <c r="I1330" s="4" t="str">
        <f t="shared" si="61"/>
        <v>Normal</v>
      </c>
      <c r="J1330" t="str">
        <f t="shared" si="62"/>
        <v>Normal</v>
      </c>
    </row>
    <row r="1331" spans="1:10" hidden="1" x14ac:dyDescent="0.45">
      <c r="A1331">
        <v>35024</v>
      </c>
      <c r="B1331" s="2">
        <v>41858.609768518516</v>
      </c>
      <c r="C1331" t="s">
        <v>28</v>
      </c>
      <c r="D1331" t="s">
        <v>26</v>
      </c>
      <c r="E1331" t="s">
        <v>18</v>
      </c>
      <c r="F1331" t="s">
        <v>3</v>
      </c>
      <c r="G1331">
        <v>91025</v>
      </c>
      <c r="H1331">
        <f t="shared" si="60"/>
        <v>1.4224919565350391</v>
      </c>
      <c r="I1331" s="4" t="str">
        <f t="shared" si="61"/>
        <v>Normal</v>
      </c>
      <c r="J1331" t="str">
        <f t="shared" si="62"/>
        <v>Normal</v>
      </c>
    </row>
    <row r="1332" spans="1:10" hidden="1" x14ac:dyDescent="0.45">
      <c r="A1332">
        <v>501414</v>
      </c>
      <c r="B1332" s="2">
        <v>41849.397928240738</v>
      </c>
      <c r="C1332" t="s">
        <v>28</v>
      </c>
      <c r="D1332" t="s">
        <v>26</v>
      </c>
      <c r="E1332" t="s">
        <v>18</v>
      </c>
      <c r="F1332" t="s">
        <v>8</v>
      </c>
      <c r="G1332">
        <v>60863</v>
      </c>
      <c r="H1332">
        <f t="shared" si="60"/>
        <v>0.37709376121176136</v>
      </c>
      <c r="I1332" s="4" t="str">
        <f t="shared" si="61"/>
        <v>Normal</v>
      </c>
      <c r="J1332" t="str">
        <f t="shared" si="62"/>
        <v>Normal</v>
      </c>
    </row>
    <row r="1333" spans="1:10" hidden="1" x14ac:dyDescent="0.45">
      <c r="A1333">
        <v>83162</v>
      </c>
      <c r="B1333" s="2">
        <v>41872.316111111111</v>
      </c>
      <c r="C1333" t="s">
        <v>28</v>
      </c>
      <c r="D1333" t="s">
        <v>26</v>
      </c>
      <c r="E1333" t="s">
        <v>18</v>
      </c>
      <c r="F1333" t="s">
        <v>4</v>
      </c>
      <c r="G1333">
        <v>10734</v>
      </c>
      <c r="H1333">
        <f t="shared" si="60"/>
        <v>-1.3603495825108232</v>
      </c>
      <c r="I1333" s="4" t="str">
        <f t="shared" si="61"/>
        <v>Normal</v>
      </c>
      <c r="J1333" t="str">
        <f t="shared" si="62"/>
        <v>Normal</v>
      </c>
    </row>
    <row r="1334" spans="1:10" hidden="1" x14ac:dyDescent="0.45">
      <c r="A1334">
        <v>837259</v>
      </c>
      <c r="B1334" s="2">
        <v>41877.472662037035</v>
      </c>
      <c r="C1334" t="s">
        <v>28</v>
      </c>
      <c r="D1334" t="s">
        <v>26</v>
      </c>
      <c r="E1334" t="s">
        <v>18</v>
      </c>
      <c r="F1334" t="s">
        <v>3</v>
      </c>
      <c r="G1334">
        <v>11058</v>
      </c>
      <c r="H1334">
        <f t="shared" si="60"/>
        <v>-1.3491199221671872</v>
      </c>
      <c r="I1334" s="4" t="str">
        <f t="shared" si="61"/>
        <v>Normal</v>
      </c>
      <c r="J1334" t="str">
        <f t="shared" si="62"/>
        <v>Normal</v>
      </c>
    </row>
    <row r="1335" spans="1:10" hidden="1" x14ac:dyDescent="0.45">
      <c r="A1335">
        <v>168921</v>
      </c>
      <c r="B1335" s="2">
        <v>41877.473807870374</v>
      </c>
      <c r="C1335" t="s">
        <v>27</v>
      </c>
      <c r="D1335" t="s">
        <v>26</v>
      </c>
      <c r="E1335" t="s">
        <v>18</v>
      </c>
      <c r="F1335" t="s">
        <v>3</v>
      </c>
      <c r="G1335">
        <v>42405</v>
      </c>
      <c r="H1335">
        <f t="shared" si="60"/>
        <v>-0.26265028392042689</v>
      </c>
      <c r="I1335" t="str">
        <f t="shared" si="61"/>
        <v>Normal</v>
      </c>
      <c r="J1335" t="str">
        <f t="shared" si="62"/>
        <v>Normal</v>
      </c>
    </row>
    <row r="1336" spans="1:10" hidden="1" x14ac:dyDescent="0.45">
      <c r="A1336">
        <v>536133</v>
      </c>
      <c r="B1336" s="2">
        <v>41780.397361111114</v>
      </c>
      <c r="C1336" t="s">
        <v>28</v>
      </c>
      <c r="D1336" t="s">
        <v>26</v>
      </c>
      <c r="E1336" t="s">
        <v>13</v>
      </c>
      <c r="F1336" t="s">
        <v>7</v>
      </c>
      <c r="G1336">
        <v>24740</v>
      </c>
      <c r="H1336">
        <f t="shared" si="60"/>
        <v>-0.87490938876711144</v>
      </c>
      <c r="I1336" s="4" t="str">
        <f t="shared" si="61"/>
        <v>Normal</v>
      </c>
      <c r="J1336" t="str">
        <f t="shared" si="62"/>
        <v>Normal</v>
      </c>
    </row>
    <row r="1337" spans="1:10" hidden="1" x14ac:dyDescent="0.45">
      <c r="A1337">
        <v>458929</v>
      </c>
      <c r="B1337" s="2">
        <v>41787.714999999997</v>
      </c>
      <c r="C1337" t="s">
        <v>28</v>
      </c>
      <c r="D1337" t="s">
        <v>26</v>
      </c>
      <c r="E1337" t="s">
        <v>13</v>
      </c>
      <c r="F1337" t="s">
        <v>7</v>
      </c>
      <c r="G1337">
        <v>27917</v>
      </c>
      <c r="H1337">
        <f t="shared" si="60"/>
        <v>-0.76479633039757189</v>
      </c>
      <c r="I1337" s="4" t="str">
        <f t="shared" si="61"/>
        <v>Normal</v>
      </c>
      <c r="J1337" t="str">
        <f t="shared" si="62"/>
        <v>Normal</v>
      </c>
    </row>
    <row r="1338" spans="1:10" hidden="1" x14ac:dyDescent="0.45">
      <c r="A1338">
        <v>89996</v>
      </c>
      <c r="B1338" s="2">
        <v>41849.819664351853</v>
      </c>
      <c r="C1338" t="s">
        <v>27</v>
      </c>
      <c r="D1338" t="s">
        <v>26</v>
      </c>
      <c r="E1338" t="s">
        <v>13</v>
      </c>
      <c r="F1338" t="s">
        <v>7</v>
      </c>
      <c r="G1338">
        <v>76246</v>
      </c>
      <c r="H1338">
        <f t="shared" si="60"/>
        <v>0.91026001141592494</v>
      </c>
      <c r="I1338" t="str">
        <f t="shared" si="61"/>
        <v>Normal</v>
      </c>
      <c r="J1338" t="str">
        <f t="shared" si="62"/>
        <v>Normal</v>
      </c>
    </row>
    <row r="1339" spans="1:10" hidden="1" x14ac:dyDescent="0.45">
      <c r="A1339">
        <v>636370</v>
      </c>
      <c r="B1339" s="2">
        <v>41849.819976851853</v>
      </c>
      <c r="C1339" t="s">
        <v>28</v>
      </c>
      <c r="D1339" t="s">
        <v>26</v>
      </c>
      <c r="E1339" t="s">
        <v>13</v>
      </c>
      <c r="F1339" t="s">
        <v>7</v>
      </c>
      <c r="G1339">
        <v>66728</v>
      </c>
      <c r="H1339">
        <f t="shared" si="60"/>
        <v>0.58037140909887175</v>
      </c>
      <c r="I1339" s="4" t="str">
        <f t="shared" si="61"/>
        <v>Normal</v>
      </c>
      <c r="J1339" t="str">
        <f t="shared" si="62"/>
        <v>Normal</v>
      </c>
    </row>
    <row r="1340" spans="1:10" hidden="1" x14ac:dyDescent="0.45">
      <c r="A1340">
        <v>639922</v>
      </c>
      <c r="B1340" s="2">
        <v>41766.399085648147</v>
      </c>
      <c r="C1340" t="s">
        <v>27</v>
      </c>
      <c r="D1340" t="s">
        <v>26</v>
      </c>
      <c r="E1340" t="s">
        <v>18</v>
      </c>
      <c r="F1340" t="s">
        <v>4</v>
      </c>
      <c r="G1340">
        <v>84559</v>
      </c>
      <c r="H1340">
        <f t="shared" si="60"/>
        <v>1.1983839818993944</v>
      </c>
      <c r="I1340" t="str">
        <f t="shared" si="61"/>
        <v>Normal</v>
      </c>
      <c r="J1340" t="str">
        <f t="shared" si="62"/>
        <v>Normal</v>
      </c>
    </row>
    <row r="1341" spans="1:10" hidden="1" x14ac:dyDescent="0.45">
      <c r="A1341">
        <v>942102</v>
      </c>
      <c r="B1341" s="2">
        <v>41872.738912037035</v>
      </c>
      <c r="C1341" t="s">
        <v>28</v>
      </c>
      <c r="D1341" t="s">
        <v>26</v>
      </c>
      <c r="E1341" t="s">
        <v>18</v>
      </c>
      <c r="F1341" t="s">
        <v>4</v>
      </c>
      <c r="G1341">
        <v>45259</v>
      </c>
      <c r="H1341">
        <f t="shared" si="60"/>
        <v>-0.16373222644901797</v>
      </c>
      <c r="I1341" s="4" t="str">
        <f t="shared" si="61"/>
        <v>Normal</v>
      </c>
      <c r="J1341" t="str">
        <f t="shared" si="62"/>
        <v>Normal</v>
      </c>
    </row>
    <row r="1342" spans="1:10" hidden="1" x14ac:dyDescent="0.45">
      <c r="A1342">
        <v>551086</v>
      </c>
      <c r="B1342" s="2">
        <v>41872.739895833336</v>
      </c>
      <c r="C1342" t="s">
        <v>27</v>
      </c>
      <c r="D1342" t="s">
        <v>26</v>
      </c>
      <c r="E1342" t="s">
        <v>18</v>
      </c>
      <c r="F1342" t="s">
        <v>4</v>
      </c>
      <c r="G1342">
        <v>97491</v>
      </c>
      <c r="H1342">
        <f t="shared" si="60"/>
        <v>1.6465999311706838</v>
      </c>
      <c r="I1342" t="str">
        <f t="shared" si="61"/>
        <v>Normal</v>
      </c>
      <c r="J1342" t="str">
        <f t="shared" si="62"/>
        <v>Normal</v>
      </c>
    </row>
    <row r="1343" spans="1:10" hidden="1" x14ac:dyDescent="0.45">
      <c r="A1343">
        <v>533413</v>
      </c>
      <c r="B1343" s="2">
        <v>41766.400324074071</v>
      </c>
      <c r="C1343" t="s">
        <v>28</v>
      </c>
      <c r="D1343" t="s">
        <v>26</v>
      </c>
      <c r="E1343" t="s">
        <v>18</v>
      </c>
      <c r="F1343" t="s">
        <v>1</v>
      </c>
      <c r="G1343">
        <v>32457</v>
      </c>
      <c r="H1343">
        <f t="shared" si="60"/>
        <v>-0.60744244780465095</v>
      </c>
      <c r="I1343" s="4" t="str">
        <f t="shared" si="61"/>
        <v>Normal</v>
      </c>
      <c r="J1343" t="str">
        <f t="shared" si="62"/>
        <v>Normal</v>
      </c>
    </row>
    <row r="1344" spans="1:10" hidden="1" x14ac:dyDescent="0.45">
      <c r="A1344">
        <v>283022</v>
      </c>
      <c r="B1344" s="2">
        <v>41873.392291666663</v>
      </c>
      <c r="C1344" t="s">
        <v>27</v>
      </c>
      <c r="D1344" t="s">
        <v>26</v>
      </c>
      <c r="E1344" t="s">
        <v>18</v>
      </c>
      <c r="F1344" t="s">
        <v>1</v>
      </c>
      <c r="G1344">
        <v>42052</v>
      </c>
      <c r="H1344">
        <f t="shared" si="60"/>
        <v>-0.27488506818370906</v>
      </c>
      <c r="I1344" t="str">
        <f t="shared" si="61"/>
        <v>Normal</v>
      </c>
      <c r="J1344" t="str">
        <f t="shared" si="62"/>
        <v>Normal</v>
      </c>
    </row>
    <row r="1345" spans="1:10" hidden="1" x14ac:dyDescent="0.45">
      <c r="A1345">
        <v>600368</v>
      </c>
      <c r="B1345" s="2">
        <v>41859.797256944446</v>
      </c>
      <c r="C1345" t="s">
        <v>28</v>
      </c>
      <c r="D1345" t="s">
        <v>26</v>
      </c>
      <c r="E1345" t="s">
        <v>18</v>
      </c>
      <c r="F1345" t="s">
        <v>4</v>
      </c>
      <c r="G1345">
        <v>36386</v>
      </c>
      <c r="H1345">
        <f t="shared" si="60"/>
        <v>-0.47126548641531479</v>
      </c>
      <c r="I1345" s="4" t="str">
        <f t="shared" si="61"/>
        <v>Normal</v>
      </c>
      <c r="J1345" t="str">
        <f t="shared" si="62"/>
        <v>Normal</v>
      </c>
    </row>
    <row r="1346" spans="1:10" hidden="1" x14ac:dyDescent="0.45">
      <c r="A1346">
        <v>827812</v>
      </c>
      <c r="B1346" s="2">
        <v>41860.384120370371</v>
      </c>
      <c r="C1346" t="s">
        <v>28</v>
      </c>
      <c r="D1346" t="s">
        <v>26</v>
      </c>
      <c r="E1346" t="s">
        <v>18</v>
      </c>
      <c r="F1346" t="s">
        <v>4</v>
      </c>
      <c r="G1346">
        <v>72478</v>
      </c>
      <c r="H1346">
        <f t="shared" ref="H1346:H1409" si="63">(G1346 - $P$2) / $P$3</f>
        <v>0.77966322075290162</v>
      </c>
      <c r="I1346" s="4" t="str">
        <f t="shared" ref="I1346:I1409" si="64">IF(OR(G1346&lt;$M$7,G1346&gt;$M$10), "Outlier", "Normal")</f>
        <v>Normal</v>
      </c>
      <c r="J1346" t="str">
        <f t="shared" ref="J1346:J1409" si="65">IF(ABS(H1346)&gt;3, "Outlier", "Normal")</f>
        <v>Normal</v>
      </c>
    </row>
    <row r="1347" spans="1:10" hidden="1" x14ac:dyDescent="0.45">
      <c r="A1347">
        <v>717117</v>
      </c>
      <c r="B1347" s="2">
        <v>41830.729016203702</v>
      </c>
      <c r="C1347" t="s">
        <v>28</v>
      </c>
      <c r="D1347" t="s">
        <v>26</v>
      </c>
      <c r="E1347" t="s">
        <v>18</v>
      </c>
      <c r="F1347" t="s">
        <v>5</v>
      </c>
      <c r="G1347">
        <v>82655</v>
      </c>
      <c r="H1347">
        <f t="shared" si="63"/>
        <v>1.1323923976577819</v>
      </c>
      <c r="I1347" s="4" t="str">
        <f t="shared" si="64"/>
        <v>Normal</v>
      </c>
      <c r="J1347" t="str">
        <f t="shared" si="65"/>
        <v>Normal</v>
      </c>
    </row>
    <row r="1348" spans="1:10" hidden="1" x14ac:dyDescent="0.45">
      <c r="A1348">
        <v>227346</v>
      </c>
      <c r="B1348" s="2">
        <v>41824.397233796299</v>
      </c>
      <c r="C1348" t="s">
        <v>27</v>
      </c>
      <c r="D1348" t="s">
        <v>26</v>
      </c>
      <c r="E1348" t="s">
        <v>10</v>
      </c>
      <c r="F1348" t="s">
        <v>1</v>
      </c>
      <c r="G1348">
        <v>9809</v>
      </c>
      <c r="H1348">
        <f t="shared" si="63"/>
        <v>-1.392409569602993</v>
      </c>
      <c r="I1348" t="str">
        <f t="shared" si="64"/>
        <v>Normal</v>
      </c>
      <c r="J1348" t="str">
        <f t="shared" si="65"/>
        <v>Normal</v>
      </c>
    </row>
    <row r="1349" spans="1:10" hidden="1" x14ac:dyDescent="0.45">
      <c r="A1349">
        <v>651902</v>
      </c>
      <c r="B1349" s="2">
        <v>41852.397164351853</v>
      </c>
      <c r="C1349" t="s">
        <v>27</v>
      </c>
      <c r="D1349" t="s">
        <v>26</v>
      </c>
      <c r="E1349" t="s">
        <v>10</v>
      </c>
      <c r="F1349" t="s">
        <v>1</v>
      </c>
      <c r="G1349">
        <v>16421</v>
      </c>
      <c r="H1349">
        <f t="shared" si="63"/>
        <v>-1.1632413159236112</v>
      </c>
      <c r="I1349" t="str">
        <f t="shared" si="64"/>
        <v>Normal</v>
      </c>
      <c r="J1349" t="str">
        <f t="shared" si="65"/>
        <v>Normal</v>
      </c>
    </row>
    <row r="1350" spans="1:10" hidden="1" x14ac:dyDescent="0.45">
      <c r="A1350">
        <v>359396</v>
      </c>
      <c r="B1350" s="2">
        <v>41774.543553240743</v>
      </c>
      <c r="C1350" t="s">
        <v>27</v>
      </c>
      <c r="D1350" t="s">
        <v>26</v>
      </c>
      <c r="E1350" t="s">
        <v>15</v>
      </c>
      <c r="F1350" t="s">
        <v>1</v>
      </c>
      <c r="G1350">
        <v>74233</v>
      </c>
      <c r="H1350">
        <f t="shared" si="63"/>
        <v>0.84049054761426201</v>
      </c>
      <c r="I1350" t="str">
        <f t="shared" si="64"/>
        <v>Normal</v>
      </c>
      <c r="J1350" t="str">
        <f t="shared" si="65"/>
        <v>Normal</v>
      </c>
    </row>
    <row r="1351" spans="1:10" hidden="1" x14ac:dyDescent="0.45">
      <c r="A1351">
        <v>538886</v>
      </c>
      <c r="B1351" s="2">
        <v>41822.480879629627</v>
      </c>
      <c r="C1351" t="s">
        <v>28</v>
      </c>
      <c r="D1351" t="s">
        <v>26</v>
      </c>
      <c r="E1351" t="s">
        <v>15</v>
      </c>
      <c r="F1351" t="s">
        <v>3</v>
      </c>
      <c r="G1351">
        <v>44900</v>
      </c>
      <c r="H1351">
        <f t="shared" si="63"/>
        <v>-0.17617496738533045</v>
      </c>
      <c r="I1351" s="4" t="str">
        <f t="shared" si="64"/>
        <v>Normal</v>
      </c>
      <c r="J1351" t="str">
        <f t="shared" si="65"/>
        <v>Normal</v>
      </c>
    </row>
    <row r="1352" spans="1:10" hidden="1" x14ac:dyDescent="0.45">
      <c r="A1352">
        <v>942186</v>
      </c>
      <c r="B1352" s="2">
        <v>41838.529328703706</v>
      </c>
      <c r="C1352" t="s">
        <v>28</v>
      </c>
      <c r="D1352" t="s">
        <v>26</v>
      </c>
      <c r="E1352" t="s">
        <v>15</v>
      </c>
      <c r="F1352" t="s">
        <v>3</v>
      </c>
      <c r="G1352">
        <v>48373</v>
      </c>
      <c r="H1352">
        <f t="shared" si="63"/>
        <v>-5.5802713146296444E-2</v>
      </c>
      <c r="I1352" s="4" t="str">
        <f t="shared" si="64"/>
        <v>Normal</v>
      </c>
      <c r="J1352" t="str">
        <f t="shared" si="65"/>
        <v>Normal</v>
      </c>
    </row>
    <row r="1353" spans="1:10" hidden="1" x14ac:dyDescent="0.45">
      <c r="A1353">
        <v>628437</v>
      </c>
      <c r="B1353" s="2">
        <v>41768.319085648145</v>
      </c>
      <c r="C1353" t="s">
        <v>27</v>
      </c>
      <c r="D1353" t="s">
        <v>26</v>
      </c>
      <c r="E1353" t="s">
        <v>10</v>
      </c>
      <c r="F1353" t="s">
        <v>1</v>
      </c>
      <c r="G1353">
        <v>34572</v>
      </c>
      <c r="H1353">
        <f t="shared" si="63"/>
        <v>-0.53413772056147302</v>
      </c>
      <c r="I1353" t="str">
        <f t="shared" si="64"/>
        <v>Normal</v>
      </c>
      <c r="J1353" t="str">
        <f t="shared" si="65"/>
        <v>Normal</v>
      </c>
    </row>
    <row r="1354" spans="1:10" hidden="1" x14ac:dyDescent="0.45">
      <c r="A1354">
        <v>180406</v>
      </c>
      <c r="B1354" s="2">
        <v>41785.3983912037</v>
      </c>
      <c r="C1354" t="s">
        <v>28</v>
      </c>
      <c r="D1354" t="s">
        <v>26</v>
      </c>
      <c r="E1354" t="s">
        <v>10</v>
      </c>
      <c r="F1354" t="s">
        <v>1</v>
      </c>
      <c r="G1354">
        <v>67085</v>
      </c>
      <c r="H1354">
        <f t="shared" si="63"/>
        <v>0.59274483114417409</v>
      </c>
      <c r="I1354" s="4" t="str">
        <f t="shared" si="64"/>
        <v>Normal</v>
      </c>
      <c r="J1354" t="str">
        <f t="shared" si="65"/>
        <v>Normal</v>
      </c>
    </row>
    <row r="1355" spans="1:10" hidden="1" x14ac:dyDescent="0.45">
      <c r="A1355">
        <v>232275</v>
      </c>
      <c r="B1355" s="2">
        <v>41778.297731481478</v>
      </c>
      <c r="C1355" t="s">
        <v>28</v>
      </c>
      <c r="D1355" t="s">
        <v>26</v>
      </c>
      <c r="E1355" t="s">
        <v>12</v>
      </c>
      <c r="F1355" t="s">
        <v>3</v>
      </c>
      <c r="G1355">
        <v>39301</v>
      </c>
      <c r="H1355">
        <f t="shared" si="63"/>
        <v>-0.3702332027680979</v>
      </c>
      <c r="I1355" s="4" t="str">
        <f t="shared" si="64"/>
        <v>Normal</v>
      </c>
      <c r="J1355" t="str">
        <f t="shared" si="65"/>
        <v>Normal</v>
      </c>
    </row>
    <row r="1356" spans="1:10" hidden="1" x14ac:dyDescent="0.45">
      <c r="A1356">
        <v>965006</v>
      </c>
      <c r="B1356" s="2">
        <v>41816.589166666665</v>
      </c>
      <c r="C1356" t="s">
        <v>28</v>
      </c>
      <c r="D1356" t="s">
        <v>26</v>
      </c>
      <c r="E1356" t="s">
        <v>12</v>
      </c>
      <c r="F1356" t="s">
        <v>3</v>
      </c>
      <c r="G1356">
        <v>3330</v>
      </c>
      <c r="H1356">
        <f t="shared" si="63"/>
        <v>-1.6169681170302033</v>
      </c>
      <c r="I1356" s="4" t="str">
        <f t="shared" si="64"/>
        <v>Normal</v>
      </c>
      <c r="J1356" t="str">
        <f t="shared" si="65"/>
        <v>Normal</v>
      </c>
    </row>
    <row r="1357" spans="1:10" hidden="1" x14ac:dyDescent="0.45">
      <c r="A1357">
        <v>95159</v>
      </c>
      <c r="B1357" s="2">
        <v>41831.780717592592</v>
      </c>
      <c r="C1357" t="s">
        <v>28</v>
      </c>
      <c r="D1357" t="s">
        <v>26</v>
      </c>
      <c r="E1357" t="s">
        <v>12</v>
      </c>
      <c r="F1357" t="s">
        <v>3</v>
      </c>
      <c r="G1357">
        <v>8815</v>
      </c>
      <c r="H1357">
        <f t="shared" si="63"/>
        <v>-1.4268610584350114</v>
      </c>
      <c r="I1357" s="4" t="str">
        <f t="shared" si="64"/>
        <v>Normal</v>
      </c>
      <c r="J1357" t="str">
        <f t="shared" si="65"/>
        <v>Normal</v>
      </c>
    </row>
    <row r="1358" spans="1:10" hidden="1" x14ac:dyDescent="0.45">
      <c r="A1358">
        <v>718399</v>
      </c>
      <c r="B1358" s="2">
        <v>41841.624108796299</v>
      </c>
      <c r="C1358" t="s">
        <v>27</v>
      </c>
      <c r="D1358" t="s">
        <v>26</v>
      </c>
      <c r="E1358" t="s">
        <v>12</v>
      </c>
      <c r="F1358" t="s">
        <v>3</v>
      </c>
      <c r="G1358">
        <v>83350</v>
      </c>
      <c r="H1358">
        <f t="shared" si="63"/>
        <v>1.1564807122837906</v>
      </c>
      <c r="I1358" t="str">
        <f t="shared" si="64"/>
        <v>Normal</v>
      </c>
      <c r="J1358" t="str">
        <f t="shared" si="65"/>
        <v>Normal</v>
      </c>
    </row>
    <row r="1359" spans="1:10" hidden="1" x14ac:dyDescent="0.45">
      <c r="A1359">
        <v>706032</v>
      </c>
      <c r="B1359" s="2">
        <v>41866.639872685184</v>
      </c>
      <c r="C1359" t="s">
        <v>28</v>
      </c>
      <c r="D1359" t="s">
        <v>26</v>
      </c>
      <c r="E1359" t="s">
        <v>12</v>
      </c>
      <c r="F1359" t="s">
        <v>3</v>
      </c>
      <c r="G1359">
        <v>39302</v>
      </c>
      <c r="H1359">
        <f t="shared" si="63"/>
        <v>-0.37019854332259289</v>
      </c>
      <c r="I1359" s="4" t="str">
        <f t="shared" si="64"/>
        <v>Normal</v>
      </c>
      <c r="J1359" t="str">
        <f t="shared" si="65"/>
        <v>Normal</v>
      </c>
    </row>
    <row r="1360" spans="1:10" hidden="1" x14ac:dyDescent="0.45">
      <c r="A1360">
        <v>867620</v>
      </c>
      <c r="B1360" s="2">
        <v>41864.7890162037</v>
      </c>
      <c r="C1360" t="s">
        <v>27</v>
      </c>
      <c r="D1360" t="s">
        <v>26</v>
      </c>
      <c r="E1360" t="s">
        <v>12</v>
      </c>
      <c r="F1360" t="s">
        <v>3</v>
      </c>
      <c r="G1360">
        <v>55717</v>
      </c>
      <c r="H1360">
        <f t="shared" si="63"/>
        <v>0.19873625464278094</v>
      </c>
      <c r="I1360" t="str">
        <f t="shared" si="64"/>
        <v>Normal</v>
      </c>
      <c r="J1360" t="str">
        <f t="shared" si="65"/>
        <v>Normal</v>
      </c>
    </row>
    <row r="1361" spans="1:10" hidden="1" x14ac:dyDescent="0.45">
      <c r="A1361">
        <v>297331</v>
      </c>
      <c r="B1361" s="2">
        <v>41838.319745370369</v>
      </c>
      <c r="C1361" t="s">
        <v>27</v>
      </c>
      <c r="D1361" t="s">
        <v>26</v>
      </c>
      <c r="E1361" t="s">
        <v>16</v>
      </c>
      <c r="F1361" t="s">
        <v>1</v>
      </c>
      <c r="G1361">
        <v>21674</v>
      </c>
      <c r="H1361">
        <f t="shared" si="63"/>
        <v>-0.9811752486855907</v>
      </c>
      <c r="I1361" t="str">
        <f t="shared" si="64"/>
        <v>Normal</v>
      </c>
      <c r="J1361" t="str">
        <f t="shared" si="65"/>
        <v>Normal</v>
      </c>
    </row>
    <row r="1362" spans="1:10" hidden="1" x14ac:dyDescent="0.45">
      <c r="A1362">
        <v>378942</v>
      </c>
      <c r="B1362" s="2">
        <v>41783.718877314815</v>
      </c>
      <c r="C1362" t="s">
        <v>27</v>
      </c>
      <c r="D1362" t="s">
        <v>26</v>
      </c>
      <c r="E1362" t="s">
        <v>15</v>
      </c>
      <c r="F1362" t="s">
        <v>3</v>
      </c>
      <c r="G1362">
        <v>26686</v>
      </c>
      <c r="H1362">
        <f t="shared" si="63"/>
        <v>-0.80746210781428684</v>
      </c>
      <c r="I1362" t="str">
        <f t="shared" si="64"/>
        <v>Normal</v>
      </c>
      <c r="J1362" t="str">
        <f t="shared" si="65"/>
        <v>Normal</v>
      </c>
    </row>
    <row r="1363" spans="1:10" hidden="1" x14ac:dyDescent="0.45">
      <c r="A1363">
        <v>615562</v>
      </c>
      <c r="B1363" s="2">
        <v>41852.806620370371</v>
      </c>
      <c r="C1363" t="s">
        <v>28</v>
      </c>
      <c r="D1363" t="s">
        <v>26</v>
      </c>
      <c r="E1363" t="s">
        <v>15</v>
      </c>
      <c r="F1363" t="s">
        <v>3</v>
      </c>
      <c r="G1363">
        <v>84724</v>
      </c>
      <c r="H1363">
        <f t="shared" si="63"/>
        <v>1.2041027904077275</v>
      </c>
      <c r="I1363" s="4" t="str">
        <f t="shared" si="64"/>
        <v>Normal</v>
      </c>
      <c r="J1363" t="str">
        <f t="shared" si="65"/>
        <v>Normal</v>
      </c>
    </row>
    <row r="1364" spans="1:10" hidden="1" x14ac:dyDescent="0.45">
      <c r="A1364">
        <v>371227</v>
      </c>
      <c r="B1364" s="2">
        <v>41761.494328703702</v>
      </c>
      <c r="C1364" t="s">
        <v>28</v>
      </c>
      <c r="D1364" t="s">
        <v>26</v>
      </c>
      <c r="E1364" t="s">
        <v>18</v>
      </c>
      <c r="F1364" t="s">
        <v>4</v>
      </c>
      <c r="G1364">
        <v>98227</v>
      </c>
      <c r="H1364">
        <f t="shared" si="63"/>
        <v>1.6721092830623996</v>
      </c>
      <c r="I1364" s="4" t="str">
        <f t="shared" si="64"/>
        <v>Normal</v>
      </c>
      <c r="J1364" t="str">
        <f t="shared" si="65"/>
        <v>Normal</v>
      </c>
    </row>
    <row r="1365" spans="1:10" hidden="1" x14ac:dyDescent="0.45">
      <c r="A1365">
        <v>815638</v>
      </c>
      <c r="B1365" s="2">
        <v>41767.492002314815</v>
      </c>
      <c r="C1365" t="s">
        <v>28</v>
      </c>
      <c r="D1365" t="s">
        <v>26</v>
      </c>
      <c r="E1365" t="s">
        <v>18</v>
      </c>
      <c r="F1365" t="s">
        <v>4</v>
      </c>
      <c r="G1365">
        <v>62202</v>
      </c>
      <c r="H1365">
        <f t="shared" si="63"/>
        <v>0.42350275874302151</v>
      </c>
      <c r="I1365" s="4" t="str">
        <f t="shared" si="64"/>
        <v>Normal</v>
      </c>
      <c r="J1365" t="str">
        <f t="shared" si="65"/>
        <v>Normal</v>
      </c>
    </row>
    <row r="1366" spans="1:10" hidden="1" x14ac:dyDescent="0.45">
      <c r="A1366">
        <v>816300</v>
      </c>
      <c r="B1366" s="2">
        <v>41773.436736111114</v>
      </c>
      <c r="C1366" t="s">
        <v>27</v>
      </c>
      <c r="D1366" t="s">
        <v>26</v>
      </c>
      <c r="E1366" t="s">
        <v>18</v>
      </c>
      <c r="F1366" t="s">
        <v>4</v>
      </c>
      <c r="G1366">
        <v>42369</v>
      </c>
      <c r="H1366">
        <f t="shared" si="63"/>
        <v>-0.26389802395860862</v>
      </c>
      <c r="I1366" t="str">
        <f t="shared" si="64"/>
        <v>Normal</v>
      </c>
      <c r="J1366" t="str">
        <f t="shared" si="65"/>
        <v>Normal</v>
      </c>
    </row>
    <row r="1367" spans="1:10" hidden="1" x14ac:dyDescent="0.45">
      <c r="A1367">
        <v>24876</v>
      </c>
      <c r="B1367" s="2">
        <v>41876.579062500001</v>
      </c>
      <c r="C1367" t="s">
        <v>27</v>
      </c>
      <c r="D1367" t="s">
        <v>26</v>
      </c>
      <c r="E1367" t="s">
        <v>12</v>
      </c>
      <c r="F1367" t="s">
        <v>0</v>
      </c>
      <c r="G1367">
        <v>45036</v>
      </c>
      <c r="H1367">
        <f t="shared" si="63"/>
        <v>-0.17146128279664383</v>
      </c>
      <c r="I1367" t="str">
        <f t="shared" si="64"/>
        <v>Normal</v>
      </c>
      <c r="J1367" t="str">
        <f t="shared" si="65"/>
        <v>Normal</v>
      </c>
    </row>
    <row r="1368" spans="1:10" hidden="1" x14ac:dyDescent="0.45">
      <c r="A1368">
        <v>286304</v>
      </c>
      <c r="B1368" s="2">
        <v>41769.711655092593</v>
      </c>
      <c r="C1368" t="s">
        <v>28</v>
      </c>
      <c r="D1368" t="s">
        <v>26</v>
      </c>
      <c r="E1368" t="s">
        <v>18</v>
      </c>
      <c r="F1368" t="s">
        <v>8</v>
      </c>
      <c r="G1368">
        <v>11250</v>
      </c>
      <c r="H1368">
        <f t="shared" si="63"/>
        <v>-1.3424653086302181</v>
      </c>
      <c r="I1368" s="4" t="str">
        <f t="shared" si="64"/>
        <v>Normal</v>
      </c>
      <c r="J1368" t="str">
        <f t="shared" si="65"/>
        <v>Normal</v>
      </c>
    </row>
    <row r="1369" spans="1:10" hidden="1" x14ac:dyDescent="0.45">
      <c r="A1369">
        <v>851161</v>
      </c>
      <c r="B1369" s="2">
        <v>41783.572511574072</v>
      </c>
      <c r="C1369" t="s">
        <v>28</v>
      </c>
      <c r="D1369" t="s">
        <v>26</v>
      </c>
      <c r="E1369" t="s">
        <v>16</v>
      </c>
      <c r="F1369" t="s">
        <v>7</v>
      </c>
      <c r="G1369">
        <v>10131</v>
      </c>
      <c r="H1369">
        <f t="shared" si="63"/>
        <v>-1.3812492281503674</v>
      </c>
      <c r="I1369" s="4" t="str">
        <f t="shared" si="64"/>
        <v>Normal</v>
      </c>
      <c r="J1369" t="str">
        <f t="shared" si="65"/>
        <v>Normal</v>
      </c>
    </row>
    <row r="1370" spans="1:10" hidden="1" x14ac:dyDescent="0.45">
      <c r="A1370">
        <v>464527</v>
      </c>
      <c r="B1370" s="2">
        <v>41783.573599537034</v>
      </c>
      <c r="C1370" t="s">
        <v>27</v>
      </c>
      <c r="D1370" t="s">
        <v>26</v>
      </c>
      <c r="E1370" t="s">
        <v>16</v>
      </c>
      <c r="F1370" t="s">
        <v>7</v>
      </c>
      <c r="G1370">
        <v>69619</v>
      </c>
      <c r="H1370">
        <f t="shared" si="63"/>
        <v>0.68057186605396747</v>
      </c>
      <c r="I1370" t="str">
        <f t="shared" si="64"/>
        <v>Normal</v>
      </c>
      <c r="J1370" t="str">
        <f t="shared" si="65"/>
        <v>Normal</v>
      </c>
    </row>
    <row r="1371" spans="1:10" hidden="1" x14ac:dyDescent="0.45">
      <c r="A1371">
        <v>185318</v>
      </c>
      <c r="B1371" s="2">
        <v>41810.397939814815</v>
      </c>
      <c r="C1371" t="s">
        <v>28</v>
      </c>
      <c r="D1371" t="s">
        <v>26</v>
      </c>
      <c r="E1371" t="s">
        <v>16</v>
      </c>
      <c r="F1371" t="s">
        <v>7</v>
      </c>
      <c r="G1371">
        <v>83906</v>
      </c>
      <c r="H1371">
        <f t="shared" si="63"/>
        <v>1.1757513639845978</v>
      </c>
      <c r="I1371" s="4" t="str">
        <f t="shared" si="64"/>
        <v>Normal</v>
      </c>
      <c r="J1371" t="str">
        <f t="shared" si="65"/>
        <v>Normal</v>
      </c>
    </row>
    <row r="1372" spans="1:10" hidden="1" x14ac:dyDescent="0.45">
      <c r="A1372">
        <v>431209</v>
      </c>
      <c r="B1372" s="2">
        <v>41845.397824074076</v>
      </c>
      <c r="C1372" t="s">
        <v>28</v>
      </c>
      <c r="D1372" t="s">
        <v>26</v>
      </c>
      <c r="E1372" t="s">
        <v>16</v>
      </c>
      <c r="F1372" t="s">
        <v>7</v>
      </c>
      <c r="G1372">
        <v>17169</v>
      </c>
      <c r="H1372">
        <f t="shared" si="63"/>
        <v>-1.1373160506858349</v>
      </c>
      <c r="I1372" s="4" t="str">
        <f t="shared" si="64"/>
        <v>Normal</v>
      </c>
      <c r="J1372" t="str">
        <f t="shared" si="65"/>
        <v>Normal</v>
      </c>
    </row>
    <row r="1373" spans="1:10" hidden="1" x14ac:dyDescent="0.45">
      <c r="A1373">
        <v>703579</v>
      </c>
      <c r="B1373" s="2">
        <v>41780.700092592589</v>
      </c>
      <c r="C1373" t="s">
        <v>28</v>
      </c>
      <c r="D1373" t="s">
        <v>26</v>
      </c>
      <c r="E1373" t="s">
        <v>15</v>
      </c>
      <c r="F1373" t="s">
        <v>7</v>
      </c>
      <c r="G1373">
        <v>58046</v>
      </c>
      <c r="H1373">
        <f t="shared" si="63"/>
        <v>0.27945810322403924</v>
      </c>
      <c r="I1373" s="4" t="str">
        <f t="shared" si="64"/>
        <v>Normal</v>
      </c>
      <c r="J1373" t="str">
        <f t="shared" si="65"/>
        <v>Normal</v>
      </c>
    </row>
    <row r="1374" spans="1:10" hidden="1" x14ac:dyDescent="0.45">
      <c r="A1374">
        <v>991538</v>
      </c>
      <c r="B1374" s="2">
        <v>41830.802916666667</v>
      </c>
      <c r="C1374" t="s">
        <v>27</v>
      </c>
      <c r="D1374" t="s">
        <v>26</v>
      </c>
      <c r="E1374" t="s">
        <v>10</v>
      </c>
      <c r="F1374" t="s">
        <v>1</v>
      </c>
      <c r="G1374">
        <v>68181</v>
      </c>
      <c r="H1374">
        <f t="shared" si="63"/>
        <v>0.63073158341770752</v>
      </c>
      <c r="I1374" t="str">
        <f t="shared" si="64"/>
        <v>Normal</v>
      </c>
      <c r="J1374" t="str">
        <f t="shared" si="65"/>
        <v>Normal</v>
      </c>
    </row>
    <row r="1375" spans="1:10" hidden="1" x14ac:dyDescent="0.45">
      <c r="A1375">
        <v>908115</v>
      </c>
      <c r="B1375" s="2">
        <v>41761.449317129627</v>
      </c>
      <c r="C1375" t="s">
        <v>28</v>
      </c>
      <c r="D1375" t="s">
        <v>26</v>
      </c>
      <c r="E1375" t="s">
        <v>15</v>
      </c>
      <c r="F1375" t="s">
        <v>1</v>
      </c>
      <c r="G1375">
        <v>49829</v>
      </c>
      <c r="H1375">
        <f t="shared" si="63"/>
        <v>-5.3385604909455915E-3</v>
      </c>
      <c r="I1375" s="4" t="str">
        <f t="shared" si="64"/>
        <v>Normal</v>
      </c>
      <c r="J1375" t="str">
        <f t="shared" si="65"/>
        <v>Normal</v>
      </c>
    </row>
    <row r="1376" spans="1:10" hidden="1" x14ac:dyDescent="0.45">
      <c r="A1376">
        <v>202085</v>
      </c>
      <c r="B1376" s="2">
        <v>41814.399583333332</v>
      </c>
      <c r="C1376" t="s">
        <v>27</v>
      </c>
      <c r="D1376" t="s">
        <v>26</v>
      </c>
      <c r="E1376" t="s">
        <v>15</v>
      </c>
      <c r="F1376" t="s">
        <v>1</v>
      </c>
      <c r="G1376">
        <v>79107</v>
      </c>
      <c r="H1376">
        <f t="shared" si="63"/>
        <v>1.0094206850058691</v>
      </c>
      <c r="I1376" t="str">
        <f t="shared" si="64"/>
        <v>Normal</v>
      </c>
      <c r="J1376" t="str">
        <f t="shared" si="65"/>
        <v>Normal</v>
      </c>
    </row>
    <row r="1377" spans="1:10" hidden="1" x14ac:dyDescent="0.45">
      <c r="A1377">
        <v>869497</v>
      </c>
      <c r="B1377" s="2">
        <v>41819.532488425924</v>
      </c>
      <c r="C1377" t="s">
        <v>28</v>
      </c>
      <c r="D1377" t="s">
        <v>26</v>
      </c>
      <c r="E1377" t="s">
        <v>15</v>
      </c>
      <c r="F1377" t="s">
        <v>1</v>
      </c>
      <c r="G1377">
        <v>86111</v>
      </c>
      <c r="H1377">
        <f t="shared" si="63"/>
        <v>1.25217544132323</v>
      </c>
      <c r="I1377" s="4" t="str">
        <f t="shared" si="64"/>
        <v>Normal</v>
      </c>
      <c r="J1377" t="str">
        <f t="shared" si="65"/>
        <v>Normal</v>
      </c>
    </row>
    <row r="1378" spans="1:10" hidden="1" x14ac:dyDescent="0.45">
      <c r="A1378">
        <v>908434</v>
      </c>
      <c r="B1378" s="2">
        <v>41824.309988425928</v>
      </c>
      <c r="C1378" t="s">
        <v>28</v>
      </c>
      <c r="D1378" t="s">
        <v>26</v>
      </c>
      <c r="E1378" t="s">
        <v>15</v>
      </c>
      <c r="F1378" t="s">
        <v>1</v>
      </c>
      <c r="G1378">
        <v>62296</v>
      </c>
      <c r="H1378">
        <f t="shared" si="63"/>
        <v>0.42676074662049607</v>
      </c>
      <c r="I1378" s="4" t="str">
        <f t="shared" si="64"/>
        <v>Normal</v>
      </c>
      <c r="J1378" t="str">
        <f t="shared" si="65"/>
        <v>Normal</v>
      </c>
    </row>
    <row r="1379" spans="1:10" hidden="1" x14ac:dyDescent="0.45">
      <c r="A1379">
        <v>342721</v>
      </c>
      <c r="B1379" s="2">
        <v>41830.812337962961</v>
      </c>
      <c r="C1379" t="s">
        <v>28</v>
      </c>
      <c r="D1379" t="s">
        <v>26</v>
      </c>
      <c r="E1379" t="s">
        <v>15</v>
      </c>
      <c r="F1379" t="s">
        <v>1</v>
      </c>
      <c r="G1379">
        <v>75933</v>
      </c>
      <c r="H1379">
        <f t="shared" si="63"/>
        <v>0.89941160497284467</v>
      </c>
      <c r="I1379" s="4" t="str">
        <f t="shared" si="64"/>
        <v>Normal</v>
      </c>
      <c r="J1379" t="str">
        <f t="shared" si="65"/>
        <v>Normal</v>
      </c>
    </row>
    <row r="1380" spans="1:10" hidden="1" x14ac:dyDescent="0.45">
      <c r="A1380">
        <v>542665</v>
      </c>
      <c r="B1380" s="2">
        <v>41821.399212962962</v>
      </c>
      <c r="C1380" t="s">
        <v>28</v>
      </c>
      <c r="D1380" t="s">
        <v>26</v>
      </c>
      <c r="E1380" t="s">
        <v>15</v>
      </c>
      <c r="F1380" t="s">
        <v>1</v>
      </c>
      <c r="G1380">
        <v>87752</v>
      </c>
      <c r="H1380">
        <f t="shared" si="63"/>
        <v>1.3090515913970149</v>
      </c>
      <c r="I1380" s="4" t="str">
        <f t="shared" si="64"/>
        <v>Normal</v>
      </c>
      <c r="J1380" t="str">
        <f t="shared" si="65"/>
        <v>Normal</v>
      </c>
    </row>
    <row r="1381" spans="1:10" hidden="1" x14ac:dyDescent="0.45">
      <c r="A1381">
        <v>313739</v>
      </c>
      <c r="B1381" s="2">
        <v>41809.739236111112</v>
      </c>
      <c r="C1381" t="s">
        <v>28</v>
      </c>
      <c r="D1381" t="s">
        <v>26</v>
      </c>
      <c r="E1381" t="s">
        <v>18</v>
      </c>
      <c r="F1381" t="s">
        <v>7</v>
      </c>
      <c r="G1381">
        <v>83433</v>
      </c>
      <c r="H1381">
        <f t="shared" si="63"/>
        <v>1.1593574462607097</v>
      </c>
      <c r="I1381" s="4" t="str">
        <f t="shared" si="64"/>
        <v>Normal</v>
      </c>
      <c r="J1381" t="str">
        <f t="shared" si="65"/>
        <v>Normal</v>
      </c>
    </row>
    <row r="1382" spans="1:10" hidden="1" x14ac:dyDescent="0.45">
      <c r="A1382">
        <v>915263</v>
      </c>
      <c r="B1382" s="2">
        <v>41802.537928240738</v>
      </c>
      <c r="C1382" t="s">
        <v>27</v>
      </c>
      <c r="D1382" t="s">
        <v>26</v>
      </c>
      <c r="E1382" t="s">
        <v>18</v>
      </c>
      <c r="F1382" t="s">
        <v>8</v>
      </c>
      <c r="G1382">
        <v>27944</v>
      </c>
      <c r="H1382">
        <f t="shared" si="63"/>
        <v>-0.76386052536893556</v>
      </c>
      <c r="I1382" t="str">
        <f t="shared" si="64"/>
        <v>Normal</v>
      </c>
      <c r="J1382" t="str">
        <f t="shared" si="65"/>
        <v>Normal</v>
      </c>
    </row>
    <row r="1383" spans="1:10" hidden="1" x14ac:dyDescent="0.45">
      <c r="A1383">
        <v>35410</v>
      </c>
      <c r="B1383" s="2">
        <v>41819.676064814812</v>
      </c>
      <c r="C1383" t="s">
        <v>28</v>
      </c>
      <c r="D1383" t="s">
        <v>26</v>
      </c>
      <c r="E1383" t="s">
        <v>18</v>
      </c>
      <c r="F1383" t="s">
        <v>8</v>
      </c>
      <c r="G1383">
        <v>75449</v>
      </c>
      <c r="H1383">
        <f t="shared" si="63"/>
        <v>0.88263643334840114</v>
      </c>
      <c r="I1383" s="4" t="str">
        <f t="shared" si="64"/>
        <v>Normal</v>
      </c>
      <c r="J1383" t="str">
        <f t="shared" si="65"/>
        <v>Normal</v>
      </c>
    </row>
    <row r="1384" spans="1:10" hidden="1" x14ac:dyDescent="0.45">
      <c r="A1384">
        <v>926938</v>
      </c>
      <c r="B1384" s="2">
        <v>41760.326701388891</v>
      </c>
      <c r="C1384" t="s">
        <v>28</v>
      </c>
      <c r="D1384" t="s">
        <v>26</v>
      </c>
      <c r="E1384" t="s">
        <v>18</v>
      </c>
      <c r="F1384" t="s">
        <v>0</v>
      </c>
      <c r="G1384">
        <v>1042</v>
      </c>
      <c r="H1384">
        <f t="shared" si="63"/>
        <v>-1.6962689283457546</v>
      </c>
      <c r="I1384" s="4" t="str">
        <f t="shared" si="64"/>
        <v>Normal</v>
      </c>
      <c r="J1384" t="str">
        <f t="shared" si="65"/>
        <v>Normal</v>
      </c>
    </row>
    <row r="1385" spans="1:10" hidden="1" x14ac:dyDescent="0.45">
      <c r="A1385">
        <v>458462</v>
      </c>
      <c r="B1385" s="2">
        <v>41760.328912037039</v>
      </c>
      <c r="C1385" t="s">
        <v>28</v>
      </c>
      <c r="D1385" t="s">
        <v>26</v>
      </c>
      <c r="E1385" t="s">
        <v>18</v>
      </c>
      <c r="F1385" t="s">
        <v>0</v>
      </c>
      <c r="G1385">
        <v>32469</v>
      </c>
      <c r="H1385">
        <f t="shared" si="63"/>
        <v>-0.60702653445859034</v>
      </c>
      <c r="I1385" s="4" t="str">
        <f t="shared" si="64"/>
        <v>Normal</v>
      </c>
      <c r="J1385" t="str">
        <f t="shared" si="65"/>
        <v>Normal</v>
      </c>
    </row>
    <row r="1386" spans="1:10" hidden="1" x14ac:dyDescent="0.45">
      <c r="A1386">
        <v>963023</v>
      </c>
      <c r="B1386" s="2">
        <v>41771.508599537039</v>
      </c>
      <c r="C1386" t="s">
        <v>27</v>
      </c>
      <c r="D1386" t="s">
        <v>26</v>
      </c>
      <c r="E1386" t="s">
        <v>18</v>
      </c>
      <c r="F1386" t="s">
        <v>0</v>
      </c>
      <c r="G1386">
        <v>27964</v>
      </c>
      <c r="H1386">
        <f t="shared" si="63"/>
        <v>-0.76316733645883461</v>
      </c>
      <c r="I1386" t="str">
        <f t="shared" si="64"/>
        <v>Normal</v>
      </c>
      <c r="J1386" t="str">
        <f t="shared" si="65"/>
        <v>Normal</v>
      </c>
    </row>
    <row r="1387" spans="1:10" hidden="1" x14ac:dyDescent="0.45">
      <c r="A1387">
        <v>841354</v>
      </c>
      <c r="B1387" s="2">
        <v>41771.510740740741</v>
      </c>
      <c r="C1387" t="s">
        <v>28</v>
      </c>
      <c r="D1387" t="s">
        <v>26</v>
      </c>
      <c r="E1387" t="s">
        <v>18</v>
      </c>
      <c r="F1387" t="s">
        <v>0</v>
      </c>
      <c r="G1387">
        <v>33424</v>
      </c>
      <c r="H1387">
        <f t="shared" si="63"/>
        <v>-0.57392676400126885</v>
      </c>
      <c r="I1387" s="4" t="str">
        <f t="shared" si="64"/>
        <v>Normal</v>
      </c>
      <c r="J1387" t="str">
        <f t="shared" si="65"/>
        <v>Normal</v>
      </c>
    </row>
    <row r="1388" spans="1:10" hidden="1" x14ac:dyDescent="0.45">
      <c r="A1388">
        <v>149278</v>
      </c>
      <c r="B1388" s="2">
        <v>41772.430393518516</v>
      </c>
      <c r="C1388" t="s">
        <v>27</v>
      </c>
      <c r="D1388" t="s">
        <v>26</v>
      </c>
      <c r="E1388" t="s">
        <v>18</v>
      </c>
      <c r="F1388" t="s">
        <v>0</v>
      </c>
      <c r="G1388">
        <v>84904</v>
      </c>
      <c r="H1388">
        <f t="shared" si="63"/>
        <v>1.2103414905986363</v>
      </c>
      <c r="I1388" t="str">
        <f t="shared" si="64"/>
        <v>Normal</v>
      </c>
      <c r="J1388" t="str">
        <f t="shared" si="65"/>
        <v>Normal</v>
      </c>
    </row>
    <row r="1389" spans="1:10" hidden="1" x14ac:dyDescent="0.45">
      <c r="A1389">
        <v>167930</v>
      </c>
      <c r="B1389" s="2">
        <v>41772.432291666664</v>
      </c>
      <c r="C1389" t="s">
        <v>28</v>
      </c>
      <c r="D1389" t="s">
        <v>26</v>
      </c>
      <c r="E1389" t="s">
        <v>18</v>
      </c>
      <c r="F1389" t="s">
        <v>0</v>
      </c>
      <c r="G1389">
        <v>69475</v>
      </c>
      <c r="H1389">
        <f t="shared" si="63"/>
        <v>0.67558090590124042</v>
      </c>
      <c r="I1389" s="4" t="str">
        <f t="shared" si="64"/>
        <v>Normal</v>
      </c>
      <c r="J1389" t="str">
        <f t="shared" si="65"/>
        <v>Normal</v>
      </c>
    </row>
    <row r="1390" spans="1:10" hidden="1" x14ac:dyDescent="0.45">
      <c r="A1390">
        <v>531959</v>
      </c>
      <c r="B1390" s="2">
        <v>41780.564872685187</v>
      </c>
      <c r="C1390" t="s">
        <v>28</v>
      </c>
      <c r="D1390" t="s">
        <v>26</v>
      </c>
      <c r="E1390" t="s">
        <v>15</v>
      </c>
      <c r="F1390" t="s">
        <v>0</v>
      </c>
      <c r="G1390">
        <v>98392</v>
      </c>
      <c r="H1390">
        <f t="shared" si="63"/>
        <v>1.6778280915707326</v>
      </c>
      <c r="I1390" s="4" t="str">
        <f t="shared" si="64"/>
        <v>Normal</v>
      </c>
      <c r="J1390" t="str">
        <f t="shared" si="65"/>
        <v>Normal</v>
      </c>
    </row>
    <row r="1391" spans="1:10" hidden="1" x14ac:dyDescent="0.45">
      <c r="A1391">
        <v>445207</v>
      </c>
      <c r="B1391" s="2">
        <v>41780.566851851851</v>
      </c>
      <c r="C1391" t="s">
        <v>27</v>
      </c>
      <c r="D1391" t="s">
        <v>26</v>
      </c>
      <c r="E1391" t="s">
        <v>15</v>
      </c>
      <c r="F1391" t="s">
        <v>0</v>
      </c>
      <c r="G1391">
        <v>86637</v>
      </c>
      <c r="H1391">
        <f t="shared" si="63"/>
        <v>1.2704063096588856</v>
      </c>
      <c r="I1391" t="str">
        <f t="shared" si="64"/>
        <v>Normal</v>
      </c>
      <c r="J1391" t="str">
        <f t="shared" si="65"/>
        <v>Normal</v>
      </c>
    </row>
    <row r="1392" spans="1:10" hidden="1" x14ac:dyDescent="0.45">
      <c r="A1392">
        <v>180405</v>
      </c>
      <c r="B1392" s="2">
        <v>41794.661053240743</v>
      </c>
      <c r="C1392" t="s">
        <v>28</v>
      </c>
      <c r="D1392" t="s">
        <v>26</v>
      </c>
      <c r="E1392" t="s">
        <v>15</v>
      </c>
      <c r="F1392" t="s">
        <v>0</v>
      </c>
      <c r="G1392">
        <v>85294</v>
      </c>
      <c r="H1392">
        <f t="shared" si="63"/>
        <v>1.2238586743456052</v>
      </c>
      <c r="I1392" s="4" t="str">
        <f t="shared" si="64"/>
        <v>Normal</v>
      </c>
      <c r="J1392" t="str">
        <f t="shared" si="65"/>
        <v>Normal</v>
      </c>
    </row>
    <row r="1393" spans="1:10" hidden="1" x14ac:dyDescent="0.45">
      <c r="A1393">
        <v>32072</v>
      </c>
      <c r="B1393" s="2">
        <v>41831.832141203704</v>
      </c>
      <c r="C1393" t="s">
        <v>28</v>
      </c>
      <c r="D1393" t="s">
        <v>26</v>
      </c>
      <c r="E1393" t="s">
        <v>18</v>
      </c>
      <c r="F1393" t="s">
        <v>0</v>
      </c>
      <c r="G1393">
        <v>14440</v>
      </c>
      <c r="H1393">
        <f t="shared" si="63"/>
        <v>-1.2319016774691127</v>
      </c>
      <c r="I1393" s="4" t="str">
        <f t="shared" si="64"/>
        <v>Normal</v>
      </c>
      <c r="J1393" t="str">
        <f t="shared" si="65"/>
        <v>Normal</v>
      </c>
    </row>
    <row r="1394" spans="1:10" hidden="1" x14ac:dyDescent="0.45">
      <c r="A1394">
        <v>961118</v>
      </c>
      <c r="B1394" s="2">
        <v>41837.666597222225</v>
      </c>
      <c r="C1394" t="s">
        <v>28</v>
      </c>
      <c r="D1394" t="s">
        <v>26</v>
      </c>
      <c r="E1394" t="s">
        <v>15</v>
      </c>
      <c r="F1394" t="s">
        <v>0</v>
      </c>
      <c r="G1394">
        <v>98394</v>
      </c>
      <c r="H1394">
        <f t="shared" si="63"/>
        <v>1.6778974104617428</v>
      </c>
      <c r="I1394" s="4" t="str">
        <f t="shared" si="64"/>
        <v>Normal</v>
      </c>
      <c r="J1394" t="str">
        <f t="shared" si="65"/>
        <v>Normal</v>
      </c>
    </row>
    <row r="1395" spans="1:10" hidden="1" x14ac:dyDescent="0.45">
      <c r="A1395">
        <v>772058</v>
      </c>
      <c r="B1395" s="2">
        <v>41842.346435185187</v>
      </c>
      <c r="C1395" t="s">
        <v>27</v>
      </c>
      <c r="D1395" t="s">
        <v>26</v>
      </c>
      <c r="E1395" t="s">
        <v>15</v>
      </c>
      <c r="F1395" t="s">
        <v>1</v>
      </c>
      <c r="G1395">
        <v>51121</v>
      </c>
      <c r="H1395">
        <f t="shared" si="63"/>
        <v>3.9441443101577281E-2</v>
      </c>
      <c r="I1395" t="str">
        <f t="shared" si="64"/>
        <v>Normal</v>
      </c>
      <c r="J1395" t="str">
        <f t="shared" si="65"/>
        <v>Normal</v>
      </c>
    </row>
    <row r="1396" spans="1:10" hidden="1" x14ac:dyDescent="0.45">
      <c r="A1396">
        <v>590046</v>
      </c>
      <c r="B1396" s="2">
        <v>41797.545613425929</v>
      </c>
      <c r="C1396" t="s">
        <v>28</v>
      </c>
      <c r="D1396" t="s">
        <v>26</v>
      </c>
      <c r="E1396" t="s">
        <v>15</v>
      </c>
      <c r="F1396" t="s">
        <v>5</v>
      </c>
      <c r="G1396">
        <v>83174</v>
      </c>
      <c r="H1396">
        <f t="shared" si="63"/>
        <v>1.1503806498749021</v>
      </c>
      <c r="I1396" s="4" t="str">
        <f t="shared" si="64"/>
        <v>Normal</v>
      </c>
      <c r="J1396" t="str">
        <f t="shared" si="65"/>
        <v>Normal</v>
      </c>
    </row>
    <row r="1397" spans="1:10" hidden="1" x14ac:dyDescent="0.45">
      <c r="A1397">
        <v>677644</v>
      </c>
      <c r="B1397" s="2">
        <v>41851.370289351849</v>
      </c>
      <c r="C1397" t="s">
        <v>27</v>
      </c>
      <c r="D1397" t="s">
        <v>26</v>
      </c>
      <c r="E1397" t="s">
        <v>15</v>
      </c>
      <c r="F1397" t="s">
        <v>5</v>
      </c>
      <c r="G1397">
        <v>77018</v>
      </c>
      <c r="H1397">
        <f t="shared" si="63"/>
        <v>0.93701710334582256</v>
      </c>
      <c r="I1397" t="str">
        <f t="shared" si="64"/>
        <v>Normal</v>
      </c>
      <c r="J1397" t="str">
        <f t="shared" si="65"/>
        <v>Normal</v>
      </c>
    </row>
    <row r="1398" spans="1:10" hidden="1" x14ac:dyDescent="0.45">
      <c r="A1398">
        <v>175266</v>
      </c>
      <c r="B1398" s="2">
        <v>41851.37228009259</v>
      </c>
      <c r="C1398" t="s">
        <v>28</v>
      </c>
      <c r="D1398" t="s">
        <v>26</v>
      </c>
      <c r="E1398" t="s">
        <v>15</v>
      </c>
      <c r="F1398" t="s">
        <v>5</v>
      </c>
      <c r="G1398">
        <v>3842</v>
      </c>
      <c r="H1398">
        <f t="shared" si="63"/>
        <v>-1.5992224809316185</v>
      </c>
      <c r="I1398" s="4" t="str">
        <f t="shared" si="64"/>
        <v>Normal</v>
      </c>
      <c r="J1398" t="str">
        <f t="shared" si="65"/>
        <v>Normal</v>
      </c>
    </row>
    <row r="1399" spans="1:10" hidden="1" x14ac:dyDescent="0.45">
      <c r="A1399">
        <v>894498</v>
      </c>
      <c r="B1399" s="2">
        <v>41859.526469907411</v>
      </c>
      <c r="C1399" t="s">
        <v>27</v>
      </c>
      <c r="D1399" t="s">
        <v>26</v>
      </c>
      <c r="E1399" t="s">
        <v>15</v>
      </c>
      <c r="F1399" t="s">
        <v>5</v>
      </c>
      <c r="G1399">
        <v>47942</v>
      </c>
      <c r="H1399">
        <f t="shared" si="63"/>
        <v>-7.0740934158972424E-2</v>
      </c>
      <c r="I1399" t="str">
        <f t="shared" si="64"/>
        <v>Normal</v>
      </c>
      <c r="J1399" t="str">
        <f t="shared" si="65"/>
        <v>Normal</v>
      </c>
    </row>
    <row r="1400" spans="1:10" hidden="1" x14ac:dyDescent="0.45">
      <c r="A1400">
        <v>494577</v>
      </c>
      <c r="B1400" s="2">
        <v>41790.498078703706</v>
      </c>
      <c r="C1400" t="s">
        <v>28</v>
      </c>
      <c r="D1400" t="s">
        <v>26</v>
      </c>
      <c r="E1400" t="s">
        <v>15</v>
      </c>
      <c r="F1400" t="s">
        <v>1</v>
      </c>
      <c r="G1400">
        <v>29973</v>
      </c>
      <c r="H1400">
        <f t="shared" si="63"/>
        <v>-0.69353651043919184</v>
      </c>
      <c r="I1400" s="4" t="str">
        <f t="shared" si="64"/>
        <v>Normal</v>
      </c>
      <c r="J1400" t="str">
        <f t="shared" si="65"/>
        <v>Normal</v>
      </c>
    </row>
    <row r="1401" spans="1:10" hidden="1" x14ac:dyDescent="0.45">
      <c r="A1401">
        <v>623700</v>
      </c>
      <c r="B1401" s="2">
        <v>41835.480312500003</v>
      </c>
      <c r="C1401" t="s">
        <v>28</v>
      </c>
      <c r="D1401" t="s">
        <v>26</v>
      </c>
      <c r="E1401" t="s">
        <v>15</v>
      </c>
      <c r="F1401" t="s">
        <v>1</v>
      </c>
      <c r="G1401">
        <v>96961</v>
      </c>
      <c r="H1401">
        <f t="shared" si="63"/>
        <v>1.628230425053008</v>
      </c>
      <c r="I1401" s="4" t="str">
        <f t="shared" si="64"/>
        <v>Normal</v>
      </c>
      <c r="J1401" t="str">
        <f t="shared" si="65"/>
        <v>Normal</v>
      </c>
    </row>
    <row r="1402" spans="1:10" hidden="1" x14ac:dyDescent="0.45">
      <c r="A1402">
        <v>236696</v>
      </c>
      <c r="B1402" s="2">
        <v>41821.588692129626</v>
      </c>
      <c r="C1402" t="s">
        <v>28</v>
      </c>
      <c r="D1402" t="s">
        <v>26</v>
      </c>
      <c r="E1402" t="s">
        <v>15</v>
      </c>
      <c r="F1402" t="s">
        <v>5</v>
      </c>
      <c r="G1402">
        <v>57489</v>
      </c>
      <c r="H1402">
        <f t="shared" si="63"/>
        <v>0.26015279207772718</v>
      </c>
      <c r="I1402" s="4" t="str">
        <f t="shared" si="64"/>
        <v>Normal</v>
      </c>
      <c r="J1402" t="str">
        <f t="shared" si="65"/>
        <v>Normal</v>
      </c>
    </row>
    <row r="1403" spans="1:10" hidden="1" x14ac:dyDescent="0.45">
      <c r="A1403">
        <v>175958</v>
      </c>
      <c r="B1403" s="2">
        <v>41821.589131944442</v>
      </c>
      <c r="C1403" t="s">
        <v>28</v>
      </c>
      <c r="D1403" t="s">
        <v>26</v>
      </c>
      <c r="E1403" t="s">
        <v>15</v>
      </c>
      <c r="F1403" t="s">
        <v>5</v>
      </c>
      <c r="G1403">
        <v>86704</v>
      </c>
      <c r="H1403">
        <f t="shared" si="63"/>
        <v>1.2727284925077238</v>
      </c>
      <c r="I1403" s="4" t="str">
        <f t="shared" si="64"/>
        <v>Normal</v>
      </c>
      <c r="J1403" t="str">
        <f t="shared" si="65"/>
        <v>Normal</v>
      </c>
    </row>
    <row r="1404" spans="1:10" hidden="1" x14ac:dyDescent="0.45">
      <c r="A1404">
        <v>896170</v>
      </c>
      <c r="B1404" s="2">
        <v>41866.399131944447</v>
      </c>
      <c r="C1404" t="s">
        <v>28</v>
      </c>
      <c r="D1404" t="s">
        <v>26</v>
      </c>
      <c r="E1404" t="s">
        <v>15</v>
      </c>
      <c r="F1404" t="s">
        <v>5</v>
      </c>
      <c r="G1404">
        <v>36331</v>
      </c>
      <c r="H1404">
        <f t="shared" si="63"/>
        <v>-0.47317175591809246</v>
      </c>
      <c r="I1404" s="4" t="str">
        <f t="shared" si="64"/>
        <v>Normal</v>
      </c>
      <c r="J1404" t="str">
        <f t="shared" si="65"/>
        <v>Normal</v>
      </c>
    </row>
    <row r="1405" spans="1:10" hidden="1" x14ac:dyDescent="0.45">
      <c r="A1405">
        <v>526522</v>
      </c>
      <c r="B1405" s="2">
        <v>41866.399606481478</v>
      </c>
      <c r="C1405" t="s">
        <v>27</v>
      </c>
      <c r="D1405" t="s">
        <v>26</v>
      </c>
      <c r="E1405" t="s">
        <v>15</v>
      </c>
      <c r="F1405" t="s">
        <v>5</v>
      </c>
      <c r="G1405">
        <v>13911</v>
      </c>
      <c r="H1405">
        <f t="shared" si="63"/>
        <v>-1.2502365241412834</v>
      </c>
      <c r="I1405" t="str">
        <f t="shared" si="64"/>
        <v>Normal</v>
      </c>
      <c r="J1405" t="str">
        <f t="shared" si="65"/>
        <v>Normal</v>
      </c>
    </row>
    <row r="1406" spans="1:10" hidden="1" x14ac:dyDescent="0.45">
      <c r="A1406">
        <v>848064</v>
      </c>
      <c r="B1406" s="2">
        <v>41873.398634259262</v>
      </c>
      <c r="C1406" t="s">
        <v>28</v>
      </c>
      <c r="D1406" t="s">
        <v>26</v>
      </c>
      <c r="E1406" t="s">
        <v>15</v>
      </c>
      <c r="F1406" t="s">
        <v>5</v>
      </c>
      <c r="G1406">
        <v>80782</v>
      </c>
      <c r="H1406">
        <f t="shared" si="63"/>
        <v>1.0674752562268257</v>
      </c>
      <c r="I1406" s="4" t="str">
        <f t="shared" si="64"/>
        <v>Normal</v>
      </c>
      <c r="J1406" t="str">
        <f t="shared" si="65"/>
        <v>Normal</v>
      </c>
    </row>
    <row r="1407" spans="1:10" hidden="1" x14ac:dyDescent="0.45">
      <c r="A1407">
        <v>669965</v>
      </c>
      <c r="B1407" s="2">
        <v>41857.264791666668</v>
      </c>
      <c r="C1407" t="s">
        <v>27</v>
      </c>
      <c r="D1407" t="s">
        <v>26</v>
      </c>
      <c r="E1407" t="s">
        <v>12</v>
      </c>
      <c r="F1407" t="s">
        <v>8</v>
      </c>
      <c r="G1407">
        <v>45850</v>
      </c>
      <c r="H1407">
        <f t="shared" si="63"/>
        <v>-0.14324849415553423</v>
      </c>
      <c r="I1407" t="str">
        <f t="shared" si="64"/>
        <v>Normal</v>
      </c>
      <c r="J1407" t="str">
        <f t="shared" si="65"/>
        <v>Normal</v>
      </c>
    </row>
    <row r="1408" spans="1:10" hidden="1" x14ac:dyDescent="0.45">
      <c r="A1408">
        <v>127411</v>
      </c>
      <c r="B1408" s="2">
        <v>41858.810543981483</v>
      </c>
      <c r="C1408" t="s">
        <v>28</v>
      </c>
      <c r="D1408" t="s">
        <v>26</v>
      </c>
      <c r="E1408" t="s">
        <v>12</v>
      </c>
      <c r="F1408" t="s">
        <v>8</v>
      </c>
      <c r="G1408">
        <v>64735</v>
      </c>
      <c r="H1408">
        <f t="shared" si="63"/>
        <v>0.51129513420730976</v>
      </c>
      <c r="I1408" s="4" t="str">
        <f t="shared" si="64"/>
        <v>Normal</v>
      </c>
      <c r="J1408" t="str">
        <f t="shared" si="65"/>
        <v>Normal</v>
      </c>
    </row>
    <row r="1409" spans="1:10" hidden="1" x14ac:dyDescent="0.45">
      <c r="A1409">
        <v>632747</v>
      </c>
      <c r="B1409" s="2">
        <v>41827.398009259261</v>
      </c>
      <c r="C1409" t="s">
        <v>28</v>
      </c>
      <c r="D1409" t="s">
        <v>26</v>
      </c>
      <c r="E1409" t="s">
        <v>10</v>
      </c>
      <c r="F1409" t="s">
        <v>3</v>
      </c>
      <c r="G1409">
        <v>39710</v>
      </c>
      <c r="H1409">
        <f t="shared" si="63"/>
        <v>-0.35605748955653299</v>
      </c>
      <c r="I1409" s="4" t="str">
        <f t="shared" si="64"/>
        <v>Normal</v>
      </c>
      <c r="J1409" t="str">
        <f t="shared" si="65"/>
        <v>Normal</v>
      </c>
    </row>
    <row r="1410" spans="1:10" hidden="1" x14ac:dyDescent="0.45">
      <c r="A1410">
        <v>395791</v>
      </c>
      <c r="B1410" s="2">
        <v>41829.426574074074</v>
      </c>
      <c r="C1410" t="s">
        <v>28</v>
      </c>
      <c r="D1410" t="s">
        <v>26</v>
      </c>
      <c r="E1410" t="s">
        <v>10</v>
      </c>
      <c r="F1410" t="s">
        <v>1</v>
      </c>
      <c r="G1410">
        <v>81143</v>
      </c>
      <c r="H1410">
        <f t="shared" ref="H1410:H1473" si="66">(G1410 - $P$2) / $P$3</f>
        <v>1.0799873160541482</v>
      </c>
      <c r="I1410" s="4" t="str">
        <f t="shared" ref="I1410:I1473" si="67">IF(OR(G1410&lt;$M$7,G1410&gt;$M$10), "Outlier", "Normal")</f>
        <v>Normal</v>
      </c>
      <c r="J1410" t="str">
        <f t="shared" ref="J1410:J1473" si="68">IF(ABS(H1410)&gt;3, "Outlier", "Normal")</f>
        <v>Normal</v>
      </c>
    </row>
    <row r="1411" spans="1:10" hidden="1" x14ac:dyDescent="0.45">
      <c r="A1411">
        <v>397725</v>
      </c>
      <c r="B1411" s="2">
        <v>41831.469050925924</v>
      </c>
      <c r="C1411" t="s">
        <v>27</v>
      </c>
      <c r="D1411" t="s">
        <v>26</v>
      </c>
      <c r="E1411" t="s">
        <v>15</v>
      </c>
      <c r="F1411" t="s">
        <v>3</v>
      </c>
      <c r="G1411">
        <v>3474</v>
      </c>
      <c r="H1411">
        <f t="shared" si="66"/>
        <v>-1.6119771568774763</v>
      </c>
      <c r="I1411" t="str">
        <f t="shared" si="67"/>
        <v>Normal</v>
      </c>
      <c r="J1411" t="str">
        <f t="shared" si="68"/>
        <v>Normal</v>
      </c>
    </row>
    <row r="1412" spans="1:10" hidden="1" x14ac:dyDescent="0.45">
      <c r="A1412">
        <v>509555</v>
      </c>
      <c r="B1412" s="2">
        <v>41834.397604166668</v>
      </c>
      <c r="C1412" t="s">
        <v>27</v>
      </c>
      <c r="D1412" t="s">
        <v>26</v>
      </c>
      <c r="E1412" t="s">
        <v>15</v>
      </c>
      <c r="F1412" t="s">
        <v>3</v>
      </c>
      <c r="G1412">
        <v>49225</v>
      </c>
      <c r="H1412">
        <f t="shared" si="66"/>
        <v>-2.6272865575994984E-2</v>
      </c>
      <c r="I1412" t="str">
        <f t="shared" si="67"/>
        <v>Normal</v>
      </c>
      <c r="J1412" t="str">
        <f t="shared" si="68"/>
        <v>Normal</v>
      </c>
    </row>
    <row r="1413" spans="1:10" hidden="1" x14ac:dyDescent="0.45">
      <c r="A1413">
        <v>374218</v>
      </c>
      <c r="B1413" s="2">
        <v>41814.476817129631</v>
      </c>
      <c r="C1413" t="s">
        <v>27</v>
      </c>
      <c r="D1413" t="s">
        <v>26</v>
      </c>
      <c r="E1413" t="s">
        <v>15</v>
      </c>
      <c r="F1413" t="s">
        <v>8</v>
      </c>
      <c r="G1413">
        <v>63733</v>
      </c>
      <c r="H1413">
        <f t="shared" si="66"/>
        <v>0.476566369811251</v>
      </c>
      <c r="I1413" t="str">
        <f t="shared" si="67"/>
        <v>Normal</v>
      </c>
      <c r="J1413" t="str">
        <f t="shared" si="68"/>
        <v>Normal</v>
      </c>
    </row>
    <row r="1414" spans="1:10" hidden="1" x14ac:dyDescent="0.45">
      <c r="A1414">
        <v>100229</v>
      </c>
      <c r="B1414" s="2">
        <v>41818.327534722222</v>
      </c>
      <c r="C1414" t="s">
        <v>27</v>
      </c>
      <c r="D1414" t="s">
        <v>26</v>
      </c>
      <c r="E1414" t="s">
        <v>15</v>
      </c>
      <c r="F1414" t="s">
        <v>1</v>
      </c>
      <c r="G1414">
        <v>53324</v>
      </c>
      <c r="H1414">
        <f t="shared" si="66"/>
        <v>0.11579620154919948</v>
      </c>
      <c r="I1414" t="str">
        <f t="shared" si="67"/>
        <v>Normal</v>
      </c>
      <c r="J1414" t="str">
        <f t="shared" si="68"/>
        <v>Normal</v>
      </c>
    </row>
    <row r="1415" spans="1:10" hidden="1" x14ac:dyDescent="0.45">
      <c r="A1415">
        <v>604170</v>
      </c>
      <c r="B1415" s="2">
        <v>41839.759432870371</v>
      </c>
      <c r="C1415" t="s">
        <v>28</v>
      </c>
      <c r="D1415" t="s">
        <v>26</v>
      </c>
      <c r="E1415" t="s">
        <v>18</v>
      </c>
      <c r="F1415" t="s">
        <v>6</v>
      </c>
      <c r="G1415">
        <v>26170</v>
      </c>
      <c r="H1415">
        <f t="shared" si="66"/>
        <v>-0.82534638169489194</v>
      </c>
      <c r="I1415" s="4" t="str">
        <f t="shared" si="67"/>
        <v>Normal</v>
      </c>
      <c r="J1415" t="str">
        <f t="shared" si="68"/>
        <v>Normal</v>
      </c>
    </row>
    <row r="1416" spans="1:10" hidden="1" x14ac:dyDescent="0.45">
      <c r="A1416">
        <v>135941</v>
      </c>
      <c r="B1416" s="2">
        <v>41794.32508101852</v>
      </c>
      <c r="C1416" t="s">
        <v>28</v>
      </c>
      <c r="D1416" t="s">
        <v>26</v>
      </c>
      <c r="E1416" t="s">
        <v>15</v>
      </c>
      <c r="F1416" t="s">
        <v>3</v>
      </c>
      <c r="G1416">
        <v>76594</v>
      </c>
      <c r="H1416">
        <f t="shared" si="66"/>
        <v>0.92232149845168188</v>
      </c>
      <c r="I1416" s="4" t="str">
        <f t="shared" si="67"/>
        <v>Normal</v>
      </c>
      <c r="J1416" t="str">
        <f t="shared" si="68"/>
        <v>Normal</v>
      </c>
    </row>
    <row r="1417" spans="1:10" hidden="1" x14ac:dyDescent="0.45">
      <c r="A1417">
        <v>629913</v>
      </c>
      <c r="B1417" s="2">
        <v>41794.325798611113</v>
      </c>
      <c r="C1417" t="s">
        <v>28</v>
      </c>
      <c r="D1417" t="s">
        <v>26</v>
      </c>
      <c r="E1417" t="s">
        <v>15</v>
      </c>
      <c r="F1417" t="s">
        <v>3</v>
      </c>
      <c r="G1417">
        <v>66738</v>
      </c>
      <c r="H1417">
        <f t="shared" si="66"/>
        <v>0.58071800355392222</v>
      </c>
      <c r="I1417" s="4" t="str">
        <f t="shared" si="67"/>
        <v>Normal</v>
      </c>
      <c r="J1417" t="str">
        <f t="shared" si="68"/>
        <v>Normal</v>
      </c>
    </row>
    <row r="1418" spans="1:10" hidden="1" x14ac:dyDescent="0.45">
      <c r="A1418">
        <v>766781</v>
      </c>
      <c r="B1418" s="2">
        <v>41880.399421296293</v>
      </c>
      <c r="C1418" t="s">
        <v>28</v>
      </c>
      <c r="D1418" t="s">
        <v>26</v>
      </c>
      <c r="E1418" t="s">
        <v>10</v>
      </c>
      <c r="F1418" t="s">
        <v>8</v>
      </c>
      <c r="G1418">
        <v>92951</v>
      </c>
      <c r="H1418">
        <f t="shared" si="66"/>
        <v>1.4892460485777628</v>
      </c>
      <c r="I1418" s="4" t="str">
        <f t="shared" si="67"/>
        <v>Normal</v>
      </c>
      <c r="J1418" t="str">
        <f t="shared" si="68"/>
        <v>Normal</v>
      </c>
    </row>
    <row r="1419" spans="1:10" hidden="1" x14ac:dyDescent="0.45">
      <c r="A1419">
        <v>111297</v>
      </c>
      <c r="B1419" s="2">
        <v>41804.547939814816</v>
      </c>
      <c r="C1419" t="s">
        <v>28</v>
      </c>
      <c r="D1419" t="s">
        <v>26</v>
      </c>
      <c r="E1419" t="s">
        <v>15</v>
      </c>
      <c r="F1419" t="s">
        <v>4</v>
      </c>
      <c r="G1419">
        <v>69667</v>
      </c>
      <c r="H1419">
        <f t="shared" si="66"/>
        <v>0.68223551943820981</v>
      </c>
      <c r="I1419" s="4" t="str">
        <f t="shared" si="67"/>
        <v>Normal</v>
      </c>
      <c r="J1419" t="str">
        <f t="shared" si="68"/>
        <v>Normal</v>
      </c>
    </row>
    <row r="1420" spans="1:10" hidden="1" x14ac:dyDescent="0.45">
      <c r="A1420">
        <v>191688</v>
      </c>
      <c r="B1420" s="2">
        <v>41848.529849537037</v>
      </c>
      <c r="C1420" t="s">
        <v>28</v>
      </c>
      <c r="D1420" t="s">
        <v>26</v>
      </c>
      <c r="E1420" t="s">
        <v>15</v>
      </c>
      <c r="F1420" t="s">
        <v>8</v>
      </c>
      <c r="G1420">
        <v>64051</v>
      </c>
      <c r="H1420">
        <f t="shared" si="66"/>
        <v>0.48758807348185651</v>
      </c>
      <c r="I1420" s="4" t="str">
        <f t="shared" si="67"/>
        <v>Normal</v>
      </c>
      <c r="J1420" t="str">
        <f t="shared" si="68"/>
        <v>Normal</v>
      </c>
    </row>
    <row r="1421" spans="1:10" hidden="1" x14ac:dyDescent="0.45">
      <c r="A1421">
        <v>391991</v>
      </c>
      <c r="B1421" s="2">
        <v>41876.398530092592</v>
      </c>
      <c r="C1421" t="s">
        <v>28</v>
      </c>
      <c r="D1421" t="s">
        <v>26</v>
      </c>
      <c r="E1421" t="s">
        <v>15</v>
      </c>
      <c r="F1421" t="s">
        <v>8</v>
      </c>
      <c r="G1421">
        <v>25652</v>
      </c>
      <c r="H1421">
        <f t="shared" si="66"/>
        <v>-0.84329997446650706</v>
      </c>
      <c r="I1421" s="4" t="str">
        <f t="shared" si="67"/>
        <v>Normal</v>
      </c>
      <c r="J1421" t="str">
        <f t="shared" si="68"/>
        <v>Normal</v>
      </c>
    </row>
    <row r="1422" spans="1:10" hidden="1" x14ac:dyDescent="0.45">
      <c r="A1422">
        <v>171084</v>
      </c>
      <c r="B1422" s="2">
        <v>41876.399259259262</v>
      </c>
      <c r="C1422" t="s">
        <v>27</v>
      </c>
      <c r="D1422" t="s">
        <v>26</v>
      </c>
      <c r="E1422" t="s">
        <v>15</v>
      </c>
      <c r="F1422" t="s">
        <v>8</v>
      </c>
      <c r="G1422">
        <v>41246</v>
      </c>
      <c r="H1422">
        <f t="shared" si="66"/>
        <v>-0.30282058126077827</v>
      </c>
      <c r="I1422" t="str">
        <f t="shared" si="67"/>
        <v>Normal</v>
      </c>
      <c r="J1422" t="str">
        <f t="shared" si="68"/>
        <v>Normal</v>
      </c>
    </row>
    <row r="1423" spans="1:10" hidden="1" x14ac:dyDescent="0.45">
      <c r="A1423">
        <v>310084</v>
      </c>
      <c r="B1423" s="2">
        <v>41801.401423611111</v>
      </c>
      <c r="C1423" t="s">
        <v>28</v>
      </c>
      <c r="D1423" t="s">
        <v>26</v>
      </c>
      <c r="E1423" t="s">
        <v>18</v>
      </c>
      <c r="F1423" t="s">
        <v>1</v>
      </c>
      <c r="G1423">
        <v>49441</v>
      </c>
      <c r="H1423">
        <f t="shared" si="66"/>
        <v>-1.8786425346904473E-2</v>
      </c>
      <c r="I1423" s="4" t="str">
        <f t="shared" si="67"/>
        <v>Normal</v>
      </c>
      <c r="J1423" t="str">
        <f t="shared" si="68"/>
        <v>Normal</v>
      </c>
    </row>
    <row r="1424" spans="1:10" hidden="1" x14ac:dyDescent="0.45">
      <c r="A1424">
        <v>782332</v>
      </c>
      <c r="B1424" s="2">
        <v>41866.677465277775</v>
      </c>
      <c r="C1424" t="s">
        <v>27</v>
      </c>
      <c r="D1424" t="s">
        <v>26</v>
      </c>
      <c r="E1424" t="s">
        <v>18</v>
      </c>
      <c r="F1424" t="s">
        <v>8</v>
      </c>
      <c r="G1424">
        <v>5040</v>
      </c>
      <c r="H1424">
        <f t="shared" si="66"/>
        <v>-1.5577004652165702</v>
      </c>
      <c r="I1424" t="str">
        <f t="shared" si="67"/>
        <v>Normal</v>
      </c>
      <c r="J1424" t="str">
        <f t="shared" si="68"/>
        <v>Normal</v>
      </c>
    </row>
    <row r="1425" spans="1:10" hidden="1" x14ac:dyDescent="0.45">
      <c r="A1425">
        <v>111044</v>
      </c>
      <c r="B1425" s="2">
        <v>41864.399189814816</v>
      </c>
      <c r="C1425" t="s">
        <v>28</v>
      </c>
      <c r="D1425" t="s">
        <v>26</v>
      </c>
      <c r="E1425" t="s">
        <v>18</v>
      </c>
      <c r="F1425" t="s">
        <v>8</v>
      </c>
      <c r="G1425">
        <v>45046</v>
      </c>
      <c r="H1425">
        <f t="shared" si="66"/>
        <v>-0.17111468834159335</v>
      </c>
      <c r="I1425" s="4" t="str">
        <f t="shared" si="67"/>
        <v>Normal</v>
      </c>
      <c r="J1425" t="str">
        <f t="shared" si="68"/>
        <v>Normal</v>
      </c>
    </row>
    <row r="1426" spans="1:10" hidden="1" x14ac:dyDescent="0.45">
      <c r="A1426">
        <v>24143</v>
      </c>
      <c r="B1426" s="2">
        <v>41788.397835648146</v>
      </c>
      <c r="C1426" t="s">
        <v>28</v>
      </c>
      <c r="D1426" t="s">
        <v>26</v>
      </c>
      <c r="E1426" t="s">
        <v>15</v>
      </c>
      <c r="F1426" t="s">
        <v>5</v>
      </c>
      <c r="G1426">
        <v>62591</v>
      </c>
      <c r="H1426">
        <f t="shared" si="66"/>
        <v>0.43698528304448542</v>
      </c>
      <c r="I1426" s="4" t="str">
        <f t="shared" si="67"/>
        <v>Normal</v>
      </c>
      <c r="J1426" t="str">
        <f t="shared" si="68"/>
        <v>Normal</v>
      </c>
    </row>
    <row r="1427" spans="1:10" hidden="1" x14ac:dyDescent="0.45">
      <c r="A1427">
        <v>544586</v>
      </c>
      <c r="B1427" s="2">
        <v>41788.398101851853</v>
      </c>
      <c r="C1427" t="s">
        <v>28</v>
      </c>
      <c r="D1427" t="s">
        <v>26</v>
      </c>
      <c r="E1427" t="s">
        <v>15</v>
      </c>
      <c r="F1427" t="s">
        <v>5</v>
      </c>
      <c r="G1427">
        <v>1911</v>
      </c>
      <c r="H1427">
        <f t="shared" si="66"/>
        <v>-1.6661498702018673</v>
      </c>
      <c r="I1427" s="4" t="str">
        <f t="shared" si="67"/>
        <v>Normal</v>
      </c>
      <c r="J1427" t="str">
        <f t="shared" si="68"/>
        <v>Normal</v>
      </c>
    </row>
    <row r="1428" spans="1:10" hidden="1" x14ac:dyDescent="0.45">
      <c r="A1428">
        <v>21494</v>
      </c>
      <c r="B1428" s="2">
        <v>41788.397361111114</v>
      </c>
      <c r="C1428" t="s">
        <v>28</v>
      </c>
      <c r="D1428" t="s">
        <v>26</v>
      </c>
      <c r="E1428" t="s">
        <v>15</v>
      </c>
      <c r="F1428" t="s">
        <v>5</v>
      </c>
      <c r="G1428">
        <v>98784</v>
      </c>
      <c r="H1428">
        <f t="shared" si="66"/>
        <v>1.6914145942087118</v>
      </c>
      <c r="I1428" s="4" t="str">
        <f t="shared" si="67"/>
        <v>Normal</v>
      </c>
      <c r="J1428" t="str">
        <f t="shared" si="68"/>
        <v>Normal</v>
      </c>
    </row>
    <row r="1429" spans="1:10" hidden="1" x14ac:dyDescent="0.45">
      <c r="A1429">
        <v>811033</v>
      </c>
      <c r="B1429" s="2">
        <v>41802.427893518521</v>
      </c>
      <c r="C1429" t="s">
        <v>28</v>
      </c>
      <c r="D1429" t="s">
        <v>26</v>
      </c>
      <c r="E1429" t="s">
        <v>15</v>
      </c>
      <c r="F1429" t="s">
        <v>1</v>
      </c>
      <c r="G1429">
        <v>57085</v>
      </c>
      <c r="H1429">
        <f t="shared" si="66"/>
        <v>0.24615037609368751</v>
      </c>
      <c r="I1429" s="4" t="str">
        <f t="shared" si="67"/>
        <v>Normal</v>
      </c>
      <c r="J1429" t="str">
        <f t="shared" si="68"/>
        <v>Normal</v>
      </c>
    </row>
    <row r="1430" spans="1:10" hidden="1" x14ac:dyDescent="0.45">
      <c r="A1430">
        <v>687757</v>
      </c>
      <c r="B1430" s="2">
        <v>41774.399039351854</v>
      </c>
      <c r="C1430" t="s">
        <v>28</v>
      </c>
      <c r="D1430" t="s">
        <v>26</v>
      </c>
      <c r="E1430" t="s">
        <v>15</v>
      </c>
      <c r="F1430" t="s">
        <v>8</v>
      </c>
      <c r="G1430">
        <v>60280</v>
      </c>
      <c r="H1430">
        <f t="shared" si="66"/>
        <v>0.35688730448231798</v>
      </c>
      <c r="I1430" s="4" t="str">
        <f t="shared" si="67"/>
        <v>Normal</v>
      </c>
      <c r="J1430" t="str">
        <f t="shared" si="68"/>
        <v>Normal</v>
      </c>
    </row>
    <row r="1431" spans="1:10" hidden="1" x14ac:dyDescent="0.45">
      <c r="A1431">
        <v>229560</v>
      </c>
      <c r="B1431" s="2">
        <v>41838.414421296293</v>
      </c>
      <c r="C1431" t="s">
        <v>27</v>
      </c>
      <c r="D1431" t="s">
        <v>26</v>
      </c>
      <c r="E1431" t="s">
        <v>15</v>
      </c>
      <c r="F1431" t="s">
        <v>1</v>
      </c>
      <c r="G1431">
        <v>96985</v>
      </c>
      <c r="H1431">
        <f t="shared" si="66"/>
        <v>1.6290622517451292</v>
      </c>
      <c r="I1431" t="str">
        <f t="shared" si="67"/>
        <v>Normal</v>
      </c>
      <c r="J1431" t="str">
        <f t="shared" si="68"/>
        <v>Normal</v>
      </c>
    </row>
    <row r="1432" spans="1:10" hidden="1" x14ac:dyDescent="0.45">
      <c r="A1432">
        <v>162372</v>
      </c>
      <c r="B1432" s="2">
        <v>41775.400219907409</v>
      </c>
      <c r="C1432" t="s">
        <v>27</v>
      </c>
      <c r="D1432" t="s">
        <v>26</v>
      </c>
      <c r="E1432" t="s">
        <v>16</v>
      </c>
      <c r="F1432" t="s">
        <v>3</v>
      </c>
      <c r="G1432">
        <v>48811</v>
      </c>
      <c r="H1432">
        <f t="shared" si="66"/>
        <v>-4.0621876015085129E-2</v>
      </c>
      <c r="I1432" t="str">
        <f t="shared" si="67"/>
        <v>Normal</v>
      </c>
      <c r="J1432" t="str">
        <f t="shared" si="68"/>
        <v>Normal</v>
      </c>
    </row>
    <row r="1433" spans="1:10" hidden="1" x14ac:dyDescent="0.45">
      <c r="A1433">
        <v>981648</v>
      </c>
      <c r="B1433" s="2">
        <v>41788.620682870373</v>
      </c>
      <c r="C1433" t="s">
        <v>28</v>
      </c>
      <c r="D1433" t="s">
        <v>26</v>
      </c>
      <c r="E1433" t="s">
        <v>18</v>
      </c>
      <c r="F1433" t="s">
        <v>8</v>
      </c>
      <c r="G1433">
        <v>4435</v>
      </c>
      <c r="H1433">
        <f t="shared" si="66"/>
        <v>-1.5786694297471247</v>
      </c>
      <c r="I1433" s="4" t="str">
        <f t="shared" si="67"/>
        <v>Normal</v>
      </c>
      <c r="J1433" t="str">
        <f t="shared" si="68"/>
        <v>Normal</v>
      </c>
    </row>
    <row r="1434" spans="1:10" hidden="1" x14ac:dyDescent="0.45">
      <c r="A1434">
        <v>923992</v>
      </c>
      <c r="B1434" s="2">
        <v>41810.304201388892</v>
      </c>
      <c r="C1434" t="s">
        <v>28</v>
      </c>
      <c r="D1434" t="s">
        <v>26</v>
      </c>
      <c r="E1434" t="s">
        <v>15</v>
      </c>
      <c r="F1434" t="s">
        <v>8</v>
      </c>
      <c r="G1434">
        <v>4799</v>
      </c>
      <c r="H1434">
        <f t="shared" si="66"/>
        <v>-1.5660533915832868</v>
      </c>
      <c r="I1434" s="4" t="str">
        <f t="shared" si="67"/>
        <v>Normal</v>
      </c>
      <c r="J1434" t="str">
        <f t="shared" si="68"/>
        <v>Normal</v>
      </c>
    </row>
    <row r="1435" spans="1:10" hidden="1" x14ac:dyDescent="0.45">
      <c r="A1435">
        <v>30555</v>
      </c>
      <c r="B1435" s="2">
        <v>41852.498391203706</v>
      </c>
      <c r="C1435" t="s">
        <v>28</v>
      </c>
      <c r="D1435" t="s">
        <v>26</v>
      </c>
      <c r="E1435" t="s">
        <v>15</v>
      </c>
      <c r="F1435" t="s">
        <v>8</v>
      </c>
      <c r="G1435">
        <v>42923</v>
      </c>
      <c r="H1435">
        <f t="shared" si="66"/>
        <v>-0.24469669114881165</v>
      </c>
      <c r="I1435" s="4" t="str">
        <f t="shared" si="67"/>
        <v>Normal</v>
      </c>
      <c r="J1435" t="str">
        <f t="shared" si="68"/>
        <v>Normal</v>
      </c>
    </row>
    <row r="1436" spans="1:10" hidden="1" x14ac:dyDescent="0.45">
      <c r="A1436">
        <v>651394</v>
      </c>
      <c r="B1436" s="2">
        <v>41852.500023148146</v>
      </c>
      <c r="C1436" t="s">
        <v>28</v>
      </c>
      <c r="D1436" t="s">
        <v>26</v>
      </c>
      <c r="E1436" t="s">
        <v>15</v>
      </c>
      <c r="F1436" t="s">
        <v>8</v>
      </c>
      <c r="G1436">
        <v>17496</v>
      </c>
      <c r="H1436">
        <f t="shared" si="66"/>
        <v>-1.1259824120056841</v>
      </c>
      <c r="I1436" s="4" t="str">
        <f t="shared" si="67"/>
        <v>Normal</v>
      </c>
      <c r="J1436" t="str">
        <f t="shared" si="68"/>
        <v>Normal</v>
      </c>
    </row>
    <row r="1437" spans="1:10" hidden="1" x14ac:dyDescent="0.45">
      <c r="A1437">
        <v>175583</v>
      </c>
      <c r="B1437" s="2">
        <v>41778.523599537039</v>
      </c>
      <c r="C1437" t="s">
        <v>27</v>
      </c>
      <c r="D1437" t="s">
        <v>26</v>
      </c>
      <c r="E1437" t="s">
        <v>18</v>
      </c>
      <c r="F1437" t="s">
        <v>6</v>
      </c>
      <c r="G1437">
        <v>38954</v>
      </c>
      <c r="H1437">
        <f t="shared" si="66"/>
        <v>-0.38226003035834982</v>
      </c>
      <c r="I1437" t="str">
        <f t="shared" si="67"/>
        <v>Normal</v>
      </c>
      <c r="J1437" t="str">
        <f t="shared" si="68"/>
        <v>Normal</v>
      </c>
    </row>
    <row r="1438" spans="1:10" hidden="1" x14ac:dyDescent="0.45">
      <c r="A1438">
        <v>879017</v>
      </c>
      <c r="B1438" s="2">
        <v>41858.423125000001</v>
      </c>
      <c r="C1438" t="s">
        <v>27</v>
      </c>
      <c r="D1438" t="s">
        <v>26</v>
      </c>
      <c r="E1438" t="s">
        <v>18</v>
      </c>
      <c r="F1438" t="s">
        <v>5</v>
      </c>
      <c r="G1438">
        <v>22974</v>
      </c>
      <c r="H1438">
        <f t="shared" si="66"/>
        <v>-0.93611796952902748</v>
      </c>
      <c r="I1438" t="str">
        <f t="shared" si="67"/>
        <v>Normal</v>
      </c>
      <c r="J1438" t="str">
        <f t="shared" si="68"/>
        <v>Normal</v>
      </c>
    </row>
    <row r="1439" spans="1:10" hidden="1" x14ac:dyDescent="0.45">
      <c r="A1439">
        <v>222409</v>
      </c>
      <c r="B1439" s="2">
        <v>41824.416805555556</v>
      </c>
      <c r="C1439" t="s">
        <v>27</v>
      </c>
      <c r="D1439" t="s">
        <v>26</v>
      </c>
      <c r="E1439" t="s">
        <v>15</v>
      </c>
      <c r="F1439" t="s">
        <v>1</v>
      </c>
      <c r="G1439">
        <v>78053</v>
      </c>
      <c r="H1439">
        <f t="shared" si="66"/>
        <v>0.97288962944354784</v>
      </c>
      <c r="I1439" t="str">
        <f t="shared" si="67"/>
        <v>Normal</v>
      </c>
      <c r="J1439" t="str">
        <f t="shared" si="68"/>
        <v>Normal</v>
      </c>
    </row>
    <row r="1440" spans="1:10" hidden="1" x14ac:dyDescent="0.45">
      <c r="A1440">
        <v>354617</v>
      </c>
      <c r="B1440" s="2">
        <v>41858.398877314816</v>
      </c>
      <c r="C1440" t="s">
        <v>28</v>
      </c>
      <c r="D1440" t="s">
        <v>26</v>
      </c>
      <c r="E1440" t="s">
        <v>15</v>
      </c>
      <c r="F1440" t="s">
        <v>1</v>
      </c>
      <c r="G1440">
        <v>24846</v>
      </c>
      <c r="H1440">
        <f t="shared" si="66"/>
        <v>-0.87123548754357638</v>
      </c>
      <c r="I1440" s="4" t="str">
        <f t="shared" si="67"/>
        <v>Normal</v>
      </c>
      <c r="J1440" t="str">
        <f t="shared" si="68"/>
        <v>Normal</v>
      </c>
    </row>
    <row r="1441" spans="1:10" hidden="1" x14ac:dyDescent="0.45">
      <c r="A1441">
        <v>268906</v>
      </c>
      <c r="B1441" s="2">
        <v>41841.553749999999</v>
      </c>
      <c r="C1441" t="s">
        <v>28</v>
      </c>
      <c r="D1441" t="s">
        <v>26</v>
      </c>
      <c r="E1441" t="s">
        <v>18</v>
      </c>
      <c r="F1441" t="s">
        <v>1</v>
      </c>
      <c r="G1441">
        <v>41568</v>
      </c>
      <c r="H1441">
        <f t="shared" si="66"/>
        <v>-0.29166023980815259</v>
      </c>
      <c r="I1441" s="4" t="str">
        <f t="shared" si="67"/>
        <v>Normal</v>
      </c>
      <c r="J1441" t="str">
        <f t="shared" si="68"/>
        <v>Normal</v>
      </c>
    </row>
    <row r="1442" spans="1:10" hidden="1" x14ac:dyDescent="0.45">
      <c r="A1442">
        <v>901790</v>
      </c>
      <c r="B1442" s="2">
        <v>41769.735150462962</v>
      </c>
      <c r="C1442" t="s">
        <v>27</v>
      </c>
      <c r="D1442" t="s">
        <v>26</v>
      </c>
      <c r="E1442" t="s">
        <v>18</v>
      </c>
      <c r="F1442" t="s">
        <v>5</v>
      </c>
      <c r="G1442">
        <v>44748</v>
      </c>
      <c r="H1442">
        <f t="shared" si="66"/>
        <v>-0.18144320310209786</v>
      </c>
      <c r="I1442" t="str">
        <f t="shared" si="67"/>
        <v>Normal</v>
      </c>
      <c r="J1442" t="str">
        <f t="shared" si="68"/>
        <v>Normal</v>
      </c>
    </row>
    <row r="1443" spans="1:10" hidden="1" x14ac:dyDescent="0.45">
      <c r="A1443">
        <v>372503</v>
      </c>
      <c r="B1443" s="2">
        <v>41790.923101851855</v>
      </c>
      <c r="C1443" t="s">
        <v>27</v>
      </c>
      <c r="D1443" t="s">
        <v>26</v>
      </c>
      <c r="E1443" t="s">
        <v>11</v>
      </c>
      <c r="F1443" t="s">
        <v>5</v>
      </c>
      <c r="G1443">
        <v>53916</v>
      </c>
      <c r="H1443">
        <f t="shared" si="66"/>
        <v>0.13631459328818829</v>
      </c>
      <c r="I1443" t="str">
        <f t="shared" si="67"/>
        <v>Normal</v>
      </c>
      <c r="J1443" t="str">
        <f t="shared" si="68"/>
        <v>Normal</v>
      </c>
    </row>
    <row r="1444" spans="1:10" hidden="1" x14ac:dyDescent="0.45">
      <c r="A1444">
        <v>272402</v>
      </c>
      <c r="B1444" s="2">
        <v>41793.397245370368</v>
      </c>
      <c r="C1444" t="s">
        <v>28</v>
      </c>
      <c r="D1444" t="s">
        <v>26</v>
      </c>
      <c r="E1444" t="s">
        <v>18</v>
      </c>
      <c r="F1444" t="s">
        <v>6</v>
      </c>
      <c r="G1444">
        <v>13290</v>
      </c>
      <c r="H1444">
        <f t="shared" si="66"/>
        <v>-1.2717600397999187</v>
      </c>
      <c r="I1444" s="4" t="str">
        <f t="shared" si="67"/>
        <v>Normal</v>
      </c>
      <c r="J1444" t="str">
        <f t="shared" si="68"/>
        <v>Normal</v>
      </c>
    </row>
    <row r="1445" spans="1:10" hidden="1" x14ac:dyDescent="0.45">
      <c r="A1445">
        <v>498218</v>
      </c>
      <c r="B1445" s="2">
        <v>41828.397210648145</v>
      </c>
      <c r="C1445" t="s">
        <v>27</v>
      </c>
      <c r="D1445" t="s">
        <v>26</v>
      </c>
      <c r="E1445" t="s">
        <v>11</v>
      </c>
      <c r="F1445" t="s">
        <v>1</v>
      </c>
      <c r="G1445">
        <v>98527</v>
      </c>
      <c r="H1445">
        <f t="shared" si="66"/>
        <v>1.6825071167139143</v>
      </c>
      <c r="I1445" t="str">
        <f t="shared" si="67"/>
        <v>Normal</v>
      </c>
      <c r="J1445" t="str">
        <f t="shared" si="68"/>
        <v>Normal</v>
      </c>
    </row>
    <row r="1446" spans="1:10" hidden="1" x14ac:dyDescent="0.45">
      <c r="A1446">
        <v>897047</v>
      </c>
      <c r="B1446" s="2">
        <v>41788.828229166669</v>
      </c>
      <c r="C1446" t="s">
        <v>28</v>
      </c>
      <c r="D1446" t="s">
        <v>26</v>
      </c>
      <c r="E1446" t="s">
        <v>10</v>
      </c>
      <c r="F1446" t="s">
        <v>8</v>
      </c>
      <c r="G1446">
        <v>59225</v>
      </c>
      <c r="H1446">
        <f t="shared" si="66"/>
        <v>0.32032158947449163</v>
      </c>
      <c r="I1446" s="4" t="str">
        <f t="shared" si="67"/>
        <v>Normal</v>
      </c>
      <c r="J1446" t="str">
        <f t="shared" si="68"/>
        <v>Normal</v>
      </c>
    </row>
    <row r="1447" spans="1:10" hidden="1" x14ac:dyDescent="0.45">
      <c r="A1447">
        <v>895233</v>
      </c>
      <c r="B1447" s="2">
        <v>41774.372025462966</v>
      </c>
      <c r="C1447" t="s">
        <v>28</v>
      </c>
      <c r="D1447" t="s">
        <v>26</v>
      </c>
      <c r="E1447" t="s">
        <v>10</v>
      </c>
      <c r="F1447" t="s">
        <v>0</v>
      </c>
      <c r="G1447">
        <v>90033</v>
      </c>
      <c r="H1447">
        <f t="shared" si="66"/>
        <v>1.3881097865940308</v>
      </c>
      <c r="I1447" s="4" t="str">
        <f t="shared" si="67"/>
        <v>Normal</v>
      </c>
      <c r="J1447" t="str">
        <f t="shared" si="68"/>
        <v>Normal</v>
      </c>
    </row>
    <row r="1448" spans="1:10" hidden="1" x14ac:dyDescent="0.45">
      <c r="A1448">
        <v>111974</v>
      </c>
      <c r="B1448" s="2">
        <v>41777.413055555553</v>
      </c>
      <c r="C1448" t="s">
        <v>28</v>
      </c>
      <c r="D1448" t="s">
        <v>26</v>
      </c>
      <c r="E1448" t="s">
        <v>15</v>
      </c>
      <c r="F1448" t="s">
        <v>8</v>
      </c>
      <c r="G1448">
        <v>42594</v>
      </c>
      <c r="H1448">
        <f t="shared" si="66"/>
        <v>-0.25609964871997265</v>
      </c>
      <c r="I1448" s="4" t="str">
        <f t="shared" si="67"/>
        <v>Normal</v>
      </c>
      <c r="J1448" t="str">
        <f t="shared" si="68"/>
        <v>Normal</v>
      </c>
    </row>
    <row r="1449" spans="1:10" hidden="1" x14ac:dyDescent="0.45">
      <c r="A1449">
        <v>652702</v>
      </c>
      <c r="B1449" s="2">
        <v>41855.397812499999</v>
      </c>
      <c r="C1449" t="s">
        <v>28</v>
      </c>
      <c r="D1449" t="s">
        <v>26</v>
      </c>
      <c r="E1449" t="s">
        <v>18</v>
      </c>
      <c r="F1449" t="s">
        <v>5</v>
      </c>
      <c r="G1449">
        <v>16977</v>
      </c>
      <c r="H1449">
        <f t="shared" si="66"/>
        <v>-1.1439706642228042</v>
      </c>
      <c r="I1449" s="4" t="str">
        <f t="shared" si="67"/>
        <v>Normal</v>
      </c>
      <c r="J1449" t="str">
        <f t="shared" si="68"/>
        <v>Normal</v>
      </c>
    </row>
    <row r="1450" spans="1:10" hidden="1" x14ac:dyDescent="0.45">
      <c r="A1450">
        <v>855985</v>
      </c>
      <c r="B1450" s="2">
        <v>41867.648888888885</v>
      </c>
      <c r="C1450" t="s">
        <v>28</v>
      </c>
      <c r="D1450" t="s">
        <v>26</v>
      </c>
      <c r="E1450" t="s">
        <v>18</v>
      </c>
      <c r="F1450" t="s">
        <v>5</v>
      </c>
      <c r="G1450">
        <v>49673</v>
      </c>
      <c r="H1450">
        <f t="shared" si="66"/>
        <v>-1.0745433989733183E-2</v>
      </c>
      <c r="I1450" s="4" t="str">
        <f t="shared" si="67"/>
        <v>Normal</v>
      </c>
      <c r="J1450" t="str">
        <f t="shared" si="68"/>
        <v>Normal</v>
      </c>
    </row>
    <row r="1451" spans="1:10" hidden="1" x14ac:dyDescent="0.45">
      <c r="A1451">
        <v>211689</v>
      </c>
      <c r="B1451" s="2">
        <v>41764.398229166669</v>
      </c>
      <c r="C1451" t="s">
        <v>27</v>
      </c>
      <c r="D1451" t="s">
        <v>26</v>
      </c>
      <c r="E1451" t="s">
        <v>15</v>
      </c>
      <c r="F1451" t="s">
        <v>7</v>
      </c>
      <c r="G1451">
        <v>96350</v>
      </c>
      <c r="H1451">
        <f t="shared" si="66"/>
        <v>1.6070535038494234</v>
      </c>
      <c r="I1451" t="str">
        <f t="shared" si="67"/>
        <v>Normal</v>
      </c>
      <c r="J1451" t="str">
        <f t="shared" si="68"/>
        <v>Normal</v>
      </c>
    </row>
    <row r="1452" spans="1:10" hidden="1" x14ac:dyDescent="0.45">
      <c r="A1452">
        <v>684373</v>
      </c>
      <c r="B1452" s="2">
        <v>41764.71974537037</v>
      </c>
      <c r="C1452" t="s">
        <v>28</v>
      </c>
      <c r="D1452" t="s">
        <v>26</v>
      </c>
      <c r="E1452" t="s">
        <v>15</v>
      </c>
      <c r="F1452" t="s">
        <v>7</v>
      </c>
      <c r="G1452">
        <v>79587</v>
      </c>
      <c r="H1452">
        <f t="shared" si="66"/>
        <v>1.0260572188482926</v>
      </c>
      <c r="I1452" s="4" t="str">
        <f t="shared" si="67"/>
        <v>Normal</v>
      </c>
      <c r="J1452" t="str">
        <f t="shared" si="68"/>
        <v>Normal</v>
      </c>
    </row>
    <row r="1453" spans="1:10" hidden="1" x14ac:dyDescent="0.45">
      <c r="A1453">
        <v>80545</v>
      </c>
      <c r="B1453" s="2">
        <v>41785.397361111114</v>
      </c>
      <c r="C1453" t="s">
        <v>27</v>
      </c>
      <c r="D1453" t="s">
        <v>26</v>
      </c>
      <c r="E1453" t="s">
        <v>15</v>
      </c>
      <c r="F1453" t="s">
        <v>7</v>
      </c>
      <c r="G1453">
        <v>35833</v>
      </c>
      <c r="H1453">
        <f t="shared" si="66"/>
        <v>-0.49043215977960669</v>
      </c>
      <c r="I1453" t="str">
        <f t="shared" si="67"/>
        <v>Normal</v>
      </c>
      <c r="J1453" t="str">
        <f t="shared" si="68"/>
        <v>Normal</v>
      </c>
    </row>
    <row r="1454" spans="1:10" hidden="1" x14ac:dyDescent="0.45">
      <c r="A1454">
        <v>628609</v>
      </c>
      <c r="B1454" s="2">
        <v>41772.945914351854</v>
      </c>
      <c r="C1454" t="s">
        <v>27</v>
      </c>
      <c r="D1454" t="s">
        <v>26</v>
      </c>
      <c r="E1454" t="s">
        <v>12</v>
      </c>
      <c r="F1454" t="s">
        <v>7</v>
      </c>
      <c r="G1454">
        <v>52656</v>
      </c>
      <c r="H1454">
        <f t="shared" si="66"/>
        <v>9.2643691951826979E-2</v>
      </c>
      <c r="I1454" t="str">
        <f t="shared" si="67"/>
        <v>Normal</v>
      </c>
      <c r="J1454" t="str">
        <f t="shared" si="68"/>
        <v>Normal</v>
      </c>
    </row>
    <row r="1455" spans="1:10" hidden="1" x14ac:dyDescent="0.45">
      <c r="A1455">
        <v>268801</v>
      </c>
      <c r="B1455" s="2">
        <v>41783.2969212963</v>
      </c>
      <c r="C1455" t="s">
        <v>28</v>
      </c>
      <c r="D1455" t="s">
        <v>26</v>
      </c>
      <c r="E1455" t="s">
        <v>12</v>
      </c>
      <c r="F1455" t="s">
        <v>7</v>
      </c>
      <c r="G1455">
        <v>58605</v>
      </c>
      <c r="H1455">
        <f t="shared" si="66"/>
        <v>0.29883273326136145</v>
      </c>
      <c r="I1455" s="4" t="str">
        <f t="shared" si="67"/>
        <v>Normal</v>
      </c>
      <c r="J1455" t="str">
        <f t="shared" si="68"/>
        <v>Normal</v>
      </c>
    </row>
    <row r="1456" spans="1:10" hidden="1" x14ac:dyDescent="0.45">
      <c r="A1456">
        <v>990318</v>
      </c>
      <c r="B1456" s="2">
        <v>41783.298298611109</v>
      </c>
      <c r="C1456" t="s">
        <v>28</v>
      </c>
      <c r="D1456" t="s">
        <v>26</v>
      </c>
      <c r="E1456" t="s">
        <v>12</v>
      </c>
      <c r="F1456" t="s">
        <v>7</v>
      </c>
      <c r="G1456">
        <v>1210</v>
      </c>
      <c r="H1456">
        <f t="shared" si="66"/>
        <v>-1.6904461415009064</v>
      </c>
      <c r="I1456" s="4" t="str">
        <f t="shared" si="67"/>
        <v>Normal</v>
      </c>
      <c r="J1456" t="str">
        <f t="shared" si="68"/>
        <v>Normal</v>
      </c>
    </row>
    <row r="1457" spans="1:10" hidden="1" x14ac:dyDescent="0.45">
      <c r="A1457">
        <v>418227</v>
      </c>
      <c r="B1457" s="2">
        <v>41793.302002314813</v>
      </c>
      <c r="C1457" t="s">
        <v>28</v>
      </c>
      <c r="D1457" t="s">
        <v>26</v>
      </c>
      <c r="E1457" t="s">
        <v>10</v>
      </c>
      <c r="F1457" t="s">
        <v>8</v>
      </c>
      <c r="G1457">
        <v>59932</v>
      </c>
      <c r="H1457">
        <f t="shared" si="66"/>
        <v>0.34482581744656104</v>
      </c>
      <c r="I1457" s="4" t="str">
        <f t="shared" si="67"/>
        <v>Normal</v>
      </c>
      <c r="J1457" t="str">
        <f t="shared" si="68"/>
        <v>Normal</v>
      </c>
    </row>
    <row r="1458" spans="1:10" hidden="1" x14ac:dyDescent="0.45">
      <c r="A1458">
        <v>139619</v>
      </c>
      <c r="B1458" s="2">
        <v>41811.092766203707</v>
      </c>
      <c r="C1458" t="s">
        <v>27</v>
      </c>
      <c r="D1458" t="s">
        <v>26</v>
      </c>
      <c r="E1458" t="s">
        <v>10</v>
      </c>
      <c r="F1458" t="s">
        <v>4</v>
      </c>
      <c r="G1458">
        <v>83296</v>
      </c>
      <c r="H1458">
        <f t="shared" si="66"/>
        <v>1.1546091022265179</v>
      </c>
      <c r="I1458" t="str">
        <f t="shared" si="67"/>
        <v>Normal</v>
      </c>
      <c r="J1458" t="str">
        <f t="shared" si="68"/>
        <v>Normal</v>
      </c>
    </row>
    <row r="1459" spans="1:10" hidden="1" x14ac:dyDescent="0.45">
      <c r="A1459">
        <v>976657</v>
      </c>
      <c r="B1459" s="2">
        <v>41822.761990740742</v>
      </c>
      <c r="C1459" t="s">
        <v>28</v>
      </c>
      <c r="D1459" t="s">
        <v>26</v>
      </c>
      <c r="E1459" t="s">
        <v>10</v>
      </c>
      <c r="F1459" t="s">
        <v>4</v>
      </c>
      <c r="G1459">
        <v>20760</v>
      </c>
      <c r="H1459">
        <f t="shared" si="66"/>
        <v>-1.0128539818772051</v>
      </c>
      <c r="I1459" s="4" t="str">
        <f t="shared" si="67"/>
        <v>Normal</v>
      </c>
      <c r="J1459" t="str">
        <f t="shared" si="68"/>
        <v>Normal</v>
      </c>
    </row>
    <row r="1460" spans="1:10" hidden="1" x14ac:dyDescent="0.45">
      <c r="A1460">
        <v>946296</v>
      </c>
      <c r="B1460" s="2">
        <v>41859.488761574074</v>
      </c>
      <c r="C1460" t="s">
        <v>27</v>
      </c>
      <c r="D1460" t="s">
        <v>26</v>
      </c>
      <c r="E1460" t="s">
        <v>15</v>
      </c>
      <c r="F1460" t="s">
        <v>3</v>
      </c>
      <c r="G1460">
        <v>6783</v>
      </c>
      <c r="H1460">
        <f t="shared" si="66"/>
        <v>-1.4972890517012702</v>
      </c>
      <c r="I1460" t="str">
        <f t="shared" si="67"/>
        <v>Normal</v>
      </c>
      <c r="J1460" t="str">
        <f t="shared" si="68"/>
        <v>Normal</v>
      </c>
    </row>
    <row r="1461" spans="1:10" hidden="1" x14ac:dyDescent="0.45">
      <c r="A1461">
        <v>521742</v>
      </c>
      <c r="B1461" s="2">
        <v>41859.487812500003</v>
      </c>
      <c r="C1461" t="s">
        <v>28</v>
      </c>
      <c r="D1461" t="s">
        <v>26</v>
      </c>
      <c r="E1461" t="s">
        <v>15</v>
      </c>
      <c r="F1461" t="s">
        <v>3</v>
      </c>
      <c r="G1461">
        <v>34249</v>
      </c>
      <c r="H1461">
        <f t="shared" si="66"/>
        <v>-0.54533272145960376</v>
      </c>
      <c r="I1461" s="4" t="str">
        <f t="shared" si="67"/>
        <v>Normal</v>
      </c>
      <c r="J1461" t="str">
        <f t="shared" si="68"/>
        <v>Normal</v>
      </c>
    </row>
    <row r="1462" spans="1:10" hidden="1" x14ac:dyDescent="0.45">
      <c r="A1462">
        <v>570413</v>
      </c>
      <c r="B1462" s="2">
        <v>41859.48814814815</v>
      </c>
      <c r="C1462" t="s">
        <v>27</v>
      </c>
      <c r="D1462" t="s">
        <v>26</v>
      </c>
      <c r="E1462" t="s">
        <v>15</v>
      </c>
      <c r="F1462" t="s">
        <v>3</v>
      </c>
      <c r="G1462">
        <v>6224</v>
      </c>
      <c r="H1462">
        <f t="shared" si="66"/>
        <v>-1.5166636817385926</v>
      </c>
      <c r="I1462" t="str">
        <f t="shared" si="67"/>
        <v>Normal</v>
      </c>
      <c r="J1462" t="str">
        <f t="shared" si="68"/>
        <v>Normal</v>
      </c>
    </row>
    <row r="1463" spans="1:10" hidden="1" x14ac:dyDescent="0.45">
      <c r="A1463">
        <v>26159</v>
      </c>
      <c r="B1463" s="2">
        <v>41814.401018518518</v>
      </c>
      <c r="C1463" t="s">
        <v>28</v>
      </c>
      <c r="D1463" t="s">
        <v>26</v>
      </c>
      <c r="E1463" t="s">
        <v>10</v>
      </c>
      <c r="F1463" t="s">
        <v>8</v>
      </c>
      <c r="G1463">
        <v>79172</v>
      </c>
      <c r="H1463">
        <f t="shared" si="66"/>
        <v>1.0116735489636974</v>
      </c>
      <c r="I1463" s="4" t="str">
        <f t="shared" si="67"/>
        <v>Normal</v>
      </c>
      <c r="J1463" t="str">
        <f t="shared" si="68"/>
        <v>Normal</v>
      </c>
    </row>
    <row r="1464" spans="1:10" hidden="1" x14ac:dyDescent="0.45">
      <c r="A1464">
        <v>818591</v>
      </c>
      <c r="B1464" s="2">
        <v>41849.399525462963</v>
      </c>
      <c r="C1464" t="s">
        <v>28</v>
      </c>
      <c r="D1464" t="s">
        <v>26</v>
      </c>
      <c r="E1464" t="s">
        <v>10</v>
      </c>
      <c r="F1464" t="s">
        <v>8</v>
      </c>
      <c r="G1464">
        <v>68839</v>
      </c>
      <c r="H1464">
        <f t="shared" si="66"/>
        <v>0.65353749856002952</v>
      </c>
      <c r="I1464" s="4" t="str">
        <f t="shared" si="67"/>
        <v>Normal</v>
      </c>
      <c r="J1464" t="str">
        <f t="shared" si="68"/>
        <v>Normal</v>
      </c>
    </row>
    <row r="1465" spans="1:10" hidden="1" x14ac:dyDescent="0.45">
      <c r="A1465">
        <v>717754</v>
      </c>
      <c r="B1465" s="2">
        <v>41849.397569444445</v>
      </c>
      <c r="C1465" t="s">
        <v>28</v>
      </c>
      <c r="D1465" t="s">
        <v>26</v>
      </c>
      <c r="E1465" t="s">
        <v>10</v>
      </c>
      <c r="F1465" t="s">
        <v>8</v>
      </c>
      <c r="G1465">
        <v>68792</v>
      </c>
      <c r="H1465">
        <f t="shared" si="66"/>
        <v>0.65190850462129224</v>
      </c>
      <c r="I1465" s="4" t="str">
        <f t="shared" si="67"/>
        <v>Normal</v>
      </c>
      <c r="J1465" t="str">
        <f t="shared" si="68"/>
        <v>Normal</v>
      </c>
    </row>
    <row r="1466" spans="1:10" hidden="1" x14ac:dyDescent="0.45">
      <c r="A1466">
        <v>474723</v>
      </c>
      <c r="B1466" s="2">
        <v>41865.658125000002</v>
      </c>
      <c r="C1466" t="s">
        <v>28</v>
      </c>
      <c r="D1466" t="s">
        <v>26</v>
      </c>
      <c r="E1466" t="s">
        <v>10</v>
      </c>
      <c r="F1466" t="s">
        <v>8</v>
      </c>
      <c r="G1466">
        <v>9900</v>
      </c>
      <c r="H1466">
        <f t="shared" si="66"/>
        <v>-1.3892555600620335</v>
      </c>
      <c r="I1466" s="4" t="str">
        <f t="shared" si="67"/>
        <v>Normal</v>
      </c>
      <c r="J1466" t="str">
        <f t="shared" si="68"/>
        <v>Normal</v>
      </c>
    </row>
    <row r="1467" spans="1:10" hidden="1" x14ac:dyDescent="0.45">
      <c r="A1467">
        <v>220070</v>
      </c>
      <c r="B1467" s="2">
        <v>41865.657719907409</v>
      </c>
      <c r="C1467" t="s">
        <v>27</v>
      </c>
      <c r="D1467" t="s">
        <v>26</v>
      </c>
      <c r="E1467" t="s">
        <v>10</v>
      </c>
      <c r="F1467" t="s">
        <v>8</v>
      </c>
      <c r="G1467">
        <v>5917</v>
      </c>
      <c r="H1467">
        <f t="shared" si="66"/>
        <v>-1.5273041315086424</v>
      </c>
      <c r="I1467" t="str">
        <f t="shared" si="67"/>
        <v>Normal</v>
      </c>
      <c r="J1467" t="str">
        <f t="shared" si="68"/>
        <v>Normal</v>
      </c>
    </row>
    <row r="1468" spans="1:10" hidden="1" x14ac:dyDescent="0.45">
      <c r="A1468">
        <v>507036</v>
      </c>
      <c r="B1468" s="2">
        <v>41865.66070601852</v>
      </c>
      <c r="C1468" t="s">
        <v>28</v>
      </c>
      <c r="D1468" t="s">
        <v>26</v>
      </c>
      <c r="E1468" t="s">
        <v>10</v>
      </c>
      <c r="F1468" t="s">
        <v>8</v>
      </c>
      <c r="G1468">
        <v>47444</v>
      </c>
      <c r="H1468">
        <f t="shared" si="66"/>
        <v>-8.8001338020486652E-2</v>
      </c>
      <c r="I1468" s="4" t="str">
        <f t="shared" si="67"/>
        <v>Normal</v>
      </c>
      <c r="J1468" t="str">
        <f t="shared" si="68"/>
        <v>Normal</v>
      </c>
    </row>
    <row r="1469" spans="1:10" hidden="1" x14ac:dyDescent="0.45">
      <c r="A1469">
        <v>805270</v>
      </c>
      <c r="B1469" s="2">
        <v>41779.540868055556</v>
      </c>
      <c r="C1469" t="s">
        <v>28</v>
      </c>
      <c r="D1469" t="s">
        <v>26</v>
      </c>
      <c r="E1469" t="s">
        <v>15</v>
      </c>
      <c r="F1469" t="s">
        <v>1</v>
      </c>
      <c r="G1469">
        <v>42803</v>
      </c>
      <c r="H1469">
        <f t="shared" si="66"/>
        <v>-0.24885582460941749</v>
      </c>
      <c r="I1469" s="4" t="str">
        <f t="shared" si="67"/>
        <v>Normal</v>
      </c>
      <c r="J1469" t="str">
        <f t="shared" si="68"/>
        <v>Normal</v>
      </c>
    </row>
    <row r="1470" spans="1:10" hidden="1" x14ac:dyDescent="0.45">
      <c r="A1470">
        <v>255063</v>
      </c>
      <c r="B1470" s="2">
        <v>41779.543229166666</v>
      </c>
      <c r="C1470" t="s">
        <v>28</v>
      </c>
      <c r="D1470" t="s">
        <v>26</v>
      </c>
      <c r="E1470" t="s">
        <v>15</v>
      </c>
      <c r="F1470" t="s">
        <v>1</v>
      </c>
      <c r="G1470">
        <v>94634</v>
      </c>
      <c r="H1470">
        <f t="shared" si="66"/>
        <v>1.5475778953627597</v>
      </c>
      <c r="I1470" s="4" t="str">
        <f t="shared" si="67"/>
        <v>Normal</v>
      </c>
      <c r="J1470" t="str">
        <f t="shared" si="68"/>
        <v>Normal</v>
      </c>
    </row>
    <row r="1471" spans="1:10" hidden="1" x14ac:dyDescent="0.45">
      <c r="A1471">
        <v>798324</v>
      </c>
      <c r="B1471" s="2">
        <v>41779.539236111108</v>
      </c>
      <c r="C1471" t="s">
        <v>28</v>
      </c>
      <c r="D1471" t="s">
        <v>26</v>
      </c>
      <c r="E1471" t="s">
        <v>15</v>
      </c>
      <c r="F1471" t="s">
        <v>1</v>
      </c>
      <c r="G1471">
        <v>51293</v>
      </c>
      <c r="H1471">
        <f t="shared" si="66"/>
        <v>4.5402867728445651E-2</v>
      </c>
      <c r="I1471" s="4" t="str">
        <f t="shared" si="67"/>
        <v>Normal</v>
      </c>
      <c r="J1471" t="str">
        <f t="shared" si="68"/>
        <v>Normal</v>
      </c>
    </row>
    <row r="1472" spans="1:10" hidden="1" x14ac:dyDescent="0.45">
      <c r="A1472">
        <v>89359</v>
      </c>
      <c r="B1472" s="2">
        <v>41788.583969907406</v>
      </c>
      <c r="C1472" t="s">
        <v>28</v>
      </c>
      <c r="D1472" t="s">
        <v>26</v>
      </c>
      <c r="E1472" t="s">
        <v>15</v>
      </c>
      <c r="F1472" t="s">
        <v>1</v>
      </c>
      <c r="G1472">
        <v>40000</v>
      </c>
      <c r="H1472">
        <f t="shared" si="66"/>
        <v>-0.34600625036006888</v>
      </c>
      <c r="I1472" s="4" t="str">
        <f t="shared" si="67"/>
        <v>Normal</v>
      </c>
      <c r="J1472" t="str">
        <f t="shared" si="68"/>
        <v>Normal</v>
      </c>
    </row>
    <row r="1473" spans="1:10" hidden="1" x14ac:dyDescent="0.45">
      <c r="A1473">
        <v>416449</v>
      </c>
      <c r="B1473" s="2">
        <v>41787.681643518517</v>
      </c>
      <c r="C1473" t="s">
        <v>28</v>
      </c>
      <c r="D1473" t="s">
        <v>26</v>
      </c>
      <c r="E1473" t="s">
        <v>18</v>
      </c>
      <c r="F1473" t="s">
        <v>5</v>
      </c>
      <c r="G1473">
        <v>77091</v>
      </c>
      <c r="H1473">
        <f t="shared" si="66"/>
        <v>0.93954724286769109</v>
      </c>
      <c r="I1473" s="4" t="str">
        <f t="shared" si="67"/>
        <v>Normal</v>
      </c>
      <c r="J1473" t="str">
        <f t="shared" si="68"/>
        <v>Normal</v>
      </c>
    </row>
    <row r="1474" spans="1:10" hidden="1" x14ac:dyDescent="0.45">
      <c r="A1474">
        <v>241250</v>
      </c>
      <c r="B1474" s="2">
        <v>41796.422083333331</v>
      </c>
      <c r="C1474" t="s">
        <v>28</v>
      </c>
      <c r="D1474" t="s">
        <v>26</v>
      </c>
      <c r="E1474" t="s">
        <v>18</v>
      </c>
      <c r="F1474" t="s">
        <v>5</v>
      </c>
      <c r="G1474">
        <v>22600</v>
      </c>
      <c r="H1474">
        <f t="shared" ref="H1474:H1537" si="69">(G1474 - $P$2) / $P$3</f>
        <v>-0.94908060214791568</v>
      </c>
      <c r="I1474" s="4" t="str">
        <f t="shared" ref="I1474:I1537" si="70">IF(OR(G1474&lt;$M$7,G1474&gt;$M$10), "Outlier", "Normal")</f>
        <v>Normal</v>
      </c>
      <c r="J1474" t="str">
        <f t="shared" ref="J1474:J1537" si="71">IF(ABS(H1474)&gt;3, "Outlier", "Normal")</f>
        <v>Normal</v>
      </c>
    </row>
    <row r="1475" spans="1:10" hidden="1" x14ac:dyDescent="0.45">
      <c r="A1475">
        <v>295010</v>
      </c>
      <c r="B1475" s="2">
        <v>41785.582453703704</v>
      </c>
      <c r="C1475" t="s">
        <v>28</v>
      </c>
      <c r="D1475" t="s">
        <v>26</v>
      </c>
      <c r="E1475" t="s">
        <v>15</v>
      </c>
      <c r="F1475" t="s">
        <v>8</v>
      </c>
      <c r="G1475">
        <v>1389</v>
      </c>
      <c r="H1475">
        <f t="shared" si="69"/>
        <v>-1.6842421007555028</v>
      </c>
      <c r="I1475" s="4" t="str">
        <f t="shared" si="70"/>
        <v>Normal</v>
      </c>
      <c r="J1475" t="str">
        <f t="shared" si="71"/>
        <v>Normal</v>
      </c>
    </row>
    <row r="1476" spans="1:10" hidden="1" x14ac:dyDescent="0.45">
      <c r="A1476">
        <v>35482</v>
      </c>
      <c r="B1476" s="2">
        <v>41788.599432870367</v>
      </c>
      <c r="C1476" t="s">
        <v>28</v>
      </c>
      <c r="D1476" t="s">
        <v>26</v>
      </c>
      <c r="E1476" t="s">
        <v>15</v>
      </c>
      <c r="F1476" t="s">
        <v>8</v>
      </c>
      <c r="G1476">
        <v>91603</v>
      </c>
      <c r="H1476">
        <f t="shared" si="69"/>
        <v>1.4425251160369572</v>
      </c>
      <c r="I1476" s="4" t="str">
        <f t="shared" si="70"/>
        <v>Normal</v>
      </c>
      <c r="J1476" t="str">
        <f t="shared" si="71"/>
        <v>Normal</v>
      </c>
    </row>
    <row r="1477" spans="1:10" hidden="1" x14ac:dyDescent="0.45">
      <c r="A1477">
        <v>663150</v>
      </c>
      <c r="B1477" s="2">
        <v>41778.818194444444</v>
      </c>
      <c r="C1477" t="s">
        <v>28</v>
      </c>
      <c r="D1477" t="s">
        <v>26</v>
      </c>
      <c r="E1477" t="s">
        <v>15</v>
      </c>
      <c r="F1477" t="s">
        <v>8</v>
      </c>
      <c r="G1477">
        <v>70471</v>
      </c>
      <c r="H1477">
        <f t="shared" si="69"/>
        <v>0.71010171362426888</v>
      </c>
      <c r="I1477" s="4" t="str">
        <f t="shared" si="70"/>
        <v>Normal</v>
      </c>
      <c r="J1477" t="str">
        <f t="shared" si="71"/>
        <v>Normal</v>
      </c>
    </row>
    <row r="1478" spans="1:10" hidden="1" x14ac:dyDescent="0.45">
      <c r="A1478">
        <v>372242</v>
      </c>
      <c r="B1478" s="2">
        <v>41786.536238425928</v>
      </c>
      <c r="C1478" t="s">
        <v>28</v>
      </c>
      <c r="D1478" t="s">
        <v>26</v>
      </c>
      <c r="E1478" t="s">
        <v>15</v>
      </c>
      <c r="F1478" t="s">
        <v>8</v>
      </c>
      <c r="G1478">
        <v>14281</v>
      </c>
      <c r="H1478">
        <f t="shared" si="69"/>
        <v>-1.2374125293044154</v>
      </c>
      <c r="I1478" s="4" t="str">
        <f t="shared" si="70"/>
        <v>Normal</v>
      </c>
      <c r="J1478" t="str">
        <f t="shared" si="71"/>
        <v>Normal</v>
      </c>
    </row>
    <row r="1479" spans="1:10" hidden="1" x14ac:dyDescent="0.45">
      <c r="A1479">
        <v>450326</v>
      </c>
      <c r="B1479" s="2">
        <v>41824.796851851854</v>
      </c>
      <c r="C1479" t="s">
        <v>27</v>
      </c>
      <c r="D1479" t="s">
        <v>26</v>
      </c>
      <c r="E1479" t="s">
        <v>15</v>
      </c>
      <c r="F1479" t="s">
        <v>1</v>
      </c>
      <c r="G1479">
        <v>53110</v>
      </c>
      <c r="H1479">
        <f t="shared" si="69"/>
        <v>0.10837908021111907</v>
      </c>
      <c r="I1479" t="str">
        <f t="shared" si="70"/>
        <v>Normal</v>
      </c>
      <c r="J1479" t="str">
        <f t="shared" si="71"/>
        <v>Normal</v>
      </c>
    </row>
    <row r="1480" spans="1:10" hidden="1" x14ac:dyDescent="0.45">
      <c r="A1480">
        <v>314177</v>
      </c>
      <c r="B1480" s="2">
        <v>41838.811365740738</v>
      </c>
      <c r="C1480" t="s">
        <v>28</v>
      </c>
      <c r="D1480" t="s">
        <v>26</v>
      </c>
      <c r="E1480" t="s">
        <v>15</v>
      </c>
      <c r="F1480" t="s">
        <v>1</v>
      </c>
      <c r="G1480">
        <v>40265</v>
      </c>
      <c r="H1480">
        <f t="shared" si="69"/>
        <v>-0.33682149730123101</v>
      </c>
      <c r="I1480" s="4" t="str">
        <f t="shared" si="70"/>
        <v>Normal</v>
      </c>
      <c r="J1480" t="str">
        <f t="shared" si="71"/>
        <v>Normal</v>
      </c>
    </row>
    <row r="1481" spans="1:10" hidden="1" x14ac:dyDescent="0.45">
      <c r="A1481">
        <v>287282</v>
      </c>
      <c r="B1481" s="2">
        <v>41841.398032407407</v>
      </c>
      <c r="C1481" t="s">
        <v>27</v>
      </c>
      <c r="D1481" t="s">
        <v>26</v>
      </c>
      <c r="E1481" t="s">
        <v>15</v>
      </c>
      <c r="F1481" t="s">
        <v>1</v>
      </c>
      <c r="G1481">
        <v>68115</v>
      </c>
      <c r="H1481">
        <f t="shared" si="69"/>
        <v>0.62844406001437425</v>
      </c>
      <c r="I1481" t="str">
        <f t="shared" si="70"/>
        <v>Normal</v>
      </c>
      <c r="J1481" t="str">
        <f t="shared" si="71"/>
        <v>Normal</v>
      </c>
    </row>
    <row r="1482" spans="1:10" hidden="1" x14ac:dyDescent="0.45">
      <c r="A1482">
        <v>425236</v>
      </c>
      <c r="B1482" s="2">
        <v>41852.550891203704</v>
      </c>
      <c r="C1482" t="s">
        <v>28</v>
      </c>
      <c r="D1482" t="s">
        <v>26</v>
      </c>
      <c r="E1482" t="s">
        <v>15</v>
      </c>
      <c r="F1482" t="s">
        <v>1</v>
      </c>
      <c r="G1482">
        <v>25430</v>
      </c>
      <c r="H1482">
        <f t="shared" si="69"/>
        <v>-0.85099437136862788</v>
      </c>
      <c r="I1482" s="4" t="str">
        <f t="shared" si="70"/>
        <v>Normal</v>
      </c>
      <c r="J1482" t="str">
        <f t="shared" si="71"/>
        <v>Normal</v>
      </c>
    </row>
    <row r="1483" spans="1:10" hidden="1" x14ac:dyDescent="0.45">
      <c r="A1483">
        <v>808760</v>
      </c>
      <c r="B1483" s="2">
        <v>41820.397199074076</v>
      </c>
      <c r="C1483" t="s">
        <v>27</v>
      </c>
      <c r="D1483" t="s">
        <v>26</v>
      </c>
      <c r="E1483" t="s">
        <v>10</v>
      </c>
      <c r="F1483" t="s">
        <v>1</v>
      </c>
      <c r="G1483">
        <v>89061</v>
      </c>
      <c r="H1483">
        <f t="shared" si="69"/>
        <v>1.3544208055631235</v>
      </c>
      <c r="I1483" t="str">
        <f t="shared" si="70"/>
        <v>Normal</v>
      </c>
      <c r="J1483" t="str">
        <f t="shared" si="71"/>
        <v>Normal</v>
      </c>
    </row>
    <row r="1484" spans="1:10" hidden="1" x14ac:dyDescent="0.45">
      <c r="A1484">
        <v>897562</v>
      </c>
      <c r="B1484" s="2">
        <v>41831.618715277778</v>
      </c>
      <c r="C1484" t="s">
        <v>28</v>
      </c>
      <c r="D1484" t="s">
        <v>26</v>
      </c>
      <c r="E1484" t="s">
        <v>10</v>
      </c>
      <c r="F1484" t="s">
        <v>1</v>
      </c>
      <c r="G1484">
        <v>55201</v>
      </c>
      <c r="H1484">
        <f t="shared" si="69"/>
        <v>0.18085198076217582</v>
      </c>
      <c r="I1484" s="4" t="str">
        <f t="shared" si="70"/>
        <v>Normal</v>
      </c>
      <c r="J1484" t="str">
        <f t="shared" si="71"/>
        <v>Normal</v>
      </c>
    </row>
    <row r="1485" spans="1:10" hidden="1" x14ac:dyDescent="0.45">
      <c r="A1485">
        <v>770021</v>
      </c>
      <c r="B1485" s="2">
        <v>41831.619432870371</v>
      </c>
      <c r="C1485" t="s">
        <v>28</v>
      </c>
      <c r="D1485" t="s">
        <v>26</v>
      </c>
      <c r="E1485" t="s">
        <v>10</v>
      </c>
      <c r="F1485" t="s">
        <v>1</v>
      </c>
      <c r="G1485">
        <v>82207</v>
      </c>
      <c r="H1485">
        <f t="shared" si="69"/>
        <v>1.11686496607152</v>
      </c>
      <c r="I1485" s="4" t="str">
        <f t="shared" si="70"/>
        <v>Normal</v>
      </c>
      <c r="J1485" t="str">
        <f t="shared" si="71"/>
        <v>Normal</v>
      </c>
    </row>
    <row r="1486" spans="1:10" hidden="1" x14ac:dyDescent="0.45">
      <c r="A1486">
        <v>493811</v>
      </c>
      <c r="B1486" s="2">
        <v>41827.397280092591</v>
      </c>
      <c r="C1486" t="s">
        <v>28</v>
      </c>
      <c r="D1486" t="s">
        <v>26</v>
      </c>
      <c r="E1486" t="s">
        <v>10</v>
      </c>
      <c r="F1486" t="s">
        <v>5</v>
      </c>
      <c r="G1486">
        <v>9847</v>
      </c>
      <c r="H1486">
        <f t="shared" si="69"/>
        <v>-1.3910925106738012</v>
      </c>
      <c r="I1486" s="4" t="str">
        <f t="shared" si="70"/>
        <v>Normal</v>
      </c>
      <c r="J1486" t="str">
        <f t="shared" si="71"/>
        <v>Normal</v>
      </c>
    </row>
    <row r="1487" spans="1:10" hidden="1" x14ac:dyDescent="0.45">
      <c r="A1487">
        <v>36448</v>
      </c>
      <c r="B1487" s="2">
        <v>41874.363587962966</v>
      </c>
      <c r="C1487" t="s">
        <v>27</v>
      </c>
      <c r="D1487" t="s">
        <v>26</v>
      </c>
      <c r="E1487" t="s">
        <v>15</v>
      </c>
      <c r="F1487" t="s">
        <v>1</v>
      </c>
      <c r="G1487">
        <v>92809</v>
      </c>
      <c r="H1487">
        <f t="shared" si="69"/>
        <v>1.484324407316046</v>
      </c>
      <c r="I1487" t="str">
        <f t="shared" si="70"/>
        <v>Normal</v>
      </c>
      <c r="J1487" t="str">
        <f t="shared" si="71"/>
        <v>Normal</v>
      </c>
    </row>
    <row r="1488" spans="1:10" hidden="1" x14ac:dyDescent="0.45">
      <c r="A1488">
        <v>187628</v>
      </c>
      <c r="B1488" s="2">
        <v>41772.397534722222</v>
      </c>
      <c r="C1488" t="s">
        <v>27</v>
      </c>
      <c r="D1488" t="s">
        <v>26</v>
      </c>
      <c r="E1488" t="s">
        <v>15</v>
      </c>
      <c r="F1488" t="s">
        <v>3</v>
      </c>
      <c r="G1488">
        <v>87060</v>
      </c>
      <c r="H1488">
        <f t="shared" si="69"/>
        <v>1.2850672551075213</v>
      </c>
      <c r="I1488" t="str">
        <f t="shared" si="70"/>
        <v>Normal</v>
      </c>
      <c r="J1488" t="str">
        <f t="shared" si="71"/>
        <v>Normal</v>
      </c>
    </row>
    <row r="1489" spans="1:10" hidden="1" x14ac:dyDescent="0.45">
      <c r="A1489">
        <v>850119</v>
      </c>
      <c r="B1489" s="2">
        <v>41797.634560185186</v>
      </c>
      <c r="C1489" t="s">
        <v>27</v>
      </c>
      <c r="D1489" t="s">
        <v>26</v>
      </c>
      <c r="E1489" t="s">
        <v>11</v>
      </c>
      <c r="F1489" t="s">
        <v>7</v>
      </c>
      <c r="G1489">
        <v>24204</v>
      </c>
      <c r="H1489">
        <f t="shared" si="69"/>
        <v>-0.8934868515578176</v>
      </c>
      <c r="I1489" t="str">
        <f t="shared" si="70"/>
        <v>Normal</v>
      </c>
      <c r="J1489" t="str">
        <f t="shared" si="71"/>
        <v>Normal</v>
      </c>
    </row>
    <row r="1490" spans="1:10" hidden="1" x14ac:dyDescent="0.45">
      <c r="A1490">
        <v>709912</v>
      </c>
      <c r="B1490" s="2">
        <v>41794.397928240738</v>
      </c>
      <c r="C1490" t="s">
        <v>28</v>
      </c>
      <c r="D1490" t="s">
        <v>26</v>
      </c>
      <c r="E1490" t="s">
        <v>11</v>
      </c>
      <c r="F1490" t="s">
        <v>7</v>
      </c>
      <c r="G1490">
        <v>58771</v>
      </c>
      <c r="H1490">
        <f t="shared" si="69"/>
        <v>0.30458620121519953</v>
      </c>
      <c r="I1490" s="4" t="str">
        <f t="shared" si="70"/>
        <v>Normal</v>
      </c>
      <c r="J1490" t="str">
        <f t="shared" si="71"/>
        <v>Normal</v>
      </c>
    </row>
    <row r="1491" spans="1:10" hidden="1" x14ac:dyDescent="0.45">
      <c r="A1491">
        <v>496401</v>
      </c>
      <c r="B1491" s="2">
        <v>41830.410601851851</v>
      </c>
      <c r="C1491" t="s">
        <v>27</v>
      </c>
      <c r="D1491" t="s">
        <v>26</v>
      </c>
      <c r="E1491" t="s">
        <v>11</v>
      </c>
      <c r="F1491" t="s">
        <v>7</v>
      </c>
      <c r="G1491">
        <v>99762</v>
      </c>
      <c r="H1491">
        <f t="shared" si="69"/>
        <v>1.7253115319126493</v>
      </c>
      <c r="I1491" t="str">
        <f t="shared" si="70"/>
        <v>Normal</v>
      </c>
      <c r="J1491" t="str">
        <f t="shared" si="71"/>
        <v>Normal</v>
      </c>
    </row>
    <row r="1492" spans="1:10" hidden="1" x14ac:dyDescent="0.45">
      <c r="A1492">
        <v>294190</v>
      </c>
      <c r="B1492" s="2">
        <v>41830.410856481481</v>
      </c>
      <c r="C1492" t="s">
        <v>27</v>
      </c>
      <c r="D1492" t="s">
        <v>26</v>
      </c>
      <c r="E1492" t="s">
        <v>11</v>
      </c>
      <c r="F1492" t="s">
        <v>7</v>
      </c>
      <c r="G1492">
        <v>67051</v>
      </c>
      <c r="H1492">
        <f t="shared" si="69"/>
        <v>0.5915664099970025</v>
      </c>
      <c r="I1492" t="str">
        <f t="shared" si="70"/>
        <v>Normal</v>
      </c>
      <c r="J1492" t="str">
        <f t="shared" si="71"/>
        <v>Normal</v>
      </c>
    </row>
    <row r="1493" spans="1:10" hidden="1" x14ac:dyDescent="0.45">
      <c r="A1493">
        <v>588537</v>
      </c>
      <c r="B1493" s="2">
        <v>41830.411145833335</v>
      </c>
      <c r="C1493" t="s">
        <v>27</v>
      </c>
      <c r="D1493" t="s">
        <v>26</v>
      </c>
      <c r="E1493" t="s">
        <v>11</v>
      </c>
      <c r="F1493" t="s">
        <v>7</v>
      </c>
      <c r="G1493">
        <v>13802</v>
      </c>
      <c r="H1493">
        <f t="shared" si="69"/>
        <v>-1.2540144037013339</v>
      </c>
      <c r="I1493" t="str">
        <f t="shared" si="70"/>
        <v>Normal</v>
      </c>
      <c r="J1493" t="str">
        <f t="shared" si="71"/>
        <v>Normal</v>
      </c>
    </row>
    <row r="1494" spans="1:10" hidden="1" x14ac:dyDescent="0.45">
      <c r="A1494">
        <v>265882</v>
      </c>
      <c r="B1494" s="2">
        <v>41830.415092592593</v>
      </c>
      <c r="C1494" t="s">
        <v>27</v>
      </c>
      <c r="D1494" t="s">
        <v>26</v>
      </c>
      <c r="E1494" t="s">
        <v>11</v>
      </c>
      <c r="F1494" t="s">
        <v>7</v>
      </c>
      <c r="G1494">
        <v>56785</v>
      </c>
      <c r="H1494">
        <f t="shared" si="69"/>
        <v>0.23575254244217292</v>
      </c>
      <c r="I1494" t="str">
        <f t="shared" si="70"/>
        <v>Normal</v>
      </c>
      <c r="J1494" t="str">
        <f t="shared" si="71"/>
        <v>Normal</v>
      </c>
    </row>
    <row r="1495" spans="1:10" hidden="1" x14ac:dyDescent="0.45">
      <c r="A1495">
        <v>198865</v>
      </c>
      <c r="B1495" s="2">
        <v>41809.398726851854</v>
      </c>
      <c r="C1495" t="s">
        <v>28</v>
      </c>
      <c r="D1495" t="s">
        <v>26</v>
      </c>
      <c r="E1495" t="s">
        <v>15</v>
      </c>
      <c r="F1495" t="s">
        <v>8</v>
      </c>
      <c r="G1495">
        <v>49604</v>
      </c>
      <c r="H1495">
        <f t="shared" si="69"/>
        <v>-1.313693572958154E-2</v>
      </c>
      <c r="I1495" s="4" t="str">
        <f t="shared" si="70"/>
        <v>Normal</v>
      </c>
      <c r="J1495" t="str">
        <f t="shared" si="71"/>
        <v>Normal</v>
      </c>
    </row>
    <row r="1496" spans="1:10" hidden="1" x14ac:dyDescent="0.45">
      <c r="A1496">
        <v>161328</v>
      </c>
      <c r="B1496" s="2">
        <v>41789.959791666668</v>
      </c>
      <c r="C1496" t="s">
        <v>28</v>
      </c>
      <c r="D1496" t="s">
        <v>26</v>
      </c>
      <c r="E1496" t="s">
        <v>11</v>
      </c>
      <c r="F1496" t="s">
        <v>0</v>
      </c>
      <c r="G1496">
        <v>22912</v>
      </c>
      <c r="H1496">
        <f t="shared" si="69"/>
        <v>-0.93826685515034047</v>
      </c>
      <c r="I1496" s="4" t="str">
        <f t="shared" si="70"/>
        <v>Normal</v>
      </c>
      <c r="J1496" t="str">
        <f t="shared" si="71"/>
        <v>Normal</v>
      </c>
    </row>
    <row r="1497" spans="1:10" hidden="1" x14ac:dyDescent="0.45">
      <c r="A1497">
        <v>529167</v>
      </c>
      <c r="B1497" s="2">
        <v>41765.524340277778</v>
      </c>
      <c r="C1497" t="s">
        <v>27</v>
      </c>
      <c r="D1497" t="s">
        <v>26</v>
      </c>
      <c r="E1497" t="s">
        <v>16</v>
      </c>
      <c r="F1497" t="s">
        <v>8</v>
      </c>
      <c r="G1497">
        <v>55175</v>
      </c>
      <c r="H1497">
        <f t="shared" si="69"/>
        <v>0.17995083517904456</v>
      </c>
      <c r="I1497" t="str">
        <f t="shared" si="70"/>
        <v>Normal</v>
      </c>
      <c r="J1497" t="str">
        <f t="shared" si="71"/>
        <v>Normal</v>
      </c>
    </row>
    <row r="1498" spans="1:10" hidden="1" x14ac:dyDescent="0.45">
      <c r="A1498">
        <v>822154</v>
      </c>
      <c r="B1498" s="2">
        <v>41772.816168981481</v>
      </c>
      <c r="C1498" t="s">
        <v>28</v>
      </c>
      <c r="D1498" t="s">
        <v>26</v>
      </c>
      <c r="E1498" t="s">
        <v>16</v>
      </c>
      <c r="F1498" t="s">
        <v>8</v>
      </c>
      <c r="G1498">
        <v>72835</v>
      </c>
      <c r="H1498">
        <f t="shared" si="69"/>
        <v>0.79203664279820396</v>
      </c>
      <c r="I1498" s="4" t="str">
        <f t="shared" si="70"/>
        <v>Normal</v>
      </c>
      <c r="J1498" t="str">
        <f t="shared" si="71"/>
        <v>Normal</v>
      </c>
    </row>
    <row r="1499" spans="1:10" hidden="1" x14ac:dyDescent="0.45">
      <c r="A1499">
        <v>191002</v>
      </c>
      <c r="B1499" s="2">
        <v>41772.816458333335</v>
      </c>
      <c r="C1499" t="s">
        <v>27</v>
      </c>
      <c r="D1499" t="s">
        <v>26</v>
      </c>
      <c r="E1499" t="s">
        <v>16</v>
      </c>
      <c r="F1499" t="s">
        <v>8</v>
      </c>
      <c r="G1499">
        <v>23976</v>
      </c>
      <c r="H1499">
        <f t="shared" si="69"/>
        <v>-0.90138920513296872</v>
      </c>
      <c r="I1499" t="str">
        <f t="shared" si="70"/>
        <v>Normal</v>
      </c>
      <c r="J1499" t="str">
        <f t="shared" si="71"/>
        <v>Normal</v>
      </c>
    </row>
    <row r="1500" spans="1:10" hidden="1" x14ac:dyDescent="0.45">
      <c r="A1500">
        <v>944319</v>
      </c>
      <c r="B1500" s="2">
        <v>41838.827731481484</v>
      </c>
      <c r="C1500" t="s">
        <v>27</v>
      </c>
      <c r="D1500" t="s">
        <v>26</v>
      </c>
      <c r="E1500" t="s">
        <v>16</v>
      </c>
      <c r="F1500" t="s">
        <v>8</v>
      </c>
      <c r="G1500">
        <v>17048</v>
      </c>
      <c r="H1500">
        <f t="shared" si="69"/>
        <v>-1.1415098435919457</v>
      </c>
      <c r="I1500" t="str">
        <f t="shared" si="70"/>
        <v>Normal</v>
      </c>
      <c r="J1500" t="str">
        <f t="shared" si="71"/>
        <v>Normal</v>
      </c>
    </row>
    <row r="1501" spans="1:10" hidden="1" x14ac:dyDescent="0.45">
      <c r="A1501">
        <v>410046</v>
      </c>
      <c r="B1501" s="2">
        <v>41880.397037037037</v>
      </c>
      <c r="C1501" t="s">
        <v>28</v>
      </c>
      <c r="D1501" t="s">
        <v>26</v>
      </c>
      <c r="E1501" t="s">
        <v>16</v>
      </c>
      <c r="F1501" t="s">
        <v>8</v>
      </c>
      <c r="G1501">
        <v>5352</v>
      </c>
      <c r="H1501">
        <f t="shared" si="69"/>
        <v>-1.5468867182189949</v>
      </c>
      <c r="I1501" s="4" t="str">
        <f t="shared" si="70"/>
        <v>Normal</v>
      </c>
      <c r="J1501" t="str">
        <f t="shared" si="71"/>
        <v>Normal</v>
      </c>
    </row>
    <row r="1502" spans="1:10" hidden="1" x14ac:dyDescent="0.45">
      <c r="A1502">
        <v>680526</v>
      </c>
      <c r="B1502" s="2">
        <v>41880.397974537038</v>
      </c>
      <c r="C1502" t="s">
        <v>27</v>
      </c>
      <c r="D1502" t="s">
        <v>26</v>
      </c>
      <c r="E1502" t="s">
        <v>16</v>
      </c>
      <c r="F1502" t="s">
        <v>8</v>
      </c>
      <c r="G1502">
        <v>30324</v>
      </c>
      <c r="H1502">
        <f t="shared" si="69"/>
        <v>-0.68137104506691981</v>
      </c>
      <c r="I1502" t="str">
        <f t="shared" si="70"/>
        <v>Normal</v>
      </c>
      <c r="J1502" t="str">
        <f t="shared" si="71"/>
        <v>Normal</v>
      </c>
    </row>
    <row r="1503" spans="1:10" hidden="1" x14ac:dyDescent="0.45">
      <c r="A1503">
        <v>828711</v>
      </c>
      <c r="B1503" s="2">
        <v>41872.729560185187</v>
      </c>
      <c r="C1503" t="s">
        <v>28</v>
      </c>
      <c r="D1503" t="s">
        <v>26</v>
      </c>
      <c r="E1503" t="s">
        <v>15</v>
      </c>
      <c r="F1503" t="s">
        <v>7</v>
      </c>
      <c r="G1503">
        <v>75762</v>
      </c>
      <c r="H1503">
        <f t="shared" si="69"/>
        <v>0.89348483979148141</v>
      </c>
      <c r="I1503" s="4" t="str">
        <f t="shared" si="70"/>
        <v>Normal</v>
      </c>
      <c r="J1503" t="str">
        <f t="shared" si="71"/>
        <v>Normal</v>
      </c>
    </row>
    <row r="1504" spans="1:10" hidden="1" x14ac:dyDescent="0.45">
      <c r="A1504">
        <v>786103</v>
      </c>
      <c r="B1504" s="2">
        <v>41873.57675925926</v>
      </c>
      <c r="C1504" t="s">
        <v>27</v>
      </c>
      <c r="D1504" t="s">
        <v>26</v>
      </c>
      <c r="E1504" t="s">
        <v>15</v>
      </c>
      <c r="F1504" t="s">
        <v>4</v>
      </c>
      <c r="G1504">
        <v>19217</v>
      </c>
      <c r="H1504">
        <f t="shared" si="69"/>
        <v>-1.0663335062914954</v>
      </c>
      <c r="I1504" t="str">
        <f t="shared" si="70"/>
        <v>Normal</v>
      </c>
      <c r="J1504" t="str">
        <f t="shared" si="71"/>
        <v>Normal</v>
      </c>
    </row>
    <row r="1505" spans="1:10" hidden="1" x14ac:dyDescent="0.45">
      <c r="A1505">
        <v>596520</v>
      </c>
      <c r="B1505" s="2">
        <v>41878.580972222226</v>
      </c>
      <c r="C1505" t="s">
        <v>27</v>
      </c>
      <c r="D1505" t="s">
        <v>26</v>
      </c>
      <c r="E1505" t="s">
        <v>15</v>
      </c>
      <c r="F1505" t="s">
        <v>8</v>
      </c>
      <c r="G1505">
        <v>43284</v>
      </c>
      <c r="H1505">
        <f t="shared" si="69"/>
        <v>-0.23218463132148909</v>
      </c>
      <c r="I1505" t="str">
        <f t="shared" si="70"/>
        <v>Normal</v>
      </c>
      <c r="J1505" t="str">
        <f t="shared" si="71"/>
        <v>Normal</v>
      </c>
    </row>
    <row r="1506" spans="1:10" hidden="1" x14ac:dyDescent="0.45">
      <c r="A1506">
        <v>729601</v>
      </c>
      <c r="B1506" s="2">
        <v>41877.395509259259</v>
      </c>
      <c r="C1506" t="s">
        <v>28</v>
      </c>
      <c r="D1506" t="s">
        <v>26</v>
      </c>
      <c r="E1506" t="s">
        <v>15</v>
      </c>
      <c r="F1506" t="s">
        <v>5</v>
      </c>
      <c r="G1506">
        <v>37115</v>
      </c>
      <c r="H1506">
        <f t="shared" si="69"/>
        <v>-0.44599875064213429</v>
      </c>
      <c r="I1506" s="4" t="str">
        <f t="shared" si="70"/>
        <v>Normal</v>
      </c>
      <c r="J1506" t="str">
        <f t="shared" si="71"/>
        <v>Normal</v>
      </c>
    </row>
    <row r="1507" spans="1:10" hidden="1" x14ac:dyDescent="0.45">
      <c r="A1507">
        <v>391507</v>
      </c>
      <c r="B1507" s="2">
        <v>41862.397997685184</v>
      </c>
      <c r="C1507" t="s">
        <v>28</v>
      </c>
      <c r="D1507" t="s">
        <v>26</v>
      </c>
      <c r="E1507" t="s">
        <v>10</v>
      </c>
      <c r="F1507" t="s">
        <v>8</v>
      </c>
      <c r="G1507">
        <v>24210</v>
      </c>
      <c r="H1507">
        <f t="shared" si="69"/>
        <v>-0.89327889488478729</v>
      </c>
      <c r="I1507" s="4" t="str">
        <f t="shared" si="70"/>
        <v>Normal</v>
      </c>
      <c r="J1507" t="str">
        <f t="shared" si="71"/>
        <v>Normal</v>
      </c>
    </row>
    <row r="1508" spans="1:10" hidden="1" x14ac:dyDescent="0.45">
      <c r="A1508">
        <v>794711</v>
      </c>
      <c r="B1508" s="2">
        <v>41849.601736111108</v>
      </c>
      <c r="C1508" t="s">
        <v>28</v>
      </c>
      <c r="D1508" t="s">
        <v>26</v>
      </c>
      <c r="E1508" t="s">
        <v>10</v>
      </c>
      <c r="F1508" t="s">
        <v>3</v>
      </c>
      <c r="G1508">
        <v>90076</v>
      </c>
      <c r="H1508">
        <f t="shared" si="69"/>
        <v>1.3896001427507478</v>
      </c>
      <c r="I1508" s="4" t="str">
        <f t="shared" si="70"/>
        <v>Normal</v>
      </c>
      <c r="J1508" t="str">
        <f t="shared" si="71"/>
        <v>Normal</v>
      </c>
    </row>
    <row r="1509" spans="1:10" hidden="1" x14ac:dyDescent="0.45">
      <c r="A1509">
        <v>656787</v>
      </c>
      <c r="B1509" s="2">
        <v>41782.749120370368</v>
      </c>
      <c r="C1509" t="s">
        <v>27</v>
      </c>
      <c r="D1509" t="s">
        <v>26</v>
      </c>
      <c r="E1509" t="s">
        <v>18</v>
      </c>
      <c r="F1509" t="s">
        <v>8</v>
      </c>
      <c r="G1509">
        <v>32731</v>
      </c>
      <c r="H1509">
        <f t="shared" si="69"/>
        <v>-0.59794575973626762</v>
      </c>
      <c r="I1509" t="str">
        <f t="shared" si="70"/>
        <v>Normal</v>
      </c>
      <c r="J1509" t="str">
        <f t="shared" si="71"/>
        <v>Normal</v>
      </c>
    </row>
    <row r="1510" spans="1:10" hidden="1" x14ac:dyDescent="0.45">
      <c r="A1510">
        <v>114826</v>
      </c>
      <c r="B1510" s="2">
        <v>41871.640949074077</v>
      </c>
      <c r="C1510" t="s">
        <v>27</v>
      </c>
      <c r="D1510" t="s">
        <v>26</v>
      </c>
      <c r="E1510" t="s">
        <v>18</v>
      </c>
      <c r="F1510" t="s">
        <v>8</v>
      </c>
      <c r="G1510">
        <v>41054</v>
      </c>
      <c r="H1510">
        <f t="shared" si="69"/>
        <v>-0.3094751947977476</v>
      </c>
      <c r="I1510" t="str">
        <f t="shared" si="70"/>
        <v>Normal</v>
      </c>
      <c r="J1510" t="str">
        <f t="shared" si="71"/>
        <v>Normal</v>
      </c>
    </row>
    <row r="1511" spans="1:10" hidden="1" x14ac:dyDescent="0.45">
      <c r="A1511">
        <v>899997</v>
      </c>
      <c r="B1511" s="2">
        <v>41871.782581018517</v>
      </c>
      <c r="C1511" t="s">
        <v>27</v>
      </c>
      <c r="D1511" t="s">
        <v>26</v>
      </c>
      <c r="E1511" t="s">
        <v>18</v>
      </c>
      <c r="F1511" t="s">
        <v>8</v>
      </c>
      <c r="G1511">
        <v>91371</v>
      </c>
      <c r="H1511">
        <f t="shared" si="69"/>
        <v>1.4344841246797859</v>
      </c>
      <c r="I1511" t="str">
        <f t="shared" si="70"/>
        <v>Normal</v>
      </c>
      <c r="J1511" t="str">
        <f t="shared" si="71"/>
        <v>Normal</v>
      </c>
    </row>
    <row r="1512" spans="1:10" hidden="1" x14ac:dyDescent="0.45">
      <c r="A1512">
        <v>390743</v>
      </c>
      <c r="B1512" s="2">
        <v>41871.783518518518</v>
      </c>
      <c r="C1512" t="s">
        <v>28</v>
      </c>
      <c r="D1512" t="s">
        <v>26</v>
      </c>
      <c r="E1512" t="s">
        <v>18</v>
      </c>
      <c r="F1512" t="s">
        <v>8</v>
      </c>
      <c r="G1512">
        <v>33532</v>
      </c>
      <c r="H1512">
        <f t="shared" si="69"/>
        <v>-0.57018354388672365</v>
      </c>
      <c r="I1512" s="4" t="str">
        <f t="shared" si="70"/>
        <v>Normal</v>
      </c>
      <c r="J1512" t="str">
        <f t="shared" si="71"/>
        <v>Normal</v>
      </c>
    </row>
    <row r="1513" spans="1:10" hidden="1" x14ac:dyDescent="0.45">
      <c r="A1513">
        <v>169266</v>
      </c>
      <c r="B1513" s="2">
        <v>41871.785497685189</v>
      </c>
      <c r="C1513" t="s">
        <v>27</v>
      </c>
      <c r="D1513" t="s">
        <v>26</v>
      </c>
      <c r="E1513" t="s">
        <v>18</v>
      </c>
      <c r="F1513" t="s">
        <v>8</v>
      </c>
      <c r="G1513">
        <v>1188</v>
      </c>
      <c r="H1513">
        <f t="shared" si="69"/>
        <v>-1.6912086493020175</v>
      </c>
      <c r="I1513" t="str">
        <f t="shared" si="70"/>
        <v>Normal</v>
      </c>
      <c r="J1513" t="str">
        <f t="shared" si="71"/>
        <v>Normal</v>
      </c>
    </row>
    <row r="1514" spans="1:10" hidden="1" x14ac:dyDescent="0.45">
      <c r="A1514">
        <v>114741</v>
      </c>
      <c r="B1514" s="2">
        <v>41871.784189814818</v>
      </c>
      <c r="C1514" t="s">
        <v>28</v>
      </c>
      <c r="D1514" t="s">
        <v>26</v>
      </c>
      <c r="E1514" t="s">
        <v>18</v>
      </c>
      <c r="F1514" t="s">
        <v>8</v>
      </c>
      <c r="G1514">
        <v>12959</v>
      </c>
      <c r="H1514">
        <f t="shared" si="69"/>
        <v>-1.2832323162620898</v>
      </c>
      <c r="I1514" s="4" t="str">
        <f t="shared" si="70"/>
        <v>Normal</v>
      </c>
      <c r="J1514" t="str">
        <f t="shared" si="71"/>
        <v>Normal</v>
      </c>
    </row>
    <row r="1515" spans="1:10" hidden="1" x14ac:dyDescent="0.45">
      <c r="A1515">
        <v>161963</v>
      </c>
      <c r="B1515" s="2">
        <v>41871.788923611108</v>
      </c>
      <c r="C1515" t="s">
        <v>27</v>
      </c>
      <c r="D1515" t="s">
        <v>26</v>
      </c>
      <c r="E1515" t="s">
        <v>18</v>
      </c>
      <c r="F1515" t="s">
        <v>8</v>
      </c>
      <c r="G1515">
        <v>68381</v>
      </c>
      <c r="H1515">
        <f t="shared" si="69"/>
        <v>0.63766347251871724</v>
      </c>
      <c r="I1515" t="str">
        <f t="shared" si="70"/>
        <v>Normal</v>
      </c>
      <c r="J1515" t="str">
        <f t="shared" si="71"/>
        <v>Normal</v>
      </c>
    </row>
    <row r="1516" spans="1:10" hidden="1" x14ac:dyDescent="0.45">
      <c r="A1516">
        <v>897881</v>
      </c>
      <c r="B1516" s="2">
        <v>41871.789236111108</v>
      </c>
      <c r="C1516" t="s">
        <v>27</v>
      </c>
      <c r="D1516" t="s">
        <v>26</v>
      </c>
      <c r="E1516" t="s">
        <v>18</v>
      </c>
      <c r="F1516" t="s">
        <v>8</v>
      </c>
      <c r="G1516">
        <v>7690</v>
      </c>
      <c r="H1516">
        <f t="shared" si="69"/>
        <v>-1.4658529346281912</v>
      </c>
      <c r="I1516" t="str">
        <f t="shared" si="70"/>
        <v>Normal</v>
      </c>
      <c r="J1516" t="str">
        <f t="shared" si="71"/>
        <v>Normal</v>
      </c>
    </row>
    <row r="1517" spans="1:10" hidden="1" x14ac:dyDescent="0.45">
      <c r="A1517">
        <v>219953</v>
      </c>
      <c r="B1517" s="2">
        <v>41879.678483796299</v>
      </c>
      <c r="C1517" t="s">
        <v>28</v>
      </c>
      <c r="D1517" t="s">
        <v>26</v>
      </c>
      <c r="E1517" t="s">
        <v>18</v>
      </c>
      <c r="F1517" t="s">
        <v>8</v>
      </c>
      <c r="G1517">
        <v>88338</v>
      </c>
      <c r="H1517">
        <f t="shared" si="69"/>
        <v>1.3293620264629733</v>
      </c>
      <c r="I1517" s="4" t="str">
        <f t="shared" si="70"/>
        <v>Normal</v>
      </c>
      <c r="J1517" t="str">
        <f t="shared" si="71"/>
        <v>Normal</v>
      </c>
    </row>
    <row r="1518" spans="1:10" hidden="1" x14ac:dyDescent="0.45">
      <c r="A1518">
        <v>590522</v>
      </c>
      <c r="B1518" s="2">
        <v>41879.680983796294</v>
      </c>
      <c r="C1518" t="s">
        <v>27</v>
      </c>
      <c r="D1518" t="s">
        <v>26</v>
      </c>
      <c r="E1518" t="s">
        <v>18</v>
      </c>
      <c r="F1518" t="s">
        <v>8</v>
      </c>
      <c r="G1518">
        <v>91558</v>
      </c>
      <c r="H1518">
        <f t="shared" si="69"/>
        <v>1.4409654409892301</v>
      </c>
      <c r="I1518" t="str">
        <f t="shared" si="70"/>
        <v>Normal</v>
      </c>
      <c r="J1518" t="str">
        <f t="shared" si="71"/>
        <v>Normal</v>
      </c>
    </row>
    <row r="1519" spans="1:10" hidden="1" x14ac:dyDescent="0.45">
      <c r="A1519">
        <v>646084</v>
      </c>
      <c r="B1519" s="2">
        <v>41788.313773148147</v>
      </c>
      <c r="C1519" t="s">
        <v>27</v>
      </c>
      <c r="D1519" t="s">
        <v>26</v>
      </c>
      <c r="E1519" t="s">
        <v>15</v>
      </c>
      <c r="F1519" t="s">
        <v>0</v>
      </c>
      <c r="G1519">
        <v>89351</v>
      </c>
      <c r="H1519">
        <f t="shared" si="69"/>
        <v>1.3644720447595877</v>
      </c>
      <c r="I1519" t="str">
        <f t="shared" si="70"/>
        <v>Normal</v>
      </c>
      <c r="J1519" t="str">
        <f t="shared" si="71"/>
        <v>Normal</v>
      </c>
    </row>
    <row r="1520" spans="1:10" hidden="1" x14ac:dyDescent="0.45">
      <c r="A1520">
        <v>696733</v>
      </c>
      <c r="B1520" s="2">
        <v>41816.431701388887</v>
      </c>
      <c r="C1520" t="s">
        <v>28</v>
      </c>
      <c r="D1520" t="s">
        <v>26</v>
      </c>
      <c r="E1520" t="s">
        <v>10</v>
      </c>
      <c r="F1520" t="s">
        <v>5</v>
      </c>
      <c r="G1520">
        <v>88465</v>
      </c>
      <c r="H1520">
        <f t="shared" si="69"/>
        <v>1.3337637760421146</v>
      </c>
      <c r="I1520" s="4" t="str">
        <f t="shared" si="70"/>
        <v>Normal</v>
      </c>
      <c r="J1520" t="str">
        <f t="shared" si="71"/>
        <v>Normal</v>
      </c>
    </row>
    <row r="1521" spans="1:10" hidden="1" x14ac:dyDescent="0.45">
      <c r="A1521">
        <v>909614</v>
      </c>
      <c r="B1521" s="2">
        <v>41822.500324074077</v>
      </c>
      <c r="C1521" t="s">
        <v>27</v>
      </c>
      <c r="D1521" t="s">
        <v>26</v>
      </c>
      <c r="E1521" t="s">
        <v>10</v>
      </c>
      <c r="F1521" t="s">
        <v>5</v>
      </c>
      <c r="G1521">
        <v>96078</v>
      </c>
      <c r="H1521">
        <f t="shared" si="69"/>
        <v>1.5976261346720499</v>
      </c>
      <c r="I1521" t="str">
        <f t="shared" si="70"/>
        <v>Normal</v>
      </c>
      <c r="J1521" t="str">
        <f t="shared" si="71"/>
        <v>Normal</v>
      </c>
    </row>
    <row r="1522" spans="1:10" hidden="1" x14ac:dyDescent="0.45">
      <c r="A1522">
        <v>591038</v>
      </c>
      <c r="B1522" s="2">
        <v>41822.501273148147</v>
      </c>
      <c r="C1522" t="s">
        <v>27</v>
      </c>
      <c r="D1522" t="s">
        <v>26</v>
      </c>
      <c r="E1522" t="s">
        <v>10</v>
      </c>
      <c r="F1522" t="s">
        <v>5</v>
      </c>
      <c r="G1522">
        <v>42203</v>
      </c>
      <c r="H1522">
        <f t="shared" si="69"/>
        <v>-0.26965149191244669</v>
      </c>
      <c r="I1522" t="str">
        <f t="shared" si="70"/>
        <v>Normal</v>
      </c>
      <c r="J1522" t="str">
        <f t="shared" si="71"/>
        <v>Normal</v>
      </c>
    </row>
    <row r="1523" spans="1:10" hidden="1" x14ac:dyDescent="0.45">
      <c r="A1523">
        <v>676043</v>
      </c>
      <c r="B1523" s="2">
        <v>41822.502384259256</v>
      </c>
      <c r="C1523" t="s">
        <v>28</v>
      </c>
      <c r="D1523" t="s">
        <v>26</v>
      </c>
      <c r="E1523" t="s">
        <v>10</v>
      </c>
      <c r="F1523" t="s">
        <v>5</v>
      </c>
      <c r="G1523">
        <v>63510</v>
      </c>
      <c r="H1523">
        <f t="shared" si="69"/>
        <v>0.46883731346362517</v>
      </c>
      <c r="I1523" s="4" t="str">
        <f t="shared" si="70"/>
        <v>Normal</v>
      </c>
      <c r="J1523" t="str">
        <f t="shared" si="71"/>
        <v>Normal</v>
      </c>
    </row>
    <row r="1524" spans="1:10" hidden="1" x14ac:dyDescent="0.45">
      <c r="A1524">
        <v>365351</v>
      </c>
      <c r="B1524" s="2">
        <v>41815.773460648146</v>
      </c>
      <c r="C1524" t="s">
        <v>27</v>
      </c>
      <c r="D1524" t="s">
        <v>26</v>
      </c>
      <c r="E1524" t="s">
        <v>15</v>
      </c>
      <c r="F1524" t="s">
        <v>8</v>
      </c>
      <c r="G1524">
        <v>45092</v>
      </c>
      <c r="H1524">
        <f t="shared" si="69"/>
        <v>-0.16952035384836112</v>
      </c>
      <c r="I1524" t="str">
        <f t="shared" si="70"/>
        <v>Normal</v>
      </c>
      <c r="J1524" t="str">
        <f t="shared" si="71"/>
        <v>Normal</v>
      </c>
    </row>
    <row r="1525" spans="1:10" hidden="1" x14ac:dyDescent="0.45">
      <c r="A1525">
        <v>322814</v>
      </c>
      <c r="B1525" s="2">
        <v>41815.774224537039</v>
      </c>
      <c r="C1525" t="s">
        <v>27</v>
      </c>
      <c r="D1525" t="s">
        <v>26</v>
      </c>
      <c r="E1525" t="s">
        <v>15</v>
      </c>
      <c r="F1525" t="s">
        <v>8</v>
      </c>
      <c r="G1525">
        <v>86015</v>
      </c>
      <c r="H1525">
        <f t="shared" si="69"/>
        <v>1.2488481345547453</v>
      </c>
      <c r="I1525" t="str">
        <f t="shared" si="70"/>
        <v>Normal</v>
      </c>
      <c r="J1525" t="str">
        <f t="shared" si="71"/>
        <v>Normal</v>
      </c>
    </row>
    <row r="1526" spans="1:10" hidden="1" x14ac:dyDescent="0.45">
      <c r="A1526">
        <v>228996</v>
      </c>
      <c r="B1526" s="2">
        <v>41815.770960648151</v>
      </c>
      <c r="C1526" t="s">
        <v>28</v>
      </c>
      <c r="D1526" t="s">
        <v>26</v>
      </c>
      <c r="E1526" t="s">
        <v>15</v>
      </c>
      <c r="F1526" t="s">
        <v>8</v>
      </c>
      <c r="G1526">
        <v>56965</v>
      </c>
      <c r="H1526">
        <f t="shared" si="69"/>
        <v>0.24199124263308167</v>
      </c>
      <c r="I1526" s="4" t="str">
        <f t="shared" si="70"/>
        <v>Normal</v>
      </c>
      <c r="J1526" t="str">
        <f t="shared" si="71"/>
        <v>Normal</v>
      </c>
    </row>
    <row r="1527" spans="1:10" hidden="1" x14ac:dyDescent="0.45">
      <c r="A1527">
        <v>696532</v>
      </c>
      <c r="B1527" s="2">
        <v>41835.397557870368</v>
      </c>
      <c r="C1527" t="s">
        <v>28</v>
      </c>
      <c r="D1527" t="s">
        <v>26</v>
      </c>
      <c r="E1527" t="s">
        <v>18</v>
      </c>
      <c r="F1527" t="s">
        <v>1</v>
      </c>
      <c r="G1527">
        <v>12626</v>
      </c>
      <c r="H1527">
        <f t="shared" si="69"/>
        <v>-1.294773911615271</v>
      </c>
      <c r="I1527" s="4" t="str">
        <f t="shared" si="70"/>
        <v>Normal</v>
      </c>
      <c r="J1527" t="str">
        <f t="shared" si="71"/>
        <v>Normal</v>
      </c>
    </row>
    <row r="1528" spans="1:10" hidden="1" x14ac:dyDescent="0.45">
      <c r="A1528">
        <v>432427</v>
      </c>
      <c r="B1528" s="2">
        <v>41772.677870370368</v>
      </c>
      <c r="C1528" t="s">
        <v>28</v>
      </c>
      <c r="D1528" t="s">
        <v>26</v>
      </c>
      <c r="E1528" t="s">
        <v>17</v>
      </c>
      <c r="F1528" t="s">
        <v>8</v>
      </c>
      <c r="G1528">
        <v>80332</v>
      </c>
      <c r="H1528">
        <f t="shared" si="69"/>
        <v>1.0518785057495539</v>
      </c>
      <c r="I1528" s="4" t="str">
        <f t="shared" si="70"/>
        <v>Normal</v>
      </c>
      <c r="J1528" t="str">
        <f t="shared" si="71"/>
        <v>Normal</v>
      </c>
    </row>
    <row r="1529" spans="1:10" hidden="1" x14ac:dyDescent="0.45">
      <c r="A1529">
        <v>274225</v>
      </c>
      <c r="B1529" s="2">
        <v>41773.632962962962</v>
      </c>
      <c r="C1529" t="s">
        <v>28</v>
      </c>
      <c r="D1529" t="s">
        <v>26</v>
      </c>
      <c r="E1529" t="s">
        <v>17</v>
      </c>
      <c r="F1529" t="s">
        <v>8</v>
      </c>
      <c r="G1529">
        <v>91583</v>
      </c>
      <c r="H1529">
        <f t="shared" si="69"/>
        <v>1.4418319271268563</v>
      </c>
      <c r="I1529" s="4" t="str">
        <f t="shared" si="70"/>
        <v>Normal</v>
      </c>
      <c r="J1529" t="str">
        <f t="shared" si="71"/>
        <v>Normal</v>
      </c>
    </row>
    <row r="1530" spans="1:10" hidden="1" x14ac:dyDescent="0.45">
      <c r="A1530">
        <v>190670</v>
      </c>
      <c r="B1530" s="2">
        <v>41771.668414351851</v>
      </c>
      <c r="C1530" t="s">
        <v>28</v>
      </c>
      <c r="D1530" t="s">
        <v>26</v>
      </c>
      <c r="E1530" t="s">
        <v>17</v>
      </c>
      <c r="F1530" t="s">
        <v>8</v>
      </c>
      <c r="G1530">
        <v>78751</v>
      </c>
      <c r="H1530">
        <f t="shared" si="69"/>
        <v>0.99708192240607185</v>
      </c>
      <c r="I1530" s="4" t="str">
        <f t="shared" si="70"/>
        <v>Normal</v>
      </c>
      <c r="J1530" t="str">
        <f t="shared" si="71"/>
        <v>Normal</v>
      </c>
    </row>
    <row r="1531" spans="1:10" hidden="1" x14ac:dyDescent="0.45">
      <c r="A1531">
        <v>795543</v>
      </c>
      <c r="B1531" s="2">
        <v>41779.605810185189</v>
      </c>
      <c r="C1531" t="s">
        <v>28</v>
      </c>
      <c r="D1531" t="s">
        <v>26</v>
      </c>
      <c r="E1531" t="s">
        <v>12</v>
      </c>
      <c r="F1531" t="s">
        <v>5</v>
      </c>
      <c r="G1531">
        <v>8091</v>
      </c>
      <c r="H1531">
        <f t="shared" si="69"/>
        <v>-1.4519544969806666</v>
      </c>
      <c r="I1531" s="4" t="str">
        <f t="shared" si="70"/>
        <v>Normal</v>
      </c>
      <c r="J1531" t="str">
        <f t="shared" si="71"/>
        <v>Normal</v>
      </c>
    </row>
    <row r="1532" spans="1:10" hidden="1" x14ac:dyDescent="0.45">
      <c r="A1532">
        <v>516009</v>
      </c>
      <c r="B1532" s="2">
        <v>41761.738194444442</v>
      </c>
      <c r="C1532" t="s">
        <v>27</v>
      </c>
      <c r="D1532" t="s">
        <v>26</v>
      </c>
      <c r="E1532" t="s">
        <v>15</v>
      </c>
      <c r="F1532" t="s">
        <v>1</v>
      </c>
      <c r="G1532">
        <v>52475</v>
      </c>
      <c r="H1532">
        <f t="shared" si="69"/>
        <v>8.6370332315413176E-2</v>
      </c>
      <c r="I1532" t="str">
        <f t="shared" si="70"/>
        <v>Normal</v>
      </c>
      <c r="J1532" t="str">
        <f t="shared" si="71"/>
        <v>Normal</v>
      </c>
    </row>
    <row r="1533" spans="1:10" hidden="1" x14ac:dyDescent="0.45">
      <c r="A1533">
        <v>568970</v>
      </c>
      <c r="B1533" s="2">
        <v>41761.73778935185</v>
      </c>
      <c r="C1533" t="s">
        <v>28</v>
      </c>
      <c r="D1533" t="s">
        <v>26</v>
      </c>
      <c r="E1533" t="s">
        <v>15</v>
      </c>
      <c r="F1533" t="s">
        <v>1</v>
      </c>
      <c r="G1533">
        <v>19753</v>
      </c>
      <c r="H1533">
        <f t="shared" si="69"/>
        <v>-1.0477560435007891</v>
      </c>
      <c r="I1533" s="4" t="str">
        <f t="shared" si="70"/>
        <v>Normal</v>
      </c>
      <c r="J1533" t="str">
        <f t="shared" si="71"/>
        <v>Normal</v>
      </c>
    </row>
    <row r="1534" spans="1:10" hidden="1" x14ac:dyDescent="0.45">
      <c r="A1534">
        <v>435558</v>
      </c>
      <c r="B1534" s="2">
        <v>41762.809201388889</v>
      </c>
      <c r="C1534" t="s">
        <v>28</v>
      </c>
      <c r="D1534" t="s">
        <v>26</v>
      </c>
      <c r="E1534" t="s">
        <v>15</v>
      </c>
      <c r="F1534" t="s">
        <v>3</v>
      </c>
      <c r="G1534">
        <v>31878</v>
      </c>
      <c r="H1534">
        <f t="shared" si="69"/>
        <v>-0.62751026675207411</v>
      </c>
      <c r="I1534" s="4" t="str">
        <f t="shared" si="70"/>
        <v>Normal</v>
      </c>
      <c r="J1534" t="str">
        <f t="shared" si="71"/>
        <v>Normal</v>
      </c>
    </row>
    <row r="1535" spans="1:10" hidden="1" x14ac:dyDescent="0.45">
      <c r="A1535">
        <v>602613</v>
      </c>
      <c r="B1535" s="2">
        <v>41762.809803240743</v>
      </c>
      <c r="C1535" t="s">
        <v>27</v>
      </c>
      <c r="D1535" t="s">
        <v>26</v>
      </c>
      <c r="E1535" t="s">
        <v>15</v>
      </c>
      <c r="F1535" t="s">
        <v>3</v>
      </c>
      <c r="G1535">
        <v>60876</v>
      </c>
      <c r="H1535">
        <f t="shared" si="69"/>
        <v>0.37754433400332699</v>
      </c>
      <c r="I1535" t="str">
        <f t="shared" si="70"/>
        <v>Normal</v>
      </c>
      <c r="J1535" t="str">
        <f t="shared" si="71"/>
        <v>Normal</v>
      </c>
    </row>
    <row r="1536" spans="1:10" hidden="1" x14ac:dyDescent="0.45">
      <c r="A1536">
        <v>770165</v>
      </c>
      <c r="B1536" s="2">
        <v>41762.809178240743</v>
      </c>
      <c r="C1536" t="s">
        <v>28</v>
      </c>
      <c r="D1536" t="s">
        <v>26</v>
      </c>
      <c r="E1536" t="s">
        <v>15</v>
      </c>
      <c r="F1536" t="s">
        <v>3</v>
      </c>
      <c r="G1536">
        <v>50356</v>
      </c>
      <c r="H1536">
        <f t="shared" si="69"/>
        <v>1.2926967290215054E-2</v>
      </c>
      <c r="I1536" s="4" t="str">
        <f t="shared" si="70"/>
        <v>Normal</v>
      </c>
      <c r="J1536" t="str">
        <f t="shared" si="71"/>
        <v>Normal</v>
      </c>
    </row>
    <row r="1537" spans="1:10" hidden="1" x14ac:dyDescent="0.45">
      <c r="A1537">
        <v>102190</v>
      </c>
      <c r="B1537" s="2">
        <v>41762.808668981481</v>
      </c>
      <c r="C1537" t="s">
        <v>28</v>
      </c>
      <c r="D1537" t="s">
        <v>26</v>
      </c>
      <c r="E1537" t="s">
        <v>15</v>
      </c>
      <c r="F1537" t="s">
        <v>3</v>
      </c>
      <c r="G1537">
        <v>77465</v>
      </c>
      <c r="H1537">
        <f t="shared" si="69"/>
        <v>0.95250987548657928</v>
      </c>
      <c r="I1537" s="4" t="str">
        <f t="shared" si="70"/>
        <v>Normal</v>
      </c>
      <c r="J1537" t="str">
        <f t="shared" si="71"/>
        <v>Normal</v>
      </c>
    </row>
    <row r="1538" spans="1:10" hidden="1" x14ac:dyDescent="0.45">
      <c r="A1538">
        <v>231481</v>
      </c>
      <c r="B1538" s="2">
        <v>41820.64770833333</v>
      </c>
      <c r="C1538" t="s">
        <v>28</v>
      </c>
      <c r="D1538" t="s">
        <v>26</v>
      </c>
      <c r="E1538" t="s">
        <v>15</v>
      </c>
      <c r="F1538" t="s">
        <v>3</v>
      </c>
      <c r="G1538">
        <v>68875</v>
      </c>
      <c r="H1538">
        <f t="shared" ref="H1538:H1601" si="72">(G1538 - $P$2) / $P$3</f>
        <v>0.65478523859821125</v>
      </c>
      <c r="I1538" s="4" t="str">
        <f t="shared" ref="I1538:I1601" si="73">IF(OR(G1538&lt;$M$7,G1538&gt;$M$10), "Outlier", "Normal")</f>
        <v>Normal</v>
      </c>
      <c r="J1538" t="str">
        <f t="shared" ref="J1538:J1601" si="74">IF(ABS(H1538)&gt;3, "Outlier", "Normal")</f>
        <v>Normal</v>
      </c>
    </row>
    <row r="1539" spans="1:10" hidden="1" x14ac:dyDescent="0.45">
      <c r="A1539">
        <v>226498</v>
      </c>
      <c r="B1539" s="2">
        <v>41820.648831018516</v>
      </c>
      <c r="C1539" t="s">
        <v>28</v>
      </c>
      <c r="D1539" t="s">
        <v>26</v>
      </c>
      <c r="E1539" t="s">
        <v>15</v>
      </c>
      <c r="F1539" t="s">
        <v>3</v>
      </c>
      <c r="G1539">
        <v>69912</v>
      </c>
      <c r="H1539">
        <f t="shared" si="72"/>
        <v>0.69072708358694668</v>
      </c>
      <c r="I1539" s="4" t="str">
        <f t="shared" si="73"/>
        <v>Normal</v>
      </c>
      <c r="J1539" t="str">
        <f t="shared" si="74"/>
        <v>Normal</v>
      </c>
    </row>
    <row r="1540" spans="1:10" hidden="1" x14ac:dyDescent="0.45">
      <c r="A1540">
        <v>177150</v>
      </c>
      <c r="B1540" s="2">
        <v>41820.650960648149</v>
      </c>
      <c r="C1540" t="s">
        <v>28</v>
      </c>
      <c r="D1540" t="s">
        <v>26</v>
      </c>
      <c r="E1540" t="s">
        <v>15</v>
      </c>
      <c r="F1540" t="s">
        <v>3</v>
      </c>
      <c r="G1540">
        <v>8302</v>
      </c>
      <c r="H1540">
        <f t="shared" si="72"/>
        <v>-1.4446413539791014</v>
      </c>
      <c r="I1540" s="4" t="str">
        <f t="shared" si="73"/>
        <v>Normal</v>
      </c>
      <c r="J1540" t="str">
        <f t="shared" si="74"/>
        <v>Normal</v>
      </c>
    </row>
    <row r="1541" spans="1:10" hidden="1" x14ac:dyDescent="0.45">
      <c r="A1541">
        <v>214731</v>
      </c>
      <c r="B1541" s="2">
        <v>41859.450208333335</v>
      </c>
      <c r="C1541" t="s">
        <v>28</v>
      </c>
      <c r="D1541" t="s">
        <v>26</v>
      </c>
      <c r="E1541" t="s">
        <v>15</v>
      </c>
      <c r="F1541" t="s">
        <v>3</v>
      </c>
      <c r="G1541">
        <v>98878</v>
      </c>
      <c r="H1541">
        <f t="shared" si="72"/>
        <v>1.6946725820861863</v>
      </c>
      <c r="I1541" s="4" t="str">
        <f t="shared" si="73"/>
        <v>Normal</v>
      </c>
      <c r="J1541" t="str">
        <f t="shared" si="74"/>
        <v>Normal</v>
      </c>
    </row>
    <row r="1542" spans="1:10" hidden="1" x14ac:dyDescent="0.45">
      <c r="A1542">
        <v>298052</v>
      </c>
      <c r="B1542" s="2">
        <v>41790.327094907407</v>
      </c>
      <c r="C1542" t="s">
        <v>28</v>
      </c>
      <c r="D1542" t="s">
        <v>26</v>
      </c>
      <c r="E1542" t="s">
        <v>17</v>
      </c>
      <c r="F1542" t="s">
        <v>7</v>
      </c>
      <c r="G1542">
        <v>21211</v>
      </c>
      <c r="H1542">
        <f t="shared" si="72"/>
        <v>-0.99722257195442821</v>
      </c>
      <c r="I1542" s="4" t="str">
        <f t="shared" si="73"/>
        <v>Normal</v>
      </c>
      <c r="J1542" t="str">
        <f t="shared" si="74"/>
        <v>Normal</v>
      </c>
    </row>
    <row r="1543" spans="1:10" hidden="1" x14ac:dyDescent="0.45">
      <c r="A1543">
        <v>104664</v>
      </c>
      <c r="B1543" s="2">
        <v>41774.482060185182</v>
      </c>
      <c r="C1543" t="s">
        <v>28</v>
      </c>
      <c r="D1543" t="s">
        <v>26</v>
      </c>
      <c r="E1543" t="s">
        <v>14</v>
      </c>
      <c r="F1543" t="s">
        <v>5</v>
      </c>
      <c r="G1543">
        <v>78664</v>
      </c>
      <c r="H1543">
        <f t="shared" si="72"/>
        <v>0.99406655064713256</v>
      </c>
      <c r="I1543" s="4" t="str">
        <f t="shared" si="73"/>
        <v>Normal</v>
      </c>
      <c r="J1543" t="str">
        <f t="shared" si="74"/>
        <v>Normal</v>
      </c>
    </row>
    <row r="1544" spans="1:10" hidden="1" x14ac:dyDescent="0.45">
      <c r="A1544">
        <v>843289</v>
      </c>
      <c r="B1544" s="2">
        <v>41796.54959490741</v>
      </c>
      <c r="C1544" t="s">
        <v>28</v>
      </c>
      <c r="D1544" t="s">
        <v>26</v>
      </c>
      <c r="E1544" t="s">
        <v>14</v>
      </c>
      <c r="F1544" t="s">
        <v>5</v>
      </c>
      <c r="G1544">
        <v>3876</v>
      </c>
      <c r="H1544">
        <f t="shared" si="72"/>
        <v>-1.5980440597844467</v>
      </c>
      <c r="I1544" s="4" t="str">
        <f t="shared" si="73"/>
        <v>Normal</v>
      </c>
      <c r="J1544" t="str">
        <f t="shared" si="74"/>
        <v>Normal</v>
      </c>
    </row>
    <row r="1545" spans="1:10" hidden="1" x14ac:dyDescent="0.45">
      <c r="A1545">
        <v>644551</v>
      </c>
      <c r="B1545" s="2">
        <v>41799.411192129628</v>
      </c>
      <c r="C1545" t="s">
        <v>28</v>
      </c>
      <c r="D1545" t="s">
        <v>26</v>
      </c>
      <c r="E1545" t="s">
        <v>14</v>
      </c>
      <c r="F1545" t="s">
        <v>5</v>
      </c>
      <c r="G1545">
        <v>68769</v>
      </c>
      <c r="H1545">
        <f t="shared" si="72"/>
        <v>0.65111133737467608</v>
      </c>
      <c r="I1545" s="4" t="str">
        <f t="shared" si="73"/>
        <v>Normal</v>
      </c>
      <c r="J1545" t="str">
        <f t="shared" si="74"/>
        <v>Normal</v>
      </c>
    </row>
    <row r="1546" spans="1:10" hidden="1" x14ac:dyDescent="0.45">
      <c r="A1546">
        <v>538556</v>
      </c>
      <c r="B1546" s="2">
        <v>41799.409479166665</v>
      </c>
      <c r="C1546" t="s">
        <v>28</v>
      </c>
      <c r="D1546" t="s">
        <v>26</v>
      </c>
      <c r="E1546" t="s">
        <v>14</v>
      </c>
      <c r="F1546" t="s">
        <v>5</v>
      </c>
      <c r="G1546">
        <v>7313</v>
      </c>
      <c r="H1546">
        <f t="shared" si="72"/>
        <v>-1.4789195455835946</v>
      </c>
      <c r="I1546" s="4" t="str">
        <f t="shared" si="73"/>
        <v>Normal</v>
      </c>
      <c r="J1546" t="str">
        <f t="shared" si="74"/>
        <v>Normal</v>
      </c>
    </row>
    <row r="1547" spans="1:10" hidden="1" x14ac:dyDescent="0.45">
      <c r="A1547">
        <v>223386</v>
      </c>
      <c r="B1547" s="2">
        <v>41817.817511574074</v>
      </c>
      <c r="C1547" t="s">
        <v>27</v>
      </c>
      <c r="D1547" t="s">
        <v>26</v>
      </c>
      <c r="E1547" t="s">
        <v>14</v>
      </c>
      <c r="F1547" t="s">
        <v>5</v>
      </c>
      <c r="G1547">
        <v>33123</v>
      </c>
      <c r="H1547">
        <f t="shared" si="72"/>
        <v>-0.58435925709828851</v>
      </c>
      <c r="I1547" t="str">
        <f t="shared" si="73"/>
        <v>Normal</v>
      </c>
      <c r="J1547" t="str">
        <f t="shared" si="74"/>
        <v>Normal</v>
      </c>
    </row>
    <row r="1548" spans="1:10" hidden="1" x14ac:dyDescent="0.45">
      <c r="A1548">
        <v>872631</v>
      </c>
      <c r="B1548" s="2">
        <v>41814.534120370372</v>
      </c>
      <c r="C1548" t="s">
        <v>28</v>
      </c>
      <c r="D1548" t="s">
        <v>26</v>
      </c>
      <c r="E1548" t="s">
        <v>14</v>
      </c>
      <c r="F1548" t="s">
        <v>5</v>
      </c>
      <c r="G1548">
        <v>85723</v>
      </c>
      <c r="H1548">
        <f t="shared" si="72"/>
        <v>1.2387275764672712</v>
      </c>
      <c r="I1548" s="4" t="str">
        <f t="shared" si="73"/>
        <v>Normal</v>
      </c>
      <c r="J1548" t="str">
        <f t="shared" si="74"/>
        <v>Normal</v>
      </c>
    </row>
    <row r="1549" spans="1:10" hidden="1" x14ac:dyDescent="0.45">
      <c r="A1549">
        <v>662744</v>
      </c>
      <c r="B1549" s="2">
        <v>41873.397766203707</v>
      </c>
      <c r="C1549" t="s">
        <v>28</v>
      </c>
      <c r="D1549" t="s">
        <v>26</v>
      </c>
      <c r="E1549" t="s">
        <v>14</v>
      </c>
      <c r="F1549" t="s">
        <v>5</v>
      </c>
      <c r="G1549">
        <v>30372</v>
      </c>
      <c r="H1549">
        <f t="shared" si="72"/>
        <v>-0.67970739168267746</v>
      </c>
      <c r="I1549" s="4" t="str">
        <f t="shared" si="73"/>
        <v>Normal</v>
      </c>
      <c r="J1549" t="str">
        <f t="shared" si="74"/>
        <v>Normal</v>
      </c>
    </row>
    <row r="1550" spans="1:10" hidden="1" x14ac:dyDescent="0.45">
      <c r="A1550">
        <v>574895</v>
      </c>
      <c r="B1550" s="2">
        <v>41782.398321759261</v>
      </c>
      <c r="C1550" t="s">
        <v>28</v>
      </c>
      <c r="D1550" t="s">
        <v>26</v>
      </c>
      <c r="E1550" t="s">
        <v>15</v>
      </c>
      <c r="F1550" t="s">
        <v>1</v>
      </c>
      <c r="G1550">
        <v>89482</v>
      </c>
      <c r="H1550">
        <f t="shared" si="72"/>
        <v>1.3690124321207491</v>
      </c>
      <c r="I1550" s="4" t="str">
        <f t="shared" si="73"/>
        <v>Normal</v>
      </c>
      <c r="J1550" t="str">
        <f t="shared" si="74"/>
        <v>Normal</v>
      </c>
    </row>
    <row r="1551" spans="1:10" hidden="1" x14ac:dyDescent="0.45">
      <c r="A1551">
        <v>142362</v>
      </c>
      <c r="B1551" s="2">
        <v>41842.547291666669</v>
      </c>
      <c r="C1551" t="s">
        <v>27</v>
      </c>
      <c r="D1551" t="s">
        <v>26</v>
      </c>
      <c r="E1551" t="s">
        <v>15</v>
      </c>
      <c r="F1551" t="s">
        <v>8</v>
      </c>
      <c r="G1551">
        <v>75180</v>
      </c>
      <c r="H1551">
        <f t="shared" si="72"/>
        <v>0.87331304250754305</v>
      </c>
      <c r="I1551" t="str">
        <f t="shared" si="73"/>
        <v>Normal</v>
      </c>
      <c r="J1551" t="str">
        <f t="shared" si="74"/>
        <v>Normal</v>
      </c>
    </row>
    <row r="1552" spans="1:10" hidden="1" x14ac:dyDescent="0.45">
      <c r="A1552">
        <v>292591</v>
      </c>
      <c r="B1552" s="2">
        <v>41842.550775462965</v>
      </c>
      <c r="C1552" t="s">
        <v>28</v>
      </c>
      <c r="D1552" t="s">
        <v>26</v>
      </c>
      <c r="E1552" t="s">
        <v>15</v>
      </c>
      <c r="F1552" t="s">
        <v>8</v>
      </c>
      <c r="G1552">
        <v>20789</v>
      </c>
      <c r="H1552">
        <f t="shared" si="72"/>
        <v>-1.0118488579575589</v>
      </c>
      <c r="I1552" s="4" t="str">
        <f t="shared" si="73"/>
        <v>Normal</v>
      </c>
      <c r="J1552" t="str">
        <f t="shared" si="74"/>
        <v>Normal</v>
      </c>
    </row>
    <row r="1553" spans="1:10" hidden="1" x14ac:dyDescent="0.45">
      <c r="A1553">
        <v>484669</v>
      </c>
      <c r="B1553" s="2">
        <v>41850.52270833333</v>
      </c>
      <c r="C1553" t="s">
        <v>28</v>
      </c>
      <c r="D1553" t="s">
        <v>26</v>
      </c>
      <c r="E1553" t="s">
        <v>15</v>
      </c>
      <c r="F1553" t="s">
        <v>8</v>
      </c>
      <c r="G1553">
        <v>26156</v>
      </c>
      <c r="H1553">
        <f t="shared" si="72"/>
        <v>-0.82583161393196258</v>
      </c>
      <c r="I1553" s="4" t="str">
        <f t="shared" si="73"/>
        <v>Normal</v>
      </c>
      <c r="J1553" t="str">
        <f t="shared" si="74"/>
        <v>Normal</v>
      </c>
    </row>
    <row r="1554" spans="1:10" hidden="1" x14ac:dyDescent="0.45">
      <c r="A1554">
        <v>492572</v>
      </c>
      <c r="B1554" s="2">
        <v>41856.273923611108</v>
      </c>
      <c r="C1554" t="s">
        <v>27</v>
      </c>
      <c r="D1554" t="s">
        <v>26</v>
      </c>
      <c r="E1554" t="s">
        <v>15</v>
      </c>
      <c r="F1554" t="s">
        <v>8</v>
      </c>
      <c r="G1554">
        <v>47467</v>
      </c>
      <c r="H1554">
        <f t="shared" si="72"/>
        <v>-8.7204170773870535E-2</v>
      </c>
      <c r="I1554" t="str">
        <f t="shared" si="73"/>
        <v>Normal</v>
      </c>
      <c r="J1554" t="str">
        <f t="shared" si="74"/>
        <v>Normal</v>
      </c>
    </row>
    <row r="1555" spans="1:10" hidden="1" x14ac:dyDescent="0.45">
      <c r="A1555">
        <v>865052</v>
      </c>
      <c r="B1555" s="2">
        <v>41856.274525462963</v>
      </c>
      <c r="C1555" t="s">
        <v>27</v>
      </c>
      <c r="D1555" t="s">
        <v>26</v>
      </c>
      <c r="E1555" t="s">
        <v>15</v>
      </c>
      <c r="F1555" t="s">
        <v>8</v>
      </c>
      <c r="G1555">
        <v>18125</v>
      </c>
      <c r="H1555">
        <f t="shared" si="72"/>
        <v>-1.1041816207830084</v>
      </c>
      <c r="I1555" t="str">
        <f t="shared" si="73"/>
        <v>Normal</v>
      </c>
      <c r="J1555" t="str">
        <f t="shared" si="74"/>
        <v>Normal</v>
      </c>
    </row>
    <row r="1556" spans="1:10" hidden="1" x14ac:dyDescent="0.45">
      <c r="A1556">
        <v>59309</v>
      </c>
      <c r="B1556" s="2">
        <v>41858.631840277776</v>
      </c>
      <c r="C1556" t="s">
        <v>28</v>
      </c>
      <c r="D1556" t="s">
        <v>26</v>
      </c>
      <c r="E1556" t="s">
        <v>15</v>
      </c>
      <c r="F1556" t="s">
        <v>8</v>
      </c>
      <c r="G1556">
        <v>36217</v>
      </c>
      <c r="H1556">
        <f t="shared" si="72"/>
        <v>-0.47712293270566797</v>
      </c>
      <c r="I1556" s="4" t="str">
        <f t="shared" si="73"/>
        <v>Normal</v>
      </c>
      <c r="J1556" t="str">
        <f t="shared" si="74"/>
        <v>Normal</v>
      </c>
    </row>
    <row r="1557" spans="1:10" hidden="1" x14ac:dyDescent="0.45">
      <c r="A1557">
        <v>280569</v>
      </c>
      <c r="B1557" s="2">
        <v>41761.396747685183</v>
      </c>
      <c r="C1557" t="s">
        <v>28</v>
      </c>
      <c r="D1557" t="s">
        <v>26</v>
      </c>
      <c r="E1557" t="s">
        <v>11</v>
      </c>
      <c r="F1557" t="s">
        <v>8</v>
      </c>
      <c r="G1557">
        <v>45914</v>
      </c>
      <c r="H1557">
        <f t="shared" si="72"/>
        <v>-0.1410302896432111</v>
      </c>
      <c r="I1557" s="4" t="str">
        <f t="shared" si="73"/>
        <v>Normal</v>
      </c>
      <c r="J1557" t="str">
        <f t="shared" si="74"/>
        <v>Normal</v>
      </c>
    </row>
    <row r="1558" spans="1:10" hidden="1" x14ac:dyDescent="0.45">
      <c r="A1558">
        <v>82756</v>
      </c>
      <c r="B1558" s="2">
        <v>41811.871469907404</v>
      </c>
      <c r="C1558" t="s">
        <v>27</v>
      </c>
      <c r="D1558" t="s">
        <v>26</v>
      </c>
      <c r="E1558" t="s">
        <v>11</v>
      </c>
      <c r="F1558" t="s">
        <v>8</v>
      </c>
      <c r="G1558">
        <v>26560</v>
      </c>
      <c r="H1558">
        <f t="shared" si="72"/>
        <v>-0.81182919794792296</v>
      </c>
      <c r="I1558" t="str">
        <f t="shared" si="73"/>
        <v>Normal</v>
      </c>
      <c r="J1558" t="str">
        <f t="shared" si="74"/>
        <v>Normal</v>
      </c>
    </row>
    <row r="1559" spans="1:10" hidden="1" x14ac:dyDescent="0.45">
      <c r="A1559">
        <v>440222</v>
      </c>
      <c r="B1559" s="2">
        <v>41814.514930555553</v>
      </c>
      <c r="C1559" t="s">
        <v>28</v>
      </c>
      <c r="D1559" t="s">
        <v>26</v>
      </c>
      <c r="E1559" t="s">
        <v>11</v>
      </c>
      <c r="F1559" t="s">
        <v>8</v>
      </c>
      <c r="G1559">
        <v>45915</v>
      </c>
      <c r="H1559">
        <f t="shared" si="72"/>
        <v>-0.14099563019770606</v>
      </c>
      <c r="I1559" s="4" t="str">
        <f t="shared" si="73"/>
        <v>Normal</v>
      </c>
      <c r="J1559" t="str">
        <f t="shared" si="74"/>
        <v>Normal</v>
      </c>
    </row>
    <row r="1560" spans="1:10" hidden="1" x14ac:dyDescent="0.45">
      <c r="A1560">
        <v>195831</v>
      </c>
      <c r="B1560" s="2">
        <v>41814.515266203707</v>
      </c>
      <c r="C1560" t="s">
        <v>28</v>
      </c>
      <c r="D1560" t="s">
        <v>26</v>
      </c>
      <c r="E1560" t="s">
        <v>11</v>
      </c>
      <c r="F1560" t="s">
        <v>8</v>
      </c>
      <c r="G1560">
        <v>66002</v>
      </c>
      <c r="H1560">
        <f t="shared" si="72"/>
        <v>0.55520865166220645</v>
      </c>
      <c r="I1560" s="4" t="str">
        <f t="shared" si="73"/>
        <v>Normal</v>
      </c>
      <c r="J1560" t="str">
        <f t="shared" si="74"/>
        <v>Normal</v>
      </c>
    </row>
    <row r="1561" spans="1:10" hidden="1" x14ac:dyDescent="0.45">
      <c r="A1561">
        <v>706625</v>
      </c>
      <c r="B1561" s="2">
        <v>41778.400289351855</v>
      </c>
      <c r="C1561" t="s">
        <v>27</v>
      </c>
      <c r="D1561" t="s">
        <v>26</v>
      </c>
      <c r="E1561" t="s">
        <v>18</v>
      </c>
      <c r="F1561" t="s">
        <v>4</v>
      </c>
      <c r="G1561">
        <v>40517</v>
      </c>
      <c r="H1561">
        <f t="shared" si="72"/>
        <v>-0.32808731703395871</v>
      </c>
      <c r="I1561" t="str">
        <f t="shared" si="73"/>
        <v>Normal</v>
      </c>
      <c r="J1561" t="str">
        <f t="shared" si="74"/>
        <v>Normal</v>
      </c>
    </row>
    <row r="1562" spans="1:10" hidden="1" x14ac:dyDescent="0.45">
      <c r="A1562">
        <v>509679</v>
      </c>
      <c r="B1562" s="2">
        <v>41829.695289351854</v>
      </c>
      <c r="C1562" t="s">
        <v>28</v>
      </c>
      <c r="D1562" t="s">
        <v>26</v>
      </c>
      <c r="E1562" t="s">
        <v>18</v>
      </c>
      <c r="F1562" t="s">
        <v>4</v>
      </c>
      <c r="G1562">
        <v>38979</v>
      </c>
      <c r="H1562">
        <f t="shared" si="72"/>
        <v>-0.38139354422072358</v>
      </c>
      <c r="I1562" s="4" t="str">
        <f t="shared" si="73"/>
        <v>Normal</v>
      </c>
      <c r="J1562" t="str">
        <f t="shared" si="74"/>
        <v>Normal</v>
      </c>
    </row>
    <row r="1563" spans="1:10" hidden="1" x14ac:dyDescent="0.45">
      <c r="A1563">
        <v>330851</v>
      </c>
      <c r="B1563" s="2">
        <v>41790.654861111114</v>
      </c>
      <c r="C1563" t="s">
        <v>28</v>
      </c>
      <c r="D1563" t="s">
        <v>26</v>
      </c>
      <c r="E1563" t="s">
        <v>12</v>
      </c>
      <c r="F1563" t="s">
        <v>1</v>
      </c>
      <c r="G1563">
        <v>99086</v>
      </c>
      <c r="H1563">
        <f t="shared" si="72"/>
        <v>1.7018817467512364</v>
      </c>
      <c r="I1563" s="4" t="str">
        <f t="shared" si="73"/>
        <v>Normal</v>
      </c>
      <c r="J1563" t="str">
        <f t="shared" si="74"/>
        <v>Normal</v>
      </c>
    </row>
    <row r="1564" spans="1:10" hidden="1" x14ac:dyDescent="0.45">
      <c r="A1564">
        <v>448993</v>
      </c>
      <c r="B1564" s="2">
        <v>41790.656215277777</v>
      </c>
      <c r="C1564" t="s">
        <v>27</v>
      </c>
      <c r="D1564" t="s">
        <v>26</v>
      </c>
      <c r="E1564" t="s">
        <v>12</v>
      </c>
      <c r="F1564" t="s">
        <v>1</v>
      </c>
      <c r="G1564">
        <v>75895</v>
      </c>
      <c r="H1564">
        <f t="shared" si="72"/>
        <v>0.89809454604365291</v>
      </c>
      <c r="I1564" t="str">
        <f t="shared" si="73"/>
        <v>Normal</v>
      </c>
      <c r="J1564" t="str">
        <f t="shared" si="74"/>
        <v>Normal</v>
      </c>
    </row>
    <row r="1565" spans="1:10" hidden="1" x14ac:dyDescent="0.45">
      <c r="A1565">
        <v>568466</v>
      </c>
      <c r="B1565" s="2">
        <v>41824.825520833336</v>
      </c>
      <c r="C1565" t="s">
        <v>28</v>
      </c>
      <c r="D1565" t="s">
        <v>26</v>
      </c>
      <c r="E1565" t="s">
        <v>12</v>
      </c>
      <c r="F1565" t="s">
        <v>1</v>
      </c>
      <c r="G1565">
        <v>46479</v>
      </c>
      <c r="H1565">
        <f t="shared" si="72"/>
        <v>-0.12144770293285861</v>
      </c>
      <c r="I1565" s="4" t="str">
        <f t="shared" si="73"/>
        <v>Normal</v>
      </c>
      <c r="J1565" t="str">
        <f t="shared" si="74"/>
        <v>Normal</v>
      </c>
    </row>
    <row r="1566" spans="1:10" hidden="1" x14ac:dyDescent="0.45">
      <c r="A1566">
        <v>355731</v>
      </c>
      <c r="B1566" s="2">
        <v>41829.804594907408</v>
      </c>
      <c r="C1566" t="s">
        <v>28</v>
      </c>
      <c r="D1566" t="s">
        <v>26</v>
      </c>
      <c r="E1566" t="s">
        <v>12</v>
      </c>
      <c r="F1566" t="s">
        <v>1</v>
      </c>
      <c r="G1566">
        <v>5301</v>
      </c>
      <c r="H1566">
        <f t="shared" si="72"/>
        <v>-1.5486543499397525</v>
      </c>
      <c r="I1566" s="4" t="str">
        <f t="shared" si="73"/>
        <v>Normal</v>
      </c>
      <c r="J1566" t="str">
        <f t="shared" si="74"/>
        <v>Normal</v>
      </c>
    </row>
    <row r="1567" spans="1:10" hidden="1" x14ac:dyDescent="0.45">
      <c r="A1567">
        <v>120567</v>
      </c>
      <c r="B1567" s="2">
        <v>41837.766921296294</v>
      </c>
      <c r="C1567" t="s">
        <v>27</v>
      </c>
      <c r="D1567" t="s">
        <v>26</v>
      </c>
      <c r="E1567" t="s">
        <v>18</v>
      </c>
      <c r="F1567" t="s">
        <v>1</v>
      </c>
      <c r="G1567">
        <v>53350</v>
      </c>
      <c r="H1567">
        <f t="shared" si="72"/>
        <v>0.11669734713233075</v>
      </c>
      <c r="I1567" t="str">
        <f t="shared" si="73"/>
        <v>Normal</v>
      </c>
      <c r="J1567" t="str">
        <f t="shared" si="74"/>
        <v>Normal</v>
      </c>
    </row>
    <row r="1568" spans="1:10" hidden="1" x14ac:dyDescent="0.45">
      <c r="A1568">
        <v>569868</v>
      </c>
      <c r="B1568" s="2">
        <v>41807.401192129626</v>
      </c>
      <c r="C1568" t="s">
        <v>27</v>
      </c>
      <c r="D1568" t="s">
        <v>26</v>
      </c>
      <c r="E1568" t="s">
        <v>15</v>
      </c>
      <c r="F1568" t="s">
        <v>0</v>
      </c>
      <c r="G1568">
        <v>57447</v>
      </c>
      <c r="H1568">
        <f t="shared" si="72"/>
        <v>0.25869709536651514</v>
      </c>
      <c r="I1568" t="str">
        <f t="shared" si="73"/>
        <v>Normal</v>
      </c>
      <c r="J1568" t="str">
        <f t="shared" si="74"/>
        <v>Normal</v>
      </c>
    </row>
    <row r="1569" spans="1:10" hidden="1" x14ac:dyDescent="0.45">
      <c r="A1569">
        <v>651323</v>
      </c>
      <c r="B1569" s="2">
        <v>41850.452650462961</v>
      </c>
      <c r="C1569" t="s">
        <v>27</v>
      </c>
      <c r="D1569" t="s">
        <v>26</v>
      </c>
      <c r="E1569" t="s">
        <v>15</v>
      </c>
      <c r="F1569" t="s">
        <v>0</v>
      </c>
      <c r="G1569">
        <v>72220</v>
      </c>
      <c r="H1569">
        <f t="shared" si="72"/>
        <v>0.77072108381259907</v>
      </c>
      <c r="I1569" t="str">
        <f t="shared" si="73"/>
        <v>Normal</v>
      </c>
      <c r="J1569" t="str">
        <f t="shared" si="74"/>
        <v>Normal</v>
      </c>
    </row>
    <row r="1570" spans="1:10" hidden="1" x14ac:dyDescent="0.45">
      <c r="A1570">
        <v>439089</v>
      </c>
      <c r="B1570" s="2">
        <v>41861.500925925924</v>
      </c>
      <c r="C1570" t="s">
        <v>27</v>
      </c>
      <c r="D1570" t="s">
        <v>26</v>
      </c>
      <c r="E1570" t="s">
        <v>15</v>
      </c>
      <c r="F1570" t="s">
        <v>0</v>
      </c>
      <c r="G1570">
        <v>97711</v>
      </c>
      <c r="H1570">
        <f t="shared" si="72"/>
        <v>1.6542250091817945</v>
      </c>
      <c r="I1570" t="str">
        <f t="shared" si="73"/>
        <v>Normal</v>
      </c>
      <c r="J1570" t="str">
        <f t="shared" si="74"/>
        <v>Normal</v>
      </c>
    </row>
    <row r="1571" spans="1:10" hidden="1" x14ac:dyDescent="0.45">
      <c r="A1571">
        <v>441573</v>
      </c>
      <c r="B1571" s="2">
        <v>41861.501527777778</v>
      </c>
      <c r="C1571" t="s">
        <v>27</v>
      </c>
      <c r="D1571" t="s">
        <v>26</v>
      </c>
      <c r="E1571" t="s">
        <v>15</v>
      </c>
      <c r="F1571" t="s">
        <v>0</v>
      </c>
      <c r="G1571">
        <v>45833</v>
      </c>
      <c r="H1571">
        <f t="shared" si="72"/>
        <v>-0.14383770472912005</v>
      </c>
      <c r="I1571" t="str">
        <f t="shared" si="73"/>
        <v>Normal</v>
      </c>
      <c r="J1571" t="str">
        <f t="shared" si="74"/>
        <v>Normal</v>
      </c>
    </row>
    <row r="1572" spans="1:10" hidden="1" x14ac:dyDescent="0.45">
      <c r="A1572">
        <v>351440</v>
      </c>
      <c r="B1572" s="2">
        <v>41767.684421296297</v>
      </c>
      <c r="C1572" t="s">
        <v>27</v>
      </c>
      <c r="D1572" t="s">
        <v>26</v>
      </c>
      <c r="E1572" t="s">
        <v>10</v>
      </c>
      <c r="F1572" t="s">
        <v>0</v>
      </c>
      <c r="G1572">
        <v>56131</v>
      </c>
      <c r="H1572">
        <f t="shared" si="72"/>
        <v>0.21308526508187109</v>
      </c>
      <c r="I1572" t="str">
        <f t="shared" si="73"/>
        <v>Normal</v>
      </c>
      <c r="J1572" t="str">
        <f t="shared" si="74"/>
        <v>Normal</v>
      </c>
    </row>
    <row r="1573" spans="1:10" hidden="1" x14ac:dyDescent="0.45">
      <c r="A1573">
        <v>635529</v>
      </c>
      <c r="B1573" s="2">
        <v>41779.888472222221</v>
      </c>
      <c r="C1573" t="s">
        <v>28</v>
      </c>
      <c r="D1573" t="s">
        <v>26</v>
      </c>
      <c r="E1573" t="s">
        <v>10</v>
      </c>
      <c r="F1573" t="s">
        <v>0</v>
      </c>
      <c r="G1573">
        <v>2641</v>
      </c>
      <c r="H1573">
        <f t="shared" si="72"/>
        <v>-1.640848474983182</v>
      </c>
      <c r="I1573" s="4" t="str">
        <f t="shared" si="73"/>
        <v>Normal</v>
      </c>
      <c r="J1573" t="str">
        <f t="shared" si="74"/>
        <v>Normal</v>
      </c>
    </row>
    <row r="1574" spans="1:10" hidden="1" x14ac:dyDescent="0.45">
      <c r="A1574">
        <v>280722</v>
      </c>
      <c r="B1574" s="2">
        <v>41811.485752314817</v>
      </c>
      <c r="C1574" t="s">
        <v>28</v>
      </c>
      <c r="D1574" t="s">
        <v>26</v>
      </c>
      <c r="E1574" t="s">
        <v>10</v>
      </c>
      <c r="F1574" t="s">
        <v>0</v>
      </c>
      <c r="G1574">
        <v>6329</v>
      </c>
      <c r="H1574">
        <f t="shared" si="72"/>
        <v>-1.5130244399605624</v>
      </c>
      <c r="I1574" s="4" t="str">
        <f t="shared" si="73"/>
        <v>Normal</v>
      </c>
      <c r="J1574" t="str">
        <f t="shared" si="74"/>
        <v>Normal</v>
      </c>
    </row>
    <row r="1575" spans="1:10" hidden="1" x14ac:dyDescent="0.45">
      <c r="A1575">
        <v>369763</v>
      </c>
      <c r="B1575" s="2">
        <v>41818.71398148148</v>
      </c>
      <c r="C1575" t="s">
        <v>28</v>
      </c>
      <c r="D1575" t="s">
        <v>26</v>
      </c>
      <c r="E1575" t="s">
        <v>10</v>
      </c>
      <c r="F1575" t="s">
        <v>0</v>
      </c>
      <c r="G1575">
        <v>40828</v>
      </c>
      <c r="H1575">
        <f t="shared" si="72"/>
        <v>-0.31730822948188858</v>
      </c>
      <c r="I1575" s="4" t="str">
        <f t="shared" si="73"/>
        <v>Normal</v>
      </c>
      <c r="J1575" t="str">
        <f t="shared" si="74"/>
        <v>Normal</v>
      </c>
    </row>
    <row r="1576" spans="1:10" hidden="1" x14ac:dyDescent="0.45">
      <c r="A1576">
        <v>581490</v>
      </c>
      <c r="B1576" s="2">
        <v>41806.397337962961</v>
      </c>
      <c r="C1576" t="s">
        <v>28</v>
      </c>
      <c r="D1576" t="s">
        <v>26</v>
      </c>
      <c r="E1576" t="s">
        <v>17</v>
      </c>
      <c r="F1576" t="s">
        <v>1</v>
      </c>
      <c r="G1576">
        <v>74944</v>
      </c>
      <c r="H1576">
        <f t="shared" si="72"/>
        <v>0.86513341336835159</v>
      </c>
      <c r="I1576" s="4" t="str">
        <f t="shared" si="73"/>
        <v>Normal</v>
      </c>
      <c r="J1576" t="str">
        <f t="shared" si="74"/>
        <v>Normal</v>
      </c>
    </row>
    <row r="1577" spans="1:10" hidden="1" x14ac:dyDescent="0.45">
      <c r="A1577">
        <v>43618</v>
      </c>
      <c r="B1577" s="2">
        <v>41876.397210648145</v>
      </c>
      <c r="C1577" t="s">
        <v>27</v>
      </c>
      <c r="D1577" t="s">
        <v>26</v>
      </c>
      <c r="E1577" t="s">
        <v>18</v>
      </c>
      <c r="F1577" t="s">
        <v>1</v>
      </c>
      <c r="G1577">
        <v>52349</v>
      </c>
      <c r="H1577">
        <f t="shared" si="72"/>
        <v>8.2003242181777042E-2</v>
      </c>
      <c r="I1577" t="str">
        <f t="shared" si="73"/>
        <v>Normal</v>
      </c>
      <c r="J1577" t="str">
        <f t="shared" si="74"/>
        <v>Normal</v>
      </c>
    </row>
    <row r="1578" spans="1:10" hidden="1" x14ac:dyDescent="0.45">
      <c r="A1578">
        <v>546459</v>
      </c>
      <c r="B1578" s="2">
        <v>41806.399363425924</v>
      </c>
      <c r="C1578" t="s">
        <v>28</v>
      </c>
      <c r="D1578" t="s">
        <v>26</v>
      </c>
      <c r="E1578" t="s">
        <v>12</v>
      </c>
      <c r="F1578" t="s">
        <v>1</v>
      </c>
      <c r="G1578">
        <v>24050</v>
      </c>
      <c r="H1578">
        <f t="shared" si="72"/>
        <v>-0.89882440616559511</v>
      </c>
      <c r="I1578" s="4" t="str">
        <f t="shared" si="73"/>
        <v>Normal</v>
      </c>
      <c r="J1578" t="str">
        <f t="shared" si="74"/>
        <v>Normal</v>
      </c>
    </row>
    <row r="1579" spans="1:10" hidden="1" x14ac:dyDescent="0.45">
      <c r="A1579">
        <v>729470</v>
      </c>
      <c r="B1579" s="2">
        <v>41813.040509259263</v>
      </c>
      <c r="C1579" t="s">
        <v>27</v>
      </c>
      <c r="D1579" t="s">
        <v>26</v>
      </c>
      <c r="E1579" t="s">
        <v>12</v>
      </c>
      <c r="F1579" t="s">
        <v>8</v>
      </c>
      <c r="G1579">
        <v>2229</v>
      </c>
      <c r="H1579">
        <f t="shared" si="72"/>
        <v>-1.655128166531262</v>
      </c>
      <c r="I1579" t="str">
        <f t="shared" si="73"/>
        <v>Normal</v>
      </c>
      <c r="J1579" t="str">
        <f t="shared" si="74"/>
        <v>Normal</v>
      </c>
    </row>
    <row r="1580" spans="1:10" hidden="1" x14ac:dyDescent="0.45">
      <c r="A1580">
        <v>656502</v>
      </c>
      <c r="B1580" s="2">
        <v>41834.397233796299</v>
      </c>
      <c r="C1580" t="s">
        <v>28</v>
      </c>
      <c r="D1580" t="s">
        <v>26</v>
      </c>
      <c r="E1580" t="s">
        <v>12</v>
      </c>
      <c r="F1580" t="s">
        <v>8</v>
      </c>
      <c r="G1580">
        <v>57388</v>
      </c>
      <c r="H1580">
        <f t="shared" si="72"/>
        <v>0.25665218808171725</v>
      </c>
      <c r="I1580" s="4" t="str">
        <f t="shared" si="73"/>
        <v>Normal</v>
      </c>
      <c r="J1580" t="str">
        <f t="shared" si="74"/>
        <v>Normal</v>
      </c>
    </row>
    <row r="1581" spans="1:10" hidden="1" x14ac:dyDescent="0.45">
      <c r="A1581">
        <v>998767</v>
      </c>
      <c r="B1581" s="2">
        <v>41844.445324074077</v>
      </c>
      <c r="C1581" t="s">
        <v>27</v>
      </c>
      <c r="D1581" t="s">
        <v>26</v>
      </c>
      <c r="E1581" t="s">
        <v>12</v>
      </c>
      <c r="F1581" t="s">
        <v>1</v>
      </c>
      <c r="G1581">
        <v>99178</v>
      </c>
      <c r="H1581">
        <f t="shared" si="72"/>
        <v>1.7050704157377008</v>
      </c>
      <c r="I1581" t="str">
        <f t="shared" si="73"/>
        <v>Normal</v>
      </c>
      <c r="J1581" t="str">
        <f t="shared" si="74"/>
        <v>Normal</v>
      </c>
    </row>
    <row r="1582" spans="1:10" hidden="1" x14ac:dyDescent="0.45">
      <c r="A1582">
        <v>339547</v>
      </c>
      <c r="B1582" s="2">
        <v>41862.397777777776</v>
      </c>
      <c r="C1582" t="s">
        <v>28</v>
      </c>
      <c r="D1582" t="s">
        <v>26</v>
      </c>
      <c r="E1582" t="s">
        <v>12</v>
      </c>
      <c r="F1582" t="s">
        <v>1</v>
      </c>
      <c r="G1582">
        <v>56545</v>
      </c>
      <c r="H1582">
        <f t="shared" si="72"/>
        <v>0.22743427552096124</v>
      </c>
      <c r="I1582" s="4" t="str">
        <f t="shared" si="73"/>
        <v>Normal</v>
      </c>
      <c r="J1582" t="str">
        <f t="shared" si="74"/>
        <v>Normal</v>
      </c>
    </row>
    <row r="1583" spans="1:10" hidden="1" x14ac:dyDescent="0.45">
      <c r="A1583">
        <v>715346</v>
      </c>
      <c r="B1583" s="2">
        <v>41862.3984375</v>
      </c>
      <c r="C1583" t="s">
        <v>28</v>
      </c>
      <c r="D1583" t="s">
        <v>26</v>
      </c>
      <c r="E1583" t="s">
        <v>12</v>
      </c>
      <c r="F1583" t="s">
        <v>1</v>
      </c>
      <c r="G1583">
        <v>71548</v>
      </c>
      <c r="H1583">
        <f t="shared" si="72"/>
        <v>0.74742993643320632</v>
      </c>
      <c r="I1583" s="4" t="str">
        <f t="shared" si="73"/>
        <v>Normal</v>
      </c>
      <c r="J1583" t="str">
        <f t="shared" si="74"/>
        <v>Normal</v>
      </c>
    </row>
    <row r="1584" spans="1:10" hidden="1" x14ac:dyDescent="0.45">
      <c r="A1584">
        <v>738113</v>
      </c>
      <c r="B1584" s="2">
        <v>41761.233900462961</v>
      </c>
      <c r="C1584" t="s">
        <v>28</v>
      </c>
      <c r="D1584" t="s">
        <v>26</v>
      </c>
      <c r="E1584" t="s">
        <v>10</v>
      </c>
      <c r="F1584" t="s">
        <v>0</v>
      </c>
      <c r="G1584">
        <v>36205</v>
      </c>
      <c r="H1584">
        <f t="shared" si="72"/>
        <v>-0.47753884605172858</v>
      </c>
      <c r="I1584" s="4" t="str">
        <f t="shared" si="73"/>
        <v>Normal</v>
      </c>
      <c r="J1584" t="str">
        <f t="shared" si="74"/>
        <v>Normal</v>
      </c>
    </row>
    <row r="1585" spans="1:10" hidden="1" x14ac:dyDescent="0.45">
      <c r="A1585">
        <v>869596</v>
      </c>
      <c r="B1585" s="2">
        <v>41761.234490740739</v>
      </c>
      <c r="C1585" t="s">
        <v>28</v>
      </c>
      <c r="D1585" t="s">
        <v>26</v>
      </c>
      <c r="E1585" t="s">
        <v>10</v>
      </c>
      <c r="F1585" t="s">
        <v>0</v>
      </c>
      <c r="G1585">
        <v>23770</v>
      </c>
      <c r="H1585">
        <f t="shared" si="72"/>
        <v>-0.90852905090700875</v>
      </c>
      <c r="I1585" s="4" t="str">
        <f t="shared" si="73"/>
        <v>Normal</v>
      </c>
      <c r="J1585" t="str">
        <f t="shared" si="74"/>
        <v>Normal</v>
      </c>
    </row>
    <row r="1586" spans="1:10" hidden="1" x14ac:dyDescent="0.45">
      <c r="A1586">
        <v>484750</v>
      </c>
      <c r="B1586" s="2">
        <v>41761.235868055555</v>
      </c>
      <c r="C1586" t="s">
        <v>27</v>
      </c>
      <c r="D1586" t="s">
        <v>26</v>
      </c>
      <c r="E1586" t="s">
        <v>10</v>
      </c>
      <c r="F1586" t="s">
        <v>0</v>
      </c>
      <c r="G1586">
        <v>70206</v>
      </c>
      <c r="H1586">
        <f t="shared" si="72"/>
        <v>0.70091696056543107</v>
      </c>
      <c r="I1586" t="str">
        <f t="shared" si="73"/>
        <v>Normal</v>
      </c>
      <c r="J1586" t="str">
        <f t="shared" si="74"/>
        <v>Normal</v>
      </c>
    </row>
    <row r="1587" spans="1:10" hidden="1" x14ac:dyDescent="0.45">
      <c r="A1587">
        <v>994801</v>
      </c>
      <c r="B1587" s="2">
        <v>41761.236956018518</v>
      </c>
      <c r="C1587" t="s">
        <v>28</v>
      </c>
      <c r="D1587" t="s">
        <v>26</v>
      </c>
      <c r="E1587" t="s">
        <v>10</v>
      </c>
      <c r="F1587" t="s">
        <v>0</v>
      </c>
      <c r="G1587">
        <v>37277</v>
      </c>
      <c r="H1587">
        <f t="shared" si="72"/>
        <v>-0.44038392047031638</v>
      </c>
      <c r="I1587" s="4" t="str">
        <f t="shared" si="73"/>
        <v>Normal</v>
      </c>
      <c r="J1587" t="str">
        <f t="shared" si="74"/>
        <v>Normal</v>
      </c>
    </row>
    <row r="1588" spans="1:10" hidden="1" x14ac:dyDescent="0.45">
      <c r="A1588">
        <v>327634</v>
      </c>
      <c r="B1588" s="2">
        <v>41851.443645833337</v>
      </c>
      <c r="C1588" t="s">
        <v>27</v>
      </c>
      <c r="D1588" t="s">
        <v>26</v>
      </c>
      <c r="E1588" t="s">
        <v>10</v>
      </c>
      <c r="F1588" t="s">
        <v>0</v>
      </c>
      <c r="G1588">
        <v>58294</v>
      </c>
      <c r="H1588">
        <f t="shared" si="72"/>
        <v>0.28805364570929132</v>
      </c>
      <c r="I1588" t="str">
        <f t="shared" si="73"/>
        <v>Normal</v>
      </c>
      <c r="J1588" t="str">
        <f t="shared" si="74"/>
        <v>Normal</v>
      </c>
    </row>
    <row r="1589" spans="1:10" hidden="1" x14ac:dyDescent="0.45">
      <c r="A1589">
        <v>560195</v>
      </c>
      <c r="B1589" s="2">
        <v>41851.445567129631</v>
      </c>
      <c r="C1589" t="s">
        <v>28</v>
      </c>
      <c r="D1589" t="s">
        <v>26</v>
      </c>
      <c r="E1589" t="s">
        <v>10</v>
      </c>
      <c r="F1589" t="s">
        <v>0</v>
      </c>
      <c r="G1589">
        <v>88998</v>
      </c>
      <c r="H1589">
        <f t="shared" si="72"/>
        <v>1.3522372604963055</v>
      </c>
      <c r="I1589" s="4" t="str">
        <f t="shared" si="73"/>
        <v>Normal</v>
      </c>
      <c r="J1589" t="str">
        <f t="shared" si="74"/>
        <v>Normal</v>
      </c>
    </row>
    <row r="1590" spans="1:10" hidden="1" x14ac:dyDescent="0.45">
      <c r="A1590">
        <v>475175</v>
      </c>
      <c r="B1590" s="2">
        <v>41764.639039351852</v>
      </c>
      <c r="C1590" t="s">
        <v>27</v>
      </c>
      <c r="D1590" t="s">
        <v>26</v>
      </c>
      <c r="E1590" t="s">
        <v>13</v>
      </c>
      <c r="F1590" t="s">
        <v>1</v>
      </c>
      <c r="G1590">
        <v>8553</v>
      </c>
      <c r="H1590">
        <f t="shared" si="72"/>
        <v>-1.4359418331573341</v>
      </c>
      <c r="I1590" t="str">
        <f t="shared" si="73"/>
        <v>Normal</v>
      </c>
      <c r="J1590" t="str">
        <f t="shared" si="74"/>
        <v>Normal</v>
      </c>
    </row>
    <row r="1591" spans="1:10" hidden="1" x14ac:dyDescent="0.45">
      <c r="A1591">
        <v>821934</v>
      </c>
      <c r="B1591" s="2">
        <v>41772.757256944446</v>
      </c>
      <c r="C1591" t="s">
        <v>27</v>
      </c>
      <c r="D1591" t="s">
        <v>26</v>
      </c>
      <c r="E1591" t="s">
        <v>13</v>
      </c>
      <c r="F1591" t="s">
        <v>8</v>
      </c>
      <c r="G1591">
        <v>9142</v>
      </c>
      <c r="H1591">
        <f t="shared" si="72"/>
        <v>-1.4155274197548606</v>
      </c>
      <c r="I1591" t="str">
        <f t="shared" si="73"/>
        <v>Normal</v>
      </c>
      <c r="J1591" t="str">
        <f t="shared" si="74"/>
        <v>Normal</v>
      </c>
    </row>
    <row r="1592" spans="1:10" hidden="1" x14ac:dyDescent="0.45">
      <c r="A1592">
        <v>756858</v>
      </c>
      <c r="B1592" s="2">
        <v>41863.398287037038</v>
      </c>
      <c r="C1592" t="s">
        <v>28</v>
      </c>
      <c r="D1592" t="s">
        <v>26</v>
      </c>
      <c r="E1592" t="s">
        <v>15</v>
      </c>
      <c r="F1592" t="s">
        <v>7</v>
      </c>
      <c r="G1592">
        <v>49903</v>
      </c>
      <c r="H1592">
        <f t="shared" si="72"/>
        <v>-2.77376152357199E-3</v>
      </c>
      <c r="I1592" s="4" t="str">
        <f t="shared" si="73"/>
        <v>Normal</v>
      </c>
      <c r="J1592" t="str">
        <f t="shared" si="74"/>
        <v>Normal</v>
      </c>
    </row>
    <row r="1593" spans="1:10" hidden="1" x14ac:dyDescent="0.45">
      <c r="A1593">
        <v>770131</v>
      </c>
      <c r="B1593" s="2">
        <v>41828.397349537037</v>
      </c>
      <c r="C1593" t="s">
        <v>28</v>
      </c>
      <c r="D1593" t="s">
        <v>26</v>
      </c>
      <c r="E1593" t="s">
        <v>18</v>
      </c>
      <c r="F1593" t="s">
        <v>7</v>
      </c>
      <c r="G1593">
        <v>40540</v>
      </c>
      <c r="H1593">
        <f t="shared" si="72"/>
        <v>-0.32729014978734261</v>
      </c>
      <c r="I1593" s="4" t="str">
        <f t="shared" si="73"/>
        <v>Normal</v>
      </c>
      <c r="J1593" t="str">
        <f t="shared" si="74"/>
        <v>Normal</v>
      </c>
    </row>
    <row r="1594" spans="1:10" hidden="1" x14ac:dyDescent="0.45">
      <c r="A1594">
        <v>282540</v>
      </c>
      <c r="B1594" s="2">
        <v>41869.782002314816</v>
      </c>
      <c r="C1594" t="s">
        <v>28</v>
      </c>
      <c r="D1594" t="s">
        <v>26</v>
      </c>
      <c r="E1594" t="s">
        <v>18</v>
      </c>
      <c r="F1594" t="s">
        <v>1</v>
      </c>
      <c r="G1594">
        <v>52319</v>
      </c>
      <c r="H1594">
        <f t="shared" si="72"/>
        <v>8.0963458816625575E-2</v>
      </c>
      <c r="I1594" s="4" t="str">
        <f t="shared" si="73"/>
        <v>Normal</v>
      </c>
      <c r="J1594" t="str">
        <f t="shared" si="74"/>
        <v>Normal</v>
      </c>
    </row>
    <row r="1595" spans="1:10" hidden="1" x14ac:dyDescent="0.45">
      <c r="A1595">
        <v>123721</v>
      </c>
      <c r="B1595" s="2">
        <v>41852.741620370369</v>
      </c>
      <c r="C1595" t="s">
        <v>28</v>
      </c>
      <c r="D1595" t="s">
        <v>26</v>
      </c>
      <c r="E1595" t="s">
        <v>15</v>
      </c>
      <c r="F1595" t="s">
        <v>6</v>
      </c>
      <c r="G1595">
        <v>55487</v>
      </c>
      <c r="H1595">
        <f t="shared" si="72"/>
        <v>0.19076458217661973</v>
      </c>
      <c r="I1595" s="4" t="str">
        <f t="shared" si="73"/>
        <v>Normal</v>
      </c>
      <c r="J1595" t="str">
        <f t="shared" si="74"/>
        <v>Normal</v>
      </c>
    </row>
    <row r="1596" spans="1:10" hidden="1" x14ac:dyDescent="0.45">
      <c r="A1596">
        <v>976197</v>
      </c>
      <c r="B1596" s="2">
        <v>41868.575011574074</v>
      </c>
      <c r="C1596" t="s">
        <v>28</v>
      </c>
      <c r="D1596" t="s">
        <v>26</v>
      </c>
      <c r="E1596" t="s">
        <v>15</v>
      </c>
      <c r="F1596" t="s">
        <v>1</v>
      </c>
      <c r="G1596">
        <v>41667</v>
      </c>
      <c r="H1596">
        <f t="shared" si="72"/>
        <v>-0.2882289547031528</v>
      </c>
      <c r="I1596" s="4" t="str">
        <f t="shared" si="73"/>
        <v>Normal</v>
      </c>
      <c r="J1596" t="str">
        <f t="shared" si="74"/>
        <v>Normal</v>
      </c>
    </row>
    <row r="1597" spans="1:10" hidden="1" x14ac:dyDescent="0.45">
      <c r="A1597">
        <v>798215</v>
      </c>
      <c r="B1597" s="2">
        <v>41814.309687499997</v>
      </c>
      <c r="C1597" t="s">
        <v>27</v>
      </c>
      <c r="D1597" t="s">
        <v>26</v>
      </c>
      <c r="E1597" t="s">
        <v>15</v>
      </c>
      <c r="F1597" t="s">
        <v>8</v>
      </c>
      <c r="G1597">
        <v>18475</v>
      </c>
      <c r="H1597">
        <f t="shared" si="72"/>
        <v>-1.0920508148562413</v>
      </c>
      <c r="I1597" t="str">
        <f t="shared" si="73"/>
        <v>Normal</v>
      </c>
      <c r="J1597" t="str">
        <f t="shared" si="74"/>
        <v>Normal</v>
      </c>
    </row>
    <row r="1598" spans="1:10" hidden="1" x14ac:dyDescent="0.45">
      <c r="A1598">
        <v>571355</v>
      </c>
      <c r="B1598" s="2">
        <v>41814.857812499999</v>
      </c>
      <c r="C1598" t="s">
        <v>28</v>
      </c>
      <c r="D1598" t="s">
        <v>26</v>
      </c>
      <c r="E1598" t="s">
        <v>15</v>
      </c>
      <c r="F1598" t="s">
        <v>8</v>
      </c>
      <c r="G1598">
        <v>19117</v>
      </c>
      <c r="H1598">
        <f t="shared" si="72"/>
        <v>-1.0697994508420001</v>
      </c>
      <c r="I1598" s="4" t="str">
        <f t="shared" si="73"/>
        <v>Normal</v>
      </c>
      <c r="J1598" t="str">
        <f t="shared" si="74"/>
        <v>Normal</v>
      </c>
    </row>
    <row r="1599" spans="1:10" hidden="1" x14ac:dyDescent="0.45">
      <c r="A1599">
        <v>16811</v>
      </c>
      <c r="B1599" s="2">
        <v>41809.399085648147</v>
      </c>
      <c r="C1599" t="s">
        <v>28</v>
      </c>
      <c r="D1599" t="s">
        <v>26</v>
      </c>
      <c r="E1599" t="s">
        <v>18</v>
      </c>
      <c r="F1599" t="s">
        <v>1</v>
      </c>
      <c r="G1599">
        <v>4083</v>
      </c>
      <c r="H1599">
        <f t="shared" si="72"/>
        <v>-1.5908695545649016</v>
      </c>
      <c r="I1599" s="4" t="str">
        <f t="shared" si="73"/>
        <v>Normal</v>
      </c>
      <c r="J1599" t="str">
        <f t="shared" si="74"/>
        <v>Normal</v>
      </c>
    </row>
    <row r="1600" spans="1:10" hidden="1" x14ac:dyDescent="0.45">
      <c r="A1600">
        <v>162703</v>
      </c>
      <c r="B1600" s="2">
        <v>41819.701099537036</v>
      </c>
      <c r="C1600" t="s">
        <v>27</v>
      </c>
      <c r="D1600" t="s">
        <v>26</v>
      </c>
      <c r="E1600" t="s">
        <v>18</v>
      </c>
      <c r="F1600" t="s">
        <v>1</v>
      </c>
      <c r="G1600">
        <v>6345</v>
      </c>
      <c r="H1600">
        <f t="shared" si="72"/>
        <v>-1.5124698888324817</v>
      </c>
      <c r="I1600" t="str">
        <f t="shared" si="73"/>
        <v>Normal</v>
      </c>
      <c r="J1600" t="str">
        <f t="shared" si="74"/>
        <v>Normal</v>
      </c>
    </row>
    <row r="1601" spans="1:10" hidden="1" x14ac:dyDescent="0.45">
      <c r="A1601">
        <v>993049</v>
      </c>
      <c r="B1601" s="2">
        <v>41819.702418981484</v>
      </c>
      <c r="C1601" t="s">
        <v>28</v>
      </c>
      <c r="D1601" t="s">
        <v>26</v>
      </c>
      <c r="E1601" t="s">
        <v>18</v>
      </c>
      <c r="F1601" t="s">
        <v>1</v>
      </c>
      <c r="G1601">
        <v>58033</v>
      </c>
      <c r="H1601">
        <f t="shared" si="72"/>
        <v>0.27900753043247362</v>
      </c>
      <c r="I1601" s="4" t="str">
        <f t="shared" si="73"/>
        <v>Normal</v>
      </c>
      <c r="J1601" t="str">
        <f t="shared" si="74"/>
        <v>Normal</v>
      </c>
    </row>
    <row r="1602" spans="1:10" hidden="1" x14ac:dyDescent="0.45">
      <c r="A1602">
        <v>342038</v>
      </c>
      <c r="B1602" s="2">
        <v>41827.71334490741</v>
      </c>
      <c r="C1602" t="s">
        <v>27</v>
      </c>
      <c r="D1602" t="s">
        <v>26</v>
      </c>
      <c r="E1602" t="s">
        <v>18</v>
      </c>
      <c r="F1602" t="s">
        <v>1</v>
      </c>
      <c r="G1602">
        <v>73062</v>
      </c>
      <c r="H1602">
        <f t="shared" ref="H1602:H1665" si="75">(G1602 - $P$2) / $P$3</f>
        <v>0.79990433692785001</v>
      </c>
      <c r="I1602" t="str">
        <f t="shared" ref="I1602:I1665" si="76">IF(OR(G1602&lt;$M$7,G1602&gt;$M$10), "Outlier", "Normal")</f>
        <v>Normal</v>
      </c>
      <c r="J1602" t="str">
        <f t="shared" ref="J1602:J1665" si="77">IF(ABS(H1602)&gt;3, "Outlier", "Normal")</f>
        <v>Normal</v>
      </c>
    </row>
    <row r="1603" spans="1:10" hidden="1" x14ac:dyDescent="0.45">
      <c r="A1603">
        <v>610135</v>
      </c>
      <c r="B1603" s="2">
        <v>41831.478900462964</v>
      </c>
      <c r="C1603" t="s">
        <v>28</v>
      </c>
      <c r="D1603" t="s">
        <v>26</v>
      </c>
      <c r="E1603" t="s">
        <v>18</v>
      </c>
      <c r="F1603" t="s">
        <v>8</v>
      </c>
      <c r="G1603">
        <v>70146</v>
      </c>
      <c r="H1603">
        <f t="shared" si="75"/>
        <v>0.69883739383512811</v>
      </c>
      <c r="I1603" s="4" t="str">
        <f t="shared" si="76"/>
        <v>Normal</v>
      </c>
      <c r="J1603" t="str">
        <f t="shared" si="77"/>
        <v>Normal</v>
      </c>
    </row>
    <row r="1604" spans="1:10" hidden="1" x14ac:dyDescent="0.45">
      <c r="A1604">
        <v>742503</v>
      </c>
      <c r="B1604" s="2">
        <v>41837.31181712963</v>
      </c>
      <c r="C1604" t="s">
        <v>28</v>
      </c>
      <c r="D1604" t="s">
        <v>26</v>
      </c>
      <c r="E1604" t="s">
        <v>18</v>
      </c>
      <c r="F1604" t="s">
        <v>1</v>
      </c>
      <c r="G1604">
        <v>83910</v>
      </c>
      <c r="H1604">
        <f t="shared" si="75"/>
        <v>1.1758900017666178</v>
      </c>
      <c r="I1604" s="4" t="str">
        <f t="shared" si="76"/>
        <v>Normal</v>
      </c>
      <c r="J1604" t="str">
        <f t="shared" si="77"/>
        <v>Normal</v>
      </c>
    </row>
    <row r="1605" spans="1:10" hidden="1" x14ac:dyDescent="0.45">
      <c r="A1605">
        <v>256604</v>
      </c>
      <c r="B1605" s="2">
        <v>41837.309733796297</v>
      </c>
      <c r="C1605" t="s">
        <v>28</v>
      </c>
      <c r="D1605" t="s">
        <v>26</v>
      </c>
      <c r="E1605" t="s">
        <v>18</v>
      </c>
      <c r="F1605" t="s">
        <v>1</v>
      </c>
      <c r="G1605">
        <v>9963</v>
      </c>
      <c r="H1605">
        <f t="shared" si="75"/>
        <v>-1.3870720149952156</v>
      </c>
      <c r="I1605" s="4" t="str">
        <f t="shared" si="76"/>
        <v>Normal</v>
      </c>
      <c r="J1605" t="str">
        <f t="shared" si="77"/>
        <v>Normal</v>
      </c>
    </row>
    <row r="1606" spans="1:10" hidden="1" x14ac:dyDescent="0.45">
      <c r="A1606">
        <v>470979</v>
      </c>
      <c r="B1606" s="2">
        <v>41816.400000000001</v>
      </c>
      <c r="C1606" t="s">
        <v>28</v>
      </c>
      <c r="D1606" t="s">
        <v>26</v>
      </c>
      <c r="E1606" t="s">
        <v>18</v>
      </c>
      <c r="F1606" t="s">
        <v>1</v>
      </c>
      <c r="G1606">
        <v>33791</v>
      </c>
      <c r="H1606">
        <f t="shared" si="75"/>
        <v>-0.56120674750091604</v>
      </c>
      <c r="I1606" s="4" t="str">
        <f t="shared" si="76"/>
        <v>Normal</v>
      </c>
      <c r="J1606" t="str">
        <f t="shared" si="77"/>
        <v>Normal</v>
      </c>
    </row>
    <row r="1607" spans="1:10" hidden="1" x14ac:dyDescent="0.45">
      <c r="A1607">
        <v>21822</v>
      </c>
      <c r="B1607" s="2">
        <v>41781.708680555559</v>
      </c>
      <c r="C1607" t="s">
        <v>28</v>
      </c>
      <c r="D1607" t="s">
        <v>26</v>
      </c>
      <c r="E1607" t="s">
        <v>18</v>
      </c>
      <c r="F1607" t="s">
        <v>3</v>
      </c>
      <c r="G1607">
        <v>57333</v>
      </c>
      <c r="H1607">
        <f t="shared" si="75"/>
        <v>0.25474591857893958</v>
      </c>
      <c r="I1607" s="4" t="str">
        <f t="shared" si="76"/>
        <v>Normal</v>
      </c>
      <c r="J1607" t="str">
        <f t="shared" si="77"/>
        <v>Normal</v>
      </c>
    </row>
    <row r="1608" spans="1:10" hidden="1" x14ac:dyDescent="0.45">
      <c r="A1608">
        <v>356027</v>
      </c>
      <c r="B1608" s="2">
        <v>41838.398946759262</v>
      </c>
      <c r="C1608" t="s">
        <v>28</v>
      </c>
      <c r="D1608" t="s">
        <v>26</v>
      </c>
      <c r="E1608" t="s">
        <v>18</v>
      </c>
      <c r="F1608" t="s">
        <v>3</v>
      </c>
      <c r="G1608">
        <v>81124</v>
      </c>
      <c r="H1608">
        <f t="shared" si="75"/>
        <v>1.0793287865895522</v>
      </c>
      <c r="I1608" s="4" t="str">
        <f t="shared" si="76"/>
        <v>Normal</v>
      </c>
      <c r="J1608" t="str">
        <f t="shared" si="77"/>
        <v>Normal</v>
      </c>
    </row>
    <row r="1609" spans="1:10" hidden="1" x14ac:dyDescent="0.45">
      <c r="A1609">
        <v>607770</v>
      </c>
      <c r="B1609" s="2">
        <v>41845.725937499999</v>
      </c>
      <c r="C1609" t="s">
        <v>28</v>
      </c>
      <c r="D1609" t="s">
        <v>26</v>
      </c>
      <c r="E1609" t="s">
        <v>18</v>
      </c>
      <c r="F1609" t="s">
        <v>3</v>
      </c>
      <c r="G1609">
        <v>81106</v>
      </c>
      <c r="H1609">
        <f t="shared" si="75"/>
        <v>1.0787049165704614</v>
      </c>
      <c r="I1609" s="4" t="str">
        <f t="shared" si="76"/>
        <v>Normal</v>
      </c>
      <c r="J1609" t="str">
        <f t="shared" si="77"/>
        <v>Normal</v>
      </c>
    </row>
    <row r="1610" spans="1:10" hidden="1" x14ac:dyDescent="0.45">
      <c r="A1610">
        <v>346303</v>
      </c>
      <c r="B1610" s="2">
        <v>41851.575902777775</v>
      </c>
      <c r="C1610" t="s">
        <v>28</v>
      </c>
      <c r="D1610" t="s">
        <v>26</v>
      </c>
      <c r="E1610" t="s">
        <v>18</v>
      </c>
      <c r="F1610" t="s">
        <v>3</v>
      </c>
      <c r="G1610">
        <v>55056</v>
      </c>
      <c r="H1610">
        <f t="shared" si="75"/>
        <v>0.17582636116394376</v>
      </c>
      <c r="I1610" s="4" t="str">
        <f t="shared" si="76"/>
        <v>Normal</v>
      </c>
      <c r="J1610" t="str">
        <f t="shared" si="77"/>
        <v>Normal</v>
      </c>
    </row>
    <row r="1611" spans="1:10" hidden="1" x14ac:dyDescent="0.45">
      <c r="A1611">
        <v>141631</v>
      </c>
      <c r="B1611" s="2">
        <v>41876.600937499999</v>
      </c>
      <c r="C1611" t="s">
        <v>28</v>
      </c>
      <c r="D1611" t="s">
        <v>26</v>
      </c>
      <c r="E1611" t="s">
        <v>18</v>
      </c>
      <c r="F1611" t="s">
        <v>3</v>
      </c>
      <c r="G1611">
        <v>5534</v>
      </c>
      <c r="H1611">
        <f t="shared" si="75"/>
        <v>-1.540578699137076</v>
      </c>
      <c r="I1611" s="4" t="str">
        <f t="shared" si="76"/>
        <v>Normal</v>
      </c>
      <c r="J1611" t="str">
        <f t="shared" si="77"/>
        <v>Normal</v>
      </c>
    </row>
    <row r="1612" spans="1:10" hidden="1" x14ac:dyDescent="0.45">
      <c r="A1612">
        <v>520387</v>
      </c>
      <c r="B1612" s="2">
        <v>41767.510601851849</v>
      </c>
      <c r="C1612" t="s">
        <v>28</v>
      </c>
      <c r="D1612" t="s">
        <v>26</v>
      </c>
      <c r="E1612" t="s">
        <v>10</v>
      </c>
      <c r="F1612" t="s">
        <v>1</v>
      </c>
      <c r="G1612">
        <v>79271</v>
      </c>
      <c r="H1612">
        <f t="shared" si="75"/>
        <v>1.0151048340686972</v>
      </c>
      <c r="I1612" s="4" t="str">
        <f t="shared" si="76"/>
        <v>Normal</v>
      </c>
      <c r="J1612" t="str">
        <f t="shared" si="77"/>
        <v>Normal</v>
      </c>
    </row>
    <row r="1613" spans="1:10" hidden="1" x14ac:dyDescent="0.45">
      <c r="A1613">
        <v>501928</v>
      </c>
      <c r="B1613" s="2">
        <v>41773.463263888887</v>
      </c>
      <c r="C1613" t="s">
        <v>27</v>
      </c>
      <c r="D1613" t="s">
        <v>26</v>
      </c>
      <c r="E1613" t="s">
        <v>10</v>
      </c>
      <c r="F1613" t="s">
        <v>1</v>
      </c>
      <c r="G1613">
        <v>21961</v>
      </c>
      <c r="H1613">
        <f t="shared" si="75"/>
        <v>-0.97122798782564168</v>
      </c>
      <c r="I1613" t="str">
        <f t="shared" si="76"/>
        <v>Normal</v>
      </c>
      <c r="J1613" t="str">
        <f t="shared" si="77"/>
        <v>Normal</v>
      </c>
    </row>
    <row r="1614" spans="1:10" hidden="1" x14ac:dyDescent="0.45">
      <c r="A1614">
        <v>523831</v>
      </c>
      <c r="B1614" s="2">
        <v>41780.433865740742</v>
      </c>
      <c r="C1614" t="s">
        <v>28</v>
      </c>
      <c r="D1614" t="s">
        <v>26</v>
      </c>
      <c r="E1614" t="s">
        <v>10</v>
      </c>
      <c r="F1614" t="s">
        <v>8</v>
      </c>
      <c r="G1614">
        <v>87802</v>
      </c>
      <c r="H1614">
        <f t="shared" si="75"/>
        <v>1.3107845636722673</v>
      </c>
      <c r="I1614" s="4" t="str">
        <f t="shared" si="76"/>
        <v>Normal</v>
      </c>
      <c r="J1614" t="str">
        <f t="shared" si="77"/>
        <v>Normal</v>
      </c>
    </row>
    <row r="1615" spans="1:10" hidden="1" x14ac:dyDescent="0.45">
      <c r="A1615">
        <v>949606</v>
      </c>
      <c r="B1615" s="2">
        <v>41848.399351851855</v>
      </c>
      <c r="C1615" t="s">
        <v>28</v>
      </c>
      <c r="D1615" t="s">
        <v>26</v>
      </c>
      <c r="E1615" t="s">
        <v>10</v>
      </c>
      <c r="F1615" t="s">
        <v>8</v>
      </c>
      <c r="G1615">
        <v>45966</v>
      </c>
      <c r="H1615">
        <f t="shared" si="75"/>
        <v>-0.13922799847694858</v>
      </c>
      <c r="I1615" s="4" t="str">
        <f t="shared" si="76"/>
        <v>Normal</v>
      </c>
      <c r="J1615" t="str">
        <f t="shared" si="77"/>
        <v>Normal</v>
      </c>
    </row>
    <row r="1616" spans="1:10" hidden="1" x14ac:dyDescent="0.45">
      <c r="A1616">
        <v>165558</v>
      </c>
      <c r="B1616" s="2">
        <v>41848.397349537037</v>
      </c>
      <c r="C1616" t="s">
        <v>28</v>
      </c>
      <c r="D1616" t="s">
        <v>26</v>
      </c>
      <c r="E1616" t="s">
        <v>15</v>
      </c>
      <c r="F1616" t="s">
        <v>4</v>
      </c>
      <c r="G1616">
        <v>77540</v>
      </c>
      <c r="H1616">
        <f t="shared" si="75"/>
        <v>0.95510933389945796</v>
      </c>
      <c r="I1616" s="4" t="str">
        <f t="shared" si="76"/>
        <v>Normal</v>
      </c>
      <c r="J1616" t="str">
        <f t="shared" si="77"/>
        <v>Normal</v>
      </c>
    </row>
    <row r="1617" spans="1:10" hidden="1" x14ac:dyDescent="0.45">
      <c r="A1617">
        <v>766137</v>
      </c>
      <c r="B1617" s="2">
        <v>41761.824803240743</v>
      </c>
      <c r="C1617" t="s">
        <v>28</v>
      </c>
      <c r="D1617" t="s">
        <v>26</v>
      </c>
      <c r="E1617" t="s">
        <v>15</v>
      </c>
      <c r="F1617" t="s">
        <v>7</v>
      </c>
      <c r="G1617">
        <v>78187</v>
      </c>
      <c r="H1617">
        <f t="shared" si="75"/>
        <v>0.97753399514122441</v>
      </c>
      <c r="I1617" s="4" t="str">
        <f t="shared" si="76"/>
        <v>Normal</v>
      </c>
      <c r="J1617" t="str">
        <f t="shared" si="77"/>
        <v>Normal</v>
      </c>
    </row>
    <row r="1618" spans="1:10" hidden="1" x14ac:dyDescent="0.45">
      <c r="A1618">
        <v>690257</v>
      </c>
      <c r="B1618" s="2">
        <v>41768.427777777775</v>
      </c>
      <c r="C1618" t="s">
        <v>27</v>
      </c>
      <c r="D1618" t="s">
        <v>26</v>
      </c>
      <c r="E1618" t="s">
        <v>15</v>
      </c>
      <c r="F1618" t="s">
        <v>7</v>
      </c>
      <c r="G1618">
        <v>57304</v>
      </c>
      <c r="H1618">
        <f t="shared" si="75"/>
        <v>0.25374079465929317</v>
      </c>
      <c r="I1618" t="str">
        <f t="shared" si="76"/>
        <v>Normal</v>
      </c>
      <c r="J1618" t="str">
        <f t="shared" si="77"/>
        <v>Normal</v>
      </c>
    </row>
    <row r="1619" spans="1:10" hidden="1" x14ac:dyDescent="0.45">
      <c r="A1619">
        <v>572267</v>
      </c>
      <c r="B1619" s="2">
        <v>41772.707766203705</v>
      </c>
      <c r="C1619" t="s">
        <v>27</v>
      </c>
      <c r="D1619" t="s">
        <v>26</v>
      </c>
      <c r="E1619" t="s">
        <v>15</v>
      </c>
      <c r="F1619" t="s">
        <v>7</v>
      </c>
      <c r="G1619">
        <v>34974</v>
      </c>
      <c r="H1619">
        <f t="shared" si="75"/>
        <v>-0.52020462346844343</v>
      </c>
      <c r="I1619" t="str">
        <f t="shared" si="76"/>
        <v>Normal</v>
      </c>
      <c r="J1619" t="str">
        <f t="shared" si="77"/>
        <v>Normal</v>
      </c>
    </row>
    <row r="1620" spans="1:10" hidden="1" x14ac:dyDescent="0.45">
      <c r="A1620">
        <v>945961</v>
      </c>
      <c r="B1620" s="2">
        <v>41859.63858796296</v>
      </c>
      <c r="C1620" t="s">
        <v>28</v>
      </c>
      <c r="D1620" t="s">
        <v>26</v>
      </c>
      <c r="E1620" t="s">
        <v>15</v>
      </c>
      <c r="F1620" t="s">
        <v>7</v>
      </c>
      <c r="G1620">
        <v>91185</v>
      </c>
      <c r="H1620">
        <f t="shared" si="75"/>
        <v>1.428037467815847</v>
      </c>
      <c r="I1620" s="4" t="str">
        <f t="shared" si="76"/>
        <v>Normal</v>
      </c>
      <c r="J1620" t="str">
        <f t="shared" si="77"/>
        <v>Normal</v>
      </c>
    </row>
    <row r="1621" spans="1:10" hidden="1" x14ac:dyDescent="0.45">
      <c r="A1621">
        <v>286879</v>
      </c>
      <c r="B1621" s="2">
        <v>41815.397164351853</v>
      </c>
      <c r="C1621" t="s">
        <v>27</v>
      </c>
      <c r="D1621" t="s">
        <v>26</v>
      </c>
      <c r="E1621" t="s">
        <v>18</v>
      </c>
      <c r="F1621" t="s">
        <v>5</v>
      </c>
      <c r="G1621">
        <v>7763</v>
      </c>
      <c r="H1621">
        <f t="shared" si="75"/>
        <v>-1.4633227951063226</v>
      </c>
      <c r="I1621" t="str">
        <f t="shared" si="76"/>
        <v>Normal</v>
      </c>
      <c r="J1621" t="str">
        <f t="shared" si="77"/>
        <v>Normal</v>
      </c>
    </row>
    <row r="1622" spans="1:10" hidden="1" x14ac:dyDescent="0.45">
      <c r="A1622">
        <v>873237</v>
      </c>
      <c r="B1622" s="2">
        <v>41780.399571759262</v>
      </c>
      <c r="C1622" t="s">
        <v>28</v>
      </c>
      <c r="D1622" t="s">
        <v>26</v>
      </c>
      <c r="E1622" t="s">
        <v>18</v>
      </c>
      <c r="F1622" t="s">
        <v>1</v>
      </c>
      <c r="G1622">
        <v>18555</v>
      </c>
      <c r="H1622">
        <f t="shared" si="75"/>
        <v>-1.0892780592158375</v>
      </c>
      <c r="I1622" s="4" t="str">
        <f t="shared" si="76"/>
        <v>Normal</v>
      </c>
      <c r="J1622" t="str">
        <f t="shared" si="77"/>
        <v>Normal</v>
      </c>
    </row>
    <row r="1623" spans="1:10" hidden="1" x14ac:dyDescent="0.45">
      <c r="A1623">
        <v>936259</v>
      </c>
      <c r="B1623" s="2">
        <v>41876.454270833332</v>
      </c>
      <c r="C1623" t="s">
        <v>27</v>
      </c>
      <c r="D1623" t="s">
        <v>26</v>
      </c>
      <c r="E1623" t="s">
        <v>15</v>
      </c>
      <c r="F1623" t="s">
        <v>8</v>
      </c>
      <c r="G1623">
        <v>38306</v>
      </c>
      <c r="H1623">
        <f t="shared" si="75"/>
        <v>-0.40471935104562134</v>
      </c>
      <c r="I1623" t="str">
        <f t="shared" si="76"/>
        <v>Normal</v>
      </c>
      <c r="J1623" t="str">
        <f t="shared" si="77"/>
        <v>Normal</v>
      </c>
    </row>
    <row r="1624" spans="1:10" hidden="1" x14ac:dyDescent="0.45">
      <c r="A1624">
        <v>51662</v>
      </c>
      <c r="B1624" s="2">
        <v>41873.532118055555</v>
      </c>
      <c r="C1624" t="s">
        <v>28</v>
      </c>
      <c r="D1624" t="s">
        <v>26</v>
      </c>
      <c r="E1624" t="s">
        <v>18</v>
      </c>
      <c r="F1624" t="s">
        <v>3</v>
      </c>
      <c r="G1624">
        <v>98662</v>
      </c>
      <c r="H1624">
        <f t="shared" si="75"/>
        <v>1.6871861418570957</v>
      </c>
      <c r="I1624" s="4" t="str">
        <f t="shared" si="76"/>
        <v>Normal</v>
      </c>
      <c r="J1624" t="str">
        <f t="shared" si="77"/>
        <v>Normal</v>
      </c>
    </row>
    <row r="1625" spans="1:10" hidden="1" x14ac:dyDescent="0.45">
      <c r="A1625">
        <v>726699</v>
      </c>
      <c r="B1625" s="2">
        <v>41873.534166666665</v>
      </c>
      <c r="C1625" t="s">
        <v>28</v>
      </c>
      <c r="D1625" t="s">
        <v>26</v>
      </c>
      <c r="E1625" t="s">
        <v>18</v>
      </c>
      <c r="F1625" t="s">
        <v>3</v>
      </c>
      <c r="G1625">
        <v>31542</v>
      </c>
      <c r="H1625">
        <f t="shared" si="75"/>
        <v>-0.63915584044177054</v>
      </c>
      <c r="I1625" s="4" t="str">
        <f t="shared" si="76"/>
        <v>Normal</v>
      </c>
      <c r="J1625" t="str">
        <f t="shared" si="77"/>
        <v>Normal</v>
      </c>
    </row>
    <row r="1626" spans="1:10" hidden="1" x14ac:dyDescent="0.45">
      <c r="A1626">
        <v>201882</v>
      </c>
      <c r="B1626" s="2">
        <v>41795.759687500002</v>
      </c>
      <c r="C1626" t="s">
        <v>28</v>
      </c>
      <c r="D1626" t="s">
        <v>26</v>
      </c>
      <c r="E1626" t="s">
        <v>15</v>
      </c>
      <c r="F1626" t="s">
        <v>1</v>
      </c>
      <c r="G1626">
        <v>93106</v>
      </c>
      <c r="H1626">
        <f t="shared" si="75"/>
        <v>1.4946182626310454</v>
      </c>
      <c r="I1626" s="4" t="str">
        <f t="shared" si="76"/>
        <v>Normal</v>
      </c>
      <c r="J1626" t="str">
        <f t="shared" si="77"/>
        <v>Normal</v>
      </c>
    </row>
    <row r="1627" spans="1:10" hidden="1" x14ac:dyDescent="0.45">
      <c r="A1627">
        <v>434492</v>
      </c>
      <c r="B1627" s="2">
        <v>41797.48951388889</v>
      </c>
      <c r="C1627" t="s">
        <v>27</v>
      </c>
      <c r="D1627" t="s">
        <v>26</v>
      </c>
      <c r="E1627" t="s">
        <v>15</v>
      </c>
      <c r="F1627" t="s">
        <v>1</v>
      </c>
      <c r="G1627">
        <v>51865</v>
      </c>
      <c r="H1627">
        <f t="shared" si="75"/>
        <v>6.5228070557333484E-2</v>
      </c>
      <c r="I1627" t="str">
        <f t="shared" si="76"/>
        <v>Normal</v>
      </c>
      <c r="J1627" t="str">
        <f t="shared" si="77"/>
        <v>Normal</v>
      </c>
    </row>
    <row r="1628" spans="1:10" hidden="1" x14ac:dyDescent="0.45">
      <c r="A1628">
        <v>641503</v>
      </c>
      <c r="B1628" s="2">
        <v>41837.402569444443</v>
      </c>
      <c r="C1628" t="s">
        <v>27</v>
      </c>
      <c r="D1628" t="s">
        <v>26</v>
      </c>
      <c r="E1628" t="s">
        <v>15</v>
      </c>
      <c r="F1628" t="s">
        <v>1</v>
      </c>
      <c r="G1628">
        <v>28413</v>
      </c>
      <c r="H1628">
        <f t="shared" si="75"/>
        <v>-0.74760524542706774</v>
      </c>
      <c r="I1628" t="str">
        <f t="shared" si="76"/>
        <v>Normal</v>
      </c>
      <c r="J1628" t="str">
        <f t="shared" si="77"/>
        <v>Normal</v>
      </c>
    </row>
    <row r="1629" spans="1:10" hidden="1" x14ac:dyDescent="0.45">
      <c r="A1629">
        <v>37024</v>
      </c>
      <c r="B1629" s="2">
        <v>41837.403715277775</v>
      </c>
      <c r="C1629" t="s">
        <v>27</v>
      </c>
      <c r="D1629" t="s">
        <v>26</v>
      </c>
      <c r="E1629" t="s">
        <v>15</v>
      </c>
      <c r="F1629" t="s">
        <v>1</v>
      </c>
      <c r="G1629">
        <v>73512</v>
      </c>
      <c r="H1629">
        <f t="shared" si="75"/>
        <v>0.81550108740512184</v>
      </c>
      <c r="I1629" t="str">
        <f t="shared" si="76"/>
        <v>Normal</v>
      </c>
      <c r="J1629" t="str">
        <f t="shared" si="77"/>
        <v>Normal</v>
      </c>
    </row>
    <row r="1630" spans="1:10" hidden="1" x14ac:dyDescent="0.45">
      <c r="A1630">
        <v>508595</v>
      </c>
      <c r="B1630" s="2">
        <v>41837.404722222222</v>
      </c>
      <c r="C1630" t="s">
        <v>27</v>
      </c>
      <c r="D1630" t="s">
        <v>26</v>
      </c>
      <c r="E1630" t="s">
        <v>15</v>
      </c>
      <c r="F1630" t="s">
        <v>1</v>
      </c>
      <c r="G1630">
        <v>52875</v>
      </c>
      <c r="H1630">
        <f t="shared" si="75"/>
        <v>0.10023411051743264</v>
      </c>
      <c r="I1630" t="str">
        <f t="shared" si="76"/>
        <v>Normal</v>
      </c>
      <c r="J1630" t="str">
        <f t="shared" si="77"/>
        <v>Normal</v>
      </c>
    </row>
    <row r="1631" spans="1:10" hidden="1" x14ac:dyDescent="0.45">
      <c r="A1631">
        <v>707322</v>
      </c>
      <c r="B1631" s="2">
        <v>41867.40420138889</v>
      </c>
      <c r="C1631" t="s">
        <v>28</v>
      </c>
      <c r="D1631" t="s">
        <v>26</v>
      </c>
      <c r="E1631" t="s">
        <v>15</v>
      </c>
      <c r="F1631" t="s">
        <v>1</v>
      </c>
      <c r="G1631">
        <v>52191</v>
      </c>
      <c r="H1631">
        <f t="shared" si="75"/>
        <v>7.6527049791979357E-2</v>
      </c>
      <c r="I1631" s="4" t="str">
        <f t="shared" si="76"/>
        <v>Normal</v>
      </c>
      <c r="J1631" t="str">
        <f t="shared" si="77"/>
        <v>Normal</v>
      </c>
    </row>
    <row r="1632" spans="1:10" hidden="1" x14ac:dyDescent="0.45">
      <c r="A1632">
        <v>915258</v>
      </c>
      <c r="B1632" s="2">
        <v>41826.529953703706</v>
      </c>
      <c r="C1632" t="s">
        <v>27</v>
      </c>
      <c r="D1632" t="s">
        <v>26</v>
      </c>
      <c r="E1632" t="s">
        <v>10</v>
      </c>
      <c r="F1632" t="s">
        <v>7</v>
      </c>
      <c r="G1632">
        <v>11600</v>
      </c>
      <c r="H1632">
        <f t="shared" si="75"/>
        <v>-1.330334502703451</v>
      </c>
      <c r="I1632" t="str">
        <f t="shared" si="76"/>
        <v>Normal</v>
      </c>
      <c r="J1632" t="str">
        <f t="shared" si="77"/>
        <v>Normal</v>
      </c>
    </row>
    <row r="1633" spans="1:10" hidden="1" x14ac:dyDescent="0.45">
      <c r="A1633">
        <v>609394</v>
      </c>
      <c r="B1633" s="2">
        <v>41828.461631944447</v>
      </c>
      <c r="C1633" t="s">
        <v>28</v>
      </c>
      <c r="D1633" t="s">
        <v>26</v>
      </c>
      <c r="E1633" t="s">
        <v>10</v>
      </c>
      <c r="F1633" t="s">
        <v>7</v>
      </c>
      <c r="G1633">
        <v>43241</v>
      </c>
      <c r="H1633">
        <f t="shared" si="75"/>
        <v>-0.23367498747820617</v>
      </c>
      <c r="I1633" s="4" t="str">
        <f t="shared" si="76"/>
        <v>Normal</v>
      </c>
      <c r="J1633" t="str">
        <f t="shared" si="77"/>
        <v>Normal</v>
      </c>
    </row>
    <row r="1634" spans="1:10" hidden="1" x14ac:dyDescent="0.45">
      <c r="A1634">
        <v>106616</v>
      </c>
      <c r="B1634" s="2">
        <v>41836.998668981483</v>
      </c>
      <c r="C1634" t="s">
        <v>27</v>
      </c>
      <c r="D1634" t="s">
        <v>26</v>
      </c>
      <c r="E1634" t="s">
        <v>10</v>
      </c>
      <c r="F1634" t="s">
        <v>7</v>
      </c>
      <c r="G1634">
        <v>62097</v>
      </c>
      <c r="H1634">
        <f t="shared" si="75"/>
        <v>0.41986351696499141</v>
      </c>
      <c r="I1634" t="str">
        <f t="shared" si="76"/>
        <v>Normal</v>
      </c>
      <c r="J1634" t="str">
        <f t="shared" si="77"/>
        <v>Normal</v>
      </c>
    </row>
    <row r="1635" spans="1:10" hidden="1" x14ac:dyDescent="0.45">
      <c r="A1635">
        <v>563335</v>
      </c>
      <c r="B1635" s="2">
        <v>41831.400462962964</v>
      </c>
      <c r="C1635" t="s">
        <v>28</v>
      </c>
      <c r="D1635" t="s">
        <v>26</v>
      </c>
      <c r="E1635" t="s">
        <v>15</v>
      </c>
      <c r="F1635" t="s">
        <v>3</v>
      </c>
      <c r="G1635">
        <v>24723</v>
      </c>
      <c r="H1635">
        <f t="shared" si="75"/>
        <v>-0.87549859934069729</v>
      </c>
      <c r="I1635" s="4" t="str">
        <f t="shared" si="76"/>
        <v>Normal</v>
      </c>
      <c r="J1635" t="str">
        <f t="shared" si="77"/>
        <v>Normal</v>
      </c>
    </row>
    <row r="1636" spans="1:10" hidden="1" x14ac:dyDescent="0.45">
      <c r="A1636">
        <v>703701</v>
      </c>
      <c r="B1636" s="2">
        <v>41829.729004629633</v>
      </c>
      <c r="C1636" t="s">
        <v>27</v>
      </c>
      <c r="D1636" t="s">
        <v>26</v>
      </c>
      <c r="E1636" t="s">
        <v>18</v>
      </c>
      <c r="F1636" t="s">
        <v>1</v>
      </c>
      <c r="G1636">
        <v>82292</v>
      </c>
      <c r="H1636">
        <f t="shared" si="75"/>
        <v>1.1198110189394492</v>
      </c>
      <c r="I1636" t="str">
        <f t="shared" si="76"/>
        <v>Normal</v>
      </c>
      <c r="J1636" t="str">
        <f t="shared" si="77"/>
        <v>Normal</v>
      </c>
    </row>
    <row r="1637" spans="1:10" hidden="1" x14ac:dyDescent="0.45">
      <c r="A1637">
        <v>24745</v>
      </c>
      <c r="B1637" s="2">
        <v>41768.783680555556</v>
      </c>
      <c r="C1637" t="s">
        <v>27</v>
      </c>
      <c r="D1637" t="s">
        <v>26</v>
      </c>
      <c r="E1637" t="s">
        <v>18</v>
      </c>
      <c r="F1637" t="s">
        <v>0</v>
      </c>
      <c r="G1637">
        <v>63523</v>
      </c>
      <c r="H1637">
        <f t="shared" si="75"/>
        <v>0.4692878862551908</v>
      </c>
      <c r="I1637" t="str">
        <f t="shared" si="76"/>
        <v>Normal</v>
      </c>
      <c r="J1637" t="str">
        <f t="shared" si="77"/>
        <v>Normal</v>
      </c>
    </row>
    <row r="1638" spans="1:10" hidden="1" x14ac:dyDescent="0.45">
      <c r="A1638">
        <v>671181</v>
      </c>
      <c r="B1638" s="2">
        <v>41818.814189814817</v>
      </c>
      <c r="C1638" t="s">
        <v>27</v>
      </c>
      <c r="D1638" t="s">
        <v>26</v>
      </c>
      <c r="E1638" t="s">
        <v>18</v>
      </c>
      <c r="F1638" t="s">
        <v>0</v>
      </c>
      <c r="G1638">
        <v>81792</v>
      </c>
      <c r="H1638">
        <f t="shared" si="75"/>
        <v>1.1024812961869248</v>
      </c>
      <c r="I1638" t="str">
        <f t="shared" si="76"/>
        <v>Normal</v>
      </c>
      <c r="J1638" t="str">
        <f t="shared" si="77"/>
        <v>Normal</v>
      </c>
    </row>
    <row r="1639" spans="1:10" hidden="1" x14ac:dyDescent="0.45">
      <c r="A1639">
        <v>220918</v>
      </c>
      <c r="B1639" s="2">
        <v>41835.588495370372</v>
      </c>
      <c r="C1639" t="s">
        <v>28</v>
      </c>
      <c r="D1639" t="s">
        <v>26</v>
      </c>
      <c r="E1639" t="s">
        <v>18</v>
      </c>
      <c r="F1639" t="s">
        <v>0</v>
      </c>
      <c r="G1639">
        <v>85690</v>
      </c>
      <c r="H1639">
        <f t="shared" si="75"/>
        <v>1.2375838147656044</v>
      </c>
      <c r="I1639" s="4" t="str">
        <f t="shared" si="76"/>
        <v>Normal</v>
      </c>
      <c r="J1639" t="str">
        <f t="shared" si="77"/>
        <v>Normal</v>
      </c>
    </row>
    <row r="1640" spans="1:10" hidden="1" x14ac:dyDescent="0.45">
      <c r="A1640">
        <v>220656</v>
      </c>
      <c r="B1640" s="2">
        <v>41796.746759259258</v>
      </c>
      <c r="C1640" t="s">
        <v>27</v>
      </c>
      <c r="D1640" t="s">
        <v>26</v>
      </c>
      <c r="E1640" t="s">
        <v>18</v>
      </c>
      <c r="F1640" t="s">
        <v>6</v>
      </c>
      <c r="G1640">
        <v>28224</v>
      </c>
      <c r="H1640">
        <f t="shared" si="75"/>
        <v>-0.75415588062752192</v>
      </c>
      <c r="I1640" t="str">
        <f t="shared" si="76"/>
        <v>Normal</v>
      </c>
      <c r="J1640" t="str">
        <f t="shared" si="77"/>
        <v>Normal</v>
      </c>
    </row>
    <row r="1641" spans="1:10" hidden="1" x14ac:dyDescent="0.45">
      <c r="A1641">
        <v>508655</v>
      </c>
      <c r="B1641" s="2">
        <v>41811.912534722222</v>
      </c>
      <c r="C1641" t="s">
        <v>28</v>
      </c>
      <c r="D1641" t="s">
        <v>26</v>
      </c>
      <c r="E1641" t="s">
        <v>18</v>
      </c>
      <c r="F1641" t="s">
        <v>6</v>
      </c>
      <c r="G1641">
        <v>52526</v>
      </c>
      <c r="H1641">
        <f t="shared" si="75"/>
        <v>8.8137964036170649E-2</v>
      </c>
      <c r="I1641" s="4" t="str">
        <f t="shared" si="76"/>
        <v>Normal</v>
      </c>
      <c r="J1641" t="str">
        <f t="shared" si="77"/>
        <v>Normal</v>
      </c>
    </row>
    <row r="1642" spans="1:10" hidden="1" x14ac:dyDescent="0.45">
      <c r="A1642">
        <v>465892</v>
      </c>
      <c r="B1642" s="2">
        <v>41811.912488425929</v>
      </c>
      <c r="C1642" t="s">
        <v>27</v>
      </c>
      <c r="D1642" t="s">
        <v>26</v>
      </c>
      <c r="E1642" t="s">
        <v>18</v>
      </c>
      <c r="F1642" t="s">
        <v>6</v>
      </c>
      <c r="G1642">
        <v>90091</v>
      </c>
      <c r="H1642">
        <f t="shared" si="75"/>
        <v>1.3901200344333238</v>
      </c>
      <c r="I1642" t="str">
        <f t="shared" si="76"/>
        <v>Normal</v>
      </c>
      <c r="J1642" t="str">
        <f t="shared" si="77"/>
        <v>Normal</v>
      </c>
    </row>
    <row r="1643" spans="1:10" hidden="1" x14ac:dyDescent="0.45">
      <c r="A1643">
        <v>875078</v>
      </c>
      <c r="B1643" s="2">
        <v>41811.913402777776</v>
      </c>
      <c r="C1643" t="s">
        <v>27</v>
      </c>
      <c r="D1643" t="s">
        <v>26</v>
      </c>
      <c r="E1643" t="s">
        <v>18</v>
      </c>
      <c r="F1643" t="s">
        <v>6</v>
      </c>
      <c r="G1643">
        <v>45885</v>
      </c>
      <c r="H1643">
        <f t="shared" si="75"/>
        <v>-0.14203541356285751</v>
      </c>
      <c r="I1643" t="str">
        <f t="shared" si="76"/>
        <v>Normal</v>
      </c>
      <c r="J1643" t="str">
        <f t="shared" si="77"/>
        <v>Normal</v>
      </c>
    </row>
    <row r="1644" spans="1:10" hidden="1" x14ac:dyDescent="0.45">
      <c r="A1644">
        <v>131063</v>
      </c>
      <c r="B1644" s="2">
        <v>41811.914421296293</v>
      </c>
      <c r="C1644" t="s">
        <v>27</v>
      </c>
      <c r="D1644" t="s">
        <v>26</v>
      </c>
      <c r="E1644" t="s">
        <v>18</v>
      </c>
      <c r="F1644" t="s">
        <v>6</v>
      </c>
      <c r="G1644">
        <v>77873</v>
      </c>
      <c r="H1644">
        <f t="shared" si="75"/>
        <v>0.96665092925263907</v>
      </c>
      <c r="I1644" t="str">
        <f t="shared" si="76"/>
        <v>Normal</v>
      </c>
      <c r="J1644" t="str">
        <f t="shared" si="77"/>
        <v>Normal</v>
      </c>
    </row>
    <row r="1645" spans="1:10" hidden="1" x14ac:dyDescent="0.45">
      <c r="A1645">
        <v>82215</v>
      </c>
      <c r="B1645" s="2">
        <v>41811.914166666669</v>
      </c>
      <c r="C1645" t="s">
        <v>28</v>
      </c>
      <c r="D1645" t="s">
        <v>26</v>
      </c>
      <c r="E1645" t="s">
        <v>18</v>
      </c>
      <c r="F1645" t="s">
        <v>6</v>
      </c>
      <c r="G1645">
        <v>86491</v>
      </c>
      <c r="H1645">
        <f t="shared" si="75"/>
        <v>1.2653460306151485</v>
      </c>
      <c r="I1645" s="4" t="str">
        <f t="shared" si="76"/>
        <v>Normal</v>
      </c>
      <c r="J1645" t="str">
        <f t="shared" si="77"/>
        <v>Normal</v>
      </c>
    </row>
    <row r="1646" spans="1:10" hidden="1" x14ac:dyDescent="0.45">
      <c r="A1646">
        <v>90917</v>
      </c>
      <c r="B1646" s="2">
        <v>41841.397349537037</v>
      </c>
      <c r="C1646" t="s">
        <v>27</v>
      </c>
      <c r="D1646" t="s">
        <v>26</v>
      </c>
      <c r="E1646" t="s">
        <v>18</v>
      </c>
      <c r="F1646" t="s">
        <v>3</v>
      </c>
      <c r="G1646">
        <v>51580</v>
      </c>
      <c r="H1646">
        <f t="shared" si="75"/>
        <v>5.5350128588394616E-2</v>
      </c>
      <c r="I1646" t="str">
        <f t="shared" si="76"/>
        <v>Normal</v>
      </c>
      <c r="J1646" t="str">
        <f t="shared" si="77"/>
        <v>Normal</v>
      </c>
    </row>
    <row r="1647" spans="1:10" hidden="1" x14ac:dyDescent="0.45">
      <c r="A1647">
        <v>233446</v>
      </c>
      <c r="B1647" s="2">
        <v>41765.440381944441</v>
      </c>
      <c r="C1647" t="s">
        <v>28</v>
      </c>
      <c r="D1647" t="s">
        <v>26</v>
      </c>
      <c r="E1647" t="s">
        <v>15</v>
      </c>
      <c r="F1647" t="s">
        <v>0</v>
      </c>
      <c r="G1647">
        <v>46708</v>
      </c>
      <c r="H1647">
        <f t="shared" si="75"/>
        <v>-0.11351068991220246</v>
      </c>
      <c r="I1647" s="4" t="str">
        <f t="shared" si="76"/>
        <v>Normal</v>
      </c>
      <c r="J1647" t="str">
        <f t="shared" si="77"/>
        <v>Normal</v>
      </c>
    </row>
    <row r="1648" spans="1:10" hidden="1" x14ac:dyDescent="0.45">
      <c r="A1648">
        <v>428368</v>
      </c>
      <c r="B1648" s="2">
        <v>41782.580613425926</v>
      </c>
      <c r="C1648" t="s">
        <v>28</v>
      </c>
      <c r="D1648" t="s">
        <v>26</v>
      </c>
      <c r="E1648" t="s">
        <v>18</v>
      </c>
      <c r="F1648" t="s">
        <v>1</v>
      </c>
      <c r="G1648">
        <v>38848</v>
      </c>
      <c r="H1648">
        <f t="shared" si="75"/>
        <v>-0.38593393158188494</v>
      </c>
      <c r="I1648" s="4" t="str">
        <f t="shared" si="76"/>
        <v>Normal</v>
      </c>
      <c r="J1648" t="str">
        <f t="shared" si="77"/>
        <v>Normal</v>
      </c>
    </row>
    <row r="1649" spans="1:10" hidden="1" x14ac:dyDescent="0.45">
      <c r="A1649">
        <v>106645</v>
      </c>
      <c r="B1649" s="2">
        <v>41773.739212962966</v>
      </c>
      <c r="C1649" t="s">
        <v>27</v>
      </c>
      <c r="D1649" t="s">
        <v>26</v>
      </c>
      <c r="E1649" t="s">
        <v>18</v>
      </c>
      <c r="F1649" t="s">
        <v>1</v>
      </c>
      <c r="G1649">
        <v>63329</v>
      </c>
      <c r="H1649">
        <f t="shared" si="75"/>
        <v>0.46256395382721138</v>
      </c>
      <c r="I1649" t="str">
        <f t="shared" si="76"/>
        <v>Normal</v>
      </c>
      <c r="J1649" t="str">
        <f t="shared" si="77"/>
        <v>Normal</v>
      </c>
    </row>
    <row r="1650" spans="1:10" hidden="1" x14ac:dyDescent="0.45">
      <c r="A1650">
        <v>267483</v>
      </c>
      <c r="B1650" s="2">
        <v>41775.829247685186</v>
      </c>
      <c r="C1650" t="s">
        <v>27</v>
      </c>
      <c r="D1650" t="s">
        <v>26</v>
      </c>
      <c r="E1650" t="s">
        <v>18</v>
      </c>
      <c r="F1650" t="s">
        <v>1</v>
      </c>
      <c r="G1650">
        <v>27000</v>
      </c>
      <c r="H1650">
        <f t="shared" si="75"/>
        <v>-0.7965790419257015</v>
      </c>
      <c r="I1650" t="str">
        <f t="shared" si="76"/>
        <v>Normal</v>
      </c>
      <c r="J1650" t="str">
        <f t="shared" si="77"/>
        <v>Normal</v>
      </c>
    </row>
    <row r="1651" spans="1:10" hidden="1" x14ac:dyDescent="0.45">
      <c r="A1651">
        <v>755633</v>
      </c>
      <c r="B1651" s="2">
        <v>41873.200023148151</v>
      </c>
      <c r="C1651" t="s">
        <v>27</v>
      </c>
      <c r="D1651" t="s">
        <v>26</v>
      </c>
      <c r="E1651" t="s">
        <v>18</v>
      </c>
      <c r="F1651" t="s">
        <v>1</v>
      </c>
      <c r="G1651">
        <v>87873</v>
      </c>
      <c r="H1651">
        <f t="shared" si="75"/>
        <v>1.3132453843031258</v>
      </c>
      <c r="I1651" t="str">
        <f t="shared" si="76"/>
        <v>Normal</v>
      </c>
      <c r="J1651" t="str">
        <f t="shared" si="77"/>
        <v>Normal</v>
      </c>
    </row>
    <row r="1652" spans="1:10" hidden="1" x14ac:dyDescent="0.45">
      <c r="A1652">
        <v>272792</v>
      </c>
      <c r="B1652" s="2">
        <v>41874.404756944445</v>
      </c>
      <c r="C1652" t="s">
        <v>28</v>
      </c>
      <c r="D1652" t="s">
        <v>26</v>
      </c>
      <c r="E1652" t="s">
        <v>18</v>
      </c>
      <c r="F1652" t="s">
        <v>1</v>
      </c>
      <c r="G1652">
        <v>51993</v>
      </c>
      <c r="H1652">
        <f t="shared" si="75"/>
        <v>6.9664479581979716E-2</v>
      </c>
      <c r="I1652" s="4" t="str">
        <f t="shared" si="76"/>
        <v>Normal</v>
      </c>
      <c r="J1652" t="str">
        <f t="shared" si="77"/>
        <v>Normal</v>
      </c>
    </row>
    <row r="1653" spans="1:10" hidden="1" x14ac:dyDescent="0.45">
      <c r="A1653">
        <v>231924</v>
      </c>
      <c r="B1653" s="2">
        <v>41874.4062962963</v>
      </c>
      <c r="C1653" t="s">
        <v>28</v>
      </c>
      <c r="D1653" t="s">
        <v>26</v>
      </c>
      <c r="E1653" t="s">
        <v>18</v>
      </c>
      <c r="F1653" t="s">
        <v>1</v>
      </c>
      <c r="G1653">
        <v>89458</v>
      </c>
      <c r="H1653">
        <f t="shared" si="75"/>
        <v>1.3681806054286278</v>
      </c>
      <c r="I1653" s="4" t="str">
        <f t="shared" si="76"/>
        <v>Normal</v>
      </c>
      <c r="J1653" t="str">
        <f t="shared" si="77"/>
        <v>Normal</v>
      </c>
    </row>
    <row r="1654" spans="1:10" hidden="1" x14ac:dyDescent="0.45">
      <c r="A1654">
        <v>522338</v>
      </c>
      <c r="B1654" s="2">
        <v>41881.655960648146</v>
      </c>
      <c r="C1654" t="s">
        <v>28</v>
      </c>
      <c r="D1654" t="s">
        <v>26</v>
      </c>
      <c r="E1654" t="s">
        <v>18</v>
      </c>
      <c r="F1654" t="s">
        <v>1</v>
      </c>
      <c r="G1654">
        <v>44529</v>
      </c>
      <c r="H1654">
        <f t="shared" si="75"/>
        <v>-0.18903362166770352</v>
      </c>
      <c r="I1654" s="4" t="str">
        <f t="shared" si="76"/>
        <v>Normal</v>
      </c>
      <c r="J1654" t="str">
        <f t="shared" si="77"/>
        <v>Normal</v>
      </c>
    </row>
    <row r="1655" spans="1:10" hidden="1" x14ac:dyDescent="0.45">
      <c r="A1655">
        <v>840292</v>
      </c>
      <c r="B1655" s="2">
        <v>41836.398055555554</v>
      </c>
      <c r="C1655" t="s">
        <v>27</v>
      </c>
      <c r="D1655" t="s">
        <v>26</v>
      </c>
      <c r="E1655" t="s">
        <v>18</v>
      </c>
      <c r="F1655" t="s">
        <v>8</v>
      </c>
      <c r="G1655">
        <v>65419</v>
      </c>
      <c r="H1655">
        <f t="shared" si="75"/>
        <v>0.53500219493276302</v>
      </c>
      <c r="I1655" t="str">
        <f t="shared" si="76"/>
        <v>Normal</v>
      </c>
      <c r="J1655" t="str">
        <f t="shared" si="77"/>
        <v>Normal</v>
      </c>
    </row>
    <row r="1656" spans="1:10" hidden="1" x14ac:dyDescent="0.45">
      <c r="A1656">
        <v>818752</v>
      </c>
      <c r="B1656" s="2">
        <v>41781.777974537035</v>
      </c>
      <c r="C1656" t="s">
        <v>28</v>
      </c>
      <c r="D1656" t="s">
        <v>26</v>
      </c>
      <c r="E1656" t="s">
        <v>15</v>
      </c>
      <c r="F1656" t="s">
        <v>3</v>
      </c>
      <c r="G1656">
        <v>59012</v>
      </c>
      <c r="H1656">
        <f t="shared" si="75"/>
        <v>0.31293912758191628</v>
      </c>
      <c r="I1656" s="4" t="str">
        <f t="shared" si="76"/>
        <v>Normal</v>
      </c>
      <c r="J1656" t="str">
        <f t="shared" si="77"/>
        <v>Normal</v>
      </c>
    </row>
    <row r="1657" spans="1:10" hidden="1" x14ac:dyDescent="0.45">
      <c r="A1657">
        <v>281882</v>
      </c>
      <c r="B1657" s="2">
        <v>41781.778622685182</v>
      </c>
      <c r="C1657" t="s">
        <v>27</v>
      </c>
      <c r="D1657" t="s">
        <v>26</v>
      </c>
      <c r="E1657" t="s">
        <v>15</v>
      </c>
      <c r="F1657" t="s">
        <v>3</v>
      </c>
      <c r="G1657">
        <v>99408</v>
      </c>
      <c r="H1657">
        <f t="shared" si="75"/>
        <v>1.7130420882038622</v>
      </c>
      <c r="I1657" t="str">
        <f t="shared" si="76"/>
        <v>Normal</v>
      </c>
      <c r="J1657" t="str">
        <f t="shared" si="77"/>
        <v>Normal</v>
      </c>
    </row>
    <row r="1658" spans="1:10" hidden="1" x14ac:dyDescent="0.45">
      <c r="A1658">
        <v>145654</v>
      </c>
      <c r="B1658" s="2">
        <v>41802.397534722222</v>
      </c>
      <c r="C1658" t="s">
        <v>28</v>
      </c>
      <c r="D1658" t="s">
        <v>26</v>
      </c>
      <c r="E1658" t="s">
        <v>18</v>
      </c>
      <c r="F1658" t="s">
        <v>3</v>
      </c>
      <c r="G1658">
        <v>79265</v>
      </c>
      <c r="H1658">
        <f t="shared" si="75"/>
        <v>1.0148968773956668</v>
      </c>
      <c r="I1658" s="4" t="str">
        <f t="shared" si="76"/>
        <v>Normal</v>
      </c>
      <c r="J1658" t="str">
        <f t="shared" si="77"/>
        <v>Normal</v>
      </c>
    </row>
    <row r="1659" spans="1:10" hidden="1" x14ac:dyDescent="0.45">
      <c r="A1659">
        <v>91761</v>
      </c>
      <c r="B1659" s="2">
        <v>41803.792766203704</v>
      </c>
      <c r="C1659" t="s">
        <v>27</v>
      </c>
      <c r="D1659" t="s">
        <v>26</v>
      </c>
      <c r="E1659" t="s">
        <v>18</v>
      </c>
      <c r="F1659" t="s">
        <v>7</v>
      </c>
      <c r="G1659">
        <v>83626</v>
      </c>
      <c r="H1659">
        <f t="shared" si="75"/>
        <v>1.166046719243184</v>
      </c>
      <c r="I1659" t="str">
        <f t="shared" si="76"/>
        <v>Normal</v>
      </c>
      <c r="J1659" t="str">
        <f t="shared" si="77"/>
        <v>Normal</v>
      </c>
    </row>
    <row r="1660" spans="1:10" hidden="1" x14ac:dyDescent="0.45">
      <c r="A1660">
        <v>59571</v>
      </c>
      <c r="B1660" s="2">
        <v>41803.795034722221</v>
      </c>
      <c r="C1660" t="s">
        <v>28</v>
      </c>
      <c r="D1660" t="s">
        <v>26</v>
      </c>
      <c r="E1660" t="s">
        <v>18</v>
      </c>
      <c r="F1660" t="s">
        <v>7</v>
      </c>
      <c r="G1660">
        <v>44515</v>
      </c>
      <c r="H1660">
        <f t="shared" si="75"/>
        <v>-0.18951885390477419</v>
      </c>
      <c r="I1660" s="4" t="str">
        <f t="shared" si="76"/>
        <v>Normal</v>
      </c>
      <c r="J1660" t="str">
        <f t="shared" si="77"/>
        <v>Normal</v>
      </c>
    </row>
    <row r="1661" spans="1:10" hidden="1" x14ac:dyDescent="0.45">
      <c r="A1661">
        <v>512510</v>
      </c>
      <c r="B1661" s="2">
        <v>41849.490312499998</v>
      </c>
      <c r="C1661" t="s">
        <v>28</v>
      </c>
      <c r="D1661" t="s">
        <v>26</v>
      </c>
      <c r="E1661" t="s">
        <v>12</v>
      </c>
      <c r="F1661" t="s">
        <v>8</v>
      </c>
      <c r="G1661">
        <v>29908</v>
      </c>
      <c r="H1661">
        <f t="shared" si="75"/>
        <v>-0.69578937439702004</v>
      </c>
      <c r="I1661" s="4" t="str">
        <f t="shared" si="76"/>
        <v>Normal</v>
      </c>
      <c r="J1661" t="str">
        <f t="shared" si="77"/>
        <v>Normal</v>
      </c>
    </row>
    <row r="1662" spans="1:10" hidden="1" x14ac:dyDescent="0.45">
      <c r="A1662">
        <v>604191</v>
      </c>
      <c r="B1662" s="2">
        <v>41850.518831018519</v>
      </c>
      <c r="C1662" t="s">
        <v>28</v>
      </c>
      <c r="D1662" t="s">
        <v>26</v>
      </c>
      <c r="E1662" t="s">
        <v>12</v>
      </c>
      <c r="F1662" t="s">
        <v>8</v>
      </c>
      <c r="G1662">
        <v>7769</v>
      </c>
      <c r="H1662">
        <f t="shared" si="75"/>
        <v>-1.4631148384332924</v>
      </c>
      <c r="I1662" s="4" t="str">
        <f t="shared" si="76"/>
        <v>Normal</v>
      </c>
      <c r="J1662" t="str">
        <f t="shared" si="77"/>
        <v>Normal</v>
      </c>
    </row>
    <row r="1663" spans="1:10" hidden="1" x14ac:dyDescent="0.45">
      <c r="A1663">
        <v>127094</v>
      </c>
      <c r="B1663" s="2">
        <v>41861.431805555556</v>
      </c>
      <c r="C1663" t="s">
        <v>27</v>
      </c>
      <c r="D1663" t="s">
        <v>26</v>
      </c>
      <c r="E1663" t="s">
        <v>12</v>
      </c>
      <c r="F1663" t="s">
        <v>8</v>
      </c>
      <c r="G1663">
        <v>76330</v>
      </c>
      <c r="H1663">
        <f t="shared" si="75"/>
        <v>0.91317140483834902</v>
      </c>
      <c r="I1663" t="str">
        <f t="shared" si="76"/>
        <v>Normal</v>
      </c>
      <c r="J1663" t="str">
        <f t="shared" si="77"/>
        <v>Normal</v>
      </c>
    </row>
    <row r="1664" spans="1:10" hidden="1" x14ac:dyDescent="0.45">
      <c r="A1664">
        <v>295614</v>
      </c>
      <c r="B1664" s="2">
        <v>41766.396932870368</v>
      </c>
      <c r="C1664" t="s">
        <v>27</v>
      </c>
      <c r="D1664" t="s">
        <v>26</v>
      </c>
      <c r="E1664" t="s">
        <v>11</v>
      </c>
      <c r="F1664" t="s">
        <v>1</v>
      </c>
      <c r="G1664">
        <v>96621</v>
      </c>
      <c r="H1664">
        <f t="shared" si="75"/>
        <v>1.6164462135812914</v>
      </c>
      <c r="I1664" t="str">
        <f t="shared" si="76"/>
        <v>Normal</v>
      </c>
      <c r="J1664" t="str">
        <f t="shared" si="77"/>
        <v>Normal</v>
      </c>
    </row>
    <row r="1665" spans="1:10" hidden="1" x14ac:dyDescent="0.45">
      <c r="A1665">
        <v>638258</v>
      </c>
      <c r="B1665" s="2">
        <v>41864.504895833335</v>
      </c>
      <c r="C1665" t="s">
        <v>28</v>
      </c>
      <c r="D1665" t="s">
        <v>26</v>
      </c>
      <c r="E1665" t="s">
        <v>11</v>
      </c>
      <c r="F1665" t="s">
        <v>1</v>
      </c>
      <c r="G1665">
        <v>28497</v>
      </c>
      <c r="H1665">
        <f t="shared" si="75"/>
        <v>-0.74469385200464366</v>
      </c>
      <c r="I1665" s="4" t="str">
        <f t="shared" si="76"/>
        <v>Normal</v>
      </c>
      <c r="J1665" t="str">
        <f t="shared" si="77"/>
        <v>Normal</v>
      </c>
    </row>
    <row r="1666" spans="1:10" hidden="1" x14ac:dyDescent="0.45">
      <c r="A1666">
        <v>581201</v>
      </c>
      <c r="B1666" s="2">
        <v>41871.397835648146</v>
      </c>
      <c r="C1666" t="s">
        <v>28</v>
      </c>
      <c r="D1666" t="s">
        <v>26</v>
      </c>
      <c r="E1666" t="s">
        <v>15</v>
      </c>
      <c r="F1666" t="s">
        <v>7</v>
      </c>
      <c r="G1666">
        <v>18067</v>
      </c>
      <c r="H1666">
        <f t="shared" ref="H1666:H1729" si="78">(G1666 - $P$2) / $P$3</f>
        <v>-1.1061918686223011</v>
      </c>
      <c r="I1666" s="4" t="str">
        <f t="shared" ref="I1666:I1729" si="79">IF(OR(G1666&lt;$M$7,G1666&gt;$M$10), "Outlier", "Normal")</f>
        <v>Normal</v>
      </c>
      <c r="J1666" t="str">
        <f t="shared" ref="J1666:J1729" si="80">IF(ABS(H1666)&gt;3, "Outlier", "Normal")</f>
        <v>Normal</v>
      </c>
    </row>
    <row r="1667" spans="1:10" hidden="1" x14ac:dyDescent="0.45">
      <c r="A1667">
        <v>771782</v>
      </c>
      <c r="B1667" s="2">
        <v>41828.383900462963</v>
      </c>
      <c r="C1667" t="s">
        <v>28</v>
      </c>
      <c r="D1667" t="s">
        <v>26</v>
      </c>
      <c r="E1667" t="s">
        <v>17</v>
      </c>
      <c r="F1667" t="s">
        <v>3</v>
      </c>
      <c r="G1667">
        <v>14603</v>
      </c>
      <c r="H1667">
        <f t="shared" si="78"/>
        <v>-1.2262521878517898</v>
      </c>
      <c r="I1667" s="4" t="str">
        <f t="shared" si="79"/>
        <v>Normal</v>
      </c>
      <c r="J1667" t="str">
        <f t="shared" si="80"/>
        <v>Normal</v>
      </c>
    </row>
    <row r="1668" spans="1:10" hidden="1" x14ac:dyDescent="0.45">
      <c r="A1668">
        <v>708635</v>
      </c>
      <c r="B1668" s="2">
        <v>41801.62605324074</v>
      </c>
      <c r="C1668" t="s">
        <v>27</v>
      </c>
      <c r="D1668" t="s">
        <v>26</v>
      </c>
      <c r="E1668" t="s">
        <v>16</v>
      </c>
      <c r="F1668" t="s">
        <v>1</v>
      </c>
      <c r="G1668">
        <v>59436</v>
      </c>
      <c r="H1668">
        <f t="shared" si="78"/>
        <v>0.3276347324760569</v>
      </c>
      <c r="I1668" t="str">
        <f t="shared" si="79"/>
        <v>Normal</v>
      </c>
      <c r="J1668" t="str">
        <f t="shared" si="80"/>
        <v>Normal</v>
      </c>
    </row>
    <row r="1669" spans="1:10" hidden="1" x14ac:dyDescent="0.45">
      <c r="A1669">
        <v>282409</v>
      </c>
      <c r="B1669" s="2">
        <v>41801.627233796295</v>
      </c>
      <c r="C1669" t="s">
        <v>28</v>
      </c>
      <c r="D1669" t="s">
        <v>26</v>
      </c>
      <c r="E1669" t="s">
        <v>16</v>
      </c>
      <c r="F1669" t="s">
        <v>1</v>
      </c>
      <c r="G1669">
        <v>78804</v>
      </c>
      <c r="H1669">
        <f t="shared" si="78"/>
        <v>0.99891887301783944</v>
      </c>
      <c r="I1669" s="4" t="str">
        <f t="shared" si="79"/>
        <v>Normal</v>
      </c>
      <c r="J1669" t="str">
        <f t="shared" si="80"/>
        <v>Normal</v>
      </c>
    </row>
    <row r="1670" spans="1:10" hidden="1" x14ac:dyDescent="0.45">
      <c r="A1670">
        <v>901147</v>
      </c>
      <c r="B1670" s="2">
        <v>41815.531597222223</v>
      </c>
      <c r="C1670" t="s">
        <v>27</v>
      </c>
      <c r="D1670" t="s">
        <v>26</v>
      </c>
      <c r="E1670" t="s">
        <v>16</v>
      </c>
      <c r="F1670" t="s">
        <v>1</v>
      </c>
      <c r="G1670">
        <v>61290</v>
      </c>
      <c r="H1670">
        <f t="shared" si="78"/>
        <v>0.39189334444241714</v>
      </c>
      <c r="I1670" t="str">
        <f t="shared" si="79"/>
        <v>Normal</v>
      </c>
      <c r="J1670" t="str">
        <f t="shared" si="80"/>
        <v>Normal</v>
      </c>
    </row>
    <row r="1671" spans="1:10" hidden="1" x14ac:dyDescent="0.45">
      <c r="A1671">
        <v>176038</v>
      </c>
      <c r="B1671" s="2">
        <v>41830.39702546296</v>
      </c>
      <c r="C1671" t="s">
        <v>28</v>
      </c>
      <c r="D1671" t="s">
        <v>26</v>
      </c>
      <c r="E1671" t="s">
        <v>12</v>
      </c>
      <c r="F1671" t="s">
        <v>3</v>
      </c>
      <c r="G1671">
        <v>51636</v>
      </c>
      <c r="H1671">
        <f t="shared" si="78"/>
        <v>5.7291057536677341E-2</v>
      </c>
      <c r="I1671" s="4" t="str">
        <f t="shared" si="79"/>
        <v>Normal</v>
      </c>
      <c r="J1671" t="str">
        <f t="shared" si="80"/>
        <v>Normal</v>
      </c>
    </row>
    <row r="1672" spans="1:10" hidden="1" x14ac:dyDescent="0.45">
      <c r="A1672">
        <v>899385</v>
      </c>
      <c r="B1672" s="2">
        <v>41785.431666666664</v>
      </c>
      <c r="C1672" t="s">
        <v>27</v>
      </c>
      <c r="D1672" t="s">
        <v>26</v>
      </c>
      <c r="E1672" t="s">
        <v>10</v>
      </c>
      <c r="F1672" t="s">
        <v>0</v>
      </c>
      <c r="G1672">
        <v>52454</v>
      </c>
      <c r="H1672">
        <f t="shared" si="78"/>
        <v>8.5642483959807156E-2</v>
      </c>
      <c r="I1672" t="str">
        <f t="shared" si="79"/>
        <v>Normal</v>
      </c>
      <c r="J1672" t="str">
        <f t="shared" si="80"/>
        <v>Normal</v>
      </c>
    </row>
    <row r="1673" spans="1:10" hidden="1" x14ac:dyDescent="0.45">
      <c r="A1673">
        <v>834760</v>
      </c>
      <c r="B1673" s="2">
        <v>41785.436122685183</v>
      </c>
      <c r="C1673" t="s">
        <v>28</v>
      </c>
      <c r="D1673" t="s">
        <v>26</v>
      </c>
      <c r="E1673" t="s">
        <v>10</v>
      </c>
      <c r="F1673" t="s">
        <v>0</v>
      </c>
      <c r="G1673">
        <v>5776</v>
      </c>
      <c r="H1673">
        <f t="shared" si="78"/>
        <v>-1.5321911133248542</v>
      </c>
      <c r="I1673" s="4" t="str">
        <f t="shared" si="79"/>
        <v>Normal</v>
      </c>
      <c r="J1673" t="str">
        <f t="shared" si="80"/>
        <v>Normal</v>
      </c>
    </row>
    <row r="1674" spans="1:10" hidden="1" x14ac:dyDescent="0.45">
      <c r="A1674">
        <v>511866</v>
      </c>
      <c r="B1674" s="2">
        <v>41785.741180555553</v>
      </c>
      <c r="C1674" t="s">
        <v>28</v>
      </c>
      <c r="D1674" t="s">
        <v>26</v>
      </c>
      <c r="E1674" t="s">
        <v>10</v>
      </c>
      <c r="F1674" t="s">
        <v>1</v>
      </c>
      <c r="G1674">
        <v>18669</v>
      </c>
      <c r="H1674">
        <f t="shared" si="78"/>
        <v>-1.085326882428262</v>
      </c>
      <c r="I1674" s="4" t="str">
        <f t="shared" si="79"/>
        <v>Normal</v>
      </c>
      <c r="J1674" t="str">
        <f t="shared" si="80"/>
        <v>Normal</v>
      </c>
    </row>
    <row r="1675" spans="1:10" hidden="1" x14ac:dyDescent="0.45">
      <c r="A1675">
        <v>440123</v>
      </c>
      <c r="B1675" s="2">
        <v>41787.139699074076</v>
      </c>
      <c r="C1675" t="s">
        <v>28</v>
      </c>
      <c r="D1675" t="s">
        <v>26</v>
      </c>
      <c r="E1675" t="s">
        <v>10</v>
      </c>
      <c r="F1675" t="s">
        <v>1</v>
      </c>
      <c r="G1675">
        <v>41469</v>
      </c>
      <c r="H1675">
        <f t="shared" si="78"/>
        <v>-0.29509152491315244</v>
      </c>
      <c r="I1675" s="4" t="str">
        <f t="shared" si="79"/>
        <v>Normal</v>
      </c>
      <c r="J1675" t="str">
        <f t="shared" si="80"/>
        <v>Normal</v>
      </c>
    </row>
    <row r="1676" spans="1:10" hidden="1" x14ac:dyDescent="0.45">
      <c r="A1676">
        <v>469866</v>
      </c>
      <c r="B1676" s="2">
        <v>41797.032557870371</v>
      </c>
      <c r="C1676" t="s">
        <v>27</v>
      </c>
      <c r="D1676" t="s">
        <v>26</v>
      </c>
      <c r="E1676" t="s">
        <v>10</v>
      </c>
      <c r="F1676" t="s">
        <v>1</v>
      </c>
      <c r="G1676">
        <v>60471</v>
      </c>
      <c r="H1676">
        <f t="shared" si="78"/>
        <v>0.3635072585737823</v>
      </c>
      <c r="I1676" t="str">
        <f t="shared" si="79"/>
        <v>Normal</v>
      </c>
      <c r="J1676" t="str">
        <f t="shared" si="80"/>
        <v>Normal</v>
      </c>
    </row>
    <row r="1677" spans="1:10" hidden="1" x14ac:dyDescent="0.45">
      <c r="A1677">
        <v>175237</v>
      </c>
      <c r="B1677" s="2">
        <v>41817.399212962962</v>
      </c>
      <c r="C1677" t="s">
        <v>27</v>
      </c>
      <c r="D1677" t="s">
        <v>26</v>
      </c>
      <c r="E1677" t="s">
        <v>10</v>
      </c>
      <c r="F1677" t="s">
        <v>1</v>
      </c>
      <c r="G1677">
        <v>68598</v>
      </c>
      <c r="H1677">
        <f t="shared" si="78"/>
        <v>0.64518457219331271</v>
      </c>
      <c r="I1677" t="str">
        <f t="shared" si="79"/>
        <v>Normal</v>
      </c>
      <c r="J1677" t="str">
        <f t="shared" si="80"/>
        <v>Normal</v>
      </c>
    </row>
    <row r="1678" spans="1:10" hidden="1" x14ac:dyDescent="0.45">
      <c r="A1678">
        <v>708129</v>
      </c>
      <c r="B1678" s="2">
        <v>41830.358310185184</v>
      </c>
      <c r="C1678" t="s">
        <v>28</v>
      </c>
      <c r="D1678" t="s">
        <v>26</v>
      </c>
      <c r="E1678" t="s">
        <v>10</v>
      </c>
      <c r="F1678" t="s">
        <v>1</v>
      </c>
      <c r="G1678">
        <v>20821</v>
      </c>
      <c r="H1678">
        <f t="shared" si="78"/>
        <v>-1.0107397557013973</v>
      </c>
      <c r="I1678" s="4" t="str">
        <f t="shared" si="79"/>
        <v>Normal</v>
      </c>
      <c r="J1678" t="str">
        <f t="shared" si="80"/>
        <v>Normal</v>
      </c>
    </row>
    <row r="1679" spans="1:10" hidden="1" x14ac:dyDescent="0.45">
      <c r="A1679">
        <v>426077</v>
      </c>
      <c r="B1679" s="2">
        <v>41830.740104166667</v>
      </c>
      <c r="C1679" t="s">
        <v>27</v>
      </c>
      <c r="D1679" t="s">
        <v>26</v>
      </c>
      <c r="E1679" t="s">
        <v>10</v>
      </c>
      <c r="F1679" t="s">
        <v>1</v>
      </c>
      <c r="G1679">
        <v>58588</v>
      </c>
      <c r="H1679">
        <f t="shared" si="78"/>
        <v>0.29824352268777565</v>
      </c>
      <c r="I1679" t="str">
        <f t="shared" si="79"/>
        <v>Normal</v>
      </c>
      <c r="J1679" t="str">
        <f t="shared" si="80"/>
        <v>Normal</v>
      </c>
    </row>
    <row r="1680" spans="1:10" hidden="1" x14ac:dyDescent="0.45">
      <c r="A1680">
        <v>526126</v>
      </c>
      <c r="B1680" s="2">
        <v>41817.244328703702</v>
      </c>
      <c r="C1680" t="s">
        <v>28</v>
      </c>
      <c r="D1680" t="s">
        <v>26</v>
      </c>
      <c r="E1680" t="s">
        <v>15</v>
      </c>
      <c r="F1680" t="s">
        <v>1</v>
      </c>
      <c r="G1680">
        <v>86706</v>
      </c>
      <c r="H1680">
        <f t="shared" si="78"/>
        <v>1.2727978113987339</v>
      </c>
      <c r="I1680" s="4" t="str">
        <f t="shared" si="79"/>
        <v>Normal</v>
      </c>
      <c r="J1680" t="str">
        <f t="shared" si="80"/>
        <v>Normal</v>
      </c>
    </row>
    <row r="1681" spans="1:10" hidden="1" x14ac:dyDescent="0.45">
      <c r="A1681">
        <v>852401</v>
      </c>
      <c r="B1681" s="2">
        <v>41817.24628472222</v>
      </c>
      <c r="C1681" t="s">
        <v>28</v>
      </c>
      <c r="D1681" t="s">
        <v>26</v>
      </c>
      <c r="E1681" t="s">
        <v>15</v>
      </c>
      <c r="F1681" t="s">
        <v>1</v>
      </c>
      <c r="G1681">
        <v>81579</v>
      </c>
      <c r="H1681">
        <f t="shared" si="78"/>
        <v>1.0950988342943495</v>
      </c>
      <c r="I1681" s="4" t="str">
        <f t="shared" si="79"/>
        <v>Normal</v>
      </c>
      <c r="J1681" t="str">
        <f t="shared" si="80"/>
        <v>Normal</v>
      </c>
    </row>
    <row r="1682" spans="1:10" hidden="1" x14ac:dyDescent="0.45">
      <c r="A1682">
        <v>846549</v>
      </c>
      <c r="B1682" s="2">
        <v>41836.707453703704</v>
      </c>
      <c r="C1682" t="s">
        <v>27</v>
      </c>
      <c r="D1682" t="s">
        <v>26</v>
      </c>
      <c r="E1682" t="s">
        <v>18</v>
      </c>
      <c r="F1682" t="s">
        <v>8</v>
      </c>
      <c r="G1682">
        <v>49155</v>
      </c>
      <c r="H1682">
        <f t="shared" si="78"/>
        <v>-2.869902676134839E-2</v>
      </c>
      <c r="I1682" t="str">
        <f t="shared" si="79"/>
        <v>Normal</v>
      </c>
      <c r="J1682" t="str">
        <f t="shared" si="80"/>
        <v>Normal</v>
      </c>
    </row>
    <row r="1683" spans="1:10" hidden="1" x14ac:dyDescent="0.45">
      <c r="A1683">
        <v>89706</v>
      </c>
      <c r="B1683" s="2">
        <v>41789.397766203707</v>
      </c>
      <c r="C1683" t="s">
        <v>27</v>
      </c>
      <c r="D1683" t="s">
        <v>26</v>
      </c>
      <c r="E1683" t="s">
        <v>11</v>
      </c>
      <c r="F1683" t="s">
        <v>3</v>
      </c>
      <c r="G1683">
        <v>45386</v>
      </c>
      <c r="H1683">
        <f t="shared" si="78"/>
        <v>-0.15933047686987681</v>
      </c>
      <c r="I1683" t="str">
        <f t="shared" si="79"/>
        <v>Normal</v>
      </c>
      <c r="J1683" t="str">
        <f t="shared" si="80"/>
        <v>Normal</v>
      </c>
    </row>
    <row r="1684" spans="1:10" hidden="1" x14ac:dyDescent="0.45">
      <c r="A1684">
        <v>700473</v>
      </c>
      <c r="B1684" s="2">
        <v>41789.398101851853</v>
      </c>
      <c r="C1684" t="s">
        <v>27</v>
      </c>
      <c r="D1684" t="s">
        <v>26</v>
      </c>
      <c r="E1684" t="s">
        <v>11</v>
      </c>
      <c r="F1684" t="s">
        <v>3</v>
      </c>
      <c r="G1684">
        <v>15600</v>
      </c>
      <c r="H1684">
        <f t="shared" si="78"/>
        <v>-1.1916967206832563</v>
      </c>
      <c r="I1684" t="str">
        <f t="shared" si="79"/>
        <v>Normal</v>
      </c>
      <c r="J1684" t="str">
        <f t="shared" si="80"/>
        <v>Normal</v>
      </c>
    </row>
    <row r="1685" spans="1:10" hidden="1" x14ac:dyDescent="0.45">
      <c r="A1685">
        <v>458862</v>
      </c>
      <c r="B1685" s="2">
        <v>41792.441701388889</v>
      </c>
      <c r="C1685" t="s">
        <v>27</v>
      </c>
      <c r="D1685" t="s">
        <v>26</v>
      </c>
      <c r="E1685" t="s">
        <v>11</v>
      </c>
      <c r="F1685" t="s">
        <v>3</v>
      </c>
      <c r="G1685">
        <v>60897</v>
      </c>
      <c r="H1685">
        <f t="shared" si="78"/>
        <v>0.37827218235893301</v>
      </c>
      <c r="I1685" t="str">
        <f t="shared" si="79"/>
        <v>Normal</v>
      </c>
      <c r="J1685" t="str">
        <f t="shared" si="80"/>
        <v>Normal</v>
      </c>
    </row>
    <row r="1686" spans="1:10" hidden="1" x14ac:dyDescent="0.45">
      <c r="A1686">
        <v>499184</v>
      </c>
      <c r="B1686" s="2">
        <v>41823.586631944447</v>
      </c>
      <c r="C1686" t="s">
        <v>27</v>
      </c>
      <c r="D1686" t="s">
        <v>26</v>
      </c>
      <c r="E1686" t="s">
        <v>11</v>
      </c>
      <c r="F1686" t="s">
        <v>3</v>
      </c>
      <c r="G1686">
        <v>67018</v>
      </c>
      <c r="H1686">
        <f t="shared" si="78"/>
        <v>0.59042264829533586</v>
      </c>
      <c r="I1686" t="str">
        <f t="shared" si="79"/>
        <v>Normal</v>
      </c>
      <c r="J1686" t="str">
        <f t="shared" si="80"/>
        <v>Normal</v>
      </c>
    </row>
    <row r="1687" spans="1:10" hidden="1" x14ac:dyDescent="0.45">
      <c r="A1687">
        <v>502192</v>
      </c>
      <c r="B1687" s="2">
        <v>41823.588368055556</v>
      </c>
      <c r="C1687" t="s">
        <v>28</v>
      </c>
      <c r="D1687" t="s">
        <v>26</v>
      </c>
      <c r="E1687" t="s">
        <v>11</v>
      </c>
      <c r="F1687" t="s">
        <v>3</v>
      </c>
      <c r="G1687">
        <v>24664</v>
      </c>
      <c r="H1687">
        <f t="shared" si="78"/>
        <v>-0.87754350662549518</v>
      </c>
      <c r="I1687" s="4" t="str">
        <f t="shared" si="79"/>
        <v>Normal</v>
      </c>
      <c r="J1687" t="str">
        <f t="shared" si="80"/>
        <v>Normal</v>
      </c>
    </row>
    <row r="1688" spans="1:10" hidden="1" x14ac:dyDescent="0.45">
      <c r="A1688">
        <v>496087</v>
      </c>
      <c r="B1688" s="2">
        <v>41802.789606481485</v>
      </c>
      <c r="C1688" t="s">
        <v>28</v>
      </c>
      <c r="D1688" t="s">
        <v>26</v>
      </c>
      <c r="E1688" t="s">
        <v>17</v>
      </c>
      <c r="F1688" t="s">
        <v>1</v>
      </c>
      <c r="G1688">
        <v>67205</v>
      </c>
      <c r="H1688">
        <f t="shared" si="78"/>
        <v>0.59690396460478001</v>
      </c>
      <c r="I1688" s="4" t="str">
        <f t="shared" si="79"/>
        <v>Normal</v>
      </c>
      <c r="J1688" t="str">
        <f t="shared" si="80"/>
        <v>Normal</v>
      </c>
    </row>
    <row r="1689" spans="1:10" hidden="1" x14ac:dyDescent="0.45">
      <c r="A1689">
        <v>216538</v>
      </c>
      <c r="B1689" s="2">
        <v>41824.396805555552</v>
      </c>
      <c r="C1689" t="s">
        <v>27</v>
      </c>
      <c r="D1689" t="s">
        <v>26</v>
      </c>
      <c r="E1689" t="s">
        <v>17</v>
      </c>
      <c r="F1689" t="s">
        <v>1</v>
      </c>
      <c r="G1689">
        <v>28841</v>
      </c>
      <c r="H1689">
        <f t="shared" si="78"/>
        <v>-0.7327710027509069</v>
      </c>
      <c r="I1689" t="str">
        <f t="shared" si="79"/>
        <v>Normal</v>
      </c>
      <c r="J1689" t="str">
        <f t="shared" si="80"/>
        <v>Normal</v>
      </c>
    </row>
    <row r="1690" spans="1:10" hidden="1" x14ac:dyDescent="0.45">
      <c r="A1690">
        <v>269459</v>
      </c>
      <c r="B1690" s="2">
        <v>41824.397615740738</v>
      </c>
      <c r="C1690" t="s">
        <v>28</v>
      </c>
      <c r="D1690" t="s">
        <v>26</v>
      </c>
      <c r="E1690" t="s">
        <v>17</v>
      </c>
      <c r="F1690" t="s">
        <v>1</v>
      </c>
      <c r="G1690">
        <v>36784</v>
      </c>
      <c r="H1690">
        <f t="shared" si="78"/>
        <v>-0.45747102710430537</v>
      </c>
      <c r="I1690" s="4" t="str">
        <f t="shared" si="79"/>
        <v>Normal</v>
      </c>
      <c r="J1690" t="str">
        <f t="shared" si="80"/>
        <v>Normal</v>
      </c>
    </row>
    <row r="1691" spans="1:10" hidden="1" x14ac:dyDescent="0.45">
      <c r="A1691">
        <v>426605</v>
      </c>
      <c r="B1691" s="2">
        <v>41824.398969907408</v>
      </c>
      <c r="C1691" t="s">
        <v>28</v>
      </c>
      <c r="D1691" t="s">
        <v>26</v>
      </c>
      <c r="E1691" t="s">
        <v>17</v>
      </c>
      <c r="F1691" t="s">
        <v>1</v>
      </c>
      <c r="G1691">
        <v>79450</v>
      </c>
      <c r="H1691">
        <f t="shared" si="78"/>
        <v>1.0213088748141008</v>
      </c>
      <c r="I1691" s="4" t="str">
        <f t="shared" si="79"/>
        <v>Normal</v>
      </c>
      <c r="J1691" t="str">
        <f t="shared" si="80"/>
        <v>Normal</v>
      </c>
    </row>
    <row r="1692" spans="1:10" hidden="1" x14ac:dyDescent="0.45">
      <c r="A1692">
        <v>273938</v>
      </c>
      <c r="B1692" s="2">
        <v>41771.397662037038</v>
      </c>
      <c r="C1692" t="s">
        <v>28</v>
      </c>
      <c r="D1692" t="s">
        <v>26</v>
      </c>
      <c r="E1692" t="s">
        <v>18</v>
      </c>
      <c r="F1692" t="s">
        <v>5</v>
      </c>
      <c r="G1692">
        <v>4408</v>
      </c>
      <c r="H1692">
        <f t="shared" si="78"/>
        <v>-1.579605234775761</v>
      </c>
      <c r="I1692" s="4" t="str">
        <f t="shared" si="79"/>
        <v>Normal</v>
      </c>
      <c r="J1692" t="str">
        <f t="shared" si="80"/>
        <v>Normal</v>
      </c>
    </row>
    <row r="1693" spans="1:10" hidden="1" x14ac:dyDescent="0.45">
      <c r="A1693">
        <v>890060</v>
      </c>
      <c r="B1693" s="2">
        <v>41771.398668981485</v>
      </c>
      <c r="C1693" t="s">
        <v>27</v>
      </c>
      <c r="D1693" t="s">
        <v>26</v>
      </c>
      <c r="E1693" t="s">
        <v>18</v>
      </c>
      <c r="F1693" t="s">
        <v>5</v>
      </c>
      <c r="G1693">
        <v>66603</v>
      </c>
      <c r="H1693">
        <f t="shared" si="78"/>
        <v>0.5760389784107407</v>
      </c>
      <c r="I1693" t="str">
        <f t="shared" si="79"/>
        <v>Normal</v>
      </c>
      <c r="J1693" t="str">
        <f t="shared" si="80"/>
        <v>Normal</v>
      </c>
    </row>
    <row r="1694" spans="1:10" hidden="1" x14ac:dyDescent="0.45">
      <c r="A1694">
        <v>526795</v>
      </c>
      <c r="B1694" s="2">
        <v>41806.397002314814</v>
      </c>
      <c r="C1694" t="s">
        <v>27</v>
      </c>
      <c r="D1694" t="s">
        <v>26</v>
      </c>
      <c r="E1694" t="s">
        <v>15</v>
      </c>
      <c r="F1694" t="s">
        <v>4</v>
      </c>
      <c r="G1694">
        <v>30441</v>
      </c>
      <c r="H1694">
        <f t="shared" si="78"/>
        <v>-0.6773158899428291</v>
      </c>
      <c r="I1694" t="str">
        <f t="shared" si="79"/>
        <v>Normal</v>
      </c>
      <c r="J1694" t="str">
        <f t="shared" si="80"/>
        <v>Normal</v>
      </c>
    </row>
    <row r="1695" spans="1:10" hidden="1" x14ac:dyDescent="0.45">
      <c r="A1695">
        <v>661250</v>
      </c>
      <c r="B1695" s="2">
        <v>41806.397372685184</v>
      </c>
      <c r="C1695" t="s">
        <v>27</v>
      </c>
      <c r="D1695" t="s">
        <v>26</v>
      </c>
      <c r="E1695" t="s">
        <v>15</v>
      </c>
      <c r="F1695" t="s">
        <v>4</v>
      </c>
      <c r="G1695">
        <v>80845</v>
      </c>
      <c r="H1695">
        <f t="shared" si="78"/>
        <v>1.0696588012936437</v>
      </c>
      <c r="I1695" t="str">
        <f t="shared" si="79"/>
        <v>Normal</v>
      </c>
      <c r="J1695" t="str">
        <f t="shared" si="80"/>
        <v>Normal</v>
      </c>
    </row>
    <row r="1696" spans="1:10" hidden="1" x14ac:dyDescent="0.45">
      <c r="A1696">
        <v>838240</v>
      </c>
      <c r="B1696" s="2">
        <v>41878.722418981481</v>
      </c>
      <c r="C1696" t="s">
        <v>28</v>
      </c>
      <c r="D1696" t="s">
        <v>26</v>
      </c>
      <c r="E1696" t="s">
        <v>10</v>
      </c>
      <c r="F1696" t="s">
        <v>3</v>
      </c>
      <c r="G1696">
        <v>17473</v>
      </c>
      <c r="H1696">
        <f t="shared" si="78"/>
        <v>-1.1267795792523001</v>
      </c>
      <c r="I1696" s="4" t="str">
        <f t="shared" si="79"/>
        <v>Normal</v>
      </c>
      <c r="J1696" t="str">
        <f t="shared" si="80"/>
        <v>Normal</v>
      </c>
    </row>
    <row r="1697" spans="1:10" hidden="1" x14ac:dyDescent="0.45">
      <c r="A1697">
        <v>301382</v>
      </c>
      <c r="B1697" s="2">
        <v>41764.397662037038</v>
      </c>
      <c r="C1697" t="s">
        <v>28</v>
      </c>
      <c r="D1697" t="s">
        <v>26</v>
      </c>
      <c r="E1697" t="s">
        <v>15</v>
      </c>
      <c r="F1697" t="s">
        <v>3</v>
      </c>
      <c r="G1697">
        <v>52816</v>
      </c>
      <c r="H1697">
        <f t="shared" si="78"/>
        <v>9.8189203232634761E-2</v>
      </c>
      <c r="I1697" s="4" t="str">
        <f t="shared" si="79"/>
        <v>Normal</v>
      </c>
      <c r="J1697" t="str">
        <f t="shared" si="80"/>
        <v>Normal</v>
      </c>
    </row>
    <row r="1698" spans="1:10" hidden="1" x14ac:dyDescent="0.45">
      <c r="A1698">
        <v>841929</v>
      </c>
      <c r="B1698" s="2">
        <v>41813.397951388892</v>
      </c>
      <c r="C1698" t="s">
        <v>28</v>
      </c>
      <c r="D1698" t="s">
        <v>26</v>
      </c>
      <c r="E1698" t="s">
        <v>15</v>
      </c>
      <c r="F1698" t="s">
        <v>3</v>
      </c>
      <c r="G1698">
        <v>54176</v>
      </c>
      <c r="H1698">
        <f t="shared" si="78"/>
        <v>0.14532604911950095</v>
      </c>
      <c r="I1698" s="4" t="str">
        <f t="shared" si="79"/>
        <v>Normal</v>
      </c>
      <c r="J1698" t="str">
        <f t="shared" si="80"/>
        <v>Normal</v>
      </c>
    </row>
    <row r="1699" spans="1:10" hidden="1" x14ac:dyDescent="0.45">
      <c r="A1699">
        <v>338221</v>
      </c>
      <c r="B1699" s="2">
        <v>41813.397083333337</v>
      </c>
      <c r="C1699" t="s">
        <v>28</v>
      </c>
      <c r="D1699" t="s">
        <v>26</v>
      </c>
      <c r="E1699" t="s">
        <v>15</v>
      </c>
      <c r="F1699" t="s">
        <v>3</v>
      </c>
      <c r="G1699">
        <v>58527</v>
      </c>
      <c r="H1699">
        <f t="shared" si="78"/>
        <v>0.29612929651196768</v>
      </c>
      <c r="I1699" s="4" t="str">
        <f t="shared" si="79"/>
        <v>Normal</v>
      </c>
      <c r="J1699" t="str">
        <f t="shared" si="80"/>
        <v>Normal</v>
      </c>
    </row>
    <row r="1700" spans="1:10" hidden="1" x14ac:dyDescent="0.45">
      <c r="A1700">
        <v>491692</v>
      </c>
      <c r="B1700" s="2">
        <v>41764.3981712963</v>
      </c>
      <c r="C1700" t="s">
        <v>27</v>
      </c>
      <c r="D1700" t="s">
        <v>26</v>
      </c>
      <c r="E1700" t="s">
        <v>18</v>
      </c>
      <c r="F1700" t="s">
        <v>8</v>
      </c>
      <c r="G1700">
        <v>57291</v>
      </c>
      <c r="H1700">
        <f t="shared" si="78"/>
        <v>0.25329022186772754</v>
      </c>
      <c r="I1700" t="str">
        <f t="shared" si="79"/>
        <v>Normal</v>
      </c>
      <c r="J1700" t="str">
        <f t="shared" si="80"/>
        <v>Normal</v>
      </c>
    </row>
    <row r="1701" spans="1:10" hidden="1" x14ac:dyDescent="0.45">
      <c r="A1701">
        <v>836201</v>
      </c>
      <c r="B1701" s="2">
        <v>41794.397303240738</v>
      </c>
      <c r="C1701" t="s">
        <v>28</v>
      </c>
      <c r="D1701" t="s">
        <v>26</v>
      </c>
      <c r="E1701" t="s">
        <v>18</v>
      </c>
      <c r="F1701" t="s">
        <v>8</v>
      </c>
      <c r="G1701">
        <v>48402</v>
      </c>
      <c r="H1701">
        <f t="shared" si="78"/>
        <v>-5.4797589226650033E-2</v>
      </c>
      <c r="I1701" s="4" t="str">
        <f t="shared" si="79"/>
        <v>Normal</v>
      </c>
      <c r="J1701" t="str">
        <f t="shared" si="80"/>
        <v>Normal</v>
      </c>
    </row>
    <row r="1702" spans="1:10" hidden="1" x14ac:dyDescent="0.45">
      <c r="A1702">
        <v>970537</v>
      </c>
      <c r="B1702" s="2">
        <v>41795.397546296299</v>
      </c>
      <c r="C1702" t="s">
        <v>27</v>
      </c>
      <c r="D1702" t="s">
        <v>26</v>
      </c>
      <c r="E1702" t="s">
        <v>16</v>
      </c>
      <c r="F1702" t="s">
        <v>1</v>
      </c>
      <c r="G1702">
        <v>70883</v>
      </c>
      <c r="H1702">
        <f t="shared" si="78"/>
        <v>0.72438140517234895</v>
      </c>
      <c r="I1702" t="str">
        <f t="shared" si="79"/>
        <v>Normal</v>
      </c>
      <c r="J1702" t="str">
        <f t="shared" si="80"/>
        <v>Normal</v>
      </c>
    </row>
    <row r="1703" spans="1:10" hidden="1" x14ac:dyDescent="0.45">
      <c r="A1703">
        <v>268141</v>
      </c>
      <c r="B1703" s="2">
        <v>41800.34070601852</v>
      </c>
      <c r="C1703" t="s">
        <v>27</v>
      </c>
      <c r="D1703" t="s">
        <v>26</v>
      </c>
      <c r="E1703" t="s">
        <v>16</v>
      </c>
      <c r="F1703" t="s">
        <v>1</v>
      </c>
      <c r="G1703">
        <v>53837</v>
      </c>
      <c r="H1703">
        <f t="shared" si="78"/>
        <v>0.13357649709328945</v>
      </c>
      <c r="I1703" t="str">
        <f t="shared" si="79"/>
        <v>Normal</v>
      </c>
      <c r="J1703" t="str">
        <f t="shared" si="80"/>
        <v>Normal</v>
      </c>
    </row>
    <row r="1704" spans="1:10" hidden="1" x14ac:dyDescent="0.45">
      <c r="A1704">
        <v>150743</v>
      </c>
      <c r="B1704" s="2">
        <v>41801.617800925924</v>
      </c>
      <c r="C1704" t="s">
        <v>28</v>
      </c>
      <c r="D1704" t="s">
        <v>26</v>
      </c>
      <c r="E1704" t="s">
        <v>16</v>
      </c>
      <c r="F1704" t="s">
        <v>1</v>
      </c>
      <c r="G1704">
        <v>5068</v>
      </c>
      <c r="H1704">
        <f t="shared" si="78"/>
        <v>-1.5567300007424287</v>
      </c>
      <c r="I1704" s="4" t="str">
        <f t="shared" si="79"/>
        <v>Normal</v>
      </c>
      <c r="J1704" t="str">
        <f t="shared" si="80"/>
        <v>Normal</v>
      </c>
    </row>
    <row r="1705" spans="1:10" hidden="1" x14ac:dyDescent="0.45">
      <c r="A1705">
        <v>74315</v>
      </c>
      <c r="B1705" s="2">
        <v>41870.763067129628</v>
      </c>
      <c r="C1705" t="s">
        <v>27</v>
      </c>
      <c r="D1705" t="s">
        <v>26</v>
      </c>
      <c r="E1705" t="s">
        <v>16</v>
      </c>
      <c r="F1705" t="s">
        <v>8</v>
      </c>
      <c r="G1705">
        <v>18091</v>
      </c>
      <c r="H1705">
        <f t="shared" si="78"/>
        <v>-1.1053600419301801</v>
      </c>
      <c r="I1705" t="str">
        <f t="shared" si="79"/>
        <v>Normal</v>
      </c>
      <c r="J1705" t="str">
        <f t="shared" si="80"/>
        <v>Normal</v>
      </c>
    </row>
    <row r="1706" spans="1:10" hidden="1" x14ac:dyDescent="0.45">
      <c r="A1706">
        <v>111755</v>
      </c>
      <c r="B1706" s="2">
        <v>41881.343958333331</v>
      </c>
      <c r="C1706" t="s">
        <v>28</v>
      </c>
      <c r="D1706" t="s">
        <v>26</v>
      </c>
      <c r="E1706" t="s">
        <v>16</v>
      </c>
      <c r="F1706" t="s">
        <v>8</v>
      </c>
      <c r="G1706">
        <v>44632</v>
      </c>
      <c r="H1706">
        <f t="shared" si="78"/>
        <v>-0.1854636987806835</v>
      </c>
      <c r="I1706" s="4" t="str">
        <f t="shared" si="79"/>
        <v>Normal</v>
      </c>
      <c r="J1706" t="str">
        <f t="shared" si="80"/>
        <v>Normal</v>
      </c>
    </row>
    <row r="1707" spans="1:10" hidden="1" x14ac:dyDescent="0.45">
      <c r="A1707">
        <v>389356</v>
      </c>
      <c r="B1707" s="2">
        <v>41773.707256944443</v>
      </c>
      <c r="C1707" t="s">
        <v>27</v>
      </c>
      <c r="D1707" t="s">
        <v>26</v>
      </c>
      <c r="E1707" t="s">
        <v>15</v>
      </c>
      <c r="F1707" t="s">
        <v>5</v>
      </c>
      <c r="G1707">
        <v>46857</v>
      </c>
      <c r="H1707">
        <f t="shared" si="78"/>
        <v>-0.10834643253195021</v>
      </c>
      <c r="I1707" t="str">
        <f t="shared" si="79"/>
        <v>Normal</v>
      </c>
      <c r="J1707" t="str">
        <f t="shared" si="80"/>
        <v>Normal</v>
      </c>
    </row>
    <row r="1708" spans="1:10" hidden="1" x14ac:dyDescent="0.45">
      <c r="A1708">
        <v>752842</v>
      </c>
      <c r="B1708" s="2">
        <v>41796.814652777779</v>
      </c>
      <c r="C1708" t="s">
        <v>28</v>
      </c>
      <c r="D1708" t="s">
        <v>26</v>
      </c>
      <c r="E1708" t="s">
        <v>15</v>
      </c>
      <c r="F1708" t="s">
        <v>5</v>
      </c>
      <c r="G1708">
        <v>69060</v>
      </c>
      <c r="H1708">
        <f t="shared" si="78"/>
        <v>0.66119723601664526</v>
      </c>
      <c r="I1708" s="4" t="str">
        <f t="shared" si="79"/>
        <v>Normal</v>
      </c>
      <c r="J1708" t="str">
        <f t="shared" si="80"/>
        <v>Normal</v>
      </c>
    </row>
    <row r="1709" spans="1:10" hidden="1" x14ac:dyDescent="0.45">
      <c r="A1709">
        <v>668210</v>
      </c>
      <c r="B1709" s="2">
        <v>41796.817199074074</v>
      </c>
      <c r="C1709" t="s">
        <v>27</v>
      </c>
      <c r="D1709" t="s">
        <v>26</v>
      </c>
      <c r="E1709" t="s">
        <v>15</v>
      </c>
      <c r="F1709" t="s">
        <v>5</v>
      </c>
      <c r="G1709">
        <v>10907</v>
      </c>
      <c r="H1709">
        <f t="shared" si="78"/>
        <v>-1.3543534984384495</v>
      </c>
      <c r="I1709" t="str">
        <f t="shared" si="79"/>
        <v>Normal</v>
      </c>
      <c r="J1709" t="str">
        <f t="shared" si="80"/>
        <v>Normal</v>
      </c>
    </row>
    <row r="1710" spans="1:10" hidden="1" x14ac:dyDescent="0.45">
      <c r="A1710">
        <v>410576</v>
      </c>
      <c r="B1710" s="2">
        <v>41817.545925925922</v>
      </c>
      <c r="C1710" t="s">
        <v>28</v>
      </c>
      <c r="D1710" t="s">
        <v>26</v>
      </c>
      <c r="E1710" t="s">
        <v>15</v>
      </c>
      <c r="F1710" t="s">
        <v>5</v>
      </c>
      <c r="G1710">
        <v>76961</v>
      </c>
      <c r="H1710">
        <f t="shared" si="78"/>
        <v>0.93504151495203469</v>
      </c>
      <c r="I1710" s="4" t="str">
        <f t="shared" si="79"/>
        <v>Normal</v>
      </c>
      <c r="J1710" t="str">
        <f t="shared" si="80"/>
        <v>Normal</v>
      </c>
    </row>
    <row r="1711" spans="1:10" hidden="1" x14ac:dyDescent="0.45">
      <c r="A1711">
        <v>445934</v>
      </c>
      <c r="B1711" s="2">
        <v>41817.550393518519</v>
      </c>
      <c r="C1711" t="s">
        <v>28</v>
      </c>
      <c r="D1711" t="s">
        <v>26</v>
      </c>
      <c r="E1711" t="s">
        <v>15</v>
      </c>
      <c r="F1711" t="s">
        <v>5</v>
      </c>
      <c r="G1711">
        <v>45433</v>
      </c>
      <c r="H1711">
        <f t="shared" si="78"/>
        <v>-0.1577014829311395</v>
      </c>
      <c r="I1711" s="4" t="str">
        <f t="shared" si="79"/>
        <v>Normal</v>
      </c>
      <c r="J1711" t="str">
        <f t="shared" si="80"/>
        <v>Normal</v>
      </c>
    </row>
    <row r="1712" spans="1:10" hidden="1" x14ac:dyDescent="0.45">
      <c r="A1712">
        <v>489709</v>
      </c>
      <c r="B1712" s="2">
        <v>41817.550752314812</v>
      </c>
      <c r="C1712" t="s">
        <v>27</v>
      </c>
      <c r="D1712" t="s">
        <v>26</v>
      </c>
      <c r="E1712" t="s">
        <v>15</v>
      </c>
      <c r="F1712" t="s">
        <v>5</v>
      </c>
      <c r="G1712">
        <v>74065</v>
      </c>
      <c r="H1712">
        <f t="shared" si="78"/>
        <v>0.83466776076941385</v>
      </c>
      <c r="I1712" t="str">
        <f t="shared" si="79"/>
        <v>Normal</v>
      </c>
      <c r="J1712" t="str">
        <f t="shared" si="80"/>
        <v>Normal</v>
      </c>
    </row>
    <row r="1713" spans="1:10" hidden="1" x14ac:dyDescent="0.45">
      <c r="A1713">
        <v>347050</v>
      </c>
      <c r="B1713" s="2">
        <v>41880.398692129631</v>
      </c>
      <c r="C1713" t="s">
        <v>28</v>
      </c>
      <c r="D1713" t="s">
        <v>26</v>
      </c>
      <c r="E1713" t="s">
        <v>15</v>
      </c>
      <c r="F1713" t="s">
        <v>5</v>
      </c>
      <c r="G1713">
        <v>72901</v>
      </c>
      <c r="H1713">
        <f t="shared" si="78"/>
        <v>0.79432416620153712</v>
      </c>
      <c r="I1713" s="4" t="str">
        <f t="shared" si="79"/>
        <v>Normal</v>
      </c>
      <c r="J1713" t="str">
        <f t="shared" si="80"/>
        <v>Normal</v>
      </c>
    </row>
    <row r="1714" spans="1:10" hidden="1" x14ac:dyDescent="0.45">
      <c r="A1714">
        <v>118276</v>
      </c>
      <c r="B1714" s="2">
        <v>41828.701898148145</v>
      </c>
      <c r="C1714" t="s">
        <v>27</v>
      </c>
      <c r="D1714" t="s">
        <v>26</v>
      </c>
      <c r="E1714" t="s">
        <v>10</v>
      </c>
      <c r="F1714" t="s">
        <v>8</v>
      </c>
      <c r="G1714">
        <v>44023</v>
      </c>
      <c r="H1714">
        <f t="shared" si="78"/>
        <v>-0.20657130109325814</v>
      </c>
      <c r="I1714" t="str">
        <f t="shared" si="79"/>
        <v>Normal</v>
      </c>
      <c r="J1714" t="str">
        <f t="shared" si="80"/>
        <v>Normal</v>
      </c>
    </row>
    <row r="1715" spans="1:10" hidden="1" x14ac:dyDescent="0.45">
      <c r="A1715">
        <v>910160</v>
      </c>
      <c r="B1715" s="2">
        <v>41828.702546296299</v>
      </c>
      <c r="C1715" t="s">
        <v>27</v>
      </c>
      <c r="D1715" t="s">
        <v>26</v>
      </c>
      <c r="E1715" t="s">
        <v>10</v>
      </c>
      <c r="F1715" t="s">
        <v>8</v>
      </c>
      <c r="G1715">
        <v>93939</v>
      </c>
      <c r="H1715">
        <f t="shared" si="78"/>
        <v>1.523489580736751</v>
      </c>
      <c r="I1715" t="str">
        <f t="shared" si="79"/>
        <v>Normal</v>
      </c>
      <c r="J1715" t="str">
        <f t="shared" si="80"/>
        <v>Normal</v>
      </c>
    </row>
    <row r="1716" spans="1:10" hidden="1" x14ac:dyDescent="0.45">
      <c r="A1716">
        <v>804019</v>
      </c>
      <c r="B1716" s="2">
        <v>41828.703275462962</v>
      </c>
      <c r="C1716" t="s">
        <v>28</v>
      </c>
      <c r="D1716" t="s">
        <v>26</v>
      </c>
      <c r="E1716" t="s">
        <v>10</v>
      </c>
      <c r="F1716" t="s">
        <v>8</v>
      </c>
      <c r="G1716">
        <v>85130</v>
      </c>
      <c r="H1716">
        <f t="shared" si="78"/>
        <v>1.2181745252827774</v>
      </c>
      <c r="I1716" s="4" t="str">
        <f t="shared" si="79"/>
        <v>Normal</v>
      </c>
      <c r="J1716" t="str">
        <f t="shared" si="80"/>
        <v>Normal</v>
      </c>
    </row>
    <row r="1717" spans="1:10" hidden="1" x14ac:dyDescent="0.45">
      <c r="A1717">
        <v>402580</v>
      </c>
      <c r="B1717" s="2">
        <v>41848.399016203701</v>
      </c>
      <c r="C1717" t="s">
        <v>28</v>
      </c>
      <c r="D1717" t="s">
        <v>26</v>
      </c>
      <c r="E1717" t="s">
        <v>18</v>
      </c>
      <c r="F1717" t="s">
        <v>3</v>
      </c>
      <c r="G1717">
        <v>47672</v>
      </c>
      <c r="H1717">
        <f t="shared" si="78"/>
        <v>-8.0098984445335558E-2</v>
      </c>
      <c r="I1717" s="4" t="str">
        <f t="shared" si="79"/>
        <v>Normal</v>
      </c>
      <c r="J1717" t="str">
        <f t="shared" si="80"/>
        <v>Normal</v>
      </c>
    </row>
    <row r="1718" spans="1:10" hidden="1" x14ac:dyDescent="0.45">
      <c r="A1718">
        <v>654173</v>
      </c>
      <c r="B1718" s="2">
        <v>41842.75818287037</v>
      </c>
      <c r="C1718" t="s">
        <v>28</v>
      </c>
      <c r="D1718" t="s">
        <v>26</v>
      </c>
      <c r="E1718" t="s">
        <v>16</v>
      </c>
      <c r="F1718" t="s">
        <v>5</v>
      </c>
      <c r="G1718">
        <v>84213</v>
      </c>
      <c r="H1718">
        <f t="shared" si="78"/>
        <v>1.1863918137546476</v>
      </c>
      <c r="I1718" s="4" t="str">
        <f t="shared" si="79"/>
        <v>Normal</v>
      </c>
      <c r="J1718" t="str">
        <f t="shared" si="80"/>
        <v>Normal</v>
      </c>
    </row>
    <row r="1719" spans="1:10" hidden="1" x14ac:dyDescent="0.45">
      <c r="A1719">
        <v>723768</v>
      </c>
      <c r="B1719" s="2">
        <v>41842.758506944447</v>
      </c>
      <c r="C1719" t="s">
        <v>28</v>
      </c>
      <c r="D1719" t="s">
        <v>26</v>
      </c>
      <c r="E1719" t="s">
        <v>16</v>
      </c>
      <c r="F1719" t="s">
        <v>5</v>
      </c>
      <c r="G1719">
        <v>7276</v>
      </c>
      <c r="H1719">
        <f t="shared" si="78"/>
        <v>-1.4802019450672814</v>
      </c>
      <c r="I1719" s="4" t="str">
        <f t="shared" si="79"/>
        <v>Normal</v>
      </c>
      <c r="J1719" t="str">
        <f t="shared" si="80"/>
        <v>Normal</v>
      </c>
    </row>
    <row r="1720" spans="1:10" hidden="1" x14ac:dyDescent="0.45">
      <c r="A1720">
        <v>38475</v>
      </c>
      <c r="B1720" s="2">
        <v>41842.759606481479</v>
      </c>
      <c r="C1720" t="s">
        <v>27</v>
      </c>
      <c r="D1720" t="s">
        <v>26</v>
      </c>
      <c r="E1720" t="s">
        <v>16</v>
      </c>
      <c r="F1720" t="s">
        <v>5</v>
      </c>
      <c r="G1720">
        <v>92846</v>
      </c>
      <c r="H1720">
        <f t="shared" si="78"/>
        <v>1.4856068067997328</v>
      </c>
      <c r="I1720" t="str">
        <f t="shared" si="79"/>
        <v>Normal</v>
      </c>
      <c r="J1720" t="str">
        <f t="shared" si="80"/>
        <v>Normal</v>
      </c>
    </row>
    <row r="1721" spans="1:10" hidden="1" x14ac:dyDescent="0.45">
      <c r="A1721">
        <v>796703</v>
      </c>
      <c r="B1721" s="2">
        <v>41858.728414351855</v>
      </c>
      <c r="C1721" t="s">
        <v>28</v>
      </c>
      <c r="D1721" t="s">
        <v>26</v>
      </c>
      <c r="E1721" t="s">
        <v>16</v>
      </c>
      <c r="F1721" t="s">
        <v>5</v>
      </c>
      <c r="G1721">
        <v>96490</v>
      </c>
      <c r="H1721">
        <f t="shared" si="78"/>
        <v>1.61190582622013</v>
      </c>
      <c r="I1721" s="4" t="str">
        <f t="shared" si="79"/>
        <v>Normal</v>
      </c>
      <c r="J1721" t="str">
        <f t="shared" si="80"/>
        <v>Normal</v>
      </c>
    </row>
    <row r="1722" spans="1:10" hidden="1" x14ac:dyDescent="0.45">
      <c r="A1722">
        <v>838148</v>
      </c>
      <c r="B1722" s="2">
        <v>41866.677430555559</v>
      </c>
      <c r="C1722" t="s">
        <v>27</v>
      </c>
      <c r="D1722" t="s">
        <v>26</v>
      </c>
      <c r="E1722" t="s">
        <v>16</v>
      </c>
      <c r="F1722" t="s">
        <v>5</v>
      </c>
      <c r="G1722">
        <v>18593</v>
      </c>
      <c r="H1722">
        <f t="shared" si="78"/>
        <v>-1.0879610002866456</v>
      </c>
      <c r="I1722" t="str">
        <f t="shared" si="79"/>
        <v>Normal</v>
      </c>
      <c r="J1722" t="str">
        <f t="shared" si="80"/>
        <v>Normal</v>
      </c>
    </row>
    <row r="1723" spans="1:10" hidden="1" x14ac:dyDescent="0.45">
      <c r="A1723">
        <v>656362</v>
      </c>
      <c r="B1723" s="2">
        <v>41866.679791666669</v>
      </c>
      <c r="C1723" t="s">
        <v>27</v>
      </c>
      <c r="D1723" t="s">
        <v>26</v>
      </c>
      <c r="E1723" t="s">
        <v>16</v>
      </c>
      <c r="F1723" t="s">
        <v>5</v>
      </c>
      <c r="G1723">
        <v>27447</v>
      </c>
      <c r="H1723">
        <f t="shared" si="78"/>
        <v>-0.78108626978494478</v>
      </c>
      <c r="I1723" t="str">
        <f t="shared" si="79"/>
        <v>Normal</v>
      </c>
      <c r="J1723" t="str">
        <f t="shared" si="80"/>
        <v>Normal</v>
      </c>
    </row>
    <row r="1724" spans="1:10" hidden="1" x14ac:dyDescent="0.45">
      <c r="A1724">
        <v>632753</v>
      </c>
      <c r="B1724" s="2">
        <v>41866.681111111109</v>
      </c>
      <c r="C1724" t="s">
        <v>27</v>
      </c>
      <c r="D1724" t="s">
        <v>26</v>
      </c>
      <c r="E1724" t="s">
        <v>16</v>
      </c>
      <c r="F1724" t="s">
        <v>5</v>
      </c>
      <c r="G1724">
        <v>87626</v>
      </c>
      <c r="H1724">
        <f t="shared" si="78"/>
        <v>1.3046845012633788</v>
      </c>
      <c r="I1724" t="str">
        <f t="shared" si="79"/>
        <v>Normal</v>
      </c>
      <c r="J1724" t="str">
        <f t="shared" si="80"/>
        <v>Normal</v>
      </c>
    </row>
    <row r="1725" spans="1:10" hidden="1" x14ac:dyDescent="0.45">
      <c r="A1725">
        <v>213937</v>
      </c>
      <c r="B1725" s="2">
        <v>41877.552118055559</v>
      </c>
      <c r="C1725" t="s">
        <v>27</v>
      </c>
      <c r="D1725" t="s">
        <v>26</v>
      </c>
      <c r="E1725" t="s">
        <v>16</v>
      </c>
      <c r="F1725" t="s">
        <v>5</v>
      </c>
      <c r="G1725">
        <v>97502</v>
      </c>
      <c r="H1725">
        <f t="shared" si="78"/>
        <v>1.6469811850712393</v>
      </c>
      <c r="I1725" t="str">
        <f t="shared" si="79"/>
        <v>Normal</v>
      </c>
      <c r="J1725" t="str">
        <f t="shared" si="80"/>
        <v>Normal</v>
      </c>
    </row>
    <row r="1726" spans="1:10" hidden="1" x14ac:dyDescent="0.45">
      <c r="A1726">
        <v>934573</v>
      </c>
      <c r="B1726" s="2">
        <v>41764.553391203706</v>
      </c>
      <c r="C1726" t="s">
        <v>28</v>
      </c>
      <c r="D1726" t="s">
        <v>26</v>
      </c>
      <c r="E1726" t="s">
        <v>15</v>
      </c>
      <c r="F1726" t="s">
        <v>8</v>
      </c>
      <c r="G1726">
        <v>69471</v>
      </c>
      <c r="H1726">
        <f t="shared" si="78"/>
        <v>0.67544226811922026</v>
      </c>
      <c r="I1726" s="4" t="str">
        <f t="shared" si="79"/>
        <v>Normal</v>
      </c>
      <c r="J1726" t="str">
        <f t="shared" si="80"/>
        <v>Normal</v>
      </c>
    </row>
    <row r="1727" spans="1:10" hidden="1" x14ac:dyDescent="0.45">
      <c r="A1727">
        <v>41899</v>
      </c>
      <c r="B1727" s="2">
        <v>41764.555138888885</v>
      </c>
      <c r="C1727" t="s">
        <v>28</v>
      </c>
      <c r="D1727" t="s">
        <v>26</v>
      </c>
      <c r="E1727" t="s">
        <v>15</v>
      </c>
      <c r="F1727" t="s">
        <v>8</v>
      </c>
      <c r="G1727">
        <v>12070</v>
      </c>
      <c r="H1727">
        <f t="shared" si="78"/>
        <v>-1.314044563316078</v>
      </c>
      <c r="I1727" s="4" t="str">
        <f t="shared" si="79"/>
        <v>Normal</v>
      </c>
      <c r="J1727" t="str">
        <f t="shared" si="80"/>
        <v>Normal</v>
      </c>
    </row>
    <row r="1728" spans="1:10" hidden="1" x14ac:dyDescent="0.45">
      <c r="A1728">
        <v>873768</v>
      </c>
      <c r="B1728" s="2">
        <v>41765.703796296293</v>
      </c>
      <c r="C1728" t="s">
        <v>28</v>
      </c>
      <c r="D1728" t="s">
        <v>26</v>
      </c>
      <c r="E1728" t="s">
        <v>15</v>
      </c>
      <c r="F1728" t="s">
        <v>4</v>
      </c>
      <c r="G1728">
        <v>48191</v>
      </c>
      <c r="H1728">
        <f t="shared" si="78"/>
        <v>-6.2110732228215303E-2</v>
      </c>
      <c r="I1728" s="4" t="str">
        <f t="shared" si="79"/>
        <v>Normal</v>
      </c>
      <c r="J1728" t="str">
        <f t="shared" si="80"/>
        <v>Normal</v>
      </c>
    </row>
    <row r="1729" spans="1:10" hidden="1" x14ac:dyDescent="0.45">
      <c r="A1729">
        <v>823286</v>
      </c>
      <c r="B1729" s="2">
        <v>41838.55872685185</v>
      </c>
      <c r="C1729" t="s">
        <v>27</v>
      </c>
      <c r="D1729" t="s">
        <v>26</v>
      </c>
      <c r="E1729" t="s">
        <v>15</v>
      </c>
      <c r="F1729" t="s">
        <v>8</v>
      </c>
      <c r="G1729">
        <v>44155</v>
      </c>
      <c r="H1729">
        <f t="shared" si="78"/>
        <v>-0.20199625428659171</v>
      </c>
      <c r="I1729" t="str">
        <f t="shared" si="79"/>
        <v>Normal</v>
      </c>
      <c r="J1729" t="str">
        <f t="shared" si="80"/>
        <v>Normal</v>
      </c>
    </row>
    <row r="1730" spans="1:10" hidden="1" x14ac:dyDescent="0.45">
      <c r="A1730">
        <v>166850</v>
      </c>
      <c r="B1730" s="2">
        <v>41789.287372685183</v>
      </c>
      <c r="C1730" t="s">
        <v>28</v>
      </c>
      <c r="D1730" t="s">
        <v>26</v>
      </c>
      <c r="E1730" t="s">
        <v>15</v>
      </c>
      <c r="F1730" t="s">
        <v>1</v>
      </c>
      <c r="G1730">
        <v>23249</v>
      </c>
      <c r="H1730">
        <f t="shared" ref="H1730:H1793" si="81">(G1730 - $P$2) / $P$3</f>
        <v>-0.92658662201513908</v>
      </c>
      <c r="I1730" s="4" t="str">
        <f t="shared" ref="I1730:I1793" si="82">IF(OR(G1730&lt;$M$7,G1730&gt;$M$10), "Outlier", "Normal")</f>
        <v>Normal</v>
      </c>
      <c r="J1730" t="str">
        <f t="shared" ref="J1730:J1793" si="83">IF(ABS(H1730)&gt;3, "Outlier", "Normal")</f>
        <v>Normal</v>
      </c>
    </row>
    <row r="1731" spans="1:10" hidden="1" x14ac:dyDescent="0.45">
      <c r="A1731">
        <v>116216</v>
      </c>
      <c r="B1731" s="2">
        <v>41829.399293981478</v>
      </c>
      <c r="C1731" t="s">
        <v>28</v>
      </c>
      <c r="D1731" t="s">
        <v>26</v>
      </c>
      <c r="E1731" t="s">
        <v>15</v>
      </c>
      <c r="F1731" t="s">
        <v>1</v>
      </c>
      <c r="G1731">
        <v>19850</v>
      </c>
      <c r="H1731">
        <f t="shared" si="81"/>
        <v>-1.0443940772867994</v>
      </c>
      <c r="I1731" s="4" t="str">
        <f t="shared" si="82"/>
        <v>Normal</v>
      </c>
      <c r="J1731" t="str">
        <f t="shared" si="83"/>
        <v>Normal</v>
      </c>
    </row>
    <row r="1732" spans="1:10" hidden="1" x14ac:dyDescent="0.45">
      <c r="A1732">
        <v>329443</v>
      </c>
      <c r="B1732" s="2">
        <v>41782.686689814815</v>
      </c>
      <c r="C1732" t="s">
        <v>27</v>
      </c>
      <c r="D1732" t="s">
        <v>26</v>
      </c>
      <c r="E1732" t="s">
        <v>18</v>
      </c>
      <c r="F1732" t="s">
        <v>7</v>
      </c>
      <c r="G1732">
        <v>10836</v>
      </c>
      <c r="H1732">
        <f t="shared" si="81"/>
        <v>-1.3568143190693081</v>
      </c>
      <c r="I1732" t="str">
        <f t="shared" si="82"/>
        <v>Normal</v>
      </c>
      <c r="J1732" t="str">
        <f t="shared" si="83"/>
        <v>Normal</v>
      </c>
    </row>
    <row r="1733" spans="1:10" hidden="1" x14ac:dyDescent="0.45">
      <c r="A1733">
        <v>65925</v>
      </c>
      <c r="B1733" s="2">
        <v>41760.62327546296</v>
      </c>
      <c r="C1733" t="s">
        <v>28</v>
      </c>
      <c r="D1733" t="s">
        <v>26</v>
      </c>
      <c r="E1733" t="s">
        <v>10</v>
      </c>
      <c r="F1733" t="s">
        <v>3</v>
      </c>
      <c r="G1733">
        <v>40878</v>
      </c>
      <c r="H1733">
        <f t="shared" si="81"/>
        <v>-0.31557525720663615</v>
      </c>
      <c r="I1733" s="4" t="str">
        <f t="shared" si="82"/>
        <v>Normal</v>
      </c>
      <c r="J1733" t="str">
        <f t="shared" si="83"/>
        <v>Normal</v>
      </c>
    </row>
    <row r="1734" spans="1:10" hidden="1" x14ac:dyDescent="0.45">
      <c r="A1734">
        <v>180428</v>
      </c>
      <c r="B1734" s="2">
        <v>41866.668136574073</v>
      </c>
      <c r="C1734" t="s">
        <v>28</v>
      </c>
      <c r="D1734" t="s">
        <v>26</v>
      </c>
      <c r="E1734" t="s">
        <v>10</v>
      </c>
      <c r="F1734" t="s">
        <v>3</v>
      </c>
      <c r="G1734">
        <v>33097</v>
      </c>
      <c r="H1734">
        <f t="shared" si="81"/>
        <v>-0.58526040268141977</v>
      </c>
      <c r="I1734" s="4" t="str">
        <f t="shared" si="82"/>
        <v>Normal</v>
      </c>
      <c r="J1734" t="str">
        <f t="shared" si="83"/>
        <v>Normal</v>
      </c>
    </row>
    <row r="1735" spans="1:10" hidden="1" x14ac:dyDescent="0.45">
      <c r="A1735">
        <v>259042</v>
      </c>
      <c r="B1735" s="2">
        <v>41870.773726851854</v>
      </c>
      <c r="C1735" t="s">
        <v>27</v>
      </c>
      <c r="D1735" t="s">
        <v>26</v>
      </c>
      <c r="E1735" t="s">
        <v>10</v>
      </c>
      <c r="F1735" t="s">
        <v>3</v>
      </c>
      <c r="G1735">
        <v>12767</v>
      </c>
      <c r="H1735">
        <f t="shared" si="81"/>
        <v>-1.2898869297990592</v>
      </c>
      <c r="I1735" t="str">
        <f t="shared" si="82"/>
        <v>Normal</v>
      </c>
      <c r="J1735" t="str">
        <f t="shared" si="83"/>
        <v>Normal</v>
      </c>
    </row>
    <row r="1736" spans="1:10" hidden="1" x14ac:dyDescent="0.45">
      <c r="A1736">
        <v>732769</v>
      </c>
      <c r="B1736" s="2">
        <v>41870.774780092594</v>
      </c>
      <c r="C1736" t="s">
        <v>27</v>
      </c>
      <c r="D1736" t="s">
        <v>26</v>
      </c>
      <c r="E1736" t="s">
        <v>10</v>
      </c>
      <c r="F1736" t="s">
        <v>3</v>
      </c>
      <c r="G1736">
        <v>62176</v>
      </c>
      <c r="H1736">
        <f t="shared" si="81"/>
        <v>0.42260161315989025</v>
      </c>
      <c r="I1736" t="str">
        <f t="shared" si="82"/>
        <v>Normal</v>
      </c>
      <c r="J1736" t="str">
        <f t="shared" si="83"/>
        <v>Normal</v>
      </c>
    </row>
    <row r="1737" spans="1:10" hidden="1" x14ac:dyDescent="0.45">
      <c r="A1737">
        <v>521689</v>
      </c>
      <c r="B1737" s="2">
        <v>41870.775439814817</v>
      </c>
      <c r="C1737" t="s">
        <v>27</v>
      </c>
      <c r="D1737" t="s">
        <v>26</v>
      </c>
      <c r="E1737" t="s">
        <v>10</v>
      </c>
      <c r="F1737" t="s">
        <v>3</v>
      </c>
      <c r="G1737">
        <v>29803</v>
      </c>
      <c r="H1737">
        <f t="shared" si="81"/>
        <v>-0.69942861617505014</v>
      </c>
      <c r="I1737" t="str">
        <f t="shared" si="82"/>
        <v>Normal</v>
      </c>
      <c r="J1737" t="str">
        <f t="shared" si="83"/>
        <v>Normal</v>
      </c>
    </row>
    <row r="1738" spans="1:10" hidden="1" x14ac:dyDescent="0.45">
      <c r="A1738">
        <v>822019</v>
      </c>
      <c r="B1738" s="2">
        <v>41865.451782407406</v>
      </c>
      <c r="C1738" t="s">
        <v>28</v>
      </c>
      <c r="D1738" t="s">
        <v>26</v>
      </c>
      <c r="E1738" t="s">
        <v>10</v>
      </c>
      <c r="F1738" t="s">
        <v>3</v>
      </c>
      <c r="G1738">
        <v>51490</v>
      </c>
      <c r="H1738">
        <f t="shared" si="81"/>
        <v>5.2230778492940236E-2</v>
      </c>
      <c r="I1738" s="4" t="str">
        <f t="shared" si="82"/>
        <v>Normal</v>
      </c>
      <c r="J1738" t="str">
        <f t="shared" si="83"/>
        <v>Normal</v>
      </c>
    </row>
    <row r="1739" spans="1:10" hidden="1" x14ac:dyDescent="0.45">
      <c r="A1739">
        <v>765652</v>
      </c>
      <c r="B1739" s="2">
        <v>41789.741018518522</v>
      </c>
      <c r="C1739" t="s">
        <v>28</v>
      </c>
      <c r="D1739" t="s">
        <v>26</v>
      </c>
      <c r="E1739" t="s">
        <v>17</v>
      </c>
      <c r="F1739" t="s">
        <v>1</v>
      </c>
      <c r="G1739">
        <v>7125</v>
      </c>
      <c r="H1739">
        <f t="shared" si="81"/>
        <v>-1.4854355213385437</v>
      </c>
      <c r="I1739" s="4" t="str">
        <f t="shared" si="82"/>
        <v>Normal</v>
      </c>
      <c r="J1739" t="str">
        <f t="shared" si="83"/>
        <v>Normal</v>
      </c>
    </row>
    <row r="1740" spans="1:10" hidden="1" x14ac:dyDescent="0.45">
      <c r="A1740">
        <v>605996</v>
      </c>
      <c r="B1740" s="2">
        <v>41789.741932870369</v>
      </c>
      <c r="C1740" t="s">
        <v>27</v>
      </c>
      <c r="D1740" t="s">
        <v>26</v>
      </c>
      <c r="E1740" t="s">
        <v>17</v>
      </c>
      <c r="F1740" t="s">
        <v>1</v>
      </c>
      <c r="G1740">
        <v>51428</v>
      </c>
      <c r="H1740">
        <f t="shared" si="81"/>
        <v>5.0081892871627218E-2</v>
      </c>
      <c r="I1740" t="str">
        <f t="shared" si="82"/>
        <v>Normal</v>
      </c>
      <c r="J1740" t="str">
        <f t="shared" si="83"/>
        <v>Normal</v>
      </c>
    </row>
    <row r="1741" spans="1:10" hidden="1" x14ac:dyDescent="0.45">
      <c r="A1741">
        <v>971400</v>
      </c>
      <c r="B1741" s="2">
        <v>41761.466608796298</v>
      </c>
      <c r="C1741" t="s">
        <v>27</v>
      </c>
      <c r="D1741" t="s">
        <v>26</v>
      </c>
      <c r="E1741" t="s">
        <v>12</v>
      </c>
      <c r="F1741" t="s">
        <v>4</v>
      </c>
      <c r="G1741">
        <v>20974</v>
      </c>
      <c r="H1741">
        <f t="shared" si="81"/>
        <v>-1.0054368605391248</v>
      </c>
      <c r="I1741" t="str">
        <f t="shared" si="82"/>
        <v>Normal</v>
      </c>
      <c r="J1741" t="str">
        <f t="shared" si="83"/>
        <v>Normal</v>
      </c>
    </row>
    <row r="1742" spans="1:10" hidden="1" x14ac:dyDescent="0.45">
      <c r="A1742">
        <v>951578</v>
      </c>
      <c r="B1742" s="2">
        <v>41822.256481481483</v>
      </c>
      <c r="C1742" t="s">
        <v>28</v>
      </c>
      <c r="D1742" t="s">
        <v>26</v>
      </c>
      <c r="E1742" t="s">
        <v>13</v>
      </c>
      <c r="F1742" t="s">
        <v>8</v>
      </c>
      <c r="G1742">
        <v>56011</v>
      </c>
      <c r="H1742">
        <f t="shared" si="81"/>
        <v>0.20892613162126525</v>
      </c>
      <c r="I1742" s="4" t="str">
        <f t="shared" si="82"/>
        <v>Normal</v>
      </c>
      <c r="J1742" t="str">
        <f t="shared" si="83"/>
        <v>Normal</v>
      </c>
    </row>
    <row r="1743" spans="1:10" hidden="1" x14ac:dyDescent="0.45">
      <c r="A1743">
        <v>248344</v>
      </c>
      <c r="B1743" s="2">
        <v>41787.861805555556</v>
      </c>
      <c r="C1743" t="s">
        <v>27</v>
      </c>
      <c r="D1743" t="s">
        <v>26</v>
      </c>
      <c r="E1743" t="s">
        <v>13</v>
      </c>
      <c r="F1743" t="s">
        <v>8</v>
      </c>
      <c r="G1743">
        <v>50915</v>
      </c>
      <c r="H1743">
        <f t="shared" si="81"/>
        <v>3.2301597327537256E-2</v>
      </c>
      <c r="I1743" t="str">
        <f t="shared" si="82"/>
        <v>Normal</v>
      </c>
      <c r="J1743" t="str">
        <f t="shared" si="83"/>
        <v>Normal</v>
      </c>
    </row>
    <row r="1744" spans="1:10" hidden="1" x14ac:dyDescent="0.45">
      <c r="A1744">
        <v>464509</v>
      </c>
      <c r="B1744" s="2">
        <v>41802.522557870368</v>
      </c>
      <c r="C1744" t="s">
        <v>28</v>
      </c>
      <c r="D1744" t="s">
        <v>26</v>
      </c>
      <c r="E1744" t="s">
        <v>13</v>
      </c>
      <c r="F1744" t="s">
        <v>8</v>
      </c>
      <c r="G1744">
        <v>95535</v>
      </c>
      <c r="H1744">
        <f t="shared" si="81"/>
        <v>1.5788060557628085</v>
      </c>
      <c r="I1744" s="4" t="str">
        <f t="shared" si="82"/>
        <v>Normal</v>
      </c>
      <c r="J1744" t="str">
        <f t="shared" si="83"/>
        <v>Normal</v>
      </c>
    </row>
    <row r="1745" spans="1:10" hidden="1" x14ac:dyDescent="0.45">
      <c r="A1745">
        <v>791737</v>
      </c>
      <c r="B1745" s="2">
        <v>41824.001087962963</v>
      </c>
      <c r="C1745" t="s">
        <v>27</v>
      </c>
      <c r="D1745" t="s">
        <v>26</v>
      </c>
      <c r="E1745" t="s">
        <v>13</v>
      </c>
      <c r="F1745" t="s">
        <v>8</v>
      </c>
      <c r="G1745">
        <v>26036</v>
      </c>
      <c r="H1745">
        <f t="shared" si="81"/>
        <v>-0.8299907473925684</v>
      </c>
      <c r="I1745" t="str">
        <f t="shared" si="82"/>
        <v>Normal</v>
      </c>
      <c r="J1745" t="str">
        <f t="shared" si="83"/>
        <v>Normal</v>
      </c>
    </row>
    <row r="1746" spans="1:10" hidden="1" x14ac:dyDescent="0.45">
      <c r="A1746">
        <v>488691</v>
      </c>
      <c r="B1746" s="2">
        <v>41824.003206018519</v>
      </c>
      <c r="C1746" t="s">
        <v>27</v>
      </c>
      <c r="D1746" t="s">
        <v>26</v>
      </c>
      <c r="E1746" t="s">
        <v>13</v>
      </c>
      <c r="F1746" t="s">
        <v>8</v>
      </c>
      <c r="G1746">
        <v>48477</v>
      </c>
      <c r="H1746">
        <f t="shared" si="81"/>
        <v>-5.2198130813771386E-2</v>
      </c>
      <c r="I1746" t="str">
        <f t="shared" si="82"/>
        <v>Normal</v>
      </c>
      <c r="J1746" t="str">
        <f t="shared" si="83"/>
        <v>Normal</v>
      </c>
    </row>
    <row r="1747" spans="1:10" hidden="1" x14ac:dyDescent="0.45">
      <c r="A1747">
        <v>58937</v>
      </c>
      <c r="B1747" s="2">
        <v>41824.003912037035</v>
      </c>
      <c r="C1747" t="s">
        <v>28</v>
      </c>
      <c r="D1747" t="s">
        <v>26</v>
      </c>
      <c r="E1747" t="s">
        <v>13</v>
      </c>
      <c r="F1747" t="s">
        <v>8</v>
      </c>
      <c r="G1747">
        <v>15293</v>
      </c>
      <c r="H1747">
        <f t="shared" si="81"/>
        <v>-1.2023371704533061</v>
      </c>
      <c r="I1747" s="4" t="str">
        <f t="shared" si="82"/>
        <v>Normal</v>
      </c>
      <c r="J1747" t="str">
        <f t="shared" si="83"/>
        <v>Normal</v>
      </c>
    </row>
    <row r="1748" spans="1:10" hidden="1" x14ac:dyDescent="0.45">
      <c r="A1748">
        <v>437058</v>
      </c>
      <c r="B1748" s="2">
        <v>41824.006180555552</v>
      </c>
      <c r="C1748" t="s">
        <v>27</v>
      </c>
      <c r="D1748" t="s">
        <v>26</v>
      </c>
      <c r="E1748" t="s">
        <v>13</v>
      </c>
      <c r="F1748" t="s">
        <v>8</v>
      </c>
      <c r="G1748">
        <v>10271</v>
      </c>
      <c r="H1748">
        <f t="shared" si="81"/>
        <v>-1.3763969057796606</v>
      </c>
      <c r="I1748" t="str">
        <f t="shared" si="82"/>
        <v>Normal</v>
      </c>
      <c r="J1748" t="str">
        <f t="shared" si="83"/>
        <v>Normal</v>
      </c>
    </row>
    <row r="1749" spans="1:10" hidden="1" x14ac:dyDescent="0.45">
      <c r="A1749">
        <v>430925</v>
      </c>
      <c r="B1749" s="2">
        <v>41824.003680555557</v>
      </c>
      <c r="C1749" t="s">
        <v>28</v>
      </c>
      <c r="D1749" t="s">
        <v>26</v>
      </c>
      <c r="E1749" t="s">
        <v>13</v>
      </c>
      <c r="F1749" t="s">
        <v>8</v>
      </c>
      <c r="G1749">
        <v>97932</v>
      </c>
      <c r="H1749">
        <f t="shared" si="81"/>
        <v>1.6618847466384103</v>
      </c>
      <c r="I1749" s="4" t="str">
        <f t="shared" si="82"/>
        <v>Normal</v>
      </c>
      <c r="J1749" t="str">
        <f t="shared" si="83"/>
        <v>Normal</v>
      </c>
    </row>
    <row r="1750" spans="1:10" hidden="1" x14ac:dyDescent="0.45">
      <c r="A1750">
        <v>991451</v>
      </c>
      <c r="B1750" s="2">
        <v>41824.002939814818</v>
      </c>
      <c r="C1750" t="s">
        <v>28</v>
      </c>
      <c r="D1750" t="s">
        <v>26</v>
      </c>
      <c r="E1750" t="s">
        <v>13</v>
      </c>
      <c r="F1750" t="s">
        <v>8</v>
      </c>
      <c r="G1750">
        <v>25268</v>
      </c>
      <c r="H1750">
        <f t="shared" si="81"/>
        <v>-0.85660920154044584</v>
      </c>
      <c r="I1750" s="4" t="str">
        <f t="shared" si="82"/>
        <v>Normal</v>
      </c>
      <c r="J1750" t="str">
        <f t="shared" si="83"/>
        <v>Normal</v>
      </c>
    </row>
    <row r="1751" spans="1:10" hidden="1" x14ac:dyDescent="0.45">
      <c r="A1751">
        <v>202730</v>
      </c>
      <c r="B1751" s="2">
        <v>41786.75476851852</v>
      </c>
      <c r="C1751" t="s">
        <v>28</v>
      </c>
      <c r="D1751" t="s">
        <v>26</v>
      </c>
      <c r="E1751" t="s">
        <v>18</v>
      </c>
      <c r="F1751" t="s">
        <v>8</v>
      </c>
      <c r="G1751">
        <v>22862</v>
      </c>
      <c r="H1751">
        <f t="shared" si="81"/>
        <v>-0.93999982742559285</v>
      </c>
      <c r="I1751" s="4" t="str">
        <f t="shared" si="82"/>
        <v>Normal</v>
      </c>
      <c r="J1751" t="str">
        <f t="shared" si="83"/>
        <v>Normal</v>
      </c>
    </row>
    <row r="1752" spans="1:10" hidden="1" x14ac:dyDescent="0.45">
      <c r="A1752">
        <v>984292</v>
      </c>
      <c r="B1752" s="2">
        <v>41793.458865740744</v>
      </c>
      <c r="C1752" t="s">
        <v>27</v>
      </c>
      <c r="D1752" t="s">
        <v>26</v>
      </c>
      <c r="E1752" t="s">
        <v>18</v>
      </c>
      <c r="F1752" t="s">
        <v>8</v>
      </c>
      <c r="G1752">
        <v>37882</v>
      </c>
      <c r="H1752">
        <f t="shared" si="81"/>
        <v>-0.41941495593976197</v>
      </c>
      <c r="I1752" t="str">
        <f t="shared" si="82"/>
        <v>Normal</v>
      </c>
      <c r="J1752" t="str">
        <f t="shared" si="83"/>
        <v>Normal</v>
      </c>
    </row>
    <row r="1753" spans="1:10" hidden="1" x14ac:dyDescent="0.45">
      <c r="A1753">
        <v>824047</v>
      </c>
      <c r="B1753" s="2">
        <v>41856.356539351851</v>
      </c>
      <c r="C1753" t="s">
        <v>28</v>
      </c>
      <c r="D1753" t="s">
        <v>26</v>
      </c>
      <c r="E1753" t="s">
        <v>18</v>
      </c>
      <c r="F1753" t="s">
        <v>1</v>
      </c>
      <c r="G1753">
        <v>35844</v>
      </c>
      <c r="H1753">
        <f t="shared" si="81"/>
        <v>-0.49005090587905115</v>
      </c>
      <c r="I1753" s="4" t="str">
        <f t="shared" si="82"/>
        <v>Normal</v>
      </c>
      <c r="J1753" t="str">
        <f t="shared" si="83"/>
        <v>Normal</v>
      </c>
    </row>
    <row r="1754" spans="1:10" hidden="1" x14ac:dyDescent="0.45">
      <c r="A1754">
        <v>99934</v>
      </c>
      <c r="B1754" s="2">
        <v>41785.399004629631</v>
      </c>
      <c r="C1754" t="s">
        <v>28</v>
      </c>
      <c r="D1754" t="s">
        <v>26</v>
      </c>
      <c r="E1754" t="s">
        <v>18</v>
      </c>
      <c r="F1754" t="s">
        <v>8</v>
      </c>
      <c r="G1754">
        <v>52182</v>
      </c>
      <c r="H1754">
        <f t="shared" si="81"/>
        <v>7.621511478243391E-2</v>
      </c>
      <c r="I1754" s="4" t="str">
        <f t="shared" si="82"/>
        <v>Normal</v>
      </c>
      <c r="J1754" t="str">
        <f t="shared" si="83"/>
        <v>Normal</v>
      </c>
    </row>
    <row r="1755" spans="1:10" hidden="1" x14ac:dyDescent="0.45">
      <c r="A1755">
        <v>695891</v>
      </c>
      <c r="B1755" s="2">
        <v>41807.687002314815</v>
      </c>
      <c r="C1755" t="s">
        <v>28</v>
      </c>
      <c r="D1755" t="s">
        <v>26</v>
      </c>
      <c r="E1755" t="s">
        <v>15</v>
      </c>
      <c r="F1755" t="s">
        <v>6</v>
      </c>
      <c r="G1755">
        <v>69597</v>
      </c>
      <c r="H1755">
        <f t="shared" si="81"/>
        <v>0.67980935825285638</v>
      </c>
      <c r="I1755" s="4" t="str">
        <f t="shared" si="82"/>
        <v>Normal</v>
      </c>
      <c r="J1755" t="str">
        <f t="shared" si="83"/>
        <v>Normal</v>
      </c>
    </row>
    <row r="1756" spans="1:10" hidden="1" x14ac:dyDescent="0.45">
      <c r="A1756">
        <v>415382</v>
      </c>
      <c r="B1756" s="2">
        <v>41807.688298611109</v>
      </c>
      <c r="C1756" t="s">
        <v>28</v>
      </c>
      <c r="D1756" t="s">
        <v>26</v>
      </c>
      <c r="E1756" t="s">
        <v>15</v>
      </c>
      <c r="F1756" t="s">
        <v>6</v>
      </c>
      <c r="G1756">
        <v>79833</v>
      </c>
      <c r="H1756">
        <f t="shared" si="81"/>
        <v>1.0345834424425344</v>
      </c>
      <c r="I1756" s="4" t="str">
        <f t="shared" si="82"/>
        <v>Normal</v>
      </c>
      <c r="J1756" t="str">
        <f t="shared" si="83"/>
        <v>Normal</v>
      </c>
    </row>
    <row r="1757" spans="1:10" hidden="1" x14ac:dyDescent="0.45">
      <c r="A1757">
        <v>405152</v>
      </c>
      <c r="B1757" s="2">
        <v>41807.688136574077</v>
      </c>
      <c r="C1757" t="s">
        <v>27</v>
      </c>
      <c r="D1757" t="s">
        <v>26</v>
      </c>
      <c r="E1757" t="s">
        <v>15</v>
      </c>
      <c r="F1757" t="s">
        <v>6</v>
      </c>
      <c r="G1757">
        <v>60789</v>
      </c>
      <c r="H1757">
        <f t="shared" si="81"/>
        <v>0.37452896224438775</v>
      </c>
      <c r="I1757" t="str">
        <f t="shared" si="82"/>
        <v>Normal</v>
      </c>
      <c r="J1757" t="str">
        <f t="shared" si="83"/>
        <v>Normal</v>
      </c>
    </row>
    <row r="1758" spans="1:10" hidden="1" x14ac:dyDescent="0.45">
      <c r="A1758">
        <v>895640</v>
      </c>
      <c r="B1758" s="2">
        <v>41829.772048611114</v>
      </c>
      <c r="C1758" t="s">
        <v>28</v>
      </c>
      <c r="D1758" t="s">
        <v>26</v>
      </c>
      <c r="E1758" t="s">
        <v>16</v>
      </c>
      <c r="F1758" t="s">
        <v>8</v>
      </c>
      <c r="G1758">
        <v>72160</v>
      </c>
      <c r="H1758">
        <f t="shared" si="81"/>
        <v>0.76864151708229611</v>
      </c>
      <c r="I1758" s="4" t="str">
        <f t="shared" si="82"/>
        <v>Normal</v>
      </c>
      <c r="J1758" t="str">
        <f t="shared" si="83"/>
        <v>Normal</v>
      </c>
    </row>
    <row r="1759" spans="1:10" hidden="1" x14ac:dyDescent="0.45">
      <c r="A1759">
        <v>735642</v>
      </c>
      <c r="B1759" s="2">
        <v>41863.67083333333</v>
      </c>
      <c r="C1759" t="s">
        <v>27</v>
      </c>
      <c r="D1759" t="s">
        <v>26</v>
      </c>
      <c r="E1759" t="s">
        <v>18</v>
      </c>
      <c r="F1759" t="s">
        <v>3</v>
      </c>
      <c r="G1759">
        <v>87237</v>
      </c>
      <c r="H1759">
        <f t="shared" si="81"/>
        <v>1.2912019769619147</v>
      </c>
      <c r="I1759" t="str">
        <f t="shared" si="82"/>
        <v>Normal</v>
      </c>
      <c r="J1759" t="str">
        <f t="shared" si="83"/>
        <v>Normal</v>
      </c>
    </row>
    <row r="1760" spans="1:10" hidden="1" x14ac:dyDescent="0.45">
      <c r="A1760">
        <v>916438</v>
      </c>
      <c r="B1760" s="2">
        <v>41815.607256944444</v>
      </c>
      <c r="C1760" t="s">
        <v>27</v>
      </c>
      <c r="D1760" t="s">
        <v>26</v>
      </c>
      <c r="E1760" t="s">
        <v>15</v>
      </c>
      <c r="F1760" t="s">
        <v>3</v>
      </c>
      <c r="G1760">
        <v>41453</v>
      </c>
      <c r="H1760">
        <f t="shared" si="81"/>
        <v>-0.29564607604123322</v>
      </c>
      <c r="I1760" t="str">
        <f t="shared" si="82"/>
        <v>Normal</v>
      </c>
      <c r="J1760" t="str">
        <f t="shared" si="83"/>
        <v>Normal</v>
      </c>
    </row>
    <row r="1761" spans="1:10" hidden="1" x14ac:dyDescent="0.45">
      <c r="A1761">
        <v>637597</v>
      </c>
      <c r="B1761" s="2">
        <v>41822.436238425929</v>
      </c>
      <c r="C1761" t="s">
        <v>27</v>
      </c>
      <c r="D1761" t="s">
        <v>26</v>
      </c>
      <c r="E1761" t="s">
        <v>15</v>
      </c>
      <c r="F1761" t="s">
        <v>5</v>
      </c>
      <c r="G1761">
        <v>6653</v>
      </c>
      <c r="H1761">
        <f t="shared" si="81"/>
        <v>-1.5017947796169266</v>
      </c>
      <c r="I1761" t="str">
        <f t="shared" si="82"/>
        <v>Normal</v>
      </c>
      <c r="J1761" t="str">
        <f t="shared" si="83"/>
        <v>Normal</v>
      </c>
    </row>
    <row r="1762" spans="1:10" hidden="1" x14ac:dyDescent="0.45">
      <c r="A1762">
        <v>151795</v>
      </c>
      <c r="B1762" s="2">
        <v>41828.677905092591</v>
      </c>
      <c r="C1762" t="s">
        <v>28</v>
      </c>
      <c r="D1762" t="s">
        <v>26</v>
      </c>
      <c r="E1762" t="s">
        <v>15</v>
      </c>
      <c r="F1762" t="s">
        <v>1</v>
      </c>
      <c r="G1762">
        <v>31123</v>
      </c>
      <c r="H1762">
        <f t="shared" si="81"/>
        <v>-0.65367814810838587</v>
      </c>
      <c r="I1762" s="4" t="str">
        <f t="shared" si="82"/>
        <v>Normal</v>
      </c>
      <c r="J1762" t="str">
        <f t="shared" si="83"/>
        <v>Normal</v>
      </c>
    </row>
    <row r="1763" spans="1:10" hidden="1" x14ac:dyDescent="0.45">
      <c r="A1763">
        <v>832700</v>
      </c>
      <c r="B1763" s="2">
        <v>41828.675543981481</v>
      </c>
      <c r="C1763" t="s">
        <v>27</v>
      </c>
      <c r="D1763" t="s">
        <v>26</v>
      </c>
      <c r="E1763" t="s">
        <v>15</v>
      </c>
      <c r="F1763" t="s">
        <v>1</v>
      </c>
      <c r="G1763">
        <v>57219</v>
      </c>
      <c r="H1763">
        <f t="shared" si="81"/>
        <v>0.25079474179136402</v>
      </c>
      <c r="I1763" t="str">
        <f t="shared" si="82"/>
        <v>Normal</v>
      </c>
      <c r="J1763" t="str">
        <f t="shared" si="83"/>
        <v>Normal</v>
      </c>
    </row>
    <row r="1764" spans="1:10" hidden="1" x14ac:dyDescent="0.45">
      <c r="A1764">
        <v>530605</v>
      </c>
      <c r="B1764" s="2">
        <v>41862.539513888885</v>
      </c>
      <c r="C1764" t="s">
        <v>28</v>
      </c>
      <c r="D1764" t="s">
        <v>26</v>
      </c>
      <c r="E1764" t="s">
        <v>15</v>
      </c>
      <c r="F1764" t="s">
        <v>1</v>
      </c>
      <c r="G1764">
        <v>10518</v>
      </c>
      <c r="H1764">
        <f t="shared" si="81"/>
        <v>-1.3678360227399136</v>
      </c>
      <c r="I1764" s="4" t="str">
        <f t="shared" si="82"/>
        <v>Normal</v>
      </c>
      <c r="J1764" t="str">
        <f t="shared" si="83"/>
        <v>Normal</v>
      </c>
    </row>
    <row r="1765" spans="1:10" hidden="1" x14ac:dyDescent="0.45">
      <c r="A1765">
        <v>250940</v>
      </c>
      <c r="B1765" s="2">
        <v>41870.422418981485</v>
      </c>
      <c r="C1765" t="s">
        <v>27</v>
      </c>
      <c r="D1765" t="s">
        <v>26</v>
      </c>
      <c r="E1765" t="s">
        <v>15</v>
      </c>
      <c r="F1765" t="s">
        <v>1</v>
      </c>
      <c r="G1765">
        <v>28339</v>
      </c>
      <c r="H1765">
        <f t="shared" si="81"/>
        <v>-0.75017004439444135</v>
      </c>
      <c r="I1765" t="str">
        <f t="shared" si="82"/>
        <v>Normal</v>
      </c>
      <c r="J1765" t="str">
        <f t="shared" si="83"/>
        <v>Normal</v>
      </c>
    </row>
    <row r="1766" spans="1:10" hidden="1" x14ac:dyDescent="0.45">
      <c r="A1766">
        <v>345891</v>
      </c>
      <c r="B1766" s="2">
        <v>41831.825150462966</v>
      </c>
      <c r="C1766" t="s">
        <v>28</v>
      </c>
      <c r="D1766" t="s">
        <v>26</v>
      </c>
      <c r="E1766" t="s">
        <v>15</v>
      </c>
      <c r="F1766" t="s">
        <v>1</v>
      </c>
      <c r="G1766">
        <v>15450</v>
      </c>
      <c r="H1766">
        <f t="shared" si="81"/>
        <v>-1.1968956375090136</v>
      </c>
      <c r="I1766" s="4" t="str">
        <f t="shared" si="82"/>
        <v>Normal</v>
      </c>
      <c r="J1766" t="str">
        <f t="shared" si="83"/>
        <v>Normal</v>
      </c>
    </row>
    <row r="1767" spans="1:10" hidden="1" x14ac:dyDescent="0.45">
      <c r="A1767">
        <v>27372</v>
      </c>
      <c r="B1767" s="2">
        <v>41838.55127314815</v>
      </c>
      <c r="C1767" t="s">
        <v>27</v>
      </c>
      <c r="D1767" t="s">
        <v>26</v>
      </c>
      <c r="E1767" t="s">
        <v>15</v>
      </c>
      <c r="F1767" t="s">
        <v>1</v>
      </c>
      <c r="G1767">
        <v>12875</v>
      </c>
      <c r="H1767">
        <f t="shared" si="81"/>
        <v>-1.2861437096845139</v>
      </c>
      <c r="I1767" t="str">
        <f t="shared" si="82"/>
        <v>Normal</v>
      </c>
      <c r="J1767" t="str">
        <f t="shared" si="83"/>
        <v>Normal</v>
      </c>
    </row>
    <row r="1768" spans="1:10" hidden="1" x14ac:dyDescent="0.45">
      <c r="A1768">
        <v>91804</v>
      </c>
      <c r="B1768" s="2">
        <v>41874.373449074075</v>
      </c>
      <c r="C1768" t="s">
        <v>28</v>
      </c>
      <c r="D1768" t="s">
        <v>26</v>
      </c>
      <c r="E1768" t="s">
        <v>15</v>
      </c>
      <c r="F1768" t="s">
        <v>7</v>
      </c>
      <c r="G1768">
        <v>43469</v>
      </c>
      <c r="H1768">
        <f t="shared" si="81"/>
        <v>-0.22577263390305508</v>
      </c>
      <c r="I1768" s="4" t="str">
        <f t="shared" si="82"/>
        <v>Normal</v>
      </c>
      <c r="J1768" t="str">
        <f t="shared" si="83"/>
        <v>Normal</v>
      </c>
    </row>
    <row r="1769" spans="1:10" hidden="1" x14ac:dyDescent="0.45">
      <c r="A1769">
        <v>728062</v>
      </c>
      <c r="B1769" s="2">
        <v>41874.373831018522</v>
      </c>
      <c r="C1769" t="s">
        <v>27</v>
      </c>
      <c r="D1769" t="s">
        <v>26</v>
      </c>
      <c r="E1769" t="s">
        <v>15</v>
      </c>
      <c r="F1769" t="s">
        <v>7</v>
      </c>
      <c r="G1769">
        <v>55369</v>
      </c>
      <c r="H1769">
        <f t="shared" si="81"/>
        <v>0.18667476760702401</v>
      </c>
      <c r="I1769" t="str">
        <f t="shared" si="82"/>
        <v>Normal</v>
      </c>
      <c r="J1769" t="str">
        <f t="shared" si="83"/>
        <v>Normal</v>
      </c>
    </row>
    <row r="1770" spans="1:10" hidden="1" x14ac:dyDescent="0.45">
      <c r="A1770">
        <v>697180</v>
      </c>
      <c r="B1770" s="2">
        <v>41830.397002314814</v>
      </c>
      <c r="C1770" t="s">
        <v>27</v>
      </c>
      <c r="D1770" t="s">
        <v>26</v>
      </c>
      <c r="E1770" t="s">
        <v>18</v>
      </c>
      <c r="F1770" t="s">
        <v>3</v>
      </c>
      <c r="G1770">
        <v>29133</v>
      </c>
      <c r="H1770">
        <f t="shared" si="81"/>
        <v>-0.72265044466343276</v>
      </c>
      <c r="I1770" t="str">
        <f t="shared" si="82"/>
        <v>Normal</v>
      </c>
      <c r="J1770" t="str">
        <f t="shared" si="83"/>
        <v>Normal</v>
      </c>
    </row>
    <row r="1771" spans="1:10" hidden="1" x14ac:dyDescent="0.45">
      <c r="A1771">
        <v>892747</v>
      </c>
      <c r="B1771" s="2">
        <v>41760.449166666665</v>
      </c>
      <c r="C1771" t="s">
        <v>28</v>
      </c>
      <c r="D1771" t="s">
        <v>26</v>
      </c>
      <c r="E1771" t="s">
        <v>15</v>
      </c>
      <c r="F1771" t="s">
        <v>1</v>
      </c>
      <c r="G1771">
        <v>32605</v>
      </c>
      <c r="H1771">
        <f t="shared" si="81"/>
        <v>-0.60231284986990374</v>
      </c>
      <c r="I1771" s="4" t="str">
        <f t="shared" si="82"/>
        <v>Normal</v>
      </c>
      <c r="J1771" t="str">
        <f t="shared" si="83"/>
        <v>Normal</v>
      </c>
    </row>
    <row r="1772" spans="1:10" hidden="1" x14ac:dyDescent="0.45">
      <c r="A1772">
        <v>376260</v>
      </c>
      <c r="B1772" s="2">
        <v>41768.748738425929</v>
      </c>
      <c r="C1772" t="s">
        <v>27</v>
      </c>
      <c r="D1772" t="s">
        <v>26</v>
      </c>
      <c r="E1772" t="s">
        <v>15</v>
      </c>
      <c r="F1772" t="s">
        <v>1</v>
      </c>
      <c r="G1772">
        <v>62773</v>
      </c>
      <c r="H1772">
        <f t="shared" si="81"/>
        <v>0.44329330212640428</v>
      </c>
      <c r="I1772" t="str">
        <f t="shared" si="82"/>
        <v>Normal</v>
      </c>
      <c r="J1772" t="str">
        <f t="shared" si="83"/>
        <v>Normal</v>
      </c>
    </row>
    <row r="1773" spans="1:10" hidden="1" x14ac:dyDescent="0.45">
      <c r="A1773">
        <v>687891</v>
      </c>
      <c r="B1773" s="2">
        <v>41824.395601851851</v>
      </c>
      <c r="C1773" t="s">
        <v>28</v>
      </c>
      <c r="D1773" t="s">
        <v>26</v>
      </c>
      <c r="E1773" t="s">
        <v>10</v>
      </c>
      <c r="F1773" t="s">
        <v>8</v>
      </c>
      <c r="G1773">
        <v>14642</v>
      </c>
      <c r="H1773">
        <f t="shared" si="81"/>
        <v>-1.2249004694770929</v>
      </c>
      <c r="I1773" s="4" t="str">
        <f t="shared" si="82"/>
        <v>Normal</v>
      </c>
      <c r="J1773" t="str">
        <f t="shared" si="83"/>
        <v>Normal</v>
      </c>
    </row>
    <row r="1774" spans="1:10" hidden="1" x14ac:dyDescent="0.45">
      <c r="A1774">
        <v>100256</v>
      </c>
      <c r="B1774" s="2">
        <v>41834.674120370371</v>
      </c>
      <c r="C1774" t="s">
        <v>28</v>
      </c>
      <c r="D1774" t="s">
        <v>26</v>
      </c>
      <c r="E1774" t="s">
        <v>10</v>
      </c>
      <c r="F1774" t="s">
        <v>8</v>
      </c>
      <c r="G1774">
        <v>53297</v>
      </c>
      <c r="H1774">
        <f t="shared" si="81"/>
        <v>0.11486039652056317</v>
      </c>
      <c r="I1774" s="4" t="str">
        <f t="shared" si="82"/>
        <v>Normal</v>
      </c>
      <c r="J1774" t="str">
        <f t="shared" si="83"/>
        <v>Normal</v>
      </c>
    </row>
    <row r="1775" spans="1:10" hidden="1" x14ac:dyDescent="0.45">
      <c r="A1775">
        <v>461785</v>
      </c>
      <c r="B1775" s="2">
        <v>41773.370532407411</v>
      </c>
      <c r="C1775" t="s">
        <v>27</v>
      </c>
      <c r="D1775" t="s">
        <v>26</v>
      </c>
      <c r="E1775" t="s">
        <v>18</v>
      </c>
      <c r="F1775" t="s">
        <v>1</v>
      </c>
      <c r="G1775">
        <v>94357</v>
      </c>
      <c r="H1775">
        <f t="shared" si="81"/>
        <v>1.5379772289578613</v>
      </c>
      <c r="I1775" t="str">
        <f t="shared" si="82"/>
        <v>Normal</v>
      </c>
      <c r="J1775" t="str">
        <f t="shared" si="83"/>
        <v>Normal</v>
      </c>
    </row>
    <row r="1776" spans="1:10" hidden="1" x14ac:dyDescent="0.45">
      <c r="A1776">
        <v>817053</v>
      </c>
      <c r="B1776" s="2">
        <v>41764.397453703707</v>
      </c>
      <c r="C1776" t="s">
        <v>28</v>
      </c>
      <c r="D1776" t="s">
        <v>26</v>
      </c>
      <c r="E1776" t="s">
        <v>12</v>
      </c>
      <c r="F1776" t="s">
        <v>5</v>
      </c>
      <c r="G1776">
        <v>63967</v>
      </c>
      <c r="H1776">
        <f t="shared" si="81"/>
        <v>0.48467668005943243</v>
      </c>
      <c r="I1776" s="4" t="str">
        <f t="shared" si="82"/>
        <v>Normal</v>
      </c>
      <c r="J1776" t="str">
        <f t="shared" si="83"/>
        <v>Normal</v>
      </c>
    </row>
    <row r="1777" spans="1:10" hidden="1" x14ac:dyDescent="0.45">
      <c r="A1777">
        <v>430921</v>
      </c>
      <c r="B1777" s="2">
        <v>41771.587627314817</v>
      </c>
      <c r="C1777" t="s">
        <v>28</v>
      </c>
      <c r="D1777" t="s">
        <v>26</v>
      </c>
      <c r="E1777" t="s">
        <v>12</v>
      </c>
      <c r="F1777" t="s">
        <v>5</v>
      </c>
      <c r="G1777">
        <v>19571</v>
      </c>
      <c r="H1777">
        <f t="shared" si="81"/>
        <v>-1.054064062582708</v>
      </c>
      <c r="I1777" s="4" t="str">
        <f t="shared" si="82"/>
        <v>Normal</v>
      </c>
      <c r="J1777" t="str">
        <f t="shared" si="83"/>
        <v>Normal</v>
      </c>
    </row>
    <row r="1778" spans="1:10" hidden="1" x14ac:dyDescent="0.45">
      <c r="A1778">
        <v>581633</v>
      </c>
      <c r="B1778" s="2">
        <v>41820.813391203701</v>
      </c>
      <c r="C1778" t="s">
        <v>27</v>
      </c>
      <c r="D1778" t="s">
        <v>26</v>
      </c>
      <c r="E1778" t="s">
        <v>12</v>
      </c>
      <c r="F1778" t="s">
        <v>3</v>
      </c>
      <c r="G1778">
        <v>86946</v>
      </c>
      <c r="H1778">
        <f t="shared" si="81"/>
        <v>1.2811160783199456</v>
      </c>
      <c r="I1778" t="str">
        <f t="shared" si="82"/>
        <v>Normal</v>
      </c>
      <c r="J1778" t="str">
        <f t="shared" si="83"/>
        <v>Normal</v>
      </c>
    </row>
    <row r="1779" spans="1:10" hidden="1" x14ac:dyDescent="0.45">
      <c r="A1779">
        <v>925800</v>
      </c>
      <c r="B1779" s="2">
        <v>41817.421689814815</v>
      </c>
      <c r="C1779" t="s">
        <v>27</v>
      </c>
      <c r="D1779" t="s">
        <v>26</v>
      </c>
      <c r="E1779" t="s">
        <v>18</v>
      </c>
      <c r="F1779" t="s">
        <v>8</v>
      </c>
      <c r="G1779">
        <v>40305</v>
      </c>
      <c r="H1779">
        <f t="shared" si="81"/>
        <v>-0.33543511948102905</v>
      </c>
      <c r="I1779" t="str">
        <f t="shared" si="82"/>
        <v>Normal</v>
      </c>
      <c r="J1779" t="str">
        <f t="shared" si="83"/>
        <v>Normal</v>
      </c>
    </row>
    <row r="1780" spans="1:10" hidden="1" x14ac:dyDescent="0.45">
      <c r="A1780">
        <v>143411</v>
      </c>
      <c r="B1780" s="2">
        <v>41771.663819444446</v>
      </c>
      <c r="C1780" t="s">
        <v>28</v>
      </c>
      <c r="D1780" t="s">
        <v>26</v>
      </c>
      <c r="E1780" t="s">
        <v>18</v>
      </c>
      <c r="F1780" t="s">
        <v>8</v>
      </c>
      <c r="G1780">
        <v>79879</v>
      </c>
      <c r="H1780">
        <f t="shared" si="81"/>
        <v>1.0361777769357667</v>
      </c>
      <c r="I1780" s="4" t="str">
        <f t="shared" si="82"/>
        <v>Normal</v>
      </c>
      <c r="J1780" t="str">
        <f t="shared" si="83"/>
        <v>Normal</v>
      </c>
    </row>
    <row r="1781" spans="1:10" hidden="1" x14ac:dyDescent="0.45">
      <c r="A1781">
        <v>295117</v>
      </c>
      <c r="B1781" s="2">
        <v>41766.650902777779</v>
      </c>
      <c r="C1781" t="s">
        <v>27</v>
      </c>
      <c r="D1781" t="s">
        <v>26</v>
      </c>
      <c r="E1781" t="s">
        <v>10</v>
      </c>
      <c r="F1781" t="s">
        <v>7</v>
      </c>
      <c r="G1781">
        <v>21525</v>
      </c>
      <c r="H1781">
        <f t="shared" si="81"/>
        <v>-0.98633950606584297</v>
      </c>
      <c r="I1781" t="str">
        <f t="shared" si="82"/>
        <v>Normal</v>
      </c>
      <c r="J1781" t="str">
        <f t="shared" si="83"/>
        <v>Normal</v>
      </c>
    </row>
    <row r="1782" spans="1:10" hidden="1" x14ac:dyDescent="0.45">
      <c r="A1782">
        <v>218496</v>
      </c>
      <c r="B1782" s="2">
        <v>41766.652824074074</v>
      </c>
      <c r="C1782" t="s">
        <v>27</v>
      </c>
      <c r="D1782" t="s">
        <v>26</v>
      </c>
      <c r="E1782" t="s">
        <v>10</v>
      </c>
      <c r="F1782" t="s">
        <v>7</v>
      </c>
      <c r="G1782">
        <v>79893</v>
      </c>
      <c r="H1782">
        <f t="shared" si="81"/>
        <v>1.0366630091728375</v>
      </c>
      <c r="I1782" t="str">
        <f t="shared" si="82"/>
        <v>Normal</v>
      </c>
      <c r="J1782" t="str">
        <f t="shared" si="83"/>
        <v>Normal</v>
      </c>
    </row>
    <row r="1783" spans="1:10" hidden="1" x14ac:dyDescent="0.45">
      <c r="A1783">
        <v>446419</v>
      </c>
      <c r="B1783" s="2">
        <v>41837.673831018517</v>
      </c>
      <c r="C1783" t="s">
        <v>28</v>
      </c>
      <c r="D1783" t="s">
        <v>26</v>
      </c>
      <c r="E1783" t="s">
        <v>10</v>
      </c>
      <c r="F1783" t="s">
        <v>1</v>
      </c>
      <c r="G1783">
        <v>76961</v>
      </c>
      <c r="H1783">
        <f t="shared" si="81"/>
        <v>0.93504151495203469</v>
      </c>
      <c r="I1783" s="4" t="str">
        <f t="shared" si="82"/>
        <v>Normal</v>
      </c>
      <c r="J1783" t="str">
        <f t="shared" si="83"/>
        <v>Normal</v>
      </c>
    </row>
    <row r="1784" spans="1:10" hidden="1" x14ac:dyDescent="0.45">
      <c r="A1784">
        <v>735227</v>
      </c>
      <c r="B1784" s="2">
        <v>41871.440567129626</v>
      </c>
      <c r="C1784" t="s">
        <v>27</v>
      </c>
      <c r="D1784" t="s">
        <v>26</v>
      </c>
      <c r="E1784" t="s">
        <v>18</v>
      </c>
      <c r="F1784" t="s">
        <v>5</v>
      </c>
      <c r="G1784">
        <v>42736</v>
      </c>
      <c r="H1784">
        <f t="shared" si="81"/>
        <v>-0.25117800745825575</v>
      </c>
      <c r="I1784" t="str">
        <f t="shared" si="82"/>
        <v>Normal</v>
      </c>
      <c r="J1784" t="str">
        <f t="shared" si="83"/>
        <v>Normal</v>
      </c>
    </row>
    <row r="1785" spans="1:10" hidden="1" x14ac:dyDescent="0.45">
      <c r="A1785">
        <v>664799</v>
      </c>
      <c r="B1785" s="2">
        <v>41871.441053240742</v>
      </c>
      <c r="C1785" t="s">
        <v>28</v>
      </c>
      <c r="D1785" t="s">
        <v>26</v>
      </c>
      <c r="E1785" t="s">
        <v>18</v>
      </c>
      <c r="F1785" t="s">
        <v>5</v>
      </c>
      <c r="G1785">
        <v>40402</v>
      </c>
      <c r="H1785">
        <f t="shared" si="81"/>
        <v>-0.33207315326703934</v>
      </c>
      <c r="I1785" s="4" t="str">
        <f t="shared" si="82"/>
        <v>Normal</v>
      </c>
      <c r="J1785" t="str">
        <f t="shared" si="83"/>
        <v>Normal</v>
      </c>
    </row>
    <row r="1786" spans="1:10" hidden="1" x14ac:dyDescent="0.45">
      <c r="A1786">
        <v>409207</v>
      </c>
      <c r="B1786" s="2">
        <v>41871.445335648146</v>
      </c>
      <c r="C1786" t="s">
        <v>28</v>
      </c>
      <c r="D1786" t="s">
        <v>26</v>
      </c>
      <c r="E1786" t="s">
        <v>18</v>
      </c>
      <c r="F1786" t="s">
        <v>5</v>
      </c>
      <c r="G1786">
        <v>1619</v>
      </c>
      <c r="H1786">
        <f t="shared" si="81"/>
        <v>-1.6762704282893417</v>
      </c>
      <c r="I1786" s="4" t="str">
        <f t="shared" si="82"/>
        <v>Normal</v>
      </c>
      <c r="J1786" t="str">
        <f t="shared" si="83"/>
        <v>Normal</v>
      </c>
    </row>
    <row r="1787" spans="1:10" hidden="1" x14ac:dyDescent="0.45">
      <c r="A1787">
        <v>809649</v>
      </c>
      <c r="B1787" s="2">
        <v>41871.446076388886</v>
      </c>
      <c r="C1787" t="s">
        <v>28</v>
      </c>
      <c r="D1787" t="s">
        <v>26</v>
      </c>
      <c r="E1787" t="s">
        <v>18</v>
      </c>
      <c r="F1787" t="s">
        <v>5</v>
      </c>
      <c r="G1787">
        <v>54852</v>
      </c>
      <c r="H1787">
        <f t="shared" si="81"/>
        <v>0.16875583428091384</v>
      </c>
      <c r="I1787" s="4" t="str">
        <f t="shared" si="82"/>
        <v>Normal</v>
      </c>
      <c r="J1787" t="str">
        <f t="shared" si="83"/>
        <v>Normal</v>
      </c>
    </row>
    <row r="1788" spans="1:10" hidden="1" x14ac:dyDescent="0.45">
      <c r="A1788">
        <v>174664</v>
      </c>
      <c r="B1788" s="2">
        <v>41871.443969907406</v>
      </c>
      <c r="C1788" t="s">
        <v>27</v>
      </c>
      <c r="D1788" t="s">
        <v>26</v>
      </c>
      <c r="E1788" t="s">
        <v>18</v>
      </c>
      <c r="F1788" t="s">
        <v>5</v>
      </c>
      <c r="G1788">
        <v>53820</v>
      </c>
      <c r="H1788">
        <f t="shared" si="81"/>
        <v>0.13298728651970362</v>
      </c>
      <c r="I1788" t="str">
        <f t="shared" si="82"/>
        <v>Normal</v>
      </c>
      <c r="J1788" t="str">
        <f t="shared" si="83"/>
        <v>Normal</v>
      </c>
    </row>
    <row r="1789" spans="1:10" hidden="1" x14ac:dyDescent="0.45">
      <c r="A1789">
        <v>834222</v>
      </c>
      <c r="B1789" s="2">
        <v>41865.776331018518</v>
      </c>
      <c r="C1789" t="s">
        <v>28</v>
      </c>
      <c r="D1789" t="s">
        <v>26</v>
      </c>
      <c r="E1789" t="s">
        <v>10</v>
      </c>
      <c r="F1789" t="s">
        <v>3</v>
      </c>
      <c r="G1789">
        <v>96466</v>
      </c>
      <c r="H1789">
        <f t="shared" si="81"/>
        <v>1.611073999528009</v>
      </c>
      <c r="I1789" s="4" t="str">
        <f t="shared" si="82"/>
        <v>Normal</v>
      </c>
      <c r="J1789" t="str">
        <f t="shared" si="83"/>
        <v>Normal</v>
      </c>
    </row>
    <row r="1790" spans="1:10" hidden="1" x14ac:dyDescent="0.45">
      <c r="A1790">
        <v>137521</v>
      </c>
      <c r="B1790" s="2">
        <v>41865.775405092594</v>
      </c>
      <c r="C1790" t="s">
        <v>28</v>
      </c>
      <c r="D1790" t="s">
        <v>26</v>
      </c>
      <c r="E1790" t="s">
        <v>10</v>
      </c>
      <c r="F1790" t="s">
        <v>3</v>
      </c>
      <c r="G1790">
        <v>47861</v>
      </c>
      <c r="H1790">
        <f t="shared" si="81"/>
        <v>-7.3548349244881364E-2</v>
      </c>
      <c r="I1790" s="4" t="str">
        <f t="shared" si="82"/>
        <v>Normal</v>
      </c>
      <c r="J1790" t="str">
        <f t="shared" si="83"/>
        <v>Normal</v>
      </c>
    </row>
    <row r="1791" spans="1:10" hidden="1" x14ac:dyDescent="0.45">
      <c r="A1791">
        <v>411665</v>
      </c>
      <c r="B1791" s="2">
        <v>41768.538368055553</v>
      </c>
      <c r="C1791" t="s">
        <v>28</v>
      </c>
      <c r="D1791" t="s">
        <v>26</v>
      </c>
      <c r="E1791" t="s">
        <v>15</v>
      </c>
      <c r="F1791" t="s">
        <v>4</v>
      </c>
      <c r="G1791">
        <v>36071</v>
      </c>
      <c r="H1791">
        <f t="shared" si="81"/>
        <v>-0.48218321174940509</v>
      </c>
      <c r="I1791" s="4" t="str">
        <f t="shared" si="82"/>
        <v>Normal</v>
      </c>
      <c r="J1791" t="str">
        <f t="shared" si="83"/>
        <v>Normal</v>
      </c>
    </row>
    <row r="1792" spans="1:10" hidden="1" x14ac:dyDescent="0.45">
      <c r="A1792">
        <v>214457</v>
      </c>
      <c r="B1792" s="2">
        <v>41799.407905092594</v>
      </c>
      <c r="C1792" t="s">
        <v>28</v>
      </c>
      <c r="D1792" t="s">
        <v>26</v>
      </c>
      <c r="E1792" t="s">
        <v>15</v>
      </c>
      <c r="F1792" t="s">
        <v>4</v>
      </c>
      <c r="G1792">
        <v>22965</v>
      </c>
      <c r="H1792">
        <f t="shared" si="81"/>
        <v>-0.93642990453857289</v>
      </c>
      <c r="I1792" s="4" t="str">
        <f t="shared" si="82"/>
        <v>Normal</v>
      </c>
      <c r="J1792" t="str">
        <f t="shared" si="83"/>
        <v>Normal</v>
      </c>
    </row>
    <row r="1793" spans="1:10" hidden="1" x14ac:dyDescent="0.45">
      <c r="A1793">
        <v>47821</v>
      </c>
      <c r="B1793" s="2">
        <v>41799.411643518521</v>
      </c>
      <c r="C1793" t="s">
        <v>27</v>
      </c>
      <c r="D1793" t="s">
        <v>26</v>
      </c>
      <c r="E1793" t="s">
        <v>15</v>
      </c>
      <c r="F1793" t="s">
        <v>4</v>
      </c>
      <c r="G1793">
        <v>63596</v>
      </c>
      <c r="H1793">
        <f t="shared" si="81"/>
        <v>0.47181802577705934</v>
      </c>
      <c r="I1793" t="str">
        <f t="shared" si="82"/>
        <v>Normal</v>
      </c>
      <c r="J1793" t="str">
        <f t="shared" si="83"/>
        <v>Normal</v>
      </c>
    </row>
    <row r="1794" spans="1:10" hidden="1" x14ac:dyDescent="0.45">
      <c r="A1794">
        <v>640586</v>
      </c>
      <c r="B1794" s="2">
        <v>41816.42359953704</v>
      </c>
      <c r="C1794" t="s">
        <v>28</v>
      </c>
      <c r="D1794" t="s">
        <v>26</v>
      </c>
      <c r="E1794" t="s">
        <v>15</v>
      </c>
      <c r="F1794" t="s">
        <v>4</v>
      </c>
      <c r="G1794">
        <v>14594</v>
      </c>
      <c r="H1794">
        <f t="shared" ref="H1794:H1857" si="84">(G1794 - $P$2) / $P$3</f>
        <v>-1.2265641228613353</v>
      </c>
      <c r="I1794" s="4" t="str">
        <f t="shared" ref="I1794:I1857" si="85">IF(OR(G1794&lt;$M$7,G1794&gt;$M$10), "Outlier", "Normal")</f>
        <v>Normal</v>
      </c>
      <c r="J1794" t="str">
        <f t="shared" ref="J1794:J1857" si="86">IF(ABS(H1794)&gt;3, "Outlier", "Normal")</f>
        <v>Normal</v>
      </c>
    </row>
    <row r="1795" spans="1:10" hidden="1" x14ac:dyDescent="0.45">
      <c r="A1795">
        <v>518428</v>
      </c>
      <c r="B1795" s="2">
        <v>41816.425115740742</v>
      </c>
      <c r="C1795" t="s">
        <v>27</v>
      </c>
      <c r="D1795" t="s">
        <v>26</v>
      </c>
      <c r="E1795" t="s">
        <v>15</v>
      </c>
      <c r="F1795" t="s">
        <v>4</v>
      </c>
      <c r="G1795">
        <v>73022</v>
      </c>
      <c r="H1795">
        <f t="shared" si="84"/>
        <v>0.798517959107648</v>
      </c>
      <c r="I1795" t="str">
        <f t="shared" si="85"/>
        <v>Normal</v>
      </c>
      <c r="J1795" t="str">
        <f t="shared" si="86"/>
        <v>Normal</v>
      </c>
    </row>
    <row r="1796" spans="1:10" hidden="1" x14ac:dyDescent="0.45">
      <c r="A1796">
        <v>368800</v>
      </c>
      <c r="B1796" s="2">
        <v>41782.399942129632</v>
      </c>
      <c r="C1796" t="s">
        <v>28</v>
      </c>
      <c r="D1796" t="s">
        <v>26</v>
      </c>
      <c r="E1796" t="s">
        <v>15</v>
      </c>
      <c r="F1796" t="s">
        <v>5</v>
      </c>
      <c r="G1796">
        <v>22051</v>
      </c>
      <c r="H1796">
        <f t="shared" si="84"/>
        <v>-0.9681086377301874</v>
      </c>
      <c r="I1796" s="4" t="str">
        <f t="shared" si="85"/>
        <v>Normal</v>
      </c>
      <c r="J1796" t="str">
        <f t="shared" si="86"/>
        <v>Normal</v>
      </c>
    </row>
    <row r="1797" spans="1:10" hidden="1" x14ac:dyDescent="0.45">
      <c r="A1797">
        <v>664247</v>
      </c>
      <c r="B1797" s="2">
        <v>41803.605624999997</v>
      </c>
      <c r="C1797" t="s">
        <v>27</v>
      </c>
      <c r="D1797" t="s">
        <v>26</v>
      </c>
      <c r="E1797" t="s">
        <v>10</v>
      </c>
      <c r="F1797" t="s">
        <v>1</v>
      </c>
      <c r="G1797">
        <v>72111</v>
      </c>
      <c r="H1797">
        <f t="shared" si="84"/>
        <v>0.76694320425254869</v>
      </c>
      <c r="I1797" t="str">
        <f t="shared" si="85"/>
        <v>Normal</v>
      </c>
      <c r="J1797" t="str">
        <f t="shared" si="86"/>
        <v>Normal</v>
      </c>
    </row>
    <row r="1798" spans="1:10" hidden="1" x14ac:dyDescent="0.45">
      <c r="A1798">
        <v>12307</v>
      </c>
      <c r="B1798" s="2">
        <v>41803.608495370368</v>
      </c>
      <c r="C1798" t="s">
        <v>27</v>
      </c>
      <c r="D1798" t="s">
        <v>26</v>
      </c>
      <c r="E1798" t="s">
        <v>10</v>
      </c>
      <c r="F1798" t="s">
        <v>1</v>
      </c>
      <c r="G1798">
        <v>82707</v>
      </c>
      <c r="H1798">
        <f t="shared" si="84"/>
        <v>1.1341946888240444</v>
      </c>
      <c r="I1798" t="str">
        <f t="shared" si="85"/>
        <v>Normal</v>
      </c>
      <c r="J1798" t="str">
        <f t="shared" si="86"/>
        <v>Normal</v>
      </c>
    </row>
    <row r="1799" spans="1:10" hidden="1" x14ac:dyDescent="0.45">
      <c r="A1799">
        <v>175180</v>
      </c>
      <c r="B1799" s="2">
        <v>41830.644780092596</v>
      </c>
      <c r="C1799" t="s">
        <v>28</v>
      </c>
      <c r="D1799" t="s">
        <v>26</v>
      </c>
      <c r="E1799" t="s">
        <v>10</v>
      </c>
      <c r="F1799" t="s">
        <v>8</v>
      </c>
      <c r="G1799">
        <v>16996</v>
      </c>
      <c r="H1799">
        <f t="shared" si="84"/>
        <v>-1.1433121347582083</v>
      </c>
      <c r="I1799" s="4" t="str">
        <f t="shared" si="85"/>
        <v>Normal</v>
      </c>
      <c r="J1799" t="str">
        <f t="shared" si="86"/>
        <v>Normal</v>
      </c>
    </row>
    <row r="1800" spans="1:10" hidden="1" x14ac:dyDescent="0.45">
      <c r="A1800">
        <v>677157</v>
      </c>
      <c r="B1800" s="2">
        <v>41830.646215277775</v>
      </c>
      <c r="C1800" t="s">
        <v>27</v>
      </c>
      <c r="D1800" t="s">
        <v>26</v>
      </c>
      <c r="E1800" t="s">
        <v>10</v>
      </c>
      <c r="F1800" t="s">
        <v>8</v>
      </c>
      <c r="G1800">
        <v>98321</v>
      </c>
      <c r="H1800">
        <f t="shared" si="84"/>
        <v>1.6753672709398741</v>
      </c>
      <c r="I1800" t="str">
        <f t="shared" si="85"/>
        <v>Normal</v>
      </c>
      <c r="J1800" t="str">
        <f t="shared" si="86"/>
        <v>Normal</v>
      </c>
    </row>
    <row r="1801" spans="1:10" hidden="1" x14ac:dyDescent="0.45">
      <c r="A1801">
        <v>926034</v>
      </c>
      <c r="B1801" s="2">
        <v>41785.398344907408</v>
      </c>
      <c r="C1801" t="s">
        <v>28</v>
      </c>
      <c r="D1801" t="s">
        <v>26</v>
      </c>
      <c r="E1801" t="s">
        <v>18</v>
      </c>
      <c r="F1801" t="s">
        <v>6</v>
      </c>
      <c r="G1801">
        <v>27492</v>
      </c>
      <c r="H1801">
        <f t="shared" si="84"/>
        <v>-0.77952659473721753</v>
      </c>
      <c r="I1801" s="4" t="str">
        <f t="shared" si="85"/>
        <v>Normal</v>
      </c>
      <c r="J1801" t="str">
        <f t="shared" si="86"/>
        <v>Normal</v>
      </c>
    </row>
    <row r="1802" spans="1:10" hidden="1" x14ac:dyDescent="0.45">
      <c r="A1802">
        <v>218712</v>
      </c>
      <c r="B1802" s="2">
        <v>41795.360196759262</v>
      </c>
      <c r="C1802" t="s">
        <v>28</v>
      </c>
      <c r="D1802" t="s">
        <v>26</v>
      </c>
      <c r="E1802" t="s">
        <v>18</v>
      </c>
      <c r="F1802" t="s">
        <v>8</v>
      </c>
      <c r="G1802">
        <v>19371</v>
      </c>
      <c r="H1802">
        <f t="shared" si="84"/>
        <v>-1.0609959516837177</v>
      </c>
      <c r="I1802" s="4" t="str">
        <f t="shared" si="85"/>
        <v>Normal</v>
      </c>
      <c r="J1802" t="str">
        <f t="shared" si="86"/>
        <v>Normal</v>
      </c>
    </row>
    <row r="1803" spans="1:10" hidden="1" x14ac:dyDescent="0.45">
      <c r="A1803">
        <v>888578</v>
      </c>
      <c r="B1803" s="2">
        <v>41809.686678240738</v>
      </c>
      <c r="C1803" t="s">
        <v>28</v>
      </c>
      <c r="D1803" t="s">
        <v>26</v>
      </c>
      <c r="E1803" t="s">
        <v>18</v>
      </c>
      <c r="F1803" t="s">
        <v>8</v>
      </c>
      <c r="G1803">
        <v>65299</v>
      </c>
      <c r="H1803">
        <f t="shared" si="84"/>
        <v>0.53084306147215721</v>
      </c>
      <c r="I1803" s="4" t="str">
        <f t="shared" si="85"/>
        <v>Normal</v>
      </c>
      <c r="J1803" t="str">
        <f t="shared" si="86"/>
        <v>Normal</v>
      </c>
    </row>
    <row r="1804" spans="1:10" hidden="1" x14ac:dyDescent="0.45">
      <c r="A1804">
        <v>310945</v>
      </c>
      <c r="B1804" s="2">
        <v>41812.426678240743</v>
      </c>
      <c r="C1804" t="s">
        <v>28</v>
      </c>
      <c r="D1804" t="s">
        <v>26</v>
      </c>
      <c r="E1804" t="s">
        <v>18</v>
      </c>
      <c r="F1804" t="s">
        <v>6</v>
      </c>
      <c r="G1804">
        <v>97594</v>
      </c>
      <c r="H1804">
        <f t="shared" si="84"/>
        <v>1.6501698540577039</v>
      </c>
      <c r="I1804" s="4" t="str">
        <f t="shared" si="85"/>
        <v>Normal</v>
      </c>
      <c r="J1804" t="str">
        <f t="shared" si="86"/>
        <v>Normal</v>
      </c>
    </row>
    <row r="1805" spans="1:10" hidden="1" x14ac:dyDescent="0.45">
      <c r="A1805">
        <v>946814</v>
      </c>
      <c r="B1805" s="2">
        <v>41858.568865740737</v>
      </c>
      <c r="C1805" t="s">
        <v>27</v>
      </c>
      <c r="D1805" t="s">
        <v>26</v>
      </c>
      <c r="E1805" t="s">
        <v>18</v>
      </c>
      <c r="F1805" t="s">
        <v>6</v>
      </c>
      <c r="G1805">
        <v>94704</v>
      </c>
      <c r="H1805">
        <f t="shared" si="84"/>
        <v>1.5500040565481132</v>
      </c>
      <c r="I1805" t="str">
        <f t="shared" si="85"/>
        <v>Normal</v>
      </c>
      <c r="J1805" t="str">
        <f t="shared" si="86"/>
        <v>Normal</v>
      </c>
    </row>
    <row r="1806" spans="1:10" hidden="1" x14ac:dyDescent="0.45">
      <c r="A1806">
        <v>318156</v>
      </c>
      <c r="B1806" s="2">
        <v>41858.569236111114</v>
      </c>
      <c r="C1806" t="s">
        <v>28</v>
      </c>
      <c r="D1806" t="s">
        <v>26</v>
      </c>
      <c r="E1806" t="s">
        <v>18</v>
      </c>
      <c r="F1806" t="s">
        <v>6</v>
      </c>
      <c r="G1806">
        <v>55936</v>
      </c>
      <c r="H1806">
        <f t="shared" si="84"/>
        <v>0.2063266732083866</v>
      </c>
      <c r="I1806" s="4" t="str">
        <f t="shared" si="85"/>
        <v>Normal</v>
      </c>
      <c r="J1806" t="str">
        <f t="shared" si="86"/>
        <v>Normal</v>
      </c>
    </row>
    <row r="1807" spans="1:10" hidden="1" x14ac:dyDescent="0.45">
      <c r="A1807">
        <v>951232</v>
      </c>
      <c r="B1807" s="2">
        <v>41859.342997685184</v>
      </c>
      <c r="C1807" t="s">
        <v>28</v>
      </c>
      <c r="D1807" t="s">
        <v>26</v>
      </c>
      <c r="E1807" t="s">
        <v>18</v>
      </c>
      <c r="F1807" t="s">
        <v>6</v>
      </c>
      <c r="G1807">
        <v>8971</v>
      </c>
      <c r="H1807">
        <f t="shared" si="84"/>
        <v>-1.4214541849362239</v>
      </c>
      <c r="I1807" s="4" t="str">
        <f t="shared" si="85"/>
        <v>Normal</v>
      </c>
      <c r="J1807" t="str">
        <f t="shared" si="86"/>
        <v>Normal</v>
      </c>
    </row>
    <row r="1808" spans="1:10" hidden="1" x14ac:dyDescent="0.45">
      <c r="A1808">
        <v>554122</v>
      </c>
      <c r="B1808" s="2">
        <v>41869.398402777777</v>
      </c>
      <c r="C1808" t="s">
        <v>28</v>
      </c>
      <c r="D1808" t="s">
        <v>26</v>
      </c>
      <c r="E1808" t="s">
        <v>10</v>
      </c>
      <c r="F1808" t="s">
        <v>8</v>
      </c>
      <c r="G1808">
        <v>49368</v>
      </c>
      <c r="H1808">
        <f t="shared" si="84"/>
        <v>-2.1316564868773025E-2</v>
      </c>
      <c r="I1808" s="4" t="str">
        <f t="shared" si="85"/>
        <v>Normal</v>
      </c>
      <c r="J1808" t="str">
        <f t="shared" si="86"/>
        <v>Normal</v>
      </c>
    </row>
    <row r="1809" spans="1:10" hidden="1" x14ac:dyDescent="0.45">
      <c r="A1809">
        <v>965739</v>
      </c>
      <c r="B1809" s="2">
        <v>41869.399247685185</v>
      </c>
      <c r="C1809" t="s">
        <v>28</v>
      </c>
      <c r="D1809" t="s">
        <v>26</v>
      </c>
      <c r="E1809" t="s">
        <v>10</v>
      </c>
      <c r="F1809" t="s">
        <v>8</v>
      </c>
      <c r="G1809">
        <v>83837</v>
      </c>
      <c r="H1809">
        <f t="shared" si="84"/>
        <v>1.1733598622447494</v>
      </c>
      <c r="I1809" s="4" t="str">
        <f t="shared" si="85"/>
        <v>Normal</v>
      </c>
      <c r="J1809" t="str">
        <f t="shared" si="86"/>
        <v>Normal</v>
      </c>
    </row>
    <row r="1810" spans="1:10" hidden="1" x14ac:dyDescent="0.45">
      <c r="A1810">
        <v>478118</v>
      </c>
      <c r="B1810" s="2">
        <v>41761.506284722222</v>
      </c>
      <c r="C1810" t="s">
        <v>28</v>
      </c>
      <c r="D1810" t="s">
        <v>26</v>
      </c>
      <c r="E1810" t="s">
        <v>11</v>
      </c>
      <c r="F1810" t="s">
        <v>3</v>
      </c>
      <c r="G1810">
        <v>7992</v>
      </c>
      <c r="H1810">
        <f t="shared" si="84"/>
        <v>-1.4553857820856666</v>
      </c>
      <c r="I1810" s="4" t="str">
        <f t="shared" si="85"/>
        <v>Normal</v>
      </c>
      <c r="J1810" t="str">
        <f t="shared" si="86"/>
        <v>Normal</v>
      </c>
    </row>
    <row r="1811" spans="1:10" hidden="1" x14ac:dyDescent="0.45">
      <c r="A1811">
        <v>109968</v>
      </c>
      <c r="B1811" s="2">
        <v>41761.507233796299</v>
      </c>
      <c r="C1811" t="s">
        <v>28</v>
      </c>
      <c r="D1811" t="s">
        <v>26</v>
      </c>
      <c r="E1811" t="s">
        <v>11</v>
      </c>
      <c r="F1811" t="s">
        <v>3</v>
      </c>
      <c r="G1811">
        <v>64653</v>
      </c>
      <c r="H1811">
        <f t="shared" si="84"/>
        <v>0.50845305967589582</v>
      </c>
      <c r="I1811" s="4" t="str">
        <f t="shared" si="85"/>
        <v>Normal</v>
      </c>
      <c r="J1811" t="str">
        <f t="shared" si="86"/>
        <v>Normal</v>
      </c>
    </row>
    <row r="1812" spans="1:10" hidden="1" x14ac:dyDescent="0.45">
      <c r="A1812">
        <v>182899</v>
      </c>
      <c r="B1812" s="2">
        <v>41762.722453703704</v>
      </c>
      <c r="C1812" t="s">
        <v>27</v>
      </c>
      <c r="D1812" t="s">
        <v>26</v>
      </c>
      <c r="E1812" t="s">
        <v>11</v>
      </c>
      <c r="F1812" t="s">
        <v>3</v>
      </c>
      <c r="G1812">
        <v>15292</v>
      </c>
      <c r="H1812">
        <f t="shared" si="84"/>
        <v>-1.2023718298988113</v>
      </c>
      <c r="I1812" t="str">
        <f t="shared" si="85"/>
        <v>Normal</v>
      </c>
      <c r="J1812" t="str">
        <f t="shared" si="86"/>
        <v>Normal</v>
      </c>
    </row>
    <row r="1813" spans="1:10" hidden="1" x14ac:dyDescent="0.45">
      <c r="A1813">
        <v>190873</v>
      </c>
      <c r="B1813" s="2">
        <v>41842.423217592594</v>
      </c>
      <c r="C1813" t="s">
        <v>28</v>
      </c>
      <c r="D1813" t="s">
        <v>26</v>
      </c>
      <c r="E1813" t="s">
        <v>18</v>
      </c>
      <c r="F1813" t="s">
        <v>8</v>
      </c>
      <c r="G1813">
        <v>4105</v>
      </c>
      <c r="H1813">
        <f t="shared" si="84"/>
        <v>-1.5901070467637906</v>
      </c>
      <c r="I1813" s="4" t="str">
        <f t="shared" si="85"/>
        <v>Normal</v>
      </c>
      <c r="J1813" t="str">
        <f t="shared" si="86"/>
        <v>Normal</v>
      </c>
    </row>
    <row r="1814" spans="1:10" hidden="1" x14ac:dyDescent="0.45">
      <c r="A1814">
        <v>126341</v>
      </c>
      <c r="B1814" s="2">
        <v>41845.737615740742</v>
      </c>
      <c r="C1814" t="s">
        <v>27</v>
      </c>
      <c r="D1814" t="s">
        <v>26</v>
      </c>
      <c r="E1814" t="s">
        <v>18</v>
      </c>
      <c r="F1814" t="s">
        <v>8</v>
      </c>
      <c r="G1814">
        <v>61475</v>
      </c>
      <c r="H1814">
        <f t="shared" si="84"/>
        <v>0.39830534186085115</v>
      </c>
      <c r="I1814" t="str">
        <f t="shared" si="85"/>
        <v>Normal</v>
      </c>
      <c r="J1814" t="str">
        <f t="shared" si="86"/>
        <v>Normal</v>
      </c>
    </row>
    <row r="1815" spans="1:10" hidden="1" x14ac:dyDescent="0.45">
      <c r="A1815">
        <v>516140</v>
      </c>
      <c r="B1815" s="2">
        <v>41775.653923611113</v>
      </c>
      <c r="C1815" t="s">
        <v>28</v>
      </c>
      <c r="D1815" t="s">
        <v>26</v>
      </c>
      <c r="E1815" t="s">
        <v>15</v>
      </c>
      <c r="F1815" t="s">
        <v>4</v>
      </c>
      <c r="G1815">
        <v>68202</v>
      </c>
      <c r="H1815">
        <f t="shared" si="84"/>
        <v>0.63145943177331354</v>
      </c>
      <c r="I1815" s="4" t="str">
        <f t="shared" si="85"/>
        <v>Normal</v>
      </c>
      <c r="J1815" t="str">
        <f t="shared" si="86"/>
        <v>Normal</v>
      </c>
    </row>
    <row r="1816" spans="1:10" hidden="1" x14ac:dyDescent="0.45">
      <c r="A1816">
        <v>639391</v>
      </c>
      <c r="B1816" s="2">
        <v>41775.655277777776</v>
      </c>
      <c r="C1816" t="s">
        <v>27</v>
      </c>
      <c r="D1816" t="s">
        <v>26</v>
      </c>
      <c r="E1816" t="s">
        <v>15</v>
      </c>
      <c r="F1816" t="s">
        <v>4</v>
      </c>
      <c r="G1816">
        <v>35910</v>
      </c>
      <c r="H1816">
        <f t="shared" si="84"/>
        <v>-0.48776338247571793</v>
      </c>
      <c r="I1816" t="str">
        <f t="shared" si="85"/>
        <v>Normal</v>
      </c>
      <c r="J1816" t="str">
        <f t="shared" si="86"/>
        <v>Normal</v>
      </c>
    </row>
    <row r="1817" spans="1:10" hidden="1" x14ac:dyDescent="0.45">
      <c r="A1817">
        <v>786697</v>
      </c>
      <c r="B1817" s="2">
        <v>41814.70517361111</v>
      </c>
      <c r="C1817" t="s">
        <v>27</v>
      </c>
      <c r="D1817" t="s">
        <v>26</v>
      </c>
      <c r="E1817" t="s">
        <v>11</v>
      </c>
      <c r="F1817" t="s">
        <v>3</v>
      </c>
      <c r="G1817">
        <v>94114</v>
      </c>
      <c r="H1817">
        <f t="shared" si="84"/>
        <v>1.5295549837001345</v>
      </c>
      <c r="I1817" t="str">
        <f t="shared" si="85"/>
        <v>Normal</v>
      </c>
      <c r="J1817" t="str">
        <f t="shared" si="86"/>
        <v>Normal</v>
      </c>
    </row>
    <row r="1818" spans="1:10" hidden="1" x14ac:dyDescent="0.45">
      <c r="A1818">
        <v>937002</v>
      </c>
      <c r="B1818" s="2">
        <v>41814.706770833334</v>
      </c>
      <c r="C1818" t="s">
        <v>27</v>
      </c>
      <c r="D1818" t="s">
        <v>26</v>
      </c>
      <c r="E1818" t="s">
        <v>11</v>
      </c>
      <c r="F1818" t="s">
        <v>3</v>
      </c>
      <c r="G1818">
        <v>44569</v>
      </c>
      <c r="H1818">
        <f t="shared" si="84"/>
        <v>-0.18764724384750156</v>
      </c>
      <c r="I1818" t="str">
        <f t="shared" si="85"/>
        <v>Normal</v>
      </c>
      <c r="J1818" t="str">
        <f t="shared" si="86"/>
        <v>Normal</v>
      </c>
    </row>
    <row r="1819" spans="1:10" hidden="1" x14ac:dyDescent="0.45">
      <c r="A1819">
        <v>709331</v>
      </c>
      <c r="B1819" s="2">
        <v>41814.707083333335</v>
      </c>
      <c r="C1819" t="s">
        <v>27</v>
      </c>
      <c r="D1819" t="s">
        <v>26</v>
      </c>
      <c r="E1819" t="s">
        <v>11</v>
      </c>
      <c r="F1819" t="s">
        <v>3</v>
      </c>
      <c r="G1819">
        <v>84452</v>
      </c>
      <c r="H1819">
        <f t="shared" si="84"/>
        <v>1.1946754212303543</v>
      </c>
      <c r="I1819" t="str">
        <f t="shared" si="85"/>
        <v>Normal</v>
      </c>
      <c r="J1819" t="str">
        <f t="shared" si="86"/>
        <v>Normal</v>
      </c>
    </row>
    <row r="1820" spans="1:10" hidden="1" x14ac:dyDescent="0.45">
      <c r="A1820">
        <v>119418</v>
      </c>
      <c r="B1820" s="2">
        <v>41772.398449074077</v>
      </c>
      <c r="C1820" t="s">
        <v>27</v>
      </c>
      <c r="D1820" t="s">
        <v>26</v>
      </c>
      <c r="E1820" t="s">
        <v>10</v>
      </c>
      <c r="F1820" t="s">
        <v>8</v>
      </c>
      <c r="G1820">
        <v>8986</v>
      </c>
      <c r="H1820">
        <f t="shared" si="84"/>
        <v>-1.4209342932536482</v>
      </c>
      <c r="I1820" t="str">
        <f t="shared" si="85"/>
        <v>Normal</v>
      </c>
      <c r="J1820" t="str">
        <f t="shared" si="86"/>
        <v>Normal</v>
      </c>
    </row>
    <row r="1821" spans="1:10" hidden="1" x14ac:dyDescent="0.45">
      <c r="A1821">
        <v>847124</v>
      </c>
      <c r="B1821" s="2">
        <v>41761.583402777775</v>
      </c>
      <c r="C1821" t="s">
        <v>28</v>
      </c>
      <c r="D1821" t="s">
        <v>26</v>
      </c>
      <c r="E1821" t="s">
        <v>15</v>
      </c>
      <c r="F1821" t="s">
        <v>8</v>
      </c>
      <c r="G1821">
        <v>76724</v>
      </c>
      <c r="H1821">
        <f t="shared" si="84"/>
        <v>0.92682722636733816</v>
      </c>
      <c r="I1821" s="4" t="str">
        <f t="shared" si="85"/>
        <v>Normal</v>
      </c>
      <c r="J1821" t="str">
        <f t="shared" si="86"/>
        <v>Normal</v>
      </c>
    </row>
    <row r="1822" spans="1:10" hidden="1" x14ac:dyDescent="0.45">
      <c r="A1822">
        <v>235082</v>
      </c>
      <c r="B1822" s="2">
        <v>41761.582060185188</v>
      </c>
      <c r="C1822" t="s">
        <v>28</v>
      </c>
      <c r="D1822" t="s">
        <v>26</v>
      </c>
      <c r="E1822" t="s">
        <v>15</v>
      </c>
      <c r="F1822" t="s">
        <v>8</v>
      </c>
      <c r="G1822">
        <v>35832</v>
      </c>
      <c r="H1822">
        <f t="shared" si="84"/>
        <v>-0.49046681922511171</v>
      </c>
      <c r="I1822" s="4" t="str">
        <f t="shared" si="85"/>
        <v>Normal</v>
      </c>
      <c r="J1822" t="str">
        <f t="shared" si="86"/>
        <v>Normal</v>
      </c>
    </row>
    <row r="1823" spans="1:10" hidden="1" x14ac:dyDescent="0.45">
      <c r="A1823">
        <v>798412</v>
      </c>
      <c r="B1823" s="2">
        <v>41842.399108796293</v>
      </c>
      <c r="C1823" t="s">
        <v>28</v>
      </c>
      <c r="D1823" t="s">
        <v>26</v>
      </c>
      <c r="E1823" t="s">
        <v>15</v>
      </c>
      <c r="F1823" t="s">
        <v>8</v>
      </c>
      <c r="G1823">
        <v>76159</v>
      </c>
      <c r="H1823">
        <f t="shared" si="84"/>
        <v>0.90724463965698565</v>
      </c>
      <c r="I1823" s="4" t="str">
        <f t="shared" si="85"/>
        <v>Normal</v>
      </c>
      <c r="J1823" t="str">
        <f t="shared" si="86"/>
        <v>Normal</v>
      </c>
    </row>
    <row r="1824" spans="1:10" hidden="1" x14ac:dyDescent="0.45">
      <c r="A1824">
        <v>642984</v>
      </c>
      <c r="B1824" s="2">
        <v>41844.973703703705</v>
      </c>
      <c r="C1824" t="s">
        <v>28</v>
      </c>
      <c r="D1824" t="s">
        <v>26</v>
      </c>
      <c r="E1824" t="s">
        <v>15</v>
      </c>
      <c r="F1824" t="s">
        <v>8</v>
      </c>
      <c r="G1824">
        <v>34424</v>
      </c>
      <c r="H1824">
        <f t="shared" si="84"/>
        <v>-0.53926731849622023</v>
      </c>
      <c r="I1824" s="4" t="str">
        <f t="shared" si="85"/>
        <v>Normal</v>
      </c>
      <c r="J1824" t="str">
        <f t="shared" si="86"/>
        <v>Normal</v>
      </c>
    </row>
    <row r="1825" spans="1:10" hidden="1" x14ac:dyDescent="0.45">
      <c r="A1825">
        <v>771721</v>
      </c>
      <c r="B1825" s="2">
        <v>41777.411608796298</v>
      </c>
      <c r="C1825" t="s">
        <v>27</v>
      </c>
      <c r="D1825" t="s">
        <v>26</v>
      </c>
      <c r="E1825" t="s">
        <v>15</v>
      </c>
      <c r="F1825" t="s">
        <v>8</v>
      </c>
      <c r="G1825">
        <v>83887</v>
      </c>
      <c r="H1825">
        <f t="shared" si="84"/>
        <v>1.1750928345200018</v>
      </c>
      <c r="I1825" t="str">
        <f t="shared" si="85"/>
        <v>Normal</v>
      </c>
      <c r="J1825" t="str">
        <f t="shared" si="86"/>
        <v>Normal</v>
      </c>
    </row>
    <row r="1826" spans="1:10" hidden="1" x14ac:dyDescent="0.45">
      <c r="A1826">
        <v>495076</v>
      </c>
      <c r="B1826" s="2">
        <v>41846.744768518518</v>
      </c>
      <c r="C1826" t="s">
        <v>27</v>
      </c>
      <c r="D1826" t="s">
        <v>26</v>
      </c>
      <c r="E1826" t="s">
        <v>18</v>
      </c>
      <c r="F1826" t="s">
        <v>8</v>
      </c>
      <c r="G1826">
        <v>34627</v>
      </c>
      <c r="H1826">
        <f t="shared" si="84"/>
        <v>-0.5322314510586954</v>
      </c>
      <c r="I1826" t="str">
        <f t="shared" si="85"/>
        <v>Normal</v>
      </c>
      <c r="J1826" t="str">
        <f t="shared" si="86"/>
        <v>Normal</v>
      </c>
    </row>
    <row r="1827" spans="1:10" hidden="1" x14ac:dyDescent="0.45">
      <c r="A1827">
        <v>627708</v>
      </c>
      <c r="B1827" s="2">
        <v>41869.813946759263</v>
      </c>
      <c r="C1827" t="s">
        <v>28</v>
      </c>
      <c r="D1827" t="s">
        <v>26</v>
      </c>
      <c r="E1827" t="s">
        <v>18</v>
      </c>
      <c r="F1827" t="s">
        <v>8</v>
      </c>
      <c r="G1827">
        <v>44987</v>
      </c>
      <c r="H1827">
        <f t="shared" si="84"/>
        <v>-0.17315959562639122</v>
      </c>
      <c r="I1827" s="4" t="str">
        <f t="shared" si="85"/>
        <v>Normal</v>
      </c>
      <c r="J1827" t="str">
        <f t="shared" si="86"/>
        <v>Normal</v>
      </c>
    </row>
    <row r="1828" spans="1:10" hidden="1" x14ac:dyDescent="0.45">
      <c r="A1828">
        <v>652581</v>
      </c>
      <c r="B1828" s="2">
        <v>41860.670844907407</v>
      </c>
      <c r="C1828" t="s">
        <v>27</v>
      </c>
      <c r="D1828" t="s">
        <v>26</v>
      </c>
      <c r="E1828" t="s">
        <v>16</v>
      </c>
      <c r="F1828" t="s">
        <v>1</v>
      </c>
      <c r="G1828">
        <v>17182</v>
      </c>
      <c r="H1828">
        <f t="shared" si="84"/>
        <v>-1.1368654778942693</v>
      </c>
      <c r="I1828" t="str">
        <f t="shared" si="85"/>
        <v>Normal</v>
      </c>
      <c r="J1828" t="str">
        <f t="shared" si="86"/>
        <v>Normal</v>
      </c>
    </row>
    <row r="1829" spans="1:10" hidden="1" x14ac:dyDescent="0.45">
      <c r="A1829">
        <v>527659</v>
      </c>
      <c r="B1829" s="2">
        <v>41794.714872685188</v>
      </c>
      <c r="C1829" t="s">
        <v>28</v>
      </c>
      <c r="D1829" t="s">
        <v>26</v>
      </c>
      <c r="E1829" t="s">
        <v>15</v>
      </c>
      <c r="F1829" t="s">
        <v>5</v>
      </c>
      <c r="G1829">
        <v>37630</v>
      </c>
      <c r="H1829">
        <f t="shared" si="84"/>
        <v>-0.42814913620703421</v>
      </c>
      <c r="I1829" s="4" t="str">
        <f t="shared" si="85"/>
        <v>Normal</v>
      </c>
      <c r="J1829" t="str">
        <f t="shared" si="86"/>
        <v>Normal</v>
      </c>
    </row>
    <row r="1830" spans="1:10" hidden="1" x14ac:dyDescent="0.45">
      <c r="A1830">
        <v>302245</v>
      </c>
      <c r="B1830" s="2">
        <v>41765.735613425924</v>
      </c>
      <c r="C1830" t="s">
        <v>27</v>
      </c>
      <c r="D1830" t="s">
        <v>26</v>
      </c>
      <c r="E1830" t="s">
        <v>15</v>
      </c>
      <c r="F1830" t="s">
        <v>1</v>
      </c>
      <c r="G1830">
        <v>21638</v>
      </c>
      <c r="H1830">
        <f t="shared" si="84"/>
        <v>-0.98242298872377243</v>
      </c>
      <c r="I1830" t="str">
        <f t="shared" si="85"/>
        <v>Normal</v>
      </c>
      <c r="J1830" t="str">
        <f t="shared" si="86"/>
        <v>Normal</v>
      </c>
    </row>
    <row r="1831" spans="1:10" hidden="1" x14ac:dyDescent="0.45">
      <c r="A1831">
        <v>275154</v>
      </c>
      <c r="B1831" s="2">
        <v>41765.738935185182</v>
      </c>
      <c r="C1831" t="s">
        <v>28</v>
      </c>
      <c r="D1831" t="s">
        <v>26</v>
      </c>
      <c r="E1831" t="s">
        <v>15</v>
      </c>
      <c r="F1831" t="s">
        <v>1</v>
      </c>
      <c r="G1831">
        <v>34296</v>
      </c>
      <c r="H1831">
        <f t="shared" si="84"/>
        <v>-0.54370372752086649</v>
      </c>
      <c r="I1831" s="4" t="str">
        <f t="shared" si="85"/>
        <v>Normal</v>
      </c>
      <c r="J1831" t="str">
        <f t="shared" si="86"/>
        <v>Normal</v>
      </c>
    </row>
    <row r="1832" spans="1:10" hidden="1" x14ac:dyDescent="0.45">
      <c r="A1832">
        <v>134343</v>
      </c>
      <c r="B1832" s="2">
        <v>41777.629733796297</v>
      </c>
      <c r="C1832" t="s">
        <v>28</v>
      </c>
      <c r="D1832" t="s">
        <v>26</v>
      </c>
      <c r="E1832" t="s">
        <v>15</v>
      </c>
      <c r="F1832" t="s">
        <v>1</v>
      </c>
      <c r="G1832">
        <v>38364</v>
      </c>
      <c r="H1832">
        <f t="shared" si="84"/>
        <v>-0.40270910320632852</v>
      </c>
      <c r="I1832" s="4" t="str">
        <f t="shared" si="85"/>
        <v>Normal</v>
      </c>
      <c r="J1832" t="str">
        <f t="shared" si="86"/>
        <v>Normal</v>
      </c>
    </row>
    <row r="1833" spans="1:10" hidden="1" x14ac:dyDescent="0.45">
      <c r="A1833">
        <v>865788</v>
      </c>
      <c r="B1833" s="2">
        <v>41777.634479166663</v>
      </c>
      <c r="C1833" t="s">
        <v>28</v>
      </c>
      <c r="D1833" t="s">
        <v>26</v>
      </c>
      <c r="E1833" t="s">
        <v>15</v>
      </c>
      <c r="F1833" t="s">
        <v>1</v>
      </c>
      <c r="G1833">
        <v>7260</v>
      </c>
      <c r="H1833">
        <f t="shared" si="84"/>
        <v>-1.4807564961953621</v>
      </c>
      <c r="I1833" s="4" t="str">
        <f t="shared" si="85"/>
        <v>Normal</v>
      </c>
      <c r="J1833" t="str">
        <f t="shared" si="86"/>
        <v>Normal</v>
      </c>
    </row>
    <row r="1834" spans="1:10" hidden="1" x14ac:dyDescent="0.45">
      <c r="A1834">
        <v>699051</v>
      </c>
      <c r="B1834" s="2">
        <v>41783.408518518518</v>
      </c>
      <c r="C1834" t="s">
        <v>27</v>
      </c>
      <c r="D1834" t="s">
        <v>26</v>
      </c>
      <c r="E1834" t="s">
        <v>15</v>
      </c>
      <c r="F1834" t="s">
        <v>1</v>
      </c>
      <c r="G1834">
        <v>18985</v>
      </c>
      <c r="H1834">
        <f t="shared" si="84"/>
        <v>-1.0743744976486667</v>
      </c>
      <c r="I1834" t="str">
        <f t="shared" si="85"/>
        <v>Normal</v>
      </c>
      <c r="J1834" t="str">
        <f t="shared" si="86"/>
        <v>Normal</v>
      </c>
    </row>
    <row r="1835" spans="1:10" hidden="1" x14ac:dyDescent="0.45">
      <c r="A1835">
        <v>163162</v>
      </c>
      <c r="B1835" s="2">
        <v>41796.645694444444</v>
      </c>
      <c r="C1835" t="s">
        <v>28</v>
      </c>
      <c r="D1835" t="s">
        <v>26</v>
      </c>
      <c r="E1835" t="s">
        <v>15</v>
      </c>
      <c r="F1835" t="s">
        <v>7</v>
      </c>
      <c r="G1835">
        <v>15888</v>
      </c>
      <c r="H1835">
        <f t="shared" si="84"/>
        <v>-1.1817148003778022</v>
      </c>
      <c r="I1835" s="4" t="str">
        <f t="shared" si="85"/>
        <v>Normal</v>
      </c>
      <c r="J1835" t="str">
        <f t="shared" si="86"/>
        <v>Normal</v>
      </c>
    </row>
    <row r="1836" spans="1:10" hidden="1" x14ac:dyDescent="0.45">
      <c r="A1836">
        <v>550778</v>
      </c>
      <c r="B1836" s="2">
        <v>41802.367083333331</v>
      </c>
      <c r="C1836" t="s">
        <v>28</v>
      </c>
      <c r="D1836" t="s">
        <v>26</v>
      </c>
      <c r="E1836" t="s">
        <v>15</v>
      </c>
      <c r="F1836" t="s">
        <v>1</v>
      </c>
      <c r="G1836">
        <v>95629</v>
      </c>
      <c r="H1836">
        <f t="shared" si="84"/>
        <v>1.5820640436402831</v>
      </c>
      <c r="I1836" s="4" t="str">
        <f t="shared" si="85"/>
        <v>Normal</v>
      </c>
      <c r="J1836" t="str">
        <f t="shared" si="86"/>
        <v>Normal</v>
      </c>
    </row>
    <row r="1837" spans="1:10" hidden="1" x14ac:dyDescent="0.45">
      <c r="A1837">
        <v>238407</v>
      </c>
      <c r="B1837" s="2">
        <v>41830.370868055557</v>
      </c>
      <c r="C1837" t="s">
        <v>28</v>
      </c>
      <c r="D1837" t="s">
        <v>26</v>
      </c>
      <c r="E1837" t="s">
        <v>15</v>
      </c>
      <c r="F1837" t="s">
        <v>7</v>
      </c>
      <c r="G1837">
        <v>52278</v>
      </c>
      <c r="H1837">
        <f t="shared" si="84"/>
        <v>7.9542421550918591E-2</v>
      </c>
      <c r="I1837" s="4" t="str">
        <f t="shared" si="85"/>
        <v>Normal</v>
      </c>
      <c r="J1837" t="str">
        <f t="shared" si="86"/>
        <v>Normal</v>
      </c>
    </row>
    <row r="1838" spans="1:10" hidden="1" x14ac:dyDescent="0.45">
      <c r="A1838">
        <v>240004</v>
      </c>
      <c r="B1838" s="2">
        <v>41831.401030092595</v>
      </c>
      <c r="C1838" t="s">
        <v>28</v>
      </c>
      <c r="D1838" t="s">
        <v>26</v>
      </c>
      <c r="E1838" t="s">
        <v>15</v>
      </c>
      <c r="F1838" t="s">
        <v>7</v>
      </c>
      <c r="G1838">
        <v>12991</v>
      </c>
      <c r="H1838">
        <f t="shared" si="84"/>
        <v>-1.2821232140059282</v>
      </c>
      <c r="I1838" s="4" t="str">
        <f t="shared" si="85"/>
        <v>Normal</v>
      </c>
      <c r="J1838" t="str">
        <f t="shared" si="86"/>
        <v>Normal</v>
      </c>
    </row>
    <row r="1839" spans="1:10" hidden="1" x14ac:dyDescent="0.45">
      <c r="A1839">
        <v>659234</v>
      </c>
      <c r="B1839" s="2">
        <v>41859.397847222222</v>
      </c>
      <c r="C1839" t="s">
        <v>27</v>
      </c>
      <c r="D1839" t="s">
        <v>26</v>
      </c>
      <c r="E1839" t="s">
        <v>15</v>
      </c>
      <c r="F1839" t="s">
        <v>1</v>
      </c>
      <c r="G1839">
        <v>98590</v>
      </c>
      <c r="H1839">
        <f t="shared" si="84"/>
        <v>1.6846906617807322</v>
      </c>
      <c r="I1839" t="str">
        <f t="shared" si="85"/>
        <v>Normal</v>
      </c>
      <c r="J1839" t="str">
        <f t="shared" si="86"/>
        <v>Normal</v>
      </c>
    </row>
    <row r="1840" spans="1:10" hidden="1" x14ac:dyDescent="0.45">
      <c r="A1840">
        <v>664101</v>
      </c>
      <c r="B1840" s="2">
        <v>41859.398564814815</v>
      </c>
      <c r="C1840" t="s">
        <v>28</v>
      </c>
      <c r="D1840" t="s">
        <v>26</v>
      </c>
      <c r="E1840" t="s">
        <v>15</v>
      </c>
      <c r="F1840" t="s">
        <v>1</v>
      </c>
      <c r="G1840">
        <v>41524</v>
      </c>
      <c r="H1840">
        <f t="shared" si="84"/>
        <v>-0.29318525541037471</v>
      </c>
      <c r="I1840" s="4" t="str">
        <f t="shared" si="85"/>
        <v>Normal</v>
      </c>
      <c r="J1840" t="str">
        <f t="shared" si="86"/>
        <v>Normal</v>
      </c>
    </row>
    <row r="1841" spans="1:10" hidden="1" x14ac:dyDescent="0.45">
      <c r="A1841">
        <v>818366</v>
      </c>
      <c r="B1841" s="2">
        <v>41863.410104166665</v>
      </c>
      <c r="C1841" t="s">
        <v>28</v>
      </c>
      <c r="D1841" t="s">
        <v>26</v>
      </c>
      <c r="E1841" t="s">
        <v>15</v>
      </c>
      <c r="F1841" t="s">
        <v>7</v>
      </c>
      <c r="G1841">
        <v>84015</v>
      </c>
      <c r="H1841">
        <f t="shared" si="84"/>
        <v>1.1795292435446481</v>
      </c>
      <c r="I1841" s="4" t="str">
        <f t="shared" si="85"/>
        <v>Normal</v>
      </c>
      <c r="J1841" t="str">
        <f t="shared" si="86"/>
        <v>Normal</v>
      </c>
    </row>
    <row r="1842" spans="1:10" hidden="1" x14ac:dyDescent="0.45">
      <c r="A1842">
        <v>603411</v>
      </c>
      <c r="B1842" s="2">
        <v>41874.591284722221</v>
      </c>
      <c r="C1842" t="s">
        <v>28</v>
      </c>
      <c r="D1842" t="s">
        <v>26</v>
      </c>
      <c r="E1842" t="s">
        <v>15</v>
      </c>
      <c r="F1842" t="s">
        <v>1</v>
      </c>
      <c r="G1842">
        <v>12658</v>
      </c>
      <c r="H1842">
        <f t="shared" si="84"/>
        <v>-1.2936648093591094</v>
      </c>
      <c r="I1842" s="4" t="str">
        <f t="shared" si="85"/>
        <v>Normal</v>
      </c>
      <c r="J1842" t="str">
        <f t="shared" si="86"/>
        <v>Normal</v>
      </c>
    </row>
    <row r="1843" spans="1:10" hidden="1" x14ac:dyDescent="0.45">
      <c r="A1843">
        <v>232836</v>
      </c>
      <c r="B1843" s="2">
        <v>41880.596550925926</v>
      </c>
      <c r="C1843" t="s">
        <v>27</v>
      </c>
      <c r="D1843" t="s">
        <v>26</v>
      </c>
      <c r="E1843" t="s">
        <v>15</v>
      </c>
      <c r="F1843" t="s">
        <v>1</v>
      </c>
      <c r="G1843">
        <v>66735</v>
      </c>
      <c r="H1843">
        <f t="shared" si="84"/>
        <v>0.58061402521740713</v>
      </c>
      <c r="I1843" t="str">
        <f t="shared" si="85"/>
        <v>Normal</v>
      </c>
      <c r="J1843" t="str">
        <f t="shared" si="86"/>
        <v>Normal</v>
      </c>
    </row>
    <row r="1844" spans="1:10" hidden="1" x14ac:dyDescent="0.45">
      <c r="A1844">
        <v>58648</v>
      </c>
      <c r="B1844" s="2">
        <v>41880.598553240743</v>
      </c>
      <c r="C1844" t="s">
        <v>28</v>
      </c>
      <c r="D1844" t="s">
        <v>26</v>
      </c>
      <c r="E1844" t="s">
        <v>15</v>
      </c>
      <c r="F1844" t="s">
        <v>1</v>
      </c>
      <c r="G1844">
        <v>63894</v>
      </c>
      <c r="H1844">
        <f t="shared" si="84"/>
        <v>0.48214654053756384</v>
      </c>
      <c r="I1844" s="4" t="str">
        <f t="shared" si="85"/>
        <v>Normal</v>
      </c>
      <c r="J1844" t="str">
        <f t="shared" si="86"/>
        <v>Normal</v>
      </c>
    </row>
    <row r="1845" spans="1:10" hidden="1" x14ac:dyDescent="0.45">
      <c r="A1845">
        <v>347119</v>
      </c>
      <c r="B1845" s="2">
        <v>41768.398078703707</v>
      </c>
      <c r="C1845" t="s">
        <v>28</v>
      </c>
      <c r="D1845" t="s">
        <v>26</v>
      </c>
      <c r="E1845" t="s">
        <v>18</v>
      </c>
      <c r="F1845" t="s">
        <v>4</v>
      </c>
      <c r="G1845">
        <v>74299</v>
      </c>
      <c r="H1845">
        <f t="shared" si="84"/>
        <v>0.84277807101759517</v>
      </c>
      <c r="I1845" s="4" t="str">
        <f t="shared" si="85"/>
        <v>Normal</v>
      </c>
      <c r="J1845" t="str">
        <f t="shared" si="86"/>
        <v>Normal</v>
      </c>
    </row>
    <row r="1846" spans="1:10" hidden="1" x14ac:dyDescent="0.45">
      <c r="A1846">
        <v>902584</v>
      </c>
      <c r="B1846" s="2">
        <v>41771.653078703705</v>
      </c>
      <c r="C1846" t="s">
        <v>27</v>
      </c>
      <c r="D1846" t="s">
        <v>26</v>
      </c>
      <c r="E1846" t="s">
        <v>18</v>
      </c>
      <c r="F1846" t="s">
        <v>4</v>
      </c>
      <c r="G1846">
        <v>60580</v>
      </c>
      <c r="H1846">
        <f t="shared" si="84"/>
        <v>0.36728513813383257</v>
      </c>
      <c r="I1846" t="str">
        <f t="shared" si="85"/>
        <v>Normal</v>
      </c>
      <c r="J1846" t="str">
        <f t="shared" si="86"/>
        <v>Normal</v>
      </c>
    </row>
    <row r="1847" spans="1:10" hidden="1" x14ac:dyDescent="0.45">
      <c r="A1847">
        <v>27825</v>
      </c>
      <c r="B1847" s="2">
        <v>41771.654421296298</v>
      </c>
      <c r="C1847" t="s">
        <v>27</v>
      </c>
      <c r="D1847" t="s">
        <v>26</v>
      </c>
      <c r="E1847" t="s">
        <v>18</v>
      </c>
      <c r="F1847" t="s">
        <v>4</v>
      </c>
      <c r="G1847">
        <v>67267</v>
      </c>
      <c r="H1847">
        <f t="shared" si="84"/>
        <v>0.599052850226093</v>
      </c>
      <c r="I1847" t="str">
        <f t="shared" si="85"/>
        <v>Normal</v>
      </c>
      <c r="J1847" t="str">
        <f t="shared" si="86"/>
        <v>Normal</v>
      </c>
    </row>
    <row r="1848" spans="1:10" hidden="1" x14ac:dyDescent="0.45">
      <c r="A1848">
        <v>255041</v>
      </c>
      <c r="B1848" s="2">
        <v>41806.702893518515</v>
      </c>
      <c r="C1848" t="s">
        <v>28</v>
      </c>
      <c r="D1848" t="s">
        <v>26</v>
      </c>
      <c r="E1848" t="s">
        <v>14</v>
      </c>
      <c r="F1848" t="s">
        <v>1</v>
      </c>
      <c r="G1848">
        <v>4107</v>
      </c>
      <c r="H1848">
        <f t="shared" si="84"/>
        <v>-1.5900377278727806</v>
      </c>
      <c r="I1848" s="4" t="str">
        <f t="shared" si="85"/>
        <v>Normal</v>
      </c>
      <c r="J1848" t="str">
        <f t="shared" si="86"/>
        <v>Normal</v>
      </c>
    </row>
    <row r="1849" spans="1:10" hidden="1" x14ac:dyDescent="0.45">
      <c r="A1849">
        <v>214501</v>
      </c>
      <c r="B1849" s="2">
        <v>41789.657916666663</v>
      </c>
      <c r="C1849" t="s">
        <v>27</v>
      </c>
      <c r="D1849" t="s">
        <v>26</v>
      </c>
      <c r="E1849" t="s">
        <v>15</v>
      </c>
      <c r="F1849" t="s">
        <v>3</v>
      </c>
      <c r="G1849">
        <v>46041</v>
      </c>
      <c r="H1849">
        <f t="shared" si="84"/>
        <v>-0.13662854006406994</v>
      </c>
      <c r="I1849" t="str">
        <f t="shared" si="85"/>
        <v>Normal</v>
      </c>
      <c r="J1849" t="str">
        <f t="shared" si="86"/>
        <v>Normal</v>
      </c>
    </row>
    <row r="1850" spans="1:10" hidden="1" x14ac:dyDescent="0.45">
      <c r="A1850">
        <v>920049</v>
      </c>
      <c r="B1850" s="2">
        <v>41852.59646990741</v>
      </c>
      <c r="C1850" t="s">
        <v>27</v>
      </c>
      <c r="D1850" t="s">
        <v>26</v>
      </c>
      <c r="E1850" t="s">
        <v>18</v>
      </c>
      <c r="F1850" t="s">
        <v>1</v>
      </c>
      <c r="G1850">
        <v>52934</v>
      </c>
      <c r="H1850">
        <f t="shared" si="84"/>
        <v>0.1022790178022305</v>
      </c>
      <c r="I1850" t="str">
        <f t="shared" si="85"/>
        <v>Normal</v>
      </c>
      <c r="J1850" t="str">
        <f t="shared" si="86"/>
        <v>Normal</v>
      </c>
    </row>
    <row r="1851" spans="1:10" hidden="1" x14ac:dyDescent="0.45">
      <c r="A1851">
        <v>990597</v>
      </c>
      <c r="B1851" s="2">
        <v>41852.734664351854</v>
      </c>
      <c r="C1851" t="s">
        <v>28</v>
      </c>
      <c r="D1851" t="s">
        <v>26</v>
      </c>
      <c r="E1851" t="s">
        <v>18</v>
      </c>
      <c r="F1851" t="s">
        <v>1</v>
      </c>
      <c r="G1851">
        <v>24433</v>
      </c>
      <c r="H1851">
        <f t="shared" si="84"/>
        <v>-0.8855498385371614</v>
      </c>
      <c r="I1851" s="4" t="str">
        <f t="shared" si="85"/>
        <v>Normal</v>
      </c>
      <c r="J1851" t="str">
        <f t="shared" si="86"/>
        <v>Normal</v>
      </c>
    </row>
    <row r="1852" spans="1:10" hidden="1" x14ac:dyDescent="0.45">
      <c r="A1852">
        <v>380112</v>
      </c>
      <c r="B1852" s="2">
        <v>41852.737314814818</v>
      </c>
      <c r="C1852" t="s">
        <v>28</v>
      </c>
      <c r="D1852" t="s">
        <v>26</v>
      </c>
      <c r="E1852" t="s">
        <v>18</v>
      </c>
      <c r="F1852" t="s">
        <v>1</v>
      </c>
      <c r="G1852">
        <v>33740</v>
      </c>
      <c r="H1852">
        <f t="shared" si="84"/>
        <v>-0.56297437922167348</v>
      </c>
      <c r="I1852" s="4" t="str">
        <f t="shared" si="85"/>
        <v>Normal</v>
      </c>
      <c r="J1852" t="str">
        <f t="shared" si="86"/>
        <v>Normal</v>
      </c>
    </row>
    <row r="1853" spans="1:10" hidden="1" x14ac:dyDescent="0.45">
      <c r="A1853">
        <v>262440</v>
      </c>
      <c r="B1853" s="2">
        <v>41785.400347222225</v>
      </c>
      <c r="C1853" t="s">
        <v>27</v>
      </c>
      <c r="D1853" t="s">
        <v>26</v>
      </c>
      <c r="E1853" t="s">
        <v>11</v>
      </c>
      <c r="F1853" t="s">
        <v>8</v>
      </c>
      <c r="G1853">
        <v>75095</v>
      </c>
      <c r="H1853">
        <f t="shared" si="84"/>
        <v>0.8703669896396139</v>
      </c>
      <c r="I1853" t="str">
        <f t="shared" si="85"/>
        <v>Normal</v>
      </c>
      <c r="J1853" t="str">
        <f t="shared" si="86"/>
        <v>Normal</v>
      </c>
    </row>
    <row r="1854" spans="1:10" hidden="1" x14ac:dyDescent="0.45">
      <c r="A1854">
        <v>440524</v>
      </c>
      <c r="B1854" s="2">
        <v>41853.613680555558</v>
      </c>
      <c r="C1854" t="s">
        <v>28</v>
      </c>
      <c r="D1854" t="s">
        <v>26</v>
      </c>
      <c r="E1854" t="s">
        <v>11</v>
      </c>
      <c r="F1854" t="s">
        <v>8</v>
      </c>
      <c r="G1854">
        <v>17199</v>
      </c>
      <c r="H1854">
        <f t="shared" si="84"/>
        <v>-1.1362762673206834</v>
      </c>
      <c r="I1854" s="4" t="str">
        <f t="shared" si="85"/>
        <v>Normal</v>
      </c>
      <c r="J1854" t="str">
        <f t="shared" si="86"/>
        <v>Normal</v>
      </c>
    </row>
    <row r="1855" spans="1:10" hidden="1" x14ac:dyDescent="0.45">
      <c r="A1855">
        <v>407565</v>
      </c>
      <c r="B1855" s="2">
        <v>41862.398310185185</v>
      </c>
      <c r="C1855" t="s">
        <v>28</v>
      </c>
      <c r="D1855" t="s">
        <v>26</v>
      </c>
      <c r="E1855" t="s">
        <v>11</v>
      </c>
      <c r="F1855" t="s">
        <v>8</v>
      </c>
      <c r="G1855">
        <v>3772</v>
      </c>
      <c r="H1855">
        <f t="shared" si="84"/>
        <v>-1.6016486421169718</v>
      </c>
      <c r="I1855" s="4" t="str">
        <f t="shared" si="85"/>
        <v>Normal</v>
      </c>
      <c r="J1855" t="str">
        <f t="shared" si="86"/>
        <v>Normal</v>
      </c>
    </row>
    <row r="1856" spans="1:10" hidden="1" x14ac:dyDescent="0.45">
      <c r="A1856">
        <v>669642</v>
      </c>
      <c r="B1856" s="2">
        <v>41789.421354166669</v>
      </c>
      <c r="C1856" t="s">
        <v>27</v>
      </c>
      <c r="D1856" t="s">
        <v>26</v>
      </c>
      <c r="E1856" t="s">
        <v>18</v>
      </c>
      <c r="F1856" t="s">
        <v>3</v>
      </c>
      <c r="G1856">
        <v>41697</v>
      </c>
      <c r="H1856">
        <f t="shared" si="84"/>
        <v>-0.28718917133800131</v>
      </c>
      <c r="I1856" t="str">
        <f t="shared" si="85"/>
        <v>Normal</v>
      </c>
      <c r="J1856" t="str">
        <f t="shared" si="86"/>
        <v>Normal</v>
      </c>
    </row>
    <row r="1857" spans="1:10" hidden="1" x14ac:dyDescent="0.45">
      <c r="A1857">
        <v>706218</v>
      </c>
      <c r="B1857" s="2">
        <v>41799.398229166669</v>
      </c>
      <c r="C1857" t="s">
        <v>27</v>
      </c>
      <c r="D1857" t="s">
        <v>26</v>
      </c>
      <c r="E1857" t="s">
        <v>18</v>
      </c>
      <c r="F1857" t="s">
        <v>3</v>
      </c>
      <c r="G1857">
        <v>72014</v>
      </c>
      <c r="H1857">
        <f t="shared" si="84"/>
        <v>0.76358123803855904</v>
      </c>
      <c r="I1857" t="str">
        <f t="shared" si="85"/>
        <v>Normal</v>
      </c>
      <c r="J1857" t="str">
        <f t="shared" si="86"/>
        <v>Normal</v>
      </c>
    </row>
    <row r="1858" spans="1:10" hidden="1" x14ac:dyDescent="0.45">
      <c r="A1858">
        <v>315371</v>
      </c>
      <c r="B1858" s="2">
        <v>41868.365567129629</v>
      </c>
      <c r="C1858" t="s">
        <v>28</v>
      </c>
      <c r="D1858" t="s">
        <v>26</v>
      </c>
      <c r="E1858" t="s">
        <v>18</v>
      </c>
      <c r="F1858" t="s">
        <v>4</v>
      </c>
      <c r="G1858">
        <v>65244</v>
      </c>
      <c r="H1858">
        <f t="shared" ref="H1858:H1921" si="87">(G1858 - $P$2) / $P$3</f>
        <v>0.52893679196937959</v>
      </c>
      <c r="I1858" s="4" t="str">
        <f t="shared" ref="I1858:I1921" si="88">IF(OR(G1858&lt;$M$7,G1858&gt;$M$10), "Outlier", "Normal")</f>
        <v>Normal</v>
      </c>
      <c r="J1858" t="str">
        <f t="shared" ref="J1858:J1921" si="89">IF(ABS(H1858)&gt;3, "Outlier", "Normal")</f>
        <v>Normal</v>
      </c>
    </row>
    <row r="1859" spans="1:10" hidden="1" x14ac:dyDescent="0.45">
      <c r="A1859">
        <v>629397</v>
      </c>
      <c r="B1859" s="2">
        <v>41881.300706018519</v>
      </c>
      <c r="C1859" t="s">
        <v>28</v>
      </c>
      <c r="D1859" t="s">
        <v>26</v>
      </c>
      <c r="E1859" t="s">
        <v>18</v>
      </c>
      <c r="F1859" t="s">
        <v>4</v>
      </c>
      <c r="G1859">
        <v>54521</v>
      </c>
      <c r="H1859">
        <f t="shared" si="87"/>
        <v>0.15728355781874273</v>
      </c>
      <c r="I1859" s="4" t="str">
        <f t="shared" si="88"/>
        <v>Normal</v>
      </c>
      <c r="J1859" t="str">
        <f t="shared" si="89"/>
        <v>Normal</v>
      </c>
    </row>
    <row r="1860" spans="1:10" hidden="1" x14ac:dyDescent="0.45">
      <c r="A1860">
        <v>681119</v>
      </c>
      <c r="B1860" s="2">
        <v>41806.397129629629</v>
      </c>
      <c r="C1860" t="s">
        <v>27</v>
      </c>
      <c r="D1860" t="s">
        <v>26</v>
      </c>
      <c r="E1860" t="s">
        <v>18</v>
      </c>
      <c r="F1860" t="s">
        <v>3</v>
      </c>
      <c r="G1860">
        <v>49010</v>
      </c>
      <c r="H1860">
        <f t="shared" si="87"/>
        <v>-3.3724646359580446E-2</v>
      </c>
      <c r="I1860" t="str">
        <f t="shared" si="88"/>
        <v>Normal</v>
      </c>
      <c r="J1860" t="str">
        <f t="shared" si="89"/>
        <v>Normal</v>
      </c>
    </row>
    <row r="1861" spans="1:10" hidden="1" x14ac:dyDescent="0.45">
      <c r="A1861">
        <v>61079</v>
      </c>
      <c r="B1861" s="2">
        <v>41848.398472222223</v>
      </c>
      <c r="C1861" t="s">
        <v>28</v>
      </c>
      <c r="D1861" t="s">
        <v>26</v>
      </c>
      <c r="E1861" t="s">
        <v>18</v>
      </c>
      <c r="F1861" t="s">
        <v>1</v>
      </c>
      <c r="G1861">
        <v>2985</v>
      </c>
      <c r="H1861">
        <f t="shared" si="87"/>
        <v>-1.6289256257294451</v>
      </c>
      <c r="I1861" s="4" t="str">
        <f t="shared" si="88"/>
        <v>Normal</v>
      </c>
      <c r="J1861" t="str">
        <f t="shared" si="89"/>
        <v>Normal</v>
      </c>
    </row>
    <row r="1862" spans="1:10" hidden="1" x14ac:dyDescent="0.45">
      <c r="A1862">
        <v>609311</v>
      </c>
      <c r="B1862" s="2">
        <v>41790.704212962963</v>
      </c>
      <c r="C1862" t="s">
        <v>27</v>
      </c>
      <c r="D1862" t="s">
        <v>26</v>
      </c>
      <c r="E1862" t="s">
        <v>15</v>
      </c>
      <c r="F1862" t="s">
        <v>5</v>
      </c>
      <c r="G1862">
        <v>75764</v>
      </c>
      <c r="H1862">
        <f t="shared" si="87"/>
        <v>0.89355415868249144</v>
      </c>
      <c r="I1862" t="str">
        <f t="shared" si="88"/>
        <v>Normal</v>
      </c>
      <c r="J1862" t="str">
        <f t="shared" si="89"/>
        <v>Normal</v>
      </c>
    </row>
    <row r="1863" spans="1:10" hidden="1" x14ac:dyDescent="0.45">
      <c r="A1863">
        <v>894161</v>
      </c>
      <c r="B1863" s="2">
        <v>41801.4921412037</v>
      </c>
      <c r="C1863" t="s">
        <v>28</v>
      </c>
      <c r="D1863" t="s">
        <v>26</v>
      </c>
      <c r="E1863" t="s">
        <v>15</v>
      </c>
      <c r="F1863" t="s">
        <v>1</v>
      </c>
      <c r="G1863">
        <v>23726</v>
      </c>
      <c r="H1863">
        <f t="shared" si="87"/>
        <v>-0.91005406650923082</v>
      </c>
      <c r="I1863" s="4" t="str">
        <f t="shared" si="88"/>
        <v>Normal</v>
      </c>
      <c r="J1863" t="str">
        <f t="shared" si="89"/>
        <v>Normal</v>
      </c>
    </row>
    <row r="1864" spans="1:10" hidden="1" x14ac:dyDescent="0.45">
      <c r="A1864">
        <v>186172</v>
      </c>
      <c r="B1864" s="2">
        <v>41814.397256944445</v>
      </c>
      <c r="C1864" t="s">
        <v>28</v>
      </c>
      <c r="D1864" t="s">
        <v>26</v>
      </c>
      <c r="E1864" t="s">
        <v>15</v>
      </c>
      <c r="F1864" t="s">
        <v>4</v>
      </c>
      <c r="G1864">
        <v>89244</v>
      </c>
      <c r="H1864">
        <f t="shared" si="87"/>
        <v>1.3607634840905474</v>
      </c>
      <c r="I1864" s="4" t="str">
        <f t="shared" si="88"/>
        <v>Normal</v>
      </c>
      <c r="J1864" t="str">
        <f t="shared" si="89"/>
        <v>Normal</v>
      </c>
    </row>
    <row r="1865" spans="1:10" hidden="1" x14ac:dyDescent="0.45">
      <c r="A1865">
        <v>621635</v>
      </c>
      <c r="B1865" s="2">
        <v>41761.696689814817</v>
      </c>
      <c r="C1865" t="s">
        <v>27</v>
      </c>
      <c r="D1865" t="s">
        <v>26</v>
      </c>
      <c r="E1865" t="s">
        <v>10</v>
      </c>
      <c r="F1865" t="s">
        <v>1</v>
      </c>
      <c r="G1865">
        <v>39267</v>
      </c>
      <c r="H1865">
        <f t="shared" si="87"/>
        <v>-0.37141162391526955</v>
      </c>
      <c r="I1865" t="str">
        <f t="shared" si="88"/>
        <v>Normal</v>
      </c>
      <c r="J1865" t="str">
        <f t="shared" si="89"/>
        <v>Normal</v>
      </c>
    </row>
    <row r="1866" spans="1:10" hidden="1" x14ac:dyDescent="0.45">
      <c r="A1866">
        <v>298677</v>
      </c>
      <c r="B1866" s="2">
        <v>41781.481469907405</v>
      </c>
      <c r="C1866" t="s">
        <v>27</v>
      </c>
      <c r="D1866" t="s">
        <v>26</v>
      </c>
      <c r="E1866" t="s">
        <v>10</v>
      </c>
      <c r="F1866" t="s">
        <v>1</v>
      </c>
      <c r="G1866">
        <v>28369</v>
      </c>
      <c r="H1866">
        <f t="shared" si="87"/>
        <v>-0.74913026102928992</v>
      </c>
      <c r="I1866" t="str">
        <f t="shared" si="88"/>
        <v>Normal</v>
      </c>
      <c r="J1866" t="str">
        <f t="shared" si="89"/>
        <v>Normal</v>
      </c>
    </row>
    <row r="1867" spans="1:10" hidden="1" x14ac:dyDescent="0.45">
      <c r="A1867">
        <v>992524</v>
      </c>
      <c r="B1867" s="2">
        <v>41787.510150462964</v>
      </c>
      <c r="C1867" t="s">
        <v>28</v>
      </c>
      <c r="D1867" t="s">
        <v>26</v>
      </c>
      <c r="E1867" t="s">
        <v>10</v>
      </c>
      <c r="F1867" t="s">
        <v>1</v>
      </c>
      <c r="G1867">
        <v>61587</v>
      </c>
      <c r="H1867">
        <f t="shared" si="87"/>
        <v>0.40218719975741657</v>
      </c>
      <c r="I1867" s="4" t="str">
        <f t="shared" si="88"/>
        <v>Normal</v>
      </c>
      <c r="J1867" t="str">
        <f t="shared" si="89"/>
        <v>Normal</v>
      </c>
    </row>
    <row r="1868" spans="1:10" hidden="1" x14ac:dyDescent="0.45">
      <c r="A1868">
        <v>564937</v>
      </c>
      <c r="B1868" s="2">
        <v>41789.806805555556</v>
      </c>
      <c r="C1868" t="s">
        <v>28</v>
      </c>
      <c r="D1868" t="s">
        <v>26</v>
      </c>
      <c r="E1868" t="s">
        <v>10</v>
      </c>
      <c r="F1868" t="s">
        <v>1</v>
      </c>
      <c r="G1868">
        <v>17899</v>
      </c>
      <c r="H1868">
        <f t="shared" si="87"/>
        <v>-1.1120146554671495</v>
      </c>
      <c r="I1868" s="4" t="str">
        <f t="shared" si="88"/>
        <v>Normal</v>
      </c>
      <c r="J1868" t="str">
        <f t="shared" si="89"/>
        <v>Normal</v>
      </c>
    </row>
    <row r="1869" spans="1:10" hidden="1" x14ac:dyDescent="0.45">
      <c r="A1869">
        <v>106588</v>
      </c>
      <c r="B1869" s="2">
        <v>41795.677118055559</v>
      </c>
      <c r="C1869" t="s">
        <v>27</v>
      </c>
      <c r="D1869" t="s">
        <v>26</v>
      </c>
      <c r="E1869" t="s">
        <v>10</v>
      </c>
      <c r="F1869" t="s">
        <v>1</v>
      </c>
      <c r="G1869">
        <v>67845</v>
      </c>
      <c r="H1869">
        <f t="shared" si="87"/>
        <v>0.61908600972801109</v>
      </c>
      <c r="I1869" t="str">
        <f t="shared" si="88"/>
        <v>Normal</v>
      </c>
      <c r="J1869" t="str">
        <f t="shared" si="89"/>
        <v>Normal</v>
      </c>
    </row>
    <row r="1870" spans="1:10" hidden="1" x14ac:dyDescent="0.45">
      <c r="A1870">
        <v>147703</v>
      </c>
      <c r="B1870" s="2">
        <v>41813.781574074077</v>
      </c>
      <c r="C1870" t="s">
        <v>27</v>
      </c>
      <c r="D1870" t="s">
        <v>26</v>
      </c>
      <c r="E1870" t="s">
        <v>10</v>
      </c>
      <c r="F1870" t="s">
        <v>1</v>
      </c>
      <c r="G1870">
        <v>75895</v>
      </c>
      <c r="H1870">
        <f t="shared" si="87"/>
        <v>0.89809454604365291</v>
      </c>
      <c r="I1870" t="str">
        <f t="shared" si="88"/>
        <v>Normal</v>
      </c>
      <c r="J1870" t="str">
        <f t="shared" si="89"/>
        <v>Normal</v>
      </c>
    </row>
    <row r="1871" spans="1:10" hidden="1" x14ac:dyDescent="0.45">
      <c r="A1871">
        <v>784652</v>
      </c>
      <c r="B1871" s="2">
        <v>41824.735115740739</v>
      </c>
      <c r="C1871" t="s">
        <v>28</v>
      </c>
      <c r="D1871" t="s">
        <v>26</v>
      </c>
      <c r="E1871" t="s">
        <v>10</v>
      </c>
      <c r="F1871" t="s">
        <v>1</v>
      </c>
      <c r="G1871">
        <v>18442</v>
      </c>
      <c r="H1871">
        <f t="shared" si="87"/>
        <v>-1.0931945765579081</v>
      </c>
      <c r="I1871" s="4" t="str">
        <f t="shared" si="88"/>
        <v>Normal</v>
      </c>
      <c r="J1871" t="str">
        <f t="shared" si="89"/>
        <v>Normal</v>
      </c>
    </row>
    <row r="1872" spans="1:10" hidden="1" x14ac:dyDescent="0.45">
      <c r="A1872">
        <v>189271</v>
      </c>
      <c r="B1872" s="2">
        <v>41830.794421296298</v>
      </c>
      <c r="C1872" t="s">
        <v>28</v>
      </c>
      <c r="D1872" t="s">
        <v>26</v>
      </c>
      <c r="E1872" t="s">
        <v>10</v>
      </c>
      <c r="F1872" t="s">
        <v>1</v>
      </c>
      <c r="G1872">
        <v>86885</v>
      </c>
      <c r="H1872">
        <f t="shared" si="87"/>
        <v>1.2790018521441378</v>
      </c>
      <c r="I1872" s="4" t="str">
        <f t="shared" si="88"/>
        <v>Normal</v>
      </c>
      <c r="J1872" t="str">
        <f t="shared" si="89"/>
        <v>Normal</v>
      </c>
    </row>
    <row r="1873" spans="1:10" hidden="1" x14ac:dyDescent="0.45">
      <c r="A1873">
        <v>931211</v>
      </c>
      <c r="B1873" s="2">
        <v>41830.792523148149</v>
      </c>
      <c r="C1873" t="s">
        <v>28</v>
      </c>
      <c r="D1873" t="s">
        <v>26</v>
      </c>
      <c r="E1873" t="s">
        <v>10</v>
      </c>
      <c r="F1873" t="s">
        <v>1</v>
      </c>
      <c r="G1873">
        <v>62325</v>
      </c>
      <c r="H1873">
        <f t="shared" si="87"/>
        <v>0.42776587054014248</v>
      </c>
      <c r="I1873" s="4" t="str">
        <f t="shared" si="88"/>
        <v>Normal</v>
      </c>
      <c r="J1873" t="str">
        <f t="shared" si="89"/>
        <v>Normal</v>
      </c>
    </row>
    <row r="1874" spans="1:10" hidden="1" x14ac:dyDescent="0.45">
      <c r="A1874">
        <v>665658</v>
      </c>
      <c r="B1874" s="2">
        <v>41830.79550925926</v>
      </c>
      <c r="C1874" t="s">
        <v>28</v>
      </c>
      <c r="D1874" t="s">
        <v>26</v>
      </c>
      <c r="E1874" t="s">
        <v>10</v>
      </c>
      <c r="F1874" t="s">
        <v>1</v>
      </c>
      <c r="G1874">
        <v>50639</v>
      </c>
      <c r="H1874">
        <f t="shared" si="87"/>
        <v>2.2735590368143824E-2</v>
      </c>
      <c r="I1874" s="4" t="str">
        <f t="shared" si="88"/>
        <v>Normal</v>
      </c>
      <c r="J1874" t="str">
        <f t="shared" si="89"/>
        <v>Normal</v>
      </c>
    </row>
    <row r="1875" spans="1:10" hidden="1" x14ac:dyDescent="0.45">
      <c r="A1875">
        <v>446038</v>
      </c>
      <c r="B1875" s="2">
        <v>41830.795844907407</v>
      </c>
      <c r="C1875" t="s">
        <v>28</v>
      </c>
      <c r="D1875" t="s">
        <v>26</v>
      </c>
      <c r="E1875" t="s">
        <v>10</v>
      </c>
      <c r="F1875" t="s">
        <v>1</v>
      </c>
      <c r="G1875">
        <v>28980</v>
      </c>
      <c r="H1875">
        <f t="shared" si="87"/>
        <v>-0.7279533398257052</v>
      </c>
      <c r="I1875" s="4" t="str">
        <f t="shared" si="88"/>
        <v>Normal</v>
      </c>
      <c r="J1875" t="str">
        <f t="shared" si="89"/>
        <v>Normal</v>
      </c>
    </row>
    <row r="1876" spans="1:10" hidden="1" x14ac:dyDescent="0.45">
      <c r="A1876">
        <v>961990</v>
      </c>
      <c r="B1876" s="2">
        <v>41779.396782407406</v>
      </c>
      <c r="C1876" t="s">
        <v>27</v>
      </c>
      <c r="D1876" t="s">
        <v>26</v>
      </c>
      <c r="E1876" t="s">
        <v>17</v>
      </c>
      <c r="F1876" t="s">
        <v>8</v>
      </c>
      <c r="G1876">
        <v>87509</v>
      </c>
      <c r="H1876">
        <f t="shared" si="87"/>
        <v>1.3006293461392879</v>
      </c>
      <c r="I1876" t="str">
        <f t="shared" si="88"/>
        <v>Normal</v>
      </c>
      <c r="J1876" t="str">
        <f t="shared" si="89"/>
        <v>Normal</v>
      </c>
    </row>
    <row r="1877" spans="1:10" hidden="1" x14ac:dyDescent="0.45">
      <c r="A1877">
        <v>213135</v>
      </c>
      <c r="B1877" s="2">
        <v>41779.397164351853</v>
      </c>
      <c r="C1877" t="s">
        <v>28</v>
      </c>
      <c r="D1877" t="s">
        <v>26</v>
      </c>
      <c r="E1877" t="s">
        <v>17</v>
      </c>
      <c r="F1877" t="s">
        <v>8</v>
      </c>
      <c r="G1877">
        <v>87967</v>
      </c>
      <c r="H1877">
        <f t="shared" si="87"/>
        <v>1.3165033721806003</v>
      </c>
      <c r="I1877" s="4" t="str">
        <f t="shared" si="88"/>
        <v>Normal</v>
      </c>
      <c r="J1877" t="str">
        <f t="shared" si="89"/>
        <v>Normal</v>
      </c>
    </row>
    <row r="1878" spans="1:10" hidden="1" x14ac:dyDescent="0.45">
      <c r="A1878">
        <v>137375</v>
      </c>
      <c r="B1878" s="2">
        <v>41842.397083333337</v>
      </c>
      <c r="C1878" t="s">
        <v>28</v>
      </c>
      <c r="D1878" t="s">
        <v>26</v>
      </c>
      <c r="E1878" t="s">
        <v>17</v>
      </c>
      <c r="F1878" t="s">
        <v>8</v>
      </c>
      <c r="G1878">
        <v>23628</v>
      </c>
      <c r="H1878">
        <f t="shared" si="87"/>
        <v>-0.91345069216872565</v>
      </c>
      <c r="I1878" s="4" t="str">
        <f t="shared" si="88"/>
        <v>Normal</v>
      </c>
      <c r="J1878" t="str">
        <f t="shared" si="89"/>
        <v>Normal</v>
      </c>
    </row>
    <row r="1879" spans="1:10" hidden="1" x14ac:dyDescent="0.45">
      <c r="A1879">
        <v>865053</v>
      </c>
      <c r="B1879" s="2">
        <v>41878.708379629628</v>
      </c>
      <c r="C1879" t="s">
        <v>27</v>
      </c>
      <c r="D1879" t="s">
        <v>26</v>
      </c>
      <c r="E1879" t="s">
        <v>13</v>
      </c>
      <c r="F1879" t="s">
        <v>5</v>
      </c>
      <c r="G1879">
        <v>42337</v>
      </c>
      <c r="H1879">
        <f t="shared" si="87"/>
        <v>-0.26500712621477018</v>
      </c>
      <c r="I1879" t="str">
        <f t="shared" si="88"/>
        <v>Normal</v>
      </c>
      <c r="J1879" t="str">
        <f t="shared" si="89"/>
        <v>Normal</v>
      </c>
    </row>
    <row r="1880" spans="1:10" hidden="1" x14ac:dyDescent="0.45">
      <c r="A1880">
        <v>714873</v>
      </c>
      <c r="B1880" s="2">
        <v>41800.397488425922</v>
      </c>
      <c r="C1880" t="s">
        <v>27</v>
      </c>
      <c r="D1880" t="s">
        <v>26</v>
      </c>
      <c r="E1880" t="s">
        <v>13</v>
      </c>
      <c r="F1880" t="s">
        <v>8</v>
      </c>
      <c r="G1880">
        <v>95991</v>
      </c>
      <c r="H1880">
        <f t="shared" si="87"/>
        <v>1.5946107629131108</v>
      </c>
      <c r="I1880" t="str">
        <f t="shared" si="88"/>
        <v>Normal</v>
      </c>
      <c r="J1880" t="str">
        <f t="shared" si="89"/>
        <v>Normal</v>
      </c>
    </row>
    <row r="1881" spans="1:10" hidden="1" x14ac:dyDescent="0.45">
      <c r="A1881">
        <v>194975</v>
      </c>
      <c r="B1881" s="2">
        <v>41773.397835648146</v>
      </c>
      <c r="C1881" t="s">
        <v>28</v>
      </c>
      <c r="D1881" t="s">
        <v>26</v>
      </c>
      <c r="E1881" t="s">
        <v>18</v>
      </c>
      <c r="F1881" t="s">
        <v>7</v>
      </c>
      <c r="G1881">
        <v>50280</v>
      </c>
      <c r="H1881">
        <f t="shared" si="87"/>
        <v>1.0292849431831355E-2</v>
      </c>
      <c r="I1881" s="4" t="str">
        <f t="shared" si="88"/>
        <v>Normal</v>
      </c>
      <c r="J1881" t="str">
        <f t="shared" si="89"/>
        <v>Normal</v>
      </c>
    </row>
    <row r="1882" spans="1:10" hidden="1" x14ac:dyDescent="0.45">
      <c r="A1882">
        <v>705751</v>
      </c>
      <c r="B1882" s="2">
        <v>41822.398981481485</v>
      </c>
      <c r="C1882" t="s">
        <v>28</v>
      </c>
      <c r="D1882" t="s">
        <v>26</v>
      </c>
      <c r="E1882" t="s">
        <v>18</v>
      </c>
      <c r="F1882" t="s">
        <v>7</v>
      </c>
      <c r="G1882">
        <v>40857</v>
      </c>
      <c r="H1882">
        <f t="shared" si="87"/>
        <v>-0.31630310556224217</v>
      </c>
      <c r="I1882" s="4" t="str">
        <f t="shared" si="88"/>
        <v>Normal</v>
      </c>
      <c r="J1882" t="str">
        <f t="shared" si="89"/>
        <v>Normal</v>
      </c>
    </row>
    <row r="1883" spans="1:10" hidden="1" x14ac:dyDescent="0.45">
      <c r="A1883">
        <v>771111</v>
      </c>
      <c r="B1883" s="2">
        <v>41822.399641203701</v>
      </c>
      <c r="C1883" t="s">
        <v>27</v>
      </c>
      <c r="D1883" t="s">
        <v>26</v>
      </c>
      <c r="E1883" t="s">
        <v>18</v>
      </c>
      <c r="F1883" t="s">
        <v>7</v>
      </c>
      <c r="G1883">
        <v>52640</v>
      </c>
      <c r="H1883">
        <f t="shared" si="87"/>
        <v>9.2089140823746196E-2</v>
      </c>
      <c r="I1883" t="str">
        <f t="shared" si="88"/>
        <v>Normal</v>
      </c>
      <c r="J1883" t="str">
        <f t="shared" si="89"/>
        <v>Normal</v>
      </c>
    </row>
    <row r="1884" spans="1:10" hidden="1" x14ac:dyDescent="0.45">
      <c r="A1884">
        <v>838147</v>
      </c>
      <c r="B1884" s="2">
        <v>41834.547696759262</v>
      </c>
      <c r="C1884" t="s">
        <v>27</v>
      </c>
      <c r="D1884" t="s">
        <v>26</v>
      </c>
      <c r="E1884" t="s">
        <v>18</v>
      </c>
      <c r="F1884" t="s">
        <v>7</v>
      </c>
      <c r="G1884">
        <v>54775</v>
      </c>
      <c r="H1884">
        <f t="shared" si="87"/>
        <v>0.16608705697702508</v>
      </c>
      <c r="I1884" t="str">
        <f t="shared" si="88"/>
        <v>Normal</v>
      </c>
      <c r="J1884" t="str">
        <f t="shared" si="89"/>
        <v>Normal</v>
      </c>
    </row>
    <row r="1885" spans="1:10" hidden="1" x14ac:dyDescent="0.45">
      <c r="A1885">
        <v>101434</v>
      </c>
      <c r="B1885" s="2">
        <v>41807.623287037037</v>
      </c>
      <c r="C1885" t="s">
        <v>28</v>
      </c>
      <c r="D1885" t="s">
        <v>26</v>
      </c>
      <c r="E1885" t="s">
        <v>15</v>
      </c>
      <c r="F1885" t="s">
        <v>7</v>
      </c>
      <c r="G1885">
        <v>82135</v>
      </c>
      <c r="H1885">
        <f t="shared" si="87"/>
        <v>1.1143694859951565</v>
      </c>
      <c r="I1885" s="4" t="str">
        <f t="shared" si="88"/>
        <v>Normal</v>
      </c>
      <c r="J1885" t="str">
        <f t="shared" si="89"/>
        <v>Normal</v>
      </c>
    </row>
    <row r="1886" spans="1:10" hidden="1" x14ac:dyDescent="0.45">
      <c r="A1886">
        <v>63948</v>
      </c>
      <c r="B1886" s="2">
        <v>41761.790810185186</v>
      </c>
      <c r="C1886" t="s">
        <v>28</v>
      </c>
      <c r="D1886" t="s">
        <v>26</v>
      </c>
      <c r="E1886" t="s">
        <v>15</v>
      </c>
      <c r="F1886" t="s">
        <v>5</v>
      </c>
      <c r="G1886">
        <v>78389</v>
      </c>
      <c r="H1886">
        <f t="shared" si="87"/>
        <v>0.98453520313324427</v>
      </c>
      <c r="I1886" s="4" t="str">
        <f t="shared" si="88"/>
        <v>Normal</v>
      </c>
      <c r="J1886" t="str">
        <f t="shared" si="89"/>
        <v>Normal</v>
      </c>
    </row>
    <row r="1887" spans="1:10" hidden="1" x14ac:dyDescent="0.45">
      <c r="A1887">
        <v>402828</v>
      </c>
      <c r="B1887" s="2">
        <v>41768.39775462963</v>
      </c>
      <c r="C1887" t="s">
        <v>28</v>
      </c>
      <c r="D1887" t="s">
        <v>26</v>
      </c>
      <c r="E1887" t="s">
        <v>15</v>
      </c>
      <c r="F1887" t="s">
        <v>5</v>
      </c>
      <c r="G1887">
        <v>20285</v>
      </c>
      <c r="H1887">
        <f t="shared" si="87"/>
        <v>-1.0293172184921033</v>
      </c>
      <c r="I1887" s="4" t="str">
        <f t="shared" si="88"/>
        <v>Normal</v>
      </c>
      <c r="J1887" t="str">
        <f t="shared" si="89"/>
        <v>Normal</v>
      </c>
    </row>
    <row r="1888" spans="1:10" hidden="1" x14ac:dyDescent="0.45">
      <c r="A1888">
        <v>41523</v>
      </c>
      <c r="B1888" s="2">
        <v>41778.750416666669</v>
      </c>
      <c r="C1888" t="s">
        <v>28</v>
      </c>
      <c r="D1888" t="s">
        <v>26</v>
      </c>
      <c r="E1888" t="s">
        <v>15</v>
      </c>
      <c r="F1888" t="s">
        <v>5</v>
      </c>
      <c r="G1888">
        <v>47394</v>
      </c>
      <c r="H1888">
        <f t="shared" si="87"/>
        <v>-8.9734310295739084E-2</v>
      </c>
      <c r="I1888" s="4" t="str">
        <f t="shared" si="88"/>
        <v>Normal</v>
      </c>
      <c r="J1888" t="str">
        <f t="shared" si="89"/>
        <v>Normal</v>
      </c>
    </row>
    <row r="1889" spans="1:10" hidden="1" x14ac:dyDescent="0.45">
      <c r="A1889">
        <v>567566</v>
      </c>
      <c r="B1889" s="2">
        <v>41781.778784722221</v>
      </c>
      <c r="C1889" t="s">
        <v>28</v>
      </c>
      <c r="D1889" t="s">
        <v>26</v>
      </c>
      <c r="E1889" t="s">
        <v>15</v>
      </c>
      <c r="F1889" t="s">
        <v>7</v>
      </c>
      <c r="G1889">
        <v>76190</v>
      </c>
      <c r="H1889">
        <f t="shared" si="87"/>
        <v>0.90831908246764226</v>
      </c>
      <c r="I1889" s="4" t="str">
        <f t="shared" si="88"/>
        <v>Normal</v>
      </c>
      <c r="J1889" t="str">
        <f t="shared" si="89"/>
        <v>Normal</v>
      </c>
    </row>
    <row r="1890" spans="1:10" hidden="1" x14ac:dyDescent="0.45">
      <c r="A1890">
        <v>271192</v>
      </c>
      <c r="B1890" s="2">
        <v>41793.737812500003</v>
      </c>
      <c r="C1890" t="s">
        <v>27</v>
      </c>
      <c r="D1890" t="s">
        <v>26</v>
      </c>
      <c r="E1890" t="s">
        <v>13</v>
      </c>
      <c r="F1890" t="s">
        <v>1</v>
      </c>
      <c r="G1890">
        <v>94197</v>
      </c>
      <c r="H1890">
        <f t="shared" si="87"/>
        <v>1.5324317176770534</v>
      </c>
      <c r="I1890" t="str">
        <f t="shared" si="88"/>
        <v>Normal</v>
      </c>
      <c r="J1890" t="str">
        <f t="shared" si="89"/>
        <v>Normal</v>
      </c>
    </row>
    <row r="1891" spans="1:10" hidden="1" x14ac:dyDescent="0.45">
      <c r="A1891">
        <v>958624</v>
      </c>
      <c r="B1891" s="2">
        <v>41878.379837962966</v>
      </c>
      <c r="C1891" t="s">
        <v>28</v>
      </c>
      <c r="D1891" t="s">
        <v>26</v>
      </c>
      <c r="E1891" t="s">
        <v>13</v>
      </c>
      <c r="F1891" t="s">
        <v>1</v>
      </c>
      <c r="G1891">
        <v>67152</v>
      </c>
      <c r="H1891">
        <f t="shared" si="87"/>
        <v>0.59506701399301243</v>
      </c>
      <c r="I1891" s="4" t="str">
        <f t="shared" si="88"/>
        <v>Normal</v>
      </c>
      <c r="J1891" t="str">
        <f t="shared" si="89"/>
        <v>Normal</v>
      </c>
    </row>
    <row r="1892" spans="1:10" hidden="1" x14ac:dyDescent="0.45">
      <c r="A1892">
        <v>865900</v>
      </c>
      <c r="B1892" s="2">
        <v>41813.397800925923</v>
      </c>
      <c r="C1892" t="s">
        <v>28</v>
      </c>
      <c r="D1892" t="s">
        <v>26</v>
      </c>
      <c r="E1892" t="s">
        <v>18</v>
      </c>
      <c r="F1892" t="s">
        <v>1</v>
      </c>
      <c r="G1892">
        <v>86665</v>
      </c>
      <c r="H1892">
        <f t="shared" si="87"/>
        <v>1.2713767741330269</v>
      </c>
      <c r="I1892" s="4" t="str">
        <f t="shared" si="88"/>
        <v>Normal</v>
      </c>
      <c r="J1892" t="str">
        <f t="shared" si="89"/>
        <v>Normal</v>
      </c>
    </row>
    <row r="1893" spans="1:10" hidden="1" x14ac:dyDescent="0.45">
      <c r="A1893">
        <v>208088</v>
      </c>
      <c r="B1893" s="2">
        <v>41793.401250000003</v>
      </c>
      <c r="C1893" t="s">
        <v>27</v>
      </c>
      <c r="D1893" t="s">
        <v>26</v>
      </c>
      <c r="E1893" t="s">
        <v>17</v>
      </c>
      <c r="F1893" t="s">
        <v>3</v>
      </c>
      <c r="G1893">
        <v>2001</v>
      </c>
      <c r="H1893">
        <f t="shared" si="87"/>
        <v>-1.6630305201064131</v>
      </c>
      <c r="I1893" t="str">
        <f t="shared" si="88"/>
        <v>Normal</v>
      </c>
      <c r="J1893" t="str">
        <f t="shared" si="89"/>
        <v>Normal</v>
      </c>
    </row>
    <row r="1894" spans="1:10" hidden="1" x14ac:dyDescent="0.45">
      <c r="A1894">
        <v>91590</v>
      </c>
      <c r="B1894" s="2">
        <v>41800.831678240742</v>
      </c>
      <c r="C1894" t="s">
        <v>28</v>
      </c>
      <c r="D1894" t="s">
        <v>26</v>
      </c>
      <c r="E1894" t="s">
        <v>17</v>
      </c>
      <c r="F1894" t="s">
        <v>3</v>
      </c>
      <c r="G1894">
        <v>10775</v>
      </c>
      <c r="H1894">
        <f t="shared" si="87"/>
        <v>-1.3589285452451161</v>
      </c>
      <c r="I1894" s="4" t="str">
        <f t="shared" si="88"/>
        <v>Normal</v>
      </c>
      <c r="J1894" t="str">
        <f t="shared" si="89"/>
        <v>Normal</v>
      </c>
    </row>
    <row r="1895" spans="1:10" hidden="1" x14ac:dyDescent="0.45">
      <c r="A1895">
        <v>803551</v>
      </c>
      <c r="B1895" s="2">
        <v>41803.432256944441</v>
      </c>
      <c r="C1895" t="s">
        <v>27</v>
      </c>
      <c r="D1895" t="s">
        <v>26</v>
      </c>
      <c r="E1895" t="s">
        <v>17</v>
      </c>
      <c r="F1895" t="s">
        <v>0</v>
      </c>
      <c r="G1895">
        <v>67827</v>
      </c>
      <c r="H1895">
        <f t="shared" si="87"/>
        <v>0.61846213970892028</v>
      </c>
      <c r="I1895" t="str">
        <f t="shared" si="88"/>
        <v>Normal</v>
      </c>
      <c r="J1895" t="str">
        <f t="shared" si="89"/>
        <v>Normal</v>
      </c>
    </row>
    <row r="1896" spans="1:10" hidden="1" x14ac:dyDescent="0.45">
      <c r="A1896">
        <v>870513</v>
      </c>
      <c r="B1896" s="2">
        <v>41803.434918981482</v>
      </c>
      <c r="C1896" t="s">
        <v>28</v>
      </c>
      <c r="D1896" t="s">
        <v>26</v>
      </c>
      <c r="E1896" t="s">
        <v>17</v>
      </c>
      <c r="F1896" t="s">
        <v>0</v>
      </c>
      <c r="G1896">
        <v>98583</v>
      </c>
      <c r="H1896">
        <f t="shared" si="87"/>
        <v>1.6844480456621969</v>
      </c>
      <c r="I1896" s="4" t="str">
        <f t="shared" si="88"/>
        <v>Normal</v>
      </c>
      <c r="J1896" t="str">
        <f t="shared" si="89"/>
        <v>Normal</v>
      </c>
    </row>
    <row r="1897" spans="1:10" hidden="1" x14ac:dyDescent="0.45">
      <c r="A1897">
        <v>991691</v>
      </c>
      <c r="B1897" s="2">
        <v>41803.435393518521</v>
      </c>
      <c r="C1897" t="s">
        <v>28</v>
      </c>
      <c r="D1897" t="s">
        <v>26</v>
      </c>
      <c r="E1897" t="s">
        <v>17</v>
      </c>
      <c r="F1897" t="s">
        <v>0</v>
      </c>
      <c r="G1897">
        <v>51925</v>
      </c>
      <c r="H1897">
        <f t="shared" si="87"/>
        <v>6.7307637287636404E-2</v>
      </c>
      <c r="I1897" s="4" t="str">
        <f t="shared" si="88"/>
        <v>Normal</v>
      </c>
      <c r="J1897" t="str">
        <f t="shared" si="89"/>
        <v>Normal</v>
      </c>
    </row>
    <row r="1898" spans="1:10" hidden="1" x14ac:dyDescent="0.45">
      <c r="A1898">
        <v>392116</v>
      </c>
      <c r="B1898" s="2">
        <v>41803.435717592591</v>
      </c>
      <c r="C1898" t="s">
        <v>27</v>
      </c>
      <c r="D1898" t="s">
        <v>26</v>
      </c>
      <c r="E1898" t="s">
        <v>17</v>
      </c>
      <c r="F1898" t="s">
        <v>0</v>
      </c>
      <c r="G1898">
        <v>98278</v>
      </c>
      <c r="H1898">
        <f t="shared" si="87"/>
        <v>1.6738769147831571</v>
      </c>
      <c r="I1898" t="str">
        <f t="shared" si="88"/>
        <v>Normal</v>
      </c>
      <c r="J1898" t="str">
        <f t="shared" si="89"/>
        <v>Normal</v>
      </c>
    </row>
    <row r="1899" spans="1:10" hidden="1" x14ac:dyDescent="0.45">
      <c r="A1899">
        <v>603744</v>
      </c>
      <c r="B1899" s="2">
        <v>41810.004374999997</v>
      </c>
      <c r="C1899" t="s">
        <v>28</v>
      </c>
      <c r="D1899" t="s">
        <v>26</v>
      </c>
      <c r="E1899" t="s">
        <v>17</v>
      </c>
      <c r="F1899" t="s">
        <v>3</v>
      </c>
      <c r="G1899">
        <v>77953</v>
      </c>
      <c r="H1899">
        <f t="shared" si="87"/>
        <v>0.96942368489304298</v>
      </c>
      <c r="I1899" s="4" t="str">
        <f t="shared" si="88"/>
        <v>Normal</v>
      </c>
      <c r="J1899" t="str">
        <f t="shared" si="89"/>
        <v>Normal</v>
      </c>
    </row>
    <row r="1900" spans="1:10" hidden="1" x14ac:dyDescent="0.45">
      <c r="A1900">
        <v>985432</v>
      </c>
      <c r="B1900" s="2">
        <v>41816.500787037039</v>
      </c>
      <c r="C1900" t="s">
        <v>28</v>
      </c>
      <c r="D1900" t="s">
        <v>26</v>
      </c>
      <c r="E1900" t="s">
        <v>17</v>
      </c>
      <c r="F1900" t="s">
        <v>0</v>
      </c>
      <c r="G1900">
        <v>79311</v>
      </c>
      <c r="H1900">
        <f t="shared" si="87"/>
        <v>1.0164912118888991</v>
      </c>
      <c r="I1900" s="4" t="str">
        <f t="shared" si="88"/>
        <v>Normal</v>
      </c>
      <c r="J1900" t="str">
        <f t="shared" si="89"/>
        <v>Normal</v>
      </c>
    </row>
    <row r="1901" spans="1:10" hidden="1" x14ac:dyDescent="0.45">
      <c r="A1901">
        <v>843215</v>
      </c>
      <c r="B1901" s="2">
        <v>41816.502476851849</v>
      </c>
      <c r="C1901" t="s">
        <v>28</v>
      </c>
      <c r="D1901" t="s">
        <v>26</v>
      </c>
      <c r="E1901" t="s">
        <v>17</v>
      </c>
      <c r="F1901" t="s">
        <v>0</v>
      </c>
      <c r="G1901">
        <v>49233</v>
      </c>
      <c r="H1901">
        <f t="shared" si="87"/>
        <v>-2.5995590011954596E-2</v>
      </c>
      <c r="I1901" s="4" t="str">
        <f t="shared" si="88"/>
        <v>Normal</v>
      </c>
      <c r="J1901" t="str">
        <f t="shared" si="89"/>
        <v>Normal</v>
      </c>
    </row>
    <row r="1902" spans="1:10" hidden="1" x14ac:dyDescent="0.45">
      <c r="A1902">
        <v>590543</v>
      </c>
      <c r="B1902" s="2">
        <v>41800.399652777778</v>
      </c>
      <c r="C1902" t="s">
        <v>28</v>
      </c>
      <c r="D1902" t="s">
        <v>26</v>
      </c>
      <c r="E1902" t="s">
        <v>17</v>
      </c>
      <c r="F1902" t="s">
        <v>3</v>
      </c>
      <c r="G1902">
        <v>46329</v>
      </c>
      <c r="H1902">
        <f t="shared" si="87"/>
        <v>-0.12664661975861591</v>
      </c>
      <c r="I1902" s="4" t="str">
        <f t="shared" si="88"/>
        <v>Normal</v>
      </c>
      <c r="J1902" t="str">
        <f t="shared" si="89"/>
        <v>Normal</v>
      </c>
    </row>
    <row r="1903" spans="1:10" hidden="1" x14ac:dyDescent="0.45">
      <c r="A1903">
        <v>711803</v>
      </c>
      <c r="B1903" s="2">
        <v>41802.421620370369</v>
      </c>
      <c r="C1903" t="s">
        <v>27</v>
      </c>
      <c r="D1903" t="s">
        <v>26</v>
      </c>
      <c r="E1903" t="s">
        <v>17</v>
      </c>
      <c r="F1903" t="s">
        <v>3</v>
      </c>
      <c r="G1903">
        <v>78719</v>
      </c>
      <c r="H1903">
        <f t="shared" si="87"/>
        <v>0.99597282014991029</v>
      </c>
      <c r="I1903" t="str">
        <f t="shared" si="88"/>
        <v>Normal</v>
      </c>
      <c r="J1903" t="str">
        <f t="shared" si="89"/>
        <v>Normal</v>
      </c>
    </row>
    <row r="1904" spans="1:10" hidden="1" x14ac:dyDescent="0.45">
      <c r="A1904">
        <v>804455</v>
      </c>
      <c r="B1904" s="2">
        <v>41802.423657407409</v>
      </c>
      <c r="C1904" t="s">
        <v>27</v>
      </c>
      <c r="D1904" t="s">
        <v>26</v>
      </c>
      <c r="E1904" t="s">
        <v>17</v>
      </c>
      <c r="F1904" t="s">
        <v>3</v>
      </c>
      <c r="G1904">
        <v>26511</v>
      </c>
      <c r="H1904">
        <f t="shared" si="87"/>
        <v>-0.81352751077767027</v>
      </c>
      <c r="I1904" t="str">
        <f t="shared" si="88"/>
        <v>Normal</v>
      </c>
      <c r="J1904" t="str">
        <f t="shared" si="89"/>
        <v>Normal</v>
      </c>
    </row>
    <row r="1905" spans="1:10" hidden="1" x14ac:dyDescent="0.45">
      <c r="A1905">
        <v>615453</v>
      </c>
      <c r="B1905" s="2">
        <v>41863.396956018521</v>
      </c>
      <c r="C1905" t="s">
        <v>27</v>
      </c>
      <c r="D1905" t="s">
        <v>26</v>
      </c>
      <c r="E1905" t="s">
        <v>17</v>
      </c>
      <c r="F1905" t="s">
        <v>3</v>
      </c>
      <c r="G1905">
        <v>61363</v>
      </c>
      <c r="H1905">
        <f t="shared" si="87"/>
        <v>0.39442348396428567</v>
      </c>
      <c r="I1905" t="str">
        <f t="shared" si="88"/>
        <v>Normal</v>
      </c>
      <c r="J1905" t="str">
        <f t="shared" si="89"/>
        <v>Normal</v>
      </c>
    </row>
    <row r="1906" spans="1:10" hidden="1" x14ac:dyDescent="0.45">
      <c r="A1906">
        <v>539962</v>
      </c>
      <c r="B1906" s="2">
        <v>41864.613344907404</v>
      </c>
      <c r="C1906" t="s">
        <v>27</v>
      </c>
      <c r="D1906" t="s">
        <v>26</v>
      </c>
      <c r="E1906" t="s">
        <v>17</v>
      </c>
      <c r="F1906" t="s">
        <v>3</v>
      </c>
      <c r="G1906">
        <v>40121</v>
      </c>
      <c r="H1906">
        <f t="shared" si="87"/>
        <v>-0.341812457453958</v>
      </c>
      <c r="I1906" t="str">
        <f t="shared" si="88"/>
        <v>Normal</v>
      </c>
      <c r="J1906" t="str">
        <f t="shared" si="89"/>
        <v>Normal</v>
      </c>
    </row>
    <row r="1907" spans="1:10" hidden="1" x14ac:dyDescent="0.45">
      <c r="A1907">
        <v>182209</v>
      </c>
      <c r="B1907" s="2">
        <v>41873.63244212963</v>
      </c>
      <c r="C1907" t="s">
        <v>28</v>
      </c>
      <c r="D1907" t="s">
        <v>26</v>
      </c>
      <c r="E1907" t="s">
        <v>17</v>
      </c>
      <c r="F1907" t="s">
        <v>3</v>
      </c>
      <c r="G1907">
        <v>6520</v>
      </c>
      <c r="H1907">
        <f t="shared" si="87"/>
        <v>-1.5064044858690981</v>
      </c>
      <c r="I1907" s="4" t="str">
        <f t="shared" si="88"/>
        <v>Normal</v>
      </c>
      <c r="J1907" t="str">
        <f t="shared" si="89"/>
        <v>Normal</v>
      </c>
    </row>
    <row r="1908" spans="1:10" hidden="1" x14ac:dyDescent="0.45">
      <c r="A1908">
        <v>556195</v>
      </c>
      <c r="B1908" s="2">
        <v>41873.633611111109</v>
      </c>
      <c r="C1908" t="s">
        <v>28</v>
      </c>
      <c r="D1908" t="s">
        <v>26</v>
      </c>
      <c r="E1908" t="s">
        <v>17</v>
      </c>
      <c r="F1908" t="s">
        <v>3</v>
      </c>
      <c r="G1908">
        <v>55770</v>
      </c>
      <c r="H1908">
        <f t="shared" si="87"/>
        <v>0.20057320525454853</v>
      </c>
      <c r="I1908" s="4" t="str">
        <f t="shared" si="88"/>
        <v>Normal</v>
      </c>
      <c r="J1908" t="str">
        <f t="shared" si="89"/>
        <v>Normal</v>
      </c>
    </row>
    <row r="1909" spans="1:10" hidden="1" x14ac:dyDescent="0.45">
      <c r="A1909">
        <v>28862</v>
      </c>
      <c r="B1909" s="2">
        <v>41873.63517361111</v>
      </c>
      <c r="C1909" t="s">
        <v>28</v>
      </c>
      <c r="D1909" t="s">
        <v>26</v>
      </c>
      <c r="E1909" t="s">
        <v>17</v>
      </c>
      <c r="F1909" t="s">
        <v>3</v>
      </c>
      <c r="G1909">
        <v>80190</v>
      </c>
      <c r="H1909">
        <f t="shared" si="87"/>
        <v>1.0469568644878369</v>
      </c>
      <c r="I1909" s="4" t="str">
        <f t="shared" si="88"/>
        <v>Normal</v>
      </c>
      <c r="J1909" t="str">
        <f t="shared" si="89"/>
        <v>Normal</v>
      </c>
    </row>
    <row r="1910" spans="1:10" hidden="1" x14ac:dyDescent="0.45">
      <c r="A1910">
        <v>876875</v>
      </c>
      <c r="B1910" s="2">
        <v>41880.453865740739</v>
      </c>
      <c r="C1910" t="s">
        <v>28</v>
      </c>
      <c r="D1910" t="s">
        <v>26</v>
      </c>
      <c r="E1910" t="s">
        <v>17</v>
      </c>
      <c r="F1910" t="s">
        <v>3</v>
      </c>
      <c r="G1910">
        <v>30855</v>
      </c>
      <c r="H1910">
        <f t="shared" si="87"/>
        <v>-0.66296687950373889</v>
      </c>
      <c r="I1910" s="4" t="str">
        <f t="shared" si="88"/>
        <v>Normal</v>
      </c>
      <c r="J1910" t="str">
        <f t="shared" si="89"/>
        <v>Normal</v>
      </c>
    </row>
    <row r="1911" spans="1:10" hidden="1" x14ac:dyDescent="0.45">
      <c r="A1911">
        <v>777528</v>
      </c>
      <c r="B1911" s="2">
        <v>41880.454236111109</v>
      </c>
      <c r="C1911" t="s">
        <v>28</v>
      </c>
      <c r="D1911" t="s">
        <v>26</v>
      </c>
      <c r="E1911" t="s">
        <v>17</v>
      </c>
      <c r="F1911" t="s">
        <v>3</v>
      </c>
      <c r="G1911">
        <v>33025</v>
      </c>
      <c r="H1911">
        <f t="shared" si="87"/>
        <v>-0.58775588275778334</v>
      </c>
      <c r="I1911" s="4" t="str">
        <f t="shared" si="88"/>
        <v>Normal</v>
      </c>
      <c r="J1911" t="str">
        <f t="shared" si="89"/>
        <v>Normal</v>
      </c>
    </row>
    <row r="1912" spans="1:10" hidden="1" x14ac:dyDescent="0.45">
      <c r="A1912">
        <v>452098</v>
      </c>
      <c r="B1912" s="2">
        <v>41880.454571759263</v>
      </c>
      <c r="C1912" t="s">
        <v>28</v>
      </c>
      <c r="D1912" t="s">
        <v>26</v>
      </c>
      <c r="E1912" t="s">
        <v>17</v>
      </c>
      <c r="F1912" t="s">
        <v>3</v>
      </c>
      <c r="G1912">
        <v>47169</v>
      </c>
      <c r="H1912">
        <f t="shared" si="87"/>
        <v>-9.7532685534375038E-2</v>
      </c>
      <c r="I1912" s="4" t="str">
        <f t="shared" si="88"/>
        <v>Normal</v>
      </c>
      <c r="J1912" t="str">
        <f t="shared" si="89"/>
        <v>Normal</v>
      </c>
    </row>
    <row r="1913" spans="1:10" hidden="1" x14ac:dyDescent="0.45">
      <c r="A1913">
        <v>800368</v>
      </c>
      <c r="B1913" s="2">
        <v>41765.398831018516</v>
      </c>
      <c r="C1913" t="s">
        <v>28</v>
      </c>
      <c r="D1913" t="s">
        <v>26</v>
      </c>
      <c r="E1913" t="s">
        <v>17</v>
      </c>
      <c r="F1913" t="s">
        <v>3</v>
      </c>
      <c r="G1913">
        <v>28162</v>
      </c>
      <c r="H1913">
        <f t="shared" si="87"/>
        <v>-0.75630476624883503</v>
      </c>
      <c r="I1913" s="4" t="str">
        <f t="shared" si="88"/>
        <v>Normal</v>
      </c>
      <c r="J1913" t="str">
        <f t="shared" si="89"/>
        <v>Normal</v>
      </c>
    </row>
    <row r="1914" spans="1:10" hidden="1" x14ac:dyDescent="0.45">
      <c r="A1914">
        <v>489970</v>
      </c>
      <c r="B1914" s="2">
        <v>41765.399444444447</v>
      </c>
      <c r="C1914" t="s">
        <v>28</v>
      </c>
      <c r="D1914" t="s">
        <v>26</v>
      </c>
      <c r="E1914" t="s">
        <v>17</v>
      </c>
      <c r="F1914" t="s">
        <v>3</v>
      </c>
      <c r="G1914">
        <v>89007</v>
      </c>
      <c r="H1914">
        <f t="shared" si="87"/>
        <v>1.3525491955058508</v>
      </c>
      <c r="I1914" s="4" t="str">
        <f t="shared" si="88"/>
        <v>Normal</v>
      </c>
      <c r="J1914" t="str">
        <f t="shared" si="89"/>
        <v>Normal</v>
      </c>
    </row>
    <row r="1915" spans="1:10" hidden="1" x14ac:dyDescent="0.45">
      <c r="A1915">
        <v>421682</v>
      </c>
      <c r="B1915" s="2">
        <v>41775.390347222223</v>
      </c>
      <c r="C1915" t="s">
        <v>28</v>
      </c>
      <c r="D1915" t="s">
        <v>26</v>
      </c>
      <c r="E1915" t="s">
        <v>17</v>
      </c>
      <c r="F1915" t="s">
        <v>3</v>
      </c>
      <c r="G1915">
        <v>39471</v>
      </c>
      <c r="H1915">
        <f t="shared" si="87"/>
        <v>-0.36434109703223966</v>
      </c>
      <c r="I1915" s="4" t="str">
        <f t="shared" si="88"/>
        <v>Normal</v>
      </c>
      <c r="J1915" t="str">
        <f t="shared" si="89"/>
        <v>Normal</v>
      </c>
    </row>
    <row r="1916" spans="1:10" hidden="1" x14ac:dyDescent="0.45">
      <c r="A1916">
        <v>435230</v>
      </c>
      <c r="B1916" s="2">
        <v>41783.686342592591</v>
      </c>
      <c r="C1916" t="s">
        <v>28</v>
      </c>
      <c r="D1916" t="s">
        <v>26</v>
      </c>
      <c r="E1916" t="s">
        <v>17</v>
      </c>
      <c r="F1916" t="s">
        <v>1</v>
      </c>
      <c r="G1916">
        <v>25883</v>
      </c>
      <c r="H1916">
        <f t="shared" si="87"/>
        <v>-0.83529364255484084</v>
      </c>
      <c r="I1916" s="4" t="str">
        <f t="shared" si="88"/>
        <v>Normal</v>
      </c>
      <c r="J1916" t="str">
        <f t="shared" si="89"/>
        <v>Normal</v>
      </c>
    </row>
    <row r="1917" spans="1:10" hidden="1" x14ac:dyDescent="0.45">
      <c r="A1917">
        <v>519412</v>
      </c>
      <c r="B1917" s="2">
        <v>41783.686620370368</v>
      </c>
      <c r="C1917" t="s">
        <v>27</v>
      </c>
      <c r="D1917" t="s">
        <v>26</v>
      </c>
      <c r="E1917" t="s">
        <v>17</v>
      </c>
      <c r="F1917" t="s">
        <v>1</v>
      </c>
      <c r="G1917">
        <v>45508</v>
      </c>
      <c r="H1917">
        <f t="shared" si="87"/>
        <v>-0.15510202451826086</v>
      </c>
      <c r="I1917" t="str">
        <f t="shared" si="88"/>
        <v>Normal</v>
      </c>
      <c r="J1917" t="str">
        <f t="shared" si="89"/>
        <v>Normal</v>
      </c>
    </row>
    <row r="1918" spans="1:10" hidden="1" x14ac:dyDescent="0.45">
      <c r="A1918">
        <v>413223</v>
      </c>
      <c r="B1918" s="2">
        <v>41783.689733796295</v>
      </c>
      <c r="C1918" t="s">
        <v>28</v>
      </c>
      <c r="D1918" t="s">
        <v>26</v>
      </c>
      <c r="E1918" t="s">
        <v>17</v>
      </c>
      <c r="F1918" t="s">
        <v>1</v>
      </c>
      <c r="G1918">
        <v>39376</v>
      </c>
      <c r="H1918">
        <f t="shared" si="87"/>
        <v>-0.36763374435521928</v>
      </c>
      <c r="I1918" s="4" t="str">
        <f t="shared" si="88"/>
        <v>Normal</v>
      </c>
      <c r="J1918" t="str">
        <f t="shared" si="89"/>
        <v>Normal</v>
      </c>
    </row>
    <row r="1919" spans="1:10" hidden="1" x14ac:dyDescent="0.45">
      <c r="A1919">
        <v>343603</v>
      </c>
      <c r="B1919" s="2">
        <v>41784.605578703704</v>
      </c>
      <c r="C1919" t="s">
        <v>28</v>
      </c>
      <c r="D1919" t="s">
        <v>26</v>
      </c>
      <c r="E1919" t="s">
        <v>17</v>
      </c>
      <c r="F1919" t="s">
        <v>3</v>
      </c>
      <c r="G1919">
        <v>40400</v>
      </c>
      <c r="H1919">
        <f t="shared" si="87"/>
        <v>-0.33214247215804943</v>
      </c>
      <c r="I1919" s="4" t="str">
        <f t="shared" si="88"/>
        <v>Normal</v>
      </c>
      <c r="J1919" t="str">
        <f t="shared" si="89"/>
        <v>Normal</v>
      </c>
    </row>
    <row r="1920" spans="1:10" hidden="1" x14ac:dyDescent="0.45">
      <c r="A1920">
        <v>989586</v>
      </c>
      <c r="B1920" s="2">
        <v>41784.606550925928</v>
      </c>
      <c r="C1920" t="s">
        <v>28</v>
      </c>
      <c r="D1920" t="s">
        <v>26</v>
      </c>
      <c r="E1920" t="s">
        <v>17</v>
      </c>
      <c r="F1920" t="s">
        <v>3</v>
      </c>
      <c r="G1920">
        <v>58860</v>
      </c>
      <c r="H1920">
        <f t="shared" si="87"/>
        <v>0.3076708918651489</v>
      </c>
      <c r="I1920" s="4" t="str">
        <f t="shared" si="88"/>
        <v>Normal</v>
      </c>
      <c r="J1920" t="str">
        <f t="shared" si="89"/>
        <v>Normal</v>
      </c>
    </row>
    <row r="1921" spans="1:10" hidden="1" x14ac:dyDescent="0.45">
      <c r="A1921">
        <v>582618</v>
      </c>
      <c r="B1921" s="2">
        <v>41788.41715277778</v>
      </c>
      <c r="C1921" t="s">
        <v>27</v>
      </c>
      <c r="D1921" t="s">
        <v>26</v>
      </c>
      <c r="E1921" t="s">
        <v>17</v>
      </c>
      <c r="F1921" t="s">
        <v>3</v>
      </c>
      <c r="G1921">
        <v>37678</v>
      </c>
      <c r="H1921">
        <f t="shared" si="87"/>
        <v>-0.42648548282279192</v>
      </c>
      <c r="I1921" t="str">
        <f t="shared" si="88"/>
        <v>Normal</v>
      </c>
      <c r="J1921" t="str">
        <f t="shared" si="89"/>
        <v>Normal</v>
      </c>
    </row>
    <row r="1922" spans="1:10" hidden="1" x14ac:dyDescent="0.45">
      <c r="A1922">
        <v>287595</v>
      </c>
      <c r="B1922" s="2">
        <v>41788.417858796296</v>
      </c>
      <c r="C1922" t="s">
        <v>28</v>
      </c>
      <c r="D1922" t="s">
        <v>26</v>
      </c>
      <c r="E1922" t="s">
        <v>17</v>
      </c>
      <c r="F1922" t="s">
        <v>3</v>
      </c>
      <c r="G1922">
        <v>58224</v>
      </c>
      <c r="H1922">
        <f t="shared" ref="H1922:H1985" si="90">(G1922 - $P$2) / $P$3</f>
        <v>0.28562748452393794</v>
      </c>
      <c r="I1922" s="4" t="str">
        <f t="shared" ref="I1922:I1985" si="91">IF(OR(G1922&lt;$M$7,G1922&gt;$M$10), "Outlier", "Normal")</f>
        <v>Normal</v>
      </c>
      <c r="J1922" t="str">
        <f t="shared" ref="J1922:J1985" si="92">IF(ABS(H1922)&gt;3, "Outlier", "Normal")</f>
        <v>Normal</v>
      </c>
    </row>
    <row r="1923" spans="1:10" hidden="1" x14ac:dyDescent="0.45">
      <c r="A1923">
        <v>419103</v>
      </c>
      <c r="B1923" s="2">
        <v>41788.416226851848</v>
      </c>
      <c r="C1923" t="s">
        <v>27</v>
      </c>
      <c r="D1923" t="s">
        <v>26</v>
      </c>
      <c r="E1923" t="s">
        <v>17</v>
      </c>
      <c r="F1923" t="s">
        <v>3</v>
      </c>
      <c r="G1923">
        <v>3817</v>
      </c>
      <c r="H1923">
        <f t="shared" si="90"/>
        <v>-1.6000889670692446</v>
      </c>
      <c r="I1923" t="str">
        <f t="shared" si="91"/>
        <v>Normal</v>
      </c>
      <c r="J1923" t="str">
        <f t="shared" si="92"/>
        <v>Normal</v>
      </c>
    </row>
    <row r="1924" spans="1:10" hidden="1" x14ac:dyDescent="0.45">
      <c r="A1924">
        <v>203704</v>
      </c>
      <c r="B1924" s="2">
        <v>41788.41746527778</v>
      </c>
      <c r="C1924" t="s">
        <v>27</v>
      </c>
      <c r="D1924" t="s">
        <v>26</v>
      </c>
      <c r="E1924" t="s">
        <v>17</v>
      </c>
      <c r="F1924" t="s">
        <v>3</v>
      </c>
      <c r="G1924">
        <v>5365</v>
      </c>
      <c r="H1924">
        <f t="shared" si="90"/>
        <v>-1.5464361454274294</v>
      </c>
      <c r="I1924" t="str">
        <f t="shared" si="91"/>
        <v>Normal</v>
      </c>
      <c r="J1924" t="str">
        <f t="shared" si="92"/>
        <v>Normal</v>
      </c>
    </row>
    <row r="1925" spans="1:10" hidden="1" x14ac:dyDescent="0.45">
      <c r="A1925">
        <v>303721</v>
      </c>
      <c r="B1925" s="2">
        <v>41791.818923611114</v>
      </c>
      <c r="C1925" t="s">
        <v>28</v>
      </c>
      <c r="D1925" t="s">
        <v>26</v>
      </c>
      <c r="E1925" t="s">
        <v>17</v>
      </c>
      <c r="F1925" t="s">
        <v>3</v>
      </c>
      <c r="G1925">
        <v>71666</v>
      </c>
      <c r="H1925">
        <f t="shared" si="90"/>
        <v>0.75151975100280211</v>
      </c>
      <c r="I1925" s="4" t="str">
        <f t="shared" si="91"/>
        <v>Normal</v>
      </c>
      <c r="J1925" t="str">
        <f t="shared" si="92"/>
        <v>Normal</v>
      </c>
    </row>
    <row r="1926" spans="1:10" hidden="1" x14ac:dyDescent="0.45">
      <c r="A1926">
        <v>372528</v>
      </c>
      <c r="B1926" s="2">
        <v>41791.819895833331</v>
      </c>
      <c r="C1926" t="s">
        <v>27</v>
      </c>
      <c r="D1926" t="s">
        <v>26</v>
      </c>
      <c r="E1926" t="s">
        <v>17</v>
      </c>
      <c r="F1926" t="s">
        <v>3</v>
      </c>
      <c r="G1926">
        <v>60464</v>
      </c>
      <c r="H1926">
        <f t="shared" si="90"/>
        <v>0.36326464245524692</v>
      </c>
      <c r="I1926" t="str">
        <f t="shared" si="91"/>
        <v>Normal</v>
      </c>
      <c r="J1926" t="str">
        <f t="shared" si="92"/>
        <v>Normal</v>
      </c>
    </row>
    <row r="1927" spans="1:10" hidden="1" x14ac:dyDescent="0.45">
      <c r="A1927">
        <v>344852</v>
      </c>
      <c r="B1927" s="2">
        <v>41791.821180555555</v>
      </c>
      <c r="C1927" t="s">
        <v>27</v>
      </c>
      <c r="D1927" t="s">
        <v>26</v>
      </c>
      <c r="E1927" t="s">
        <v>17</v>
      </c>
      <c r="F1927" t="s">
        <v>3</v>
      </c>
      <c r="G1927">
        <v>24559</v>
      </c>
      <c r="H1927">
        <f t="shared" si="90"/>
        <v>-0.88118274840352528</v>
      </c>
      <c r="I1927" t="str">
        <f t="shared" si="91"/>
        <v>Normal</v>
      </c>
      <c r="J1927" t="str">
        <f t="shared" si="92"/>
        <v>Normal</v>
      </c>
    </row>
    <row r="1928" spans="1:10" hidden="1" x14ac:dyDescent="0.45">
      <c r="A1928">
        <v>165066</v>
      </c>
      <c r="B1928" s="2">
        <v>41842.401585648149</v>
      </c>
      <c r="C1928" t="s">
        <v>28</v>
      </c>
      <c r="D1928" t="s">
        <v>26</v>
      </c>
      <c r="E1928" t="s">
        <v>17</v>
      </c>
      <c r="F1928" t="s">
        <v>3</v>
      </c>
      <c r="G1928">
        <v>57870</v>
      </c>
      <c r="H1928">
        <f t="shared" si="90"/>
        <v>0.27335804081515069</v>
      </c>
      <c r="I1928" s="4" t="str">
        <f t="shared" si="91"/>
        <v>Normal</v>
      </c>
      <c r="J1928" t="str">
        <f t="shared" si="92"/>
        <v>Normal</v>
      </c>
    </row>
    <row r="1929" spans="1:10" hidden="1" x14ac:dyDescent="0.45">
      <c r="A1929">
        <v>609192</v>
      </c>
      <c r="B1929" s="2">
        <v>41851.726481481484</v>
      </c>
      <c r="C1929" t="s">
        <v>27</v>
      </c>
      <c r="D1929" t="s">
        <v>26</v>
      </c>
      <c r="E1929" t="s">
        <v>17</v>
      </c>
      <c r="F1929" t="s">
        <v>1</v>
      </c>
      <c r="G1929">
        <v>60528</v>
      </c>
      <c r="H1929">
        <f t="shared" si="90"/>
        <v>0.36548284696757005</v>
      </c>
      <c r="I1929" t="str">
        <f t="shared" si="91"/>
        <v>Normal</v>
      </c>
      <c r="J1929" t="str">
        <f t="shared" si="92"/>
        <v>Normal</v>
      </c>
    </row>
    <row r="1930" spans="1:10" hidden="1" x14ac:dyDescent="0.45">
      <c r="A1930">
        <v>443270</v>
      </c>
      <c r="B1930" s="2">
        <v>41851.726909722223</v>
      </c>
      <c r="C1930" t="s">
        <v>28</v>
      </c>
      <c r="D1930" t="s">
        <v>26</v>
      </c>
      <c r="E1930" t="s">
        <v>17</v>
      </c>
      <c r="F1930" t="s">
        <v>1</v>
      </c>
      <c r="G1930">
        <v>80493</v>
      </c>
      <c r="H1930">
        <f t="shared" si="90"/>
        <v>1.0574586764758667</v>
      </c>
      <c r="I1930" s="4" t="str">
        <f t="shared" si="91"/>
        <v>Normal</v>
      </c>
      <c r="J1930" t="str">
        <f t="shared" si="92"/>
        <v>Normal</v>
      </c>
    </row>
    <row r="1931" spans="1:10" hidden="1" x14ac:dyDescent="0.45">
      <c r="A1931">
        <v>92784</v>
      </c>
      <c r="B1931" s="2">
        <v>41851.727268518516</v>
      </c>
      <c r="C1931" t="s">
        <v>27</v>
      </c>
      <c r="D1931" t="s">
        <v>26</v>
      </c>
      <c r="E1931" t="s">
        <v>17</v>
      </c>
      <c r="F1931" t="s">
        <v>1</v>
      </c>
      <c r="G1931">
        <v>82622</v>
      </c>
      <c r="H1931">
        <f t="shared" si="90"/>
        <v>1.1312486359561151</v>
      </c>
      <c r="I1931" t="str">
        <f t="shared" si="91"/>
        <v>Normal</v>
      </c>
      <c r="J1931" t="str">
        <f t="shared" si="92"/>
        <v>Normal</v>
      </c>
    </row>
    <row r="1932" spans="1:10" hidden="1" x14ac:dyDescent="0.45">
      <c r="A1932">
        <v>949454</v>
      </c>
      <c r="B1932" s="2">
        <v>41849.612210648149</v>
      </c>
      <c r="C1932" t="s">
        <v>28</v>
      </c>
      <c r="D1932" t="s">
        <v>26</v>
      </c>
      <c r="E1932" t="s">
        <v>17</v>
      </c>
      <c r="F1932" t="s">
        <v>3</v>
      </c>
      <c r="G1932">
        <v>68253</v>
      </c>
      <c r="H1932">
        <f t="shared" si="90"/>
        <v>0.63322706349407099</v>
      </c>
      <c r="I1932" s="4" t="str">
        <f t="shared" si="91"/>
        <v>Normal</v>
      </c>
      <c r="J1932" t="str">
        <f t="shared" si="92"/>
        <v>Normal</v>
      </c>
    </row>
    <row r="1933" spans="1:10" hidden="1" x14ac:dyDescent="0.45">
      <c r="A1933">
        <v>183437</v>
      </c>
      <c r="B1933" s="2">
        <v>41849.613310185188</v>
      </c>
      <c r="C1933" t="s">
        <v>27</v>
      </c>
      <c r="D1933" t="s">
        <v>26</v>
      </c>
      <c r="E1933" t="s">
        <v>17</v>
      </c>
      <c r="F1933" t="s">
        <v>3</v>
      </c>
      <c r="G1933">
        <v>77434</v>
      </c>
      <c r="H1933">
        <f t="shared" si="90"/>
        <v>0.95143543267592279</v>
      </c>
      <c r="I1933" t="str">
        <f t="shared" si="91"/>
        <v>Normal</v>
      </c>
      <c r="J1933" t="str">
        <f t="shared" si="92"/>
        <v>Normal</v>
      </c>
    </row>
    <row r="1934" spans="1:10" hidden="1" x14ac:dyDescent="0.45">
      <c r="A1934">
        <v>696100</v>
      </c>
      <c r="B1934" s="2">
        <v>41849.614363425928</v>
      </c>
      <c r="C1934" t="s">
        <v>27</v>
      </c>
      <c r="D1934" t="s">
        <v>26</v>
      </c>
      <c r="E1934" t="s">
        <v>17</v>
      </c>
      <c r="F1934" t="s">
        <v>3</v>
      </c>
      <c r="G1934">
        <v>72612</v>
      </c>
      <c r="H1934">
        <f t="shared" si="90"/>
        <v>0.78430758645057808</v>
      </c>
      <c r="I1934" t="str">
        <f t="shared" si="91"/>
        <v>Normal</v>
      </c>
      <c r="J1934" t="str">
        <f t="shared" si="92"/>
        <v>Normal</v>
      </c>
    </row>
    <row r="1935" spans="1:10" hidden="1" x14ac:dyDescent="0.45">
      <c r="A1935">
        <v>880828</v>
      </c>
      <c r="B1935" s="2">
        <v>41849.614282407405</v>
      </c>
      <c r="C1935" t="s">
        <v>27</v>
      </c>
      <c r="D1935" t="s">
        <v>26</v>
      </c>
      <c r="E1935" t="s">
        <v>17</v>
      </c>
      <c r="F1935" t="s">
        <v>3</v>
      </c>
      <c r="G1935">
        <v>69015</v>
      </c>
      <c r="H1935">
        <f t="shared" si="90"/>
        <v>0.65963756096891801</v>
      </c>
      <c r="I1935" t="str">
        <f t="shared" si="91"/>
        <v>Normal</v>
      </c>
      <c r="J1935" t="str">
        <f t="shared" si="92"/>
        <v>Normal</v>
      </c>
    </row>
    <row r="1936" spans="1:10" hidden="1" x14ac:dyDescent="0.45">
      <c r="A1936">
        <v>94151</v>
      </c>
      <c r="B1936" s="2">
        <v>41860.624236111114</v>
      </c>
      <c r="C1936" t="s">
        <v>28</v>
      </c>
      <c r="D1936" t="s">
        <v>26</v>
      </c>
      <c r="E1936" t="s">
        <v>17</v>
      </c>
      <c r="F1936" t="s">
        <v>3</v>
      </c>
      <c r="G1936">
        <v>39237</v>
      </c>
      <c r="H1936">
        <f t="shared" si="90"/>
        <v>-0.37245140728042103</v>
      </c>
      <c r="I1936" s="4" t="str">
        <f t="shared" si="91"/>
        <v>Normal</v>
      </c>
      <c r="J1936" t="str">
        <f t="shared" si="92"/>
        <v>Normal</v>
      </c>
    </row>
    <row r="1937" spans="1:10" hidden="1" x14ac:dyDescent="0.45">
      <c r="A1937">
        <v>83730</v>
      </c>
      <c r="B1937" s="2">
        <v>41866.612129629626</v>
      </c>
      <c r="C1937" t="s">
        <v>27</v>
      </c>
      <c r="D1937" t="s">
        <v>26</v>
      </c>
      <c r="E1937" t="s">
        <v>17</v>
      </c>
      <c r="F1937" t="s">
        <v>3</v>
      </c>
      <c r="G1937">
        <v>88574</v>
      </c>
      <c r="H1937">
        <f t="shared" si="90"/>
        <v>1.3375416556021649</v>
      </c>
      <c r="I1937" t="str">
        <f t="shared" si="91"/>
        <v>Normal</v>
      </c>
      <c r="J1937" t="str">
        <f t="shared" si="92"/>
        <v>Normal</v>
      </c>
    </row>
    <row r="1938" spans="1:10" hidden="1" x14ac:dyDescent="0.45">
      <c r="A1938">
        <v>886375</v>
      </c>
      <c r="B1938" s="2">
        <v>41866.613483796296</v>
      </c>
      <c r="C1938" t="s">
        <v>27</v>
      </c>
      <c r="D1938" t="s">
        <v>26</v>
      </c>
      <c r="E1938" t="s">
        <v>17</v>
      </c>
      <c r="F1938" t="s">
        <v>3</v>
      </c>
      <c r="G1938">
        <v>60485</v>
      </c>
      <c r="H1938">
        <f t="shared" si="90"/>
        <v>0.36399249081085294</v>
      </c>
      <c r="I1938" t="str">
        <f t="shared" si="91"/>
        <v>Normal</v>
      </c>
      <c r="J1938" t="str">
        <f t="shared" si="92"/>
        <v>Normal</v>
      </c>
    </row>
    <row r="1939" spans="1:10" hidden="1" x14ac:dyDescent="0.45">
      <c r="A1939">
        <v>256431</v>
      </c>
      <c r="B1939" s="2">
        <v>41873.443113425928</v>
      </c>
      <c r="C1939" t="s">
        <v>28</v>
      </c>
      <c r="D1939" t="s">
        <v>26</v>
      </c>
      <c r="E1939" t="s">
        <v>17</v>
      </c>
      <c r="F1939" t="s">
        <v>1</v>
      </c>
      <c r="G1939">
        <v>36942</v>
      </c>
      <c r="H1939">
        <f t="shared" si="90"/>
        <v>-0.45199483471450769</v>
      </c>
      <c r="I1939" s="4" t="str">
        <f t="shared" si="91"/>
        <v>Normal</v>
      </c>
      <c r="J1939" t="str">
        <f t="shared" si="92"/>
        <v>Normal</v>
      </c>
    </row>
    <row r="1940" spans="1:10" hidden="1" x14ac:dyDescent="0.45">
      <c r="A1940">
        <v>13485</v>
      </c>
      <c r="B1940" s="2">
        <v>41799.515949074077</v>
      </c>
      <c r="C1940" t="s">
        <v>27</v>
      </c>
      <c r="D1940" t="s">
        <v>26</v>
      </c>
      <c r="E1940" t="s">
        <v>10</v>
      </c>
      <c r="F1940" t="s">
        <v>0</v>
      </c>
      <c r="G1940">
        <v>6563</v>
      </c>
      <c r="H1940">
        <f t="shared" si="90"/>
        <v>-1.5049141297123811</v>
      </c>
      <c r="I1940" t="str">
        <f t="shared" si="91"/>
        <v>Normal</v>
      </c>
      <c r="J1940" t="str">
        <f t="shared" si="92"/>
        <v>Normal</v>
      </c>
    </row>
    <row r="1941" spans="1:10" hidden="1" x14ac:dyDescent="0.45">
      <c r="A1941">
        <v>507171</v>
      </c>
      <c r="B1941" s="2">
        <v>41762.709074074075</v>
      </c>
      <c r="C1941" t="s">
        <v>28</v>
      </c>
      <c r="D1941" t="s">
        <v>26</v>
      </c>
      <c r="E1941" t="s">
        <v>18</v>
      </c>
      <c r="F1941" t="s">
        <v>8</v>
      </c>
      <c r="G1941">
        <v>5236</v>
      </c>
      <c r="H1941">
        <f t="shared" si="90"/>
        <v>-1.5509072138975806</v>
      </c>
      <c r="I1941" s="4" t="str">
        <f t="shared" si="91"/>
        <v>Normal</v>
      </c>
      <c r="J1941" t="str">
        <f t="shared" si="92"/>
        <v>Normal</v>
      </c>
    </row>
    <row r="1942" spans="1:10" hidden="1" x14ac:dyDescent="0.45">
      <c r="A1942">
        <v>888298</v>
      </c>
      <c r="B1942" s="2">
        <v>41762.711631944447</v>
      </c>
      <c r="C1942" t="s">
        <v>27</v>
      </c>
      <c r="D1942" t="s">
        <v>26</v>
      </c>
      <c r="E1942" t="s">
        <v>18</v>
      </c>
      <c r="F1942" t="s">
        <v>8</v>
      </c>
      <c r="G1942">
        <v>41722</v>
      </c>
      <c r="H1942">
        <f t="shared" si="90"/>
        <v>-0.28632268520037513</v>
      </c>
      <c r="I1942" t="str">
        <f t="shared" si="91"/>
        <v>Normal</v>
      </c>
      <c r="J1942" t="str">
        <f t="shared" si="92"/>
        <v>Normal</v>
      </c>
    </row>
    <row r="1943" spans="1:10" hidden="1" x14ac:dyDescent="0.45">
      <c r="A1943">
        <v>357906</v>
      </c>
      <c r="B1943" s="2">
        <v>41762.712013888886</v>
      </c>
      <c r="C1943" t="s">
        <v>27</v>
      </c>
      <c r="D1943" t="s">
        <v>26</v>
      </c>
      <c r="E1943" t="s">
        <v>18</v>
      </c>
      <c r="F1943" t="s">
        <v>8</v>
      </c>
      <c r="G1943">
        <v>52654</v>
      </c>
      <c r="H1943">
        <f t="shared" si="90"/>
        <v>9.2574373060816881E-2</v>
      </c>
      <c r="I1943" t="str">
        <f t="shared" si="91"/>
        <v>Normal</v>
      </c>
      <c r="J1943" t="str">
        <f t="shared" si="92"/>
        <v>Normal</v>
      </c>
    </row>
    <row r="1944" spans="1:10" hidden="1" x14ac:dyDescent="0.45">
      <c r="A1944">
        <v>448075</v>
      </c>
      <c r="B1944" s="2">
        <v>41775.398946759262</v>
      </c>
      <c r="C1944" t="s">
        <v>28</v>
      </c>
      <c r="D1944" t="s">
        <v>26</v>
      </c>
      <c r="E1944" t="s">
        <v>18</v>
      </c>
      <c r="F1944" t="s">
        <v>8</v>
      </c>
      <c r="G1944">
        <v>86573</v>
      </c>
      <c r="H1944">
        <f t="shared" si="90"/>
        <v>1.2681881051465624</v>
      </c>
      <c r="I1944" s="4" t="str">
        <f t="shared" si="91"/>
        <v>Normal</v>
      </c>
      <c r="J1944" t="str">
        <f t="shared" si="92"/>
        <v>Normal</v>
      </c>
    </row>
    <row r="1945" spans="1:10" hidden="1" x14ac:dyDescent="0.45">
      <c r="A1945">
        <v>68425</v>
      </c>
      <c r="B1945" s="2">
        <v>41775.399456018517</v>
      </c>
      <c r="C1945" t="s">
        <v>27</v>
      </c>
      <c r="D1945" t="s">
        <v>26</v>
      </c>
      <c r="E1945" t="s">
        <v>18</v>
      </c>
      <c r="F1945" t="s">
        <v>8</v>
      </c>
      <c r="G1945">
        <v>29051</v>
      </c>
      <c r="H1945">
        <f t="shared" si="90"/>
        <v>-0.7254925191948467</v>
      </c>
      <c r="I1945" t="str">
        <f t="shared" si="91"/>
        <v>Normal</v>
      </c>
      <c r="J1945" t="str">
        <f t="shared" si="92"/>
        <v>Normal</v>
      </c>
    </row>
    <row r="1946" spans="1:10" hidden="1" x14ac:dyDescent="0.45">
      <c r="A1946">
        <v>357815</v>
      </c>
      <c r="B1946" s="2">
        <v>41775.400520833333</v>
      </c>
      <c r="C1946" t="s">
        <v>28</v>
      </c>
      <c r="D1946" t="s">
        <v>26</v>
      </c>
      <c r="E1946" t="s">
        <v>18</v>
      </c>
      <c r="F1946" t="s">
        <v>8</v>
      </c>
      <c r="G1946">
        <v>97038</v>
      </c>
      <c r="H1946">
        <f t="shared" si="90"/>
        <v>1.6308992023568967</v>
      </c>
      <c r="I1946" s="4" t="str">
        <f t="shared" si="91"/>
        <v>Normal</v>
      </c>
      <c r="J1946" t="str">
        <f t="shared" si="92"/>
        <v>Normal</v>
      </c>
    </row>
    <row r="1947" spans="1:10" hidden="1" x14ac:dyDescent="0.45">
      <c r="A1947">
        <v>894104</v>
      </c>
      <c r="B1947" s="2">
        <v>41781.485833333332</v>
      </c>
      <c r="C1947" t="s">
        <v>27</v>
      </c>
      <c r="D1947" t="s">
        <v>26</v>
      </c>
      <c r="E1947" t="s">
        <v>18</v>
      </c>
      <c r="F1947" t="s">
        <v>8</v>
      </c>
      <c r="G1947">
        <v>40192</v>
      </c>
      <c r="H1947">
        <f t="shared" si="90"/>
        <v>-0.33935163682309955</v>
      </c>
      <c r="I1947" t="str">
        <f t="shared" si="91"/>
        <v>Normal</v>
      </c>
      <c r="J1947" t="str">
        <f t="shared" si="92"/>
        <v>Normal</v>
      </c>
    </row>
    <row r="1948" spans="1:10" hidden="1" x14ac:dyDescent="0.45">
      <c r="A1948">
        <v>488750</v>
      </c>
      <c r="B1948" s="2">
        <v>41771.398379629631</v>
      </c>
      <c r="C1948" t="s">
        <v>27</v>
      </c>
      <c r="D1948" t="s">
        <v>26</v>
      </c>
      <c r="E1948" t="s">
        <v>15</v>
      </c>
      <c r="F1948" t="s">
        <v>1</v>
      </c>
      <c r="G1948">
        <v>79784</v>
      </c>
      <c r="H1948">
        <f t="shared" si="90"/>
        <v>1.032885129612787</v>
      </c>
      <c r="I1948" t="str">
        <f t="shared" si="91"/>
        <v>Normal</v>
      </c>
      <c r="J1948" t="str">
        <f t="shared" si="92"/>
        <v>Normal</v>
      </c>
    </row>
    <row r="1949" spans="1:10" hidden="1" x14ac:dyDescent="0.45">
      <c r="A1949">
        <v>814562</v>
      </c>
      <c r="B1949" s="2">
        <v>41771.399050925924</v>
      </c>
      <c r="C1949" t="s">
        <v>28</v>
      </c>
      <c r="D1949" t="s">
        <v>26</v>
      </c>
      <c r="E1949" t="s">
        <v>15</v>
      </c>
      <c r="F1949" t="s">
        <v>1</v>
      </c>
      <c r="G1949">
        <v>83617</v>
      </c>
      <c r="H1949">
        <f t="shared" si="90"/>
        <v>1.1657347842336385</v>
      </c>
      <c r="I1949" s="4" t="str">
        <f t="shared" si="91"/>
        <v>Normal</v>
      </c>
      <c r="J1949" t="str">
        <f t="shared" si="92"/>
        <v>Normal</v>
      </c>
    </row>
    <row r="1950" spans="1:10" hidden="1" x14ac:dyDescent="0.45">
      <c r="A1950">
        <v>339644</v>
      </c>
      <c r="B1950" s="2">
        <v>41800.29383101852</v>
      </c>
      <c r="C1950" t="s">
        <v>28</v>
      </c>
      <c r="D1950" t="s">
        <v>26</v>
      </c>
      <c r="E1950" t="s">
        <v>18</v>
      </c>
      <c r="F1950" t="s">
        <v>1</v>
      </c>
      <c r="G1950">
        <v>31627</v>
      </c>
      <c r="H1950">
        <f t="shared" si="90"/>
        <v>-0.63620978757384139</v>
      </c>
      <c r="I1950" s="4" t="str">
        <f t="shared" si="91"/>
        <v>Normal</v>
      </c>
      <c r="J1950" t="str">
        <f t="shared" si="92"/>
        <v>Normal</v>
      </c>
    </row>
    <row r="1951" spans="1:10" hidden="1" x14ac:dyDescent="0.45">
      <c r="A1951">
        <v>885993</v>
      </c>
      <c r="B1951" s="2">
        <v>41800.656539351854</v>
      </c>
      <c r="C1951" t="s">
        <v>28</v>
      </c>
      <c r="D1951" t="s">
        <v>26</v>
      </c>
      <c r="E1951" t="s">
        <v>18</v>
      </c>
      <c r="F1951" t="s">
        <v>1</v>
      </c>
      <c r="G1951">
        <v>60458</v>
      </c>
      <c r="H1951">
        <f t="shared" si="90"/>
        <v>0.36305668578221667</v>
      </c>
      <c r="I1951" s="4" t="str">
        <f t="shared" si="91"/>
        <v>Normal</v>
      </c>
      <c r="J1951" t="str">
        <f t="shared" si="92"/>
        <v>Normal</v>
      </c>
    </row>
    <row r="1952" spans="1:10" hidden="1" x14ac:dyDescent="0.45">
      <c r="A1952">
        <v>798336</v>
      </c>
      <c r="B1952" s="2">
        <v>41830.351921296293</v>
      </c>
      <c r="C1952" t="s">
        <v>27</v>
      </c>
      <c r="D1952" t="s">
        <v>26</v>
      </c>
      <c r="E1952" t="s">
        <v>18</v>
      </c>
      <c r="F1952" t="s">
        <v>1</v>
      </c>
      <c r="G1952">
        <v>57566</v>
      </c>
      <c r="H1952">
        <f t="shared" si="90"/>
        <v>0.26282156938161594</v>
      </c>
      <c r="I1952" t="str">
        <f t="shared" si="91"/>
        <v>Normal</v>
      </c>
      <c r="J1952" t="str">
        <f t="shared" si="92"/>
        <v>Normal</v>
      </c>
    </row>
    <row r="1953" spans="1:10" hidden="1" x14ac:dyDescent="0.45">
      <c r="A1953">
        <v>943656</v>
      </c>
      <c r="B1953" s="2">
        <v>41837.532094907408</v>
      </c>
      <c r="C1953" t="s">
        <v>28</v>
      </c>
      <c r="D1953" t="s">
        <v>26</v>
      </c>
      <c r="E1953" t="s">
        <v>18</v>
      </c>
      <c r="F1953" t="s">
        <v>1</v>
      </c>
      <c r="G1953">
        <v>87176</v>
      </c>
      <c r="H1953">
        <f t="shared" si="90"/>
        <v>1.2890877507861069</v>
      </c>
      <c r="I1953" s="4" t="str">
        <f t="shared" si="91"/>
        <v>Normal</v>
      </c>
      <c r="J1953" t="str">
        <f t="shared" si="92"/>
        <v>Normal</v>
      </c>
    </row>
    <row r="1954" spans="1:10" hidden="1" x14ac:dyDescent="0.45">
      <c r="A1954">
        <v>442463</v>
      </c>
      <c r="B1954" s="2">
        <v>41837.534131944441</v>
      </c>
      <c r="C1954" t="s">
        <v>28</v>
      </c>
      <c r="D1954" t="s">
        <v>26</v>
      </c>
      <c r="E1954" t="s">
        <v>18</v>
      </c>
      <c r="F1954" t="s">
        <v>1</v>
      </c>
      <c r="G1954">
        <v>15430</v>
      </c>
      <c r="H1954">
        <f t="shared" si="90"/>
        <v>-1.1975888264191146</v>
      </c>
      <c r="I1954" s="4" t="str">
        <f t="shared" si="91"/>
        <v>Normal</v>
      </c>
      <c r="J1954" t="str">
        <f t="shared" si="92"/>
        <v>Normal</v>
      </c>
    </row>
    <row r="1955" spans="1:10" hidden="1" x14ac:dyDescent="0.45">
      <c r="A1955">
        <v>593219</v>
      </c>
      <c r="B1955" s="2">
        <v>41859.766562500001</v>
      </c>
      <c r="C1955" t="s">
        <v>28</v>
      </c>
      <c r="D1955" t="s">
        <v>26</v>
      </c>
      <c r="E1955" t="s">
        <v>18</v>
      </c>
      <c r="F1955" t="s">
        <v>1</v>
      </c>
      <c r="G1955">
        <v>46299</v>
      </c>
      <c r="H1955">
        <f t="shared" si="90"/>
        <v>-0.12768640312376736</v>
      </c>
      <c r="I1955" s="4" t="str">
        <f t="shared" si="91"/>
        <v>Normal</v>
      </c>
      <c r="J1955" t="str">
        <f t="shared" si="92"/>
        <v>Normal</v>
      </c>
    </row>
    <row r="1956" spans="1:10" hidden="1" x14ac:dyDescent="0.45">
      <c r="A1956">
        <v>361791</v>
      </c>
      <c r="B1956" s="2">
        <v>41869.397511574076</v>
      </c>
      <c r="C1956" t="s">
        <v>28</v>
      </c>
      <c r="D1956" t="s">
        <v>26</v>
      </c>
      <c r="E1956" t="s">
        <v>18</v>
      </c>
      <c r="F1956" t="s">
        <v>1</v>
      </c>
      <c r="G1956">
        <v>10347</v>
      </c>
      <c r="H1956">
        <f t="shared" si="90"/>
        <v>-1.3737627879212768</v>
      </c>
      <c r="I1956" s="4" t="str">
        <f t="shared" si="91"/>
        <v>Normal</v>
      </c>
      <c r="J1956" t="str">
        <f t="shared" si="92"/>
        <v>Normal</v>
      </c>
    </row>
    <row r="1957" spans="1:10" hidden="1" x14ac:dyDescent="0.45">
      <c r="A1957">
        <v>468586</v>
      </c>
      <c r="B1957" s="2">
        <v>41869.398576388892</v>
      </c>
      <c r="C1957" t="s">
        <v>28</v>
      </c>
      <c r="D1957" t="s">
        <v>26</v>
      </c>
      <c r="E1957" t="s">
        <v>18</v>
      </c>
      <c r="F1957" t="s">
        <v>1</v>
      </c>
      <c r="G1957">
        <v>71083</v>
      </c>
      <c r="H1957">
        <f t="shared" si="90"/>
        <v>0.73131329427335867</v>
      </c>
      <c r="I1957" s="4" t="str">
        <f t="shared" si="91"/>
        <v>Normal</v>
      </c>
      <c r="J1957" t="str">
        <f t="shared" si="92"/>
        <v>Normal</v>
      </c>
    </row>
    <row r="1958" spans="1:10" hidden="1" x14ac:dyDescent="0.45">
      <c r="A1958">
        <v>852718</v>
      </c>
      <c r="B1958" s="2">
        <v>41869.400925925926</v>
      </c>
      <c r="C1958" t="s">
        <v>28</v>
      </c>
      <c r="D1958" t="s">
        <v>26</v>
      </c>
      <c r="E1958" t="s">
        <v>18</v>
      </c>
      <c r="F1958" t="s">
        <v>1</v>
      </c>
      <c r="G1958">
        <v>81245</v>
      </c>
      <c r="H1958">
        <f t="shared" si="90"/>
        <v>1.0835225794956631</v>
      </c>
      <c r="I1958" s="4" t="str">
        <f t="shared" si="91"/>
        <v>Normal</v>
      </c>
      <c r="J1958" t="str">
        <f t="shared" si="92"/>
        <v>Normal</v>
      </c>
    </row>
    <row r="1959" spans="1:10" hidden="1" x14ac:dyDescent="0.45">
      <c r="A1959">
        <v>669110</v>
      </c>
      <c r="B1959" s="2">
        <v>41870.402175925927</v>
      </c>
      <c r="C1959" t="s">
        <v>28</v>
      </c>
      <c r="D1959" t="s">
        <v>26</v>
      </c>
      <c r="E1959" t="s">
        <v>18</v>
      </c>
      <c r="F1959" t="s">
        <v>1</v>
      </c>
      <c r="G1959">
        <v>5148</v>
      </c>
      <c r="H1959">
        <f t="shared" si="90"/>
        <v>-1.5539572451020249</v>
      </c>
      <c r="I1959" s="4" t="str">
        <f t="shared" si="91"/>
        <v>Normal</v>
      </c>
      <c r="J1959" t="str">
        <f t="shared" si="92"/>
        <v>Normal</v>
      </c>
    </row>
    <row r="1960" spans="1:10" hidden="1" x14ac:dyDescent="0.45">
      <c r="A1960">
        <v>594996</v>
      </c>
      <c r="B1960" s="2">
        <v>41882.700138888889</v>
      </c>
      <c r="C1960" t="s">
        <v>27</v>
      </c>
      <c r="D1960" t="s">
        <v>26</v>
      </c>
      <c r="E1960" t="s">
        <v>18</v>
      </c>
      <c r="F1960" t="s">
        <v>1</v>
      </c>
      <c r="G1960">
        <v>94226</v>
      </c>
      <c r="H1960">
        <f t="shared" si="90"/>
        <v>1.5334368415966999</v>
      </c>
      <c r="I1960" t="str">
        <f t="shared" si="91"/>
        <v>Normal</v>
      </c>
      <c r="J1960" t="str">
        <f t="shared" si="92"/>
        <v>Normal</v>
      </c>
    </row>
    <row r="1961" spans="1:10" hidden="1" x14ac:dyDescent="0.45">
      <c r="A1961">
        <v>728175</v>
      </c>
      <c r="B1961" s="2">
        <v>41863.397465277776</v>
      </c>
      <c r="C1961" t="s">
        <v>28</v>
      </c>
      <c r="D1961" t="s">
        <v>26</v>
      </c>
      <c r="E1961" t="s">
        <v>18</v>
      </c>
      <c r="F1961" t="s">
        <v>1</v>
      </c>
      <c r="G1961">
        <v>95528</v>
      </c>
      <c r="H1961">
        <f t="shared" si="90"/>
        <v>1.5785634396442731</v>
      </c>
      <c r="I1961" s="4" t="str">
        <f t="shared" si="91"/>
        <v>Normal</v>
      </c>
      <c r="J1961" t="str">
        <f t="shared" si="92"/>
        <v>Normal</v>
      </c>
    </row>
    <row r="1962" spans="1:10" hidden="1" x14ac:dyDescent="0.45">
      <c r="A1962">
        <v>289325</v>
      </c>
      <c r="B1962" s="2">
        <v>41778.316759259258</v>
      </c>
      <c r="C1962" t="s">
        <v>28</v>
      </c>
      <c r="D1962" t="s">
        <v>26</v>
      </c>
      <c r="E1962" t="s">
        <v>18</v>
      </c>
      <c r="F1962" t="s">
        <v>1</v>
      </c>
      <c r="G1962">
        <v>21988</v>
      </c>
      <c r="H1962">
        <f t="shared" si="90"/>
        <v>-0.97029218279700546</v>
      </c>
      <c r="I1962" s="4" t="str">
        <f t="shared" si="91"/>
        <v>Normal</v>
      </c>
      <c r="J1962" t="str">
        <f t="shared" si="92"/>
        <v>Normal</v>
      </c>
    </row>
    <row r="1963" spans="1:10" hidden="1" x14ac:dyDescent="0.45">
      <c r="A1963">
        <v>948977</v>
      </c>
      <c r="B1963" s="2">
        <v>41789.786458333336</v>
      </c>
      <c r="C1963" t="s">
        <v>28</v>
      </c>
      <c r="D1963" t="s">
        <v>26</v>
      </c>
      <c r="E1963" t="s">
        <v>15</v>
      </c>
      <c r="F1963" t="s">
        <v>3</v>
      </c>
      <c r="G1963">
        <v>13302</v>
      </c>
      <c r="H1963">
        <f t="shared" si="90"/>
        <v>-1.2713441264538581</v>
      </c>
      <c r="I1963" s="4" t="str">
        <f t="shared" si="91"/>
        <v>Normal</v>
      </c>
      <c r="J1963" t="str">
        <f t="shared" si="92"/>
        <v>Normal</v>
      </c>
    </row>
    <row r="1964" spans="1:10" hidden="1" x14ac:dyDescent="0.45">
      <c r="A1964">
        <v>661687</v>
      </c>
      <c r="B1964" s="2">
        <v>41794.575902777775</v>
      </c>
      <c r="C1964" t="s">
        <v>28</v>
      </c>
      <c r="D1964" t="s">
        <v>26</v>
      </c>
      <c r="E1964" t="s">
        <v>15</v>
      </c>
      <c r="F1964" t="s">
        <v>1</v>
      </c>
      <c r="G1964">
        <v>62921</v>
      </c>
      <c r="H1964">
        <f t="shared" si="90"/>
        <v>0.44842290006115149</v>
      </c>
      <c r="I1964" s="4" t="str">
        <f t="shared" si="91"/>
        <v>Normal</v>
      </c>
      <c r="J1964" t="str">
        <f t="shared" si="92"/>
        <v>Normal</v>
      </c>
    </row>
    <row r="1965" spans="1:10" hidden="1" x14ac:dyDescent="0.45">
      <c r="A1965">
        <v>639524</v>
      </c>
      <c r="B1965" s="2">
        <v>41807.532453703701</v>
      </c>
      <c r="C1965" t="s">
        <v>27</v>
      </c>
      <c r="D1965" t="s">
        <v>26</v>
      </c>
      <c r="E1965" t="s">
        <v>15</v>
      </c>
      <c r="F1965" t="s">
        <v>1</v>
      </c>
      <c r="G1965">
        <v>3191</v>
      </c>
      <c r="H1965">
        <f t="shared" si="90"/>
        <v>-1.6217857799554052</v>
      </c>
      <c r="I1965" t="str">
        <f t="shared" si="91"/>
        <v>Normal</v>
      </c>
      <c r="J1965" t="str">
        <f t="shared" si="92"/>
        <v>Normal</v>
      </c>
    </row>
    <row r="1966" spans="1:10" hidden="1" x14ac:dyDescent="0.45">
      <c r="A1966">
        <v>387477</v>
      </c>
      <c r="B1966" s="2">
        <v>41807.533634259256</v>
      </c>
      <c r="C1966" t="s">
        <v>28</v>
      </c>
      <c r="D1966" t="s">
        <v>26</v>
      </c>
      <c r="E1966" t="s">
        <v>15</v>
      </c>
      <c r="F1966" t="s">
        <v>1</v>
      </c>
      <c r="G1966">
        <v>53615</v>
      </c>
      <c r="H1966">
        <f t="shared" si="90"/>
        <v>0.12588210019116863</v>
      </c>
      <c r="I1966" s="4" t="str">
        <f t="shared" si="91"/>
        <v>Normal</v>
      </c>
      <c r="J1966" t="str">
        <f t="shared" si="92"/>
        <v>Normal</v>
      </c>
    </row>
    <row r="1967" spans="1:10" hidden="1" x14ac:dyDescent="0.45">
      <c r="A1967">
        <v>972508</v>
      </c>
      <c r="B1967" s="2">
        <v>41830.661273148151</v>
      </c>
      <c r="C1967" t="s">
        <v>28</v>
      </c>
      <c r="D1967" t="s">
        <v>26</v>
      </c>
      <c r="E1967" t="s">
        <v>13</v>
      </c>
      <c r="F1967" t="s">
        <v>1</v>
      </c>
      <c r="G1967">
        <v>7527</v>
      </c>
      <c r="H1967">
        <f t="shared" si="90"/>
        <v>-1.4715024242455141</v>
      </c>
      <c r="I1967" s="4" t="str">
        <f t="shared" si="91"/>
        <v>Normal</v>
      </c>
      <c r="J1967" t="str">
        <f t="shared" si="92"/>
        <v>Normal</v>
      </c>
    </row>
    <row r="1968" spans="1:10" hidden="1" x14ac:dyDescent="0.45">
      <c r="A1968">
        <v>779639</v>
      </c>
      <c r="B1968" s="2">
        <v>41774.817499999997</v>
      </c>
      <c r="C1968" t="s">
        <v>28</v>
      </c>
      <c r="D1968" t="s">
        <v>26</v>
      </c>
      <c r="E1968" t="s">
        <v>15</v>
      </c>
      <c r="F1968" t="s">
        <v>1</v>
      </c>
      <c r="G1968">
        <v>68294</v>
      </c>
      <c r="H1968">
        <f t="shared" si="90"/>
        <v>0.63464810075977796</v>
      </c>
      <c r="I1968" s="4" t="str">
        <f t="shared" si="91"/>
        <v>Normal</v>
      </c>
      <c r="J1968" t="str">
        <f t="shared" si="92"/>
        <v>Normal</v>
      </c>
    </row>
    <row r="1969" spans="1:10" hidden="1" x14ac:dyDescent="0.45">
      <c r="A1969">
        <v>887127</v>
      </c>
      <c r="B1969" s="2">
        <v>41771.356273148151</v>
      </c>
      <c r="C1969" t="s">
        <v>28</v>
      </c>
      <c r="D1969" t="s">
        <v>26</v>
      </c>
      <c r="E1969" t="s">
        <v>15</v>
      </c>
      <c r="F1969" t="s">
        <v>1</v>
      </c>
      <c r="G1969">
        <v>30614</v>
      </c>
      <c r="H1969">
        <f t="shared" si="90"/>
        <v>-0.6713198058704557</v>
      </c>
      <c r="I1969" s="4" t="str">
        <f t="shared" si="91"/>
        <v>Normal</v>
      </c>
      <c r="J1969" t="str">
        <f t="shared" si="92"/>
        <v>Normal</v>
      </c>
    </row>
    <row r="1970" spans="1:10" hidden="1" x14ac:dyDescent="0.45">
      <c r="A1970">
        <v>54723</v>
      </c>
      <c r="B1970" s="2">
        <v>41788.900381944448</v>
      </c>
      <c r="C1970" t="s">
        <v>28</v>
      </c>
      <c r="D1970" t="s">
        <v>26</v>
      </c>
      <c r="E1970" t="s">
        <v>15</v>
      </c>
      <c r="F1970" t="s">
        <v>1</v>
      </c>
      <c r="G1970">
        <v>2860</v>
      </c>
      <c r="H1970">
        <f t="shared" si="90"/>
        <v>-1.6332580564175763</v>
      </c>
      <c r="I1970" s="4" t="str">
        <f t="shared" si="91"/>
        <v>Normal</v>
      </c>
      <c r="J1970" t="str">
        <f t="shared" si="92"/>
        <v>Normal</v>
      </c>
    </row>
    <row r="1971" spans="1:10" hidden="1" x14ac:dyDescent="0.45">
      <c r="A1971">
        <v>654427</v>
      </c>
      <c r="B1971" s="2">
        <v>41802.355532407404</v>
      </c>
      <c r="C1971" t="s">
        <v>27</v>
      </c>
      <c r="D1971" t="s">
        <v>26</v>
      </c>
      <c r="E1971" t="s">
        <v>15</v>
      </c>
      <c r="F1971" t="s">
        <v>1</v>
      </c>
      <c r="G1971">
        <v>53660</v>
      </c>
      <c r="H1971">
        <f t="shared" si="90"/>
        <v>0.12744177523889583</v>
      </c>
      <c r="I1971" t="str">
        <f t="shared" si="91"/>
        <v>Normal</v>
      </c>
      <c r="J1971" t="str">
        <f t="shared" si="92"/>
        <v>Normal</v>
      </c>
    </row>
    <row r="1972" spans="1:10" hidden="1" x14ac:dyDescent="0.45">
      <c r="A1972">
        <v>286547</v>
      </c>
      <c r="B1972" s="2">
        <v>41796.773842592593</v>
      </c>
      <c r="C1972" t="s">
        <v>28</v>
      </c>
      <c r="D1972" t="s">
        <v>26</v>
      </c>
      <c r="E1972" t="s">
        <v>15</v>
      </c>
      <c r="F1972" t="s">
        <v>1</v>
      </c>
      <c r="G1972">
        <v>73559</v>
      </c>
      <c r="H1972">
        <f t="shared" si="90"/>
        <v>0.81713008134385923</v>
      </c>
      <c r="I1972" s="4" t="str">
        <f t="shared" si="91"/>
        <v>Normal</v>
      </c>
      <c r="J1972" t="str">
        <f t="shared" si="92"/>
        <v>Normal</v>
      </c>
    </row>
    <row r="1973" spans="1:10" hidden="1" x14ac:dyDescent="0.45">
      <c r="A1973">
        <v>487282</v>
      </c>
      <c r="B1973" s="2">
        <v>41796.774976851855</v>
      </c>
      <c r="C1973" t="s">
        <v>27</v>
      </c>
      <c r="D1973" t="s">
        <v>26</v>
      </c>
      <c r="E1973" t="s">
        <v>15</v>
      </c>
      <c r="F1973" t="s">
        <v>1</v>
      </c>
      <c r="G1973">
        <v>54274</v>
      </c>
      <c r="H1973">
        <f t="shared" si="90"/>
        <v>0.14872267477899573</v>
      </c>
      <c r="I1973" t="str">
        <f t="shared" si="91"/>
        <v>Normal</v>
      </c>
      <c r="J1973" t="str">
        <f t="shared" si="92"/>
        <v>Normal</v>
      </c>
    </row>
    <row r="1974" spans="1:10" hidden="1" x14ac:dyDescent="0.45">
      <c r="A1974">
        <v>940819</v>
      </c>
      <c r="B1974" s="2">
        <v>41796.776724537034</v>
      </c>
      <c r="C1974" t="s">
        <v>28</v>
      </c>
      <c r="D1974" t="s">
        <v>26</v>
      </c>
      <c r="E1974" t="s">
        <v>15</v>
      </c>
      <c r="F1974" t="s">
        <v>1</v>
      </c>
      <c r="G1974">
        <v>94677</v>
      </c>
      <c r="H1974">
        <f t="shared" si="90"/>
        <v>1.5490682515194769</v>
      </c>
      <c r="I1974" s="4" t="str">
        <f t="shared" si="91"/>
        <v>Normal</v>
      </c>
      <c r="J1974" t="str">
        <f t="shared" si="92"/>
        <v>Normal</v>
      </c>
    </row>
    <row r="1975" spans="1:10" hidden="1" x14ac:dyDescent="0.45">
      <c r="A1975">
        <v>228903</v>
      </c>
      <c r="B1975" s="2">
        <v>41839.771493055552</v>
      </c>
      <c r="C1975" t="s">
        <v>27</v>
      </c>
      <c r="D1975" t="s">
        <v>26</v>
      </c>
      <c r="E1975" t="s">
        <v>15</v>
      </c>
      <c r="F1975" t="s">
        <v>8</v>
      </c>
      <c r="G1975">
        <v>93345</v>
      </c>
      <c r="H1975">
        <f t="shared" si="90"/>
        <v>1.502901870106752</v>
      </c>
      <c r="I1975" t="str">
        <f t="shared" si="91"/>
        <v>Normal</v>
      </c>
      <c r="J1975" t="str">
        <f t="shared" si="92"/>
        <v>Normal</v>
      </c>
    </row>
    <row r="1976" spans="1:10" hidden="1" x14ac:dyDescent="0.45">
      <c r="A1976">
        <v>598901</v>
      </c>
      <c r="B1976" s="2">
        <v>41760.399143518516</v>
      </c>
      <c r="C1976" t="s">
        <v>28</v>
      </c>
      <c r="D1976" t="s">
        <v>26</v>
      </c>
      <c r="E1976" t="s">
        <v>11</v>
      </c>
      <c r="F1976" t="s">
        <v>8</v>
      </c>
      <c r="G1976">
        <v>48485</v>
      </c>
      <c r="H1976">
        <f t="shared" si="90"/>
        <v>-5.1920855249730995E-2</v>
      </c>
      <c r="I1976" s="4" t="str">
        <f t="shared" si="91"/>
        <v>Normal</v>
      </c>
      <c r="J1976" t="str">
        <f t="shared" si="92"/>
        <v>Normal</v>
      </c>
    </row>
    <row r="1977" spans="1:10" hidden="1" x14ac:dyDescent="0.45">
      <c r="A1977">
        <v>734062</v>
      </c>
      <c r="B1977" s="2">
        <v>41768.487442129626</v>
      </c>
      <c r="C1977" t="s">
        <v>27</v>
      </c>
      <c r="D1977" t="s">
        <v>26</v>
      </c>
      <c r="E1977" t="s">
        <v>11</v>
      </c>
      <c r="F1977" t="s">
        <v>8</v>
      </c>
      <c r="G1977">
        <v>4236</v>
      </c>
      <c r="H1977">
        <f t="shared" si="90"/>
        <v>-1.5855666594026292</v>
      </c>
      <c r="I1977" t="str">
        <f t="shared" si="91"/>
        <v>Normal</v>
      </c>
      <c r="J1977" t="str">
        <f t="shared" si="92"/>
        <v>Normal</v>
      </c>
    </row>
    <row r="1978" spans="1:10" hidden="1" x14ac:dyDescent="0.45">
      <c r="A1978">
        <v>684474</v>
      </c>
      <c r="B1978" s="2">
        <v>41768.488113425927</v>
      </c>
      <c r="C1978" t="s">
        <v>27</v>
      </c>
      <c r="D1978" t="s">
        <v>26</v>
      </c>
      <c r="E1978" t="s">
        <v>11</v>
      </c>
      <c r="F1978" t="s">
        <v>8</v>
      </c>
      <c r="G1978">
        <v>10086</v>
      </c>
      <c r="H1978">
        <f t="shared" si="90"/>
        <v>-1.3828089031980946</v>
      </c>
      <c r="I1978" t="str">
        <f t="shared" si="91"/>
        <v>Normal</v>
      </c>
      <c r="J1978" t="str">
        <f t="shared" si="92"/>
        <v>Normal</v>
      </c>
    </row>
    <row r="1979" spans="1:10" hidden="1" x14ac:dyDescent="0.45">
      <c r="A1979">
        <v>321013</v>
      </c>
      <c r="B1979" s="2">
        <v>41782.087534722225</v>
      </c>
      <c r="C1979" t="s">
        <v>28</v>
      </c>
      <c r="D1979" t="s">
        <v>26</v>
      </c>
      <c r="E1979" t="s">
        <v>11</v>
      </c>
      <c r="F1979" t="s">
        <v>8</v>
      </c>
      <c r="G1979">
        <v>60821</v>
      </c>
      <c r="H1979">
        <f t="shared" si="90"/>
        <v>0.37563806450054932</v>
      </c>
      <c r="I1979" s="4" t="str">
        <f t="shared" si="91"/>
        <v>Normal</v>
      </c>
      <c r="J1979" t="str">
        <f t="shared" si="92"/>
        <v>Normal</v>
      </c>
    </row>
    <row r="1980" spans="1:10" hidden="1" x14ac:dyDescent="0.45">
      <c r="A1980">
        <v>223885</v>
      </c>
      <c r="B1980" s="2">
        <v>41816.397627314815</v>
      </c>
      <c r="C1980" t="s">
        <v>28</v>
      </c>
      <c r="D1980" t="s">
        <v>26</v>
      </c>
      <c r="E1980" t="s">
        <v>11</v>
      </c>
      <c r="F1980" t="s">
        <v>8</v>
      </c>
      <c r="G1980">
        <v>1362</v>
      </c>
      <c r="H1980">
        <f t="shared" si="90"/>
        <v>-1.6851779057841392</v>
      </c>
      <c r="I1980" s="4" t="str">
        <f t="shared" si="91"/>
        <v>Normal</v>
      </c>
      <c r="J1980" t="str">
        <f t="shared" si="92"/>
        <v>Normal</v>
      </c>
    </row>
    <row r="1981" spans="1:10" hidden="1" x14ac:dyDescent="0.45">
      <c r="A1981">
        <v>368107</v>
      </c>
      <c r="B1981" s="2">
        <v>41816.397997685184</v>
      </c>
      <c r="C1981" t="s">
        <v>28</v>
      </c>
      <c r="D1981" t="s">
        <v>26</v>
      </c>
      <c r="E1981" t="s">
        <v>11</v>
      </c>
      <c r="F1981" t="s">
        <v>8</v>
      </c>
      <c r="G1981">
        <v>72342</v>
      </c>
      <c r="H1981">
        <f t="shared" si="90"/>
        <v>0.77494953616421491</v>
      </c>
      <c r="I1981" s="4" t="str">
        <f t="shared" si="91"/>
        <v>Normal</v>
      </c>
      <c r="J1981" t="str">
        <f t="shared" si="92"/>
        <v>Normal</v>
      </c>
    </row>
    <row r="1982" spans="1:10" hidden="1" x14ac:dyDescent="0.45">
      <c r="A1982">
        <v>591934</v>
      </c>
      <c r="B1982" s="2">
        <v>41817.388784722221</v>
      </c>
      <c r="C1982" t="s">
        <v>28</v>
      </c>
      <c r="D1982" t="s">
        <v>26</v>
      </c>
      <c r="E1982" t="s">
        <v>11</v>
      </c>
      <c r="F1982" t="s">
        <v>8</v>
      </c>
      <c r="G1982">
        <v>54161</v>
      </c>
      <c r="H1982">
        <f t="shared" si="90"/>
        <v>0.14480615743692521</v>
      </c>
      <c r="I1982" s="4" t="str">
        <f t="shared" si="91"/>
        <v>Normal</v>
      </c>
      <c r="J1982" t="str">
        <f t="shared" si="92"/>
        <v>Normal</v>
      </c>
    </row>
    <row r="1983" spans="1:10" hidden="1" x14ac:dyDescent="0.45">
      <c r="A1983">
        <v>17705</v>
      </c>
      <c r="B1983" s="2">
        <v>41817.389155092591</v>
      </c>
      <c r="C1983" t="s">
        <v>27</v>
      </c>
      <c r="D1983" t="s">
        <v>26</v>
      </c>
      <c r="E1983" t="s">
        <v>11</v>
      </c>
      <c r="F1983" t="s">
        <v>8</v>
      </c>
      <c r="G1983">
        <v>88585</v>
      </c>
      <c r="H1983">
        <f t="shared" si="90"/>
        <v>1.3379229095027203</v>
      </c>
      <c r="I1983" t="str">
        <f t="shared" si="91"/>
        <v>Normal</v>
      </c>
      <c r="J1983" t="str">
        <f t="shared" si="92"/>
        <v>Normal</v>
      </c>
    </row>
    <row r="1984" spans="1:10" hidden="1" x14ac:dyDescent="0.45">
      <c r="A1984">
        <v>634127</v>
      </c>
      <c r="B1984" s="2">
        <v>41817.389467592591</v>
      </c>
      <c r="C1984" t="s">
        <v>27</v>
      </c>
      <c r="D1984" t="s">
        <v>26</v>
      </c>
      <c r="E1984" t="s">
        <v>11</v>
      </c>
      <c r="F1984" t="s">
        <v>8</v>
      </c>
      <c r="G1984">
        <v>75995</v>
      </c>
      <c r="H1984">
        <f t="shared" si="90"/>
        <v>0.90156049059415777</v>
      </c>
      <c r="I1984" t="str">
        <f t="shared" si="91"/>
        <v>Normal</v>
      </c>
      <c r="J1984" t="str">
        <f t="shared" si="92"/>
        <v>Normal</v>
      </c>
    </row>
    <row r="1985" spans="1:10" hidden="1" x14ac:dyDescent="0.45">
      <c r="A1985">
        <v>138292</v>
      </c>
      <c r="B1985" s="2">
        <v>41817.390243055554</v>
      </c>
      <c r="C1985" t="s">
        <v>28</v>
      </c>
      <c r="D1985" t="s">
        <v>26</v>
      </c>
      <c r="E1985" t="s">
        <v>11</v>
      </c>
      <c r="F1985" t="s">
        <v>8</v>
      </c>
      <c r="G1985">
        <v>71266</v>
      </c>
      <c r="H1985">
        <f t="shared" si="90"/>
        <v>0.73765597280078254</v>
      </c>
      <c r="I1985" s="4" t="str">
        <f t="shared" si="91"/>
        <v>Normal</v>
      </c>
      <c r="J1985" t="str">
        <f t="shared" si="92"/>
        <v>Normal</v>
      </c>
    </row>
    <row r="1986" spans="1:10" hidden="1" x14ac:dyDescent="0.45">
      <c r="A1986">
        <v>898973</v>
      </c>
      <c r="B1986" s="2">
        <v>41829.543993055559</v>
      </c>
      <c r="C1986" t="s">
        <v>27</v>
      </c>
      <c r="D1986" t="s">
        <v>26</v>
      </c>
      <c r="E1986" t="s">
        <v>11</v>
      </c>
      <c r="F1986" t="s">
        <v>8</v>
      </c>
      <c r="G1986">
        <v>20359</v>
      </c>
      <c r="H1986">
        <f t="shared" ref="H1986:H2049" si="93">(G1986 - $P$2) / $P$3</f>
        <v>-1.0267524195247297</v>
      </c>
      <c r="I1986" t="str">
        <f t="shared" ref="I1986:I2049" si="94">IF(OR(G1986&lt;$M$7,G1986&gt;$M$10), "Outlier", "Normal")</f>
        <v>Normal</v>
      </c>
      <c r="J1986" t="str">
        <f t="shared" ref="J1986:J2049" si="95">IF(ABS(H1986)&gt;3, "Outlier", "Normal")</f>
        <v>Normal</v>
      </c>
    </row>
    <row r="1987" spans="1:10" hidden="1" x14ac:dyDescent="0.45">
      <c r="A1987">
        <v>948183</v>
      </c>
      <c r="B1987" s="2">
        <v>41829.544293981482</v>
      </c>
      <c r="C1987" t="s">
        <v>27</v>
      </c>
      <c r="D1987" t="s">
        <v>26</v>
      </c>
      <c r="E1987" t="s">
        <v>11</v>
      </c>
      <c r="F1987" t="s">
        <v>8</v>
      </c>
      <c r="G1987">
        <v>24637</v>
      </c>
      <c r="H1987">
        <f t="shared" si="93"/>
        <v>-0.87847931165413151</v>
      </c>
      <c r="I1987" t="str">
        <f t="shared" si="94"/>
        <v>Normal</v>
      </c>
      <c r="J1987" t="str">
        <f t="shared" si="95"/>
        <v>Normal</v>
      </c>
    </row>
    <row r="1988" spans="1:10" hidden="1" x14ac:dyDescent="0.45">
      <c r="A1988">
        <v>939079</v>
      </c>
      <c r="B1988" s="2">
        <v>41829.547500000001</v>
      </c>
      <c r="C1988" t="s">
        <v>28</v>
      </c>
      <c r="D1988" t="s">
        <v>26</v>
      </c>
      <c r="E1988" t="s">
        <v>11</v>
      </c>
      <c r="F1988" t="s">
        <v>8</v>
      </c>
      <c r="G1988">
        <v>5463</v>
      </c>
      <c r="H1988">
        <f t="shared" si="93"/>
        <v>-1.5430395197679345</v>
      </c>
      <c r="I1988" s="4" t="str">
        <f t="shared" si="94"/>
        <v>Normal</v>
      </c>
      <c r="J1988" t="str">
        <f t="shared" si="95"/>
        <v>Normal</v>
      </c>
    </row>
    <row r="1989" spans="1:10" hidden="1" x14ac:dyDescent="0.45">
      <c r="A1989">
        <v>666787</v>
      </c>
      <c r="B1989" s="2">
        <v>41858.400960648149</v>
      </c>
      <c r="C1989" t="s">
        <v>27</v>
      </c>
      <c r="D1989" t="s">
        <v>26</v>
      </c>
      <c r="E1989" t="s">
        <v>11</v>
      </c>
      <c r="F1989" t="s">
        <v>8</v>
      </c>
      <c r="G1989">
        <v>18219</v>
      </c>
      <c r="H1989">
        <f t="shared" si="93"/>
        <v>-1.1009236329055339</v>
      </c>
      <c r="I1989" t="str">
        <f t="shared" si="94"/>
        <v>Normal</v>
      </c>
      <c r="J1989" t="str">
        <f t="shared" si="95"/>
        <v>Normal</v>
      </c>
    </row>
    <row r="1990" spans="1:10" hidden="1" x14ac:dyDescent="0.45">
      <c r="A1990">
        <v>464525</v>
      </c>
      <c r="B1990" s="2">
        <v>41858.402025462965</v>
      </c>
      <c r="C1990" t="s">
        <v>28</v>
      </c>
      <c r="D1990" t="s">
        <v>26</v>
      </c>
      <c r="E1990" t="s">
        <v>11</v>
      </c>
      <c r="F1990" t="s">
        <v>8</v>
      </c>
      <c r="G1990">
        <v>67224</v>
      </c>
      <c r="H1990">
        <f t="shared" si="93"/>
        <v>0.59756249406937589</v>
      </c>
      <c r="I1990" s="4" t="str">
        <f t="shared" si="94"/>
        <v>Normal</v>
      </c>
      <c r="J1990" t="str">
        <f t="shared" si="95"/>
        <v>Normal</v>
      </c>
    </row>
    <row r="1991" spans="1:10" hidden="1" x14ac:dyDescent="0.45">
      <c r="A1991">
        <v>313111</v>
      </c>
      <c r="B1991" s="2">
        <v>41869.49664351852</v>
      </c>
      <c r="C1991" t="s">
        <v>28</v>
      </c>
      <c r="D1991" t="s">
        <v>26</v>
      </c>
      <c r="E1991" t="s">
        <v>11</v>
      </c>
      <c r="F1991" t="s">
        <v>8</v>
      </c>
      <c r="G1991">
        <v>36531</v>
      </c>
      <c r="H1991">
        <f t="shared" si="93"/>
        <v>-0.46623986681708274</v>
      </c>
      <c r="I1991" s="4" t="str">
        <f t="shared" si="94"/>
        <v>Normal</v>
      </c>
      <c r="J1991" t="str">
        <f t="shared" si="95"/>
        <v>Normal</v>
      </c>
    </row>
    <row r="1992" spans="1:10" hidden="1" x14ac:dyDescent="0.45">
      <c r="A1992">
        <v>641673</v>
      </c>
      <c r="B1992" s="2">
        <v>41783.769641203704</v>
      </c>
      <c r="C1992" t="s">
        <v>27</v>
      </c>
      <c r="D1992" t="s">
        <v>26</v>
      </c>
      <c r="E1992" t="s">
        <v>14</v>
      </c>
      <c r="F1992" t="s">
        <v>1</v>
      </c>
      <c r="G1992">
        <v>94692</v>
      </c>
      <c r="H1992">
        <f t="shared" si="93"/>
        <v>1.5495881432020526</v>
      </c>
      <c r="I1992" t="str">
        <f t="shared" si="94"/>
        <v>Normal</v>
      </c>
      <c r="J1992" t="str">
        <f t="shared" si="95"/>
        <v>Normal</v>
      </c>
    </row>
    <row r="1993" spans="1:10" hidden="1" x14ac:dyDescent="0.45">
      <c r="A1993">
        <v>689821</v>
      </c>
      <c r="B1993" s="2">
        <v>41796.514085648145</v>
      </c>
      <c r="C1993" t="s">
        <v>28</v>
      </c>
      <c r="D1993" t="s">
        <v>26</v>
      </c>
      <c r="E1993" t="s">
        <v>14</v>
      </c>
      <c r="F1993" t="s">
        <v>1</v>
      </c>
      <c r="G1993">
        <v>46043</v>
      </c>
      <c r="H1993">
        <f t="shared" si="93"/>
        <v>-0.13655922117305982</v>
      </c>
      <c r="I1993" s="4" t="str">
        <f t="shared" si="94"/>
        <v>Normal</v>
      </c>
      <c r="J1993" t="str">
        <f t="shared" si="95"/>
        <v>Normal</v>
      </c>
    </row>
    <row r="1994" spans="1:10" hidden="1" x14ac:dyDescent="0.45">
      <c r="A1994">
        <v>218715</v>
      </c>
      <c r="B1994" s="2">
        <v>41852.674027777779</v>
      </c>
      <c r="C1994" t="s">
        <v>27</v>
      </c>
      <c r="D1994" t="s">
        <v>26</v>
      </c>
      <c r="E1994" t="s">
        <v>10</v>
      </c>
      <c r="F1994" t="s">
        <v>3</v>
      </c>
      <c r="G1994">
        <v>36580</v>
      </c>
      <c r="H1994">
        <f t="shared" si="93"/>
        <v>-0.46454155398733532</v>
      </c>
      <c r="I1994" t="str">
        <f t="shared" si="94"/>
        <v>Normal</v>
      </c>
      <c r="J1994" t="str">
        <f t="shared" si="95"/>
        <v>Normal</v>
      </c>
    </row>
    <row r="1995" spans="1:10" hidden="1" x14ac:dyDescent="0.45">
      <c r="A1995">
        <v>196569</v>
      </c>
      <c r="B1995" s="2">
        <v>41852.672060185185</v>
      </c>
      <c r="C1995" t="s">
        <v>27</v>
      </c>
      <c r="D1995" t="s">
        <v>26</v>
      </c>
      <c r="E1995" t="s">
        <v>10</v>
      </c>
      <c r="F1995" t="s">
        <v>3</v>
      </c>
      <c r="G1995">
        <v>38193</v>
      </c>
      <c r="H1995">
        <f t="shared" si="93"/>
        <v>-0.40863586838769184</v>
      </c>
      <c r="I1995" t="str">
        <f t="shared" si="94"/>
        <v>Normal</v>
      </c>
      <c r="J1995" t="str">
        <f t="shared" si="95"/>
        <v>Normal</v>
      </c>
    </row>
    <row r="1996" spans="1:10" hidden="1" x14ac:dyDescent="0.45">
      <c r="A1996">
        <v>227866</v>
      </c>
      <c r="B1996" s="2">
        <v>41852.672789351855</v>
      </c>
      <c r="C1996" t="s">
        <v>28</v>
      </c>
      <c r="D1996" t="s">
        <v>26</v>
      </c>
      <c r="E1996" t="s">
        <v>10</v>
      </c>
      <c r="F1996" t="s">
        <v>3</v>
      </c>
      <c r="G1996">
        <v>54120</v>
      </c>
      <c r="H1996">
        <f t="shared" si="93"/>
        <v>0.14338512017121821</v>
      </c>
      <c r="I1996" s="4" t="str">
        <f t="shared" si="94"/>
        <v>Normal</v>
      </c>
      <c r="J1996" t="str">
        <f t="shared" si="95"/>
        <v>Normal</v>
      </c>
    </row>
    <row r="1997" spans="1:10" hidden="1" x14ac:dyDescent="0.45">
      <c r="A1997">
        <v>479702</v>
      </c>
      <c r="B1997" s="2">
        <v>41867.479571759257</v>
      </c>
      <c r="C1997" t="s">
        <v>27</v>
      </c>
      <c r="D1997" t="s">
        <v>26</v>
      </c>
      <c r="E1997" t="s">
        <v>10</v>
      </c>
      <c r="F1997" t="s">
        <v>3</v>
      </c>
      <c r="G1997">
        <v>80223</v>
      </c>
      <c r="H1997">
        <f t="shared" si="93"/>
        <v>1.0481006261895034</v>
      </c>
      <c r="I1997" t="str">
        <f t="shared" si="94"/>
        <v>Normal</v>
      </c>
      <c r="J1997" t="str">
        <f t="shared" si="95"/>
        <v>Normal</v>
      </c>
    </row>
    <row r="1998" spans="1:10" hidden="1" x14ac:dyDescent="0.45">
      <c r="A1998">
        <v>533468</v>
      </c>
      <c r="B1998" s="2">
        <v>41855.397719907407</v>
      </c>
      <c r="C1998" t="s">
        <v>28</v>
      </c>
      <c r="D1998" t="s">
        <v>26</v>
      </c>
      <c r="E1998" t="s">
        <v>10</v>
      </c>
      <c r="F1998" t="s">
        <v>3</v>
      </c>
      <c r="G1998">
        <v>22019</v>
      </c>
      <c r="H1998">
        <f t="shared" si="93"/>
        <v>-0.96921773998634886</v>
      </c>
      <c r="I1998" s="4" t="str">
        <f t="shared" si="94"/>
        <v>Normal</v>
      </c>
      <c r="J1998" t="str">
        <f t="shared" si="95"/>
        <v>Normal</v>
      </c>
    </row>
    <row r="1999" spans="1:10" hidden="1" x14ac:dyDescent="0.45">
      <c r="A1999">
        <v>598841</v>
      </c>
      <c r="B1999" s="2">
        <v>41855.398449074077</v>
      </c>
      <c r="C1999" t="s">
        <v>28</v>
      </c>
      <c r="D1999" t="s">
        <v>26</v>
      </c>
      <c r="E1999" t="s">
        <v>10</v>
      </c>
      <c r="F1999" t="s">
        <v>3</v>
      </c>
      <c r="G1999">
        <v>5877</v>
      </c>
      <c r="H1999">
        <f t="shared" si="93"/>
        <v>-1.5286905093288443</v>
      </c>
      <c r="I1999" s="4" t="str">
        <f t="shared" si="94"/>
        <v>Normal</v>
      </c>
      <c r="J1999" t="str">
        <f t="shared" si="95"/>
        <v>Normal</v>
      </c>
    </row>
    <row r="2000" spans="1:10" hidden="1" x14ac:dyDescent="0.45">
      <c r="A2000">
        <v>698761</v>
      </c>
      <c r="B2000" s="2">
        <v>41855.399178240739</v>
      </c>
      <c r="C2000" t="s">
        <v>28</v>
      </c>
      <c r="D2000" t="s">
        <v>26</v>
      </c>
      <c r="E2000" t="s">
        <v>10</v>
      </c>
      <c r="F2000" t="s">
        <v>3</v>
      </c>
      <c r="G2000">
        <v>33667</v>
      </c>
      <c r="H2000">
        <f t="shared" si="93"/>
        <v>-0.56550451874354213</v>
      </c>
      <c r="I2000" s="4" t="str">
        <f t="shared" si="94"/>
        <v>Normal</v>
      </c>
      <c r="J2000" t="str">
        <f t="shared" si="95"/>
        <v>Normal</v>
      </c>
    </row>
    <row r="2001" spans="1:10" hidden="1" x14ac:dyDescent="0.45">
      <c r="A2001">
        <v>634055</v>
      </c>
      <c r="B2001" s="2">
        <v>41855.400902777779</v>
      </c>
      <c r="C2001" t="s">
        <v>27</v>
      </c>
      <c r="D2001" t="s">
        <v>26</v>
      </c>
      <c r="E2001" t="s">
        <v>10</v>
      </c>
      <c r="F2001" t="s">
        <v>3</v>
      </c>
      <c r="G2001">
        <v>25657</v>
      </c>
      <c r="H2001">
        <f t="shared" si="93"/>
        <v>-0.84312667723898183</v>
      </c>
      <c r="I2001" t="str">
        <f t="shared" si="94"/>
        <v>Normal</v>
      </c>
      <c r="J2001" t="str">
        <f t="shared" si="95"/>
        <v>Normal</v>
      </c>
    </row>
    <row r="2002" spans="1:10" hidden="1" x14ac:dyDescent="0.45">
      <c r="A2002">
        <v>543577</v>
      </c>
      <c r="B2002" s="2">
        <v>41835.831469907411</v>
      </c>
      <c r="C2002" t="s">
        <v>27</v>
      </c>
      <c r="D2002" t="s">
        <v>26</v>
      </c>
      <c r="E2002" t="s">
        <v>11</v>
      </c>
      <c r="F2002" t="s">
        <v>1</v>
      </c>
      <c r="G2002">
        <v>2013</v>
      </c>
      <c r="H2002">
        <f t="shared" si="93"/>
        <v>-1.6626146067603524</v>
      </c>
      <c r="I2002" t="str">
        <f t="shared" si="94"/>
        <v>Normal</v>
      </c>
      <c r="J2002" t="str">
        <f t="shared" si="95"/>
        <v>Normal</v>
      </c>
    </row>
    <row r="2003" spans="1:10" hidden="1" x14ac:dyDescent="0.45">
      <c r="A2003">
        <v>654063</v>
      </c>
      <c r="B2003" s="2">
        <v>41857.488611111112</v>
      </c>
      <c r="C2003" t="s">
        <v>27</v>
      </c>
      <c r="D2003" t="s">
        <v>26</v>
      </c>
      <c r="E2003" t="s">
        <v>11</v>
      </c>
      <c r="F2003" t="s">
        <v>1</v>
      </c>
      <c r="G2003">
        <v>22912</v>
      </c>
      <c r="H2003">
        <f t="shared" si="93"/>
        <v>-0.93826685515034047</v>
      </c>
      <c r="I2003" t="str">
        <f t="shared" si="94"/>
        <v>Normal</v>
      </c>
      <c r="J2003" t="str">
        <f t="shared" si="95"/>
        <v>Normal</v>
      </c>
    </row>
    <row r="2004" spans="1:10" hidden="1" x14ac:dyDescent="0.45">
      <c r="A2004">
        <v>403729</v>
      </c>
      <c r="B2004" s="2">
        <v>41808.397534722222</v>
      </c>
      <c r="C2004" t="s">
        <v>28</v>
      </c>
      <c r="D2004" t="s">
        <v>26</v>
      </c>
      <c r="E2004" t="s">
        <v>18</v>
      </c>
      <c r="F2004" t="s">
        <v>7</v>
      </c>
      <c r="G2004">
        <v>96315</v>
      </c>
      <c r="H2004">
        <f t="shared" si="93"/>
        <v>1.6058404232567465</v>
      </c>
      <c r="I2004" s="4" t="str">
        <f t="shared" si="94"/>
        <v>Normal</v>
      </c>
      <c r="J2004" t="str">
        <f t="shared" si="95"/>
        <v>Normal</v>
      </c>
    </row>
    <row r="2005" spans="1:10" hidden="1" x14ac:dyDescent="0.45">
      <c r="A2005">
        <v>323810</v>
      </c>
      <c r="B2005" s="2">
        <v>41814.518483796295</v>
      </c>
      <c r="C2005" t="s">
        <v>28</v>
      </c>
      <c r="D2005" t="s">
        <v>26</v>
      </c>
      <c r="E2005" t="s">
        <v>18</v>
      </c>
      <c r="F2005" t="s">
        <v>7</v>
      </c>
      <c r="G2005">
        <v>61337</v>
      </c>
      <c r="H2005">
        <f t="shared" si="93"/>
        <v>0.39352233838115441</v>
      </c>
      <c r="I2005" s="4" t="str">
        <f t="shared" si="94"/>
        <v>Normal</v>
      </c>
      <c r="J2005" t="str">
        <f t="shared" si="95"/>
        <v>Normal</v>
      </c>
    </row>
    <row r="2006" spans="1:10" hidden="1" x14ac:dyDescent="0.45">
      <c r="A2006">
        <v>372692</v>
      </c>
      <c r="B2006" s="2">
        <v>41822.480300925927</v>
      </c>
      <c r="C2006" t="s">
        <v>27</v>
      </c>
      <c r="D2006" t="s">
        <v>26</v>
      </c>
      <c r="E2006" t="s">
        <v>18</v>
      </c>
      <c r="F2006" t="s">
        <v>7</v>
      </c>
      <c r="G2006">
        <v>77329</v>
      </c>
      <c r="H2006">
        <f t="shared" si="93"/>
        <v>0.94779619089789269</v>
      </c>
      <c r="I2006" t="str">
        <f t="shared" si="94"/>
        <v>Normal</v>
      </c>
      <c r="J2006" t="str">
        <f t="shared" si="95"/>
        <v>Normal</v>
      </c>
    </row>
    <row r="2007" spans="1:10" hidden="1" x14ac:dyDescent="0.45">
      <c r="A2007">
        <v>920125</v>
      </c>
      <c r="B2007" s="2">
        <v>41765.76699074074</v>
      </c>
      <c r="C2007" t="s">
        <v>27</v>
      </c>
      <c r="D2007" t="s">
        <v>26</v>
      </c>
      <c r="E2007" t="s">
        <v>18</v>
      </c>
      <c r="F2007" t="s">
        <v>1</v>
      </c>
      <c r="G2007">
        <v>5984</v>
      </c>
      <c r="H2007">
        <f t="shared" si="93"/>
        <v>-1.5249819486598042</v>
      </c>
      <c r="I2007" t="str">
        <f t="shared" si="94"/>
        <v>Normal</v>
      </c>
      <c r="J2007" t="str">
        <f t="shared" si="95"/>
        <v>Normal</v>
      </c>
    </row>
    <row r="2008" spans="1:10" hidden="1" x14ac:dyDescent="0.45">
      <c r="A2008">
        <v>484721</v>
      </c>
      <c r="B2008" s="2">
        <v>41765.767395833333</v>
      </c>
      <c r="C2008" t="s">
        <v>27</v>
      </c>
      <c r="D2008" t="s">
        <v>26</v>
      </c>
      <c r="E2008" t="s">
        <v>18</v>
      </c>
      <c r="F2008" t="s">
        <v>1</v>
      </c>
      <c r="G2008">
        <v>61756</v>
      </c>
      <c r="H2008">
        <f t="shared" si="93"/>
        <v>0.4080446460477698</v>
      </c>
      <c r="I2008" t="str">
        <f t="shared" si="94"/>
        <v>Normal</v>
      </c>
      <c r="J2008" t="str">
        <f t="shared" si="95"/>
        <v>Normal</v>
      </c>
    </row>
    <row r="2009" spans="1:10" hidden="1" x14ac:dyDescent="0.45">
      <c r="A2009">
        <v>774683</v>
      </c>
      <c r="B2009" s="2">
        <v>41879.396655092591</v>
      </c>
      <c r="C2009" t="s">
        <v>28</v>
      </c>
      <c r="D2009" t="s">
        <v>26</v>
      </c>
      <c r="E2009" t="s">
        <v>11</v>
      </c>
      <c r="F2009" t="s">
        <v>8</v>
      </c>
      <c r="G2009">
        <v>50604</v>
      </c>
      <c r="H2009">
        <f t="shared" si="93"/>
        <v>2.1522509775467123E-2</v>
      </c>
      <c r="I2009" s="4" t="str">
        <f t="shared" si="94"/>
        <v>Normal</v>
      </c>
      <c r="J2009" t="str">
        <f t="shared" si="95"/>
        <v>Normal</v>
      </c>
    </row>
    <row r="2010" spans="1:10" hidden="1" x14ac:dyDescent="0.45">
      <c r="A2010">
        <v>314450</v>
      </c>
      <c r="B2010" s="2">
        <v>41879.398900462962</v>
      </c>
      <c r="C2010" t="s">
        <v>28</v>
      </c>
      <c r="D2010" t="s">
        <v>26</v>
      </c>
      <c r="E2010" t="s">
        <v>11</v>
      </c>
      <c r="F2010" t="s">
        <v>8</v>
      </c>
      <c r="G2010">
        <v>15294</v>
      </c>
      <c r="H2010">
        <f t="shared" si="93"/>
        <v>-1.2023025110078012</v>
      </c>
      <c r="I2010" s="4" t="str">
        <f t="shared" si="94"/>
        <v>Normal</v>
      </c>
      <c r="J2010" t="str">
        <f t="shared" si="95"/>
        <v>Normal</v>
      </c>
    </row>
    <row r="2011" spans="1:10" hidden="1" x14ac:dyDescent="0.45">
      <c r="A2011">
        <v>125548</v>
      </c>
      <c r="B2011" s="2">
        <v>41767.398831018516</v>
      </c>
      <c r="C2011" t="s">
        <v>27</v>
      </c>
      <c r="D2011" t="s">
        <v>26</v>
      </c>
      <c r="E2011" t="s">
        <v>13</v>
      </c>
      <c r="F2011" t="s">
        <v>1</v>
      </c>
      <c r="G2011">
        <v>45815</v>
      </c>
      <c r="H2011">
        <f t="shared" si="93"/>
        <v>-0.14446157474821092</v>
      </c>
      <c r="I2011" t="str">
        <f t="shared" si="94"/>
        <v>Normal</v>
      </c>
      <c r="J2011" t="str">
        <f t="shared" si="95"/>
        <v>Normal</v>
      </c>
    </row>
    <row r="2012" spans="1:10" hidden="1" x14ac:dyDescent="0.45">
      <c r="A2012">
        <v>908214</v>
      </c>
      <c r="B2012" s="2">
        <v>41816.397465277776</v>
      </c>
      <c r="C2012" t="s">
        <v>28</v>
      </c>
      <c r="D2012" t="s">
        <v>26</v>
      </c>
      <c r="E2012" t="s">
        <v>13</v>
      </c>
      <c r="F2012" t="s">
        <v>1</v>
      </c>
      <c r="G2012">
        <v>48007</v>
      </c>
      <c r="H2012">
        <f t="shared" si="93"/>
        <v>-6.8488070201144252E-2</v>
      </c>
      <c r="I2012" s="4" t="str">
        <f t="shared" si="94"/>
        <v>Normal</v>
      </c>
      <c r="J2012" t="str">
        <f t="shared" si="95"/>
        <v>Normal</v>
      </c>
    </row>
    <row r="2013" spans="1:10" hidden="1" x14ac:dyDescent="0.45">
      <c r="A2013">
        <v>203207</v>
      </c>
      <c r="B2013" s="2">
        <v>41830.191122685188</v>
      </c>
      <c r="C2013" t="s">
        <v>27</v>
      </c>
      <c r="D2013" t="s">
        <v>26</v>
      </c>
      <c r="E2013" t="s">
        <v>13</v>
      </c>
      <c r="F2013" t="s">
        <v>1</v>
      </c>
      <c r="G2013">
        <v>19578</v>
      </c>
      <c r="H2013">
        <f t="shared" si="93"/>
        <v>-1.0538214464641726</v>
      </c>
      <c r="I2013" t="str">
        <f t="shared" si="94"/>
        <v>Normal</v>
      </c>
      <c r="J2013" t="str">
        <f t="shared" si="95"/>
        <v>Normal</v>
      </c>
    </row>
    <row r="2014" spans="1:10" hidden="1" x14ac:dyDescent="0.45">
      <c r="A2014">
        <v>618160</v>
      </c>
      <c r="B2014" s="2">
        <v>41851.397303240738</v>
      </c>
      <c r="C2014" t="s">
        <v>27</v>
      </c>
      <c r="D2014" t="s">
        <v>26</v>
      </c>
      <c r="E2014" t="s">
        <v>13</v>
      </c>
      <c r="F2014" t="s">
        <v>1</v>
      </c>
      <c r="G2014">
        <v>69076</v>
      </c>
      <c r="H2014">
        <f t="shared" si="93"/>
        <v>0.66175178714472604</v>
      </c>
      <c r="I2014" t="str">
        <f t="shared" si="94"/>
        <v>Normal</v>
      </c>
      <c r="J2014" t="str">
        <f t="shared" si="95"/>
        <v>Normal</v>
      </c>
    </row>
    <row r="2015" spans="1:10" hidden="1" x14ac:dyDescent="0.45">
      <c r="A2015">
        <v>114265</v>
      </c>
      <c r="B2015" s="2">
        <v>41873.581250000003</v>
      </c>
      <c r="C2015" t="s">
        <v>28</v>
      </c>
      <c r="D2015" t="s">
        <v>26</v>
      </c>
      <c r="E2015" t="s">
        <v>18</v>
      </c>
      <c r="F2015" t="s">
        <v>8</v>
      </c>
      <c r="G2015">
        <v>81743</v>
      </c>
      <c r="H2015">
        <f t="shared" si="93"/>
        <v>1.1007829833571774</v>
      </c>
      <c r="I2015" s="4" t="str">
        <f t="shared" si="94"/>
        <v>Normal</v>
      </c>
      <c r="J2015" t="str">
        <f t="shared" si="95"/>
        <v>Normal</v>
      </c>
    </row>
    <row r="2016" spans="1:10" hidden="1" x14ac:dyDescent="0.45">
      <c r="A2016">
        <v>339175</v>
      </c>
      <c r="B2016" s="2">
        <v>41777.295335648145</v>
      </c>
      <c r="C2016" t="s">
        <v>27</v>
      </c>
      <c r="D2016" t="s">
        <v>26</v>
      </c>
      <c r="E2016" t="s">
        <v>18</v>
      </c>
      <c r="F2016" t="s">
        <v>1</v>
      </c>
      <c r="G2016">
        <v>46215</v>
      </c>
      <c r="H2016">
        <f t="shared" si="93"/>
        <v>-0.13059779654619147</v>
      </c>
      <c r="I2016" t="str">
        <f t="shared" si="94"/>
        <v>Normal</v>
      </c>
      <c r="J2016" t="str">
        <f t="shared" si="95"/>
        <v>Normal</v>
      </c>
    </row>
    <row r="2017" spans="1:10" hidden="1" x14ac:dyDescent="0.45">
      <c r="A2017">
        <v>851534</v>
      </c>
      <c r="B2017" s="2">
        <v>41821.343506944446</v>
      </c>
      <c r="C2017" t="s">
        <v>27</v>
      </c>
      <c r="D2017" t="s">
        <v>26</v>
      </c>
      <c r="E2017" t="s">
        <v>18</v>
      </c>
      <c r="F2017" t="s">
        <v>1</v>
      </c>
      <c r="G2017">
        <v>64240</v>
      </c>
      <c r="H2017">
        <f t="shared" si="93"/>
        <v>0.49413870868231069</v>
      </c>
      <c r="I2017" t="str">
        <f t="shared" si="94"/>
        <v>Normal</v>
      </c>
      <c r="J2017" t="str">
        <f t="shared" si="95"/>
        <v>Normal</v>
      </c>
    </row>
    <row r="2018" spans="1:10" hidden="1" x14ac:dyDescent="0.45">
      <c r="A2018">
        <v>381271</v>
      </c>
      <c r="B2018" s="2">
        <v>41778.396817129629</v>
      </c>
      <c r="C2018" t="s">
        <v>28</v>
      </c>
      <c r="D2018" t="s">
        <v>26</v>
      </c>
      <c r="E2018" t="s">
        <v>11</v>
      </c>
      <c r="F2018" t="s">
        <v>6</v>
      </c>
      <c r="G2018">
        <v>85440</v>
      </c>
      <c r="H2018">
        <f t="shared" si="93"/>
        <v>1.2289189533893423</v>
      </c>
      <c r="I2018" s="4" t="str">
        <f t="shared" si="94"/>
        <v>Normal</v>
      </c>
      <c r="J2018" t="str">
        <f t="shared" si="95"/>
        <v>Normal</v>
      </c>
    </row>
    <row r="2019" spans="1:10" hidden="1" x14ac:dyDescent="0.45">
      <c r="A2019">
        <v>984518</v>
      </c>
      <c r="B2019" s="2">
        <v>41778.398506944446</v>
      </c>
      <c r="C2019" t="s">
        <v>27</v>
      </c>
      <c r="D2019" t="s">
        <v>26</v>
      </c>
      <c r="E2019" t="s">
        <v>11</v>
      </c>
      <c r="F2019" t="s">
        <v>6</v>
      </c>
      <c r="G2019">
        <v>65617</v>
      </c>
      <c r="H2019">
        <f t="shared" si="93"/>
        <v>0.54186476514276272</v>
      </c>
      <c r="I2019" t="str">
        <f t="shared" si="94"/>
        <v>Normal</v>
      </c>
      <c r="J2019" t="str">
        <f t="shared" si="95"/>
        <v>Normal</v>
      </c>
    </row>
    <row r="2020" spans="1:10" hidden="1" x14ac:dyDescent="0.45">
      <c r="A2020">
        <v>61075</v>
      </c>
      <c r="B2020" s="2">
        <v>41778.400914351849</v>
      </c>
      <c r="C2020" t="s">
        <v>27</v>
      </c>
      <c r="D2020" t="s">
        <v>26</v>
      </c>
      <c r="E2020" t="s">
        <v>11</v>
      </c>
      <c r="F2020" t="s">
        <v>6</v>
      </c>
      <c r="G2020">
        <v>27855</v>
      </c>
      <c r="H2020">
        <f t="shared" si="93"/>
        <v>-0.76694521601888488</v>
      </c>
      <c r="I2020" t="str">
        <f t="shared" si="94"/>
        <v>Normal</v>
      </c>
      <c r="J2020" t="str">
        <f t="shared" si="95"/>
        <v>Normal</v>
      </c>
    </row>
    <row r="2021" spans="1:10" hidden="1" x14ac:dyDescent="0.45">
      <c r="A2021">
        <v>176247</v>
      </c>
      <c r="B2021" s="2">
        <v>41842.992418981485</v>
      </c>
      <c r="C2021" t="s">
        <v>27</v>
      </c>
      <c r="D2021" t="s">
        <v>26</v>
      </c>
      <c r="E2021" t="s">
        <v>11</v>
      </c>
      <c r="F2021" t="s">
        <v>6</v>
      </c>
      <c r="G2021">
        <v>54276</v>
      </c>
      <c r="H2021">
        <f t="shared" si="93"/>
        <v>0.14879199367000581</v>
      </c>
      <c r="I2021" t="str">
        <f t="shared" si="94"/>
        <v>Normal</v>
      </c>
      <c r="J2021" t="str">
        <f t="shared" si="95"/>
        <v>Normal</v>
      </c>
    </row>
    <row r="2022" spans="1:10" hidden="1" x14ac:dyDescent="0.45">
      <c r="A2022">
        <v>295044</v>
      </c>
      <c r="B2022" s="2">
        <v>41842.993784722225</v>
      </c>
      <c r="C2022" t="s">
        <v>28</v>
      </c>
      <c r="D2022" t="s">
        <v>26</v>
      </c>
      <c r="E2022" t="s">
        <v>11</v>
      </c>
      <c r="F2022" t="s">
        <v>6</v>
      </c>
      <c r="G2022">
        <v>51283</v>
      </c>
      <c r="H2022">
        <f t="shared" si="93"/>
        <v>4.5056273273395162E-2</v>
      </c>
      <c r="I2022" s="4" t="str">
        <f t="shared" si="94"/>
        <v>Normal</v>
      </c>
      <c r="J2022" t="str">
        <f t="shared" si="95"/>
        <v>Normal</v>
      </c>
    </row>
    <row r="2023" spans="1:10" hidden="1" x14ac:dyDescent="0.45">
      <c r="A2023">
        <v>731032</v>
      </c>
      <c r="B2023" s="2">
        <v>41862.396782407406</v>
      </c>
      <c r="C2023" t="s">
        <v>27</v>
      </c>
      <c r="D2023" t="s">
        <v>26</v>
      </c>
      <c r="E2023" t="s">
        <v>11</v>
      </c>
      <c r="F2023" t="s">
        <v>5</v>
      </c>
      <c r="G2023">
        <v>5448</v>
      </c>
      <c r="H2023">
        <f t="shared" si="93"/>
        <v>-1.5435594114505102</v>
      </c>
      <c r="I2023" t="str">
        <f t="shared" si="94"/>
        <v>Normal</v>
      </c>
      <c r="J2023" t="str">
        <f t="shared" si="95"/>
        <v>Normal</v>
      </c>
    </row>
    <row r="2024" spans="1:10" hidden="1" x14ac:dyDescent="0.45">
      <c r="A2024">
        <v>951132</v>
      </c>
      <c r="B2024" s="2">
        <v>41862.400023148148</v>
      </c>
      <c r="C2024" t="s">
        <v>28</v>
      </c>
      <c r="D2024" t="s">
        <v>26</v>
      </c>
      <c r="E2024" t="s">
        <v>11</v>
      </c>
      <c r="F2024" t="s">
        <v>5</v>
      </c>
      <c r="G2024">
        <v>67781</v>
      </c>
      <c r="H2024">
        <f t="shared" si="93"/>
        <v>0.61686780521568796</v>
      </c>
      <c r="I2024" s="4" t="str">
        <f t="shared" si="94"/>
        <v>Normal</v>
      </c>
      <c r="J2024" t="str">
        <f t="shared" si="95"/>
        <v>Normal</v>
      </c>
    </row>
    <row r="2025" spans="1:10" hidden="1" x14ac:dyDescent="0.45">
      <c r="A2025">
        <v>56735</v>
      </c>
      <c r="B2025" s="2">
        <v>41863.680833333332</v>
      </c>
      <c r="C2025" t="s">
        <v>27</v>
      </c>
      <c r="D2025" t="s">
        <v>26</v>
      </c>
      <c r="E2025" t="s">
        <v>11</v>
      </c>
      <c r="F2025" t="s">
        <v>5</v>
      </c>
      <c r="G2025">
        <v>37796</v>
      </c>
      <c r="H2025">
        <f t="shared" si="93"/>
        <v>-0.42239566825319613</v>
      </c>
      <c r="I2025" t="str">
        <f t="shared" si="94"/>
        <v>Normal</v>
      </c>
      <c r="J2025" t="str">
        <f t="shared" si="95"/>
        <v>Normal</v>
      </c>
    </row>
    <row r="2026" spans="1:10" hidden="1" x14ac:dyDescent="0.45">
      <c r="A2026">
        <v>595633</v>
      </c>
      <c r="B2026" s="2">
        <v>41863.682268518518</v>
      </c>
      <c r="C2026" t="s">
        <v>28</v>
      </c>
      <c r="D2026" t="s">
        <v>26</v>
      </c>
      <c r="E2026" t="s">
        <v>11</v>
      </c>
      <c r="F2026" t="s">
        <v>5</v>
      </c>
      <c r="G2026">
        <v>43830</v>
      </c>
      <c r="H2026">
        <f t="shared" si="93"/>
        <v>-0.21326057407573251</v>
      </c>
      <c r="I2026" s="4" t="str">
        <f t="shared" si="94"/>
        <v>Normal</v>
      </c>
      <c r="J2026" t="str">
        <f t="shared" si="95"/>
        <v>Normal</v>
      </c>
    </row>
    <row r="2027" spans="1:10" hidden="1" x14ac:dyDescent="0.45">
      <c r="A2027">
        <v>621146</v>
      </c>
      <c r="B2027" s="2">
        <v>41863.684537037036</v>
      </c>
      <c r="C2027" t="s">
        <v>27</v>
      </c>
      <c r="D2027" t="s">
        <v>26</v>
      </c>
      <c r="E2027" t="s">
        <v>11</v>
      </c>
      <c r="F2027" t="s">
        <v>5</v>
      </c>
      <c r="G2027">
        <v>65933</v>
      </c>
      <c r="H2027">
        <f t="shared" si="93"/>
        <v>0.55281714992235809</v>
      </c>
      <c r="I2027" t="str">
        <f t="shared" si="94"/>
        <v>Normal</v>
      </c>
      <c r="J2027" t="str">
        <f t="shared" si="95"/>
        <v>Normal</v>
      </c>
    </row>
    <row r="2028" spans="1:10" hidden="1" x14ac:dyDescent="0.45">
      <c r="A2028">
        <v>997919</v>
      </c>
      <c r="B2028" s="2">
        <v>41863.685312499998</v>
      </c>
      <c r="C2028" t="s">
        <v>28</v>
      </c>
      <c r="D2028" t="s">
        <v>26</v>
      </c>
      <c r="E2028" t="s">
        <v>11</v>
      </c>
      <c r="F2028" t="s">
        <v>5</v>
      </c>
      <c r="G2028">
        <v>37145</v>
      </c>
      <c r="H2028">
        <f t="shared" si="93"/>
        <v>-0.44495896727698281</v>
      </c>
      <c r="I2028" s="4" t="str">
        <f t="shared" si="94"/>
        <v>Normal</v>
      </c>
      <c r="J2028" t="str">
        <f t="shared" si="95"/>
        <v>Normal</v>
      </c>
    </row>
    <row r="2029" spans="1:10" hidden="1" x14ac:dyDescent="0.45">
      <c r="A2029">
        <v>254251</v>
      </c>
      <c r="B2029" s="2">
        <v>41870.68922453704</v>
      </c>
      <c r="C2029" t="s">
        <v>28</v>
      </c>
      <c r="D2029" t="s">
        <v>26</v>
      </c>
      <c r="E2029" t="s">
        <v>11</v>
      </c>
      <c r="F2029" t="s">
        <v>8</v>
      </c>
      <c r="G2029">
        <v>27741</v>
      </c>
      <c r="H2029">
        <f t="shared" si="93"/>
        <v>-0.7708963928064605</v>
      </c>
      <c r="I2029" s="4" t="str">
        <f t="shared" si="94"/>
        <v>Normal</v>
      </c>
      <c r="J2029" t="str">
        <f t="shared" si="95"/>
        <v>Normal</v>
      </c>
    </row>
    <row r="2030" spans="1:10" hidden="1" x14ac:dyDescent="0.45">
      <c r="A2030">
        <v>687825</v>
      </c>
      <c r="B2030" s="2">
        <v>41772.810972222222</v>
      </c>
      <c r="C2030" t="s">
        <v>28</v>
      </c>
      <c r="D2030" t="s">
        <v>26</v>
      </c>
      <c r="E2030" t="s">
        <v>10</v>
      </c>
      <c r="F2030" t="s">
        <v>3</v>
      </c>
      <c r="G2030">
        <v>27577</v>
      </c>
      <c r="H2030">
        <f t="shared" si="93"/>
        <v>-0.77658054186928849</v>
      </c>
      <c r="I2030" s="4" t="str">
        <f t="shared" si="94"/>
        <v>Normal</v>
      </c>
      <c r="J2030" t="str">
        <f t="shared" si="95"/>
        <v>Normal</v>
      </c>
    </row>
    <row r="2031" spans="1:10" hidden="1" x14ac:dyDescent="0.45">
      <c r="A2031">
        <v>343676</v>
      </c>
      <c r="B2031" s="2">
        <v>41834.398298611108</v>
      </c>
      <c r="C2031" t="s">
        <v>28</v>
      </c>
      <c r="D2031" t="s">
        <v>26</v>
      </c>
      <c r="E2031" t="s">
        <v>10</v>
      </c>
      <c r="F2031" t="s">
        <v>3</v>
      </c>
      <c r="G2031">
        <v>5061</v>
      </c>
      <c r="H2031">
        <f t="shared" si="93"/>
        <v>-1.5569726168609641</v>
      </c>
      <c r="I2031" s="4" t="str">
        <f t="shared" si="94"/>
        <v>Normal</v>
      </c>
      <c r="J2031" t="str">
        <f t="shared" si="95"/>
        <v>Normal</v>
      </c>
    </row>
    <row r="2032" spans="1:10" hidden="1" x14ac:dyDescent="0.45">
      <c r="A2032">
        <v>903621</v>
      </c>
      <c r="B2032" s="2">
        <v>41834.398506944446</v>
      </c>
      <c r="C2032" t="s">
        <v>28</v>
      </c>
      <c r="D2032" t="s">
        <v>26</v>
      </c>
      <c r="E2032" t="s">
        <v>10</v>
      </c>
      <c r="F2032" t="s">
        <v>3</v>
      </c>
      <c r="G2032">
        <v>38917</v>
      </c>
      <c r="H2032">
        <f t="shared" si="93"/>
        <v>-0.38354242984203663</v>
      </c>
      <c r="I2032" s="4" t="str">
        <f t="shared" si="94"/>
        <v>Normal</v>
      </c>
      <c r="J2032" t="str">
        <f t="shared" si="95"/>
        <v>Normal</v>
      </c>
    </row>
    <row r="2033" spans="1:10" hidden="1" x14ac:dyDescent="0.45">
      <c r="A2033">
        <v>307921</v>
      </c>
      <c r="B2033" s="2">
        <v>41878.560057870367</v>
      </c>
      <c r="C2033" t="s">
        <v>27</v>
      </c>
      <c r="D2033" t="s">
        <v>26</v>
      </c>
      <c r="E2033" t="s">
        <v>15</v>
      </c>
      <c r="F2033" t="s">
        <v>5</v>
      </c>
      <c r="G2033">
        <v>53611</v>
      </c>
      <c r="H2033">
        <f t="shared" si="93"/>
        <v>0.12574346240914847</v>
      </c>
      <c r="I2033" t="str">
        <f t="shared" si="94"/>
        <v>Normal</v>
      </c>
      <c r="J2033" t="str">
        <f t="shared" si="95"/>
        <v>Normal</v>
      </c>
    </row>
    <row r="2034" spans="1:10" hidden="1" x14ac:dyDescent="0.45">
      <c r="A2034">
        <v>28171</v>
      </c>
      <c r="B2034" s="2">
        <v>41824.56082175926</v>
      </c>
      <c r="C2034" t="s">
        <v>28</v>
      </c>
      <c r="D2034" t="s">
        <v>26</v>
      </c>
      <c r="E2034" t="s">
        <v>18</v>
      </c>
      <c r="F2034" t="s">
        <v>1</v>
      </c>
      <c r="G2034">
        <v>3854</v>
      </c>
      <c r="H2034">
        <f t="shared" si="93"/>
        <v>-1.5988065675855578</v>
      </c>
      <c r="I2034" s="4" t="str">
        <f t="shared" si="94"/>
        <v>Normal</v>
      </c>
      <c r="J2034" t="str">
        <f t="shared" si="95"/>
        <v>Normal</v>
      </c>
    </row>
    <row r="2035" spans="1:10" hidden="1" x14ac:dyDescent="0.45">
      <c r="A2035">
        <v>399830</v>
      </c>
      <c r="B2035" s="2">
        <v>41830.47079861111</v>
      </c>
      <c r="C2035" t="s">
        <v>28</v>
      </c>
      <c r="D2035" t="s">
        <v>26</v>
      </c>
      <c r="E2035" t="s">
        <v>18</v>
      </c>
      <c r="F2035" t="s">
        <v>1</v>
      </c>
      <c r="G2035">
        <v>43250</v>
      </c>
      <c r="H2035">
        <f t="shared" si="93"/>
        <v>-0.23336305246866074</v>
      </c>
      <c r="I2035" s="4" t="str">
        <f t="shared" si="94"/>
        <v>Normal</v>
      </c>
      <c r="J2035" t="str">
        <f t="shared" si="95"/>
        <v>Normal</v>
      </c>
    </row>
    <row r="2036" spans="1:10" hidden="1" x14ac:dyDescent="0.45">
      <c r="A2036">
        <v>800023</v>
      </c>
      <c r="B2036" s="2">
        <v>41830.50104166667</v>
      </c>
      <c r="C2036" t="s">
        <v>28</v>
      </c>
      <c r="D2036" t="s">
        <v>26</v>
      </c>
      <c r="E2036" t="s">
        <v>18</v>
      </c>
      <c r="F2036" t="s">
        <v>1</v>
      </c>
      <c r="G2036">
        <v>83237</v>
      </c>
      <c r="H2036">
        <f t="shared" si="93"/>
        <v>1.1525641949417202</v>
      </c>
      <c r="I2036" s="4" t="str">
        <f t="shared" si="94"/>
        <v>Normal</v>
      </c>
      <c r="J2036" t="str">
        <f t="shared" si="95"/>
        <v>Normal</v>
      </c>
    </row>
    <row r="2037" spans="1:10" hidden="1" x14ac:dyDescent="0.45">
      <c r="A2037">
        <v>399679</v>
      </c>
      <c r="B2037" s="2">
        <v>41772.39980324074</v>
      </c>
      <c r="C2037" t="s">
        <v>28</v>
      </c>
      <c r="D2037" t="s">
        <v>26</v>
      </c>
      <c r="E2037" t="s">
        <v>15</v>
      </c>
      <c r="F2037" t="s">
        <v>8</v>
      </c>
      <c r="G2037">
        <v>75625</v>
      </c>
      <c r="H2037">
        <f t="shared" si="93"/>
        <v>0.88873649575728975</v>
      </c>
      <c r="I2037" s="4" t="str">
        <f t="shared" si="94"/>
        <v>Normal</v>
      </c>
      <c r="J2037" t="str">
        <f t="shared" si="95"/>
        <v>Normal</v>
      </c>
    </row>
    <row r="2038" spans="1:10" hidden="1" x14ac:dyDescent="0.45">
      <c r="A2038">
        <v>366508</v>
      </c>
      <c r="B2038" s="2">
        <v>41776.393078703702</v>
      </c>
      <c r="C2038" t="s">
        <v>28</v>
      </c>
      <c r="D2038" t="s">
        <v>26</v>
      </c>
      <c r="E2038" t="s">
        <v>15</v>
      </c>
      <c r="F2038" t="s">
        <v>8</v>
      </c>
      <c r="G2038">
        <v>92121</v>
      </c>
      <c r="H2038">
        <f t="shared" si="93"/>
        <v>1.4604787088085724</v>
      </c>
      <c r="I2038" s="4" t="str">
        <f t="shared" si="94"/>
        <v>Normal</v>
      </c>
      <c r="J2038" t="str">
        <f t="shared" si="95"/>
        <v>Normal</v>
      </c>
    </row>
    <row r="2039" spans="1:10" hidden="1" x14ac:dyDescent="0.45">
      <c r="A2039">
        <v>722399</v>
      </c>
      <c r="B2039" s="2">
        <v>41806.727650462963</v>
      </c>
      <c r="C2039" t="s">
        <v>28</v>
      </c>
      <c r="D2039" t="s">
        <v>26</v>
      </c>
      <c r="E2039" t="s">
        <v>15</v>
      </c>
      <c r="F2039" t="s">
        <v>8</v>
      </c>
      <c r="G2039">
        <v>94700</v>
      </c>
      <c r="H2039">
        <f t="shared" si="93"/>
        <v>1.549865418766093</v>
      </c>
      <c r="I2039" s="4" t="str">
        <f t="shared" si="94"/>
        <v>Normal</v>
      </c>
      <c r="J2039" t="str">
        <f t="shared" si="95"/>
        <v>Normal</v>
      </c>
    </row>
    <row r="2040" spans="1:10" hidden="1" x14ac:dyDescent="0.45">
      <c r="A2040">
        <v>355385</v>
      </c>
      <c r="B2040" s="2">
        <v>41787.680798611109</v>
      </c>
      <c r="C2040" t="s">
        <v>28</v>
      </c>
      <c r="D2040" t="s">
        <v>26</v>
      </c>
      <c r="E2040" t="s">
        <v>15</v>
      </c>
      <c r="F2040" t="s">
        <v>8</v>
      </c>
      <c r="G2040">
        <v>23702</v>
      </c>
      <c r="H2040">
        <f t="shared" si="93"/>
        <v>-0.91088589320135205</v>
      </c>
      <c r="I2040" s="4" t="str">
        <f t="shared" si="94"/>
        <v>Normal</v>
      </c>
      <c r="J2040" t="str">
        <f t="shared" si="95"/>
        <v>Normal</v>
      </c>
    </row>
    <row r="2041" spans="1:10" hidden="1" x14ac:dyDescent="0.45">
      <c r="A2041">
        <v>132806</v>
      </c>
      <c r="B2041" s="2">
        <v>41789.761504629627</v>
      </c>
      <c r="C2041" t="s">
        <v>28</v>
      </c>
      <c r="D2041" t="s">
        <v>26</v>
      </c>
      <c r="E2041" t="s">
        <v>15</v>
      </c>
      <c r="F2041" t="s">
        <v>8</v>
      </c>
      <c r="G2041">
        <v>47505</v>
      </c>
      <c r="H2041">
        <f t="shared" si="93"/>
        <v>-8.588711184467869E-2</v>
      </c>
      <c r="I2041" s="4" t="str">
        <f t="shared" si="94"/>
        <v>Normal</v>
      </c>
      <c r="J2041" t="str">
        <f t="shared" si="95"/>
        <v>Normal</v>
      </c>
    </row>
    <row r="2042" spans="1:10" hidden="1" x14ac:dyDescent="0.45">
      <c r="A2042">
        <v>532565</v>
      </c>
      <c r="B2042" s="2">
        <v>41789.763854166667</v>
      </c>
      <c r="C2042" t="s">
        <v>28</v>
      </c>
      <c r="D2042" t="s">
        <v>26</v>
      </c>
      <c r="E2042" t="s">
        <v>15</v>
      </c>
      <c r="F2042" t="s">
        <v>8</v>
      </c>
      <c r="G2042">
        <v>33998</v>
      </c>
      <c r="H2042">
        <f t="shared" si="93"/>
        <v>-0.55403224228137093</v>
      </c>
      <c r="I2042" s="4" t="str">
        <f t="shared" si="94"/>
        <v>Normal</v>
      </c>
      <c r="J2042" t="str">
        <f t="shared" si="95"/>
        <v>Normal</v>
      </c>
    </row>
    <row r="2043" spans="1:10" hidden="1" x14ac:dyDescent="0.45">
      <c r="A2043">
        <v>362618</v>
      </c>
      <c r="B2043" s="2">
        <v>41789.759282407409</v>
      </c>
      <c r="C2043" t="s">
        <v>28</v>
      </c>
      <c r="D2043" t="s">
        <v>26</v>
      </c>
      <c r="E2043" t="s">
        <v>15</v>
      </c>
      <c r="F2043" t="s">
        <v>8</v>
      </c>
      <c r="G2043">
        <v>48558</v>
      </c>
      <c r="H2043">
        <f t="shared" si="93"/>
        <v>-4.9390715727862439E-2</v>
      </c>
      <c r="I2043" s="4" t="str">
        <f t="shared" si="94"/>
        <v>Normal</v>
      </c>
      <c r="J2043" t="str">
        <f t="shared" si="95"/>
        <v>Normal</v>
      </c>
    </row>
    <row r="2044" spans="1:10" hidden="1" x14ac:dyDescent="0.45">
      <c r="A2044">
        <v>551447</v>
      </c>
      <c r="B2044" s="2">
        <v>41794.397013888891</v>
      </c>
      <c r="C2044" t="s">
        <v>28</v>
      </c>
      <c r="D2044" t="s">
        <v>26</v>
      </c>
      <c r="E2044" t="s">
        <v>15</v>
      </c>
      <c r="F2044" t="s">
        <v>1</v>
      </c>
      <c r="G2044">
        <v>20232</v>
      </c>
      <c r="H2044">
        <f t="shared" si="93"/>
        <v>-1.0311541691038708</v>
      </c>
      <c r="I2044" s="4" t="str">
        <f t="shared" si="94"/>
        <v>Normal</v>
      </c>
      <c r="J2044" t="str">
        <f t="shared" si="95"/>
        <v>Normal</v>
      </c>
    </row>
    <row r="2045" spans="1:10" hidden="1" x14ac:dyDescent="0.45">
      <c r="A2045">
        <v>620965</v>
      </c>
      <c r="B2045" s="2">
        <v>41831.644513888888</v>
      </c>
      <c r="C2045" t="s">
        <v>28</v>
      </c>
      <c r="D2045" t="s">
        <v>26</v>
      </c>
      <c r="E2045" t="s">
        <v>16</v>
      </c>
      <c r="F2045" t="s">
        <v>8</v>
      </c>
      <c r="G2045">
        <v>26468</v>
      </c>
      <c r="H2045">
        <f t="shared" si="93"/>
        <v>-0.81501786693438738</v>
      </c>
      <c r="I2045" s="4" t="str">
        <f t="shared" si="94"/>
        <v>Normal</v>
      </c>
      <c r="J2045" t="str">
        <f t="shared" si="95"/>
        <v>Normal</v>
      </c>
    </row>
    <row r="2046" spans="1:10" hidden="1" x14ac:dyDescent="0.45">
      <c r="A2046">
        <v>129661</v>
      </c>
      <c r="B2046" s="2">
        <v>41816.486979166664</v>
      </c>
      <c r="C2046" t="s">
        <v>28</v>
      </c>
      <c r="D2046" t="s">
        <v>26</v>
      </c>
      <c r="E2046" t="s">
        <v>16</v>
      </c>
      <c r="F2046" t="s">
        <v>8</v>
      </c>
      <c r="G2046">
        <v>78844</v>
      </c>
      <c r="H2046">
        <f t="shared" si="93"/>
        <v>1.0003052508380414</v>
      </c>
      <c r="I2046" s="4" t="str">
        <f t="shared" si="94"/>
        <v>Normal</v>
      </c>
      <c r="J2046" t="str">
        <f t="shared" si="95"/>
        <v>Normal</v>
      </c>
    </row>
    <row r="2047" spans="1:10" hidden="1" x14ac:dyDescent="0.45">
      <c r="A2047">
        <v>190429</v>
      </c>
      <c r="B2047" s="2">
        <v>41829.688136574077</v>
      </c>
      <c r="C2047" t="s">
        <v>28</v>
      </c>
      <c r="D2047" t="s">
        <v>26</v>
      </c>
      <c r="E2047" t="s">
        <v>16</v>
      </c>
      <c r="F2047" t="s">
        <v>8</v>
      </c>
      <c r="G2047">
        <v>30479</v>
      </c>
      <c r="H2047">
        <f t="shared" si="93"/>
        <v>-0.67599883101363722</v>
      </c>
      <c r="I2047" s="4" t="str">
        <f t="shared" si="94"/>
        <v>Normal</v>
      </c>
      <c r="J2047" t="str">
        <f t="shared" si="95"/>
        <v>Normal</v>
      </c>
    </row>
    <row r="2048" spans="1:10" hidden="1" x14ac:dyDescent="0.45">
      <c r="A2048">
        <v>195423</v>
      </c>
      <c r="B2048" s="2">
        <v>41837.699004629627</v>
      </c>
      <c r="C2048" t="s">
        <v>27</v>
      </c>
      <c r="D2048" t="s">
        <v>26</v>
      </c>
      <c r="E2048" t="s">
        <v>16</v>
      </c>
      <c r="F2048" t="s">
        <v>8</v>
      </c>
      <c r="G2048">
        <v>36833</v>
      </c>
      <c r="H2048">
        <f t="shared" si="93"/>
        <v>-0.45577271427455801</v>
      </c>
      <c r="I2048" t="str">
        <f t="shared" si="94"/>
        <v>Normal</v>
      </c>
      <c r="J2048" t="str">
        <f t="shared" si="95"/>
        <v>Normal</v>
      </c>
    </row>
    <row r="2049" spans="1:10" hidden="1" x14ac:dyDescent="0.45">
      <c r="A2049">
        <v>310955</v>
      </c>
      <c r="B2049" s="2">
        <v>41837.700694444444</v>
      </c>
      <c r="C2049" t="s">
        <v>28</v>
      </c>
      <c r="D2049" t="s">
        <v>26</v>
      </c>
      <c r="E2049" t="s">
        <v>16</v>
      </c>
      <c r="F2049" t="s">
        <v>8</v>
      </c>
      <c r="G2049">
        <v>54545</v>
      </c>
      <c r="H2049">
        <f t="shared" si="93"/>
        <v>0.1581153845108639</v>
      </c>
      <c r="I2049" s="4" t="str">
        <f t="shared" si="94"/>
        <v>Normal</v>
      </c>
      <c r="J2049" t="str">
        <f t="shared" si="95"/>
        <v>Normal</v>
      </c>
    </row>
    <row r="2050" spans="1:10" hidden="1" x14ac:dyDescent="0.45">
      <c r="A2050">
        <v>55833</v>
      </c>
      <c r="B2050" s="2">
        <v>41837.698692129627</v>
      </c>
      <c r="C2050" t="s">
        <v>27</v>
      </c>
      <c r="D2050" t="s">
        <v>26</v>
      </c>
      <c r="E2050" t="s">
        <v>16</v>
      </c>
      <c r="F2050" t="s">
        <v>8</v>
      </c>
      <c r="G2050">
        <v>17750</v>
      </c>
      <c r="H2050">
        <f t="shared" ref="H2050:H2113" si="96">(G2050 - $P$2) / $P$3</f>
        <v>-1.1171789128474017</v>
      </c>
      <c r="I2050" t="str">
        <f t="shared" ref="I2050:I2113" si="97">IF(OR(G2050&lt;$M$7,G2050&gt;$M$10), "Outlier", "Normal")</f>
        <v>Normal</v>
      </c>
      <c r="J2050" t="str">
        <f t="shared" ref="J2050:J2113" si="98">IF(ABS(H2050)&gt;3, "Outlier", "Normal")</f>
        <v>Normal</v>
      </c>
    </row>
    <row r="2051" spans="1:10" hidden="1" x14ac:dyDescent="0.45">
      <c r="A2051">
        <v>755548</v>
      </c>
      <c r="B2051" s="2">
        <v>41837.699675925927</v>
      </c>
      <c r="C2051" t="s">
        <v>27</v>
      </c>
      <c r="D2051" t="s">
        <v>26</v>
      </c>
      <c r="E2051" t="s">
        <v>16</v>
      </c>
      <c r="F2051" t="s">
        <v>8</v>
      </c>
      <c r="G2051">
        <v>74463</v>
      </c>
      <c r="H2051">
        <f t="shared" si="96"/>
        <v>0.84846222008042316</v>
      </c>
      <c r="I2051" t="str">
        <f t="shared" si="97"/>
        <v>Normal</v>
      </c>
      <c r="J2051" t="str">
        <f t="shared" si="98"/>
        <v>Normal</v>
      </c>
    </row>
    <row r="2052" spans="1:10" hidden="1" x14ac:dyDescent="0.45">
      <c r="A2052">
        <v>798174</v>
      </c>
      <c r="B2052" s="2">
        <v>41843.400208333333</v>
      </c>
      <c r="C2052" t="s">
        <v>28</v>
      </c>
      <c r="D2052" t="s">
        <v>26</v>
      </c>
      <c r="E2052" t="s">
        <v>16</v>
      </c>
      <c r="F2052" t="s">
        <v>8</v>
      </c>
      <c r="G2052">
        <v>72885</v>
      </c>
      <c r="H2052">
        <f t="shared" si="96"/>
        <v>0.79376961507345634</v>
      </c>
      <c r="I2052" s="4" t="str">
        <f t="shared" si="97"/>
        <v>Normal</v>
      </c>
      <c r="J2052" t="str">
        <f t="shared" si="98"/>
        <v>Normal</v>
      </c>
    </row>
    <row r="2053" spans="1:10" hidden="1" x14ac:dyDescent="0.45">
      <c r="A2053">
        <v>123989</v>
      </c>
      <c r="B2053" s="2">
        <v>41872.380069444444</v>
      </c>
      <c r="C2053" t="s">
        <v>28</v>
      </c>
      <c r="D2053" t="s">
        <v>26</v>
      </c>
      <c r="E2053" t="s">
        <v>12</v>
      </c>
      <c r="F2053" t="s">
        <v>5</v>
      </c>
      <c r="G2053">
        <v>92448</v>
      </c>
      <c r="H2053">
        <f t="shared" si="96"/>
        <v>1.4718123474887235</v>
      </c>
      <c r="I2053" s="4" t="str">
        <f t="shared" si="97"/>
        <v>Normal</v>
      </c>
      <c r="J2053" t="str">
        <f t="shared" si="98"/>
        <v>Normal</v>
      </c>
    </row>
    <row r="2054" spans="1:10" hidden="1" x14ac:dyDescent="0.45">
      <c r="A2054">
        <v>487619</v>
      </c>
      <c r="B2054" s="2">
        <v>41872.380937499998</v>
      </c>
      <c r="C2054" t="s">
        <v>28</v>
      </c>
      <c r="D2054" t="s">
        <v>26</v>
      </c>
      <c r="E2054" t="s">
        <v>12</v>
      </c>
      <c r="F2054" t="s">
        <v>5</v>
      </c>
      <c r="G2054">
        <v>94371</v>
      </c>
      <c r="H2054">
        <f t="shared" si="96"/>
        <v>1.538462461194932</v>
      </c>
      <c r="I2054" s="4" t="str">
        <f t="shared" si="97"/>
        <v>Normal</v>
      </c>
      <c r="J2054" t="str">
        <f t="shared" si="98"/>
        <v>Normal</v>
      </c>
    </row>
    <row r="2055" spans="1:10" hidden="1" x14ac:dyDescent="0.45">
      <c r="A2055">
        <v>466987</v>
      </c>
      <c r="B2055" s="2">
        <v>41872.382037037038</v>
      </c>
      <c r="C2055" t="s">
        <v>28</v>
      </c>
      <c r="D2055" t="s">
        <v>26</v>
      </c>
      <c r="E2055" t="s">
        <v>12</v>
      </c>
      <c r="F2055" t="s">
        <v>5</v>
      </c>
      <c r="G2055">
        <v>57736</v>
      </c>
      <c r="H2055">
        <f t="shared" si="96"/>
        <v>0.26871367511747418</v>
      </c>
      <c r="I2055" s="4" t="str">
        <f t="shared" si="97"/>
        <v>Normal</v>
      </c>
      <c r="J2055" t="str">
        <f t="shared" si="98"/>
        <v>Normal</v>
      </c>
    </row>
    <row r="2056" spans="1:10" hidden="1" x14ac:dyDescent="0.45">
      <c r="A2056">
        <v>335534</v>
      </c>
      <c r="B2056" s="2">
        <v>41774.569837962961</v>
      </c>
      <c r="C2056" t="s">
        <v>27</v>
      </c>
      <c r="D2056" t="s">
        <v>26</v>
      </c>
      <c r="E2056" t="s">
        <v>18</v>
      </c>
      <c r="F2056" t="s">
        <v>1</v>
      </c>
      <c r="G2056">
        <v>41420</v>
      </c>
      <c r="H2056">
        <f t="shared" si="96"/>
        <v>-0.2967898377428998</v>
      </c>
      <c r="I2056" t="str">
        <f t="shared" si="97"/>
        <v>Normal</v>
      </c>
      <c r="J2056" t="str">
        <f t="shared" si="98"/>
        <v>Normal</v>
      </c>
    </row>
    <row r="2057" spans="1:10" hidden="1" x14ac:dyDescent="0.45">
      <c r="A2057">
        <v>497423</v>
      </c>
      <c r="B2057" s="2">
        <v>41774.570439814815</v>
      </c>
      <c r="C2057" t="s">
        <v>28</v>
      </c>
      <c r="D2057" t="s">
        <v>26</v>
      </c>
      <c r="E2057" t="s">
        <v>18</v>
      </c>
      <c r="F2057" t="s">
        <v>1</v>
      </c>
      <c r="G2057">
        <v>59654</v>
      </c>
      <c r="H2057">
        <f t="shared" si="96"/>
        <v>0.33519049159615755</v>
      </c>
      <c r="I2057" s="4" t="str">
        <f t="shared" si="97"/>
        <v>Normal</v>
      </c>
      <c r="J2057" t="str">
        <f t="shared" si="98"/>
        <v>Normal</v>
      </c>
    </row>
    <row r="2058" spans="1:10" hidden="1" x14ac:dyDescent="0.45">
      <c r="A2058">
        <v>935227</v>
      </c>
      <c r="B2058" s="2">
        <v>41801.616041666668</v>
      </c>
      <c r="C2058" t="s">
        <v>28</v>
      </c>
      <c r="D2058" t="s">
        <v>26</v>
      </c>
      <c r="E2058" t="s">
        <v>18</v>
      </c>
      <c r="F2058" t="s">
        <v>1</v>
      </c>
      <c r="G2058">
        <v>86970</v>
      </c>
      <c r="H2058">
        <f t="shared" si="96"/>
        <v>1.2819479050120668</v>
      </c>
      <c r="I2058" s="4" t="str">
        <f t="shared" si="97"/>
        <v>Normal</v>
      </c>
      <c r="J2058" t="str">
        <f t="shared" si="98"/>
        <v>Normal</v>
      </c>
    </row>
    <row r="2059" spans="1:10" hidden="1" x14ac:dyDescent="0.45">
      <c r="A2059">
        <v>257181</v>
      </c>
      <c r="B2059" s="2">
        <v>41807.666180555556</v>
      </c>
      <c r="C2059" t="s">
        <v>28</v>
      </c>
      <c r="D2059" t="s">
        <v>26</v>
      </c>
      <c r="E2059" t="s">
        <v>18</v>
      </c>
      <c r="F2059" t="s">
        <v>1</v>
      </c>
      <c r="G2059">
        <v>62814</v>
      </c>
      <c r="H2059">
        <f t="shared" si="96"/>
        <v>0.4447143393921113</v>
      </c>
      <c r="I2059" s="4" t="str">
        <f t="shared" si="97"/>
        <v>Normal</v>
      </c>
      <c r="J2059" t="str">
        <f t="shared" si="98"/>
        <v>Normal</v>
      </c>
    </row>
    <row r="2060" spans="1:10" hidden="1" x14ac:dyDescent="0.45">
      <c r="A2060">
        <v>377801</v>
      </c>
      <c r="B2060" s="2">
        <v>41816.640069444446</v>
      </c>
      <c r="C2060" t="s">
        <v>28</v>
      </c>
      <c r="D2060" t="s">
        <v>26</v>
      </c>
      <c r="E2060" t="s">
        <v>18</v>
      </c>
      <c r="F2060" t="s">
        <v>1</v>
      </c>
      <c r="G2060">
        <v>46108</v>
      </c>
      <c r="H2060">
        <f t="shared" si="96"/>
        <v>-0.13430635721523165</v>
      </c>
      <c r="I2060" s="4" t="str">
        <f t="shared" si="97"/>
        <v>Normal</v>
      </c>
      <c r="J2060" t="str">
        <f t="shared" si="98"/>
        <v>Normal</v>
      </c>
    </row>
    <row r="2061" spans="1:10" hidden="1" x14ac:dyDescent="0.45">
      <c r="A2061">
        <v>987281</v>
      </c>
      <c r="B2061" s="2">
        <v>41818.470567129632</v>
      </c>
      <c r="C2061" t="s">
        <v>28</v>
      </c>
      <c r="D2061" t="s">
        <v>26</v>
      </c>
      <c r="E2061" t="s">
        <v>18</v>
      </c>
      <c r="F2061" t="s">
        <v>1</v>
      </c>
      <c r="G2061">
        <v>46500</v>
      </c>
      <c r="H2061">
        <f t="shared" si="96"/>
        <v>-0.12071985457725259</v>
      </c>
      <c r="I2061" s="4" t="str">
        <f t="shared" si="97"/>
        <v>Normal</v>
      </c>
      <c r="J2061" t="str">
        <f t="shared" si="98"/>
        <v>Normal</v>
      </c>
    </row>
    <row r="2062" spans="1:10" hidden="1" x14ac:dyDescent="0.45">
      <c r="A2062">
        <v>737902</v>
      </c>
      <c r="B2062" s="2">
        <v>41879.398530092592</v>
      </c>
      <c r="C2062" t="s">
        <v>27</v>
      </c>
      <c r="D2062" t="s">
        <v>26</v>
      </c>
      <c r="E2062" t="s">
        <v>10</v>
      </c>
      <c r="F2062" t="s">
        <v>8</v>
      </c>
      <c r="G2062">
        <v>42892</v>
      </c>
      <c r="H2062">
        <f t="shared" si="96"/>
        <v>-0.24577113395946817</v>
      </c>
      <c r="I2062" t="str">
        <f t="shared" si="97"/>
        <v>Normal</v>
      </c>
      <c r="J2062" t="str">
        <f t="shared" si="98"/>
        <v>Normal</v>
      </c>
    </row>
    <row r="2063" spans="1:10" hidden="1" x14ac:dyDescent="0.45">
      <c r="A2063">
        <v>14318</v>
      </c>
      <c r="B2063" s="2">
        <v>41879.397048611114</v>
      </c>
      <c r="C2063" t="s">
        <v>28</v>
      </c>
      <c r="D2063" t="s">
        <v>26</v>
      </c>
      <c r="E2063" t="s">
        <v>15</v>
      </c>
      <c r="F2063" t="s">
        <v>1</v>
      </c>
      <c r="G2063">
        <v>5223</v>
      </c>
      <c r="H2063">
        <f t="shared" si="96"/>
        <v>-1.5513577866891461</v>
      </c>
      <c r="I2063" s="4" t="str">
        <f t="shared" si="97"/>
        <v>Normal</v>
      </c>
      <c r="J2063" t="str">
        <f t="shared" si="98"/>
        <v>Normal</v>
      </c>
    </row>
    <row r="2064" spans="1:10" hidden="1" x14ac:dyDescent="0.45">
      <c r="A2064">
        <v>996910</v>
      </c>
      <c r="B2064" s="2">
        <v>41868.558020833334</v>
      </c>
      <c r="C2064" t="s">
        <v>28</v>
      </c>
      <c r="D2064" t="s">
        <v>26</v>
      </c>
      <c r="E2064" t="s">
        <v>15</v>
      </c>
      <c r="F2064" t="s">
        <v>1</v>
      </c>
      <c r="G2064">
        <v>76895</v>
      </c>
      <c r="H2064">
        <f t="shared" si="96"/>
        <v>0.93275399154870153</v>
      </c>
      <c r="I2064" s="4" t="str">
        <f t="shared" si="97"/>
        <v>Normal</v>
      </c>
      <c r="J2064" t="str">
        <f t="shared" si="98"/>
        <v>Normal</v>
      </c>
    </row>
    <row r="2065" spans="1:10" hidden="1" x14ac:dyDescent="0.45">
      <c r="A2065">
        <v>531055</v>
      </c>
      <c r="B2065" s="2">
        <v>41812.576689814814</v>
      </c>
      <c r="C2065" t="s">
        <v>28</v>
      </c>
      <c r="D2065" t="s">
        <v>26</v>
      </c>
      <c r="E2065" t="s">
        <v>15</v>
      </c>
      <c r="F2065" t="s">
        <v>3</v>
      </c>
      <c r="G2065">
        <v>24791</v>
      </c>
      <c r="H2065">
        <f t="shared" si="96"/>
        <v>-0.87314175704635399</v>
      </c>
      <c r="I2065" s="4" t="str">
        <f t="shared" si="97"/>
        <v>Normal</v>
      </c>
      <c r="J2065" t="str">
        <f t="shared" si="98"/>
        <v>Normal</v>
      </c>
    </row>
    <row r="2066" spans="1:10" hidden="1" x14ac:dyDescent="0.45">
      <c r="A2066">
        <v>755156</v>
      </c>
      <c r="B2066" s="2">
        <v>41824.436620370368</v>
      </c>
      <c r="C2066" t="s">
        <v>27</v>
      </c>
      <c r="D2066" t="s">
        <v>26</v>
      </c>
      <c r="E2066" t="s">
        <v>15</v>
      </c>
      <c r="F2066" t="s">
        <v>3</v>
      </c>
      <c r="G2066">
        <v>39818</v>
      </c>
      <c r="H2066">
        <f t="shared" si="96"/>
        <v>-0.35231426944198774</v>
      </c>
      <c r="I2066" t="str">
        <f t="shared" si="97"/>
        <v>Normal</v>
      </c>
      <c r="J2066" t="str">
        <f t="shared" si="98"/>
        <v>Normal</v>
      </c>
    </row>
    <row r="2067" spans="1:10" hidden="1" x14ac:dyDescent="0.45">
      <c r="A2067">
        <v>709538</v>
      </c>
      <c r="B2067" s="2">
        <v>41824.439259259256</v>
      </c>
      <c r="C2067" t="s">
        <v>28</v>
      </c>
      <c r="D2067" t="s">
        <v>26</v>
      </c>
      <c r="E2067" t="s">
        <v>15</v>
      </c>
      <c r="F2067" t="s">
        <v>3</v>
      </c>
      <c r="G2067">
        <v>9733</v>
      </c>
      <c r="H2067">
        <f t="shared" si="96"/>
        <v>-1.3950436874613767</v>
      </c>
      <c r="I2067" s="4" t="str">
        <f t="shared" si="97"/>
        <v>Normal</v>
      </c>
      <c r="J2067" t="str">
        <f t="shared" si="98"/>
        <v>Normal</v>
      </c>
    </row>
    <row r="2068" spans="1:10" hidden="1" x14ac:dyDescent="0.45">
      <c r="A2068">
        <v>233897</v>
      </c>
      <c r="B2068" s="2">
        <v>41824.442546296297</v>
      </c>
      <c r="C2068" t="s">
        <v>28</v>
      </c>
      <c r="D2068" t="s">
        <v>26</v>
      </c>
      <c r="E2068" t="s">
        <v>15</v>
      </c>
      <c r="F2068" t="s">
        <v>3</v>
      </c>
      <c r="G2068">
        <v>8237</v>
      </c>
      <c r="H2068">
        <f t="shared" si="96"/>
        <v>-1.4468942179369295</v>
      </c>
      <c r="I2068" s="4" t="str">
        <f t="shared" si="97"/>
        <v>Normal</v>
      </c>
      <c r="J2068" t="str">
        <f t="shared" si="98"/>
        <v>Normal</v>
      </c>
    </row>
    <row r="2069" spans="1:10" hidden="1" x14ac:dyDescent="0.45">
      <c r="A2069">
        <v>633002</v>
      </c>
      <c r="B2069" s="2">
        <v>41793.402187500003</v>
      </c>
      <c r="C2069" t="s">
        <v>28</v>
      </c>
      <c r="D2069" t="s">
        <v>26</v>
      </c>
      <c r="E2069" t="s">
        <v>18</v>
      </c>
      <c r="F2069" t="s">
        <v>8</v>
      </c>
      <c r="G2069">
        <v>79867</v>
      </c>
      <c r="H2069">
        <f t="shared" si="96"/>
        <v>1.0357618635897061</v>
      </c>
      <c r="I2069" s="4" t="str">
        <f t="shared" si="97"/>
        <v>Normal</v>
      </c>
      <c r="J2069" t="str">
        <f t="shared" si="98"/>
        <v>Normal</v>
      </c>
    </row>
    <row r="2070" spans="1:10" hidden="1" x14ac:dyDescent="0.45">
      <c r="A2070">
        <v>934713</v>
      </c>
      <c r="B2070" s="2">
        <v>41793.402812499997</v>
      </c>
      <c r="C2070" t="s">
        <v>27</v>
      </c>
      <c r="D2070" t="s">
        <v>26</v>
      </c>
      <c r="E2070" t="s">
        <v>18</v>
      </c>
      <c r="F2070" t="s">
        <v>8</v>
      </c>
      <c r="G2070">
        <v>86588</v>
      </c>
      <c r="H2070">
        <f t="shared" si="96"/>
        <v>1.2687079968291382</v>
      </c>
      <c r="I2070" t="str">
        <f t="shared" si="97"/>
        <v>Normal</v>
      </c>
      <c r="J2070" t="str">
        <f t="shared" si="98"/>
        <v>Normal</v>
      </c>
    </row>
    <row r="2071" spans="1:10" hidden="1" x14ac:dyDescent="0.45">
      <c r="A2071">
        <v>355348</v>
      </c>
      <c r="B2071" s="2">
        <v>41793.403900462959</v>
      </c>
      <c r="C2071" t="s">
        <v>28</v>
      </c>
      <c r="D2071" t="s">
        <v>26</v>
      </c>
      <c r="E2071" t="s">
        <v>18</v>
      </c>
      <c r="F2071" t="s">
        <v>8</v>
      </c>
      <c r="G2071">
        <v>69691</v>
      </c>
      <c r="H2071">
        <f t="shared" si="96"/>
        <v>0.68306734613033093</v>
      </c>
      <c r="I2071" s="4" t="str">
        <f t="shared" si="97"/>
        <v>Normal</v>
      </c>
      <c r="J2071" t="str">
        <f t="shared" si="98"/>
        <v>Normal</v>
      </c>
    </row>
    <row r="2072" spans="1:10" hidden="1" x14ac:dyDescent="0.45">
      <c r="A2072">
        <v>624692</v>
      </c>
      <c r="B2072" s="2">
        <v>41793.404166666667</v>
      </c>
      <c r="C2072" t="s">
        <v>28</v>
      </c>
      <c r="D2072" t="s">
        <v>26</v>
      </c>
      <c r="E2072" t="s">
        <v>18</v>
      </c>
      <c r="F2072" t="s">
        <v>8</v>
      </c>
      <c r="G2072">
        <v>54152</v>
      </c>
      <c r="H2072">
        <f t="shared" si="96"/>
        <v>0.14449422242737978</v>
      </c>
      <c r="I2072" s="4" t="str">
        <f t="shared" si="97"/>
        <v>Normal</v>
      </c>
      <c r="J2072" t="str">
        <f t="shared" si="98"/>
        <v>Normal</v>
      </c>
    </row>
    <row r="2073" spans="1:10" hidden="1" x14ac:dyDescent="0.45">
      <c r="A2073">
        <v>102990</v>
      </c>
      <c r="B2073" s="2">
        <v>41808.705625000002</v>
      </c>
      <c r="C2073" t="s">
        <v>28</v>
      </c>
      <c r="D2073" t="s">
        <v>26</v>
      </c>
      <c r="E2073" t="s">
        <v>15</v>
      </c>
      <c r="F2073" t="s">
        <v>7</v>
      </c>
      <c r="G2073">
        <v>81256</v>
      </c>
      <c r="H2073">
        <f t="shared" si="96"/>
        <v>1.0839038333962188</v>
      </c>
      <c r="I2073" s="4" t="str">
        <f t="shared" si="97"/>
        <v>Normal</v>
      </c>
      <c r="J2073" t="str">
        <f t="shared" si="98"/>
        <v>Normal</v>
      </c>
    </row>
    <row r="2074" spans="1:10" hidden="1" x14ac:dyDescent="0.45">
      <c r="A2074">
        <v>498450</v>
      </c>
      <c r="B2074" s="2">
        <v>41880.364305555559</v>
      </c>
      <c r="C2074" t="s">
        <v>28</v>
      </c>
      <c r="D2074" t="s">
        <v>26</v>
      </c>
      <c r="E2074" t="s">
        <v>15</v>
      </c>
      <c r="F2074" t="s">
        <v>7</v>
      </c>
      <c r="G2074">
        <v>71264</v>
      </c>
      <c r="H2074">
        <f t="shared" si="96"/>
        <v>0.73758665390977252</v>
      </c>
      <c r="I2074" s="4" t="str">
        <f t="shared" si="97"/>
        <v>Normal</v>
      </c>
      <c r="J2074" t="str">
        <f t="shared" si="98"/>
        <v>Normal</v>
      </c>
    </row>
    <row r="2075" spans="1:10" hidden="1" x14ac:dyDescent="0.45">
      <c r="A2075">
        <v>135319</v>
      </c>
      <c r="B2075" s="2">
        <v>41880.365243055552</v>
      </c>
      <c r="C2075" t="s">
        <v>28</v>
      </c>
      <c r="D2075" t="s">
        <v>26</v>
      </c>
      <c r="E2075" t="s">
        <v>15</v>
      </c>
      <c r="F2075" t="s">
        <v>7</v>
      </c>
      <c r="G2075">
        <v>52257</v>
      </c>
      <c r="H2075">
        <f t="shared" si="96"/>
        <v>7.8814573195312557E-2</v>
      </c>
      <c r="I2075" s="4" t="str">
        <f t="shared" si="97"/>
        <v>Normal</v>
      </c>
      <c r="J2075" t="str">
        <f t="shared" si="98"/>
        <v>Normal</v>
      </c>
    </row>
    <row r="2076" spans="1:10" hidden="1" x14ac:dyDescent="0.45">
      <c r="A2076">
        <v>359399</v>
      </c>
      <c r="B2076" s="2">
        <v>41787.397928240738</v>
      </c>
      <c r="C2076" t="s">
        <v>28</v>
      </c>
      <c r="D2076" t="s">
        <v>26</v>
      </c>
      <c r="E2076" t="s">
        <v>10</v>
      </c>
      <c r="F2076" t="s">
        <v>1</v>
      </c>
      <c r="G2076">
        <v>10139</v>
      </c>
      <c r="H2076">
        <f t="shared" si="96"/>
        <v>-1.3809719525863271</v>
      </c>
      <c r="I2076" s="4" t="str">
        <f t="shared" si="97"/>
        <v>Normal</v>
      </c>
      <c r="J2076" t="str">
        <f t="shared" si="98"/>
        <v>Normal</v>
      </c>
    </row>
    <row r="2077" spans="1:10" hidden="1" x14ac:dyDescent="0.45">
      <c r="A2077">
        <v>521853</v>
      </c>
      <c r="B2077" s="2">
        <v>41760.488865740743</v>
      </c>
      <c r="C2077" t="s">
        <v>28</v>
      </c>
      <c r="D2077" t="s">
        <v>26</v>
      </c>
      <c r="E2077" t="s">
        <v>15</v>
      </c>
      <c r="F2077" t="s">
        <v>8</v>
      </c>
      <c r="G2077">
        <v>68268</v>
      </c>
      <c r="H2077">
        <f t="shared" si="96"/>
        <v>0.6337469551766467</v>
      </c>
      <c r="I2077" s="4" t="str">
        <f t="shared" si="97"/>
        <v>Normal</v>
      </c>
      <c r="J2077" t="str">
        <f t="shared" si="98"/>
        <v>Normal</v>
      </c>
    </row>
    <row r="2078" spans="1:10" hidden="1" x14ac:dyDescent="0.45">
      <c r="A2078">
        <v>304870</v>
      </c>
      <c r="B2078" s="2">
        <v>41787.462604166663</v>
      </c>
      <c r="C2078" t="s">
        <v>28</v>
      </c>
      <c r="D2078" t="s">
        <v>26</v>
      </c>
      <c r="E2078" t="s">
        <v>15</v>
      </c>
      <c r="F2078" t="s">
        <v>8</v>
      </c>
      <c r="G2078">
        <v>10749</v>
      </c>
      <c r="H2078">
        <f t="shared" si="96"/>
        <v>-1.3598296908282472</v>
      </c>
      <c r="I2078" s="4" t="str">
        <f t="shared" si="97"/>
        <v>Normal</v>
      </c>
      <c r="J2078" t="str">
        <f t="shared" si="98"/>
        <v>Normal</v>
      </c>
    </row>
    <row r="2079" spans="1:10" hidden="1" x14ac:dyDescent="0.45">
      <c r="A2079">
        <v>188463</v>
      </c>
      <c r="B2079" s="2">
        <v>41793.146018518521</v>
      </c>
      <c r="C2079" t="s">
        <v>28</v>
      </c>
      <c r="D2079" t="s">
        <v>26</v>
      </c>
      <c r="E2079" t="s">
        <v>15</v>
      </c>
      <c r="F2079" t="s">
        <v>8</v>
      </c>
      <c r="G2079">
        <v>2658</v>
      </c>
      <c r="H2079">
        <f t="shared" si="96"/>
        <v>-1.6402592644095961</v>
      </c>
      <c r="I2079" s="4" t="str">
        <f t="shared" si="97"/>
        <v>Normal</v>
      </c>
      <c r="J2079" t="str">
        <f t="shared" si="98"/>
        <v>Normal</v>
      </c>
    </row>
    <row r="2080" spans="1:10" hidden="1" x14ac:dyDescent="0.45">
      <c r="A2080">
        <v>899082</v>
      </c>
      <c r="B2080" s="2">
        <v>41815.826377314814</v>
      </c>
      <c r="C2080" t="s">
        <v>28</v>
      </c>
      <c r="D2080" t="s">
        <v>26</v>
      </c>
      <c r="E2080" t="s">
        <v>15</v>
      </c>
      <c r="F2080" t="s">
        <v>8</v>
      </c>
      <c r="G2080">
        <v>88125</v>
      </c>
      <c r="H2080">
        <f t="shared" si="96"/>
        <v>1.321979564570398</v>
      </c>
      <c r="I2080" s="4" t="str">
        <f t="shared" si="97"/>
        <v>Normal</v>
      </c>
      <c r="J2080" t="str">
        <f t="shared" si="98"/>
        <v>Normal</v>
      </c>
    </row>
    <row r="2081" spans="1:10" hidden="1" x14ac:dyDescent="0.45">
      <c r="A2081">
        <v>915022</v>
      </c>
      <c r="B2081" s="2">
        <v>41824.631793981483</v>
      </c>
      <c r="C2081" t="s">
        <v>28</v>
      </c>
      <c r="D2081" t="s">
        <v>26</v>
      </c>
      <c r="E2081" t="s">
        <v>15</v>
      </c>
      <c r="F2081" t="s">
        <v>8</v>
      </c>
      <c r="G2081">
        <v>99852</v>
      </c>
      <c r="H2081">
        <f t="shared" si="96"/>
        <v>1.7284308820081036</v>
      </c>
      <c r="I2081" s="4" t="str">
        <f t="shared" si="97"/>
        <v>Normal</v>
      </c>
      <c r="J2081" t="str">
        <f t="shared" si="98"/>
        <v>Normal</v>
      </c>
    </row>
    <row r="2082" spans="1:10" hidden="1" x14ac:dyDescent="0.45">
      <c r="A2082">
        <v>994549</v>
      </c>
      <c r="B2082" s="2">
        <v>41837.327280092592</v>
      </c>
      <c r="C2082" t="s">
        <v>28</v>
      </c>
      <c r="D2082" t="s">
        <v>26</v>
      </c>
      <c r="E2082" t="s">
        <v>15</v>
      </c>
      <c r="F2082" t="s">
        <v>8</v>
      </c>
      <c r="G2082">
        <v>36563</v>
      </c>
      <c r="H2082">
        <f t="shared" si="96"/>
        <v>-0.46513076456092117</v>
      </c>
      <c r="I2082" s="4" t="str">
        <f t="shared" si="97"/>
        <v>Normal</v>
      </c>
      <c r="J2082" t="str">
        <f t="shared" si="98"/>
        <v>Normal</v>
      </c>
    </row>
    <row r="2083" spans="1:10" hidden="1" x14ac:dyDescent="0.45">
      <c r="A2083">
        <v>721878</v>
      </c>
      <c r="B2083" s="2">
        <v>41794.397893518515</v>
      </c>
      <c r="C2083" t="s">
        <v>28</v>
      </c>
      <c r="D2083" t="s">
        <v>26</v>
      </c>
      <c r="E2083" t="s">
        <v>15</v>
      </c>
      <c r="F2083" t="s">
        <v>8</v>
      </c>
      <c r="G2083">
        <v>62340</v>
      </c>
      <c r="H2083">
        <f t="shared" si="96"/>
        <v>0.42828576222271825</v>
      </c>
      <c r="I2083" s="4" t="str">
        <f t="shared" si="97"/>
        <v>Normal</v>
      </c>
      <c r="J2083" t="str">
        <f t="shared" si="98"/>
        <v>Normal</v>
      </c>
    </row>
    <row r="2084" spans="1:10" hidden="1" x14ac:dyDescent="0.45">
      <c r="A2084">
        <v>722537</v>
      </c>
      <c r="B2084" s="2">
        <v>41801.398182870369</v>
      </c>
      <c r="C2084" t="s">
        <v>28</v>
      </c>
      <c r="D2084" t="s">
        <v>26</v>
      </c>
      <c r="E2084" t="s">
        <v>15</v>
      </c>
      <c r="F2084" t="s">
        <v>8</v>
      </c>
      <c r="G2084">
        <v>98994</v>
      </c>
      <c r="H2084">
        <f t="shared" si="96"/>
        <v>1.698693077764772</v>
      </c>
      <c r="I2084" s="4" t="str">
        <f t="shared" si="97"/>
        <v>Normal</v>
      </c>
      <c r="J2084" t="str">
        <f t="shared" si="98"/>
        <v>Normal</v>
      </c>
    </row>
    <row r="2085" spans="1:10" hidden="1" x14ac:dyDescent="0.45">
      <c r="A2085">
        <v>697595</v>
      </c>
      <c r="B2085" s="2">
        <v>41775.621099537035</v>
      </c>
      <c r="C2085" t="s">
        <v>27</v>
      </c>
      <c r="D2085" t="s">
        <v>26</v>
      </c>
      <c r="E2085" t="s">
        <v>18</v>
      </c>
      <c r="F2085" t="s">
        <v>5</v>
      </c>
      <c r="G2085">
        <v>14805</v>
      </c>
      <c r="H2085">
        <f t="shared" si="96"/>
        <v>-1.2192509798597699</v>
      </c>
      <c r="I2085" t="str">
        <f t="shared" si="97"/>
        <v>Normal</v>
      </c>
      <c r="J2085" t="str">
        <f t="shared" si="98"/>
        <v>Normal</v>
      </c>
    </row>
    <row r="2086" spans="1:10" hidden="1" x14ac:dyDescent="0.45">
      <c r="A2086">
        <v>664237</v>
      </c>
      <c r="B2086" s="2">
        <v>41866.566805555558</v>
      </c>
      <c r="C2086" t="s">
        <v>28</v>
      </c>
      <c r="D2086" t="s">
        <v>26</v>
      </c>
      <c r="E2086" t="s">
        <v>18</v>
      </c>
      <c r="F2086" t="s">
        <v>8</v>
      </c>
      <c r="G2086">
        <v>73430</v>
      </c>
      <c r="H2086">
        <f t="shared" si="96"/>
        <v>0.8126590128737079</v>
      </c>
      <c r="I2086" s="4" t="str">
        <f t="shared" si="97"/>
        <v>Normal</v>
      </c>
      <c r="J2086" t="str">
        <f t="shared" si="98"/>
        <v>Normal</v>
      </c>
    </row>
    <row r="2087" spans="1:10" hidden="1" x14ac:dyDescent="0.45">
      <c r="A2087">
        <v>208659</v>
      </c>
      <c r="B2087" s="2">
        <v>41765.39266203704</v>
      </c>
      <c r="C2087" t="s">
        <v>28</v>
      </c>
      <c r="D2087" t="s">
        <v>26</v>
      </c>
      <c r="E2087" t="s">
        <v>18</v>
      </c>
      <c r="F2087" t="s">
        <v>1</v>
      </c>
      <c r="G2087">
        <v>96934</v>
      </c>
      <c r="H2087">
        <f t="shared" si="96"/>
        <v>1.6272946200243716</v>
      </c>
      <c r="I2087" s="4" t="str">
        <f t="shared" si="97"/>
        <v>Normal</v>
      </c>
      <c r="J2087" t="str">
        <f t="shared" si="98"/>
        <v>Normal</v>
      </c>
    </row>
    <row r="2088" spans="1:10" hidden="1" x14ac:dyDescent="0.45">
      <c r="A2088">
        <v>382964</v>
      </c>
      <c r="B2088" s="2">
        <v>41882.77171296296</v>
      </c>
      <c r="C2088" t="s">
        <v>28</v>
      </c>
      <c r="D2088" t="s">
        <v>26</v>
      </c>
      <c r="E2088" t="s">
        <v>18</v>
      </c>
      <c r="F2088" t="s">
        <v>1</v>
      </c>
      <c r="G2088">
        <v>69869</v>
      </c>
      <c r="H2088">
        <f t="shared" si="96"/>
        <v>0.68923672743022957</v>
      </c>
      <c r="I2088" s="4" t="str">
        <f t="shared" si="97"/>
        <v>Normal</v>
      </c>
      <c r="J2088" t="str">
        <f t="shared" si="98"/>
        <v>Normal</v>
      </c>
    </row>
    <row r="2089" spans="1:10" hidden="1" x14ac:dyDescent="0.45">
      <c r="A2089">
        <v>83528</v>
      </c>
      <c r="B2089" s="2">
        <v>41823.587071759262</v>
      </c>
      <c r="C2089" t="s">
        <v>28</v>
      </c>
      <c r="D2089" t="s">
        <v>26</v>
      </c>
      <c r="E2089" t="s">
        <v>15</v>
      </c>
      <c r="F2089" t="s">
        <v>8</v>
      </c>
      <c r="G2089">
        <v>32999</v>
      </c>
      <c r="H2089">
        <f t="shared" si="96"/>
        <v>-0.5886570283409146</v>
      </c>
      <c r="I2089" s="4" t="str">
        <f t="shared" si="97"/>
        <v>Normal</v>
      </c>
      <c r="J2089" t="str">
        <f t="shared" si="98"/>
        <v>Normal</v>
      </c>
    </row>
    <row r="2090" spans="1:10" hidden="1" x14ac:dyDescent="0.45">
      <c r="A2090">
        <v>683143</v>
      </c>
      <c r="B2090" s="2">
        <v>41829.338564814818</v>
      </c>
      <c r="C2090" t="s">
        <v>28</v>
      </c>
      <c r="D2090" t="s">
        <v>26</v>
      </c>
      <c r="E2090" t="s">
        <v>15</v>
      </c>
      <c r="F2090" t="s">
        <v>3</v>
      </c>
      <c r="G2090">
        <v>31497</v>
      </c>
      <c r="H2090">
        <f t="shared" si="96"/>
        <v>-0.64071551548949768</v>
      </c>
      <c r="I2090" s="4" t="str">
        <f t="shared" si="97"/>
        <v>Normal</v>
      </c>
      <c r="J2090" t="str">
        <f t="shared" si="98"/>
        <v>Normal</v>
      </c>
    </row>
    <row r="2091" spans="1:10" hidden="1" x14ac:dyDescent="0.45">
      <c r="A2091">
        <v>337978</v>
      </c>
      <c r="B2091" s="2">
        <v>41829.338541666664</v>
      </c>
      <c r="C2091" t="s">
        <v>28</v>
      </c>
      <c r="D2091" t="s">
        <v>26</v>
      </c>
      <c r="E2091" t="s">
        <v>15</v>
      </c>
      <c r="F2091" t="s">
        <v>3</v>
      </c>
      <c r="G2091">
        <v>57287</v>
      </c>
      <c r="H2091">
        <f t="shared" si="96"/>
        <v>0.25315158408570732</v>
      </c>
      <c r="I2091" s="4" t="str">
        <f t="shared" si="97"/>
        <v>Normal</v>
      </c>
      <c r="J2091" t="str">
        <f t="shared" si="98"/>
        <v>Normal</v>
      </c>
    </row>
    <row r="2092" spans="1:10" hidden="1" x14ac:dyDescent="0.45">
      <c r="A2092">
        <v>584084</v>
      </c>
      <c r="B2092" s="2">
        <v>41829.339490740742</v>
      </c>
      <c r="C2092" t="s">
        <v>28</v>
      </c>
      <c r="D2092" t="s">
        <v>26</v>
      </c>
      <c r="E2092" t="s">
        <v>15</v>
      </c>
      <c r="F2092" t="s">
        <v>3</v>
      </c>
      <c r="G2092">
        <v>63870</v>
      </c>
      <c r="H2092">
        <f t="shared" si="96"/>
        <v>0.48131471384544267</v>
      </c>
      <c r="I2092" s="4" t="str">
        <f t="shared" si="97"/>
        <v>Normal</v>
      </c>
      <c r="J2092" t="str">
        <f t="shared" si="98"/>
        <v>Normal</v>
      </c>
    </row>
    <row r="2093" spans="1:10" hidden="1" x14ac:dyDescent="0.45">
      <c r="A2093">
        <v>471614</v>
      </c>
      <c r="B2093" s="2">
        <v>41841.397615740738</v>
      </c>
      <c r="C2093" t="s">
        <v>28</v>
      </c>
      <c r="D2093" t="s">
        <v>26</v>
      </c>
      <c r="E2093" t="s">
        <v>18</v>
      </c>
      <c r="F2093" t="s">
        <v>8</v>
      </c>
      <c r="G2093">
        <v>36312</v>
      </c>
      <c r="H2093">
        <f t="shared" si="96"/>
        <v>-0.47383028538268834</v>
      </c>
      <c r="I2093" s="4" t="str">
        <f t="shared" si="97"/>
        <v>Normal</v>
      </c>
      <c r="J2093" t="str">
        <f t="shared" si="98"/>
        <v>Normal</v>
      </c>
    </row>
    <row r="2094" spans="1:10" hidden="1" x14ac:dyDescent="0.45">
      <c r="A2094">
        <v>57507</v>
      </c>
      <c r="B2094" s="2">
        <v>41765.673784722225</v>
      </c>
      <c r="C2094" t="s">
        <v>28</v>
      </c>
      <c r="D2094" t="s">
        <v>26</v>
      </c>
      <c r="E2094" t="s">
        <v>16</v>
      </c>
      <c r="F2094" t="s">
        <v>1</v>
      </c>
      <c r="G2094">
        <v>6743</v>
      </c>
      <c r="H2094">
        <f t="shared" si="96"/>
        <v>-1.4986754295214724</v>
      </c>
      <c r="I2094" s="4" t="str">
        <f t="shared" si="97"/>
        <v>Normal</v>
      </c>
      <c r="J2094" t="str">
        <f t="shared" si="98"/>
        <v>Normal</v>
      </c>
    </row>
    <row r="2095" spans="1:10" hidden="1" x14ac:dyDescent="0.45">
      <c r="A2095">
        <v>433347</v>
      </c>
      <c r="B2095" s="2">
        <v>41766.578414351854</v>
      </c>
      <c r="C2095" t="s">
        <v>28</v>
      </c>
      <c r="D2095" t="s">
        <v>26</v>
      </c>
      <c r="E2095" t="s">
        <v>16</v>
      </c>
      <c r="F2095" t="s">
        <v>0</v>
      </c>
      <c r="G2095">
        <v>47344</v>
      </c>
      <c r="H2095">
        <f t="shared" si="96"/>
        <v>-9.1467282570991515E-2</v>
      </c>
      <c r="I2095" s="4" t="str">
        <f t="shared" si="97"/>
        <v>Normal</v>
      </c>
      <c r="J2095" t="str">
        <f t="shared" si="98"/>
        <v>Normal</v>
      </c>
    </row>
    <row r="2096" spans="1:10" hidden="1" x14ac:dyDescent="0.45">
      <c r="A2096">
        <v>564838</v>
      </c>
      <c r="B2096" s="2">
        <v>41794.735636574071</v>
      </c>
      <c r="C2096" t="s">
        <v>27</v>
      </c>
      <c r="D2096" t="s">
        <v>26</v>
      </c>
      <c r="E2096" t="s">
        <v>16</v>
      </c>
      <c r="F2096" t="s">
        <v>1</v>
      </c>
      <c r="G2096">
        <v>13871</v>
      </c>
      <c r="H2096">
        <f t="shared" si="96"/>
        <v>-1.2516229019614855</v>
      </c>
      <c r="I2096" t="str">
        <f t="shared" si="97"/>
        <v>Normal</v>
      </c>
      <c r="J2096" t="str">
        <f t="shared" si="98"/>
        <v>Normal</v>
      </c>
    </row>
    <row r="2097" spans="1:10" hidden="1" x14ac:dyDescent="0.45">
      <c r="A2097">
        <v>516907</v>
      </c>
      <c r="B2097" s="2">
        <v>41792.398472222223</v>
      </c>
      <c r="C2097" t="s">
        <v>28</v>
      </c>
      <c r="D2097" t="s">
        <v>26</v>
      </c>
      <c r="E2097" t="s">
        <v>16</v>
      </c>
      <c r="F2097" t="s">
        <v>1</v>
      </c>
      <c r="G2097">
        <v>9417</v>
      </c>
      <c r="H2097">
        <f t="shared" si="96"/>
        <v>-1.4059960722409721</v>
      </c>
      <c r="I2097" s="4" t="str">
        <f t="shared" si="97"/>
        <v>Normal</v>
      </c>
      <c r="J2097" t="str">
        <f t="shared" si="98"/>
        <v>Normal</v>
      </c>
    </row>
    <row r="2098" spans="1:10" hidden="1" x14ac:dyDescent="0.45">
      <c r="A2098">
        <v>677630</v>
      </c>
      <c r="B2098" s="2">
        <v>41792.401377314818</v>
      </c>
      <c r="C2098" t="s">
        <v>28</v>
      </c>
      <c r="D2098" t="s">
        <v>26</v>
      </c>
      <c r="E2098" t="s">
        <v>16</v>
      </c>
      <c r="F2098" t="s">
        <v>1</v>
      </c>
      <c r="G2098">
        <v>22748</v>
      </c>
      <c r="H2098">
        <f t="shared" si="96"/>
        <v>-0.94395100421316847</v>
      </c>
      <c r="I2098" s="4" t="str">
        <f t="shared" si="97"/>
        <v>Normal</v>
      </c>
      <c r="J2098" t="str">
        <f t="shared" si="98"/>
        <v>Normal</v>
      </c>
    </row>
    <row r="2099" spans="1:10" hidden="1" x14ac:dyDescent="0.45">
      <c r="A2099">
        <v>345091</v>
      </c>
      <c r="B2099" s="2">
        <v>41793.652615740742</v>
      </c>
      <c r="C2099" t="s">
        <v>28</v>
      </c>
      <c r="D2099" t="s">
        <v>26</v>
      </c>
      <c r="E2099" t="s">
        <v>16</v>
      </c>
      <c r="F2099" t="s">
        <v>1</v>
      </c>
      <c r="G2099">
        <v>6101</v>
      </c>
      <c r="H2099">
        <f t="shared" si="96"/>
        <v>-1.5209267935357136</v>
      </c>
      <c r="I2099" s="4" t="str">
        <f t="shared" si="97"/>
        <v>Normal</v>
      </c>
      <c r="J2099" t="str">
        <f t="shared" si="98"/>
        <v>Normal</v>
      </c>
    </row>
    <row r="2100" spans="1:10" hidden="1" x14ac:dyDescent="0.45">
      <c r="A2100">
        <v>460939</v>
      </c>
      <c r="B2100" s="2">
        <v>41801.544317129628</v>
      </c>
      <c r="C2100" t="s">
        <v>28</v>
      </c>
      <c r="D2100" t="s">
        <v>26</v>
      </c>
      <c r="E2100" t="s">
        <v>16</v>
      </c>
      <c r="F2100" t="s">
        <v>1</v>
      </c>
      <c r="G2100">
        <v>64925</v>
      </c>
      <c r="H2100">
        <f t="shared" si="96"/>
        <v>0.51788042885326901</v>
      </c>
      <c r="I2100" s="4" t="str">
        <f t="shared" si="97"/>
        <v>Normal</v>
      </c>
      <c r="J2100" t="str">
        <f t="shared" si="98"/>
        <v>Normal</v>
      </c>
    </row>
    <row r="2101" spans="1:10" hidden="1" x14ac:dyDescent="0.45">
      <c r="A2101">
        <v>152139</v>
      </c>
      <c r="B2101" s="2">
        <v>41802.362824074073</v>
      </c>
      <c r="C2101" t="s">
        <v>28</v>
      </c>
      <c r="D2101" t="s">
        <v>26</v>
      </c>
      <c r="E2101" t="s">
        <v>16</v>
      </c>
      <c r="F2101" t="s">
        <v>1</v>
      </c>
      <c r="G2101">
        <v>49625</v>
      </c>
      <c r="H2101">
        <f t="shared" si="96"/>
        <v>-1.2409087373975518E-2</v>
      </c>
      <c r="I2101" s="4" t="str">
        <f t="shared" si="97"/>
        <v>Normal</v>
      </c>
      <c r="J2101" t="str">
        <f t="shared" si="98"/>
        <v>Normal</v>
      </c>
    </row>
    <row r="2102" spans="1:10" hidden="1" x14ac:dyDescent="0.45">
      <c r="A2102">
        <v>364501</v>
      </c>
      <c r="B2102" s="2">
        <v>41809.448263888888</v>
      </c>
      <c r="C2102" t="s">
        <v>27</v>
      </c>
      <c r="D2102" t="s">
        <v>26</v>
      </c>
      <c r="E2102" t="s">
        <v>16</v>
      </c>
      <c r="F2102" t="s">
        <v>22</v>
      </c>
      <c r="G2102">
        <v>46219</v>
      </c>
      <c r="H2102">
        <f t="shared" si="96"/>
        <v>-0.13045915876417127</v>
      </c>
      <c r="I2102" t="str">
        <f t="shared" si="97"/>
        <v>Normal</v>
      </c>
      <c r="J2102" t="str">
        <f t="shared" si="98"/>
        <v>Normal</v>
      </c>
    </row>
    <row r="2103" spans="1:10" hidden="1" x14ac:dyDescent="0.45">
      <c r="A2103">
        <v>675878</v>
      </c>
      <c r="B2103" s="2">
        <v>41809.451435185183</v>
      </c>
      <c r="C2103" t="s">
        <v>28</v>
      </c>
      <c r="D2103" t="s">
        <v>26</v>
      </c>
      <c r="E2103" t="s">
        <v>16</v>
      </c>
      <c r="F2103" t="s">
        <v>23</v>
      </c>
      <c r="G2103">
        <v>44700</v>
      </c>
      <c r="H2103">
        <f t="shared" si="96"/>
        <v>-0.18310685648634017</v>
      </c>
      <c r="I2103" s="4" t="str">
        <f t="shared" si="97"/>
        <v>Normal</v>
      </c>
      <c r="J2103" t="str">
        <f t="shared" si="98"/>
        <v>Normal</v>
      </c>
    </row>
    <row r="2104" spans="1:10" hidden="1" x14ac:dyDescent="0.45">
      <c r="A2104">
        <v>41585</v>
      </c>
      <c r="B2104" s="2">
        <v>41813.657141203701</v>
      </c>
      <c r="C2104" t="s">
        <v>28</v>
      </c>
      <c r="D2104" t="s">
        <v>26</v>
      </c>
      <c r="E2104" t="s">
        <v>16</v>
      </c>
      <c r="F2104" t="s">
        <v>1</v>
      </c>
      <c r="G2104">
        <v>92272</v>
      </c>
      <c r="H2104">
        <f t="shared" si="96"/>
        <v>1.4657122850798348</v>
      </c>
      <c r="I2104" s="4" t="str">
        <f t="shared" si="97"/>
        <v>Normal</v>
      </c>
      <c r="J2104" t="str">
        <f t="shared" si="98"/>
        <v>Normal</v>
      </c>
    </row>
    <row r="2105" spans="1:10" hidden="1" x14ac:dyDescent="0.45">
      <c r="A2105">
        <v>25349</v>
      </c>
      <c r="B2105" s="2">
        <v>41813.653171296297</v>
      </c>
      <c r="C2105" t="s">
        <v>28</v>
      </c>
      <c r="D2105" t="s">
        <v>26</v>
      </c>
      <c r="E2105" t="s">
        <v>16</v>
      </c>
      <c r="F2105" t="s">
        <v>1</v>
      </c>
      <c r="G2105">
        <v>84428</v>
      </c>
      <c r="H2105">
        <f t="shared" si="96"/>
        <v>1.1938435945382331</v>
      </c>
      <c r="I2105" s="4" t="str">
        <f t="shared" si="97"/>
        <v>Normal</v>
      </c>
      <c r="J2105" t="str">
        <f t="shared" si="98"/>
        <v>Normal</v>
      </c>
    </row>
    <row r="2106" spans="1:10" hidden="1" x14ac:dyDescent="0.45">
      <c r="A2106">
        <v>71745</v>
      </c>
      <c r="B2106" s="2">
        <v>41815.495937500003</v>
      </c>
      <c r="C2106" t="s">
        <v>28</v>
      </c>
      <c r="D2106" t="s">
        <v>26</v>
      </c>
      <c r="E2106" t="s">
        <v>16</v>
      </c>
      <c r="F2106" t="s">
        <v>1</v>
      </c>
      <c r="G2106">
        <v>6920</v>
      </c>
      <c r="H2106">
        <f t="shared" si="96"/>
        <v>-1.4925407076670787</v>
      </c>
      <c r="I2106" s="4" t="str">
        <f t="shared" si="97"/>
        <v>Normal</v>
      </c>
      <c r="J2106" t="str">
        <f t="shared" si="98"/>
        <v>Normal</v>
      </c>
    </row>
    <row r="2107" spans="1:10" hidden="1" x14ac:dyDescent="0.45">
      <c r="A2107">
        <v>380463</v>
      </c>
      <c r="B2107" s="2">
        <v>41823.467592592591</v>
      </c>
      <c r="C2107" t="s">
        <v>28</v>
      </c>
      <c r="D2107" t="s">
        <v>26</v>
      </c>
      <c r="E2107" t="s">
        <v>16</v>
      </c>
      <c r="F2107" t="s">
        <v>1</v>
      </c>
      <c r="G2107">
        <v>51982</v>
      </c>
      <c r="H2107">
        <f t="shared" si="96"/>
        <v>6.9283225681424185E-2</v>
      </c>
      <c r="I2107" s="4" t="str">
        <f t="shared" si="97"/>
        <v>Normal</v>
      </c>
      <c r="J2107" t="str">
        <f t="shared" si="98"/>
        <v>Normal</v>
      </c>
    </row>
    <row r="2108" spans="1:10" hidden="1" x14ac:dyDescent="0.45">
      <c r="A2108">
        <v>40000</v>
      </c>
      <c r="B2108" s="2">
        <v>41843.341273148151</v>
      </c>
      <c r="C2108" t="s">
        <v>28</v>
      </c>
      <c r="D2108" t="s">
        <v>26</v>
      </c>
      <c r="E2108" t="s">
        <v>16</v>
      </c>
      <c r="F2108" t="s">
        <v>1</v>
      </c>
      <c r="G2108">
        <v>64981</v>
      </c>
      <c r="H2108">
        <f t="shared" si="96"/>
        <v>0.5198213578015517</v>
      </c>
      <c r="I2108" s="4" t="str">
        <f t="shared" si="97"/>
        <v>Normal</v>
      </c>
      <c r="J2108" t="str">
        <f t="shared" si="98"/>
        <v>Normal</v>
      </c>
    </row>
    <row r="2109" spans="1:10" hidden="1" x14ac:dyDescent="0.45">
      <c r="A2109">
        <v>118864</v>
      </c>
      <c r="B2109" s="2">
        <v>41850.355046296296</v>
      </c>
      <c r="C2109" t="s">
        <v>28</v>
      </c>
      <c r="D2109" t="s">
        <v>26</v>
      </c>
      <c r="E2109" t="s">
        <v>16</v>
      </c>
      <c r="F2109" t="s">
        <v>1</v>
      </c>
      <c r="G2109">
        <v>49845</v>
      </c>
      <c r="H2109">
        <f t="shared" si="96"/>
        <v>-4.7840093628648125E-3</v>
      </c>
      <c r="I2109" s="4" t="str">
        <f t="shared" si="97"/>
        <v>Normal</v>
      </c>
      <c r="J2109" t="str">
        <f t="shared" si="98"/>
        <v>Normal</v>
      </c>
    </row>
    <row r="2110" spans="1:10" hidden="1" x14ac:dyDescent="0.45">
      <c r="A2110">
        <v>840274</v>
      </c>
      <c r="B2110" s="2">
        <v>41850.358564814815</v>
      </c>
      <c r="C2110" t="s">
        <v>28</v>
      </c>
      <c r="D2110" t="s">
        <v>26</v>
      </c>
      <c r="E2110" t="s">
        <v>16</v>
      </c>
      <c r="F2110" t="s">
        <v>1</v>
      </c>
      <c r="G2110">
        <v>7390</v>
      </c>
      <c r="H2110">
        <f t="shared" si="96"/>
        <v>-1.4762507682797057</v>
      </c>
      <c r="I2110" s="4" t="str">
        <f t="shared" si="97"/>
        <v>Normal</v>
      </c>
      <c r="J2110" t="str">
        <f t="shared" si="98"/>
        <v>Normal</v>
      </c>
    </row>
    <row r="2111" spans="1:10" hidden="1" x14ac:dyDescent="0.45">
      <c r="A2111">
        <v>541358</v>
      </c>
      <c r="B2111" s="2">
        <v>41781.599016203705</v>
      </c>
      <c r="C2111" t="s">
        <v>28</v>
      </c>
      <c r="D2111" t="s">
        <v>26</v>
      </c>
      <c r="E2111" t="s">
        <v>18</v>
      </c>
      <c r="F2111" t="s">
        <v>4</v>
      </c>
      <c r="G2111">
        <v>19995</v>
      </c>
      <c r="H2111">
        <f t="shared" si="96"/>
        <v>-1.0393684576885673</v>
      </c>
      <c r="I2111" s="4" t="str">
        <f t="shared" si="97"/>
        <v>Normal</v>
      </c>
      <c r="J2111" t="str">
        <f t="shared" si="98"/>
        <v>Normal</v>
      </c>
    </row>
    <row r="2112" spans="1:10" hidden="1" x14ac:dyDescent="0.45">
      <c r="A2112">
        <v>618012</v>
      </c>
      <c r="B2112" s="2">
        <v>41781.601793981485</v>
      </c>
      <c r="C2112" t="s">
        <v>28</v>
      </c>
      <c r="D2112" t="s">
        <v>26</v>
      </c>
      <c r="E2112" t="s">
        <v>18</v>
      </c>
      <c r="F2112" t="s">
        <v>4</v>
      </c>
      <c r="G2112">
        <v>44819</v>
      </c>
      <c r="H2112">
        <f t="shared" si="96"/>
        <v>-0.1789823824712394</v>
      </c>
      <c r="I2112" s="4" t="str">
        <f t="shared" si="97"/>
        <v>Normal</v>
      </c>
      <c r="J2112" t="str">
        <f t="shared" si="98"/>
        <v>Normal</v>
      </c>
    </row>
    <row r="2113" spans="1:10" hidden="1" x14ac:dyDescent="0.45">
      <c r="A2113">
        <v>392566</v>
      </c>
      <c r="B2113" s="2">
        <v>41794.305532407408</v>
      </c>
      <c r="C2113" t="s">
        <v>28</v>
      </c>
      <c r="D2113" t="s">
        <v>26</v>
      </c>
      <c r="E2113" t="s">
        <v>18</v>
      </c>
      <c r="F2113" t="s">
        <v>4</v>
      </c>
      <c r="G2113">
        <v>29596</v>
      </c>
      <c r="H2113">
        <f t="shared" si="96"/>
        <v>-0.70660312139459514</v>
      </c>
      <c r="I2113" s="4" t="str">
        <f t="shared" si="97"/>
        <v>Normal</v>
      </c>
      <c r="J2113" t="str">
        <f t="shared" si="98"/>
        <v>Normal</v>
      </c>
    </row>
    <row r="2114" spans="1:10" hidden="1" x14ac:dyDescent="0.45">
      <c r="A2114">
        <v>245882</v>
      </c>
      <c r="B2114" s="2">
        <v>41785.398240740738</v>
      </c>
      <c r="C2114" t="s">
        <v>28</v>
      </c>
      <c r="D2114" t="s">
        <v>26</v>
      </c>
      <c r="E2114" t="s">
        <v>18</v>
      </c>
      <c r="F2114" t="s">
        <v>4</v>
      </c>
      <c r="G2114">
        <v>73749</v>
      </c>
      <c r="H2114">
        <f t="shared" ref="H2114:H2177" si="99">(G2114 - $P$2) / $P$3</f>
        <v>0.82371537598981848</v>
      </c>
      <c r="I2114" s="4" t="str">
        <f t="shared" ref="I2114:I2177" si="100">IF(OR(G2114&lt;$M$7,G2114&gt;$M$10), "Outlier", "Normal")</f>
        <v>Normal</v>
      </c>
      <c r="J2114" t="str">
        <f t="shared" ref="J2114:J2177" si="101">IF(ABS(H2114)&gt;3, "Outlier", "Normal")</f>
        <v>Normal</v>
      </c>
    </row>
    <row r="2115" spans="1:10" hidden="1" x14ac:dyDescent="0.45">
      <c r="A2115">
        <v>621297</v>
      </c>
      <c r="B2115" s="2">
        <v>41771.3983912037</v>
      </c>
      <c r="C2115" t="s">
        <v>28</v>
      </c>
      <c r="D2115" t="s">
        <v>26</v>
      </c>
      <c r="E2115" t="s">
        <v>16</v>
      </c>
      <c r="F2115" t="s">
        <v>4</v>
      </c>
      <c r="G2115">
        <v>47912</v>
      </c>
      <c r="H2115">
        <f t="shared" si="99"/>
        <v>-7.1780717524123877E-2</v>
      </c>
      <c r="I2115" s="4" t="str">
        <f t="shared" si="100"/>
        <v>Normal</v>
      </c>
      <c r="J2115" t="str">
        <f t="shared" si="101"/>
        <v>Normal</v>
      </c>
    </row>
    <row r="2116" spans="1:10" hidden="1" x14ac:dyDescent="0.45">
      <c r="A2116">
        <v>461385</v>
      </c>
      <c r="B2116" s="2">
        <v>41771.400092592594</v>
      </c>
      <c r="C2116" t="s">
        <v>28</v>
      </c>
      <c r="D2116" t="s">
        <v>26</v>
      </c>
      <c r="E2116" t="s">
        <v>16</v>
      </c>
      <c r="F2116" t="s">
        <v>4</v>
      </c>
      <c r="G2116">
        <v>23882</v>
      </c>
      <c r="H2116">
        <f t="shared" si="99"/>
        <v>-0.90464719301044327</v>
      </c>
      <c r="I2116" s="4" t="str">
        <f t="shared" si="100"/>
        <v>Normal</v>
      </c>
      <c r="J2116" t="str">
        <f t="shared" si="101"/>
        <v>Normal</v>
      </c>
    </row>
    <row r="2117" spans="1:10" hidden="1" x14ac:dyDescent="0.45">
      <c r="A2117">
        <v>453777</v>
      </c>
      <c r="B2117" s="2">
        <v>41771.401273148149</v>
      </c>
      <c r="C2117" t="s">
        <v>28</v>
      </c>
      <c r="D2117" t="s">
        <v>26</v>
      </c>
      <c r="E2117" t="s">
        <v>16</v>
      </c>
      <c r="F2117" t="s">
        <v>4</v>
      </c>
      <c r="G2117">
        <v>40903</v>
      </c>
      <c r="H2117">
        <f t="shared" si="99"/>
        <v>-0.31470877106900996</v>
      </c>
      <c r="I2117" s="4" t="str">
        <f t="shared" si="100"/>
        <v>Normal</v>
      </c>
      <c r="J2117" t="str">
        <f t="shared" si="101"/>
        <v>Normal</v>
      </c>
    </row>
    <row r="2118" spans="1:10" hidden="1" x14ac:dyDescent="0.45">
      <c r="A2118">
        <v>745801</v>
      </c>
      <c r="B2118" s="2">
        <v>41849.315821759257</v>
      </c>
      <c r="C2118" t="s">
        <v>28</v>
      </c>
      <c r="D2118" t="s">
        <v>26</v>
      </c>
      <c r="E2118" t="s">
        <v>16</v>
      </c>
      <c r="F2118" t="s">
        <v>4</v>
      </c>
      <c r="G2118">
        <v>89179</v>
      </c>
      <c r="H2118">
        <f t="shared" si="99"/>
        <v>1.3585106201327193</v>
      </c>
      <c r="I2118" s="4" t="str">
        <f t="shared" si="100"/>
        <v>Normal</v>
      </c>
      <c r="J2118" t="str">
        <f t="shared" si="101"/>
        <v>Normal</v>
      </c>
    </row>
    <row r="2119" spans="1:10" hidden="1" x14ac:dyDescent="0.45">
      <c r="A2119">
        <v>12713</v>
      </c>
      <c r="B2119" s="2">
        <v>41787.602939814817</v>
      </c>
      <c r="C2119" t="s">
        <v>28</v>
      </c>
      <c r="D2119" t="s">
        <v>26</v>
      </c>
      <c r="E2119" t="s">
        <v>15</v>
      </c>
      <c r="F2119" t="s">
        <v>8</v>
      </c>
      <c r="G2119">
        <v>53360</v>
      </c>
      <c r="H2119">
        <f t="shared" si="99"/>
        <v>0.11704394158738124</v>
      </c>
      <c r="I2119" s="4" t="str">
        <f t="shared" si="100"/>
        <v>Normal</v>
      </c>
      <c r="J2119" t="str">
        <f t="shared" si="101"/>
        <v>Normal</v>
      </c>
    </row>
    <row r="2120" spans="1:10" hidden="1" x14ac:dyDescent="0.45">
      <c r="A2120">
        <v>53569</v>
      </c>
      <c r="B2120" s="2">
        <v>41787.603182870371</v>
      </c>
      <c r="C2120" t="s">
        <v>27</v>
      </c>
      <c r="D2120" t="s">
        <v>26</v>
      </c>
      <c r="E2120" t="s">
        <v>15</v>
      </c>
      <c r="F2120" t="s">
        <v>8</v>
      </c>
      <c r="G2120">
        <v>37037</v>
      </c>
      <c r="H2120">
        <f t="shared" si="99"/>
        <v>-0.44870218739152806</v>
      </c>
      <c r="I2120" t="str">
        <f t="shared" si="100"/>
        <v>Normal</v>
      </c>
      <c r="J2120" t="str">
        <f t="shared" si="101"/>
        <v>Normal</v>
      </c>
    </row>
    <row r="2121" spans="1:10" hidden="1" x14ac:dyDescent="0.45">
      <c r="A2121">
        <v>136222</v>
      </c>
      <c r="B2121" s="2">
        <v>41787.604004629633</v>
      </c>
      <c r="C2121" t="s">
        <v>28</v>
      </c>
      <c r="D2121" t="s">
        <v>26</v>
      </c>
      <c r="E2121" t="s">
        <v>15</v>
      </c>
      <c r="F2121" t="s">
        <v>8</v>
      </c>
      <c r="G2121">
        <v>32173</v>
      </c>
      <c r="H2121">
        <f t="shared" si="99"/>
        <v>-0.61728573032808476</v>
      </c>
      <c r="I2121" s="4" t="str">
        <f t="shared" si="100"/>
        <v>Normal</v>
      </c>
      <c r="J2121" t="str">
        <f t="shared" si="101"/>
        <v>Normal</v>
      </c>
    </row>
    <row r="2122" spans="1:10" hidden="1" x14ac:dyDescent="0.45">
      <c r="A2122">
        <v>23734</v>
      </c>
      <c r="B2122" s="2">
        <v>41845.560277777775</v>
      </c>
      <c r="C2122" t="s">
        <v>27</v>
      </c>
      <c r="D2122" t="s">
        <v>26</v>
      </c>
      <c r="E2122" t="s">
        <v>15</v>
      </c>
      <c r="F2122" t="s">
        <v>7</v>
      </c>
      <c r="G2122">
        <v>16940</v>
      </c>
      <c r="H2122">
        <f t="shared" si="99"/>
        <v>-1.145253063706491</v>
      </c>
      <c r="I2122" t="str">
        <f t="shared" si="100"/>
        <v>Normal</v>
      </c>
      <c r="J2122" t="str">
        <f t="shared" si="101"/>
        <v>Normal</v>
      </c>
    </row>
    <row r="2123" spans="1:10" hidden="1" x14ac:dyDescent="0.45">
      <c r="A2123">
        <v>470479</v>
      </c>
      <c r="B2123" s="2">
        <v>41786.397824074076</v>
      </c>
      <c r="C2123" t="s">
        <v>27</v>
      </c>
      <c r="D2123" t="s">
        <v>26</v>
      </c>
      <c r="E2123" t="s">
        <v>18</v>
      </c>
      <c r="F2123" t="s">
        <v>7</v>
      </c>
      <c r="G2123">
        <v>97805</v>
      </c>
      <c r="H2123">
        <f t="shared" si="99"/>
        <v>1.657482997059269</v>
      </c>
      <c r="I2123" t="str">
        <f t="shared" si="100"/>
        <v>Normal</v>
      </c>
      <c r="J2123" t="str">
        <f t="shared" si="101"/>
        <v>Normal</v>
      </c>
    </row>
    <row r="2124" spans="1:10" hidden="1" x14ac:dyDescent="0.45">
      <c r="A2124">
        <v>445061</v>
      </c>
      <c r="B2124" s="2">
        <v>41867.39640046296</v>
      </c>
      <c r="C2124" t="s">
        <v>28</v>
      </c>
      <c r="D2124" t="s">
        <v>26</v>
      </c>
      <c r="E2124" t="s">
        <v>18</v>
      </c>
      <c r="F2124" t="s">
        <v>5</v>
      </c>
      <c r="G2124">
        <v>90464</v>
      </c>
      <c r="H2124">
        <f t="shared" si="99"/>
        <v>1.4030480076067069</v>
      </c>
      <c r="I2124" s="4" t="str">
        <f t="shared" si="100"/>
        <v>Normal</v>
      </c>
      <c r="J2124" t="str">
        <f t="shared" si="101"/>
        <v>Normal</v>
      </c>
    </row>
    <row r="2125" spans="1:10" hidden="1" x14ac:dyDescent="0.45">
      <c r="A2125">
        <v>556785</v>
      </c>
      <c r="B2125" s="2">
        <v>41877.398090277777</v>
      </c>
      <c r="C2125" t="s">
        <v>28</v>
      </c>
      <c r="D2125" t="s">
        <v>26</v>
      </c>
      <c r="E2125" t="s">
        <v>18</v>
      </c>
      <c r="F2125" t="s">
        <v>3</v>
      </c>
      <c r="G2125">
        <v>57482</v>
      </c>
      <c r="H2125">
        <f t="shared" si="99"/>
        <v>0.2599101759591918</v>
      </c>
      <c r="I2125" s="4" t="str">
        <f t="shared" si="100"/>
        <v>Normal</v>
      </c>
      <c r="J2125" t="str">
        <f t="shared" si="101"/>
        <v>Normal</v>
      </c>
    </row>
    <row r="2126" spans="1:10" hidden="1" x14ac:dyDescent="0.45">
      <c r="A2126">
        <v>245585</v>
      </c>
      <c r="B2126" s="2">
        <v>41843.398657407408</v>
      </c>
      <c r="C2126" t="s">
        <v>28</v>
      </c>
      <c r="D2126" t="s">
        <v>26</v>
      </c>
      <c r="E2126" t="s">
        <v>10</v>
      </c>
      <c r="F2126" t="s">
        <v>5</v>
      </c>
      <c r="G2126">
        <v>11594</v>
      </c>
      <c r="H2126">
        <f t="shared" si="99"/>
        <v>-1.3305424593764812</v>
      </c>
      <c r="I2126" s="4" t="str">
        <f t="shared" si="100"/>
        <v>Normal</v>
      </c>
      <c r="J2126" t="str">
        <f t="shared" si="101"/>
        <v>Normal</v>
      </c>
    </row>
    <row r="2127" spans="1:10" hidden="1" x14ac:dyDescent="0.45">
      <c r="A2127">
        <v>176245</v>
      </c>
      <c r="B2127" s="2">
        <v>41823.74931712963</v>
      </c>
      <c r="C2127" t="s">
        <v>28</v>
      </c>
      <c r="D2127" t="s">
        <v>26</v>
      </c>
      <c r="E2127" t="s">
        <v>18</v>
      </c>
      <c r="F2127" t="s">
        <v>8</v>
      </c>
      <c r="G2127">
        <v>44677</v>
      </c>
      <c r="H2127">
        <f t="shared" si="99"/>
        <v>-0.18390402373295631</v>
      </c>
      <c r="I2127" s="4" t="str">
        <f t="shared" si="100"/>
        <v>Normal</v>
      </c>
      <c r="J2127" t="str">
        <f t="shared" si="101"/>
        <v>Normal</v>
      </c>
    </row>
    <row r="2128" spans="1:10" hidden="1" x14ac:dyDescent="0.45">
      <c r="A2128">
        <v>734994</v>
      </c>
      <c r="B2128" s="2">
        <v>41846.773113425923</v>
      </c>
      <c r="C2128" t="s">
        <v>28</v>
      </c>
      <c r="D2128" t="s">
        <v>26</v>
      </c>
      <c r="E2128" t="s">
        <v>18</v>
      </c>
      <c r="F2128" t="s">
        <v>8</v>
      </c>
      <c r="G2128">
        <v>16974</v>
      </c>
      <c r="H2128">
        <f t="shared" si="99"/>
        <v>-1.1440746425593193</v>
      </c>
      <c r="I2128" s="4" t="str">
        <f t="shared" si="100"/>
        <v>Normal</v>
      </c>
      <c r="J2128" t="str">
        <f t="shared" si="101"/>
        <v>Normal</v>
      </c>
    </row>
    <row r="2129" spans="1:10" hidden="1" x14ac:dyDescent="0.45">
      <c r="A2129">
        <v>80057</v>
      </c>
      <c r="B2129" s="2">
        <v>41833.362187500003</v>
      </c>
      <c r="C2129" t="s">
        <v>27</v>
      </c>
      <c r="D2129" t="s">
        <v>26</v>
      </c>
      <c r="E2129" t="s">
        <v>18</v>
      </c>
      <c r="F2129" t="s">
        <v>5</v>
      </c>
      <c r="G2129">
        <v>58558</v>
      </c>
      <c r="H2129">
        <f t="shared" si="99"/>
        <v>0.29720373932262417</v>
      </c>
      <c r="I2129" t="str">
        <f t="shared" si="100"/>
        <v>Normal</v>
      </c>
      <c r="J2129" t="str">
        <f t="shared" si="101"/>
        <v>Normal</v>
      </c>
    </row>
    <row r="2130" spans="1:10" hidden="1" x14ac:dyDescent="0.45">
      <c r="A2130">
        <v>399433</v>
      </c>
      <c r="B2130" s="2">
        <v>41820.772060185183</v>
      </c>
      <c r="C2130" t="s">
        <v>27</v>
      </c>
      <c r="D2130" t="s">
        <v>26</v>
      </c>
      <c r="E2130" t="s">
        <v>12</v>
      </c>
      <c r="F2130" t="s">
        <v>8</v>
      </c>
      <c r="G2130">
        <v>6031</v>
      </c>
      <c r="H2130">
        <f t="shared" si="99"/>
        <v>-1.5233529547210669</v>
      </c>
      <c r="I2130" t="str">
        <f t="shared" si="100"/>
        <v>Normal</v>
      </c>
      <c r="J2130" t="str">
        <f t="shared" si="101"/>
        <v>Normal</v>
      </c>
    </row>
    <row r="2131" spans="1:10" hidden="1" x14ac:dyDescent="0.45">
      <c r="A2131">
        <v>249545</v>
      </c>
      <c r="B2131" s="2">
        <v>41871.397974537038</v>
      </c>
      <c r="C2131" t="s">
        <v>28</v>
      </c>
      <c r="D2131" t="s">
        <v>26</v>
      </c>
      <c r="E2131" t="s">
        <v>12</v>
      </c>
      <c r="F2131" t="s">
        <v>8</v>
      </c>
      <c r="G2131">
        <v>6015</v>
      </c>
      <c r="H2131">
        <f t="shared" si="99"/>
        <v>-1.5239075058491478</v>
      </c>
      <c r="I2131" s="4" t="str">
        <f t="shared" si="100"/>
        <v>Normal</v>
      </c>
      <c r="J2131" t="str">
        <f t="shared" si="101"/>
        <v>Normal</v>
      </c>
    </row>
    <row r="2132" spans="1:10" hidden="1" x14ac:dyDescent="0.45">
      <c r="A2132">
        <v>889182</v>
      </c>
      <c r="B2132" s="2">
        <v>41871.398252314815</v>
      </c>
      <c r="C2132" t="s">
        <v>28</v>
      </c>
      <c r="D2132" t="s">
        <v>26</v>
      </c>
      <c r="E2132" t="s">
        <v>12</v>
      </c>
      <c r="F2132" t="s">
        <v>8</v>
      </c>
      <c r="G2132">
        <v>62798</v>
      </c>
      <c r="H2132">
        <f t="shared" si="99"/>
        <v>0.44415978826403052</v>
      </c>
      <c r="I2132" s="4" t="str">
        <f t="shared" si="100"/>
        <v>Normal</v>
      </c>
      <c r="J2132" t="str">
        <f t="shared" si="101"/>
        <v>Normal</v>
      </c>
    </row>
    <row r="2133" spans="1:10" hidden="1" x14ac:dyDescent="0.45">
      <c r="A2133">
        <v>528534</v>
      </c>
      <c r="B2133" s="2">
        <v>41773.402303240742</v>
      </c>
      <c r="C2133" t="s">
        <v>28</v>
      </c>
      <c r="D2133" t="s">
        <v>26</v>
      </c>
      <c r="E2133" t="s">
        <v>18</v>
      </c>
      <c r="F2133" t="s">
        <v>3</v>
      </c>
      <c r="G2133">
        <v>69460</v>
      </c>
      <c r="H2133">
        <f t="shared" si="99"/>
        <v>0.67506101421866471</v>
      </c>
      <c r="I2133" s="4" t="str">
        <f t="shared" si="100"/>
        <v>Normal</v>
      </c>
      <c r="J2133" t="str">
        <f t="shared" si="101"/>
        <v>Normal</v>
      </c>
    </row>
    <row r="2134" spans="1:10" hidden="1" x14ac:dyDescent="0.45">
      <c r="A2134">
        <v>814015</v>
      </c>
      <c r="B2134" s="2">
        <v>41773.404108796298</v>
      </c>
      <c r="C2134" t="s">
        <v>28</v>
      </c>
      <c r="D2134" t="s">
        <v>26</v>
      </c>
      <c r="E2134" t="s">
        <v>18</v>
      </c>
      <c r="F2134" t="s">
        <v>3</v>
      </c>
      <c r="G2134">
        <v>41546</v>
      </c>
      <c r="H2134">
        <f t="shared" si="99"/>
        <v>-0.29242274760926368</v>
      </c>
      <c r="I2134" s="4" t="str">
        <f t="shared" si="100"/>
        <v>Normal</v>
      </c>
      <c r="J2134" t="str">
        <f t="shared" si="101"/>
        <v>Normal</v>
      </c>
    </row>
    <row r="2135" spans="1:10" hidden="1" x14ac:dyDescent="0.45">
      <c r="A2135">
        <v>541980</v>
      </c>
      <c r="B2135" s="2">
        <v>41852.448738425926</v>
      </c>
      <c r="C2135" t="s">
        <v>27</v>
      </c>
      <c r="D2135" t="s">
        <v>26</v>
      </c>
      <c r="E2135" t="s">
        <v>18</v>
      </c>
      <c r="F2135" t="s">
        <v>3</v>
      </c>
      <c r="G2135">
        <v>98949</v>
      </c>
      <c r="H2135">
        <f t="shared" si="99"/>
        <v>1.6971334027170448</v>
      </c>
      <c r="I2135" t="str">
        <f t="shared" si="100"/>
        <v>Normal</v>
      </c>
      <c r="J2135" t="str">
        <f t="shared" si="101"/>
        <v>Normal</v>
      </c>
    </row>
    <row r="2136" spans="1:10" hidden="1" x14ac:dyDescent="0.45">
      <c r="A2136">
        <v>971237</v>
      </c>
      <c r="B2136" s="2">
        <v>41843.556134259263</v>
      </c>
      <c r="C2136" t="s">
        <v>28</v>
      </c>
      <c r="D2136" t="s">
        <v>26</v>
      </c>
      <c r="E2136" t="s">
        <v>15</v>
      </c>
      <c r="F2136" t="s">
        <v>1</v>
      </c>
      <c r="G2136">
        <v>88555</v>
      </c>
      <c r="H2136">
        <f t="shared" si="99"/>
        <v>1.3368831261375689</v>
      </c>
      <c r="I2136" s="4" t="str">
        <f t="shared" si="100"/>
        <v>Normal</v>
      </c>
      <c r="J2136" t="str">
        <f t="shared" si="101"/>
        <v>Normal</v>
      </c>
    </row>
    <row r="2137" spans="1:10" hidden="1" x14ac:dyDescent="0.45">
      <c r="A2137">
        <v>835182</v>
      </c>
      <c r="B2137" s="2">
        <v>41843.400254629632</v>
      </c>
      <c r="C2137" t="s">
        <v>28</v>
      </c>
      <c r="D2137" t="s">
        <v>26</v>
      </c>
      <c r="E2137" t="s">
        <v>15</v>
      </c>
      <c r="F2137" t="s">
        <v>7</v>
      </c>
      <c r="G2137">
        <v>6902</v>
      </c>
      <c r="H2137">
        <f t="shared" si="99"/>
        <v>-1.4931645776861695</v>
      </c>
      <c r="I2137" s="4" t="str">
        <f t="shared" si="100"/>
        <v>Normal</v>
      </c>
      <c r="J2137" t="str">
        <f t="shared" si="101"/>
        <v>Normal</v>
      </c>
    </row>
    <row r="2138" spans="1:10" hidden="1" x14ac:dyDescent="0.45">
      <c r="A2138">
        <v>631509</v>
      </c>
      <c r="B2138" s="2">
        <v>41792.659328703703</v>
      </c>
      <c r="C2138" t="s">
        <v>28</v>
      </c>
      <c r="D2138" t="s">
        <v>26</v>
      </c>
      <c r="E2138" t="s">
        <v>18</v>
      </c>
      <c r="F2138" t="s">
        <v>6</v>
      </c>
      <c r="G2138">
        <v>28991</v>
      </c>
      <c r="H2138">
        <f t="shared" si="99"/>
        <v>-0.72757208592514966</v>
      </c>
      <c r="I2138" s="4" t="str">
        <f t="shared" si="100"/>
        <v>Normal</v>
      </c>
      <c r="J2138" t="str">
        <f t="shared" si="101"/>
        <v>Normal</v>
      </c>
    </row>
    <row r="2139" spans="1:10" hidden="1" x14ac:dyDescent="0.45">
      <c r="A2139">
        <v>399528</v>
      </c>
      <c r="B2139" s="2">
        <v>41806.366319444445</v>
      </c>
      <c r="C2139" t="s">
        <v>28</v>
      </c>
      <c r="D2139" t="s">
        <v>26</v>
      </c>
      <c r="E2139" t="s">
        <v>18</v>
      </c>
      <c r="F2139" t="s">
        <v>6</v>
      </c>
      <c r="G2139">
        <v>13702</v>
      </c>
      <c r="H2139">
        <f t="shared" si="99"/>
        <v>-1.2574803482518386</v>
      </c>
      <c r="I2139" s="4" t="str">
        <f t="shared" si="100"/>
        <v>Normal</v>
      </c>
      <c r="J2139" t="str">
        <f t="shared" si="101"/>
        <v>Normal</v>
      </c>
    </row>
    <row r="2140" spans="1:10" hidden="1" x14ac:dyDescent="0.45">
      <c r="A2140">
        <v>891891</v>
      </c>
      <c r="B2140" s="2">
        <v>41844.671747685185</v>
      </c>
      <c r="C2140" t="s">
        <v>28</v>
      </c>
      <c r="D2140" t="s">
        <v>26</v>
      </c>
      <c r="E2140" t="s">
        <v>18</v>
      </c>
      <c r="F2140" t="s">
        <v>6</v>
      </c>
      <c r="G2140">
        <v>21893</v>
      </c>
      <c r="H2140">
        <f t="shared" si="99"/>
        <v>-0.97358483011998509</v>
      </c>
      <c r="I2140" s="4" t="str">
        <f t="shared" si="100"/>
        <v>Normal</v>
      </c>
      <c r="J2140" t="str">
        <f t="shared" si="101"/>
        <v>Normal</v>
      </c>
    </row>
    <row r="2141" spans="1:10" hidden="1" x14ac:dyDescent="0.45">
      <c r="A2141">
        <v>375472</v>
      </c>
      <c r="B2141" s="2">
        <v>41856.040844907409</v>
      </c>
      <c r="C2141" t="s">
        <v>28</v>
      </c>
      <c r="D2141" t="s">
        <v>26</v>
      </c>
      <c r="E2141" t="s">
        <v>18</v>
      </c>
      <c r="F2141" t="s">
        <v>6</v>
      </c>
      <c r="G2141">
        <v>89526</v>
      </c>
      <c r="H2141">
        <f t="shared" si="99"/>
        <v>1.3705374477229713</v>
      </c>
      <c r="I2141" s="4" t="str">
        <f t="shared" si="100"/>
        <v>Normal</v>
      </c>
      <c r="J2141" t="str">
        <f t="shared" si="101"/>
        <v>Normal</v>
      </c>
    </row>
    <row r="2142" spans="1:10" hidden="1" x14ac:dyDescent="0.45">
      <c r="A2142">
        <v>98755</v>
      </c>
      <c r="B2142" s="2">
        <v>41823.397604166668</v>
      </c>
      <c r="C2142" t="s">
        <v>28</v>
      </c>
      <c r="D2142" t="s">
        <v>26</v>
      </c>
      <c r="E2142" t="s">
        <v>11</v>
      </c>
      <c r="F2142" t="s">
        <v>8</v>
      </c>
      <c r="G2142">
        <v>80022</v>
      </c>
      <c r="H2142">
        <f t="shared" si="99"/>
        <v>1.0411340776429887</v>
      </c>
      <c r="I2142" s="4" t="str">
        <f t="shared" si="100"/>
        <v>Normal</v>
      </c>
      <c r="J2142" t="str">
        <f t="shared" si="101"/>
        <v>Normal</v>
      </c>
    </row>
    <row r="2143" spans="1:10" hidden="1" x14ac:dyDescent="0.45">
      <c r="A2143">
        <v>858621</v>
      </c>
      <c r="B2143" s="2">
        <v>41823.397870370369</v>
      </c>
      <c r="C2143" t="s">
        <v>28</v>
      </c>
      <c r="D2143" t="s">
        <v>26</v>
      </c>
      <c r="E2143" t="s">
        <v>11</v>
      </c>
      <c r="F2143" t="s">
        <v>8</v>
      </c>
      <c r="G2143">
        <v>66005</v>
      </c>
      <c r="H2143">
        <f t="shared" si="99"/>
        <v>0.55531262999872155</v>
      </c>
      <c r="I2143" s="4" t="str">
        <f t="shared" si="100"/>
        <v>Normal</v>
      </c>
      <c r="J2143" t="str">
        <f t="shared" si="101"/>
        <v>Normal</v>
      </c>
    </row>
    <row r="2144" spans="1:10" hidden="1" x14ac:dyDescent="0.45">
      <c r="A2144">
        <v>407945</v>
      </c>
      <c r="B2144" s="2">
        <v>41823.399398148147</v>
      </c>
      <c r="C2144" t="s">
        <v>28</v>
      </c>
      <c r="D2144" t="s">
        <v>26</v>
      </c>
      <c r="E2144" t="s">
        <v>11</v>
      </c>
      <c r="F2144" t="s">
        <v>8</v>
      </c>
      <c r="G2144">
        <v>44523</v>
      </c>
      <c r="H2144">
        <f t="shared" si="99"/>
        <v>-0.1892415783407338</v>
      </c>
      <c r="I2144" s="4" t="str">
        <f t="shared" si="100"/>
        <v>Normal</v>
      </c>
      <c r="J2144" t="str">
        <f t="shared" si="101"/>
        <v>Normal</v>
      </c>
    </row>
    <row r="2145" spans="1:10" hidden="1" x14ac:dyDescent="0.45">
      <c r="A2145">
        <v>613320</v>
      </c>
      <c r="B2145" s="2">
        <v>41837.371828703705</v>
      </c>
      <c r="C2145" t="s">
        <v>28</v>
      </c>
      <c r="D2145" t="s">
        <v>26</v>
      </c>
      <c r="E2145" t="s">
        <v>11</v>
      </c>
      <c r="F2145" t="s">
        <v>8</v>
      </c>
      <c r="G2145">
        <v>64709</v>
      </c>
      <c r="H2145">
        <f t="shared" si="99"/>
        <v>0.51039398862417851</v>
      </c>
      <c r="I2145" s="4" t="str">
        <f t="shared" si="100"/>
        <v>Normal</v>
      </c>
      <c r="J2145" t="str">
        <f t="shared" si="101"/>
        <v>Normal</v>
      </c>
    </row>
    <row r="2146" spans="1:10" hidden="1" x14ac:dyDescent="0.45">
      <c r="A2146">
        <v>160792</v>
      </c>
      <c r="B2146" s="2">
        <v>41837.372511574074</v>
      </c>
      <c r="C2146" t="s">
        <v>28</v>
      </c>
      <c r="D2146" t="s">
        <v>26</v>
      </c>
      <c r="E2146" t="s">
        <v>11</v>
      </c>
      <c r="F2146" t="s">
        <v>8</v>
      </c>
      <c r="G2146">
        <v>23541</v>
      </c>
      <c r="H2146">
        <f t="shared" si="99"/>
        <v>-0.91646606392766483</v>
      </c>
      <c r="I2146" s="4" t="str">
        <f t="shared" si="100"/>
        <v>Normal</v>
      </c>
      <c r="J2146" t="str">
        <f t="shared" si="101"/>
        <v>Normal</v>
      </c>
    </row>
    <row r="2147" spans="1:10" hidden="1" x14ac:dyDescent="0.45">
      <c r="A2147">
        <v>183298</v>
      </c>
      <c r="B2147" s="2">
        <v>41837.376840277779</v>
      </c>
      <c r="C2147" t="s">
        <v>28</v>
      </c>
      <c r="D2147" t="s">
        <v>26</v>
      </c>
      <c r="E2147" t="s">
        <v>11</v>
      </c>
      <c r="F2147" t="s">
        <v>8</v>
      </c>
      <c r="G2147">
        <v>78071</v>
      </c>
      <c r="H2147">
        <f t="shared" si="99"/>
        <v>0.97351349946263877</v>
      </c>
      <c r="I2147" s="4" t="str">
        <f t="shared" si="100"/>
        <v>Normal</v>
      </c>
      <c r="J2147" t="str">
        <f t="shared" si="101"/>
        <v>Normal</v>
      </c>
    </row>
    <row r="2148" spans="1:10" hidden="1" x14ac:dyDescent="0.45">
      <c r="A2148">
        <v>267567</v>
      </c>
      <c r="B2148" s="2">
        <v>41822.224409722221</v>
      </c>
      <c r="C2148" t="s">
        <v>28</v>
      </c>
      <c r="D2148" t="s">
        <v>26</v>
      </c>
      <c r="E2148" t="s">
        <v>10</v>
      </c>
      <c r="F2148" t="s">
        <v>8</v>
      </c>
      <c r="G2148">
        <v>57519</v>
      </c>
      <c r="H2148">
        <f t="shared" si="99"/>
        <v>0.26119257544287861</v>
      </c>
      <c r="I2148" s="4" t="str">
        <f t="shared" si="100"/>
        <v>Normal</v>
      </c>
      <c r="J2148" t="str">
        <f t="shared" si="101"/>
        <v>Normal</v>
      </c>
    </row>
    <row r="2149" spans="1:10" hidden="1" x14ac:dyDescent="0.45">
      <c r="A2149">
        <v>111830</v>
      </c>
      <c r="B2149" s="2">
        <v>41838.398726851854</v>
      </c>
      <c r="C2149" t="s">
        <v>28</v>
      </c>
      <c r="D2149" t="s">
        <v>26</v>
      </c>
      <c r="E2149" t="s">
        <v>18</v>
      </c>
      <c r="F2149" t="s">
        <v>8</v>
      </c>
      <c r="G2149">
        <v>44948</v>
      </c>
      <c r="H2149">
        <f t="shared" si="99"/>
        <v>-0.1745113140010881</v>
      </c>
      <c r="I2149" s="4" t="str">
        <f t="shared" si="100"/>
        <v>Normal</v>
      </c>
      <c r="J2149" t="str">
        <f t="shared" si="101"/>
        <v>Normal</v>
      </c>
    </row>
    <row r="2150" spans="1:10" hidden="1" x14ac:dyDescent="0.45">
      <c r="A2150">
        <v>216478</v>
      </c>
      <c r="B2150" s="2">
        <v>41792.398136574076</v>
      </c>
      <c r="C2150" t="s">
        <v>28</v>
      </c>
      <c r="D2150" t="s">
        <v>26</v>
      </c>
      <c r="E2150" t="s">
        <v>15</v>
      </c>
      <c r="F2150" t="s">
        <v>3</v>
      </c>
      <c r="G2150">
        <v>20593</v>
      </c>
      <c r="H2150">
        <f t="shared" si="99"/>
        <v>-1.0186421092765483</v>
      </c>
      <c r="I2150" s="4" t="str">
        <f t="shared" si="100"/>
        <v>Normal</v>
      </c>
      <c r="J2150" t="str">
        <f t="shared" si="101"/>
        <v>Normal</v>
      </c>
    </row>
    <row r="2151" spans="1:10" hidden="1" x14ac:dyDescent="0.45">
      <c r="A2151">
        <v>315193</v>
      </c>
      <c r="B2151" s="2">
        <v>41792.398599537039</v>
      </c>
      <c r="C2151" t="s">
        <v>27</v>
      </c>
      <c r="D2151" t="s">
        <v>26</v>
      </c>
      <c r="E2151" t="s">
        <v>15</v>
      </c>
      <c r="F2151" t="s">
        <v>3</v>
      </c>
      <c r="G2151">
        <v>57420</v>
      </c>
      <c r="H2151">
        <f t="shared" si="99"/>
        <v>0.25776129033787881</v>
      </c>
      <c r="I2151" t="str">
        <f t="shared" si="100"/>
        <v>Normal</v>
      </c>
      <c r="J2151" t="str">
        <f t="shared" si="101"/>
        <v>Normal</v>
      </c>
    </row>
    <row r="2152" spans="1:10" hidden="1" x14ac:dyDescent="0.45">
      <c r="A2152">
        <v>635425</v>
      </c>
      <c r="B2152" s="2">
        <v>41862.397337962961</v>
      </c>
      <c r="C2152" t="s">
        <v>28</v>
      </c>
      <c r="D2152" t="s">
        <v>26</v>
      </c>
      <c r="E2152" t="s">
        <v>15</v>
      </c>
      <c r="F2152" t="s">
        <v>3</v>
      </c>
      <c r="G2152">
        <v>61412</v>
      </c>
      <c r="H2152">
        <f t="shared" si="99"/>
        <v>0.39612179679403309</v>
      </c>
      <c r="I2152" s="4" t="str">
        <f t="shared" si="100"/>
        <v>Normal</v>
      </c>
      <c r="J2152" t="str">
        <f t="shared" si="101"/>
        <v>Normal</v>
      </c>
    </row>
    <row r="2153" spans="1:10" hidden="1" x14ac:dyDescent="0.45">
      <c r="A2153">
        <v>826175</v>
      </c>
      <c r="B2153" s="2">
        <v>41785.397106481483</v>
      </c>
      <c r="C2153" t="s">
        <v>28</v>
      </c>
      <c r="D2153" t="s">
        <v>26</v>
      </c>
      <c r="E2153" t="s">
        <v>15</v>
      </c>
      <c r="F2153" t="s">
        <v>3</v>
      </c>
      <c r="G2153">
        <v>25875</v>
      </c>
      <c r="H2153">
        <f t="shared" si="99"/>
        <v>-0.83557091811888129</v>
      </c>
      <c r="I2153" s="4" t="str">
        <f t="shared" si="100"/>
        <v>Normal</v>
      </c>
      <c r="J2153" t="str">
        <f t="shared" si="101"/>
        <v>Normal</v>
      </c>
    </row>
    <row r="2154" spans="1:10" hidden="1" x14ac:dyDescent="0.45">
      <c r="A2154">
        <v>624245</v>
      </c>
      <c r="B2154" s="2">
        <v>41822.498726851853</v>
      </c>
      <c r="C2154" t="s">
        <v>28</v>
      </c>
      <c r="D2154" t="s">
        <v>26</v>
      </c>
      <c r="E2154" t="s">
        <v>17</v>
      </c>
      <c r="F2154" t="s">
        <v>5</v>
      </c>
      <c r="G2154">
        <v>20419</v>
      </c>
      <c r="H2154">
        <f t="shared" si="99"/>
        <v>-1.0246728527944267</v>
      </c>
      <c r="I2154" s="4" t="str">
        <f t="shared" si="100"/>
        <v>Normal</v>
      </c>
      <c r="J2154" t="str">
        <f t="shared" si="101"/>
        <v>Normal</v>
      </c>
    </row>
    <row r="2155" spans="1:10" hidden="1" x14ac:dyDescent="0.45">
      <c r="A2155">
        <v>858004</v>
      </c>
      <c r="B2155" s="2">
        <v>41793.397511574076</v>
      </c>
      <c r="C2155" t="s">
        <v>28</v>
      </c>
      <c r="D2155" t="s">
        <v>26</v>
      </c>
      <c r="E2155" t="s">
        <v>18</v>
      </c>
      <c r="F2155" t="s">
        <v>8</v>
      </c>
      <c r="G2155">
        <v>30169</v>
      </c>
      <c r="H2155">
        <f t="shared" si="99"/>
        <v>-0.68674325912020229</v>
      </c>
      <c r="I2155" s="4" t="str">
        <f t="shared" si="100"/>
        <v>Normal</v>
      </c>
      <c r="J2155" t="str">
        <f t="shared" si="101"/>
        <v>Normal</v>
      </c>
    </row>
    <row r="2156" spans="1:10" hidden="1" x14ac:dyDescent="0.45">
      <c r="A2156">
        <v>279118</v>
      </c>
      <c r="B2156" s="2">
        <v>41793.399317129632</v>
      </c>
      <c r="C2156" t="s">
        <v>28</v>
      </c>
      <c r="D2156" t="s">
        <v>26</v>
      </c>
      <c r="E2156" t="s">
        <v>18</v>
      </c>
      <c r="F2156" t="s">
        <v>8</v>
      </c>
      <c r="G2156">
        <v>30844</v>
      </c>
      <c r="H2156">
        <f t="shared" si="99"/>
        <v>-0.66334813340429444</v>
      </c>
      <c r="I2156" s="4" t="str">
        <f t="shared" si="100"/>
        <v>Normal</v>
      </c>
      <c r="J2156" t="str">
        <f t="shared" si="101"/>
        <v>Normal</v>
      </c>
    </row>
    <row r="2157" spans="1:10" hidden="1" x14ac:dyDescent="0.45">
      <c r="A2157">
        <v>340482</v>
      </c>
      <c r="B2157" s="2">
        <v>41801.381689814814</v>
      </c>
      <c r="C2157" t="s">
        <v>28</v>
      </c>
      <c r="D2157" t="s">
        <v>26</v>
      </c>
      <c r="E2157" t="s">
        <v>18</v>
      </c>
      <c r="F2157" t="s">
        <v>8</v>
      </c>
      <c r="G2157">
        <v>55503</v>
      </c>
      <c r="H2157">
        <f t="shared" si="99"/>
        <v>0.19131913330470052</v>
      </c>
      <c r="I2157" s="4" t="str">
        <f t="shared" si="100"/>
        <v>Normal</v>
      </c>
      <c r="J2157" t="str">
        <f t="shared" si="101"/>
        <v>Normal</v>
      </c>
    </row>
    <row r="2158" spans="1:10" hidden="1" x14ac:dyDescent="0.45">
      <c r="A2158">
        <v>40034</v>
      </c>
      <c r="B2158" s="2">
        <v>41807.254525462966</v>
      </c>
      <c r="C2158" t="s">
        <v>28</v>
      </c>
      <c r="D2158" t="s">
        <v>26</v>
      </c>
      <c r="E2158" t="s">
        <v>18</v>
      </c>
      <c r="F2158" t="s">
        <v>8</v>
      </c>
      <c r="G2158">
        <v>13865</v>
      </c>
      <c r="H2158">
        <f t="shared" si="99"/>
        <v>-1.2518308586345157</v>
      </c>
      <c r="I2158" s="4" t="str">
        <f t="shared" si="100"/>
        <v>Normal</v>
      </c>
      <c r="J2158" t="str">
        <f t="shared" si="101"/>
        <v>Normal</v>
      </c>
    </row>
    <row r="2159" spans="1:10" hidden="1" x14ac:dyDescent="0.45">
      <c r="A2159">
        <v>634648</v>
      </c>
      <c r="B2159" s="2">
        <v>41807.255289351851</v>
      </c>
      <c r="C2159" t="s">
        <v>28</v>
      </c>
      <c r="D2159" t="s">
        <v>26</v>
      </c>
      <c r="E2159" t="s">
        <v>18</v>
      </c>
      <c r="F2159" t="s">
        <v>8</v>
      </c>
      <c r="G2159">
        <v>21778</v>
      </c>
      <c r="H2159">
        <f t="shared" si="99"/>
        <v>-0.97757066635306566</v>
      </c>
      <c r="I2159" s="4" t="str">
        <f t="shared" si="100"/>
        <v>Normal</v>
      </c>
      <c r="J2159" t="str">
        <f t="shared" si="101"/>
        <v>Normal</v>
      </c>
    </row>
    <row r="2160" spans="1:10" hidden="1" x14ac:dyDescent="0.45">
      <c r="A2160">
        <v>935451</v>
      </c>
      <c r="B2160" s="2">
        <v>41814.397210648145</v>
      </c>
      <c r="C2160" t="s">
        <v>28</v>
      </c>
      <c r="D2160" t="s">
        <v>26</v>
      </c>
      <c r="E2160" t="s">
        <v>12</v>
      </c>
      <c r="F2160" t="s">
        <v>5</v>
      </c>
      <c r="G2160">
        <v>34640</v>
      </c>
      <c r="H2160">
        <f t="shared" si="99"/>
        <v>-0.53178087826712972</v>
      </c>
      <c r="I2160" s="4" t="str">
        <f t="shared" si="100"/>
        <v>Normal</v>
      </c>
      <c r="J2160" t="str">
        <f t="shared" si="101"/>
        <v>Normal</v>
      </c>
    </row>
    <row r="2161" spans="1:10" hidden="1" x14ac:dyDescent="0.45">
      <c r="A2161">
        <v>154398</v>
      </c>
      <c r="B2161" s="2">
        <v>41867.710682870369</v>
      </c>
      <c r="C2161" t="s">
        <v>28</v>
      </c>
      <c r="D2161" t="s">
        <v>26</v>
      </c>
      <c r="E2161" t="s">
        <v>13</v>
      </c>
      <c r="F2161" t="s">
        <v>1</v>
      </c>
      <c r="G2161">
        <v>41258</v>
      </c>
      <c r="H2161">
        <f t="shared" si="99"/>
        <v>-0.30240466791471771</v>
      </c>
      <c r="I2161" s="4" t="str">
        <f t="shared" si="100"/>
        <v>Normal</v>
      </c>
      <c r="J2161" t="str">
        <f t="shared" si="101"/>
        <v>Normal</v>
      </c>
    </row>
    <row r="2162" spans="1:10" hidden="1" x14ac:dyDescent="0.45">
      <c r="A2162">
        <v>474224</v>
      </c>
      <c r="B2162" s="2">
        <v>41857.450983796298</v>
      </c>
      <c r="C2162" t="s">
        <v>28</v>
      </c>
      <c r="D2162" t="s">
        <v>26</v>
      </c>
      <c r="E2162" t="s">
        <v>13</v>
      </c>
      <c r="F2162" t="s">
        <v>4</v>
      </c>
      <c r="G2162">
        <v>70640</v>
      </c>
      <c r="H2162">
        <f t="shared" si="99"/>
        <v>0.71595915991462211</v>
      </c>
      <c r="I2162" s="4" t="str">
        <f t="shared" si="100"/>
        <v>Normal</v>
      </c>
      <c r="J2162" t="str">
        <f t="shared" si="101"/>
        <v>Normal</v>
      </c>
    </row>
    <row r="2163" spans="1:10" hidden="1" x14ac:dyDescent="0.45">
      <c r="A2163">
        <v>69821</v>
      </c>
      <c r="B2163" s="2">
        <v>41857.450752314813</v>
      </c>
      <c r="C2163" t="s">
        <v>27</v>
      </c>
      <c r="D2163" t="s">
        <v>26</v>
      </c>
      <c r="E2163" t="s">
        <v>13</v>
      </c>
      <c r="F2163" t="s">
        <v>4</v>
      </c>
      <c r="G2163">
        <v>83055</v>
      </c>
      <c r="H2163">
        <f t="shared" si="99"/>
        <v>1.1462561758598013</v>
      </c>
      <c r="I2163" t="str">
        <f t="shared" si="100"/>
        <v>Normal</v>
      </c>
      <c r="J2163" t="str">
        <f t="shared" si="101"/>
        <v>Normal</v>
      </c>
    </row>
    <row r="2164" spans="1:10" hidden="1" x14ac:dyDescent="0.45">
      <c r="A2164">
        <v>573981</v>
      </c>
      <c r="B2164" s="2">
        <v>41857.451261574075</v>
      </c>
      <c r="C2164" t="s">
        <v>28</v>
      </c>
      <c r="D2164" t="s">
        <v>26</v>
      </c>
      <c r="E2164" t="s">
        <v>13</v>
      </c>
      <c r="F2164" t="s">
        <v>4</v>
      </c>
      <c r="G2164">
        <v>64302</v>
      </c>
      <c r="H2164">
        <f t="shared" si="99"/>
        <v>0.49628759430362368</v>
      </c>
      <c r="I2164" s="4" t="str">
        <f t="shared" si="100"/>
        <v>Normal</v>
      </c>
      <c r="J2164" t="str">
        <f t="shared" si="101"/>
        <v>Normal</v>
      </c>
    </row>
    <row r="2165" spans="1:10" hidden="1" x14ac:dyDescent="0.45">
      <c r="A2165">
        <v>545630</v>
      </c>
      <c r="B2165" s="2">
        <v>41857.451550925929</v>
      </c>
      <c r="C2165" t="s">
        <v>28</v>
      </c>
      <c r="D2165" t="s">
        <v>26</v>
      </c>
      <c r="E2165" t="s">
        <v>13</v>
      </c>
      <c r="F2165" t="s">
        <v>4</v>
      </c>
      <c r="G2165">
        <v>35156</v>
      </c>
      <c r="H2165">
        <f t="shared" si="99"/>
        <v>-0.51389660438652462</v>
      </c>
      <c r="I2165" s="4" t="str">
        <f t="shared" si="100"/>
        <v>Normal</v>
      </c>
      <c r="J2165" t="str">
        <f t="shared" si="101"/>
        <v>Normal</v>
      </c>
    </row>
    <row r="2166" spans="1:10" hidden="1" x14ac:dyDescent="0.45">
      <c r="A2166">
        <v>516921</v>
      </c>
      <c r="B2166" s="2">
        <v>41774.397245370368</v>
      </c>
      <c r="C2166" t="s">
        <v>28</v>
      </c>
      <c r="D2166" t="s">
        <v>26</v>
      </c>
      <c r="E2166" t="s">
        <v>18</v>
      </c>
      <c r="F2166" t="s">
        <v>8</v>
      </c>
      <c r="G2166">
        <v>4843</v>
      </c>
      <c r="H2166">
        <f t="shared" si="99"/>
        <v>-1.5645283759810646</v>
      </c>
      <c r="I2166" s="4" t="str">
        <f t="shared" si="100"/>
        <v>Normal</v>
      </c>
      <c r="J2166" t="str">
        <f t="shared" si="101"/>
        <v>Normal</v>
      </c>
    </row>
    <row r="2167" spans="1:10" hidden="1" x14ac:dyDescent="0.45">
      <c r="A2167">
        <v>204701</v>
      </c>
      <c r="B2167" s="2">
        <v>41775.734849537039</v>
      </c>
      <c r="C2167" t="s">
        <v>28</v>
      </c>
      <c r="D2167" t="s">
        <v>26</v>
      </c>
      <c r="E2167" t="s">
        <v>15</v>
      </c>
      <c r="F2167" t="s">
        <v>1</v>
      </c>
      <c r="G2167">
        <v>65144</v>
      </c>
      <c r="H2167">
        <f t="shared" si="99"/>
        <v>0.52547084741887473</v>
      </c>
      <c r="I2167" s="4" t="str">
        <f t="shared" si="100"/>
        <v>Normal</v>
      </c>
      <c r="J2167" t="str">
        <f t="shared" si="101"/>
        <v>Normal</v>
      </c>
    </row>
    <row r="2168" spans="1:10" hidden="1" x14ac:dyDescent="0.45">
      <c r="A2168">
        <v>642017</v>
      </c>
      <c r="B2168" s="2">
        <v>41775.397303240738</v>
      </c>
      <c r="C2168" t="s">
        <v>28</v>
      </c>
      <c r="D2168" t="s">
        <v>26</v>
      </c>
      <c r="E2168" t="s">
        <v>15</v>
      </c>
      <c r="F2168" t="s">
        <v>1</v>
      </c>
      <c r="G2168">
        <v>14698</v>
      </c>
      <c r="H2168">
        <f t="shared" si="99"/>
        <v>-1.2229595405288101</v>
      </c>
      <c r="I2168" s="4" t="str">
        <f t="shared" si="100"/>
        <v>Normal</v>
      </c>
      <c r="J2168" t="str">
        <f t="shared" si="101"/>
        <v>Normal</v>
      </c>
    </row>
    <row r="2169" spans="1:10" hidden="1" x14ac:dyDescent="0.45">
      <c r="A2169">
        <v>69119</v>
      </c>
      <c r="B2169" s="2">
        <v>41782.704340277778</v>
      </c>
      <c r="C2169" t="s">
        <v>27</v>
      </c>
      <c r="D2169" t="s">
        <v>26</v>
      </c>
      <c r="E2169" t="s">
        <v>15</v>
      </c>
      <c r="F2169" t="s">
        <v>1</v>
      </c>
      <c r="G2169">
        <v>66892</v>
      </c>
      <c r="H2169">
        <f t="shared" si="99"/>
        <v>0.58605555816169974</v>
      </c>
      <c r="I2169" t="str">
        <f t="shared" si="100"/>
        <v>Normal</v>
      </c>
      <c r="J2169" t="str">
        <f t="shared" si="101"/>
        <v>Normal</v>
      </c>
    </row>
    <row r="2170" spans="1:10" hidden="1" x14ac:dyDescent="0.45">
      <c r="A2170">
        <v>347718</v>
      </c>
      <c r="B2170" s="2">
        <v>41786.549097222225</v>
      </c>
      <c r="C2170" t="s">
        <v>27</v>
      </c>
      <c r="D2170" t="s">
        <v>26</v>
      </c>
      <c r="E2170" t="s">
        <v>15</v>
      </c>
      <c r="F2170" t="s">
        <v>1</v>
      </c>
      <c r="G2170">
        <v>30403</v>
      </c>
      <c r="H2170">
        <f t="shared" si="99"/>
        <v>-0.67863294887202097</v>
      </c>
      <c r="I2170" t="str">
        <f t="shared" si="100"/>
        <v>Normal</v>
      </c>
      <c r="J2170" t="str">
        <f t="shared" si="101"/>
        <v>Normal</v>
      </c>
    </row>
    <row r="2171" spans="1:10" hidden="1" x14ac:dyDescent="0.45">
      <c r="A2171">
        <v>774091</v>
      </c>
      <c r="B2171" s="2">
        <v>41791.082928240743</v>
      </c>
      <c r="C2171" t="s">
        <v>28</v>
      </c>
      <c r="D2171" t="s">
        <v>26</v>
      </c>
      <c r="E2171" t="s">
        <v>15</v>
      </c>
      <c r="F2171" t="s">
        <v>1</v>
      </c>
      <c r="G2171">
        <v>18420</v>
      </c>
      <c r="H2171">
        <f t="shared" si="99"/>
        <v>-1.0939570843590189</v>
      </c>
      <c r="I2171" s="4" t="str">
        <f t="shared" si="100"/>
        <v>Normal</v>
      </c>
      <c r="J2171" t="str">
        <f t="shared" si="101"/>
        <v>Normal</v>
      </c>
    </row>
    <row r="2172" spans="1:10" hidden="1" x14ac:dyDescent="0.45">
      <c r="A2172">
        <v>299967</v>
      </c>
      <c r="B2172" s="2">
        <v>41791.085509259261</v>
      </c>
      <c r="C2172" t="s">
        <v>28</v>
      </c>
      <c r="D2172" t="s">
        <v>26</v>
      </c>
      <c r="E2172" t="s">
        <v>15</v>
      </c>
      <c r="F2172" t="s">
        <v>1</v>
      </c>
      <c r="G2172">
        <v>31807</v>
      </c>
      <c r="H2172">
        <f t="shared" si="99"/>
        <v>-0.62997108738293262</v>
      </c>
      <c r="I2172" s="4" t="str">
        <f t="shared" si="100"/>
        <v>Normal</v>
      </c>
      <c r="J2172" t="str">
        <f t="shared" si="101"/>
        <v>Normal</v>
      </c>
    </row>
    <row r="2173" spans="1:10" hidden="1" x14ac:dyDescent="0.45">
      <c r="A2173">
        <v>528129</v>
      </c>
      <c r="B2173" s="2">
        <v>41775.398055555554</v>
      </c>
      <c r="C2173" t="s">
        <v>28</v>
      </c>
      <c r="D2173" t="s">
        <v>26</v>
      </c>
      <c r="E2173" t="s">
        <v>17</v>
      </c>
      <c r="F2173" t="s">
        <v>5</v>
      </c>
      <c r="G2173">
        <v>72059</v>
      </c>
      <c r="H2173">
        <f t="shared" si="99"/>
        <v>0.76514091308628618</v>
      </c>
      <c r="I2173" s="4" t="str">
        <f t="shared" si="100"/>
        <v>Normal</v>
      </c>
      <c r="J2173" t="str">
        <f t="shared" si="101"/>
        <v>Normal</v>
      </c>
    </row>
    <row r="2174" spans="1:10" hidden="1" x14ac:dyDescent="0.45">
      <c r="A2174">
        <v>391838</v>
      </c>
      <c r="B2174" s="2">
        <v>41776.605844907404</v>
      </c>
      <c r="C2174" t="s">
        <v>28</v>
      </c>
      <c r="D2174" t="s">
        <v>26</v>
      </c>
      <c r="E2174" t="s">
        <v>17</v>
      </c>
      <c r="F2174" t="s">
        <v>4</v>
      </c>
      <c r="G2174">
        <v>24895</v>
      </c>
      <c r="H2174">
        <f t="shared" si="99"/>
        <v>-0.86953717471382896</v>
      </c>
      <c r="I2174" s="4" t="str">
        <f t="shared" si="100"/>
        <v>Normal</v>
      </c>
      <c r="J2174" t="str">
        <f t="shared" si="101"/>
        <v>Normal</v>
      </c>
    </row>
    <row r="2175" spans="1:10" hidden="1" x14ac:dyDescent="0.45">
      <c r="A2175">
        <v>271808</v>
      </c>
      <c r="B2175" s="2">
        <v>41776.606898148151</v>
      </c>
      <c r="C2175" t="s">
        <v>28</v>
      </c>
      <c r="D2175" t="s">
        <v>26</v>
      </c>
      <c r="E2175" t="s">
        <v>17</v>
      </c>
      <c r="F2175" t="s">
        <v>4</v>
      </c>
      <c r="G2175">
        <v>93884</v>
      </c>
      <c r="H2175">
        <f t="shared" si="99"/>
        <v>1.5215833112339732</v>
      </c>
      <c r="I2175" s="4" t="str">
        <f t="shared" si="100"/>
        <v>Normal</v>
      </c>
      <c r="J2175" t="str">
        <f t="shared" si="101"/>
        <v>Normal</v>
      </c>
    </row>
    <row r="2176" spans="1:10" hidden="1" x14ac:dyDescent="0.45">
      <c r="A2176">
        <v>39698</v>
      </c>
      <c r="B2176" s="2">
        <v>41803.396805555552</v>
      </c>
      <c r="C2176" t="s">
        <v>27</v>
      </c>
      <c r="D2176" t="s">
        <v>26</v>
      </c>
      <c r="E2176" t="s">
        <v>15</v>
      </c>
      <c r="F2176" t="s">
        <v>8</v>
      </c>
      <c r="G2176">
        <v>23042</v>
      </c>
      <c r="H2176">
        <f t="shared" si="99"/>
        <v>-0.93376112723468407</v>
      </c>
      <c r="I2176" t="str">
        <f t="shared" si="100"/>
        <v>Normal</v>
      </c>
      <c r="J2176" t="str">
        <f t="shared" si="101"/>
        <v>Normal</v>
      </c>
    </row>
    <row r="2177" spans="1:10" hidden="1" x14ac:dyDescent="0.45">
      <c r="A2177">
        <v>263505</v>
      </c>
      <c r="B2177" s="2">
        <v>41845.396828703706</v>
      </c>
      <c r="C2177" t="s">
        <v>28</v>
      </c>
      <c r="D2177" t="s">
        <v>26</v>
      </c>
      <c r="E2177" t="s">
        <v>15</v>
      </c>
      <c r="F2177" t="s">
        <v>8</v>
      </c>
      <c r="G2177">
        <v>84716</v>
      </c>
      <c r="H2177">
        <f t="shared" si="99"/>
        <v>1.2038255148436872</v>
      </c>
      <c r="I2177" s="4" t="str">
        <f t="shared" si="100"/>
        <v>Normal</v>
      </c>
      <c r="J2177" t="str">
        <f t="shared" si="101"/>
        <v>Normal</v>
      </c>
    </row>
    <row r="2178" spans="1:10" hidden="1" x14ac:dyDescent="0.45">
      <c r="A2178">
        <v>139528</v>
      </c>
      <c r="B2178" s="2">
        <v>41859.397870370369</v>
      </c>
      <c r="C2178" t="s">
        <v>27</v>
      </c>
      <c r="D2178" t="s">
        <v>26</v>
      </c>
      <c r="E2178" t="s">
        <v>15</v>
      </c>
      <c r="F2178" t="s">
        <v>8</v>
      </c>
      <c r="G2178">
        <v>52402</v>
      </c>
      <c r="H2178">
        <f t="shared" ref="H2178:H2241" si="102">(G2178 - $P$2) / $P$3</f>
        <v>8.3840192793544613E-2</v>
      </c>
      <c r="I2178" t="str">
        <f t="shared" ref="I2178:I2241" si="103">IF(OR(G2178&lt;$M$7,G2178&gt;$M$10), "Outlier", "Normal")</f>
        <v>Normal</v>
      </c>
      <c r="J2178" t="str">
        <f t="shared" ref="J2178:J2241" si="104">IF(ABS(H2178)&gt;3, "Outlier", "Normal")</f>
        <v>Normal</v>
      </c>
    </row>
    <row r="2179" spans="1:10" hidden="1" x14ac:dyDescent="0.45">
      <c r="A2179">
        <v>755527</v>
      </c>
      <c r="B2179" s="2">
        <v>41778.396805555552</v>
      </c>
      <c r="C2179" t="s">
        <v>28</v>
      </c>
      <c r="D2179" t="s">
        <v>26</v>
      </c>
      <c r="E2179" t="s">
        <v>15</v>
      </c>
      <c r="F2179" t="s">
        <v>8</v>
      </c>
      <c r="G2179">
        <v>31956</v>
      </c>
      <c r="H2179">
        <f t="shared" si="102"/>
        <v>-0.62480683000268034</v>
      </c>
      <c r="I2179" s="4" t="str">
        <f t="shared" si="103"/>
        <v>Normal</v>
      </c>
      <c r="J2179" t="str">
        <f t="shared" si="104"/>
        <v>Normal</v>
      </c>
    </row>
    <row r="2180" spans="1:10" hidden="1" x14ac:dyDescent="0.45">
      <c r="A2180">
        <v>557264</v>
      </c>
      <c r="B2180" s="2">
        <v>41839.830474537041</v>
      </c>
      <c r="C2180" t="s">
        <v>28</v>
      </c>
      <c r="D2180" t="s">
        <v>26</v>
      </c>
      <c r="E2180" t="s">
        <v>10</v>
      </c>
      <c r="F2180" t="s">
        <v>8</v>
      </c>
      <c r="G2180">
        <v>10452</v>
      </c>
      <c r="H2180">
        <f t="shared" si="102"/>
        <v>-1.3701235461432468</v>
      </c>
      <c r="I2180" s="4" t="str">
        <f t="shared" si="103"/>
        <v>Normal</v>
      </c>
      <c r="J2180" t="str">
        <f t="shared" si="104"/>
        <v>Normal</v>
      </c>
    </row>
    <row r="2181" spans="1:10" hidden="1" x14ac:dyDescent="0.45">
      <c r="A2181">
        <v>466767</v>
      </c>
      <c r="B2181" s="2">
        <v>41796.776076388887</v>
      </c>
      <c r="C2181" t="s">
        <v>28</v>
      </c>
      <c r="D2181" t="s">
        <v>26</v>
      </c>
      <c r="E2181" t="s">
        <v>15</v>
      </c>
      <c r="F2181" t="s">
        <v>3</v>
      </c>
      <c r="G2181">
        <v>95512</v>
      </c>
      <c r="H2181">
        <f t="shared" si="102"/>
        <v>1.5780088885161925</v>
      </c>
      <c r="I2181" s="4" t="str">
        <f t="shared" si="103"/>
        <v>Normal</v>
      </c>
      <c r="J2181" t="str">
        <f t="shared" si="104"/>
        <v>Normal</v>
      </c>
    </row>
    <row r="2182" spans="1:10" hidden="1" x14ac:dyDescent="0.45">
      <c r="A2182">
        <v>475095</v>
      </c>
      <c r="B2182" s="2">
        <v>41796.776412037034</v>
      </c>
      <c r="C2182" t="s">
        <v>27</v>
      </c>
      <c r="D2182" t="s">
        <v>26</v>
      </c>
      <c r="E2182" t="s">
        <v>15</v>
      </c>
      <c r="F2182" t="s">
        <v>3</v>
      </c>
      <c r="G2182">
        <v>91565</v>
      </c>
      <c r="H2182">
        <f t="shared" si="102"/>
        <v>1.4412080571077655</v>
      </c>
      <c r="I2182" t="str">
        <f t="shared" si="103"/>
        <v>Normal</v>
      </c>
      <c r="J2182" t="str">
        <f t="shared" si="104"/>
        <v>Normal</v>
      </c>
    </row>
    <row r="2183" spans="1:10" hidden="1" x14ac:dyDescent="0.45">
      <c r="A2183">
        <v>662635</v>
      </c>
      <c r="B2183" s="2">
        <v>41796.778275462966</v>
      </c>
      <c r="C2183" t="s">
        <v>28</v>
      </c>
      <c r="D2183" t="s">
        <v>26</v>
      </c>
      <c r="E2183" t="s">
        <v>15</v>
      </c>
      <c r="F2183" t="s">
        <v>3</v>
      </c>
      <c r="G2183">
        <v>11816</v>
      </c>
      <c r="H2183">
        <f t="shared" si="102"/>
        <v>-1.3228480624743604</v>
      </c>
      <c r="I2183" s="4" t="str">
        <f t="shared" si="103"/>
        <v>Normal</v>
      </c>
      <c r="J2183" t="str">
        <f t="shared" si="104"/>
        <v>Normal</v>
      </c>
    </row>
    <row r="2184" spans="1:10" hidden="1" x14ac:dyDescent="0.45">
      <c r="A2184">
        <v>190037</v>
      </c>
      <c r="B2184" s="2">
        <v>41808.731979166667</v>
      </c>
      <c r="C2184" t="s">
        <v>28</v>
      </c>
      <c r="D2184" t="s">
        <v>26</v>
      </c>
      <c r="E2184" t="s">
        <v>15</v>
      </c>
      <c r="F2184" t="s">
        <v>3</v>
      </c>
      <c r="G2184">
        <v>54823</v>
      </c>
      <c r="H2184">
        <f t="shared" si="102"/>
        <v>0.16775071036126743</v>
      </c>
      <c r="I2184" s="4" t="str">
        <f t="shared" si="103"/>
        <v>Normal</v>
      </c>
      <c r="J2184" t="str">
        <f t="shared" si="104"/>
        <v>Normal</v>
      </c>
    </row>
    <row r="2185" spans="1:10" hidden="1" x14ac:dyDescent="0.45">
      <c r="A2185">
        <v>963776</v>
      </c>
      <c r="B2185" s="2">
        <v>41815.3124537037</v>
      </c>
      <c r="C2185" t="s">
        <v>28</v>
      </c>
      <c r="D2185" t="s">
        <v>26</v>
      </c>
      <c r="E2185" t="s">
        <v>15</v>
      </c>
      <c r="F2185" t="s">
        <v>1</v>
      </c>
      <c r="G2185">
        <v>96730</v>
      </c>
      <c r="H2185">
        <f t="shared" si="102"/>
        <v>1.6202240931413419</v>
      </c>
      <c r="I2185" s="4" t="str">
        <f t="shared" si="103"/>
        <v>Normal</v>
      </c>
      <c r="J2185" t="str">
        <f t="shared" si="104"/>
        <v>Normal</v>
      </c>
    </row>
    <row r="2186" spans="1:10" hidden="1" x14ac:dyDescent="0.45">
      <c r="A2186">
        <v>706764</v>
      </c>
      <c r="B2186" s="2">
        <v>41820.612453703703</v>
      </c>
      <c r="C2186" t="s">
        <v>28</v>
      </c>
      <c r="D2186" t="s">
        <v>26</v>
      </c>
      <c r="E2186" t="s">
        <v>15</v>
      </c>
      <c r="F2186" t="s">
        <v>3</v>
      </c>
      <c r="G2186">
        <v>95802</v>
      </c>
      <c r="H2186">
        <f t="shared" si="102"/>
        <v>1.5880601277126567</v>
      </c>
      <c r="I2186" s="4" t="str">
        <f t="shared" si="103"/>
        <v>Normal</v>
      </c>
      <c r="J2186" t="str">
        <f t="shared" si="104"/>
        <v>Normal</v>
      </c>
    </row>
    <row r="2187" spans="1:10" hidden="1" x14ac:dyDescent="0.45">
      <c r="A2187">
        <v>545855</v>
      </c>
      <c r="B2187" s="2">
        <v>41820.61273148148</v>
      </c>
      <c r="C2187" t="s">
        <v>28</v>
      </c>
      <c r="D2187" t="s">
        <v>26</v>
      </c>
      <c r="E2187" t="s">
        <v>15</v>
      </c>
      <c r="F2187" t="s">
        <v>3</v>
      </c>
      <c r="G2187">
        <v>35988</v>
      </c>
      <c r="H2187">
        <f t="shared" si="102"/>
        <v>-0.48505994572632416</v>
      </c>
      <c r="I2187" s="4" t="str">
        <f t="shared" si="103"/>
        <v>Normal</v>
      </c>
      <c r="J2187" t="str">
        <f t="shared" si="104"/>
        <v>Normal</v>
      </c>
    </row>
    <row r="2188" spans="1:10" hidden="1" x14ac:dyDescent="0.45">
      <c r="A2188">
        <v>608935</v>
      </c>
      <c r="B2188" s="2">
        <v>41820.614374999997</v>
      </c>
      <c r="C2188" t="s">
        <v>28</v>
      </c>
      <c r="D2188" t="s">
        <v>26</v>
      </c>
      <c r="E2188" t="s">
        <v>15</v>
      </c>
      <c r="F2188" t="s">
        <v>3</v>
      </c>
      <c r="G2188">
        <v>53545</v>
      </c>
      <c r="H2188">
        <f t="shared" si="102"/>
        <v>0.12345593900581524</v>
      </c>
      <c r="I2188" s="4" t="str">
        <f t="shared" si="103"/>
        <v>Normal</v>
      </c>
      <c r="J2188" t="str">
        <f t="shared" si="104"/>
        <v>Normal</v>
      </c>
    </row>
    <row r="2189" spans="1:10" hidden="1" x14ac:dyDescent="0.45">
      <c r="A2189">
        <v>166217</v>
      </c>
      <c r="B2189" s="2">
        <v>41821.658460648148</v>
      </c>
      <c r="C2189" t="s">
        <v>27</v>
      </c>
      <c r="D2189" t="s">
        <v>26</v>
      </c>
      <c r="E2189" t="s">
        <v>15</v>
      </c>
      <c r="F2189" t="s">
        <v>3</v>
      </c>
      <c r="G2189">
        <v>47886</v>
      </c>
      <c r="H2189">
        <f t="shared" si="102"/>
        <v>-7.2681863107255149E-2</v>
      </c>
      <c r="I2189" t="str">
        <f t="shared" si="103"/>
        <v>Normal</v>
      </c>
      <c r="J2189" t="str">
        <f t="shared" si="104"/>
        <v>Normal</v>
      </c>
    </row>
    <row r="2190" spans="1:10" hidden="1" x14ac:dyDescent="0.45">
      <c r="A2190">
        <v>296420</v>
      </c>
      <c r="B2190" s="2">
        <v>41824.728136574071</v>
      </c>
      <c r="C2190" t="s">
        <v>28</v>
      </c>
      <c r="D2190" t="s">
        <v>26</v>
      </c>
      <c r="E2190" t="s">
        <v>15</v>
      </c>
      <c r="F2190" t="s">
        <v>3</v>
      </c>
      <c r="G2190">
        <v>19935</v>
      </c>
      <c r="H2190">
        <f t="shared" si="102"/>
        <v>-1.0414480244188704</v>
      </c>
      <c r="I2190" s="4" t="str">
        <f t="shared" si="103"/>
        <v>Normal</v>
      </c>
      <c r="J2190" t="str">
        <f t="shared" si="104"/>
        <v>Normal</v>
      </c>
    </row>
    <row r="2191" spans="1:10" hidden="1" x14ac:dyDescent="0.45">
      <c r="A2191">
        <v>797838</v>
      </c>
      <c r="B2191" s="2">
        <v>41806.39880787037</v>
      </c>
      <c r="C2191" t="s">
        <v>28</v>
      </c>
      <c r="D2191" t="s">
        <v>26</v>
      </c>
      <c r="E2191" t="s">
        <v>15</v>
      </c>
      <c r="F2191" t="s">
        <v>3</v>
      </c>
      <c r="G2191">
        <v>31670</v>
      </c>
      <c r="H2191">
        <f t="shared" si="102"/>
        <v>-0.63471943141712428</v>
      </c>
      <c r="I2191" s="4" t="str">
        <f t="shared" si="103"/>
        <v>Normal</v>
      </c>
      <c r="J2191" t="str">
        <f t="shared" si="104"/>
        <v>Normal</v>
      </c>
    </row>
    <row r="2192" spans="1:10" hidden="1" x14ac:dyDescent="0.45">
      <c r="A2192">
        <v>944862</v>
      </c>
      <c r="B2192" s="2">
        <v>41814.466793981483</v>
      </c>
      <c r="C2192" t="s">
        <v>28</v>
      </c>
      <c r="D2192" t="s">
        <v>26</v>
      </c>
      <c r="E2192" t="s">
        <v>15</v>
      </c>
      <c r="F2192" t="s">
        <v>3</v>
      </c>
      <c r="G2192">
        <v>85882</v>
      </c>
      <c r="H2192">
        <f t="shared" si="102"/>
        <v>1.2442384283025738</v>
      </c>
      <c r="I2192" s="4" t="str">
        <f t="shared" si="103"/>
        <v>Normal</v>
      </c>
      <c r="J2192" t="str">
        <f t="shared" si="104"/>
        <v>Normal</v>
      </c>
    </row>
    <row r="2193" spans="1:10" hidden="1" x14ac:dyDescent="0.45">
      <c r="A2193">
        <v>427953</v>
      </c>
      <c r="B2193" s="2">
        <v>41815.386597222219</v>
      </c>
      <c r="C2193" t="s">
        <v>28</v>
      </c>
      <c r="D2193" t="s">
        <v>26</v>
      </c>
      <c r="E2193" t="s">
        <v>15</v>
      </c>
      <c r="F2193" t="s">
        <v>1</v>
      </c>
      <c r="G2193">
        <v>80224</v>
      </c>
      <c r="H2193">
        <f t="shared" si="102"/>
        <v>1.0481352856350086</v>
      </c>
      <c r="I2193" s="4" t="str">
        <f t="shared" si="103"/>
        <v>Normal</v>
      </c>
      <c r="J2193" t="str">
        <f t="shared" si="104"/>
        <v>Normal</v>
      </c>
    </row>
    <row r="2194" spans="1:10" hidden="1" x14ac:dyDescent="0.45">
      <c r="A2194">
        <v>716999</v>
      </c>
      <c r="B2194" s="2">
        <v>41815.387881944444</v>
      </c>
      <c r="C2194" t="s">
        <v>28</v>
      </c>
      <c r="D2194" t="s">
        <v>26</v>
      </c>
      <c r="E2194" t="s">
        <v>15</v>
      </c>
      <c r="F2194" t="s">
        <v>1</v>
      </c>
      <c r="G2194">
        <v>3117</v>
      </c>
      <c r="H2194">
        <f t="shared" si="102"/>
        <v>-1.6243505789227788</v>
      </c>
      <c r="I2194" s="4" t="str">
        <f t="shared" si="103"/>
        <v>Normal</v>
      </c>
      <c r="J2194" t="str">
        <f t="shared" si="104"/>
        <v>Normal</v>
      </c>
    </row>
    <row r="2195" spans="1:10" hidden="1" x14ac:dyDescent="0.45">
      <c r="A2195">
        <v>906233</v>
      </c>
      <c r="B2195" s="2">
        <v>41815.38858796296</v>
      </c>
      <c r="C2195" t="s">
        <v>28</v>
      </c>
      <c r="D2195" t="s">
        <v>26</v>
      </c>
      <c r="E2195" t="s">
        <v>15</v>
      </c>
      <c r="F2195" t="s">
        <v>1</v>
      </c>
      <c r="G2195">
        <v>42107</v>
      </c>
      <c r="H2195">
        <f t="shared" si="102"/>
        <v>-0.27297879868093139</v>
      </c>
      <c r="I2195" s="4" t="str">
        <f t="shared" si="103"/>
        <v>Normal</v>
      </c>
      <c r="J2195" t="str">
        <f t="shared" si="104"/>
        <v>Normal</v>
      </c>
    </row>
    <row r="2196" spans="1:10" hidden="1" x14ac:dyDescent="0.45">
      <c r="A2196">
        <v>472127</v>
      </c>
      <c r="B2196" s="2">
        <v>41825.444687499999</v>
      </c>
      <c r="C2196" t="s">
        <v>28</v>
      </c>
      <c r="D2196" t="s">
        <v>26</v>
      </c>
      <c r="E2196" t="s">
        <v>15</v>
      </c>
      <c r="F2196" t="s">
        <v>3</v>
      </c>
      <c r="G2196">
        <v>1458</v>
      </c>
      <c r="H2196">
        <f t="shared" si="102"/>
        <v>-1.6818505990156545</v>
      </c>
      <c r="I2196" s="4" t="str">
        <f t="shared" si="103"/>
        <v>Normal</v>
      </c>
      <c r="J2196" t="str">
        <f t="shared" si="104"/>
        <v>Normal</v>
      </c>
    </row>
    <row r="2197" spans="1:10" hidden="1" x14ac:dyDescent="0.45">
      <c r="A2197">
        <v>236028</v>
      </c>
      <c r="B2197" s="2">
        <v>41834.398819444446</v>
      </c>
      <c r="C2197" t="s">
        <v>28</v>
      </c>
      <c r="D2197" t="s">
        <v>26</v>
      </c>
      <c r="E2197" t="s">
        <v>15</v>
      </c>
      <c r="F2197" t="s">
        <v>1</v>
      </c>
      <c r="G2197">
        <v>80787</v>
      </c>
      <c r="H2197">
        <f t="shared" si="102"/>
        <v>1.0676485534543509</v>
      </c>
      <c r="I2197" s="4" t="str">
        <f t="shared" si="103"/>
        <v>Normal</v>
      </c>
      <c r="J2197" t="str">
        <f t="shared" si="104"/>
        <v>Normal</v>
      </c>
    </row>
    <row r="2198" spans="1:10" hidden="1" x14ac:dyDescent="0.45">
      <c r="A2198">
        <v>452589</v>
      </c>
      <c r="B2198" s="2">
        <v>41835.474097222221</v>
      </c>
      <c r="C2198" t="s">
        <v>28</v>
      </c>
      <c r="D2198" t="s">
        <v>26</v>
      </c>
      <c r="E2198" t="s">
        <v>15</v>
      </c>
      <c r="F2198" t="s">
        <v>1</v>
      </c>
      <c r="G2198">
        <v>43379</v>
      </c>
      <c r="H2198">
        <f t="shared" si="102"/>
        <v>-0.22889198399850946</v>
      </c>
      <c r="I2198" s="4" t="str">
        <f t="shared" si="103"/>
        <v>Normal</v>
      </c>
      <c r="J2198" t="str">
        <f t="shared" si="104"/>
        <v>Normal</v>
      </c>
    </row>
    <row r="2199" spans="1:10" hidden="1" x14ac:dyDescent="0.45">
      <c r="A2199">
        <v>99825</v>
      </c>
      <c r="B2199" s="2">
        <v>41842.6406712963</v>
      </c>
      <c r="C2199" t="s">
        <v>28</v>
      </c>
      <c r="D2199" t="s">
        <v>26</v>
      </c>
      <c r="E2199" t="s">
        <v>15</v>
      </c>
      <c r="F2199" t="s">
        <v>1</v>
      </c>
      <c r="G2199">
        <v>89541</v>
      </c>
      <c r="H2199">
        <f t="shared" si="102"/>
        <v>1.371057339405547</v>
      </c>
      <c r="I2199" s="4" t="str">
        <f t="shared" si="103"/>
        <v>Normal</v>
      </c>
      <c r="J2199" t="str">
        <f t="shared" si="104"/>
        <v>Normal</v>
      </c>
    </row>
    <row r="2200" spans="1:10" hidden="1" x14ac:dyDescent="0.45">
      <c r="A2200">
        <v>159727</v>
      </c>
      <c r="B2200" s="2">
        <v>41842.641087962962</v>
      </c>
      <c r="C2200" t="s">
        <v>28</v>
      </c>
      <c r="D2200" t="s">
        <v>26</v>
      </c>
      <c r="E2200" t="s">
        <v>15</v>
      </c>
      <c r="F2200" t="s">
        <v>1</v>
      </c>
      <c r="G2200">
        <v>42542</v>
      </c>
      <c r="H2200">
        <f t="shared" si="102"/>
        <v>-0.25790193988623522</v>
      </c>
      <c r="I2200" s="4" t="str">
        <f t="shared" si="103"/>
        <v>Normal</v>
      </c>
      <c r="J2200" t="str">
        <f t="shared" si="104"/>
        <v>Normal</v>
      </c>
    </row>
    <row r="2201" spans="1:10" hidden="1" x14ac:dyDescent="0.45">
      <c r="A2201">
        <v>186817</v>
      </c>
      <c r="B2201" s="2">
        <v>41842.641770833332</v>
      </c>
      <c r="C2201" t="s">
        <v>28</v>
      </c>
      <c r="D2201" t="s">
        <v>26</v>
      </c>
      <c r="E2201" t="s">
        <v>15</v>
      </c>
      <c r="F2201" t="s">
        <v>1</v>
      </c>
      <c r="G2201">
        <v>46062</v>
      </c>
      <c r="H2201">
        <f t="shared" si="102"/>
        <v>-0.13590069170846392</v>
      </c>
      <c r="I2201" s="4" t="str">
        <f t="shared" si="103"/>
        <v>Normal</v>
      </c>
      <c r="J2201" t="str">
        <f t="shared" si="104"/>
        <v>Normal</v>
      </c>
    </row>
    <row r="2202" spans="1:10" hidden="1" x14ac:dyDescent="0.45">
      <c r="A2202">
        <v>885497</v>
      </c>
      <c r="B2202" s="2">
        <v>41862.397256944445</v>
      </c>
      <c r="C2202" t="s">
        <v>28</v>
      </c>
      <c r="D2202" t="s">
        <v>26</v>
      </c>
      <c r="E2202" t="s">
        <v>14</v>
      </c>
      <c r="F2202" t="s">
        <v>1</v>
      </c>
      <c r="G2202">
        <v>94918</v>
      </c>
      <c r="H2202">
        <f t="shared" si="102"/>
        <v>1.5574211778861935</v>
      </c>
      <c r="I2202" s="4" t="str">
        <f t="shared" si="103"/>
        <v>Normal</v>
      </c>
      <c r="J2202" t="str">
        <f t="shared" si="104"/>
        <v>Normal</v>
      </c>
    </row>
    <row r="2203" spans="1:10" hidden="1" x14ac:dyDescent="0.45">
      <c r="A2203">
        <v>946670</v>
      </c>
      <c r="B2203" s="2">
        <v>41820.529398148145</v>
      </c>
      <c r="C2203" t="s">
        <v>27</v>
      </c>
      <c r="D2203" t="s">
        <v>26</v>
      </c>
      <c r="E2203" t="s">
        <v>15</v>
      </c>
      <c r="F2203" t="s">
        <v>7</v>
      </c>
      <c r="G2203">
        <v>7669</v>
      </c>
      <c r="H2203">
        <f t="shared" si="102"/>
        <v>-1.4665807829837971</v>
      </c>
      <c r="I2203" t="str">
        <f t="shared" si="103"/>
        <v>Normal</v>
      </c>
      <c r="J2203" t="str">
        <f t="shared" si="104"/>
        <v>Normal</v>
      </c>
    </row>
    <row r="2204" spans="1:10" hidden="1" x14ac:dyDescent="0.45">
      <c r="A2204">
        <v>787385</v>
      </c>
      <c r="B2204" s="2">
        <v>41820.530740740738</v>
      </c>
      <c r="C2204" t="s">
        <v>28</v>
      </c>
      <c r="D2204" t="s">
        <v>26</v>
      </c>
      <c r="E2204" t="s">
        <v>15</v>
      </c>
      <c r="F2204" t="s">
        <v>7</v>
      </c>
      <c r="G2204">
        <v>5724</v>
      </c>
      <c r="H2204">
        <f t="shared" si="102"/>
        <v>-1.5339934044911168</v>
      </c>
      <c r="I2204" s="4" t="str">
        <f t="shared" si="103"/>
        <v>Normal</v>
      </c>
      <c r="J2204" t="str">
        <f t="shared" si="104"/>
        <v>Normal</v>
      </c>
    </row>
    <row r="2205" spans="1:10" hidden="1" x14ac:dyDescent="0.45">
      <c r="A2205">
        <v>236831</v>
      </c>
      <c r="B2205" s="2">
        <v>41820.396886574075</v>
      </c>
      <c r="C2205" t="s">
        <v>28</v>
      </c>
      <c r="D2205" t="s">
        <v>26</v>
      </c>
      <c r="E2205" t="s">
        <v>15</v>
      </c>
      <c r="F2205" t="s">
        <v>8</v>
      </c>
      <c r="G2205">
        <v>10300</v>
      </c>
      <c r="H2205">
        <f t="shared" si="102"/>
        <v>-1.3753917818600141</v>
      </c>
      <c r="I2205" s="4" t="str">
        <f t="shared" si="103"/>
        <v>Normal</v>
      </c>
      <c r="J2205" t="str">
        <f t="shared" si="104"/>
        <v>Normal</v>
      </c>
    </row>
    <row r="2206" spans="1:10" hidden="1" x14ac:dyDescent="0.45">
      <c r="A2206">
        <v>573753</v>
      </c>
      <c r="B2206" s="2">
        <v>41820.397233796299</v>
      </c>
      <c r="C2206" t="s">
        <v>28</v>
      </c>
      <c r="D2206" t="s">
        <v>26</v>
      </c>
      <c r="E2206" t="s">
        <v>15</v>
      </c>
      <c r="F2206" t="s">
        <v>8</v>
      </c>
      <c r="G2206">
        <v>88092</v>
      </c>
      <c r="H2206">
        <f t="shared" si="102"/>
        <v>1.3208358028687315</v>
      </c>
      <c r="I2206" s="4" t="str">
        <f t="shared" si="103"/>
        <v>Normal</v>
      </c>
      <c r="J2206" t="str">
        <f t="shared" si="104"/>
        <v>Normal</v>
      </c>
    </row>
    <row r="2207" spans="1:10" hidden="1" x14ac:dyDescent="0.45">
      <c r="A2207">
        <v>763700</v>
      </c>
      <c r="B2207" s="2">
        <v>41782.60292824074</v>
      </c>
      <c r="C2207" t="s">
        <v>27</v>
      </c>
      <c r="D2207" t="s">
        <v>26</v>
      </c>
      <c r="E2207" t="s">
        <v>15</v>
      </c>
      <c r="F2207" t="s">
        <v>3</v>
      </c>
      <c r="G2207">
        <v>44858</v>
      </c>
      <c r="H2207">
        <f t="shared" si="102"/>
        <v>-0.17763066409654249</v>
      </c>
      <c r="I2207" t="str">
        <f t="shared" si="103"/>
        <v>Normal</v>
      </c>
      <c r="J2207" t="str">
        <f t="shared" si="104"/>
        <v>Normal</v>
      </c>
    </row>
    <row r="2208" spans="1:10" hidden="1" x14ac:dyDescent="0.45">
      <c r="A2208">
        <v>944662</v>
      </c>
      <c r="B2208" s="2">
        <v>41813.337835648148</v>
      </c>
      <c r="C2208" t="s">
        <v>28</v>
      </c>
      <c r="D2208" t="s">
        <v>26</v>
      </c>
      <c r="E2208" t="s">
        <v>15</v>
      </c>
      <c r="F2208" t="s">
        <v>0</v>
      </c>
      <c r="G2208">
        <v>23879</v>
      </c>
      <c r="H2208">
        <f t="shared" si="102"/>
        <v>-0.90475117134695837</v>
      </c>
      <c r="I2208" s="4" t="str">
        <f t="shared" si="103"/>
        <v>Normal</v>
      </c>
      <c r="J2208" t="str">
        <f t="shared" si="104"/>
        <v>Normal</v>
      </c>
    </row>
    <row r="2209" spans="1:10" hidden="1" x14ac:dyDescent="0.45">
      <c r="A2209">
        <v>858295</v>
      </c>
      <c r="B2209" s="2">
        <v>41807.39607638889</v>
      </c>
      <c r="C2209" t="s">
        <v>28</v>
      </c>
      <c r="D2209" t="s">
        <v>26</v>
      </c>
      <c r="E2209" t="s">
        <v>15</v>
      </c>
      <c r="F2209" t="s">
        <v>8</v>
      </c>
      <c r="G2209">
        <v>23370</v>
      </c>
      <c r="H2209">
        <f t="shared" si="102"/>
        <v>-0.9223928291090282</v>
      </c>
      <c r="I2209" s="4" t="str">
        <f t="shared" si="103"/>
        <v>Normal</v>
      </c>
      <c r="J2209" t="str">
        <f t="shared" si="104"/>
        <v>Normal</v>
      </c>
    </row>
    <row r="2210" spans="1:10" hidden="1" x14ac:dyDescent="0.45">
      <c r="A2210">
        <v>171055</v>
      </c>
      <c r="B2210" s="2">
        <v>41821.600543981483</v>
      </c>
      <c r="C2210" t="s">
        <v>28</v>
      </c>
      <c r="D2210" t="s">
        <v>26</v>
      </c>
      <c r="E2210" t="s">
        <v>15</v>
      </c>
      <c r="F2210" t="s">
        <v>8</v>
      </c>
      <c r="G2210">
        <v>25617</v>
      </c>
      <c r="H2210">
        <f t="shared" si="102"/>
        <v>-0.84451305505918384</v>
      </c>
      <c r="I2210" s="4" t="str">
        <f t="shared" si="103"/>
        <v>Normal</v>
      </c>
      <c r="J2210" t="str">
        <f t="shared" si="104"/>
        <v>Normal</v>
      </c>
    </row>
    <row r="2211" spans="1:10" hidden="1" x14ac:dyDescent="0.45">
      <c r="A2211">
        <v>606546</v>
      </c>
      <c r="B2211" s="2">
        <v>41835.396770833337</v>
      </c>
      <c r="C2211" t="s">
        <v>28</v>
      </c>
      <c r="D2211" t="s">
        <v>26</v>
      </c>
      <c r="E2211" t="s">
        <v>17</v>
      </c>
      <c r="F2211" t="s">
        <v>1</v>
      </c>
      <c r="G2211">
        <v>43261</v>
      </c>
      <c r="H2211">
        <f t="shared" si="102"/>
        <v>-0.23298179856810522</v>
      </c>
      <c r="I2211" s="4" t="str">
        <f t="shared" si="103"/>
        <v>Normal</v>
      </c>
      <c r="J2211" t="str">
        <f t="shared" si="104"/>
        <v>Normal</v>
      </c>
    </row>
    <row r="2212" spans="1:10" hidden="1" x14ac:dyDescent="0.45">
      <c r="A2212">
        <v>394412</v>
      </c>
      <c r="B2212" s="2">
        <v>41807.397337962961</v>
      </c>
      <c r="C2212" t="s">
        <v>28</v>
      </c>
      <c r="D2212" t="s">
        <v>26</v>
      </c>
      <c r="E2212" t="s">
        <v>15</v>
      </c>
      <c r="F2212" t="s">
        <v>8</v>
      </c>
      <c r="G2212">
        <v>57956</v>
      </c>
      <c r="H2212">
        <f t="shared" si="102"/>
        <v>0.27633875312858491</v>
      </c>
      <c r="I2212" s="4" t="str">
        <f t="shared" si="103"/>
        <v>Normal</v>
      </c>
      <c r="J2212" t="str">
        <f t="shared" si="104"/>
        <v>Normal</v>
      </c>
    </row>
    <row r="2213" spans="1:10" hidden="1" x14ac:dyDescent="0.45">
      <c r="A2213">
        <v>873558</v>
      </c>
      <c r="B2213" s="2">
        <v>41845.471979166665</v>
      </c>
      <c r="C2213" t="s">
        <v>27</v>
      </c>
      <c r="D2213" t="s">
        <v>26</v>
      </c>
      <c r="E2213" t="s">
        <v>15</v>
      </c>
      <c r="F2213" t="s">
        <v>1</v>
      </c>
      <c r="G2213">
        <v>9283</v>
      </c>
      <c r="H2213">
        <f t="shared" si="102"/>
        <v>-1.4106404379386486</v>
      </c>
      <c r="I2213" t="str">
        <f t="shared" si="103"/>
        <v>Normal</v>
      </c>
      <c r="J2213" t="str">
        <f t="shared" si="104"/>
        <v>Normal</v>
      </c>
    </row>
    <row r="2214" spans="1:10" hidden="1" x14ac:dyDescent="0.45">
      <c r="A2214">
        <v>312191</v>
      </c>
      <c r="B2214" s="2">
        <v>41845.472731481481</v>
      </c>
      <c r="C2214" t="s">
        <v>28</v>
      </c>
      <c r="D2214" t="s">
        <v>26</v>
      </c>
      <c r="E2214" t="s">
        <v>15</v>
      </c>
      <c r="F2214" t="s">
        <v>1</v>
      </c>
      <c r="G2214">
        <v>96770</v>
      </c>
      <c r="H2214">
        <f t="shared" si="102"/>
        <v>1.6216104709615438</v>
      </c>
      <c r="I2214" s="4" t="str">
        <f t="shared" si="103"/>
        <v>Normal</v>
      </c>
      <c r="J2214" t="str">
        <f t="shared" si="104"/>
        <v>Normal</v>
      </c>
    </row>
    <row r="2215" spans="1:10" hidden="1" x14ac:dyDescent="0.45">
      <c r="A2215">
        <v>721233</v>
      </c>
      <c r="B2215" s="2">
        <v>41845.615254629629</v>
      </c>
      <c r="C2215" t="s">
        <v>28</v>
      </c>
      <c r="D2215" t="s">
        <v>26</v>
      </c>
      <c r="E2215" t="s">
        <v>15</v>
      </c>
      <c r="F2215" t="s">
        <v>1</v>
      </c>
      <c r="G2215">
        <v>46555</v>
      </c>
      <c r="H2215">
        <f t="shared" si="102"/>
        <v>-0.11881358507447491</v>
      </c>
      <c r="I2215" s="4" t="str">
        <f t="shared" si="103"/>
        <v>Normal</v>
      </c>
      <c r="J2215" t="str">
        <f t="shared" si="104"/>
        <v>Normal</v>
      </c>
    </row>
    <row r="2216" spans="1:10" hidden="1" x14ac:dyDescent="0.45">
      <c r="A2216">
        <v>638843</v>
      </c>
      <c r="B2216" s="2">
        <v>41796.820567129631</v>
      </c>
      <c r="C2216" t="s">
        <v>28</v>
      </c>
      <c r="D2216" t="s">
        <v>26</v>
      </c>
      <c r="E2216" t="s">
        <v>18</v>
      </c>
      <c r="F2216" t="s">
        <v>8</v>
      </c>
      <c r="G2216">
        <v>92294</v>
      </c>
      <c r="H2216">
        <f t="shared" si="102"/>
        <v>1.4664747928809458</v>
      </c>
      <c r="I2216" s="4" t="str">
        <f t="shared" si="103"/>
        <v>Normal</v>
      </c>
      <c r="J2216" t="str">
        <f t="shared" si="104"/>
        <v>Normal</v>
      </c>
    </row>
    <row r="2217" spans="1:10" hidden="1" x14ac:dyDescent="0.45">
      <c r="A2217">
        <v>506261</v>
      </c>
      <c r="B2217" s="2">
        <v>41787.399062500001</v>
      </c>
      <c r="C2217" t="s">
        <v>28</v>
      </c>
      <c r="D2217" t="s">
        <v>26</v>
      </c>
      <c r="E2217" t="s">
        <v>11</v>
      </c>
      <c r="F2217" t="s">
        <v>8</v>
      </c>
      <c r="G2217">
        <v>21410</v>
      </c>
      <c r="H2217">
        <f t="shared" si="102"/>
        <v>-0.99032534229892355</v>
      </c>
      <c r="I2217" s="4" t="str">
        <f t="shared" si="103"/>
        <v>Normal</v>
      </c>
      <c r="J2217" t="str">
        <f t="shared" si="104"/>
        <v>Normal</v>
      </c>
    </row>
    <row r="2218" spans="1:10" hidden="1" x14ac:dyDescent="0.45">
      <c r="A2218">
        <v>994499</v>
      </c>
      <c r="B2218" s="2">
        <v>41792.65761574074</v>
      </c>
      <c r="C2218" t="s">
        <v>27</v>
      </c>
      <c r="D2218" t="s">
        <v>26</v>
      </c>
      <c r="E2218" t="s">
        <v>11</v>
      </c>
      <c r="F2218" t="s">
        <v>8</v>
      </c>
      <c r="G2218">
        <v>79766</v>
      </c>
      <c r="H2218">
        <f t="shared" si="102"/>
        <v>1.0322612595936962</v>
      </c>
      <c r="I2218" t="str">
        <f t="shared" si="103"/>
        <v>Normal</v>
      </c>
      <c r="J2218" t="str">
        <f t="shared" si="104"/>
        <v>Normal</v>
      </c>
    </row>
    <row r="2219" spans="1:10" hidden="1" x14ac:dyDescent="0.45">
      <c r="A2219">
        <v>986261</v>
      </c>
      <c r="B2219" s="2">
        <v>41795.707662037035</v>
      </c>
      <c r="C2219" t="s">
        <v>28</v>
      </c>
      <c r="D2219" t="s">
        <v>26</v>
      </c>
      <c r="E2219" t="s">
        <v>11</v>
      </c>
      <c r="F2219" t="s">
        <v>4</v>
      </c>
      <c r="G2219">
        <v>59673</v>
      </c>
      <c r="H2219">
        <f t="shared" si="102"/>
        <v>0.33584902106075343</v>
      </c>
      <c r="I2219" s="4" t="str">
        <f t="shared" si="103"/>
        <v>Normal</v>
      </c>
      <c r="J2219" t="str">
        <f t="shared" si="104"/>
        <v>Normal</v>
      </c>
    </row>
    <row r="2220" spans="1:10" hidden="1" x14ac:dyDescent="0.45">
      <c r="A2220">
        <v>38914</v>
      </c>
      <c r="B2220" s="2">
        <v>41795.773414351854</v>
      </c>
      <c r="C2220" t="s">
        <v>28</v>
      </c>
      <c r="D2220" t="s">
        <v>26</v>
      </c>
      <c r="E2220" t="s">
        <v>11</v>
      </c>
      <c r="F2220" t="s">
        <v>4</v>
      </c>
      <c r="G2220">
        <v>38937</v>
      </c>
      <c r="H2220">
        <f t="shared" si="102"/>
        <v>-0.38284924093193562</v>
      </c>
      <c r="I2220" s="4" t="str">
        <f t="shared" si="103"/>
        <v>Normal</v>
      </c>
      <c r="J2220" t="str">
        <f t="shared" si="104"/>
        <v>Normal</v>
      </c>
    </row>
    <row r="2221" spans="1:10" hidden="1" x14ac:dyDescent="0.45">
      <c r="A2221">
        <v>91819</v>
      </c>
      <c r="B2221" s="2">
        <v>41802.769571759258</v>
      </c>
      <c r="C2221" t="s">
        <v>28</v>
      </c>
      <c r="D2221" t="s">
        <v>26</v>
      </c>
      <c r="E2221" t="s">
        <v>11</v>
      </c>
      <c r="F2221" t="s">
        <v>8</v>
      </c>
      <c r="G2221">
        <v>72934</v>
      </c>
      <c r="H2221">
        <f t="shared" si="102"/>
        <v>0.79546792790320375</v>
      </c>
      <c r="I2221" s="4" t="str">
        <f t="shared" si="103"/>
        <v>Normal</v>
      </c>
      <c r="J2221" t="str">
        <f t="shared" si="104"/>
        <v>Normal</v>
      </c>
    </row>
    <row r="2222" spans="1:10" hidden="1" x14ac:dyDescent="0.45">
      <c r="A2222">
        <v>153483</v>
      </c>
      <c r="B2222" s="2">
        <v>41802.771331018521</v>
      </c>
      <c r="C2222" t="s">
        <v>28</v>
      </c>
      <c r="D2222" t="s">
        <v>26</v>
      </c>
      <c r="E2222" t="s">
        <v>11</v>
      </c>
      <c r="F2222" t="s">
        <v>8</v>
      </c>
      <c r="G2222">
        <v>58519</v>
      </c>
      <c r="H2222">
        <f t="shared" si="102"/>
        <v>0.29585202094792729</v>
      </c>
      <c r="I2222" s="4" t="str">
        <f t="shared" si="103"/>
        <v>Normal</v>
      </c>
      <c r="J2222" t="str">
        <f t="shared" si="104"/>
        <v>Normal</v>
      </c>
    </row>
    <row r="2223" spans="1:10" hidden="1" x14ac:dyDescent="0.45">
      <c r="A2223">
        <v>786458</v>
      </c>
      <c r="B2223" s="2">
        <v>41813.830185185187</v>
      </c>
      <c r="C2223" t="s">
        <v>28</v>
      </c>
      <c r="D2223" t="s">
        <v>26</v>
      </c>
      <c r="E2223" t="s">
        <v>11</v>
      </c>
      <c r="F2223" t="s">
        <v>8</v>
      </c>
      <c r="G2223">
        <v>27415</v>
      </c>
      <c r="H2223">
        <f t="shared" si="102"/>
        <v>-0.78219537204110634</v>
      </c>
      <c r="I2223" s="4" t="str">
        <f t="shared" si="103"/>
        <v>Normal</v>
      </c>
      <c r="J2223" t="str">
        <f t="shared" si="104"/>
        <v>Normal</v>
      </c>
    </row>
    <row r="2224" spans="1:10" hidden="1" x14ac:dyDescent="0.45">
      <c r="A2224">
        <v>474075</v>
      </c>
      <c r="B2224" s="2">
        <v>41824.369814814818</v>
      </c>
      <c r="C2224" t="s">
        <v>28</v>
      </c>
      <c r="D2224" t="s">
        <v>26</v>
      </c>
      <c r="E2224" t="s">
        <v>11</v>
      </c>
      <c r="F2224" t="s">
        <v>8</v>
      </c>
      <c r="G2224">
        <v>47175</v>
      </c>
      <c r="H2224">
        <f t="shared" si="102"/>
        <v>-9.7324728861344745E-2</v>
      </c>
      <c r="I2224" s="4" t="str">
        <f t="shared" si="103"/>
        <v>Normal</v>
      </c>
      <c r="J2224" t="str">
        <f t="shared" si="104"/>
        <v>Normal</v>
      </c>
    </row>
    <row r="2225" spans="1:10" hidden="1" x14ac:dyDescent="0.45">
      <c r="A2225">
        <v>319148</v>
      </c>
      <c r="B2225" s="2">
        <v>41824.370729166665</v>
      </c>
      <c r="C2225" t="s">
        <v>27</v>
      </c>
      <c r="D2225" t="s">
        <v>26</v>
      </c>
      <c r="E2225" t="s">
        <v>11</v>
      </c>
      <c r="F2225" t="s">
        <v>8</v>
      </c>
      <c r="G2225">
        <v>39985</v>
      </c>
      <c r="H2225">
        <f t="shared" si="102"/>
        <v>-0.34652614204264465</v>
      </c>
      <c r="I2225" t="str">
        <f t="shared" si="103"/>
        <v>Normal</v>
      </c>
      <c r="J2225" t="str">
        <f t="shared" si="104"/>
        <v>Normal</v>
      </c>
    </row>
    <row r="2226" spans="1:10" hidden="1" x14ac:dyDescent="0.45">
      <c r="A2226">
        <v>705468</v>
      </c>
      <c r="B2226" s="2">
        <v>41836.533946759257</v>
      </c>
      <c r="C2226" t="s">
        <v>28</v>
      </c>
      <c r="D2226" t="s">
        <v>26</v>
      </c>
      <c r="E2226" t="s">
        <v>11</v>
      </c>
      <c r="F2226" t="s">
        <v>8</v>
      </c>
      <c r="G2226">
        <v>46949</v>
      </c>
      <c r="H2226">
        <f t="shared" si="102"/>
        <v>-0.10515776354548574</v>
      </c>
      <c r="I2226" s="4" t="str">
        <f t="shared" si="103"/>
        <v>Normal</v>
      </c>
      <c r="J2226" t="str">
        <f t="shared" si="104"/>
        <v>Normal</v>
      </c>
    </row>
    <row r="2227" spans="1:10" hidden="1" x14ac:dyDescent="0.45">
      <c r="A2227">
        <v>181862</v>
      </c>
      <c r="B2227" s="2">
        <v>41836.535300925927</v>
      </c>
      <c r="C2227" t="s">
        <v>28</v>
      </c>
      <c r="D2227" t="s">
        <v>26</v>
      </c>
      <c r="E2227" t="s">
        <v>11</v>
      </c>
      <c r="F2227" t="s">
        <v>8</v>
      </c>
      <c r="G2227">
        <v>69857</v>
      </c>
      <c r="H2227">
        <f t="shared" si="102"/>
        <v>0.68882081408416906</v>
      </c>
      <c r="I2227" s="4" t="str">
        <f t="shared" si="103"/>
        <v>Normal</v>
      </c>
      <c r="J2227" t="str">
        <f t="shared" si="104"/>
        <v>Normal</v>
      </c>
    </row>
    <row r="2228" spans="1:10" hidden="1" x14ac:dyDescent="0.45">
      <c r="A2228">
        <v>546053</v>
      </c>
      <c r="B2228" s="2">
        <v>41837.44636574074</v>
      </c>
      <c r="C2228" t="s">
        <v>28</v>
      </c>
      <c r="D2228" t="s">
        <v>26</v>
      </c>
      <c r="E2228" t="s">
        <v>11</v>
      </c>
      <c r="F2228" t="s">
        <v>8</v>
      </c>
      <c r="G2228">
        <v>18012</v>
      </c>
      <c r="H2228">
        <f t="shared" si="102"/>
        <v>-1.108098138125079</v>
      </c>
      <c r="I2228" s="4" t="str">
        <f t="shared" si="103"/>
        <v>Normal</v>
      </c>
      <c r="J2228" t="str">
        <f t="shared" si="104"/>
        <v>Normal</v>
      </c>
    </row>
    <row r="2229" spans="1:10" hidden="1" x14ac:dyDescent="0.45">
      <c r="A2229">
        <v>953840</v>
      </c>
      <c r="B2229" s="2">
        <v>41837.447685185187</v>
      </c>
      <c r="C2229" t="s">
        <v>28</v>
      </c>
      <c r="D2229" t="s">
        <v>26</v>
      </c>
      <c r="E2229" t="s">
        <v>11</v>
      </c>
      <c r="F2229" t="s">
        <v>8</v>
      </c>
      <c r="G2229">
        <v>61641</v>
      </c>
      <c r="H2229">
        <f t="shared" si="102"/>
        <v>0.40405880981468922</v>
      </c>
      <c r="I2229" s="4" t="str">
        <f t="shared" si="103"/>
        <v>Normal</v>
      </c>
      <c r="J2229" t="str">
        <f t="shared" si="104"/>
        <v>Normal</v>
      </c>
    </row>
    <row r="2230" spans="1:10" hidden="1" x14ac:dyDescent="0.45">
      <c r="A2230">
        <v>461963</v>
      </c>
      <c r="B2230" s="2">
        <v>41843.400370370371</v>
      </c>
      <c r="C2230" t="s">
        <v>28</v>
      </c>
      <c r="D2230" t="s">
        <v>26</v>
      </c>
      <c r="E2230" t="s">
        <v>11</v>
      </c>
      <c r="F2230" t="s">
        <v>8</v>
      </c>
      <c r="G2230">
        <v>58337</v>
      </c>
      <c r="H2230">
        <f t="shared" si="102"/>
        <v>0.28954400186600843</v>
      </c>
      <c r="I2230" s="4" t="str">
        <f t="shared" si="103"/>
        <v>Normal</v>
      </c>
      <c r="J2230" t="str">
        <f t="shared" si="104"/>
        <v>Normal</v>
      </c>
    </row>
    <row r="2231" spans="1:10" hidden="1" x14ac:dyDescent="0.45">
      <c r="A2231">
        <v>467771</v>
      </c>
      <c r="B2231" s="2">
        <v>41845.828310185185</v>
      </c>
      <c r="C2231" t="s">
        <v>28</v>
      </c>
      <c r="D2231" t="s">
        <v>26</v>
      </c>
      <c r="E2231" t="s">
        <v>11</v>
      </c>
      <c r="F2231" t="s">
        <v>8</v>
      </c>
      <c r="G2231">
        <v>1731</v>
      </c>
      <c r="H2231">
        <f t="shared" si="102"/>
        <v>-1.6723885703927761</v>
      </c>
      <c r="I2231" s="4" t="str">
        <f t="shared" si="103"/>
        <v>Normal</v>
      </c>
      <c r="J2231" t="str">
        <f t="shared" si="104"/>
        <v>Normal</v>
      </c>
    </row>
    <row r="2232" spans="1:10" hidden="1" x14ac:dyDescent="0.45">
      <c r="A2232">
        <v>498947</v>
      </c>
      <c r="B2232" s="2">
        <v>41845.828946759262</v>
      </c>
      <c r="C2232" t="s">
        <v>28</v>
      </c>
      <c r="D2232" t="s">
        <v>26</v>
      </c>
      <c r="E2232" t="s">
        <v>11</v>
      </c>
      <c r="F2232" t="s">
        <v>8</v>
      </c>
      <c r="G2232">
        <v>72164</v>
      </c>
      <c r="H2232">
        <f t="shared" si="102"/>
        <v>0.76878015486431628</v>
      </c>
      <c r="I2232" s="4" t="str">
        <f t="shared" si="103"/>
        <v>Normal</v>
      </c>
      <c r="J2232" t="str">
        <f t="shared" si="104"/>
        <v>Normal</v>
      </c>
    </row>
    <row r="2233" spans="1:10" hidden="1" x14ac:dyDescent="0.45">
      <c r="A2233">
        <v>859958</v>
      </c>
      <c r="B2233" s="2">
        <v>41850.660034722219</v>
      </c>
      <c r="C2233" t="s">
        <v>28</v>
      </c>
      <c r="D2233" t="s">
        <v>26</v>
      </c>
      <c r="E2233" t="s">
        <v>11</v>
      </c>
      <c r="F2233" t="s">
        <v>8</v>
      </c>
      <c r="G2233">
        <v>50597</v>
      </c>
      <c r="H2233">
        <f t="shared" si="102"/>
        <v>2.1279893656931781E-2</v>
      </c>
      <c r="I2233" s="4" t="str">
        <f t="shared" si="103"/>
        <v>Normal</v>
      </c>
      <c r="J2233" t="str">
        <f t="shared" si="104"/>
        <v>Normal</v>
      </c>
    </row>
    <row r="2234" spans="1:10" hidden="1" x14ac:dyDescent="0.45">
      <c r="A2234">
        <v>266084</v>
      </c>
      <c r="B2234" s="2">
        <v>41850.661087962966</v>
      </c>
      <c r="C2234" t="s">
        <v>28</v>
      </c>
      <c r="D2234" t="s">
        <v>26</v>
      </c>
      <c r="E2234" t="s">
        <v>11</v>
      </c>
      <c r="F2234" t="s">
        <v>8</v>
      </c>
      <c r="G2234">
        <v>89372</v>
      </c>
      <c r="H2234">
        <f t="shared" si="102"/>
        <v>1.3651998931151936</v>
      </c>
      <c r="I2234" s="4" t="str">
        <f t="shared" si="103"/>
        <v>Normal</v>
      </c>
      <c r="J2234" t="str">
        <f t="shared" si="104"/>
        <v>Normal</v>
      </c>
    </row>
    <row r="2235" spans="1:10" hidden="1" x14ac:dyDescent="0.45">
      <c r="A2235">
        <v>659569</v>
      </c>
      <c r="B2235" s="2">
        <v>41851.360567129632</v>
      </c>
      <c r="C2235" t="s">
        <v>28</v>
      </c>
      <c r="D2235" t="s">
        <v>26</v>
      </c>
      <c r="E2235" t="s">
        <v>11</v>
      </c>
      <c r="F2235" t="s">
        <v>4</v>
      </c>
      <c r="G2235">
        <v>71127</v>
      </c>
      <c r="H2235">
        <f t="shared" si="102"/>
        <v>0.73283830987558085</v>
      </c>
      <c r="I2235" s="4" t="str">
        <f t="shared" si="103"/>
        <v>Normal</v>
      </c>
      <c r="J2235" t="str">
        <f t="shared" si="104"/>
        <v>Normal</v>
      </c>
    </row>
    <row r="2236" spans="1:10" hidden="1" x14ac:dyDescent="0.45">
      <c r="A2236">
        <v>583906</v>
      </c>
      <c r="B2236" s="2">
        <v>41878.397372685184</v>
      </c>
      <c r="C2236" t="s">
        <v>28</v>
      </c>
      <c r="D2236" t="s">
        <v>26</v>
      </c>
      <c r="E2236" t="s">
        <v>11</v>
      </c>
      <c r="F2236" t="s">
        <v>8</v>
      </c>
      <c r="G2236">
        <v>72053</v>
      </c>
      <c r="H2236">
        <f t="shared" si="102"/>
        <v>0.76493295641325587</v>
      </c>
      <c r="I2236" s="4" t="str">
        <f t="shared" si="103"/>
        <v>Normal</v>
      </c>
      <c r="J2236" t="str">
        <f t="shared" si="104"/>
        <v>Normal</v>
      </c>
    </row>
    <row r="2237" spans="1:10" hidden="1" x14ac:dyDescent="0.45">
      <c r="A2237">
        <v>720788</v>
      </c>
      <c r="B2237" s="2">
        <v>41878.3983912037</v>
      </c>
      <c r="C2237" t="s">
        <v>27</v>
      </c>
      <c r="D2237" t="s">
        <v>26</v>
      </c>
      <c r="E2237" t="s">
        <v>11</v>
      </c>
      <c r="F2237" t="s">
        <v>8</v>
      </c>
      <c r="G2237">
        <v>15859</v>
      </c>
      <c r="H2237">
        <f t="shared" si="102"/>
        <v>-1.1827199242974487</v>
      </c>
      <c r="I2237" t="str">
        <f t="shared" si="103"/>
        <v>Normal</v>
      </c>
      <c r="J2237" t="str">
        <f t="shared" si="104"/>
        <v>Normal</v>
      </c>
    </row>
    <row r="2238" spans="1:10" hidden="1" x14ac:dyDescent="0.45">
      <c r="A2238">
        <v>828175</v>
      </c>
      <c r="B2238" s="2">
        <v>41879.608171296299</v>
      </c>
      <c r="C2238" t="s">
        <v>28</v>
      </c>
      <c r="D2238" t="s">
        <v>26</v>
      </c>
      <c r="E2238" t="s">
        <v>11</v>
      </c>
      <c r="F2238" t="s">
        <v>8</v>
      </c>
      <c r="G2238">
        <v>59724</v>
      </c>
      <c r="H2238">
        <f t="shared" si="102"/>
        <v>0.33761665278151093</v>
      </c>
      <c r="I2238" s="4" t="str">
        <f t="shared" si="103"/>
        <v>Normal</v>
      </c>
      <c r="J2238" t="str">
        <f t="shared" si="104"/>
        <v>Normal</v>
      </c>
    </row>
    <row r="2239" spans="1:10" hidden="1" x14ac:dyDescent="0.45">
      <c r="A2239">
        <v>35325</v>
      </c>
      <c r="B2239" s="2">
        <v>41880.496261574073</v>
      </c>
      <c r="C2239" t="s">
        <v>28</v>
      </c>
      <c r="D2239" t="s">
        <v>26</v>
      </c>
      <c r="E2239" t="s">
        <v>11</v>
      </c>
      <c r="F2239" t="s">
        <v>4</v>
      </c>
      <c r="G2239">
        <v>80183</v>
      </c>
      <c r="H2239">
        <f t="shared" si="102"/>
        <v>1.0467142483693015</v>
      </c>
      <c r="I2239" s="4" t="str">
        <f t="shared" si="103"/>
        <v>Normal</v>
      </c>
      <c r="J2239" t="str">
        <f t="shared" si="104"/>
        <v>Normal</v>
      </c>
    </row>
    <row r="2240" spans="1:10" hidden="1" x14ac:dyDescent="0.45">
      <c r="A2240">
        <v>567418</v>
      </c>
      <c r="B2240" s="2">
        <v>41824.294907407406</v>
      </c>
      <c r="C2240" t="s">
        <v>28</v>
      </c>
      <c r="D2240" t="s">
        <v>26</v>
      </c>
      <c r="E2240" t="s">
        <v>15</v>
      </c>
      <c r="F2240" t="s">
        <v>1</v>
      </c>
      <c r="G2240">
        <v>81931</v>
      </c>
      <c r="H2240">
        <f t="shared" si="102"/>
        <v>1.1072989591121265</v>
      </c>
      <c r="I2240" s="4" t="str">
        <f t="shared" si="103"/>
        <v>Normal</v>
      </c>
      <c r="J2240" t="str">
        <f t="shared" si="104"/>
        <v>Normal</v>
      </c>
    </row>
    <row r="2241" spans="1:10" hidden="1" x14ac:dyDescent="0.45">
      <c r="A2241">
        <v>877141</v>
      </c>
      <c r="B2241" s="2">
        <v>41824.295277777775</v>
      </c>
      <c r="C2241" t="s">
        <v>28</v>
      </c>
      <c r="D2241" t="s">
        <v>26</v>
      </c>
      <c r="E2241" t="s">
        <v>15</v>
      </c>
      <c r="F2241" t="s">
        <v>1</v>
      </c>
      <c r="G2241">
        <v>60131</v>
      </c>
      <c r="H2241">
        <f t="shared" si="102"/>
        <v>0.35172304710206576</v>
      </c>
      <c r="I2241" s="4" t="str">
        <f t="shared" si="103"/>
        <v>Normal</v>
      </c>
      <c r="J2241" t="str">
        <f t="shared" si="104"/>
        <v>Normal</v>
      </c>
    </row>
    <row r="2242" spans="1:10" hidden="1" x14ac:dyDescent="0.45">
      <c r="A2242">
        <v>584520</v>
      </c>
      <c r="B2242" s="2">
        <v>41872.398229166669</v>
      </c>
      <c r="C2242" t="s">
        <v>28</v>
      </c>
      <c r="D2242" t="s">
        <v>26</v>
      </c>
      <c r="E2242" t="s">
        <v>15</v>
      </c>
      <c r="F2242" t="s">
        <v>5</v>
      </c>
      <c r="G2242">
        <v>2666</v>
      </c>
      <c r="H2242">
        <f t="shared" ref="H2242:H2305" si="105">(G2242 - $P$2) / $P$3</f>
        <v>-1.6399819888455556</v>
      </c>
      <c r="I2242" s="4" t="str">
        <f t="shared" ref="I2242:I2305" si="106">IF(OR(G2242&lt;$M$7,G2242&gt;$M$10), "Outlier", "Normal")</f>
        <v>Normal</v>
      </c>
      <c r="J2242" t="str">
        <f t="shared" ref="J2242:J2305" si="107">IF(ABS(H2242)&gt;3, "Outlier", "Normal")</f>
        <v>Normal</v>
      </c>
    </row>
    <row r="2243" spans="1:10" hidden="1" x14ac:dyDescent="0.45">
      <c r="A2243">
        <v>831194</v>
      </c>
      <c r="B2243" s="2">
        <v>41863.499097222222</v>
      </c>
      <c r="C2243" t="s">
        <v>27</v>
      </c>
      <c r="D2243" t="s">
        <v>26</v>
      </c>
      <c r="E2243" t="s">
        <v>13</v>
      </c>
      <c r="F2243" t="s">
        <v>1</v>
      </c>
      <c r="G2243">
        <v>36237</v>
      </c>
      <c r="H2243">
        <f t="shared" si="105"/>
        <v>-0.47642974379556702</v>
      </c>
      <c r="I2243" t="str">
        <f t="shared" si="106"/>
        <v>Normal</v>
      </c>
      <c r="J2243" t="str">
        <f t="shared" si="107"/>
        <v>Normal</v>
      </c>
    </row>
    <row r="2244" spans="1:10" hidden="1" x14ac:dyDescent="0.45">
      <c r="A2244">
        <v>146893</v>
      </c>
      <c r="B2244" s="2">
        <v>41823.834618055553</v>
      </c>
      <c r="C2244" t="s">
        <v>28</v>
      </c>
      <c r="D2244" t="s">
        <v>26</v>
      </c>
      <c r="E2244" t="s">
        <v>15</v>
      </c>
      <c r="F2244" t="s">
        <v>1</v>
      </c>
      <c r="G2244">
        <v>33996</v>
      </c>
      <c r="H2244">
        <f t="shared" si="105"/>
        <v>-0.55410156117238107</v>
      </c>
      <c r="I2244" s="4" t="str">
        <f t="shared" si="106"/>
        <v>Normal</v>
      </c>
      <c r="J2244" t="str">
        <f t="shared" si="107"/>
        <v>Normal</v>
      </c>
    </row>
    <row r="2245" spans="1:10" hidden="1" x14ac:dyDescent="0.45">
      <c r="A2245">
        <v>143033</v>
      </c>
      <c r="B2245" s="2">
        <v>41824.397615740738</v>
      </c>
      <c r="C2245" t="s">
        <v>28</v>
      </c>
      <c r="D2245" t="s">
        <v>26</v>
      </c>
      <c r="E2245" t="s">
        <v>15</v>
      </c>
      <c r="F2245" t="s">
        <v>5</v>
      </c>
      <c r="G2245">
        <v>90559</v>
      </c>
      <c r="H2245">
        <f t="shared" si="105"/>
        <v>1.4063406549296864</v>
      </c>
      <c r="I2245" s="4" t="str">
        <f t="shared" si="106"/>
        <v>Normal</v>
      </c>
      <c r="J2245" t="str">
        <f t="shared" si="107"/>
        <v>Normal</v>
      </c>
    </row>
    <row r="2246" spans="1:10" hidden="1" x14ac:dyDescent="0.45">
      <c r="A2246">
        <v>799163</v>
      </c>
      <c r="B2246" s="2">
        <v>41824.3987037037</v>
      </c>
      <c r="C2246" t="s">
        <v>28</v>
      </c>
      <c r="D2246" t="s">
        <v>26</v>
      </c>
      <c r="E2246" t="s">
        <v>15</v>
      </c>
      <c r="F2246" t="s">
        <v>5</v>
      </c>
      <c r="G2246">
        <v>7786</v>
      </c>
      <c r="H2246">
        <f t="shared" si="105"/>
        <v>-1.4625256278597065</v>
      </c>
      <c r="I2246" s="4" t="str">
        <f t="shared" si="106"/>
        <v>Normal</v>
      </c>
      <c r="J2246" t="str">
        <f t="shared" si="107"/>
        <v>Normal</v>
      </c>
    </row>
    <row r="2247" spans="1:10" hidden="1" x14ac:dyDescent="0.45">
      <c r="A2247">
        <v>16116</v>
      </c>
      <c r="B2247" s="2">
        <v>41810.401284722226</v>
      </c>
      <c r="C2247" t="s">
        <v>28</v>
      </c>
      <c r="D2247" t="s">
        <v>26</v>
      </c>
      <c r="E2247" t="s">
        <v>15</v>
      </c>
      <c r="F2247" t="s">
        <v>8</v>
      </c>
      <c r="G2247">
        <v>50144</v>
      </c>
      <c r="H2247">
        <f t="shared" si="105"/>
        <v>5.5791648431447374E-3</v>
      </c>
      <c r="I2247" s="4" t="str">
        <f t="shared" si="106"/>
        <v>Normal</v>
      </c>
      <c r="J2247" t="str">
        <f t="shared" si="107"/>
        <v>Normal</v>
      </c>
    </row>
    <row r="2248" spans="1:10" hidden="1" x14ac:dyDescent="0.45">
      <c r="A2248">
        <v>381454</v>
      </c>
      <c r="B2248" s="2">
        <v>41816.728796296295</v>
      </c>
      <c r="C2248" t="s">
        <v>28</v>
      </c>
      <c r="D2248" t="s">
        <v>26</v>
      </c>
      <c r="E2248" t="s">
        <v>15</v>
      </c>
      <c r="F2248" t="s">
        <v>8</v>
      </c>
      <c r="G2248">
        <v>9476</v>
      </c>
      <c r="H2248">
        <f t="shared" si="105"/>
        <v>-1.4039511649561742</v>
      </c>
      <c r="I2248" s="4" t="str">
        <f t="shared" si="106"/>
        <v>Normal</v>
      </c>
      <c r="J2248" t="str">
        <f t="shared" si="107"/>
        <v>Normal</v>
      </c>
    </row>
    <row r="2249" spans="1:10" hidden="1" x14ac:dyDescent="0.45">
      <c r="A2249">
        <v>831466</v>
      </c>
      <c r="B2249" s="2">
        <v>41859.397349537037</v>
      </c>
      <c r="C2249" t="s">
        <v>28</v>
      </c>
      <c r="D2249" t="s">
        <v>26</v>
      </c>
      <c r="E2249" t="s">
        <v>15</v>
      </c>
      <c r="F2249" t="s">
        <v>8</v>
      </c>
      <c r="G2249">
        <v>17255</v>
      </c>
      <c r="H2249">
        <f t="shared" si="105"/>
        <v>-1.1343353383724006</v>
      </c>
      <c r="I2249" s="4" t="str">
        <f t="shared" si="106"/>
        <v>Normal</v>
      </c>
      <c r="J2249" t="str">
        <f t="shared" si="107"/>
        <v>Normal</v>
      </c>
    </row>
    <row r="2250" spans="1:10" hidden="1" x14ac:dyDescent="0.45">
      <c r="A2250">
        <v>185908</v>
      </c>
      <c r="B2250" s="2">
        <v>41869.401828703703</v>
      </c>
      <c r="C2250" t="s">
        <v>28</v>
      </c>
      <c r="D2250" t="s">
        <v>26</v>
      </c>
      <c r="E2250" t="s">
        <v>15</v>
      </c>
      <c r="F2250" t="s">
        <v>8</v>
      </c>
      <c r="G2250">
        <v>89861</v>
      </c>
      <c r="H2250">
        <f t="shared" si="105"/>
        <v>1.3821483619671624</v>
      </c>
      <c r="I2250" s="4" t="str">
        <f t="shared" si="106"/>
        <v>Normal</v>
      </c>
      <c r="J2250" t="str">
        <f t="shared" si="107"/>
        <v>Normal</v>
      </c>
    </row>
    <row r="2251" spans="1:10" hidden="1" x14ac:dyDescent="0.45">
      <c r="A2251">
        <v>171109</v>
      </c>
      <c r="B2251" s="2">
        <v>41871.568553240744</v>
      </c>
      <c r="C2251" t="s">
        <v>28</v>
      </c>
      <c r="D2251" t="s">
        <v>26</v>
      </c>
      <c r="E2251" t="s">
        <v>15</v>
      </c>
      <c r="F2251" t="s">
        <v>8</v>
      </c>
      <c r="G2251">
        <v>97910</v>
      </c>
      <c r="H2251">
        <f t="shared" si="105"/>
        <v>1.6611222388372993</v>
      </c>
      <c r="I2251" s="4" t="str">
        <f t="shared" si="106"/>
        <v>Normal</v>
      </c>
      <c r="J2251" t="str">
        <f t="shared" si="107"/>
        <v>Normal</v>
      </c>
    </row>
    <row r="2252" spans="1:10" hidden="1" x14ac:dyDescent="0.45">
      <c r="A2252">
        <v>519908</v>
      </c>
      <c r="B2252" s="2">
        <v>41871.568668981483</v>
      </c>
      <c r="C2252" t="s">
        <v>28</v>
      </c>
      <c r="D2252" t="s">
        <v>26</v>
      </c>
      <c r="E2252" t="s">
        <v>15</v>
      </c>
      <c r="F2252" t="s">
        <v>8</v>
      </c>
      <c r="G2252">
        <v>54394</v>
      </c>
      <c r="H2252">
        <f t="shared" si="105"/>
        <v>0.15288180823960157</v>
      </c>
      <c r="I2252" s="4" t="str">
        <f t="shared" si="106"/>
        <v>Normal</v>
      </c>
      <c r="J2252" t="str">
        <f t="shared" si="107"/>
        <v>Normal</v>
      </c>
    </row>
    <row r="2253" spans="1:10" hidden="1" x14ac:dyDescent="0.45">
      <c r="A2253">
        <v>770411</v>
      </c>
      <c r="B2253" s="2">
        <v>41864.743483796294</v>
      </c>
      <c r="C2253" t="s">
        <v>28</v>
      </c>
      <c r="D2253" t="s">
        <v>26</v>
      </c>
      <c r="E2253" t="s">
        <v>10</v>
      </c>
      <c r="F2253" t="s">
        <v>1</v>
      </c>
      <c r="G2253">
        <v>9885</v>
      </c>
      <c r="H2253">
        <f t="shared" si="105"/>
        <v>-1.3897754517446095</v>
      </c>
      <c r="I2253" s="4" t="str">
        <f t="shared" si="106"/>
        <v>Normal</v>
      </c>
      <c r="J2253" t="str">
        <f t="shared" si="107"/>
        <v>Normal</v>
      </c>
    </row>
    <row r="2254" spans="1:10" hidden="1" x14ac:dyDescent="0.45">
      <c r="A2254">
        <v>525213</v>
      </c>
      <c r="B2254" s="2">
        <v>41856.381296296298</v>
      </c>
      <c r="C2254" t="s">
        <v>27</v>
      </c>
      <c r="D2254" t="s">
        <v>26</v>
      </c>
      <c r="E2254" t="s">
        <v>10</v>
      </c>
      <c r="F2254" t="s">
        <v>8</v>
      </c>
      <c r="G2254">
        <v>67140</v>
      </c>
      <c r="H2254">
        <f t="shared" si="105"/>
        <v>0.59465110064695181</v>
      </c>
      <c r="I2254" t="str">
        <f t="shared" si="106"/>
        <v>Normal</v>
      </c>
      <c r="J2254" t="str">
        <f t="shared" si="107"/>
        <v>Normal</v>
      </c>
    </row>
    <row r="2255" spans="1:10" hidden="1" x14ac:dyDescent="0.45">
      <c r="A2255">
        <v>756594</v>
      </c>
      <c r="B2255" s="2">
        <v>41836.76353009259</v>
      </c>
      <c r="C2255" t="s">
        <v>28</v>
      </c>
      <c r="D2255" t="s">
        <v>26</v>
      </c>
      <c r="E2255" t="s">
        <v>15</v>
      </c>
      <c r="F2255" t="s">
        <v>8</v>
      </c>
      <c r="G2255">
        <v>28483</v>
      </c>
      <c r="H2255">
        <f t="shared" si="105"/>
        <v>-0.74517908424171431</v>
      </c>
      <c r="I2255" s="4" t="str">
        <f t="shared" si="106"/>
        <v>Normal</v>
      </c>
      <c r="J2255" t="str">
        <f t="shared" si="107"/>
        <v>Normal</v>
      </c>
    </row>
    <row r="2256" spans="1:10" hidden="1" x14ac:dyDescent="0.45">
      <c r="A2256">
        <v>772086</v>
      </c>
      <c r="B2256" s="2">
        <v>41836.764791666668</v>
      </c>
      <c r="C2256" t="s">
        <v>28</v>
      </c>
      <c r="D2256" t="s">
        <v>26</v>
      </c>
      <c r="E2256" t="s">
        <v>15</v>
      </c>
      <c r="F2256" t="s">
        <v>8</v>
      </c>
      <c r="G2256">
        <v>1262</v>
      </c>
      <c r="H2256">
        <f t="shared" si="105"/>
        <v>-1.6886438503346439</v>
      </c>
      <c r="I2256" s="4" t="str">
        <f t="shared" si="106"/>
        <v>Normal</v>
      </c>
      <c r="J2256" t="str">
        <f t="shared" si="107"/>
        <v>Normal</v>
      </c>
    </row>
    <row r="2257" spans="1:10" hidden="1" x14ac:dyDescent="0.45">
      <c r="A2257">
        <v>903998</v>
      </c>
      <c r="B2257" s="2">
        <v>41803.388356481482</v>
      </c>
      <c r="C2257" t="s">
        <v>28</v>
      </c>
      <c r="D2257" t="s">
        <v>26</v>
      </c>
      <c r="E2257" t="s">
        <v>15</v>
      </c>
      <c r="F2257" t="s">
        <v>0</v>
      </c>
      <c r="G2257">
        <v>75006</v>
      </c>
      <c r="H2257">
        <f t="shared" si="105"/>
        <v>0.86728229898966458</v>
      </c>
      <c r="I2257" s="4" t="str">
        <f t="shared" si="106"/>
        <v>Normal</v>
      </c>
      <c r="J2257" t="str">
        <f t="shared" si="107"/>
        <v>Normal</v>
      </c>
    </row>
    <row r="2258" spans="1:10" hidden="1" x14ac:dyDescent="0.45">
      <c r="A2258">
        <v>292518</v>
      </c>
      <c r="B2258" s="2">
        <v>41835.398692129631</v>
      </c>
      <c r="C2258" t="s">
        <v>28</v>
      </c>
      <c r="D2258" t="s">
        <v>26</v>
      </c>
      <c r="E2258" t="s">
        <v>12</v>
      </c>
      <c r="F2258" t="s">
        <v>1</v>
      </c>
      <c r="G2258">
        <v>86443</v>
      </c>
      <c r="H2258">
        <f t="shared" si="105"/>
        <v>1.2636823772309063</v>
      </c>
      <c r="I2258" s="4" t="str">
        <f t="shared" si="106"/>
        <v>Normal</v>
      </c>
      <c r="J2258" t="str">
        <f t="shared" si="107"/>
        <v>Normal</v>
      </c>
    </row>
    <row r="2259" spans="1:10" hidden="1" x14ac:dyDescent="0.45">
      <c r="A2259">
        <v>550775</v>
      </c>
      <c r="B2259" s="2">
        <v>41835.401284722226</v>
      </c>
      <c r="C2259" t="s">
        <v>28</v>
      </c>
      <c r="D2259" t="s">
        <v>26</v>
      </c>
      <c r="E2259" t="s">
        <v>12</v>
      </c>
      <c r="F2259" t="s">
        <v>1</v>
      </c>
      <c r="G2259">
        <v>45342</v>
      </c>
      <c r="H2259">
        <f t="shared" si="105"/>
        <v>-0.16085549247209893</v>
      </c>
      <c r="I2259" s="4" t="str">
        <f t="shared" si="106"/>
        <v>Normal</v>
      </c>
      <c r="J2259" t="str">
        <f t="shared" si="107"/>
        <v>Normal</v>
      </c>
    </row>
    <row r="2260" spans="1:10" hidden="1" x14ac:dyDescent="0.45">
      <c r="A2260">
        <v>243625</v>
      </c>
      <c r="B2260" s="2">
        <v>41864.590497685182</v>
      </c>
      <c r="C2260" t="s">
        <v>28</v>
      </c>
      <c r="D2260" t="s">
        <v>26</v>
      </c>
      <c r="E2260" t="s">
        <v>12</v>
      </c>
      <c r="F2260" t="s">
        <v>1</v>
      </c>
      <c r="G2260">
        <v>13278</v>
      </c>
      <c r="H2260">
        <f t="shared" si="105"/>
        <v>-1.2721759531459793</v>
      </c>
      <c r="I2260" s="4" t="str">
        <f t="shared" si="106"/>
        <v>Normal</v>
      </c>
      <c r="J2260" t="str">
        <f t="shared" si="107"/>
        <v>Normal</v>
      </c>
    </row>
    <row r="2261" spans="1:10" hidden="1" x14ac:dyDescent="0.45">
      <c r="A2261">
        <v>423354</v>
      </c>
      <c r="B2261" s="2">
        <v>41864.592083333337</v>
      </c>
      <c r="C2261" t="s">
        <v>28</v>
      </c>
      <c r="D2261" t="s">
        <v>26</v>
      </c>
      <c r="E2261" t="s">
        <v>12</v>
      </c>
      <c r="F2261" t="s">
        <v>1</v>
      </c>
      <c r="G2261">
        <v>25363</v>
      </c>
      <c r="H2261">
        <f t="shared" si="105"/>
        <v>-0.85331655421746622</v>
      </c>
      <c r="I2261" s="4" t="str">
        <f t="shared" si="106"/>
        <v>Normal</v>
      </c>
      <c r="J2261" t="str">
        <f t="shared" si="107"/>
        <v>Normal</v>
      </c>
    </row>
    <row r="2262" spans="1:10" hidden="1" x14ac:dyDescent="0.45">
      <c r="A2262">
        <v>868439</v>
      </c>
      <c r="B2262" s="2">
        <v>41786.397499999999</v>
      </c>
      <c r="C2262" t="s">
        <v>28</v>
      </c>
      <c r="D2262" t="s">
        <v>26</v>
      </c>
      <c r="E2262" t="s">
        <v>16</v>
      </c>
      <c r="F2262" t="s">
        <v>8</v>
      </c>
      <c r="G2262">
        <v>70585</v>
      </c>
      <c r="H2262">
        <f t="shared" si="105"/>
        <v>0.7140528904118445</v>
      </c>
      <c r="I2262" s="4" t="str">
        <f t="shared" si="106"/>
        <v>Normal</v>
      </c>
      <c r="J2262" t="str">
        <f t="shared" si="107"/>
        <v>Normal</v>
      </c>
    </row>
    <row r="2263" spans="1:10" hidden="1" x14ac:dyDescent="0.45">
      <c r="A2263">
        <v>173156</v>
      </c>
      <c r="B2263" s="2">
        <v>41809.565717592595</v>
      </c>
      <c r="C2263" t="s">
        <v>28</v>
      </c>
      <c r="D2263" t="s">
        <v>26</v>
      </c>
      <c r="E2263" t="s">
        <v>16</v>
      </c>
      <c r="F2263" t="s">
        <v>8</v>
      </c>
      <c r="G2263">
        <v>34170</v>
      </c>
      <c r="H2263">
        <f t="shared" si="105"/>
        <v>-0.54807081765450261</v>
      </c>
      <c r="I2263" s="4" t="str">
        <f t="shared" si="106"/>
        <v>Normal</v>
      </c>
      <c r="J2263" t="str">
        <f t="shared" si="107"/>
        <v>Normal</v>
      </c>
    </row>
    <row r="2264" spans="1:10" hidden="1" x14ac:dyDescent="0.45">
      <c r="A2264">
        <v>612189</v>
      </c>
      <c r="B2264" s="2">
        <v>41814.397858796299</v>
      </c>
      <c r="C2264" t="s">
        <v>28</v>
      </c>
      <c r="D2264" t="s">
        <v>26</v>
      </c>
      <c r="E2264" t="s">
        <v>16</v>
      </c>
      <c r="F2264" t="s">
        <v>8</v>
      </c>
      <c r="G2264">
        <v>35271</v>
      </c>
      <c r="H2264">
        <f t="shared" si="105"/>
        <v>-0.50991076815344405</v>
      </c>
      <c r="I2264" s="4" t="str">
        <f t="shared" si="106"/>
        <v>Normal</v>
      </c>
      <c r="J2264" t="str">
        <f t="shared" si="107"/>
        <v>Normal</v>
      </c>
    </row>
    <row r="2265" spans="1:10" hidden="1" x14ac:dyDescent="0.45">
      <c r="A2265">
        <v>328706</v>
      </c>
      <c r="B2265" s="2">
        <v>41814.442743055559</v>
      </c>
      <c r="C2265" t="s">
        <v>28</v>
      </c>
      <c r="D2265" t="s">
        <v>26</v>
      </c>
      <c r="E2265" t="s">
        <v>12</v>
      </c>
      <c r="F2265" t="s">
        <v>8</v>
      </c>
      <c r="G2265">
        <v>30982</v>
      </c>
      <c r="H2265">
        <f t="shared" si="105"/>
        <v>-0.6585651299245977</v>
      </c>
      <c r="I2265" s="4" t="str">
        <f t="shared" si="106"/>
        <v>Normal</v>
      </c>
      <c r="J2265" t="str">
        <f t="shared" si="107"/>
        <v>Normal</v>
      </c>
    </row>
    <row r="2266" spans="1:10" hidden="1" x14ac:dyDescent="0.45">
      <c r="A2266">
        <v>309543</v>
      </c>
      <c r="B2266" s="2">
        <v>41814.443182870367</v>
      </c>
      <c r="C2266" t="s">
        <v>28</v>
      </c>
      <c r="D2266" t="s">
        <v>26</v>
      </c>
      <c r="E2266" t="s">
        <v>12</v>
      </c>
      <c r="F2266" t="s">
        <v>8</v>
      </c>
      <c r="G2266">
        <v>18041</v>
      </c>
      <c r="H2266">
        <f t="shared" si="105"/>
        <v>-1.1070930142054325</v>
      </c>
      <c r="I2266" s="4" t="str">
        <f t="shared" si="106"/>
        <v>Normal</v>
      </c>
      <c r="J2266" t="str">
        <f t="shared" si="107"/>
        <v>Normal</v>
      </c>
    </row>
    <row r="2267" spans="1:10" hidden="1" x14ac:dyDescent="0.45">
      <c r="A2267">
        <v>233754</v>
      </c>
      <c r="B2267" s="2">
        <v>41786.436562499999</v>
      </c>
      <c r="C2267" t="s">
        <v>27</v>
      </c>
      <c r="D2267" t="s">
        <v>26</v>
      </c>
      <c r="E2267" t="s">
        <v>11</v>
      </c>
      <c r="F2267" t="s">
        <v>8</v>
      </c>
      <c r="G2267">
        <v>98036</v>
      </c>
      <c r="H2267">
        <f t="shared" si="105"/>
        <v>1.6654893289709354</v>
      </c>
      <c r="I2267" t="str">
        <f t="shared" si="106"/>
        <v>Normal</v>
      </c>
      <c r="J2267" t="str">
        <f t="shared" si="107"/>
        <v>Normal</v>
      </c>
    </row>
    <row r="2268" spans="1:10" hidden="1" x14ac:dyDescent="0.45">
      <c r="A2268">
        <v>753692</v>
      </c>
      <c r="B2268" s="2">
        <v>41786.4375462963</v>
      </c>
      <c r="C2268" t="s">
        <v>27</v>
      </c>
      <c r="D2268" t="s">
        <v>26</v>
      </c>
      <c r="E2268" t="s">
        <v>11</v>
      </c>
      <c r="F2268" t="s">
        <v>8</v>
      </c>
      <c r="G2268">
        <v>95335</v>
      </c>
      <c r="H2268">
        <f t="shared" si="105"/>
        <v>1.5718741666617988</v>
      </c>
      <c r="I2268" t="str">
        <f t="shared" si="106"/>
        <v>Normal</v>
      </c>
      <c r="J2268" t="str">
        <f t="shared" si="107"/>
        <v>Normal</v>
      </c>
    </row>
    <row r="2269" spans="1:10" hidden="1" x14ac:dyDescent="0.45">
      <c r="A2269">
        <v>493105</v>
      </c>
      <c r="B2269" s="2">
        <v>41789.353622685187</v>
      </c>
      <c r="C2269" t="s">
        <v>28</v>
      </c>
      <c r="D2269" t="s">
        <v>26</v>
      </c>
      <c r="E2269" t="s">
        <v>11</v>
      </c>
      <c r="F2269" t="s">
        <v>0</v>
      </c>
      <c r="G2269">
        <v>26886</v>
      </c>
      <c r="H2269">
        <f t="shared" si="105"/>
        <v>-0.80053021871327712</v>
      </c>
      <c r="I2269" s="4" t="str">
        <f t="shared" si="106"/>
        <v>Normal</v>
      </c>
      <c r="J2269" t="str">
        <f t="shared" si="107"/>
        <v>Normal</v>
      </c>
    </row>
    <row r="2270" spans="1:10" hidden="1" x14ac:dyDescent="0.45">
      <c r="A2270">
        <v>30935</v>
      </c>
      <c r="B2270" s="2">
        <v>41843.398275462961</v>
      </c>
      <c r="C2270" t="s">
        <v>28</v>
      </c>
      <c r="D2270" t="s">
        <v>26</v>
      </c>
      <c r="E2270" t="s">
        <v>11</v>
      </c>
      <c r="F2270" t="s">
        <v>8</v>
      </c>
      <c r="G2270">
        <v>74320</v>
      </c>
      <c r="H2270">
        <f t="shared" si="105"/>
        <v>0.84350591937320119</v>
      </c>
      <c r="I2270" s="4" t="str">
        <f t="shared" si="106"/>
        <v>Normal</v>
      </c>
      <c r="J2270" t="str">
        <f t="shared" si="107"/>
        <v>Normal</v>
      </c>
    </row>
    <row r="2271" spans="1:10" hidden="1" x14ac:dyDescent="0.45">
      <c r="A2271">
        <v>106660</v>
      </c>
      <c r="B2271" s="2">
        <v>41843.399386574078</v>
      </c>
      <c r="C2271" t="s">
        <v>28</v>
      </c>
      <c r="D2271" t="s">
        <v>26</v>
      </c>
      <c r="E2271" t="s">
        <v>11</v>
      </c>
      <c r="F2271" t="s">
        <v>8</v>
      </c>
      <c r="G2271">
        <v>30451</v>
      </c>
      <c r="H2271">
        <f t="shared" si="105"/>
        <v>-0.67696929548777862</v>
      </c>
      <c r="I2271" s="4" t="str">
        <f t="shared" si="106"/>
        <v>Normal</v>
      </c>
      <c r="J2271" t="str">
        <f t="shared" si="107"/>
        <v>Normal</v>
      </c>
    </row>
    <row r="2272" spans="1:10" hidden="1" x14ac:dyDescent="0.45">
      <c r="A2272">
        <v>167126</v>
      </c>
      <c r="B2272" s="2">
        <v>41864.398449074077</v>
      </c>
      <c r="C2272" t="s">
        <v>28</v>
      </c>
      <c r="D2272" t="s">
        <v>26</v>
      </c>
      <c r="E2272" t="s">
        <v>11</v>
      </c>
      <c r="F2272" t="s">
        <v>8</v>
      </c>
      <c r="G2272">
        <v>63271</v>
      </c>
      <c r="H2272">
        <f t="shared" si="105"/>
        <v>0.46055370598791856</v>
      </c>
      <c r="I2272" s="4" t="str">
        <f t="shared" si="106"/>
        <v>Normal</v>
      </c>
      <c r="J2272" t="str">
        <f t="shared" si="107"/>
        <v>Normal</v>
      </c>
    </row>
    <row r="2273" spans="1:10" hidden="1" x14ac:dyDescent="0.45">
      <c r="A2273">
        <v>783242</v>
      </c>
      <c r="B2273" s="2">
        <v>41828.466782407406</v>
      </c>
      <c r="C2273" t="s">
        <v>28</v>
      </c>
      <c r="D2273" t="s">
        <v>26</v>
      </c>
      <c r="E2273" t="s">
        <v>11</v>
      </c>
      <c r="F2273" t="s">
        <v>8</v>
      </c>
      <c r="G2273">
        <v>7859</v>
      </c>
      <c r="H2273">
        <f t="shared" si="105"/>
        <v>-1.4599954883378379</v>
      </c>
      <c r="I2273" s="4" t="str">
        <f t="shared" si="106"/>
        <v>Normal</v>
      </c>
      <c r="J2273" t="str">
        <f t="shared" si="107"/>
        <v>Normal</v>
      </c>
    </row>
    <row r="2274" spans="1:10" hidden="1" x14ac:dyDescent="0.45">
      <c r="A2274">
        <v>872898</v>
      </c>
      <c r="B2274" s="2">
        <v>41828.468078703707</v>
      </c>
      <c r="C2274" t="s">
        <v>28</v>
      </c>
      <c r="D2274" t="s">
        <v>26</v>
      </c>
      <c r="E2274" t="s">
        <v>11</v>
      </c>
      <c r="F2274" t="s">
        <v>8</v>
      </c>
      <c r="G2274">
        <v>47520</v>
      </c>
      <c r="H2274">
        <f t="shared" si="105"/>
        <v>-8.536722016210295E-2</v>
      </c>
      <c r="I2274" s="4" t="str">
        <f t="shared" si="106"/>
        <v>Normal</v>
      </c>
      <c r="J2274" t="str">
        <f t="shared" si="107"/>
        <v>Normal</v>
      </c>
    </row>
    <row r="2275" spans="1:10" hidden="1" x14ac:dyDescent="0.45">
      <c r="A2275">
        <v>673410</v>
      </c>
      <c r="B2275" s="2">
        <v>41795.72047453704</v>
      </c>
      <c r="C2275" t="s">
        <v>28</v>
      </c>
      <c r="D2275" t="s">
        <v>26</v>
      </c>
      <c r="E2275" t="s">
        <v>12</v>
      </c>
      <c r="F2275" t="s">
        <v>3</v>
      </c>
      <c r="G2275">
        <v>18777</v>
      </c>
      <c r="H2275">
        <f t="shared" si="105"/>
        <v>-1.0815836623137167</v>
      </c>
      <c r="I2275" s="4" t="str">
        <f t="shared" si="106"/>
        <v>Normal</v>
      </c>
      <c r="J2275" t="str">
        <f t="shared" si="107"/>
        <v>Normal</v>
      </c>
    </row>
    <row r="2276" spans="1:10" hidden="1" x14ac:dyDescent="0.45">
      <c r="A2276">
        <v>957901</v>
      </c>
      <c r="B2276" s="2">
        <v>41795.72084490741</v>
      </c>
      <c r="C2276" t="s">
        <v>28</v>
      </c>
      <c r="D2276" t="s">
        <v>26</v>
      </c>
      <c r="E2276" t="s">
        <v>12</v>
      </c>
      <c r="F2276" t="s">
        <v>3</v>
      </c>
      <c r="G2276">
        <v>5259</v>
      </c>
      <c r="H2276">
        <f t="shared" si="105"/>
        <v>-1.5501100466509645</v>
      </c>
      <c r="I2276" s="4" t="str">
        <f t="shared" si="106"/>
        <v>Normal</v>
      </c>
      <c r="J2276" t="str">
        <f t="shared" si="107"/>
        <v>Normal</v>
      </c>
    </row>
    <row r="2277" spans="1:10" hidden="1" x14ac:dyDescent="0.45">
      <c r="A2277">
        <v>185447</v>
      </c>
      <c r="B2277" s="2">
        <v>41795.72142361111</v>
      </c>
      <c r="C2277" t="s">
        <v>28</v>
      </c>
      <c r="D2277" t="s">
        <v>26</v>
      </c>
      <c r="E2277" t="s">
        <v>12</v>
      </c>
      <c r="F2277" t="s">
        <v>3</v>
      </c>
      <c r="G2277">
        <v>48502</v>
      </c>
      <c r="H2277">
        <f t="shared" si="105"/>
        <v>-5.133164467614517E-2</v>
      </c>
      <c r="I2277" s="4" t="str">
        <f t="shared" si="106"/>
        <v>Normal</v>
      </c>
      <c r="J2277" t="str">
        <f t="shared" si="107"/>
        <v>Normal</v>
      </c>
    </row>
    <row r="2278" spans="1:10" hidden="1" x14ac:dyDescent="0.45">
      <c r="A2278">
        <v>794851</v>
      </c>
      <c r="B2278" s="2">
        <v>41810.319710648146</v>
      </c>
      <c r="C2278" t="s">
        <v>28</v>
      </c>
      <c r="D2278" t="s">
        <v>26</v>
      </c>
      <c r="E2278" t="s">
        <v>12</v>
      </c>
      <c r="F2278" t="s">
        <v>3</v>
      </c>
      <c r="G2278">
        <v>75046</v>
      </c>
      <c r="H2278">
        <f t="shared" si="105"/>
        <v>0.86866867680986659</v>
      </c>
      <c r="I2278" s="4" t="str">
        <f t="shared" si="106"/>
        <v>Normal</v>
      </c>
      <c r="J2278" t="str">
        <f t="shared" si="107"/>
        <v>Normal</v>
      </c>
    </row>
    <row r="2279" spans="1:10" hidden="1" x14ac:dyDescent="0.45">
      <c r="A2279">
        <v>225516</v>
      </c>
      <c r="B2279" s="2">
        <v>41810.320324074077</v>
      </c>
      <c r="C2279" t="s">
        <v>28</v>
      </c>
      <c r="D2279" t="s">
        <v>26</v>
      </c>
      <c r="E2279" t="s">
        <v>12</v>
      </c>
      <c r="F2279" t="s">
        <v>3</v>
      </c>
      <c r="G2279">
        <v>37529</v>
      </c>
      <c r="H2279">
        <f t="shared" si="105"/>
        <v>-0.43164974020304414</v>
      </c>
      <c r="I2279" s="4" t="str">
        <f t="shared" si="106"/>
        <v>Normal</v>
      </c>
      <c r="J2279" t="str">
        <f t="shared" si="107"/>
        <v>Normal</v>
      </c>
    </row>
    <row r="2280" spans="1:10" hidden="1" x14ac:dyDescent="0.45">
      <c r="A2280">
        <v>97162</v>
      </c>
      <c r="B2280" s="2">
        <v>41810.485208333332</v>
      </c>
      <c r="C2280" t="s">
        <v>28</v>
      </c>
      <c r="D2280" t="s">
        <v>26</v>
      </c>
      <c r="E2280" t="s">
        <v>12</v>
      </c>
      <c r="F2280" t="s">
        <v>3</v>
      </c>
      <c r="G2280">
        <v>14523</v>
      </c>
      <c r="H2280">
        <f t="shared" si="105"/>
        <v>-1.2290249434921936</v>
      </c>
      <c r="I2280" s="4" t="str">
        <f t="shared" si="106"/>
        <v>Normal</v>
      </c>
      <c r="J2280" t="str">
        <f t="shared" si="107"/>
        <v>Normal</v>
      </c>
    </row>
    <row r="2281" spans="1:10" hidden="1" x14ac:dyDescent="0.45">
      <c r="A2281">
        <v>59673</v>
      </c>
      <c r="B2281" s="2">
        <v>41814.419641203705</v>
      </c>
      <c r="C2281" t="s">
        <v>27</v>
      </c>
      <c r="D2281" t="s">
        <v>26</v>
      </c>
      <c r="E2281" t="s">
        <v>12</v>
      </c>
      <c r="F2281" t="s">
        <v>3</v>
      </c>
      <c r="G2281">
        <v>95311</v>
      </c>
      <c r="H2281">
        <f t="shared" si="105"/>
        <v>1.5710423399696778</v>
      </c>
      <c r="I2281" t="str">
        <f t="shared" si="106"/>
        <v>Normal</v>
      </c>
      <c r="J2281" t="str">
        <f t="shared" si="107"/>
        <v>Normal</v>
      </c>
    </row>
    <row r="2282" spans="1:10" hidden="1" x14ac:dyDescent="0.45">
      <c r="A2282">
        <v>892707</v>
      </c>
      <c r="B2282" s="2">
        <v>41816.66710648148</v>
      </c>
      <c r="C2282" t="s">
        <v>28</v>
      </c>
      <c r="D2282" t="s">
        <v>26</v>
      </c>
      <c r="E2282" t="s">
        <v>12</v>
      </c>
      <c r="F2282" t="s">
        <v>3</v>
      </c>
      <c r="G2282">
        <v>54676</v>
      </c>
      <c r="H2282">
        <f t="shared" si="105"/>
        <v>0.16265577187202529</v>
      </c>
      <c r="I2282" s="4" t="str">
        <f t="shared" si="106"/>
        <v>Normal</v>
      </c>
      <c r="J2282" t="str">
        <f t="shared" si="107"/>
        <v>Normal</v>
      </c>
    </row>
    <row r="2283" spans="1:10" hidden="1" x14ac:dyDescent="0.45">
      <c r="A2283">
        <v>847760</v>
      </c>
      <c r="B2283" s="2">
        <v>41858.398680555554</v>
      </c>
      <c r="C2283" t="s">
        <v>27</v>
      </c>
      <c r="D2283" t="s">
        <v>26</v>
      </c>
      <c r="E2283" t="s">
        <v>12</v>
      </c>
      <c r="F2283" t="s">
        <v>3</v>
      </c>
      <c r="G2283">
        <v>98221</v>
      </c>
      <c r="H2283">
        <f t="shared" si="105"/>
        <v>1.6719013263893694</v>
      </c>
      <c r="I2283" t="str">
        <f t="shared" si="106"/>
        <v>Normal</v>
      </c>
      <c r="J2283" t="str">
        <f t="shared" si="107"/>
        <v>Normal</v>
      </c>
    </row>
    <row r="2284" spans="1:10" hidden="1" x14ac:dyDescent="0.45">
      <c r="A2284">
        <v>735435</v>
      </c>
      <c r="B2284" s="2">
        <v>41867.799618055556</v>
      </c>
      <c r="C2284" t="s">
        <v>28</v>
      </c>
      <c r="D2284" t="s">
        <v>26</v>
      </c>
      <c r="E2284" t="s">
        <v>12</v>
      </c>
      <c r="F2284" t="s">
        <v>3</v>
      </c>
      <c r="G2284">
        <v>13643</v>
      </c>
      <c r="H2284">
        <f t="shared" si="105"/>
        <v>-1.2595252555366365</v>
      </c>
      <c r="I2284" s="4" t="str">
        <f t="shared" si="106"/>
        <v>Normal</v>
      </c>
      <c r="J2284" t="str">
        <f t="shared" si="107"/>
        <v>Normal</v>
      </c>
    </row>
    <row r="2285" spans="1:10" hidden="1" x14ac:dyDescent="0.45">
      <c r="A2285">
        <v>997824</v>
      </c>
      <c r="B2285" s="2">
        <v>41882.594629629632</v>
      </c>
      <c r="C2285" t="s">
        <v>28</v>
      </c>
      <c r="D2285" t="s">
        <v>26</v>
      </c>
      <c r="E2285" t="s">
        <v>12</v>
      </c>
      <c r="F2285" t="s">
        <v>3</v>
      </c>
      <c r="G2285">
        <v>23112</v>
      </c>
      <c r="H2285">
        <f t="shared" si="105"/>
        <v>-0.93133496604933075</v>
      </c>
      <c r="I2285" s="4" t="str">
        <f t="shared" si="106"/>
        <v>Normal</v>
      </c>
      <c r="J2285" t="str">
        <f t="shared" si="107"/>
        <v>Normal</v>
      </c>
    </row>
    <row r="2286" spans="1:10" hidden="1" x14ac:dyDescent="0.45">
      <c r="A2286">
        <v>510022</v>
      </c>
      <c r="B2286" s="2">
        <v>41873.610752314817</v>
      </c>
      <c r="C2286" t="s">
        <v>28</v>
      </c>
      <c r="D2286" t="s">
        <v>26</v>
      </c>
      <c r="E2286" t="s">
        <v>12</v>
      </c>
      <c r="F2286" t="s">
        <v>3</v>
      </c>
      <c r="G2286">
        <v>6994</v>
      </c>
      <c r="H2286">
        <f t="shared" si="105"/>
        <v>-1.4899759086997051</v>
      </c>
      <c r="I2286" s="4" t="str">
        <f t="shared" si="106"/>
        <v>Normal</v>
      </c>
      <c r="J2286" t="str">
        <f t="shared" si="107"/>
        <v>Normal</v>
      </c>
    </row>
    <row r="2287" spans="1:10" hidden="1" x14ac:dyDescent="0.45">
      <c r="A2287">
        <v>561271</v>
      </c>
      <c r="B2287" s="2">
        <v>41880.576261574075</v>
      </c>
      <c r="C2287" t="s">
        <v>28</v>
      </c>
      <c r="D2287" t="s">
        <v>26</v>
      </c>
      <c r="E2287" t="s">
        <v>12</v>
      </c>
      <c r="F2287" t="s">
        <v>3</v>
      </c>
      <c r="G2287">
        <v>47784</v>
      </c>
      <c r="H2287">
        <f t="shared" si="105"/>
        <v>-7.6217126548770109E-2</v>
      </c>
      <c r="I2287" s="4" t="str">
        <f t="shared" si="106"/>
        <v>Normal</v>
      </c>
      <c r="J2287" t="str">
        <f t="shared" si="107"/>
        <v>Normal</v>
      </c>
    </row>
    <row r="2288" spans="1:10" hidden="1" x14ac:dyDescent="0.45">
      <c r="A2288">
        <v>632138</v>
      </c>
      <c r="B2288" s="2">
        <v>41879.397870370369</v>
      </c>
      <c r="C2288" t="s">
        <v>28</v>
      </c>
      <c r="D2288" t="s">
        <v>26</v>
      </c>
      <c r="E2288" t="s">
        <v>12</v>
      </c>
      <c r="F2288" t="s">
        <v>3</v>
      </c>
      <c r="G2288">
        <v>42540</v>
      </c>
      <c r="H2288">
        <f t="shared" si="105"/>
        <v>-0.2579712587772453</v>
      </c>
      <c r="I2288" s="4" t="str">
        <f t="shared" si="106"/>
        <v>Normal</v>
      </c>
      <c r="J2288" t="str">
        <f t="shared" si="107"/>
        <v>Normal</v>
      </c>
    </row>
    <row r="2289" spans="1:10" hidden="1" x14ac:dyDescent="0.45">
      <c r="A2289">
        <v>943300</v>
      </c>
      <c r="B2289" s="2">
        <v>41858.449467592596</v>
      </c>
      <c r="C2289" t="s">
        <v>28</v>
      </c>
      <c r="D2289" t="s">
        <v>26</v>
      </c>
      <c r="E2289" t="s">
        <v>17</v>
      </c>
      <c r="F2289" t="s">
        <v>8</v>
      </c>
      <c r="G2289">
        <v>57373</v>
      </c>
      <c r="H2289">
        <f t="shared" si="105"/>
        <v>0.25613229639914153</v>
      </c>
      <c r="I2289" s="4" t="str">
        <f t="shared" si="106"/>
        <v>Normal</v>
      </c>
      <c r="J2289" t="str">
        <f t="shared" si="107"/>
        <v>Normal</v>
      </c>
    </row>
    <row r="2290" spans="1:10" hidden="1" x14ac:dyDescent="0.45">
      <c r="A2290">
        <v>718437</v>
      </c>
      <c r="B2290" s="2">
        <v>41821.387025462966</v>
      </c>
      <c r="C2290" t="s">
        <v>28</v>
      </c>
      <c r="D2290" t="s">
        <v>26</v>
      </c>
      <c r="E2290" t="s">
        <v>15</v>
      </c>
      <c r="F2290" t="s">
        <v>4</v>
      </c>
      <c r="G2290">
        <v>37065</v>
      </c>
      <c r="H2290">
        <f t="shared" si="105"/>
        <v>-0.44773172291738672</v>
      </c>
      <c r="I2290" s="4" t="str">
        <f t="shared" si="106"/>
        <v>Normal</v>
      </c>
      <c r="J2290" t="str">
        <f t="shared" si="107"/>
        <v>Normal</v>
      </c>
    </row>
    <row r="2291" spans="1:10" hidden="1" x14ac:dyDescent="0.45">
      <c r="A2291">
        <v>646015</v>
      </c>
      <c r="B2291" s="2">
        <v>41821.390625</v>
      </c>
      <c r="C2291" t="s">
        <v>27</v>
      </c>
      <c r="D2291" t="s">
        <v>26</v>
      </c>
      <c r="E2291" t="s">
        <v>15</v>
      </c>
      <c r="F2291" t="s">
        <v>4</v>
      </c>
      <c r="G2291">
        <v>31500</v>
      </c>
      <c r="H2291">
        <f t="shared" si="105"/>
        <v>-0.64061153715298258</v>
      </c>
      <c r="I2291" t="str">
        <f t="shared" si="106"/>
        <v>Normal</v>
      </c>
      <c r="J2291" t="str">
        <f t="shared" si="107"/>
        <v>Normal</v>
      </c>
    </row>
    <row r="2292" spans="1:10" hidden="1" x14ac:dyDescent="0.45">
      <c r="A2292">
        <v>750712</v>
      </c>
      <c r="B2292" s="2">
        <v>41824.296585648146</v>
      </c>
      <c r="C2292" t="s">
        <v>27</v>
      </c>
      <c r="D2292" t="s">
        <v>26</v>
      </c>
      <c r="E2292" t="s">
        <v>15</v>
      </c>
      <c r="F2292" t="s">
        <v>4</v>
      </c>
      <c r="G2292">
        <v>3232</v>
      </c>
      <c r="H2292">
        <f t="shared" si="105"/>
        <v>-1.6203647426896981</v>
      </c>
      <c r="I2292" t="str">
        <f t="shared" si="106"/>
        <v>Normal</v>
      </c>
      <c r="J2292" t="str">
        <f t="shared" si="107"/>
        <v>Normal</v>
      </c>
    </row>
    <row r="2293" spans="1:10" hidden="1" x14ac:dyDescent="0.45">
      <c r="A2293">
        <v>769287</v>
      </c>
      <c r="B2293" s="2">
        <v>41824.297002314815</v>
      </c>
      <c r="C2293" t="s">
        <v>28</v>
      </c>
      <c r="D2293" t="s">
        <v>26</v>
      </c>
      <c r="E2293" t="s">
        <v>15</v>
      </c>
      <c r="F2293" t="s">
        <v>4</v>
      </c>
      <c r="G2293">
        <v>48223</v>
      </c>
      <c r="H2293">
        <f t="shared" si="105"/>
        <v>-6.1001629972053745E-2</v>
      </c>
      <c r="I2293" s="4" t="str">
        <f t="shared" si="106"/>
        <v>Normal</v>
      </c>
      <c r="J2293" t="str">
        <f t="shared" si="107"/>
        <v>Normal</v>
      </c>
    </row>
    <row r="2294" spans="1:10" hidden="1" x14ac:dyDescent="0.45">
      <c r="A2294">
        <v>250577</v>
      </c>
      <c r="B2294" s="2">
        <v>41838.397835648146</v>
      </c>
      <c r="C2294" t="s">
        <v>28</v>
      </c>
      <c r="D2294" t="s">
        <v>26</v>
      </c>
      <c r="E2294" t="s">
        <v>15</v>
      </c>
      <c r="F2294" t="s">
        <v>4</v>
      </c>
      <c r="G2294">
        <v>21568</v>
      </c>
      <c r="H2294">
        <f t="shared" si="105"/>
        <v>-0.98484914990912586</v>
      </c>
      <c r="I2294" s="4" t="str">
        <f t="shared" si="106"/>
        <v>Normal</v>
      </c>
      <c r="J2294" t="str">
        <f t="shared" si="107"/>
        <v>Normal</v>
      </c>
    </row>
    <row r="2295" spans="1:10" hidden="1" x14ac:dyDescent="0.45">
      <c r="A2295">
        <v>314821</v>
      </c>
      <c r="B2295" s="2">
        <v>41858.75172453704</v>
      </c>
      <c r="C2295" t="s">
        <v>28</v>
      </c>
      <c r="D2295" t="s">
        <v>26</v>
      </c>
      <c r="E2295" t="s">
        <v>15</v>
      </c>
      <c r="F2295" t="s">
        <v>4</v>
      </c>
      <c r="G2295">
        <v>25320</v>
      </c>
      <c r="H2295">
        <f t="shared" si="105"/>
        <v>-0.85480691037418333</v>
      </c>
      <c r="I2295" s="4" t="str">
        <f t="shared" si="106"/>
        <v>Normal</v>
      </c>
      <c r="J2295" t="str">
        <f t="shared" si="107"/>
        <v>Normal</v>
      </c>
    </row>
    <row r="2296" spans="1:10" hidden="1" x14ac:dyDescent="0.45">
      <c r="A2296">
        <v>849742</v>
      </c>
      <c r="B2296" s="2">
        <v>41828.475763888891</v>
      </c>
      <c r="C2296" t="s">
        <v>28</v>
      </c>
      <c r="D2296" t="s">
        <v>26</v>
      </c>
      <c r="E2296" t="s">
        <v>15</v>
      </c>
      <c r="F2296" t="s">
        <v>1</v>
      </c>
      <c r="G2296">
        <v>46492</v>
      </c>
      <c r="H2296">
        <f t="shared" si="105"/>
        <v>-0.12099713014129299</v>
      </c>
      <c r="I2296" s="4" t="str">
        <f t="shared" si="106"/>
        <v>Normal</v>
      </c>
      <c r="J2296" t="str">
        <f t="shared" si="107"/>
        <v>Normal</v>
      </c>
    </row>
    <row r="2297" spans="1:10" hidden="1" x14ac:dyDescent="0.45">
      <c r="A2297">
        <v>793607</v>
      </c>
      <c r="B2297" s="2">
        <v>41838.398449074077</v>
      </c>
      <c r="C2297" t="s">
        <v>28</v>
      </c>
      <c r="D2297" t="s">
        <v>26</v>
      </c>
      <c r="E2297" t="s">
        <v>15</v>
      </c>
      <c r="F2297" t="s">
        <v>1</v>
      </c>
      <c r="G2297">
        <v>41403</v>
      </c>
      <c r="H2297">
        <f t="shared" si="105"/>
        <v>-0.29737904831648565</v>
      </c>
      <c r="I2297" s="4" t="str">
        <f t="shared" si="106"/>
        <v>Normal</v>
      </c>
      <c r="J2297" t="str">
        <f t="shared" si="107"/>
        <v>Normal</v>
      </c>
    </row>
    <row r="2298" spans="1:10" hidden="1" x14ac:dyDescent="0.45">
      <c r="A2298">
        <v>975812</v>
      </c>
      <c r="B2298" s="2">
        <v>41880.398090277777</v>
      </c>
      <c r="C2298" t="s">
        <v>28</v>
      </c>
      <c r="D2298" t="s">
        <v>26</v>
      </c>
      <c r="E2298" t="s">
        <v>15</v>
      </c>
      <c r="F2298" t="s">
        <v>1</v>
      </c>
      <c r="G2298">
        <v>93503</v>
      </c>
      <c r="H2298">
        <f t="shared" si="105"/>
        <v>1.5083780624965497</v>
      </c>
      <c r="I2298" s="4" t="str">
        <f t="shared" si="106"/>
        <v>Normal</v>
      </c>
      <c r="J2298" t="str">
        <f t="shared" si="107"/>
        <v>Normal</v>
      </c>
    </row>
    <row r="2299" spans="1:10" hidden="1" x14ac:dyDescent="0.45">
      <c r="A2299">
        <v>367308</v>
      </c>
      <c r="B2299" s="2">
        <v>41824.397175925929</v>
      </c>
      <c r="C2299" t="s">
        <v>28</v>
      </c>
      <c r="D2299" t="s">
        <v>26</v>
      </c>
      <c r="E2299" t="s">
        <v>15</v>
      </c>
      <c r="F2299" t="s">
        <v>4</v>
      </c>
      <c r="G2299">
        <v>22376</v>
      </c>
      <c r="H2299">
        <f t="shared" si="105"/>
        <v>-0.95684431794104652</v>
      </c>
      <c r="I2299" s="4" t="str">
        <f t="shared" si="106"/>
        <v>Normal</v>
      </c>
      <c r="J2299" t="str">
        <f t="shared" si="107"/>
        <v>Normal</v>
      </c>
    </row>
    <row r="2300" spans="1:10" hidden="1" x14ac:dyDescent="0.45">
      <c r="A2300">
        <v>86740</v>
      </c>
      <c r="B2300" s="2">
        <v>41867.683113425926</v>
      </c>
      <c r="C2300" t="s">
        <v>28</v>
      </c>
      <c r="D2300" t="s">
        <v>26</v>
      </c>
      <c r="E2300" t="s">
        <v>15</v>
      </c>
      <c r="F2300" t="s">
        <v>8</v>
      </c>
      <c r="G2300">
        <v>35230</v>
      </c>
      <c r="H2300">
        <f t="shared" si="105"/>
        <v>-0.51133180541915102</v>
      </c>
      <c r="I2300" s="4" t="str">
        <f t="shared" si="106"/>
        <v>Normal</v>
      </c>
      <c r="J2300" t="str">
        <f t="shared" si="107"/>
        <v>Normal</v>
      </c>
    </row>
    <row r="2301" spans="1:10" hidden="1" x14ac:dyDescent="0.45">
      <c r="A2301">
        <v>83318</v>
      </c>
      <c r="B2301" s="2">
        <v>41792.397060185183</v>
      </c>
      <c r="C2301" t="s">
        <v>28</v>
      </c>
      <c r="D2301" t="s">
        <v>26</v>
      </c>
      <c r="E2301" t="s">
        <v>11</v>
      </c>
      <c r="F2301" t="s">
        <v>8</v>
      </c>
      <c r="G2301">
        <v>25181</v>
      </c>
      <c r="H2301">
        <f t="shared" si="105"/>
        <v>-0.85962457329938502</v>
      </c>
      <c r="I2301" s="4" t="str">
        <f t="shared" si="106"/>
        <v>Normal</v>
      </c>
      <c r="J2301" t="str">
        <f t="shared" si="107"/>
        <v>Normal</v>
      </c>
    </row>
    <row r="2302" spans="1:10" hidden="1" x14ac:dyDescent="0.45">
      <c r="A2302">
        <v>213326</v>
      </c>
      <c r="B2302" s="2">
        <v>41792.397638888891</v>
      </c>
      <c r="C2302" t="s">
        <v>28</v>
      </c>
      <c r="D2302" t="s">
        <v>26</v>
      </c>
      <c r="E2302" t="s">
        <v>11</v>
      </c>
      <c r="F2302" t="s">
        <v>8</v>
      </c>
      <c r="G2302">
        <v>55181</v>
      </c>
      <c r="H2302">
        <f t="shared" si="105"/>
        <v>0.18015879185207484</v>
      </c>
      <c r="I2302" s="4" t="str">
        <f t="shared" si="106"/>
        <v>Normal</v>
      </c>
      <c r="J2302" t="str">
        <f t="shared" si="107"/>
        <v>Normal</v>
      </c>
    </row>
    <row r="2303" spans="1:10" hidden="1" x14ac:dyDescent="0.45">
      <c r="A2303">
        <v>463173</v>
      </c>
      <c r="B2303" s="2">
        <v>41827.397175925929</v>
      </c>
      <c r="C2303" t="s">
        <v>28</v>
      </c>
      <c r="D2303" t="s">
        <v>26</v>
      </c>
      <c r="E2303" t="s">
        <v>15</v>
      </c>
      <c r="F2303" t="s">
        <v>5</v>
      </c>
      <c r="G2303">
        <v>14640</v>
      </c>
      <c r="H2303">
        <f t="shared" si="105"/>
        <v>-1.224969788368103</v>
      </c>
      <c r="I2303" s="4" t="str">
        <f t="shared" si="106"/>
        <v>Normal</v>
      </c>
      <c r="J2303" t="str">
        <f t="shared" si="107"/>
        <v>Normal</v>
      </c>
    </row>
    <row r="2304" spans="1:10" hidden="1" x14ac:dyDescent="0.45">
      <c r="A2304">
        <v>695060</v>
      </c>
      <c r="B2304" s="2">
        <v>41831.527175925927</v>
      </c>
      <c r="C2304" t="s">
        <v>28</v>
      </c>
      <c r="D2304" t="s">
        <v>26</v>
      </c>
      <c r="E2304" t="s">
        <v>15</v>
      </c>
      <c r="F2304" t="s">
        <v>1</v>
      </c>
      <c r="G2304">
        <v>73343</v>
      </c>
      <c r="H2304">
        <f t="shared" si="105"/>
        <v>0.80964364111476872</v>
      </c>
      <c r="I2304" s="4" t="str">
        <f t="shared" si="106"/>
        <v>Normal</v>
      </c>
      <c r="J2304" t="str">
        <f t="shared" si="107"/>
        <v>Normal</v>
      </c>
    </row>
    <row r="2305" spans="1:10" hidden="1" x14ac:dyDescent="0.45">
      <c r="A2305">
        <v>537402</v>
      </c>
      <c r="B2305" s="2">
        <v>41806.733101851853</v>
      </c>
      <c r="C2305" t="s">
        <v>28</v>
      </c>
      <c r="D2305" t="s">
        <v>26</v>
      </c>
      <c r="E2305" t="s">
        <v>15</v>
      </c>
      <c r="F2305" t="s">
        <v>3</v>
      </c>
      <c r="G2305">
        <v>89931</v>
      </c>
      <c r="H2305">
        <f t="shared" si="105"/>
        <v>1.3845745231525159</v>
      </c>
      <c r="I2305" s="4" t="str">
        <f t="shared" si="106"/>
        <v>Normal</v>
      </c>
      <c r="J2305" t="str">
        <f t="shared" si="107"/>
        <v>Normal</v>
      </c>
    </row>
    <row r="2306" spans="1:10" hidden="1" x14ac:dyDescent="0.45">
      <c r="A2306">
        <v>35660</v>
      </c>
      <c r="B2306" s="2">
        <v>41841.39806712963</v>
      </c>
      <c r="C2306" t="s">
        <v>28</v>
      </c>
      <c r="D2306" t="s">
        <v>26</v>
      </c>
      <c r="E2306" t="s">
        <v>15</v>
      </c>
      <c r="F2306" t="s">
        <v>1</v>
      </c>
      <c r="G2306">
        <v>9687</v>
      </c>
      <c r="H2306">
        <f t="shared" ref="H2306:H2369" si="108">(G2306 - $P$2) / $P$3</f>
        <v>-1.3966380219546091</v>
      </c>
      <c r="I2306" s="4" t="str">
        <f t="shared" ref="I2306:I2369" si="109">IF(OR(G2306&lt;$M$7,G2306&gt;$M$10), "Outlier", "Normal")</f>
        <v>Normal</v>
      </c>
      <c r="J2306" t="str">
        <f t="shared" ref="J2306:J2369" si="110">IF(ABS(H2306)&gt;3, "Outlier", "Normal")</f>
        <v>Normal</v>
      </c>
    </row>
    <row r="2307" spans="1:10" hidden="1" x14ac:dyDescent="0.45">
      <c r="A2307">
        <v>830455</v>
      </c>
      <c r="B2307" s="2">
        <v>41872.515219907407</v>
      </c>
      <c r="C2307" t="s">
        <v>28</v>
      </c>
      <c r="D2307" t="s">
        <v>26</v>
      </c>
      <c r="E2307" t="s">
        <v>15</v>
      </c>
      <c r="F2307" t="s">
        <v>1</v>
      </c>
      <c r="G2307">
        <v>36607</v>
      </c>
      <c r="H2307">
        <f t="shared" si="108"/>
        <v>-0.46360574895869899</v>
      </c>
      <c r="I2307" s="4" t="str">
        <f t="shared" si="109"/>
        <v>Normal</v>
      </c>
      <c r="J2307" t="str">
        <f t="shared" si="110"/>
        <v>Normal</v>
      </c>
    </row>
    <row r="2308" spans="1:10" hidden="1" x14ac:dyDescent="0.45">
      <c r="A2308">
        <v>950873</v>
      </c>
      <c r="B2308" s="2">
        <v>41876.398657407408</v>
      </c>
      <c r="C2308" t="s">
        <v>28</v>
      </c>
      <c r="D2308" t="s">
        <v>26</v>
      </c>
      <c r="E2308" t="s">
        <v>15</v>
      </c>
      <c r="F2308" t="s">
        <v>3</v>
      </c>
      <c r="G2308">
        <v>88043</v>
      </c>
      <c r="H2308">
        <f t="shared" si="108"/>
        <v>1.3191374900389841</v>
      </c>
      <c r="I2308" s="4" t="str">
        <f t="shared" si="109"/>
        <v>Normal</v>
      </c>
      <c r="J2308" t="str">
        <f t="shared" si="110"/>
        <v>Normal</v>
      </c>
    </row>
    <row r="2309" spans="1:10" hidden="1" x14ac:dyDescent="0.45">
      <c r="A2309">
        <v>702038</v>
      </c>
      <c r="B2309" s="2">
        <v>41876.397106481483</v>
      </c>
      <c r="C2309" t="s">
        <v>28</v>
      </c>
      <c r="D2309" t="s">
        <v>26</v>
      </c>
      <c r="E2309" t="s">
        <v>10</v>
      </c>
      <c r="F2309" t="s">
        <v>3</v>
      </c>
      <c r="G2309">
        <v>17389</v>
      </c>
      <c r="H2309">
        <f t="shared" si="108"/>
        <v>-1.1296909726747242</v>
      </c>
      <c r="I2309" s="4" t="str">
        <f t="shared" si="109"/>
        <v>Normal</v>
      </c>
      <c r="J2309" t="str">
        <f t="shared" si="110"/>
        <v>Normal</v>
      </c>
    </row>
    <row r="2310" spans="1:10" hidden="1" x14ac:dyDescent="0.45">
      <c r="A2310">
        <v>252925</v>
      </c>
      <c r="B2310" s="2">
        <v>41876.402719907404</v>
      </c>
      <c r="C2310" t="s">
        <v>28</v>
      </c>
      <c r="D2310" t="s">
        <v>26</v>
      </c>
      <c r="E2310" t="s">
        <v>10</v>
      </c>
      <c r="F2310" t="s">
        <v>3</v>
      </c>
      <c r="G2310">
        <v>19962</v>
      </c>
      <c r="H2310">
        <f t="shared" si="108"/>
        <v>-1.0405122193902341</v>
      </c>
      <c r="I2310" s="4" t="str">
        <f t="shared" si="109"/>
        <v>Normal</v>
      </c>
      <c r="J2310" t="str">
        <f t="shared" si="110"/>
        <v>Normal</v>
      </c>
    </row>
    <row r="2311" spans="1:10" hidden="1" x14ac:dyDescent="0.45">
      <c r="A2311">
        <v>794731</v>
      </c>
      <c r="B2311" s="2">
        <v>41821.304849537039</v>
      </c>
      <c r="C2311" t="s">
        <v>28</v>
      </c>
      <c r="D2311" t="s">
        <v>26</v>
      </c>
      <c r="E2311" t="s">
        <v>18</v>
      </c>
      <c r="F2311" t="s">
        <v>0</v>
      </c>
      <c r="G2311">
        <v>69332</v>
      </c>
      <c r="H2311">
        <f t="shared" si="108"/>
        <v>0.67062460519401845</v>
      </c>
      <c r="I2311" s="4" t="str">
        <f t="shared" si="109"/>
        <v>Normal</v>
      </c>
      <c r="J2311" t="str">
        <f t="shared" si="110"/>
        <v>Normal</v>
      </c>
    </row>
    <row r="2312" spans="1:10" hidden="1" x14ac:dyDescent="0.45">
      <c r="A2312">
        <v>638194</v>
      </c>
      <c r="B2312" s="2">
        <v>41856.397013888891</v>
      </c>
      <c r="C2312" t="s">
        <v>28</v>
      </c>
      <c r="D2312" t="s">
        <v>26</v>
      </c>
      <c r="E2312" t="s">
        <v>15</v>
      </c>
      <c r="F2312" t="s">
        <v>7</v>
      </c>
      <c r="G2312">
        <v>41584</v>
      </c>
      <c r="H2312">
        <f t="shared" si="108"/>
        <v>-0.29110568868007181</v>
      </c>
      <c r="I2312" s="4" t="str">
        <f t="shared" si="109"/>
        <v>Normal</v>
      </c>
      <c r="J2312" t="str">
        <f t="shared" si="110"/>
        <v>Normal</v>
      </c>
    </row>
    <row r="2313" spans="1:10" hidden="1" x14ac:dyDescent="0.45">
      <c r="A2313">
        <v>445947</v>
      </c>
      <c r="B2313" s="2">
        <v>41849.397037037037</v>
      </c>
      <c r="C2313" t="s">
        <v>28</v>
      </c>
      <c r="D2313" t="s">
        <v>26</v>
      </c>
      <c r="E2313" t="s">
        <v>17</v>
      </c>
      <c r="F2313" t="s">
        <v>1</v>
      </c>
      <c r="G2313">
        <v>4043</v>
      </c>
      <c r="H2313">
        <f t="shared" si="108"/>
        <v>-1.5922559323851038</v>
      </c>
      <c r="I2313" s="4" t="str">
        <f t="shared" si="109"/>
        <v>Normal</v>
      </c>
      <c r="J2313" t="str">
        <f t="shared" si="110"/>
        <v>Normal</v>
      </c>
    </row>
    <row r="2314" spans="1:10" hidden="1" x14ac:dyDescent="0.45">
      <c r="A2314">
        <v>680938</v>
      </c>
      <c r="B2314" s="2">
        <v>41844.502916666665</v>
      </c>
      <c r="C2314" t="s">
        <v>28</v>
      </c>
      <c r="D2314" t="s">
        <v>26</v>
      </c>
      <c r="E2314" t="s">
        <v>12</v>
      </c>
      <c r="F2314" t="s">
        <v>1</v>
      </c>
      <c r="G2314">
        <v>23443</v>
      </c>
      <c r="H2314">
        <f t="shared" si="108"/>
        <v>-0.91986268958715967</v>
      </c>
      <c r="I2314" s="4" t="str">
        <f t="shared" si="109"/>
        <v>Normal</v>
      </c>
      <c r="J2314" t="str">
        <f t="shared" si="110"/>
        <v>Normal</v>
      </c>
    </row>
    <row r="2315" spans="1:10" hidden="1" x14ac:dyDescent="0.45">
      <c r="A2315">
        <v>621039</v>
      </c>
      <c r="B2315" s="2">
        <v>41799.575335648151</v>
      </c>
      <c r="C2315" t="s">
        <v>28</v>
      </c>
      <c r="D2315" t="s">
        <v>26</v>
      </c>
      <c r="E2315" t="s">
        <v>12</v>
      </c>
      <c r="F2315" t="s">
        <v>7</v>
      </c>
      <c r="G2315">
        <v>75429</v>
      </c>
      <c r="H2315">
        <f t="shared" si="108"/>
        <v>0.88194324443830019</v>
      </c>
      <c r="I2315" s="4" t="str">
        <f t="shared" si="109"/>
        <v>Normal</v>
      </c>
      <c r="J2315" t="str">
        <f t="shared" si="110"/>
        <v>Normal</v>
      </c>
    </row>
    <row r="2316" spans="1:10" hidden="1" x14ac:dyDescent="0.45">
      <c r="A2316">
        <v>371445</v>
      </c>
      <c r="B2316" s="2">
        <v>41836.345891203702</v>
      </c>
      <c r="C2316" t="s">
        <v>28</v>
      </c>
      <c r="D2316" t="s">
        <v>26</v>
      </c>
      <c r="E2316" t="s">
        <v>15</v>
      </c>
      <c r="F2316" t="s">
        <v>1</v>
      </c>
      <c r="G2316">
        <v>74516</v>
      </c>
      <c r="H2316">
        <f t="shared" si="108"/>
        <v>0.85029917069219074</v>
      </c>
      <c r="I2316" s="4" t="str">
        <f t="shared" si="109"/>
        <v>Normal</v>
      </c>
      <c r="J2316" t="str">
        <f t="shared" si="110"/>
        <v>Normal</v>
      </c>
    </row>
    <row r="2317" spans="1:10" hidden="1" x14ac:dyDescent="0.45">
      <c r="A2317">
        <v>170341</v>
      </c>
      <c r="B2317" s="2">
        <v>41872.396932870368</v>
      </c>
      <c r="C2317" t="s">
        <v>28</v>
      </c>
      <c r="D2317" t="s">
        <v>26</v>
      </c>
      <c r="E2317" t="s">
        <v>15</v>
      </c>
      <c r="F2317" t="s">
        <v>1</v>
      </c>
      <c r="G2317">
        <v>80813</v>
      </c>
      <c r="H2317">
        <f t="shared" si="108"/>
        <v>1.0685496990374821</v>
      </c>
      <c r="I2317" s="4" t="str">
        <f t="shared" si="109"/>
        <v>Normal</v>
      </c>
      <c r="J2317" t="str">
        <f t="shared" si="110"/>
        <v>Normal</v>
      </c>
    </row>
    <row r="2318" spans="1:10" hidden="1" x14ac:dyDescent="0.45">
      <c r="A2318">
        <v>153039</v>
      </c>
      <c r="B2318" s="2">
        <v>41872.398229166669</v>
      </c>
      <c r="C2318" t="s">
        <v>28</v>
      </c>
      <c r="D2318" t="s">
        <v>26</v>
      </c>
      <c r="E2318" t="s">
        <v>15</v>
      </c>
      <c r="F2318" t="s">
        <v>1</v>
      </c>
      <c r="G2318">
        <v>76503</v>
      </c>
      <c r="H2318">
        <f t="shared" si="108"/>
        <v>0.91916748891072242</v>
      </c>
      <c r="I2318" s="4" t="str">
        <f t="shared" si="109"/>
        <v>Normal</v>
      </c>
      <c r="J2318" t="str">
        <f t="shared" si="110"/>
        <v>Normal</v>
      </c>
    </row>
    <row r="2319" spans="1:10" hidden="1" x14ac:dyDescent="0.45">
      <c r="A2319">
        <v>323759</v>
      </c>
      <c r="B2319" s="2">
        <v>41802.397372685184</v>
      </c>
      <c r="C2319" t="s">
        <v>28</v>
      </c>
      <c r="D2319" t="s">
        <v>26</v>
      </c>
      <c r="E2319" t="s">
        <v>18</v>
      </c>
      <c r="F2319" t="s">
        <v>8</v>
      </c>
      <c r="G2319">
        <v>43917</v>
      </c>
      <c r="H2319">
        <f t="shared" si="108"/>
        <v>-0.21024520231679328</v>
      </c>
      <c r="I2319" s="4" t="str">
        <f t="shared" si="109"/>
        <v>Normal</v>
      </c>
      <c r="J2319" t="str">
        <f t="shared" si="110"/>
        <v>Normal</v>
      </c>
    </row>
    <row r="2320" spans="1:10" hidden="1" x14ac:dyDescent="0.45">
      <c r="A2320">
        <v>327139</v>
      </c>
      <c r="B2320" s="2">
        <v>41843.681469907409</v>
      </c>
      <c r="C2320" t="s">
        <v>27</v>
      </c>
      <c r="D2320" t="s">
        <v>26</v>
      </c>
      <c r="E2320" t="s">
        <v>15</v>
      </c>
      <c r="F2320" t="s">
        <v>1</v>
      </c>
      <c r="G2320">
        <v>4001</v>
      </c>
      <c r="H2320">
        <f t="shared" si="108"/>
        <v>-1.5937116290963158</v>
      </c>
      <c r="I2320" t="str">
        <f t="shared" si="109"/>
        <v>Normal</v>
      </c>
      <c r="J2320" t="str">
        <f t="shared" si="110"/>
        <v>Normal</v>
      </c>
    </row>
    <row r="2321" spans="1:10" hidden="1" x14ac:dyDescent="0.45">
      <c r="A2321">
        <v>639913</v>
      </c>
      <c r="B2321" s="2">
        <v>41789.397199074076</v>
      </c>
      <c r="C2321" t="s">
        <v>27</v>
      </c>
      <c r="D2321" t="s">
        <v>26</v>
      </c>
      <c r="E2321" t="s">
        <v>15</v>
      </c>
      <c r="F2321" t="s">
        <v>4</v>
      </c>
      <c r="G2321">
        <v>97381</v>
      </c>
      <c r="H2321">
        <f t="shared" si="108"/>
        <v>1.6427873921651284</v>
      </c>
      <c r="I2321" t="str">
        <f t="shared" si="109"/>
        <v>Normal</v>
      </c>
      <c r="J2321" t="str">
        <f t="shared" si="110"/>
        <v>Normal</v>
      </c>
    </row>
    <row r="2322" spans="1:10" hidden="1" x14ac:dyDescent="0.45">
      <c r="A2322">
        <v>455397</v>
      </c>
      <c r="B2322" s="2">
        <v>41793.394224537034</v>
      </c>
      <c r="C2322" t="s">
        <v>27</v>
      </c>
      <c r="D2322" t="s">
        <v>26</v>
      </c>
      <c r="E2322" t="s">
        <v>15</v>
      </c>
      <c r="F2322" t="s">
        <v>4</v>
      </c>
      <c r="G2322">
        <v>69630</v>
      </c>
      <c r="H2322">
        <f t="shared" si="108"/>
        <v>0.68095311995452301</v>
      </c>
      <c r="I2322" t="str">
        <f t="shared" si="109"/>
        <v>Normal</v>
      </c>
      <c r="J2322" t="str">
        <f t="shared" si="110"/>
        <v>Normal</v>
      </c>
    </row>
    <row r="2323" spans="1:10" hidden="1" x14ac:dyDescent="0.45">
      <c r="A2323">
        <v>420179</v>
      </c>
      <c r="B2323" s="2">
        <v>41803.398078703707</v>
      </c>
      <c r="C2323" t="s">
        <v>28</v>
      </c>
      <c r="D2323" t="s">
        <v>26</v>
      </c>
      <c r="E2323" t="s">
        <v>15</v>
      </c>
      <c r="F2323" t="s">
        <v>8</v>
      </c>
      <c r="G2323">
        <v>64873</v>
      </c>
      <c r="H2323">
        <f t="shared" si="108"/>
        <v>0.5160781376870065</v>
      </c>
      <c r="I2323" s="4" t="str">
        <f t="shared" si="109"/>
        <v>Normal</v>
      </c>
      <c r="J2323" t="str">
        <f t="shared" si="110"/>
        <v>Normal</v>
      </c>
    </row>
    <row r="2324" spans="1:10" hidden="1" x14ac:dyDescent="0.45">
      <c r="A2324">
        <v>242694</v>
      </c>
      <c r="B2324" s="2">
        <v>41803.398206018515</v>
      </c>
      <c r="C2324" t="s">
        <v>28</v>
      </c>
      <c r="D2324" t="s">
        <v>26</v>
      </c>
      <c r="E2324" t="s">
        <v>15</v>
      </c>
      <c r="F2324" t="s">
        <v>8</v>
      </c>
      <c r="G2324">
        <v>77056</v>
      </c>
      <c r="H2324">
        <f t="shared" si="108"/>
        <v>0.93833416227501432</v>
      </c>
      <c r="I2324" s="4" t="str">
        <f t="shared" si="109"/>
        <v>Normal</v>
      </c>
      <c r="J2324" t="str">
        <f t="shared" si="110"/>
        <v>Normal</v>
      </c>
    </row>
    <row r="2325" spans="1:10" hidden="1" x14ac:dyDescent="0.45">
      <c r="A2325">
        <v>129015</v>
      </c>
      <c r="B2325" s="2">
        <v>41845.396793981483</v>
      </c>
      <c r="C2325" t="s">
        <v>28</v>
      </c>
      <c r="D2325" t="s">
        <v>26</v>
      </c>
      <c r="E2325" t="s">
        <v>15</v>
      </c>
      <c r="F2325" t="s">
        <v>1</v>
      </c>
      <c r="G2325">
        <v>99285</v>
      </c>
      <c r="H2325">
        <f t="shared" si="108"/>
        <v>1.7087789764067411</v>
      </c>
      <c r="I2325" s="4" t="str">
        <f t="shared" si="109"/>
        <v>Normal</v>
      </c>
      <c r="J2325" t="str">
        <f t="shared" si="110"/>
        <v>Normal</v>
      </c>
    </row>
    <row r="2326" spans="1:10" hidden="1" x14ac:dyDescent="0.45">
      <c r="A2326">
        <v>914251</v>
      </c>
      <c r="B2326" s="2">
        <v>41867.383611111109</v>
      </c>
      <c r="C2326" t="s">
        <v>28</v>
      </c>
      <c r="D2326" t="s">
        <v>26</v>
      </c>
      <c r="E2326" t="s">
        <v>15</v>
      </c>
      <c r="F2326" t="s">
        <v>1</v>
      </c>
      <c r="G2326">
        <v>29608</v>
      </c>
      <c r="H2326">
        <f t="shared" si="108"/>
        <v>-0.70618720804853463</v>
      </c>
      <c r="I2326" s="4" t="str">
        <f t="shared" si="109"/>
        <v>Normal</v>
      </c>
      <c r="J2326" t="str">
        <f t="shared" si="110"/>
        <v>Normal</v>
      </c>
    </row>
    <row r="2327" spans="1:10" hidden="1" x14ac:dyDescent="0.45">
      <c r="A2327">
        <v>977479</v>
      </c>
      <c r="B2327" s="2">
        <v>41867.387129629627</v>
      </c>
      <c r="C2327" t="s">
        <v>27</v>
      </c>
      <c r="D2327" t="s">
        <v>26</v>
      </c>
      <c r="E2327" t="s">
        <v>15</v>
      </c>
      <c r="F2327" t="s">
        <v>1</v>
      </c>
      <c r="G2327">
        <v>50769</v>
      </c>
      <c r="H2327">
        <f t="shared" si="108"/>
        <v>2.7241318283800151E-2</v>
      </c>
      <c r="I2327" t="str">
        <f t="shared" si="109"/>
        <v>Normal</v>
      </c>
      <c r="J2327" t="str">
        <f t="shared" si="110"/>
        <v>Normal</v>
      </c>
    </row>
    <row r="2328" spans="1:10" hidden="1" x14ac:dyDescent="0.45">
      <c r="A2328">
        <v>731738</v>
      </c>
      <c r="B2328" s="2">
        <v>41855.41605324074</v>
      </c>
      <c r="C2328" t="s">
        <v>28</v>
      </c>
      <c r="D2328" t="s">
        <v>26</v>
      </c>
      <c r="E2328" t="s">
        <v>15</v>
      </c>
      <c r="F2328" t="s">
        <v>1</v>
      </c>
      <c r="G2328">
        <v>81707</v>
      </c>
      <c r="H2328">
        <f t="shared" si="108"/>
        <v>1.0995352433189958</v>
      </c>
      <c r="I2328" s="4" t="str">
        <f t="shared" si="109"/>
        <v>Normal</v>
      </c>
      <c r="J2328" t="str">
        <f t="shared" si="110"/>
        <v>Normal</v>
      </c>
    </row>
    <row r="2329" spans="1:10" hidden="1" x14ac:dyDescent="0.45">
      <c r="A2329">
        <v>412236</v>
      </c>
      <c r="B2329" s="2">
        <v>41873.602777777778</v>
      </c>
      <c r="C2329" t="s">
        <v>28</v>
      </c>
      <c r="D2329" t="s">
        <v>26</v>
      </c>
      <c r="E2329" t="s">
        <v>15</v>
      </c>
      <c r="F2329" t="s">
        <v>8</v>
      </c>
      <c r="G2329">
        <v>76874</v>
      </c>
      <c r="H2329">
        <f t="shared" si="108"/>
        <v>0.93202614319309551</v>
      </c>
      <c r="I2329" s="4" t="str">
        <f t="shared" si="109"/>
        <v>Normal</v>
      </c>
      <c r="J2329" t="str">
        <f t="shared" si="110"/>
        <v>Normal</v>
      </c>
    </row>
    <row r="2330" spans="1:10" hidden="1" x14ac:dyDescent="0.45">
      <c r="A2330">
        <v>667649</v>
      </c>
      <c r="B2330" s="2">
        <v>41827.397037037037</v>
      </c>
      <c r="C2330" t="s">
        <v>28</v>
      </c>
      <c r="D2330" t="s">
        <v>26</v>
      </c>
      <c r="E2330" t="s">
        <v>15</v>
      </c>
      <c r="F2330" t="s">
        <v>7</v>
      </c>
      <c r="G2330">
        <v>18282</v>
      </c>
      <c r="H2330">
        <f t="shared" si="108"/>
        <v>-1.0987400878387157</v>
      </c>
      <c r="I2330" s="4" t="str">
        <f t="shared" si="109"/>
        <v>Normal</v>
      </c>
      <c r="J2330" t="str">
        <f t="shared" si="110"/>
        <v>Normal</v>
      </c>
    </row>
    <row r="2331" spans="1:10" hidden="1" x14ac:dyDescent="0.45">
      <c r="A2331">
        <v>603541</v>
      </c>
      <c r="B2331" s="2">
        <v>41827.397499999999</v>
      </c>
      <c r="C2331" t="s">
        <v>28</v>
      </c>
      <c r="D2331" t="s">
        <v>26</v>
      </c>
      <c r="E2331" t="s">
        <v>15</v>
      </c>
      <c r="F2331" t="s">
        <v>7</v>
      </c>
      <c r="G2331">
        <v>93902</v>
      </c>
      <c r="H2331">
        <f t="shared" si="108"/>
        <v>1.5222071812530642</v>
      </c>
      <c r="I2331" s="4" t="str">
        <f t="shared" si="109"/>
        <v>Normal</v>
      </c>
      <c r="J2331" t="str">
        <f t="shared" si="110"/>
        <v>Normal</v>
      </c>
    </row>
    <row r="2332" spans="1:10" hidden="1" x14ac:dyDescent="0.45">
      <c r="A2332">
        <v>311719</v>
      </c>
      <c r="B2332" s="2">
        <v>41830.393587962964</v>
      </c>
      <c r="C2332" t="s">
        <v>28</v>
      </c>
      <c r="D2332" t="s">
        <v>26</v>
      </c>
      <c r="E2332" t="s">
        <v>15</v>
      </c>
      <c r="F2332" t="s">
        <v>6</v>
      </c>
      <c r="G2332">
        <v>10766</v>
      </c>
      <c r="H2332">
        <f t="shared" si="108"/>
        <v>-1.3592404802546616</v>
      </c>
      <c r="I2332" s="4" t="str">
        <f t="shared" si="109"/>
        <v>Normal</v>
      </c>
      <c r="J2332" t="str">
        <f t="shared" si="110"/>
        <v>Normal</v>
      </c>
    </row>
    <row r="2333" spans="1:10" hidden="1" x14ac:dyDescent="0.45">
      <c r="A2333">
        <v>538346</v>
      </c>
      <c r="B2333" s="2">
        <v>41830.394641203704</v>
      </c>
      <c r="C2333" t="s">
        <v>28</v>
      </c>
      <c r="D2333" t="s">
        <v>26</v>
      </c>
      <c r="E2333" t="s">
        <v>15</v>
      </c>
      <c r="F2333" t="s">
        <v>6</v>
      </c>
      <c r="G2333">
        <v>7636</v>
      </c>
      <c r="H2333">
        <f t="shared" si="108"/>
        <v>-1.4677245446854639</v>
      </c>
      <c r="I2333" s="4" t="str">
        <f t="shared" si="109"/>
        <v>Normal</v>
      </c>
      <c r="J2333" t="str">
        <f t="shared" si="110"/>
        <v>Normal</v>
      </c>
    </row>
    <row r="2334" spans="1:10" hidden="1" x14ac:dyDescent="0.45">
      <c r="A2334">
        <v>249278</v>
      </c>
      <c r="B2334" s="2">
        <v>41830.39303240741</v>
      </c>
      <c r="C2334" t="s">
        <v>28</v>
      </c>
      <c r="D2334" t="s">
        <v>26</v>
      </c>
      <c r="E2334" t="s">
        <v>15</v>
      </c>
      <c r="F2334" t="s">
        <v>6</v>
      </c>
      <c r="G2334">
        <v>73940</v>
      </c>
      <c r="H2334">
        <f t="shared" si="108"/>
        <v>0.83033533008128269</v>
      </c>
      <c r="I2334" s="4" t="str">
        <f t="shared" si="109"/>
        <v>Normal</v>
      </c>
      <c r="J2334" t="str">
        <f t="shared" si="110"/>
        <v>Normal</v>
      </c>
    </row>
    <row r="2335" spans="1:10" hidden="1" x14ac:dyDescent="0.45">
      <c r="A2335">
        <v>330398</v>
      </c>
      <c r="B2335" s="2">
        <v>41845.585185185184</v>
      </c>
      <c r="C2335" t="s">
        <v>28</v>
      </c>
      <c r="D2335" t="s">
        <v>26</v>
      </c>
      <c r="E2335" t="s">
        <v>15</v>
      </c>
      <c r="F2335" t="s">
        <v>7</v>
      </c>
      <c r="G2335">
        <v>68535</v>
      </c>
      <c r="H2335">
        <f t="shared" si="108"/>
        <v>0.64300102712649465</v>
      </c>
      <c r="I2335" s="4" t="str">
        <f t="shared" si="109"/>
        <v>Normal</v>
      </c>
      <c r="J2335" t="str">
        <f t="shared" si="110"/>
        <v>Normal</v>
      </c>
    </row>
    <row r="2336" spans="1:10" hidden="1" x14ac:dyDescent="0.45">
      <c r="A2336">
        <v>288840</v>
      </c>
      <c r="B2336" s="2">
        <v>41834.39916666667</v>
      </c>
      <c r="C2336" t="s">
        <v>28</v>
      </c>
      <c r="D2336" t="s">
        <v>26</v>
      </c>
      <c r="E2336" t="s">
        <v>15</v>
      </c>
      <c r="F2336" t="s">
        <v>7</v>
      </c>
      <c r="G2336">
        <v>29090</v>
      </c>
      <c r="H2336">
        <f t="shared" si="108"/>
        <v>-0.72414080082014987</v>
      </c>
      <c r="I2336" s="4" t="str">
        <f t="shared" si="109"/>
        <v>Normal</v>
      </c>
      <c r="J2336" t="str">
        <f t="shared" si="110"/>
        <v>Normal</v>
      </c>
    </row>
    <row r="2337" spans="1:10" hidden="1" x14ac:dyDescent="0.45">
      <c r="A2337">
        <v>372526</v>
      </c>
      <c r="B2337" s="2">
        <v>41834.39947916667</v>
      </c>
      <c r="C2337" t="s">
        <v>28</v>
      </c>
      <c r="D2337" t="s">
        <v>26</v>
      </c>
      <c r="E2337" t="s">
        <v>15</v>
      </c>
      <c r="F2337" t="s">
        <v>7</v>
      </c>
      <c r="G2337">
        <v>67021</v>
      </c>
      <c r="H2337">
        <f t="shared" si="108"/>
        <v>0.59052662663185107</v>
      </c>
      <c r="I2337" s="4" t="str">
        <f t="shared" si="109"/>
        <v>Normal</v>
      </c>
      <c r="J2337" t="str">
        <f t="shared" si="110"/>
        <v>Normal</v>
      </c>
    </row>
    <row r="2338" spans="1:10" hidden="1" x14ac:dyDescent="0.45">
      <c r="A2338">
        <v>781540</v>
      </c>
      <c r="B2338" s="2">
        <v>41834.653692129628</v>
      </c>
      <c r="C2338" t="s">
        <v>28</v>
      </c>
      <c r="D2338" t="s">
        <v>26</v>
      </c>
      <c r="E2338" t="s">
        <v>15</v>
      </c>
      <c r="F2338" t="s">
        <v>6</v>
      </c>
      <c r="G2338">
        <v>65480</v>
      </c>
      <c r="H2338">
        <f t="shared" si="108"/>
        <v>0.53711642110857105</v>
      </c>
      <c r="I2338" s="4" t="str">
        <f t="shared" si="109"/>
        <v>Normal</v>
      </c>
      <c r="J2338" t="str">
        <f t="shared" si="110"/>
        <v>Normal</v>
      </c>
    </row>
    <row r="2339" spans="1:10" hidden="1" x14ac:dyDescent="0.45">
      <c r="A2339">
        <v>926387</v>
      </c>
      <c r="B2339" s="2">
        <v>41799.396620370368</v>
      </c>
      <c r="C2339" t="s">
        <v>28</v>
      </c>
      <c r="D2339" t="s">
        <v>26</v>
      </c>
      <c r="E2339" t="s">
        <v>15</v>
      </c>
      <c r="F2339" t="s">
        <v>4</v>
      </c>
      <c r="G2339">
        <v>78537</v>
      </c>
      <c r="H2339">
        <f t="shared" si="108"/>
        <v>0.98966480106799137</v>
      </c>
      <c r="I2339" s="4" t="str">
        <f t="shared" si="109"/>
        <v>Normal</v>
      </c>
      <c r="J2339" t="str">
        <f t="shared" si="110"/>
        <v>Normal</v>
      </c>
    </row>
    <row r="2340" spans="1:10" hidden="1" x14ac:dyDescent="0.45">
      <c r="A2340">
        <v>681488</v>
      </c>
      <c r="B2340" s="2">
        <v>41820.396967592591</v>
      </c>
      <c r="C2340" t="s">
        <v>28</v>
      </c>
      <c r="D2340" t="s">
        <v>26</v>
      </c>
      <c r="E2340" t="s">
        <v>15</v>
      </c>
      <c r="F2340" t="s">
        <v>4</v>
      </c>
      <c r="G2340">
        <v>70582</v>
      </c>
      <c r="H2340">
        <f t="shared" si="108"/>
        <v>0.71394891207532929</v>
      </c>
      <c r="I2340" s="4" t="str">
        <f t="shared" si="109"/>
        <v>Normal</v>
      </c>
      <c r="J2340" t="str">
        <f t="shared" si="110"/>
        <v>Normal</v>
      </c>
    </row>
    <row r="2341" spans="1:10" hidden="1" x14ac:dyDescent="0.45">
      <c r="A2341">
        <v>120935</v>
      </c>
      <c r="B2341" s="2">
        <v>41831.634502314817</v>
      </c>
      <c r="C2341" t="s">
        <v>28</v>
      </c>
      <c r="D2341" t="s">
        <v>26</v>
      </c>
      <c r="E2341" t="s">
        <v>18</v>
      </c>
      <c r="F2341" t="s">
        <v>8</v>
      </c>
      <c r="G2341">
        <v>76940</v>
      </c>
      <c r="H2341">
        <f t="shared" si="108"/>
        <v>0.93431366659642867</v>
      </c>
      <c r="I2341" s="4" t="str">
        <f t="shared" si="109"/>
        <v>Normal</v>
      </c>
      <c r="J2341" t="str">
        <f t="shared" si="110"/>
        <v>Normal</v>
      </c>
    </row>
    <row r="2342" spans="1:10" hidden="1" x14ac:dyDescent="0.45">
      <c r="A2342">
        <v>449619</v>
      </c>
      <c r="B2342" s="2">
        <v>41876.58902777778</v>
      </c>
      <c r="C2342" t="s">
        <v>28</v>
      </c>
      <c r="D2342" t="s">
        <v>26</v>
      </c>
      <c r="E2342" t="s">
        <v>18</v>
      </c>
      <c r="F2342" t="s">
        <v>8</v>
      </c>
      <c r="G2342">
        <v>45154</v>
      </c>
      <c r="H2342">
        <f t="shared" si="108"/>
        <v>-0.1673714682270481</v>
      </c>
      <c r="I2342" s="4" t="str">
        <f t="shared" si="109"/>
        <v>Normal</v>
      </c>
      <c r="J2342" t="str">
        <f t="shared" si="110"/>
        <v>Normal</v>
      </c>
    </row>
    <row r="2343" spans="1:10" hidden="1" x14ac:dyDescent="0.45">
      <c r="A2343">
        <v>683544</v>
      </c>
      <c r="B2343" s="2">
        <v>41814.398229166669</v>
      </c>
      <c r="C2343" t="s">
        <v>28</v>
      </c>
      <c r="D2343" t="s">
        <v>26</v>
      </c>
      <c r="E2343" t="s">
        <v>16</v>
      </c>
      <c r="F2343" t="s">
        <v>1</v>
      </c>
      <c r="G2343">
        <v>34934</v>
      </c>
      <c r="H2343">
        <f t="shared" si="108"/>
        <v>-0.52159100128864544</v>
      </c>
      <c r="I2343" s="4" t="str">
        <f t="shared" si="109"/>
        <v>Normal</v>
      </c>
      <c r="J2343" t="str">
        <f t="shared" si="110"/>
        <v>Normal</v>
      </c>
    </row>
    <row r="2344" spans="1:10" hidden="1" x14ac:dyDescent="0.45">
      <c r="A2344">
        <v>149110</v>
      </c>
      <c r="B2344" s="2">
        <v>41849.709456018521</v>
      </c>
      <c r="C2344" t="s">
        <v>28</v>
      </c>
      <c r="D2344" t="s">
        <v>26</v>
      </c>
      <c r="E2344" t="s">
        <v>16</v>
      </c>
      <c r="F2344" t="s">
        <v>1</v>
      </c>
      <c r="G2344">
        <v>82042</v>
      </c>
      <c r="H2344">
        <f t="shared" si="108"/>
        <v>1.1111461575631869</v>
      </c>
      <c r="I2344" s="4" t="str">
        <f t="shared" si="109"/>
        <v>Normal</v>
      </c>
      <c r="J2344" t="str">
        <f t="shared" si="110"/>
        <v>Normal</v>
      </c>
    </row>
    <row r="2345" spans="1:10" hidden="1" x14ac:dyDescent="0.45">
      <c r="A2345">
        <v>610384</v>
      </c>
      <c r="B2345" s="2">
        <v>41872.608194444445</v>
      </c>
      <c r="C2345" t="s">
        <v>28</v>
      </c>
      <c r="D2345" t="s">
        <v>26</v>
      </c>
      <c r="E2345" t="s">
        <v>16</v>
      </c>
      <c r="F2345" t="s">
        <v>1</v>
      </c>
      <c r="G2345">
        <v>54765</v>
      </c>
      <c r="H2345">
        <f t="shared" si="108"/>
        <v>0.16574046252197461</v>
      </c>
      <c r="I2345" s="4" t="str">
        <f t="shared" si="109"/>
        <v>Normal</v>
      </c>
      <c r="J2345" t="str">
        <f t="shared" si="110"/>
        <v>Normal</v>
      </c>
    </row>
    <row r="2346" spans="1:10" hidden="1" x14ac:dyDescent="0.45">
      <c r="A2346">
        <v>614699</v>
      </c>
      <c r="B2346" s="2">
        <v>41807.397337962961</v>
      </c>
      <c r="C2346" t="s">
        <v>28</v>
      </c>
      <c r="D2346" t="s">
        <v>26</v>
      </c>
      <c r="E2346" t="s">
        <v>18</v>
      </c>
      <c r="F2346" t="s">
        <v>5</v>
      </c>
      <c r="G2346">
        <v>8733</v>
      </c>
      <c r="H2346">
        <f t="shared" si="108"/>
        <v>-1.4297031329664254</v>
      </c>
      <c r="I2346" s="4" t="str">
        <f t="shared" si="109"/>
        <v>Normal</v>
      </c>
      <c r="J2346" t="str">
        <f t="shared" si="110"/>
        <v>Normal</v>
      </c>
    </row>
    <row r="2347" spans="1:10" hidden="1" x14ac:dyDescent="0.45">
      <c r="A2347">
        <v>347693</v>
      </c>
      <c r="B2347" s="2">
        <v>41863.398078703707</v>
      </c>
      <c r="C2347" t="s">
        <v>28</v>
      </c>
      <c r="D2347" t="s">
        <v>26</v>
      </c>
      <c r="E2347" t="s">
        <v>18</v>
      </c>
      <c r="F2347" t="s">
        <v>5</v>
      </c>
      <c r="G2347">
        <v>43017</v>
      </c>
      <c r="H2347">
        <f t="shared" si="108"/>
        <v>-0.2414387032713371</v>
      </c>
      <c r="I2347" s="4" t="str">
        <f t="shared" si="109"/>
        <v>Normal</v>
      </c>
      <c r="J2347" t="str">
        <f t="shared" si="110"/>
        <v>Normal</v>
      </c>
    </row>
    <row r="2348" spans="1:10" hidden="1" x14ac:dyDescent="0.45">
      <c r="A2348">
        <v>62161</v>
      </c>
      <c r="B2348" s="2">
        <v>41801.398136574076</v>
      </c>
      <c r="C2348" t="s">
        <v>28</v>
      </c>
      <c r="D2348" t="s">
        <v>26</v>
      </c>
      <c r="E2348" t="s">
        <v>15</v>
      </c>
      <c r="F2348" t="s">
        <v>1</v>
      </c>
      <c r="G2348">
        <v>24243</v>
      </c>
      <c r="H2348">
        <f t="shared" si="108"/>
        <v>-0.89213513318312065</v>
      </c>
      <c r="I2348" s="4" t="str">
        <f t="shared" si="109"/>
        <v>Normal</v>
      </c>
      <c r="J2348" t="str">
        <f t="shared" si="110"/>
        <v>Normal</v>
      </c>
    </row>
    <row r="2349" spans="1:10" hidden="1" x14ac:dyDescent="0.45">
      <c r="A2349">
        <v>797741</v>
      </c>
      <c r="B2349" s="2">
        <v>41801.39947916667</v>
      </c>
      <c r="C2349" t="s">
        <v>28</v>
      </c>
      <c r="D2349" t="s">
        <v>26</v>
      </c>
      <c r="E2349" t="s">
        <v>15</v>
      </c>
      <c r="F2349" t="s">
        <v>1</v>
      </c>
      <c r="G2349">
        <v>84299</v>
      </c>
      <c r="H2349">
        <f t="shared" si="108"/>
        <v>1.1893725260680819</v>
      </c>
      <c r="I2349" s="4" t="str">
        <f t="shared" si="109"/>
        <v>Normal</v>
      </c>
      <c r="J2349" t="str">
        <f t="shared" si="110"/>
        <v>Normal</v>
      </c>
    </row>
    <row r="2350" spans="1:10" hidden="1" x14ac:dyDescent="0.45">
      <c r="A2350">
        <v>498285</v>
      </c>
      <c r="B2350" s="2">
        <v>41811.372129629628</v>
      </c>
      <c r="C2350" t="s">
        <v>27</v>
      </c>
      <c r="D2350" t="s">
        <v>26</v>
      </c>
      <c r="E2350" t="s">
        <v>15</v>
      </c>
      <c r="F2350" t="s">
        <v>1</v>
      </c>
      <c r="G2350">
        <v>9085</v>
      </c>
      <c r="H2350">
        <f t="shared" si="108"/>
        <v>-1.4175030081486484</v>
      </c>
      <c r="I2350" t="str">
        <f t="shared" si="109"/>
        <v>Normal</v>
      </c>
      <c r="J2350" t="str">
        <f t="shared" si="110"/>
        <v>Normal</v>
      </c>
    </row>
    <row r="2351" spans="1:10" hidden="1" x14ac:dyDescent="0.45">
      <c r="A2351">
        <v>205300</v>
      </c>
      <c r="B2351" s="2">
        <v>41811.373020833336</v>
      </c>
      <c r="C2351" t="s">
        <v>28</v>
      </c>
      <c r="D2351" t="s">
        <v>26</v>
      </c>
      <c r="E2351" t="s">
        <v>15</v>
      </c>
      <c r="F2351" t="s">
        <v>1</v>
      </c>
      <c r="G2351">
        <v>53641</v>
      </c>
      <c r="H2351">
        <f t="shared" si="108"/>
        <v>0.12678324577429992</v>
      </c>
      <c r="I2351" s="4" t="str">
        <f t="shared" si="109"/>
        <v>Normal</v>
      </c>
      <c r="J2351" t="str">
        <f t="shared" si="110"/>
        <v>Normal</v>
      </c>
    </row>
    <row r="2352" spans="1:10" hidden="1" x14ac:dyDescent="0.45">
      <c r="A2352">
        <v>981943</v>
      </c>
      <c r="B2352" s="2">
        <v>41814.742847222224</v>
      </c>
      <c r="C2352" t="s">
        <v>28</v>
      </c>
      <c r="D2352" t="s">
        <v>26</v>
      </c>
      <c r="E2352" t="s">
        <v>15</v>
      </c>
      <c r="F2352" t="s">
        <v>1</v>
      </c>
      <c r="G2352">
        <v>63574</v>
      </c>
      <c r="H2352">
        <f t="shared" si="108"/>
        <v>0.4710555179759483</v>
      </c>
      <c r="I2352" s="4" t="str">
        <f t="shared" si="109"/>
        <v>Normal</v>
      </c>
      <c r="J2352" t="str">
        <f t="shared" si="110"/>
        <v>Normal</v>
      </c>
    </row>
    <row r="2353" spans="1:10" hidden="1" x14ac:dyDescent="0.45">
      <c r="A2353">
        <v>722714</v>
      </c>
      <c r="B2353" s="2">
        <v>41838.428773148145</v>
      </c>
      <c r="C2353" t="s">
        <v>28</v>
      </c>
      <c r="D2353" t="s">
        <v>26</v>
      </c>
      <c r="E2353" t="s">
        <v>15</v>
      </c>
      <c r="F2353" t="s">
        <v>1</v>
      </c>
      <c r="G2353">
        <v>63254</v>
      </c>
      <c r="H2353">
        <f t="shared" si="108"/>
        <v>0.45996449541433271</v>
      </c>
      <c r="I2353" s="4" t="str">
        <f t="shared" si="109"/>
        <v>Normal</v>
      </c>
      <c r="J2353" t="str">
        <f t="shared" si="110"/>
        <v>Normal</v>
      </c>
    </row>
    <row r="2354" spans="1:10" hidden="1" x14ac:dyDescent="0.45">
      <c r="A2354">
        <v>883487</v>
      </c>
      <c r="B2354" s="2">
        <v>41859.670185185183</v>
      </c>
      <c r="C2354" t="s">
        <v>28</v>
      </c>
      <c r="D2354" t="s">
        <v>26</v>
      </c>
      <c r="E2354" t="s">
        <v>15</v>
      </c>
      <c r="F2354" t="s">
        <v>1</v>
      </c>
      <c r="G2354">
        <v>69583</v>
      </c>
      <c r="H2354">
        <f t="shared" si="108"/>
        <v>0.67932412601578573</v>
      </c>
      <c r="I2354" s="4" t="str">
        <f t="shared" si="109"/>
        <v>Normal</v>
      </c>
      <c r="J2354" t="str">
        <f t="shared" si="110"/>
        <v>Normal</v>
      </c>
    </row>
    <row r="2355" spans="1:10" hidden="1" x14ac:dyDescent="0.45">
      <c r="A2355">
        <v>552854</v>
      </c>
      <c r="B2355" s="2">
        <v>41872.369942129626</v>
      </c>
      <c r="C2355" t="s">
        <v>28</v>
      </c>
      <c r="D2355" t="s">
        <v>26</v>
      </c>
      <c r="E2355" t="s">
        <v>15</v>
      </c>
      <c r="F2355" t="s">
        <v>1</v>
      </c>
      <c r="G2355">
        <v>37747</v>
      </c>
      <c r="H2355">
        <f t="shared" si="108"/>
        <v>-0.42409398108294355</v>
      </c>
      <c r="I2355" s="4" t="str">
        <f t="shared" si="109"/>
        <v>Normal</v>
      </c>
      <c r="J2355" t="str">
        <f t="shared" si="110"/>
        <v>Normal</v>
      </c>
    </row>
    <row r="2356" spans="1:10" hidden="1" x14ac:dyDescent="0.45">
      <c r="A2356">
        <v>137390</v>
      </c>
      <c r="B2356" s="2">
        <v>41872.372094907405</v>
      </c>
      <c r="C2356" t="s">
        <v>28</v>
      </c>
      <c r="D2356" t="s">
        <v>26</v>
      </c>
      <c r="E2356" t="s">
        <v>15</v>
      </c>
      <c r="F2356" t="s">
        <v>1</v>
      </c>
      <c r="G2356">
        <v>71919</v>
      </c>
      <c r="H2356">
        <f t="shared" si="108"/>
        <v>0.76028859071557942</v>
      </c>
      <c r="I2356" s="4" t="str">
        <f t="shared" si="109"/>
        <v>Normal</v>
      </c>
      <c r="J2356" t="str">
        <f t="shared" si="110"/>
        <v>Normal</v>
      </c>
    </row>
    <row r="2357" spans="1:10" hidden="1" x14ac:dyDescent="0.45">
      <c r="A2357">
        <v>841103</v>
      </c>
      <c r="B2357" s="2">
        <v>41872.372453703705</v>
      </c>
      <c r="C2357" t="s">
        <v>28</v>
      </c>
      <c r="D2357" t="s">
        <v>26</v>
      </c>
      <c r="E2357" t="s">
        <v>15</v>
      </c>
      <c r="F2357" t="s">
        <v>1</v>
      </c>
      <c r="G2357">
        <v>10061</v>
      </c>
      <c r="H2357">
        <f t="shared" si="108"/>
        <v>-1.3836753893357208</v>
      </c>
      <c r="I2357" s="4" t="str">
        <f t="shared" si="109"/>
        <v>Normal</v>
      </c>
      <c r="J2357" t="str">
        <f t="shared" si="110"/>
        <v>Normal</v>
      </c>
    </row>
    <row r="2358" spans="1:10" hidden="1" x14ac:dyDescent="0.45">
      <c r="A2358">
        <v>256211</v>
      </c>
      <c r="B2358" s="2">
        <v>41872.372847222221</v>
      </c>
      <c r="C2358" t="s">
        <v>28</v>
      </c>
      <c r="D2358" t="s">
        <v>26</v>
      </c>
      <c r="E2358" t="s">
        <v>15</v>
      </c>
      <c r="F2358" t="s">
        <v>1</v>
      </c>
      <c r="G2358">
        <v>6718</v>
      </c>
      <c r="H2358">
        <f t="shared" si="108"/>
        <v>-1.4995419156590986</v>
      </c>
      <c r="I2358" s="4" t="str">
        <f t="shared" si="109"/>
        <v>Normal</v>
      </c>
      <c r="J2358" t="str">
        <f t="shared" si="110"/>
        <v>Normal</v>
      </c>
    </row>
    <row r="2359" spans="1:10" hidden="1" x14ac:dyDescent="0.45">
      <c r="A2359">
        <v>58018</v>
      </c>
      <c r="B2359" s="2">
        <v>41872.373298611114</v>
      </c>
      <c r="C2359" t="s">
        <v>28</v>
      </c>
      <c r="D2359" t="s">
        <v>26</v>
      </c>
      <c r="E2359" t="s">
        <v>15</v>
      </c>
      <c r="F2359" t="s">
        <v>1</v>
      </c>
      <c r="G2359">
        <v>63507</v>
      </c>
      <c r="H2359">
        <f t="shared" si="108"/>
        <v>0.46873333512711002</v>
      </c>
      <c r="I2359" s="4" t="str">
        <f t="shared" si="109"/>
        <v>Normal</v>
      </c>
      <c r="J2359" t="str">
        <f t="shared" si="110"/>
        <v>Normal</v>
      </c>
    </row>
    <row r="2360" spans="1:10" hidden="1" x14ac:dyDescent="0.45">
      <c r="A2360">
        <v>563022</v>
      </c>
      <c r="B2360" s="2">
        <v>41806.686944444446</v>
      </c>
      <c r="C2360" t="s">
        <v>27</v>
      </c>
      <c r="D2360" t="s">
        <v>26</v>
      </c>
      <c r="E2360" t="s">
        <v>15</v>
      </c>
      <c r="F2360" t="s">
        <v>8</v>
      </c>
      <c r="G2360">
        <v>80120</v>
      </c>
      <c r="H2360">
        <f t="shared" si="108"/>
        <v>1.0445307033024835</v>
      </c>
      <c r="I2360" t="str">
        <f t="shared" si="109"/>
        <v>Normal</v>
      </c>
      <c r="J2360" t="str">
        <f t="shared" si="110"/>
        <v>Normal</v>
      </c>
    </row>
    <row r="2361" spans="1:10" hidden="1" x14ac:dyDescent="0.45">
      <c r="A2361">
        <v>567566</v>
      </c>
      <c r="B2361" s="2">
        <v>41806.687905092593</v>
      </c>
      <c r="C2361" t="s">
        <v>28</v>
      </c>
      <c r="D2361" t="s">
        <v>26</v>
      </c>
      <c r="E2361" t="s">
        <v>15</v>
      </c>
      <c r="F2361" t="s">
        <v>8</v>
      </c>
      <c r="G2361">
        <v>72628</v>
      </c>
      <c r="H2361">
        <f t="shared" si="108"/>
        <v>0.78486213757865886</v>
      </c>
      <c r="I2361" s="4" t="str">
        <f t="shared" si="109"/>
        <v>Normal</v>
      </c>
      <c r="J2361" t="str">
        <f t="shared" si="110"/>
        <v>Normal</v>
      </c>
    </row>
    <row r="2362" spans="1:10" hidden="1" x14ac:dyDescent="0.45">
      <c r="A2362">
        <v>427980</v>
      </c>
      <c r="B2362" s="2">
        <v>41871.397303240738</v>
      </c>
      <c r="C2362" t="s">
        <v>28</v>
      </c>
      <c r="D2362" t="s">
        <v>26</v>
      </c>
      <c r="E2362" t="s">
        <v>15</v>
      </c>
      <c r="F2362" t="s">
        <v>8</v>
      </c>
      <c r="G2362">
        <v>5157</v>
      </c>
      <c r="H2362">
        <f t="shared" si="108"/>
        <v>-1.5536453100924794</v>
      </c>
      <c r="I2362" s="4" t="str">
        <f t="shared" si="109"/>
        <v>Normal</v>
      </c>
      <c r="J2362" t="str">
        <f t="shared" si="110"/>
        <v>Normal</v>
      </c>
    </row>
    <row r="2363" spans="1:10" hidden="1" x14ac:dyDescent="0.45">
      <c r="A2363">
        <v>710245</v>
      </c>
      <c r="B2363" s="2">
        <v>41805.328750000001</v>
      </c>
      <c r="C2363" t="s">
        <v>27</v>
      </c>
      <c r="D2363" t="s">
        <v>26</v>
      </c>
      <c r="E2363" t="s">
        <v>15</v>
      </c>
      <c r="F2363" t="s">
        <v>5</v>
      </c>
      <c r="G2363">
        <v>23191</v>
      </c>
      <c r="H2363">
        <f t="shared" si="108"/>
        <v>-0.92859686985443191</v>
      </c>
      <c r="I2363" t="str">
        <f t="shared" si="109"/>
        <v>Normal</v>
      </c>
      <c r="J2363" t="str">
        <f t="shared" si="110"/>
        <v>Normal</v>
      </c>
    </row>
    <row r="2364" spans="1:10" hidden="1" x14ac:dyDescent="0.45">
      <c r="A2364">
        <v>988022</v>
      </c>
      <c r="B2364" s="2">
        <v>41855.510196759256</v>
      </c>
      <c r="C2364" t="s">
        <v>28</v>
      </c>
      <c r="D2364" t="s">
        <v>26</v>
      </c>
      <c r="E2364" t="s">
        <v>15</v>
      </c>
      <c r="F2364" t="s">
        <v>5</v>
      </c>
      <c r="G2364">
        <v>33025</v>
      </c>
      <c r="H2364">
        <f t="shared" si="108"/>
        <v>-0.58775588275778334</v>
      </c>
      <c r="I2364" s="4" t="str">
        <f t="shared" si="109"/>
        <v>Normal</v>
      </c>
      <c r="J2364" t="str">
        <f t="shared" si="110"/>
        <v>Normal</v>
      </c>
    </row>
    <row r="2365" spans="1:10" hidden="1" x14ac:dyDescent="0.45">
      <c r="A2365">
        <v>78498</v>
      </c>
      <c r="B2365" s="2">
        <v>41844.416307870371</v>
      </c>
      <c r="C2365" t="s">
        <v>28</v>
      </c>
      <c r="D2365" t="s">
        <v>26</v>
      </c>
      <c r="E2365" t="s">
        <v>18</v>
      </c>
      <c r="F2365" t="s">
        <v>7</v>
      </c>
      <c r="G2365">
        <v>37454</v>
      </c>
      <c r="H2365">
        <f t="shared" si="108"/>
        <v>-0.43424919861592282</v>
      </c>
      <c r="I2365" s="4" t="str">
        <f t="shared" si="109"/>
        <v>Normal</v>
      </c>
      <c r="J2365" t="str">
        <f t="shared" si="110"/>
        <v>Normal</v>
      </c>
    </row>
    <row r="2366" spans="1:10" hidden="1" x14ac:dyDescent="0.45">
      <c r="A2366">
        <v>702003</v>
      </c>
      <c r="B2366" s="2">
        <v>41829.397893518515</v>
      </c>
      <c r="C2366" t="s">
        <v>28</v>
      </c>
      <c r="D2366" t="s">
        <v>26</v>
      </c>
      <c r="E2366" t="s">
        <v>18</v>
      </c>
      <c r="F2366" t="s">
        <v>8</v>
      </c>
      <c r="G2366">
        <v>12403</v>
      </c>
      <c r="H2366">
        <f t="shared" si="108"/>
        <v>-1.3025029679628968</v>
      </c>
      <c r="I2366" s="4" t="str">
        <f t="shared" si="109"/>
        <v>Normal</v>
      </c>
      <c r="J2366" t="str">
        <f t="shared" si="110"/>
        <v>Normal</v>
      </c>
    </row>
    <row r="2367" spans="1:10" hidden="1" x14ac:dyDescent="0.45">
      <c r="A2367">
        <v>703725</v>
      </c>
      <c r="B2367" s="2">
        <v>41857.498715277776</v>
      </c>
      <c r="C2367" t="s">
        <v>28</v>
      </c>
      <c r="D2367" t="s">
        <v>26</v>
      </c>
      <c r="E2367" t="s">
        <v>18</v>
      </c>
      <c r="F2367" t="s">
        <v>4</v>
      </c>
      <c r="G2367">
        <v>78504</v>
      </c>
      <c r="H2367">
        <f t="shared" si="108"/>
        <v>0.98852103936632485</v>
      </c>
      <c r="I2367" s="4" t="str">
        <f t="shared" si="109"/>
        <v>Normal</v>
      </c>
      <c r="J2367" t="str">
        <f t="shared" si="110"/>
        <v>Normal</v>
      </c>
    </row>
    <row r="2368" spans="1:10" hidden="1" x14ac:dyDescent="0.45">
      <c r="A2368">
        <v>479883</v>
      </c>
      <c r="B2368" s="2">
        <v>41857.024363425924</v>
      </c>
      <c r="C2368" t="s">
        <v>28</v>
      </c>
      <c r="D2368" t="s">
        <v>26</v>
      </c>
      <c r="E2368" t="s">
        <v>10</v>
      </c>
      <c r="F2368" t="s">
        <v>8</v>
      </c>
      <c r="G2368">
        <v>66692</v>
      </c>
      <c r="H2368">
        <f t="shared" si="108"/>
        <v>0.57912366906069002</v>
      </c>
      <c r="I2368" s="4" t="str">
        <f t="shared" si="109"/>
        <v>Normal</v>
      </c>
      <c r="J2368" t="str">
        <f t="shared" si="110"/>
        <v>Normal</v>
      </c>
    </row>
    <row r="2369" spans="1:10" hidden="1" x14ac:dyDescent="0.45">
      <c r="A2369">
        <v>549564</v>
      </c>
      <c r="B2369" s="2">
        <v>41813.39984953704</v>
      </c>
      <c r="C2369" t="s">
        <v>27</v>
      </c>
      <c r="D2369" t="s">
        <v>26</v>
      </c>
      <c r="E2369" t="s">
        <v>13</v>
      </c>
      <c r="F2369" t="s">
        <v>5</v>
      </c>
      <c r="G2369">
        <v>74623</v>
      </c>
      <c r="H2369">
        <f t="shared" si="108"/>
        <v>0.85400773136123098</v>
      </c>
      <c r="I2369" t="str">
        <f t="shared" si="109"/>
        <v>Normal</v>
      </c>
      <c r="J2369" t="str">
        <f t="shared" si="110"/>
        <v>Normal</v>
      </c>
    </row>
    <row r="2370" spans="1:10" hidden="1" x14ac:dyDescent="0.45">
      <c r="A2370">
        <v>354468</v>
      </c>
      <c r="B2370" s="2">
        <v>41799.397789351853</v>
      </c>
      <c r="C2370" t="s">
        <v>28</v>
      </c>
      <c r="D2370" t="s">
        <v>26</v>
      </c>
      <c r="E2370" t="s">
        <v>15</v>
      </c>
      <c r="F2370" t="s">
        <v>5</v>
      </c>
      <c r="G2370">
        <v>7308</v>
      </c>
      <c r="H2370">
        <f t="shared" ref="H2370:H2433" si="111">(G2370 - $P$2) / $P$3</f>
        <v>-1.4790928428111199</v>
      </c>
      <c r="I2370" s="4" t="str">
        <f t="shared" ref="I2370:I2433" si="112">IF(OR(G2370&lt;$M$7,G2370&gt;$M$10), "Outlier", "Normal")</f>
        <v>Normal</v>
      </c>
      <c r="J2370" t="str">
        <f t="shared" ref="J2370:J2433" si="113">IF(ABS(H2370)&gt;3, "Outlier", "Normal")</f>
        <v>Normal</v>
      </c>
    </row>
    <row r="2371" spans="1:10" hidden="1" x14ac:dyDescent="0.45">
      <c r="A2371">
        <v>261521</v>
      </c>
      <c r="B2371" s="2">
        <v>41807.745868055557</v>
      </c>
      <c r="C2371" t="s">
        <v>28</v>
      </c>
      <c r="D2371" t="s">
        <v>26</v>
      </c>
      <c r="E2371" t="s">
        <v>10</v>
      </c>
      <c r="F2371" t="s">
        <v>1</v>
      </c>
      <c r="G2371">
        <v>9442</v>
      </c>
      <c r="H2371">
        <f t="shared" si="111"/>
        <v>-1.4051295861033459</v>
      </c>
      <c r="I2371" s="4" t="str">
        <f t="shared" si="112"/>
        <v>Normal</v>
      </c>
      <c r="J2371" t="str">
        <f t="shared" si="113"/>
        <v>Normal</v>
      </c>
    </row>
    <row r="2372" spans="1:10" hidden="1" x14ac:dyDescent="0.45">
      <c r="A2372">
        <v>22943</v>
      </c>
      <c r="B2372" s="2">
        <v>41806.397685185184</v>
      </c>
      <c r="C2372" t="s">
        <v>28</v>
      </c>
      <c r="D2372" t="s">
        <v>26</v>
      </c>
      <c r="E2372" t="s">
        <v>12</v>
      </c>
      <c r="F2372" t="s">
        <v>4</v>
      </c>
      <c r="G2372">
        <v>48569</v>
      </c>
      <c r="H2372">
        <f t="shared" si="111"/>
        <v>-4.9009461827306908E-2</v>
      </c>
      <c r="I2372" s="4" t="str">
        <f t="shared" si="112"/>
        <v>Normal</v>
      </c>
      <c r="J2372" t="str">
        <f t="shared" si="113"/>
        <v>Normal</v>
      </c>
    </row>
    <row r="2373" spans="1:10" hidden="1" x14ac:dyDescent="0.45">
      <c r="A2373">
        <v>364456</v>
      </c>
      <c r="B2373" s="2">
        <v>41808.724502314813</v>
      </c>
      <c r="C2373" t="s">
        <v>27</v>
      </c>
      <c r="D2373" t="s">
        <v>26</v>
      </c>
      <c r="E2373" t="s">
        <v>12</v>
      </c>
      <c r="F2373" t="s">
        <v>4</v>
      </c>
      <c r="G2373">
        <v>24336</v>
      </c>
      <c r="H2373">
        <f t="shared" si="111"/>
        <v>-0.88891180475115117</v>
      </c>
      <c r="I2373" t="str">
        <f t="shared" si="112"/>
        <v>Normal</v>
      </c>
      <c r="J2373" t="str">
        <f t="shared" si="113"/>
        <v>Normal</v>
      </c>
    </row>
    <row r="2374" spans="1:10" hidden="1" x14ac:dyDescent="0.45">
      <c r="A2374">
        <v>480305</v>
      </c>
      <c r="B2374" s="2">
        <v>41838.299872685187</v>
      </c>
      <c r="C2374" t="s">
        <v>28</v>
      </c>
      <c r="D2374" t="s">
        <v>26</v>
      </c>
      <c r="E2374" t="s">
        <v>12</v>
      </c>
      <c r="F2374" t="s">
        <v>4</v>
      </c>
      <c r="G2374">
        <v>7833</v>
      </c>
      <c r="H2374">
        <f t="shared" si="111"/>
        <v>-1.4608966339209692</v>
      </c>
      <c r="I2374" s="4" t="str">
        <f t="shared" si="112"/>
        <v>Normal</v>
      </c>
      <c r="J2374" t="str">
        <f t="shared" si="113"/>
        <v>Normal</v>
      </c>
    </row>
    <row r="2375" spans="1:10" hidden="1" x14ac:dyDescent="0.45">
      <c r="A2375">
        <v>337448</v>
      </c>
      <c r="B2375" s="2">
        <v>41844.727395833332</v>
      </c>
      <c r="C2375" t="s">
        <v>28</v>
      </c>
      <c r="D2375" t="s">
        <v>26</v>
      </c>
      <c r="E2375" t="s">
        <v>12</v>
      </c>
      <c r="F2375" t="s">
        <v>4</v>
      </c>
      <c r="G2375">
        <v>4353</v>
      </c>
      <c r="H2375">
        <f t="shared" si="111"/>
        <v>-1.5815115042785386</v>
      </c>
      <c r="I2375" s="4" t="str">
        <f t="shared" si="112"/>
        <v>Normal</v>
      </c>
      <c r="J2375" t="str">
        <f t="shared" si="113"/>
        <v>Normal</v>
      </c>
    </row>
    <row r="2376" spans="1:10" hidden="1" x14ac:dyDescent="0.45">
      <c r="A2376">
        <v>539304</v>
      </c>
      <c r="B2376" s="2">
        <v>41857.217986111114</v>
      </c>
      <c r="C2376" t="s">
        <v>28</v>
      </c>
      <c r="D2376" t="s">
        <v>26</v>
      </c>
      <c r="E2376" t="s">
        <v>12</v>
      </c>
      <c r="F2376" t="s">
        <v>4</v>
      </c>
      <c r="G2376">
        <v>54497</v>
      </c>
      <c r="H2376">
        <f t="shared" si="111"/>
        <v>0.15645173112662156</v>
      </c>
      <c r="I2376" s="4" t="str">
        <f t="shared" si="112"/>
        <v>Normal</v>
      </c>
      <c r="J2376" t="str">
        <f t="shared" si="113"/>
        <v>Normal</v>
      </c>
    </row>
    <row r="2377" spans="1:10" hidden="1" x14ac:dyDescent="0.45">
      <c r="A2377">
        <v>874467</v>
      </c>
      <c r="B2377" s="2">
        <v>41871.328715277778</v>
      </c>
      <c r="C2377" t="s">
        <v>28</v>
      </c>
      <c r="D2377" t="s">
        <v>26</v>
      </c>
      <c r="E2377" t="s">
        <v>12</v>
      </c>
      <c r="F2377" t="s">
        <v>4</v>
      </c>
      <c r="G2377">
        <v>41577</v>
      </c>
      <c r="H2377">
        <f t="shared" si="111"/>
        <v>-0.29134830479860718</v>
      </c>
      <c r="I2377" s="4" t="str">
        <f t="shared" si="112"/>
        <v>Normal</v>
      </c>
      <c r="J2377" t="str">
        <f t="shared" si="113"/>
        <v>Normal</v>
      </c>
    </row>
    <row r="2378" spans="1:10" hidden="1" x14ac:dyDescent="0.45">
      <c r="A2378">
        <v>157602</v>
      </c>
      <c r="B2378" s="2">
        <v>41827.399282407408</v>
      </c>
      <c r="C2378" t="s">
        <v>28</v>
      </c>
      <c r="D2378" t="s">
        <v>26</v>
      </c>
      <c r="E2378" t="s">
        <v>15</v>
      </c>
      <c r="F2378" t="s">
        <v>8</v>
      </c>
      <c r="G2378">
        <v>58930</v>
      </c>
      <c r="H2378">
        <f t="shared" si="111"/>
        <v>0.31009705305050228</v>
      </c>
      <c r="I2378" s="4" t="str">
        <f t="shared" si="112"/>
        <v>Normal</v>
      </c>
      <c r="J2378" t="str">
        <f t="shared" si="113"/>
        <v>Normal</v>
      </c>
    </row>
    <row r="2379" spans="1:10" hidden="1" x14ac:dyDescent="0.45">
      <c r="A2379">
        <v>867683</v>
      </c>
      <c r="B2379" s="2">
        <v>41821.778726851851</v>
      </c>
      <c r="C2379" t="s">
        <v>28</v>
      </c>
      <c r="D2379" t="s">
        <v>26</v>
      </c>
      <c r="E2379" t="s">
        <v>18</v>
      </c>
      <c r="F2379" t="s">
        <v>3</v>
      </c>
      <c r="G2379">
        <v>21390</v>
      </c>
      <c r="H2379">
        <f t="shared" si="111"/>
        <v>-0.9910185312090245</v>
      </c>
      <c r="I2379" s="4" t="str">
        <f t="shared" si="112"/>
        <v>Normal</v>
      </c>
      <c r="J2379" t="str">
        <f t="shared" si="113"/>
        <v>Normal</v>
      </c>
    </row>
    <row r="2380" spans="1:10" hidden="1" x14ac:dyDescent="0.45">
      <c r="A2380">
        <v>865337</v>
      </c>
      <c r="B2380" s="2">
        <v>41820.397199074076</v>
      </c>
      <c r="C2380" t="s">
        <v>28</v>
      </c>
      <c r="D2380" t="s">
        <v>26</v>
      </c>
      <c r="E2380" t="s">
        <v>18</v>
      </c>
      <c r="F2380" t="s">
        <v>1</v>
      </c>
      <c r="G2380">
        <v>80996</v>
      </c>
      <c r="H2380">
        <f t="shared" si="111"/>
        <v>1.0748923775649062</v>
      </c>
      <c r="I2380" s="4" t="str">
        <f t="shared" si="112"/>
        <v>Normal</v>
      </c>
      <c r="J2380" t="str">
        <f t="shared" si="113"/>
        <v>Normal</v>
      </c>
    </row>
    <row r="2381" spans="1:10" hidden="1" x14ac:dyDescent="0.45">
      <c r="A2381">
        <v>128404</v>
      </c>
      <c r="B2381" s="2">
        <v>41806.397881944446</v>
      </c>
      <c r="C2381" t="s">
        <v>28</v>
      </c>
      <c r="D2381" t="s">
        <v>26</v>
      </c>
      <c r="E2381" t="s">
        <v>18</v>
      </c>
      <c r="F2381" t="s">
        <v>0</v>
      </c>
      <c r="G2381">
        <v>89661</v>
      </c>
      <c r="H2381">
        <f t="shared" si="111"/>
        <v>1.3752164728661527</v>
      </c>
      <c r="I2381" s="4" t="str">
        <f t="shared" si="112"/>
        <v>Normal</v>
      </c>
      <c r="J2381" t="str">
        <f t="shared" si="113"/>
        <v>Normal</v>
      </c>
    </row>
    <row r="2382" spans="1:10" hidden="1" x14ac:dyDescent="0.45">
      <c r="A2382">
        <v>120388</v>
      </c>
      <c r="B2382" s="2">
        <v>41877.397766203707</v>
      </c>
      <c r="C2382" t="s">
        <v>28</v>
      </c>
      <c r="D2382" t="s">
        <v>26</v>
      </c>
      <c r="E2382" t="s">
        <v>18</v>
      </c>
      <c r="F2382" t="s">
        <v>8</v>
      </c>
      <c r="G2382">
        <v>19029</v>
      </c>
      <c r="H2382">
        <f t="shared" si="111"/>
        <v>-1.0728494820464445</v>
      </c>
      <c r="I2382" s="4" t="str">
        <f t="shared" si="112"/>
        <v>Normal</v>
      </c>
      <c r="J2382" t="str">
        <f t="shared" si="113"/>
        <v>Normal</v>
      </c>
    </row>
    <row r="2383" spans="1:10" hidden="1" x14ac:dyDescent="0.45">
      <c r="A2383">
        <v>611600</v>
      </c>
      <c r="B2383" s="2">
        <v>41864.684618055559</v>
      </c>
      <c r="C2383" t="s">
        <v>28</v>
      </c>
      <c r="D2383" t="s">
        <v>26</v>
      </c>
      <c r="E2383" t="s">
        <v>15</v>
      </c>
      <c r="F2383" t="s">
        <v>7</v>
      </c>
      <c r="G2383">
        <v>32006</v>
      </c>
      <c r="H2383">
        <f t="shared" si="111"/>
        <v>-0.62307385772742796</v>
      </c>
      <c r="I2383" s="4" t="str">
        <f t="shared" si="112"/>
        <v>Normal</v>
      </c>
      <c r="J2383" t="str">
        <f t="shared" si="113"/>
        <v>Normal</v>
      </c>
    </row>
    <row r="2384" spans="1:10" hidden="1" x14ac:dyDescent="0.45">
      <c r="A2384">
        <v>631449</v>
      </c>
      <c r="B2384" s="2">
        <v>41864.685891203706</v>
      </c>
      <c r="C2384" t="s">
        <v>28</v>
      </c>
      <c r="D2384" t="s">
        <v>26</v>
      </c>
      <c r="E2384" t="s">
        <v>15</v>
      </c>
      <c r="F2384" t="s">
        <v>7</v>
      </c>
      <c r="G2384">
        <v>20431</v>
      </c>
      <c r="H2384">
        <f t="shared" si="111"/>
        <v>-1.0242569394483663</v>
      </c>
      <c r="I2384" s="4" t="str">
        <f t="shared" si="112"/>
        <v>Normal</v>
      </c>
      <c r="J2384" t="str">
        <f t="shared" si="113"/>
        <v>Normal</v>
      </c>
    </row>
    <row r="2385" spans="1:10" hidden="1" x14ac:dyDescent="0.45">
      <c r="A2385">
        <v>728911</v>
      </c>
      <c r="B2385" s="2">
        <v>41873.533472222225</v>
      </c>
      <c r="C2385" t="s">
        <v>28</v>
      </c>
      <c r="D2385" t="s">
        <v>26</v>
      </c>
      <c r="E2385" t="s">
        <v>15</v>
      </c>
      <c r="F2385" t="s">
        <v>8</v>
      </c>
      <c r="G2385">
        <v>57519</v>
      </c>
      <c r="H2385">
        <f t="shared" si="111"/>
        <v>0.26119257544287861</v>
      </c>
      <c r="I2385" s="4" t="str">
        <f t="shared" si="112"/>
        <v>Normal</v>
      </c>
      <c r="J2385" t="str">
        <f t="shared" si="113"/>
        <v>Normal</v>
      </c>
    </row>
    <row r="2386" spans="1:10" hidden="1" x14ac:dyDescent="0.45">
      <c r="A2386">
        <v>515151</v>
      </c>
      <c r="B2386" s="2">
        <v>41878.398252314815</v>
      </c>
      <c r="C2386" t="s">
        <v>28</v>
      </c>
      <c r="D2386" t="s">
        <v>26</v>
      </c>
      <c r="E2386" t="s">
        <v>15</v>
      </c>
      <c r="F2386" t="s">
        <v>7</v>
      </c>
      <c r="G2386">
        <v>76958</v>
      </c>
      <c r="H2386">
        <f t="shared" si="111"/>
        <v>0.93493753661551959</v>
      </c>
      <c r="I2386" s="4" t="str">
        <f t="shared" si="112"/>
        <v>Normal</v>
      </c>
      <c r="J2386" t="str">
        <f t="shared" si="113"/>
        <v>Normal</v>
      </c>
    </row>
    <row r="2387" spans="1:10" hidden="1" x14ac:dyDescent="0.45">
      <c r="A2387">
        <v>794344</v>
      </c>
      <c r="B2387" s="2">
        <v>41878.398981481485</v>
      </c>
      <c r="C2387" t="s">
        <v>28</v>
      </c>
      <c r="D2387" t="s">
        <v>26</v>
      </c>
      <c r="E2387" t="s">
        <v>15</v>
      </c>
      <c r="F2387" t="s">
        <v>7</v>
      </c>
      <c r="G2387">
        <v>49745</v>
      </c>
      <c r="H2387">
        <f t="shared" si="111"/>
        <v>-8.2499539133696793E-3</v>
      </c>
      <c r="I2387" s="4" t="str">
        <f t="shared" si="112"/>
        <v>Normal</v>
      </c>
      <c r="J2387" t="str">
        <f t="shared" si="113"/>
        <v>Normal</v>
      </c>
    </row>
    <row r="2388" spans="1:10" hidden="1" x14ac:dyDescent="0.45">
      <c r="A2388">
        <v>934715</v>
      </c>
      <c r="B2388" s="2">
        <v>41810.43677083333</v>
      </c>
      <c r="C2388" t="s">
        <v>28</v>
      </c>
      <c r="D2388" t="s">
        <v>26</v>
      </c>
      <c r="E2388" t="s">
        <v>15</v>
      </c>
      <c r="F2388" t="s">
        <v>1</v>
      </c>
      <c r="G2388">
        <v>72027</v>
      </c>
      <c r="H2388">
        <f t="shared" si="111"/>
        <v>0.76403181083012461</v>
      </c>
      <c r="I2388" s="4" t="str">
        <f t="shared" si="112"/>
        <v>Normal</v>
      </c>
      <c r="J2388" t="str">
        <f t="shared" si="113"/>
        <v>Normal</v>
      </c>
    </row>
    <row r="2389" spans="1:10" hidden="1" x14ac:dyDescent="0.45">
      <c r="A2389">
        <v>232512</v>
      </c>
      <c r="B2389" s="2">
        <v>41810.438888888886</v>
      </c>
      <c r="C2389" t="s">
        <v>28</v>
      </c>
      <c r="D2389" t="s">
        <v>26</v>
      </c>
      <c r="E2389" t="s">
        <v>15</v>
      </c>
      <c r="F2389" t="s">
        <v>1</v>
      </c>
      <c r="G2389">
        <v>57295</v>
      </c>
      <c r="H2389">
        <f t="shared" si="111"/>
        <v>0.25342885964974771</v>
      </c>
      <c r="I2389" s="4" t="str">
        <f t="shared" si="112"/>
        <v>Normal</v>
      </c>
      <c r="J2389" t="str">
        <f t="shared" si="113"/>
        <v>Normal</v>
      </c>
    </row>
    <row r="2390" spans="1:10" hidden="1" x14ac:dyDescent="0.45">
      <c r="A2390">
        <v>586566</v>
      </c>
      <c r="B2390" s="2">
        <v>41837.808622685188</v>
      </c>
      <c r="C2390" t="s">
        <v>28</v>
      </c>
      <c r="D2390" t="s">
        <v>26</v>
      </c>
      <c r="E2390" t="s">
        <v>15</v>
      </c>
      <c r="F2390" t="s">
        <v>3</v>
      </c>
      <c r="G2390">
        <v>1763</v>
      </c>
      <c r="H2390">
        <f t="shared" si="111"/>
        <v>-1.6712794681366145</v>
      </c>
      <c r="I2390" s="4" t="str">
        <f t="shared" si="112"/>
        <v>Normal</v>
      </c>
      <c r="J2390" t="str">
        <f t="shared" si="113"/>
        <v>Normal</v>
      </c>
    </row>
    <row r="2391" spans="1:10" hidden="1" x14ac:dyDescent="0.45">
      <c r="A2391">
        <v>779204</v>
      </c>
      <c r="B2391" s="2">
        <v>41809.397604166668</v>
      </c>
      <c r="C2391" t="s">
        <v>28</v>
      </c>
      <c r="D2391" t="s">
        <v>26</v>
      </c>
      <c r="E2391" t="s">
        <v>18</v>
      </c>
      <c r="F2391" t="s">
        <v>1</v>
      </c>
      <c r="G2391">
        <v>73833</v>
      </c>
      <c r="H2391">
        <f t="shared" si="111"/>
        <v>0.82662676941224256</v>
      </c>
      <c r="I2391" s="4" t="str">
        <f t="shared" si="112"/>
        <v>Normal</v>
      </c>
      <c r="J2391" t="str">
        <f t="shared" si="113"/>
        <v>Normal</v>
      </c>
    </row>
    <row r="2392" spans="1:10" hidden="1" x14ac:dyDescent="0.45">
      <c r="A2392">
        <v>390996</v>
      </c>
      <c r="B2392" s="2">
        <v>41809.398182870369</v>
      </c>
      <c r="C2392" t="s">
        <v>28</v>
      </c>
      <c r="D2392" t="s">
        <v>26</v>
      </c>
      <c r="E2392" t="s">
        <v>18</v>
      </c>
      <c r="F2392" t="s">
        <v>1</v>
      </c>
      <c r="G2392">
        <v>13487</v>
      </c>
      <c r="H2392">
        <f t="shared" si="111"/>
        <v>-1.2649321290354241</v>
      </c>
      <c r="I2392" s="4" t="str">
        <f t="shared" si="112"/>
        <v>Normal</v>
      </c>
      <c r="J2392" t="str">
        <f t="shared" si="113"/>
        <v>Normal</v>
      </c>
    </row>
    <row r="2393" spans="1:10" hidden="1" x14ac:dyDescent="0.45">
      <c r="A2393">
        <v>209520</v>
      </c>
      <c r="B2393" s="2">
        <v>41841.424930555557</v>
      </c>
      <c r="C2393" t="s">
        <v>28</v>
      </c>
      <c r="D2393" t="s">
        <v>26</v>
      </c>
      <c r="E2393" t="s">
        <v>18</v>
      </c>
      <c r="F2393" t="s">
        <v>1</v>
      </c>
      <c r="G2393">
        <v>30975</v>
      </c>
      <c r="H2393">
        <f t="shared" si="111"/>
        <v>-0.65880774604313308</v>
      </c>
      <c r="I2393" s="4" t="str">
        <f t="shared" si="112"/>
        <v>Normal</v>
      </c>
      <c r="J2393" t="str">
        <f t="shared" si="113"/>
        <v>Normal</v>
      </c>
    </row>
    <row r="2394" spans="1:10" hidden="1" x14ac:dyDescent="0.45">
      <c r="A2394">
        <v>265397</v>
      </c>
      <c r="B2394" s="2">
        <v>41810.397696759261</v>
      </c>
      <c r="C2394" t="s">
        <v>28</v>
      </c>
      <c r="D2394" t="s">
        <v>26</v>
      </c>
      <c r="E2394" t="s">
        <v>15</v>
      </c>
      <c r="F2394" t="s">
        <v>1</v>
      </c>
      <c r="G2394">
        <v>4063</v>
      </c>
      <c r="H2394">
        <f t="shared" si="111"/>
        <v>-1.5915627434750026</v>
      </c>
      <c r="I2394" s="4" t="str">
        <f t="shared" si="112"/>
        <v>Normal</v>
      </c>
      <c r="J2394" t="str">
        <f t="shared" si="113"/>
        <v>Normal</v>
      </c>
    </row>
    <row r="2395" spans="1:10" hidden="1" x14ac:dyDescent="0.45">
      <c r="A2395">
        <v>336556</v>
      </c>
      <c r="B2395" s="2">
        <v>41812.502546296295</v>
      </c>
      <c r="C2395" t="s">
        <v>28</v>
      </c>
      <c r="D2395" t="s">
        <v>26</v>
      </c>
      <c r="E2395" t="s">
        <v>15</v>
      </c>
      <c r="F2395" t="s">
        <v>8</v>
      </c>
      <c r="G2395">
        <v>79072</v>
      </c>
      <c r="H2395">
        <f t="shared" si="111"/>
        <v>1.0082076044131925</v>
      </c>
      <c r="I2395" s="4" t="str">
        <f t="shared" si="112"/>
        <v>Normal</v>
      </c>
      <c r="J2395" t="str">
        <f t="shared" si="113"/>
        <v>Normal</v>
      </c>
    </row>
    <row r="2396" spans="1:10" hidden="1" x14ac:dyDescent="0.45">
      <c r="A2396">
        <v>689825</v>
      </c>
      <c r="B2396" s="2">
        <v>41831.398877314816</v>
      </c>
      <c r="C2396" t="s">
        <v>28</v>
      </c>
      <c r="D2396" t="s">
        <v>26</v>
      </c>
      <c r="E2396" t="s">
        <v>15</v>
      </c>
      <c r="F2396" t="s">
        <v>1</v>
      </c>
      <c r="G2396">
        <v>1461</v>
      </c>
      <c r="H2396">
        <f t="shared" si="111"/>
        <v>-1.6817466206791394</v>
      </c>
      <c r="I2396" s="4" t="str">
        <f t="shared" si="112"/>
        <v>Normal</v>
      </c>
      <c r="J2396" t="str">
        <f t="shared" si="113"/>
        <v>Normal</v>
      </c>
    </row>
    <row r="2397" spans="1:10" hidden="1" x14ac:dyDescent="0.45">
      <c r="A2397">
        <v>487029</v>
      </c>
      <c r="B2397" s="2">
        <v>41836.676898148151</v>
      </c>
      <c r="C2397" t="s">
        <v>28</v>
      </c>
      <c r="D2397" t="s">
        <v>26</v>
      </c>
      <c r="E2397" t="s">
        <v>15</v>
      </c>
      <c r="F2397" t="s">
        <v>1</v>
      </c>
      <c r="G2397">
        <v>29355</v>
      </c>
      <c r="H2397">
        <f t="shared" si="111"/>
        <v>-0.71495604776131194</v>
      </c>
      <c r="I2397" s="4" t="str">
        <f t="shared" si="112"/>
        <v>Normal</v>
      </c>
      <c r="J2397" t="str">
        <f t="shared" si="113"/>
        <v>Normal</v>
      </c>
    </row>
    <row r="2398" spans="1:10" hidden="1" x14ac:dyDescent="0.45">
      <c r="A2398">
        <v>903132</v>
      </c>
      <c r="B2398" s="2">
        <v>41841.397326388891</v>
      </c>
      <c r="C2398" t="s">
        <v>28</v>
      </c>
      <c r="D2398" t="s">
        <v>26</v>
      </c>
      <c r="E2398" t="s">
        <v>17</v>
      </c>
      <c r="F2398" t="s">
        <v>5</v>
      </c>
      <c r="G2398">
        <v>6957</v>
      </c>
      <c r="H2398">
        <f t="shared" si="111"/>
        <v>-1.4912583081833919</v>
      </c>
      <c r="I2398" s="4" t="str">
        <f t="shared" si="112"/>
        <v>Normal</v>
      </c>
      <c r="J2398" t="str">
        <f t="shared" si="113"/>
        <v>Normal</v>
      </c>
    </row>
    <row r="2399" spans="1:10" hidden="1" x14ac:dyDescent="0.45">
      <c r="A2399">
        <v>131653</v>
      </c>
      <c r="B2399" s="2">
        <v>41853.533368055556</v>
      </c>
      <c r="C2399" t="s">
        <v>27</v>
      </c>
      <c r="D2399" t="s">
        <v>26</v>
      </c>
      <c r="E2399" t="s">
        <v>17</v>
      </c>
      <c r="F2399" t="s">
        <v>5</v>
      </c>
      <c r="G2399">
        <v>54428</v>
      </c>
      <c r="H2399">
        <f t="shared" si="111"/>
        <v>0.15406022938677322</v>
      </c>
      <c r="I2399" t="str">
        <f t="shared" si="112"/>
        <v>Normal</v>
      </c>
      <c r="J2399" t="str">
        <f t="shared" si="113"/>
        <v>Normal</v>
      </c>
    </row>
    <row r="2400" spans="1:10" hidden="1" x14ac:dyDescent="0.45">
      <c r="A2400">
        <v>462458</v>
      </c>
      <c r="B2400" s="2">
        <v>41862.397476851853</v>
      </c>
      <c r="C2400" t="s">
        <v>27</v>
      </c>
      <c r="D2400" t="s">
        <v>26</v>
      </c>
      <c r="E2400" t="s">
        <v>12</v>
      </c>
      <c r="F2400" t="s">
        <v>5</v>
      </c>
      <c r="G2400">
        <v>39937</v>
      </c>
      <c r="H2400">
        <f t="shared" si="111"/>
        <v>-0.34818979542688694</v>
      </c>
      <c r="I2400" t="str">
        <f t="shared" si="112"/>
        <v>Normal</v>
      </c>
      <c r="J2400" t="str">
        <f t="shared" si="113"/>
        <v>Normal</v>
      </c>
    </row>
    <row r="2401" spans="1:10" hidden="1" x14ac:dyDescent="0.45">
      <c r="A2401">
        <v>960228</v>
      </c>
      <c r="B2401" s="2">
        <v>41821.985277777778</v>
      </c>
      <c r="C2401" t="s">
        <v>28</v>
      </c>
      <c r="D2401" t="s">
        <v>26</v>
      </c>
      <c r="E2401" t="s">
        <v>15</v>
      </c>
      <c r="F2401" t="s">
        <v>1</v>
      </c>
      <c r="G2401">
        <v>64110</v>
      </c>
      <c r="H2401">
        <f t="shared" si="111"/>
        <v>0.48963298076665435</v>
      </c>
      <c r="I2401" s="4" t="str">
        <f t="shared" si="112"/>
        <v>Normal</v>
      </c>
      <c r="J2401" t="str">
        <f t="shared" si="113"/>
        <v>Normal</v>
      </c>
    </row>
    <row r="2402" spans="1:10" hidden="1" x14ac:dyDescent="0.45">
      <c r="A2402">
        <v>158949</v>
      </c>
      <c r="B2402" s="2">
        <v>41844.619016203702</v>
      </c>
      <c r="C2402" t="s">
        <v>28</v>
      </c>
      <c r="D2402" t="s">
        <v>26</v>
      </c>
      <c r="E2402" t="s">
        <v>15</v>
      </c>
      <c r="F2402" t="s">
        <v>6</v>
      </c>
      <c r="G2402">
        <v>13296</v>
      </c>
      <c r="H2402">
        <f t="shared" si="111"/>
        <v>-1.2715520831268885</v>
      </c>
      <c r="I2402" s="4" t="str">
        <f t="shared" si="112"/>
        <v>Normal</v>
      </c>
      <c r="J2402" t="str">
        <f t="shared" si="113"/>
        <v>Normal</v>
      </c>
    </row>
    <row r="2403" spans="1:10" hidden="1" x14ac:dyDescent="0.45">
      <c r="A2403">
        <v>892655</v>
      </c>
      <c r="B2403" s="2">
        <v>41844.619629629633</v>
      </c>
      <c r="C2403" t="s">
        <v>28</v>
      </c>
      <c r="D2403" t="s">
        <v>26</v>
      </c>
      <c r="E2403" t="s">
        <v>15</v>
      </c>
      <c r="F2403" t="s">
        <v>6</v>
      </c>
      <c r="G2403">
        <v>17931</v>
      </c>
      <c r="H2403">
        <f t="shared" si="111"/>
        <v>-1.1109055532109879</v>
      </c>
      <c r="I2403" s="4" t="str">
        <f t="shared" si="112"/>
        <v>Normal</v>
      </c>
      <c r="J2403" t="str">
        <f t="shared" si="113"/>
        <v>Normal</v>
      </c>
    </row>
    <row r="2404" spans="1:10" hidden="1" x14ac:dyDescent="0.45">
      <c r="A2404">
        <v>563880</v>
      </c>
      <c r="B2404" s="2">
        <v>41857.397557870368</v>
      </c>
      <c r="C2404" t="s">
        <v>28</v>
      </c>
      <c r="D2404" t="s">
        <v>26</v>
      </c>
      <c r="E2404" t="s">
        <v>18</v>
      </c>
      <c r="F2404" t="s">
        <v>1</v>
      </c>
      <c r="G2404">
        <v>60492</v>
      </c>
      <c r="H2404">
        <f t="shared" si="111"/>
        <v>0.36423510692938832</v>
      </c>
      <c r="I2404" s="4" t="str">
        <f t="shared" si="112"/>
        <v>Normal</v>
      </c>
      <c r="J2404" t="str">
        <f t="shared" si="113"/>
        <v>Normal</v>
      </c>
    </row>
    <row r="2405" spans="1:10" hidden="1" x14ac:dyDescent="0.45">
      <c r="A2405">
        <v>139450</v>
      </c>
      <c r="B2405" s="2">
        <v>41867.396157407406</v>
      </c>
      <c r="C2405" t="s">
        <v>28</v>
      </c>
      <c r="D2405" t="s">
        <v>26</v>
      </c>
      <c r="E2405" t="s">
        <v>18</v>
      </c>
      <c r="F2405" t="s">
        <v>1</v>
      </c>
      <c r="G2405">
        <v>32201</v>
      </c>
      <c r="H2405">
        <f t="shared" si="111"/>
        <v>-0.61631526585394347</v>
      </c>
      <c r="I2405" s="4" t="str">
        <f t="shared" si="112"/>
        <v>Normal</v>
      </c>
      <c r="J2405" t="str">
        <f t="shared" si="113"/>
        <v>Normal</v>
      </c>
    </row>
    <row r="2406" spans="1:10" hidden="1" x14ac:dyDescent="0.45">
      <c r="A2406">
        <v>37962</v>
      </c>
      <c r="B2406" s="2">
        <v>41864.397152777776</v>
      </c>
      <c r="C2406" t="s">
        <v>28</v>
      </c>
      <c r="D2406" t="s">
        <v>26</v>
      </c>
      <c r="E2406" t="s">
        <v>18</v>
      </c>
      <c r="F2406" t="s">
        <v>1</v>
      </c>
      <c r="G2406">
        <v>24704</v>
      </c>
      <c r="H2406">
        <f t="shared" si="111"/>
        <v>-0.87615712880529328</v>
      </c>
      <c r="I2406" s="4" t="str">
        <f t="shared" si="112"/>
        <v>Normal</v>
      </c>
      <c r="J2406" t="str">
        <f t="shared" si="113"/>
        <v>Normal</v>
      </c>
    </row>
    <row r="2407" spans="1:10" hidden="1" x14ac:dyDescent="0.45">
      <c r="A2407">
        <v>196290</v>
      </c>
      <c r="B2407" s="2">
        <v>41864.397824074076</v>
      </c>
      <c r="C2407" t="s">
        <v>28</v>
      </c>
      <c r="D2407" t="s">
        <v>26</v>
      </c>
      <c r="E2407" t="s">
        <v>18</v>
      </c>
      <c r="F2407" t="s">
        <v>1</v>
      </c>
      <c r="G2407">
        <v>77572</v>
      </c>
      <c r="H2407">
        <f t="shared" si="111"/>
        <v>0.95621843615561941</v>
      </c>
      <c r="I2407" s="4" t="str">
        <f t="shared" si="112"/>
        <v>Normal</v>
      </c>
      <c r="J2407" t="str">
        <f t="shared" si="113"/>
        <v>Normal</v>
      </c>
    </row>
    <row r="2408" spans="1:10" hidden="1" x14ac:dyDescent="0.45">
      <c r="A2408">
        <v>212291</v>
      </c>
      <c r="B2408" s="2">
        <v>41860.71130787037</v>
      </c>
      <c r="C2408" t="s">
        <v>28</v>
      </c>
      <c r="D2408" t="s">
        <v>26</v>
      </c>
      <c r="E2408" t="s">
        <v>13</v>
      </c>
      <c r="F2408" t="s">
        <v>8</v>
      </c>
      <c r="G2408">
        <v>27162</v>
      </c>
      <c r="H2408">
        <f t="shared" si="111"/>
        <v>-0.79096421175388365</v>
      </c>
      <c r="I2408" s="4" t="str">
        <f t="shared" si="112"/>
        <v>Normal</v>
      </c>
      <c r="J2408" t="str">
        <f t="shared" si="113"/>
        <v>Normal</v>
      </c>
    </row>
    <row r="2409" spans="1:10" hidden="1" x14ac:dyDescent="0.45">
      <c r="A2409">
        <v>777814</v>
      </c>
      <c r="B2409" s="2">
        <v>41848.346168981479</v>
      </c>
      <c r="C2409" t="s">
        <v>28</v>
      </c>
      <c r="D2409" t="s">
        <v>26</v>
      </c>
      <c r="E2409" t="s">
        <v>15</v>
      </c>
      <c r="F2409" t="s">
        <v>1</v>
      </c>
      <c r="G2409">
        <v>16771</v>
      </c>
      <c r="H2409">
        <f t="shared" si="111"/>
        <v>-1.1511105099968444</v>
      </c>
      <c r="I2409" s="4" t="str">
        <f t="shared" si="112"/>
        <v>Normal</v>
      </c>
      <c r="J2409" t="str">
        <f t="shared" si="113"/>
        <v>Normal</v>
      </c>
    </row>
    <row r="2410" spans="1:10" hidden="1" x14ac:dyDescent="0.45">
      <c r="A2410">
        <v>405649</v>
      </c>
      <c r="B2410" s="2">
        <v>41880.39738425926</v>
      </c>
      <c r="C2410" t="s">
        <v>28</v>
      </c>
      <c r="D2410" t="s">
        <v>26</v>
      </c>
      <c r="E2410" t="s">
        <v>18</v>
      </c>
      <c r="F2410" t="s">
        <v>1</v>
      </c>
      <c r="G2410">
        <v>21407</v>
      </c>
      <c r="H2410">
        <f t="shared" si="111"/>
        <v>-0.99042932063543865</v>
      </c>
      <c r="I2410" s="4" t="str">
        <f t="shared" si="112"/>
        <v>Normal</v>
      </c>
      <c r="J2410" t="str">
        <f t="shared" si="113"/>
        <v>Normal</v>
      </c>
    </row>
    <row r="2411" spans="1:10" hidden="1" x14ac:dyDescent="0.45">
      <c r="A2411">
        <v>205366</v>
      </c>
      <c r="B2411" s="2">
        <v>41827.397349537037</v>
      </c>
      <c r="C2411" t="s">
        <v>28</v>
      </c>
      <c r="D2411" t="s">
        <v>26</v>
      </c>
      <c r="E2411" t="s">
        <v>18</v>
      </c>
      <c r="F2411" t="s">
        <v>8</v>
      </c>
      <c r="G2411">
        <v>98558</v>
      </c>
      <c r="H2411">
        <f t="shared" si="111"/>
        <v>1.6835815595245707</v>
      </c>
      <c r="I2411" s="4" t="str">
        <f t="shared" si="112"/>
        <v>Normal</v>
      </c>
      <c r="J2411" t="str">
        <f t="shared" si="113"/>
        <v>Normal</v>
      </c>
    </row>
    <row r="2412" spans="1:10" hidden="1" x14ac:dyDescent="0.45">
      <c r="A2412">
        <v>226825</v>
      </c>
      <c r="B2412" s="2">
        <v>41842.0783912037</v>
      </c>
      <c r="C2412" t="s">
        <v>28</v>
      </c>
      <c r="D2412" t="s">
        <v>26</v>
      </c>
      <c r="E2412" t="s">
        <v>18</v>
      </c>
      <c r="F2412" t="s">
        <v>8</v>
      </c>
      <c r="G2412">
        <v>2518</v>
      </c>
      <c r="H2412">
        <f t="shared" si="111"/>
        <v>-1.6451115867803028</v>
      </c>
      <c r="I2412" s="4" t="str">
        <f t="shared" si="112"/>
        <v>Normal</v>
      </c>
      <c r="J2412" t="str">
        <f t="shared" si="113"/>
        <v>Normal</v>
      </c>
    </row>
    <row r="2413" spans="1:10" hidden="1" x14ac:dyDescent="0.45">
      <c r="A2413">
        <v>680787</v>
      </c>
      <c r="B2413" s="2">
        <v>41870.438310185185</v>
      </c>
      <c r="C2413" t="s">
        <v>28</v>
      </c>
      <c r="D2413" t="s">
        <v>26</v>
      </c>
      <c r="E2413" t="s">
        <v>18</v>
      </c>
      <c r="F2413" t="s">
        <v>8</v>
      </c>
      <c r="G2413">
        <v>48439</v>
      </c>
      <c r="H2413">
        <f t="shared" si="111"/>
        <v>-5.351518974296323E-2</v>
      </c>
      <c r="I2413" s="4" t="str">
        <f t="shared" si="112"/>
        <v>Normal</v>
      </c>
      <c r="J2413" t="str">
        <f t="shared" si="113"/>
        <v>Normal</v>
      </c>
    </row>
    <row r="2414" spans="1:10" hidden="1" x14ac:dyDescent="0.45">
      <c r="A2414">
        <v>916063</v>
      </c>
      <c r="B2414" s="2">
        <v>41851.293807870374</v>
      </c>
      <c r="C2414" t="s">
        <v>28</v>
      </c>
      <c r="D2414" t="s">
        <v>26</v>
      </c>
      <c r="E2414" t="s">
        <v>15</v>
      </c>
      <c r="F2414" t="s">
        <v>8</v>
      </c>
      <c r="G2414">
        <v>42610</v>
      </c>
      <c r="H2414">
        <f t="shared" si="111"/>
        <v>-0.25554509759189187</v>
      </c>
      <c r="I2414" s="4" t="str">
        <f t="shared" si="112"/>
        <v>Normal</v>
      </c>
      <c r="J2414" t="str">
        <f t="shared" si="113"/>
        <v>Normal</v>
      </c>
    </row>
    <row r="2415" spans="1:10" hidden="1" x14ac:dyDescent="0.45">
      <c r="A2415">
        <v>555537</v>
      </c>
      <c r="B2415" s="2">
        <v>41828.302685185183</v>
      </c>
      <c r="C2415" t="s">
        <v>28</v>
      </c>
      <c r="D2415" t="s">
        <v>26</v>
      </c>
      <c r="E2415" t="s">
        <v>10</v>
      </c>
      <c r="F2415" t="s">
        <v>1</v>
      </c>
      <c r="G2415">
        <v>30442</v>
      </c>
      <c r="H2415">
        <f t="shared" si="111"/>
        <v>-0.67728123049732403</v>
      </c>
      <c r="I2415" s="4" t="str">
        <f t="shared" si="112"/>
        <v>Normal</v>
      </c>
      <c r="J2415" t="str">
        <f t="shared" si="113"/>
        <v>Normal</v>
      </c>
    </row>
    <row r="2416" spans="1:10" hidden="1" x14ac:dyDescent="0.45">
      <c r="A2416">
        <v>653413</v>
      </c>
      <c r="B2416" s="2">
        <v>41828.303113425929</v>
      </c>
      <c r="C2416" t="s">
        <v>27</v>
      </c>
      <c r="D2416" t="s">
        <v>26</v>
      </c>
      <c r="E2416" t="s">
        <v>10</v>
      </c>
      <c r="F2416" t="s">
        <v>1</v>
      </c>
      <c r="G2416">
        <v>16509</v>
      </c>
      <c r="H2416">
        <f t="shared" si="111"/>
        <v>-1.1601912847191671</v>
      </c>
      <c r="I2416" t="str">
        <f t="shared" si="112"/>
        <v>Normal</v>
      </c>
      <c r="J2416" t="str">
        <f t="shared" si="113"/>
        <v>Normal</v>
      </c>
    </row>
    <row r="2417" spans="1:10" hidden="1" x14ac:dyDescent="0.45">
      <c r="A2417">
        <v>837629</v>
      </c>
      <c r="B2417" s="2">
        <v>41830.401956018519</v>
      </c>
      <c r="C2417" t="s">
        <v>28</v>
      </c>
      <c r="D2417" t="s">
        <v>26</v>
      </c>
      <c r="E2417" t="s">
        <v>10</v>
      </c>
      <c r="F2417" t="s">
        <v>1</v>
      </c>
      <c r="G2417">
        <v>70354</v>
      </c>
      <c r="H2417">
        <f t="shared" si="111"/>
        <v>0.70604655850017817</v>
      </c>
      <c r="I2417" s="4" t="str">
        <f t="shared" si="112"/>
        <v>Normal</v>
      </c>
      <c r="J2417" t="str">
        <f t="shared" si="113"/>
        <v>Normal</v>
      </c>
    </row>
    <row r="2418" spans="1:10" hidden="1" x14ac:dyDescent="0.45">
      <c r="A2418">
        <v>149176</v>
      </c>
      <c r="B2418" s="2">
        <v>41834.653692129628</v>
      </c>
      <c r="C2418" t="s">
        <v>28</v>
      </c>
      <c r="D2418" t="s">
        <v>26</v>
      </c>
      <c r="E2418" t="s">
        <v>10</v>
      </c>
      <c r="F2418" t="s">
        <v>1</v>
      </c>
      <c r="G2418">
        <v>58976</v>
      </c>
      <c r="H2418">
        <f t="shared" si="111"/>
        <v>0.31169138754373454</v>
      </c>
      <c r="I2418" s="4" t="str">
        <f t="shared" si="112"/>
        <v>Normal</v>
      </c>
      <c r="J2418" t="str">
        <f t="shared" si="113"/>
        <v>Normal</v>
      </c>
    </row>
    <row r="2419" spans="1:10" hidden="1" x14ac:dyDescent="0.45">
      <c r="A2419">
        <v>511867</v>
      </c>
      <c r="B2419" s="2">
        <v>41837.500636574077</v>
      </c>
      <c r="C2419" t="s">
        <v>28</v>
      </c>
      <c r="D2419" t="s">
        <v>26</v>
      </c>
      <c r="E2419" t="s">
        <v>10</v>
      </c>
      <c r="F2419" t="s">
        <v>1</v>
      </c>
      <c r="G2419">
        <v>18000</v>
      </c>
      <c r="H2419">
        <f t="shared" si="111"/>
        <v>-1.1085140514711396</v>
      </c>
      <c r="I2419" s="4" t="str">
        <f t="shared" si="112"/>
        <v>Normal</v>
      </c>
      <c r="J2419" t="str">
        <f t="shared" si="113"/>
        <v>Normal</v>
      </c>
    </row>
    <row r="2420" spans="1:10" hidden="1" x14ac:dyDescent="0.45">
      <c r="A2420">
        <v>882861</v>
      </c>
      <c r="B2420" s="2">
        <v>41828.399409722224</v>
      </c>
      <c r="C2420" t="s">
        <v>28</v>
      </c>
      <c r="D2420" t="s">
        <v>26</v>
      </c>
      <c r="E2420" t="s">
        <v>10</v>
      </c>
      <c r="F2420" t="s">
        <v>1</v>
      </c>
      <c r="G2420">
        <v>21461</v>
      </c>
      <c r="H2420">
        <f t="shared" si="111"/>
        <v>-0.9885577105781661</v>
      </c>
      <c r="I2420" s="4" t="str">
        <f t="shared" si="112"/>
        <v>Normal</v>
      </c>
      <c r="J2420" t="str">
        <f t="shared" si="113"/>
        <v>Normal</v>
      </c>
    </row>
    <row r="2421" spans="1:10" hidden="1" x14ac:dyDescent="0.45">
      <c r="A2421">
        <v>861742</v>
      </c>
      <c r="B2421" s="2">
        <v>41830.446956018517</v>
      </c>
      <c r="C2421" t="s">
        <v>28</v>
      </c>
      <c r="D2421" t="s">
        <v>26</v>
      </c>
      <c r="E2421" t="s">
        <v>10</v>
      </c>
      <c r="F2421" t="s">
        <v>1</v>
      </c>
      <c r="G2421">
        <v>95338</v>
      </c>
      <c r="H2421">
        <f t="shared" si="111"/>
        <v>1.5719781449983141</v>
      </c>
      <c r="I2421" s="4" t="str">
        <f t="shared" si="112"/>
        <v>Normal</v>
      </c>
      <c r="J2421" t="str">
        <f t="shared" si="113"/>
        <v>Normal</v>
      </c>
    </row>
    <row r="2422" spans="1:10" hidden="1" x14ac:dyDescent="0.45">
      <c r="A2422">
        <v>860895</v>
      </c>
      <c r="B2422" s="2">
        <v>41830.44798611111</v>
      </c>
      <c r="C2422" t="s">
        <v>28</v>
      </c>
      <c r="D2422" t="s">
        <v>26</v>
      </c>
      <c r="E2422" t="s">
        <v>10</v>
      </c>
      <c r="F2422" t="s">
        <v>1</v>
      </c>
      <c r="G2422">
        <v>73505</v>
      </c>
      <c r="H2422">
        <f t="shared" si="111"/>
        <v>0.81525847128658657</v>
      </c>
      <c r="I2422" s="4" t="str">
        <f t="shared" si="112"/>
        <v>Normal</v>
      </c>
      <c r="J2422" t="str">
        <f t="shared" si="113"/>
        <v>Normal</v>
      </c>
    </row>
    <row r="2423" spans="1:10" hidden="1" x14ac:dyDescent="0.45">
      <c r="A2423">
        <v>558034</v>
      </c>
      <c r="B2423" s="2">
        <v>41870.454409722224</v>
      </c>
      <c r="C2423" t="s">
        <v>28</v>
      </c>
      <c r="D2423" t="s">
        <v>26</v>
      </c>
      <c r="E2423" t="s">
        <v>15</v>
      </c>
      <c r="F2423" t="s">
        <v>5</v>
      </c>
      <c r="G2423">
        <v>87990</v>
      </c>
      <c r="H2423">
        <f t="shared" si="111"/>
        <v>1.3173005394272164</v>
      </c>
      <c r="I2423" s="4" t="str">
        <f t="shared" si="112"/>
        <v>Normal</v>
      </c>
      <c r="J2423" t="str">
        <f t="shared" si="113"/>
        <v>Normal</v>
      </c>
    </row>
    <row r="2424" spans="1:10" hidden="1" x14ac:dyDescent="0.45">
      <c r="A2424">
        <v>661432</v>
      </c>
      <c r="B2424" s="2">
        <v>41870.45511574074</v>
      </c>
      <c r="C2424" t="s">
        <v>28</v>
      </c>
      <c r="D2424" t="s">
        <v>26</v>
      </c>
      <c r="E2424" t="s">
        <v>15</v>
      </c>
      <c r="F2424" t="s">
        <v>5</v>
      </c>
      <c r="G2424">
        <v>2840</v>
      </c>
      <c r="H2424">
        <f t="shared" si="111"/>
        <v>-1.6339512453276772</v>
      </c>
      <c r="I2424" s="4" t="str">
        <f t="shared" si="112"/>
        <v>Normal</v>
      </c>
      <c r="J2424" t="str">
        <f t="shared" si="113"/>
        <v>Normal</v>
      </c>
    </row>
    <row r="2425" spans="1:10" hidden="1" x14ac:dyDescent="0.45">
      <c r="A2425">
        <v>383387</v>
      </c>
      <c r="B2425" s="2">
        <v>41870.455706018518</v>
      </c>
      <c r="C2425" t="s">
        <v>28</v>
      </c>
      <c r="D2425" t="s">
        <v>26</v>
      </c>
      <c r="E2425" t="s">
        <v>15</v>
      </c>
      <c r="F2425" t="s">
        <v>5</v>
      </c>
      <c r="G2425">
        <v>32323</v>
      </c>
      <c r="H2425">
        <f t="shared" si="111"/>
        <v>-0.61208681350232752</v>
      </c>
      <c r="I2425" s="4" t="str">
        <f t="shared" si="112"/>
        <v>Normal</v>
      </c>
      <c r="J2425" t="str">
        <f t="shared" si="113"/>
        <v>Normal</v>
      </c>
    </row>
    <row r="2426" spans="1:10" hidden="1" x14ac:dyDescent="0.45">
      <c r="A2426">
        <v>552568</v>
      </c>
      <c r="B2426" s="2">
        <v>41870.456076388888</v>
      </c>
      <c r="C2426" t="s">
        <v>28</v>
      </c>
      <c r="D2426" t="s">
        <v>26</v>
      </c>
      <c r="E2426" t="s">
        <v>15</v>
      </c>
      <c r="F2426" t="s">
        <v>5</v>
      </c>
      <c r="G2426">
        <v>6929</v>
      </c>
      <c r="H2426">
        <f t="shared" si="111"/>
        <v>-1.4922287726575332</v>
      </c>
      <c r="I2426" s="4" t="str">
        <f t="shared" si="112"/>
        <v>Normal</v>
      </c>
      <c r="J2426" t="str">
        <f t="shared" si="113"/>
        <v>Normal</v>
      </c>
    </row>
    <row r="2427" spans="1:10" hidden="1" x14ac:dyDescent="0.45">
      <c r="A2427">
        <v>627457</v>
      </c>
      <c r="B2427" s="2">
        <v>41864.397361111114</v>
      </c>
      <c r="C2427" t="s">
        <v>28</v>
      </c>
      <c r="D2427" t="s">
        <v>26</v>
      </c>
      <c r="E2427" t="s">
        <v>18</v>
      </c>
      <c r="F2427" t="s">
        <v>8</v>
      </c>
      <c r="G2427">
        <v>74485</v>
      </c>
      <c r="H2427">
        <f t="shared" si="111"/>
        <v>0.84922472788153425</v>
      </c>
      <c r="I2427" s="4" t="str">
        <f t="shared" si="112"/>
        <v>Normal</v>
      </c>
      <c r="J2427" t="str">
        <f t="shared" si="113"/>
        <v>Normal</v>
      </c>
    </row>
    <row r="2428" spans="1:10" hidden="1" x14ac:dyDescent="0.45">
      <c r="A2428">
        <v>908937</v>
      </c>
      <c r="B2428" s="2">
        <v>41857.655046296299</v>
      </c>
      <c r="C2428" t="s">
        <v>28</v>
      </c>
      <c r="D2428" t="s">
        <v>26</v>
      </c>
      <c r="E2428" t="s">
        <v>13</v>
      </c>
      <c r="F2428" t="s">
        <v>1</v>
      </c>
      <c r="G2428">
        <v>4036</v>
      </c>
      <c r="H2428">
        <f t="shared" si="111"/>
        <v>-1.5924985485036389</v>
      </c>
      <c r="I2428" s="4" t="str">
        <f t="shared" si="112"/>
        <v>Normal</v>
      </c>
      <c r="J2428" t="str">
        <f t="shared" si="113"/>
        <v>Normal</v>
      </c>
    </row>
    <row r="2429" spans="1:10" hidden="1" x14ac:dyDescent="0.45">
      <c r="A2429">
        <v>383763</v>
      </c>
      <c r="B2429" s="2">
        <v>41849.691076388888</v>
      </c>
      <c r="C2429" t="s">
        <v>28</v>
      </c>
      <c r="D2429" t="s">
        <v>26</v>
      </c>
      <c r="E2429" t="s">
        <v>15</v>
      </c>
      <c r="F2429" t="s">
        <v>5</v>
      </c>
      <c r="G2429">
        <v>22123</v>
      </c>
      <c r="H2429">
        <f t="shared" si="111"/>
        <v>-0.96561315765382383</v>
      </c>
      <c r="I2429" s="4" t="str">
        <f t="shared" si="112"/>
        <v>Normal</v>
      </c>
      <c r="J2429" t="str">
        <f t="shared" si="113"/>
        <v>Normal</v>
      </c>
    </row>
    <row r="2430" spans="1:10" hidden="1" x14ac:dyDescent="0.45">
      <c r="A2430">
        <v>520929</v>
      </c>
      <c r="B2430" s="2">
        <v>41849.692175925928</v>
      </c>
      <c r="C2430" t="s">
        <v>28</v>
      </c>
      <c r="D2430" t="s">
        <v>26</v>
      </c>
      <c r="E2430" t="s">
        <v>15</v>
      </c>
      <c r="F2430" t="s">
        <v>5</v>
      </c>
      <c r="G2430">
        <v>77001</v>
      </c>
      <c r="H2430">
        <f t="shared" si="111"/>
        <v>0.9364278927722367</v>
      </c>
      <c r="I2430" s="4" t="str">
        <f t="shared" si="112"/>
        <v>Normal</v>
      </c>
      <c r="J2430" t="str">
        <f t="shared" si="113"/>
        <v>Normal</v>
      </c>
    </row>
    <row r="2431" spans="1:10" hidden="1" x14ac:dyDescent="0.45">
      <c r="A2431">
        <v>870791</v>
      </c>
      <c r="B2431" s="2">
        <v>41849.69253472222</v>
      </c>
      <c r="C2431" t="s">
        <v>27</v>
      </c>
      <c r="D2431" t="s">
        <v>26</v>
      </c>
      <c r="E2431" t="s">
        <v>15</v>
      </c>
      <c r="F2431" t="s">
        <v>5</v>
      </c>
      <c r="G2431">
        <v>74681</v>
      </c>
      <c r="H2431">
        <f t="shared" si="111"/>
        <v>0.8560179792005238</v>
      </c>
      <c r="I2431" t="str">
        <f t="shared" si="112"/>
        <v>Normal</v>
      </c>
      <c r="J2431" t="str">
        <f t="shared" si="113"/>
        <v>Normal</v>
      </c>
    </row>
    <row r="2432" spans="1:10" hidden="1" x14ac:dyDescent="0.45">
      <c r="A2432">
        <v>193477</v>
      </c>
      <c r="B2432" s="2">
        <v>41849.694398148145</v>
      </c>
      <c r="C2432" t="s">
        <v>27</v>
      </c>
      <c r="D2432" t="s">
        <v>26</v>
      </c>
      <c r="E2432" t="s">
        <v>15</v>
      </c>
      <c r="F2432" t="s">
        <v>5</v>
      </c>
      <c r="G2432">
        <v>24735</v>
      </c>
      <c r="H2432">
        <f t="shared" si="111"/>
        <v>-0.87508268599463679</v>
      </c>
      <c r="I2432" t="str">
        <f t="shared" si="112"/>
        <v>Normal</v>
      </c>
      <c r="J2432" t="str">
        <f t="shared" si="113"/>
        <v>Normal</v>
      </c>
    </row>
    <row r="2433" spans="1:10" hidden="1" x14ac:dyDescent="0.45">
      <c r="A2433">
        <v>487597</v>
      </c>
      <c r="B2433" s="2">
        <v>41862.357314814813</v>
      </c>
      <c r="C2433" t="s">
        <v>28</v>
      </c>
      <c r="D2433" t="s">
        <v>26</v>
      </c>
      <c r="E2433" t="s">
        <v>15</v>
      </c>
      <c r="F2433" t="s">
        <v>8</v>
      </c>
      <c r="G2433">
        <v>74590</v>
      </c>
      <c r="H2433">
        <f t="shared" si="111"/>
        <v>0.85286396965956435</v>
      </c>
      <c r="I2433" s="4" t="str">
        <f t="shared" si="112"/>
        <v>Normal</v>
      </c>
      <c r="J2433" t="str">
        <f t="shared" si="113"/>
        <v>Normal</v>
      </c>
    </row>
    <row r="2434" spans="1:10" hidden="1" x14ac:dyDescent="0.45">
      <c r="A2434">
        <v>323196</v>
      </c>
      <c r="B2434" s="2">
        <v>41862.381099537037</v>
      </c>
      <c r="C2434" t="s">
        <v>28</v>
      </c>
      <c r="D2434" t="s">
        <v>26</v>
      </c>
      <c r="E2434" t="s">
        <v>15</v>
      </c>
      <c r="F2434" t="s">
        <v>8</v>
      </c>
      <c r="G2434">
        <v>55302</v>
      </c>
      <c r="H2434">
        <f t="shared" ref="H2434:H2497" si="114">(G2434 - $P$2) / $P$3</f>
        <v>0.18435258475818575</v>
      </c>
      <c r="I2434" s="4" t="str">
        <f t="shared" ref="I2434:I2497" si="115">IF(OR(G2434&lt;$M$7,G2434&gt;$M$10), "Outlier", "Normal")</f>
        <v>Normal</v>
      </c>
      <c r="J2434" t="str">
        <f t="shared" ref="J2434:J2497" si="116">IF(ABS(H2434)&gt;3, "Outlier", "Normal")</f>
        <v>Normal</v>
      </c>
    </row>
    <row r="2435" spans="1:10" hidden="1" x14ac:dyDescent="0.45">
      <c r="A2435">
        <v>504495</v>
      </c>
      <c r="B2435" s="2">
        <v>41876.404467592591</v>
      </c>
      <c r="C2435" t="s">
        <v>28</v>
      </c>
      <c r="D2435" t="s">
        <v>26</v>
      </c>
      <c r="E2435" t="s">
        <v>14</v>
      </c>
      <c r="F2435" t="s">
        <v>5</v>
      </c>
      <c r="G2435">
        <v>2842</v>
      </c>
      <c r="H2435">
        <f t="shared" si="114"/>
        <v>-1.6338819264366671</v>
      </c>
      <c r="I2435" s="4" t="str">
        <f t="shared" si="115"/>
        <v>Normal</v>
      </c>
      <c r="J2435" t="str">
        <f t="shared" si="116"/>
        <v>Normal</v>
      </c>
    </row>
    <row r="2436" spans="1:10" hidden="1" x14ac:dyDescent="0.45">
      <c r="A2436">
        <v>108545</v>
      </c>
      <c r="B2436" s="2">
        <v>41880.396643518521</v>
      </c>
      <c r="C2436" t="s">
        <v>27</v>
      </c>
      <c r="D2436" t="s">
        <v>26</v>
      </c>
      <c r="E2436" t="s">
        <v>14</v>
      </c>
      <c r="F2436" t="s">
        <v>5</v>
      </c>
      <c r="G2436">
        <v>5950</v>
      </c>
      <c r="H2436">
        <f t="shared" si="114"/>
        <v>-1.5261603698069759</v>
      </c>
      <c r="I2436" t="str">
        <f t="shared" si="115"/>
        <v>Normal</v>
      </c>
      <c r="J2436" t="str">
        <f t="shared" si="116"/>
        <v>Normal</v>
      </c>
    </row>
    <row r="2437" spans="1:10" hidden="1" x14ac:dyDescent="0.45">
      <c r="A2437">
        <v>922721</v>
      </c>
      <c r="B2437" s="2">
        <v>41880.518564814818</v>
      </c>
      <c r="C2437" t="s">
        <v>27</v>
      </c>
      <c r="D2437" t="s">
        <v>26</v>
      </c>
      <c r="E2437" t="s">
        <v>14</v>
      </c>
      <c r="F2437" t="s">
        <v>5</v>
      </c>
      <c r="G2437">
        <v>71021</v>
      </c>
      <c r="H2437">
        <f t="shared" si="114"/>
        <v>0.72916440865204568</v>
      </c>
      <c r="I2437" t="str">
        <f t="shared" si="115"/>
        <v>Normal</v>
      </c>
      <c r="J2437" t="str">
        <f t="shared" si="116"/>
        <v>Normal</v>
      </c>
    </row>
    <row r="2438" spans="1:10" hidden="1" x14ac:dyDescent="0.45">
      <c r="A2438">
        <v>369355</v>
      </c>
      <c r="B2438" s="2">
        <v>41880.519386574073</v>
      </c>
      <c r="C2438" t="s">
        <v>28</v>
      </c>
      <c r="D2438" t="s">
        <v>26</v>
      </c>
      <c r="E2438" t="s">
        <v>14</v>
      </c>
      <c r="F2438" t="s">
        <v>5</v>
      </c>
      <c r="G2438">
        <v>1415</v>
      </c>
      <c r="H2438">
        <f t="shared" si="114"/>
        <v>-1.6833409551723715</v>
      </c>
      <c r="I2438" s="4" t="str">
        <f t="shared" si="115"/>
        <v>Normal</v>
      </c>
      <c r="J2438" t="str">
        <f t="shared" si="116"/>
        <v>Normal</v>
      </c>
    </row>
    <row r="2439" spans="1:10" hidden="1" x14ac:dyDescent="0.45">
      <c r="A2439">
        <v>278571</v>
      </c>
      <c r="B2439" s="2">
        <v>41834.397430555553</v>
      </c>
      <c r="C2439" t="s">
        <v>28</v>
      </c>
      <c r="D2439" t="s">
        <v>26</v>
      </c>
      <c r="E2439" t="s">
        <v>18</v>
      </c>
      <c r="F2439" t="s">
        <v>3</v>
      </c>
      <c r="G2439">
        <v>5213</v>
      </c>
      <c r="H2439">
        <f t="shared" si="114"/>
        <v>-1.5517043811441968</v>
      </c>
      <c r="I2439" s="4" t="str">
        <f t="shared" si="115"/>
        <v>Normal</v>
      </c>
      <c r="J2439" t="str">
        <f t="shared" si="116"/>
        <v>Normal</v>
      </c>
    </row>
    <row r="2440" spans="1:10" hidden="1" x14ac:dyDescent="0.45">
      <c r="A2440">
        <v>392211</v>
      </c>
      <c r="B2440" s="2">
        <v>41873.807152777779</v>
      </c>
      <c r="C2440" t="s">
        <v>28</v>
      </c>
      <c r="D2440" t="s">
        <v>26</v>
      </c>
      <c r="E2440" t="s">
        <v>16</v>
      </c>
      <c r="F2440" t="s">
        <v>1</v>
      </c>
      <c r="G2440">
        <v>96473</v>
      </c>
      <c r="H2440">
        <f t="shared" si="114"/>
        <v>1.6113166156465442</v>
      </c>
      <c r="I2440" s="4" t="str">
        <f t="shared" si="115"/>
        <v>Normal</v>
      </c>
      <c r="J2440" t="str">
        <f t="shared" si="116"/>
        <v>Normal</v>
      </c>
    </row>
    <row r="2441" spans="1:10" hidden="1" x14ac:dyDescent="0.45">
      <c r="A2441">
        <v>95066</v>
      </c>
      <c r="B2441" s="2">
        <v>41849.699594907404</v>
      </c>
      <c r="C2441" t="s">
        <v>28</v>
      </c>
      <c r="D2441" t="s">
        <v>26</v>
      </c>
      <c r="E2441" t="s">
        <v>10</v>
      </c>
      <c r="F2441" t="s">
        <v>7</v>
      </c>
      <c r="G2441">
        <v>26174</v>
      </c>
      <c r="H2441">
        <f t="shared" si="114"/>
        <v>-0.82520774391287166</v>
      </c>
      <c r="I2441" s="4" t="str">
        <f t="shared" si="115"/>
        <v>Normal</v>
      </c>
      <c r="J2441" t="str">
        <f t="shared" si="116"/>
        <v>Normal</v>
      </c>
    </row>
    <row r="2442" spans="1:10" hidden="1" x14ac:dyDescent="0.45">
      <c r="A2442">
        <v>341724</v>
      </c>
      <c r="B2442" s="2">
        <v>41849.700324074074</v>
      </c>
      <c r="C2442" t="s">
        <v>28</v>
      </c>
      <c r="D2442" t="s">
        <v>26</v>
      </c>
      <c r="E2442" t="s">
        <v>10</v>
      </c>
      <c r="F2442" t="s">
        <v>7</v>
      </c>
      <c r="G2442">
        <v>83457</v>
      </c>
      <c r="H2442">
        <f t="shared" si="114"/>
        <v>1.1601892729528309</v>
      </c>
      <c r="I2442" s="4" t="str">
        <f t="shared" si="115"/>
        <v>Normal</v>
      </c>
      <c r="J2442" t="str">
        <f t="shared" si="116"/>
        <v>Normal</v>
      </c>
    </row>
    <row r="2443" spans="1:10" hidden="1" x14ac:dyDescent="0.45">
      <c r="A2443">
        <v>258763</v>
      </c>
      <c r="B2443" s="2">
        <v>41849.678391203706</v>
      </c>
      <c r="C2443" t="s">
        <v>28</v>
      </c>
      <c r="D2443" t="s">
        <v>26</v>
      </c>
      <c r="E2443" t="s">
        <v>12</v>
      </c>
      <c r="F2443" t="s">
        <v>8</v>
      </c>
      <c r="G2443">
        <v>67945</v>
      </c>
      <c r="H2443">
        <f t="shared" si="114"/>
        <v>0.62255195427851595</v>
      </c>
      <c r="I2443" s="4" t="str">
        <f t="shared" si="115"/>
        <v>Normal</v>
      </c>
      <c r="J2443" t="str">
        <f t="shared" si="116"/>
        <v>Normal</v>
      </c>
    </row>
    <row r="2444" spans="1:10" hidden="1" x14ac:dyDescent="0.45">
      <c r="A2444">
        <v>300098</v>
      </c>
      <c r="B2444" s="2">
        <v>41845.397569444445</v>
      </c>
      <c r="C2444" t="s">
        <v>28</v>
      </c>
      <c r="D2444" t="s">
        <v>26</v>
      </c>
      <c r="E2444" t="s">
        <v>11</v>
      </c>
      <c r="F2444" t="s">
        <v>1</v>
      </c>
      <c r="G2444">
        <v>58484</v>
      </c>
      <c r="H2444">
        <f t="shared" si="114"/>
        <v>0.29463894035525057</v>
      </c>
      <c r="I2444" s="4" t="str">
        <f t="shared" si="115"/>
        <v>Normal</v>
      </c>
      <c r="J2444" t="str">
        <f t="shared" si="116"/>
        <v>Normal</v>
      </c>
    </row>
    <row r="2445" spans="1:10" hidden="1" x14ac:dyDescent="0.45">
      <c r="A2445">
        <v>108214</v>
      </c>
      <c r="B2445" s="2">
        <v>41880.545092592591</v>
      </c>
      <c r="C2445" t="s">
        <v>28</v>
      </c>
      <c r="D2445" t="s">
        <v>26</v>
      </c>
      <c r="E2445" t="s">
        <v>18</v>
      </c>
      <c r="F2445" t="s">
        <v>7</v>
      </c>
      <c r="G2445">
        <v>21384</v>
      </c>
      <c r="H2445">
        <f t="shared" si="114"/>
        <v>-0.99122648788205481</v>
      </c>
      <c r="I2445" s="4" t="str">
        <f t="shared" si="115"/>
        <v>Normal</v>
      </c>
      <c r="J2445" t="str">
        <f t="shared" si="116"/>
        <v>Normal</v>
      </c>
    </row>
    <row r="2446" spans="1:10" hidden="1" x14ac:dyDescent="0.45">
      <c r="A2446">
        <v>559672</v>
      </c>
      <c r="B2446" s="2">
        <v>41842.3753125</v>
      </c>
      <c r="C2446" t="s">
        <v>27</v>
      </c>
      <c r="D2446" t="s">
        <v>26</v>
      </c>
      <c r="E2446" t="s">
        <v>18</v>
      </c>
      <c r="F2446" t="s">
        <v>8</v>
      </c>
      <c r="G2446">
        <v>82828</v>
      </c>
      <c r="H2446">
        <f t="shared" si="114"/>
        <v>1.1383884817301553</v>
      </c>
      <c r="I2446" t="str">
        <f t="shared" si="115"/>
        <v>Normal</v>
      </c>
      <c r="J2446" t="str">
        <f t="shared" si="116"/>
        <v>Normal</v>
      </c>
    </row>
    <row r="2447" spans="1:10" hidden="1" x14ac:dyDescent="0.45">
      <c r="A2447">
        <v>774559</v>
      </c>
      <c r="B2447" s="2">
        <v>41842.378321759257</v>
      </c>
      <c r="C2447" t="s">
        <v>28</v>
      </c>
      <c r="D2447" t="s">
        <v>26</v>
      </c>
      <c r="E2447" t="s">
        <v>18</v>
      </c>
      <c r="F2447" t="s">
        <v>8</v>
      </c>
      <c r="G2447">
        <v>41540</v>
      </c>
      <c r="H2447">
        <f t="shared" si="114"/>
        <v>-0.29263070428229399</v>
      </c>
      <c r="I2447" s="4" t="str">
        <f t="shared" si="115"/>
        <v>Normal</v>
      </c>
      <c r="J2447" t="str">
        <f t="shared" si="116"/>
        <v>Normal</v>
      </c>
    </row>
    <row r="2448" spans="1:10" hidden="1" x14ac:dyDescent="0.45">
      <c r="A2448">
        <v>94588</v>
      </c>
      <c r="B2448" s="2">
        <v>41881.750335648147</v>
      </c>
      <c r="C2448" t="s">
        <v>28</v>
      </c>
      <c r="D2448" t="s">
        <v>26</v>
      </c>
      <c r="E2448" t="s">
        <v>11</v>
      </c>
      <c r="F2448" t="s">
        <v>4</v>
      </c>
      <c r="G2448">
        <v>5027</v>
      </c>
      <c r="H2448">
        <f t="shared" si="114"/>
        <v>-1.5581510380081358</v>
      </c>
      <c r="I2448" s="4" t="str">
        <f t="shared" si="115"/>
        <v>Normal</v>
      </c>
      <c r="J2448" t="str">
        <f t="shared" si="116"/>
        <v>Normal</v>
      </c>
    </row>
    <row r="2449" spans="1:10" hidden="1" x14ac:dyDescent="0.45">
      <c r="A2449">
        <v>829158</v>
      </c>
      <c r="B2449" s="2">
        <v>41881.750717592593</v>
      </c>
      <c r="C2449" t="s">
        <v>27</v>
      </c>
      <c r="D2449" t="s">
        <v>26</v>
      </c>
      <c r="E2449" t="s">
        <v>11</v>
      </c>
      <c r="F2449" t="s">
        <v>4</v>
      </c>
      <c r="G2449">
        <v>41333</v>
      </c>
      <c r="H2449">
        <f t="shared" si="114"/>
        <v>-0.29980520950183903</v>
      </c>
      <c r="I2449" t="str">
        <f t="shared" si="115"/>
        <v>Normal</v>
      </c>
      <c r="J2449" t="str">
        <f t="shared" si="116"/>
        <v>Normal</v>
      </c>
    </row>
    <row r="2450" spans="1:10" hidden="1" x14ac:dyDescent="0.45">
      <c r="A2450">
        <v>632223</v>
      </c>
      <c r="B2450" s="2">
        <v>41862.396990740737</v>
      </c>
      <c r="C2450" t="s">
        <v>28</v>
      </c>
      <c r="D2450" t="s">
        <v>26</v>
      </c>
      <c r="E2450" t="s">
        <v>15</v>
      </c>
      <c r="F2450" t="s">
        <v>1</v>
      </c>
      <c r="G2450">
        <v>63429</v>
      </c>
      <c r="H2450">
        <f t="shared" si="114"/>
        <v>0.46602989837771625</v>
      </c>
      <c r="I2450" s="4" t="str">
        <f t="shared" si="115"/>
        <v>Normal</v>
      </c>
      <c r="J2450" t="str">
        <f t="shared" si="116"/>
        <v>Normal</v>
      </c>
    </row>
    <row r="2451" spans="1:10" hidden="1" x14ac:dyDescent="0.45">
      <c r="A2451">
        <v>355422</v>
      </c>
      <c r="B2451" s="2">
        <v>41847.464594907404</v>
      </c>
      <c r="C2451" t="s">
        <v>28</v>
      </c>
      <c r="D2451" t="s">
        <v>26</v>
      </c>
      <c r="E2451" t="s">
        <v>11</v>
      </c>
      <c r="F2451" t="s">
        <v>5</v>
      </c>
      <c r="G2451">
        <v>24504</v>
      </c>
      <c r="H2451">
        <f t="shared" si="114"/>
        <v>-0.88308901790630301</v>
      </c>
      <c r="I2451" s="4" t="str">
        <f t="shared" si="115"/>
        <v>Normal</v>
      </c>
      <c r="J2451" t="str">
        <f t="shared" si="116"/>
        <v>Normal</v>
      </c>
    </row>
    <row r="2452" spans="1:10" hidden="1" x14ac:dyDescent="0.45">
      <c r="A2452">
        <v>752453</v>
      </c>
      <c r="B2452" s="2">
        <v>41847.465555555558</v>
      </c>
      <c r="C2452" t="s">
        <v>28</v>
      </c>
      <c r="D2452" t="s">
        <v>26</v>
      </c>
      <c r="E2452" t="s">
        <v>11</v>
      </c>
      <c r="F2452" t="s">
        <v>5</v>
      </c>
      <c r="G2452">
        <v>52153</v>
      </c>
      <c r="H2452">
        <f t="shared" si="114"/>
        <v>7.5209990862787499E-2</v>
      </c>
      <c r="I2452" s="4" t="str">
        <f t="shared" si="115"/>
        <v>Normal</v>
      </c>
      <c r="J2452" t="str">
        <f t="shared" si="116"/>
        <v>Normal</v>
      </c>
    </row>
    <row r="2453" spans="1:10" hidden="1" x14ac:dyDescent="0.45">
      <c r="A2453">
        <v>241960</v>
      </c>
      <c r="B2453" s="2">
        <v>41865.60628472222</v>
      </c>
      <c r="C2453" t="s">
        <v>27</v>
      </c>
      <c r="D2453" t="s">
        <v>26</v>
      </c>
      <c r="E2453" t="s">
        <v>11</v>
      </c>
      <c r="F2453" t="s">
        <v>5</v>
      </c>
      <c r="G2453">
        <v>90837</v>
      </c>
      <c r="H2453">
        <f t="shared" si="114"/>
        <v>1.41597598078009</v>
      </c>
      <c r="I2453" t="str">
        <f t="shared" si="115"/>
        <v>Normal</v>
      </c>
      <c r="J2453" t="str">
        <f t="shared" si="116"/>
        <v>Normal</v>
      </c>
    </row>
    <row r="2454" spans="1:10" hidden="1" x14ac:dyDescent="0.45">
      <c r="A2454">
        <v>844241</v>
      </c>
      <c r="B2454" s="2">
        <v>41873.334629629629</v>
      </c>
      <c r="C2454" t="s">
        <v>27</v>
      </c>
      <c r="D2454" t="s">
        <v>26</v>
      </c>
      <c r="E2454" t="s">
        <v>11</v>
      </c>
      <c r="F2454" t="s">
        <v>5</v>
      </c>
      <c r="G2454">
        <v>42115</v>
      </c>
      <c r="H2454">
        <f t="shared" si="114"/>
        <v>-0.272701523116891</v>
      </c>
      <c r="I2454" t="str">
        <f t="shared" si="115"/>
        <v>Normal</v>
      </c>
      <c r="J2454" t="str">
        <f t="shared" si="116"/>
        <v>Normal</v>
      </c>
    </row>
    <row r="2455" spans="1:10" hidden="1" x14ac:dyDescent="0.45">
      <c r="A2455">
        <v>477354</v>
      </c>
      <c r="B2455" s="2">
        <v>41870.397175925929</v>
      </c>
      <c r="C2455" t="s">
        <v>27</v>
      </c>
      <c r="D2455" t="s">
        <v>26</v>
      </c>
      <c r="E2455" t="s">
        <v>11</v>
      </c>
      <c r="F2455" t="s">
        <v>5</v>
      </c>
      <c r="G2455">
        <v>76851</v>
      </c>
      <c r="H2455">
        <f t="shared" si="114"/>
        <v>0.93122897594647935</v>
      </c>
      <c r="I2455" t="str">
        <f t="shared" si="115"/>
        <v>Normal</v>
      </c>
      <c r="J2455" t="str">
        <f t="shared" si="116"/>
        <v>Normal</v>
      </c>
    </row>
    <row r="2456" spans="1:10" hidden="1" x14ac:dyDescent="0.45">
      <c r="A2456">
        <v>716859</v>
      </c>
      <c r="B2456" s="2">
        <v>41873.670254629629</v>
      </c>
      <c r="C2456" t="s">
        <v>28</v>
      </c>
      <c r="D2456" t="s">
        <v>26</v>
      </c>
      <c r="E2456" t="s">
        <v>11</v>
      </c>
      <c r="F2456" t="s">
        <v>5</v>
      </c>
      <c r="G2456">
        <v>51564</v>
      </c>
      <c r="H2456">
        <f t="shared" si="114"/>
        <v>5.4795577460313841E-2</v>
      </c>
      <c r="I2456" s="4" t="str">
        <f t="shared" si="115"/>
        <v>Normal</v>
      </c>
      <c r="J2456" t="str">
        <f t="shared" si="116"/>
        <v>Normal</v>
      </c>
    </row>
    <row r="2457" spans="1:10" hidden="1" x14ac:dyDescent="0.45">
      <c r="A2457">
        <v>230535</v>
      </c>
      <c r="B2457" s="2">
        <v>41873.670601851853</v>
      </c>
      <c r="C2457" t="s">
        <v>28</v>
      </c>
      <c r="D2457" t="s">
        <v>26</v>
      </c>
      <c r="E2457" t="s">
        <v>11</v>
      </c>
      <c r="F2457" t="s">
        <v>5</v>
      </c>
      <c r="G2457">
        <v>50302</v>
      </c>
      <c r="H2457">
        <f t="shared" si="114"/>
        <v>1.1055357232942426E-2</v>
      </c>
      <c r="I2457" s="4" t="str">
        <f t="shared" si="115"/>
        <v>Normal</v>
      </c>
      <c r="J2457" t="str">
        <f t="shared" si="116"/>
        <v>Normal</v>
      </c>
    </row>
    <row r="2458" spans="1:10" hidden="1" x14ac:dyDescent="0.45">
      <c r="A2458">
        <v>545979</v>
      </c>
      <c r="B2458" s="2">
        <v>41873.671585648146</v>
      </c>
      <c r="C2458" t="s">
        <v>27</v>
      </c>
      <c r="D2458" t="s">
        <v>26</v>
      </c>
      <c r="E2458" t="s">
        <v>11</v>
      </c>
      <c r="F2458" t="s">
        <v>5</v>
      </c>
      <c r="G2458">
        <v>19960</v>
      </c>
      <c r="H2458">
        <f t="shared" si="114"/>
        <v>-1.040581538281244</v>
      </c>
      <c r="I2458" t="str">
        <f t="shared" si="115"/>
        <v>Normal</v>
      </c>
      <c r="J2458" t="str">
        <f t="shared" si="116"/>
        <v>Normal</v>
      </c>
    </row>
    <row r="2459" spans="1:10" hidden="1" x14ac:dyDescent="0.45">
      <c r="A2459">
        <v>861702</v>
      </c>
      <c r="B2459" s="2">
        <v>41873.672465277778</v>
      </c>
      <c r="C2459" t="s">
        <v>28</v>
      </c>
      <c r="D2459" t="s">
        <v>26</v>
      </c>
      <c r="E2459" t="s">
        <v>11</v>
      </c>
      <c r="F2459" t="s">
        <v>5</v>
      </c>
      <c r="G2459">
        <v>44878</v>
      </c>
      <c r="H2459">
        <f t="shared" si="114"/>
        <v>-0.17693747518644151</v>
      </c>
      <c r="I2459" s="4" t="str">
        <f t="shared" si="115"/>
        <v>Normal</v>
      </c>
      <c r="J2459" t="str">
        <f t="shared" si="116"/>
        <v>Normal</v>
      </c>
    </row>
    <row r="2460" spans="1:10" hidden="1" x14ac:dyDescent="0.45">
      <c r="A2460">
        <v>62115</v>
      </c>
      <c r="B2460" s="2">
        <v>41873.672731481478</v>
      </c>
      <c r="C2460" t="s">
        <v>28</v>
      </c>
      <c r="D2460" t="s">
        <v>26</v>
      </c>
      <c r="E2460" t="s">
        <v>11</v>
      </c>
      <c r="F2460" t="s">
        <v>5</v>
      </c>
      <c r="G2460">
        <v>71249</v>
      </c>
      <c r="H2460">
        <f t="shared" si="114"/>
        <v>0.7370667622271968</v>
      </c>
      <c r="I2460" s="4" t="str">
        <f t="shared" si="115"/>
        <v>Normal</v>
      </c>
      <c r="J2460" t="str">
        <f t="shared" si="116"/>
        <v>Normal</v>
      </c>
    </row>
    <row r="2461" spans="1:10" hidden="1" x14ac:dyDescent="0.45">
      <c r="A2461">
        <v>449773</v>
      </c>
      <c r="B2461" s="2">
        <v>41873.673148148147</v>
      </c>
      <c r="C2461" t="s">
        <v>28</v>
      </c>
      <c r="D2461" t="s">
        <v>26</v>
      </c>
      <c r="E2461" t="s">
        <v>11</v>
      </c>
      <c r="F2461" t="s">
        <v>5</v>
      </c>
      <c r="G2461">
        <v>93501</v>
      </c>
      <c r="H2461">
        <f t="shared" si="114"/>
        <v>1.5083087436055396</v>
      </c>
      <c r="I2461" s="4" t="str">
        <f t="shared" si="115"/>
        <v>Normal</v>
      </c>
      <c r="J2461" t="str">
        <f t="shared" si="116"/>
        <v>Normal</v>
      </c>
    </row>
    <row r="2462" spans="1:10" hidden="1" x14ac:dyDescent="0.45">
      <c r="A2462">
        <v>293874</v>
      </c>
      <c r="B2462" s="2">
        <v>41873.673483796294</v>
      </c>
      <c r="C2462" t="s">
        <v>28</v>
      </c>
      <c r="D2462" t="s">
        <v>26</v>
      </c>
      <c r="E2462" t="s">
        <v>11</v>
      </c>
      <c r="F2462" t="s">
        <v>5</v>
      </c>
      <c r="G2462">
        <v>79325</v>
      </c>
      <c r="H2462">
        <f t="shared" si="114"/>
        <v>1.0169764441259699</v>
      </c>
      <c r="I2462" s="4" t="str">
        <f t="shared" si="115"/>
        <v>Normal</v>
      </c>
      <c r="J2462" t="str">
        <f t="shared" si="116"/>
        <v>Normal</v>
      </c>
    </row>
    <row r="2463" spans="1:10" hidden="1" x14ac:dyDescent="0.45">
      <c r="A2463">
        <v>408498</v>
      </c>
      <c r="B2463" s="2">
        <v>41859.476666666669</v>
      </c>
      <c r="C2463" t="s">
        <v>28</v>
      </c>
      <c r="D2463" t="s">
        <v>26</v>
      </c>
      <c r="E2463" t="s">
        <v>16</v>
      </c>
      <c r="F2463" t="s">
        <v>3</v>
      </c>
      <c r="G2463">
        <v>67149</v>
      </c>
      <c r="H2463">
        <f t="shared" si="114"/>
        <v>0.59496303565649722</v>
      </c>
      <c r="I2463" s="4" t="str">
        <f t="shared" si="115"/>
        <v>Normal</v>
      </c>
      <c r="J2463" t="str">
        <f t="shared" si="116"/>
        <v>Normal</v>
      </c>
    </row>
    <row r="2464" spans="1:10" hidden="1" x14ac:dyDescent="0.45">
      <c r="A2464">
        <v>70151</v>
      </c>
      <c r="B2464" s="2">
        <v>41864.669131944444</v>
      </c>
      <c r="C2464" t="s">
        <v>28</v>
      </c>
      <c r="D2464" t="s">
        <v>26</v>
      </c>
      <c r="E2464" t="s">
        <v>16</v>
      </c>
      <c r="F2464" t="s">
        <v>3</v>
      </c>
      <c r="G2464">
        <v>68790</v>
      </c>
      <c r="H2464">
        <f t="shared" si="114"/>
        <v>0.6518391857302821</v>
      </c>
      <c r="I2464" s="4" t="str">
        <f t="shared" si="115"/>
        <v>Normal</v>
      </c>
      <c r="J2464" t="str">
        <f t="shared" si="116"/>
        <v>Normal</v>
      </c>
    </row>
    <row r="2465" spans="1:10" hidden="1" x14ac:dyDescent="0.45">
      <c r="A2465">
        <v>637404</v>
      </c>
      <c r="B2465" s="2">
        <v>41864.670960648145</v>
      </c>
      <c r="C2465" t="s">
        <v>28</v>
      </c>
      <c r="D2465" t="s">
        <v>26</v>
      </c>
      <c r="E2465" t="s">
        <v>16</v>
      </c>
      <c r="F2465" t="s">
        <v>3</v>
      </c>
      <c r="G2465">
        <v>7177</v>
      </c>
      <c r="H2465">
        <f t="shared" si="114"/>
        <v>-1.4836332301722812</v>
      </c>
      <c r="I2465" s="4" t="str">
        <f t="shared" si="115"/>
        <v>Normal</v>
      </c>
      <c r="J2465" t="str">
        <f t="shared" si="116"/>
        <v>Normal</v>
      </c>
    </row>
    <row r="2466" spans="1:10" hidden="1" x14ac:dyDescent="0.45">
      <c r="A2466">
        <v>15315</v>
      </c>
      <c r="B2466" s="2">
        <v>41871.468090277776</v>
      </c>
      <c r="C2466" t="s">
        <v>28</v>
      </c>
      <c r="D2466" t="s">
        <v>26</v>
      </c>
      <c r="E2466" t="s">
        <v>15</v>
      </c>
      <c r="F2466" t="s">
        <v>7</v>
      </c>
      <c r="G2466">
        <v>48303</v>
      </c>
      <c r="H2466">
        <f t="shared" si="114"/>
        <v>-5.8228874331649853E-2</v>
      </c>
      <c r="I2466" s="4" t="str">
        <f t="shared" si="115"/>
        <v>Normal</v>
      </c>
      <c r="J2466" t="str">
        <f t="shared" si="116"/>
        <v>Normal</v>
      </c>
    </row>
    <row r="2467" spans="1:10" hidden="1" x14ac:dyDescent="0.45">
      <c r="A2467">
        <v>831300</v>
      </c>
      <c r="B2467" s="2">
        <v>41837.397094907406</v>
      </c>
      <c r="C2467" t="s">
        <v>28</v>
      </c>
      <c r="D2467" t="s">
        <v>26</v>
      </c>
      <c r="E2467" t="s">
        <v>11</v>
      </c>
      <c r="F2467" t="s">
        <v>7</v>
      </c>
      <c r="G2467">
        <v>30756</v>
      </c>
      <c r="H2467">
        <f t="shared" si="114"/>
        <v>-0.66639816460873869</v>
      </c>
      <c r="I2467" s="4" t="str">
        <f t="shared" si="115"/>
        <v>Normal</v>
      </c>
      <c r="J2467" t="str">
        <f t="shared" si="116"/>
        <v>Normal</v>
      </c>
    </row>
    <row r="2468" spans="1:10" hidden="1" x14ac:dyDescent="0.45">
      <c r="A2468">
        <v>782875</v>
      </c>
      <c r="B2468" s="2">
        <v>41852.324918981481</v>
      </c>
      <c r="C2468" t="s">
        <v>28</v>
      </c>
      <c r="D2468" t="s">
        <v>26</v>
      </c>
      <c r="E2468" t="s">
        <v>11</v>
      </c>
      <c r="F2468" t="s">
        <v>7</v>
      </c>
      <c r="G2468">
        <v>54920</v>
      </c>
      <c r="H2468">
        <f t="shared" si="114"/>
        <v>0.17111267657525714</v>
      </c>
      <c r="I2468" s="4" t="str">
        <f t="shared" si="115"/>
        <v>Normal</v>
      </c>
      <c r="J2468" t="str">
        <f t="shared" si="116"/>
        <v>Normal</v>
      </c>
    </row>
    <row r="2469" spans="1:10" hidden="1" x14ac:dyDescent="0.45">
      <c r="A2469">
        <v>634766</v>
      </c>
      <c r="B2469" s="2">
        <v>41874.741898148146</v>
      </c>
      <c r="C2469" t="s">
        <v>28</v>
      </c>
      <c r="D2469" t="s">
        <v>26</v>
      </c>
      <c r="E2469" t="s">
        <v>15</v>
      </c>
      <c r="F2469" t="s">
        <v>1</v>
      </c>
      <c r="G2469">
        <v>42226</v>
      </c>
      <c r="H2469">
        <f t="shared" si="114"/>
        <v>-0.26885432466583059</v>
      </c>
      <c r="I2469" s="4" t="str">
        <f t="shared" si="115"/>
        <v>Normal</v>
      </c>
      <c r="J2469" t="str">
        <f t="shared" si="116"/>
        <v>Normal</v>
      </c>
    </row>
    <row r="2470" spans="1:10" hidden="1" x14ac:dyDescent="0.45">
      <c r="A2470">
        <v>623706</v>
      </c>
      <c r="B2470" s="2">
        <v>41846.412048611113</v>
      </c>
      <c r="C2470" t="s">
        <v>28</v>
      </c>
      <c r="D2470" t="s">
        <v>26</v>
      </c>
      <c r="E2470" t="s">
        <v>15</v>
      </c>
      <c r="F2470" t="s">
        <v>1</v>
      </c>
      <c r="G2470">
        <v>47217</v>
      </c>
      <c r="H2470">
        <f t="shared" si="114"/>
        <v>-9.5869032150132705E-2</v>
      </c>
      <c r="I2470" s="4" t="str">
        <f t="shared" si="115"/>
        <v>Normal</v>
      </c>
      <c r="J2470" t="str">
        <f t="shared" si="116"/>
        <v>Normal</v>
      </c>
    </row>
    <row r="2471" spans="1:10" hidden="1" x14ac:dyDescent="0.45">
      <c r="A2471">
        <v>111469</v>
      </c>
      <c r="B2471" s="2">
        <v>41850.409328703703</v>
      </c>
      <c r="C2471" t="s">
        <v>28</v>
      </c>
      <c r="D2471" t="s">
        <v>26</v>
      </c>
      <c r="E2471" t="s">
        <v>15</v>
      </c>
      <c r="F2471" t="s">
        <v>1</v>
      </c>
      <c r="G2471">
        <v>36419</v>
      </c>
      <c r="H2471">
        <f t="shared" si="114"/>
        <v>-0.47012172471364816</v>
      </c>
      <c r="I2471" s="4" t="str">
        <f t="shared" si="115"/>
        <v>Normal</v>
      </c>
      <c r="J2471" t="str">
        <f t="shared" si="116"/>
        <v>Normal</v>
      </c>
    </row>
    <row r="2472" spans="1:10" hidden="1" x14ac:dyDescent="0.45">
      <c r="A2472">
        <v>910075</v>
      </c>
      <c r="B2472" s="2">
        <v>41856.783148148148</v>
      </c>
      <c r="C2472" t="s">
        <v>28</v>
      </c>
      <c r="D2472" t="s">
        <v>26</v>
      </c>
      <c r="E2472" t="s">
        <v>15</v>
      </c>
      <c r="F2472" t="s">
        <v>1</v>
      </c>
      <c r="G2472">
        <v>16181</v>
      </c>
      <c r="H2472">
        <f t="shared" si="114"/>
        <v>-1.1715595828448231</v>
      </c>
      <c r="I2472" s="4" t="str">
        <f t="shared" si="115"/>
        <v>Normal</v>
      </c>
      <c r="J2472" t="str">
        <f t="shared" si="116"/>
        <v>Normal</v>
      </c>
    </row>
    <row r="2473" spans="1:10" hidden="1" x14ac:dyDescent="0.45">
      <c r="A2473">
        <v>170666</v>
      </c>
      <c r="B2473" s="2">
        <v>41831.397488425922</v>
      </c>
      <c r="C2473" t="s">
        <v>27</v>
      </c>
      <c r="D2473" t="s">
        <v>26</v>
      </c>
      <c r="E2473" t="s">
        <v>13</v>
      </c>
      <c r="F2473" t="s">
        <v>1</v>
      </c>
      <c r="G2473">
        <v>63637</v>
      </c>
      <c r="H2473">
        <f t="shared" si="114"/>
        <v>0.47323906304276636</v>
      </c>
      <c r="I2473" t="str">
        <f t="shared" si="115"/>
        <v>Normal</v>
      </c>
      <c r="J2473" t="str">
        <f t="shared" si="116"/>
        <v>Normal</v>
      </c>
    </row>
    <row r="2474" spans="1:10" hidden="1" x14ac:dyDescent="0.45">
      <c r="A2474">
        <v>312655</v>
      </c>
      <c r="B2474" s="2">
        <v>41880.398576388892</v>
      </c>
      <c r="C2474" t="s">
        <v>28</v>
      </c>
      <c r="D2474" t="s">
        <v>26</v>
      </c>
      <c r="E2474" t="s">
        <v>15</v>
      </c>
      <c r="F2474" t="s">
        <v>8</v>
      </c>
      <c r="G2474">
        <v>23726</v>
      </c>
      <c r="H2474">
        <f t="shared" si="114"/>
        <v>-0.91005406650923082</v>
      </c>
      <c r="I2474" s="4" t="str">
        <f t="shared" si="115"/>
        <v>Normal</v>
      </c>
      <c r="J2474" t="str">
        <f t="shared" si="116"/>
        <v>Normal</v>
      </c>
    </row>
    <row r="2475" spans="1:10" hidden="1" x14ac:dyDescent="0.45">
      <c r="A2475">
        <v>544249</v>
      </c>
      <c r="B2475" s="2">
        <v>41862.331817129627</v>
      </c>
      <c r="C2475" t="s">
        <v>28</v>
      </c>
      <c r="D2475" t="s">
        <v>26</v>
      </c>
      <c r="E2475" t="s">
        <v>15</v>
      </c>
      <c r="F2475" t="s">
        <v>8</v>
      </c>
      <c r="G2475">
        <v>54308</v>
      </c>
      <c r="H2475">
        <f t="shared" si="114"/>
        <v>0.14990109592616738</v>
      </c>
      <c r="I2475" s="4" t="str">
        <f t="shared" si="115"/>
        <v>Normal</v>
      </c>
      <c r="J2475" t="str">
        <f t="shared" si="116"/>
        <v>Normal</v>
      </c>
    </row>
    <row r="2476" spans="1:10" hidden="1" x14ac:dyDescent="0.45">
      <c r="A2476">
        <v>491865</v>
      </c>
      <c r="B2476" s="2">
        <v>41863.397141203706</v>
      </c>
      <c r="C2476" t="s">
        <v>28</v>
      </c>
      <c r="D2476" t="s">
        <v>26</v>
      </c>
      <c r="E2476" t="s">
        <v>16</v>
      </c>
      <c r="F2476" t="s">
        <v>1</v>
      </c>
      <c r="G2476">
        <v>50726</v>
      </c>
      <c r="H2476">
        <f t="shared" si="114"/>
        <v>2.5750962127083058E-2</v>
      </c>
      <c r="I2476" s="4" t="str">
        <f t="shared" si="115"/>
        <v>Normal</v>
      </c>
      <c r="J2476" t="str">
        <f t="shared" si="116"/>
        <v>Normal</v>
      </c>
    </row>
    <row r="2477" spans="1:10" hidden="1" x14ac:dyDescent="0.45">
      <c r="A2477">
        <v>214831</v>
      </c>
      <c r="B2477" s="2">
        <v>41842.397534722222</v>
      </c>
      <c r="C2477" t="s">
        <v>28</v>
      </c>
      <c r="D2477" t="s">
        <v>26</v>
      </c>
      <c r="E2477" t="s">
        <v>15</v>
      </c>
      <c r="F2477" t="s">
        <v>8</v>
      </c>
      <c r="G2477">
        <v>64561</v>
      </c>
      <c r="H2477">
        <f t="shared" si="114"/>
        <v>0.5052643906894313</v>
      </c>
      <c r="I2477" s="4" t="str">
        <f t="shared" si="115"/>
        <v>Normal</v>
      </c>
      <c r="J2477" t="str">
        <f t="shared" si="116"/>
        <v>Normal</v>
      </c>
    </row>
    <row r="2478" spans="1:10" hidden="1" x14ac:dyDescent="0.45">
      <c r="A2478">
        <v>469291</v>
      </c>
      <c r="B2478" s="2">
        <v>41866.730856481481</v>
      </c>
      <c r="C2478" t="s">
        <v>28</v>
      </c>
      <c r="D2478" t="s">
        <v>26</v>
      </c>
      <c r="E2478" t="s">
        <v>15</v>
      </c>
      <c r="F2478" t="s">
        <v>8</v>
      </c>
      <c r="G2478">
        <v>2418</v>
      </c>
      <c r="H2478">
        <f t="shared" si="114"/>
        <v>-1.6485775313308078</v>
      </c>
      <c r="I2478" s="4" t="str">
        <f t="shared" si="115"/>
        <v>Normal</v>
      </c>
      <c r="J2478" t="str">
        <f t="shared" si="116"/>
        <v>Normal</v>
      </c>
    </row>
    <row r="2479" spans="1:10" hidden="1" x14ac:dyDescent="0.45">
      <c r="A2479">
        <v>910136</v>
      </c>
      <c r="B2479" s="2">
        <v>41879.770451388889</v>
      </c>
      <c r="C2479" t="s">
        <v>28</v>
      </c>
      <c r="D2479" t="s">
        <v>26</v>
      </c>
      <c r="E2479" t="s">
        <v>18</v>
      </c>
      <c r="F2479" t="s">
        <v>5</v>
      </c>
      <c r="G2479">
        <v>52402</v>
      </c>
      <c r="H2479">
        <f t="shared" si="114"/>
        <v>8.3840192793544613E-2</v>
      </c>
      <c r="I2479" s="4" t="str">
        <f t="shared" si="115"/>
        <v>Normal</v>
      </c>
      <c r="J2479" t="str">
        <f t="shared" si="116"/>
        <v>Normal</v>
      </c>
    </row>
    <row r="2480" spans="1:10" hidden="1" x14ac:dyDescent="0.45">
      <c r="A2480">
        <v>203823</v>
      </c>
      <c r="B2480" s="2">
        <v>41878.893587962964</v>
      </c>
      <c r="C2480" t="s">
        <v>28</v>
      </c>
      <c r="D2480" t="s">
        <v>26</v>
      </c>
      <c r="E2480" t="s">
        <v>15</v>
      </c>
      <c r="F2480" t="s">
        <v>1</v>
      </c>
      <c r="G2480">
        <v>38047</v>
      </c>
      <c r="H2480">
        <f t="shared" si="114"/>
        <v>-0.41369614743142896</v>
      </c>
      <c r="I2480" s="4" t="str">
        <f t="shared" si="115"/>
        <v>Normal</v>
      </c>
      <c r="J2480" t="str">
        <f t="shared" si="116"/>
        <v>Normal</v>
      </c>
    </row>
    <row r="2481" spans="1:10" hidden="1" x14ac:dyDescent="0.45">
      <c r="A2481">
        <v>653469</v>
      </c>
      <c r="B2481" s="2">
        <v>41862.662766203706</v>
      </c>
      <c r="C2481" t="s">
        <v>28</v>
      </c>
      <c r="D2481" t="s">
        <v>26</v>
      </c>
      <c r="E2481" t="s">
        <v>13</v>
      </c>
      <c r="F2481" t="s">
        <v>6</v>
      </c>
      <c r="G2481">
        <v>57993</v>
      </c>
      <c r="H2481">
        <f t="shared" si="114"/>
        <v>0.27762115261227172</v>
      </c>
      <c r="I2481" s="4" t="str">
        <f t="shared" si="115"/>
        <v>Normal</v>
      </c>
      <c r="J2481" t="str">
        <f t="shared" si="116"/>
        <v>Normal</v>
      </c>
    </row>
    <row r="2482" spans="1:10" hidden="1" x14ac:dyDescent="0.45">
      <c r="A2482">
        <v>246856</v>
      </c>
      <c r="B2482" s="2">
        <v>41851.398645833331</v>
      </c>
      <c r="C2482" t="s">
        <v>28</v>
      </c>
      <c r="D2482" t="s">
        <v>26</v>
      </c>
      <c r="E2482" t="s">
        <v>18</v>
      </c>
      <c r="F2482" t="s">
        <v>7</v>
      </c>
      <c r="G2482">
        <v>24756</v>
      </c>
      <c r="H2482">
        <f t="shared" si="114"/>
        <v>-0.87435483763903077</v>
      </c>
      <c r="I2482" s="4" t="str">
        <f t="shared" si="115"/>
        <v>Normal</v>
      </c>
      <c r="J2482" t="str">
        <f t="shared" si="116"/>
        <v>Normal</v>
      </c>
    </row>
    <row r="2483" spans="1:10" hidden="1" x14ac:dyDescent="0.45">
      <c r="A2483">
        <v>631532</v>
      </c>
      <c r="B2483" s="2">
        <v>41849.730671296296</v>
      </c>
      <c r="C2483" t="s">
        <v>28</v>
      </c>
      <c r="D2483" t="s">
        <v>26</v>
      </c>
      <c r="E2483" t="s">
        <v>10</v>
      </c>
      <c r="F2483" t="s">
        <v>4</v>
      </c>
      <c r="G2483">
        <v>96610</v>
      </c>
      <c r="H2483">
        <f t="shared" si="114"/>
        <v>1.6160649596807359</v>
      </c>
      <c r="I2483" s="4" t="str">
        <f t="shared" si="115"/>
        <v>Normal</v>
      </c>
      <c r="J2483" t="str">
        <f t="shared" si="116"/>
        <v>Normal</v>
      </c>
    </row>
    <row r="2484" spans="1:10" hidden="1" x14ac:dyDescent="0.45">
      <c r="A2484">
        <v>856783</v>
      </c>
      <c r="B2484" s="2">
        <v>41849.731030092589</v>
      </c>
      <c r="C2484" t="s">
        <v>27</v>
      </c>
      <c r="D2484" t="s">
        <v>26</v>
      </c>
      <c r="E2484" t="s">
        <v>10</v>
      </c>
      <c r="F2484" t="s">
        <v>4</v>
      </c>
      <c r="G2484">
        <v>88276</v>
      </c>
      <c r="H2484">
        <f t="shared" si="114"/>
        <v>1.3272131408416603</v>
      </c>
      <c r="I2484" t="str">
        <f t="shared" si="115"/>
        <v>Normal</v>
      </c>
      <c r="J2484" t="str">
        <f t="shared" si="116"/>
        <v>Normal</v>
      </c>
    </row>
    <row r="2485" spans="1:10" hidden="1" x14ac:dyDescent="0.45">
      <c r="A2485">
        <v>294317</v>
      </c>
      <c r="B2485" s="2">
        <v>41849.731631944444</v>
      </c>
      <c r="C2485" t="s">
        <v>27</v>
      </c>
      <c r="D2485" t="s">
        <v>26</v>
      </c>
      <c r="E2485" t="s">
        <v>10</v>
      </c>
      <c r="F2485" t="s">
        <v>4</v>
      </c>
      <c r="G2485">
        <v>85400</v>
      </c>
      <c r="H2485">
        <f t="shared" si="114"/>
        <v>1.2275325755691404</v>
      </c>
      <c r="I2485" t="str">
        <f t="shared" si="115"/>
        <v>Normal</v>
      </c>
      <c r="J2485" t="str">
        <f t="shared" si="116"/>
        <v>Normal</v>
      </c>
    </row>
    <row r="2486" spans="1:10" hidden="1" x14ac:dyDescent="0.45">
      <c r="A2486">
        <v>946203</v>
      </c>
      <c r="B2486" s="2">
        <v>41850.171423611115</v>
      </c>
      <c r="C2486" t="s">
        <v>28</v>
      </c>
      <c r="D2486" t="s">
        <v>26</v>
      </c>
      <c r="E2486" t="s">
        <v>10</v>
      </c>
      <c r="F2486" t="s">
        <v>1</v>
      </c>
      <c r="G2486">
        <v>72462</v>
      </c>
      <c r="H2486">
        <f t="shared" si="114"/>
        <v>0.77910866962482084</v>
      </c>
      <c r="I2486" s="4" t="str">
        <f t="shared" si="115"/>
        <v>Normal</v>
      </c>
      <c r="J2486" t="str">
        <f t="shared" si="116"/>
        <v>Normal</v>
      </c>
    </row>
    <row r="2487" spans="1:10" hidden="1" x14ac:dyDescent="0.45">
      <c r="A2487">
        <v>481753</v>
      </c>
      <c r="B2487" s="2">
        <v>41850.391932870371</v>
      </c>
      <c r="C2487" t="s">
        <v>28</v>
      </c>
      <c r="D2487" t="s">
        <v>26</v>
      </c>
      <c r="E2487" t="s">
        <v>10</v>
      </c>
      <c r="F2487" t="s">
        <v>1</v>
      </c>
      <c r="G2487">
        <v>98350</v>
      </c>
      <c r="H2487">
        <f t="shared" si="114"/>
        <v>1.6763723948595206</v>
      </c>
      <c r="I2487" s="4" t="str">
        <f t="shared" si="115"/>
        <v>Normal</v>
      </c>
      <c r="J2487" t="str">
        <f t="shared" si="116"/>
        <v>Normal</v>
      </c>
    </row>
    <row r="2488" spans="1:10" hidden="1" x14ac:dyDescent="0.45">
      <c r="A2488">
        <v>141436</v>
      </c>
      <c r="B2488" s="2">
        <v>41855.398506944446</v>
      </c>
      <c r="C2488" t="s">
        <v>28</v>
      </c>
      <c r="D2488" t="s">
        <v>26</v>
      </c>
      <c r="E2488" t="s">
        <v>10</v>
      </c>
      <c r="F2488" t="s">
        <v>1</v>
      </c>
      <c r="G2488">
        <v>57496</v>
      </c>
      <c r="H2488">
        <f t="shared" si="114"/>
        <v>0.2603954081962625</v>
      </c>
      <c r="I2488" s="4" t="str">
        <f t="shared" si="115"/>
        <v>Normal</v>
      </c>
      <c r="J2488" t="str">
        <f t="shared" si="116"/>
        <v>Normal</v>
      </c>
    </row>
    <row r="2489" spans="1:10" hidden="1" x14ac:dyDescent="0.45">
      <c r="A2489">
        <v>934067</v>
      </c>
      <c r="B2489" s="2">
        <v>41855.399837962963</v>
      </c>
      <c r="C2489" t="s">
        <v>28</v>
      </c>
      <c r="D2489" t="s">
        <v>26</v>
      </c>
      <c r="E2489" t="s">
        <v>10</v>
      </c>
      <c r="F2489" t="s">
        <v>1</v>
      </c>
      <c r="G2489">
        <v>16902</v>
      </c>
      <c r="H2489">
        <f t="shared" si="114"/>
        <v>-1.1465701226356828</v>
      </c>
      <c r="I2489" s="4" t="str">
        <f t="shared" si="115"/>
        <v>Normal</v>
      </c>
      <c r="J2489" t="str">
        <f t="shared" si="116"/>
        <v>Normal</v>
      </c>
    </row>
    <row r="2490" spans="1:10" hidden="1" x14ac:dyDescent="0.45">
      <c r="A2490">
        <v>839964</v>
      </c>
      <c r="B2490" s="2">
        <v>41855.398182870369</v>
      </c>
      <c r="C2490" t="s">
        <v>28</v>
      </c>
      <c r="D2490" t="s">
        <v>26</v>
      </c>
      <c r="E2490" t="s">
        <v>10</v>
      </c>
      <c r="F2490" t="s">
        <v>1</v>
      </c>
      <c r="G2490">
        <v>83294</v>
      </c>
      <c r="H2490">
        <f t="shared" si="114"/>
        <v>1.154539783335508</v>
      </c>
      <c r="I2490" s="4" t="str">
        <f t="shared" si="115"/>
        <v>Normal</v>
      </c>
      <c r="J2490" t="str">
        <f t="shared" si="116"/>
        <v>Normal</v>
      </c>
    </row>
    <row r="2491" spans="1:10" hidden="1" x14ac:dyDescent="0.45">
      <c r="A2491">
        <v>543245</v>
      </c>
      <c r="B2491" s="2">
        <v>41866.420682870368</v>
      </c>
      <c r="C2491" t="s">
        <v>28</v>
      </c>
      <c r="D2491" t="s">
        <v>26</v>
      </c>
      <c r="E2491" t="s">
        <v>10</v>
      </c>
      <c r="F2491" t="s">
        <v>1</v>
      </c>
      <c r="G2491">
        <v>54473</v>
      </c>
      <c r="H2491">
        <f t="shared" si="114"/>
        <v>0.15561990443450041</v>
      </c>
      <c r="I2491" s="4" t="str">
        <f t="shared" si="115"/>
        <v>Normal</v>
      </c>
      <c r="J2491" t="str">
        <f t="shared" si="116"/>
        <v>Normal</v>
      </c>
    </row>
    <row r="2492" spans="1:10" hidden="1" x14ac:dyDescent="0.45">
      <c r="A2492">
        <v>20989</v>
      </c>
      <c r="B2492" s="2">
        <v>41862.397372685184</v>
      </c>
      <c r="C2492" t="s">
        <v>28</v>
      </c>
      <c r="D2492" t="s">
        <v>26</v>
      </c>
      <c r="E2492" t="s">
        <v>18</v>
      </c>
      <c r="F2492" t="s">
        <v>8</v>
      </c>
      <c r="G2492">
        <v>60605</v>
      </c>
      <c r="H2492">
        <f t="shared" si="114"/>
        <v>0.36815162427145881</v>
      </c>
      <c r="I2492" s="4" t="str">
        <f t="shared" si="115"/>
        <v>Normal</v>
      </c>
      <c r="J2492" t="str">
        <f t="shared" si="116"/>
        <v>Normal</v>
      </c>
    </row>
    <row r="2493" spans="1:10" hidden="1" x14ac:dyDescent="0.45">
      <c r="A2493">
        <v>800047</v>
      </c>
      <c r="B2493" s="2">
        <v>41858.310983796298</v>
      </c>
      <c r="C2493" t="s">
        <v>28</v>
      </c>
      <c r="D2493" t="s">
        <v>26</v>
      </c>
      <c r="E2493" t="s">
        <v>10</v>
      </c>
      <c r="F2493" t="s">
        <v>8</v>
      </c>
      <c r="G2493">
        <v>31737</v>
      </c>
      <c r="H2493">
        <f t="shared" si="114"/>
        <v>-0.63239724856828605</v>
      </c>
      <c r="I2493" s="4" t="str">
        <f t="shared" si="115"/>
        <v>Normal</v>
      </c>
      <c r="J2493" t="str">
        <f t="shared" si="116"/>
        <v>Normal</v>
      </c>
    </row>
    <row r="2494" spans="1:10" hidden="1" x14ac:dyDescent="0.45">
      <c r="A2494">
        <v>608018</v>
      </c>
      <c r="B2494" s="2">
        <v>41872.397916666669</v>
      </c>
      <c r="C2494" t="s">
        <v>28</v>
      </c>
      <c r="D2494" t="s">
        <v>26</v>
      </c>
      <c r="E2494" t="s">
        <v>11</v>
      </c>
      <c r="F2494" t="s">
        <v>8</v>
      </c>
      <c r="G2494">
        <v>83678</v>
      </c>
      <c r="H2494">
        <f t="shared" si="114"/>
        <v>1.1678490104094466</v>
      </c>
      <c r="I2494" s="4" t="str">
        <f t="shared" si="115"/>
        <v>Normal</v>
      </c>
      <c r="J2494" t="str">
        <f t="shared" si="116"/>
        <v>Normal</v>
      </c>
    </row>
    <row r="2495" spans="1:10" hidden="1" x14ac:dyDescent="0.45">
      <c r="A2495">
        <v>438895</v>
      </c>
      <c r="B2495" s="2">
        <v>41872.398888888885</v>
      </c>
      <c r="C2495" t="s">
        <v>28</v>
      </c>
      <c r="D2495" t="s">
        <v>26</v>
      </c>
      <c r="E2495" t="s">
        <v>11</v>
      </c>
      <c r="F2495" t="s">
        <v>8</v>
      </c>
      <c r="G2495">
        <v>73323</v>
      </c>
      <c r="H2495">
        <f t="shared" si="114"/>
        <v>0.80895045220466766</v>
      </c>
      <c r="I2495" s="4" t="str">
        <f t="shared" si="115"/>
        <v>Normal</v>
      </c>
      <c r="J2495" t="str">
        <f t="shared" si="116"/>
        <v>Normal</v>
      </c>
    </row>
    <row r="2496" spans="1:10" hidden="1" x14ac:dyDescent="0.45">
      <c r="A2496">
        <v>948487</v>
      </c>
      <c r="B2496" s="2">
        <v>41862.397511574076</v>
      </c>
      <c r="C2496" t="s">
        <v>28</v>
      </c>
      <c r="D2496" t="s">
        <v>26</v>
      </c>
      <c r="E2496" t="s">
        <v>18</v>
      </c>
      <c r="F2496" t="s">
        <v>3</v>
      </c>
      <c r="G2496">
        <v>97686</v>
      </c>
      <c r="H2496">
        <f t="shared" si="114"/>
        <v>1.6533585230441683</v>
      </c>
      <c r="I2496" s="4" t="str">
        <f t="shared" si="115"/>
        <v>Normal</v>
      </c>
      <c r="J2496" t="str">
        <f t="shared" si="116"/>
        <v>Normal</v>
      </c>
    </row>
    <row r="2497" spans="1:10" hidden="1" x14ac:dyDescent="0.45">
      <c r="A2497">
        <v>440318</v>
      </c>
      <c r="B2497" s="2">
        <v>41859.81046296296</v>
      </c>
      <c r="C2497" t="s">
        <v>28</v>
      </c>
      <c r="D2497" t="s">
        <v>26</v>
      </c>
      <c r="E2497" t="s">
        <v>13</v>
      </c>
      <c r="F2497" t="s">
        <v>8</v>
      </c>
      <c r="G2497">
        <v>35977</v>
      </c>
      <c r="H2497">
        <f t="shared" si="114"/>
        <v>-0.48544119962687965</v>
      </c>
      <c r="I2497" s="4" t="str">
        <f t="shared" si="115"/>
        <v>Normal</v>
      </c>
      <c r="J2497" t="str">
        <f t="shared" si="116"/>
        <v>Normal</v>
      </c>
    </row>
    <row r="2498" spans="1:10" hidden="1" x14ac:dyDescent="0.45">
      <c r="A2498">
        <v>538330</v>
      </c>
      <c r="B2498" s="2">
        <v>41859.397615740738</v>
      </c>
      <c r="C2498" t="s">
        <v>28</v>
      </c>
      <c r="D2498" t="s">
        <v>26</v>
      </c>
      <c r="E2498" t="s">
        <v>15</v>
      </c>
      <c r="F2498" t="s">
        <v>3</v>
      </c>
      <c r="G2498">
        <v>52310</v>
      </c>
      <c r="H2498">
        <f t="shared" ref="H2498:H2561" si="117">(G2498 - $P$2) / $P$3</f>
        <v>8.0651523807080142E-2</v>
      </c>
      <c r="I2498" s="4" t="str">
        <f t="shared" ref="I2498:I2561" si="118">IF(OR(G2498&lt;$M$7,G2498&gt;$M$10), "Outlier", "Normal")</f>
        <v>Normal</v>
      </c>
      <c r="J2498" t="str">
        <f t="shared" ref="J2498:J2561" si="119">IF(ABS(H2498)&gt;3, "Outlier", "Normal")</f>
        <v>Normal</v>
      </c>
    </row>
    <row r="2499" spans="1:10" hidden="1" x14ac:dyDescent="0.45">
      <c r="A2499">
        <v>320458</v>
      </c>
      <c r="B2499" s="2">
        <v>41859.400324074071</v>
      </c>
      <c r="C2499" t="s">
        <v>28</v>
      </c>
      <c r="D2499" t="s">
        <v>26</v>
      </c>
      <c r="E2499" t="s">
        <v>15</v>
      </c>
      <c r="F2499" t="s">
        <v>3</v>
      </c>
      <c r="G2499">
        <v>4239</v>
      </c>
      <c r="H2499">
        <f t="shared" si="117"/>
        <v>-1.5854626810661141</v>
      </c>
      <c r="I2499" s="4" t="str">
        <f t="shared" si="118"/>
        <v>Normal</v>
      </c>
      <c r="J2499" t="str">
        <f t="shared" si="119"/>
        <v>Normal</v>
      </c>
    </row>
    <row r="2500" spans="1:10" hidden="1" x14ac:dyDescent="0.45">
      <c r="A2500">
        <v>121878</v>
      </c>
      <c r="B2500" s="2">
        <v>41862.397164351853</v>
      </c>
      <c r="C2500" t="s">
        <v>28</v>
      </c>
      <c r="D2500" t="s">
        <v>26</v>
      </c>
      <c r="E2500" t="s">
        <v>10</v>
      </c>
      <c r="F2500" t="s">
        <v>7</v>
      </c>
      <c r="G2500">
        <v>2017</v>
      </c>
      <c r="H2500">
        <f t="shared" si="117"/>
        <v>-1.6624759689783322</v>
      </c>
      <c r="I2500" s="4" t="str">
        <f t="shared" si="118"/>
        <v>Normal</v>
      </c>
      <c r="J2500" t="str">
        <f t="shared" si="119"/>
        <v>Normal</v>
      </c>
    </row>
    <row r="2501" spans="1:10" hidden="1" x14ac:dyDescent="0.45">
      <c r="A2501">
        <v>852384</v>
      </c>
      <c r="B2501" s="2">
        <v>41866.399027777778</v>
      </c>
      <c r="C2501" t="s">
        <v>28</v>
      </c>
      <c r="D2501" t="s">
        <v>26</v>
      </c>
      <c r="E2501" t="s">
        <v>15</v>
      </c>
      <c r="F2501" t="s">
        <v>1</v>
      </c>
      <c r="G2501">
        <v>10158</v>
      </c>
      <c r="H2501">
        <f t="shared" si="117"/>
        <v>-1.3803134231217311</v>
      </c>
      <c r="I2501" s="4" t="str">
        <f t="shared" si="118"/>
        <v>Normal</v>
      </c>
      <c r="J2501" t="str">
        <f t="shared" si="119"/>
        <v>Normal</v>
      </c>
    </row>
    <row r="2502" spans="1:10" hidden="1" x14ac:dyDescent="0.45">
      <c r="A2502">
        <v>349018</v>
      </c>
      <c r="B2502" s="2">
        <v>41866.400081018517</v>
      </c>
      <c r="C2502" t="s">
        <v>28</v>
      </c>
      <c r="D2502" t="s">
        <v>26</v>
      </c>
      <c r="E2502" t="s">
        <v>15</v>
      </c>
      <c r="F2502" t="s">
        <v>1</v>
      </c>
      <c r="G2502">
        <v>6225</v>
      </c>
      <c r="H2502">
        <f t="shared" si="117"/>
        <v>-1.5166290222930874</v>
      </c>
      <c r="I2502" s="4" t="str">
        <f t="shared" si="118"/>
        <v>Normal</v>
      </c>
      <c r="J2502" t="str">
        <f t="shared" si="119"/>
        <v>Normal</v>
      </c>
    </row>
    <row r="2503" spans="1:10" hidden="1" x14ac:dyDescent="0.45">
      <c r="A2503">
        <v>691883</v>
      </c>
      <c r="B2503" s="2">
        <v>41878.587650462963</v>
      </c>
      <c r="C2503" t="s">
        <v>28</v>
      </c>
      <c r="D2503" t="s">
        <v>26</v>
      </c>
      <c r="E2503" t="s">
        <v>18</v>
      </c>
      <c r="F2503" t="s">
        <v>8</v>
      </c>
      <c r="G2503">
        <v>10475</v>
      </c>
      <c r="H2503">
        <f t="shared" si="117"/>
        <v>-1.3693263788966308</v>
      </c>
      <c r="I2503" s="4" t="str">
        <f t="shared" si="118"/>
        <v>Normal</v>
      </c>
      <c r="J2503" t="str">
        <f t="shared" si="119"/>
        <v>Normal</v>
      </c>
    </row>
    <row r="2504" spans="1:10" hidden="1" x14ac:dyDescent="0.45">
      <c r="A2504">
        <v>514442</v>
      </c>
      <c r="B2504" s="2">
        <v>41870.398599537039</v>
      </c>
      <c r="C2504" t="s">
        <v>28</v>
      </c>
      <c r="D2504" t="s">
        <v>26</v>
      </c>
      <c r="E2504" t="s">
        <v>15</v>
      </c>
      <c r="F2504" t="s">
        <v>5</v>
      </c>
      <c r="G2504">
        <v>97066</v>
      </c>
      <c r="H2504">
        <f t="shared" si="117"/>
        <v>1.6318696668310382</v>
      </c>
      <c r="I2504" s="4" t="str">
        <f t="shared" si="118"/>
        <v>Normal</v>
      </c>
      <c r="J2504" t="str">
        <f t="shared" si="119"/>
        <v>Normal</v>
      </c>
    </row>
    <row r="2505" spans="1:10" hidden="1" x14ac:dyDescent="0.45">
      <c r="A2505">
        <v>971257</v>
      </c>
      <c r="B2505" s="2">
        <v>41878.397094907406</v>
      </c>
      <c r="C2505" t="s">
        <v>28</v>
      </c>
      <c r="D2505" t="s">
        <v>26</v>
      </c>
      <c r="E2505" t="s">
        <v>15</v>
      </c>
      <c r="F2505" t="s">
        <v>8</v>
      </c>
      <c r="G2505">
        <v>12527</v>
      </c>
      <c r="H2505">
        <f t="shared" si="117"/>
        <v>-1.2982051967202708</v>
      </c>
      <c r="I2505" s="4" t="str">
        <f t="shared" si="118"/>
        <v>Normal</v>
      </c>
      <c r="J2505" t="str">
        <f t="shared" si="119"/>
        <v>Normal</v>
      </c>
    </row>
    <row r="2506" spans="1:10" hidden="1" x14ac:dyDescent="0.45">
      <c r="A2506">
        <v>748016</v>
      </c>
      <c r="B2506" s="2">
        <v>41879.723217592589</v>
      </c>
      <c r="C2506" t="s">
        <v>28</v>
      </c>
      <c r="D2506" t="s">
        <v>26</v>
      </c>
      <c r="E2506" t="s">
        <v>15</v>
      </c>
      <c r="F2506" t="s">
        <v>8</v>
      </c>
      <c r="G2506">
        <v>13152</v>
      </c>
      <c r="H2506">
        <f t="shared" si="117"/>
        <v>-1.2765430432796154</v>
      </c>
      <c r="I2506" s="4" t="str">
        <f t="shared" si="118"/>
        <v>Normal</v>
      </c>
      <c r="J2506" t="str">
        <f t="shared" si="119"/>
        <v>Normal</v>
      </c>
    </row>
    <row r="2507" spans="1:10" hidden="1" x14ac:dyDescent="0.45">
      <c r="A2507">
        <v>308705</v>
      </c>
      <c r="B2507" s="2">
        <v>41879.398923611108</v>
      </c>
      <c r="C2507" t="s">
        <v>28</v>
      </c>
      <c r="D2507" t="s">
        <v>26</v>
      </c>
      <c r="E2507" t="s">
        <v>10</v>
      </c>
      <c r="F2507" t="s">
        <v>1</v>
      </c>
      <c r="G2507">
        <v>51542</v>
      </c>
      <c r="H2507">
        <f t="shared" si="117"/>
        <v>5.4033069659202772E-2</v>
      </c>
      <c r="I2507" s="4" t="str">
        <f t="shared" si="118"/>
        <v>Normal</v>
      </c>
      <c r="J2507" t="str">
        <f t="shared" si="119"/>
        <v>Normal</v>
      </c>
    </row>
    <row r="2508" spans="1:10" hidden="1" x14ac:dyDescent="0.45">
      <c r="A2508">
        <v>241980</v>
      </c>
      <c r="B2508" s="2">
        <v>41866.39744212963</v>
      </c>
      <c r="C2508" t="s">
        <v>28</v>
      </c>
      <c r="D2508" t="s">
        <v>26</v>
      </c>
      <c r="E2508" t="s">
        <v>12</v>
      </c>
      <c r="F2508" t="s">
        <v>8</v>
      </c>
      <c r="G2508">
        <v>40276</v>
      </c>
      <c r="H2508">
        <f t="shared" si="117"/>
        <v>-0.33644024340067546</v>
      </c>
      <c r="I2508" s="4" t="str">
        <f t="shared" si="118"/>
        <v>Normal</v>
      </c>
      <c r="J2508" t="str">
        <f t="shared" si="119"/>
        <v>Normal</v>
      </c>
    </row>
    <row r="2509" spans="1:10" hidden="1" x14ac:dyDescent="0.45">
      <c r="A2509">
        <v>482083</v>
      </c>
      <c r="B2509" s="2">
        <v>41879.43304398148</v>
      </c>
      <c r="C2509" t="s">
        <v>28</v>
      </c>
      <c r="D2509" t="s">
        <v>26</v>
      </c>
      <c r="E2509" t="s">
        <v>12</v>
      </c>
      <c r="F2509" t="s">
        <v>8</v>
      </c>
      <c r="G2509">
        <v>50187</v>
      </c>
      <c r="H2509">
        <f t="shared" si="117"/>
        <v>7.0695209998618298E-3</v>
      </c>
      <c r="I2509" s="4" t="str">
        <f t="shared" si="118"/>
        <v>Normal</v>
      </c>
      <c r="J2509" t="str">
        <f t="shared" si="119"/>
        <v>Normal</v>
      </c>
    </row>
    <row r="2510" spans="1:10" hidden="1" x14ac:dyDescent="0.45">
      <c r="A2510">
        <v>224909</v>
      </c>
      <c r="B2510" s="2">
        <v>41879.43340277778</v>
      </c>
      <c r="C2510" t="s">
        <v>28</v>
      </c>
      <c r="D2510" t="s">
        <v>26</v>
      </c>
      <c r="E2510" t="s">
        <v>12</v>
      </c>
      <c r="F2510" t="s">
        <v>8</v>
      </c>
      <c r="G2510">
        <v>6366</v>
      </c>
      <c r="H2510">
        <f t="shared" si="117"/>
        <v>-1.5117420404768755</v>
      </c>
      <c r="I2510" s="4" t="str">
        <f t="shared" si="118"/>
        <v>Normal</v>
      </c>
      <c r="J2510" t="str">
        <f t="shared" si="119"/>
        <v>Normal</v>
      </c>
    </row>
    <row r="2511" spans="1:10" hidden="1" x14ac:dyDescent="0.45">
      <c r="A2511">
        <v>978212</v>
      </c>
      <c r="B2511" s="2">
        <v>41879.433749999997</v>
      </c>
      <c r="C2511" t="s">
        <v>28</v>
      </c>
      <c r="D2511" t="s">
        <v>26</v>
      </c>
      <c r="E2511" t="s">
        <v>12</v>
      </c>
      <c r="F2511" t="s">
        <v>8</v>
      </c>
      <c r="G2511">
        <v>92378</v>
      </c>
      <c r="H2511">
        <f t="shared" si="117"/>
        <v>1.4693861863033699</v>
      </c>
      <c r="I2511" s="4" t="str">
        <f t="shared" si="118"/>
        <v>Normal</v>
      </c>
      <c r="J2511" t="str">
        <f t="shared" si="119"/>
        <v>Normal</v>
      </c>
    </row>
    <row r="2512" spans="1:10" hidden="1" x14ac:dyDescent="0.45">
      <c r="A2512">
        <v>938699</v>
      </c>
      <c r="B2512" s="2">
        <v>41766.679722222223</v>
      </c>
      <c r="C2512" t="s">
        <v>27</v>
      </c>
      <c r="D2512" t="s">
        <v>26</v>
      </c>
      <c r="E2512" t="s">
        <v>15</v>
      </c>
      <c r="F2512" t="s">
        <v>1</v>
      </c>
      <c r="G2512">
        <v>68601</v>
      </c>
      <c r="H2512">
        <f t="shared" si="117"/>
        <v>0.64528855052982792</v>
      </c>
      <c r="I2512" t="str">
        <f t="shared" si="118"/>
        <v>Normal</v>
      </c>
      <c r="J2512" t="str">
        <f t="shared" si="119"/>
        <v>Normal</v>
      </c>
    </row>
    <row r="2513" spans="1:10" hidden="1" x14ac:dyDescent="0.45">
      <c r="A2513">
        <v>117555</v>
      </c>
      <c r="B2513" s="2">
        <v>41776.346307870372</v>
      </c>
      <c r="C2513" t="s">
        <v>28</v>
      </c>
      <c r="D2513" t="s">
        <v>26</v>
      </c>
      <c r="E2513" t="s">
        <v>18</v>
      </c>
      <c r="F2513" t="s">
        <v>3</v>
      </c>
      <c r="G2513">
        <v>84440</v>
      </c>
      <c r="H2513">
        <f t="shared" si="117"/>
        <v>1.1942595078842937</v>
      </c>
      <c r="I2513" s="4" t="str">
        <f t="shared" si="118"/>
        <v>Normal</v>
      </c>
      <c r="J2513" t="str">
        <f t="shared" si="119"/>
        <v>Normal</v>
      </c>
    </row>
    <row r="2514" spans="1:10" hidden="1" x14ac:dyDescent="0.45">
      <c r="A2514">
        <v>627173</v>
      </c>
      <c r="B2514" s="2">
        <v>41776.347025462965</v>
      </c>
      <c r="C2514" t="s">
        <v>28</v>
      </c>
      <c r="D2514" t="s">
        <v>26</v>
      </c>
      <c r="E2514" t="s">
        <v>18</v>
      </c>
      <c r="F2514" t="s">
        <v>3</v>
      </c>
      <c r="G2514">
        <v>97713</v>
      </c>
      <c r="H2514">
        <f t="shared" si="117"/>
        <v>1.6542943280728046</v>
      </c>
      <c r="I2514" s="4" t="str">
        <f t="shared" si="118"/>
        <v>Normal</v>
      </c>
      <c r="J2514" t="str">
        <f t="shared" si="119"/>
        <v>Normal</v>
      </c>
    </row>
    <row r="2515" spans="1:10" hidden="1" x14ac:dyDescent="0.45">
      <c r="A2515">
        <v>160023</v>
      </c>
      <c r="B2515" s="2">
        <v>41760.291296296295</v>
      </c>
      <c r="C2515" t="s">
        <v>28</v>
      </c>
      <c r="D2515" t="s">
        <v>26</v>
      </c>
      <c r="E2515" t="s">
        <v>15</v>
      </c>
      <c r="F2515" t="s">
        <v>8</v>
      </c>
      <c r="G2515">
        <v>94328</v>
      </c>
      <c r="H2515">
        <f t="shared" si="117"/>
        <v>1.5369721050382148</v>
      </c>
      <c r="I2515" s="4" t="str">
        <f t="shared" si="118"/>
        <v>Normal</v>
      </c>
      <c r="J2515" t="str">
        <f t="shared" si="119"/>
        <v>Normal</v>
      </c>
    </row>
    <row r="2516" spans="1:10" hidden="1" x14ac:dyDescent="0.45">
      <c r="A2516">
        <v>778435</v>
      </c>
      <c r="B2516" s="2">
        <v>41760.289421296293</v>
      </c>
      <c r="C2516" t="s">
        <v>28</v>
      </c>
      <c r="D2516" t="s">
        <v>26</v>
      </c>
      <c r="E2516" t="s">
        <v>15</v>
      </c>
      <c r="F2516" t="s">
        <v>8</v>
      </c>
      <c r="G2516">
        <v>55524</v>
      </c>
      <c r="H2516">
        <f t="shared" si="117"/>
        <v>0.19204698166030654</v>
      </c>
      <c r="I2516" s="4" t="str">
        <f t="shared" si="118"/>
        <v>Normal</v>
      </c>
      <c r="J2516" t="str">
        <f t="shared" si="119"/>
        <v>Normal</v>
      </c>
    </row>
    <row r="2517" spans="1:10" hidden="1" x14ac:dyDescent="0.45">
      <c r="A2517">
        <v>271667</v>
      </c>
      <c r="B2517" s="2">
        <v>41782.695717592593</v>
      </c>
      <c r="C2517" t="s">
        <v>28</v>
      </c>
      <c r="D2517" t="s">
        <v>26</v>
      </c>
      <c r="E2517" t="s">
        <v>10</v>
      </c>
      <c r="F2517" t="s">
        <v>8</v>
      </c>
      <c r="G2517">
        <v>45996</v>
      </c>
      <c r="H2517">
        <f t="shared" si="117"/>
        <v>-0.1381882151117971</v>
      </c>
      <c r="I2517" s="4" t="str">
        <f t="shared" si="118"/>
        <v>Normal</v>
      </c>
      <c r="J2517" t="str">
        <f t="shared" si="119"/>
        <v>Normal</v>
      </c>
    </row>
    <row r="2518" spans="1:10" hidden="1" x14ac:dyDescent="0.45">
      <c r="A2518">
        <v>46756</v>
      </c>
      <c r="B2518" s="2">
        <v>41766.362893518519</v>
      </c>
      <c r="C2518" t="s">
        <v>28</v>
      </c>
      <c r="D2518" t="s">
        <v>26</v>
      </c>
      <c r="E2518" t="s">
        <v>18</v>
      </c>
      <c r="F2518" t="s">
        <v>5</v>
      </c>
      <c r="G2518">
        <v>96923</v>
      </c>
      <c r="H2518">
        <f t="shared" si="117"/>
        <v>1.6269133661238162</v>
      </c>
      <c r="I2518" s="4" t="str">
        <f t="shared" si="118"/>
        <v>Normal</v>
      </c>
      <c r="J2518" t="str">
        <f t="shared" si="119"/>
        <v>Normal</v>
      </c>
    </row>
    <row r="2519" spans="1:10" hidden="1" x14ac:dyDescent="0.45">
      <c r="A2519">
        <v>110203</v>
      </c>
      <c r="B2519" s="2">
        <v>41769.346643518518</v>
      </c>
      <c r="C2519" t="s">
        <v>28</v>
      </c>
      <c r="D2519" t="s">
        <v>26</v>
      </c>
      <c r="E2519" t="s">
        <v>18</v>
      </c>
      <c r="F2519" t="s">
        <v>1</v>
      </c>
      <c r="G2519">
        <v>57411</v>
      </c>
      <c r="H2519">
        <f t="shared" si="117"/>
        <v>0.25744935532833335</v>
      </c>
      <c r="I2519" s="4" t="str">
        <f t="shared" si="118"/>
        <v>Normal</v>
      </c>
      <c r="J2519" t="str">
        <f t="shared" si="119"/>
        <v>Normal</v>
      </c>
    </row>
    <row r="2520" spans="1:10" hidden="1" x14ac:dyDescent="0.45">
      <c r="A2520">
        <v>32890</v>
      </c>
      <c r="B2520" s="2">
        <v>41771.456643518519</v>
      </c>
      <c r="C2520" t="s">
        <v>28</v>
      </c>
      <c r="D2520" t="s">
        <v>26</v>
      </c>
      <c r="E2520" t="s">
        <v>15</v>
      </c>
      <c r="F2520" t="s">
        <v>8</v>
      </c>
      <c r="G2520">
        <v>86902</v>
      </c>
      <c r="H2520">
        <f t="shared" si="117"/>
        <v>1.2795910627177234</v>
      </c>
      <c r="I2520" s="4" t="str">
        <f t="shared" si="118"/>
        <v>Normal</v>
      </c>
      <c r="J2520" t="str">
        <f t="shared" si="119"/>
        <v>Normal</v>
      </c>
    </row>
    <row r="2521" spans="1:10" hidden="1" x14ac:dyDescent="0.45">
      <c r="A2521">
        <v>867722</v>
      </c>
      <c r="B2521" s="2">
        <v>41779.7496875</v>
      </c>
      <c r="C2521" t="s">
        <v>28</v>
      </c>
      <c r="D2521" t="s">
        <v>26</v>
      </c>
      <c r="E2521" t="s">
        <v>15</v>
      </c>
      <c r="F2521" t="s">
        <v>8</v>
      </c>
      <c r="G2521">
        <v>73710</v>
      </c>
      <c r="H2521">
        <f t="shared" si="117"/>
        <v>0.82236365761512153</v>
      </c>
      <c r="I2521" s="4" t="str">
        <f t="shared" si="118"/>
        <v>Normal</v>
      </c>
      <c r="J2521" t="str">
        <f t="shared" si="119"/>
        <v>Normal</v>
      </c>
    </row>
    <row r="2522" spans="1:10" hidden="1" x14ac:dyDescent="0.45">
      <c r="A2522">
        <v>848249</v>
      </c>
      <c r="B2522" s="2">
        <v>41786.391087962962</v>
      </c>
      <c r="C2522" t="s">
        <v>27</v>
      </c>
      <c r="D2522" t="s">
        <v>26</v>
      </c>
      <c r="E2522" t="s">
        <v>18</v>
      </c>
      <c r="F2522" t="s">
        <v>1</v>
      </c>
      <c r="G2522">
        <v>76418</v>
      </c>
      <c r="H2522">
        <f t="shared" si="117"/>
        <v>0.91622143604279327</v>
      </c>
      <c r="I2522" t="str">
        <f t="shared" si="118"/>
        <v>Normal</v>
      </c>
      <c r="J2522" t="str">
        <f t="shared" si="119"/>
        <v>Normal</v>
      </c>
    </row>
    <row r="2523" spans="1:10" hidden="1" x14ac:dyDescent="0.45">
      <c r="A2523">
        <v>522841</v>
      </c>
      <c r="B2523" s="2">
        <v>41767.628784722219</v>
      </c>
      <c r="C2523" t="s">
        <v>27</v>
      </c>
      <c r="D2523" t="s">
        <v>26</v>
      </c>
      <c r="E2523" t="s">
        <v>15</v>
      </c>
      <c r="F2523" t="s">
        <v>3</v>
      </c>
      <c r="G2523">
        <v>22484</v>
      </c>
      <c r="H2523">
        <f t="shared" si="117"/>
        <v>-0.95310109782650132</v>
      </c>
      <c r="I2523" t="str">
        <f t="shared" si="118"/>
        <v>Normal</v>
      </c>
      <c r="J2523" t="str">
        <f t="shared" si="119"/>
        <v>Normal</v>
      </c>
    </row>
    <row r="2524" spans="1:10" hidden="1" x14ac:dyDescent="0.45">
      <c r="A2524">
        <v>793738</v>
      </c>
      <c r="B2524" s="2">
        <v>41794.565011574072</v>
      </c>
      <c r="C2524" t="s">
        <v>28</v>
      </c>
      <c r="D2524" t="s">
        <v>26</v>
      </c>
      <c r="E2524" t="s">
        <v>18</v>
      </c>
      <c r="F2524" t="s">
        <v>7</v>
      </c>
      <c r="G2524">
        <v>47365</v>
      </c>
      <c r="H2524">
        <f t="shared" si="117"/>
        <v>-9.0739434215385495E-2</v>
      </c>
      <c r="I2524" s="4" t="str">
        <f t="shared" si="118"/>
        <v>Normal</v>
      </c>
      <c r="J2524" t="str">
        <f t="shared" si="119"/>
        <v>Normal</v>
      </c>
    </row>
    <row r="2525" spans="1:10" hidden="1" x14ac:dyDescent="0.45">
      <c r="A2525">
        <v>722596</v>
      </c>
      <c r="B2525" s="2">
        <v>41761.473854166667</v>
      </c>
      <c r="C2525" t="s">
        <v>28</v>
      </c>
      <c r="D2525" t="s">
        <v>26</v>
      </c>
      <c r="E2525" t="s">
        <v>10</v>
      </c>
      <c r="F2525" t="s">
        <v>1</v>
      </c>
      <c r="G2525">
        <v>58496</v>
      </c>
      <c r="H2525">
        <f t="shared" si="117"/>
        <v>0.29505485370131118</v>
      </c>
      <c r="I2525" s="4" t="str">
        <f t="shared" si="118"/>
        <v>Normal</v>
      </c>
      <c r="J2525" t="str">
        <f t="shared" si="119"/>
        <v>Normal</v>
      </c>
    </row>
    <row r="2526" spans="1:10" hidden="1" x14ac:dyDescent="0.45">
      <c r="A2526">
        <v>411974</v>
      </c>
      <c r="B2526" s="2">
        <v>41761.470983796295</v>
      </c>
      <c r="C2526" t="s">
        <v>28</v>
      </c>
      <c r="D2526" t="s">
        <v>26</v>
      </c>
      <c r="E2526" t="s">
        <v>10</v>
      </c>
      <c r="F2526" t="s">
        <v>1</v>
      </c>
      <c r="G2526">
        <v>52331</v>
      </c>
      <c r="H2526">
        <f t="shared" si="117"/>
        <v>8.1379372162686162E-2</v>
      </c>
      <c r="I2526" s="4" t="str">
        <f t="shared" si="118"/>
        <v>Normal</v>
      </c>
      <c r="J2526" t="str">
        <f t="shared" si="119"/>
        <v>Normal</v>
      </c>
    </row>
    <row r="2527" spans="1:10" hidden="1" x14ac:dyDescent="0.45">
      <c r="A2527">
        <v>762227</v>
      </c>
      <c r="B2527" s="2">
        <v>41771.955405092594</v>
      </c>
      <c r="C2527" t="s">
        <v>27</v>
      </c>
      <c r="D2527" t="s">
        <v>26</v>
      </c>
      <c r="E2527" t="s">
        <v>10</v>
      </c>
      <c r="F2527" t="s">
        <v>1</v>
      </c>
      <c r="G2527">
        <v>42288</v>
      </c>
      <c r="H2527">
        <f t="shared" si="117"/>
        <v>-0.26670543904451754</v>
      </c>
      <c r="I2527" t="str">
        <f t="shared" si="118"/>
        <v>Normal</v>
      </c>
      <c r="J2527" t="str">
        <f t="shared" si="119"/>
        <v>Normal</v>
      </c>
    </row>
    <row r="2528" spans="1:10" hidden="1" x14ac:dyDescent="0.45">
      <c r="A2528">
        <v>888494</v>
      </c>
      <c r="B2528" s="2">
        <v>41789.704340277778</v>
      </c>
      <c r="C2528" t="s">
        <v>28</v>
      </c>
      <c r="D2528" t="s">
        <v>26</v>
      </c>
      <c r="E2528" t="s">
        <v>10</v>
      </c>
      <c r="F2528" t="s">
        <v>1</v>
      </c>
      <c r="G2528">
        <v>60155</v>
      </c>
      <c r="H2528">
        <f t="shared" si="117"/>
        <v>0.35255487379418693</v>
      </c>
      <c r="I2528" s="4" t="str">
        <f t="shared" si="118"/>
        <v>Normal</v>
      </c>
      <c r="J2528" t="str">
        <f t="shared" si="119"/>
        <v>Normal</v>
      </c>
    </row>
    <row r="2529" spans="1:10" hidden="1" x14ac:dyDescent="0.45">
      <c r="A2529">
        <v>898678</v>
      </c>
      <c r="B2529" s="2">
        <v>41789.705347222225</v>
      </c>
      <c r="C2529" t="s">
        <v>28</v>
      </c>
      <c r="D2529" t="s">
        <v>26</v>
      </c>
      <c r="E2529" t="s">
        <v>10</v>
      </c>
      <c r="F2529" t="s">
        <v>1</v>
      </c>
      <c r="G2529">
        <v>43006</v>
      </c>
      <c r="H2529">
        <f t="shared" si="117"/>
        <v>-0.24181995717189261</v>
      </c>
      <c r="I2529" s="4" t="str">
        <f t="shared" si="118"/>
        <v>Normal</v>
      </c>
      <c r="J2529" t="str">
        <f t="shared" si="119"/>
        <v>Normal</v>
      </c>
    </row>
    <row r="2530" spans="1:10" hidden="1" x14ac:dyDescent="0.45">
      <c r="A2530">
        <v>971748</v>
      </c>
      <c r="B2530" s="2">
        <v>41823.726678240739</v>
      </c>
      <c r="C2530" t="s">
        <v>28</v>
      </c>
      <c r="D2530" t="s">
        <v>26</v>
      </c>
      <c r="E2530" t="s">
        <v>10</v>
      </c>
      <c r="F2530" t="s">
        <v>1</v>
      </c>
      <c r="G2530">
        <v>40614</v>
      </c>
      <c r="H2530">
        <f t="shared" si="117"/>
        <v>-0.32472535081996901</v>
      </c>
      <c r="I2530" s="4" t="str">
        <f t="shared" si="118"/>
        <v>Normal</v>
      </c>
      <c r="J2530" t="str">
        <f t="shared" si="119"/>
        <v>Normal</v>
      </c>
    </row>
    <row r="2531" spans="1:10" hidden="1" x14ac:dyDescent="0.45">
      <c r="A2531">
        <v>190045</v>
      </c>
      <c r="B2531" s="2">
        <v>41777.538460648146</v>
      </c>
      <c r="C2531" t="s">
        <v>28</v>
      </c>
      <c r="D2531" t="s">
        <v>26</v>
      </c>
      <c r="E2531" t="s">
        <v>13</v>
      </c>
      <c r="F2531" t="s">
        <v>1</v>
      </c>
      <c r="G2531">
        <v>57636</v>
      </c>
      <c r="H2531">
        <f t="shared" si="117"/>
        <v>0.26524773056696932</v>
      </c>
      <c r="I2531" s="4" t="str">
        <f t="shared" si="118"/>
        <v>Normal</v>
      </c>
      <c r="J2531" t="str">
        <f t="shared" si="119"/>
        <v>Normal</v>
      </c>
    </row>
    <row r="2532" spans="1:10" hidden="1" x14ac:dyDescent="0.45">
      <c r="A2532">
        <v>658132</v>
      </c>
      <c r="B2532" s="2">
        <v>41782.658379629633</v>
      </c>
      <c r="C2532" t="s">
        <v>27</v>
      </c>
      <c r="D2532" t="s">
        <v>26</v>
      </c>
      <c r="E2532" t="s">
        <v>15</v>
      </c>
      <c r="F2532" t="s">
        <v>4</v>
      </c>
      <c r="G2532">
        <v>10789</v>
      </c>
      <c r="H2532">
        <f t="shared" si="117"/>
        <v>-1.3584433130080453</v>
      </c>
      <c r="I2532" t="str">
        <f t="shared" si="118"/>
        <v>Normal</v>
      </c>
      <c r="J2532" t="str">
        <f t="shared" si="119"/>
        <v>Normal</v>
      </c>
    </row>
    <row r="2533" spans="1:10" hidden="1" x14ac:dyDescent="0.45">
      <c r="A2533">
        <v>998761</v>
      </c>
      <c r="B2533" s="2">
        <v>41782.658796296295</v>
      </c>
      <c r="C2533" t="s">
        <v>28</v>
      </c>
      <c r="D2533" t="s">
        <v>26</v>
      </c>
      <c r="E2533" t="s">
        <v>15</v>
      </c>
      <c r="F2533" t="s">
        <v>4</v>
      </c>
      <c r="G2533">
        <v>1422</v>
      </c>
      <c r="H2533">
        <f t="shared" si="117"/>
        <v>-1.6830983390538363</v>
      </c>
      <c r="I2533" s="4" t="str">
        <f t="shared" si="118"/>
        <v>Normal</v>
      </c>
      <c r="J2533" t="str">
        <f t="shared" si="119"/>
        <v>Normal</v>
      </c>
    </row>
    <row r="2534" spans="1:10" hidden="1" x14ac:dyDescent="0.45">
      <c r="A2534">
        <v>813464</v>
      </c>
      <c r="B2534" s="2">
        <v>41789.564803240741</v>
      </c>
      <c r="C2534" t="s">
        <v>27</v>
      </c>
      <c r="D2534" t="s">
        <v>26</v>
      </c>
      <c r="E2534" t="s">
        <v>15</v>
      </c>
      <c r="F2534" t="s">
        <v>1</v>
      </c>
      <c r="G2534">
        <v>27359</v>
      </c>
      <c r="H2534">
        <f t="shared" si="117"/>
        <v>-0.78413630098938902</v>
      </c>
      <c r="I2534" t="str">
        <f t="shared" si="118"/>
        <v>Normal</v>
      </c>
      <c r="J2534" t="str">
        <f t="shared" si="119"/>
        <v>Normal</v>
      </c>
    </row>
    <row r="2535" spans="1:10" hidden="1" x14ac:dyDescent="0.45">
      <c r="A2535">
        <v>236554</v>
      </c>
      <c r="B2535" s="2">
        <v>41772.403564814813</v>
      </c>
      <c r="C2535" t="s">
        <v>28</v>
      </c>
      <c r="D2535" t="s">
        <v>26</v>
      </c>
      <c r="E2535" t="s">
        <v>18</v>
      </c>
      <c r="F2535" t="s">
        <v>8</v>
      </c>
      <c r="G2535">
        <v>74129</v>
      </c>
      <c r="H2535">
        <f t="shared" si="117"/>
        <v>0.83688596528173687</v>
      </c>
      <c r="I2535" s="4" t="str">
        <f t="shared" si="118"/>
        <v>Normal</v>
      </c>
      <c r="J2535" t="str">
        <f t="shared" si="119"/>
        <v>Normal</v>
      </c>
    </row>
    <row r="2536" spans="1:10" hidden="1" x14ac:dyDescent="0.45">
      <c r="A2536">
        <v>472086</v>
      </c>
      <c r="B2536" s="2">
        <v>41772.404166666667</v>
      </c>
      <c r="C2536" t="s">
        <v>28</v>
      </c>
      <c r="D2536" t="s">
        <v>26</v>
      </c>
      <c r="E2536" t="s">
        <v>18</v>
      </c>
      <c r="F2536" t="s">
        <v>8</v>
      </c>
      <c r="G2536">
        <v>45742</v>
      </c>
      <c r="H2536">
        <f t="shared" si="117"/>
        <v>-0.14699171427007948</v>
      </c>
      <c r="I2536" s="4" t="str">
        <f t="shared" si="118"/>
        <v>Normal</v>
      </c>
      <c r="J2536" t="str">
        <f t="shared" si="119"/>
        <v>Normal</v>
      </c>
    </row>
    <row r="2537" spans="1:10" hidden="1" x14ac:dyDescent="0.45">
      <c r="A2537">
        <v>750657</v>
      </c>
      <c r="B2537" s="2">
        <v>41791.653483796297</v>
      </c>
      <c r="C2537" t="s">
        <v>28</v>
      </c>
      <c r="D2537" t="s">
        <v>26</v>
      </c>
      <c r="E2537" t="s">
        <v>15</v>
      </c>
      <c r="F2537" t="s">
        <v>8</v>
      </c>
      <c r="G2537">
        <v>53580</v>
      </c>
      <c r="H2537">
        <f t="shared" si="117"/>
        <v>0.12466901959849194</v>
      </c>
      <c r="I2537" s="4" t="str">
        <f t="shared" si="118"/>
        <v>Normal</v>
      </c>
      <c r="J2537" t="str">
        <f t="shared" si="119"/>
        <v>Normal</v>
      </c>
    </row>
    <row r="2538" spans="1:10" hidden="1" x14ac:dyDescent="0.45">
      <c r="A2538">
        <v>257710</v>
      </c>
      <c r="B2538" s="2">
        <v>41791.655497685184</v>
      </c>
      <c r="C2538" t="s">
        <v>28</v>
      </c>
      <c r="D2538" t="s">
        <v>26</v>
      </c>
      <c r="E2538" t="s">
        <v>15</v>
      </c>
      <c r="F2538" t="s">
        <v>8</v>
      </c>
      <c r="G2538">
        <v>37001</v>
      </c>
      <c r="H2538">
        <f t="shared" si="117"/>
        <v>-0.44994992742970985</v>
      </c>
      <c r="I2538" s="4" t="str">
        <f t="shared" si="118"/>
        <v>Normal</v>
      </c>
      <c r="J2538" t="str">
        <f t="shared" si="119"/>
        <v>Normal</v>
      </c>
    </row>
    <row r="2539" spans="1:10" hidden="1" x14ac:dyDescent="0.45">
      <c r="A2539">
        <v>829413</v>
      </c>
      <c r="B2539" s="2">
        <v>41803.632268518515</v>
      </c>
      <c r="C2539" t="s">
        <v>28</v>
      </c>
      <c r="D2539" t="s">
        <v>26</v>
      </c>
      <c r="E2539" t="s">
        <v>15</v>
      </c>
      <c r="F2539" t="s">
        <v>8</v>
      </c>
      <c r="G2539">
        <v>9139</v>
      </c>
      <c r="H2539">
        <f t="shared" si="117"/>
        <v>-1.4156313980913757</v>
      </c>
      <c r="I2539" s="4" t="str">
        <f t="shared" si="118"/>
        <v>Normal</v>
      </c>
      <c r="J2539" t="str">
        <f t="shared" si="119"/>
        <v>Normal</v>
      </c>
    </row>
    <row r="2540" spans="1:10" hidden="1" x14ac:dyDescent="0.45">
      <c r="A2540">
        <v>445069</v>
      </c>
      <c r="B2540" s="2">
        <v>41803.632893518516</v>
      </c>
      <c r="C2540" t="s">
        <v>28</v>
      </c>
      <c r="D2540" t="s">
        <v>26</v>
      </c>
      <c r="E2540" t="s">
        <v>15</v>
      </c>
      <c r="F2540" t="s">
        <v>8</v>
      </c>
      <c r="G2540">
        <v>6697</v>
      </c>
      <c r="H2540">
        <f t="shared" si="117"/>
        <v>-1.5002697640147045</v>
      </c>
      <c r="I2540" s="4" t="str">
        <f t="shared" si="118"/>
        <v>Normal</v>
      </c>
      <c r="J2540" t="str">
        <f t="shared" si="119"/>
        <v>Normal</v>
      </c>
    </row>
    <row r="2541" spans="1:10" hidden="1" x14ac:dyDescent="0.45">
      <c r="A2541">
        <v>952538</v>
      </c>
      <c r="B2541" s="2">
        <v>41803.087060185186</v>
      </c>
      <c r="C2541" t="s">
        <v>28</v>
      </c>
      <c r="D2541" t="s">
        <v>26</v>
      </c>
      <c r="E2541" t="s">
        <v>18</v>
      </c>
      <c r="F2541" t="s">
        <v>5</v>
      </c>
      <c r="G2541">
        <v>53979</v>
      </c>
      <c r="H2541">
        <f t="shared" si="117"/>
        <v>0.13849813835500635</v>
      </c>
      <c r="I2541" s="4" t="str">
        <f t="shared" si="118"/>
        <v>Normal</v>
      </c>
      <c r="J2541" t="str">
        <f t="shared" si="119"/>
        <v>Normal</v>
      </c>
    </row>
    <row r="2542" spans="1:10" hidden="1" x14ac:dyDescent="0.45">
      <c r="A2542">
        <v>329816</v>
      </c>
      <c r="B2542" s="2">
        <v>41796.607569444444</v>
      </c>
      <c r="C2542" t="s">
        <v>28</v>
      </c>
      <c r="D2542" t="s">
        <v>26</v>
      </c>
      <c r="E2542" t="s">
        <v>18</v>
      </c>
      <c r="F2542" t="s">
        <v>4</v>
      </c>
      <c r="G2542">
        <v>34428</v>
      </c>
      <c r="H2542">
        <f t="shared" si="117"/>
        <v>-0.53912868071420006</v>
      </c>
      <c r="I2542" s="4" t="str">
        <f t="shared" si="118"/>
        <v>Normal</v>
      </c>
      <c r="J2542" t="str">
        <f t="shared" si="119"/>
        <v>Normal</v>
      </c>
    </row>
    <row r="2543" spans="1:10" hidden="1" x14ac:dyDescent="0.45">
      <c r="A2543">
        <v>163967</v>
      </c>
      <c r="B2543" s="2">
        <v>41807.409085648149</v>
      </c>
      <c r="C2543" t="s">
        <v>28</v>
      </c>
      <c r="D2543" t="s">
        <v>26</v>
      </c>
      <c r="E2543" t="s">
        <v>15</v>
      </c>
      <c r="F2543" t="s">
        <v>1</v>
      </c>
      <c r="G2543">
        <v>35610</v>
      </c>
      <c r="H2543">
        <f t="shared" si="117"/>
        <v>-0.49816121612723252</v>
      </c>
      <c r="I2543" s="4" t="str">
        <f t="shared" si="118"/>
        <v>Normal</v>
      </c>
      <c r="J2543" t="str">
        <f t="shared" si="119"/>
        <v>Normal</v>
      </c>
    </row>
    <row r="2544" spans="1:10" hidden="1" x14ac:dyDescent="0.45">
      <c r="A2544">
        <v>609384</v>
      </c>
      <c r="B2544" s="2">
        <v>41829.317060185182</v>
      </c>
      <c r="C2544" t="s">
        <v>28</v>
      </c>
      <c r="D2544" t="s">
        <v>26</v>
      </c>
      <c r="E2544" t="s">
        <v>15</v>
      </c>
      <c r="F2544" t="s">
        <v>8</v>
      </c>
      <c r="G2544">
        <v>13413</v>
      </c>
      <c r="H2544">
        <f t="shared" si="117"/>
        <v>-1.2674969280027977</v>
      </c>
      <c r="I2544" s="4" t="str">
        <f t="shared" si="118"/>
        <v>Normal</v>
      </c>
      <c r="J2544" t="str">
        <f t="shared" si="119"/>
        <v>Normal</v>
      </c>
    </row>
    <row r="2545" spans="1:10" hidden="1" x14ac:dyDescent="0.45">
      <c r="A2545">
        <v>762231</v>
      </c>
      <c r="B2545" s="2">
        <v>41824.664074074077</v>
      </c>
      <c r="C2545" t="s">
        <v>28</v>
      </c>
      <c r="D2545" t="s">
        <v>26</v>
      </c>
      <c r="E2545" t="s">
        <v>15</v>
      </c>
      <c r="F2545" t="s">
        <v>1</v>
      </c>
      <c r="G2545">
        <v>80531</v>
      </c>
      <c r="H2545">
        <f t="shared" si="117"/>
        <v>1.0587757354050584</v>
      </c>
      <c r="I2545" s="4" t="str">
        <f t="shared" si="118"/>
        <v>Normal</v>
      </c>
      <c r="J2545" t="str">
        <f t="shared" si="119"/>
        <v>Normal</v>
      </c>
    </row>
    <row r="2546" spans="1:10" hidden="1" x14ac:dyDescent="0.45">
      <c r="A2546">
        <v>217367</v>
      </c>
      <c r="B2546" s="2">
        <v>41793.503437500003</v>
      </c>
      <c r="C2546" t="s">
        <v>28</v>
      </c>
      <c r="D2546" t="s">
        <v>26</v>
      </c>
      <c r="E2546" t="s">
        <v>13</v>
      </c>
      <c r="F2546" t="s">
        <v>1</v>
      </c>
      <c r="G2546">
        <v>8228</v>
      </c>
      <c r="H2546">
        <f t="shared" si="117"/>
        <v>-1.447206152946475</v>
      </c>
      <c r="I2546" s="4" t="str">
        <f t="shared" si="118"/>
        <v>Normal</v>
      </c>
      <c r="J2546" t="str">
        <f t="shared" si="119"/>
        <v>Normal</v>
      </c>
    </row>
    <row r="2547" spans="1:10" hidden="1" x14ac:dyDescent="0.45">
      <c r="A2547">
        <v>750747</v>
      </c>
      <c r="B2547" s="2">
        <v>41793.506307870368</v>
      </c>
      <c r="C2547" t="s">
        <v>28</v>
      </c>
      <c r="D2547" t="s">
        <v>26</v>
      </c>
      <c r="E2547" t="s">
        <v>13</v>
      </c>
      <c r="F2547" t="s">
        <v>1</v>
      </c>
      <c r="G2547">
        <v>14950</v>
      </c>
      <c r="H2547">
        <f t="shared" si="117"/>
        <v>-1.2142253602615378</v>
      </c>
      <c r="I2547" s="4" t="str">
        <f t="shared" si="118"/>
        <v>Normal</v>
      </c>
      <c r="J2547" t="str">
        <f t="shared" si="119"/>
        <v>Normal</v>
      </c>
    </row>
    <row r="2548" spans="1:10" hidden="1" x14ac:dyDescent="0.45">
      <c r="A2548">
        <v>419233</v>
      </c>
      <c r="B2548" s="2">
        <v>41760.227476851855</v>
      </c>
      <c r="C2548" t="s">
        <v>27</v>
      </c>
      <c r="D2548" t="s">
        <v>26</v>
      </c>
      <c r="E2548" t="s">
        <v>15</v>
      </c>
      <c r="F2548" t="s">
        <v>1</v>
      </c>
      <c r="G2548">
        <v>62790</v>
      </c>
      <c r="H2548">
        <f t="shared" si="117"/>
        <v>0.44388251269999013</v>
      </c>
      <c r="I2548" t="str">
        <f t="shared" si="118"/>
        <v>Normal</v>
      </c>
      <c r="J2548" t="str">
        <f t="shared" si="119"/>
        <v>Normal</v>
      </c>
    </row>
    <row r="2549" spans="1:10" hidden="1" x14ac:dyDescent="0.45">
      <c r="A2549">
        <v>792202</v>
      </c>
      <c r="B2549" s="2">
        <v>41808.35015046296</v>
      </c>
      <c r="C2549" t="s">
        <v>28</v>
      </c>
      <c r="D2549" t="s">
        <v>26</v>
      </c>
      <c r="E2549" t="s">
        <v>18</v>
      </c>
      <c r="F2549" t="s">
        <v>4</v>
      </c>
      <c r="G2549">
        <v>33112</v>
      </c>
      <c r="H2549">
        <f t="shared" si="117"/>
        <v>-0.58474051099884405</v>
      </c>
      <c r="I2549" s="4" t="str">
        <f t="shared" si="118"/>
        <v>Normal</v>
      </c>
      <c r="J2549" t="str">
        <f t="shared" si="119"/>
        <v>Normal</v>
      </c>
    </row>
    <row r="2550" spans="1:10" hidden="1" x14ac:dyDescent="0.45">
      <c r="A2550">
        <v>20597</v>
      </c>
      <c r="B2550" s="2">
        <v>41827.315983796296</v>
      </c>
      <c r="C2550" t="s">
        <v>28</v>
      </c>
      <c r="D2550" t="s">
        <v>26</v>
      </c>
      <c r="E2550" t="s">
        <v>18</v>
      </c>
      <c r="F2550" t="s">
        <v>4</v>
      </c>
      <c r="G2550">
        <v>76889</v>
      </c>
      <c r="H2550">
        <f t="shared" si="117"/>
        <v>0.93254603487567123</v>
      </c>
      <c r="I2550" s="4" t="str">
        <f t="shared" si="118"/>
        <v>Normal</v>
      </c>
      <c r="J2550" t="str">
        <f t="shared" si="119"/>
        <v>Normal</v>
      </c>
    </row>
    <row r="2551" spans="1:10" hidden="1" x14ac:dyDescent="0.45">
      <c r="A2551">
        <v>282543</v>
      </c>
      <c r="B2551" s="2">
        <v>41778.411122685182</v>
      </c>
      <c r="C2551" t="s">
        <v>28</v>
      </c>
      <c r="D2551" t="s">
        <v>26</v>
      </c>
      <c r="E2551" t="s">
        <v>18</v>
      </c>
      <c r="F2551" t="s">
        <v>5</v>
      </c>
      <c r="G2551">
        <v>80672</v>
      </c>
      <c r="H2551">
        <f t="shared" si="117"/>
        <v>1.0636627172212703</v>
      </c>
      <c r="I2551" s="4" t="str">
        <f t="shared" si="118"/>
        <v>Normal</v>
      </c>
      <c r="J2551" t="str">
        <f t="shared" si="119"/>
        <v>Normal</v>
      </c>
    </row>
    <row r="2552" spans="1:10" hidden="1" x14ac:dyDescent="0.45">
      <c r="A2552">
        <v>966602</v>
      </c>
      <c r="B2552" s="2">
        <v>41778.41207175926</v>
      </c>
      <c r="C2552" t="s">
        <v>28</v>
      </c>
      <c r="D2552" t="s">
        <v>26</v>
      </c>
      <c r="E2552" t="s">
        <v>18</v>
      </c>
      <c r="F2552" t="s">
        <v>5</v>
      </c>
      <c r="G2552">
        <v>13380</v>
      </c>
      <c r="H2552">
        <f t="shared" si="117"/>
        <v>-1.2686406897044642</v>
      </c>
      <c r="I2552" s="4" t="str">
        <f t="shared" si="118"/>
        <v>Normal</v>
      </c>
      <c r="J2552" t="str">
        <f t="shared" si="119"/>
        <v>Normal</v>
      </c>
    </row>
    <row r="2553" spans="1:10" hidden="1" x14ac:dyDescent="0.45">
      <c r="A2553">
        <v>479003</v>
      </c>
      <c r="B2553" s="2">
        <v>41778.412719907406</v>
      </c>
      <c r="C2553" t="s">
        <v>28</v>
      </c>
      <c r="D2553" t="s">
        <v>26</v>
      </c>
      <c r="E2553" t="s">
        <v>18</v>
      </c>
      <c r="F2553" t="s">
        <v>5</v>
      </c>
      <c r="G2553">
        <v>18310</v>
      </c>
      <c r="H2553">
        <f t="shared" si="117"/>
        <v>-1.0977696233645744</v>
      </c>
      <c r="I2553" s="4" t="str">
        <f t="shared" si="118"/>
        <v>Normal</v>
      </c>
      <c r="J2553" t="str">
        <f t="shared" si="119"/>
        <v>Normal</v>
      </c>
    </row>
    <row r="2554" spans="1:10" hidden="1" x14ac:dyDescent="0.45">
      <c r="A2554">
        <v>55915</v>
      </c>
      <c r="B2554" s="2">
        <v>41822.855046296296</v>
      </c>
      <c r="C2554" t="s">
        <v>28</v>
      </c>
      <c r="D2554" t="s">
        <v>26</v>
      </c>
      <c r="E2554" t="s">
        <v>15</v>
      </c>
      <c r="F2554" t="s">
        <v>8</v>
      </c>
      <c r="G2554">
        <v>78339</v>
      </c>
      <c r="H2554">
        <f t="shared" si="117"/>
        <v>0.98280223085799179</v>
      </c>
      <c r="I2554" s="4" t="str">
        <f t="shared" si="118"/>
        <v>Normal</v>
      </c>
      <c r="J2554" t="str">
        <f t="shared" si="119"/>
        <v>Normal</v>
      </c>
    </row>
    <row r="2555" spans="1:10" hidden="1" x14ac:dyDescent="0.45">
      <c r="A2555">
        <v>570200</v>
      </c>
      <c r="B2555" s="2">
        <v>41788.565763888888</v>
      </c>
      <c r="C2555" t="s">
        <v>28</v>
      </c>
      <c r="D2555" t="s">
        <v>26</v>
      </c>
      <c r="E2555" t="s">
        <v>11</v>
      </c>
      <c r="F2555" t="s">
        <v>8</v>
      </c>
      <c r="G2555">
        <v>22689</v>
      </c>
      <c r="H2555">
        <f t="shared" si="117"/>
        <v>-0.94599591149796636</v>
      </c>
      <c r="I2555" s="4" t="str">
        <f t="shared" si="118"/>
        <v>Normal</v>
      </c>
      <c r="J2555" t="str">
        <f t="shared" si="119"/>
        <v>Normal</v>
      </c>
    </row>
    <row r="2556" spans="1:10" hidden="1" x14ac:dyDescent="0.45">
      <c r="A2556">
        <v>280913</v>
      </c>
      <c r="B2556" s="2">
        <v>41788.566145833334</v>
      </c>
      <c r="C2556" t="s">
        <v>28</v>
      </c>
      <c r="D2556" t="s">
        <v>26</v>
      </c>
      <c r="E2556" t="s">
        <v>11</v>
      </c>
      <c r="F2556" t="s">
        <v>8</v>
      </c>
      <c r="G2556">
        <v>17924</v>
      </c>
      <c r="H2556">
        <f t="shared" si="117"/>
        <v>-1.1111481693295231</v>
      </c>
      <c r="I2556" s="4" t="str">
        <f t="shared" si="118"/>
        <v>Normal</v>
      </c>
      <c r="J2556" t="str">
        <f t="shared" si="119"/>
        <v>Normal</v>
      </c>
    </row>
    <row r="2557" spans="1:10" hidden="1" x14ac:dyDescent="0.45">
      <c r="A2557">
        <v>421134</v>
      </c>
      <c r="B2557" s="2">
        <v>41808.295381944445</v>
      </c>
      <c r="C2557" t="s">
        <v>28</v>
      </c>
      <c r="D2557" t="s">
        <v>26</v>
      </c>
      <c r="E2557" t="s">
        <v>18</v>
      </c>
      <c r="F2557" t="s">
        <v>1</v>
      </c>
      <c r="G2557">
        <v>62143</v>
      </c>
      <c r="H2557">
        <f t="shared" si="117"/>
        <v>0.42145785145822362</v>
      </c>
      <c r="I2557" s="4" t="str">
        <f t="shared" si="118"/>
        <v>Normal</v>
      </c>
      <c r="J2557" t="str">
        <f t="shared" si="119"/>
        <v>Normal</v>
      </c>
    </row>
    <row r="2558" spans="1:10" hidden="1" x14ac:dyDescent="0.45">
      <c r="A2558">
        <v>611679</v>
      </c>
      <c r="B2558" s="2">
        <v>41833.4690625</v>
      </c>
      <c r="C2558" t="s">
        <v>28</v>
      </c>
      <c r="D2558" t="s">
        <v>26</v>
      </c>
      <c r="E2558" t="s">
        <v>13</v>
      </c>
      <c r="F2558" t="s">
        <v>4</v>
      </c>
      <c r="G2558">
        <v>64224</v>
      </c>
      <c r="H2558">
        <f t="shared" si="117"/>
        <v>0.49358415755422991</v>
      </c>
      <c r="I2558" s="4" t="str">
        <f t="shared" si="118"/>
        <v>Normal</v>
      </c>
      <c r="J2558" t="str">
        <f t="shared" si="119"/>
        <v>Normal</v>
      </c>
    </row>
    <row r="2559" spans="1:10" hidden="1" x14ac:dyDescent="0.45">
      <c r="A2559">
        <v>897760</v>
      </c>
      <c r="B2559" s="2">
        <v>41839.618750000001</v>
      </c>
      <c r="C2559" t="s">
        <v>28</v>
      </c>
      <c r="D2559" t="s">
        <v>26</v>
      </c>
      <c r="E2559" t="s">
        <v>12</v>
      </c>
      <c r="F2559" t="s">
        <v>1</v>
      </c>
      <c r="G2559">
        <v>91018</v>
      </c>
      <c r="H2559">
        <f t="shared" si="117"/>
        <v>1.4222493404165037</v>
      </c>
      <c r="I2559" s="4" t="str">
        <f t="shared" si="118"/>
        <v>Normal</v>
      </c>
      <c r="J2559" t="str">
        <f t="shared" si="119"/>
        <v>Normal</v>
      </c>
    </row>
    <row r="2560" spans="1:10" hidden="1" x14ac:dyDescent="0.45">
      <c r="A2560">
        <v>921157</v>
      </c>
      <c r="B2560" s="2">
        <v>41765.746701388889</v>
      </c>
      <c r="C2560" t="s">
        <v>28</v>
      </c>
      <c r="D2560" t="s">
        <v>26</v>
      </c>
      <c r="E2560" t="s">
        <v>18</v>
      </c>
      <c r="F2560" t="s">
        <v>8</v>
      </c>
      <c r="G2560">
        <v>74230</v>
      </c>
      <c r="H2560">
        <f t="shared" si="117"/>
        <v>0.8403865692777468</v>
      </c>
      <c r="I2560" s="4" t="str">
        <f t="shared" si="118"/>
        <v>Normal</v>
      </c>
      <c r="J2560" t="str">
        <f t="shared" si="119"/>
        <v>Normal</v>
      </c>
    </row>
    <row r="2561" spans="1:10" hidden="1" x14ac:dyDescent="0.45">
      <c r="A2561">
        <v>399547</v>
      </c>
      <c r="B2561" s="2">
        <v>41767.654988425929</v>
      </c>
      <c r="C2561" t="s">
        <v>28</v>
      </c>
      <c r="D2561" t="s">
        <v>26</v>
      </c>
      <c r="E2561" t="s">
        <v>18</v>
      </c>
      <c r="F2561" t="s">
        <v>8</v>
      </c>
      <c r="G2561">
        <v>80569</v>
      </c>
      <c r="H2561">
        <f t="shared" si="117"/>
        <v>1.0600927943342504</v>
      </c>
      <c r="I2561" s="4" t="str">
        <f t="shared" si="118"/>
        <v>Normal</v>
      </c>
      <c r="J2561" t="str">
        <f t="shared" si="119"/>
        <v>Normal</v>
      </c>
    </row>
    <row r="2562" spans="1:10" hidden="1" x14ac:dyDescent="0.45">
      <c r="A2562">
        <v>635793</v>
      </c>
      <c r="B2562" s="2">
        <v>41831.583796296298</v>
      </c>
      <c r="C2562" t="s">
        <v>27</v>
      </c>
      <c r="D2562" t="s">
        <v>26</v>
      </c>
      <c r="E2562" t="s">
        <v>13</v>
      </c>
      <c r="F2562" t="s">
        <v>1</v>
      </c>
      <c r="G2562">
        <v>20569</v>
      </c>
      <c r="H2562">
        <f t="shared" ref="H2562:H2625" si="120">(G2562 - $P$2) / $P$3</f>
        <v>-1.0194739359686695</v>
      </c>
      <c r="I2562" t="str">
        <f t="shared" ref="I2562:I2625" si="121">IF(OR(G2562&lt;$M$7,G2562&gt;$M$10), "Outlier", "Normal")</f>
        <v>Normal</v>
      </c>
      <c r="J2562" t="str">
        <f t="shared" ref="J2562:J2625" si="122">IF(ABS(H2562)&gt;3, "Outlier", "Normal")</f>
        <v>Normal</v>
      </c>
    </row>
    <row r="2563" spans="1:10" hidden="1" x14ac:dyDescent="0.45">
      <c r="A2563">
        <v>15580</v>
      </c>
      <c r="B2563" s="2">
        <v>41831.584953703707</v>
      </c>
      <c r="C2563" t="s">
        <v>28</v>
      </c>
      <c r="D2563" t="s">
        <v>26</v>
      </c>
      <c r="E2563" t="s">
        <v>13</v>
      </c>
      <c r="F2563" t="s">
        <v>1</v>
      </c>
      <c r="G2563">
        <v>16046</v>
      </c>
      <c r="H2563">
        <f t="shared" si="120"/>
        <v>-1.1762386079880045</v>
      </c>
      <c r="I2563" s="4" t="str">
        <f t="shared" si="121"/>
        <v>Normal</v>
      </c>
      <c r="J2563" t="str">
        <f t="shared" si="122"/>
        <v>Normal</v>
      </c>
    </row>
    <row r="2564" spans="1:10" hidden="1" x14ac:dyDescent="0.45">
      <c r="A2564">
        <v>700608</v>
      </c>
      <c r="B2564" s="2">
        <v>41837.705729166664</v>
      </c>
      <c r="C2564" t="s">
        <v>28</v>
      </c>
      <c r="D2564" t="s">
        <v>26</v>
      </c>
      <c r="E2564" t="s">
        <v>13</v>
      </c>
      <c r="F2564" t="s">
        <v>1</v>
      </c>
      <c r="G2564">
        <v>66629</v>
      </c>
      <c r="H2564">
        <f t="shared" si="120"/>
        <v>0.57694012399387196</v>
      </c>
      <c r="I2564" s="4" t="str">
        <f t="shared" si="121"/>
        <v>Normal</v>
      </c>
      <c r="J2564" t="str">
        <f t="shared" si="122"/>
        <v>Normal</v>
      </c>
    </row>
    <row r="2565" spans="1:10" hidden="1" x14ac:dyDescent="0.45">
      <c r="A2565">
        <v>61098</v>
      </c>
      <c r="B2565" s="2">
        <v>41789.37604166667</v>
      </c>
      <c r="C2565" t="s">
        <v>28</v>
      </c>
      <c r="D2565" t="s">
        <v>26</v>
      </c>
      <c r="E2565" t="s">
        <v>18</v>
      </c>
      <c r="F2565" t="s">
        <v>1</v>
      </c>
      <c r="G2565">
        <v>88247</v>
      </c>
      <c r="H2565">
        <f t="shared" si="120"/>
        <v>1.3262080169220138</v>
      </c>
      <c r="I2565" s="4" t="str">
        <f t="shared" si="121"/>
        <v>Normal</v>
      </c>
      <c r="J2565" t="str">
        <f t="shared" si="122"/>
        <v>Normal</v>
      </c>
    </row>
    <row r="2566" spans="1:10" hidden="1" x14ac:dyDescent="0.45">
      <c r="A2566">
        <v>926485</v>
      </c>
      <c r="B2566" s="2">
        <v>41795.144143518519</v>
      </c>
      <c r="C2566" t="s">
        <v>28</v>
      </c>
      <c r="D2566" t="s">
        <v>26</v>
      </c>
      <c r="E2566" t="s">
        <v>15</v>
      </c>
      <c r="F2566" t="s">
        <v>8</v>
      </c>
      <c r="G2566">
        <v>88363</v>
      </c>
      <c r="H2566">
        <f t="shared" si="120"/>
        <v>1.3302285126005995</v>
      </c>
      <c r="I2566" s="4" t="str">
        <f t="shared" si="121"/>
        <v>Normal</v>
      </c>
      <c r="J2566" t="str">
        <f t="shared" si="122"/>
        <v>Normal</v>
      </c>
    </row>
    <row r="2567" spans="1:10" hidden="1" x14ac:dyDescent="0.45">
      <c r="A2567">
        <v>791273</v>
      </c>
      <c r="B2567" s="2">
        <v>41795.360277777778</v>
      </c>
      <c r="C2567" t="s">
        <v>28</v>
      </c>
      <c r="D2567" t="s">
        <v>26</v>
      </c>
      <c r="E2567" t="s">
        <v>15</v>
      </c>
      <c r="F2567" t="s">
        <v>8</v>
      </c>
      <c r="G2567">
        <v>15721</v>
      </c>
      <c r="H2567">
        <f t="shared" si="120"/>
        <v>-1.1875029277771454</v>
      </c>
      <c r="I2567" s="4" t="str">
        <f t="shared" si="121"/>
        <v>Normal</v>
      </c>
      <c r="J2567" t="str">
        <f t="shared" si="122"/>
        <v>Normal</v>
      </c>
    </row>
    <row r="2568" spans="1:10" hidden="1" x14ac:dyDescent="0.45">
      <c r="A2568">
        <v>833656</v>
      </c>
      <c r="B2568" s="2">
        <v>41795.361597222225</v>
      </c>
      <c r="C2568" t="s">
        <v>28</v>
      </c>
      <c r="D2568" t="s">
        <v>26</v>
      </c>
      <c r="E2568" t="s">
        <v>15</v>
      </c>
      <c r="F2568" t="s">
        <v>8</v>
      </c>
      <c r="G2568">
        <v>14663</v>
      </c>
      <c r="H2568">
        <f t="shared" si="120"/>
        <v>-1.2241726211214869</v>
      </c>
      <c r="I2568" s="4" t="str">
        <f t="shared" si="121"/>
        <v>Normal</v>
      </c>
      <c r="J2568" t="str">
        <f t="shared" si="122"/>
        <v>Normal</v>
      </c>
    </row>
    <row r="2569" spans="1:10" hidden="1" x14ac:dyDescent="0.45">
      <c r="A2569">
        <v>275632</v>
      </c>
      <c r="B2569" s="2">
        <v>41769.164155092592</v>
      </c>
      <c r="C2569" t="s">
        <v>28</v>
      </c>
      <c r="D2569" t="s">
        <v>26</v>
      </c>
      <c r="E2569" t="s">
        <v>18</v>
      </c>
      <c r="F2569" t="s">
        <v>8</v>
      </c>
      <c r="G2569">
        <v>64619</v>
      </c>
      <c r="H2569">
        <f t="shared" si="120"/>
        <v>0.50727463852872412</v>
      </c>
      <c r="I2569" s="4" t="str">
        <f t="shared" si="121"/>
        <v>Normal</v>
      </c>
      <c r="J2569" t="str">
        <f t="shared" si="122"/>
        <v>Normal</v>
      </c>
    </row>
    <row r="2570" spans="1:10" hidden="1" x14ac:dyDescent="0.45">
      <c r="A2570">
        <v>126363</v>
      </c>
      <c r="B2570" s="2">
        <v>41801.714016203703</v>
      </c>
      <c r="C2570" t="s">
        <v>28</v>
      </c>
      <c r="D2570" t="s">
        <v>26</v>
      </c>
      <c r="E2570" t="s">
        <v>18</v>
      </c>
      <c r="F2570" t="s">
        <v>8</v>
      </c>
      <c r="G2570">
        <v>82245</v>
      </c>
      <c r="H2570">
        <f t="shared" si="120"/>
        <v>1.118182025000712</v>
      </c>
      <c r="I2570" s="4" t="str">
        <f t="shared" si="121"/>
        <v>Normal</v>
      </c>
      <c r="J2570" t="str">
        <f t="shared" si="122"/>
        <v>Normal</v>
      </c>
    </row>
    <row r="2571" spans="1:10" hidden="1" x14ac:dyDescent="0.45">
      <c r="A2571">
        <v>303831</v>
      </c>
      <c r="B2571" s="2">
        <v>41800.759814814817</v>
      </c>
      <c r="C2571" t="s">
        <v>28</v>
      </c>
      <c r="D2571" t="s">
        <v>26</v>
      </c>
      <c r="E2571" t="s">
        <v>15</v>
      </c>
      <c r="F2571" t="s">
        <v>8</v>
      </c>
      <c r="G2571">
        <v>59506</v>
      </c>
      <c r="H2571">
        <f t="shared" si="120"/>
        <v>0.33006089366141034</v>
      </c>
      <c r="I2571" s="4" t="str">
        <f t="shared" si="121"/>
        <v>Normal</v>
      </c>
      <c r="J2571" t="str">
        <f t="shared" si="122"/>
        <v>Normal</v>
      </c>
    </row>
    <row r="2572" spans="1:10" hidden="1" x14ac:dyDescent="0.45">
      <c r="A2572">
        <v>447358</v>
      </c>
      <c r="B2572" s="2">
        <v>41805.545219907406</v>
      </c>
      <c r="C2572" t="s">
        <v>28</v>
      </c>
      <c r="D2572" t="s">
        <v>26</v>
      </c>
      <c r="E2572" t="s">
        <v>15</v>
      </c>
      <c r="F2572" t="s">
        <v>8</v>
      </c>
      <c r="G2572">
        <v>37559</v>
      </c>
      <c r="H2572">
        <f t="shared" si="120"/>
        <v>-0.43060995683789266</v>
      </c>
      <c r="I2572" s="4" t="str">
        <f t="shared" si="121"/>
        <v>Normal</v>
      </c>
      <c r="J2572" t="str">
        <f t="shared" si="122"/>
        <v>Normal</v>
      </c>
    </row>
    <row r="2573" spans="1:10" hidden="1" x14ac:dyDescent="0.45">
      <c r="A2573">
        <v>632916</v>
      </c>
      <c r="B2573" s="2">
        <v>41822.512638888889</v>
      </c>
      <c r="C2573" t="s">
        <v>28</v>
      </c>
      <c r="D2573" t="s">
        <v>26</v>
      </c>
      <c r="E2573" t="s">
        <v>15</v>
      </c>
      <c r="F2573" t="s">
        <v>8</v>
      </c>
      <c r="G2573">
        <v>40018</v>
      </c>
      <c r="H2573">
        <f t="shared" si="120"/>
        <v>-0.34538238034097801</v>
      </c>
      <c r="I2573" s="4" t="str">
        <f t="shared" si="121"/>
        <v>Normal</v>
      </c>
      <c r="J2573" t="str">
        <f t="shared" si="122"/>
        <v>Normal</v>
      </c>
    </row>
    <row r="2574" spans="1:10" hidden="1" x14ac:dyDescent="0.45">
      <c r="A2574">
        <v>29717</v>
      </c>
      <c r="B2574" s="2">
        <v>41828.661805555559</v>
      </c>
      <c r="C2574" t="s">
        <v>28</v>
      </c>
      <c r="D2574" t="s">
        <v>26</v>
      </c>
      <c r="E2574" t="s">
        <v>15</v>
      </c>
      <c r="F2574" t="s">
        <v>8</v>
      </c>
      <c r="G2574">
        <v>12085</v>
      </c>
      <c r="H2574">
        <f t="shared" si="120"/>
        <v>-1.3135246716335023</v>
      </c>
      <c r="I2574" s="4" t="str">
        <f t="shared" si="121"/>
        <v>Normal</v>
      </c>
      <c r="J2574" t="str">
        <f t="shared" si="122"/>
        <v>Normal</v>
      </c>
    </row>
    <row r="2575" spans="1:10" hidden="1" x14ac:dyDescent="0.45">
      <c r="A2575">
        <v>705914</v>
      </c>
      <c r="B2575" s="2">
        <v>41851.345034722224</v>
      </c>
      <c r="C2575" t="s">
        <v>27</v>
      </c>
      <c r="D2575" t="s">
        <v>26</v>
      </c>
      <c r="E2575" t="s">
        <v>18</v>
      </c>
      <c r="F2575" t="s">
        <v>1</v>
      </c>
      <c r="G2575">
        <v>99303</v>
      </c>
      <c r="H2575">
        <f t="shared" si="120"/>
        <v>1.709402846425832</v>
      </c>
      <c r="I2575" t="str">
        <f t="shared" si="121"/>
        <v>Normal</v>
      </c>
      <c r="J2575" t="str">
        <f t="shared" si="122"/>
        <v>Normal</v>
      </c>
    </row>
    <row r="2576" spans="1:10" hidden="1" x14ac:dyDescent="0.45">
      <c r="A2576">
        <v>933034</v>
      </c>
      <c r="B2576" s="2">
        <v>41785.474791666667</v>
      </c>
      <c r="C2576" t="s">
        <v>28</v>
      </c>
      <c r="D2576" t="s">
        <v>26</v>
      </c>
      <c r="E2576" t="s">
        <v>13</v>
      </c>
      <c r="F2576" t="s">
        <v>1</v>
      </c>
      <c r="G2576">
        <v>68706</v>
      </c>
      <c r="H2576">
        <f t="shared" si="120"/>
        <v>0.64892779230785802</v>
      </c>
      <c r="I2576" s="4" t="str">
        <f t="shared" si="121"/>
        <v>Normal</v>
      </c>
      <c r="J2576" t="str">
        <f t="shared" si="122"/>
        <v>Normal</v>
      </c>
    </row>
    <row r="2577" spans="1:10" hidden="1" x14ac:dyDescent="0.45">
      <c r="A2577">
        <v>536859</v>
      </c>
      <c r="B2577" s="2">
        <v>41785.47384259259</v>
      </c>
      <c r="C2577" t="s">
        <v>28</v>
      </c>
      <c r="D2577" t="s">
        <v>26</v>
      </c>
      <c r="E2577" t="s">
        <v>13</v>
      </c>
      <c r="F2577" t="s">
        <v>1</v>
      </c>
      <c r="G2577">
        <v>96147</v>
      </c>
      <c r="H2577">
        <f t="shared" si="120"/>
        <v>1.6000176364118983</v>
      </c>
      <c r="I2577" s="4" t="str">
        <f t="shared" si="121"/>
        <v>Normal</v>
      </c>
      <c r="J2577" t="str">
        <f t="shared" si="122"/>
        <v>Normal</v>
      </c>
    </row>
    <row r="2578" spans="1:10" hidden="1" x14ac:dyDescent="0.45">
      <c r="A2578">
        <v>27804</v>
      </c>
      <c r="B2578" s="2">
        <v>41787.625069444446</v>
      </c>
      <c r="C2578" t="s">
        <v>28</v>
      </c>
      <c r="D2578" t="s">
        <v>26</v>
      </c>
      <c r="E2578" t="s">
        <v>18</v>
      </c>
      <c r="F2578" t="s">
        <v>8</v>
      </c>
      <c r="G2578">
        <v>67852</v>
      </c>
      <c r="H2578">
        <f t="shared" si="120"/>
        <v>0.61932862584654647</v>
      </c>
      <c r="I2578" s="4" t="str">
        <f t="shared" si="121"/>
        <v>Normal</v>
      </c>
      <c r="J2578" t="str">
        <f t="shared" si="122"/>
        <v>Normal</v>
      </c>
    </row>
    <row r="2579" spans="1:10" hidden="1" x14ac:dyDescent="0.45">
      <c r="A2579">
        <v>60276</v>
      </c>
      <c r="B2579" s="2">
        <v>41854.700324074074</v>
      </c>
      <c r="C2579" t="s">
        <v>28</v>
      </c>
      <c r="D2579" t="s">
        <v>26</v>
      </c>
      <c r="E2579" t="s">
        <v>13</v>
      </c>
      <c r="F2579" t="s">
        <v>3</v>
      </c>
      <c r="G2579">
        <v>43082</v>
      </c>
      <c r="H2579">
        <f t="shared" si="120"/>
        <v>-0.23918583931350892</v>
      </c>
      <c r="I2579" s="4" t="str">
        <f t="shared" si="121"/>
        <v>Normal</v>
      </c>
      <c r="J2579" t="str">
        <f t="shared" si="122"/>
        <v>Normal</v>
      </c>
    </row>
    <row r="2580" spans="1:10" hidden="1" x14ac:dyDescent="0.45">
      <c r="A2580">
        <v>669778</v>
      </c>
      <c r="B2580" s="2">
        <v>41788.379953703705</v>
      </c>
      <c r="C2580" t="s">
        <v>28</v>
      </c>
      <c r="D2580" t="s">
        <v>26</v>
      </c>
      <c r="E2580" t="s">
        <v>12</v>
      </c>
      <c r="F2580" t="s">
        <v>8</v>
      </c>
      <c r="G2580">
        <v>58903</v>
      </c>
      <c r="H2580">
        <f t="shared" si="120"/>
        <v>0.30916124802186595</v>
      </c>
      <c r="I2580" s="4" t="str">
        <f t="shared" si="121"/>
        <v>Normal</v>
      </c>
      <c r="J2580" t="str">
        <f t="shared" si="122"/>
        <v>Normal</v>
      </c>
    </row>
    <row r="2581" spans="1:10" hidden="1" x14ac:dyDescent="0.45">
      <c r="A2581">
        <v>281313</v>
      </c>
      <c r="B2581" s="2">
        <v>41814.49150462963</v>
      </c>
      <c r="C2581" t="s">
        <v>28</v>
      </c>
      <c r="D2581" t="s">
        <v>26</v>
      </c>
      <c r="E2581" t="s">
        <v>10</v>
      </c>
      <c r="F2581" t="s">
        <v>4</v>
      </c>
      <c r="G2581">
        <v>72798</v>
      </c>
      <c r="H2581">
        <f t="shared" si="120"/>
        <v>0.79075424331451716</v>
      </c>
      <c r="I2581" s="4" t="str">
        <f t="shared" si="121"/>
        <v>Normal</v>
      </c>
      <c r="J2581" t="str">
        <f t="shared" si="122"/>
        <v>Normal</v>
      </c>
    </row>
    <row r="2582" spans="1:10" hidden="1" x14ac:dyDescent="0.45">
      <c r="A2582">
        <v>253623</v>
      </c>
      <c r="B2582" s="2">
        <v>41828.322442129633</v>
      </c>
      <c r="C2582" t="s">
        <v>28</v>
      </c>
      <c r="D2582" t="s">
        <v>26</v>
      </c>
      <c r="E2582" t="s">
        <v>18</v>
      </c>
      <c r="F2582" t="s">
        <v>6</v>
      </c>
      <c r="G2582">
        <v>14941</v>
      </c>
      <c r="H2582">
        <f t="shared" si="120"/>
        <v>-1.2145372952710833</v>
      </c>
      <c r="I2582" s="4" t="str">
        <f t="shared" si="121"/>
        <v>Normal</v>
      </c>
      <c r="J2582" t="str">
        <f t="shared" si="122"/>
        <v>Normal</v>
      </c>
    </row>
    <row r="2583" spans="1:10" hidden="1" x14ac:dyDescent="0.45">
      <c r="A2583">
        <v>733047</v>
      </c>
      <c r="B2583" s="2">
        <v>41828.324999999997</v>
      </c>
      <c r="C2583" t="s">
        <v>27</v>
      </c>
      <c r="D2583" t="s">
        <v>26</v>
      </c>
      <c r="E2583" t="s">
        <v>18</v>
      </c>
      <c r="F2583" t="s">
        <v>6</v>
      </c>
      <c r="G2583">
        <v>9613</v>
      </c>
      <c r="H2583">
        <f t="shared" si="120"/>
        <v>-1.3992028209219827</v>
      </c>
      <c r="I2583" t="str">
        <f t="shared" si="121"/>
        <v>Normal</v>
      </c>
      <c r="J2583" t="str">
        <f t="shared" si="122"/>
        <v>Normal</v>
      </c>
    </row>
    <row r="2584" spans="1:10" hidden="1" x14ac:dyDescent="0.45">
      <c r="A2584">
        <v>94736</v>
      </c>
      <c r="B2584" s="2">
        <v>41793.70349537037</v>
      </c>
      <c r="C2584" t="s">
        <v>28</v>
      </c>
      <c r="D2584" t="s">
        <v>26</v>
      </c>
      <c r="E2584" t="s">
        <v>18</v>
      </c>
      <c r="F2584" t="s">
        <v>8</v>
      </c>
      <c r="G2584">
        <v>9447</v>
      </c>
      <c r="H2584">
        <f t="shared" si="120"/>
        <v>-1.4049562888758207</v>
      </c>
      <c r="I2584" s="4" t="str">
        <f t="shared" si="121"/>
        <v>Normal</v>
      </c>
      <c r="J2584" t="str">
        <f t="shared" si="122"/>
        <v>Normal</v>
      </c>
    </row>
    <row r="2585" spans="1:10" hidden="1" x14ac:dyDescent="0.45">
      <c r="A2585">
        <v>125692</v>
      </c>
      <c r="B2585" s="2">
        <v>41832.162673611114</v>
      </c>
      <c r="C2585" t="s">
        <v>28</v>
      </c>
      <c r="D2585" t="s">
        <v>26</v>
      </c>
      <c r="E2585" t="s">
        <v>13</v>
      </c>
      <c r="F2585" t="s">
        <v>0</v>
      </c>
      <c r="G2585">
        <v>15834</v>
      </c>
      <c r="H2585">
        <f t="shared" si="120"/>
        <v>-1.1835864104350748</v>
      </c>
      <c r="I2585" s="4" t="str">
        <f t="shared" si="121"/>
        <v>Normal</v>
      </c>
      <c r="J2585" t="str">
        <f t="shared" si="122"/>
        <v>Normal</v>
      </c>
    </row>
    <row r="2586" spans="1:10" hidden="1" x14ac:dyDescent="0.45">
      <c r="A2586">
        <v>154352</v>
      </c>
      <c r="B2586" s="2">
        <v>41832.163368055553</v>
      </c>
      <c r="C2586" t="s">
        <v>28</v>
      </c>
      <c r="D2586" t="s">
        <v>26</v>
      </c>
      <c r="E2586" t="s">
        <v>13</v>
      </c>
      <c r="F2586" t="s">
        <v>0</v>
      </c>
      <c r="G2586">
        <v>63197</v>
      </c>
      <c r="H2586">
        <f t="shared" si="120"/>
        <v>0.45798890702054496</v>
      </c>
      <c r="I2586" s="4" t="str">
        <f t="shared" si="121"/>
        <v>Normal</v>
      </c>
      <c r="J2586" t="str">
        <f t="shared" si="122"/>
        <v>Normal</v>
      </c>
    </row>
    <row r="2587" spans="1:10" hidden="1" x14ac:dyDescent="0.45">
      <c r="A2587">
        <v>893070</v>
      </c>
      <c r="B2587" s="2">
        <v>41801.528923611113</v>
      </c>
      <c r="C2587" t="s">
        <v>28</v>
      </c>
      <c r="D2587" t="s">
        <v>26</v>
      </c>
      <c r="E2587" t="s">
        <v>15</v>
      </c>
      <c r="F2587" t="s">
        <v>8</v>
      </c>
      <c r="G2587">
        <v>64416</v>
      </c>
      <c r="H2587">
        <f t="shared" si="120"/>
        <v>0.5002387710911993</v>
      </c>
      <c r="I2587" s="4" t="str">
        <f t="shared" si="121"/>
        <v>Normal</v>
      </c>
      <c r="J2587" t="str">
        <f t="shared" si="122"/>
        <v>Normal</v>
      </c>
    </row>
    <row r="2588" spans="1:10" hidden="1" x14ac:dyDescent="0.45">
      <c r="A2588">
        <v>151108</v>
      </c>
      <c r="B2588" s="2">
        <v>41801.530381944445</v>
      </c>
      <c r="C2588" t="s">
        <v>28</v>
      </c>
      <c r="D2588" t="s">
        <v>26</v>
      </c>
      <c r="E2588" t="s">
        <v>15</v>
      </c>
      <c r="F2588" t="s">
        <v>8</v>
      </c>
      <c r="G2588">
        <v>54652</v>
      </c>
      <c r="H2588">
        <f t="shared" si="120"/>
        <v>0.16182394517990412</v>
      </c>
      <c r="I2588" s="4" t="str">
        <f t="shared" si="121"/>
        <v>Normal</v>
      </c>
      <c r="J2588" t="str">
        <f t="shared" si="122"/>
        <v>Normal</v>
      </c>
    </row>
    <row r="2589" spans="1:10" hidden="1" x14ac:dyDescent="0.45">
      <c r="A2589">
        <v>156770</v>
      </c>
      <c r="B2589" s="2">
        <v>41772.739039351851</v>
      </c>
      <c r="C2589" t="s">
        <v>28</v>
      </c>
      <c r="D2589" t="s">
        <v>26</v>
      </c>
      <c r="E2589" t="s">
        <v>15</v>
      </c>
      <c r="F2589" t="s">
        <v>7</v>
      </c>
      <c r="G2589">
        <v>75139</v>
      </c>
      <c r="H2589">
        <f t="shared" si="120"/>
        <v>0.87189200524183608</v>
      </c>
      <c r="I2589" s="4" t="str">
        <f t="shared" si="121"/>
        <v>Normal</v>
      </c>
      <c r="J2589" t="str">
        <f t="shared" si="122"/>
        <v>Normal</v>
      </c>
    </row>
    <row r="2590" spans="1:10" hidden="1" x14ac:dyDescent="0.45">
      <c r="A2590">
        <v>932009</v>
      </c>
      <c r="B2590" s="2">
        <v>41773.761805555558</v>
      </c>
      <c r="C2590" t="s">
        <v>28</v>
      </c>
      <c r="D2590" t="s">
        <v>26</v>
      </c>
      <c r="E2590" t="s">
        <v>15</v>
      </c>
      <c r="F2590" t="s">
        <v>1</v>
      </c>
      <c r="G2590">
        <v>3786</v>
      </c>
      <c r="H2590">
        <f t="shared" si="120"/>
        <v>-1.6011634098799012</v>
      </c>
      <c r="I2590" s="4" t="str">
        <f t="shared" si="121"/>
        <v>Normal</v>
      </c>
      <c r="J2590" t="str">
        <f t="shared" si="122"/>
        <v>Normal</v>
      </c>
    </row>
    <row r="2591" spans="1:10" hidden="1" x14ac:dyDescent="0.45">
      <c r="A2591">
        <v>138840</v>
      </c>
      <c r="B2591" s="2">
        <v>41773.762256944443</v>
      </c>
      <c r="C2591" t="s">
        <v>28</v>
      </c>
      <c r="D2591" t="s">
        <v>26</v>
      </c>
      <c r="E2591" t="s">
        <v>15</v>
      </c>
      <c r="F2591" t="s">
        <v>1</v>
      </c>
      <c r="G2591">
        <v>81456</v>
      </c>
      <c r="H2591">
        <f t="shared" si="120"/>
        <v>1.0908357224972285</v>
      </c>
      <c r="I2591" s="4" t="str">
        <f t="shared" si="121"/>
        <v>Normal</v>
      </c>
      <c r="J2591" t="str">
        <f t="shared" si="122"/>
        <v>Normal</v>
      </c>
    </row>
    <row r="2592" spans="1:10" hidden="1" x14ac:dyDescent="0.45">
      <c r="A2592">
        <v>421057</v>
      </c>
      <c r="B2592" s="2">
        <v>41764.716446759259</v>
      </c>
      <c r="C2592" t="s">
        <v>28</v>
      </c>
      <c r="D2592" t="s">
        <v>26</v>
      </c>
      <c r="E2592" t="s">
        <v>18</v>
      </c>
      <c r="F2592" t="s">
        <v>8</v>
      </c>
      <c r="G2592">
        <v>47126</v>
      </c>
      <c r="H2592">
        <f t="shared" si="120"/>
        <v>-9.9023041691092134E-2</v>
      </c>
      <c r="I2592" s="4" t="str">
        <f t="shared" si="121"/>
        <v>Normal</v>
      </c>
      <c r="J2592" t="str">
        <f t="shared" si="122"/>
        <v>Normal</v>
      </c>
    </row>
    <row r="2593" spans="1:10" hidden="1" x14ac:dyDescent="0.45">
      <c r="A2593">
        <v>70808</v>
      </c>
      <c r="B2593" s="2">
        <v>41768.454432870371</v>
      </c>
      <c r="C2593" t="s">
        <v>28</v>
      </c>
      <c r="D2593" t="s">
        <v>26</v>
      </c>
      <c r="E2593" t="s">
        <v>18</v>
      </c>
      <c r="F2593" t="s">
        <v>8</v>
      </c>
      <c r="G2593">
        <v>86508</v>
      </c>
      <c r="H2593">
        <f t="shared" si="120"/>
        <v>1.2659352411887344</v>
      </c>
      <c r="I2593" s="4" t="str">
        <f t="shared" si="121"/>
        <v>Normal</v>
      </c>
      <c r="J2593" t="str">
        <f t="shared" si="122"/>
        <v>Normal</v>
      </c>
    </row>
    <row r="2594" spans="1:10" hidden="1" x14ac:dyDescent="0.45">
      <c r="A2594">
        <v>661739</v>
      </c>
      <c r="B2594" s="2">
        <v>41768.456655092596</v>
      </c>
      <c r="C2594" t="s">
        <v>28</v>
      </c>
      <c r="D2594" t="s">
        <v>26</v>
      </c>
      <c r="E2594" t="s">
        <v>18</v>
      </c>
      <c r="F2594" t="s">
        <v>8</v>
      </c>
      <c r="G2594">
        <v>37777</v>
      </c>
      <c r="H2594">
        <f t="shared" si="120"/>
        <v>-0.42305419771779207</v>
      </c>
      <c r="I2594" s="4" t="str">
        <f t="shared" si="121"/>
        <v>Normal</v>
      </c>
      <c r="J2594" t="str">
        <f t="shared" si="122"/>
        <v>Normal</v>
      </c>
    </row>
    <row r="2595" spans="1:10" hidden="1" x14ac:dyDescent="0.45">
      <c r="A2595">
        <v>382387</v>
      </c>
      <c r="B2595" s="2">
        <v>41779.376006944447</v>
      </c>
      <c r="C2595" t="s">
        <v>28</v>
      </c>
      <c r="D2595" t="s">
        <v>26</v>
      </c>
      <c r="E2595" t="s">
        <v>17</v>
      </c>
      <c r="F2595" t="s">
        <v>8</v>
      </c>
      <c r="G2595">
        <v>86725</v>
      </c>
      <c r="H2595">
        <f t="shared" si="120"/>
        <v>1.2734563408633299</v>
      </c>
      <c r="I2595" s="4" t="str">
        <f t="shared" si="121"/>
        <v>Normal</v>
      </c>
      <c r="J2595" t="str">
        <f t="shared" si="122"/>
        <v>Normal</v>
      </c>
    </row>
    <row r="2596" spans="1:10" hidden="1" x14ac:dyDescent="0.45">
      <c r="A2596">
        <v>946568</v>
      </c>
      <c r="B2596" s="2">
        <v>41779.378171296295</v>
      </c>
      <c r="C2596" t="s">
        <v>28</v>
      </c>
      <c r="D2596" t="s">
        <v>26</v>
      </c>
      <c r="E2596" t="s">
        <v>17</v>
      </c>
      <c r="F2596" t="s">
        <v>8</v>
      </c>
      <c r="G2596">
        <v>78003</v>
      </c>
      <c r="H2596">
        <f t="shared" si="120"/>
        <v>0.97115665716829547</v>
      </c>
      <c r="I2596" s="4" t="str">
        <f t="shared" si="121"/>
        <v>Normal</v>
      </c>
      <c r="J2596" t="str">
        <f t="shared" si="122"/>
        <v>Normal</v>
      </c>
    </row>
    <row r="2597" spans="1:10" hidden="1" x14ac:dyDescent="0.45">
      <c r="A2597">
        <v>948402</v>
      </c>
      <c r="B2597" s="2">
        <v>41781.423888888887</v>
      </c>
      <c r="C2597" t="s">
        <v>28</v>
      </c>
      <c r="D2597" t="s">
        <v>26</v>
      </c>
      <c r="E2597" t="s">
        <v>17</v>
      </c>
      <c r="F2597" t="s">
        <v>8</v>
      </c>
      <c r="G2597">
        <v>54631</v>
      </c>
      <c r="H2597">
        <f t="shared" si="120"/>
        <v>0.1610960968242981</v>
      </c>
      <c r="I2597" s="4" t="str">
        <f t="shared" si="121"/>
        <v>Normal</v>
      </c>
      <c r="J2597" t="str">
        <f t="shared" si="122"/>
        <v>Normal</v>
      </c>
    </row>
    <row r="2598" spans="1:10" hidden="1" x14ac:dyDescent="0.45">
      <c r="A2598">
        <v>135232</v>
      </c>
      <c r="B2598" s="2">
        <v>41781.424467592595</v>
      </c>
      <c r="C2598" t="s">
        <v>28</v>
      </c>
      <c r="D2598" t="s">
        <v>26</v>
      </c>
      <c r="E2598" t="s">
        <v>17</v>
      </c>
      <c r="F2598" t="s">
        <v>8</v>
      </c>
      <c r="G2598">
        <v>63220</v>
      </c>
      <c r="H2598">
        <f t="shared" si="120"/>
        <v>0.45878607426716106</v>
      </c>
      <c r="I2598" s="4" t="str">
        <f t="shared" si="121"/>
        <v>Normal</v>
      </c>
      <c r="J2598" t="str">
        <f t="shared" si="122"/>
        <v>Normal</v>
      </c>
    </row>
    <row r="2599" spans="1:10" hidden="1" x14ac:dyDescent="0.45">
      <c r="A2599">
        <v>392823</v>
      </c>
      <c r="B2599" s="2">
        <v>41787.484479166669</v>
      </c>
      <c r="C2599" t="s">
        <v>27</v>
      </c>
      <c r="D2599" t="s">
        <v>26</v>
      </c>
      <c r="E2599" t="s">
        <v>17</v>
      </c>
      <c r="F2599" t="s">
        <v>8</v>
      </c>
      <c r="G2599">
        <v>70821</v>
      </c>
      <c r="H2599">
        <f t="shared" si="120"/>
        <v>0.72223251955103596</v>
      </c>
      <c r="I2599" t="str">
        <f t="shared" si="121"/>
        <v>Normal</v>
      </c>
      <c r="J2599" t="str">
        <f t="shared" si="122"/>
        <v>Normal</v>
      </c>
    </row>
    <row r="2600" spans="1:10" hidden="1" x14ac:dyDescent="0.45">
      <c r="A2600">
        <v>133624</v>
      </c>
      <c r="B2600" s="2">
        <v>41766.613298611112</v>
      </c>
      <c r="C2600" t="s">
        <v>28</v>
      </c>
      <c r="D2600" t="s">
        <v>26</v>
      </c>
      <c r="E2600" t="s">
        <v>10</v>
      </c>
      <c r="F2600" t="s">
        <v>0</v>
      </c>
      <c r="G2600">
        <v>28210</v>
      </c>
      <c r="H2600">
        <f t="shared" si="120"/>
        <v>-0.75464111286459268</v>
      </c>
      <c r="I2600" s="4" t="str">
        <f t="shared" si="121"/>
        <v>Normal</v>
      </c>
      <c r="J2600" t="str">
        <f t="shared" si="122"/>
        <v>Normal</v>
      </c>
    </row>
    <row r="2601" spans="1:10" hidden="1" x14ac:dyDescent="0.45">
      <c r="A2601">
        <v>297961</v>
      </c>
      <c r="B2601" s="2">
        <v>41766.615497685183</v>
      </c>
      <c r="C2601" t="s">
        <v>28</v>
      </c>
      <c r="D2601" t="s">
        <v>26</v>
      </c>
      <c r="E2601" t="s">
        <v>10</v>
      </c>
      <c r="F2601" t="s">
        <v>0</v>
      </c>
      <c r="G2601">
        <v>61143</v>
      </c>
      <c r="H2601">
        <f t="shared" si="120"/>
        <v>0.386798405953175</v>
      </c>
      <c r="I2601" s="4" t="str">
        <f t="shared" si="121"/>
        <v>Normal</v>
      </c>
      <c r="J2601" t="str">
        <f t="shared" si="122"/>
        <v>Normal</v>
      </c>
    </row>
    <row r="2602" spans="1:10" hidden="1" x14ac:dyDescent="0.45">
      <c r="A2602">
        <v>87283</v>
      </c>
      <c r="B2602" s="2">
        <v>41857.785428240742</v>
      </c>
      <c r="C2602" t="s">
        <v>28</v>
      </c>
      <c r="D2602" t="s">
        <v>26</v>
      </c>
      <c r="E2602" t="s">
        <v>15</v>
      </c>
      <c r="F2602" t="s">
        <v>3</v>
      </c>
      <c r="G2602">
        <v>79161</v>
      </c>
      <c r="H2602">
        <f t="shared" si="120"/>
        <v>1.0112922950631418</v>
      </c>
      <c r="I2602" s="4" t="str">
        <f t="shared" si="121"/>
        <v>Normal</v>
      </c>
      <c r="J2602" t="str">
        <f t="shared" si="122"/>
        <v>Normal</v>
      </c>
    </row>
    <row r="2603" spans="1:10" hidden="1" x14ac:dyDescent="0.45">
      <c r="A2603">
        <v>814767</v>
      </c>
      <c r="B2603" s="2">
        <v>41858.432511574072</v>
      </c>
      <c r="C2603" t="s">
        <v>28</v>
      </c>
      <c r="D2603" t="s">
        <v>26</v>
      </c>
      <c r="E2603" t="s">
        <v>15</v>
      </c>
      <c r="F2603" t="s">
        <v>3</v>
      </c>
      <c r="G2603">
        <v>75341</v>
      </c>
      <c r="H2603">
        <f t="shared" si="120"/>
        <v>0.87889321323385594</v>
      </c>
      <c r="I2603" s="4" t="str">
        <f t="shared" si="121"/>
        <v>Normal</v>
      </c>
      <c r="J2603" t="str">
        <f t="shared" si="122"/>
        <v>Normal</v>
      </c>
    </row>
    <row r="2604" spans="1:10" hidden="1" x14ac:dyDescent="0.45">
      <c r="A2604">
        <v>874235</v>
      </c>
      <c r="B2604" s="2">
        <v>41863.532222222224</v>
      </c>
      <c r="C2604" t="s">
        <v>28</v>
      </c>
      <c r="D2604" t="s">
        <v>26</v>
      </c>
      <c r="E2604" t="s">
        <v>15</v>
      </c>
      <c r="F2604" t="s">
        <v>3</v>
      </c>
      <c r="G2604">
        <v>23122</v>
      </c>
      <c r="H2604">
        <f t="shared" si="120"/>
        <v>-0.93098837159428027</v>
      </c>
      <c r="I2604" s="4" t="str">
        <f t="shared" si="121"/>
        <v>Normal</v>
      </c>
      <c r="J2604" t="str">
        <f t="shared" si="122"/>
        <v>Normal</v>
      </c>
    </row>
    <row r="2605" spans="1:10" hidden="1" x14ac:dyDescent="0.45">
      <c r="A2605">
        <v>340062</v>
      </c>
      <c r="B2605" s="2">
        <v>41762.726851851854</v>
      </c>
      <c r="C2605" t="s">
        <v>28</v>
      </c>
      <c r="D2605" t="s">
        <v>26</v>
      </c>
      <c r="E2605" t="s">
        <v>16</v>
      </c>
      <c r="F2605" t="s">
        <v>4</v>
      </c>
      <c r="G2605">
        <v>61762</v>
      </c>
      <c r="H2605">
        <f t="shared" si="120"/>
        <v>0.40825260272080011</v>
      </c>
      <c r="I2605" s="4" t="str">
        <f t="shared" si="121"/>
        <v>Normal</v>
      </c>
      <c r="J2605" t="str">
        <f t="shared" si="122"/>
        <v>Normal</v>
      </c>
    </row>
    <row r="2606" spans="1:10" hidden="1" x14ac:dyDescent="0.45">
      <c r="A2606">
        <v>526541</v>
      </c>
      <c r="B2606" s="2">
        <v>41762.730624999997</v>
      </c>
      <c r="C2606" t="s">
        <v>28</v>
      </c>
      <c r="D2606" t="s">
        <v>26</v>
      </c>
      <c r="E2606" t="s">
        <v>16</v>
      </c>
      <c r="F2606" t="s">
        <v>4</v>
      </c>
      <c r="G2606">
        <v>15965</v>
      </c>
      <c r="H2606">
        <f t="shared" si="120"/>
        <v>-1.1790460230739135</v>
      </c>
      <c r="I2606" s="4" t="str">
        <f t="shared" si="121"/>
        <v>Normal</v>
      </c>
      <c r="J2606" t="str">
        <f t="shared" si="122"/>
        <v>Normal</v>
      </c>
    </row>
    <row r="2607" spans="1:10" hidden="1" x14ac:dyDescent="0.45">
      <c r="A2607">
        <v>987391</v>
      </c>
      <c r="B2607" s="2">
        <v>41842.663518518515</v>
      </c>
      <c r="C2607" t="s">
        <v>28</v>
      </c>
      <c r="D2607" t="s">
        <v>26</v>
      </c>
      <c r="E2607" t="s">
        <v>15</v>
      </c>
      <c r="F2607" t="s">
        <v>3</v>
      </c>
      <c r="G2607">
        <v>38276</v>
      </c>
      <c r="H2607">
        <f t="shared" si="120"/>
        <v>-0.40575913441077277</v>
      </c>
      <c r="I2607" s="4" t="str">
        <f t="shared" si="121"/>
        <v>Normal</v>
      </c>
      <c r="J2607" t="str">
        <f t="shared" si="122"/>
        <v>Normal</v>
      </c>
    </row>
    <row r="2608" spans="1:10" hidden="1" x14ac:dyDescent="0.45">
      <c r="A2608">
        <v>648580</v>
      </c>
      <c r="B2608" s="2">
        <v>41793.11204861111</v>
      </c>
      <c r="C2608" t="s">
        <v>28</v>
      </c>
      <c r="D2608" t="s">
        <v>26</v>
      </c>
      <c r="E2608" t="s">
        <v>18</v>
      </c>
      <c r="F2608" t="s">
        <v>1</v>
      </c>
      <c r="G2608">
        <v>2684</v>
      </c>
      <c r="H2608">
        <f t="shared" si="120"/>
        <v>-1.6393581188264648</v>
      </c>
      <c r="I2608" s="4" t="str">
        <f t="shared" si="121"/>
        <v>Normal</v>
      </c>
      <c r="J2608" t="str">
        <f t="shared" si="122"/>
        <v>Normal</v>
      </c>
    </row>
    <row r="2609" spans="1:10" hidden="1" x14ac:dyDescent="0.45">
      <c r="A2609">
        <v>999936</v>
      </c>
      <c r="B2609" s="2">
        <v>41793.115023148152</v>
      </c>
      <c r="C2609" t="s">
        <v>28</v>
      </c>
      <c r="D2609" t="s">
        <v>26</v>
      </c>
      <c r="E2609" t="s">
        <v>18</v>
      </c>
      <c r="F2609" t="s">
        <v>1</v>
      </c>
      <c r="G2609">
        <v>62188</v>
      </c>
      <c r="H2609">
        <f t="shared" si="120"/>
        <v>0.42301752650595081</v>
      </c>
      <c r="I2609" s="4" t="str">
        <f t="shared" si="121"/>
        <v>Normal</v>
      </c>
      <c r="J2609" t="str">
        <f t="shared" si="122"/>
        <v>Normal</v>
      </c>
    </row>
    <row r="2610" spans="1:10" hidden="1" x14ac:dyDescent="0.45">
      <c r="A2610">
        <v>769677</v>
      </c>
      <c r="B2610" s="2">
        <v>41821.451516203706</v>
      </c>
      <c r="C2610" t="s">
        <v>28</v>
      </c>
      <c r="D2610" t="s">
        <v>26</v>
      </c>
      <c r="E2610" t="s">
        <v>18</v>
      </c>
      <c r="F2610" t="s">
        <v>1</v>
      </c>
      <c r="G2610">
        <v>15925</v>
      </c>
      <c r="H2610">
        <f t="shared" si="120"/>
        <v>-1.1804324008941154</v>
      </c>
      <c r="I2610" s="4" t="str">
        <f t="shared" si="121"/>
        <v>Normal</v>
      </c>
      <c r="J2610" t="str">
        <f t="shared" si="122"/>
        <v>Normal</v>
      </c>
    </row>
    <row r="2611" spans="1:10" hidden="1" x14ac:dyDescent="0.45">
      <c r="A2611">
        <v>972929</v>
      </c>
      <c r="B2611" s="2">
        <v>41829.401388888888</v>
      </c>
      <c r="C2611" t="s">
        <v>28</v>
      </c>
      <c r="D2611" t="s">
        <v>26</v>
      </c>
      <c r="E2611" t="s">
        <v>18</v>
      </c>
      <c r="F2611" t="s">
        <v>1</v>
      </c>
      <c r="G2611">
        <v>71092</v>
      </c>
      <c r="H2611">
        <f t="shared" si="120"/>
        <v>0.73162522928290408</v>
      </c>
      <c r="I2611" s="4" t="str">
        <f t="shared" si="121"/>
        <v>Normal</v>
      </c>
      <c r="J2611" t="str">
        <f t="shared" si="122"/>
        <v>Normal</v>
      </c>
    </row>
    <row r="2612" spans="1:10" hidden="1" x14ac:dyDescent="0.45">
      <c r="A2612">
        <v>662567</v>
      </c>
      <c r="B2612" s="2">
        <v>41829.40415509259</v>
      </c>
      <c r="C2612" t="s">
        <v>28</v>
      </c>
      <c r="D2612" t="s">
        <v>26</v>
      </c>
      <c r="E2612" t="s">
        <v>18</v>
      </c>
      <c r="F2612" t="s">
        <v>1</v>
      </c>
      <c r="G2612">
        <v>33569</v>
      </c>
      <c r="H2612">
        <f t="shared" si="120"/>
        <v>-0.56890114440303685</v>
      </c>
      <c r="I2612" s="4" t="str">
        <f t="shared" si="121"/>
        <v>Normal</v>
      </c>
      <c r="J2612" t="str">
        <f t="shared" si="122"/>
        <v>Normal</v>
      </c>
    </row>
    <row r="2613" spans="1:10" hidden="1" x14ac:dyDescent="0.45">
      <c r="A2613">
        <v>648573</v>
      </c>
      <c r="B2613" s="2">
        <v>41772.596851851849</v>
      </c>
      <c r="C2613" t="s">
        <v>28</v>
      </c>
      <c r="D2613" t="s">
        <v>26</v>
      </c>
      <c r="E2613" t="s">
        <v>18</v>
      </c>
      <c r="F2613" t="s">
        <v>4</v>
      </c>
      <c r="G2613">
        <v>3778</v>
      </c>
      <c r="H2613">
        <f t="shared" si="120"/>
        <v>-1.6014406854439416</v>
      </c>
      <c r="I2613" s="4" t="str">
        <f t="shared" si="121"/>
        <v>Normal</v>
      </c>
      <c r="J2613" t="str">
        <f t="shared" si="122"/>
        <v>Normal</v>
      </c>
    </row>
    <row r="2614" spans="1:10" hidden="1" x14ac:dyDescent="0.45">
      <c r="A2614">
        <v>212348</v>
      </c>
      <c r="B2614" s="2">
        <v>41786.365127314813</v>
      </c>
      <c r="C2614" t="s">
        <v>28</v>
      </c>
      <c r="D2614" t="s">
        <v>26</v>
      </c>
      <c r="E2614" t="s">
        <v>15</v>
      </c>
      <c r="F2614" t="s">
        <v>5</v>
      </c>
      <c r="G2614">
        <v>3486</v>
      </c>
      <c r="H2614">
        <f t="shared" si="120"/>
        <v>-1.6115612435314157</v>
      </c>
      <c r="I2614" s="4" t="str">
        <f t="shared" si="121"/>
        <v>Normal</v>
      </c>
      <c r="J2614" t="str">
        <f t="shared" si="122"/>
        <v>Normal</v>
      </c>
    </row>
    <row r="2615" spans="1:10" hidden="1" x14ac:dyDescent="0.45">
      <c r="A2615">
        <v>227831</v>
      </c>
      <c r="B2615" s="2">
        <v>41786.365555555552</v>
      </c>
      <c r="C2615" t="s">
        <v>28</v>
      </c>
      <c r="D2615" t="s">
        <v>26</v>
      </c>
      <c r="E2615" t="s">
        <v>15</v>
      </c>
      <c r="F2615" t="s">
        <v>5</v>
      </c>
      <c r="G2615">
        <v>47435</v>
      </c>
      <c r="H2615">
        <f t="shared" si="120"/>
        <v>-8.8313273030032086E-2</v>
      </c>
      <c r="I2615" s="4" t="str">
        <f t="shared" si="121"/>
        <v>Normal</v>
      </c>
      <c r="J2615" t="str">
        <f t="shared" si="122"/>
        <v>Normal</v>
      </c>
    </row>
    <row r="2616" spans="1:10" hidden="1" x14ac:dyDescent="0.45">
      <c r="A2616">
        <v>221854</v>
      </c>
      <c r="B2616" s="2">
        <v>41761.623784722222</v>
      </c>
      <c r="C2616" t="s">
        <v>28</v>
      </c>
      <c r="D2616" t="s">
        <v>26</v>
      </c>
      <c r="E2616" t="s">
        <v>15</v>
      </c>
      <c r="F2616" t="s">
        <v>5</v>
      </c>
      <c r="G2616">
        <v>88022</v>
      </c>
      <c r="H2616">
        <f t="shared" si="120"/>
        <v>1.3184096416833779</v>
      </c>
      <c r="I2616" s="4" t="str">
        <f t="shared" si="121"/>
        <v>Normal</v>
      </c>
      <c r="J2616" t="str">
        <f t="shared" si="122"/>
        <v>Normal</v>
      </c>
    </row>
    <row r="2617" spans="1:10" hidden="1" x14ac:dyDescent="0.45">
      <c r="A2617">
        <v>450914</v>
      </c>
      <c r="B2617" s="2">
        <v>41802.704710648148</v>
      </c>
      <c r="C2617" t="s">
        <v>28</v>
      </c>
      <c r="D2617" t="s">
        <v>26</v>
      </c>
      <c r="E2617" t="s">
        <v>11</v>
      </c>
      <c r="F2617" t="s">
        <v>5</v>
      </c>
      <c r="G2617">
        <v>17409</v>
      </c>
      <c r="H2617">
        <f t="shared" si="120"/>
        <v>-1.1289977837646232</v>
      </c>
      <c r="I2617" s="4" t="str">
        <f t="shared" si="121"/>
        <v>Normal</v>
      </c>
      <c r="J2617" t="str">
        <f t="shared" si="122"/>
        <v>Normal</v>
      </c>
    </row>
    <row r="2618" spans="1:10" hidden="1" x14ac:dyDescent="0.45">
      <c r="A2618">
        <v>251729</v>
      </c>
      <c r="B2618" s="2">
        <v>41806.304872685185</v>
      </c>
      <c r="C2618" t="s">
        <v>27</v>
      </c>
      <c r="D2618" t="s">
        <v>26</v>
      </c>
      <c r="E2618" t="s">
        <v>11</v>
      </c>
      <c r="F2618" t="s">
        <v>5</v>
      </c>
      <c r="G2618">
        <v>37678</v>
      </c>
      <c r="H2618">
        <f t="shared" si="120"/>
        <v>-0.42648548282279192</v>
      </c>
      <c r="I2618" t="str">
        <f t="shared" si="121"/>
        <v>Normal</v>
      </c>
      <c r="J2618" t="str">
        <f t="shared" si="122"/>
        <v>Normal</v>
      </c>
    </row>
    <row r="2619" spans="1:10" hidden="1" x14ac:dyDescent="0.45">
      <c r="A2619">
        <v>582300</v>
      </c>
      <c r="B2619" s="2">
        <v>41774.424849537034</v>
      </c>
      <c r="C2619" t="s">
        <v>28</v>
      </c>
      <c r="D2619" t="s">
        <v>26</v>
      </c>
      <c r="E2619" t="s">
        <v>15</v>
      </c>
      <c r="F2619" t="s">
        <v>1</v>
      </c>
      <c r="G2619">
        <v>24440</v>
      </c>
      <c r="H2619">
        <f t="shared" si="120"/>
        <v>-0.88530722241862614</v>
      </c>
      <c r="I2619" s="4" t="str">
        <f t="shared" si="121"/>
        <v>Normal</v>
      </c>
      <c r="J2619" t="str">
        <f t="shared" si="122"/>
        <v>Normal</v>
      </c>
    </row>
    <row r="2620" spans="1:10" hidden="1" x14ac:dyDescent="0.45">
      <c r="A2620">
        <v>47755</v>
      </c>
      <c r="B2620" s="2">
        <v>41821.733518518522</v>
      </c>
      <c r="C2620" t="s">
        <v>28</v>
      </c>
      <c r="D2620" t="s">
        <v>26</v>
      </c>
      <c r="E2620" t="s">
        <v>15</v>
      </c>
      <c r="F2620" t="s">
        <v>5</v>
      </c>
      <c r="G2620">
        <v>59354</v>
      </c>
      <c r="H2620">
        <f t="shared" si="120"/>
        <v>0.3247926579446429</v>
      </c>
      <c r="I2620" s="4" t="str">
        <f t="shared" si="121"/>
        <v>Normal</v>
      </c>
      <c r="J2620" t="str">
        <f t="shared" si="122"/>
        <v>Normal</v>
      </c>
    </row>
    <row r="2621" spans="1:10" hidden="1" x14ac:dyDescent="0.45">
      <c r="A2621">
        <v>389474</v>
      </c>
      <c r="B2621" s="2">
        <v>41857.525046296294</v>
      </c>
      <c r="C2621" t="s">
        <v>28</v>
      </c>
      <c r="D2621" t="s">
        <v>26</v>
      </c>
      <c r="E2621" t="s">
        <v>18</v>
      </c>
      <c r="F2621" t="s">
        <v>1</v>
      </c>
      <c r="G2621">
        <v>29733</v>
      </c>
      <c r="H2621">
        <f t="shared" si="120"/>
        <v>-0.70185477736040347</v>
      </c>
      <c r="I2621" s="4" t="str">
        <f t="shared" si="121"/>
        <v>Normal</v>
      </c>
      <c r="J2621" t="str">
        <f t="shared" si="122"/>
        <v>Normal</v>
      </c>
    </row>
    <row r="2622" spans="1:10" hidden="1" x14ac:dyDescent="0.45">
      <c r="A2622">
        <v>658482</v>
      </c>
      <c r="B2622" s="2">
        <v>41767.579004629632</v>
      </c>
      <c r="C2622" t="s">
        <v>28</v>
      </c>
      <c r="D2622" t="s">
        <v>26</v>
      </c>
      <c r="E2622" t="s">
        <v>14</v>
      </c>
      <c r="F2622" t="s">
        <v>6</v>
      </c>
      <c r="G2622">
        <v>33480</v>
      </c>
      <c r="H2622">
        <f t="shared" si="120"/>
        <v>-0.57198583505298617</v>
      </c>
      <c r="I2622" s="4" t="str">
        <f t="shared" si="121"/>
        <v>Normal</v>
      </c>
      <c r="J2622" t="str">
        <f t="shared" si="122"/>
        <v>Normal</v>
      </c>
    </row>
    <row r="2623" spans="1:10" hidden="1" x14ac:dyDescent="0.45">
      <c r="A2623">
        <v>255697</v>
      </c>
      <c r="B2623" s="2">
        <v>41783.576469907406</v>
      </c>
      <c r="C2623" t="s">
        <v>28</v>
      </c>
      <c r="D2623" t="s">
        <v>26</v>
      </c>
      <c r="E2623" t="s">
        <v>11</v>
      </c>
      <c r="F2623" t="s">
        <v>1</v>
      </c>
      <c r="G2623">
        <v>35838</v>
      </c>
      <c r="H2623">
        <f t="shared" si="120"/>
        <v>-0.49025886255208145</v>
      </c>
      <c r="I2623" s="4" t="str">
        <f t="shared" si="121"/>
        <v>Normal</v>
      </c>
      <c r="J2623" t="str">
        <f t="shared" si="122"/>
        <v>Normal</v>
      </c>
    </row>
    <row r="2624" spans="1:10" hidden="1" x14ac:dyDescent="0.45">
      <c r="A2624">
        <v>720189</v>
      </c>
      <c r="B2624" s="2">
        <v>41773.781608796293</v>
      </c>
      <c r="C2624" t="s">
        <v>28</v>
      </c>
      <c r="D2624" t="s">
        <v>26</v>
      </c>
      <c r="E2624" t="s">
        <v>18</v>
      </c>
      <c r="F2624" t="s">
        <v>1</v>
      </c>
      <c r="G2624">
        <v>12253</v>
      </c>
      <c r="H2624">
        <f t="shared" si="120"/>
        <v>-1.3077018847886541</v>
      </c>
      <c r="I2624" s="4" t="str">
        <f t="shared" si="121"/>
        <v>Normal</v>
      </c>
      <c r="J2624" t="str">
        <f t="shared" si="122"/>
        <v>Normal</v>
      </c>
    </row>
    <row r="2625" spans="1:10" hidden="1" x14ac:dyDescent="0.45">
      <c r="A2625">
        <v>639990</v>
      </c>
      <c r="B2625" s="2">
        <v>41773.782916666663</v>
      </c>
      <c r="C2625" t="s">
        <v>28</v>
      </c>
      <c r="D2625" t="s">
        <v>26</v>
      </c>
      <c r="E2625" t="s">
        <v>18</v>
      </c>
      <c r="F2625" t="s">
        <v>1</v>
      </c>
      <c r="G2625">
        <v>45789</v>
      </c>
      <c r="H2625">
        <f t="shared" si="120"/>
        <v>-0.14536272033134218</v>
      </c>
      <c r="I2625" s="4" t="str">
        <f t="shared" si="121"/>
        <v>Normal</v>
      </c>
      <c r="J2625" t="str">
        <f t="shared" si="122"/>
        <v>Normal</v>
      </c>
    </row>
    <row r="2626" spans="1:10" hidden="1" x14ac:dyDescent="0.45">
      <c r="A2626">
        <v>47621</v>
      </c>
      <c r="B2626" s="2">
        <v>41845.839166666665</v>
      </c>
      <c r="C2626" t="s">
        <v>27</v>
      </c>
      <c r="D2626" t="s">
        <v>26</v>
      </c>
      <c r="E2626" t="s">
        <v>15</v>
      </c>
      <c r="F2626" t="s">
        <v>3</v>
      </c>
      <c r="G2626">
        <v>30411</v>
      </c>
      <c r="H2626">
        <f t="shared" ref="H2626:H2689" si="123">(G2626 - $P$2) / $P$3</f>
        <v>-0.67835567330798052</v>
      </c>
      <c r="I2626" t="str">
        <f t="shared" ref="I2626:I2689" si="124">IF(OR(G2626&lt;$M$7,G2626&gt;$M$10), "Outlier", "Normal")</f>
        <v>Normal</v>
      </c>
      <c r="J2626" t="str">
        <f t="shared" ref="J2626:J2689" si="125">IF(ABS(H2626)&gt;3, "Outlier", "Normal")</f>
        <v>Normal</v>
      </c>
    </row>
    <row r="2627" spans="1:10" hidden="1" x14ac:dyDescent="0.45">
      <c r="A2627">
        <v>306948</v>
      </c>
      <c r="B2627" s="2">
        <v>41848.4841087963</v>
      </c>
      <c r="C2627" t="s">
        <v>28</v>
      </c>
      <c r="D2627" t="s">
        <v>26</v>
      </c>
      <c r="E2627" t="s">
        <v>15</v>
      </c>
      <c r="F2627" t="s">
        <v>3</v>
      </c>
      <c r="G2627">
        <v>60988</v>
      </c>
      <c r="H2627">
        <f t="shared" si="123"/>
        <v>0.38142619189989246</v>
      </c>
      <c r="I2627" s="4" t="str">
        <f t="shared" si="124"/>
        <v>Normal</v>
      </c>
      <c r="J2627" t="str">
        <f t="shared" si="125"/>
        <v>Normal</v>
      </c>
    </row>
    <row r="2628" spans="1:10" hidden="1" x14ac:dyDescent="0.45">
      <c r="A2628">
        <v>188489</v>
      </c>
      <c r="B2628" s="2">
        <v>41773.667986111112</v>
      </c>
      <c r="C2628" t="s">
        <v>27</v>
      </c>
      <c r="D2628" t="s">
        <v>26</v>
      </c>
      <c r="E2628" t="s">
        <v>18</v>
      </c>
      <c r="F2628" t="s">
        <v>8</v>
      </c>
      <c r="G2628">
        <v>70545</v>
      </c>
      <c r="H2628">
        <f t="shared" si="123"/>
        <v>0.71266651259164249</v>
      </c>
      <c r="I2628" t="str">
        <f t="shared" si="124"/>
        <v>Normal</v>
      </c>
      <c r="J2628" t="str">
        <f t="shared" si="125"/>
        <v>Normal</v>
      </c>
    </row>
    <row r="2629" spans="1:10" hidden="1" x14ac:dyDescent="0.45">
      <c r="A2629">
        <v>298249</v>
      </c>
      <c r="B2629" s="2">
        <v>41815.572638888887</v>
      </c>
      <c r="C2629" t="s">
        <v>28</v>
      </c>
      <c r="D2629" t="s">
        <v>26</v>
      </c>
      <c r="E2629" t="s">
        <v>11</v>
      </c>
      <c r="F2629" t="s">
        <v>8</v>
      </c>
      <c r="G2629">
        <v>88772</v>
      </c>
      <c r="H2629">
        <f t="shared" si="123"/>
        <v>1.3444042258121645</v>
      </c>
      <c r="I2629" s="4" t="str">
        <f t="shared" si="124"/>
        <v>Normal</v>
      </c>
      <c r="J2629" t="str">
        <f t="shared" si="125"/>
        <v>Normal</v>
      </c>
    </row>
    <row r="2630" spans="1:10" hidden="1" x14ac:dyDescent="0.45">
      <c r="A2630">
        <v>524309</v>
      </c>
      <c r="B2630" s="2">
        <v>41815.573460648149</v>
      </c>
      <c r="C2630" t="s">
        <v>28</v>
      </c>
      <c r="D2630" t="s">
        <v>26</v>
      </c>
      <c r="E2630" t="s">
        <v>11</v>
      </c>
      <c r="F2630" t="s">
        <v>8</v>
      </c>
      <c r="G2630">
        <v>46516</v>
      </c>
      <c r="H2630">
        <f t="shared" si="123"/>
        <v>-0.12016530344917181</v>
      </c>
      <c r="I2630" s="4" t="str">
        <f t="shared" si="124"/>
        <v>Normal</v>
      </c>
      <c r="J2630" t="str">
        <f t="shared" si="125"/>
        <v>Normal</v>
      </c>
    </row>
    <row r="2631" spans="1:10" hidden="1" x14ac:dyDescent="0.45">
      <c r="A2631">
        <v>326373</v>
      </c>
      <c r="B2631" s="2">
        <v>41815.575879629629</v>
      </c>
      <c r="C2631" t="s">
        <v>27</v>
      </c>
      <c r="D2631" t="s">
        <v>26</v>
      </c>
      <c r="E2631" t="s">
        <v>11</v>
      </c>
      <c r="F2631" t="s">
        <v>8</v>
      </c>
      <c r="G2631">
        <v>11948</v>
      </c>
      <c r="H2631">
        <f t="shared" si="123"/>
        <v>-1.3182730156676941</v>
      </c>
      <c r="I2631" t="str">
        <f t="shared" si="124"/>
        <v>Normal</v>
      </c>
      <c r="J2631" t="str">
        <f t="shared" si="125"/>
        <v>Normal</v>
      </c>
    </row>
    <row r="2632" spans="1:10" hidden="1" x14ac:dyDescent="0.45">
      <c r="A2632">
        <v>445863</v>
      </c>
      <c r="B2632" s="2">
        <v>41815.576909722222</v>
      </c>
      <c r="C2632" t="s">
        <v>28</v>
      </c>
      <c r="D2632" t="s">
        <v>26</v>
      </c>
      <c r="E2632" t="s">
        <v>11</v>
      </c>
      <c r="F2632" t="s">
        <v>8</v>
      </c>
      <c r="G2632">
        <v>10929</v>
      </c>
      <c r="H2632">
        <f t="shared" si="123"/>
        <v>-1.3535909906373387</v>
      </c>
      <c r="I2632" s="4" t="str">
        <f t="shared" si="124"/>
        <v>Normal</v>
      </c>
      <c r="J2632" t="str">
        <f t="shared" si="125"/>
        <v>Normal</v>
      </c>
    </row>
    <row r="2633" spans="1:10" hidden="1" x14ac:dyDescent="0.45">
      <c r="A2633">
        <v>785456</v>
      </c>
      <c r="B2633" s="2">
        <v>41815.577476851853</v>
      </c>
      <c r="C2633" t="s">
        <v>28</v>
      </c>
      <c r="D2633" t="s">
        <v>26</v>
      </c>
      <c r="E2633" t="s">
        <v>11</v>
      </c>
      <c r="F2633" t="s">
        <v>8</v>
      </c>
      <c r="G2633">
        <v>86570</v>
      </c>
      <c r="H2633">
        <f t="shared" si="123"/>
        <v>1.2680841268100473</v>
      </c>
      <c r="I2633" s="4" t="str">
        <f t="shared" si="124"/>
        <v>Normal</v>
      </c>
      <c r="J2633" t="str">
        <f t="shared" si="125"/>
        <v>Normal</v>
      </c>
    </row>
    <row r="2634" spans="1:10" hidden="1" x14ac:dyDescent="0.45">
      <c r="A2634">
        <v>691723</v>
      </c>
      <c r="B2634" s="2">
        <v>41815.577291666668</v>
      </c>
      <c r="C2634" t="s">
        <v>28</v>
      </c>
      <c r="D2634" t="s">
        <v>26</v>
      </c>
      <c r="E2634" t="s">
        <v>11</v>
      </c>
      <c r="F2634" t="s">
        <v>8</v>
      </c>
      <c r="G2634">
        <v>19026</v>
      </c>
      <c r="H2634">
        <f t="shared" si="123"/>
        <v>-1.0729534603829596</v>
      </c>
      <c r="I2634" s="4" t="str">
        <f t="shared" si="124"/>
        <v>Normal</v>
      </c>
      <c r="J2634" t="str">
        <f t="shared" si="125"/>
        <v>Normal</v>
      </c>
    </row>
    <row r="2635" spans="1:10" hidden="1" x14ac:dyDescent="0.45">
      <c r="A2635">
        <v>102892</v>
      </c>
      <c r="B2635" s="2">
        <v>41824.927928240744</v>
      </c>
      <c r="C2635" t="s">
        <v>28</v>
      </c>
      <c r="D2635" t="s">
        <v>26</v>
      </c>
      <c r="E2635" t="s">
        <v>11</v>
      </c>
      <c r="F2635" t="s">
        <v>8</v>
      </c>
      <c r="G2635">
        <v>58567</v>
      </c>
      <c r="H2635">
        <f t="shared" si="123"/>
        <v>0.29751567433216963</v>
      </c>
      <c r="I2635" s="4" t="str">
        <f t="shared" si="124"/>
        <v>Normal</v>
      </c>
      <c r="J2635" t="str">
        <f t="shared" si="125"/>
        <v>Normal</v>
      </c>
    </row>
    <row r="2636" spans="1:10" hidden="1" x14ac:dyDescent="0.45">
      <c r="A2636">
        <v>268788</v>
      </c>
      <c r="B2636" s="2">
        <v>41824.929560185185</v>
      </c>
      <c r="C2636" t="s">
        <v>28</v>
      </c>
      <c r="D2636" t="s">
        <v>26</v>
      </c>
      <c r="E2636" t="s">
        <v>11</v>
      </c>
      <c r="F2636" t="s">
        <v>8</v>
      </c>
      <c r="G2636">
        <v>50833</v>
      </c>
      <c r="H2636">
        <f t="shared" si="123"/>
        <v>2.9459522796123266E-2</v>
      </c>
      <c r="I2636" s="4" t="str">
        <f t="shared" si="124"/>
        <v>Normal</v>
      </c>
      <c r="J2636" t="str">
        <f t="shared" si="125"/>
        <v>Normal</v>
      </c>
    </row>
    <row r="2637" spans="1:10" hidden="1" x14ac:dyDescent="0.45">
      <c r="A2637">
        <v>785223</v>
      </c>
      <c r="B2637" s="2">
        <v>41824.929861111108</v>
      </c>
      <c r="C2637" t="s">
        <v>28</v>
      </c>
      <c r="D2637" t="s">
        <v>26</v>
      </c>
      <c r="E2637" t="s">
        <v>11</v>
      </c>
      <c r="F2637" t="s">
        <v>8</v>
      </c>
      <c r="G2637">
        <v>54785</v>
      </c>
      <c r="H2637">
        <f t="shared" si="123"/>
        <v>0.16643365143207559</v>
      </c>
      <c r="I2637" s="4" t="str">
        <f t="shared" si="124"/>
        <v>Normal</v>
      </c>
      <c r="J2637" t="str">
        <f t="shared" si="125"/>
        <v>Normal</v>
      </c>
    </row>
    <row r="2638" spans="1:10" hidden="1" x14ac:dyDescent="0.45">
      <c r="A2638">
        <v>203331</v>
      </c>
      <c r="B2638" s="2">
        <v>41824.931319444448</v>
      </c>
      <c r="C2638" t="s">
        <v>28</v>
      </c>
      <c r="D2638" t="s">
        <v>26</v>
      </c>
      <c r="E2638" t="s">
        <v>11</v>
      </c>
      <c r="F2638" t="s">
        <v>8</v>
      </c>
      <c r="G2638">
        <v>91183</v>
      </c>
      <c r="H2638">
        <f t="shared" si="123"/>
        <v>1.4279681489248368</v>
      </c>
      <c r="I2638" s="4" t="str">
        <f t="shared" si="124"/>
        <v>Normal</v>
      </c>
      <c r="J2638" t="str">
        <f t="shared" si="125"/>
        <v>Normal</v>
      </c>
    </row>
    <row r="2639" spans="1:10" hidden="1" x14ac:dyDescent="0.45">
      <c r="A2639">
        <v>796985</v>
      </c>
      <c r="B2639" s="2">
        <v>41828.406446759262</v>
      </c>
      <c r="C2639" t="s">
        <v>28</v>
      </c>
      <c r="D2639" t="s">
        <v>26</v>
      </c>
      <c r="E2639" t="s">
        <v>11</v>
      </c>
      <c r="F2639" t="s">
        <v>8</v>
      </c>
      <c r="G2639">
        <v>26447</v>
      </c>
      <c r="H2639">
        <f t="shared" si="123"/>
        <v>-0.8157457152899934</v>
      </c>
      <c r="I2639" s="4" t="str">
        <f t="shared" si="124"/>
        <v>Normal</v>
      </c>
      <c r="J2639" t="str">
        <f t="shared" si="125"/>
        <v>Normal</v>
      </c>
    </row>
    <row r="2640" spans="1:10" hidden="1" x14ac:dyDescent="0.45">
      <c r="A2640">
        <v>870348</v>
      </c>
      <c r="B2640" s="2">
        <v>41829.912164351852</v>
      </c>
      <c r="C2640" t="s">
        <v>28</v>
      </c>
      <c r="D2640" t="s">
        <v>26</v>
      </c>
      <c r="E2640" t="s">
        <v>11</v>
      </c>
      <c r="F2640" t="s">
        <v>8</v>
      </c>
      <c r="G2640">
        <v>60185</v>
      </c>
      <c r="H2640">
        <f t="shared" si="123"/>
        <v>0.35359465715933835</v>
      </c>
      <c r="I2640" s="4" t="str">
        <f t="shared" si="124"/>
        <v>Normal</v>
      </c>
      <c r="J2640" t="str">
        <f t="shared" si="125"/>
        <v>Normal</v>
      </c>
    </row>
    <row r="2641" spans="1:10" hidden="1" x14ac:dyDescent="0.45">
      <c r="A2641">
        <v>32896</v>
      </c>
      <c r="B2641" s="2">
        <v>41829.914131944446</v>
      </c>
      <c r="C2641" t="s">
        <v>28</v>
      </c>
      <c r="D2641" t="s">
        <v>26</v>
      </c>
      <c r="E2641" t="s">
        <v>11</v>
      </c>
      <c r="F2641" t="s">
        <v>8</v>
      </c>
      <c r="G2641">
        <v>95263</v>
      </c>
      <c r="H2641">
        <f t="shared" si="123"/>
        <v>1.5693786865854353</v>
      </c>
      <c r="I2641" s="4" t="str">
        <f t="shared" si="124"/>
        <v>Normal</v>
      </c>
      <c r="J2641" t="str">
        <f t="shared" si="125"/>
        <v>Normal</v>
      </c>
    </row>
    <row r="2642" spans="1:10" hidden="1" x14ac:dyDescent="0.45">
      <c r="A2642">
        <v>313499</v>
      </c>
      <c r="B2642" s="2">
        <v>41825.780532407407</v>
      </c>
      <c r="C2642" t="s">
        <v>28</v>
      </c>
      <c r="D2642" t="s">
        <v>26</v>
      </c>
      <c r="E2642" t="s">
        <v>15</v>
      </c>
      <c r="F2642" t="s">
        <v>4</v>
      </c>
      <c r="G2642">
        <v>61897</v>
      </c>
      <c r="H2642">
        <f t="shared" si="123"/>
        <v>0.41293162786398169</v>
      </c>
      <c r="I2642" s="4" t="str">
        <f t="shared" si="124"/>
        <v>Normal</v>
      </c>
      <c r="J2642" t="str">
        <f t="shared" si="125"/>
        <v>Normal</v>
      </c>
    </row>
    <row r="2643" spans="1:10" hidden="1" x14ac:dyDescent="0.45">
      <c r="A2643">
        <v>46106</v>
      </c>
      <c r="B2643" s="2">
        <v>41879.406539351854</v>
      </c>
      <c r="C2643" t="s">
        <v>28</v>
      </c>
      <c r="D2643" t="s">
        <v>26</v>
      </c>
      <c r="E2643" t="s">
        <v>16</v>
      </c>
      <c r="F2643" t="s">
        <v>7</v>
      </c>
      <c r="G2643">
        <v>26673</v>
      </c>
      <c r="H2643">
        <f t="shared" si="123"/>
        <v>-0.80791268060585242</v>
      </c>
      <c r="I2643" s="4" t="str">
        <f t="shared" si="124"/>
        <v>Normal</v>
      </c>
      <c r="J2643" t="str">
        <f t="shared" si="125"/>
        <v>Normal</v>
      </c>
    </row>
    <row r="2644" spans="1:10" hidden="1" x14ac:dyDescent="0.45">
      <c r="A2644">
        <v>830066</v>
      </c>
      <c r="B2644" s="2">
        <v>41768.664768518516</v>
      </c>
      <c r="C2644" t="s">
        <v>28</v>
      </c>
      <c r="D2644" t="s">
        <v>26</v>
      </c>
      <c r="E2644" t="s">
        <v>18</v>
      </c>
      <c r="F2644" t="s">
        <v>8</v>
      </c>
      <c r="G2644">
        <v>23224</v>
      </c>
      <c r="H2644">
        <f t="shared" si="123"/>
        <v>-0.92745310815276527</v>
      </c>
      <c r="I2644" s="4" t="str">
        <f t="shared" si="124"/>
        <v>Normal</v>
      </c>
      <c r="J2644" t="str">
        <f t="shared" si="125"/>
        <v>Normal</v>
      </c>
    </row>
    <row r="2645" spans="1:10" hidden="1" x14ac:dyDescent="0.45">
      <c r="A2645">
        <v>498165</v>
      </c>
      <c r="B2645" s="2">
        <v>41766.734780092593</v>
      </c>
      <c r="C2645" t="s">
        <v>27</v>
      </c>
      <c r="D2645" t="s">
        <v>26</v>
      </c>
      <c r="E2645" t="s">
        <v>18</v>
      </c>
      <c r="F2645" t="s">
        <v>5</v>
      </c>
      <c r="G2645">
        <v>37374</v>
      </c>
      <c r="H2645">
        <f t="shared" si="123"/>
        <v>-0.43702195425632667</v>
      </c>
      <c r="I2645" t="str">
        <f t="shared" si="124"/>
        <v>Normal</v>
      </c>
      <c r="J2645" t="str">
        <f t="shared" si="125"/>
        <v>Normal</v>
      </c>
    </row>
    <row r="2646" spans="1:10" hidden="1" x14ac:dyDescent="0.45">
      <c r="A2646">
        <v>814175</v>
      </c>
      <c r="B2646" s="2">
        <v>41879.557187500002</v>
      </c>
      <c r="C2646" t="s">
        <v>28</v>
      </c>
      <c r="D2646" t="s">
        <v>26</v>
      </c>
      <c r="E2646" t="s">
        <v>10</v>
      </c>
      <c r="F2646" t="s">
        <v>8</v>
      </c>
      <c r="G2646">
        <v>90779</v>
      </c>
      <c r="H2646">
        <f t="shared" si="123"/>
        <v>1.4139657329407971</v>
      </c>
      <c r="I2646" s="4" t="str">
        <f t="shared" si="124"/>
        <v>Normal</v>
      </c>
      <c r="J2646" t="str">
        <f t="shared" si="125"/>
        <v>Normal</v>
      </c>
    </row>
    <row r="2647" spans="1:10" hidden="1" x14ac:dyDescent="0.45">
      <c r="A2647">
        <v>947494</v>
      </c>
      <c r="B2647" s="2">
        <v>41770.560891203706</v>
      </c>
      <c r="C2647" t="s">
        <v>28</v>
      </c>
      <c r="D2647" t="s">
        <v>26</v>
      </c>
      <c r="E2647" t="s">
        <v>18</v>
      </c>
      <c r="F2647" t="s">
        <v>8</v>
      </c>
      <c r="G2647">
        <v>48889</v>
      </c>
      <c r="H2647">
        <f t="shared" si="123"/>
        <v>-3.7918439265691335E-2</v>
      </c>
      <c r="I2647" s="4" t="str">
        <f t="shared" si="124"/>
        <v>Normal</v>
      </c>
      <c r="J2647" t="str">
        <f t="shared" si="125"/>
        <v>Normal</v>
      </c>
    </row>
    <row r="2648" spans="1:10" hidden="1" x14ac:dyDescent="0.45">
      <c r="A2648">
        <v>778401</v>
      </c>
      <c r="B2648" s="2">
        <v>41773.508877314816</v>
      </c>
      <c r="C2648" t="s">
        <v>28</v>
      </c>
      <c r="D2648" t="s">
        <v>26</v>
      </c>
      <c r="E2648" t="s">
        <v>18</v>
      </c>
      <c r="F2648" t="s">
        <v>6</v>
      </c>
      <c r="G2648">
        <v>75015</v>
      </c>
      <c r="H2648">
        <f t="shared" si="123"/>
        <v>0.86759423399920998</v>
      </c>
      <c r="I2648" s="4" t="str">
        <f t="shared" si="124"/>
        <v>Normal</v>
      </c>
      <c r="J2648" t="str">
        <f t="shared" si="125"/>
        <v>Normal</v>
      </c>
    </row>
    <row r="2649" spans="1:10" hidden="1" x14ac:dyDescent="0.45">
      <c r="A2649">
        <v>505926</v>
      </c>
      <c r="B2649" s="2">
        <v>41820.532337962963</v>
      </c>
      <c r="C2649" t="s">
        <v>28</v>
      </c>
      <c r="D2649" t="s">
        <v>26</v>
      </c>
      <c r="E2649" t="s">
        <v>11</v>
      </c>
      <c r="F2649" t="s">
        <v>3</v>
      </c>
      <c r="G2649">
        <v>87971</v>
      </c>
      <c r="H2649">
        <f t="shared" si="123"/>
        <v>1.3166420099626206</v>
      </c>
      <c r="I2649" s="4" t="str">
        <f t="shared" si="124"/>
        <v>Normal</v>
      </c>
      <c r="J2649" t="str">
        <f t="shared" si="125"/>
        <v>Normal</v>
      </c>
    </row>
    <row r="2650" spans="1:10" hidden="1" x14ac:dyDescent="0.45">
      <c r="A2650">
        <v>610161</v>
      </c>
      <c r="B2650" s="2">
        <v>41820.53266203704</v>
      </c>
      <c r="C2650" t="s">
        <v>28</v>
      </c>
      <c r="D2650" t="s">
        <v>26</v>
      </c>
      <c r="E2650" t="s">
        <v>11</v>
      </c>
      <c r="F2650" t="s">
        <v>3</v>
      </c>
      <c r="G2650">
        <v>81425</v>
      </c>
      <c r="H2650">
        <f t="shared" si="123"/>
        <v>1.0897612796865719</v>
      </c>
      <c r="I2650" s="4" t="str">
        <f t="shared" si="124"/>
        <v>Normal</v>
      </c>
      <c r="J2650" t="str">
        <f t="shared" si="125"/>
        <v>Normal</v>
      </c>
    </row>
    <row r="2651" spans="1:10" hidden="1" x14ac:dyDescent="0.45">
      <c r="A2651">
        <v>695719</v>
      </c>
      <c r="B2651" s="2">
        <v>41772.650185185186</v>
      </c>
      <c r="C2651" t="s">
        <v>28</v>
      </c>
      <c r="D2651" t="s">
        <v>26</v>
      </c>
      <c r="E2651" t="s">
        <v>15</v>
      </c>
      <c r="F2651" t="s">
        <v>8</v>
      </c>
      <c r="G2651">
        <v>39254</v>
      </c>
      <c r="H2651">
        <f t="shared" si="123"/>
        <v>-0.37186219670683518</v>
      </c>
      <c r="I2651" s="4" t="str">
        <f t="shared" si="124"/>
        <v>Normal</v>
      </c>
      <c r="J2651" t="str">
        <f t="shared" si="125"/>
        <v>Normal</v>
      </c>
    </row>
    <row r="2652" spans="1:10" hidden="1" x14ac:dyDescent="0.45">
      <c r="A2652">
        <v>504463</v>
      </c>
      <c r="B2652" s="2">
        <v>41779.831909722219</v>
      </c>
      <c r="C2652" t="s">
        <v>28</v>
      </c>
      <c r="D2652" t="s">
        <v>26</v>
      </c>
      <c r="E2652" t="s">
        <v>15</v>
      </c>
      <c r="F2652" t="s">
        <v>8</v>
      </c>
      <c r="G2652">
        <v>60745</v>
      </c>
      <c r="H2652">
        <f t="shared" si="123"/>
        <v>0.37300394664216563</v>
      </c>
      <c r="I2652" s="4" t="str">
        <f t="shared" si="124"/>
        <v>Normal</v>
      </c>
      <c r="J2652" t="str">
        <f t="shared" si="125"/>
        <v>Normal</v>
      </c>
    </row>
    <row r="2653" spans="1:10" hidden="1" x14ac:dyDescent="0.45">
      <c r="A2653">
        <v>146182</v>
      </c>
      <c r="B2653" s="2">
        <v>41774.801620370374</v>
      </c>
      <c r="C2653" t="s">
        <v>27</v>
      </c>
      <c r="D2653" t="s">
        <v>26</v>
      </c>
      <c r="E2653" t="s">
        <v>16</v>
      </c>
      <c r="F2653" t="s">
        <v>8</v>
      </c>
      <c r="G2653">
        <v>69326</v>
      </c>
      <c r="H2653">
        <f t="shared" si="123"/>
        <v>0.67041664852098815</v>
      </c>
      <c r="I2653" t="str">
        <f t="shared" si="124"/>
        <v>Normal</v>
      </c>
      <c r="J2653" t="str">
        <f t="shared" si="125"/>
        <v>Normal</v>
      </c>
    </row>
    <row r="2654" spans="1:10" hidden="1" x14ac:dyDescent="0.45">
      <c r="A2654">
        <v>929357</v>
      </c>
      <c r="B2654" s="2">
        <v>41845.427604166667</v>
      </c>
      <c r="C2654" t="s">
        <v>28</v>
      </c>
      <c r="D2654" t="s">
        <v>26</v>
      </c>
      <c r="E2654" t="s">
        <v>17</v>
      </c>
      <c r="F2654" t="s">
        <v>8</v>
      </c>
      <c r="G2654">
        <v>15320</v>
      </c>
      <c r="H2654">
        <f t="shared" si="123"/>
        <v>-1.2014013654246698</v>
      </c>
      <c r="I2654" s="4" t="str">
        <f t="shared" si="124"/>
        <v>Normal</v>
      </c>
      <c r="J2654" t="str">
        <f t="shared" si="125"/>
        <v>Normal</v>
      </c>
    </row>
    <row r="2655" spans="1:10" hidden="1" x14ac:dyDescent="0.45">
      <c r="A2655">
        <v>29268</v>
      </c>
      <c r="B2655" s="2">
        <v>41845.427858796298</v>
      </c>
      <c r="C2655" t="s">
        <v>28</v>
      </c>
      <c r="D2655" t="s">
        <v>26</v>
      </c>
      <c r="E2655" t="s">
        <v>17</v>
      </c>
      <c r="F2655" t="s">
        <v>8</v>
      </c>
      <c r="G2655">
        <v>64387</v>
      </c>
      <c r="H2655">
        <f t="shared" si="123"/>
        <v>0.49923364717155283</v>
      </c>
      <c r="I2655" s="4" t="str">
        <f t="shared" si="124"/>
        <v>Normal</v>
      </c>
      <c r="J2655" t="str">
        <f t="shared" si="125"/>
        <v>Normal</v>
      </c>
    </row>
    <row r="2656" spans="1:10" hidden="1" x14ac:dyDescent="0.45">
      <c r="A2656">
        <v>505801</v>
      </c>
      <c r="B2656" s="2">
        <v>41760.290312500001</v>
      </c>
      <c r="C2656" t="s">
        <v>28</v>
      </c>
      <c r="D2656" t="s">
        <v>26</v>
      </c>
      <c r="E2656" t="s">
        <v>15</v>
      </c>
      <c r="F2656" t="s">
        <v>7</v>
      </c>
      <c r="G2656">
        <v>42169</v>
      </c>
      <c r="H2656">
        <f t="shared" si="123"/>
        <v>-0.27082991305961834</v>
      </c>
      <c r="I2656" s="4" t="str">
        <f t="shared" si="124"/>
        <v>Normal</v>
      </c>
      <c r="J2656" t="str">
        <f t="shared" si="125"/>
        <v>Normal</v>
      </c>
    </row>
    <row r="2657" spans="1:10" hidden="1" x14ac:dyDescent="0.45">
      <c r="A2657">
        <v>211136</v>
      </c>
      <c r="B2657" s="2">
        <v>41760.29210648148</v>
      </c>
      <c r="C2657" t="s">
        <v>28</v>
      </c>
      <c r="D2657" t="s">
        <v>26</v>
      </c>
      <c r="E2657" t="s">
        <v>15</v>
      </c>
      <c r="F2657" t="s">
        <v>7</v>
      </c>
      <c r="G2657">
        <v>38217</v>
      </c>
      <c r="H2657">
        <f t="shared" si="123"/>
        <v>-0.40780404169557066</v>
      </c>
      <c r="I2657" s="4" t="str">
        <f t="shared" si="124"/>
        <v>Normal</v>
      </c>
      <c r="J2657" t="str">
        <f t="shared" si="125"/>
        <v>Normal</v>
      </c>
    </row>
    <row r="2658" spans="1:10" hidden="1" x14ac:dyDescent="0.45">
      <c r="A2658">
        <v>650957</v>
      </c>
      <c r="B2658" s="2">
        <v>41767.661192129628</v>
      </c>
      <c r="C2658" t="s">
        <v>28</v>
      </c>
      <c r="D2658" t="s">
        <v>26</v>
      </c>
      <c r="E2658" t="s">
        <v>15</v>
      </c>
      <c r="F2658" t="s">
        <v>1</v>
      </c>
      <c r="G2658">
        <v>77943</v>
      </c>
      <c r="H2658">
        <f t="shared" si="123"/>
        <v>0.96907709043799251</v>
      </c>
      <c r="I2658" s="4" t="str">
        <f t="shared" si="124"/>
        <v>Normal</v>
      </c>
      <c r="J2658" t="str">
        <f t="shared" si="125"/>
        <v>Normal</v>
      </c>
    </row>
    <row r="2659" spans="1:10" hidden="1" x14ac:dyDescent="0.45">
      <c r="A2659">
        <v>432575</v>
      </c>
      <c r="B2659" s="2">
        <v>41773.472673611112</v>
      </c>
      <c r="C2659" t="s">
        <v>28</v>
      </c>
      <c r="D2659" t="s">
        <v>26</v>
      </c>
      <c r="E2659" t="s">
        <v>15</v>
      </c>
      <c r="F2659" t="s">
        <v>1</v>
      </c>
      <c r="G2659">
        <v>59797</v>
      </c>
      <c r="H2659">
        <f t="shared" si="123"/>
        <v>0.34014679230337946</v>
      </c>
      <c r="I2659" s="4" t="str">
        <f t="shared" si="124"/>
        <v>Normal</v>
      </c>
      <c r="J2659" t="str">
        <f t="shared" si="125"/>
        <v>Normal</v>
      </c>
    </row>
    <row r="2660" spans="1:10" hidden="1" x14ac:dyDescent="0.45">
      <c r="A2660">
        <v>482029</v>
      </c>
      <c r="B2660" s="2">
        <v>41761.261284722219</v>
      </c>
      <c r="C2660" t="s">
        <v>28</v>
      </c>
      <c r="D2660" t="s">
        <v>26</v>
      </c>
      <c r="E2660" t="s">
        <v>15</v>
      </c>
      <c r="F2660" t="s">
        <v>1</v>
      </c>
      <c r="G2660">
        <v>60250</v>
      </c>
      <c r="H2660">
        <f t="shared" si="123"/>
        <v>0.3558475211171665</v>
      </c>
      <c r="I2660" s="4" t="str">
        <f t="shared" si="124"/>
        <v>Normal</v>
      </c>
      <c r="J2660" t="str">
        <f t="shared" si="125"/>
        <v>Normal</v>
      </c>
    </row>
    <row r="2661" spans="1:10" hidden="1" x14ac:dyDescent="0.45">
      <c r="A2661">
        <v>568254</v>
      </c>
      <c r="B2661" s="2">
        <v>41771.445462962962</v>
      </c>
      <c r="C2661" t="s">
        <v>28</v>
      </c>
      <c r="D2661" t="s">
        <v>26</v>
      </c>
      <c r="E2661" t="s">
        <v>10</v>
      </c>
      <c r="F2661" t="s">
        <v>1</v>
      </c>
      <c r="G2661">
        <v>57825</v>
      </c>
      <c r="H2661">
        <f t="shared" si="123"/>
        <v>0.2717983657674235</v>
      </c>
      <c r="I2661" s="4" t="str">
        <f t="shared" si="124"/>
        <v>Normal</v>
      </c>
      <c r="J2661" t="str">
        <f t="shared" si="125"/>
        <v>Normal</v>
      </c>
    </row>
    <row r="2662" spans="1:10" hidden="1" x14ac:dyDescent="0.45">
      <c r="A2662">
        <v>882350</v>
      </c>
      <c r="B2662" s="2">
        <v>41771.664641203701</v>
      </c>
      <c r="C2662" t="s">
        <v>28</v>
      </c>
      <c r="D2662" t="s">
        <v>26</v>
      </c>
      <c r="E2662" t="s">
        <v>10</v>
      </c>
      <c r="F2662" t="s">
        <v>1</v>
      </c>
      <c r="G2662">
        <v>57773</v>
      </c>
      <c r="H2662">
        <f t="shared" si="123"/>
        <v>0.26999607460116098</v>
      </c>
      <c r="I2662" s="4" t="str">
        <f t="shared" si="124"/>
        <v>Normal</v>
      </c>
      <c r="J2662" t="str">
        <f t="shared" si="125"/>
        <v>Normal</v>
      </c>
    </row>
    <row r="2663" spans="1:10" hidden="1" x14ac:dyDescent="0.45">
      <c r="A2663">
        <v>890605</v>
      </c>
      <c r="B2663" s="2">
        <v>41779.647673611114</v>
      </c>
      <c r="C2663" t="s">
        <v>28</v>
      </c>
      <c r="D2663" t="s">
        <v>26</v>
      </c>
      <c r="E2663" t="s">
        <v>18</v>
      </c>
      <c r="F2663" t="s">
        <v>1</v>
      </c>
      <c r="G2663">
        <v>5895</v>
      </c>
      <c r="H2663">
        <f t="shared" si="123"/>
        <v>-1.5280666393097535</v>
      </c>
      <c r="I2663" s="4" t="str">
        <f t="shared" si="124"/>
        <v>Normal</v>
      </c>
      <c r="J2663" t="str">
        <f t="shared" si="125"/>
        <v>Normal</v>
      </c>
    </row>
    <row r="2664" spans="1:10" hidden="1" x14ac:dyDescent="0.45">
      <c r="A2664">
        <v>167454</v>
      </c>
      <c r="B2664" s="2">
        <v>41787.606180555558</v>
      </c>
      <c r="C2664" t="s">
        <v>28</v>
      </c>
      <c r="D2664" t="s">
        <v>26</v>
      </c>
      <c r="E2664" t="s">
        <v>18</v>
      </c>
      <c r="F2664" t="s">
        <v>1</v>
      </c>
      <c r="G2664">
        <v>43164</v>
      </c>
      <c r="H2664">
        <f t="shared" si="123"/>
        <v>-0.23634376478209493</v>
      </c>
      <c r="I2664" s="4" t="str">
        <f t="shared" si="124"/>
        <v>Normal</v>
      </c>
      <c r="J2664" t="str">
        <f t="shared" si="125"/>
        <v>Normal</v>
      </c>
    </row>
    <row r="2665" spans="1:10" hidden="1" x14ac:dyDescent="0.45">
      <c r="A2665">
        <v>375609</v>
      </c>
      <c r="B2665" s="2">
        <v>41780.446250000001</v>
      </c>
      <c r="C2665" t="s">
        <v>27</v>
      </c>
      <c r="D2665" t="s">
        <v>26</v>
      </c>
      <c r="E2665" t="s">
        <v>15</v>
      </c>
      <c r="F2665" t="s">
        <v>1</v>
      </c>
      <c r="G2665">
        <v>41087</v>
      </c>
      <c r="H2665">
        <f t="shared" si="123"/>
        <v>-0.30833143309608102</v>
      </c>
      <c r="I2665" t="str">
        <f t="shared" si="124"/>
        <v>Normal</v>
      </c>
      <c r="J2665" t="str">
        <f t="shared" si="125"/>
        <v>Normal</v>
      </c>
    </row>
    <row r="2666" spans="1:10" hidden="1" x14ac:dyDescent="0.45">
      <c r="A2666">
        <v>318306</v>
      </c>
      <c r="B2666" s="2">
        <v>41774.721319444441</v>
      </c>
      <c r="C2666" t="s">
        <v>28</v>
      </c>
      <c r="D2666" t="s">
        <v>26</v>
      </c>
      <c r="E2666" t="s">
        <v>15</v>
      </c>
      <c r="F2666" t="s">
        <v>7</v>
      </c>
      <c r="G2666">
        <v>60897</v>
      </c>
      <c r="H2666">
        <f t="shared" si="123"/>
        <v>0.37827218235893301</v>
      </c>
      <c r="I2666" s="4" t="str">
        <f t="shared" si="124"/>
        <v>Normal</v>
      </c>
      <c r="J2666" t="str">
        <f t="shared" si="125"/>
        <v>Normal</v>
      </c>
    </row>
    <row r="2667" spans="1:10" hidden="1" x14ac:dyDescent="0.45">
      <c r="A2667">
        <v>481379</v>
      </c>
      <c r="B2667" s="2">
        <v>41795.593032407407</v>
      </c>
      <c r="C2667" t="s">
        <v>28</v>
      </c>
      <c r="D2667" t="s">
        <v>26</v>
      </c>
      <c r="E2667" t="s">
        <v>15</v>
      </c>
      <c r="F2667" t="s">
        <v>3</v>
      </c>
      <c r="G2667">
        <v>3819</v>
      </c>
      <c r="H2667">
        <f t="shared" si="123"/>
        <v>-1.6000196481782345</v>
      </c>
      <c r="I2667" s="4" t="str">
        <f t="shared" si="124"/>
        <v>Normal</v>
      </c>
      <c r="J2667" t="str">
        <f t="shared" si="125"/>
        <v>Normal</v>
      </c>
    </row>
    <row r="2668" spans="1:10" hidden="1" x14ac:dyDescent="0.45">
      <c r="A2668">
        <v>662128</v>
      </c>
      <c r="B2668" s="2">
        <v>41795.59070601852</v>
      </c>
      <c r="C2668" t="s">
        <v>28</v>
      </c>
      <c r="D2668" t="s">
        <v>26</v>
      </c>
      <c r="E2668" t="s">
        <v>15</v>
      </c>
      <c r="F2668" t="s">
        <v>3</v>
      </c>
      <c r="G2668">
        <v>51254</v>
      </c>
      <c r="H2668">
        <f t="shared" si="123"/>
        <v>4.405114935374875E-2</v>
      </c>
      <c r="I2668" s="4" t="str">
        <f t="shared" si="124"/>
        <v>Normal</v>
      </c>
      <c r="J2668" t="str">
        <f t="shared" si="125"/>
        <v>Normal</v>
      </c>
    </row>
    <row r="2669" spans="1:10" hidden="1" x14ac:dyDescent="0.45">
      <c r="A2669">
        <v>794235</v>
      </c>
      <c r="B2669" s="2">
        <v>41801.522939814815</v>
      </c>
      <c r="C2669" t="s">
        <v>28</v>
      </c>
      <c r="D2669" t="s">
        <v>26</v>
      </c>
      <c r="E2669" t="s">
        <v>15</v>
      </c>
      <c r="F2669" t="s">
        <v>3</v>
      </c>
      <c r="G2669">
        <v>11757</v>
      </c>
      <c r="H2669">
        <f t="shared" si="123"/>
        <v>-1.3248929697591583</v>
      </c>
      <c r="I2669" s="4" t="str">
        <f t="shared" si="124"/>
        <v>Normal</v>
      </c>
      <c r="J2669" t="str">
        <f t="shared" si="125"/>
        <v>Normal</v>
      </c>
    </row>
    <row r="2670" spans="1:10" hidden="1" x14ac:dyDescent="0.45">
      <c r="A2670">
        <v>946421</v>
      </c>
      <c r="B2670" s="2">
        <v>41767.729039351849</v>
      </c>
      <c r="C2670" t="s">
        <v>28</v>
      </c>
      <c r="D2670" t="s">
        <v>26</v>
      </c>
      <c r="E2670" t="s">
        <v>15</v>
      </c>
      <c r="F2670" t="s">
        <v>7</v>
      </c>
      <c r="G2670">
        <v>29769</v>
      </c>
      <c r="H2670">
        <f t="shared" si="123"/>
        <v>-0.70060703732222174</v>
      </c>
      <c r="I2670" s="4" t="str">
        <f t="shared" si="124"/>
        <v>Normal</v>
      </c>
      <c r="J2670" t="str">
        <f t="shared" si="125"/>
        <v>Normal</v>
      </c>
    </row>
    <row r="2671" spans="1:10" hidden="1" x14ac:dyDescent="0.45">
      <c r="A2671">
        <v>150983</v>
      </c>
      <c r="B2671" s="2">
        <v>41863.91578703704</v>
      </c>
      <c r="C2671" t="s">
        <v>28</v>
      </c>
      <c r="D2671" t="s">
        <v>26</v>
      </c>
      <c r="E2671" t="s">
        <v>11</v>
      </c>
      <c r="F2671" t="s">
        <v>1</v>
      </c>
      <c r="G2671">
        <v>33907</v>
      </c>
      <c r="H2671">
        <f t="shared" si="123"/>
        <v>-0.55718625182233039</v>
      </c>
      <c r="I2671" s="4" t="str">
        <f t="shared" si="124"/>
        <v>Normal</v>
      </c>
      <c r="J2671" t="str">
        <f t="shared" si="125"/>
        <v>Normal</v>
      </c>
    </row>
    <row r="2672" spans="1:10" hidden="1" x14ac:dyDescent="0.45">
      <c r="A2672">
        <v>245279</v>
      </c>
      <c r="B2672" s="2">
        <v>41869.728159722225</v>
      </c>
      <c r="C2672" t="s">
        <v>28</v>
      </c>
      <c r="D2672" t="s">
        <v>26</v>
      </c>
      <c r="E2672" t="s">
        <v>11</v>
      </c>
      <c r="F2672" t="s">
        <v>1</v>
      </c>
      <c r="G2672">
        <v>52322</v>
      </c>
      <c r="H2672">
        <f t="shared" si="123"/>
        <v>8.1067437153140728E-2</v>
      </c>
      <c r="I2672" s="4" t="str">
        <f t="shared" si="124"/>
        <v>Normal</v>
      </c>
      <c r="J2672" t="str">
        <f t="shared" si="125"/>
        <v>Normal</v>
      </c>
    </row>
    <row r="2673" spans="1:10" hidden="1" x14ac:dyDescent="0.45">
      <c r="A2673">
        <v>276185</v>
      </c>
      <c r="B2673" s="2">
        <v>41858.75068287037</v>
      </c>
      <c r="C2673" t="s">
        <v>28</v>
      </c>
      <c r="D2673" t="s">
        <v>26</v>
      </c>
      <c r="E2673" t="s">
        <v>15</v>
      </c>
      <c r="F2673" t="s">
        <v>5</v>
      </c>
      <c r="G2673">
        <v>23966</v>
      </c>
      <c r="H2673">
        <f t="shared" si="123"/>
        <v>-0.90173579958801919</v>
      </c>
      <c r="I2673" s="4" t="str">
        <f t="shared" si="124"/>
        <v>Normal</v>
      </c>
      <c r="J2673" t="str">
        <f t="shared" si="125"/>
        <v>Normal</v>
      </c>
    </row>
    <row r="2674" spans="1:10" hidden="1" x14ac:dyDescent="0.45">
      <c r="A2674">
        <v>169443</v>
      </c>
      <c r="B2674" s="2">
        <v>41764.074444444443</v>
      </c>
      <c r="C2674" t="s">
        <v>28</v>
      </c>
      <c r="D2674" t="s">
        <v>26</v>
      </c>
      <c r="E2674" t="s">
        <v>16</v>
      </c>
      <c r="F2674" t="s">
        <v>1</v>
      </c>
      <c r="G2674">
        <v>59744</v>
      </c>
      <c r="H2674">
        <f t="shared" si="123"/>
        <v>0.33830984169161188</v>
      </c>
      <c r="I2674" s="4" t="str">
        <f t="shared" si="124"/>
        <v>Normal</v>
      </c>
      <c r="J2674" t="str">
        <f t="shared" si="125"/>
        <v>Normal</v>
      </c>
    </row>
    <row r="2675" spans="1:10" hidden="1" x14ac:dyDescent="0.45">
      <c r="A2675">
        <v>273066</v>
      </c>
      <c r="B2675" s="2">
        <v>41813.730185185188</v>
      </c>
      <c r="C2675" t="s">
        <v>28</v>
      </c>
      <c r="D2675" t="s">
        <v>26</v>
      </c>
      <c r="E2675" t="s">
        <v>15</v>
      </c>
      <c r="F2675" t="s">
        <v>8</v>
      </c>
      <c r="G2675">
        <v>61824</v>
      </c>
      <c r="H2675">
        <f t="shared" si="123"/>
        <v>0.4104014883421131</v>
      </c>
      <c r="I2675" s="4" t="str">
        <f t="shared" si="124"/>
        <v>Normal</v>
      </c>
      <c r="J2675" t="str">
        <f t="shared" si="125"/>
        <v>Normal</v>
      </c>
    </row>
    <row r="2676" spans="1:10" hidden="1" x14ac:dyDescent="0.45">
      <c r="A2676">
        <v>562353</v>
      </c>
      <c r="B2676" s="2">
        <v>41760.40693287037</v>
      </c>
      <c r="C2676" t="s">
        <v>28</v>
      </c>
      <c r="D2676" t="s">
        <v>26</v>
      </c>
      <c r="E2676" t="s">
        <v>17</v>
      </c>
      <c r="F2676" t="s">
        <v>3</v>
      </c>
      <c r="G2676">
        <v>99745</v>
      </c>
      <c r="H2676">
        <f t="shared" si="123"/>
        <v>1.7247223213390634</v>
      </c>
      <c r="I2676" s="4" t="str">
        <f t="shared" si="124"/>
        <v>Normal</v>
      </c>
      <c r="J2676" t="str">
        <f t="shared" si="125"/>
        <v>Normal</v>
      </c>
    </row>
    <row r="2677" spans="1:10" hidden="1" x14ac:dyDescent="0.45">
      <c r="A2677">
        <v>375556</v>
      </c>
      <c r="B2677" s="2">
        <v>41760.407187500001</v>
      </c>
      <c r="C2677" t="s">
        <v>28</v>
      </c>
      <c r="D2677" t="s">
        <v>26</v>
      </c>
      <c r="E2677" t="s">
        <v>17</v>
      </c>
      <c r="F2677" t="s">
        <v>3</v>
      </c>
      <c r="G2677">
        <v>81434</v>
      </c>
      <c r="H2677">
        <f t="shared" si="123"/>
        <v>1.0900732146961174</v>
      </c>
      <c r="I2677" s="4" t="str">
        <f t="shared" si="124"/>
        <v>Normal</v>
      </c>
      <c r="J2677" t="str">
        <f t="shared" si="125"/>
        <v>Normal</v>
      </c>
    </row>
    <row r="2678" spans="1:10" hidden="1" x14ac:dyDescent="0.45">
      <c r="A2678">
        <v>719895</v>
      </c>
      <c r="B2678" s="2">
        <v>41760.407800925925</v>
      </c>
      <c r="C2678" t="s">
        <v>28</v>
      </c>
      <c r="D2678" t="s">
        <v>26</v>
      </c>
      <c r="E2678" t="s">
        <v>17</v>
      </c>
      <c r="F2678" t="s">
        <v>3</v>
      </c>
      <c r="G2678">
        <v>86399</v>
      </c>
      <c r="H2678">
        <f t="shared" si="123"/>
        <v>1.2621573616286841</v>
      </c>
      <c r="I2678" s="4" t="str">
        <f t="shared" si="124"/>
        <v>Normal</v>
      </c>
      <c r="J2678" t="str">
        <f t="shared" si="125"/>
        <v>Normal</v>
      </c>
    </row>
    <row r="2679" spans="1:10" hidden="1" x14ac:dyDescent="0.45">
      <c r="A2679">
        <v>422222</v>
      </c>
      <c r="B2679" s="2">
        <v>41772.619733796295</v>
      </c>
      <c r="C2679" t="s">
        <v>28</v>
      </c>
      <c r="D2679" t="s">
        <v>26</v>
      </c>
      <c r="E2679" t="s">
        <v>17</v>
      </c>
      <c r="F2679" t="s">
        <v>1</v>
      </c>
      <c r="G2679">
        <v>95521</v>
      </c>
      <c r="H2679">
        <f t="shared" si="123"/>
        <v>1.578320823525738</v>
      </c>
      <c r="I2679" s="4" t="str">
        <f t="shared" si="124"/>
        <v>Normal</v>
      </c>
      <c r="J2679" t="str">
        <f t="shared" si="125"/>
        <v>Normal</v>
      </c>
    </row>
    <row r="2680" spans="1:10" hidden="1" x14ac:dyDescent="0.45">
      <c r="A2680">
        <v>464899</v>
      </c>
      <c r="B2680" s="2">
        <v>41773.498124999998</v>
      </c>
      <c r="C2680" t="s">
        <v>28</v>
      </c>
      <c r="D2680" t="s">
        <v>26</v>
      </c>
      <c r="E2680" t="s">
        <v>17</v>
      </c>
      <c r="F2680" t="s">
        <v>3</v>
      </c>
      <c r="G2680">
        <v>1022</v>
      </c>
      <c r="H2680">
        <f t="shared" si="123"/>
        <v>-1.6969621172558558</v>
      </c>
      <c r="I2680" s="4" t="str">
        <f t="shared" si="124"/>
        <v>Normal</v>
      </c>
      <c r="J2680" t="str">
        <f t="shared" si="125"/>
        <v>Normal</v>
      </c>
    </row>
    <row r="2681" spans="1:10" hidden="1" x14ac:dyDescent="0.45">
      <c r="A2681">
        <v>480487</v>
      </c>
      <c r="B2681" s="2">
        <v>41767.346342592595</v>
      </c>
      <c r="C2681" t="s">
        <v>28</v>
      </c>
      <c r="D2681" t="s">
        <v>26</v>
      </c>
      <c r="E2681" t="s">
        <v>15</v>
      </c>
      <c r="F2681" t="s">
        <v>1</v>
      </c>
      <c r="G2681">
        <v>77827</v>
      </c>
      <c r="H2681">
        <f t="shared" si="123"/>
        <v>0.96505659475940686</v>
      </c>
      <c r="I2681" s="4" t="str">
        <f t="shared" si="124"/>
        <v>Normal</v>
      </c>
      <c r="J2681" t="str">
        <f t="shared" si="125"/>
        <v>Normal</v>
      </c>
    </row>
    <row r="2682" spans="1:10" hidden="1" x14ac:dyDescent="0.45">
      <c r="A2682">
        <v>186971</v>
      </c>
      <c r="B2682" s="2">
        <v>41768.383506944447</v>
      </c>
      <c r="C2682" t="s">
        <v>28</v>
      </c>
      <c r="D2682" t="s">
        <v>26</v>
      </c>
      <c r="E2682" t="s">
        <v>15</v>
      </c>
      <c r="F2682" t="s">
        <v>1</v>
      </c>
      <c r="G2682">
        <v>26211</v>
      </c>
      <c r="H2682">
        <f t="shared" si="123"/>
        <v>-0.82392534442918486</v>
      </c>
      <c r="I2682" s="4" t="str">
        <f t="shared" si="124"/>
        <v>Normal</v>
      </c>
      <c r="J2682" t="str">
        <f t="shared" si="125"/>
        <v>Normal</v>
      </c>
    </row>
    <row r="2683" spans="1:10" hidden="1" x14ac:dyDescent="0.45">
      <c r="A2683">
        <v>600570</v>
      </c>
      <c r="B2683" s="2">
        <v>41832.700949074075</v>
      </c>
      <c r="C2683" t="s">
        <v>28</v>
      </c>
      <c r="D2683" t="s">
        <v>26</v>
      </c>
      <c r="E2683" t="s">
        <v>11</v>
      </c>
      <c r="F2683" t="s">
        <v>1</v>
      </c>
      <c r="G2683">
        <v>5841</v>
      </c>
      <c r="H2683">
        <f t="shared" si="123"/>
        <v>-1.5299382493670262</v>
      </c>
      <c r="I2683" s="4" t="str">
        <f t="shared" si="124"/>
        <v>Normal</v>
      </c>
      <c r="J2683" t="str">
        <f t="shared" si="125"/>
        <v>Normal</v>
      </c>
    </row>
    <row r="2684" spans="1:10" hidden="1" x14ac:dyDescent="0.45">
      <c r="A2684">
        <v>70189</v>
      </c>
      <c r="B2684" s="2">
        <v>41778.353136574071</v>
      </c>
      <c r="C2684" t="s">
        <v>28</v>
      </c>
      <c r="D2684" t="s">
        <v>26</v>
      </c>
      <c r="E2684" t="s">
        <v>15</v>
      </c>
      <c r="F2684" t="s">
        <v>5</v>
      </c>
      <c r="G2684">
        <v>22922</v>
      </c>
      <c r="H2684">
        <f t="shared" si="123"/>
        <v>-0.93792026069529</v>
      </c>
      <c r="I2684" s="4" t="str">
        <f t="shared" si="124"/>
        <v>Normal</v>
      </c>
      <c r="J2684" t="str">
        <f t="shared" si="125"/>
        <v>Normal</v>
      </c>
    </row>
    <row r="2685" spans="1:10" hidden="1" x14ac:dyDescent="0.45">
      <c r="A2685">
        <v>592340</v>
      </c>
      <c r="B2685" s="2">
        <v>41778.355057870373</v>
      </c>
      <c r="C2685" t="s">
        <v>28</v>
      </c>
      <c r="D2685" t="s">
        <v>26</v>
      </c>
      <c r="E2685" t="s">
        <v>15</v>
      </c>
      <c r="F2685" t="s">
        <v>5</v>
      </c>
      <c r="G2685">
        <v>76995</v>
      </c>
      <c r="H2685">
        <f t="shared" si="123"/>
        <v>0.9362199360992064</v>
      </c>
      <c r="I2685" s="4" t="str">
        <f t="shared" si="124"/>
        <v>Normal</v>
      </c>
      <c r="J2685" t="str">
        <f t="shared" si="125"/>
        <v>Normal</v>
      </c>
    </row>
    <row r="2686" spans="1:10" hidden="1" x14ac:dyDescent="0.45">
      <c r="A2686">
        <v>917822</v>
      </c>
      <c r="B2686" s="2">
        <v>41824.338935185187</v>
      </c>
      <c r="C2686" t="s">
        <v>28</v>
      </c>
      <c r="D2686" t="s">
        <v>26</v>
      </c>
      <c r="E2686" t="s">
        <v>15</v>
      </c>
      <c r="F2686" t="s">
        <v>5</v>
      </c>
      <c r="G2686">
        <v>80943</v>
      </c>
      <c r="H2686">
        <f t="shared" si="123"/>
        <v>1.0730554269531385</v>
      </c>
      <c r="I2686" s="4" t="str">
        <f t="shared" si="124"/>
        <v>Normal</v>
      </c>
      <c r="J2686" t="str">
        <f t="shared" si="125"/>
        <v>Normal</v>
      </c>
    </row>
    <row r="2687" spans="1:10" hidden="1" x14ac:dyDescent="0.45">
      <c r="A2687">
        <v>889834</v>
      </c>
      <c r="B2687" s="2">
        <v>41878.173773148148</v>
      </c>
      <c r="C2687" t="s">
        <v>28</v>
      </c>
      <c r="D2687" t="s">
        <v>26</v>
      </c>
      <c r="E2687" t="s">
        <v>12</v>
      </c>
      <c r="F2687" t="s">
        <v>3</v>
      </c>
      <c r="G2687">
        <v>1524</v>
      </c>
      <c r="H2687">
        <f t="shared" si="123"/>
        <v>-1.6795630756123212</v>
      </c>
      <c r="I2687" s="4" t="str">
        <f t="shared" si="124"/>
        <v>Normal</v>
      </c>
      <c r="J2687" t="str">
        <f t="shared" si="125"/>
        <v>Normal</v>
      </c>
    </row>
    <row r="2688" spans="1:10" hidden="1" x14ac:dyDescent="0.45">
      <c r="A2688">
        <v>129994</v>
      </c>
      <c r="B2688" s="2">
        <v>41774.661377314813</v>
      </c>
      <c r="C2688" t="s">
        <v>28</v>
      </c>
      <c r="D2688" t="s">
        <v>26</v>
      </c>
      <c r="E2688" t="s">
        <v>15</v>
      </c>
      <c r="F2688" t="s">
        <v>1</v>
      </c>
      <c r="G2688">
        <v>3843</v>
      </c>
      <c r="H2688">
        <f t="shared" si="123"/>
        <v>-1.5991878214861135</v>
      </c>
      <c r="I2688" s="4" t="str">
        <f t="shared" si="124"/>
        <v>Normal</v>
      </c>
      <c r="J2688" t="str">
        <f t="shared" si="125"/>
        <v>Normal</v>
      </c>
    </row>
    <row r="2689" spans="1:10" hidden="1" x14ac:dyDescent="0.45">
      <c r="A2689">
        <v>98831</v>
      </c>
      <c r="B2689" s="2">
        <v>41774.662638888891</v>
      </c>
      <c r="C2689" t="s">
        <v>28</v>
      </c>
      <c r="D2689" t="s">
        <v>26</v>
      </c>
      <c r="E2689" t="s">
        <v>15</v>
      </c>
      <c r="F2689" t="s">
        <v>1</v>
      </c>
      <c r="G2689">
        <v>52653</v>
      </c>
      <c r="H2689">
        <f t="shared" si="123"/>
        <v>9.2539713615311839E-2</v>
      </c>
      <c r="I2689" s="4" t="str">
        <f t="shared" si="124"/>
        <v>Normal</v>
      </c>
      <c r="J2689" t="str">
        <f t="shared" si="125"/>
        <v>Normal</v>
      </c>
    </row>
    <row r="2690" spans="1:10" hidden="1" x14ac:dyDescent="0.45">
      <c r="A2690">
        <v>782465</v>
      </c>
      <c r="B2690" s="2">
        <v>41787.428715277776</v>
      </c>
      <c r="C2690" t="s">
        <v>28</v>
      </c>
      <c r="D2690" t="s">
        <v>26</v>
      </c>
      <c r="E2690" t="s">
        <v>15</v>
      </c>
      <c r="F2690" t="s">
        <v>1</v>
      </c>
      <c r="G2690">
        <v>38840</v>
      </c>
      <c r="H2690">
        <f t="shared" ref="H2690:H2753" si="126">(G2690 - $P$2) / $P$3</f>
        <v>-0.38621120714592533</v>
      </c>
      <c r="I2690" s="4" t="str">
        <f t="shared" ref="I2690:I2753" si="127">IF(OR(G2690&lt;$M$7,G2690&gt;$M$10), "Outlier", "Normal")</f>
        <v>Normal</v>
      </c>
      <c r="J2690" t="str">
        <f t="shared" ref="J2690:J2753" si="128">IF(ABS(H2690)&gt;3, "Outlier", "Normal")</f>
        <v>Normal</v>
      </c>
    </row>
    <row r="2691" spans="1:10" hidden="1" x14ac:dyDescent="0.45">
      <c r="A2691">
        <v>374162</v>
      </c>
      <c r="B2691" s="2">
        <v>41808.463738425926</v>
      </c>
      <c r="C2691" t="s">
        <v>28</v>
      </c>
      <c r="D2691" t="s">
        <v>26</v>
      </c>
      <c r="E2691" t="s">
        <v>12</v>
      </c>
      <c r="F2691" t="s">
        <v>8</v>
      </c>
      <c r="G2691">
        <v>67819</v>
      </c>
      <c r="H2691">
        <f t="shared" si="126"/>
        <v>0.61818486414487983</v>
      </c>
      <c r="I2691" s="4" t="str">
        <f t="shared" si="127"/>
        <v>Normal</v>
      </c>
      <c r="J2691" t="str">
        <f t="shared" si="128"/>
        <v>Normal</v>
      </c>
    </row>
    <row r="2692" spans="1:10" hidden="1" x14ac:dyDescent="0.45">
      <c r="A2692">
        <v>632936</v>
      </c>
      <c r="B2692" s="2">
        <v>41808.464236111111</v>
      </c>
      <c r="C2692" t="s">
        <v>28</v>
      </c>
      <c r="D2692" t="s">
        <v>26</v>
      </c>
      <c r="E2692" t="s">
        <v>12</v>
      </c>
      <c r="F2692" t="s">
        <v>8</v>
      </c>
      <c r="G2692">
        <v>41010</v>
      </c>
      <c r="H2692">
        <f t="shared" si="126"/>
        <v>-0.31100021039996972</v>
      </c>
      <c r="I2692" s="4" t="str">
        <f t="shared" si="127"/>
        <v>Normal</v>
      </c>
      <c r="J2692" t="str">
        <f t="shared" si="128"/>
        <v>Normal</v>
      </c>
    </row>
    <row r="2693" spans="1:10" hidden="1" x14ac:dyDescent="0.45">
      <c r="A2693">
        <v>521698</v>
      </c>
      <c r="B2693" s="2">
        <v>41808.465243055558</v>
      </c>
      <c r="C2693" t="s">
        <v>27</v>
      </c>
      <c r="D2693" t="s">
        <v>26</v>
      </c>
      <c r="E2693" t="s">
        <v>12</v>
      </c>
      <c r="F2693" t="s">
        <v>8</v>
      </c>
      <c r="G2693">
        <v>6846</v>
      </c>
      <c r="H2693">
        <f t="shared" si="126"/>
        <v>-1.4951055066344523</v>
      </c>
      <c r="I2693" t="str">
        <f t="shared" si="127"/>
        <v>Normal</v>
      </c>
      <c r="J2693" t="str">
        <f t="shared" si="128"/>
        <v>Normal</v>
      </c>
    </row>
    <row r="2694" spans="1:10" hidden="1" x14ac:dyDescent="0.45">
      <c r="A2694">
        <v>87830</v>
      </c>
      <c r="B2694" s="2">
        <v>41825.75439814815</v>
      </c>
      <c r="C2694" t="s">
        <v>28</v>
      </c>
      <c r="D2694" t="s">
        <v>26</v>
      </c>
      <c r="E2694" t="s">
        <v>12</v>
      </c>
      <c r="F2694" t="s">
        <v>6</v>
      </c>
      <c r="G2694">
        <v>45873</v>
      </c>
      <c r="H2694">
        <f t="shared" si="126"/>
        <v>-0.1424513269089181</v>
      </c>
      <c r="I2694" s="4" t="str">
        <f t="shared" si="127"/>
        <v>Normal</v>
      </c>
      <c r="J2694" t="str">
        <f t="shared" si="128"/>
        <v>Normal</v>
      </c>
    </row>
    <row r="2695" spans="1:10" hidden="1" x14ac:dyDescent="0.45">
      <c r="A2695">
        <v>961036</v>
      </c>
      <c r="B2695" s="2">
        <v>41836.338136574072</v>
      </c>
      <c r="C2695" t="s">
        <v>28</v>
      </c>
      <c r="D2695" t="s">
        <v>26</v>
      </c>
      <c r="E2695" t="s">
        <v>12</v>
      </c>
      <c r="F2695" t="s">
        <v>6</v>
      </c>
      <c r="G2695">
        <v>89013</v>
      </c>
      <c r="H2695">
        <f t="shared" si="126"/>
        <v>1.3527571521788813</v>
      </c>
      <c r="I2695" s="4" t="str">
        <f t="shared" si="127"/>
        <v>Normal</v>
      </c>
      <c r="J2695" t="str">
        <f t="shared" si="128"/>
        <v>Normal</v>
      </c>
    </row>
    <row r="2696" spans="1:10" hidden="1" x14ac:dyDescent="0.45">
      <c r="A2696">
        <v>617820</v>
      </c>
      <c r="B2696" s="2">
        <v>41778.655138888891</v>
      </c>
      <c r="C2696" t="s">
        <v>28</v>
      </c>
      <c r="D2696" t="s">
        <v>26</v>
      </c>
      <c r="E2696" t="s">
        <v>15</v>
      </c>
      <c r="F2696" t="s">
        <v>8</v>
      </c>
      <c r="G2696">
        <v>42322</v>
      </c>
      <c r="H2696">
        <f t="shared" si="126"/>
        <v>-0.2655270178973459</v>
      </c>
      <c r="I2696" s="4" t="str">
        <f t="shared" si="127"/>
        <v>Normal</v>
      </c>
      <c r="J2696" t="str">
        <f t="shared" si="128"/>
        <v>Normal</v>
      </c>
    </row>
    <row r="2697" spans="1:10" hidden="1" x14ac:dyDescent="0.45">
      <c r="A2697">
        <v>51205</v>
      </c>
      <c r="B2697" s="2">
        <v>41778.655763888892</v>
      </c>
      <c r="C2697" t="s">
        <v>28</v>
      </c>
      <c r="D2697" t="s">
        <v>26</v>
      </c>
      <c r="E2697" t="s">
        <v>15</v>
      </c>
      <c r="F2697" t="s">
        <v>8</v>
      </c>
      <c r="G2697">
        <v>5161</v>
      </c>
      <c r="H2697">
        <f t="shared" si="126"/>
        <v>-1.5535066723104594</v>
      </c>
      <c r="I2697" s="4" t="str">
        <f t="shared" si="127"/>
        <v>Normal</v>
      </c>
      <c r="J2697" t="str">
        <f t="shared" si="128"/>
        <v>Normal</v>
      </c>
    </row>
    <row r="2698" spans="1:10" hidden="1" x14ac:dyDescent="0.45">
      <c r="A2698">
        <v>842559</v>
      </c>
      <c r="B2698" s="2">
        <v>41810.777928240743</v>
      </c>
      <c r="C2698" t="s">
        <v>28</v>
      </c>
      <c r="D2698" t="s">
        <v>26</v>
      </c>
      <c r="E2698" t="s">
        <v>15</v>
      </c>
      <c r="F2698" t="s">
        <v>8</v>
      </c>
      <c r="G2698">
        <v>48922</v>
      </c>
      <c r="H2698">
        <f t="shared" si="126"/>
        <v>-3.6774677564024728E-2</v>
      </c>
      <c r="I2698" s="4" t="str">
        <f t="shared" si="127"/>
        <v>Normal</v>
      </c>
      <c r="J2698" t="str">
        <f t="shared" si="128"/>
        <v>Normal</v>
      </c>
    </row>
    <row r="2699" spans="1:10" hidden="1" x14ac:dyDescent="0.45">
      <c r="A2699">
        <v>897499</v>
      </c>
      <c r="B2699" s="2">
        <v>41766.686597222222</v>
      </c>
      <c r="C2699" t="s">
        <v>28</v>
      </c>
      <c r="D2699" t="s">
        <v>26</v>
      </c>
      <c r="E2699" t="s">
        <v>18</v>
      </c>
      <c r="F2699" t="s">
        <v>1</v>
      </c>
      <c r="G2699">
        <v>29833</v>
      </c>
      <c r="H2699">
        <f t="shared" si="126"/>
        <v>-0.69838883280989861</v>
      </c>
      <c r="I2699" s="4" t="str">
        <f t="shared" si="127"/>
        <v>Normal</v>
      </c>
      <c r="J2699" t="str">
        <f t="shared" si="128"/>
        <v>Normal</v>
      </c>
    </row>
    <row r="2700" spans="1:10" hidden="1" x14ac:dyDescent="0.45">
      <c r="A2700">
        <v>34818</v>
      </c>
      <c r="B2700" s="2">
        <v>41837.39707175926</v>
      </c>
      <c r="C2700" t="s">
        <v>28</v>
      </c>
      <c r="D2700" t="s">
        <v>26</v>
      </c>
      <c r="E2700" t="s">
        <v>18</v>
      </c>
      <c r="F2700" t="s">
        <v>1</v>
      </c>
      <c r="G2700">
        <v>76929</v>
      </c>
      <c r="H2700">
        <f t="shared" si="126"/>
        <v>0.93393241269587313</v>
      </c>
      <c r="I2700" s="4" t="str">
        <f t="shared" si="127"/>
        <v>Normal</v>
      </c>
      <c r="J2700" t="str">
        <f t="shared" si="128"/>
        <v>Normal</v>
      </c>
    </row>
    <row r="2701" spans="1:10" hidden="1" x14ac:dyDescent="0.45">
      <c r="A2701">
        <v>837077</v>
      </c>
      <c r="B2701" s="2">
        <v>41781.805763888886</v>
      </c>
      <c r="C2701" t="s">
        <v>28</v>
      </c>
      <c r="D2701" t="s">
        <v>26</v>
      </c>
      <c r="E2701" t="s">
        <v>15</v>
      </c>
      <c r="F2701" t="s">
        <v>1</v>
      </c>
      <c r="G2701">
        <v>21669</v>
      </c>
      <c r="H2701">
        <f t="shared" si="126"/>
        <v>-0.98134854591311593</v>
      </c>
      <c r="I2701" s="4" t="str">
        <f t="shared" si="127"/>
        <v>Normal</v>
      </c>
      <c r="J2701" t="str">
        <f t="shared" si="128"/>
        <v>Normal</v>
      </c>
    </row>
    <row r="2702" spans="1:10" hidden="1" x14ac:dyDescent="0.45">
      <c r="A2702">
        <v>328765</v>
      </c>
      <c r="B2702" s="2">
        <v>41790.750185185185</v>
      </c>
      <c r="C2702" t="s">
        <v>27</v>
      </c>
      <c r="D2702" t="s">
        <v>26</v>
      </c>
      <c r="E2702" t="s">
        <v>15</v>
      </c>
      <c r="F2702" t="s">
        <v>8</v>
      </c>
      <c r="G2702">
        <v>6135</v>
      </c>
      <c r="H2702">
        <f t="shared" si="126"/>
        <v>-1.5197483723885419</v>
      </c>
      <c r="I2702" t="str">
        <f t="shared" si="127"/>
        <v>Normal</v>
      </c>
      <c r="J2702" t="str">
        <f t="shared" si="128"/>
        <v>Normal</v>
      </c>
    </row>
    <row r="2703" spans="1:10" hidden="1" x14ac:dyDescent="0.45">
      <c r="A2703">
        <v>283050</v>
      </c>
      <c r="B2703" s="2">
        <v>41795.703344907408</v>
      </c>
      <c r="C2703" t="s">
        <v>28</v>
      </c>
      <c r="D2703" t="s">
        <v>26</v>
      </c>
      <c r="E2703" t="s">
        <v>15</v>
      </c>
      <c r="F2703" t="s">
        <v>8</v>
      </c>
      <c r="G2703">
        <v>10172</v>
      </c>
      <c r="H2703">
        <f t="shared" si="126"/>
        <v>-1.3798281908846604</v>
      </c>
      <c r="I2703" s="4" t="str">
        <f t="shared" si="127"/>
        <v>Normal</v>
      </c>
      <c r="J2703" t="str">
        <f t="shared" si="128"/>
        <v>Normal</v>
      </c>
    </row>
    <row r="2704" spans="1:10" hidden="1" x14ac:dyDescent="0.45">
      <c r="A2704">
        <v>455195</v>
      </c>
      <c r="B2704" s="2">
        <v>41760.920011574075</v>
      </c>
      <c r="C2704" t="s">
        <v>28</v>
      </c>
      <c r="D2704" t="s">
        <v>26</v>
      </c>
      <c r="E2704" t="s">
        <v>18</v>
      </c>
      <c r="F2704" t="s">
        <v>8</v>
      </c>
      <c r="G2704">
        <v>62141</v>
      </c>
      <c r="H2704">
        <f t="shared" si="126"/>
        <v>0.42138853256721354</v>
      </c>
      <c r="I2704" s="4" t="str">
        <f t="shared" si="127"/>
        <v>Normal</v>
      </c>
      <c r="J2704" t="str">
        <f t="shared" si="128"/>
        <v>Normal</v>
      </c>
    </row>
    <row r="2705" spans="1:10" hidden="1" x14ac:dyDescent="0.45">
      <c r="A2705">
        <v>707138</v>
      </c>
      <c r="B2705" s="2">
        <v>41845.366666666669</v>
      </c>
      <c r="C2705" t="s">
        <v>28</v>
      </c>
      <c r="D2705" t="s">
        <v>26</v>
      </c>
      <c r="E2705" t="s">
        <v>15</v>
      </c>
      <c r="F2705" t="s">
        <v>5</v>
      </c>
      <c r="G2705">
        <v>1710</v>
      </c>
      <c r="H2705">
        <f t="shared" si="126"/>
        <v>-1.6731164187483822</v>
      </c>
      <c r="I2705" s="4" t="str">
        <f t="shared" si="127"/>
        <v>Normal</v>
      </c>
      <c r="J2705" t="str">
        <f t="shared" si="128"/>
        <v>Normal</v>
      </c>
    </row>
    <row r="2706" spans="1:10" hidden="1" x14ac:dyDescent="0.45">
      <c r="A2706">
        <v>601032</v>
      </c>
      <c r="B2706" s="2">
        <v>41775.584317129629</v>
      </c>
      <c r="C2706" t="s">
        <v>28</v>
      </c>
      <c r="D2706" t="s">
        <v>26</v>
      </c>
      <c r="E2706" t="s">
        <v>15</v>
      </c>
      <c r="F2706" t="s">
        <v>1</v>
      </c>
      <c r="G2706">
        <v>95656</v>
      </c>
      <c r="H2706">
        <f t="shared" si="126"/>
        <v>1.5829998486689194</v>
      </c>
      <c r="I2706" s="4" t="str">
        <f t="shared" si="127"/>
        <v>Normal</v>
      </c>
      <c r="J2706" t="str">
        <f t="shared" si="128"/>
        <v>Normal</v>
      </c>
    </row>
    <row r="2707" spans="1:10" hidden="1" x14ac:dyDescent="0.45">
      <c r="A2707">
        <v>326252</v>
      </c>
      <c r="B2707" s="2">
        <v>41789.738657407404</v>
      </c>
      <c r="C2707" t="s">
        <v>28</v>
      </c>
      <c r="D2707" t="s">
        <v>26</v>
      </c>
      <c r="E2707" t="s">
        <v>15</v>
      </c>
      <c r="F2707" t="s">
        <v>1</v>
      </c>
      <c r="G2707">
        <v>73261</v>
      </c>
      <c r="H2707">
        <f t="shared" si="126"/>
        <v>0.80680156658335467</v>
      </c>
      <c r="I2707" s="4" t="str">
        <f t="shared" si="127"/>
        <v>Normal</v>
      </c>
      <c r="J2707" t="str">
        <f t="shared" si="128"/>
        <v>Normal</v>
      </c>
    </row>
    <row r="2708" spans="1:10" hidden="1" x14ac:dyDescent="0.45">
      <c r="A2708">
        <v>294236</v>
      </c>
      <c r="B2708" s="2">
        <v>41794.553981481484</v>
      </c>
      <c r="C2708" t="s">
        <v>28</v>
      </c>
      <c r="D2708" t="s">
        <v>26</v>
      </c>
      <c r="E2708" t="s">
        <v>15</v>
      </c>
      <c r="F2708" t="s">
        <v>1</v>
      </c>
      <c r="G2708">
        <v>34216</v>
      </c>
      <c r="H2708">
        <f t="shared" si="126"/>
        <v>-0.5464764831612704</v>
      </c>
      <c r="I2708" s="4" t="str">
        <f t="shared" si="127"/>
        <v>Normal</v>
      </c>
      <c r="J2708" t="str">
        <f t="shared" si="128"/>
        <v>Normal</v>
      </c>
    </row>
    <row r="2709" spans="1:10" hidden="1" x14ac:dyDescent="0.45">
      <c r="A2709">
        <v>841824</v>
      </c>
      <c r="B2709" s="2">
        <v>41765.215486111112</v>
      </c>
      <c r="C2709" t="s">
        <v>28</v>
      </c>
      <c r="D2709" t="s">
        <v>26</v>
      </c>
      <c r="E2709" t="s">
        <v>12</v>
      </c>
      <c r="F2709" t="s">
        <v>8</v>
      </c>
      <c r="G2709">
        <v>99800</v>
      </c>
      <c r="H2709">
        <f t="shared" si="126"/>
        <v>1.7266285908418411</v>
      </c>
      <c r="I2709" s="4" t="str">
        <f t="shared" si="127"/>
        <v>Normal</v>
      </c>
      <c r="J2709" t="str">
        <f t="shared" si="128"/>
        <v>Normal</v>
      </c>
    </row>
    <row r="2710" spans="1:10" hidden="1" x14ac:dyDescent="0.45">
      <c r="A2710">
        <v>69966</v>
      </c>
      <c r="B2710" s="2">
        <v>41848.340196759258</v>
      </c>
      <c r="C2710" t="s">
        <v>28</v>
      </c>
      <c r="D2710" t="s">
        <v>26</v>
      </c>
      <c r="E2710" t="s">
        <v>10</v>
      </c>
      <c r="F2710" t="s">
        <v>8</v>
      </c>
      <c r="G2710">
        <v>5425</v>
      </c>
      <c r="H2710">
        <f t="shared" si="126"/>
        <v>-1.5443565786971265</v>
      </c>
      <c r="I2710" s="4" t="str">
        <f t="shared" si="127"/>
        <v>Normal</v>
      </c>
      <c r="J2710" t="str">
        <f t="shared" si="128"/>
        <v>Normal</v>
      </c>
    </row>
    <row r="2711" spans="1:10" hidden="1" x14ac:dyDescent="0.45">
      <c r="A2711">
        <v>812396</v>
      </c>
      <c r="B2711" s="2">
        <v>41848.344317129631</v>
      </c>
      <c r="C2711" t="s">
        <v>28</v>
      </c>
      <c r="D2711" t="s">
        <v>26</v>
      </c>
      <c r="E2711" t="s">
        <v>10</v>
      </c>
      <c r="F2711" t="s">
        <v>8</v>
      </c>
      <c r="G2711">
        <v>46585</v>
      </c>
      <c r="H2711">
        <f t="shared" si="126"/>
        <v>-0.11777380170932346</v>
      </c>
      <c r="I2711" s="4" t="str">
        <f t="shared" si="127"/>
        <v>Normal</v>
      </c>
      <c r="J2711" t="str">
        <f t="shared" si="128"/>
        <v>Normal</v>
      </c>
    </row>
    <row r="2712" spans="1:10" hidden="1" x14ac:dyDescent="0.45">
      <c r="A2712">
        <v>608929</v>
      </c>
      <c r="B2712" s="2">
        <v>41828.754212962966</v>
      </c>
      <c r="C2712" t="s">
        <v>27</v>
      </c>
      <c r="D2712" t="s">
        <v>26</v>
      </c>
      <c r="E2712" t="s">
        <v>11</v>
      </c>
      <c r="F2712" t="s">
        <v>5</v>
      </c>
      <c r="G2712">
        <v>73890</v>
      </c>
      <c r="H2712">
        <f t="shared" si="126"/>
        <v>0.82860235780603031</v>
      </c>
      <c r="I2712" t="str">
        <f t="shared" si="127"/>
        <v>Normal</v>
      </c>
      <c r="J2712" t="str">
        <f t="shared" si="128"/>
        <v>Normal</v>
      </c>
    </row>
    <row r="2713" spans="1:10" hidden="1" x14ac:dyDescent="0.45">
      <c r="A2713">
        <v>139670</v>
      </c>
      <c r="B2713" s="2">
        <v>41828.755671296298</v>
      </c>
      <c r="C2713" t="s">
        <v>28</v>
      </c>
      <c r="D2713" t="s">
        <v>26</v>
      </c>
      <c r="E2713" t="s">
        <v>11</v>
      </c>
      <c r="F2713" t="s">
        <v>5</v>
      </c>
      <c r="G2713">
        <v>62098</v>
      </c>
      <c r="H2713">
        <f t="shared" si="126"/>
        <v>0.41989817641049643</v>
      </c>
      <c r="I2713" s="4" t="str">
        <f t="shared" si="127"/>
        <v>Normal</v>
      </c>
      <c r="J2713" t="str">
        <f t="shared" si="128"/>
        <v>Normal</v>
      </c>
    </row>
    <row r="2714" spans="1:10" hidden="1" x14ac:dyDescent="0.45">
      <c r="A2714">
        <v>851735</v>
      </c>
      <c r="B2714" s="2">
        <v>41837.70925925926</v>
      </c>
      <c r="C2714" t="s">
        <v>28</v>
      </c>
      <c r="D2714" t="s">
        <v>26</v>
      </c>
      <c r="E2714" t="s">
        <v>11</v>
      </c>
      <c r="F2714" t="s">
        <v>5</v>
      </c>
      <c r="G2714">
        <v>68941</v>
      </c>
      <c r="H2714">
        <f t="shared" si="126"/>
        <v>0.65707276200154441</v>
      </c>
      <c r="I2714" s="4" t="str">
        <f t="shared" si="127"/>
        <v>Normal</v>
      </c>
      <c r="J2714" t="str">
        <f t="shared" si="128"/>
        <v>Normal</v>
      </c>
    </row>
    <row r="2715" spans="1:10" hidden="1" x14ac:dyDescent="0.45">
      <c r="A2715">
        <v>619369</v>
      </c>
      <c r="B2715" s="2">
        <v>41837.709270833337</v>
      </c>
      <c r="C2715" t="s">
        <v>28</v>
      </c>
      <c r="D2715" t="s">
        <v>26</v>
      </c>
      <c r="E2715" t="s">
        <v>11</v>
      </c>
      <c r="F2715" t="s">
        <v>5</v>
      </c>
      <c r="G2715">
        <v>38755</v>
      </c>
      <c r="H2715">
        <f t="shared" si="126"/>
        <v>-0.38915726001385448</v>
      </c>
      <c r="I2715" s="4" t="str">
        <f t="shared" si="127"/>
        <v>Normal</v>
      </c>
      <c r="J2715" t="str">
        <f t="shared" si="128"/>
        <v>Normal</v>
      </c>
    </row>
    <row r="2716" spans="1:10" hidden="1" x14ac:dyDescent="0.45">
      <c r="A2716">
        <v>808296</v>
      </c>
      <c r="B2716" s="2">
        <v>41825.468877314815</v>
      </c>
      <c r="C2716" t="s">
        <v>28</v>
      </c>
      <c r="D2716" t="s">
        <v>26</v>
      </c>
      <c r="E2716" t="s">
        <v>18</v>
      </c>
      <c r="F2716" t="s">
        <v>1</v>
      </c>
      <c r="G2716">
        <v>66220</v>
      </c>
      <c r="H2716">
        <f t="shared" si="126"/>
        <v>0.56276441078230699</v>
      </c>
      <c r="I2716" s="4" t="str">
        <f t="shared" si="127"/>
        <v>Normal</v>
      </c>
      <c r="J2716" t="str">
        <f t="shared" si="128"/>
        <v>Normal</v>
      </c>
    </row>
    <row r="2717" spans="1:10" hidden="1" x14ac:dyDescent="0.45">
      <c r="A2717">
        <v>887128</v>
      </c>
      <c r="B2717" s="2">
        <v>41825.469259259262</v>
      </c>
      <c r="C2717" t="s">
        <v>28</v>
      </c>
      <c r="D2717" t="s">
        <v>26</v>
      </c>
      <c r="E2717" t="s">
        <v>18</v>
      </c>
      <c r="F2717" t="s">
        <v>1</v>
      </c>
      <c r="G2717">
        <v>8647</v>
      </c>
      <c r="H2717">
        <f t="shared" si="126"/>
        <v>-1.4326838452798596</v>
      </c>
      <c r="I2717" s="4" t="str">
        <f t="shared" si="127"/>
        <v>Normal</v>
      </c>
      <c r="J2717" t="str">
        <f t="shared" si="128"/>
        <v>Normal</v>
      </c>
    </row>
    <row r="2718" spans="1:10" hidden="1" x14ac:dyDescent="0.45">
      <c r="A2718">
        <v>754500</v>
      </c>
      <c r="B2718" s="2">
        <v>41825.469895833332</v>
      </c>
      <c r="C2718" t="s">
        <v>28</v>
      </c>
      <c r="D2718" t="s">
        <v>26</v>
      </c>
      <c r="E2718" t="s">
        <v>18</v>
      </c>
      <c r="F2718" t="s">
        <v>1</v>
      </c>
      <c r="G2718">
        <v>35926</v>
      </c>
      <c r="H2718">
        <f t="shared" si="126"/>
        <v>-0.48720883134763715</v>
      </c>
      <c r="I2718" s="4" t="str">
        <f t="shared" si="127"/>
        <v>Normal</v>
      </c>
      <c r="J2718" t="str">
        <f t="shared" si="128"/>
        <v>Normal</v>
      </c>
    </row>
    <row r="2719" spans="1:10" hidden="1" x14ac:dyDescent="0.45">
      <c r="A2719">
        <v>535845</v>
      </c>
      <c r="B2719" s="2">
        <v>41825.470949074072</v>
      </c>
      <c r="C2719" t="s">
        <v>28</v>
      </c>
      <c r="D2719" t="s">
        <v>26</v>
      </c>
      <c r="E2719" t="s">
        <v>18</v>
      </c>
      <c r="F2719" t="s">
        <v>1</v>
      </c>
      <c r="G2719">
        <v>62571</v>
      </c>
      <c r="H2719">
        <f t="shared" si="126"/>
        <v>0.43629209413438447</v>
      </c>
      <c r="I2719" s="4" t="str">
        <f t="shared" si="127"/>
        <v>Normal</v>
      </c>
      <c r="J2719" t="str">
        <f t="shared" si="128"/>
        <v>Normal</v>
      </c>
    </row>
    <row r="2720" spans="1:10" hidden="1" x14ac:dyDescent="0.45">
      <c r="A2720">
        <v>860960</v>
      </c>
      <c r="B2720" s="2">
        <v>41765.760555555556</v>
      </c>
      <c r="C2720" t="s">
        <v>27</v>
      </c>
      <c r="D2720" t="s">
        <v>26</v>
      </c>
      <c r="E2720" t="s">
        <v>13</v>
      </c>
      <c r="F2720" t="s">
        <v>1</v>
      </c>
      <c r="G2720">
        <v>44931</v>
      </c>
      <c r="H2720">
        <f t="shared" si="126"/>
        <v>-0.17510052457467395</v>
      </c>
      <c r="I2720" t="str">
        <f t="shared" si="127"/>
        <v>Normal</v>
      </c>
      <c r="J2720" t="str">
        <f t="shared" si="128"/>
        <v>Normal</v>
      </c>
    </row>
    <row r="2721" spans="1:10" hidden="1" x14ac:dyDescent="0.45">
      <c r="A2721">
        <v>186298</v>
      </c>
      <c r="B2721" s="2">
        <v>41783.721747685187</v>
      </c>
      <c r="C2721" t="s">
        <v>28</v>
      </c>
      <c r="D2721" t="s">
        <v>26</v>
      </c>
      <c r="E2721" t="s">
        <v>10</v>
      </c>
      <c r="F2721" t="s">
        <v>5</v>
      </c>
      <c r="G2721">
        <v>46436</v>
      </c>
      <c r="H2721">
        <f t="shared" si="126"/>
        <v>-0.12293805908957571</v>
      </c>
      <c r="I2721" s="4" t="str">
        <f t="shared" si="127"/>
        <v>Normal</v>
      </c>
      <c r="J2721" t="str">
        <f t="shared" si="128"/>
        <v>Normal</v>
      </c>
    </row>
    <row r="2722" spans="1:10" hidden="1" x14ac:dyDescent="0.45">
      <c r="A2722">
        <v>631661</v>
      </c>
      <c r="B2722" s="2">
        <v>41783.723043981481</v>
      </c>
      <c r="C2722" t="s">
        <v>28</v>
      </c>
      <c r="D2722" t="s">
        <v>26</v>
      </c>
      <c r="E2722" t="s">
        <v>10</v>
      </c>
      <c r="F2722" t="s">
        <v>5</v>
      </c>
      <c r="G2722">
        <v>77767</v>
      </c>
      <c r="H2722">
        <f t="shared" si="126"/>
        <v>0.9629770280291039</v>
      </c>
      <c r="I2722" s="4" t="str">
        <f t="shared" si="127"/>
        <v>Normal</v>
      </c>
      <c r="J2722" t="str">
        <f t="shared" si="128"/>
        <v>Normal</v>
      </c>
    </row>
    <row r="2723" spans="1:10" hidden="1" x14ac:dyDescent="0.45">
      <c r="A2723">
        <v>759253</v>
      </c>
      <c r="B2723" s="2">
        <v>41780.04482638889</v>
      </c>
      <c r="C2723" t="s">
        <v>28</v>
      </c>
      <c r="D2723" t="s">
        <v>26</v>
      </c>
      <c r="E2723" t="s">
        <v>15</v>
      </c>
      <c r="F2723" t="s">
        <v>1</v>
      </c>
      <c r="G2723">
        <v>13397</v>
      </c>
      <c r="H2723">
        <f t="shared" si="126"/>
        <v>-1.2680514791308786</v>
      </c>
      <c r="I2723" s="4" t="str">
        <f t="shared" si="127"/>
        <v>Normal</v>
      </c>
      <c r="J2723" t="str">
        <f t="shared" si="128"/>
        <v>Normal</v>
      </c>
    </row>
    <row r="2724" spans="1:10" hidden="1" x14ac:dyDescent="0.45">
      <c r="A2724">
        <v>220740</v>
      </c>
      <c r="B2724" s="2">
        <v>41790.520868055559</v>
      </c>
      <c r="C2724" t="s">
        <v>28</v>
      </c>
      <c r="D2724" t="s">
        <v>26</v>
      </c>
      <c r="E2724" t="s">
        <v>15</v>
      </c>
      <c r="F2724" t="s">
        <v>1</v>
      </c>
      <c r="G2724">
        <v>79897</v>
      </c>
      <c r="H2724">
        <f t="shared" si="126"/>
        <v>1.0368016469548575</v>
      </c>
      <c r="I2724" s="4" t="str">
        <f t="shared" si="127"/>
        <v>Normal</v>
      </c>
      <c r="J2724" t="str">
        <f t="shared" si="128"/>
        <v>Normal</v>
      </c>
    </row>
    <row r="2725" spans="1:10" hidden="1" x14ac:dyDescent="0.45">
      <c r="A2725">
        <v>784146</v>
      </c>
      <c r="B2725" s="2">
        <v>41790.520381944443</v>
      </c>
      <c r="C2725" t="s">
        <v>28</v>
      </c>
      <c r="D2725" t="s">
        <v>26</v>
      </c>
      <c r="E2725" t="s">
        <v>15</v>
      </c>
      <c r="F2725" t="s">
        <v>1</v>
      </c>
      <c r="G2725">
        <v>71496</v>
      </c>
      <c r="H2725">
        <f t="shared" si="126"/>
        <v>0.74562764526694381</v>
      </c>
      <c r="I2725" s="4" t="str">
        <f t="shared" si="127"/>
        <v>Normal</v>
      </c>
      <c r="J2725" t="str">
        <f t="shared" si="128"/>
        <v>Normal</v>
      </c>
    </row>
    <row r="2726" spans="1:10" hidden="1" x14ac:dyDescent="0.45">
      <c r="A2726">
        <v>753534</v>
      </c>
      <c r="B2726" s="2">
        <v>41795.398449074077</v>
      </c>
      <c r="C2726" t="s">
        <v>28</v>
      </c>
      <c r="D2726" t="s">
        <v>26</v>
      </c>
      <c r="E2726" t="s">
        <v>15</v>
      </c>
      <c r="F2726" t="s">
        <v>1</v>
      </c>
      <c r="G2726">
        <v>35976</v>
      </c>
      <c r="H2726">
        <f t="shared" si="126"/>
        <v>-0.48547585907238472</v>
      </c>
      <c r="I2726" s="4" t="str">
        <f t="shared" si="127"/>
        <v>Normal</v>
      </c>
      <c r="J2726" t="str">
        <f t="shared" si="128"/>
        <v>Normal</v>
      </c>
    </row>
    <row r="2727" spans="1:10" hidden="1" x14ac:dyDescent="0.45">
      <c r="A2727">
        <v>705905</v>
      </c>
      <c r="B2727" s="2">
        <v>41794.652777777781</v>
      </c>
      <c r="C2727" t="s">
        <v>28</v>
      </c>
      <c r="D2727" t="s">
        <v>26</v>
      </c>
      <c r="E2727" t="s">
        <v>16</v>
      </c>
      <c r="F2727" t="s">
        <v>3</v>
      </c>
      <c r="G2727">
        <v>3013</v>
      </c>
      <c r="H2727">
        <f t="shared" si="126"/>
        <v>-1.6279551612553038</v>
      </c>
      <c r="I2727" s="4" t="str">
        <f t="shared" si="127"/>
        <v>Normal</v>
      </c>
      <c r="J2727" t="str">
        <f t="shared" si="128"/>
        <v>Normal</v>
      </c>
    </row>
    <row r="2728" spans="1:10" hidden="1" x14ac:dyDescent="0.45">
      <c r="A2728">
        <v>842854</v>
      </c>
      <c r="B2728" s="2">
        <v>41794.653414351851</v>
      </c>
      <c r="C2728" t="s">
        <v>27</v>
      </c>
      <c r="D2728" t="s">
        <v>26</v>
      </c>
      <c r="E2728" t="s">
        <v>16</v>
      </c>
      <c r="F2728" t="s">
        <v>3</v>
      </c>
      <c r="G2728">
        <v>72229</v>
      </c>
      <c r="H2728">
        <f t="shared" si="126"/>
        <v>0.77103301882214448</v>
      </c>
      <c r="I2728" t="str">
        <f t="shared" si="127"/>
        <v>Normal</v>
      </c>
      <c r="J2728" t="str">
        <f t="shared" si="128"/>
        <v>Normal</v>
      </c>
    </row>
    <row r="2729" spans="1:10" hidden="1" x14ac:dyDescent="0.45">
      <c r="A2729">
        <v>538257</v>
      </c>
      <c r="B2729" s="2">
        <v>41787.492256944446</v>
      </c>
      <c r="C2729" t="s">
        <v>28</v>
      </c>
      <c r="D2729" t="s">
        <v>26</v>
      </c>
      <c r="E2729" t="s">
        <v>18</v>
      </c>
      <c r="F2729" t="s">
        <v>1</v>
      </c>
      <c r="G2729">
        <v>24540</v>
      </c>
      <c r="H2729">
        <f t="shared" si="126"/>
        <v>-0.88184127786812128</v>
      </c>
      <c r="I2729" s="4" t="str">
        <f t="shared" si="127"/>
        <v>Normal</v>
      </c>
      <c r="J2729" t="str">
        <f t="shared" si="128"/>
        <v>Normal</v>
      </c>
    </row>
    <row r="2730" spans="1:10" hidden="1" x14ac:dyDescent="0.45">
      <c r="A2730">
        <v>151162</v>
      </c>
      <c r="B2730" s="2">
        <v>41790.31212962963</v>
      </c>
      <c r="C2730" t="s">
        <v>28</v>
      </c>
      <c r="D2730" t="s">
        <v>26</v>
      </c>
      <c r="E2730" t="s">
        <v>18</v>
      </c>
      <c r="F2730" t="s">
        <v>1</v>
      </c>
      <c r="G2730">
        <v>45367</v>
      </c>
      <c r="H2730">
        <f t="shared" si="126"/>
        <v>-0.15998900633447272</v>
      </c>
      <c r="I2730" s="4" t="str">
        <f t="shared" si="127"/>
        <v>Normal</v>
      </c>
      <c r="J2730" t="str">
        <f t="shared" si="128"/>
        <v>Normal</v>
      </c>
    </row>
    <row r="2731" spans="1:10" hidden="1" x14ac:dyDescent="0.45">
      <c r="A2731">
        <v>265772</v>
      </c>
      <c r="B2731" s="2">
        <v>41815.647314814814</v>
      </c>
      <c r="C2731" t="s">
        <v>28</v>
      </c>
      <c r="D2731" t="s">
        <v>26</v>
      </c>
      <c r="E2731" t="s">
        <v>15</v>
      </c>
      <c r="F2731" t="s">
        <v>1</v>
      </c>
      <c r="G2731">
        <v>4925</v>
      </c>
      <c r="H2731">
        <f t="shared" si="126"/>
        <v>-1.5616863014496507</v>
      </c>
      <c r="I2731" s="4" t="str">
        <f t="shared" si="127"/>
        <v>Normal</v>
      </c>
      <c r="J2731" t="str">
        <f t="shared" si="128"/>
        <v>Normal</v>
      </c>
    </row>
    <row r="2732" spans="1:10" hidden="1" x14ac:dyDescent="0.45">
      <c r="A2732">
        <v>584676</v>
      </c>
      <c r="B2732" s="2">
        <v>41831.014699074076</v>
      </c>
      <c r="C2732" t="s">
        <v>28</v>
      </c>
      <c r="D2732" t="s">
        <v>26</v>
      </c>
      <c r="E2732" t="s">
        <v>18</v>
      </c>
      <c r="F2732" t="s">
        <v>4</v>
      </c>
      <c r="G2732">
        <v>43076</v>
      </c>
      <c r="H2732">
        <f t="shared" si="126"/>
        <v>-0.2393937959865392</v>
      </c>
      <c r="I2732" s="4" t="str">
        <f t="shared" si="127"/>
        <v>Normal</v>
      </c>
      <c r="J2732" t="str">
        <f t="shared" si="128"/>
        <v>Normal</v>
      </c>
    </row>
    <row r="2733" spans="1:10" hidden="1" x14ac:dyDescent="0.45">
      <c r="A2733">
        <v>949511</v>
      </c>
      <c r="B2733" s="2">
        <v>41779.209826388891</v>
      </c>
      <c r="C2733" t="s">
        <v>28</v>
      </c>
      <c r="D2733" t="s">
        <v>26</v>
      </c>
      <c r="E2733" t="s">
        <v>16</v>
      </c>
      <c r="F2733" t="s">
        <v>8</v>
      </c>
      <c r="G2733">
        <v>88147</v>
      </c>
      <c r="H2733">
        <f t="shared" si="126"/>
        <v>1.3227420723715091</v>
      </c>
      <c r="I2733" s="4" t="str">
        <f t="shared" si="127"/>
        <v>Normal</v>
      </c>
      <c r="J2733" t="str">
        <f t="shared" si="128"/>
        <v>Normal</v>
      </c>
    </row>
    <row r="2734" spans="1:10" hidden="1" x14ac:dyDescent="0.45">
      <c r="A2734">
        <v>630022</v>
      </c>
      <c r="B2734" s="2">
        <v>41782.480775462966</v>
      </c>
      <c r="C2734" t="s">
        <v>28</v>
      </c>
      <c r="D2734" t="s">
        <v>26</v>
      </c>
      <c r="E2734" t="s">
        <v>18</v>
      </c>
      <c r="F2734" t="s">
        <v>1</v>
      </c>
      <c r="G2734">
        <v>36764</v>
      </c>
      <c r="H2734">
        <f t="shared" si="126"/>
        <v>-0.45816421601440638</v>
      </c>
      <c r="I2734" s="4" t="str">
        <f t="shared" si="127"/>
        <v>Normal</v>
      </c>
      <c r="J2734" t="str">
        <f t="shared" si="128"/>
        <v>Normal</v>
      </c>
    </row>
    <row r="2735" spans="1:10" hidden="1" x14ac:dyDescent="0.45">
      <c r="A2735">
        <v>363668</v>
      </c>
      <c r="B2735" s="2">
        <v>41782.481851851851</v>
      </c>
      <c r="C2735" t="s">
        <v>28</v>
      </c>
      <c r="D2735" t="s">
        <v>26</v>
      </c>
      <c r="E2735" t="s">
        <v>18</v>
      </c>
      <c r="F2735" t="s">
        <v>1</v>
      </c>
      <c r="G2735">
        <v>74316</v>
      </c>
      <c r="H2735">
        <f t="shared" si="126"/>
        <v>0.84336728159118102</v>
      </c>
      <c r="I2735" s="4" t="str">
        <f t="shared" si="127"/>
        <v>Normal</v>
      </c>
      <c r="J2735" t="str">
        <f t="shared" si="128"/>
        <v>Normal</v>
      </c>
    </row>
    <row r="2736" spans="1:10" hidden="1" x14ac:dyDescent="0.45">
      <c r="A2736">
        <v>267657</v>
      </c>
      <c r="B2736" s="2">
        <v>41786.4137962963</v>
      </c>
      <c r="C2736" t="s">
        <v>28</v>
      </c>
      <c r="D2736" t="s">
        <v>26</v>
      </c>
      <c r="E2736" t="s">
        <v>18</v>
      </c>
      <c r="F2736" t="s">
        <v>1</v>
      </c>
      <c r="G2736">
        <v>67126</v>
      </c>
      <c r="H2736">
        <f t="shared" si="126"/>
        <v>0.59416586840988117</v>
      </c>
      <c r="I2736" s="4" t="str">
        <f t="shared" si="127"/>
        <v>Normal</v>
      </c>
      <c r="J2736" t="str">
        <f t="shared" si="128"/>
        <v>Normal</v>
      </c>
    </row>
    <row r="2737" spans="1:10" hidden="1" x14ac:dyDescent="0.45">
      <c r="A2737">
        <v>296632</v>
      </c>
      <c r="B2737" s="2">
        <v>41808.774768518517</v>
      </c>
      <c r="C2737" t="s">
        <v>28</v>
      </c>
      <c r="D2737" t="s">
        <v>26</v>
      </c>
      <c r="E2737" t="s">
        <v>13</v>
      </c>
      <c r="F2737" t="s">
        <v>1</v>
      </c>
      <c r="G2737">
        <v>92695</v>
      </c>
      <c r="H2737">
        <f t="shared" si="126"/>
        <v>1.4803732305284705</v>
      </c>
      <c r="I2737" s="4" t="str">
        <f t="shared" si="127"/>
        <v>Normal</v>
      </c>
      <c r="J2737" t="str">
        <f t="shared" si="128"/>
        <v>Normal</v>
      </c>
    </row>
    <row r="2738" spans="1:10" hidden="1" x14ac:dyDescent="0.45">
      <c r="A2738">
        <v>888516</v>
      </c>
      <c r="B2738" s="2">
        <v>41777.723344907405</v>
      </c>
      <c r="C2738" t="s">
        <v>28</v>
      </c>
      <c r="D2738" t="s">
        <v>26</v>
      </c>
      <c r="E2738" t="s">
        <v>18</v>
      </c>
      <c r="F2738" t="s">
        <v>8</v>
      </c>
      <c r="G2738">
        <v>25411</v>
      </c>
      <c r="H2738">
        <f t="shared" si="126"/>
        <v>-0.85165290083322387</v>
      </c>
      <c r="I2738" s="4" t="str">
        <f t="shared" si="127"/>
        <v>Normal</v>
      </c>
      <c r="J2738" t="str">
        <f t="shared" si="128"/>
        <v>Normal</v>
      </c>
    </row>
    <row r="2739" spans="1:10" hidden="1" x14ac:dyDescent="0.45">
      <c r="A2739">
        <v>617134</v>
      </c>
      <c r="B2739" s="2">
        <v>41772.755567129629</v>
      </c>
      <c r="C2739" t="s">
        <v>28</v>
      </c>
      <c r="D2739" t="s">
        <v>26</v>
      </c>
      <c r="E2739" t="s">
        <v>12</v>
      </c>
      <c r="F2739" t="s">
        <v>1</v>
      </c>
      <c r="G2739">
        <v>28163</v>
      </c>
      <c r="H2739">
        <f t="shared" si="126"/>
        <v>-0.75627010680332996</v>
      </c>
      <c r="I2739" s="4" t="str">
        <f t="shared" si="127"/>
        <v>Normal</v>
      </c>
      <c r="J2739" t="str">
        <f t="shared" si="128"/>
        <v>Normal</v>
      </c>
    </row>
    <row r="2740" spans="1:10" hidden="1" x14ac:dyDescent="0.45">
      <c r="A2740">
        <v>778005</v>
      </c>
      <c r="B2740" s="2">
        <v>41774.49962962963</v>
      </c>
      <c r="C2740" t="s">
        <v>27</v>
      </c>
      <c r="D2740" t="s">
        <v>26</v>
      </c>
      <c r="E2740" t="s">
        <v>12</v>
      </c>
      <c r="F2740" t="s">
        <v>1</v>
      </c>
      <c r="G2740">
        <v>12304</v>
      </c>
      <c r="H2740">
        <f t="shared" si="126"/>
        <v>-1.3059342530678966</v>
      </c>
      <c r="I2740" t="str">
        <f t="shared" si="127"/>
        <v>Normal</v>
      </c>
      <c r="J2740" t="str">
        <f t="shared" si="128"/>
        <v>Normal</v>
      </c>
    </row>
    <row r="2741" spans="1:10" hidden="1" x14ac:dyDescent="0.45">
      <c r="A2741">
        <v>213587</v>
      </c>
      <c r="B2741" s="2">
        <v>41783.506840277776</v>
      </c>
      <c r="C2741" t="s">
        <v>28</v>
      </c>
      <c r="D2741" t="s">
        <v>26</v>
      </c>
      <c r="E2741" t="s">
        <v>12</v>
      </c>
      <c r="F2741" t="s">
        <v>8</v>
      </c>
      <c r="G2741">
        <v>65532</v>
      </c>
      <c r="H2741">
        <f t="shared" si="126"/>
        <v>0.53891871227483357</v>
      </c>
      <c r="I2741" s="4" t="str">
        <f t="shared" si="127"/>
        <v>Normal</v>
      </c>
      <c r="J2741" t="str">
        <f t="shared" si="128"/>
        <v>Normal</v>
      </c>
    </row>
    <row r="2742" spans="1:10" hidden="1" x14ac:dyDescent="0.45">
      <c r="A2742">
        <v>437058</v>
      </c>
      <c r="B2742" s="2">
        <v>41778.55810185185</v>
      </c>
      <c r="C2742" t="s">
        <v>27</v>
      </c>
      <c r="D2742" t="s">
        <v>26</v>
      </c>
      <c r="E2742" t="s">
        <v>18</v>
      </c>
      <c r="F2742" t="s">
        <v>4</v>
      </c>
      <c r="G2742">
        <v>23037</v>
      </c>
      <c r="H2742">
        <f t="shared" si="126"/>
        <v>-0.93393442446220942</v>
      </c>
      <c r="I2742" t="str">
        <f t="shared" si="127"/>
        <v>Normal</v>
      </c>
      <c r="J2742" t="str">
        <f t="shared" si="128"/>
        <v>Normal</v>
      </c>
    </row>
    <row r="2743" spans="1:10" hidden="1" x14ac:dyDescent="0.45">
      <c r="A2743">
        <v>458452</v>
      </c>
      <c r="B2743" s="2">
        <v>41794.355451388888</v>
      </c>
      <c r="C2743" t="s">
        <v>28</v>
      </c>
      <c r="D2743" t="s">
        <v>26</v>
      </c>
      <c r="E2743" t="s">
        <v>18</v>
      </c>
      <c r="F2743" t="s">
        <v>4</v>
      </c>
      <c r="G2743">
        <v>80942</v>
      </c>
      <c r="H2743">
        <f t="shared" si="126"/>
        <v>1.0730207675076335</v>
      </c>
      <c r="I2743" s="4" t="str">
        <f t="shared" si="127"/>
        <v>Normal</v>
      </c>
      <c r="J2743" t="str">
        <f t="shared" si="128"/>
        <v>Normal</v>
      </c>
    </row>
    <row r="2744" spans="1:10" hidden="1" x14ac:dyDescent="0.45">
      <c r="A2744">
        <v>268017</v>
      </c>
      <c r="B2744" s="2">
        <v>41866.527499999997</v>
      </c>
      <c r="C2744" t="s">
        <v>28</v>
      </c>
      <c r="D2744" t="s">
        <v>26</v>
      </c>
      <c r="E2744" t="s">
        <v>15</v>
      </c>
      <c r="F2744" t="s">
        <v>8</v>
      </c>
      <c r="G2744">
        <v>79879</v>
      </c>
      <c r="H2744">
        <f t="shared" si="126"/>
        <v>1.0361777769357667</v>
      </c>
      <c r="I2744" s="4" t="str">
        <f t="shared" si="127"/>
        <v>Normal</v>
      </c>
      <c r="J2744" t="str">
        <f t="shared" si="128"/>
        <v>Normal</v>
      </c>
    </row>
    <row r="2745" spans="1:10" hidden="1" x14ac:dyDescent="0.45">
      <c r="A2745">
        <v>565058</v>
      </c>
      <c r="B2745" s="2">
        <v>41772.777314814812</v>
      </c>
      <c r="C2745" t="s">
        <v>28</v>
      </c>
      <c r="D2745" t="s">
        <v>26</v>
      </c>
      <c r="E2745" t="s">
        <v>18</v>
      </c>
      <c r="F2745" t="s">
        <v>3</v>
      </c>
      <c r="G2745">
        <v>40800</v>
      </c>
      <c r="H2745">
        <f t="shared" si="126"/>
        <v>-0.31827869395602998</v>
      </c>
      <c r="I2745" s="4" t="str">
        <f t="shared" si="127"/>
        <v>Normal</v>
      </c>
      <c r="J2745" t="str">
        <f t="shared" si="128"/>
        <v>Normal</v>
      </c>
    </row>
    <row r="2746" spans="1:10" hidden="1" x14ac:dyDescent="0.45">
      <c r="A2746">
        <v>274537</v>
      </c>
      <c r="B2746" s="2">
        <v>41782.591226851851</v>
      </c>
      <c r="C2746" t="s">
        <v>28</v>
      </c>
      <c r="D2746" t="s">
        <v>26</v>
      </c>
      <c r="E2746" t="s">
        <v>18</v>
      </c>
      <c r="F2746" t="s">
        <v>3</v>
      </c>
      <c r="G2746">
        <v>43296</v>
      </c>
      <c r="H2746">
        <f t="shared" si="126"/>
        <v>-0.2317687179754285</v>
      </c>
      <c r="I2746" s="4" t="str">
        <f t="shared" si="127"/>
        <v>Normal</v>
      </c>
      <c r="J2746" t="str">
        <f t="shared" si="128"/>
        <v>Normal</v>
      </c>
    </row>
    <row r="2747" spans="1:10" hidden="1" x14ac:dyDescent="0.45">
      <c r="A2747">
        <v>241980</v>
      </c>
      <c r="B2747" s="2">
        <v>41782.59306712963</v>
      </c>
      <c r="C2747" t="s">
        <v>28</v>
      </c>
      <c r="D2747" t="s">
        <v>26</v>
      </c>
      <c r="E2747" t="s">
        <v>18</v>
      </c>
      <c r="F2747" t="s">
        <v>3</v>
      </c>
      <c r="G2747">
        <v>75669</v>
      </c>
      <c r="H2747">
        <f t="shared" si="126"/>
        <v>0.89026151135951181</v>
      </c>
      <c r="I2747" s="4" t="str">
        <f t="shared" si="127"/>
        <v>Normal</v>
      </c>
      <c r="J2747" t="str">
        <f t="shared" si="128"/>
        <v>Normal</v>
      </c>
    </row>
    <row r="2748" spans="1:10" hidden="1" x14ac:dyDescent="0.45">
      <c r="A2748">
        <v>264697</v>
      </c>
      <c r="B2748" s="2">
        <v>41796.21601851852</v>
      </c>
      <c r="C2748" t="s">
        <v>28</v>
      </c>
      <c r="D2748" t="s">
        <v>26</v>
      </c>
      <c r="E2748" t="s">
        <v>12</v>
      </c>
      <c r="F2748" t="s">
        <v>7</v>
      </c>
      <c r="G2748">
        <v>5719</v>
      </c>
      <c r="H2748">
        <f t="shared" si="126"/>
        <v>-1.5341667017186422</v>
      </c>
      <c r="I2748" s="4" t="str">
        <f t="shared" si="127"/>
        <v>Normal</v>
      </c>
      <c r="J2748" t="str">
        <f t="shared" si="128"/>
        <v>Normal</v>
      </c>
    </row>
    <row r="2749" spans="1:10" hidden="1" x14ac:dyDescent="0.45">
      <c r="A2749">
        <v>227578</v>
      </c>
      <c r="B2749" s="2">
        <v>41796.216620370367</v>
      </c>
      <c r="C2749" t="s">
        <v>28</v>
      </c>
      <c r="D2749" t="s">
        <v>26</v>
      </c>
      <c r="E2749" t="s">
        <v>12</v>
      </c>
      <c r="F2749" t="s">
        <v>7</v>
      </c>
      <c r="G2749">
        <v>33148</v>
      </c>
      <c r="H2749">
        <f t="shared" si="126"/>
        <v>-0.58349277096066232</v>
      </c>
      <c r="I2749" s="4" t="str">
        <f t="shared" si="127"/>
        <v>Normal</v>
      </c>
      <c r="J2749" t="str">
        <f t="shared" si="128"/>
        <v>Normal</v>
      </c>
    </row>
    <row r="2750" spans="1:10" hidden="1" x14ac:dyDescent="0.45">
      <c r="A2750">
        <v>162400</v>
      </c>
      <c r="B2750" s="2">
        <v>41781.621504629627</v>
      </c>
      <c r="C2750" t="s">
        <v>27</v>
      </c>
      <c r="D2750" t="s">
        <v>26</v>
      </c>
      <c r="E2750" t="s">
        <v>18</v>
      </c>
      <c r="F2750" t="s">
        <v>3</v>
      </c>
      <c r="G2750">
        <v>13432</v>
      </c>
      <c r="H2750">
        <f t="shared" si="126"/>
        <v>-1.2668383985382017</v>
      </c>
      <c r="I2750" t="str">
        <f t="shared" si="127"/>
        <v>Normal</v>
      </c>
      <c r="J2750" t="str">
        <f t="shared" si="128"/>
        <v>Normal</v>
      </c>
    </row>
    <row r="2751" spans="1:10" hidden="1" x14ac:dyDescent="0.45">
      <c r="A2751">
        <v>425228</v>
      </c>
      <c r="B2751" s="2">
        <v>41831.503912037035</v>
      </c>
      <c r="C2751" t="s">
        <v>28</v>
      </c>
      <c r="D2751" t="s">
        <v>26</v>
      </c>
      <c r="E2751" t="s">
        <v>18</v>
      </c>
      <c r="F2751" t="s">
        <v>1</v>
      </c>
      <c r="G2751">
        <v>12823</v>
      </c>
      <c r="H2751">
        <f t="shared" si="126"/>
        <v>-1.2879460008507764</v>
      </c>
      <c r="I2751" s="4" t="str">
        <f t="shared" si="127"/>
        <v>Normal</v>
      </c>
      <c r="J2751" t="str">
        <f t="shared" si="128"/>
        <v>Normal</v>
      </c>
    </row>
    <row r="2752" spans="1:10" hidden="1" x14ac:dyDescent="0.45">
      <c r="A2752">
        <v>771166</v>
      </c>
      <c r="B2752" s="2">
        <v>41831.506608796299</v>
      </c>
      <c r="C2752" t="s">
        <v>28</v>
      </c>
      <c r="D2752" t="s">
        <v>26</v>
      </c>
      <c r="E2752" t="s">
        <v>18</v>
      </c>
      <c r="F2752" t="s">
        <v>1</v>
      </c>
      <c r="G2752">
        <v>7562</v>
      </c>
      <c r="H2752">
        <f t="shared" si="126"/>
        <v>-1.4702893436528375</v>
      </c>
      <c r="I2752" s="4" t="str">
        <f t="shared" si="127"/>
        <v>Normal</v>
      </c>
      <c r="J2752" t="str">
        <f t="shared" si="128"/>
        <v>Normal</v>
      </c>
    </row>
    <row r="2753" spans="1:10" hidden="1" x14ac:dyDescent="0.45">
      <c r="A2753">
        <v>272244</v>
      </c>
      <c r="B2753" s="2">
        <v>41832.361261574071</v>
      </c>
      <c r="C2753" t="s">
        <v>28</v>
      </c>
      <c r="D2753" t="s">
        <v>26</v>
      </c>
      <c r="E2753" t="s">
        <v>18</v>
      </c>
      <c r="F2753" t="s">
        <v>1</v>
      </c>
      <c r="G2753">
        <v>39347</v>
      </c>
      <c r="H2753">
        <f t="shared" si="126"/>
        <v>-0.36863886827486569</v>
      </c>
      <c r="I2753" s="4" t="str">
        <f t="shared" si="127"/>
        <v>Normal</v>
      </c>
      <c r="J2753" t="str">
        <f t="shared" si="128"/>
        <v>Normal</v>
      </c>
    </row>
    <row r="2754" spans="1:10" hidden="1" x14ac:dyDescent="0.45">
      <c r="A2754">
        <v>761511</v>
      </c>
      <c r="B2754" s="2">
        <v>41832.361956018518</v>
      </c>
      <c r="C2754" t="s">
        <v>28</v>
      </c>
      <c r="D2754" t="s">
        <v>26</v>
      </c>
      <c r="E2754" t="s">
        <v>18</v>
      </c>
      <c r="F2754" t="s">
        <v>1</v>
      </c>
      <c r="G2754">
        <v>90092</v>
      </c>
      <c r="H2754">
        <f t="shared" ref="H2754:H2817" si="129">(G2754 - $P$2) / $P$3</f>
        <v>1.3901546938788287</v>
      </c>
      <c r="I2754" s="4" t="str">
        <f t="shared" ref="I2754:I2817" si="130">IF(OR(G2754&lt;$M$7,G2754&gt;$M$10), "Outlier", "Normal")</f>
        <v>Normal</v>
      </c>
      <c r="J2754" t="str">
        <f t="shared" ref="J2754:J2817" si="131">IF(ABS(H2754)&gt;3, "Outlier", "Normal")</f>
        <v>Normal</v>
      </c>
    </row>
    <row r="2755" spans="1:10" hidden="1" x14ac:dyDescent="0.45">
      <c r="A2755">
        <v>385372</v>
      </c>
      <c r="B2755" s="2">
        <v>41849.749409722222</v>
      </c>
      <c r="C2755" t="s">
        <v>27</v>
      </c>
      <c r="D2755" t="s">
        <v>26</v>
      </c>
      <c r="E2755" t="s">
        <v>18</v>
      </c>
      <c r="F2755" t="s">
        <v>1</v>
      </c>
      <c r="G2755">
        <v>90724</v>
      </c>
      <c r="H2755">
        <f t="shared" si="129"/>
        <v>1.4120594634380195</v>
      </c>
      <c r="I2755" t="str">
        <f t="shared" si="130"/>
        <v>Normal</v>
      </c>
      <c r="J2755" t="str">
        <f t="shared" si="131"/>
        <v>Normal</v>
      </c>
    </row>
    <row r="2756" spans="1:10" hidden="1" x14ac:dyDescent="0.45">
      <c r="A2756">
        <v>238780</v>
      </c>
      <c r="B2756" s="2">
        <v>41771.354895833334</v>
      </c>
      <c r="C2756" t="s">
        <v>28</v>
      </c>
      <c r="D2756" t="s">
        <v>26</v>
      </c>
      <c r="E2756" t="s">
        <v>15</v>
      </c>
      <c r="F2756" t="s">
        <v>8</v>
      </c>
      <c r="G2756">
        <v>8149</v>
      </c>
      <c r="H2756">
        <f t="shared" si="129"/>
        <v>-1.4499442491413739</v>
      </c>
      <c r="I2756" s="4" t="str">
        <f t="shared" si="130"/>
        <v>Normal</v>
      </c>
      <c r="J2756" t="str">
        <f t="shared" si="131"/>
        <v>Normal</v>
      </c>
    </row>
    <row r="2757" spans="1:10" hidden="1" x14ac:dyDescent="0.45">
      <c r="A2757">
        <v>543489</v>
      </c>
      <c r="B2757" s="2">
        <v>41801.053877314815</v>
      </c>
      <c r="C2757" t="s">
        <v>28</v>
      </c>
      <c r="D2757" t="s">
        <v>26</v>
      </c>
      <c r="E2757" t="s">
        <v>15</v>
      </c>
      <c r="F2757" t="s">
        <v>1</v>
      </c>
      <c r="G2757">
        <v>98424</v>
      </c>
      <c r="H2757">
        <f t="shared" si="129"/>
        <v>1.6789371938268942</v>
      </c>
      <c r="I2757" s="4" t="str">
        <f t="shared" si="130"/>
        <v>Normal</v>
      </c>
      <c r="J2757" t="str">
        <f t="shared" si="131"/>
        <v>Normal</v>
      </c>
    </row>
    <row r="2758" spans="1:10" hidden="1" x14ac:dyDescent="0.45">
      <c r="A2758">
        <v>350361</v>
      </c>
      <c r="B2758" s="2">
        <v>41810.314201388886</v>
      </c>
      <c r="C2758" t="s">
        <v>28</v>
      </c>
      <c r="D2758" t="s">
        <v>26</v>
      </c>
      <c r="E2758" t="s">
        <v>15</v>
      </c>
      <c r="F2758" t="s">
        <v>1</v>
      </c>
      <c r="G2758">
        <v>73640</v>
      </c>
      <c r="H2758">
        <f t="shared" si="129"/>
        <v>0.8199374964297681</v>
      </c>
      <c r="I2758" s="4" t="str">
        <f t="shared" si="130"/>
        <v>Normal</v>
      </c>
      <c r="J2758" t="str">
        <f t="shared" si="131"/>
        <v>Normal</v>
      </c>
    </row>
    <row r="2759" spans="1:10" hidden="1" x14ac:dyDescent="0.45">
      <c r="A2759">
        <v>381800</v>
      </c>
      <c r="B2759" s="2">
        <v>41810.31354166667</v>
      </c>
      <c r="C2759" t="s">
        <v>27</v>
      </c>
      <c r="D2759" t="s">
        <v>26</v>
      </c>
      <c r="E2759" t="s">
        <v>15</v>
      </c>
      <c r="F2759" t="s">
        <v>1</v>
      </c>
      <c r="G2759">
        <v>17631</v>
      </c>
      <c r="H2759">
        <f t="shared" si="129"/>
        <v>-1.1213033868625024</v>
      </c>
      <c r="I2759" t="str">
        <f t="shared" si="130"/>
        <v>Normal</v>
      </c>
      <c r="J2759" t="str">
        <f t="shared" si="131"/>
        <v>Normal</v>
      </c>
    </row>
    <row r="2760" spans="1:10" hidden="1" x14ac:dyDescent="0.45">
      <c r="A2760">
        <v>119333</v>
      </c>
      <c r="B2760" s="2">
        <v>41787.447164351855</v>
      </c>
      <c r="C2760" t="s">
        <v>28</v>
      </c>
      <c r="D2760" t="s">
        <v>26</v>
      </c>
      <c r="E2760" t="s">
        <v>10</v>
      </c>
      <c r="F2760" t="s">
        <v>3</v>
      </c>
      <c r="G2760">
        <v>97293</v>
      </c>
      <c r="H2760">
        <f t="shared" si="129"/>
        <v>1.6397373609606842</v>
      </c>
      <c r="I2760" s="4" t="str">
        <f t="shared" si="130"/>
        <v>Normal</v>
      </c>
      <c r="J2760" t="str">
        <f t="shared" si="131"/>
        <v>Normal</v>
      </c>
    </row>
    <row r="2761" spans="1:10" hidden="1" x14ac:dyDescent="0.45">
      <c r="A2761">
        <v>670473</v>
      </c>
      <c r="B2761" s="2">
        <v>41788.80091435185</v>
      </c>
      <c r="C2761" t="s">
        <v>28</v>
      </c>
      <c r="D2761" t="s">
        <v>26</v>
      </c>
      <c r="E2761" t="s">
        <v>10</v>
      </c>
      <c r="F2761" t="s">
        <v>3</v>
      </c>
      <c r="G2761">
        <v>64888</v>
      </c>
      <c r="H2761">
        <f t="shared" si="129"/>
        <v>0.51659802936958221</v>
      </c>
      <c r="I2761" s="4" t="str">
        <f t="shared" si="130"/>
        <v>Normal</v>
      </c>
      <c r="J2761" t="str">
        <f t="shared" si="131"/>
        <v>Normal</v>
      </c>
    </row>
    <row r="2762" spans="1:10" hidden="1" x14ac:dyDescent="0.45">
      <c r="A2762">
        <v>20775</v>
      </c>
      <c r="B2762" s="2">
        <v>41788.680069444446</v>
      </c>
      <c r="C2762" t="s">
        <v>28</v>
      </c>
      <c r="D2762" t="s">
        <v>26</v>
      </c>
      <c r="E2762" t="s">
        <v>18</v>
      </c>
      <c r="F2762" t="s">
        <v>3</v>
      </c>
      <c r="G2762">
        <v>75404</v>
      </c>
      <c r="H2762">
        <f t="shared" si="129"/>
        <v>0.881076758300674</v>
      </c>
      <c r="I2762" s="4" t="str">
        <f t="shared" si="130"/>
        <v>Normal</v>
      </c>
      <c r="J2762" t="str">
        <f t="shared" si="131"/>
        <v>Normal</v>
      </c>
    </row>
    <row r="2763" spans="1:10" hidden="1" x14ac:dyDescent="0.45">
      <c r="A2763">
        <v>364734</v>
      </c>
      <c r="B2763" s="2">
        <v>41790.347083333334</v>
      </c>
      <c r="C2763" t="s">
        <v>28</v>
      </c>
      <c r="D2763" t="s">
        <v>26</v>
      </c>
      <c r="E2763" t="s">
        <v>18</v>
      </c>
      <c r="F2763" t="s">
        <v>0</v>
      </c>
      <c r="G2763">
        <v>88244</v>
      </c>
      <c r="H2763">
        <f t="shared" si="129"/>
        <v>1.3261040385854987</v>
      </c>
      <c r="I2763" s="4" t="str">
        <f t="shared" si="130"/>
        <v>Normal</v>
      </c>
      <c r="J2763" t="str">
        <f t="shared" si="131"/>
        <v>Normal</v>
      </c>
    </row>
    <row r="2764" spans="1:10" hidden="1" x14ac:dyDescent="0.45">
      <c r="A2764">
        <v>722804</v>
      </c>
      <c r="B2764" s="2">
        <v>41789.67119212963</v>
      </c>
      <c r="C2764" t="s">
        <v>28</v>
      </c>
      <c r="D2764" t="s">
        <v>26</v>
      </c>
      <c r="E2764" t="s">
        <v>15</v>
      </c>
      <c r="F2764" t="s">
        <v>3</v>
      </c>
      <c r="G2764">
        <v>30207</v>
      </c>
      <c r="H2764">
        <f t="shared" si="129"/>
        <v>-0.68542620019101042</v>
      </c>
      <c r="I2764" s="4" t="str">
        <f t="shared" si="130"/>
        <v>Normal</v>
      </c>
      <c r="J2764" t="str">
        <f t="shared" si="131"/>
        <v>Normal</v>
      </c>
    </row>
    <row r="2765" spans="1:10" hidden="1" x14ac:dyDescent="0.45">
      <c r="A2765">
        <v>56603</v>
      </c>
      <c r="B2765" s="2">
        <v>41828.560150462959</v>
      </c>
      <c r="C2765" t="s">
        <v>28</v>
      </c>
      <c r="D2765" t="s">
        <v>26</v>
      </c>
      <c r="E2765" t="s">
        <v>18</v>
      </c>
      <c r="F2765" t="s">
        <v>4</v>
      </c>
      <c r="G2765">
        <v>54973</v>
      </c>
      <c r="H2765">
        <f t="shared" si="129"/>
        <v>0.17294962718702472</v>
      </c>
      <c r="I2765" s="4" t="str">
        <f t="shared" si="130"/>
        <v>Normal</v>
      </c>
      <c r="J2765" t="str">
        <f t="shared" si="131"/>
        <v>Normal</v>
      </c>
    </row>
    <row r="2766" spans="1:10" hidden="1" x14ac:dyDescent="0.45">
      <c r="A2766">
        <v>997569</v>
      </c>
      <c r="B2766" s="2">
        <v>41788.781053240738</v>
      </c>
      <c r="C2766" t="s">
        <v>28</v>
      </c>
      <c r="D2766" t="s">
        <v>26</v>
      </c>
      <c r="E2766" t="s">
        <v>13</v>
      </c>
      <c r="F2766" t="s">
        <v>5</v>
      </c>
      <c r="G2766">
        <v>68698</v>
      </c>
      <c r="H2766">
        <f t="shared" si="129"/>
        <v>0.64865051674381768</v>
      </c>
      <c r="I2766" s="4" t="str">
        <f t="shared" si="130"/>
        <v>Normal</v>
      </c>
      <c r="J2766" t="str">
        <f t="shared" si="131"/>
        <v>Normal</v>
      </c>
    </row>
    <row r="2767" spans="1:10" hidden="1" x14ac:dyDescent="0.45">
      <c r="A2767">
        <v>611822</v>
      </c>
      <c r="B2767" s="2">
        <v>41842.537870370368</v>
      </c>
      <c r="C2767" t="s">
        <v>28</v>
      </c>
      <c r="D2767" t="s">
        <v>26</v>
      </c>
      <c r="E2767" t="s">
        <v>15</v>
      </c>
      <c r="F2767" t="s">
        <v>3</v>
      </c>
      <c r="G2767">
        <v>48568</v>
      </c>
      <c r="H2767">
        <f t="shared" si="129"/>
        <v>-4.9044121272811957E-2</v>
      </c>
      <c r="I2767" s="4" t="str">
        <f t="shared" si="130"/>
        <v>Normal</v>
      </c>
      <c r="J2767" t="str">
        <f t="shared" si="131"/>
        <v>Normal</v>
      </c>
    </row>
    <row r="2768" spans="1:10" hidden="1" x14ac:dyDescent="0.45">
      <c r="A2768">
        <v>873486</v>
      </c>
      <c r="B2768" s="2">
        <v>41864.73574074074</v>
      </c>
      <c r="C2768" t="s">
        <v>28</v>
      </c>
      <c r="D2768" t="s">
        <v>26</v>
      </c>
      <c r="E2768" t="s">
        <v>18</v>
      </c>
      <c r="F2768" t="s">
        <v>8</v>
      </c>
      <c r="G2768">
        <v>33189</v>
      </c>
      <c r="H2768">
        <f t="shared" si="129"/>
        <v>-0.58207173369495535</v>
      </c>
      <c r="I2768" s="4" t="str">
        <f t="shared" si="130"/>
        <v>Normal</v>
      </c>
      <c r="J2768" t="str">
        <f t="shared" si="131"/>
        <v>Normal</v>
      </c>
    </row>
    <row r="2769" spans="1:10" hidden="1" x14ac:dyDescent="0.45">
      <c r="A2769">
        <v>120522</v>
      </c>
      <c r="B2769" s="2">
        <v>41760.788645833331</v>
      </c>
      <c r="C2769" t="s">
        <v>28</v>
      </c>
      <c r="D2769" t="s">
        <v>26</v>
      </c>
      <c r="E2769" t="s">
        <v>15</v>
      </c>
      <c r="F2769" t="s">
        <v>8</v>
      </c>
      <c r="G2769">
        <v>54630</v>
      </c>
      <c r="H2769">
        <f t="shared" si="129"/>
        <v>0.16106143737879303</v>
      </c>
      <c r="I2769" s="4" t="str">
        <f t="shared" si="130"/>
        <v>Normal</v>
      </c>
      <c r="J2769" t="str">
        <f t="shared" si="131"/>
        <v>Normal</v>
      </c>
    </row>
    <row r="2770" spans="1:10" hidden="1" x14ac:dyDescent="0.45">
      <c r="A2770">
        <v>821333</v>
      </c>
      <c r="B2770" s="2">
        <v>41791.799212962964</v>
      </c>
      <c r="C2770" t="s">
        <v>28</v>
      </c>
      <c r="D2770" t="s">
        <v>26</v>
      </c>
      <c r="E2770" t="s">
        <v>15</v>
      </c>
      <c r="F2770" t="s">
        <v>8</v>
      </c>
      <c r="G2770">
        <v>26094</v>
      </c>
      <c r="H2770">
        <f t="shared" si="129"/>
        <v>-0.82798049955327557</v>
      </c>
      <c r="I2770" s="4" t="str">
        <f t="shared" si="130"/>
        <v>Normal</v>
      </c>
      <c r="J2770" t="str">
        <f t="shared" si="131"/>
        <v>Normal</v>
      </c>
    </row>
    <row r="2771" spans="1:10" hidden="1" x14ac:dyDescent="0.45">
      <c r="A2771">
        <v>432912</v>
      </c>
      <c r="B2771" s="2">
        <v>41811.509212962963</v>
      </c>
      <c r="C2771" t="s">
        <v>28</v>
      </c>
      <c r="D2771" t="s">
        <v>26</v>
      </c>
      <c r="E2771" t="s">
        <v>15</v>
      </c>
      <c r="F2771" t="s">
        <v>8</v>
      </c>
      <c r="G2771">
        <v>2249</v>
      </c>
      <c r="H2771">
        <f t="shared" si="129"/>
        <v>-1.6544349776211609</v>
      </c>
      <c r="I2771" s="4" t="str">
        <f t="shared" si="130"/>
        <v>Normal</v>
      </c>
      <c r="J2771" t="str">
        <f t="shared" si="131"/>
        <v>Normal</v>
      </c>
    </row>
    <row r="2772" spans="1:10" hidden="1" x14ac:dyDescent="0.45">
      <c r="A2772">
        <v>950373</v>
      </c>
      <c r="B2772" s="2">
        <v>41836.391203703701</v>
      </c>
      <c r="C2772" t="s">
        <v>28</v>
      </c>
      <c r="D2772" t="s">
        <v>26</v>
      </c>
      <c r="E2772" t="s">
        <v>15</v>
      </c>
      <c r="F2772" t="s">
        <v>8</v>
      </c>
      <c r="G2772">
        <v>72516</v>
      </c>
      <c r="H2772">
        <f t="shared" si="129"/>
        <v>0.78098027968209338</v>
      </c>
      <c r="I2772" s="4" t="str">
        <f t="shared" si="130"/>
        <v>Normal</v>
      </c>
      <c r="J2772" t="str">
        <f t="shared" si="131"/>
        <v>Normal</v>
      </c>
    </row>
    <row r="2773" spans="1:10" hidden="1" x14ac:dyDescent="0.45">
      <c r="A2773">
        <v>274323</v>
      </c>
      <c r="B2773" s="2">
        <v>41858.701898148145</v>
      </c>
      <c r="C2773" t="s">
        <v>28</v>
      </c>
      <c r="D2773" t="s">
        <v>26</v>
      </c>
      <c r="E2773" t="s">
        <v>18</v>
      </c>
      <c r="F2773" t="s">
        <v>5</v>
      </c>
      <c r="G2773">
        <v>52881</v>
      </c>
      <c r="H2773">
        <f t="shared" si="129"/>
        <v>0.10044206719046293</v>
      </c>
      <c r="I2773" s="4" t="str">
        <f t="shared" si="130"/>
        <v>Normal</v>
      </c>
      <c r="J2773" t="str">
        <f t="shared" si="131"/>
        <v>Normal</v>
      </c>
    </row>
    <row r="2774" spans="1:10" hidden="1" x14ac:dyDescent="0.45">
      <c r="A2774">
        <v>840666</v>
      </c>
      <c r="B2774" s="2">
        <v>41792.478819444441</v>
      </c>
      <c r="C2774" t="s">
        <v>28</v>
      </c>
      <c r="D2774" t="s">
        <v>26</v>
      </c>
      <c r="E2774" t="s">
        <v>18</v>
      </c>
      <c r="F2774" t="s">
        <v>1</v>
      </c>
      <c r="G2774">
        <v>9239</v>
      </c>
      <c r="H2774">
        <f t="shared" si="129"/>
        <v>-1.4121654535408708</v>
      </c>
      <c r="I2774" s="4" t="str">
        <f t="shared" si="130"/>
        <v>Normal</v>
      </c>
      <c r="J2774" t="str">
        <f t="shared" si="131"/>
        <v>Normal</v>
      </c>
    </row>
    <row r="2775" spans="1:10" hidden="1" x14ac:dyDescent="0.45">
      <c r="A2775">
        <v>816349</v>
      </c>
      <c r="B2775" s="2">
        <v>41794.404097222221</v>
      </c>
      <c r="C2775" t="s">
        <v>27</v>
      </c>
      <c r="D2775" t="s">
        <v>26</v>
      </c>
      <c r="E2775" t="s">
        <v>18</v>
      </c>
      <c r="F2775" t="s">
        <v>1</v>
      </c>
      <c r="G2775">
        <v>56818</v>
      </c>
      <c r="H2775">
        <f t="shared" si="129"/>
        <v>0.23689630414383953</v>
      </c>
      <c r="I2775" t="str">
        <f t="shared" si="130"/>
        <v>Normal</v>
      </c>
      <c r="J2775" t="str">
        <f t="shared" si="131"/>
        <v>Normal</v>
      </c>
    </row>
    <row r="2776" spans="1:10" hidden="1" x14ac:dyDescent="0.45">
      <c r="A2776">
        <v>622545</v>
      </c>
      <c r="B2776" s="2">
        <v>41802.397777777776</v>
      </c>
      <c r="C2776" t="s">
        <v>28</v>
      </c>
      <c r="D2776" t="s">
        <v>26</v>
      </c>
      <c r="E2776" t="s">
        <v>18</v>
      </c>
      <c r="F2776" t="s">
        <v>1</v>
      </c>
      <c r="G2776">
        <v>83249</v>
      </c>
      <c r="H2776">
        <f t="shared" si="129"/>
        <v>1.1529801082877806</v>
      </c>
      <c r="I2776" s="4" t="str">
        <f t="shared" si="130"/>
        <v>Normal</v>
      </c>
      <c r="J2776" t="str">
        <f t="shared" si="131"/>
        <v>Normal</v>
      </c>
    </row>
    <row r="2777" spans="1:10" hidden="1" x14ac:dyDescent="0.45">
      <c r="A2777">
        <v>216559</v>
      </c>
      <c r="B2777" s="2">
        <v>41802.398715277777</v>
      </c>
      <c r="C2777" t="s">
        <v>28</v>
      </c>
      <c r="D2777" t="s">
        <v>26</v>
      </c>
      <c r="E2777" t="s">
        <v>18</v>
      </c>
      <c r="F2777" t="s">
        <v>1</v>
      </c>
      <c r="G2777">
        <v>81440</v>
      </c>
      <c r="H2777">
        <f t="shared" si="129"/>
        <v>1.0902811713691476</v>
      </c>
      <c r="I2777" s="4" t="str">
        <f t="shared" si="130"/>
        <v>Normal</v>
      </c>
      <c r="J2777" t="str">
        <f t="shared" si="131"/>
        <v>Normal</v>
      </c>
    </row>
    <row r="2778" spans="1:10" hidden="1" x14ac:dyDescent="0.45">
      <c r="A2778">
        <v>834943</v>
      </c>
      <c r="B2778" s="2">
        <v>41817.525983796295</v>
      </c>
      <c r="C2778" t="s">
        <v>28</v>
      </c>
      <c r="D2778" t="s">
        <v>26</v>
      </c>
      <c r="E2778" t="s">
        <v>15</v>
      </c>
      <c r="F2778" t="s">
        <v>8</v>
      </c>
      <c r="G2778">
        <v>79647</v>
      </c>
      <c r="H2778">
        <f t="shared" si="129"/>
        <v>1.0281367855785954</v>
      </c>
      <c r="I2778" s="4" t="str">
        <f t="shared" si="130"/>
        <v>Normal</v>
      </c>
      <c r="J2778" t="str">
        <f t="shared" si="131"/>
        <v>Normal</v>
      </c>
    </row>
    <row r="2779" spans="1:10" hidden="1" x14ac:dyDescent="0.45">
      <c r="A2779">
        <v>194021</v>
      </c>
      <c r="B2779" s="2">
        <v>41807.635023148148</v>
      </c>
      <c r="C2779" t="s">
        <v>28</v>
      </c>
      <c r="D2779" t="s">
        <v>26</v>
      </c>
      <c r="E2779" t="s">
        <v>17</v>
      </c>
      <c r="F2779" t="s">
        <v>6</v>
      </c>
      <c r="G2779">
        <v>96469</v>
      </c>
      <c r="H2779">
        <f t="shared" si="129"/>
        <v>1.6111779778645241</v>
      </c>
      <c r="I2779" s="4" t="str">
        <f t="shared" si="130"/>
        <v>Normal</v>
      </c>
      <c r="J2779" t="str">
        <f t="shared" si="131"/>
        <v>Normal</v>
      </c>
    </row>
    <row r="2780" spans="1:10" hidden="1" x14ac:dyDescent="0.45">
      <c r="A2780">
        <v>104148</v>
      </c>
      <c r="B2780" s="2">
        <v>41773.632789351854</v>
      </c>
      <c r="C2780" t="s">
        <v>28</v>
      </c>
      <c r="D2780" t="s">
        <v>26</v>
      </c>
      <c r="E2780" t="s">
        <v>18</v>
      </c>
      <c r="F2780" t="s">
        <v>5</v>
      </c>
      <c r="G2780">
        <v>76769</v>
      </c>
      <c r="H2780">
        <f t="shared" si="129"/>
        <v>0.92838690141506541</v>
      </c>
      <c r="I2780" s="4" t="str">
        <f t="shared" si="130"/>
        <v>Normal</v>
      </c>
      <c r="J2780" t="str">
        <f t="shared" si="131"/>
        <v>Normal</v>
      </c>
    </row>
    <row r="2781" spans="1:10" hidden="1" x14ac:dyDescent="0.45">
      <c r="A2781">
        <v>349379</v>
      </c>
      <c r="B2781" s="2">
        <v>41816.612951388888</v>
      </c>
      <c r="C2781" t="s">
        <v>28</v>
      </c>
      <c r="D2781" t="s">
        <v>26</v>
      </c>
      <c r="E2781" t="s">
        <v>18</v>
      </c>
      <c r="F2781" t="s">
        <v>8</v>
      </c>
      <c r="G2781">
        <v>30754</v>
      </c>
      <c r="H2781">
        <f t="shared" si="129"/>
        <v>-0.66646748349974883</v>
      </c>
      <c r="I2781" s="4" t="str">
        <f t="shared" si="130"/>
        <v>Normal</v>
      </c>
      <c r="J2781" t="str">
        <f t="shared" si="131"/>
        <v>Normal</v>
      </c>
    </row>
    <row r="2782" spans="1:10" hidden="1" x14ac:dyDescent="0.45">
      <c r="A2782">
        <v>99001</v>
      </c>
      <c r="B2782" s="2">
        <v>41783.482175925928</v>
      </c>
      <c r="C2782" t="s">
        <v>28</v>
      </c>
      <c r="D2782" t="s">
        <v>26</v>
      </c>
      <c r="E2782" t="s">
        <v>18</v>
      </c>
      <c r="F2782" t="s">
        <v>1</v>
      </c>
      <c r="G2782">
        <v>91005</v>
      </c>
      <c r="H2782">
        <f t="shared" si="129"/>
        <v>1.4217987676249382</v>
      </c>
      <c r="I2782" s="4" t="str">
        <f t="shared" si="130"/>
        <v>Normal</v>
      </c>
      <c r="J2782" t="str">
        <f t="shared" si="131"/>
        <v>Normal</v>
      </c>
    </row>
    <row r="2783" spans="1:10" hidden="1" x14ac:dyDescent="0.45">
      <c r="A2783">
        <v>747091</v>
      </c>
      <c r="B2783" s="2">
        <v>41788.727685185186</v>
      </c>
      <c r="C2783" t="s">
        <v>28</v>
      </c>
      <c r="D2783" t="s">
        <v>26</v>
      </c>
      <c r="E2783" t="s">
        <v>18</v>
      </c>
      <c r="F2783" t="s">
        <v>8</v>
      </c>
      <c r="G2783">
        <v>89188</v>
      </c>
      <c r="H2783">
        <f t="shared" si="129"/>
        <v>1.3588225551422648</v>
      </c>
      <c r="I2783" s="4" t="str">
        <f t="shared" si="130"/>
        <v>Normal</v>
      </c>
      <c r="J2783" t="str">
        <f t="shared" si="131"/>
        <v>Normal</v>
      </c>
    </row>
    <row r="2784" spans="1:10" hidden="1" x14ac:dyDescent="0.45">
      <c r="A2784">
        <v>407569</v>
      </c>
      <c r="B2784" s="2">
        <v>41788.728796296295</v>
      </c>
      <c r="C2784" t="s">
        <v>28</v>
      </c>
      <c r="D2784" t="s">
        <v>26</v>
      </c>
      <c r="E2784" t="s">
        <v>18</v>
      </c>
      <c r="F2784" t="s">
        <v>8</v>
      </c>
      <c r="G2784">
        <v>56937</v>
      </c>
      <c r="H2784">
        <f t="shared" si="129"/>
        <v>0.2410207781589403</v>
      </c>
      <c r="I2784" s="4" t="str">
        <f t="shared" si="130"/>
        <v>Normal</v>
      </c>
      <c r="J2784" t="str">
        <f t="shared" si="131"/>
        <v>Normal</v>
      </c>
    </row>
    <row r="2785" spans="1:10" hidden="1" x14ac:dyDescent="0.45">
      <c r="A2785">
        <v>426029</v>
      </c>
      <c r="B2785" s="2">
        <v>41801.578472222223</v>
      </c>
      <c r="C2785" t="s">
        <v>28</v>
      </c>
      <c r="D2785" t="s">
        <v>26</v>
      </c>
      <c r="E2785" t="s">
        <v>18</v>
      </c>
      <c r="F2785" t="s">
        <v>8</v>
      </c>
      <c r="G2785">
        <v>13347</v>
      </c>
      <c r="H2785">
        <f t="shared" si="129"/>
        <v>-1.2697844514061309</v>
      </c>
      <c r="I2785" s="4" t="str">
        <f t="shared" si="130"/>
        <v>Normal</v>
      </c>
      <c r="J2785" t="str">
        <f t="shared" si="131"/>
        <v>Normal</v>
      </c>
    </row>
    <row r="2786" spans="1:10" hidden="1" x14ac:dyDescent="0.45">
      <c r="A2786">
        <v>899150</v>
      </c>
      <c r="B2786" s="2">
        <v>41801.579780092594</v>
      </c>
      <c r="C2786" t="s">
        <v>28</v>
      </c>
      <c r="D2786" t="s">
        <v>26</v>
      </c>
      <c r="E2786" t="s">
        <v>18</v>
      </c>
      <c r="F2786" t="s">
        <v>8</v>
      </c>
      <c r="G2786">
        <v>42654</v>
      </c>
      <c r="H2786">
        <f t="shared" si="129"/>
        <v>-0.25402008198966974</v>
      </c>
      <c r="I2786" s="4" t="str">
        <f t="shared" si="130"/>
        <v>Normal</v>
      </c>
      <c r="J2786" t="str">
        <f t="shared" si="131"/>
        <v>Normal</v>
      </c>
    </row>
    <row r="2787" spans="1:10" hidden="1" x14ac:dyDescent="0.45">
      <c r="A2787">
        <v>573978</v>
      </c>
      <c r="B2787" s="2">
        <v>41801.581134259257</v>
      </c>
      <c r="C2787" t="s">
        <v>28</v>
      </c>
      <c r="D2787" t="s">
        <v>26</v>
      </c>
      <c r="E2787" t="s">
        <v>18</v>
      </c>
      <c r="F2787" t="s">
        <v>8</v>
      </c>
      <c r="G2787">
        <v>90203</v>
      </c>
      <c r="H2787">
        <f t="shared" si="129"/>
        <v>1.3940018923298891</v>
      </c>
      <c r="I2787" s="4" t="str">
        <f t="shared" si="130"/>
        <v>Normal</v>
      </c>
      <c r="J2787" t="str">
        <f t="shared" si="131"/>
        <v>Normal</v>
      </c>
    </row>
    <row r="2788" spans="1:10" hidden="1" x14ac:dyDescent="0.45">
      <c r="A2788">
        <v>195343</v>
      </c>
      <c r="B2788" s="2">
        <v>41812.608993055554</v>
      </c>
      <c r="C2788" t="s">
        <v>28</v>
      </c>
      <c r="D2788" t="s">
        <v>26</v>
      </c>
      <c r="E2788" t="s">
        <v>15</v>
      </c>
      <c r="F2788" t="s">
        <v>6</v>
      </c>
      <c r="G2788">
        <v>66540</v>
      </c>
      <c r="H2788">
        <f t="shared" si="129"/>
        <v>0.57385543334392264</v>
      </c>
      <c r="I2788" s="4" t="str">
        <f t="shared" si="130"/>
        <v>Normal</v>
      </c>
      <c r="J2788" t="str">
        <f t="shared" si="131"/>
        <v>Normal</v>
      </c>
    </row>
    <row r="2789" spans="1:10" hidden="1" x14ac:dyDescent="0.45">
      <c r="A2789">
        <v>927062</v>
      </c>
      <c r="B2789" s="2">
        <v>41819.482141203705</v>
      </c>
      <c r="C2789" t="s">
        <v>28</v>
      </c>
      <c r="D2789" t="s">
        <v>26</v>
      </c>
      <c r="E2789" t="s">
        <v>15</v>
      </c>
      <c r="F2789" t="s">
        <v>6</v>
      </c>
      <c r="G2789">
        <v>11124</v>
      </c>
      <c r="H2789">
        <f t="shared" si="129"/>
        <v>-1.3468323987638542</v>
      </c>
      <c r="I2789" s="4" t="str">
        <f t="shared" si="130"/>
        <v>Normal</v>
      </c>
      <c r="J2789" t="str">
        <f t="shared" si="131"/>
        <v>Normal</v>
      </c>
    </row>
    <row r="2790" spans="1:10" hidden="1" x14ac:dyDescent="0.45">
      <c r="A2790">
        <v>818107</v>
      </c>
      <c r="B2790" s="2">
        <v>41773.478854166664</v>
      </c>
      <c r="C2790" t="s">
        <v>28</v>
      </c>
      <c r="D2790" t="s">
        <v>26</v>
      </c>
      <c r="E2790" t="s">
        <v>18</v>
      </c>
      <c r="F2790" t="s">
        <v>5</v>
      </c>
      <c r="G2790">
        <v>40759</v>
      </c>
      <c r="H2790">
        <f t="shared" si="129"/>
        <v>-0.31969973122173695</v>
      </c>
      <c r="I2790" s="4" t="str">
        <f t="shared" si="130"/>
        <v>Normal</v>
      </c>
      <c r="J2790" t="str">
        <f t="shared" si="131"/>
        <v>Normal</v>
      </c>
    </row>
    <row r="2791" spans="1:10" hidden="1" x14ac:dyDescent="0.45">
      <c r="A2791">
        <v>284227</v>
      </c>
      <c r="B2791" s="2">
        <v>41795.488888888889</v>
      </c>
      <c r="C2791" t="s">
        <v>28</v>
      </c>
      <c r="D2791" t="s">
        <v>26</v>
      </c>
      <c r="E2791" t="s">
        <v>18</v>
      </c>
      <c r="F2791" t="s">
        <v>4</v>
      </c>
      <c r="G2791">
        <v>16168</v>
      </c>
      <c r="H2791">
        <f t="shared" si="129"/>
        <v>-1.1720101556363887</v>
      </c>
      <c r="I2791" s="4" t="str">
        <f t="shared" si="130"/>
        <v>Normal</v>
      </c>
      <c r="J2791" t="str">
        <f t="shared" si="131"/>
        <v>Normal</v>
      </c>
    </row>
    <row r="2792" spans="1:10" hidden="1" x14ac:dyDescent="0.45">
      <c r="A2792">
        <v>670258</v>
      </c>
      <c r="B2792" s="2">
        <v>41773.663622685184</v>
      </c>
      <c r="C2792" t="s">
        <v>28</v>
      </c>
      <c r="D2792" t="s">
        <v>26</v>
      </c>
      <c r="E2792" t="s">
        <v>15</v>
      </c>
      <c r="F2792" t="s">
        <v>0</v>
      </c>
      <c r="G2792">
        <v>30567</v>
      </c>
      <c r="H2792">
        <f t="shared" si="129"/>
        <v>-0.67294879980919298</v>
      </c>
      <c r="I2792" s="4" t="str">
        <f t="shared" si="130"/>
        <v>Normal</v>
      </c>
      <c r="J2792" t="str">
        <f t="shared" si="131"/>
        <v>Normal</v>
      </c>
    </row>
    <row r="2793" spans="1:10" hidden="1" x14ac:dyDescent="0.45">
      <c r="A2793">
        <v>166730</v>
      </c>
      <c r="B2793" s="2">
        <v>41805.586747685185</v>
      </c>
      <c r="C2793" t="s">
        <v>28</v>
      </c>
      <c r="D2793" t="s">
        <v>26</v>
      </c>
      <c r="E2793" t="s">
        <v>18</v>
      </c>
      <c r="F2793" t="s">
        <v>1</v>
      </c>
      <c r="G2793">
        <v>49047</v>
      </c>
      <c r="H2793">
        <f t="shared" si="129"/>
        <v>-3.2442246875893643E-2</v>
      </c>
      <c r="I2793" s="4" t="str">
        <f t="shared" si="130"/>
        <v>Normal</v>
      </c>
      <c r="J2793" t="str">
        <f t="shared" si="131"/>
        <v>Normal</v>
      </c>
    </row>
    <row r="2794" spans="1:10" hidden="1" x14ac:dyDescent="0.45">
      <c r="A2794">
        <v>393306</v>
      </c>
      <c r="B2794" s="2">
        <v>41805.589606481481</v>
      </c>
      <c r="C2794" t="s">
        <v>28</v>
      </c>
      <c r="D2794" t="s">
        <v>26</v>
      </c>
      <c r="E2794" t="s">
        <v>18</v>
      </c>
      <c r="F2794" t="s">
        <v>1</v>
      </c>
      <c r="G2794">
        <v>86931</v>
      </c>
      <c r="H2794">
        <f t="shared" si="129"/>
        <v>1.2805961866373698</v>
      </c>
      <c r="I2794" s="4" t="str">
        <f t="shared" si="130"/>
        <v>Normal</v>
      </c>
      <c r="J2794" t="str">
        <f t="shared" si="131"/>
        <v>Normal</v>
      </c>
    </row>
    <row r="2795" spans="1:10" hidden="1" x14ac:dyDescent="0.45">
      <c r="A2795">
        <v>766601</v>
      </c>
      <c r="B2795" s="2">
        <v>41805.587951388887</v>
      </c>
      <c r="C2795" t="s">
        <v>28</v>
      </c>
      <c r="D2795" t="s">
        <v>26</v>
      </c>
      <c r="E2795" t="s">
        <v>18</v>
      </c>
      <c r="F2795" t="s">
        <v>1</v>
      </c>
      <c r="G2795">
        <v>12777</v>
      </c>
      <c r="H2795">
        <f t="shared" si="129"/>
        <v>-1.2895403353440087</v>
      </c>
      <c r="I2795" s="4" t="str">
        <f t="shared" si="130"/>
        <v>Normal</v>
      </c>
      <c r="J2795" t="str">
        <f t="shared" si="131"/>
        <v>Normal</v>
      </c>
    </row>
    <row r="2796" spans="1:10" hidden="1" x14ac:dyDescent="0.45">
      <c r="A2796">
        <v>205081</v>
      </c>
      <c r="B2796" s="2">
        <v>41817.317511574074</v>
      </c>
      <c r="C2796" t="s">
        <v>28</v>
      </c>
      <c r="D2796" t="s">
        <v>26</v>
      </c>
      <c r="E2796" t="s">
        <v>18</v>
      </c>
      <c r="F2796" t="s">
        <v>1</v>
      </c>
      <c r="G2796">
        <v>63025</v>
      </c>
      <c r="H2796">
        <f t="shared" si="129"/>
        <v>0.45202748239367657</v>
      </c>
      <c r="I2796" s="4" t="str">
        <f t="shared" si="130"/>
        <v>Normal</v>
      </c>
      <c r="J2796" t="str">
        <f t="shared" si="131"/>
        <v>Normal</v>
      </c>
    </row>
    <row r="2797" spans="1:10" hidden="1" x14ac:dyDescent="0.45">
      <c r="A2797">
        <v>654314</v>
      </c>
      <c r="B2797" s="2">
        <v>41823.520856481482</v>
      </c>
      <c r="C2797" t="s">
        <v>28</v>
      </c>
      <c r="D2797" t="s">
        <v>26</v>
      </c>
      <c r="E2797" t="s">
        <v>18</v>
      </c>
      <c r="F2797" t="s">
        <v>1</v>
      </c>
      <c r="G2797">
        <v>96192</v>
      </c>
      <c r="H2797">
        <f t="shared" si="129"/>
        <v>1.6015773114596257</v>
      </c>
      <c r="I2797" s="4" t="str">
        <f t="shared" si="130"/>
        <v>Normal</v>
      </c>
      <c r="J2797" t="str">
        <f t="shared" si="131"/>
        <v>Normal</v>
      </c>
    </row>
    <row r="2798" spans="1:10" hidden="1" x14ac:dyDescent="0.45">
      <c r="A2798">
        <v>985010</v>
      </c>
      <c r="B2798" s="2">
        <v>41835.654085648152</v>
      </c>
      <c r="C2798" t="s">
        <v>28</v>
      </c>
      <c r="D2798" t="s">
        <v>26</v>
      </c>
      <c r="E2798" t="s">
        <v>15</v>
      </c>
      <c r="F2798" t="s">
        <v>5</v>
      </c>
      <c r="G2798">
        <v>10527</v>
      </c>
      <c r="H2798">
        <f t="shared" si="129"/>
        <v>-1.367524087730368</v>
      </c>
      <c r="I2798" s="4" t="str">
        <f t="shared" si="130"/>
        <v>Normal</v>
      </c>
      <c r="J2798" t="str">
        <f t="shared" si="131"/>
        <v>Normal</v>
      </c>
    </row>
    <row r="2799" spans="1:10" hidden="1" x14ac:dyDescent="0.45">
      <c r="A2799">
        <v>490261</v>
      </c>
      <c r="B2799" s="2">
        <v>41779.649942129632</v>
      </c>
      <c r="C2799" t="s">
        <v>28</v>
      </c>
      <c r="D2799" t="s">
        <v>26</v>
      </c>
      <c r="E2799" t="s">
        <v>18</v>
      </c>
      <c r="F2799" t="s">
        <v>1</v>
      </c>
      <c r="G2799">
        <v>92225</v>
      </c>
      <c r="H2799">
        <f t="shared" si="129"/>
        <v>1.4640832911410975</v>
      </c>
      <c r="I2799" s="4" t="str">
        <f t="shared" si="130"/>
        <v>Normal</v>
      </c>
      <c r="J2799" t="str">
        <f t="shared" si="131"/>
        <v>Normal</v>
      </c>
    </row>
    <row r="2800" spans="1:10" hidden="1" x14ac:dyDescent="0.45">
      <c r="A2800">
        <v>304067</v>
      </c>
      <c r="B2800" s="2">
        <v>41781.966203703705</v>
      </c>
      <c r="C2800" t="s">
        <v>28</v>
      </c>
      <c r="D2800" t="s">
        <v>26</v>
      </c>
      <c r="E2800" t="s">
        <v>18</v>
      </c>
      <c r="F2800" t="s">
        <v>3</v>
      </c>
      <c r="G2800">
        <v>32807</v>
      </c>
      <c r="H2800">
        <f t="shared" si="129"/>
        <v>-0.59531164187788388</v>
      </c>
      <c r="I2800" s="4" t="str">
        <f t="shared" si="130"/>
        <v>Normal</v>
      </c>
      <c r="J2800" t="str">
        <f t="shared" si="131"/>
        <v>Normal</v>
      </c>
    </row>
    <row r="2801" spans="1:10" hidden="1" x14ac:dyDescent="0.45">
      <c r="A2801">
        <v>421386</v>
      </c>
      <c r="B2801" s="2">
        <v>41797.63553240741</v>
      </c>
      <c r="C2801" t="s">
        <v>28</v>
      </c>
      <c r="D2801" t="s">
        <v>26</v>
      </c>
      <c r="E2801" t="s">
        <v>15</v>
      </c>
      <c r="F2801" t="s">
        <v>1</v>
      </c>
      <c r="G2801">
        <v>40852</v>
      </c>
      <c r="H2801">
        <f t="shared" si="129"/>
        <v>-0.31647640278976746</v>
      </c>
      <c r="I2801" s="4" t="str">
        <f t="shared" si="130"/>
        <v>Normal</v>
      </c>
      <c r="J2801" t="str">
        <f t="shared" si="131"/>
        <v>Normal</v>
      </c>
    </row>
    <row r="2802" spans="1:10" hidden="1" x14ac:dyDescent="0.45">
      <c r="A2802">
        <v>616356</v>
      </c>
      <c r="B2802" s="2">
        <v>41806.607106481482</v>
      </c>
      <c r="C2802" t="s">
        <v>28</v>
      </c>
      <c r="D2802" t="s">
        <v>26</v>
      </c>
      <c r="E2802" t="s">
        <v>15</v>
      </c>
      <c r="F2802" t="s">
        <v>8</v>
      </c>
      <c r="G2802">
        <v>6949</v>
      </c>
      <c r="H2802">
        <f t="shared" si="129"/>
        <v>-1.4915355837474322</v>
      </c>
      <c r="I2802" s="4" t="str">
        <f t="shared" si="130"/>
        <v>Normal</v>
      </c>
      <c r="J2802" t="str">
        <f t="shared" si="131"/>
        <v>Normal</v>
      </c>
    </row>
    <row r="2803" spans="1:10" hidden="1" x14ac:dyDescent="0.45">
      <c r="A2803">
        <v>383237</v>
      </c>
      <c r="B2803" s="2">
        <v>41806.607071759259</v>
      </c>
      <c r="C2803" t="s">
        <v>28</v>
      </c>
      <c r="D2803" t="s">
        <v>26</v>
      </c>
      <c r="E2803" t="s">
        <v>15</v>
      </c>
      <c r="F2803" t="s">
        <v>8</v>
      </c>
      <c r="G2803">
        <v>12081</v>
      </c>
      <c r="H2803">
        <f t="shared" si="129"/>
        <v>-1.3136633094155226</v>
      </c>
      <c r="I2803" s="4" t="str">
        <f t="shared" si="130"/>
        <v>Normal</v>
      </c>
      <c r="J2803" t="str">
        <f t="shared" si="131"/>
        <v>Normal</v>
      </c>
    </row>
    <row r="2804" spans="1:10" hidden="1" x14ac:dyDescent="0.45">
      <c r="A2804">
        <v>706241</v>
      </c>
      <c r="B2804" s="2">
        <v>41806.608263888891</v>
      </c>
      <c r="C2804" t="s">
        <v>28</v>
      </c>
      <c r="D2804" t="s">
        <v>26</v>
      </c>
      <c r="E2804" t="s">
        <v>15</v>
      </c>
      <c r="F2804" t="s">
        <v>8</v>
      </c>
      <c r="G2804">
        <v>36774</v>
      </c>
      <c r="H2804">
        <f t="shared" si="129"/>
        <v>-0.4578176215593559</v>
      </c>
      <c r="I2804" s="4" t="str">
        <f t="shared" si="130"/>
        <v>Normal</v>
      </c>
      <c r="J2804" t="str">
        <f t="shared" si="131"/>
        <v>Normal</v>
      </c>
    </row>
    <row r="2805" spans="1:10" hidden="1" x14ac:dyDescent="0.45">
      <c r="A2805">
        <v>569075</v>
      </c>
      <c r="B2805" s="2">
        <v>41806.608553240738</v>
      </c>
      <c r="C2805" t="s">
        <v>28</v>
      </c>
      <c r="D2805" t="s">
        <v>26</v>
      </c>
      <c r="E2805" t="s">
        <v>15</v>
      </c>
      <c r="F2805" t="s">
        <v>8</v>
      </c>
      <c r="G2805">
        <v>95509</v>
      </c>
      <c r="H2805">
        <f t="shared" si="129"/>
        <v>1.5779049101796774</v>
      </c>
      <c r="I2805" s="4" t="str">
        <f t="shared" si="130"/>
        <v>Normal</v>
      </c>
      <c r="J2805" t="str">
        <f t="shared" si="131"/>
        <v>Normal</v>
      </c>
    </row>
    <row r="2806" spans="1:10" hidden="1" x14ac:dyDescent="0.45">
      <c r="A2806">
        <v>662219</v>
      </c>
      <c r="B2806" s="2">
        <v>41806.609282407408</v>
      </c>
      <c r="C2806" t="s">
        <v>28</v>
      </c>
      <c r="D2806" t="s">
        <v>26</v>
      </c>
      <c r="E2806" t="s">
        <v>15</v>
      </c>
      <c r="F2806" t="s">
        <v>8</v>
      </c>
      <c r="G2806">
        <v>72425</v>
      </c>
      <c r="H2806">
        <f t="shared" si="129"/>
        <v>0.77782627014113404</v>
      </c>
      <c r="I2806" s="4" t="str">
        <f t="shared" si="130"/>
        <v>Normal</v>
      </c>
      <c r="J2806" t="str">
        <f t="shared" si="131"/>
        <v>Normal</v>
      </c>
    </row>
    <row r="2807" spans="1:10" hidden="1" x14ac:dyDescent="0.45">
      <c r="A2807">
        <v>168115</v>
      </c>
      <c r="B2807" s="2">
        <v>41817.685358796298</v>
      </c>
      <c r="C2807" t="s">
        <v>28</v>
      </c>
      <c r="D2807" t="s">
        <v>26</v>
      </c>
      <c r="E2807" t="s">
        <v>18</v>
      </c>
      <c r="F2807" t="s">
        <v>3</v>
      </c>
      <c r="G2807">
        <v>3183</v>
      </c>
      <c r="H2807">
        <f t="shared" si="129"/>
        <v>-1.6220630555194455</v>
      </c>
      <c r="I2807" s="4" t="str">
        <f t="shared" si="130"/>
        <v>Normal</v>
      </c>
      <c r="J2807" t="str">
        <f t="shared" si="131"/>
        <v>Normal</v>
      </c>
    </row>
    <row r="2808" spans="1:10" hidden="1" x14ac:dyDescent="0.45">
      <c r="A2808">
        <v>182618</v>
      </c>
      <c r="B2808" s="2">
        <v>41817.685717592591</v>
      </c>
      <c r="C2808" t="s">
        <v>28</v>
      </c>
      <c r="D2808" t="s">
        <v>26</v>
      </c>
      <c r="E2808" t="s">
        <v>18</v>
      </c>
      <c r="F2808" t="s">
        <v>3</v>
      </c>
      <c r="G2808">
        <v>20389</v>
      </c>
      <c r="H2808">
        <f t="shared" si="129"/>
        <v>-1.0257126361595783</v>
      </c>
      <c r="I2808" s="4" t="str">
        <f t="shared" si="130"/>
        <v>Normal</v>
      </c>
      <c r="J2808" t="str">
        <f t="shared" si="131"/>
        <v>Normal</v>
      </c>
    </row>
    <row r="2809" spans="1:10" hidden="1" x14ac:dyDescent="0.45">
      <c r="A2809">
        <v>814130</v>
      </c>
      <c r="B2809" s="2">
        <v>41825.335243055553</v>
      </c>
      <c r="C2809" t="s">
        <v>27</v>
      </c>
      <c r="D2809" t="s">
        <v>26</v>
      </c>
      <c r="E2809" t="s">
        <v>15</v>
      </c>
      <c r="F2809" t="s">
        <v>8</v>
      </c>
      <c r="G2809">
        <v>93726</v>
      </c>
      <c r="H2809">
        <f t="shared" si="129"/>
        <v>1.5161071188441755</v>
      </c>
      <c r="I2809" t="str">
        <f t="shared" si="130"/>
        <v>Normal</v>
      </c>
      <c r="J2809" t="str">
        <f t="shared" si="131"/>
        <v>Normal</v>
      </c>
    </row>
    <row r="2810" spans="1:10" hidden="1" x14ac:dyDescent="0.45">
      <c r="A2810">
        <v>476027</v>
      </c>
      <c r="B2810" s="2">
        <v>41768.756365740737</v>
      </c>
      <c r="C2810" t="s">
        <v>28</v>
      </c>
      <c r="D2810" t="s">
        <v>26</v>
      </c>
      <c r="E2810" t="s">
        <v>16</v>
      </c>
      <c r="F2810" t="s">
        <v>4</v>
      </c>
      <c r="G2810">
        <v>92403</v>
      </c>
      <c r="H2810">
        <f t="shared" si="129"/>
        <v>1.4702526724409961</v>
      </c>
      <c r="I2810" s="4" t="str">
        <f t="shared" si="130"/>
        <v>Normal</v>
      </c>
      <c r="J2810" t="str">
        <f t="shared" si="131"/>
        <v>Normal</v>
      </c>
    </row>
    <row r="2811" spans="1:10" hidden="1" x14ac:dyDescent="0.45">
      <c r="A2811">
        <v>933790</v>
      </c>
      <c r="B2811" s="2">
        <v>41801.442199074074</v>
      </c>
      <c r="C2811" t="s">
        <v>28</v>
      </c>
      <c r="D2811" t="s">
        <v>26</v>
      </c>
      <c r="E2811" t="s">
        <v>15</v>
      </c>
      <c r="F2811" t="s">
        <v>8</v>
      </c>
      <c r="G2811">
        <v>11580</v>
      </c>
      <c r="H2811">
        <f t="shared" si="129"/>
        <v>-1.3310276916135519</v>
      </c>
      <c r="I2811" s="4" t="str">
        <f t="shared" si="130"/>
        <v>Normal</v>
      </c>
      <c r="J2811" t="str">
        <f t="shared" si="131"/>
        <v>Normal</v>
      </c>
    </row>
    <row r="2812" spans="1:10" hidden="1" x14ac:dyDescent="0.45">
      <c r="A2812">
        <v>182794</v>
      </c>
      <c r="B2812" s="2">
        <v>41881.319444444445</v>
      </c>
      <c r="C2812" t="s">
        <v>28</v>
      </c>
      <c r="D2812" t="s">
        <v>26</v>
      </c>
      <c r="E2812" t="s">
        <v>15</v>
      </c>
      <c r="F2812" t="s">
        <v>7</v>
      </c>
      <c r="G2812">
        <v>80811</v>
      </c>
      <c r="H2812">
        <f t="shared" si="129"/>
        <v>1.0684803801464722</v>
      </c>
      <c r="I2812" s="4" t="str">
        <f t="shared" si="130"/>
        <v>Normal</v>
      </c>
      <c r="J2812" t="str">
        <f t="shared" si="131"/>
        <v>Normal</v>
      </c>
    </row>
    <row r="2813" spans="1:10" hidden="1" x14ac:dyDescent="0.45">
      <c r="A2813">
        <v>409594</v>
      </c>
      <c r="B2813" s="2">
        <v>41777.956111111111</v>
      </c>
      <c r="C2813" t="s">
        <v>28</v>
      </c>
      <c r="D2813" t="s">
        <v>26</v>
      </c>
      <c r="E2813" t="s">
        <v>15</v>
      </c>
      <c r="F2813" t="s">
        <v>6</v>
      </c>
      <c r="G2813">
        <v>7677</v>
      </c>
      <c r="H2813">
        <f t="shared" si="129"/>
        <v>-1.4663035074197568</v>
      </c>
      <c r="I2813" s="4" t="str">
        <f t="shared" si="130"/>
        <v>Normal</v>
      </c>
      <c r="J2813" t="str">
        <f t="shared" si="131"/>
        <v>Normal</v>
      </c>
    </row>
    <row r="2814" spans="1:10" hidden="1" x14ac:dyDescent="0.45">
      <c r="A2814">
        <v>264149</v>
      </c>
      <c r="B2814" s="2">
        <v>41777.956388888888</v>
      </c>
      <c r="C2814" t="s">
        <v>28</v>
      </c>
      <c r="D2814" t="s">
        <v>26</v>
      </c>
      <c r="E2814" t="s">
        <v>15</v>
      </c>
      <c r="F2814" t="s">
        <v>6</v>
      </c>
      <c r="G2814">
        <v>44771</v>
      </c>
      <c r="H2814">
        <f t="shared" si="129"/>
        <v>-0.18064603585548172</v>
      </c>
      <c r="I2814" s="4" t="str">
        <f t="shared" si="130"/>
        <v>Normal</v>
      </c>
      <c r="J2814" t="str">
        <f t="shared" si="131"/>
        <v>Normal</v>
      </c>
    </row>
    <row r="2815" spans="1:10" hidden="1" x14ac:dyDescent="0.45">
      <c r="A2815">
        <v>634304</v>
      </c>
      <c r="B2815" s="2">
        <v>41795.752557870372</v>
      </c>
      <c r="C2815" t="s">
        <v>28</v>
      </c>
      <c r="D2815" t="s">
        <v>26</v>
      </c>
      <c r="E2815" t="s">
        <v>15</v>
      </c>
      <c r="F2815" t="s">
        <v>6</v>
      </c>
      <c r="G2815">
        <v>66637</v>
      </c>
      <c r="H2815">
        <f t="shared" si="129"/>
        <v>0.57721739955791229</v>
      </c>
      <c r="I2815" s="4" t="str">
        <f t="shared" si="130"/>
        <v>Normal</v>
      </c>
      <c r="J2815" t="str">
        <f t="shared" si="131"/>
        <v>Normal</v>
      </c>
    </row>
    <row r="2816" spans="1:10" hidden="1" x14ac:dyDescent="0.45">
      <c r="A2816">
        <v>157199</v>
      </c>
      <c r="B2816" s="2">
        <v>41803.294189814813</v>
      </c>
      <c r="C2816" t="s">
        <v>27</v>
      </c>
      <c r="D2816" t="s">
        <v>26</v>
      </c>
      <c r="E2816" t="s">
        <v>15</v>
      </c>
      <c r="F2816" t="s">
        <v>6</v>
      </c>
      <c r="G2816">
        <v>71820</v>
      </c>
      <c r="H2816">
        <f t="shared" si="129"/>
        <v>0.75685730561057951</v>
      </c>
      <c r="I2816" t="str">
        <f t="shared" si="130"/>
        <v>Normal</v>
      </c>
      <c r="J2816" t="str">
        <f t="shared" si="131"/>
        <v>Normal</v>
      </c>
    </row>
    <row r="2817" spans="1:10" hidden="1" x14ac:dyDescent="0.45">
      <c r="A2817">
        <v>374727</v>
      </c>
      <c r="B2817" s="2">
        <v>41803.840682870374</v>
      </c>
      <c r="C2817" t="s">
        <v>28</v>
      </c>
      <c r="D2817" t="s">
        <v>26</v>
      </c>
      <c r="E2817" t="s">
        <v>15</v>
      </c>
      <c r="F2817" t="s">
        <v>6</v>
      </c>
      <c r="G2817">
        <v>76349</v>
      </c>
      <c r="H2817">
        <f t="shared" si="129"/>
        <v>0.9138299343029449</v>
      </c>
      <c r="I2817" s="4" t="str">
        <f t="shared" si="130"/>
        <v>Normal</v>
      </c>
      <c r="J2817" t="str">
        <f t="shared" si="131"/>
        <v>Normal</v>
      </c>
    </row>
    <row r="2818" spans="1:10" hidden="1" x14ac:dyDescent="0.45">
      <c r="A2818">
        <v>124229</v>
      </c>
      <c r="B2818" s="2">
        <v>41814.710231481484</v>
      </c>
      <c r="C2818" t="s">
        <v>27</v>
      </c>
      <c r="D2818" t="s">
        <v>26</v>
      </c>
      <c r="E2818" t="s">
        <v>15</v>
      </c>
      <c r="F2818" t="s">
        <v>6</v>
      </c>
      <c r="G2818">
        <v>4671</v>
      </c>
      <c r="H2818">
        <f t="shared" ref="H2818:H2881" si="132">(G2818 - $P$2) / $P$3</f>
        <v>-1.5704898006079331</v>
      </c>
      <c r="I2818" t="str">
        <f t="shared" ref="I2818:I2881" si="133">IF(OR(G2818&lt;$M$7,G2818&gt;$M$10), "Outlier", "Normal")</f>
        <v>Normal</v>
      </c>
      <c r="J2818" t="str">
        <f t="shared" ref="J2818:J2881" si="134">IF(ABS(H2818)&gt;3, "Outlier", "Normal")</f>
        <v>Normal</v>
      </c>
    </row>
    <row r="2819" spans="1:10" hidden="1" x14ac:dyDescent="0.45">
      <c r="A2819">
        <v>285768</v>
      </c>
      <c r="B2819" s="2">
        <v>41808.398425925923</v>
      </c>
      <c r="C2819" t="s">
        <v>28</v>
      </c>
      <c r="D2819" t="s">
        <v>26</v>
      </c>
      <c r="E2819" t="s">
        <v>10</v>
      </c>
      <c r="F2819" t="s">
        <v>8</v>
      </c>
      <c r="G2819">
        <v>91750</v>
      </c>
      <c r="H2819">
        <f t="shared" si="132"/>
        <v>1.4476200545261995</v>
      </c>
      <c r="I2819" s="4" t="str">
        <f t="shared" si="133"/>
        <v>Normal</v>
      </c>
      <c r="J2819" t="str">
        <f t="shared" si="134"/>
        <v>Normal</v>
      </c>
    </row>
    <row r="2820" spans="1:10" hidden="1" x14ac:dyDescent="0.45">
      <c r="A2820">
        <v>383550</v>
      </c>
      <c r="B2820" s="2">
        <v>41816.498055555552</v>
      </c>
      <c r="C2820" t="s">
        <v>27</v>
      </c>
      <c r="D2820" t="s">
        <v>26</v>
      </c>
      <c r="E2820" t="s">
        <v>17</v>
      </c>
      <c r="F2820" t="s">
        <v>8</v>
      </c>
      <c r="G2820">
        <v>97065</v>
      </c>
      <c r="H2820">
        <f t="shared" si="132"/>
        <v>1.631835007385533</v>
      </c>
      <c r="I2820" t="str">
        <f t="shared" si="133"/>
        <v>Normal</v>
      </c>
      <c r="J2820" t="str">
        <f t="shared" si="134"/>
        <v>Normal</v>
      </c>
    </row>
    <row r="2821" spans="1:10" hidden="1" x14ac:dyDescent="0.45">
      <c r="A2821">
        <v>178003</v>
      </c>
      <c r="B2821" s="2">
        <v>41830.409699074073</v>
      </c>
      <c r="C2821" t="s">
        <v>28</v>
      </c>
      <c r="D2821" t="s">
        <v>26</v>
      </c>
      <c r="E2821" t="s">
        <v>17</v>
      </c>
      <c r="F2821" t="s">
        <v>8</v>
      </c>
      <c r="G2821">
        <v>75118</v>
      </c>
      <c r="H2821">
        <f t="shared" si="132"/>
        <v>0.87116415688623006</v>
      </c>
      <c r="I2821" s="4" t="str">
        <f t="shared" si="133"/>
        <v>Normal</v>
      </c>
      <c r="J2821" t="str">
        <f t="shared" si="134"/>
        <v>Normal</v>
      </c>
    </row>
    <row r="2822" spans="1:10" hidden="1" x14ac:dyDescent="0.45">
      <c r="A2822">
        <v>66238</v>
      </c>
      <c r="B2822" s="2">
        <v>41793.781944444447</v>
      </c>
      <c r="C2822" t="s">
        <v>28</v>
      </c>
      <c r="D2822" t="s">
        <v>26</v>
      </c>
      <c r="E2822" t="s">
        <v>13</v>
      </c>
      <c r="F2822" t="s">
        <v>5</v>
      </c>
      <c r="G2822">
        <v>89311</v>
      </c>
      <c r="H2822">
        <f t="shared" si="132"/>
        <v>1.3630856669393858</v>
      </c>
      <c r="I2822" s="4" t="str">
        <f t="shared" si="133"/>
        <v>Normal</v>
      </c>
      <c r="J2822" t="str">
        <f t="shared" si="134"/>
        <v>Normal</v>
      </c>
    </row>
    <row r="2823" spans="1:10" hidden="1" x14ac:dyDescent="0.45">
      <c r="A2823">
        <v>475558</v>
      </c>
      <c r="B2823" s="2">
        <v>41816.516805555555</v>
      </c>
      <c r="C2823" t="s">
        <v>28</v>
      </c>
      <c r="D2823" t="s">
        <v>26</v>
      </c>
      <c r="E2823" t="s">
        <v>15</v>
      </c>
      <c r="F2823" t="s">
        <v>8</v>
      </c>
      <c r="G2823">
        <v>66607</v>
      </c>
      <c r="H2823">
        <f t="shared" si="132"/>
        <v>0.57617761619276087</v>
      </c>
      <c r="I2823" s="4" t="str">
        <f t="shared" si="133"/>
        <v>Normal</v>
      </c>
      <c r="J2823" t="str">
        <f t="shared" si="134"/>
        <v>Normal</v>
      </c>
    </row>
    <row r="2824" spans="1:10" hidden="1" x14ac:dyDescent="0.45">
      <c r="A2824">
        <v>357832</v>
      </c>
      <c r="B2824" s="2">
        <v>41870.04896990741</v>
      </c>
      <c r="C2824" t="s">
        <v>28</v>
      </c>
      <c r="D2824" t="s">
        <v>26</v>
      </c>
      <c r="E2824" t="s">
        <v>13</v>
      </c>
      <c r="F2824" t="s">
        <v>1</v>
      </c>
      <c r="G2824">
        <v>30964</v>
      </c>
      <c r="H2824">
        <f t="shared" si="132"/>
        <v>-0.65918899994368862</v>
      </c>
      <c r="I2824" s="4" t="str">
        <f t="shared" si="133"/>
        <v>Normal</v>
      </c>
      <c r="J2824" t="str">
        <f t="shared" si="134"/>
        <v>Normal</v>
      </c>
    </row>
    <row r="2825" spans="1:10" hidden="1" x14ac:dyDescent="0.45">
      <c r="A2825">
        <v>231591</v>
      </c>
      <c r="B2825" s="2">
        <v>41775.386342592596</v>
      </c>
      <c r="C2825" t="s">
        <v>28</v>
      </c>
      <c r="D2825" t="s">
        <v>26</v>
      </c>
      <c r="E2825" t="s">
        <v>16</v>
      </c>
      <c r="F2825" t="s">
        <v>1</v>
      </c>
      <c r="G2825">
        <v>90088</v>
      </c>
      <c r="H2825">
        <f t="shared" si="132"/>
        <v>1.3900160560968084</v>
      </c>
      <c r="I2825" s="4" t="str">
        <f t="shared" si="133"/>
        <v>Normal</v>
      </c>
      <c r="J2825" t="str">
        <f t="shared" si="134"/>
        <v>Normal</v>
      </c>
    </row>
    <row r="2826" spans="1:10" hidden="1" x14ac:dyDescent="0.45">
      <c r="A2826">
        <v>41617</v>
      </c>
      <c r="B2826" s="2">
        <v>41783.341689814813</v>
      </c>
      <c r="C2826" t="s">
        <v>28</v>
      </c>
      <c r="D2826" t="s">
        <v>26</v>
      </c>
      <c r="E2826" t="s">
        <v>18</v>
      </c>
      <c r="F2826" t="s">
        <v>7</v>
      </c>
      <c r="G2826">
        <v>31427</v>
      </c>
      <c r="H2826">
        <f t="shared" si="132"/>
        <v>-0.64314167667485111</v>
      </c>
      <c r="I2826" s="4" t="str">
        <f t="shared" si="133"/>
        <v>Normal</v>
      </c>
      <c r="J2826" t="str">
        <f t="shared" si="134"/>
        <v>Normal</v>
      </c>
    </row>
    <row r="2827" spans="1:10" hidden="1" x14ac:dyDescent="0.45">
      <c r="A2827">
        <v>104740</v>
      </c>
      <c r="B2827" s="2">
        <v>41776.629849537036</v>
      </c>
      <c r="C2827" t="s">
        <v>28</v>
      </c>
      <c r="D2827" t="s">
        <v>26</v>
      </c>
      <c r="E2827" t="s">
        <v>13</v>
      </c>
      <c r="F2827" t="s">
        <v>1</v>
      </c>
      <c r="G2827">
        <v>80114</v>
      </c>
      <c r="H2827">
        <f t="shared" si="132"/>
        <v>1.0443227466294531</v>
      </c>
      <c r="I2827" s="4" t="str">
        <f t="shared" si="133"/>
        <v>Normal</v>
      </c>
      <c r="J2827" t="str">
        <f t="shared" si="134"/>
        <v>Normal</v>
      </c>
    </row>
    <row r="2828" spans="1:10" hidden="1" x14ac:dyDescent="0.45">
      <c r="A2828">
        <v>490111</v>
      </c>
      <c r="B2828" s="2">
        <v>41776.633125</v>
      </c>
      <c r="C2828" t="s">
        <v>28</v>
      </c>
      <c r="D2828" t="s">
        <v>26</v>
      </c>
      <c r="E2828" t="s">
        <v>13</v>
      </c>
      <c r="F2828" t="s">
        <v>1</v>
      </c>
      <c r="G2828">
        <v>99182</v>
      </c>
      <c r="H2828">
        <f t="shared" si="132"/>
        <v>1.7052090535197211</v>
      </c>
      <c r="I2828" s="4" t="str">
        <f t="shared" si="133"/>
        <v>Normal</v>
      </c>
      <c r="J2828" t="str">
        <f t="shared" si="134"/>
        <v>Normal</v>
      </c>
    </row>
    <row r="2829" spans="1:10" hidden="1" x14ac:dyDescent="0.45">
      <c r="A2829">
        <v>467705</v>
      </c>
      <c r="B2829" s="2">
        <v>41823.65519675926</v>
      </c>
      <c r="C2829" t="s">
        <v>28</v>
      </c>
      <c r="D2829" t="s">
        <v>26</v>
      </c>
      <c r="E2829" t="s">
        <v>11</v>
      </c>
      <c r="F2829" t="s">
        <v>1</v>
      </c>
      <c r="G2829">
        <v>56274</v>
      </c>
      <c r="H2829">
        <f t="shared" si="132"/>
        <v>0.21804156578909303</v>
      </c>
      <c r="I2829" s="4" t="str">
        <f t="shared" si="133"/>
        <v>Normal</v>
      </c>
      <c r="J2829" t="str">
        <f t="shared" si="134"/>
        <v>Normal</v>
      </c>
    </row>
    <row r="2830" spans="1:10" hidden="1" x14ac:dyDescent="0.45">
      <c r="A2830">
        <v>694601</v>
      </c>
      <c r="B2830" s="2">
        <v>41772.517314814817</v>
      </c>
      <c r="C2830" t="s">
        <v>28</v>
      </c>
      <c r="D2830" t="s">
        <v>26</v>
      </c>
      <c r="E2830" t="s">
        <v>18</v>
      </c>
      <c r="F2830" t="s">
        <v>5</v>
      </c>
      <c r="G2830">
        <v>55832</v>
      </c>
      <c r="H2830">
        <f t="shared" si="132"/>
        <v>0.20272209087586154</v>
      </c>
      <c r="I2830" s="4" t="str">
        <f t="shared" si="133"/>
        <v>Normal</v>
      </c>
      <c r="J2830" t="str">
        <f t="shared" si="134"/>
        <v>Normal</v>
      </c>
    </row>
    <row r="2831" spans="1:10" hidden="1" x14ac:dyDescent="0.45">
      <c r="A2831">
        <v>89237</v>
      </c>
      <c r="B2831" s="2">
        <v>41808.468784722223</v>
      </c>
      <c r="C2831" t="s">
        <v>28</v>
      </c>
      <c r="D2831" t="s">
        <v>26</v>
      </c>
      <c r="E2831" t="s">
        <v>15</v>
      </c>
      <c r="F2831" t="s">
        <v>8</v>
      </c>
      <c r="G2831">
        <v>25541</v>
      </c>
      <c r="H2831">
        <f t="shared" si="132"/>
        <v>-0.84714717291756747</v>
      </c>
      <c r="I2831" s="4" t="str">
        <f t="shared" si="133"/>
        <v>Normal</v>
      </c>
      <c r="J2831" t="str">
        <f t="shared" si="134"/>
        <v>Normal</v>
      </c>
    </row>
    <row r="2832" spans="1:10" hidden="1" x14ac:dyDescent="0.45">
      <c r="A2832">
        <v>765967</v>
      </c>
      <c r="B2832" s="2">
        <v>41808.4690625</v>
      </c>
      <c r="C2832" t="s">
        <v>28</v>
      </c>
      <c r="D2832" t="s">
        <v>26</v>
      </c>
      <c r="E2832" t="s">
        <v>15</v>
      </c>
      <c r="F2832" t="s">
        <v>8</v>
      </c>
      <c r="G2832">
        <v>47975</v>
      </c>
      <c r="H2832">
        <f t="shared" si="132"/>
        <v>-6.9597172457305817E-2</v>
      </c>
      <c r="I2832" s="4" t="str">
        <f t="shared" si="133"/>
        <v>Normal</v>
      </c>
      <c r="J2832" t="str">
        <f t="shared" si="134"/>
        <v>Normal</v>
      </c>
    </row>
    <row r="2833" spans="1:10" hidden="1" x14ac:dyDescent="0.45">
      <c r="A2833">
        <v>406137</v>
      </c>
      <c r="B2833" s="2">
        <v>41808.470011574071</v>
      </c>
      <c r="C2833" t="s">
        <v>28</v>
      </c>
      <c r="D2833" t="s">
        <v>26</v>
      </c>
      <c r="E2833" t="s">
        <v>15</v>
      </c>
      <c r="F2833" t="s">
        <v>8</v>
      </c>
      <c r="G2833">
        <v>60566</v>
      </c>
      <c r="H2833">
        <f t="shared" si="132"/>
        <v>0.36679990589676192</v>
      </c>
      <c r="I2833" s="4" t="str">
        <f t="shared" si="133"/>
        <v>Normal</v>
      </c>
      <c r="J2833" t="str">
        <f t="shared" si="134"/>
        <v>Normal</v>
      </c>
    </row>
    <row r="2834" spans="1:10" hidden="1" x14ac:dyDescent="0.45">
      <c r="A2834">
        <v>529892</v>
      </c>
      <c r="B2834" s="2">
        <v>41807.626631944448</v>
      </c>
      <c r="C2834" t="s">
        <v>28</v>
      </c>
      <c r="D2834" t="s">
        <v>26</v>
      </c>
      <c r="E2834" t="s">
        <v>10</v>
      </c>
      <c r="F2834" t="s">
        <v>1</v>
      </c>
      <c r="G2834">
        <v>61668</v>
      </c>
      <c r="H2834">
        <f t="shared" si="132"/>
        <v>0.40499461484332555</v>
      </c>
      <c r="I2834" s="4" t="str">
        <f t="shared" si="133"/>
        <v>Normal</v>
      </c>
      <c r="J2834" t="str">
        <f t="shared" si="134"/>
        <v>Normal</v>
      </c>
    </row>
    <row r="2835" spans="1:10" hidden="1" x14ac:dyDescent="0.45">
      <c r="A2835">
        <v>122616</v>
      </c>
      <c r="B2835" s="2">
        <v>41778.3906712963</v>
      </c>
      <c r="C2835" t="s">
        <v>28</v>
      </c>
      <c r="D2835" t="s">
        <v>26</v>
      </c>
      <c r="E2835" t="s">
        <v>15</v>
      </c>
      <c r="F2835" t="s">
        <v>7</v>
      </c>
      <c r="G2835">
        <v>24253</v>
      </c>
      <c r="H2835">
        <f t="shared" si="132"/>
        <v>-0.89178853872807018</v>
      </c>
      <c r="I2835" s="4" t="str">
        <f t="shared" si="133"/>
        <v>Normal</v>
      </c>
      <c r="J2835" t="str">
        <f t="shared" si="134"/>
        <v>Normal</v>
      </c>
    </row>
    <row r="2836" spans="1:10" hidden="1" x14ac:dyDescent="0.45">
      <c r="A2836">
        <v>612557</v>
      </c>
      <c r="B2836" s="2">
        <v>41778.393148148149</v>
      </c>
      <c r="C2836" t="s">
        <v>27</v>
      </c>
      <c r="D2836" t="s">
        <v>26</v>
      </c>
      <c r="E2836" t="s">
        <v>15</v>
      </c>
      <c r="F2836" t="s">
        <v>7</v>
      </c>
      <c r="G2836">
        <v>21426</v>
      </c>
      <c r="H2836">
        <f t="shared" si="132"/>
        <v>-0.98977079117084277</v>
      </c>
      <c r="I2836" t="str">
        <f t="shared" si="133"/>
        <v>Normal</v>
      </c>
      <c r="J2836" t="str">
        <f t="shared" si="134"/>
        <v>Normal</v>
      </c>
    </row>
    <row r="2837" spans="1:10" hidden="1" x14ac:dyDescent="0.45">
      <c r="A2837">
        <v>449477</v>
      </c>
      <c r="B2837" s="2">
        <v>41783.471365740741</v>
      </c>
      <c r="C2837" t="s">
        <v>28</v>
      </c>
      <c r="D2837" t="s">
        <v>26</v>
      </c>
      <c r="E2837" t="s">
        <v>15</v>
      </c>
      <c r="F2837" t="s">
        <v>7</v>
      </c>
      <c r="G2837">
        <v>73254</v>
      </c>
      <c r="H2837">
        <f t="shared" si="132"/>
        <v>0.80655895046481929</v>
      </c>
      <c r="I2837" s="4" t="str">
        <f t="shared" si="133"/>
        <v>Normal</v>
      </c>
      <c r="J2837" t="str">
        <f t="shared" si="134"/>
        <v>Normal</v>
      </c>
    </row>
    <row r="2838" spans="1:10" hidden="1" x14ac:dyDescent="0.45">
      <c r="A2838">
        <v>256812</v>
      </c>
      <c r="B2838" s="2">
        <v>41789.30505787037</v>
      </c>
      <c r="C2838" t="s">
        <v>27</v>
      </c>
      <c r="D2838" t="s">
        <v>26</v>
      </c>
      <c r="E2838" t="s">
        <v>15</v>
      </c>
      <c r="F2838" t="s">
        <v>7</v>
      </c>
      <c r="G2838">
        <v>23808</v>
      </c>
      <c r="H2838">
        <f t="shared" si="132"/>
        <v>-0.90721199197781688</v>
      </c>
      <c r="I2838" t="str">
        <f t="shared" si="133"/>
        <v>Normal</v>
      </c>
      <c r="J2838" t="str">
        <f t="shared" si="134"/>
        <v>Normal</v>
      </c>
    </row>
    <row r="2839" spans="1:10" hidden="1" x14ac:dyDescent="0.45">
      <c r="A2839">
        <v>300620</v>
      </c>
      <c r="B2839" s="2">
        <v>41789.30574074074</v>
      </c>
      <c r="C2839" t="s">
        <v>28</v>
      </c>
      <c r="D2839" t="s">
        <v>26</v>
      </c>
      <c r="E2839" t="s">
        <v>15</v>
      </c>
      <c r="F2839" t="s">
        <v>7</v>
      </c>
      <c r="G2839">
        <v>97566</v>
      </c>
      <c r="H2839">
        <f t="shared" si="132"/>
        <v>1.6491993895835624</v>
      </c>
      <c r="I2839" s="4" t="str">
        <f t="shared" si="133"/>
        <v>Normal</v>
      </c>
      <c r="J2839" t="str">
        <f t="shared" si="134"/>
        <v>Normal</v>
      </c>
    </row>
    <row r="2840" spans="1:10" hidden="1" x14ac:dyDescent="0.45">
      <c r="A2840">
        <v>668740</v>
      </c>
      <c r="B2840" s="2">
        <v>41789.561932870369</v>
      </c>
      <c r="C2840" t="s">
        <v>28</v>
      </c>
      <c r="D2840" t="s">
        <v>26</v>
      </c>
      <c r="E2840" t="s">
        <v>11</v>
      </c>
      <c r="F2840" t="s">
        <v>1</v>
      </c>
      <c r="G2840">
        <v>78083</v>
      </c>
      <c r="H2840">
        <f t="shared" si="132"/>
        <v>0.97392941280869938</v>
      </c>
      <c r="I2840" s="4" t="str">
        <f t="shared" si="133"/>
        <v>Normal</v>
      </c>
      <c r="J2840" t="str">
        <f t="shared" si="134"/>
        <v>Normal</v>
      </c>
    </row>
    <row r="2841" spans="1:10" hidden="1" x14ac:dyDescent="0.45">
      <c r="A2841">
        <v>521610</v>
      </c>
      <c r="B2841" s="2">
        <v>41852.697187500002</v>
      </c>
      <c r="C2841" t="s">
        <v>28</v>
      </c>
      <c r="D2841" t="s">
        <v>26</v>
      </c>
      <c r="E2841" t="s">
        <v>15</v>
      </c>
      <c r="F2841" t="s">
        <v>8</v>
      </c>
      <c r="G2841">
        <v>16175</v>
      </c>
      <c r="H2841">
        <f t="shared" si="132"/>
        <v>-1.1717675395178533</v>
      </c>
      <c r="I2841" s="4" t="str">
        <f t="shared" si="133"/>
        <v>Normal</v>
      </c>
      <c r="J2841" t="str">
        <f t="shared" si="134"/>
        <v>Normal</v>
      </c>
    </row>
    <row r="2842" spans="1:10" hidden="1" x14ac:dyDescent="0.45">
      <c r="A2842">
        <v>376742</v>
      </c>
      <c r="B2842" s="2">
        <v>41790.338449074072</v>
      </c>
      <c r="C2842" t="s">
        <v>28</v>
      </c>
      <c r="D2842" t="s">
        <v>26</v>
      </c>
      <c r="E2842" t="s">
        <v>12</v>
      </c>
      <c r="F2842" t="s">
        <v>5</v>
      </c>
      <c r="G2842">
        <v>16716</v>
      </c>
      <c r="H2842">
        <f t="shared" si="132"/>
        <v>-1.153016779499622</v>
      </c>
      <c r="I2842" s="4" t="str">
        <f t="shared" si="133"/>
        <v>Normal</v>
      </c>
      <c r="J2842" t="str">
        <f t="shared" si="134"/>
        <v>Normal</v>
      </c>
    </row>
    <row r="2843" spans="1:10" hidden="1" x14ac:dyDescent="0.45">
      <c r="A2843">
        <v>622175</v>
      </c>
      <c r="B2843" s="2">
        <v>41854.751701388886</v>
      </c>
      <c r="C2843" t="s">
        <v>28</v>
      </c>
      <c r="D2843" t="s">
        <v>26</v>
      </c>
      <c r="E2843" t="s">
        <v>10</v>
      </c>
      <c r="F2843" t="s">
        <v>8</v>
      </c>
      <c r="G2843">
        <v>98060</v>
      </c>
      <c r="H2843">
        <f t="shared" si="132"/>
        <v>1.6663211556630564</v>
      </c>
      <c r="I2843" s="4" t="str">
        <f t="shared" si="133"/>
        <v>Normal</v>
      </c>
      <c r="J2843" t="str">
        <f t="shared" si="134"/>
        <v>Normal</v>
      </c>
    </row>
    <row r="2844" spans="1:10" hidden="1" x14ac:dyDescent="0.45">
      <c r="A2844">
        <v>970803</v>
      </c>
      <c r="B2844" s="2">
        <v>41780.672534722224</v>
      </c>
      <c r="C2844" t="s">
        <v>28</v>
      </c>
      <c r="D2844" t="s">
        <v>26</v>
      </c>
      <c r="E2844" t="s">
        <v>15</v>
      </c>
      <c r="F2844" t="s">
        <v>7</v>
      </c>
      <c r="G2844">
        <v>41190</v>
      </c>
      <c r="H2844">
        <f t="shared" si="132"/>
        <v>-0.304761510209061</v>
      </c>
      <c r="I2844" s="4" t="str">
        <f t="shared" si="133"/>
        <v>Normal</v>
      </c>
      <c r="J2844" t="str">
        <f t="shared" si="134"/>
        <v>Normal</v>
      </c>
    </row>
    <row r="2845" spans="1:10" hidden="1" x14ac:dyDescent="0.45">
      <c r="A2845">
        <v>157701</v>
      </c>
      <c r="B2845" s="2">
        <v>41801.464444444442</v>
      </c>
      <c r="C2845" t="s">
        <v>28</v>
      </c>
      <c r="D2845" t="s">
        <v>26</v>
      </c>
      <c r="E2845" t="s">
        <v>12</v>
      </c>
      <c r="F2845" t="s">
        <v>8</v>
      </c>
      <c r="G2845">
        <v>21921</v>
      </c>
      <c r="H2845">
        <f t="shared" si="132"/>
        <v>-0.97261436564584369</v>
      </c>
      <c r="I2845" s="4" t="str">
        <f t="shared" si="133"/>
        <v>Normal</v>
      </c>
      <c r="J2845" t="str">
        <f t="shared" si="134"/>
        <v>Normal</v>
      </c>
    </row>
    <row r="2846" spans="1:10" hidden="1" x14ac:dyDescent="0.45">
      <c r="A2846">
        <v>372302</v>
      </c>
      <c r="B2846" s="2">
        <v>41817.709328703706</v>
      </c>
      <c r="C2846" t="s">
        <v>28</v>
      </c>
      <c r="D2846" t="s">
        <v>26</v>
      </c>
      <c r="E2846" t="s">
        <v>12</v>
      </c>
      <c r="F2846" t="s">
        <v>8</v>
      </c>
      <c r="G2846">
        <v>56446</v>
      </c>
      <c r="H2846">
        <f t="shared" si="132"/>
        <v>0.22400299041596142</v>
      </c>
      <c r="I2846" s="4" t="str">
        <f t="shared" si="133"/>
        <v>Normal</v>
      </c>
      <c r="J2846" t="str">
        <f t="shared" si="134"/>
        <v>Normal</v>
      </c>
    </row>
    <row r="2847" spans="1:10" hidden="1" x14ac:dyDescent="0.45">
      <c r="A2847">
        <v>160508</v>
      </c>
      <c r="B2847" s="2">
        <v>41817.710358796299</v>
      </c>
      <c r="C2847" t="s">
        <v>28</v>
      </c>
      <c r="D2847" t="s">
        <v>26</v>
      </c>
      <c r="E2847" t="s">
        <v>12</v>
      </c>
      <c r="F2847" t="s">
        <v>8</v>
      </c>
      <c r="G2847">
        <v>18068</v>
      </c>
      <c r="H2847">
        <f t="shared" si="132"/>
        <v>-1.1061572091767962</v>
      </c>
      <c r="I2847" s="4" t="str">
        <f t="shared" si="133"/>
        <v>Normal</v>
      </c>
      <c r="J2847" t="str">
        <f t="shared" si="134"/>
        <v>Normal</v>
      </c>
    </row>
    <row r="2848" spans="1:10" hidden="1" x14ac:dyDescent="0.45">
      <c r="A2848">
        <v>754872</v>
      </c>
      <c r="B2848" s="2">
        <v>41816.62190972222</v>
      </c>
      <c r="C2848" t="s">
        <v>28</v>
      </c>
      <c r="D2848" t="s">
        <v>26</v>
      </c>
      <c r="E2848" t="s">
        <v>15</v>
      </c>
      <c r="F2848" t="s">
        <v>6</v>
      </c>
      <c r="G2848">
        <v>32638</v>
      </c>
      <c r="H2848">
        <f t="shared" si="132"/>
        <v>-0.60116908816823711</v>
      </c>
      <c r="I2848" s="4" t="str">
        <f t="shared" si="133"/>
        <v>Normal</v>
      </c>
      <c r="J2848" t="str">
        <f t="shared" si="134"/>
        <v>Normal</v>
      </c>
    </row>
    <row r="2849" spans="1:10" hidden="1" x14ac:dyDescent="0.45">
      <c r="A2849">
        <v>834520</v>
      </c>
      <c r="B2849" s="2">
        <v>41816.623298611114</v>
      </c>
      <c r="C2849" t="s">
        <v>28</v>
      </c>
      <c r="D2849" t="s">
        <v>26</v>
      </c>
      <c r="E2849" t="s">
        <v>15</v>
      </c>
      <c r="F2849" t="s">
        <v>6</v>
      </c>
      <c r="G2849">
        <v>71841</v>
      </c>
      <c r="H2849">
        <f t="shared" si="132"/>
        <v>0.75758515396618553</v>
      </c>
      <c r="I2849" s="4" t="str">
        <f t="shared" si="133"/>
        <v>Normal</v>
      </c>
      <c r="J2849" t="str">
        <f t="shared" si="134"/>
        <v>Normal</v>
      </c>
    </row>
    <row r="2850" spans="1:10" hidden="1" x14ac:dyDescent="0.45">
      <c r="A2850">
        <v>104955</v>
      </c>
      <c r="B2850" s="2">
        <v>41779.639849537038</v>
      </c>
      <c r="C2850" t="s">
        <v>28</v>
      </c>
      <c r="D2850" t="s">
        <v>26</v>
      </c>
      <c r="E2850" t="s">
        <v>13</v>
      </c>
      <c r="F2850" t="s">
        <v>5</v>
      </c>
      <c r="G2850">
        <v>20400</v>
      </c>
      <c r="H2850">
        <f t="shared" si="132"/>
        <v>-1.0253313822590227</v>
      </c>
      <c r="I2850" s="4" t="str">
        <f t="shared" si="133"/>
        <v>Normal</v>
      </c>
      <c r="J2850" t="str">
        <f t="shared" si="134"/>
        <v>Normal</v>
      </c>
    </row>
    <row r="2851" spans="1:10" hidden="1" x14ac:dyDescent="0.45">
      <c r="A2851">
        <v>744791</v>
      </c>
      <c r="B2851" s="2">
        <v>41802.546064814815</v>
      </c>
      <c r="C2851" t="s">
        <v>27</v>
      </c>
      <c r="D2851" t="s">
        <v>26</v>
      </c>
      <c r="E2851" t="s">
        <v>13</v>
      </c>
      <c r="F2851" t="s">
        <v>3</v>
      </c>
      <c r="G2851">
        <v>95835</v>
      </c>
      <c r="H2851">
        <f t="shared" si="132"/>
        <v>1.5892038894143232</v>
      </c>
      <c r="I2851" t="str">
        <f t="shared" si="133"/>
        <v>Normal</v>
      </c>
      <c r="J2851" t="str">
        <f t="shared" si="134"/>
        <v>Normal</v>
      </c>
    </row>
    <row r="2852" spans="1:10" hidden="1" x14ac:dyDescent="0.45">
      <c r="A2852">
        <v>96249</v>
      </c>
      <c r="B2852" s="2">
        <v>41800.338321759256</v>
      </c>
      <c r="C2852" t="s">
        <v>27</v>
      </c>
      <c r="D2852" t="s">
        <v>26</v>
      </c>
      <c r="E2852" t="s">
        <v>10</v>
      </c>
      <c r="F2852" t="s">
        <v>8</v>
      </c>
      <c r="G2852">
        <v>7906</v>
      </c>
      <c r="H2852">
        <f t="shared" si="132"/>
        <v>-1.4583664943991006</v>
      </c>
      <c r="I2852" t="str">
        <f t="shared" si="133"/>
        <v>Normal</v>
      </c>
      <c r="J2852" t="str">
        <f t="shared" si="134"/>
        <v>Normal</v>
      </c>
    </row>
    <row r="2853" spans="1:10" hidden="1" x14ac:dyDescent="0.45">
      <c r="A2853">
        <v>859898</v>
      </c>
      <c r="B2853" s="2">
        <v>41879.303807870368</v>
      </c>
      <c r="C2853" t="s">
        <v>28</v>
      </c>
      <c r="D2853" t="s">
        <v>26</v>
      </c>
      <c r="E2853" t="s">
        <v>15</v>
      </c>
      <c r="F2853" t="s">
        <v>1</v>
      </c>
      <c r="G2853">
        <v>5828</v>
      </c>
      <c r="H2853">
        <f t="shared" si="132"/>
        <v>-1.5303888221585917</v>
      </c>
      <c r="I2853" s="4" t="str">
        <f t="shared" si="133"/>
        <v>Normal</v>
      </c>
      <c r="J2853" t="str">
        <f t="shared" si="134"/>
        <v>Normal</v>
      </c>
    </row>
    <row r="2854" spans="1:10" hidden="1" x14ac:dyDescent="0.45">
      <c r="A2854">
        <v>122829</v>
      </c>
      <c r="B2854" s="2">
        <v>41833.430694444447</v>
      </c>
      <c r="C2854" t="s">
        <v>28</v>
      </c>
      <c r="D2854" t="s">
        <v>26</v>
      </c>
      <c r="E2854" t="s">
        <v>10</v>
      </c>
      <c r="F2854" t="s">
        <v>8</v>
      </c>
      <c r="G2854">
        <v>10952</v>
      </c>
      <c r="H2854">
        <f t="shared" si="132"/>
        <v>-1.3527938233907224</v>
      </c>
      <c r="I2854" s="4" t="str">
        <f t="shared" si="133"/>
        <v>Normal</v>
      </c>
      <c r="J2854" t="str">
        <f t="shared" si="134"/>
        <v>Normal</v>
      </c>
    </row>
    <row r="2855" spans="1:10" hidden="1" x14ac:dyDescent="0.45">
      <c r="A2855">
        <v>227171</v>
      </c>
      <c r="B2855" s="2">
        <v>41797.235497685186</v>
      </c>
      <c r="C2855" t="s">
        <v>27</v>
      </c>
      <c r="D2855" t="s">
        <v>26</v>
      </c>
      <c r="E2855" t="s">
        <v>10</v>
      </c>
      <c r="F2855" t="s">
        <v>1</v>
      </c>
      <c r="G2855">
        <v>27608</v>
      </c>
      <c r="H2855">
        <f t="shared" si="132"/>
        <v>-0.77550609905863188</v>
      </c>
      <c r="I2855" t="str">
        <f t="shared" si="133"/>
        <v>Normal</v>
      </c>
      <c r="J2855" t="str">
        <f t="shared" si="134"/>
        <v>Normal</v>
      </c>
    </row>
    <row r="2856" spans="1:10" hidden="1" x14ac:dyDescent="0.45">
      <c r="A2856">
        <v>605724</v>
      </c>
      <c r="B2856" s="2">
        <v>41835.361585648148</v>
      </c>
      <c r="C2856" t="s">
        <v>28</v>
      </c>
      <c r="D2856" t="s">
        <v>26</v>
      </c>
      <c r="E2856" t="s">
        <v>15</v>
      </c>
      <c r="F2856" t="s">
        <v>7</v>
      </c>
      <c r="G2856">
        <v>45685</v>
      </c>
      <c r="H2856">
        <f t="shared" si="132"/>
        <v>-0.14896730266386726</v>
      </c>
      <c r="I2856" s="4" t="str">
        <f t="shared" si="133"/>
        <v>Normal</v>
      </c>
      <c r="J2856" t="str">
        <f t="shared" si="134"/>
        <v>Normal</v>
      </c>
    </row>
    <row r="2857" spans="1:10" hidden="1" x14ac:dyDescent="0.45">
      <c r="A2857">
        <v>850187</v>
      </c>
      <c r="B2857" s="2">
        <v>41824.574965277781</v>
      </c>
      <c r="C2857" t="s">
        <v>28</v>
      </c>
      <c r="D2857" t="s">
        <v>26</v>
      </c>
      <c r="E2857" t="s">
        <v>15</v>
      </c>
      <c r="F2857" t="s">
        <v>8</v>
      </c>
      <c r="G2857">
        <v>51950</v>
      </c>
      <c r="H2857">
        <f t="shared" si="132"/>
        <v>6.817412342526262E-2</v>
      </c>
      <c r="I2857" s="4" t="str">
        <f t="shared" si="133"/>
        <v>Normal</v>
      </c>
      <c r="J2857" t="str">
        <f t="shared" si="134"/>
        <v>Normal</v>
      </c>
    </row>
    <row r="2858" spans="1:10" hidden="1" x14ac:dyDescent="0.45">
      <c r="A2858">
        <v>383151</v>
      </c>
      <c r="B2858" s="2">
        <v>41810.63826388889</v>
      </c>
      <c r="C2858" t="s">
        <v>27</v>
      </c>
      <c r="D2858" t="s">
        <v>26</v>
      </c>
      <c r="E2858" t="s">
        <v>15</v>
      </c>
      <c r="F2858" t="s">
        <v>3</v>
      </c>
      <c r="G2858">
        <v>10720</v>
      </c>
      <c r="H2858">
        <f t="shared" si="132"/>
        <v>-1.3608348147478937</v>
      </c>
      <c r="I2858" t="str">
        <f t="shared" si="133"/>
        <v>Normal</v>
      </c>
      <c r="J2858" t="str">
        <f t="shared" si="134"/>
        <v>Normal</v>
      </c>
    </row>
    <row r="2859" spans="1:10" hidden="1" x14ac:dyDescent="0.45">
      <c r="A2859">
        <v>947700</v>
      </c>
      <c r="B2859" s="2">
        <v>41837.519965277781</v>
      </c>
      <c r="C2859" t="s">
        <v>27</v>
      </c>
      <c r="D2859" t="s">
        <v>26</v>
      </c>
      <c r="E2859" t="s">
        <v>13</v>
      </c>
      <c r="F2859" t="s">
        <v>4</v>
      </c>
      <c r="G2859">
        <v>67723</v>
      </c>
      <c r="H2859">
        <f t="shared" si="132"/>
        <v>0.61485755737639514</v>
      </c>
      <c r="I2859" t="str">
        <f t="shared" si="133"/>
        <v>Normal</v>
      </c>
      <c r="J2859" t="str">
        <f t="shared" si="134"/>
        <v>Normal</v>
      </c>
    </row>
    <row r="2860" spans="1:10" hidden="1" x14ac:dyDescent="0.45">
      <c r="A2860">
        <v>303254</v>
      </c>
      <c r="B2860" s="2">
        <v>41842.547488425924</v>
      </c>
      <c r="C2860" t="s">
        <v>28</v>
      </c>
      <c r="D2860" t="s">
        <v>26</v>
      </c>
      <c r="E2860" t="s">
        <v>18</v>
      </c>
      <c r="F2860" t="s">
        <v>3</v>
      </c>
      <c r="G2860">
        <v>24335</v>
      </c>
      <c r="H2860">
        <f t="shared" si="132"/>
        <v>-0.88894646419665624</v>
      </c>
      <c r="I2860" s="4" t="str">
        <f t="shared" si="133"/>
        <v>Normal</v>
      </c>
      <c r="J2860" t="str">
        <f t="shared" si="134"/>
        <v>Normal</v>
      </c>
    </row>
    <row r="2861" spans="1:10" hidden="1" x14ac:dyDescent="0.45">
      <c r="A2861">
        <v>509365</v>
      </c>
      <c r="B2861" s="2">
        <v>41857.783587962964</v>
      </c>
      <c r="C2861" t="s">
        <v>28</v>
      </c>
      <c r="D2861" t="s">
        <v>26</v>
      </c>
      <c r="E2861" t="s">
        <v>18</v>
      </c>
      <c r="F2861" t="s">
        <v>3</v>
      </c>
      <c r="G2861">
        <v>60466</v>
      </c>
      <c r="H2861">
        <f t="shared" si="132"/>
        <v>0.36333396134625706</v>
      </c>
      <c r="I2861" s="4" t="str">
        <f t="shared" si="133"/>
        <v>Normal</v>
      </c>
      <c r="J2861" t="str">
        <f t="shared" si="134"/>
        <v>Normal</v>
      </c>
    </row>
    <row r="2862" spans="1:10" hidden="1" x14ac:dyDescent="0.45">
      <c r="A2862">
        <v>462340</v>
      </c>
      <c r="B2862" s="2">
        <v>41864.545925925922</v>
      </c>
      <c r="C2862" t="s">
        <v>28</v>
      </c>
      <c r="D2862" t="s">
        <v>26</v>
      </c>
      <c r="E2862" t="s">
        <v>18</v>
      </c>
      <c r="F2862" t="s">
        <v>3</v>
      </c>
      <c r="G2862">
        <v>64551</v>
      </c>
      <c r="H2862">
        <f t="shared" si="132"/>
        <v>0.50491779623438082</v>
      </c>
      <c r="I2862" s="4" t="str">
        <f t="shared" si="133"/>
        <v>Normal</v>
      </c>
      <c r="J2862" t="str">
        <f t="shared" si="134"/>
        <v>Normal</v>
      </c>
    </row>
    <row r="2863" spans="1:10" hidden="1" x14ac:dyDescent="0.45">
      <c r="A2863">
        <v>783121</v>
      </c>
      <c r="B2863" s="2">
        <v>41871.469895833332</v>
      </c>
      <c r="C2863" t="s">
        <v>28</v>
      </c>
      <c r="D2863" t="s">
        <v>26</v>
      </c>
      <c r="E2863" t="s">
        <v>18</v>
      </c>
      <c r="F2863" t="s">
        <v>3</v>
      </c>
      <c r="G2863">
        <v>62106</v>
      </c>
      <c r="H2863">
        <f t="shared" si="132"/>
        <v>0.42017545197453682</v>
      </c>
      <c r="I2863" s="4" t="str">
        <f t="shared" si="133"/>
        <v>Normal</v>
      </c>
      <c r="J2863" t="str">
        <f t="shared" si="134"/>
        <v>Normal</v>
      </c>
    </row>
    <row r="2864" spans="1:10" hidden="1" x14ac:dyDescent="0.45">
      <c r="A2864">
        <v>144353</v>
      </c>
      <c r="B2864" s="2">
        <v>41871.47246527778</v>
      </c>
      <c r="C2864" t="s">
        <v>28</v>
      </c>
      <c r="D2864" t="s">
        <v>26</v>
      </c>
      <c r="E2864" t="s">
        <v>18</v>
      </c>
      <c r="F2864" t="s">
        <v>3</v>
      </c>
      <c r="G2864">
        <v>65990</v>
      </c>
      <c r="H2864">
        <f t="shared" si="132"/>
        <v>0.55479273831614584</v>
      </c>
      <c r="I2864" s="4" t="str">
        <f t="shared" si="133"/>
        <v>Normal</v>
      </c>
      <c r="J2864" t="str">
        <f t="shared" si="134"/>
        <v>Normal</v>
      </c>
    </row>
    <row r="2865" spans="1:10" hidden="1" x14ac:dyDescent="0.45">
      <c r="A2865">
        <v>696666</v>
      </c>
      <c r="B2865" s="2">
        <v>41818.316481481481</v>
      </c>
      <c r="C2865" t="s">
        <v>28</v>
      </c>
      <c r="D2865" t="s">
        <v>26</v>
      </c>
      <c r="E2865" t="s">
        <v>13</v>
      </c>
      <c r="F2865" t="s">
        <v>1</v>
      </c>
      <c r="G2865">
        <v>10168</v>
      </c>
      <c r="H2865">
        <f t="shared" si="132"/>
        <v>-1.3799668286666806</v>
      </c>
      <c r="I2865" s="4" t="str">
        <f t="shared" si="133"/>
        <v>Normal</v>
      </c>
      <c r="J2865" t="str">
        <f t="shared" si="134"/>
        <v>Normal</v>
      </c>
    </row>
    <row r="2866" spans="1:10" hidden="1" x14ac:dyDescent="0.45">
      <c r="A2866">
        <v>331515</v>
      </c>
      <c r="B2866" s="2">
        <v>41831.467534722222</v>
      </c>
      <c r="C2866" t="s">
        <v>27</v>
      </c>
      <c r="D2866" t="s">
        <v>26</v>
      </c>
      <c r="E2866" t="s">
        <v>18</v>
      </c>
      <c r="F2866" t="s">
        <v>1</v>
      </c>
      <c r="G2866">
        <v>6271</v>
      </c>
      <c r="H2866">
        <f t="shared" si="132"/>
        <v>-1.5150346877998553</v>
      </c>
      <c r="I2866" t="str">
        <f t="shared" si="133"/>
        <v>Normal</v>
      </c>
      <c r="J2866" t="str">
        <f t="shared" si="134"/>
        <v>Normal</v>
      </c>
    </row>
    <row r="2867" spans="1:10" hidden="1" x14ac:dyDescent="0.45">
      <c r="A2867">
        <v>929708</v>
      </c>
      <c r="B2867" s="2">
        <v>41831.469386574077</v>
      </c>
      <c r="C2867" t="s">
        <v>28</v>
      </c>
      <c r="D2867" t="s">
        <v>26</v>
      </c>
      <c r="E2867" t="s">
        <v>18</v>
      </c>
      <c r="F2867" t="s">
        <v>1</v>
      </c>
      <c r="G2867">
        <v>40563</v>
      </c>
      <c r="H2867">
        <f t="shared" si="132"/>
        <v>-0.32649298254072651</v>
      </c>
      <c r="I2867" s="4" t="str">
        <f t="shared" si="133"/>
        <v>Normal</v>
      </c>
      <c r="J2867" t="str">
        <f t="shared" si="134"/>
        <v>Normal</v>
      </c>
    </row>
    <row r="2868" spans="1:10" hidden="1" x14ac:dyDescent="0.45">
      <c r="A2868">
        <v>334051</v>
      </c>
      <c r="B2868" s="2">
        <v>41832.458715277775</v>
      </c>
      <c r="C2868" t="s">
        <v>28</v>
      </c>
      <c r="D2868" t="s">
        <v>26</v>
      </c>
      <c r="E2868" t="s">
        <v>18</v>
      </c>
      <c r="F2868" t="s">
        <v>1</v>
      </c>
      <c r="G2868">
        <v>44372</v>
      </c>
      <c r="H2868">
        <f t="shared" si="132"/>
        <v>-0.19447515461199613</v>
      </c>
      <c r="I2868" s="4" t="str">
        <f t="shared" si="133"/>
        <v>Normal</v>
      </c>
      <c r="J2868" t="str">
        <f t="shared" si="134"/>
        <v>Normal</v>
      </c>
    </row>
    <row r="2869" spans="1:10" hidden="1" x14ac:dyDescent="0.45">
      <c r="A2869">
        <v>642318</v>
      </c>
      <c r="B2869" s="2">
        <v>41843.904907407406</v>
      </c>
      <c r="C2869" t="s">
        <v>28</v>
      </c>
      <c r="D2869" t="s">
        <v>26</v>
      </c>
      <c r="E2869" t="s">
        <v>18</v>
      </c>
      <c r="F2869" t="s">
        <v>1</v>
      </c>
      <c r="G2869">
        <v>19308</v>
      </c>
      <c r="H2869">
        <f t="shared" si="132"/>
        <v>-1.0631794967505359</v>
      </c>
      <c r="I2869" s="4" t="str">
        <f t="shared" si="133"/>
        <v>Normal</v>
      </c>
      <c r="J2869" t="str">
        <f t="shared" si="134"/>
        <v>Normal</v>
      </c>
    </row>
    <row r="2870" spans="1:10" hidden="1" x14ac:dyDescent="0.45">
      <c r="A2870">
        <v>827552</v>
      </c>
      <c r="B2870" s="2">
        <v>41796.593784722223</v>
      </c>
      <c r="C2870" t="s">
        <v>28</v>
      </c>
      <c r="D2870" t="s">
        <v>26</v>
      </c>
      <c r="E2870" t="s">
        <v>10</v>
      </c>
      <c r="F2870" t="s">
        <v>1</v>
      </c>
      <c r="G2870">
        <v>15983</v>
      </c>
      <c r="H2870">
        <f t="shared" si="132"/>
        <v>-1.1784221530548227</v>
      </c>
      <c r="I2870" s="4" t="str">
        <f t="shared" si="133"/>
        <v>Normal</v>
      </c>
      <c r="J2870" t="str">
        <f t="shared" si="134"/>
        <v>Normal</v>
      </c>
    </row>
    <row r="2871" spans="1:10" hidden="1" x14ac:dyDescent="0.45">
      <c r="A2871">
        <v>492781</v>
      </c>
      <c r="B2871" s="2">
        <v>41814.544340277775</v>
      </c>
      <c r="C2871" t="s">
        <v>28</v>
      </c>
      <c r="D2871" t="s">
        <v>26</v>
      </c>
      <c r="E2871" t="s">
        <v>10</v>
      </c>
      <c r="F2871" t="s">
        <v>1</v>
      </c>
      <c r="G2871">
        <v>48821</v>
      </c>
      <c r="H2871">
        <f t="shared" si="132"/>
        <v>-4.0275281560034647E-2</v>
      </c>
      <c r="I2871" s="4" t="str">
        <f t="shared" si="133"/>
        <v>Normal</v>
      </c>
      <c r="J2871" t="str">
        <f t="shared" si="134"/>
        <v>Normal</v>
      </c>
    </row>
    <row r="2872" spans="1:10" hidden="1" x14ac:dyDescent="0.45">
      <c r="A2872">
        <v>758888</v>
      </c>
      <c r="B2872" s="2">
        <v>41824.390706018516</v>
      </c>
      <c r="C2872" t="s">
        <v>27</v>
      </c>
      <c r="D2872" t="s">
        <v>26</v>
      </c>
      <c r="E2872" t="s">
        <v>18</v>
      </c>
      <c r="F2872" t="s">
        <v>1</v>
      </c>
      <c r="G2872">
        <v>90068</v>
      </c>
      <c r="H2872">
        <f t="shared" si="132"/>
        <v>1.3893228671867075</v>
      </c>
      <c r="I2872" t="str">
        <f t="shared" si="133"/>
        <v>Normal</v>
      </c>
      <c r="J2872" t="str">
        <f t="shared" si="134"/>
        <v>Normal</v>
      </c>
    </row>
    <row r="2873" spans="1:10" hidden="1" x14ac:dyDescent="0.45">
      <c r="A2873">
        <v>482088</v>
      </c>
      <c r="B2873" s="2">
        <v>41830.604895833334</v>
      </c>
      <c r="C2873" t="s">
        <v>28</v>
      </c>
      <c r="D2873" t="s">
        <v>26</v>
      </c>
      <c r="E2873" t="s">
        <v>18</v>
      </c>
      <c r="F2873" t="s">
        <v>1</v>
      </c>
      <c r="G2873">
        <v>5940</v>
      </c>
      <c r="H2873">
        <f t="shared" si="132"/>
        <v>-1.5265069642620264</v>
      </c>
      <c r="I2873" s="4" t="str">
        <f t="shared" si="133"/>
        <v>Normal</v>
      </c>
      <c r="J2873" t="str">
        <f t="shared" si="134"/>
        <v>Normal</v>
      </c>
    </row>
    <row r="2874" spans="1:10" hidden="1" x14ac:dyDescent="0.45">
      <c r="A2874">
        <v>171561</v>
      </c>
      <c r="B2874" s="2">
        <v>41789.436678240738</v>
      </c>
      <c r="C2874" t="s">
        <v>28</v>
      </c>
      <c r="D2874" t="s">
        <v>26</v>
      </c>
      <c r="E2874" t="s">
        <v>15</v>
      </c>
      <c r="F2874" t="s">
        <v>1</v>
      </c>
      <c r="G2874">
        <v>2752</v>
      </c>
      <c r="H2874">
        <f t="shared" si="132"/>
        <v>-1.6370012765321216</v>
      </c>
      <c r="I2874" s="4" t="str">
        <f t="shared" si="133"/>
        <v>Normal</v>
      </c>
      <c r="J2874" t="str">
        <f t="shared" si="134"/>
        <v>Normal</v>
      </c>
    </row>
    <row r="2875" spans="1:10" hidden="1" x14ac:dyDescent="0.45">
      <c r="A2875">
        <v>624246</v>
      </c>
      <c r="B2875" s="2">
        <v>41879.773043981484</v>
      </c>
      <c r="C2875" t="s">
        <v>28</v>
      </c>
      <c r="D2875" t="s">
        <v>26</v>
      </c>
      <c r="E2875" t="s">
        <v>18</v>
      </c>
      <c r="F2875" t="s">
        <v>3</v>
      </c>
      <c r="G2875">
        <v>93101</v>
      </c>
      <c r="H2875">
        <f t="shared" si="132"/>
        <v>1.4944449654035201</v>
      </c>
      <c r="I2875" s="4" t="str">
        <f t="shared" si="133"/>
        <v>Normal</v>
      </c>
      <c r="J2875" t="str">
        <f t="shared" si="134"/>
        <v>Normal</v>
      </c>
    </row>
    <row r="2876" spans="1:10" hidden="1" x14ac:dyDescent="0.45">
      <c r="A2876">
        <v>262588</v>
      </c>
      <c r="B2876" s="2">
        <v>41840.267812500002</v>
      </c>
      <c r="C2876" t="s">
        <v>28</v>
      </c>
      <c r="D2876" t="s">
        <v>26</v>
      </c>
      <c r="E2876" t="s">
        <v>15</v>
      </c>
      <c r="F2876" t="s">
        <v>1</v>
      </c>
      <c r="G2876">
        <v>39578</v>
      </c>
      <c r="H2876">
        <f t="shared" si="132"/>
        <v>-0.36063253636319942</v>
      </c>
      <c r="I2876" s="4" t="str">
        <f t="shared" si="133"/>
        <v>Normal</v>
      </c>
      <c r="J2876" t="str">
        <f t="shared" si="134"/>
        <v>Normal</v>
      </c>
    </row>
    <row r="2877" spans="1:10" hidden="1" x14ac:dyDescent="0.45">
      <c r="A2877">
        <v>973186</v>
      </c>
      <c r="B2877" s="2">
        <v>41782.756064814814</v>
      </c>
      <c r="C2877" t="s">
        <v>28</v>
      </c>
      <c r="D2877" t="s">
        <v>26</v>
      </c>
      <c r="E2877" t="s">
        <v>14</v>
      </c>
      <c r="F2877" t="s">
        <v>5</v>
      </c>
      <c r="G2877">
        <v>33792</v>
      </c>
      <c r="H2877">
        <f t="shared" si="132"/>
        <v>-0.56117208805541097</v>
      </c>
      <c r="I2877" s="4" t="str">
        <f t="shared" si="133"/>
        <v>Normal</v>
      </c>
      <c r="J2877" t="str">
        <f t="shared" si="134"/>
        <v>Normal</v>
      </c>
    </row>
    <row r="2878" spans="1:10" hidden="1" x14ac:dyDescent="0.45">
      <c r="A2878">
        <v>184799</v>
      </c>
      <c r="B2878" s="2">
        <v>41835.394733796296</v>
      </c>
      <c r="C2878" t="s">
        <v>28</v>
      </c>
      <c r="D2878" t="s">
        <v>26</v>
      </c>
      <c r="E2878" t="s">
        <v>14</v>
      </c>
      <c r="F2878" t="s">
        <v>0</v>
      </c>
      <c r="G2878">
        <v>34270</v>
      </c>
      <c r="H2878">
        <f t="shared" si="132"/>
        <v>-0.54460487310399774</v>
      </c>
      <c r="I2878" s="4" t="str">
        <f t="shared" si="133"/>
        <v>Normal</v>
      </c>
      <c r="J2878" t="str">
        <f t="shared" si="134"/>
        <v>Normal</v>
      </c>
    </row>
    <row r="2879" spans="1:10" hidden="1" x14ac:dyDescent="0.45">
      <c r="A2879">
        <v>775750</v>
      </c>
      <c r="B2879" s="2">
        <v>41837.4296412037</v>
      </c>
      <c r="C2879" t="s">
        <v>28</v>
      </c>
      <c r="D2879" t="s">
        <v>26</v>
      </c>
      <c r="E2879" t="s">
        <v>12</v>
      </c>
      <c r="F2879" t="s">
        <v>8</v>
      </c>
      <c r="G2879">
        <v>1352</v>
      </c>
      <c r="H2879">
        <f t="shared" si="132"/>
        <v>-1.6855245002391896</v>
      </c>
      <c r="I2879" s="4" t="str">
        <f t="shared" si="133"/>
        <v>Normal</v>
      </c>
      <c r="J2879" t="str">
        <f t="shared" si="134"/>
        <v>Normal</v>
      </c>
    </row>
    <row r="2880" spans="1:10" hidden="1" x14ac:dyDescent="0.45">
      <c r="A2880">
        <v>653763</v>
      </c>
      <c r="B2880" s="2">
        <v>41792.741018518522</v>
      </c>
      <c r="C2880" t="s">
        <v>28</v>
      </c>
      <c r="D2880" t="s">
        <v>26</v>
      </c>
      <c r="E2880" t="s">
        <v>15</v>
      </c>
      <c r="F2880" t="s">
        <v>6</v>
      </c>
      <c r="G2880">
        <v>29288</v>
      </c>
      <c r="H2880">
        <f t="shared" si="132"/>
        <v>-0.71727823061015017</v>
      </c>
      <c r="I2880" s="4" t="str">
        <f t="shared" si="133"/>
        <v>Normal</v>
      </c>
      <c r="J2880" t="str">
        <f t="shared" si="134"/>
        <v>Normal</v>
      </c>
    </row>
    <row r="2881" spans="1:10" hidden="1" x14ac:dyDescent="0.45">
      <c r="A2881">
        <v>61035</v>
      </c>
      <c r="B2881" s="2">
        <v>41800.595902777779</v>
      </c>
      <c r="C2881" t="s">
        <v>27</v>
      </c>
      <c r="D2881" t="s">
        <v>26</v>
      </c>
      <c r="E2881" t="s">
        <v>15</v>
      </c>
      <c r="F2881" t="s">
        <v>6</v>
      </c>
      <c r="G2881">
        <v>12060</v>
      </c>
      <c r="H2881">
        <f t="shared" si="132"/>
        <v>-1.3143911577711285</v>
      </c>
      <c r="I2881" t="str">
        <f t="shared" si="133"/>
        <v>Normal</v>
      </c>
      <c r="J2881" t="str">
        <f t="shared" si="134"/>
        <v>Normal</v>
      </c>
    </row>
    <row r="2882" spans="1:10" hidden="1" x14ac:dyDescent="0.45">
      <c r="A2882">
        <v>776206</v>
      </c>
      <c r="B2882" s="2">
        <v>41800.599745370368</v>
      </c>
      <c r="C2882" t="s">
        <v>28</v>
      </c>
      <c r="D2882" t="s">
        <v>26</v>
      </c>
      <c r="E2882" t="s">
        <v>15</v>
      </c>
      <c r="F2882" t="s">
        <v>6</v>
      </c>
      <c r="G2882">
        <v>37431</v>
      </c>
      <c r="H2882">
        <f t="shared" ref="H2882:H2945" si="135">(G2882 - $P$2) / $P$3</f>
        <v>-0.43504636586253892</v>
      </c>
      <c r="I2882" s="4" t="str">
        <f t="shared" ref="I2882:I2945" si="136">IF(OR(G2882&lt;$M$7,G2882&gt;$M$10), "Outlier", "Normal")</f>
        <v>Normal</v>
      </c>
      <c r="J2882" t="str">
        <f t="shared" ref="J2882:J2945" si="137">IF(ABS(H2882)&gt;3, "Outlier", "Normal")</f>
        <v>Normal</v>
      </c>
    </row>
    <row r="2883" spans="1:10" hidden="1" x14ac:dyDescent="0.45">
      <c r="A2883">
        <v>66199</v>
      </c>
      <c r="B2883" s="2">
        <v>41810.62259259259</v>
      </c>
      <c r="C2883" t="s">
        <v>28</v>
      </c>
      <c r="D2883" t="s">
        <v>26</v>
      </c>
      <c r="E2883" t="s">
        <v>10</v>
      </c>
      <c r="F2883" t="s">
        <v>1</v>
      </c>
      <c r="G2883">
        <v>68509</v>
      </c>
      <c r="H2883">
        <f t="shared" si="135"/>
        <v>0.64209988154336339</v>
      </c>
      <c r="I2883" s="4" t="str">
        <f t="shared" si="136"/>
        <v>Normal</v>
      </c>
      <c r="J2883" t="str">
        <f t="shared" si="137"/>
        <v>Normal</v>
      </c>
    </row>
    <row r="2884" spans="1:10" hidden="1" x14ac:dyDescent="0.45">
      <c r="A2884">
        <v>651652</v>
      </c>
      <c r="B2884" s="2">
        <v>41785.748518518521</v>
      </c>
      <c r="C2884" t="s">
        <v>28</v>
      </c>
      <c r="D2884" t="s">
        <v>26</v>
      </c>
      <c r="E2884" t="s">
        <v>15</v>
      </c>
      <c r="F2884" t="s">
        <v>7</v>
      </c>
      <c r="G2884">
        <v>41011</v>
      </c>
      <c r="H2884">
        <f t="shared" si="135"/>
        <v>-0.31096555095446471</v>
      </c>
      <c r="I2884" s="4" t="str">
        <f t="shared" si="136"/>
        <v>Normal</v>
      </c>
      <c r="J2884" t="str">
        <f t="shared" si="137"/>
        <v>Normal</v>
      </c>
    </row>
    <row r="2885" spans="1:10" hidden="1" x14ac:dyDescent="0.45">
      <c r="A2885">
        <v>41350</v>
      </c>
      <c r="B2885" s="2">
        <v>41880.252789351849</v>
      </c>
      <c r="C2885" t="s">
        <v>27</v>
      </c>
      <c r="D2885" t="s">
        <v>26</v>
      </c>
      <c r="E2885" t="s">
        <v>10</v>
      </c>
      <c r="F2885" t="s">
        <v>3</v>
      </c>
      <c r="G2885">
        <v>19018</v>
      </c>
      <c r="H2885">
        <f t="shared" si="135"/>
        <v>-1.0732307359469999</v>
      </c>
      <c r="I2885" t="str">
        <f t="shared" si="136"/>
        <v>Normal</v>
      </c>
      <c r="J2885" t="str">
        <f t="shared" si="137"/>
        <v>Normal</v>
      </c>
    </row>
    <row r="2886" spans="1:10" hidden="1" x14ac:dyDescent="0.45">
      <c r="A2886">
        <v>297501</v>
      </c>
      <c r="B2886" s="2">
        <v>41821.484432870369</v>
      </c>
      <c r="C2886" t="s">
        <v>28</v>
      </c>
      <c r="D2886" t="s">
        <v>26</v>
      </c>
      <c r="E2886" t="s">
        <v>11</v>
      </c>
      <c r="F2886" t="s">
        <v>5</v>
      </c>
      <c r="G2886">
        <v>39211</v>
      </c>
      <c r="H2886">
        <f t="shared" si="135"/>
        <v>-0.37335255286355229</v>
      </c>
      <c r="I2886" s="4" t="str">
        <f t="shared" si="136"/>
        <v>Normal</v>
      </c>
      <c r="J2886" t="str">
        <f t="shared" si="137"/>
        <v>Normal</v>
      </c>
    </row>
    <row r="2887" spans="1:10" hidden="1" x14ac:dyDescent="0.45">
      <c r="A2887">
        <v>419981</v>
      </c>
      <c r="B2887" s="2">
        <v>41829.268321759257</v>
      </c>
      <c r="C2887" t="s">
        <v>27</v>
      </c>
      <c r="D2887" t="s">
        <v>26</v>
      </c>
      <c r="E2887" t="s">
        <v>15</v>
      </c>
      <c r="F2887" t="s">
        <v>8</v>
      </c>
      <c r="G2887">
        <v>19839</v>
      </c>
      <c r="H2887">
        <f t="shared" si="135"/>
        <v>-1.0447753311873549</v>
      </c>
      <c r="I2887" t="str">
        <f t="shared" si="136"/>
        <v>Normal</v>
      </c>
      <c r="J2887" t="str">
        <f t="shared" si="137"/>
        <v>Normal</v>
      </c>
    </row>
    <row r="2888" spans="1:10" hidden="1" x14ac:dyDescent="0.45">
      <c r="A2888">
        <v>565374</v>
      </c>
      <c r="B2888" s="2">
        <v>41831.401180555556</v>
      </c>
      <c r="C2888" t="s">
        <v>28</v>
      </c>
      <c r="D2888" t="s">
        <v>26</v>
      </c>
      <c r="E2888" t="s">
        <v>15</v>
      </c>
      <c r="F2888" t="s">
        <v>8</v>
      </c>
      <c r="G2888">
        <v>34329</v>
      </c>
      <c r="H2888">
        <f t="shared" si="135"/>
        <v>-0.54255996581919985</v>
      </c>
      <c r="I2888" s="4" t="str">
        <f t="shared" si="136"/>
        <v>Normal</v>
      </c>
      <c r="J2888" t="str">
        <f t="shared" si="137"/>
        <v>Normal</v>
      </c>
    </row>
    <row r="2889" spans="1:10" hidden="1" x14ac:dyDescent="0.45">
      <c r="A2889">
        <v>745878</v>
      </c>
      <c r="B2889" s="2">
        <v>41840.404236111113</v>
      </c>
      <c r="C2889" t="s">
        <v>28</v>
      </c>
      <c r="D2889" t="s">
        <v>26</v>
      </c>
      <c r="E2889" t="s">
        <v>15</v>
      </c>
      <c r="F2889" t="s">
        <v>8</v>
      </c>
      <c r="G2889">
        <v>48013</v>
      </c>
      <c r="H2889">
        <f t="shared" si="135"/>
        <v>-6.8280113528113959E-2</v>
      </c>
      <c r="I2889" s="4" t="str">
        <f t="shared" si="136"/>
        <v>Normal</v>
      </c>
      <c r="J2889" t="str">
        <f t="shared" si="137"/>
        <v>Normal</v>
      </c>
    </row>
    <row r="2890" spans="1:10" hidden="1" x14ac:dyDescent="0.45">
      <c r="A2890">
        <v>810787</v>
      </c>
      <c r="B2890" s="2">
        <v>41840.405370370368</v>
      </c>
      <c r="C2890" t="s">
        <v>28</v>
      </c>
      <c r="D2890" t="s">
        <v>26</v>
      </c>
      <c r="E2890" t="s">
        <v>15</v>
      </c>
      <c r="F2890" t="s">
        <v>8</v>
      </c>
      <c r="G2890">
        <v>98990</v>
      </c>
      <c r="H2890">
        <f t="shared" si="135"/>
        <v>1.6985544399827517</v>
      </c>
      <c r="I2890" s="4" t="str">
        <f t="shared" si="136"/>
        <v>Normal</v>
      </c>
      <c r="J2890" t="str">
        <f t="shared" si="137"/>
        <v>Normal</v>
      </c>
    </row>
    <row r="2891" spans="1:10" hidden="1" x14ac:dyDescent="0.45">
      <c r="A2891">
        <v>624629</v>
      </c>
      <c r="B2891" s="2">
        <v>41853.575729166667</v>
      </c>
      <c r="C2891" t="s">
        <v>28</v>
      </c>
      <c r="D2891" t="s">
        <v>26</v>
      </c>
      <c r="E2891" t="s">
        <v>15</v>
      </c>
      <c r="F2891" t="s">
        <v>8</v>
      </c>
      <c r="G2891">
        <v>19651</v>
      </c>
      <c r="H2891">
        <f t="shared" si="135"/>
        <v>-1.0512913069423042</v>
      </c>
      <c r="I2891" s="4" t="str">
        <f t="shared" si="136"/>
        <v>Normal</v>
      </c>
      <c r="J2891" t="str">
        <f t="shared" si="137"/>
        <v>Normal</v>
      </c>
    </row>
    <row r="2892" spans="1:10" hidden="1" x14ac:dyDescent="0.45">
      <c r="A2892">
        <v>784361</v>
      </c>
      <c r="B2892" s="2">
        <v>41815.64502314815</v>
      </c>
      <c r="C2892" t="s">
        <v>28</v>
      </c>
      <c r="D2892" t="s">
        <v>26</v>
      </c>
      <c r="E2892" t="s">
        <v>17</v>
      </c>
      <c r="F2892" t="s">
        <v>5</v>
      </c>
      <c r="G2892">
        <v>54258</v>
      </c>
      <c r="H2892">
        <f t="shared" si="135"/>
        <v>0.14816812365091495</v>
      </c>
      <c r="I2892" s="4" t="str">
        <f t="shared" si="136"/>
        <v>Normal</v>
      </c>
      <c r="J2892" t="str">
        <f t="shared" si="137"/>
        <v>Normal</v>
      </c>
    </row>
    <row r="2893" spans="1:10" hidden="1" x14ac:dyDescent="0.45">
      <c r="A2893">
        <v>317366</v>
      </c>
      <c r="B2893" s="2">
        <v>41815.64576388889</v>
      </c>
      <c r="C2893" t="s">
        <v>28</v>
      </c>
      <c r="D2893" t="s">
        <v>26</v>
      </c>
      <c r="E2893" t="s">
        <v>17</v>
      </c>
      <c r="F2893" t="s">
        <v>5</v>
      </c>
      <c r="G2893">
        <v>20730</v>
      </c>
      <c r="H2893">
        <f t="shared" si="135"/>
        <v>-1.0138937652423565</v>
      </c>
      <c r="I2893" s="4" t="str">
        <f t="shared" si="136"/>
        <v>Normal</v>
      </c>
      <c r="J2893" t="str">
        <f t="shared" si="137"/>
        <v>Normal</v>
      </c>
    </row>
    <row r="2894" spans="1:10" hidden="1" x14ac:dyDescent="0.45">
      <c r="A2894">
        <v>211433</v>
      </c>
      <c r="B2894" s="2">
        <v>41815.648252314815</v>
      </c>
      <c r="C2894" t="s">
        <v>28</v>
      </c>
      <c r="D2894" t="s">
        <v>26</v>
      </c>
      <c r="E2894" t="s">
        <v>17</v>
      </c>
      <c r="F2894" t="s">
        <v>5</v>
      </c>
      <c r="G2894">
        <v>25467</v>
      </c>
      <c r="H2894">
        <f t="shared" si="135"/>
        <v>-0.84971197188494108</v>
      </c>
      <c r="I2894" s="4" t="str">
        <f t="shared" si="136"/>
        <v>Normal</v>
      </c>
      <c r="J2894" t="str">
        <f t="shared" si="137"/>
        <v>Normal</v>
      </c>
    </row>
    <row r="2895" spans="1:10" hidden="1" x14ac:dyDescent="0.45">
      <c r="A2895">
        <v>771344</v>
      </c>
      <c r="B2895" s="2">
        <v>41815.650613425925</v>
      </c>
      <c r="C2895" t="s">
        <v>28</v>
      </c>
      <c r="D2895" t="s">
        <v>26</v>
      </c>
      <c r="E2895" t="s">
        <v>17</v>
      </c>
      <c r="F2895" t="s">
        <v>5</v>
      </c>
      <c r="G2895">
        <v>29214</v>
      </c>
      <c r="H2895">
        <f t="shared" si="135"/>
        <v>-0.71984302957752377</v>
      </c>
      <c r="I2895" s="4" t="str">
        <f t="shared" si="136"/>
        <v>Normal</v>
      </c>
      <c r="J2895" t="str">
        <f t="shared" si="137"/>
        <v>Normal</v>
      </c>
    </row>
    <row r="2896" spans="1:10" hidden="1" x14ac:dyDescent="0.45">
      <c r="A2896">
        <v>552304</v>
      </c>
      <c r="B2896" s="2">
        <v>41821.290289351855</v>
      </c>
      <c r="C2896" t="s">
        <v>28</v>
      </c>
      <c r="D2896" t="s">
        <v>26</v>
      </c>
      <c r="E2896" t="s">
        <v>17</v>
      </c>
      <c r="F2896" t="s">
        <v>5</v>
      </c>
      <c r="G2896">
        <v>75164</v>
      </c>
      <c r="H2896">
        <f t="shared" si="135"/>
        <v>0.87275849137946226</v>
      </c>
      <c r="I2896" s="4" t="str">
        <f t="shared" si="136"/>
        <v>Normal</v>
      </c>
      <c r="J2896" t="str">
        <f t="shared" si="137"/>
        <v>Normal</v>
      </c>
    </row>
    <row r="2897" spans="1:10" hidden="1" x14ac:dyDescent="0.45">
      <c r="A2897">
        <v>907113</v>
      </c>
      <c r="B2897" s="2">
        <v>41821.292083333334</v>
      </c>
      <c r="C2897" t="s">
        <v>27</v>
      </c>
      <c r="D2897" t="s">
        <v>26</v>
      </c>
      <c r="E2897" t="s">
        <v>17</v>
      </c>
      <c r="F2897" t="s">
        <v>5</v>
      </c>
      <c r="G2897">
        <v>52210</v>
      </c>
      <c r="H2897">
        <f t="shared" si="135"/>
        <v>7.7185579256575279E-2</v>
      </c>
      <c r="I2897" t="str">
        <f t="shared" si="136"/>
        <v>Normal</v>
      </c>
      <c r="J2897" t="str">
        <f t="shared" si="137"/>
        <v>Normal</v>
      </c>
    </row>
    <row r="2898" spans="1:10" hidden="1" x14ac:dyDescent="0.45">
      <c r="A2898">
        <v>698890</v>
      </c>
      <c r="B2898" s="2">
        <v>41822.598668981482</v>
      </c>
      <c r="C2898" t="s">
        <v>28</v>
      </c>
      <c r="D2898" t="s">
        <v>26</v>
      </c>
      <c r="E2898" t="s">
        <v>17</v>
      </c>
      <c r="F2898" t="s">
        <v>5</v>
      </c>
      <c r="G2898">
        <v>30117</v>
      </c>
      <c r="H2898">
        <f t="shared" si="135"/>
        <v>-0.6885455502864648</v>
      </c>
      <c r="I2898" s="4" t="str">
        <f t="shared" si="136"/>
        <v>Normal</v>
      </c>
      <c r="J2898" t="str">
        <f t="shared" si="137"/>
        <v>Normal</v>
      </c>
    </row>
    <row r="2899" spans="1:10" hidden="1" x14ac:dyDescent="0.45">
      <c r="A2899">
        <v>674480</v>
      </c>
      <c r="B2899" s="2">
        <v>41822.599629629629</v>
      </c>
      <c r="C2899" t="s">
        <v>28</v>
      </c>
      <c r="D2899" t="s">
        <v>26</v>
      </c>
      <c r="E2899" t="s">
        <v>17</v>
      </c>
      <c r="F2899" t="s">
        <v>5</v>
      </c>
      <c r="G2899">
        <v>98848</v>
      </c>
      <c r="H2899">
        <f t="shared" si="135"/>
        <v>1.6936327987210349</v>
      </c>
      <c r="I2899" s="4" t="str">
        <f t="shared" si="136"/>
        <v>Normal</v>
      </c>
      <c r="J2899" t="str">
        <f t="shared" si="137"/>
        <v>Normal</v>
      </c>
    </row>
    <row r="2900" spans="1:10" hidden="1" x14ac:dyDescent="0.45">
      <c r="A2900">
        <v>421114</v>
      </c>
      <c r="B2900" s="2">
        <v>41802.790196759262</v>
      </c>
      <c r="C2900" t="s">
        <v>28</v>
      </c>
      <c r="D2900" t="s">
        <v>26</v>
      </c>
      <c r="E2900" t="s">
        <v>18</v>
      </c>
      <c r="F2900" t="s">
        <v>0</v>
      </c>
      <c r="G2900">
        <v>30246</v>
      </c>
      <c r="H2900">
        <f t="shared" si="135"/>
        <v>-0.68407448181631358</v>
      </c>
      <c r="I2900" s="4" t="str">
        <f t="shared" si="136"/>
        <v>Normal</v>
      </c>
      <c r="J2900" t="str">
        <f t="shared" si="137"/>
        <v>Normal</v>
      </c>
    </row>
    <row r="2901" spans="1:10" hidden="1" x14ac:dyDescent="0.45">
      <c r="A2901">
        <v>353328</v>
      </c>
      <c r="B2901" s="2">
        <v>41814.711747685185</v>
      </c>
      <c r="C2901" t="s">
        <v>28</v>
      </c>
      <c r="D2901" t="s">
        <v>26</v>
      </c>
      <c r="E2901" t="s">
        <v>17</v>
      </c>
      <c r="F2901" t="s">
        <v>1</v>
      </c>
      <c r="G2901">
        <v>63454</v>
      </c>
      <c r="H2901">
        <f t="shared" si="135"/>
        <v>0.46689638451534243</v>
      </c>
      <c r="I2901" s="4" t="str">
        <f t="shared" si="136"/>
        <v>Normal</v>
      </c>
      <c r="J2901" t="str">
        <f t="shared" si="137"/>
        <v>Normal</v>
      </c>
    </row>
    <row r="2902" spans="1:10" hidden="1" x14ac:dyDescent="0.45">
      <c r="A2902">
        <v>265942</v>
      </c>
      <c r="B2902" s="2">
        <v>41824.663310185184</v>
      </c>
      <c r="C2902" t="s">
        <v>28</v>
      </c>
      <c r="D2902" t="s">
        <v>26</v>
      </c>
      <c r="E2902" t="s">
        <v>17</v>
      </c>
      <c r="F2902" t="s">
        <v>1</v>
      </c>
      <c r="G2902">
        <v>85504</v>
      </c>
      <c r="H2902">
        <f t="shared" si="135"/>
        <v>1.2311371579016654</v>
      </c>
      <c r="I2902" s="4" t="str">
        <f t="shared" si="136"/>
        <v>Normal</v>
      </c>
      <c r="J2902" t="str">
        <f t="shared" si="137"/>
        <v>Normal</v>
      </c>
    </row>
    <row r="2903" spans="1:10" hidden="1" x14ac:dyDescent="0.45">
      <c r="A2903">
        <v>316119</v>
      </c>
      <c r="B2903" s="2">
        <v>41824.664398148147</v>
      </c>
      <c r="C2903" t="s">
        <v>28</v>
      </c>
      <c r="D2903" t="s">
        <v>26</v>
      </c>
      <c r="E2903" t="s">
        <v>17</v>
      </c>
      <c r="F2903" t="s">
        <v>1</v>
      </c>
      <c r="G2903">
        <v>80425</v>
      </c>
      <c r="H2903">
        <f t="shared" si="135"/>
        <v>1.0551018341815233</v>
      </c>
      <c r="I2903" s="4" t="str">
        <f t="shared" si="136"/>
        <v>Normal</v>
      </c>
      <c r="J2903" t="str">
        <f t="shared" si="137"/>
        <v>Normal</v>
      </c>
    </row>
    <row r="2904" spans="1:10" hidden="1" x14ac:dyDescent="0.45">
      <c r="A2904">
        <v>696413</v>
      </c>
      <c r="B2904" s="2">
        <v>41799.592534722222</v>
      </c>
      <c r="C2904" t="s">
        <v>28</v>
      </c>
      <c r="D2904" t="s">
        <v>26</v>
      </c>
      <c r="E2904" t="s">
        <v>18</v>
      </c>
      <c r="F2904" t="s">
        <v>8</v>
      </c>
      <c r="G2904">
        <v>63497</v>
      </c>
      <c r="H2904">
        <f t="shared" si="135"/>
        <v>0.46838674067205954</v>
      </c>
      <c r="I2904" s="4" t="str">
        <f t="shared" si="136"/>
        <v>Normal</v>
      </c>
      <c r="J2904" t="str">
        <f t="shared" si="137"/>
        <v>Normal</v>
      </c>
    </row>
    <row r="2905" spans="1:10" hidden="1" x14ac:dyDescent="0.45">
      <c r="A2905">
        <v>653149</v>
      </c>
      <c r="B2905" s="2">
        <v>41809.373379629629</v>
      </c>
      <c r="C2905" t="s">
        <v>28</v>
      </c>
      <c r="D2905" t="s">
        <v>26</v>
      </c>
      <c r="E2905" t="s">
        <v>11</v>
      </c>
      <c r="F2905" t="s">
        <v>8</v>
      </c>
      <c r="G2905">
        <v>31116</v>
      </c>
      <c r="H2905">
        <f t="shared" si="135"/>
        <v>-0.65392076422692125</v>
      </c>
      <c r="I2905" s="4" t="str">
        <f t="shared" si="136"/>
        <v>Normal</v>
      </c>
      <c r="J2905" t="str">
        <f t="shared" si="137"/>
        <v>Normal</v>
      </c>
    </row>
    <row r="2906" spans="1:10" hidden="1" x14ac:dyDescent="0.45">
      <c r="A2906">
        <v>631703</v>
      </c>
      <c r="B2906" s="2">
        <v>41809.374826388892</v>
      </c>
      <c r="C2906" t="s">
        <v>28</v>
      </c>
      <c r="D2906" t="s">
        <v>26</v>
      </c>
      <c r="E2906" t="s">
        <v>11</v>
      </c>
      <c r="F2906" t="s">
        <v>8</v>
      </c>
      <c r="G2906">
        <v>88886</v>
      </c>
      <c r="H2906">
        <f t="shared" si="135"/>
        <v>1.34835540259974</v>
      </c>
      <c r="I2906" s="4" t="str">
        <f t="shared" si="136"/>
        <v>Normal</v>
      </c>
      <c r="J2906" t="str">
        <f t="shared" si="137"/>
        <v>Normal</v>
      </c>
    </row>
    <row r="2907" spans="1:10" hidden="1" x14ac:dyDescent="0.45">
      <c r="A2907">
        <v>382379</v>
      </c>
      <c r="B2907" s="2">
        <v>41828.467118055552</v>
      </c>
      <c r="C2907" t="s">
        <v>27</v>
      </c>
      <c r="D2907" t="s">
        <v>26</v>
      </c>
      <c r="E2907" t="s">
        <v>11</v>
      </c>
      <c r="F2907" t="s">
        <v>8</v>
      </c>
      <c r="G2907">
        <v>6989</v>
      </c>
      <c r="H2907">
        <f t="shared" si="135"/>
        <v>-1.4901492059272303</v>
      </c>
      <c r="I2907" t="str">
        <f t="shared" si="136"/>
        <v>Normal</v>
      </c>
      <c r="J2907" t="str">
        <f t="shared" si="137"/>
        <v>Normal</v>
      </c>
    </row>
    <row r="2908" spans="1:10" hidden="1" x14ac:dyDescent="0.45">
      <c r="A2908">
        <v>257613</v>
      </c>
      <c r="B2908" s="2">
        <v>41828.467465277776</v>
      </c>
      <c r="C2908" t="s">
        <v>28</v>
      </c>
      <c r="D2908" t="s">
        <v>26</v>
      </c>
      <c r="E2908" t="s">
        <v>11</v>
      </c>
      <c r="F2908" t="s">
        <v>8</v>
      </c>
      <c r="G2908">
        <v>90535</v>
      </c>
      <c r="H2908">
        <f t="shared" si="135"/>
        <v>1.4055088282375652</v>
      </c>
      <c r="I2908" s="4" t="str">
        <f t="shared" si="136"/>
        <v>Normal</v>
      </c>
      <c r="J2908" t="str">
        <f t="shared" si="137"/>
        <v>Normal</v>
      </c>
    </row>
    <row r="2909" spans="1:10" hidden="1" x14ac:dyDescent="0.45">
      <c r="A2909">
        <v>818110</v>
      </c>
      <c r="B2909" s="2">
        <v>41828.468842592592</v>
      </c>
      <c r="C2909" t="s">
        <v>28</v>
      </c>
      <c r="D2909" t="s">
        <v>26</v>
      </c>
      <c r="E2909" t="s">
        <v>11</v>
      </c>
      <c r="F2909" t="s">
        <v>8</v>
      </c>
      <c r="G2909">
        <v>46825</v>
      </c>
      <c r="H2909">
        <f t="shared" si="135"/>
        <v>-0.10945553478811178</v>
      </c>
      <c r="I2909" s="4" t="str">
        <f t="shared" si="136"/>
        <v>Normal</v>
      </c>
      <c r="J2909" t="str">
        <f t="shared" si="137"/>
        <v>Normal</v>
      </c>
    </row>
    <row r="2910" spans="1:10" hidden="1" x14ac:dyDescent="0.45">
      <c r="A2910">
        <v>294003</v>
      </c>
      <c r="B2910" s="2">
        <v>41831.769525462965</v>
      </c>
      <c r="C2910" t="s">
        <v>28</v>
      </c>
      <c r="D2910" t="s">
        <v>26</v>
      </c>
      <c r="E2910" t="s">
        <v>11</v>
      </c>
      <c r="F2910" t="s">
        <v>1</v>
      </c>
      <c r="G2910">
        <v>2939</v>
      </c>
      <c r="H2910">
        <f t="shared" si="135"/>
        <v>-1.6305199602226774</v>
      </c>
      <c r="I2910" s="4" t="str">
        <f t="shared" si="136"/>
        <v>Normal</v>
      </c>
      <c r="J2910" t="str">
        <f t="shared" si="137"/>
        <v>Normal</v>
      </c>
    </row>
    <row r="2911" spans="1:10" hidden="1" x14ac:dyDescent="0.45">
      <c r="A2911">
        <v>722315</v>
      </c>
      <c r="B2911" s="2">
        <v>41789.68482638889</v>
      </c>
      <c r="C2911" t="s">
        <v>28</v>
      </c>
      <c r="D2911" t="s">
        <v>26</v>
      </c>
      <c r="E2911" t="s">
        <v>18</v>
      </c>
      <c r="F2911" t="s">
        <v>0</v>
      </c>
      <c r="G2911">
        <v>56422</v>
      </c>
      <c r="H2911">
        <f t="shared" si="135"/>
        <v>0.22317116372384024</v>
      </c>
      <c r="I2911" s="4" t="str">
        <f t="shared" si="136"/>
        <v>Normal</v>
      </c>
      <c r="J2911" t="str">
        <f t="shared" si="137"/>
        <v>Normal</v>
      </c>
    </row>
    <row r="2912" spans="1:10" hidden="1" x14ac:dyDescent="0.45">
      <c r="A2912">
        <v>119900</v>
      </c>
      <c r="B2912" s="2">
        <v>41789.686863425923</v>
      </c>
      <c r="C2912" t="s">
        <v>27</v>
      </c>
      <c r="D2912" t="s">
        <v>26</v>
      </c>
      <c r="E2912" t="s">
        <v>18</v>
      </c>
      <c r="F2912" t="s">
        <v>0</v>
      </c>
      <c r="G2912">
        <v>11787</v>
      </c>
      <c r="H2912">
        <f t="shared" si="135"/>
        <v>-1.3238531863940068</v>
      </c>
      <c r="I2912" t="str">
        <f t="shared" si="136"/>
        <v>Normal</v>
      </c>
      <c r="J2912" t="str">
        <f t="shared" si="137"/>
        <v>Normal</v>
      </c>
    </row>
    <row r="2913" spans="1:10" hidden="1" x14ac:dyDescent="0.45">
      <c r="A2913">
        <v>445648</v>
      </c>
      <c r="B2913" s="2">
        <v>41815.591365740744</v>
      </c>
      <c r="C2913" t="s">
        <v>28</v>
      </c>
      <c r="D2913" t="s">
        <v>26</v>
      </c>
      <c r="E2913" t="s">
        <v>15</v>
      </c>
      <c r="F2913" t="s">
        <v>0</v>
      </c>
      <c r="G2913">
        <v>97712</v>
      </c>
      <c r="H2913">
        <f t="shared" si="135"/>
        <v>1.6542596686272995</v>
      </c>
      <c r="I2913" s="4" t="str">
        <f t="shared" si="136"/>
        <v>Normal</v>
      </c>
      <c r="J2913" t="str">
        <f t="shared" si="137"/>
        <v>Normal</v>
      </c>
    </row>
    <row r="2914" spans="1:10" hidden="1" x14ac:dyDescent="0.45">
      <c r="A2914">
        <v>67339</v>
      </c>
      <c r="B2914" s="2">
        <v>41822.389606481483</v>
      </c>
      <c r="C2914" t="s">
        <v>28</v>
      </c>
      <c r="D2914" t="s">
        <v>26</v>
      </c>
      <c r="E2914" t="s">
        <v>15</v>
      </c>
      <c r="F2914" t="s">
        <v>1</v>
      </c>
      <c r="G2914">
        <v>50925</v>
      </c>
      <c r="H2914">
        <f t="shared" si="135"/>
        <v>3.2648191782587745E-2</v>
      </c>
      <c r="I2914" s="4" t="str">
        <f t="shared" si="136"/>
        <v>Normal</v>
      </c>
      <c r="J2914" t="str">
        <f t="shared" si="137"/>
        <v>Normal</v>
      </c>
    </row>
    <row r="2915" spans="1:10" hidden="1" x14ac:dyDescent="0.45">
      <c r="A2915">
        <v>488388</v>
      </c>
      <c r="B2915" s="2">
        <v>41876.437719907408</v>
      </c>
      <c r="C2915" t="s">
        <v>27</v>
      </c>
      <c r="D2915" t="s">
        <v>26</v>
      </c>
      <c r="E2915" t="s">
        <v>13</v>
      </c>
      <c r="F2915" t="s">
        <v>8</v>
      </c>
      <c r="G2915">
        <v>70609</v>
      </c>
      <c r="H2915">
        <f t="shared" si="135"/>
        <v>0.71488471710396562</v>
      </c>
      <c r="I2915" t="str">
        <f t="shared" si="136"/>
        <v>Normal</v>
      </c>
      <c r="J2915" t="str">
        <f t="shared" si="137"/>
        <v>Normal</v>
      </c>
    </row>
    <row r="2916" spans="1:10" hidden="1" x14ac:dyDescent="0.45">
      <c r="A2916">
        <v>617974</v>
      </c>
      <c r="B2916" s="2">
        <v>41827.591620370367</v>
      </c>
      <c r="C2916" t="s">
        <v>27</v>
      </c>
      <c r="D2916" t="s">
        <v>26</v>
      </c>
      <c r="E2916" t="s">
        <v>15</v>
      </c>
      <c r="F2916" t="s">
        <v>4</v>
      </c>
      <c r="G2916">
        <v>30481</v>
      </c>
      <c r="H2916">
        <f t="shared" si="135"/>
        <v>-0.67592951212262709</v>
      </c>
      <c r="I2916" t="str">
        <f t="shared" si="136"/>
        <v>Normal</v>
      </c>
      <c r="J2916" t="str">
        <f t="shared" si="137"/>
        <v>Normal</v>
      </c>
    </row>
    <row r="2917" spans="1:10" hidden="1" x14ac:dyDescent="0.45">
      <c r="A2917">
        <v>121699</v>
      </c>
      <c r="B2917" s="2">
        <v>41853.681377314817</v>
      </c>
      <c r="C2917" t="s">
        <v>28</v>
      </c>
      <c r="D2917" t="s">
        <v>26</v>
      </c>
      <c r="E2917" t="s">
        <v>15</v>
      </c>
      <c r="F2917" t="s">
        <v>8</v>
      </c>
      <c r="G2917">
        <v>37155</v>
      </c>
      <c r="H2917">
        <f t="shared" si="135"/>
        <v>-0.44461237282193233</v>
      </c>
      <c r="I2917" s="4" t="str">
        <f t="shared" si="136"/>
        <v>Normal</v>
      </c>
      <c r="J2917" t="str">
        <f t="shared" si="137"/>
        <v>Normal</v>
      </c>
    </row>
    <row r="2918" spans="1:10" hidden="1" x14ac:dyDescent="0.45">
      <c r="A2918">
        <v>293701</v>
      </c>
      <c r="B2918" s="2">
        <v>41828.80777777778</v>
      </c>
      <c r="C2918" t="s">
        <v>28</v>
      </c>
      <c r="D2918" t="s">
        <v>26</v>
      </c>
      <c r="E2918" t="s">
        <v>15</v>
      </c>
      <c r="F2918" t="s">
        <v>8</v>
      </c>
      <c r="G2918">
        <v>54346</v>
      </c>
      <c r="H2918">
        <f t="shared" si="135"/>
        <v>0.15121815485535922</v>
      </c>
      <c r="I2918" s="4" t="str">
        <f t="shared" si="136"/>
        <v>Normal</v>
      </c>
      <c r="J2918" t="str">
        <f t="shared" si="137"/>
        <v>Normal</v>
      </c>
    </row>
    <row r="2919" spans="1:10" hidden="1" x14ac:dyDescent="0.45">
      <c r="A2919">
        <v>260987</v>
      </c>
      <c r="B2919" s="2">
        <v>41865.576562499999</v>
      </c>
      <c r="C2919" t="s">
        <v>28</v>
      </c>
      <c r="D2919" t="s">
        <v>26</v>
      </c>
      <c r="E2919" t="s">
        <v>17</v>
      </c>
      <c r="F2919" t="s">
        <v>1</v>
      </c>
      <c r="G2919">
        <v>94768</v>
      </c>
      <c r="H2919">
        <f t="shared" si="135"/>
        <v>1.5522222610604364</v>
      </c>
      <c r="I2919" s="4" t="str">
        <f t="shared" si="136"/>
        <v>Normal</v>
      </c>
      <c r="J2919" t="str">
        <f t="shared" si="137"/>
        <v>Normal</v>
      </c>
    </row>
    <row r="2920" spans="1:10" hidden="1" x14ac:dyDescent="0.45">
      <c r="A2920">
        <v>790303</v>
      </c>
      <c r="B2920" s="2">
        <v>41829.408692129633</v>
      </c>
      <c r="C2920" t="s">
        <v>28</v>
      </c>
      <c r="D2920" t="s">
        <v>26</v>
      </c>
      <c r="E2920" t="s">
        <v>12</v>
      </c>
      <c r="F2920" t="s">
        <v>1</v>
      </c>
      <c r="G2920">
        <v>11677</v>
      </c>
      <c r="H2920">
        <f t="shared" si="135"/>
        <v>-1.3276657253995621</v>
      </c>
      <c r="I2920" s="4" t="str">
        <f t="shared" si="136"/>
        <v>Normal</v>
      </c>
      <c r="J2920" t="str">
        <f t="shared" si="137"/>
        <v>Normal</v>
      </c>
    </row>
    <row r="2921" spans="1:10" hidden="1" x14ac:dyDescent="0.45">
      <c r="A2921">
        <v>465643</v>
      </c>
      <c r="B2921" s="2">
        <v>41809.483368055553</v>
      </c>
      <c r="C2921" t="s">
        <v>28</v>
      </c>
      <c r="D2921" t="s">
        <v>26</v>
      </c>
      <c r="E2921" t="s">
        <v>15</v>
      </c>
      <c r="F2921" t="s">
        <v>1</v>
      </c>
      <c r="G2921">
        <v>8240</v>
      </c>
      <c r="H2921">
        <f t="shared" si="135"/>
        <v>-1.4467902396004144</v>
      </c>
      <c r="I2921" s="4" t="str">
        <f t="shared" si="136"/>
        <v>Normal</v>
      </c>
      <c r="J2921" t="str">
        <f t="shared" si="137"/>
        <v>Normal</v>
      </c>
    </row>
    <row r="2922" spans="1:10" hidden="1" x14ac:dyDescent="0.45">
      <c r="A2922">
        <v>207123</v>
      </c>
      <c r="B2922" s="2">
        <v>41844.591851851852</v>
      </c>
      <c r="C2922" t="s">
        <v>28</v>
      </c>
      <c r="D2922" t="s">
        <v>26</v>
      </c>
      <c r="E2922" t="s">
        <v>12</v>
      </c>
      <c r="F2922" t="s">
        <v>7</v>
      </c>
      <c r="G2922">
        <v>50682</v>
      </c>
      <c r="H2922">
        <f t="shared" si="135"/>
        <v>2.4225946524860917E-2</v>
      </c>
      <c r="I2922" s="4" t="str">
        <f t="shared" si="136"/>
        <v>Normal</v>
      </c>
      <c r="J2922" t="str">
        <f t="shared" si="137"/>
        <v>Normal</v>
      </c>
    </row>
    <row r="2923" spans="1:10" hidden="1" x14ac:dyDescent="0.45">
      <c r="A2923">
        <v>511315</v>
      </c>
      <c r="B2923" s="2">
        <v>41880.598935185182</v>
      </c>
      <c r="C2923" t="s">
        <v>28</v>
      </c>
      <c r="D2923" t="s">
        <v>26</v>
      </c>
      <c r="E2923" t="s">
        <v>12</v>
      </c>
      <c r="F2923" t="s">
        <v>7</v>
      </c>
      <c r="G2923">
        <v>38091</v>
      </c>
      <c r="H2923">
        <f t="shared" si="135"/>
        <v>-0.41217113182920678</v>
      </c>
      <c r="I2923" s="4" t="str">
        <f t="shared" si="136"/>
        <v>Normal</v>
      </c>
      <c r="J2923" t="str">
        <f t="shared" si="137"/>
        <v>Normal</v>
      </c>
    </row>
    <row r="2924" spans="1:10" hidden="1" x14ac:dyDescent="0.45">
      <c r="A2924">
        <v>916734</v>
      </c>
      <c r="B2924" s="2">
        <v>41882.284791666665</v>
      </c>
      <c r="C2924" t="s">
        <v>28</v>
      </c>
      <c r="D2924" t="s">
        <v>26</v>
      </c>
      <c r="E2924" t="s">
        <v>12</v>
      </c>
      <c r="F2924" t="s">
        <v>7</v>
      </c>
      <c r="G2924">
        <v>62598</v>
      </c>
      <c r="H2924">
        <f t="shared" si="135"/>
        <v>0.43722789916302079</v>
      </c>
      <c r="I2924" s="4" t="str">
        <f t="shared" si="136"/>
        <v>Normal</v>
      </c>
      <c r="J2924" t="str">
        <f t="shared" si="137"/>
        <v>Normal</v>
      </c>
    </row>
    <row r="2925" spans="1:10" hidden="1" x14ac:dyDescent="0.45">
      <c r="A2925">
        <v>623474</v>
      </c>
      <c r="B2925" s="2">
        <v>41799.564664351848</v>
      </c>
      <c r="C2925" t="s">
        <v>28</v>
      </c>
      <c r="D2925" t="s">
        <v>26</v>
      </c>
      <c r="E2925" t="s">
        <v>15</v>
      </c>
      <c r="F2925" t="s">
        <v>7</v>
      </c>
      <c r="G2925">
        <v>51930</v>
      </c>
      <c r="H2925">
        <f t="shared" si="135"/>
        <v>6.7480934515161656E-2</v>
      </c>
      <c r="I2925" s="4" t="str">
        <f t="shared" si="136"/>
        <v>Normal</v>
      </c>
      <c r="J2925" t="str">
        <f t="shared" si="137"/>
        <v>Normal</v>
      </c>
    </row>
    <row r="2926" spans="1:10" hidden="1" x14ac:dyDescent="0.45">
      <c r="A2926">
        <v>573316</v>
      </c>
      <c r="B2926" s="2">
        <v>41813.775000000001</v>
      </c>
      <c r="C2926" t="s">
        <v>28</v>
      </c>
      <c r="D2926" t="s">
        <v>26</v>
      </c>
      <c r="E2926" t="s">
        <v>10</v>
      </c>
      <c r="F2926" t="s">
        <v>1</v>
      </c>
      <c r="G2926">
        <v>45578</v>
      </c>
      <c r="H2926">
        <f t="shared" si="135"/>
        <v>-0.15267586333290745</v>
      </c>
      <c r="I2926" s="4" t="str">
        <f t="shared" si="136"/>
        <v>Normal</v>
      </c>
      <c r="J2926" t="str">
        <f t="shared" si="137"/>
        <v>Normal</v>
      </c>
    </row>
    <row r="2927" spans="1:10" hidden="1" x14ac:dyDescent="0.45">
      <c r="A2927">
        <v>883322</v>
      </c>
      <c r="B2927" s="2">
        <v>41831.531261574077</v>
      </c>
      <c r="C2927" t="s">
        <v>28</v>
      </c>
      <c r="D2927" t="s">
        <v>26</v>
      </c>
      <c r="E2927" t="s">
        <v>12</v>
      </c>
      <c r="F2927" t="s">
        <v>6</v>
      </c>
      <c r="G2927">
        <v>12065</v>
      </c>
      <c r="H2927">
        <f t="shared" si="135"/>
        <v>-1.3142178605436032</v>
      </c>
      <c r="I2927" s="4" t="str">
        <f t="shared" si="136"/>
        <v>Normal</v>
      </c>
      <c r="J2927" t="str">
        <f t="shared" si="137"/>
        <v>Normal</v>
      </c>
    </row>
    <row r="2928" spans="1:10" hidden="1" x14ac:dyDescent="0.45">
      <c r="A2928">
        <v>942753</v>
      </c>
      <c r="B2928" s="2">
        <v>41850.826689814814</v>
      </c>
      <c r="C2928" t="s">
        <v>28</v>
      </c>
      <c r="D2928" t="s">
        <v>26</v>
      </c>
      <c r="E2928" t="s">
        <v>15</v>
      </c>
      <c r="F2928" t="s">
        <v>4</v>
      </c>
      <c r="G2928">
        <v>48718</v>
      </c>
      <c r="H2928">
        <f t="shared" si="135"/>
        <v>-4.3845204447054656E-2</v>
      </c>
      <c r="I2928" s="4" t="str">
        <f t="shared" si="136"/>
        <v>Normal</v>
      </c>
      <c r="J2928" t="str">
        <f t="shared" si="137"/>
        <v>Normal</v>
      </c>
    </row>
    <row r="2929" spans="1:10" hidden="1" x14ac:dyDescent="0.45">
      <c r="A2929">
        <v>613831</v>
      </c>
      <c r="B2929" s="2">
        <v>41850.827291666668</v>
      </c>
      <c r="C2929" t="s">
        <v>28</v>
      </c>
      <c r="D2929" t="s">
        <v>26</v>
      </c>
      <c r="E2929" t="s">
        <v>15</v>
      </c>
      <c r="F2929" t="s">
        <v>4</v>
      </c>
      <c r="G2929">
        <v>54821</v>
      </c>
      <c r="H2929">
        <f t="shared" si="135"/>
        <v>0.16768139147025735</v>
      </c>
      <c r="I2929" s="4" t="str">
        <f t="shared" si="136"/>
        <v>Normal</v>
      </c>
      <c r="J2929" t="str">
        <f t="shared" si="137"/>
        <v>Normal</v>
      </c>
    </row>
    <row r="2930" spans="1:10" hidden="1" x14ac:dyDescent="0.45">
      <c r="A2930">
        <v>471695</v>
      </c>
      <c r="B2930" s="2">
        <v>41850.829236111109</v>
      </c>
      <c r="C2930" t="s">
        <v>28</v>
      </c>
      <c r="D2930" t="s">
        <v>26</v>
      </c>
      <c r="E2930" t="s">
        <v>15</v>
      </c>
      <c r="F2930" t="s">
        <v>4</v>
      </c>
      <c r="G2930">
        <v>47876</v>
      </c>
      <c r="H2930">
        <f t="shared" si="135"/>
        <v>-7.3028457562305624E-2</v>
      </c>
      <c r="I2930" s="4" t="str">
        <f t="shared" si="136"/>
        <v>Normal</v>
      </c>
      <c r="J2930" t="str">
        <f t="shared" si="137"/>
        <v>Normal</v>
      </c>
    </row>
    <row r="2931" spans="1:10" hidden="1" x14ac:dyDescent="0.45">
      <c r="A2931">
        <v>620292</v>
      </c>
      <c r="B2931" s="2">
        <v>41850.827662037038</v>
      </c>
      <c r="C2931" t="s">
        <v>28</v>
      </c>
      <c r="D2931" t="s">
        <v>26</v>
      </c>
      <c r="E2931" t="s">
        <v>15</v>
      </c>
      <c r="F2931" t="s">
        <v>4</v>
      </c>
      <c r="G2931">
        <v>90453</v>
      </c>
      <c r="H2931">
        <f t="shared" si="135"/>
        <v>1.4026667537061512</v>
      </c>
      <c r="I2931" s="4" t="str">
        <f t="shared" si="136"/>
        <v>Normal</v>
      </c>
      <c r="J2931" t="str">
        <f t="shared" si="137"/>
        <v>Normal</v>
      </c>
    </row>
    <row r="2932" spans="1:10" hidden="1" x14ac:dyDescent="0.45">
      <c r="A2932">
        <v>318071</v>
      </c>
      <c r="B2932" s="2">
        <v>41831.539212962962</v>
      </c>
      <c r="C2932" t="s">
        <v>28</v>
      </c>
      <c r="D2932" t="s">
        <v>26</v>
      </c>
      <c r="E2932" t="s">
        <v>15</v>
      </c>
      <c r="F2932" t="s">
        <v>6</v>
      </c>
      <c r="G2932">
        <v>8454</v>
      </c>
      <c r="H2932">
        <f t="shared" si="135"/>
        <v>-1.4393731182623339</v>
      </c>
      <c r="I2932" s="4" t="str">
        <f t="shared" si="136"/>
        <v>Normal</v>
      </c>
      <c r="J2932" t="str">
        <f t="shared" si="137"/>
        <v>Normal</v>
      </c>
    </row>
    <row r="2933" spans="1:10" hidden="1" x14ac:dyDescent="0.45">
      <c r="A2933">
        <v>822268</v>
      </c>
      <c r="B2933" s="2">
        <v>41836.320289351854</v>
      </c>
      <c r="C2933" t="s">
        <v>28</v>
      </c>
      <c r="D2933" t="s">
        <v>26</v>
      </c>
      <c r="E2933" t="s">
        <v>15</v>
      </c>
      <c r="F2933" t="s">
        <v>6</v>
      </c>
      <c r="G2933">
        <v>9158</v>
      </c>
      <c r="H2933">
        <f t="shared" si="135"/>
        <v>-1.4149728686267797</v>
      </c>
      <c r="I2933" s="4" t="str">
        <f t="shared" si="136"/>
        <v>Normal</v>
      </c>
      <c r="J2933" t="str">
        <f t="shared" si="137"/>
        <v>Normal</v>
      </c>
    </row>
    <row r="2934" spans="1:10" hidden="1" x14ac:dyDescent="0.45">
      <c r="A2934">
        <v>908229</v>
      </c>
      <c r="B2934" s="2">
        <v>41814.782638888886</v>
      </c>
      <c r="C2934" t="s">
        <v>28</v>
      </c>
      <c r="D2934" t="s">
        <v>26</v>
      </c>
      <c r="E2934" t="s">
        <v>15</v>
      </c>
      <c r="F2934" t="s">
        <v>0</v>
      </c>
      <c r="G2934">
        <v>44700</v>
      </c>
      <c r="H2934">
        <f t="shared" si="135"/>
        <v>-0.18310685648634017</v>
      </c>
      <c r="I2934" s="4" t="str">
        <f t="shared" si="136"/>
        <v>Normal</v>
      </c>
      <c r="J2934" t="str">
        <f t="shared" si="137"/>
        <v>Normal</v>
      </c>
    </row>
    <row r="2935" spans="1:10" hidden="1" x14ac:dyDescent="0.45">
      <c r="A2935">
        <v>51463</v>
      </c>
      <c r="B2935" s="2">
        <v>41811.401076388887</v>
      </c>
      <c r="C2935" t="s">
        <v>28</v>
      </c>
      <c r="D2935" t="s">
        <v>26</v>
      </c>
      <c r="E2935" t="s">
        <v>15</v>
      </c>
      <c r="F2935" t="s">
        <v>8</v>
      </c>
      <c r="G2935">
        <v>64370</v>
      </c>
      <c r="H2935">
        <f t="shared" si="135"/>
        <v>0.49864443659796703</v>
      </c>
      <c r="I2935" s="4" t="str">
        <f t="shared" si="136"/>
        <v>Normal</v>
      </c>
      <c r="J2935" t="str">
        <f t="shared" si="137"/>
        <v>Normal</v>
      </c>
    </row>
    <row r="2936" spans="1:10" hidden="1" x14ac:dyDescent="0.45">
      <c r="A2936">
        <v>75450</v>
      </c>
      <c r="B2936" s="2">
        <v>41851.793877314813</v>
      </c>
      <c r="C2936" t="s">
        <v>28</v>
      </c>
      <c r="D2936" t="s">
        <v>26</v>
      </c>
      <c r="E2936" t="s">
        <v>15</v>
      </c>
      <c r="F2936" t="s">
        <v>1</v>
      </c>
      <c r="G2936">
        <v>17165</v>
      </c>
      <c r="H2936">
        <f t="shared" si="135"/>
        <v>-1.1374546884678551</v>
      </c>
      <c r="I2936" s="4" t="str">
        <f t="shared" si="136"/>
        <v>Normal</v>
      </c>
      <c r="J2936" t="str">
        <f t="shared" si="137"/>
        <v>Normal</v>
      </c>
    </row>
    <row r="2937" spans="1:10" hidden="1" x14ac:dyDescent="0.45">
      <c r="A2937">
        <v>415402</v>
      </c>
      <c r="B2937" s="2">
        <v>41855.29383101852</v>
      </c>
      <c r="C2937" t="s">
        <v>27</v>
      </c>
      <c r="D2937" t="s">
        <v>26</v>
      </c>
      <c r="E2937" t="s">
        <v>15</v>
      </c>
      <c r="F2937" t="s">
        <v>1</v>
      </c>
      <c r="G2937">
        <v>45354</v>
      </c>
      <c r="H2937">
        <f t="shared" si="135"/>
        <v>-0.16043957912603835</v>
      </c>
      <c r="I2937" t="str">
        <f t="shared" si="136"/>
        <v>Normal</v>
      </c>
      <c r="J2937" t="str">
        <f t="shared" si="137"/>
        <v>Normal</v>
      </c>
    </row>
    <row r="2938" spans="1:10" hidden="1" x14ac:dyDescent="0.45">
      <c r="A2938">
        <v>374158</v>
      </c>
      <c r="B2938" s="2">
        <v>41855.296736111108</v>
      </c>
      <c r="C2938" t="s">
        <v>27</v>
      </c>
      <c r="D2938" t="s">
        <v>26</v>
      </c>
      <c r="E2938" t="s">
        <v>15</v>
      </c>
      <c r="F2938" t="s">
        <v>1</v>
      </c>
      <c r="G2938">
        <v>53502</v>
      </c>
      <c r="H2938">
        <f t="shared" si="135"/>
        <v>0.12196558284909814</v>
      </c>
      <c r="I2938" t="str">
        <f t="shared" si="136"/>
        <v>Normal</v>
      </c>
      <c r="J2938" t="str">
        <f t="shared" si="137"/>
        <v>Normal</v>
      </c>
    </row>
    <row r="2939" spans="1:10" hidden="1" x14ac:dyDescent="0.45">
      <c r="A2939">
        <v>947251</v>
      </c>
      <c r="B2939" s="2">
        <v>41863.405960648146</v>
      </c>
      <c r="C2939" t="s">
        <v>28</v>
      </c>
      <c r="D2939" t="s">
        <v>26</v>
      </c>
      <c r="E2939" t="s">
        <v>15</v>
      </c>
      <c r="F2939" t="s">
        <v>5</v>
      </c>
      <c r="G2939">
        <v>72477</v>
      </c>
      <c r="H2939">
        <f t="shared" si="135"/>
        <v>0.77962856130739655</v>
      </c>
      <c r="I2939" s="4" t="str">
        <f t="shared" si="136"/>
        <v>Normal</v>
      </c>
      <c r="J2939" t="str">
        <f t="shared" si="137"/>
        <v>Normal</v>
      </c>
    </row>
    <row r="2940" spans="1:10" hidden="1" x14ac:dyDescent="0.45">
      <c r="A2940">
        <v>800494</v>
      </c>
      <c r="B2940" s="2">
        <v>41818.451203703706</v>
      </c>
      <c r="C2940" t="s">
        <v>28</v>
      </c>
      <c r="D2940" t="s">
        <v>26</v>
      </c>
      <c r="E2940" t="s">
        <v>15</v>
      </c>
      <c r="F2940" t="s">
        <v>5</v>
      </c>
      <c r="G2940">
        <v>77110</v>
      </c>
      <c r="H2940">
        <f t="shared" si="135"/>
        <v>0.94020577233228697</v>
      </c>
      <c r="I2940" s="4" t="str">
        <f t="shared" si="136"/>
        <v>Normal</v>
      </c>
      <c r="J2940" t="str">
        <f t="shared" si="137"/>
        <v>Normal</v>
      </c>
    </row>
    <row r="2941" spans="1:10" hidden="1" x14ac:dyDescent="0.45">
      <c r="A2941">
        <v>835229</v>
      </c>
      <c r="B2941" s="2">
        <v>41831.726331018515</v>
      </c>
      <c r="C2941" t="s">
        <v>28</v>
      </c>
      <c r="D2941" t="s">
        <v>26</v>
      </c>
      <c r="E2941" t="s">
        <v>18</v>
      </c>
      <c r="F2941" t="s">
        <v>8</v>
      </c>
      <c r="G2941">
        <v>73989</v>
      </c>
      <c r="H2941">
        <f t="shared" si="135"/>
        <v>0.8320336429110301</v>
      </c>
      <c r="I2941" s="4" t="str">
        <f t="shared" si="136"/>
        <v>Normal</v>
      </c>
      <c r="J2941" t="str">
        <f t="shared" si="137"/>
        <v>Normal</v>
      </c>
    </row>
    <row r="2942" spans="1:10" hidden="1" x14ac:dyDescent="0.45">
      <c r="A2942">
        <v>645912</v>
      </c>
      <c r="B2942" s="2">
        <v>41799.635289351849</v>
      </c>
      <c r="C2942" t="s">
        <v>28</v>
      </c>
      <c r="D2942" t="s">
        <v>26</v>
      </c>
      <c r="E2942" t="s">
        <v>18</v>
      </c>
      <c r="F2942" t="s">
        <v>8</v>
      </c>
      <c r="G2942">
        <v>53778</v>
      </c>
      <c r="H2942">
        <f t="shared" si="135"/>
        <v>0.13153158980849158</v>
      </c>
      <c r="I2942" s="4" t="str">
        <f t="shared" si="136"/>
        <v>Normal</v>
      </c>
      <c r="J2942" t="str">
        <f t="shared" si="137"/>
        <v>Normal</v>
      </c>
    </row>
    <row r="2943" spans="1:10" hidden="1" x14ac:dyDescent="0.45">
      <c r="A2943">
        <v>182272</v>
      </c>
      <c r="B2943" s="2">
        <v>41862.736620370371</v>
      </c>
      <c r="C2943" t="s">
        <v>28</v>
      </c>
      <c r="D2943" t="s">
        <v>26</v>
      </c>
      <c r="E2943" t="s">
        <v>10</v>
      </c>
      <c r="F2943" t="s">
        <v>8</v>
      </c>
      <c r="G2943">
        <v>6932</v>
      </c>
      <c r="H2943">
        <f t="shared" si="135"/>
        <v>-1.4921247943210181</v>
      </c>
      <c r="I2943" s="4" t="str">
        <f t="shared" si="136"/>
        <v>Normal</v>
      </c>
      <c r="J2943" t="str">
        <f t="shared" si="137"/>
        <v>Normal</v>
      </c>
    </row>
    <row r="2944" spans="1:10" hidden="1" x14ac:dyDescent="0.45">
      <c r="A2944">
        <v>481258</v>
      </c>
      <c r="B2944" s="2">
        <v>41827.683125000003</v>
      </c>
      <c r="C2944" t="s">
        <v>28</v>
      </c>
      <c r="D2944" t="s">
        <v>26</v>
      </c>
      <c r="E2944" t="s">
        <v>15</v>
      </c>
      <c r="F2944" t="s">
        <v>3</v>
      </c>
      <c r="G2944">
        <v>78543</v>
      </c>
      <c r="H2944">
        <f t="shared" si="135"/>
        <v>0.98987275774102168</v>
      </c>
      <c r="I2944" s="4" t="str">
        <f t="shared" si="136"/>
        <v>Normal</v>
      </c>
      <c r="J2944" t="str">
        <f t="shared" si="137"/>
        <v>Normal</v>
      </c>
    </row>
    <row r="2945" spans="1:10" hidden="1" x14ac:dyDescent="0.45">
      <c r="A2945">
        <v>340584</v>
      </c>
      <c r="B2945" s="2">
        <v>41843.683969907404</v>
      </c>
      <c r="C2945" t="s">
        <v>27</v>
      </c>
      <c r="D2945" t="s">
        <v>26</v>
      </c>
      <c r="E2945" t="s">
        <v>15</v>
      </c>
      <c r="F2945" t="s">
        <v>5</v>
      </c>
      <c r="G2945">
        <v>97563</v>
      </c>
      <c r="H2945">
        <f t="shared" si="135"/>
        <v>1.6490954112470473</v>
      </c>
      <c r="I2945" t="str">
        <f t="shared" si="136"/>
        <v>Normal</v>
      </c>
      <c r="J2945" t="str">
        <f t="shared" si="137"/>
        <v>Normal</v>
      </c>
    </row>
    <row r="2946" spans="1:10" hidden="1" x14ac:dyDescent="0.45">
      <c r="A2946">
        <v>636825</v>
      </c>
      <c r="B2946" s="2">
        <v>41841.139837962961</v>
      </c>
      <c r="C2946" t="s">
        <v>28</v>
      </c>
      <c r="D2946" t="s">
        <v>26</v>
      </c>
      <c r="E2946" t="s">
        <v>13</v>
      </c>
      <c r="F2946" t="s">
        <v>8</v>
      </c>
      <c r="G2946">
        <v>12051</v>
      </c>
      <c r="H2946">
        <f t="shared" ref="H2946:H3009" si="138">(G2946 - $P$2) / $P$3</f>
        <v>-1.314703092780674</v>
      </c>
      <c r="I2946" s="4" t="str">
        <f t="shared" ref="I2946:I3009" si="139">IF(OR(G2946&lt;$M$7,G2946&gt;$M$10), "Outlier", "Normal")</f>
        <v>Normal</v>
      </c>
      <c r="J2946" t="str">
        <f t="shared" ref="J2946:J3009" si="140">IF(ABS(H2946)&gt;3, "Outlier", "Normal")</f>
        <v>Normal</v>
      </c>
    </row>
    <row r="2947" spans="1:10" hidden="1" x14ac:dyDescent="0.45">
      <c r="A2947">
        <v>193885</v>
      </c>
      <c r="B2947" s="2">
        <v>41852.512256944443</v>
      </c>
      <c r="C2947" t="s">
        <v>27</v>
      </c>
      <c r="D2947" t="s">
        <v>26</v>
      </c>
      <c r="E2947" t="s">
        <v>15</v>
      </c>
      <c r="F2947" t="s">
        <v>8</v>
      </c>
      <c r="G2947">
        <v>69961</v>
      </c>
      <c r="H2947">
        <f t="shared" si="138"/>
        <v>0.69242539641669409</v>
      </c>
      <c r="I2947" t="str">
        <f t="shared" si="139"/>
        <v>Normal</v>
      </c>
      <c r="J2947" t="str">
        <f t="shared" si="140"/>
        <v>Normal</v>
      </c>
    </row>
    <row r="2948" spans="1:10" hidden="1" x14ac:dyDescent="0.45">
      <c r="A2948">
        <v>874516</v>
      </c>
      <c r="B2948" s="2">
        <v>41865.437210648146</v>
      </c>
      <c r="C2948" t="s">
        <v>28</v>
      </c>
      <c r="D2948" t="s">
        <v>26</v>
      </c>
      <c r="E2948" t="s">
        <v>15</v>
      </c>
      <c r="F2948" t="s">
        <v>8</v>
      </c>
      <c r="G2948">
        <v>92393</v>
      </c>
      <c r="H2948">
        <f t="shared" si="138"/>
        <v>1.4699060779859456</v>
      </c>
      <c r="I2948" s="4" t="str">
        <f t="shared" si="139"/>
        <v>Normal</v>
      </c>
      <c r="J2948" t="str">
        <f t="shared" si="140"/>
        <v>Normal</v>
      </c>
    </row>
    <row r="2949" spans="1:10" hidden="1" x14ac:dyDescent="0.45">
      <c r="A2949">
        <v>737274</v>
      </c>
      <c r="B2949" s="2">
        <v>41873.734305555554</v>
      </c>
      <c r="C2949" t="s">
        <v>28</v>
      </c>
      <c r="D2949" t="s">
        <v>26</v>
      </c>
      <c r="E2949" t="s">
        <v>15</v>
      </c>
      <c r="F2949" t="s">
        <v>8</v>
      </c>
      <c r="G2949">
        <v>31854</v>
      </c>
      <c r="H2949">
        <f t="shared" si="138"/>
        <v>-0.62834209344419534</v>
      </c>
      <c r="I2949" s="4" t="str">
        <f t="shared" si="139"/>
        <v>Normal</v>
      </c>
      <c r="J2949" t="str">
        <f t="shared" si="140"/>
        <v>Normal</v>
      </c>
    </row>
    <row r="2950" spans="1:10" hidden="1" x14ac:dyDescent="0.45">
      <c r="A2950">
        <v>520452</v>
      </c>
      <c r="B2950" s="2">
        <v>41845.565324074072</v>
      </c>
      <c r="C2950" t="s">
        <v>28</v>
      </c>
      <c r="D2950" t="s">
        <v>26</v>
      </c>
      <c r="E2950" t="s">
        <v>18</v>
      </c>
      <c r="F2950" t="s">
        <v>1</v>
      </c>
      <c r="G2950">
        <v>91387</v>
      </c>
      <c r="H2950">
        <f t="shared" si="138"/>
        <v>1.4350386758078668</v>
      </c>
      <c r="I2950" s="4" t="str">
        <f t="shared" si="139"/>
        <v>Normal</v>
      </c>
      <c r="J2950" t="str">
        <f t="shared" si="140"/>
        <v>Normal</v>
      </c>
    </row>
    <row r="2951" spans="1:10" hidden="1" x14ac:dyDescent="0.45">
      <c r="A2951">
        <v>75320</v>
      </c>
      <c r="B2951" s="2">
        <v>41806.999594907407</v>
      </c>
      <c r="C2951" t="s">
        <v>28</v>
      </c>
      <c r="D2951" t="s">
        <v>26</v>
      </c>
      <c r="E2951" t="s">
        <v>18</v>
      </c>
      <c r="F2951" t="s">
        <v>5</v>
      </c>
      <c r="G2951">
        <v>86754</v>
      </c>
      <c r="H2951">
        <f t="shared" si="138"/>
        <v>1.2744614647829764</v>
      </c>
      <c r="I2951" s="4" t="str">
        <f t="shared" si="139"/>
        <v>Normal</v>
      </c>
      <c r="J2951" t="str">
        <f t="shared" si="140"/>
        <v>Normal</v>
      </c>
    </row>
    <row r="2952" spans="1:10" hidden="1" x14ac:dyDescent="0.45">
      <c r="A2952">
        <v>790727</v>
      </c>
      <c r="B2952" s="2">
        <v>41815.367581018516</v>
      </c>
      <c r="C2952" t="s">
        <v>28</v>
      </c>
      <c r="D2952" t="s">
        <v>26</v>
      </c>
      <c r="E2952" t="s">
        <v>12</v>
      </c>
      <c r="F2952" t="s">
        <v>4</v>
      </c>
      <c r="G2952">
        <v>18615</v>
      </c>
      <c r="H2952">
        <f t="shared" si="138"/>
        <v>-1.0871984924855345</v>
      </c>
      <c r="I2952" s="4" t="str">
        <f t="shared" si="139"/>
        <v>Normal</v>
      </c>
      <c r="J2952" t="str">
        <f t="shared" si="140"/>
        <v>Normal</v>
      </c>
    </row>
    <row r="2953" spans="1:10" hidden="1" x14ac:dyDescent="0.45">
      <c r="A2953">
        <v>255061</v>
      </c>
      <c r="B2953" s="2">
        <v>41850.789259259262</v>
      </c>
      <c r="C2953" t="s">
        <v>27</v>
      </c>
      <c r="D2953" t="s">
        <v>26</v>
      </c>
      <c r="E2953" t="s">
        <v>18</v>
      </c>
      <c r="F2953" t="s">
        <v>0</v>
      </c>
      <c r="G2953">
        <v>78912</v>
      </c>
      <c r="H2953">
        <f t="shared" si="138"/>
        <v>1.0026620931323846</v>
      </c>
      <c r="I2953" t="str">
        <f t="shared" si="139"/>
        <v>Normal</v>
      </c>
      <c r="J2953" t="str">
        <f t="shared" si="140"/>
        <v>Normal</v>
      </c>
    </row>
    <row r="2954" spans="1:10" hidden="1" x14ac:dyDescent="0.45">
      <c r="A2954">
        <v>857597</v>
      </c>
      <c r="B2954" s="2">
        <v>41846.010381944441</v>
      </c>
      <c r="C2954" t="s">
        <v>28</v>
      </c>
      <c r="D2954" t="s">
        <v>26</v>
      </c>
      <c r="E2954" t="s">
        <v>18</v>
      </c>
      <c r="F2954" t="s">
        <v>0</v>
      </c>
      <c r="G2954">
        <v>86741</v>
      </c>
      <c r="H2954">
        <f t="shared" si="138"/>
        <v>1.2740108919914106</v>
      </c>
      <c r="I2954" s="4" t="str">
        <f t="shared" si="139"/>
        <v>Normal</v>
      </c>
      <c r="J2954" t="str">
        <f t="shared" si="140"/>
        <v>Normal</v>
      </c>
    </row>
    <row r="2955" spans="1:10" hidden="1" x14ac:dyDescent="0.45">
      <c r="A2955">
        <v>86704</v>
      </c>
      <c r="B2955" s="2">
        <v>41846.011759259258</v>
      </c>
      <c r="C2955" t="s">
        <v>28</v>
      </c>
      <c r="D2955" t="s">
        <v>26</v>
      </c>
      <c r="E2955" t="s">
        <v>18</v>
      </c>
      <c r="F2955" t="s">
        <v>0</v>
      </c>
      <c r="G2955">
        <v>10814</v>
      </c>
      <c r="H2955">
        <f t="shared" si="138"/>
        <v>-1.3575768268704191</v>
      </c>
      <c r="I2955" s="4" t="str">
        <f t="shared" si="139"/>
        <v>Normal</v>
      </c>
      <c r="J2955" t="str">
        <f t="shared" si="140"/>
        <v>Normal</v>
      </c>
    </row>
    <row r="2956" spans="1:10" hidden="1" x14ac:dyDescent="0.45">
      <c r="A2956">
        <v>971094</v>
      </c>
      <c r="B2956" s="2">
        <v>41859.74391203704</v>
      </c>
      <c r="C2956" t="s">
        <v>28</v>
      </c>
      <c r="D2956" t="s">
        <v>26</v>
      </c>
      <c r="E2956" t="s">
        <v>10</v>
      </c>
      <c r="F2956" t="s">
        <v>3</v>
      </c>
      <c r="G2956">
        <v>95713</v>
      </c>
      <c r="H2956">
        <f t="shared" si="138"/>
        <v>1.5849754370627072</v>
      </c>
      <c r="I2956" s="4" t="str">
        <f t="shared" si="139"/>
        <v>Normal</v>
      </c>
      <c r="J2956" t="str">
        <f t="shared" si="140"/>
        <v>Normal</v>
      </c>
    </row>
    <row r="2957" spans="1:10" hidden="1" x14ac:dyDescent="0.45">
      <c r="A2957">
        <v>893226</v>
      </c>
      <c r="B2957" s="2">
        <v>41871.50309027778</v>
      </c>
      <c r="C2957" t="s">
        <v>28</v>
      </c>
      <c r="D2957" t="s">
        <v>26</v>
      </c>
      <c r="E2957" t="s">
        <v>16</v>
      </c>
      <c r="F2957" t="s">
        <v>1</v>
      </c>
      <c r="G2957">
        <v>31205</v>
      </c>
      <c r="H2957">
        <f t="shared" si="138"/>
        <v>-0.65083607357697193</v>
      </c>
      <c r="I2957" s="4" t="str">
        <f t="shared" si="139"/>
        <v>Normal</v>
      </c>
      <c r="J2957" t="str">
        <f t="shared" si="140"/>
        <v>Normal</v>
      </c>
    </row>
    <row r="2958" spans="1:10" hidden="1" x14ac:dyDescent="0.45">
      <c r="A2958">
        <v>760667</v>
      </c>
      <c r="B2958" s="2">
        <v>41824.500983796293</v>
      </c>
      <c r="C2958" t="s">
        <v>28</v>
      </c>
      <c r="D2958" t="s">
        <v>26</v>
      </c>
      <c r="E2958" t="s">
        <v>18</v>
      </c>
      <c r="F2958" t="s">
        <v>1</v>
      </c>
      <c r="G2958">
        <v>49134</v>
      </c>
      <c r="H2958">
        <f t="shared" si="138"/>
        <v>-2.9426875116954413E-2</v>
      </c>
      <c r="I2958" s="4" t="str">
        <f t="shared" si="139"/>
        <v>Normal</v>
      </c>
      <c r="J2958" t="str">
        <f t="shared" si="140"/>
        <v>Normal</v>
      </c>
    </row>
    <row r="2959" spans="1:10" hidden="1" x14ac:dyDescent="0.45">
      <c r="A2959">
        <v>248804</v>
      </c>
      <c r="B2959" s="2">
        <v>41818.456689814811</v>
      </c>
      <c r="C2959" t="s">
        <v>28</v>
      </c>
      <c r="D2959" t="s">
        <v>26</v>
      </c>
      <c r="E2959" t="s">
        <v>10</v>
      </c>
      <c r="F2959" t="s">
        <v>5</v>
      </c>
      <c r="G2959">
        <v>82436</v>
      </c>
      <c r="H2959">
        <f t="shared" si="138"/>
        <v>1.1248019790921762</v>
      </c>
      <c r="I2959" s="4" t="str">
        <f t="shared" si="139"/>
        <v>Normal</v>
      </c>
      <c r="J2959" t="str">
        <f t="shared" si="140"/>
        <v>Normal</v>
      </c>
    </row>
    <row r="2960" spans="1:10" hidden="1" x14ac:dyDescent="0.45">
      <c r="A2960">
        <v>374625</v>
      </c>
      <c r="B2960" s="2">
        <v>41831.280671296299</v>
      </c>
      <c r="C2960" t="s">
        <v>28</v>
      </c>
      <c r="D2960" t="s">
        <v>26</v>
      </c>
      <c r="E2960" t="s">
        <v>12</v>
      </c>
      <c r="F2960" t="s">
        <v>5</v>
      </c>
      <c r="G2960">
        <v>85440</v>
      </c>
      <c r="H2960">
        <f t="shared" si="138"/>
        <v>1.2289189533893423</v>
      </c>
      <c r="I2960" s="4" t="str">
        <f t="shared" si="139"/>
        <v>Normal</v>
      </c>
      <c r="J2960" t="str">
        <f t="shared" si="140"/>
        <v>Normal</v>
      </c>
    </row>
    <row r="2961" spans="1:10" hidden="1" x14ac:dyDescent="0.45">
      <c r="A2961">
        <v>288459</v>
      </c>
      <c r="B2961" s="2">
        <v>41846.479270833333</v>
      </c>
      <c r="C2961" t="s">
        <v>28</v>
      </c>
      <c r="D2961" t="s">
        <v>26</v>
      </c>
      <c r="E2961" t="s">
        <v>13</v>
      </c>
      <c r="F2961" t="s">
        <v>0</v>
      </c>
      <c r="G2961">
        <v>54521</v>
      </c>
      <c r="H2961">
        <f t="shared" si="138"/>
        <v>0.15728355781874273</v>
      </c>
      <c r="I2961" s="4" t="str">
        <f t="shared" si="139"/>
        <v>Normal</v>
      </c>
      <c r="J2961" t="str">
        <f t="shared" si="140"/>
        <v>Normal</v>
      </c>
    </row>
    <row r="2962" spans="1:10" hidden="1" x14ac:dyDescent="0.45">
      <c r="A2962">
        <v>620974</v>
      </c>
      <c r="B2962" s="2">
        <v>41877.672384259262</v>
      </c>
      <c r="C2962" t="s">
        <v>28</v>
      </c>
      <c r="D2962" t="s">
        <v>26</v>
      </c>
      <c r="E2962" t="s">
        <v>15</v>
      </c>
      <c r="F2962" t="s">
        <v>1</v>
      </c>
      <c r="G2962">
        <v>22684</v>
      </c>
      <c r="H2962">
        <f t="shared" si="138"/>
        <v>-0.9461692087254916</v>
      </c>
      <c r="I2962" s="4" t="str">
        <f t="shared" si="139"/>
        <v>Normal</v>
      </c>
      <c r="J2962" t="str">
        <f t="shared" si="140"/>
        <v>Normal</v>
      </c>
    </row>
    <row r="2963" spans="1:10" hidden="1" x14ac:dyDescent="0.45">
      <c r="A2963">
        <v>129826</v>
      </c>
      <c r="B2963" s="2">
        <v>41850.811296296299</v>
      </c>
      <c r="C2963" t="s">
        <v>28</v>
      </c>
      <c r="D2963" t="s">
        <v>26</v>
      </c>
      <c r="E2963" t="s">
        <v>14</v>
      </c>
      <c r="F2963" t="s">
        <v>8</v>
      </c>
      <c r="G2963">
        <v>24304</v>
      </c>
      <c r="H2963">
        <f t="shared" si="138"/>
        <v>-0.89002090700731273</v>
      </c>
      <c r="I2963" s="4" t="str">
        <f t="shared" si="139"/>
        <v>Normal</v>
      </c>
      <c r="J2963" t="str">
        <f t="shared" si="140"/>
        <v>Normal</v>
      </c>
    </row>
    <row r="2964" spans="1:10" hidden="1" x14ac:dyDescent="0.45">
      <c r="A2964">
        <v>800131</v>
      </c>
      <c r="B2964" s="2">
        <v>41824.750879629632</v>
      </c>
      <c r="C2964" t="s">
        <v>28</v>
      </c>
      <c r="D2964" t="s">
        <v>26</v>
      </c>
      <c r="E2964" t="s">
        <v>18</v>
      </c>
      <c r="F2964" t="s">
        <v>3</v>
      </c>
      <c r="G2964">
        <v>23739</v>
      </c>
      <c r="H2964">
        <f t="shared" si="138"/>
        <v>-0.90960349371766525</v>
      </c>
      <c r="I2964" s="4" t="str">
        <f t="shared" si="139"/>
        <v>Normal</v>
      </c>
      <c r="J2964" t="str">
        <f t="shared" si="140"/>
        <v>Normal</v>
      </c>
    </row>
    <row r="2965" spans="1:10" hidden="1" x14ac:dyDescent="0.45">
      <c r="A2965">
        <v>677760</v>
      </c>
      <c r="B2965" s="2">
        <v>41824.750543981485</v>
      </c>
      <c r="C2965" t="s">
        <v>28</v>
      </c>
      <c r="D2965" t="s">
        <v>26</v>
      </c>
      <c r="E2965" t="s">
        <v>18</v>
      </c>
      <c r="F2965" t="s">
        <v>3</v>
      </c>
      <c r="G2965">
        <v>38600</v>
      </c>
      <c r="H2965">
        <f t="shared" si="138"/>
        <v>-0.39452947406713701</v>
      </c>
      <c r="I2965" s="4" t="str">
        <f t="shared" si="139"/>
        <v>Normal</v>
      </c>
      <c r="J2965" t="str">
        <f t="shared" si="140"/>
        <v>Normal</v>
      </c>
    </row>
    <row r="2966" spans="1:10" hidden="1" x14ac:dyDescent="0.45">
      <c r="A2966">
        <v>154197</v>
      </c>
      <c r="B2966" s="2">
        <v>41816.738900462966</v>
      </c>
      <c r="C2966" t="s">
        <v>28</v>
      </c>
      <c r="D2966" t="s">
        <v>26</v>
      </c>
      <c r="E2966" t="s">
        <v>17</v>
      </c>
      <c r="F2966" t="s">
        <v>5</v>
      </c>
      <c r="G2966">
        <v>56819</v>
      </c>
      <c r="H2966">
        <f t="shared" si="138"/>
        <v>0.23693096358934457</v>
      </c>
      <c r="I2966" s="4" t="str">
        <f t="shared" si="139"/>
        <v>Normal</v>
      </c>
      <c r="J2966" t="str">
        <f t="shared" si="140"/>
        <v>Normal</v>
      </c>
    </row>
    <row r="2967" spans="1:10" hidden="1" x14ac:dyDescent="0.45">
      <c r="A2967">
        <v>462209</v>
      </c>
      <c r="B2967" s="2">
        <v>41838.306712962964</v>
      </c>
      <c r="C2967" t="s">
        <v>28</v>
      </c>
      <c r="D2967" t="s">
        <v>26</v>
      </c>
      <c r="E2967" t="s">
        <v>17</v>
      </c>
      <c r="F2967" t="s">
        <v>5</v>
      </c>
      <c r="G2967">
        <v>81726</v>
      </c>
      <c r="H2967">
        <f t="shared" si="138"/>
        <v>1.1001937727835915</v>
      </c>
      <c r="I2967" s="4" t="str">
        <f t="shared" si="139"/>
        <v>Normal</v>
      </c>
      <c r="J2967" t="str">
        <f t="shared" si="140"/>
        <v>Normal</v>
      </c>
    </row>
    <row r="2968" spans="1:10" hidden="1" x14ac:dyDescent="0.45">
      <c r="A2968">
        <v>359954</v>
      </c>
      <c r="B2968" s="2">
        <v>41838.307118055556</v>
      </c>
      <c r="C2968" t="s">
        <v>28</v>
      </c>
      <c r="D2968" t="s">
        <v>26</v>
      </c>
      <c r="E2968" t="s">
        <v>17</v>
      </c>
      <c r="F2968" t="s">
        <v>5</v>
      </c>
      <c r="G2968">
        <v>3947</v>
      </c>
      <c r="H2968">
        <f t="shared" si="138"/>
        <v>-1.5955832391535882</v>
      </c>
      <c r="I2968" s="4" t="str">
        <f t="shared" si="139"/>
        <v>Normal</v>
      </c>
      <c r="J2968" t="str">
        <f t="shared" si="140"/>
        <v>Normal</v>
      </c>
    </row>
    <row r="2969" spans="1:10" hidden="1" x14ac:dyDescent="0.45">
      <c r="A2969">
        <v>709159</v>
      </c>
      <c r="B2969" s="2">
        <v>41860.118217592593</v>
      </c>
      <c r="C2969" t="s">
        <v>28</v>
      </c>
      <c r="D2969" t="s">
        <v>26</v>
      </c>
      <c r="E2969" t="s">
        <v>13</v>
      </c>
      <c r="F2969" t="s">
        <v>3</v>
      </c>
      <c r="G2969">
        <v>98589</v>
      </c>
      <c r="H2969">
        <f t="shared" si="138"/>
        <v>1.6846560023352273</v>
      </c>
      <c r="I2969" s="4" t="str">
        <f t="shared" si="139"/>
        <v>Normal</v>
      </c>
      <c r="J2969" t="str">
        <f t="shared" si="140"/>
        <v>Normal</v>
      </c>
    </row>
    <row r="2970" spans="1:10" hidden="1" x14ac:dyDescent="0.45">
      <c r="A2970">
        <v>412615</v>
      </c>
      <c r="B2970" s="2">
        <v>41866.527627314812</v>
      </c>
      <c r="C2970" t="s">
        <v>28</v>
      </c>
      <c r="D2970" t="s">
        <v>26</v>
      </c>
      <c r="E2970" t="s">
        <v>13</v>
      </c>
      <c r="F2970" t="s">
        <v>3</v>
      </c>
      <c r="G2970">
        <v>19732</v>
      </c>
      <c r="H2970">
        <f t="shared" si="138"/>
        <v>-1.0484838918563952</v>
      </c>
      <c r="I2970" s="4" t="str">
        <f t="shared" si="139"/>
        <v>Normal</v>
      </c>
      <c r="J2970" t="str">
        <f t="shared" si="140"/>
        <v>Normal</v>
      </c>
    </row>
    <row r="2971" spans="1:10" hidden="1" x14ac:dyDescent="0.45">
      <c r="A2971">
        <v>380221</v>
      </c>
      <c r="B2971" s="2">
        <v>41866.529120370367</v>
      </c>
      <c r="C2971" t="s">
        <v>28</v>
      </c>
      <c r="D2971" t="s">
        <v>26</v>
      </c>
      <c r="E2971" t="s">
        <v>13</v>
      </c>
      <c r="F2971" t="s">
        <v>3</v>
      </c>
      <c r="G2971">
        <v>76350</v>
      </c>
      <c r="H2971">
        <f t="shared" si="138"/>
        <v>0.91386459374844997</v>
      </c>
      <c r="I2971" s="4" t="str">
        <f t="shared" si="139"/>
        <v>Normal</v>
      </c>
      <c r="J2971" t="str">
        <f t="shared" si="140"/>
        <v>Normal</v>
      </c>
    </row>
    <row r="2972" spans="1:10" hidden="1" x14ac:dyDescent="0.45">
      <c r="A2972">
        <v>386930</v>
      </c>
      <c r="B2972" s="2">
        <v>41869.749930555554</v>
      </c>
      <c r="C2972" t="s">
        <v>28</v>
      </c>
      <c r="D2972" t="s">
        <v>26</v>
      </c>
      <c r="E2972" t="s">
        <v>13</v>
      </c>
      <c r="F2972" t="s">
        <v>3</v>
      </c>
      <c r="G2972">
        <v>28912</v>
      </c>
      <c r="H2972">
        <f t="shared" si="138"/>
        <v>-0.7303101821200485</v>
      </c>
      <c r="I2972" s="4" t="str">
        <f t="shared" si="139"/>
        <v>Normal</v>
      </c>
      <c r="J2972" t="str">
        <f t="shared" si="140"/>
        <v>Normal</v>
      </c>
    </row>
    <row r="2973" spans="1:10" hidden="1" x14ac:dyDescent="0.45">
      <c r="A2973">
        <v>396732</v>
      </c>
      <c r="B2973" s="2">
        <v>41878.65115740741</v>
      </c>
      <c r="C2973" t="s">
        <v>28</v>
      </c>
      <c r="D2973" t="s">
        <v>26</v>
      </c>
      <c r="E2973" t="s">
        <v>15</v>
      </c>
      <c r="F2973" t="s">
        <v>3</v>
      </c>
      <c r="G2973">
        <v>95417</v>
      </c>
      <c r="H2973">
        <f t="shared" si="138"/>
        <v>1.574716241193213</v>
      </c>
      <c r="I2973" s="4" t="str">
        <f t="shared" si="139"/>
        <v>Normal</v>
      </c>
      <c r="J2973" t="str">
        <f t="shared" si="140"/>
        <v>Normal</v>
      </c>
    </row>
    <row r="2974" spans="1:10" hidden="1" x14ac:dyDescent="0.45">
      <c r="A2974">
        <v>199652</v>
      </c>
      <c r="B2974" s="2">
        <v>41878.653032407405</v>
      </c>
      <c r="C2974" t="s">
        <v>28</v>
      </c>
      <c r="D2974" t="s">
        <v>26</v>
      </c>
      <c r="E2974" t="s">
        <v>15</v>
      </c>
      <c r="F2974" t="s">
        <v>3</v>
      </c>
      <c r="G2974">
        <v>89453</v>
      </c>
      <c r="H2974">
        <f t="shared" si="138"/>
        <v>1.3680073082011026</v>
      </c>
      <c r="I2974" s="4" t="str">
        <f t="shared" si="139"/>
        <v>Normal</v>
      </c>
      <c r="J2974" t="str">
        <f t="shared" si="140"/>
        <v>Normal</v>
      </c>
    </row>
    <row r="2975" spans="1:10" hidden="1" x14ac:dyDescent="0.45">
      <c r="A2975">
        <v>17377</v>
      </c>
      <c r="B2975" s="2">
        <v>41881.551400462966</v>
      </c>
      <c r="C2975" t="s">
        <v>27</v>
      </c>
      <c r="D2975" t="s">
        <v>26</v>
      </c>
      <c r="E2975" t="s">
        <v>15</v>
      </c>
      <c r="F2975" t="s">
        <v>3</v>
      </c>
      <c r="G2975">
        <v>2682</v>
      </c>
      <c r="H2975">
        <f t="shared" si="138"/>
        <v>-1.6394274377174749</v>
      </c>
      <c r="I2975" t="str">
        <f t="shared" si="139"/>
        <v>Normal</v>
      </c>
      <c r="J2975" t="str">
        <f t="shared" si="140"/>
        <v>Normal</v>
      </c>
    </row>
    <row r="2976" spans="1:10" hidden="1" x14ac:dyDescent="0.45">
      <c r="A2976">
        <v>139435</v>
      </c>
      <c r="B2976" s="2">
        <v>41881.553703703707</v>
      </c>
      <c r="C2976" t="s">
        <v>28</v>
      </c>
      <c r="D2976" t="s">
        <v>26</v>
      </c>
      <c r="E2976" t="s">
        <v>15</v>
      </c>
      <c r="F2976" t="s">
        <v>3</v>
      </c>
      <c r="G2976">
        <v>96163</v>
      </c>
      <c r="H2976">
        <f t="shared" si="138"/>
        <v>1.6005721875399792</v>
      </c>
      <c r="I2976" s="4" t="str">
        <f t="shared" si="139"/>
        <v>Normal</v>
      </c>
      <c r="J2976" t="str">
        <f t="shared" si="140"/>
        <v>Normal</v>
      </c>
    </row>
    <row r="2977" spans="1:10" hidden="1" x14ac:dyDescent="0.45">
      <c r="A2977">
        <v>69669</v>
      </c>
      <c r="B2977" s="2">
        <v>41822.423043981478</v>
      </c>
      <c r="C2977" t="s">
        <v>28</v>
      </c>
      <c r="D2977" t="s">
        <v>26</v>
      </c>
      <c r="E2977" t="s">
        <v>18</v>
      </c>
      <c r="F2977" t="s">
        <v>4</v>
      </c>
      <c r="G2977">
        <v>43038</v>
      </c>
      <c r="H2977">
        <f t="shared" si="138"/>
        <v>-0.24071085491573105</v>
      </c>
      <c r="I2977" s="4" t="str">
        <f t="shared" si="139"/>
        <v>Normal</v>
      </c>
      <c r="J2977" t="str">
        <f t="shared" si="140"/>
        <v>Normal</v>
      </c>
    </row>
    <row r="2978" spans="1:10" hidden="1" x14ac:dyDescent="0.45">
      <c r="A2978">
        <v>607894</v>
      </c>
      <c r="B2978" s="2">
        <v>41870.678217592591</v>
      </c>
      <c r="C2978" t="s">
        <v>28</v>
      </c>
      <c r="D2978" t="s">
        <v>26</v>
      </c>
      <c r="E2978" t="s">
        <v>10</v>
      </c>
      <c r="F2978" t="s">
        <v>3</v>
      </c>
      <c r="G2978">
        <v>81434</v>
      </c>
      <c r="H2978">
        <f t="shared" si="138"/>
        <v>1.0900732146961174</v>
      </c>
      <c r="I2978" s="4" t="str">
        <f t="shared" si="139"/>
        <v>Normal</v>
      </c>
      <c r="J2978" t="str">
        <f t="shared" si="140"/>
        <v>Normal</v>
      </c>
    </row>
    <row r="2979" spans="1:10" hidden="1" x14ac:dyDescent="0.45">
      <c r="A2979">
        <v>79156</v>
      </c>
      <c r="B2979" s="2">
        <v>41870.679699074077</v>
      </c>
      <c r="C2979" t="s">
        <v>27</v>
      </c>
      <c r="D2979" t="s">
        <v>26</v>
      </c>
      <c r="E2979" t="s">
        <v>10</v>
      </c>
      <c r="F2979" t="s">
        <v>3</v>
      </c>
      <c r="G2979">
        <v>66701</v>
      </c>
      <c r="H2979">
        <f t="shared" si="138"/>
        <v>0.57943560407023542</v>
      </c>
      <c r="I2979" t="str">
        <f t="shared" si="139"/>
        <v>Normal</v>
      </c>
      <c r="J2979" t="str">
        <f t="shared" si="140"/>
        <v>Normal</v>
      </c>
    </row>
    <row r="2980" spans="1:10" hidden="1" x14ac:dyDescent="0.45">
      <c r="A2980">
        <v>154851</v>
      </c>
      <c r="B2980" s="2">
        <v>41848.327245370368</v>
      </c>
      <c r="C2980" t="s">
        <v>28</v>
      </c>
      <c r="D2980" t="s">
        <v>26</v>
      </c>
      <c r="E2980" t="s">
        <v>15</v>
      </c>
      <c r="F2980" t="s">
        <v>8</v>
      </c>
      <c r="G2980">
        <v>40678</v>
      </c>
      <c r="H2980">
        <f t="shared" si="138"/>
        <v>-0.32250714630764593</v>
      </c>
      <c r="I2980" s="4" t="str">
        <f t="shared" si="139"/>
        <v>Normal</v>
      </c>
      <c r="J2980" t="str">
        <f t="shared" si="140"/>
        <v>Normal</v>
      </c>
    </row>
    <row r="2981" spans="1:10" hidden="1" x14ac:dyDescent="0.45">
      <c r="A2981">
        <v>543349</v>
      </c>
      <c r="B2981" s="2">
        <v>41837.388807870368</v>
      </c>
      <c r="C2981" t="s">
        <v>28</v>
      </c>
      <c r="D2981" t="s">
        <v>26</v>
      </c>
      <c r="E2981" t="s">
        <v>15</v>
      </c>
      <c r="F2981" t="s">
        <v>1</v>
      </c>
      <c r="G2981">
        <v>82172</v>
      </c>
      <c r="H2981">
        <f t="shared" si="138"/>
        <v>1.1156518854788433</v>
      </c>
      <c r="I2981" s="4" t="str">
        <f t="shared" si="139"/>
        <v>Normal</v>
      </c>
      <c r="J2981" t="str">
        <f t="shared" si="140"/>
        <v>Normal</v>
      </c>
    </row>
    <row r="2982" spans="1:10" hidden="1" x14ac:dyDescent="0.45">
      <c r="A2982">
        <v>972374</v>
      </c>
      <c r="B2982" s="2">
        <v>41859.664988425924</v>
      </c>
      <c r="C2982" t="s">
        <v>27</v>
      </c>
      <c r="D2982" t="s">
        <v>26</v>
      </c>
      <c r="E2982" t="s">
        <v>10</v>
      </c>
      <c r="F2982" t="s">
        <v>1</v>
      </c>
      <c r="G2982">
        <v>75856</v>
      </c>
      <c r="H2982">
        <f t="shared" si="138"/>
        <v>0.89674282766895597</v>
      </c>
      <c r="I2982" t="str">
        <f t="shared" si="139"/>
        <v>Normal</v>
      </c>
      <c r="J2982" t="str">
        <f t="shared" si="140"/>
        <v>Normal</v>
      </c>
    </row>
    <row r="2983" spans="1:10" hidden="1" x14ac:dyDescent="0.45">
      <c r="A2983">
        <v>104440</v>
      </c>
      <c r="B2983" s="2">
        <v>41859.665254629632</v>
      </c>
      <c r="C2983" t="s">
        <v>28</v>
      </c>
      <c r="D2983" t="s">
        <v>26</v>
      </c>
      <c r="E2983" t="s">
        <v>10</v>
      </c>
      <c r="F2983" t="s">
        <v>1</v>
      </c>
      <c r="G2983">
        <v>47378</v>
      </c>
      <c r="H2983">
        <f t="shared" si="138"/>
        <v>-9.0288861423819866E-2</v>
      </c>
      <c r="I2983" s="4" t="str">
        <f t="shared" si="139"/>
        <v>Normal</v>
      </c>
      <c r="J2983" t="str">
        <f t="shared" si="140"/>
        <v>Normal</v>
      </c>
    </row>
    <row r="2984" spans="1:10" hidden="1" x14ac:dyDescent="0.45">
      <c r="A2984">
        <v>511259</v>
      </c>
      <c r="B2984" s="2">
        <v>41834.419398148151</v>
      </c>
      <c r="C2984" t="s">
        <v>28</v>
      </c>
      <c r="D2984" t="s">
        <v>26</v>
      </c>
      <c r="E2984" t="s">
        <v>15</v>
      </c>
      <c r="F2984" t="s">
        <v>1</v>
      </c>
      <c r="G2984">
        <v>83412</v>
      </c>
      <c r="H2984">
        <f t="shared" si="138"/>
        <v>1.1586295979051036</v>
      </c>
      <c r="I2984" s="4" t="str">
        <f t="shared" si="139"/>
        <v>Normal</v>
      </c>
      <c r="J2984" t="str">
        <f t="shared" si="140"/>
        <v>Normal</v>
      </c>
    </row>
    <row r="2985" spans="1:10" hidden="1" x14ac:dyDescent="0.45">
      <c r="A2985">
        <v>834330</v>
      </c>
      <c r="B2985" s="2">
        <v>41823.61215277778</v>
      </c>
      <c r="C2985" t="s">
        <v>28</v>
      </c>
      <c r="D2985" t="s">
        <v>26</v>
      </c>
      <c r="E2985" t="s">
        <v>15</v>
      </c>
      <c r="F2985" t="s">
        <v>3</v>
      </c>
      <c r="G2985">
        <v>93668</v>
      </c>
      <c r="H2985">
        <f t="shared" si="138"/>
        <v>1.5140968710048828</v>
      </c>
      <c r="I2985" s="4" t="str">
        <f t="shared" si="139"/>
        <v>Normal</v>
      </c>
      <c r="J2985" t="str">
        <f t="shared" si="140"/>
        <v>Normal</v>
      </c>
    </row>
    <row r="2986" spans="1:10" hidden="1" x14ac:dyDescent="0.45">
      <c r="A2986">
        <v>70948</v>
      </c>
      <c r="B2986" s="2">
        <v>41877.648854166669</v>
      </c>
      <c r="C2986" t="s">
        <v>27</v>
      </c>
      <c r="D2986" t="s">
        <v>26</v>
      </c>
      <c r="E2986" t="s">
        <v>10</v>
      </c>
      <c r="F2986" t="s">
        <v>5</v>
      </c>
      <c r="G2986">
        <v>24678</v>
      </c>
      <c r="H2986">
        <f t="shared" si="138"/>
        <v>-0.87705827438842454</v>
      </c>
      <c r="I2986" t="str">
        <f t="shared" si="139"/>
        <v>Normal</v>
      </c>
      <c r="J2986" t="str">
        <f t="shared" si="140"/>
        <v>Normal</v>
      </c>
    </row>
    <row r="2987" spans="1:10" hidden="1" x14ac:dyDescent="0.45">
      <c r="A2987">
        <v>389491</v>
      </c>
      <c r="B2987" s="2">
        <v>41852.342650462961</v>
      </c>
      <c r="C2987" t="s">
        <v>28</v>
      </c>
      <c r="D2987" t="s">
        <v>26</v>
      </c>
      <c r="E2987" t="s">
        <v>18</v>
      </c>
      <c r="F2987" t="s">
        <v>1</v>
      </c>
      <c r="G2987">
        <v>2904</v>
      </c>
      <c r="H2987">
        <f t="shared" si="138"/>
        <v>-1.6317330408153541</v>
      </c>
      <c r="I2987" s="4" t="str">
        <f t="shared" si="139"/>
        <v>Normal</v>
      </c>
      <c r="J2987" t="str">
        <f t="shared" si="140"/>
        <v>Normal</v>
      </c>
    </row>
    <row r="2988" spans="1:10" hidden="1" x14ac:dyDescent="0.45">
      <c r="A2988">
        <v>516729</v>
      </c>
      <c r="B2988" s="2">
        <v>41851.595277777778</v>
      </c>
      <c r="C2988" t="s">
        <v>27</v>
      </c>
      <c r="D2988" t="s">
        <v>26</v>
      </c>
      <c r="E2988" t="s">
        <v>15</v>
      </c>
      <c r="F2988" t="s">
        <v>1</v>
      </c>
      <c r="G2988">
        <v>70775</v>
      </c>
      <c r="H2988">
        <f t="shared" si="138"/>
        <v>0.72063818505780375</v>
      </c>
      <c r="I2988" t="str">
        <f t="shared" si="139"/>
        <v>Normal</v>
      </c>
      <c r="J2988" t="str">
        <f t="shared" si="140"/>
        <v>Normal</v>
      </c>
    </row>
    <row r="2989" spans="1:10" hidden="1" x14ac:dyDescent="0.45">
      <c r="A2989">
        <v>782480</v>
      </c>
      <c r="B2989" s="2">
        <v>41862.685173611113</v>
      </c>
      <c r="C2989" t="s">
        <v>28</v>
      </c>
      <c r="D2989" t="s">
        <v>26</v>
      </c>
      <c r="E2989" t="s">
        <v>18</v>
      </c>
      <c r="F2989" t="s">
        <v>8</v>
      </c>
      <c r="G2989">
        <v>90063</v>
      </c>
      <c r="H2989">
        <f t="shared" si="138"/>
        <v>1.3891495699591823</v>
      </c>
      <c r="I2989" s="4" t="str">
        <f t="shared" si="139"/>
        <v>Normal</v>
      </c>
      <c r="J2989" t="str">
        <f t="shared" si="140"/>
        <v>Normal</v>
      </c>
    </row>
    <row r="2990" spans="1:10" hidden="1" x14ac:dyDescent="0.45">
      <c r="A2990">
        <v>892720</v>
      </c>
      <c r="B2990" s="2">
        <v>41865.419363425928</v>
      </c>
      <c r="C2990" t="s">
        <v>28</v>
      </c>
      <c r="D2990" t="s">
        <v>26</v>
      </c>
      <c r="E2990" t="s">
        <v>18</v>
      </c>
      <c r="F2990" t="s">
        <v>8</v>
      </c>
      <c r="G2990">
        <v>47772</v>
      </c>
      <c r="H2990">
        <f t="shared" si="138"/>
        <v>-7.6633039894830696E-2</v>
      </c>
      <c r="I2990" s="4" t="str">
        <f t="shared" si="139"/>
        <v>Normal</v>
      </c>
      <c r="J2990" t="str">
        <f t="shared" si="140"/>
        <v>Normal</v>
      </c>
    </row>
    <row r="2991" spans="1:10" hidden="1" x14ac:dyDescent="0.45">
      <c r="A2991">
        <v>643645</v>
      </c>
      <c r="B2991" s="2">
        <v>41878.343310185184</v>
      </c>
      <c r="C2991" t="s">
        <v>28</v>
      </c>
      <c r="D2991" t="s">
        <v>26</v>
      </c>
      <c r="E2991" t="s">
        <v>18</v>
      </c>
      <c r="F2991" t="s">
        <v>8</v>
      </c>
      <c r="G2991">
        <v>83859</v>
      </c>
      <c r="H2991">
        <f t="shared" si="138"/>
        <v>1.1741223700458605</v>
      </c>
      <c r="I2991" s="4" t="str">
        <f t="shared" si="139"/>
        <v>Normal</v>
      </c>
      <c r="J2991" t="str">
        <f t="shared" si="140"/>
        <v>Normal</v>
      </c>
    </row>
    <row r="2992" spans="1:10" hidden="1" x14ac:dyDescent="0.45">
      <c r="A2992">
        <v>432171</v>
      </c>
      <c r="B2992" s="2">
        <v>41828.691631944443</v>
      </c>
      <c r="C2992" t="s">
        <v>28</v>
      </c>
      <c r="D2992" t="s">
        <v>26</v>
      </c>
      <c r="E2992" t="s">
        <v>15</v>
      </c>
      <c r="F2992" t="s">
        <v>8</v>
      </c>
      <c r="G2992">
        <v>59093</v>
      </c>
      <c r="H2992">
        <f t="shared" si="138"/>
        <v>0.3157465426678252</v>
      </c>
      <c r="I2992" s="4" t="str">
        <f t="shared" si="139"/>
        <v>Normal</v>
      </c>
      <c r="J2992" t="str">
        <f t="shared" si="140"/>
        <v>Normal</v>
      </c>
    </row>
    <row r="2993" spans="1:10" hidden="1" x14ac:dyDescent="0.45">
      <c r="A2993">
        <v>227300</v>
      </c>
      <c r="B2993" s="2">
        <v>41876.589768518519</v>
      </c>
      <c r="C2993" t="s">
        <v>28</v>
      </c>
      <c r="D2993" t="s">
        <v>26</v>
      </c>
      <c r="E2993" t="s">
        <v>15</v>
      </c>
      <c r="F2993" t="s">
        <v>8</v>
      </c>
      <c r="G2993">
        <v>73979</v>
      </c>
      <c r="H2993">
        <f t="shared" si="138"/>
        <v>0.83168704845597963</v>
      </c>
      <c r="I2993" s="4" t="str">
        <f t="shared" si="139"/>
        <v>Normal</v>
      </c>
      <c r="J2993" t="str">
        <f t="shared" si="140"/>
        <v>Normal</v>
      </c>
    </row>
    <row r="2994" spans="1:10" hidden="1" x14ac:dyDescent="0.45">
      <c r="A2994">
        <v>708756</v>
      </c>
      <c r="B2994" s="2">
        <v>41880.397986111115</v>
      </c>
      <c r="C2994" t="s">
        <v>28</v>
      </c>
      <c r="D2994" t="s">
        <v>26</v>
      </c>
      <c r="E2994" t="s">
        <v>15</v>
      </c>
      <c r="F2994" t="s">
        <v>8</v>
      </c>
      <c r="G2994">
        <v>5491</v>
      </c>
      <c r="H2994">
        <f t="shared" si="138"/>
        <v>-1.5420690552937932</v>
      </c>
      <c r="I2994" s="4" t="str">
        <f t="shared" si="139"/>
        <v>Normal</v>
      </c>
      <c r="J2994" t="str">
        <f t="shared" si="140"/>
        <v>Normal</v>
      </c>
    </row>
    <row r="2995" spans="1:10" hidden="1" x14ac:dyDescent="0.45">
      <c r="A2995">
        <v>141200</v>
      </c>
      <c r="B2995" s="2">
        <v>41835.394490740742</v>
      </c>
      <c r="C2995" t="s">
        <v>28</v>
      </c>
      <c r="D2995" t="s">
        <v>26</v>
      </c>
      <c r="E2995" t="s">
        <v>12</v>
      </c>
      <c r="F2995" t="s">
        <v>1</v>
      </c>
      <c r="G2995">
        <v>13231</v>
      </c>
      <c r="H2995">
        <f t="shared" si="138"/>
        <v>-1.2738049470847166</v>
      </c>
      <c r="I2995" s="4" t="str">
        <f t="shared" si="139"/>
        <v>Normal</v>
      </c>
      <c r="J2995" t="str">
        <f t="shared" si="140"/>
        <v>Normal</v>
      </c>
    </row>
    <row r="2996" spans="1:10" hidden="1" x14ac:dyDescent="0.45">
      <c r="A2996">
        <v>480305</v>
      </c>
      <c r="B2996" s="2">
        <v>41827.347060185188</v>
      </c>
      <c r="C2996" t="s">
        <v>28</v>
      </c>
      <c r="D2996" t="s">
        <v>26</v>
      </c>
      <c r="E2996" t="s">
        <v>18</v>
      </c>
      <c r="F2996" t="s">
        <v>3</v>
      </c>
      <c r="G2996">
        <v>39321</v>
      </c>
      <c r="H2996">
        <f t="shared" si="138"/>
        <v>-0.36954001385799695</v>
      </c>
      <c r="I2996" s="4" t="str">
        <f t="shared" si="139"/>
        <v>Normal</v>
      </c>
      <c r="J2996" t="str">
        <f t="shared" si="140"/>
        <v>Normal</v>
      </c>
    </row>
    <row r="2997" spans="1:10" hidden="1" x14ac:dyDescent="0.45">
      <c r="A2997">
        <v>564902</v>
      </c>
      <c r="B2997" s="2">
        <v>41844.414687500001</v>
      </c>
      <c r="C2997" t="s">
        <v>27</v>
      </c>
      <c r="D2997" t="s">
        <v>26</v>
      </c>
      <c r="E2997" t="s">
        <v>10</v>
      </c>
      <c r="F2997" t="s">
        <v>1</v>
      </c>
      <c r="G2997">
        <v>99736</v>
      </c>
      <c r="H2997">
        <f t="shared" si="138"/>
        <v>1.7244103863295179</v>
      </c>
      <c r="I2997" t="str">
        <f t="shared" si="139"/>
        <v>Normal</v>
      </c>
      <c r="J2997" t="str">
        <f t="shared" si="140"/>
        <v>Normal</v>
      </c>
    </row>
    <row r="2998" spans="1:10" hidden="1" x14ac:dyDescent="0.45">
      <c r="A2998">
        <v>547868</v>
      </c>
      <c r="B2998" s="2">
        <v>41846.526782407411</v>
      </c>
      <c r="C2998" t="s">
        <v>28</v>
      </c>
      <c r="D2998" t="s">
        <v>26</v>
      </c>
      <c r="E2998" t="s">
        <v>10</v>
      </c>
      <c r="F2998" t="s">
        <v>1</v>
      </c>
      <c r="G2998">
        <v>16006</v>
      </c>
      <c r="H2998">
        <f t="shared" si="138"/>
        <v>-1.1776249858082066</v>
      </c>
      <c r="I2998" s="4" t="str">
        <f t="shared" si="139"/>
        <v>Normal</v>
      </c>
      <c r="J2998" t="str">
        <f t="shared" si="140"/>
        <v>Normal</v>
      </c>
    </row>
    <row r="2999" spans="1:10" hidden="1" x14ac:dyDescent="0.45">
      <c r="A2999">
        <v>953264</v>
      </c>
      <c r="B2999" s="2">
        <v>41856.480034722219</v>
      </c>
      <c r="C2999" t="s">
        <v>28</v>
      </c>
      <c r="D2999" t="s">
        <v>26</v>
      </c>
      <c r="E2999" t="s">
        <v>18</v>
      </c>
      <c r="F2999" t="s">
        <v>8</v>
      </c>
      <c r="G2999">
        <v>67638</v>
      </c>
      <c r="H2999">
        <f t="shared" si="138"/>
        <v>0.6119115045084661</v>
      </c>
      <c r="I2999" s="4" t="str">
        <f t="shared" si="139"/>
        <v>Normal</v>
      </c>
      <c r="J2999" t="str">
        <f t="shared" si="140"/>
        <v>Normal</v>
      </c>
    </row>
    <row r="3000" spans="1:10" hidden="1" x14ac:dyDescent="0.45">
      <c r="A3000">
        <v>503813</v>
      </c>
      <c r="B3000" s="2">
        <v>41856.483067129629</v>
      </c>
      <c r="C3000" t="s">
        <v>28</v>
      </c>
      <c r="D3000" t="s">
        <v>26</v>
      </c>
      <c r="E3000" t="s">
        <v>18</v>
      </c>
      <c r="F3000" t="s">
        <v>8</v>
      </c>
      <c r="G3000">
        <v>49576</v>
      </c>
      <c r="H3000">
        <f t="shared" si="138"/>
        <v>-1.4107400203722902E-2</v>
      </c>
      <c r="I3000" s="4" t="str">
        <f t="shared" si="139"/>
        <v>Normal</v>
      </c>
      <c r="J3000" t="str">
        <f t="shared" si="140"/>
        <v>Normal</v>
      </c>
    </row>
    <row r="3001" spans="1:10" hidden="1" x14ac:dyDescent="0.45">
      <c r="A3001">
        <v>700240</v>
      </c>
      <c r="B3001" s="2">
        <v>41858.501435185186</v>
      </c>
      <c r="C3001" t="s">
        <v>28</v>
      </c>
      <c r="D3001" t="s">
        <v>26</v>
      </c>
      <c r="E3001" t="s">
        <v>18</v>
      </c>
      <c r="F3001" t="s">
        <v>0</v>
      </c>
      <c r="G3001">
        <v>90296</v>
      </c>
      <c r="H3001">
        <f t="shared" si="138"/>
        <v>1.3972252207618587</v>
      </c>
      <c r="I3001" s="4" t="str">
        <f t="shared" si="139"/>
        <v>Normal</v>
      </c>
      <c r="J3001" t="str">
        <f t="shared" si="140"/>
        <v>Normal</v>
      </c>
    </row>
    <row r="3002" spans="1:10" hidden="1" x14ac:dyDescent="0.45">
      <c r="A3002">
        <v>729811</v>
      </c>
      <c r="B3002" s="2">
        <v>41858.50209490741</v>
      </c>
      <c r="C3002" t="s">
        <v>28</v>
      </c>
      <c r="D3002" t="s">
        <v>26</v>
      </c>
      <c r="E3002" t="s">
        <v>18</v>
      </c>
      <c r="F3002" t="s">
        <v>0</v>
      </c>
      <c r="G3002">
        <v>79650</v>
      </c>
      <c r="H3002">
        <f t="shared" si="138"/>
        <v>1.0282407639151105</v>
      </c>
      <c r="I3002" s="4" t="str">
        <f t="shared" si="139"/>
        <v>Normal</v>
      </c>
      <c r="J3002" t="str">
        <f t="shared" si="140"/>
        <v>Normal</v>
      </c>
    </row>
    <row r="3003" spans="1:10" hidden="1" x14ac:dyDescent="0.45">
      <c r="A3003">
        <v>994291</v>
      </c>
      <c r="B3003" s="2">
        <v>41832.636006944442</v>
      </c>
      <c r="C3003" t="s">
        <v>27</v>
      </c>
      <c r="D3003" t="s">
        <v>26</v>
      </c>
      <c r="E3003" t="s">
        <v>15</v>
      </c>
      <c r="F3003" t="s">
        <v>6</v>
      </c>
      <c r="G3003">
        <v>9033</v>
      </c>
      <c r="H3003">
        <f t="shared" si="138"/>
        <v>-1.4193052993149109</v>
      </c>
      <c r="I3003" t="str">
        <f t="shared" si="139"/>
        <v>Normal</v>
      </c>
      <c r="J3003" t="str">
        <f t="shared" si="140"/>
        <v>Normal</v>
      </c>
    </row>
    <row r="3004" spans="1:10" hidden="1" x14ac:dyDescent="0.45">
      <c r="A3004">
        <v>605602</v>
      </c>
      <c r="B3004" s="2">
        <v>41838.486851851849</v>
      </c>
      <c r="C3004" t="s">
        <v>28</v>
      </c>
      <c r="D3004" t="s">
        <v>26</v>
      </c>
      <c r="E3004" t="s">
        <v>15</v>
      </c>
      <c r="F3004" t="s">
        <v>6</v>
      </c>
      <c r="G3004">
        <v>2434</v>
      </c>
      <c r="H3004">
        <f t="shared" si="138"/>
        <v>-1.6480229802027269</v>
      </c>
      <c r="I3004" s="4" t="str">
        <f t="shared" si="139"/>
        <v>Normal</v>
      </c>
      <c r="J3004" t="str">
        <f t="shared" si="140"/>
        <v>Normal</v>
      </c>
    </row>
    <row r="3005" spans="1:10" hidden="1" x14ac:dyDescent="0.45">
      <c r="A3005">
        <v>518804</v>
      </c>
      <c r="B3005" s="2">
        <v>41869.759826388887</v>
      </c>
      <c r="C3005" t="s">
        <v>28</v>
      </c>
      <c r="D3005" t="s">
        <v>26</v>
      </c>
      <c r="E3005" t="s">
        <v>18</v>
      </c>
      <c r="F3005" t="s">
        <v>4</v>
      </c>
      <c r="G3005">
        <v>77087</v>
      </c>
      <c r="H3005">
        <f t="shared" si="138"/>
        <v>0.93940860508567081</v>
      </c>
      <c r="I3005" s="4" t="str">
        <f t="shared" si="139"/>
        <v>Normal</v>
      </c>
      <c r="J3005" t="str">
        <f t="shared" si="140"/>
        <v>Normal</v>
      </c>
    </row>
    <row r="3006" spans="1:10" hidden="1" x14ac:dyDescent="0.45">
      <c r="A3006">
        <v>513910</v>
      </c>
      <c r="B3006" s="2">
        <v>41881.462800925925</v>
      </c>
      <c r="C3006" t="s">
        <v>28</v>
      </c>
      <c r="D3006" t="s">
        <v>26</v>
      </c>
      <c r="E3006" t="s">
        <v>18</v>
      </c>
      <c r="F3006" t="s">
        <v>4</v>
      </c>
      <c r="G3006">
        <v>4412</v>
      </c>
      <c r="H3006">
        <f t="shared" si="138"/>
        <v>-1.5794665969937407</v>
      </c>
      <c r="I3006" s="4" t="str">
        <f t="shared" si="139"/>
        <v>Normal</v>
      </c>
      <c r="J3006" t="str">
        <f t="shared" si="140"/>
        <v>Normal</v>
      </c>
    </row>
    <row r="3007" spans="1:10" hidden="1" x14ac:dyDescent="0.45">
      <c r="A3007">
        <v>354254</v>
      </c>
      <c r="B3007" s="2">
        <v>41856.828136574077</v>
      </c>
      <c r="C3007" t="s">
        <v>28</v>
      </c>
      <c r="D3007" t="s">
        <v>26</v>
      </c>
      <c r="E3007" t="s">
        <v>15</v>
      </c>
      <c r="F3007" t="s">
        <v>4</v>
      </c>
      <c r="G3007">
        <v>16008</v>
      </c>
      <c r="H3007">
        <f t="shared" si="138"/>
        <v>-1.1775556669171965</v>
      </c>
      <c r="I3007" s="4" t="str">
        <f t="shared" si="139"/>
        <v>Normal</v>
      </c>
      <c r="J3007" t="str">
        <f t="shared" si="140"/>
        <v>Normal</v>
      </c>
    </row>
    <row r="3008" spans="1:10" hidden="1" x14ac:dyDescent="0.45">
      <c r="A3008">
        <v>970063</v>
      </c>
      <c r="B3008" s="2">
        <v>41844.380520833336</v>
      </c>
      <c r="C3008" t="s">
        <v>28</v>
      </c>
      <c r="D3008" t="s">
        <v>26</v>
      </c>
      <c r="E3008" t="s">
        <v>10</v>
      </c>
      <c r="F3008" t="s">
        <v>8</v>
      </c>
      <c r="G3008">
        <v>48720</v>
      </c>
      <c r="H3008">
        <f t="shared" si="138"/>
        <v>-4.3775885556044558E-2</v>
      </c>
      <c r="I3008" s="4" t="str">
        <f t="shared" si="139"/>
        <v>Normal</v>
      </c>
      <c r="J3008" t="str">
        <f t="shared" si="140"/>
        <v>Normal</v>
      </c>
    </row>
    <row r="3009" spans="1:10" hidden="1" x14ac:dyDescent="0.45">
      <c r="A3009">
        <v>420472</v>
      </c>
      <c r="B3009" s="2">
        <v>41834.438460648147</v>
      </c>
      <c r="C3009" t="s">
        <v>28</v>
      </c>
      <c r="D3009" t="s">
        <v>26</v>
      </c>
      <c r="E3009" t="s">
        <v>18</v>
      </c>
      <c r="F3009" t="s">
        <v>0</v>
      </c>
      <c r="G3009">
        <v>71926</v>
      </c>
      <c r="H3009">
        <f t="shared" si="138"/>
        <v>0.76053120683411468</v>
      </c>
      <c r="I3009" s="4" t="str">
        <f t="shared" si="139"/>
        <v>Normal</v>
      </c>
      <c r="J3009" t="str">
        <f t="shared" si="140"/>
        <v>Normal</v>
      </c>
    </row>
    <row r="3010" spans="1:10" hidden="1" x14ac:dyDescent="0.45">
      <c r="A3010">
        <v>432491</v>
      </c>
      <c r="B3010" s="2">
        <v>41866.764780092592</v>
      </c>
      <c r="C3010" t="s">
        <v>28</v>
      </c>
      <c r="D3010" t="s">
        <v>26</v>
      </c>
      <c r="E3010" t="s">
        <v>15</v>
      </c>
      <c r="F3010" t="s">
        <v>8</v>
      </c>
      <c r="G3010">
        <v>58089</v>
      </c>
      <c r="H3010">
        <f t="shared" ref="H3010:H3073" si="141">(G3010 - $P$2) / $P$3</f>
        <v>0.28094845938075635</v>
      </c>
      <c r="I3010" s="4" t="str">
        <f t="shared" ref="I3010:I3073" si="142">IF(OR(G3010&lt;$M$7,G3010&gt;$M$10), "Outlier", "Normal")</f>
        <v>Normal</v>
      </c>
      <c r="J3010" t="str">
        <f t="shared" ref="J3010:J3073" si="143">IF(ABS(H3010)&gt;3, "Outlier", "Normal")</f>
        <v>Normal</v>
      </c>
    </row>
    <row r="3011" spans="1:10" hidden="1" x14ac:dyDescent="0.45">
      <c r="A3011">
        <v>847900</v>
      </c>
      <c r="B3011" s="2">
        <v>41866.767256944448</v>
      </c>
      <c r="C3011" t="s">
        <v>28</v>
      </c>
      <c r="D3011" t="s">
        <v>26</v>
      </c>
      <c r="E3011" t="s">
        <v>15</v>
      </c>
      <c r="F3011" t="s">
        <v>8</v>
      </c>
      <c r="G3011">
        <v>14294</v>
      </c>
      <c r="H3011">
        <f t="shared" si="141"/>
        <v>-1.2369619565128498</v>
      </c>
      <c r="I3011" s="4" t="str">
        <f t="shared" si="142"/>
        <v>Normal</v>
      </c>
      <c r="J3011" t="str">
        <f t="shared" si="143"/>
        <v>Normal</v>
      </c>
    </row>
    <row r="3012" spans="1:10" hidden="1" x14ac:dyDescent="0.45">
      <c r="A3012">
        <v>321114</v>
      </c>
      <c r="B3012" s="2">
        <v>41829.588148148148</v>
      </c>
      <c r="C3012" t="s">
        <v>28</v>
      </c>
      <c r="D3012" t="s">
        <v>26</v>
      </c>
      <c r="E3012" t="s">
        <v>15</v>
      </c>
      <c r="F3012" t="s">
        <v>5</v>
      </c>
      <c r="G3012">
        <v>40109</v>
      </c>
      <c r="H3012">
        <f t="shared" si="141"/>
        <v>-0.34222837080001861</v>
      </c>
      <c r="I3012" s="4" t="str">
        <f t="shared" si="142"/>
        <v>Normal</v>
      </c>
      <c r="J3012" t="str">
        <f t="shared" si="143"/>
        <v>Normal</v>
      </c>
    </row>
    <row r="3013" spans="1:10" hidden="1" x14ac:dyDescent="0.45">
      <c r="A3013">
        <v>840754</v>
      </c>
      <c r="B3013" s="2">
        <v>41831.539143518516</v>
      </c>
      <c r="C3013" t="s">
        <v>27</v>
      </c>
      <c r="D3013" t="s">
        <v>26</v>
      </c>
      <c r="E3013" t="s">
        <v>15</v>
      </c>
      <c r="F3013" t="s">
        <v>8</v>
      </c>
      <c r="G3013">
        <v>35523</v>
      </c>
      <c r="H3013">
        <f t="shared" si="141"/>
        <v>-0.50117658788617181</v>
      </c>
      <c r="I3013" t="str">
        <f t="shared" si="142"/>
        <v>Normal</v>
      </c>
      <c r="J3013" t="str">
        <f t="shared" si="143"/>
        <v>Normal</v>
      </c>
    </row>
    <row r="3014" spans="1:10" hidden="1" x14ac:dyDescent="0.45">
      <c r="A3014">
        <v>628000</v>
      </c>
      <c r="B3014" s="2">
        <v>41856.676099537035</v>
      </c>
      <c r="C3014" t="s">
        <v>28</v>
      </c>
      <c r="D3014" t="s">
        <v>26</v>
      </c>
      <c r="E3014" t="s">
        <v>15</v>
      </c>
      <c r="F3014" t="s">
        <v>5</v>
      </c>
      <c r="G3014">
        <v>22004</v>
      </c>
      <c r="H3014">
        <f t="shared" si="141"/>
        <v>-0.96973763166892468</v>
      </c>
      <c r="I3014" s="4" t="str">
        <f t="shared" si="142"/>
        <v>Normal</v>
      </c>
      <c r="J3014" t="str">
        <f t="shared" si="143"/>
        <v>Normal</v>
      </c>
    </row>
    <row r="3015" spans="1:10" hidden="1" x14ac:dyDescent="0.45">
      <c r="A3015">
        <v>116270</v>
      </c>
      <c r="B3015" s="2">
        <v>41856.680231481485</v>
      </c>
      <c r="C3015" t="s">
        <v>28</v>
      </c>
      <c r="D3015" t="s">
        <v>26</v>
      </c>
      <c r="E3015" t="s">
        <v>15</v>
      </c>
      <c r="F3015" t="s">
        <v>5</v>
      </c>
      <c r="G3015">
        <v>27579</v>
      </c>
      <c r="H3015">
        <f t="shared" si="141"/>
        <v>-0.77651122297827835</v>
      </c>
      <c r="I3015" s="4" t="str">
        <f t="shared" si="142"/>
        <v>Normal</v>
      </c>
      <c r="J3015" t="str">
        <f t="shared" si="143"/>
        <v>Normal</v>
      </c>
    </row>
    <row r="3016" spans="1:10" hidden="1" x14ac:dyDescent="0.45">
      <c r="A3016">
        <v>600109</v>
      </c>
      <c r="B3016" s="2">
        <v>41856.676863425928</v>
      </c>
      <c r="C3016" t="s">
        <v>28</v>
      </c>
      <c r="D3016" t="s">
        <v>26</v>
      </c>
      <c r="E3016" t="s">
        <v>15</v>
      </c>
      <c r="F3016" t="s">
        <v>5</v>
      </c>
      <c r="G3016">
        <v>83187</v>
      </c>
      <c r="H3016">
        <f t="shared" si="141"/>
        <v>1.1508312226664676</v>
      </c>
      <c r="I3016" s="4" t="str">
        <f t="shared" si="142"/>
        <v>Normal</v>
      </c>
      <c r="J3016" t="str">
        <f t="shared" si="143"/>
        <v>Normal</v>
      </c>
    </row>
    <row r="3017" spans="1:10" hidden="1" x14ac:dyDescent="0.45">
      <c r="A3017">
        <v>375215</v>
      </c>
      <c r="B3017" s="2">
        <v>41856.679872685185</v>
      </c>
      <c r="C3017" t="s">
        <v>28</v>
      </c>
      <c r="D3017" t="s">
        <v>26</v>
      </c>
      <c r="E3017" t="s">
        <v>15</v>
      </c>
      <c r="F3017" t="s">
        <v>5</v>
      </c>
      <c r="G3017">
        <v>26899</v>
      </c>
      <c r="H3017">
        <f t="shared" si="141"/>
        <v>-0.80007964592171144</v>
      </c>
      <c r="I3017" s="4" t="str">
        <f t="shared" si="142"/>
        <v>Normal</v>
      </c>
      <c r="J3017" t="str">
        <f t="shared" si="143"/>
        <v>Normal</v>
      </c>
    </row>
    <row r="3018" spans="1:10" hidden="1" x14ac:dyDescent="0.45">
      <c r="A3018">
        <v>524621</v>
      </c>
      <c r="B3018" s="2">
        <v>41864.325937499998</v>
      </c>
      <c r="C3018" t="s">
        <v>28</v>
      </c>
      <c r="D3018" t="s">
        <v>26</v>
      </c>
      <c r="E3018" t="s">
        <v>12</v>
      </c>
      <c r="F3018" t="s">
        <v>1</v>
      </c>
      <c r="G3018">
        <v>73548</v>
      </c>
      <c r="H3018">
        <f t="shared" si="141"/>
        <v>0.81674882744330368</v>
      </c>
      <c r="I3018" s="4" t="str">
        <f t="shared" si="142"/>
        <v>Normal</v>
      </c>
      <c r="J3018" t="str">
        <f t="shared" si="143"/>
        <v>Normal</v>
      </c>
    </row>
    <row r="3019" spans="1:10" hidden="1" x14ac:dyDescent="0.45">
      <c r="A3019">
        <v>146265</v>
      </c>
      <c r="B3019" s="2">
        <v>41859.374710648146</v>
      </c>
      <c r="C3019" t="s">
        <v>28</v>
      </c>
      <c r="D3019" t="s">
        <v>26</v>
      </c>
      <c r="E3019" t="s">
        <v>15</v>
      </c>
      <c r="F3019" t="s">
        <v>1</v>
      </c>
      <c r="G3019">
        <v>4718</v>
      </c>
      <c r="H3019">
        <f t="shared" si="141"/>
        <v>-1.5688608066691958</v>
      </c>
      <c r="I3019" s="4" t="str">
        <f t="shared" si="142"/>
        <v>Normal</v>
      </c>
      <c r="J3019" t="str">
        <f t="shared" si="143"/>
        <v>Normal</v>
      </c>
    </row>
    <row r="3020" spans="1:10" hidden="1" x14ac:dyDescent="0.45">
      <c r="A3020">
        <v>208615</v>
      </c>
      <c r="B3020" s="2">
        <v>41859.374641203707</v>
      </c>
      <c r="C3020" t="s">
        <v>28</v>
      </c>
      <c r="D3020" t="s">
        <v>26</v>
      </c>
      <c r="E3020" t="s">
        <v>15</v>
      </c>
      <c r="F3020" t="s">
        <v>1</v>
      </c>
      <c r="G3020">
        <v>65660</v>
      </c>
      <c r="H3020">
        <f t="shared" si="141"/>
        <v>0.54335512129947983</v>
      </c>
      <c r="I3020" s="4" t="str">
        <f t="shared" si="142"/>
        <v>Normal</v>
      </c>
      <c r="J3020" t="str">
        <f t="shared" si="143"/>
        <v>Normal</v>
      </c>
    </row>
    <row r="3021" spans="1:10" hidden="1" x14ac:dyDescent="0.45">
      <c r="A3021">
        <v>204048</v>
      </c>
      <c r="B3021" s="2">
        <v>41859.375532407408</v>
      </c>
      <c r="C3021" t="s">
        <v>28</v>
      </c>
      <c r="D3021" t="s">
        <v>26</v>
      </c>
      <c r="E3021" t="s">
        <v>15</v>
      </c>
      <c r="F3021" t="s">
        <v>1</v>
      </c>
      <c r="G3021">
        <v>1459</v>
      </c>
      <c r="H3021">
        <f t="shared" si="141"/>
        <v>-1.6818159395701495</v>
      </c>
      <c r="I3021" s="4" t="str">
        <f t="shared" si="142"/>
        <v>Normal</v>
      </c>
      <c r="J3021" t="str">
        <f t="shared" si="143"/>
        <v>Normal</v>
      </c>
    </row>
    <row r="3022" spans="1:10" hidden="1" x14ac:dyDescent="0.45">
      <c r="A3022">
        <v>56705</v>
      </c>
      <c r="B3022" s="2">
        <v>41828.226631944446</v>
      </c>
      <c r="C3022" t="s">
        <v>28</v>
      </c>
      <c r="D3022" t="s">
        <v>26</v>
      </c>
      <c r="E3022" t="s">
        <v>16</v>
      </c>
      <c r="F3022" t="s">
        <v>3</v>
      </c>
      <c r="G3022">
        <v>96176</v>
      </c>
      <c r="H3022">
        <f t="shared" si="141"/>
        <v>1.6010227603315448</v>
      </c>
      <c r="I3022" s="4" t="str">
        <f t="shared" si="142"/>
        <v>Normal</v>
      </c>
      <c r="J3022" t="str">
        <f t="shared" si="143"/>
        <v>Normal</v>
      </c>
    </row>
    <row r="3023" spans="1:10" hidden="1" x14ac:dyDescent="0.45">
      <c r="A3023">
        <v>765479</v>
      </c>
      <c r="B3023" s="2">
        <v>41830.774791666663</v>
      </c>
      <c r="C3023" t="s">
        <v>28</v>
      </c>
      <c r="D3023" t="s">
        <v>26</v>
      </c>
      <c r="E3023" t="s">
        <v>16</v>
      </c>
      <c r="F3023" t="s">
        <v>3</v>
      </c>
      <c r="G3023">
        <v>75367</v>
      </c>
      <c r="H3023">
        <f t="shared" si="141"/>
        <v>0.8797943588169872</v>
      </c>
      <c r="I3023" s="4" t="str">
        <f t="shared" si="142"/>
        <v>Normal</v>
      </c>
      <c r="J3023" t="str">
        <f t="shared" si="143"/>
        <v>Normal</v>
      </c>
    </row>
    <row r="3024" spans="1:10" hidden="1" x14ac:dyDescent="0.45">
      <c r="A3024">
        <v>93376</v>
      </c>
      <c r="B3024" s="2">
        <v>41830.777407407404</v>
      </c>
      <c r="C3024" t="s">
        <v>28</v>
      </c>
      <c r="D3024" t="s">
        <v>26</v>
      </c>
      <c r="E3024" t="s">
        <v>16</v>
      </c>
      <c r="F3024" t="s">
        <v>3</v>
      </c>
      <c r="G3024">
        <v>1898</v>
      </c>
      <c r="H3024">
        <f t="shared" si="141"/>
        <v>-1.6666004429934331</v>
      </c>
      <c r="I3024" s="4" t="str">
        <f t="shared" si="142"/>
        <v>Normal</v>
      </c>
      <c r="J3024" t="str">
        <f t="shared" si="143"/>
        <v>Normal</v>
      </c>
    </row>
    <row r="3025" spans="1:10" hidden="1" x14ac:dyDescent="0.45">
      <c r="A3025">
        <v>712244</v>
      </c>
      <c r="B3025" s="2">
        <v>41855.514675925922</v>
      </c>
      <c r="C3025" t="s">
        <v>28</v>
      </c>
      <c r="D3025" t="s">
        <v>26</v>
      </c>
      <c r="E3025" t="s">
        <v>18</v>
      </c>
      <c r="F3025" t="s">
        <v>8</v>
      </c>
      <c r="G3025">
        <v>91730</v>
      </c>
      <c r="H3025">
        <f t="shared" si="141"/>
        <v>1.4469268656160985</v>
      </c>
      <c r="I3025" s="4" t="str">
        <f t="shared" si="142"/>
        <v>Normal</v>
      </c>
      <c r="J3025" t="str">
        <f t="shared" si="143"/>
        <v>Normal</v>
      </c>
    </row>
    <row r="3026" spans="1:10" hidden="1" x14ac:dyDescent="0.45">
      <c r="A3026">
        <v>805007</v>
      </c>
      <c r="B3026" s="2">
        <v>41855.515104166669</v>
      </c>
      <c r="C3026" t="s">
        <v>28</v>
      </c>
      <c r="D3026" t="s">
        <v>26</v>
      </c>
      <c r="E3026" t="s">
        <v>18</v>
      </c>
      <c r="F3026" t="s">
        <v>8</v>
      </c>
      <c r="G3026">
        <v>13094</v>
      </c>
      <c r="H3026">
        <f t="shared" si="141"/>
        <v>-1.2785532911189081</v>
      </c>
      <c r="I3026" s="4" t="str">
        <f t="shared" si="142"/>
        <v>Normal</v>
      </c>
      <c r="J3026" t="str">
        <f t="shared" si="143"/>
        <v>Normal</v>
      </c>
    </row>
    <row r="3027" spans="1:10" hidden="1" x14ac:dyDescent="0.45">
      <c r="A3027">
        <v>660766</v>
      </c>
      <c r="B3027" s="2">
        <v>41848.293912037036</v>
      </c>
      <c r="C3027" t="s">
        <v>28</v>
      </c>
      <c r="D3027" t="s">
        <v>26</v>
      </c>
      <c r="E3027" t="s">
        <v>13</v>
      </c>
      <c r="F3027" t="s">
        <v>3</v>
      </c>
      <c r="G3027">
        <v>40786</v>
      </c>
      <c r="H3027">
        <f t="shared" si="141"/>
        <v>-0.31876392619310068</v>
      </c>
      <c r="I3027" s="4" t="str">
        <f t="shared" si="142"/>
        <v>Normal</v>
      </c>
      <c r="J3027" t="str">
        <f t="shared" si="143"/>
        <v>Normal</v>
      </c>
    </row>
    <row r="3028" spans="1:10" hidden="1" x14ac:dyDescent="0.45">
      <c r="A3028">
        <v>763855</v>
      </c>
      <c r="B3028" s="2">
        <v>41872.205509259256</v>
      </c>
      <c r="C3028" t="s">
        <v>28</v>
      </c>
      <c r="D3028" t="s">
        <v>26</v>
      </c>
      <c r="E3028" t="s">
        <v>12</v>
      </c>
      <c r="F3028" t="s">
        <v>8</v>
      </c>
      <c r="G3028">
        <v>71965</v>
      </c>
      <c r="H3028">
        <f t="shared" si="141"/>
        <v>0.76188292520881162</v>
      </c>
      <c r="I3028" s="4" t="str">
        <f t="shared" si="142"/>
        <v>Normal</v>
      </c>
      <c r="J3028" t="str">
        <f t="shared" si="143"/>
        <v>Normal</v>
      </c>
    </row>
    <row r="3029" spans="1:10" hidden="1" x14ac:dyDescent="0.45">
      <c r="A3029">
        <v>127367</v>
      </c>
      <c r="B3029" s="2">
        <v>41852.612303240741</v>
      </c>
      <c r="C3029" t="s">
        <v>28</v>
      </c>
      <c r="D3029" t="s">
        <v>26</v>
      </c>
      <c r="E3029" t="s">
        <v>10</v>
      </c>
      <c r="F3029" t="s">
        <v>5</v>
      </c>
      <c r="G3029">
        <v>17756</v>
      </c>
      <c r="H3029">
        <f t="shared" si="141"/>
        <v>-1.1169709561743713</v>
      </c>
      <c r="I3029" s="4" t="str">
        <f t="shared" si="142"/>
        <v>Normal</v>
      </c>
      <c r="J3029" t="str">
        <f t="shared" si="143"/>
        <v>Normal</v>
      </c>
    </row>
    <row r="3030" spans="1:10" hidden="1" x14ac:dyDescent="0.45">
      <c r="A3030">
        <v>697705</v>
      </c>
      <c r="B3030" s="2">
        <v>41865.584849537037</v>
      </c>
      <c r="C3030" t="s">
        <v>28</v>
      </c>
      <c r="D3030" t="s">
        <v>26</v>
      </c>
      <c r="E3030" t="s">
        <v>10</v>
      </c>
      <c r="F3030" t="s">
        <v>5</v>
      </c>
      <c r="G3030">
        <v>22705</v>
      </c>
      <c r="H3030">
        <f t="shared" si="141"/>
        <v>-0.94544136036988558</v>
      </c>
      <c r="I3030" s="4" t="str">
        <f t="shared" si="142"/>
        <v>Normal</v>
      </c>
      <c r="J3030" t="str">
        <f t="shared" si="143"/>
        <v>Normal</v>
      </c>
    </row>
    <row r="3031" spans="1:10" hidden="1" x14ac:dyDescent="0.45">
      <c r="A3031">
        <v>378642</v>
      </c>
      <c r="B3031" s="2">
        <v>41865.585138888891</v>
      </c>
      <c r="C3031" t="s">
        <v>28</v>
      </c>
      <c r="D3031" t="s">
        <v>26</v>
      </c>
      <c r="E3031" t="s">
        <v>10</v>
      </c>
      <c r="F3031" t="s">
        <v>5</v>
      </c>
      <c r="G3031">
        <v>31580</v>
      </c>
      <c r="H3031">
        <f t="shared" si="141"/>
        <v>-0.63783878151257867</v>
      </c>
      <c r="I3031" s="4" t="str">
        <f t="shared" si="142"/>
        <v>Normal</v>
      </c>
      <c r="J3031" t="str">
        <f t="shared" si="143"/>
        <v>Normal</v>
      </c>
    </row>
    <row r="3032" spans="1:10" hidden="1" x14ac:dyDescent="0.45">
      <c r="A3032">
        <v>595032</v>
      </c>
      <c r="B3032" s="2">
        <v>41876.566157407404</v>
      </c>
      <c r="C3032" t="s">
        <v>28</v>
      </c>
      <c r="D3032" t="s">
        <v>26</v>
      </c>
      <c r="E3032" t="s">
        <v>10</v>
      </c>
      <c r="F3032" t="s">
        <v>5</v>
      </c>
      <c r="G3032">
        <v>20625</v>
      </c>
      <c r="H3032">
        <f t="shared" si="141"/>
        <v>-1.0175330070203867</v>
      </c>
      <c r="I3032" s="4" t="str">
        <f t="shared" si="142"/>
        <v>Normal</v>
      </c>
      <c r="J3032" t="str">
        <f t="shared" si="143"/>
        <v>Normal</v>
      </c>
    </row>
    <row r="3033" spans="1:10" hidden="1" x14ac:dyDescent="0.45">
      <c r="A3033">
        <v>659404</v>
      </c>
      <c r="B3033" s="2">
        <v>41876.567152777781</v>
      </c>
      <c r="C3033" t="s">
        <v>28</v>
      </c>
      <c r="D3033" t="s">
        <v>26</v>
      </c>
      <c r="E3033" t="s">
        <v>10</v>
      </c>
      <c r="F3033" t="s">
        <v>5</v>
      </c>
      <c r="G3033">
        <v>70280</v>
      </c>
      <c r="H3033">
        <f t="shared" si="141"/>
        <v>0.70348175953280456</v>
      </c>
      <c r="I3033" s="4" t="str">
        <f t="shared" si="142"/>
        <v>Normal</v>
      </c>
      <c r="J3033" t="str">
        <f t="shared" si="143"/>
        <v>Normal</v>
      </c>
    </row>
    <row r="3034" spans="1:10" hidden="1" x14ac:dyDescent="0.45">
      <c r="A3034">
        <v>67400</v>
      </c>
      <c r="B3034" s="2">
        <v>41876.569537037038</v>
      </c>
      <c r="C3034" t="s">
        <v>28</v>
      </c>
      <c r="D3034" t="s">
        <v>26</v>
      </c>
      <c r="E3034" t="s">
        <v>10</v>
      </c>
      <c r="F3034" t="s">
        <v>5</v>
      </c>
      <c r="G3034">
        <v>21456</v>
      </c>
      <c r="H3034">
        <f t="shared" si="141"/>
        <v>-0.98873100780569134</v>
      </c>
      <c r="I3034" s="4" t="str">
        <f t="shared" si="142"/>
        <v>Normal</v>
      </c>
      <c r="J3034" t="str">
        <f t="shared" si="143"/>
        <v>Normal</v>
      </c>
    </row>
    <row r="3035" spans="1:10" hidden="1" x14ac:dyDescent="0.45">
      <c r="A3035">
        <v>900879</v>
      </c>
      <c r="B3035" s="2">
        <v>41872.545787037037</v>
      </c>
      <c r="C3035" t="s">
        <v>27</v>
      </c>
      <c r="D3035" t="s">
        <v>26</v>
      </c>
      <c r="E3035" t="s">
        <v>15</v>
      </c>
      <c r="F3035" t="s">
        <v>3</v>
      </c>
      <c r="G3035">
        <v>21126</v>
      </c>
      <c r="H3035">
        <f t="shared" si="141"/>
        <v>-1.0001686248223574</v>
      </c>
      <c r="I3035" t="str">
        <f t="shared" si="142"/>
        <v>Normal</v>
      </c>
      <c r="J3035" t="str">
        <f t="shared" si="143"/>
        <v>Normal</v>
      </c>
    </row>
    <row r="3036" spans="1:10" hidden="1" x14ac:dyDescent="0.45">
      <c r="A3036">
        <v>594085</v>
      </c>
      <c r="B3036" s="2">
        <v>41881.656967592593</v>
      </c>
      <c r="C3036" t="s">
        <v>28</v>
      </c>
      <c r="D3036" t="s">
        <v>26</v>
      </c>
      <c r="E3036" t="s">
        <v>18</v>
      </c>
      <c r="F3036" t="s">
        <v>6</v>
      </c>
      <c r="G3036">
        <v>81770</v>
      </c>
      <c r="H3036">
        <f t="shared" si="141"/>
        <v>1.1017187883858137</v>
      </c>
      <c r="I3036" s="4" t="str">
        <f t="shared" si="142"/>
        <v>Normal</v>
      </c>
      <c r="J3036" t="str">
        <f t="shared" si="143"/>
        <v>Normal</v>
      </c>
    </row>
    <row r="3037" spans="1:10" hidden="1" x14ac:dyDescent="0.45">
      <c r="A3037">
        <v>960222</v>
      </c>
      <c r="B3037" s="2">
        <v>41881.65929398148</v>
      </c>
      <c r="C3037" t="s">
        <v>28</v>
      </c>
      <c r="D3037" t="s">
        <v>26</v>
      </c>
      <c r="E3037" t="s">
        <v>18</v>
      </c>
      <c r="F3037" t="s">
        <v>6</v>
      </c>
      <c r="G3037">
        <v>59752</v>
      </c>
      <c r="H3037">
        <f t="shared" si="141"/>
        <v>0.33858711725565227</v>
      </c>
      <c r="I3037" s="4" t="str">
        <f t="shared" si="142"/>
        <v>Normal</v>
      </c>
      <c r="J3037" t="str">
        <f t="shared" si="143"/>
        <v>Normal</v>
      </c>
    </row>
    <row r="3038" spans="1:10" hidden="1" x14ac:dyDescent="0.45">
      <c r="A3038">
        <v>979734</v>
      </c>
      <c r="B3038" s="2">
        <v>41841.410162037035</v>
      </c>
      <c r="C3038" t="s">
        <v>28</v>
      </c>
      <c r="D3038" t="s">
        <v>26</v>
      </c>
      <c r="E3038" t="s">
        <v>18</v>
      </c>
      <c r="F3038" t="s">
        <v>8</v>
      </c>
      <c r="G3038">
        <v>87727</v>
      </c>
      <c r="H3038">
        <f t="shared" si="141"/>
        <v>1.3081851052593887</v>
      </c>
      <c r="I3038" s="4" t="str">
        <f t="shared" si="142"/>
        <v>Normal</v>
      </c>
      <c r="J3038" t="str">
        <f t="shared" si="143"/>
        <v>Normal</v>
      </c>
    </row>
    <row r="3039" spans="1:10" hidden="1" x14ac:dyDescent="0.45">
      <c r="A3039">
        <v>850900</v>
      </c>
      <c r="B3039" s="2">
        <v>41839.426481481481</v>
      </c>
      <c r="C3039" t="s">
        <v>28</v>
      </c>
      <c r="D3039" t="s">
        <v>26</v>
      </c>
      <c r="E3039" t="s">
        <v>13</v>
      </c>
      <c r="F3039" t="s">
        <v>8</v>
      </c>
      <c r="G3039">
        <v>33625</v>
      </c>
      <c r="H3039">
        <f t="shared" si="141"/>
        <v>-0.56696021545475417</v>
      </c>
      <c r="I3039" s="4" t="str">
        <f t="shared" si="142"/>
        <v>Normal</v>
      </c>
      <c r="J3039" t="str">
        <f t="shared" si="143"/>
        <v>Normal</v>
      </c>
    </row>
    <row r="3040" spans="1:10" hidden="1" x14ac:dyDescent="0.45">
      <c r="A3040">
        <v>312176</v>
      </c>
      <c r="B3040" s="2">
        <v>41846.590567129628</v>
      </c>
      <c r="C3040" t="s">
        <v>28</v>
      </c>
      <c r="D3040" t="s">
        <v>26</v>
      </c>
      <c r="E3040" t="s">
        <v>12</v>
      </c>
      <c r="F3040" t="s">
        <v>8</v>
      </c>
      <c r="G3040">
        <v>67535</v>
      </c>
      <c r="H3040">
        <f t="shared" si="141"/>
        <v>0.60834158162144603</v>
      </c>
      <c r="I3040" s="4" t="str">
        <f t="shared" si="142"/>
        <v>Normal</v>
      </c>
      <c r="J3040" t="str">
        <f t="shared" si="143"/>
        <v>Normal</v>
      </c>
    </row>
    <row r="3041" spans="1:10" hidden="1" x14ac:dyDescent="0.45">
      <c r="A3041">
        <v>930830</v>
      </c>
      <c r="B3041" s="2">
        <v>41846.592152777775</v>
      </c>
      <c r="C3041" t="s">
        <v>28</v>
      </c>
      <c r="D3041" t="s">
        <v>26</v>
      </c>
      <c r="E3041" t="s">
        <v>12</v>
      </c>
      <c r="F3041" t="s">
        <v>8</v>
      </c>
      <c r="G3041">
        <v>94539</v>
      </c>
      <c r="H3041">
        <f t="shared" si="141"/>
        <v>1.5442852480397802</v>
      </c>
      <c r="I3041" s="4" t="str">
        <f t="shared" si="142"/>
        <v>Normal</v>
      </c>
      <c r="J3041" t="str">
        <f t="shared" si="143"/>
        <v>Normal</v>
      </c>
    </row>
    <row r="3042" spans="1:10" hidden="1" x14ac:dyDescent="0.45">
      <c r="A3042">
        <v>876170</v>
      </c>
      <c r="B3042" s="2">
        <v>41864.380925925929</v>
      </c>
      <c r="C3042" t="s">
        <v>28</v>
      </c>
      <c r="D3042" t="s">
        <v>26</v>
      </c>
      <c r="E3042" t="s">
        <v>15</v>
      </c>
      <c r="F3042" t="s">
        <v>8</v>
      </c>
      <c r="G3042">
        <v>83842</v>
      </c>
      <c r="H3042">
        <f t="shared" si="141"/>
        <v>1.1735331594722747</v>
      </c>
      <c r="I3042" s="4" t="str">
        <f t="shared" si="142"/>
        <v>Normal</v>
      </c>
      <c r="J3042" t="str">
        <f t="shared" si="143"/>
        <v>Normal</v>
      </c>
    </row>
    <row r="3043" spans="1:10" hidden="1" x14ac:dyDescent="0.45">
      <c r="A3043">
        <v>99392</v>
      </c>
      <c r="B3043" s="2">
        <v>41879.719050925924</v>
      </c>
      <c r="C3043" t="s">
        <v>28</v>
      </c>
      <c r="D3043" t="s">
        <v>26</v>
      </c>
      <c r="E3043" t="s">
        <v>15</v>
      </c>
      <c r="F3043" t="s">
        <v>8</v>
      </c>
      <c r="G3043">
        <v>75258</v>
      </c>
      <c r="H3043">
        <f t="shared" si="141"/>
        <v>0.87601647925693682</v>
      </c>
      <c r="I3043" s="4" t="str">
        <f t="shared" si="142"/>
        <v>Normal</v>
      </c>
      <c r="J3043" t="str">
        <f t="shared" si="143"/>
        <v>Normal</v>
      </c>
    </row>
    <row r="3044" spans="1:10" hidden="1" x14ac:dyDescent="0.45">
      <c r="A3044">
        <v>722275</v>
      </c>
      <c r="B3044" s="2">
        <v>41878.692453703705</v>
      </c>
      <c r="C3044" t="s">
        <v>28</v>
      </c>
      <c r="D3044" t="s">
        <v>26</v>
      </c>
      <c r="E3044" t="s">
        <v>18</v>
      </c>
      <c r="F3044" t="s">
        <v>3</v>
      </c>
      <c r="G3044">
        <v>68224</v>
      </c>
      <c r="H3044">
        <f t="shared" si="141"/>
        <v>0.63222193957442452</v>
      </c>
      <c r="I3044" s="4" t="str">
        <f t="shared" si="142"/>
        <v>Normal</v>
      </c>
      <c r="J3044" t="str">
        <f t="shared" si="143"/>
        <v>Normal</v>
      </c>
    </row>
    <row r="3045" spans="1:10" hidden="1" x14ac:dyDescent="0.45">
      <c r="A3045">
        <v>444005</v>
      </c>
      <c r="B3045" s="2">
        <v>41878.692685185182</v>
      </c>
      <c r="C3045" t="s">
        <v>28</v>
      </c>
      <c r="D3045" t="s">
        <v>26</v>
      </c>
      <c r="E3045" t="s">
        <v>18</v>
      </c>
      <c r="F3045" t="s">
        <v>3</v>
      </c>
      <c r="G3045">
        <v>56572</v>
      </c>
      <c r="H3045">
        <f t="shared" si="141"/>
        <v>0.22837008054959754</v>
      </c>
      <c r="I3045" s="4" t="str">
        <f t="shared" si="142"/>
        <v>Normal</v>
      </c>
      <c r="J3045" t="str">
        <f t="shared" si="143"/>
        <v>Normal</v>
      </c>
    </row>
    <row r="3046" spans="1:10" hidden="1" x14ac:dyDescent="0.45">
      <c r="A3046">
        <v>636684</v>
      </c>
      <c r="B3046" s="2">
        <v>41878.693715277775</v>
      </c>
      <c r="C3046" t="s">
        <v>28</v>
      </c>
      <c r="D3046" t="s">
        <v>26</v>
      </c>
      <c r="E3046" t="s">
        <v>18</v>
      </c>
      <c r="F3046" t="s">
        <v>3</v>
      </c>
      <c r="G3046">
        <v>96131</v>
      </c>
      <c r="H3046">
        <f t="shared" si="141"/>
        <v>1.5994630852838176</v>
      </c>
      <c r="I3046" s="4" t="str">
        <f t="shared" si="142"/>
        <v>Normal</v>
      </c>
      <c r="J3046" t="str">
        <f t="shared" si="143"/>
        <v>Normal</v>
      </c>
    </row>
    <row r="3047" spans="1:10" hidden="1" x14ac:dyDescent="0.45">
      <c r="A3047">
        <v>88015</v>
      </c>
      <c r="B3047" s="2">
        <v>41854.597094907411</v>
      </c>
      <c r="C3047" t="s">
        <v>28</v>
      </c>
      <c r="D3047" t="s">
        <v>26</v>
      </c>
      <c r="E3047" t="s">
        <v>10</v>
      </c>
      <c r="F3047" t="s">
        <v>1</v>
      </c>
      <c r="G3047">
        <v>3916</v>
      </c>
      <c r="H3047">
        <f t="shared" si="141"/>
        <v>-1.5966576819642448</v>
      </c>
      <c r="I3047" s="4" t="str">
        <f t="shared" si="142"/>
        <v>Normal</v>
      </c>
      <c r="J3047" t="str">
        <f t="shared" si="143"/>
        <v>Normal</v>
      </c>
    </row>
    <row r="3048" spans="1:10" hidden="1" x14ac:dyDescent="0.45">
      <c r="A3048">
        <v>865773</v>
      </c>
      <c r="B3048" s="2">
        <v>41859.670949074076</v>
      </c>
      <c r="C3048" t="s">
        <v>28</v>
      </c>
      <c r="D3048" t="s">
        <v>26</v>
      </c>
      <c r="E3048" t="s">
        <v>10</v>
      </c>
      <c r="F3048" t="s">
        <v>1</v>
      </c>
      <c r="G3048">
        <v>97745</v>
      </c>
      <c r="H3048">
        <f t="shared" si="141"/>
        <v>1.6554034303289662</v>
      </c>
      <c r="I3048" s="4" t="str">
        <f t="shared" si="142"/>
        <v>Normal</v>
      </c>
      <c r="J3048" t="str">
        <f t="shared" si="143"/>
        <v>Normal</v>
      </c>
    </row>
    <row r="3049" spans="1:10" hidden="1" x14ac:dyDescent="0.45">
      <c r="A3049">
        <v>557482</v>
      </c>
      <c r="B3049" s="2">
        <v>41867.490787037037</v>
      </c>
      <c r="C3049" t="s">
        <v>28</v>
      </c>
      <c r="D3049" t="s">
        <v>26</v>
      </c>
      <c r="E3049" t="s">
        <v>10</v>
      </c>
      <c r="F3049" t="s">
        <v>3</v>
      </c>
      <c r="G3049">
        <v>62205</v>
      </c>
      <c r="H3049">
        <f t="shared" si="141"/>
        <v>0.42360673707953667</v>
      </c>
      <c r="I3049" s="4" t="str">
        <f t="shared" si="142"/>
        <v>Normal</v>
      </c>
      <c r="J3049" t="str">
        <f t="shared" si="143"/>
        <v>Normal</v>
      </c>
    </row>
    <row r="3050" spans="1:10" hidden="1" x14ac:dyDescent="0.45">
      <c r="A3050">
        <v>441544</v>
      </c>
      <c r="B3050" s="2">
        <v>41880.454826388886</v>
      </c>
      <c r="C3050" t="s">
        <v>28</v>
      </c>
      <c r="D3050" t="s">
        <v>26</v>
      </c>
      <c r="E3050" t="s">
        <v>10</v>
      </c>
      <c r="F3050" t="s">
        <v>3</v>
      </c>
      <c r="G3050">
        <v>20174</v>
      </c>
      <c r="H3050">
        <f t="shared" si="141"/>
        <v>-1.0331644169431637</v>
      </c>
      <c r="I3050" s="4" t="str">
        <f t="shared" si="142"/>
        <v>Normal</v>
      </c>
      <c r="J3050" t="str">
        <f t="shared" si="143"/>
        <v>Normal</v>
      </c>
    </row>
    <row r="3051" spans="1:10" hidden="1" x14ac:dyDescent="0.45">
      <c r="A3051">
        <v>624975</v>
      </c>
      <c r="B3051" s="2">
        <v>41839.303865740738</v>
      </c>
      <c r="C3051" t="s">
        <v>28</v>
      </c>
      <c r="D3051" t="s">
        <v>26</v>
      </c>
      <c r="E3051" t="s">
        <v>18</v>
      </c>
      <c r="F3051" t="s">
        <v>8</v>
      </c>
      <c r="G3051">
        <v>10013</v>
      </c>
      <c r="H3051">
        <f t="shared" si="141"/>
        <v>-1.3853390427199632</v>
      </c>
      <c r="I3051" s="4" t="str">
        <f t="shared" si="142"/>
        <v>Normal</v>
      </c>
      <c r="J3051" t="str">
        <f t="shared" si="143"/>
        <v>Normal</v>
      </c>
    </row>
    <row r="3052" spans="1:10" hidden="1" x14ac:dyDescent="0.45">
      <c r="A3052">
        <v>599040</v>
      </c>
      <c r="B3052" s="2">
        <v>41874.54142361111</v>
      </c>
      <c r="C3052" t="s">
        <v>28</v>
      </c>
      <c r="D3052" t="s">
        <v>26</v>
      </c>
      <c r="E3052" t="s">
        <v>11</v>
      </c>
      <c r="F3052" t="s">
        <v>7</v>
      </c>
      <c r="G3052">
        <v>42711</v>
      </c>
      <c r="H3052">
        <f t="shared" si="141"/>
        <v>-0.25204449359588199</v>
      </c>
      <c r="I3052" s="4" t="str">
        <f t="shared" si="142"/>
        <v>Normal</v>
      </c>
      <c r="J3052" t="str">
        <f t="shared" si="143"/>
        <v>Normal</v>
      </c>
    </row>
    <row r="3053" spans="1:10" hidden="1" x14ac:dyDescent="0.45">
      <c r="A3053">
        <v>716206</v>
      </c>
      <c r="B3053" s="2">
        <v>41857.739687499998</v>
      </c>
      <c r="C3053" t="s">
        <v>27</v>
      </c>
      <c r="D3053" t="s">
        <v>26</v>
      </c>
      <c r="E3053" t="s">
        <v>18</v>
      </c>
      <c r="F3053" t="s">
        <v>4</v>
      </c>
      <c r="G3053">
        <v>9600</v>
      </c>
      <c r="H3053">
        <f t="shared" si="141"/>
        <v>-1.3996533937135482</v>
      </c>
      <c r="I3053" t="str">
        <f t="shared" si="142"/>
        <v>Normal</v>
      </c>
      <c r="J3053" t="str">
        <f t="shared" si="143"/>
        <v>Normal</v>
      </c>
    </row>
    <row r="3054" spans="1:10" hidden="1" x14ac:dyDescent="0.45">
      <c r="A3054">
        <v>675339</v>
      </c>
      <c r="B3054" s="2">
        <v>41857.739594907405</v>
      </c>
      <c r="C3054" t="s">
        <v>28</v>
      </c>
      <c r="D3054" t="s">
        <v>26</v>
      </c>
      <c r="E3054" t="s">
        <v>18</v>
      </c>
      <c r="F3054" t="s">
        <v>4</v>
      </c>
      <c r="G3054">
        <v>34931</v>
      </c>
      <c r="H3054">
        <f t="shared" si="141"/>
        <v>-0.52169497962516054</v>
      </c>
      <c r="I3054" s="4" t="str">
        <f t="shared" si="142"/>
        <v>Normal</v>
      </c>
      <c r="J3054" t="str">
        <f t="shared" si="143"/>
        <v>Normal</v>
      </c>
    </row>
    <row r="3055" spans="1:10" hidden="1" x14ac:dyDescent="0.45">
      <c r="A3055">
        <v>408330</v>
      </c>
      <c r="B3055" s="2">
        <v>41850.519652777781</v>
      </c>
      <c r="C3055" t="s">
        <v>28</v>
      </c>
      <c r="D3055" t="s">
        <v>26</v>
      </c>
      <c r="E3055" t="s">
        <v>18</v>
      </c>
      <c r="F3055" t="s">
        <v>7</v>
      </c>
      <c r="G3055">
        <v>34413</v>
      </c>
      <c r="H3055">
        <f t="shared" si="141"/>
        <v>-0.53964857239677577</v>
      </c>
      <c r="I3055" s="4" t="str">
        <f t="shared" si="142"/>
        <v>Normal</v>
      </c>
      <c r="J3055" t="str">
        <f t="shared" si="143"/>
        <v>Normal</v>
      </c>
    </row>
    <row r="3056" spans="1:10" hidden="1" x14ac:dyDescent="0.45">
      <c r="A3056">
        <v>437507</v>
      </c>
      <c r="B3056" s="2">
        <v>41871.304884259262</v>
      </c>
      <c r="C3056" t="s">
        <v>28</v>
      </c>
      <c r="D3056" t="s">
        <v>26</v>
      </c>
      <c r="E3056" t="s">
        <v>15</v>
      </c>
      <c r="F3056" t="s">
        <v>8</v>
      </c>
      <c r="G3056">
        <v>14415</v>
      </c>
      <c r="H3056">
        <f t="shared" si="141"/>
        <v>-1.2327681636067389</v>
      </c>
      <c r="I3056" s="4" t="str">
        <f t="shared" si="142"/>
        <v>Normal</v>
      </c>
      <c r="J3056" t="str">
        <f t="shared" si="143"/>
        <v>Normal</v>
      </c>
    </row>
    <row r="3057" spans="1:10" hidden="1" x14ac:dyDescent="0.45">
      <c r="A3057">
        <v>934902</v>
      </c>
      <c r="B3057" s="2">
        <v>41881.3512962963</v>
      </c>
      <c r="C3057" t="s">
        <v>28</v>
      </c>
      <c r="D3057" t="s">
        <v>26</v>
      </c>
      <c r="E3057" t="s">
        <v>15</v>
      </c>
      <c r="F3057" t="s">
        <v>8</v>
      </c>
      <c r="G3057">
        <v>28498</v>
      </c>
      <c r="H3057">
        <f t="shared" si="141"/>
        <v>-0.74465919255913859</v>
      </c>
      <c r="I3057" s="4" t="str">
        <f t="shared" si="142"/>
        <v>Normal</v>
      </c>
      <c r="J3057" t="str">
        <f t="shared" si="143"/>
        <v>Normal</v>
      </c>
    </row>
    <row r="3058" spans="1:10" hidden="1" x14ac:dyDescent="0.45">
      <c r="A3058">
        <v>769054</v>
      </c>
      <c r="B3058" s="2">
        <v>41881.351770833331</v>
      </c>
      <c r="C3058" t="s">
        <v>28</v>
      </c>
      <c r="D3058" t="s">
        <v>26</v>
      </c>
      <c r="E3058" t="s">
        <v>15</v>
      </c>
      <c r="F3058" t="s">
        <v>8</v>
      </c>
      <c r="G3058">
        <v>9896</v>
      </c>
      <c r="H3058">
        <f t="shared" si="141"/>
        <v>-1.3893941978440538</v>
      </c>
      <c r="I3058" s="4" t="str">
        <f t="shared" si="142"/>
        <v>Normal</v>
      </c>
      <c r="J3058" t="str">
        <f t="shared" si="143"/>
        <v>Normal</v>
      </c>
    </row>
    <row r="3059" spans="1:10" hidden="1" x14ac:dyDescent="0.45">
      <c r="A3059">
        <v>64715</v>
      </c>
      <c r="B3059" s="2">
        <v>41858.420011574075</v>
      </c>
      <c r="C3059" t="s">
        <v>28</v>
      </c>
      <c r="D3059" t="s">
        <v>26</v>
      </c>
      <c r="E3059" t="s">
        <v>14</v>
      </c>
      <c r="F3059" t="s">
        <v>1</v>
      </c>
      <c r="G3059">
        <v>36150</v>
      </c>
      <c r="H3059">
        <f t="shared" si="141"/>
        <v>-0.47944511555450625</v>
      </c>
      <c r="I3059" s="4" t="str">
        <f t="shared" si="142"/>
        <v>Normal</v>
      </c>
      <c r="J3059" t="str">
        <f t="shared" si="143"/>
        <v>Normal</v>
      </c>
    </row>
    <row r="3060" spans="1:10" hidden="1" x14ac:dyDescent="0.45">
      <c r="A3060">
        <v>152421</v>
      </c>
      <c r="B3060" s="2">
        <v>41864.637372685182</v>
      </c>
      <c r="C3060" t="s">
        <v>28</v>
      </c>
      <c r="D3060" t="s">
        <v>26</v>
      </c>
      <c r="E3060" t="s">
        <v>18</v>
      </c>
      <c r="F3060" t="s">
        <v>3</v>
      </c>
      <c r="G3060">
        <v>41893</v>
      </c>
      <c r="H3060">
        <f t="shared" si="141"/>
        <v>-0.28039592001901176</v>
      </c>
      <c r="I3060" s="4" t="str">
        <f t="shared" si="142"/>
        <v>Normal</v>
      </c>
      <c r="J3060" t="str">
        <f t="shared" si="143"/>
        <v>Normal</v>
      </c>
    </row>
    <row r="3061" spans="1:10" hidden="1" x14ac:dyDescent="0.45">
      <c r="A3061">
        <v>218982</v>
      </c>
      <c r="B3061" s="2">
        <v>41857.706643518519</v>
      </c>
      <c r="C3061" t="s">
        <v>28</v>
      </c>
      <c r="D3061" t="s">
        <v>26</v>
      </c>
      <c r="E3061" t="s">
        <v>15</v>
      </c>
      <c r="F3061" t="s">
        <v>8</v>
      </c>
      <c r="G3061">
        <v>26623</v>
      </c>
      <c r="H3061">
        <f t="shared" si="141"/>
        <v>-0.8096456528811049</v>
      </c>
      <c r="I3061" s="4" t="str">
        <f t="shared" si="142"/>
        <v>Normal</v>
      </c>
      <c r="J3061" t="str">
        <f t="shared" si="143"/>
        <v>Normal</v>
      </c>
    </row>
    <row r="3062" spans="1:10" hidden="1" x14ac:dyDescent="0.45">
      <c r="A3062">
        <v>292796</v>
      </c>
      <c r="B3062" s="2">
        <v>41872.690138888887</v>
      </c>
      <c r="C3062" t="s">
        <v>28</v>
      </c>
      <c r="D3062" t="s">
        <v>26</v>
      </c>
      <c r="E3062" t="s">
        <v>15</v>
      </c>
      <c r="F3062" t="s">
        <v>7</v>
      </c>
      <c r="G3062">
        <v>36116</v>
      </c>
      <c r="H3062">
        <f t="shared" si="141"/>
        <v>-0.4806235367016779</v>
      </c>
      <c r="I3062" s="4" t="str">
        <f t="shared" si="142"/>
        <v>Normal</v>
      </c>
      <c r="J3062" t="str">
        <f t="shared" si="143"/>
        <v>Normal</v>
      </c>
    </row>
    <row r="3063" spans="1:10" hidden="1" x14ac:dyDescent="0.45">
      <c r="A3063">
        <v>628304</v>
      </c>
      <c r="B3063" s="2">
        <v>41845.332106481481</v>
      </c>
      <c r="C3063" t="s">
        <v>28</v>
      </c>
      <c r="D3063" t="s">
        <v>26</v>
      </c>
      <c r="E3063" t="s">
        <v>12</v>
      </c>
      <c r="F3063" t="s">
        <v>3</v>
      </c>
      <c r="G3063">
        <v>84894</v>
      </c>
      <c r="H3063">
        <f t="shared" si="141"/>
        <v>1.2099948961435858</v>
      </c>
      <c r="I3063" s="4" t="str">
        <f t="shared" si="142"/>
        <v>Normal</v>
      </c>
      <c r="J3063" t="str">
        <f t="shared" si="143"/>
        <v>Normal</v>
      </c>
    </row>
    <row r="3064" spans="1:10" hidden="1" x14ac:dyDescent="0.45">
      <c r="A3064">
        <v>77091</v>
      </c>
      <c r="B3064" s="2">
        <v>41845.33252314815</v>
      </c>
      <c r="C3064" t="s">
        <v>28</v>
      </c>
      <c r="D3064" t="s">
        <v>26</v>
      </c>
      <c r="E3064" t="s">
        <v>12</v>
      </c>
      <c r="F3064" t="s">
        <v>3</v>
      </c>
      <c r="G3064">
        <v>18947</v>
      </c>
      <c r="H3064">
        <f t="shared" si="141"/>
        <v>-1.0756915565778584</v>
      </c>
      <c r="I3064" s="4" t="str">
        <f t="shared" si="142"/>
        <v>Normal</v>
      </c>
      <c r="J3064" t="str">
        <f t="shared" si="143"/>
        <v>Normal</v>
      </c>
    </row>
    <row r="3065" spans="1:10" hidden="1" x14ac:dyDescent="0.45">
      <c r="A3065">
        <v>418179</v>
      </c>
      <c r="B3065" s="2">
        <v>41873.754293981481</v>
      </c>
      <c r="C3065" t="s">
        <v>27</v>
      </c>
      <c r="D3065" t="s">
        <v>26</v>
      </c>
      <c r="E3065" t="s">
        <v>18</v>
      </c>
      <c r="F3065" t="s">
        <v>4</v>
      </c>
      <c r="G3065">
        <v>87078</v>
      </c>
      <c r="H3065">
        <f t="shared" si="141"/>
        <v>1.2856911251266121</v>
      </c>
      <c r="I3065" t="str">
        <f t="shared" si="142"/>
        <v>Normal</v>
      </c>
      <c r="J3065" t="str">
        <f t="shared" si="143"/>
        <v>Normal</v>
      </c>
    </row>
    <row r="3066" spans="1:10" hidden="1" x14ac:dyDescent="0.45">
      <c r="A3066">
        <v>206905</v>
      </c>
      <c r="B3066" s="2">
        <v>41879.80196759259</v>
      </c>
      <c r="C3066" t="s">
        <v>28</v>
      </c>
      <c r="D3066" t="s">
        <v>26</v>
      </c>
      <c r="E3066" t="s">
        <v>10</v>
      </c>
      <c r="F3066" t="s">
        <v>3</v>
      </c>
      <c r="G3066">
        <v>25986</v>
      </c>
      <c r="H3066">
        <f t="shared" si="141"/>
        <v>-0.83172371966782088</v>
      </c>
      <c r="I3066" s="4" t="str">
        <f t="shared" si="142"/>
        <v>Normal</v>
      </c>
      <c r="J3066" t="str">
        <f t="shared" si="143"/>
        <v>Normal</v>
      </c>
    </row>
    <row r="3067" spans="1:10" hidden="1" x14ac:dyDescent="0.45">
      <c r="A3067">
        <v>460624</v>
      </c>
      <c r="B3067" s="2">
        <v>41855.594375000001</v>
      </c>
      <c r="C3067" t="s">
        <v>28</v>
      </c>
      <c r="D3067" t="s">
        <v>26</v>
      </c>
      <c r="E3067" t="s">
        <v>15</v>
      </c>
      <c r="F3067" t="s">
        <v>1</v>
      </c>
      <c r="G3067">
        <v>24951</v>
      </c>
      <c r="H3067">
        <f t="shared" si="141"/>
        <v>-0.86759624576554628</v>
      </c>
      <c r="I3067" s="4" t="str">
        <f t="shared" si="142"/>
        <v>Normal</v>
      </c>
      <c r="J3067" t="str">
        <f t="shared" si="143"/>
        <v>Normal</v>
      </c>
    </row>
    <row r="3068" spans="1:10" hidden="1" x14ac:dyDescent="0.45">
      <c r="A3068">
        <v>903125</v>
      </c>
      <c r="B3068" s="2">
        <v>41867.634548611109</v>
      </c>
      <c r="C3068" t="s">
        <v>28</v>
      </c>
      <c r="D3068" t="s">
        <v>26</v>
      </c>
      <c r="E3068" t="s">
        <v>15</v>
      </c>
      <c r="F3068" t="s">
        <v>4</v>
      </c>
      <c r="G3068">
        <v>90575</v>
      </c>
      <c r="H3068">
        <f t="shared" si="141"/>
        <v>1.4068952060577673</v>
      </c>
      <c r="I3068" s="4" t="str">
        <f t="shared" si="142"/>
        <v>Normal</v>
      </c>
      <c r="J3068" t="str">
        <f t="shared" si="143"/>
        <v>Normal</v>
      </c>
    </row>
    <row r="3069" spans="1:10" hidden="1" x14ac:dyDescent="0.45">
      <c r="A3069">
        <v>847669</v>
      </c>
      <c r="B3069" s="2">
        <v>41857.615624999999</v>
      </c>
      <c r="C3069" t="s">
        <v>28</v>
      </c>
      <c r="D3069" t="s">
        <v>26</v>
      </c>
      <c r="E3069" t="s">
        <v>10</v>
      </c>
      <c r="F3069" t="s">
        <v>1</v>
      </c>
      <c r="G3069">
        <v>76940</v>
      </c>
      <c r="H3069">
        <f t="shared" si="141"/>
        <v>0.93431366659642867</v>
      </c>
      <c r="I3069" s="4" t="str">
        <f t="shared" si="142"/>
        <v>Normal</v>
      </c>
      <c r="J3069" t="str">
        <f t="shared" si="143"/>
        <v>Normal</v>
      </c>
    </row>
    <row r="3070" spans="1:10" hidden="1" x14ac:dyDescent="0.45">
      <c r="A3070">
        <v>913059</v>
      </c>
      <c r="B3070" s="2">
        <v>41862.395300925928</v>
      </c>
      <c r="C3070" t="s">
        <v>28</v>
      </c>
      <c r="D3070" t="s">
        <v>26</v>
      </c>
      <c r="E3070" t="s">
        <v>18</v>
      </c>
      <c r="F3070" t="s">
        <v>8</v>
      </c>
      <c r="G3070">
        <v>99953</v>
      </c>
      <c r="H3070">
        <f t="shared" si="141"/>
        <v>1.7319314860041135</v>
      </c>
      <c r="I3070" s="4" t="str">
        <f t="shared" si="142"/>
        <v>Normal</v>
      </c>
      <c r="J3070" t="str">
        <f t="shared" si="143"/>
        <v>Normal</v>
      </c>
    </row>
    <row r="3071" spans="1:10" hidden="1" x14ac:dyDescent="0.45">
      <c r="A3071">
        <v>583396</v>
      </c>
      <c r="B3071" s="2">
        <v>41863.600555555553</v>
      </c>
      <c r="C3071" t="s">
        <v>28</v>
      </c>
      <c r="D3071" t="s">
        <v>26</v>
      </c>
      <c r="E3071" t="s">
        <v>15</v>
      </c>
      <c r="F3071" t="s">
        <v>3</v>
      </c>
      <c r="G3071">
        <v>23781</v>
      </c>
      <c r="H3071">
        <f t="shared" si="141"/>
        <v>-0.90814779700645321</v>
      </c>
      <c r="I3071" s="4" t="str">
        <f t="shared" si="142"/>
        <v>Normal</v>
      </c>
      <c r="J3071" t="str">
        <f t="shared" si="143"/>
        <v>Normal</v>
      </c>
    </row>
    <row r="3072" spans="1:10" hidden="1" x14ac:dyDescent="0.45">
      <c r="A3072">
        <v>669319</v>
      </c>
      <c r="B3072" s="2">
        <v>41865.700868055559</v>
      </c>
      <c r="C3072" t="s">
        <v>28</v>
      </c>
      <c r="D3072" t="s">
        <v>26</v>
      </c>
      <c r="E3072" t="s">
        <v>15</v>
      </c>
      <c r="F3072" t="s">
        <v>3</v>
      </c>
      <c r="G3072">
        <v>26240</v>
      </c>
      <c r="H3072">
        <f t="shared" si="141"/>
        <v>-0.8229202205095385</v>
      </c>
      <c r="I3072" s="4" t="str">
        <f t="shared" si="142"/>
        <v>Normal</v>
      </c>
      <c r="J3072" t="str">
        <f t="shared" si="143"/>
        <v>Normal</v>
      </c>
    </row>
    <row r="3073" spans="1:10" hidden="1" x14ac:dyDescent="0.45">
      <c r="A3073">
        <v>704861</v>
      </c>
      <c r="B3073" s="2">
        <v>41860.315555555557</v>
      </c>
      <c r="C3073" t="s">
        <v>28</v>
      </c>
      <c r="D3073" t="s">
        <v>26</v>
      </c>
      <c r="E3073" t="s">
        <v>15</v>
      </c>
      <c r="F3073" t="s">
        <v>5</v>
      </c>
      <c r="G3073">
        <v>1531</v>
      </c>
      <c r="H3073">
        <f t="shared" si="141"/>
        <v>-1.6793204594937858</v>
      </c>
      <c r="I3073" s="4" t="str">
        <f t="shared" si="142"/>
        <v>Normal</v>
      </c>
      <c r="J3073" t="str">
        <f t="shared" si="143"/>
        <v>Normal</v>
      </c>
    </row>
    <row r="3074" spans="1:10" hidden="1" x14ac:dyDescent="0.45">
      <c r="A3074">
        <v>532022</v>
      </c>
      <c r="B3074" s="2">
        <v>41878.644016203703</v>
      </c>
      <c r="C3074" t="s">
        <v>28</v>
      </c>
      <c r="D3074" t="s">
        <v>26</v>
      </c>
      <c r="E3074" t="s">
        <v>15</v>
      </c>
      <c r="F3074" t="s">
        <v>4</v>
      </c>
      <c r="G3074">
        <v>13471</v>
      </c>
      <c r="H3074">
        <f t="shared" ref="H3074:H3137" si="144">(G3074 - $P$2) / $P$3</f>
        <v>-1.265486680163505</v>
      </c>
      <c r="I3074" s="4" t="str">
        <f t="shared" ref="I3074:I3137" si="145">IF(OR(G3074&lt;$M$7,G3074&gt;$M$10), "Outlier", "Normal")</f>
        <v>Normal</v>
      </c>
      <c r="J3074" t="str">
        <f t="shared" ref="J3074:J3137" si="146">IF(ABS(H3074)&gt;3, "Outlier", "Normal")</f>
        <v>Normal</v>
      </c>
    </row>
    <row r="3075" spans="1:10" hidden="1" x14ac:dyDescent="0.45">
      <c r="A3075">
        <v>399319</v>
      </c>
      <c r="B3075" s="2">
        <v>41869.406354166669</v>
      </c>
      <c r="C3075" t="s">
        <v>27</v>
      </c>
      <c r="D3075" t="s">
        <v>26</v>
      </c>
      <c r="E3075" t="s">
        <v>13</v>
      </c>
      <c r="F3075" t="s">
        <v>8</v>
      </c>
      <c r="G3075">
        <v>98469</v>
      </c>
      <c r="H3075">
        <f t="shared" si="144"/>
        <v>1.6804968688746214</v>
      </c>
      <c r="I3075" t="str">
        <f t="shared" si="145"/>
        <v>Normal</v>
      </c>
      <c r="J3075" t="str">
        <f t="shared" si="146"/>
        <v>Normal</v>
      </c>
    </row>
    <row r="3076" spans="1:10" hidden="1" x14ac:dyDescent="0.45">
      <c r="A3076">
        <v>110172</v>
      </c>
      <c r="B3076" s="2">
        <v>41873.052569444444</v>
      </c>
      <c r="C3076" t="s">
        <v>28</v>
      </c>
      <c r="D3076" t="s">
        <v>26</v>
      </c>
      <c r="E3076" t="s">
        <v>18</v>
      </c>
      <c r="F3076" t="s">
        <v>1</v>
      </c>
      <c r="G3076">
        <v>75537</v>
      </c>
      <c r="H3076">
        <f t="shared" si="144"/>
        <v>0.88568646455284539</v>
      </c>
      <c r="I3076" s="4" t="str">
        <f t="shared" si="145"/>
        <v>Normal</v>
      </c>
      <c r="J3076" t="str">
        <f t="shared" si="146"/>
        <v>Normal</v>
      </c>
    </row>
    <row r="3077" spans="1:10" hidden="1" x14ac:dyDescent="0.45">
      <c r="A3077">
        <v>768917</v>
      </c>
      <c r="B3077" s="2">
        <v>41880.408842592595</v>
      </c>
      <c r="C3077" t="s">
        <v>28</v>
      </c>
      <c r="D3077" t="s">
        <v>26</v>
      </c>
      <c r="E3077" t="s">
        <v>13</v>
      </c>
      <c r="F3077" t="s">
        <v>1</v>
      </c>
      <c r="G3077">
        <v>56000</v>
      </c>
      <c r="H3077">
        <f t="shared" si="144"/>
        <v>0.2085448777207097</v>
      </c>
      <c r="I3077" s="4" t="str">
        <f t="shared" si="145"/>
        <v>Normal</v>
      </c>
      <c r="J3077" t="str">
        <f t="shared" si="146"/>
        <v>Normal</v>
      </c>
    </row>
    <row r="3078" spans="1:10" hidden="1" x14ac:dyDescent="0.45">
      <c r="A3078">
        <v>677458</v>
      </c>
      <c r="B3078" s="2">
        <v>41875.645335648151</v>
      </c>
      <c r="C3078" t="s">
        <v>28</v>
      </c>
      <c r="D3078" t="s">
        <v>26</v>
      </c>
      <c r="E3078" t="s">
        <v>10</v>
      </c>
      <c r="F3078" t="s">
        <v>1</v>
      </c>
      <c r="G3078">
        <v>24645</v>
      </c>
      <c r="H3078">
        <f t="shared" si="144"/>
        <v>-0.87820203609009106</v>
      </c>
      <c r="I3078" s="4" t="str">
        <f t="shared" si="145"/>
        <v>Normal</v>
      </c>
      <c r="J3078" t="str">
        <f t="shared" si="146"/>
        <v>Normal</v>
      </c>
    </row>
    <row r="3079" spans="1:10" hidden="1" x14ac:dyDescent="0.45">
      <c r="A3079">
        <v>449644</v>
      </c>
      <c r="B3079" s="2">
        <v>41880.611354166664</v>
      </c>
      <c r="C3079" t="s">
        <v>28</v>
      </c>
      <c r="D3079" t="s">
        <v>26</v>
      </c>
      <c r="E3079" t="s">
        <v>14</v>
      </c>
      <c r="F3079" t="s">
        <v>5</v>
      </c>
      <c r="G3079">
        <v>76971</v>
      </c>
      <c r="H3079">
        <f t="shared" si="144"/>
        <v>0.93538810940708517</v>
      </c>
      <c r="I3079" s="4" t="str">
        <f t="shared" si="145"/>
        <v>Normal</v>
      </c>
      <c r="J3079" t="str">
        <f t="shared" si="146"/>
        <v>Normal</v>
      </c>
    </row>
    <row r="3080" spans="1:10" hidden="1" x14ac:dyDescent="0.45">
      <c r="A3080">
        <v>887973</v>
      </c>
      <c r="B3080" s="2">
        <v>41873.039074074077</v>
      </c>
      <c r="C3080" t="s">
        <v>28</v>
      </c>
      <c r="D3080" t="s">
        <v>26</v>
      </c>
      <c r="E3080" t="s">
        <v>18</v>
      </c>
      <c r="F3080" t="s">
        <v>4</v>
      </c>
      <c r="G3080">
        <v>38985</v>
      </c>
      <c r="H3080">
        <f t="shared" si="144"/>
        <v>-0.38118558754769327</v>
      </c>
      <c r="I3080" s="4" t="str">
        <f t="shared" si="145"/>
        <v>Normal</v>
      </c>
      <c r="J3080" t="str">
        <f t="shared" si="146"/>
        <v>Normal</v>
      </c>
    </row>
    <row r="3081" spans="1:10" hidden="1" x14ac:dyDescent="0.45">
      <c r="A3081">
        <v>320464</v>
      </c>
      <c r="B3081" s="2">
        <v>41865.781701388885</v>
      </c>
      <c r="C3081" t="s">
        <v>28</v>
      </c>
      <c r="D3081" t="s">
        <v>26</v>
      </c>
      <c r="E3081" t="s">
        <v>15</v>
      </c>
      <c r="F3081" t="s">
        <v>1</v>
      </c>
      <c r="G3081">
        <v>1611</v>
      </c>
      <c r="H3081">
        <f t="shared" si="144"/>
        <v>-1.676547703853382</v>
      </c>
      <c r="I3081" s="4" t="str">
        <f t="shared" si="145"/>
        <v>Normal</v>
      </c>
      <c r="J3081" t="str">
        <f t="shared" si="146"/>
        <v>Normal</v>
      </c>
    </row>
    <row r="3082" spans="1:10" hidden="1" x14ac:dyDescent="0.45">
      <c r="A3082">
        <v>321440</v>
      </c>
      <c r="B3082" s="2">
        <v>41868.511990740742</v>
      </c>
      <c r="C3082" t="s">
        <v>28</v>
      </c>
      <c r="D3082" t="s">
        <v>26</v>
      </c>
      <c r="E3082" t="s">
        <v>12</v>
      </c>
      <c r="F3082" t="s">
        <v>8</v>
      </c>
      <c r="G3082">
        <v>89565</v>
      </c>
      <c r="H3082">
        <f t="shared" si="144"/>
        <v>1.371889166097668</v>
      </c>
      <c r="I3082" s="4" t="str">
        <f t="shared" si="145"/>
        <v>Normal</v>
      </c>
      <c r="J3082" t="str">
        <f t="shared" si="146"/>
        <v>Normal</v>
      </c>
    </row>
    <row r="3083" spans="1:10" hidden="1" x14ac:dyDescent="0.45">
      <c r="A3083">
        <v>166185</v>
      </c>
      <c r="B3083" s="2">
        <v>41878.209178240744</v>
      </c>
      <c r="C3083" t="s">
        <v>28</v>
      </c>
      <c r="D3083" t="s">
        <v>26</v>
      </c>
      <c r="E3083" t="s">
        <v>18</v>
      </c>
      <c r="F3083" t="s">
        <v>3</v>
      </c>
      <c r="G3083">
        <v>30952</v>
      </c>
      <c r="H3083">
        <f t="shared" si="144"/>
        <v>-0.65960491328974924</v>
      </c>
      <c r="I3083" s="4" t="str">
        <f t="shared" si="145"/>
        <v>Normal</v>
      </c>
      <c r="J3083" t="str">
        <f t="shared" si="146"/>
        <v>Normal</v>
      </c>
    </row>
    <row r="3084" spans="1:10" hidden="1" x14ac:dyDescent="0.45">
      <c r="A3084">
        <v>214261</v>
      </c>
      <c r="B3084" s="2">
        <v>41882.06690972222</v>
      </c>
      <c r="C3084" t="s">
        <v>28</v>
      </c>
      <c r="D3084" t="s">
        <v>26</v>
      </c>
      <c r="E3084" t="s">
        <v>18</v>
      </c>
      <c r="F3084" t="s">
        <v>1</v>
      </c>
      <c r="G3084">
        <v>57742</v>
      </c>
      <c r="H3084">
        <f t="shared" si="144"/>
        <v>0.26892163179050449</v>
      </c>
      <c r="I3084" s="4" t="str">
        <f t="shared" si="145"/>
        <v>Normal</v>
      </c>
      <c r="J3084" t="str">
        <f t="shared" si="146"/>
        <v>Normal</v>
      </c>
    </row>
    <row r="3085" spans="1:10" hidden="1" x14ac:dyDescent="0.45">
      <c r="A3085">
        <v>383422</v>
      </c>
      <c r="B3085" s="2">
        <v>41760.486678240741</v>
      </c>
      <c r="C3085" t="s">
        <v>28</v>
      </c>
      <c r="D3085" t="s">
        <v>25</v>
      </c>
      <c r="E3085" t="s">
        <v>18</v>
      </c>
      <c r="F3085" t="s">
        <v>0</v>
      </c>
      <c r="G3085">
        <v>56553</v>
      </c>
      <c r="H3085">
        <f t="shared" si="144"/>
        <v>0.22771155108500163</v>
      </c>
      <c r="I3085" s="4" t="str">
        <f t="shared" si="145"/>
        <v>Normal</v>
      </c>
      <c r="J3085" t="str">
        <f t="shared" si="146"/>
        <v>Normal</v>
      </c>
    </row>
    <row r="3086" spans="1:10" hidden="1" x14ac:dyDescent="0.45">
      <c r="A3086">
        <v>176719</v>
      </c>
      <c r="B3086" s="2">
        <v>41765.339513888888</v>
      </c>
      <c r="C3086" t="s">
        <v>27</v>
      </c>
      <c r="D3086" t="s">
        <v>25</v>
      </c>
      <c r="E3086" t="s">
        <v>18</v>
      </c>
      <c r="F3086" t="s">
        <v>1</v>
      </c>
      <c r="G3086">
        <v>70069</v>
      </c>
      <c r="H3086">
        <f t="shared" si="144"/>
        <v>0.69616861653123929</v>
      </c>
      <c r="I3086" t="str">
        <f t="shared" si="145"/>
        <v>Normal</v>
      </c>
      <c r="J3086" t="str">
        <f t="shared" si="146"/>
        <v>Normal</v>
      </c>
    </row>
    <row r="3087" spans="1:10" hidden="1" x14ac:dyDescent="0.45">
      <c r="A3087">
        <v>253651</v>
      </c>
      <c r="B3087" s="2">
        <v>41761.689189814817</v>
      </c>
      <c r="C3087" t="s">
        <v>28</v>
      </c>
      <c r="D3087" t="s">
        <v>25</v>
      </c>
      <c r="E3087" t="s">
        <v>15</v>
      </c>
      <c r="F3087" t="s">
        <v>2</v>
      </c>
      <c r="G3087">
        <v>29668</v>
      </c>
      <c r="H3087">
        <f t="shared" si="144"/>
        <v>-0.70410764131823167</v>
      </c>
      <c r="I3087" s="4" t="str">
        <f t="shared" si="145"/>
        <v>Normal</v>
      </c>
      <c r="J3087" t="str">
        <f t="shared" si="146"/>
        <v>Normal</v>
      </c>
    </row>
    <row r="3088" spans="1:10" hidden="1" x14ac:dyDescent="0.45">
      <c r="A3088">
        <v>289907</v>
      </c>
      <c r="B3088" s="2">
        <v>41760.322430555556</v>
      </c>
      <c r="C3088" t="s">
        <v>28</v>
      </c>
      <c r="D3088" t="s">
        <v>25</v>
      </c>
      <c r="E3088" t="s">
        <v>10</v>
      </c>
      <c r="F3088" t="s">
        <v>33</v>
      </c>
      <c r="G3088">
        <v>85914</v>
      </c>
      <c r="H3088">
        <f t="shared" si="144"/>
        <v>1.2453475305587354</v>
      </c>
      <c r="I3088" s="4" t="str">
        <f t="shared" si="145"/>
        <v>Normal</v>
      </c>
      <c r="J3088" t="str">
        <f t="shared" si="146"/>
        <v>Normal</v>
      </c>
    </row>
    <row r="3089" spans="1:10" hidden="1" x14ac:dyDescent="0.45">
      <c r="A3089">
        <v>959124</v>
      </c>
      <c r="B3089" s="2">
        <v>41765.686053240737</v>
      </c>
      <c r="C3089" t="s">
        <v>27</v>
      </c>
      <c r="D3089" t="s">
        <v>25</v>
      </c>
      <c r="E3089" t="s">
        <v>10</v>
      </c>
      <c r="F3089" t="s">
        <v>3</v>
      </c>
      <c r="G3089">
        <v>69904</v>
      </c>
      <c r="H3089">
        <f t="shared" si="144"/>
        <v>0.69044980802290634</v>
      </c>
      <c r="I3089" t="str">
        <f t="shared" si="145"/>
        <v>Normal</v>
      </c>
      <c r="J3089" t="str">
        <f t="shared" si="146"/>
        <v>Normal</v>
      </c>
    </row>
    <row r="3090" spans="1:10" hidden="1" x14ac:dyDescent="0.45">
      <c r="A3090">
        <v>86642</v>
      </c>
      <c r="B3090" s="2">
        <v>41768.553888888891</v>
      </c>
      <c r="C3090" t="s">
        <v>27</v>
      </c>
      <c r="D3090" t="s">
        <v>25</v>
      </c>
      <c r="E3090" t="s">
        <v>10</v>
      </c>
      <c r="F3090" t="s">
        <v>3</v>
      </c>
      <c r="G3090">
        <v>11758</v>
      </c>
      <c r="H3090">
        <f t="shared" si="144"/>
        <v>-1.3248583103136533</v>
      </c>
      <c r="I3090" t="str">
        <f t="shared" si="145"/>
        <v>Normal</v>
      </c>
      <c r="J3090" t="str">
        <f t="shared" si="146"/>
        <v>Normal</v>
      </c>
    </row>
    <row r="3091" spans="1:10" hidden="1" x14ac:dyDescent="0.45">
      <c r="A3091">
        <v>518854</v>
      </c>
      <c r="B3091" s="2">
        <v>41760.375625000001</v>
      </c>
      <c r="C3091" t="s">
        <v>27</v>
      </c>
      <c r="D3091" t="s">
        <v>25</v>
      </c>
      <c r="E3091" t="s">
        <v>18</v>
      </c>
      <c r="F3091" t="s">
        <v>19</v>
      </c>
      <c r="G3091">
        <v>26990</v>
      </c>
      <c r="H3091">
        <f t="shared" si="144"/>
        <v>-0.79692563638075198</v>
      </c>
      <c r="I3091" t="str">
        <f t="shared" si="145"/>
        <v>Normal</v>
      </c>
      <c r="J3091" t="str">
        <f t="shared" si="146"/>
        <v>Normal</v>
      </c>
    </row>
    <row r="3092" spans="1:10" hidden="1" x14ac:dyDescent="0.45">
      <c r="A3092">
        <v>199526</v>
      </c>
      <c r="B3092" s="2">
        <v>41766.45144675926</v>
      </c>
      <c r="C3092" t="s">
        <v>28</v>
      </c>
      <c r="D3092" t="s">
        <v>25</v>
      </c>
      <c r="E3092" t="s">
        <v>18</v>
      </c>
      <c r="F3092" t="s">
        <v>4</v>
      </c>
      <c r="G3092">
        <v>86787</v>
      </c>
      <c r="H3092">
        <f t="shared" si="144"/>
        <v>1.2756052264846429</v>
      </c>
      <c r="I3092" s="4" t="str">
        <f t="shared" si="145"/>
        <v>Normal</v>
      </c>
      <c r="J3092" t="str">
        <f t="shared" si="146"/>
        <v>Normal</v>
      </c>
    </row>
    <row r="3093" spans="1:10" hidden="1" x14ac:dyDescent="0.45">
      <c r="A3093">
        <v>539803</v>
      </c>
      <c r="B3093" s="2">
        <v>41774.396874999999</v>
      </c>
      <c r="C3093" t="s">
        <v>28</v>
      </c>
      <c r="D3093" t="s">
        <v>25</v>
      </c>
      <c r="E3093" t="s">
        <v>11</v>
      </c>
      <c r="F3093" t="s">
        <v>4</v>
      </c>
      <c r="G3093">
        <v>2308</v>
      </c>
      <c r="H3093">
        <f t="shared" si="144"/>
        <v>-1.6523900703363632</v>
      </c>
      <c r="I3093" s="4" t="str">
        <f t="shared" si="145"/>
        <v>Normal</v>
      </c>
      <c r="J3093" t="str">
        <f t="shared" si="146"/>
        <v>Normal</v>
      </c>
    </row>
    <row r="3094" spans="1:10" hidden="1" x14ac:dyDescent="0.45">
      <c r="A3094">
        <v>51318</v>
      </c>
      <c r="B3094" s="2">
        <v>41761.338287037041</v>
      </c>
      <c r="C3094" t="s">
        <v>28</v>
      </c>
      <c r="D3094" t="s">
        <v>25</v>
      </c>
      <c r="E3094" t="s">
        <v>18</v>
      </c>
      <c r="F3094" t="s">
        <v>5</v>
      </c>
      <c r="G3094">
        <v>15134</v>
      </c>
      <c r="H3094">
        <f t="shared" si="144"/>
        <v>-1.207848022288609</v>
      </c>
      <c r="I3094" s="4" t="str">
        <f t="shared" si="145"/>
        <v>Normal</v>
      </c>
      <c r="J3094" t="str">
        <f t="shared" si="146"/>
        <v>Normal</v>
      </c>
    </row>
    <row r="3095" spans="1:10" hidden="1" x14ac:dyDescent="0.45">
      <c r="A3095">
        <v>791372</v>
      </c>
      <c r="B3095" s="2">
        <v>41760.95449074074</v>
      </c>
      <c r="C3095" t="s">
        <v>27</v>
      </c>
      <c r="D3095" t="s">
        <v>25</v>
      </c>
      <c r="E3095" t="s">
        <v>15</v>
      </c>
      <c r="F3095" t="s">
        <v>6</v>
      </c>
      <c r="G3095">
        <v>50351</v>
      </c>
      <c r="H3095">
        <f t="shared" si="144"/>
        <v>1.2753670062689812E-2</v>
      </c>
      <c r="I3095" t="str">
        <f t="shared" si="145"/>
        <v>Normal</v>
      </c>
      <c r="J3095" t="str">
        <f t="shared" si="146"/>
        <v>Normal</v>
      </c>
    </row>
    <row r="3096" spans="1:10" hidden="1" x14ac:dyDescent="0.45">
      <c r="A3096">
        <v>985008</v>
      </c>
      <c r="B3096" s="2">
        <v>41760.403993055559</v>
      </c>
      <c r="C3096" t="s">
        <v>27</v>
      </c>
      <c r="D3096" t="s">
        <v>25</v>
      </c>
      <c r="E3096" t="s">
        <v>18</v>
      </c>
      <c r="F3096" t="s">
        <v>7</v>
      </c>
      <c r="G3096">
        <v>52554</v>
      </c>
      <c r="H3096">
        <f t="shared" si="144"/>
        <v>8.9108428510312018E-2</v>
      </c>
      <c r="I3096" t="str">
        <f t="shared" si="145"/>
        <v>Normal</v>
      </c>
      <c r="J3096" t="str">
        <f t="shared" si="146"/>
        <v>Normal</v>
      </c>
    </row>
    <row r="3097" spans="1:10" hidden="1" x14ac:dyDescent="0.45">
      <c r="A3097">
        <v>935899</v>
      </c>
      <c r="B3097" s="2">
        <v>41769.595775462964</v>
      </c>
      <c r="C3097" t="s">
        <v>27</v>
      </c>
      <c r="D3097" t="s">
        <v>25</v>
      </c>
      <c r="E3097" t="s">
        <v>18</v>
      </c>
      <c r="F3097" t="s">
        <v>6</v>
      </c>
      <c r="G3097">
        <v>88744</v>
      </c>
      <c r="H3097">
        <f t="shared" si="144"/>
        <v>1.3434337613380232</v>
      </c>
      <c r="I3097" t="str">
        <f t="shared" si="145"/>
        <v>Normal</v>
      </c>
      <c r="J3097" t="str">
        <f t="shared" si="146"/>
        <v>Normal</v>
      </c>
    </row>
    <row r="3098" spans="1:10" hidden="1" x14ac:dyDescent="0.45">
      <c r="A3098">
        <v>851764</v>
      </c>
      <c r="B3098" s="2">
        <v>41760.667581018519</v>
      </c>
      <c r="C3098" t="s">
        <v>27</v>
      </c>
      <c r="D3098" t="s">
        <v>25</v>
      </c>
      <c r="E3098" t="s">
        <v>15</v>
      </c>
      <c r="F3098" t="s">
        <v>7</v>
      </c>
      <c r="G3098">
        <v>99574</v>
      </c>
      <c r="H3098">
        <f t="shared" si="144"/>
        <v>1.7187955561577002</v>
      </c>
      <c r="I3098" t="str">
        <f t="shared" si="145"/>
        <v>Normal</v>
      </c>
      <c r="J3098" t="str">
        <f t="shared" si="146"/>
        <v>Normal</v>
      </c>
    </row>
    <row r="3099" spans="1:10" hidden="1" x14ac:dyDescent="0.45">
      <c r="A3099">
        <v>202821</v>
      </c>
      <c r="B3099" s="2">
        <v>41760.667928240742</v>
      </c>
      <c r="C3099" t="s">
        <v>28</v>
      </c>
      <c r="D3099" t="s">
        <v>25</v>
      </c>
      <c r="E3099" t="s">
        <v>15</v>
      </c>
      <c r="F3099" t="s">
        <v>7</v>
      </c>
      <c r="G3099">
        <v>52176</v>
      </c>
      <c r="H3099">
        <f t="shared" si="144"/>
        <v>7.6007158109403616E-2</v>
      </c>
      <c r="I3099" s="4" t="str">
        <f t="shared" si="145"/>
        <v>Normal</v>
      </c>
      <c r="J3099" t="str">
        <f t="shared" si="146"/>
        <v>Normal</v>
      </c>
    </row>
    <row r="3100" spans="1:10" hidden="1" x14ac:dyDescent="0.45">
      <c r="A3100">
        <v>969924</v>
      </c>
      <c r="B3100" s="2">
        <v>41760.491539351853</v>
      </c>
      <c r="C3100" t="s">
        <v>27</v>
      </c>
      <c r="D3100" t="s">
        <v>25</v>
      </c>
      <c r="E3100" t="s">
        <v>11</v>
      </c>
      <c r="F3100" t="s">
        <v>6</v>
      </c>
      <c r="G3100">
        <v>61432</v>
      </c>
      <c r="H3100">
        <f t="shared" si="144"/>
        <v>0.39681498570413404</v>
      </c>
      <c r="I3100" t="str">
        <f t="shared" si="145"/>
        <v>Normal</v>
      </c>
      <c r="J3100" t="str">
        <f t="shared" si="146"/>
        <v>Normal</v>
      </c>
    </row>
    <row r="3101" spans="1:10" hidden="1" x14ac:dyDescent="0.45">
      <c r="A3101">
        <v>765579</v>
      </c>
      <c r="B3101" s="2">
        <v>41760.393321759257</v>
      </c>
      <c r="C3101" t="s">
        <v>27</v>
      </c>
      <c r="D3101" t="s">
        <v>25</v>
      </c>
      <c r="E3101" t="s">
        <v>10</v>
      </c>
      <c r="F3101" t="s">
        <v>2</v>
      </c>
      <c r="G3101">
        <v>87884</v>
      </c>
      <c r="H3101">
        <f t="shared" si="144"/>
        <v>1.3136266382036812</v>
      </c>
      <c r="I3101" t="str">
        <f t="shared" si="145"/>
        <v>Normal</v>
      </c>
      <c r="J3101" t="str">
        <f t="shared" si="146"/>
        <v>Normal</v>
      </c>
    </row>
    <row r="3102" spans="1:10" hidden="1" x14ac:dyDescent="0.45">
      <c r="A3102">
        <v>924976</v>
      </c>
      <c r="B3102" s="2">
        <v>41760.39366898148</v>
      </c>
      <c r="C3102" t="s">
        <v>27</v>
      </c>
      <c r="D3102" t="s">
        <v>25</v>
      </c>
      <c r="E3102" t="s">
        <v>10</v>
      </c>
      <c r="F3102" t="s">
        <v>2</v>
      </c>
      <c r="G3102">
        <v>56229</v>
      </c>
      <c r="H3102">
        <f t="shared" si="144"/>
        <v>0.21648189074136584</v>
      </c>
      <c r="I3102" t="str">
        <f t="shared" si="145"/>
        <v>Normal</v>
      </c>
      <c r="J3102" t="str">
        <f t="shared" si="146"/>
        <v>Normal</v>
      </c>
    </row>
    <row r="3103" spans="1:10" hidden="1" x14ac:dyDescent="0.45">
      <c r="A3103">
        <v>600625</v>
      </c>
      <c r="B3103" s="2">
        <v>41761.765081018515</v>
      </c>
      <c r="C3103" t="s">
        <v>27</v>
      </c>
      <c r="D3103" t="s">
        <v>25</v>
      </c>
      <c r="E3103" t="s">
        <v>18</v>
      </c>
      <c r="F3103" t="s">
        <v>1</v>
      </c>
      <c r="G3103">
        <v>88057</v>
      </c>
      <c r="H3103">
        <f t="shared" si="144"/>
        <v>1.3196227222760546</v>
      </c>
      <c r="I3103" t="str">
        <f t="shared" si="145"/>
        <v>Normal</v>
      </c>
      <c r="J3103" t="str">
        <f t="shared" si="146"/>
        <v>Normal</v>
      </c>
    </row>
    <row r="3104" spans="1:10" hidden="1" x14ac:dyDescent="0.45">
      <c r="A3104">
        <v>692533</v>
      </c>
      <c r="B3104" s="2">
        <v>41761.766585648147</v>
      </c>
      <c r="C3104" t="s">
        <v>28</v>
      </c>
      <c r="D3104" t="s">
        <v>25</v>
      </c>
      <c r="E3104" t="s">
        <v>18</v>
      </c>
      <c r="F3104" t="s">
        <v>1</v>
      </c>
      <c r="G3104">
        <v>72843</v>
      </c>
      <c r="H3104">
        <f t="shared" si="144"/>
        <v>0.7923139183622443</v>
      </c>
      <c r="I3104" s="4" t="str">
        <f t="shared" si="145"/>
        <v>Normal</v>
      </c>
      <c r="J3104" t="str">
        <f t="shared" si="146"/>
        <v>Normal</v>
      </c>
    </row>
    <row r="3105" spans="1:10" hidden="1" x14ac:dyDescent="0.45">
      <c r="A3105">
        <v>894276</v>
      </c>
      <c r="B3105" s="2">
        <v>41761.491643518515</v>
      </c>
      <c r="C3105" t="s">
        <v>27</v>
      </c>
      <c r="D3105" t="s">
        <v>25</v>
      </c>
      <c r="E3105" t="s">
        <v>15</v>
      </c>
      <c r="F3105" t="s">
        <v>2</v>
      </c>
      <c r="G3105">
        <v>84513</v>
      </c>
      <c r="H3105">
        <f t="shared" si="144"/>
        <v>1.1967896474061623</v>
      </c>
      <c r="I3105" t="str">
        <f t="shared" si="145"/>
        <v>Normal</v>
      </c>
      <c r="J3105" t="str">
        <f t="shared" si="146"/>
        <v>Normal</v>
      </c>
    </row>
    <row r="3106" spans="1:10" hidden="1" x14ac:dyDescent="0.45">
      <c r="A3106">
        <v>121909</v>
      </c>
      <c r="B3106" s="2">
        <v>41761.514733796299</v>
      </c>
      <c r="C3106" t="s">
        <v>27</v>
      </c>
      <c r="D3106" t="s">
        <v>25</v>
      </c>
      <c r="E3106" t="s">
        <v>15</v>
      </c>
      <c r="F3106" t="s">
        <v>2</v>
      </c>
      <c r="G3106">
        <v>23129</v>
      </c>
      <c r="H3106">
        <f t="shared" si="144"/>
        <v>-0.9307457554757449</v>
      </c>
      <c r="I3106" t="str">
        <f t="shared" si="145"/>
        <v>Normal</v>
      </c>
      <c r="J3106" t="str">
        <f t="shared" si="146"/>
        <v>Normal</v>
      </c>
    </row>
    <row r="3107" spans="1:10" hidden="1" x14ac:dyDescent="0.45">
      <c r="A3107">
        <v>176467</v>
      </c>
      <c r="B3107" s="2">
        <v>41761.515127314815</v>
      </c>
      <c r="C3107" t="s">
        <v>27</v>
      </c>
      <c r="D3107" t="s">
        <v>25</v>
      </c>
      <c r="E3107" t="s">
        <v>15</v>
      </c>
      <c r="F3107" t="s">
        <v>2</v>
      </c>
      <c r="G3107">
        <v>73304</v>
      </c>
      <c r="H3107">
        <f t="shared" si="144"/>
        <v>0.80829192274007178</v>
      </c>
      <c r="I3107" t="str">
        <f t="shared" si="145"/>
        <v>Normal</v>
      </c>
      <c r="J3107" t="str">
        <f t="shared" si="146"/>
        <v>Normal</v>
      </c>
    </row>
    <row r="3108" spans="1:10" hidden="1" x14ac:dyDescent="0.45">
      <c r="A3108">
        <v>958058</v>
      </c>
      <c r="B3108" s="2">
        <v>41761.544861111113</v>
      </c>
      <c r="C3108" t="s">
        <v>27</v>
      </c>
      <c r="D3108" t="s">
        <v>25</v>
      </c>
      <c r="E3108" t="s">
        <v>18</v>
      </c>
      <c r="F3108" t="s">
        <v>4</v>
      </c>
      <c r="G3108">
        <v>31854</v>
      </c>
      <c r="H3108">
        <f t="shared" si="144"/>
        <v>-0.62834209344419534</v>
      </c>
      <c r="I3108" t="str">
        <f t="shared" si="145"/>
        <v>Normal</v>
      </c>
      <c r="J3108" t="str">
        <f t="shared" si="146"/>
        <v>Normal</v>
      </c>
    </row>
    <row r="3109" spans="1:10" hidden="1" x14ac:dyDescent="0.45">
      <c r="A3109">
        <v>15712</v>
      </c>
      <c r="B3109" s="2">
        <v>41762.025578703702</v>
      </c>
      <c r="C3109" t="s">
        <v>27</v>
      </c>
      <c r="D3109" t="s">
        <v>25</v>
      </c>
      <c r="E3109" t="s">
        <v>10</v>
      </c>
      <c r="F3109" t="s">
        <v>7</v>
      </c>
      <c r="G3109">
        <v>11970</v>
      </c>
      <c r="H3109">
        <f t="shared" si="144"/>
        <v>-1.317510507866583</v>
      </c>
      <c r="I3109" t="str">
        <f t="shared" si="145"/>
        <v>Normal</v>
      </c>
      <c r="J3109" t="str">
        <f t="shared" si="146"/>
        <v>Normal</v>
      </c>
    </row>
    <row r="3110" spans="1:10" hidden="1" x14ac:dyDescent="0.45">
      <c r="A3110">
        <v>443525</v>
      </c>
      <c r="B3110" s="2">
        <v>41768.653356481482</v>
      </c>
      <c r="C3110" t="s">
        <v>27</v>
      </c>
      <c r="D3110" t="s">
        <v>25</v>
      </c>
      <c r="E3110" t="s">
        <v>18</v>
      </c>
      <c r="F3110" t="s">
        <v>5</v>
      </c>
      <c r="G3110">
        <v>2085</v>
      </c>
      <c r="H3110">
        <f t="shared" si="144"/>
        <v>-1.660119126683989</v>
      </c>
      <c r="I3110" t="str">
        <f t="shared" si="145"/>
        <v>Normal</v>
      </c>
      <c r="J3110" t="str">
        <f t="shared" si="146"/>
        <v>Normal</v>
      </c>
    </row>
    <row r="3111" spans="1:10" hidden="1" x14ac:dyDescent="0.45">
      <c r="A3111">
        <v>577498</v>
      </c>
      <c r="B3111" s="2">
        <v>41763.403692129628</v>
      </c>
      <c r="C3111" t="s">
        <v>27</v>
      </c>
      <c r="D3111" t="s">
        <v>25</v>
      </c>
      <c r="E3111" t="s">
        <v>18</v>
      </c>
      <c r="F3111" t="s">
        <v>21</v>
      </c>
      <c r="G3111">
        <v>41402</v>
      </c>
      <c r="H3111">
        <f t="shared" si="144"/>
        <v>-0.29741370776199066</v>
      </c>
      <c r="I3111" t="str">
        <f t="shared" si="145"/>
        <v>Normal</v>
      </c>
      <c r="J3111" t="str">
        <f t="shared" si="146"/>
        <v>Normal</v>
      </c>
    </row>
    <row r="3112" spans="1:10" hidden="1" x14ac:dyDescent="0.45">
      <c r="A3112">
        <v>959638</v>
      </c>
      <c r="B3112" s="2">
        <v>41763.405787037038</v>
      </c>
      <c r="C3112" t="s">
        <v>27</v>
      </c>
      <c r="D3112" t="s">
        <v>25</v>
      </c>
      <c r="E3112" t="s">
        <v>18</v>
      </c>
      <c r="F3112" t="s">
        <v>3</v>
      </c>
      <c r="G3112">
        <v>48028</v>
      </c>
      <c r="H3112">
        <f t="shared" si="144"/>
        <v>-6.7760221845538232E-2</v>
      </c>
      <c r="I3112" t="str">
        <f t="shared" si="145"/>
        <v>Normal</v>
      </c>
      <c r="J3112" t="str">
        <f t="shared" si="146"/>
        <v>Normal</v>
      </c>
    </row>
    <row r="3113" spans="1:10" hidden="1" x14ac:dyDescent="0.45">
      <c r="A3113">
        <v>442311</v>
      </c>
      <c r="B3113" s="2">
        <v>41763.730949074074</v>
      </c>
      <c r="C3113" t="s">
        <v>27</v>
      </c>
      <c r="D3113" t="s">
        <v>25</v>
      </c>
      <c r="E3113" t="s">
        <v>18</v>
      </c>
      <c r="F3113" t="s">
        <v>5</v>
      </c>
      <c r="G3113">
        <v>22832</v>
      </c>
      <c r="H3113">
        <f t="shared" si="144"/>
        <v>-0.94103961079074439</v>
      </c>
      <c r="I3113" t="str">
        <f t="shared" si="145"/>
        <v>Normal</v>
      </c>
      <c r="J3113" t="str">
        <f t="shared" si="146"/>
        <v>Normal</v>
      </c>
    </row>
    <row r="3114" spans="1:10" hidden="1" x14ac:dyDescent="0.45">
      <c r="A3114">
        <v>300293</v>
      </c>
      <c r="B3114" s="2">
        <v>41764.559293981481</v>
      </c>
      <c r="C3114" t="s">
        <v>27</v>
      </c>
      <c r="D3114" t="s">
        <v>25</v>
      </c>
      <c r="E3114" t="s">
        <v>15</v>
      </c>
      <c r="F3114" t="s">
        <v>3</v>
      </c>
      <c r="G3114">
        <v>5664</v>
      </c>
      <c r="H3114">
        <f t="shared" si="144"/>
        <v>-1.5360729712214198</v>
      </c>
      <c r="I3114" t="str">
        <f t="shared" si="145"/>
        <v>Normal</v>
      </c>
      <c r="J3114" t="str">
        <f t="shared" si="146"/>
        <v>Normal</v>
      </c>
    </row>
    <row r="3115" spans="1:10" hidden="1" x14ac:dyDescent="0.45">
      <c r="A3115">
        <v>290946</v>
      </c>
      <c r="B3115" s="2">
        <v>41764.816458333335</v>
      </c>
      <c r="C3115" t="s">
        <v>27</v>
      </c>
      <c r="D3115" t="s">
        <v>25</v>
      </c>
      <c r="E3115" t="s">
        <v>16</v>
      </c>
      <c r="F3115" t="s">
        <v>3</v>
      </c>
      <c r="G3115">
        <v>89786</v>
      </c>
      <c r="H3115">
        <f t="shared" si="144"/>
        <v>1.3795489035542838</v>
      </c>
      <c r="I3115" t="str">
        <f t="shared" si="145"/>
        <v>Normal</v>
      </c>
      <c r="J3115" t="str">
        <f t="shared" si="146"/>
        <v>Normal</v>
      </c>
    </row>
    <row r="3116" spans="1:10" hidden="1" x14ac:dyDescent="0.45">
      <c r="A3116">
        <v>622677</v>
      </c>
      <c r="B3116" s="2">
        <v>41764.653738425928</v>
      </c>
      <c r="C3116" t="s">
        <v>27</v>
      </c>
      <c r="D3116" t="s">
        <v>25</v>
      </c>
      <c r="E3116" t="s">
        <v>11</v>
      </c>
      <c r="F3116" t="s">
        <v>1</v>
      </c>
      <c r="G3116">
        <v>60294</v>
      </c>
      <c r="H3116">
        <f t="shared" si="144"/>
        <v>0.35737253671938868</v>
      </c>
      <c r="I3116" t="str">
        <f t="shared" si="145"/>
        <v>Normal</v>
      </c>
      <c r="J3116" t="str">
        <f t="shared" si="146"/>
        <v>Normal</v>
      </c>
    </row>
    <row r="3117" spans="1:10" hidden="1" x14ac:dyDescent="0.45">
      <c r="A3117">
        <v>580633</v>
      </c>
      <c r="B3117" s="2">
        <v>41764.654374999998</v>
      </c>
      <c r="C3117" t="s">
        <v>27</v>
      </c>
      <c r="D3117" t="s">
        <v>25</v>
      </c>
      <c r="E3117" t="s">
        <v>11</v>
      </c>
      <c r="F3117" t="s">
        <v>1</v>
      </c>
      <c r="G3117">
        <v>53465</v>
      </c>
      <c r="H3117">
        <f t="shared" si="144"/>
        <v>0.12068318336541135</v>
      </c>
      <c r="I3117" t="str">
        <f t="shared" si="145"/>
        <v>Normal</v>
      </c>
      <c r="J3117" t="str">
        <f t="shared" si="146"/>
        <v>Normal</v>
      </c>
    </row>
    <row r="3118" spans="1:10" hidden="1" x14ac:dyDescent="0.45">
      <c r="A3118">
        <v>39036</v>
      </c>
      <c r="B3118" s="2">
        <v>41764.486967592595</v>
      </c>
      <c r="C3118" t="s">
        <v>27</v>
      </c>
      <c r="D3118" t="s">
        <v>25</v>
      </c>
      <c r="E3118" t="s">
        <v>15</v>
      </c>
      <c r="F3118" t="s">
        <v>2</v>
      </c>
      <c r="G3118">
        <v>98622</v>
      </c>
      <c r="H3118">
        <f t="shared" si="144"/>
        <v>1.6857997640368938</v>
      </c>
      <c r="I3118" t="str">
        <f t="shared" si="145"/>
        <v>Normal</v>
      </c>
      <c r="J3118" t="str">
        <f t="shared" si="146"/>
        <v>Normal</v>
      </c>
    </row>
    <row r="3119" spans="1:10" hidden="1" x14ac:dyDescent="0.45">
      <c r="A3119">
        <v>349039</v>
      </c>
      <c r="B3119" s="2">
        <v>41765.670173611114</v>
      </c>
      <c r="C3119" t="s">
        <v>27</v>
      </c>
      <c r="D3119" t="s">
        <v>25</v>
      </c>
      <c r="E3119" t="s">
        <v>15</v>
      </c>
      <c r="F3119" t="s">
        <v>1</v>
      </c>
      <c r="G3119">
        <v>68666</v>
      </c>
      <c r="H3119">
        <f t="shared" si="144"/>
        <v>0.64754141448765612</v>
      </c>
      <c r="I3119" t="str">
        <f t="shared" si="145"/>
        <v>Normal</v>
      </c>
      <c r="J3119" t="str">
        <f t="shared" si="146"/>
        <v>Normal</v>
      </c>
    </row>
    <row r="3120" spans="1:10" hidden="1" x14ac:dyDescent="0.45">
      <c r="A3120">
        <v>94068</v>
      </c>
      <c r="B3120" s="2">
        <v>41769.732118055559</v>
      </c>
      <c r="C3120" t="s">
        <v>28</v>
      </c>
      <c r="D3120" t="s">
        <v>25</v>
      </c>
      <c r="E3120" t="s">
        <v>15</v>
      </c>
      <c r="F3120" t="s">
        <v>2</v>
      </c>
      <c r="G3120">
        <v>67434</v>
      </c>
      <c r="H3120">
        <f t="shared" si="144"/>
        <v>0.60484097762543609</v>
      </c>
      <c r="I3120" s="4" t="str">
        <f t="shared" si="145"/>
        <v>Normal</v>
      </c>
      <c r="J3120" t="str">
        <f t="shared" si="146"/>
        <v>Normal</v>
      </c>
    </row>
    <row r="3121" spans="1:10" hidden="1" x14ac:dyDescent="0.45">
      <c r="A3121">
        <v>235574</v>
      </c>
      <c r="B3121" s="2">
        <v>41765.902997685182</v>
      </c>
      <c r="C3121" t="s">
        <v>27</v>
      </c>
      <c r="D3121" t="s">
        <v>25</v>
      </c>
      <c r="E3121" t="s">
        <v>18</v>
      </c>
      <c r="F3121" t="s">
        <v>20</v>
      </c>
      <c r="G3121">
        <v>68466</v>
      </c>
      <c r="H3121">
        <f t="shared" si="144"/>
        <v>0.64060952538664639</v>
      </c>
      <c r="I3121" t="str">
        <f t="shared" si="145"/>
        <v>Normal</v>
      </c>
      <c r="J3121" t="str">
        <f t="shared" si="146"/>
        <v>Normal</v>
      </c>
    </row>
    <row r="3122" spans="1:10" hidden="1" x14ac:dyDescent="0.45">
      <c r="A3122">
        <v>180166</v>
      </c>
      <c r="B3122" s="2">
        <v>41765.16920138889</v>
      </c>
      <c r="C3122" t="s">
        <v>27</v>
      </c>
      <c r="D3122" t="s">
        <v>25</v>
      </c>
      <c r="E3122" t="s">
        <v>15</v>
      </c>
      <c r="F3122" t="s">
        <v>4</v>
      </c>
      <c r="G3122">
        <v>27418</v>
      </c>
      <c r="H3122">
        <f t="shared" si="144"/>
        <v>-0.78209139370459113</v>
      </c>
      <c r="I3122" t="str">
        <f t="shared" si="145"/>
        <v>Normal</v>
      </c>
      <c r="J3122" t="str">
        <f t="shared" si="146"/>
        <v>Normal</v>
      </c>
    </row>
    <row r="3123" spans="1:10" hidden="1" x14ac:dyDescent="0.45">
      <c r="A3123">
        <v>565183</v>
      </c>
      <c r="B3123" s="2">
        <v>41765.361226851855</v>
      </c>
      <c r="C3123" t="s">
        <v>27</v>
      </c>
      <c r="D3123" t="s">
        <v>25</v>
      </c>
      <c r="E3123" t="s">
        <v>13</v>
      </c>
      <c r="F3123" t="s">
        <v>4</v>
      </c>
      <c r="G3123">
        <v>84675</v>
      </c>
      <c r="H3123">
        <f t="shared" si="144"/>
        <v>1.2024044775779801</v>
      </c>
      <c r="I3123" t="str">
        <f t="shared" si="145"/>
        <v>Normal</v>
      </c>
      <c r="J3123" t="str">
        <f t="shared" si="146"/>
        <v>Normal</v>
      </c>
    </row>
    <row r="3124" spans="1:10" hidden="1" x14ac:dyDescent="0.45">
      <c r="A3124">
        <v>610176</v>
      </c>
      <c r="B3124" s="2">
        <v>41766.587824074071</v>
      </c>
      <c r="C3124" t="s">
        <v>27</v>
      </c>
      <c r="D3124" t="s">
        <v>25</v>
      </c>
      <c r="E3124" t="s">
        <v>18</v>
      </c>
      <c r="F3124" t="s">
        <v>2</v>
      </c>
      <c r="G3124">
        <v>46980</v>
      </c>
      <c r="H3124">
        <f t="shared" si="144"/>
        <v>-0.10408332073482923</v>
      </c>
      <c r="I3124" t="str">
        <f t="shared" si="145"/>
        <v>Normal</v>
      </c>
      <c r="J3124" t="str">
        <f t="shared" si="146"/>
        <v>Normal</v>
      </c>
    </row>
    <row r="3125" spans="1:10" hidden="1" x14ac:dyDescent="0.45">
      <c r="A3125">
        <v>310984</v>
      </c>
      <c r="B3125" s="2">
        <v>41766.092488425929</v>
      </c>
      <c r="C3125" t="s">
        <v>27</v>
      </c>
      <c r="D3125" t="s">
        <v>25</v>
      </c>
      <c r="E3125" t="s">
        <v>18</v>
      </c>
      <c r="F3125" t="s">
        <v>3</v>
      </c>
      <c r="G3125">
        <v>6472</v>
      </c>
      <c r="H3125">
        <f t="shared" si="144"/>
        <v>-1.5080681392533404</v>
      </c>
      <c r="I3125" t="str">
        <f t="shared" si="145"/>
        <v>Normal</v>
      </c>
      <c r="J3125" t="str">
        <f t="shared" si="146"/>
        <v>Normal</v>
      </c>
    </row>
    <row r="3126" spans="1:10" hidden="1" x14ac:dyDescent="0.45">
      <c r="A3126">
        <v>357945</v>
      </c>
      <c r="B3126" s="2">
        <v>41766.092905092592</v>
      </c>
      <c r="C3126" t="s">
        <v>27</v>
      </c>
      <c r="D3126" t="s">
        <v>25</v>
      </c>
      <c r="E3126" t="s">
        <v>18</v>
      </c>
      <c r="F3126" t="s">
        <v>3</v>
      </c>
      <c r="G3126">
        <v>25239</v>
      </c>
      <c r="H3126">
        <f t="shared" si="144"/>
        <v>-0.8576143254600922</v>
      </c>
      <c r="I3126" t="str">
        <f t="shared" si="145"/>
        <v>Normal</v>
      </c>
      <c r="J3126" t="str">
        <f t="shared" si="146"/>
        <v>Normal</v>
      </c>
    </row>
    <row r="3127" spans="1:10" hidden="1" x14ac:dyDescent="0.45">
      <c r="A3127">
        <v>188820</v>
      </c>
      <c r="B3127" s="2">
        <v>41766.748761574076</v>
      </c>
      <c r="C3127" t="s">
        <v>27</v>
      </c>
      <c r="D3127" t="s">
        <v>25</v>
      </c>
      <c r="E3127" t="s">
        <v>10</v>
      </c>
      <c r="F3127" t="s">
        <v>2</v>
      </c>
      <c r="G3127">
        <v>94869</v>
      </c>
      <c r="H3127">
        <f t="shared" si="144"/>
        <v>1.5557228650564461</v>
      </c>
      <c r="I3127" t="str">
        <f t="shared" si="145"/>
        <v>Normal</v>
      </c>
      <c r="J3127" t="str">
        <f t="shared" si="146"/>
        <v>Normal</v>
      </c>
    </row>
    <row r="3128" spans="1:10" hidden="1" x14ac:dyDescent="0.45">
      <c r="A3128">
        <v>193244</v>
      </c>
      <c r="B3128" s="2">
        <v>41766.453831018516</v>
      </c>
      <c r="C3128" t="s">
        <v>27</v>
      </c>
      <c r="D3128" t="s">
        <v>25</v>
      </c>
      <c r="E3128" t="s">
        <v>15</v>
      </c>
      <c r="F3128" t="s">
        <v>7</v>
      </c>
      <c r="G3128">
        <v>77157</v>
      </c>
      <c r="H3128">
        <f t="shared" si="144"/>
        <v>0.94183476627102425</v>
      </c>
      <c r="I3128" t="str">
        <f t="shared" si="145"/>
        <v>Normal</v>
      </c>
      <c r="J3128" t="str">
        <f t="shared" si="146"/>
        <v>Normal</v>
      </c>
    </row>
    <row r="3129" spans="1:10" hidden="1" x14ac:dyDescent="0.45">
      <c r="A3129">
        <v>781620</v>
      </c>
      <c r="B3129" s="2">
        <v>41766.648796296293</v>
      </c>
      <c r="C3129" t="s">
        <v>27</v>
      </c>
      <c r="D3129" t="s">
        <v>25</v>
      </c>
      <c r="E3129" t="s">
        <v>12</v>
      </c>
      <c r="F3129" t="s">
        <v>2</v>
      </c>
      <c r="G3129">
        <v>62894</v>
      </c>
      <c r="H3129">
        <f t="shared" si="144"/>
        <v>0.44748709503251521</v>
      </c>
      <c r="I3129" t="str">
        <f t="shared" si="145"/>
        <v>Normal</v>
      </c>
      <c r="J3129" t="str">
        <f t="shared" si="146"/>
        <v>Normal</v>
      </c>
    </row>
    <row r="3130" spans="1:10" hidden="1" x14ac:dyDescent="0.45">
      <c r="A3130">
        <v>572422</v>
      </c>
      <c r="B3130" s="2">
        <v>41766.338587962964</v>
      </c>
      <c r="C3130" t="s">
        <v>27</v>
      </c>
      <c r="D3130" t="s">
        <v>25</v>
      </c>
      <c r="E3130" t="s">
        <v>10</v>
      </c>
      <c r="F3130" t="s">
        <v>3</v>
      </c>
      <c r="G3130">
        <v>61488</v>
      </c>
      <c r="H3130">
        <f t="shared" si="144"/>
        <v>0.39875591465241678</v>
      </c>
      <c r="I3130" t="str">
        <f t="shared" si="145"/>
        <v>Normal</v>
      </c>
      <c r="J3130" t="str">
        <f t="shared" si="146"/>
        <v>Normal</v>
      </c>
    </row>
    <row r="3131" spans="1:10" hidden="1" x14ac:dyDescent="0.45">
      <c r="A3131">
        <v>114584</v>
      </c>
      <c r="B3131" s="2">
        <v>41766.338958333334</v>
      </c>
      <c r="C3131" t="s">
        <v>27</v>
      </c>
      <c r="D3131" t="s">
        <v>25</v>
      </c>
      <c r="E3131" t="s">
        <v>10</v>
      </c>
      <c r="F3131" t="s">
        <v>3</v>
      </c>
      <c r="H3131">
        <f t="shared" si="144"/>
        <v>-1.7323840705620155</v>
      </c>
      <c r="I3131" t="str">
        <f t="shared" si="145"/>
        <v>Normal</v>
      </c>
      <c r="J3131" t="str">
        <f t="shared" si="146"/>
        <v>Normal</v>
      </c>
    </row>
    <row r="3132" spans="1:10" hidden="1" x14ac:dyDescent="0.45">
      <c r="A3132">
        <v>794226</v>
      </c>
      <c r="B3132" s="2">
        <v>41766.667511574073</v>
      </c>
      <c r="C3132" t="s">
        <v>27</v>
      </c>
      <c r="D3132" t="s">
        <v>25</v>
      </c>
      <c r="E3132" t="s">
        <v>18</v>
      </c>
      <c r="F3132" t="s">
        <v>3</v>
      </c>
      <c r="G3132">
        <v>16090</v>
      </c>
      <c r="H3132">
        <f t="shared" si="144"/>
        <v>-1.1747135923857823</v>
      </c>
      <c r="I3132" t="str">
        <f t="shared" si="145"/>
        <v>Normal</v>
      </c>
      <c r="J3132" t="str">
        <f t="shared" si="146"/>
        <v>Normal</v>
      </c>
    </row>
    <row r="3133" spans="1:10" hidden="1" x14ac:dyDescent="0.45">
      <c r="A3133">
        <v>496573</v>
      </c>
      <c r="B3133" s="2">
        <v>41766.667847222219</v>
      </c>
      <c r="C3133" t="s">
        <v>27</v>
      </c>
      <c r="D3133" t="s">
        <v>25</v>
      </c>
      <c r="E3133" t="s">
        <v>18</v>
      </c>
      <c r="F3133" t="s">
        <v>3</v>
      </c>
      <c r="G3133">
        <v>83364</v>
      </c>
      <c r="H3133">
        <f t="shared" si="144"/>
        <v>1.1569659445208613</v>
      </c>
      <c r="I3133" t="str">
        <f t="shared" si="145"/>
        <v>Normal</v>
      </c>
      <c r="J3133" t="str">
        <f t="shared" si="146"/>
        <v>Normal</v>
      </c>
    </row>
    <row r="3134" spans="1:10" hidden="1" x14ac:dyDescent="0.45">
      <c r="A3134">
        <v>437695</v>
      </c>
      <c r="B3134" s="2">
        <v>41772.640289351853</v>
      </c>
      <c r="C3134" t="s">
        <v>27</v>
      </c>
      <c r="D3134" t="s">
        <v>25</v>
      </c>
      <c r="E3134" t="s">
        <v>18</v>
      </c>
      <c r="F3134" t="s">
        <v>3</v>
      </c>
      <c r="G3134">
        <v>77517</v>
      </c>
      <c r="H3134">
        <f t="shared" si="144"/>
        <v>0.9543121666528418</v>
      </c>
      <c r="I3134" t="str">
        <f t="shared" si="145"/>
        <v>Normal</v>
      </c>
      <c r="J3134" t="str">
        <f t="shared" si="146"/>
        <v>Normal</v>
      </c>
    </row>
    <row r="3135" spans="1:10" hidden="1" x14ac:dyDescent="0.45">
      <c r="A3135">
        <v>983577</v>
      </c>
      <c r="B3135" s="2">
        <v>41767.30096064815</v>
      </c>
      <c r="C3135" t="s">
        <v>27</v>
      </c>
      <c r="D3135" t="s">
        <v>25</v>
      </c>
      <c r="E3135" t="s">
        <v>18</v>
      </c>
      <c r="F3135" t="s">
        <v>4</v>
      </c>
      <c r="G3135">
        <v>84746</v>
      </c>
      <c r="H3135">
        <f t="shared" si="144"/>
        <v>1.2048652982088386</v>
      </c>
      <c r="I3135" t="str">
        <f t="shared" si="145"/>
        <v>Normal</v>
      </c>
      <c r="J3135" t="str">
        <f t="shared" si="146"/>
        <v>Normal</v>
      </c>
    </row>
    <row r="3136" spans="1:10" hidden="1" x14ac:dyDescent="0.45">
      <c r="A3136">
        <v>720850</v>
      </c>
      <c r="B3136" s="2">
        <v>41767.923981481479</v>
      </c>
      <c r="C3136" t="s">
        <v>27</v>
      </c>
      <c r="D3136" t="s">
        <v>25</v>
      </c>
      <c r="E3136" t="s">
        <v>10</v>
      </c>
      <c r="F3136" t="s">
        <v>7</v>
      </c>
      <c r="G3136">
        <v>80600</v>
      </c>
      <c r="H3136">
        <f t="shared" si="144"/>
        <v>1.0611672371449068</v>
      </c>
      <c r="I3136" t="str">
        <f t="shared" si="145"/>
        <v>Normal</v>
      </c>
      <c r="J3136" t="str">
        <f t="shared" si="146"/>
        <v>Normal</v>
      </c>
    </row>
    <row r="3137" spans="1:10" hidden="1" x14ac:dyDescent="0.45">
      <c r="A3137">
        <v>453498</v>
      </c>
      <c r="B3137" s="2">
        <v>41767.133634259262</v>
      </c>
      <c r="C3137" t="s">
        <v>28</v>
      </c>
      <c r="D3137" t="s">
        <v>25</v>
      </c>
      <c r="E3137" t="s">
        <v>10</v>
      </c>
      <c r="F3137" t="s">
        <v>2</v>
      </c>
      <c r="G3137">
        <v>62937</v>
      </c>
      <c r="H3137">
        <f t="shared" si="144"/>
        <v>0.44897745118923227</v>
      </c>
      <c r="I3137" s="4" t="str">
        <f t="shared" si="145"/>
        <v>Normal</v>
      </c>
      <c r="J3137" t="str">
        <f t="shared" si="146"/>
        <v>Normal</v>
      </c>
    </row>
    <row r="3138" spans="1:10" hidden="1" x14ac:dyDescent="0.45">
      <c r="A3138">
        <v>692080</v>
      </c>
      <c r="B3138" s="2">
        <v>41767.136307870373</v>
      </c>
      <c r="C3138" t="s">
        <v>28</v>
      </c>
      <c r="D3138" t="s">
        <v>25</v>
      </c>
      <c r="E3138" t="s">
        <v>10</v>
      </c>
      <c r="F3138" t="s">
        <v>2</v>
      </c>
      <c r="G3138">
        <v>79230</v>
      </c>
      <c r="H3138">
        <f t="shared" ref="H3138:H3201" si="147">(G3138 - $P$2) / $P$3</f>
        <v>1.0136837968029901</v>
      </c>
      <c r="I3138" s="4" t="str">
        <f t="shared" ref="I3138:I3201" si="148">IF(OR(G3138&lt;$M$7,G3138&gt;$M$10), "Outlier", "Normal")</f>
        <v>Normal</v>
      </c>
      <c r="J3138" t="str">
        <f t="shared" ref="J3138:J3201" si="149">IF(ABS(H3138)&gt;3, "Outlier", "Normal")</f>
        <v>Normal</v>
      </c>
    </row>
    <row r="3139" spans="1:10" hidden="1" x14ac:dyDescent="0.45">
      <c r="A3139">
        <v>735087</v>
      </c>
      <c r="B3139" s="2">
        <v>41767.136643518519</v>
      </c>
      <c r="C3139" t="s">
        <v>27</v>
      </c>
      <c r="D3139" t="s">
        <v>25</v>
      </c>
      <c r="E3139" t="s">
        <v>10</v>
      </c>
      <c r="F3139" t="s">
        <v>2</v>
      </c>
      <c r="G3139">
        <v>56650</v>
      </c>
      <c r="H3139">
        <f t="shared" si="147"/>
        <v>0.23107351729899134</v>
      </c>
      <c r="I3139" t="str">
        <f t="shared" si="148"/>
        <v>Normal</v>
      </c>
      <c r="J3139" t="str">
        <f t="shared" si="149"/>
        <v>Normal</v>
      </c>
    </row>
    <row r="3140" spans="1:10" hidden="1" x14ac:dyDescent="0.45">
      <c r="A3140">
        <v>860311</v>
      </c>
      <c r="B3140" s="2">
        <v>41767.333310185182</v>
      </c>
      <c r="C3140" t="s">
        <v>28</v>
      </c>
      <c r="D3140" t="s">
        <v>25</v>
      </c>
      <c r="E3140" t="s">
        <v>16</v>
      </c>
      <c r="F3140" t="s">
        <v>5</v>
      </c>
      <c r="G3140">
        <v>14781</v>
      </c>
      <c r="H3140">
        <f t="shared" si="147"/>
        <v>-1.2200828065518912</v>
      </c>
      <c r="I3140" s="4" t="str">
        <f t="shared" si="148"/>
        <v>Normal</v>
      </c>
      <c r="J3140" t="str">
        <f t="shared" si="149"/>
        <v>Normal</v>
      </c>
    </row>
    <row r="3141" spans="1:10" hidden="1" x14ac:dyDescent="0.45">
      <c r="A3141">
        <v>879830</v>
      </c>
      <c r="B3141" s="2">
        <v>41769.835844907408</v>
      </c>
      <c r="C3141" t="s">
        <v>27</v>
      </c>
      <c r="D3141" t="s">
        <v>25</v>
      </c>
      <c r="E3141" t="s">
        <v>10</v>
      </c>
      <c r="F3141" t="s">
        <v>2</v>
      </c>
      <c r="G3141">
        <v>25582</v>
      </c>
      <c r="H3141">
        <f t="shared" si="147"/>
        <v>-0.8457261356518605</v>
      </c>
      <c r="I3141" t="str">
        <f t="shared" si="148"/>
        <v>Normal</v>
      </c>
      <c r="J3141" t="str">
        <f t="shared" si="149"/>
        <v>Normal</v>
      </c>
    </row>
    <row r="3142" spans="1:10" hidden="1" x14ac:dyDescent="0.45">
      <c r="A3142">
        <v>316208</v>
      </c>
      <c r="B3142" s="2">
        <v>41769.729317129626</v>
      </c>
      <c r="C3142" t="s">
        <v>27</v>
      </c>
      <c r="D3142" t="s">
        <v>25</v>
      </c>
      <c r="E3142" t="s">
        <v>18</v>
      </c>
      <c r="F3142" t="s">
        <v>5</v>
      </c>
      <c r="G3142">
        <v>19218</v>
      </c>
      <c r="H3142">
        <f t="shared" si="147"/>
        <v>-1.0662988468459902</v>
      </c>
      <c r="I3142" t="str">
        <f t="shared" si="148"/>
        <v>Normal</v>
      </c>
      <c r="J3142" t="str">
        <f t="shared" si="149"/>
        <v>Normal</v>
      </c>
    </row>
    <row r="3143" spans="1:10" hidden="1" x14ac:dyDescent="0.45">
      <c r="A3143">
        <v>244695</v>
      </c>
      <c r="B3143" s="2">
        <v>41769.13652777778</v>
      </c>
      <c r="C3143" t="s">
        <v>27</v>
      </c>
      <c r="D3143" t="s">
        <v>25</v>
      </c>
      <c r="E3143" t="s">
        <v>18</v>
      </c>
      <c r="F3143" t="s">
        <v>2</v>
      </c>
      <c r="G3143">
        <v>20095</v>
      </c>
      <c r="H3143">
        <f t="shared" si="147"/>
        <v>-1.0359025131380626</v>
      </c>
      <c r="I3143" t="str">
        <f t="shared" si="148"/>
        <v>Normal</v>
      </c>
      <c r="J3143" t="str">
        <f t="shared" si="149"/>
        <v>Normal</v>
      </c>
    </row>
    <row r="3144" spans="1:10" hidden="1" x14ac:dyDescent="0.45">
      <c r="A3144">
        <v>788145</v>
      </c>
      <c r="B3144" s="2">
        <v>41771.768159722225</v>
      </c>
      <c r="C3144" t="s">
        <v>27</v>
      </c>
      <c r="D3144" t="s">
        <v>25</v>
      </c>
      <c r="E3144" t="s">
        <v>18</v>
      </c>
      <c r="F3144" t="s">
        <v>1</v>
      </c>
      <c r="G3144">
        <v>80465</v>
      </c>
      <c r="H3144">
        <f t="shared" si="147"/>
        <v>1.0564882120017252</v>
      </c>
      <c r="I3144" t="str">
        <f t="shared" si="148"/>
        <v>Normal</v>
      </c>
      <c r="J3144" t="str">
        <f t="shared" si="149"/>
        <v>Normal</v>
      </c>
    </row>
    <row r="3145" spans="1:10" hidden="1" x14ac:dyDescent="0.45">
      <c r="A3145">
        <v>841217</v>
      </c>
      <c r="B3145" s="2">
        <v>41771.768692129626</v>
      </c>
      <c r="C3145" t="s">
        <v>27</v>
      </c>
      <c r="D3145" t="s">
        <v>25</v>
      </c>
      <c r="E3145" t="s">
        <v>18</v>
      </c>
      <c r="F3145" t="s">
        <v>1</v>
      </c>
      <c r="G3145">
        <v>85634</v>
      </c>
      <c r="H3145">
        <f t="shared" si="147"/>
        <v>1.2356428858173218</v>
      </c>
      <c r="I3145" t="str">
        <f t="shared" si="148"/>
        <v>Normal</v>
      </c>
      <c r="J3145" t="str">
        <f t="shared" si="149"/>
        <v>Normal</v>
      </c>
    </row>
    <row r="3146" spans="1:10" hidden="1" x14ac:dyDescent="0.45">
      <c r="A3146">
        <v>599654</v>
      </c>
      <c r="B3146" s="2">
        <v>41772.778067129628</v>
      </c>
      <c r="C3146" t="s">
        <v>27</v>
      </c>
      <c r="D3146" t="s">
        <v>25</v>
      </c>
      <c r="E3146" t="s">
        <v>13</v>
      </c>
      <c r="F3146" t="s">
        <v>6</v>
      </c>
      <c r="G3146">
        <v>97081</v>
      </c>
      <c r="H3146">
        <f t="shared" si="147"/>
        <v>1.6323895585136139</v>
      </c>
      <c r="I3146" t="str">
        <f t="shared" si="148"/>
        <v>Normal</v>
      </c>
      <c r="J3146" t="str">
        <f t="shared" si="149"/>
        <v>Normal</v>
      </c>
    </row>
    <row r="3147" spans="1:10" hidden="1" x14ac:dyDescent="0.45">
      <c r="A3147">
        <v>272804</v>
      </c>
      <c r="B3147" s="2">
        <v>41772.778773148151</v>
      </c>
      <c r="C3147" t="s">
        <v>28</v>
      </c>
      <c r="D3147" t="s">
        <v>25</v>
      </c>
      <c r="E3147" t="s">
        <v>13</v>
      </c>
      <c r="F3147" t="s">
        <v>6</v>
      </c>
      <c r="G3147">
        <v>28445</v>
      </c>
      <c r="H3147">
        <f t="shared" si="147"/>
        <v>-0.74649614317090618</v>
      </c>
      <c r="I3147" s="4" t="str">
        <f t="shared" si="148"/>
        <v>Normal</v>
      </c>
      <c r="J3147" t="str">
        <f t="shared" si="149"/>
        <v>Normal</v>
      </c>
    </row>
    <row r="3148" spans="1:10" hidden="1" x14ac:dyDescent="0.45">
      <c r="A3148">
        <v>26472</v>
      </c>
      <c r="B3148" s="2">
        <v>41772.831608796296</v>
      </c>
      <c r="C3148" t="s">
        <v>28</v>
      </c>
      <c r="D3148" t="s">
        <v>25</v>
      </c>
      <c r="E3148" t="s">
        <v>16</v>
      </c>
      <c r="F3148" t="s">
        <v>7</v>
      </c>
      <c r="G3148">
        <v>43261</v>
      </c>
      <c r="H3148">
        <f t="shared" si="147"/>
        <v>-0.23298179856810522</v>
      </c>
      <c r="I3148" s="4" t="str">
        <f t="shared" si="148"/>
        <v>Normal</v>
      </c>
      <c r="J3148" t="str">
        <f t="shared" si="149"/>
        <v>Normal</v>
      </c>
    </row>
    <row r="3149" spans="1:10" hidden="1" x14ac:dyDescent="0.45">
      <c r="A3149">
        <v>796234</v>
      </c>
      <c r="B3149" s="2">
        <v>41773.561689814815</v>
      </c>
      <c r="C3149" t="s">
        <v>27</v>
      </c>
      <c r="D3149" t="s">
        <v>25</v>
      </c>
      <c r="E3149" t="s">
        <v>18</v>
      </c>
      <c r="F3149" t="s">
        <v>0</v>
      </c>
      <c r="G3149">
        <v>55777</v>
      </c>
      <c r="H3149">
        <f t="shared" si="147"/>
        <v>0.20081582137308385</v>
      </c>
      <c r="I3149" t="str">
        <f t="shared" si="148"/>
        <v>Normal</v>
      </c>
      <c r="J3149" t="str">
        <f t="shared" si="149"/>
        <v>Normal</v>
      </c>
    </row>
    <row r="3150" spans="1:10" hidden="1" x14ac:dyDescent="0.45">
      <c r="A3150">
        <v>736087</v>
      </c>
      <c r="B3150" s="2">
        <v>41773.563136574077</v>
      </c>
      <c r="C3150" t="s">
        <v>27</v>
      </c>
      <c r="D3150" t="s">
        <v>25</v>
      </c>
      <c r="E3150" t="s">
        <v>18</v>
      </c>
      <c r="F3150" t="s">
        <v>0</v>
      </c>
      <c r="G3150">
        <v>91475</v>
      </c>
      <c r="H3150">
        <f t="shared" si="147"/>
        <v>1.438088707012311</v>
      </c>
      <c r="I3150" t="str">
        <f t="shared" si="148"/>
        <v>Normal</v>
      </c>
      <c r="J3150" t="str">
        <f t="shared" si="149"/>
        <v>Normal</v>
      </c>
    </row>
    <row r="3151" spans="1:10" hidden="1" x14ac:dyDescent="0.45">
      <c r="A3151">
        <v>677063</v>
      </c>
      <c r="B3151" s="2">
        <v>41773.754942129628</v>
      </c>
      <c r="C3151" t="s">
        <v>27</v>
      </c>
      <c r="D3151" t="s">
        <v>25</v>
      </c>
      <c r="E3151" t="s">
        <v>13</v>
      </c>
      <c r="F3151" t="s">
        <v>1</v>
      </c>
      <c r="G3151">
        <v>6564</v>
      </c>
      <c r="H3151">
        <f t="shared" si="147"/>
        <v>-1.504879470266876</v>
      </c>
      <c r="I3151" t="str">
        <f t="shared" si="148"/>
        <v>Normal</v>
      </c>
      <c r="J3151" t="str">
        <f t="shared" si="149"/>
        <v>Normal</v>
      </c>
    </row>
    <row r="3152" spans="1:10" hidden="1" x14ac:dyDescent="0.45">
      <c r="A3152">
        <v>243961</v>
      </c>
      <c r="B3152" s="2">
        <v>41773.659918981481</v>
      </c>
      <c r="C3152" t="s">
        <v>27</v>
      </c>
      <c r="D3152" t="s">
        <v>25</v>
      </c>
      <c r="E3152" t="s">
        <v>16</v>
      </c>
      <c r="F3152" t="s">
        <v>1</v>
      </c>
      <c r="G3152">
        <v>30809</v>
      </c>
      <c r="H3152">
        <f t="shared" si="147"/>
        <v>-0.66456121399697121</v>
      </c>
      <c r="I3152" t="str">
        <f t="shared" si="148"/>
        <v>Normal</v>
      </c>
      <c r="J3152" t="str">
        <f t="shared" si="149"/>
        <v>Normal</v>
      </c>
    </row>
    <row r="3153" spans="1:10" hidden="1" x14ac:dyDescent="0.45">
      <c r="A3153">
        <v>956145</v>
      </c>
      <c r="B3153" s="2">
        <v>41774.352106481485</v>
      </c>
      <c r="C3153" t="s">
        <v>27</v>
      </c>
      <c r="D3153" t="s">
        <v>25</v>
      </c>
      <c r="E3153" t="s">
        <v>10</v>
      </c>
      <c r="F3153" t="s">
        <v>1</v>
      </c>
      <c r="G3153">
        <v>78988</v>
      </c>
      <c r="H3153">
        <f t="shared" si="147"/>
        <v>1.0052962109907684</v>
      </c>
      <c r="I3153" t="str">
        <f t="shared" si="148"/>
        <v>Normal</v>
      </c>
      <c r="J3153" t="str">
        <f t="shared" si="149"/>
        <v>Normal</v>
      </c>
    </row>
    <row r="3154" spans="1:10" hidden="1" x14ac:dyDescent="0.45">
      <c r="A3154">
        <v>730676</v>
      </c>
      <c r="B3154" s="2">
        <v>41774.352349537039</v>
      </c>
      <c r="C3154" t="s">
        <v>27</v>
      </c>
      <c r="D3154" t="s">
        <v>25</v>
      </c>
      <c r="E3154" t="s">
        <v>10</v>
      </c>
      <c r="F3154" t="s">
        <v>1</v>
      </c>
      <c r="G3154">
        <v>34674</v>
      </c>
      <c r="H3154">
        <f t="shared" si="147"/>
        <v>-0.53060245711995813</v>
      </c>
      <c r="I3154" t="str">
        <f t="shared" si="148"/>
        <v>Normal</v>
      </c>
      <c r="J3154" t="str">
        <f t="shared" si="149"/>
        <v>Normal</v>
      </c>
    </row>
    <row r="3155" spans="1:10" hidden="1" x14ac:dyDescent="0.45">
      <c r="A3155">
        <v>255026</v>
      </c>
      <c r="B3155" s="2">
        <v>41774.352662037039</v>
      </c>
      <c r="C3155" t="s">
        <v>27</v>
      </c>
      <c r="D3155" t="s">
        <v>25</v>
      </c>
      <c r="E3155" t="s">
        <v>10</v>
      </c>
      <c r="F3155" t="s">
        <v>1</v>
      </c>
      <c r="G3155">
        <v>56938</v>
      </c>
      <c r="H3155">
        <f t="shared" si="147"/>
        <v>0.24105543760444537</v>
      </c>
      <c r="I3155" t="str">
        <f t="shared" si="148"/>
        <v>Normal</v>
      </c>
      <c r="J3155" t="str">
        <f t="shared" si="149"/>
        <v>Normal</v>
      </c>
    </row>
    <row r="3156" spans="1:10" hidden="1" x14ac:dyDescent="0.45">
      <c r="A3156">
        <v>404918</v>
      </c>
      <c r="B3156" s="2">
        <v>41774.352662037039</v>
      </c>
      <c r="C3156" t="s">
        <v>27</v>
      </c>
      <c r="D3156" t="s">
        <v>25</v>
      </c>
      <c r="E3156" t="s">
        <v>10</v>
      </c>
      <c r="F3156" t="s">
        <v>1</v>
      </c>
      <c r="G3156">
        <v>21848</v>
      </c>
      <c r="H3156">
        <f t="shared" si="147"/>
        <v>-0.97514450516771223</v>
      </c>
      <c r="I3156" t="str">
        <f t="shared" si="148"/>
        <v>Normal</v>
      </c>
      <c r="J3156" t="str">
        <f t="shared" si="149"/>
        <v>Normal</v>
      </c>
    </row>
    <row r="3157" spans="1:10" hidden="1" x14ac:dyDescent="0.45">
      <c r="A3157">
        <v>809992</v>
      </c>
      <c r="B3157" s="2">
        <v>41774.678564814814</v>
      </c>
      <c r="C3157" t="s">
        <v>27</v>
      </c>
      <c r="D3157" t="s">
        <v>25</v>
      </c>
      <c r="E3157" t="s">
        <v>13</v>
      </c>
      <c r="F3157" t="s">
        <v>1</v>
      </c>
      <c r="G3157">
        <v>55595</v>
      </c>
      <c r="H3157">
        <f t="shared" si="147"/>
        <v>0.19450780229116499</v>
      </c>
      <c r="I3157" t="str">
        <f t="shared" si="148"/>
        <v>Normal</v>
      </c>
      <c r="J3157" t="str">
        <f t="shared" si="149"/>
        <v>Normal</v>
      </c>
    </row>
    <row r="3158" spans="1:10" hidden="1" x14ac:dyDescent="0.45">
      <c r="A3158">
        <v>361096</v>
      </c>
      <c r="B3158" s="2">
        <v>41774.414293981485</v>
      </c>
      <c r="C3158" t="s">
        <v>27</v>
      </c>
      <c r="D3158" t="s">
        <v>25</v>
      </c>
      <c r="E3158" t="s">
        <v>18</v>
      </c>
      <c r="F3158" t="s">
        <v>33</v>
      </c>
      <c r="G3158">
        <v>9390</v>
      </c>
      <c r="H3158">
        <f t="shared" si="147"/>
        <v>-1.4069318772696084</v>
      </c>
      <c r="I3158" t="str">
        <f t="shared" si="148"/>
        <v>Normal</v>
      </c>
      <c r="J3158" t="str">
        <f t="shared" si="149"/>
        <v>Normal</v>
      </c>
    </row>
    <row r="3159" spans="1:10" hidden="1" x14ac:dyDescent="0.45">
      <c r="A3159">
        <v>691216</v>
      </c>
      <c r="B3159" s="2">
        <v>41774.414537037039</v>
      </c>
      <c r="C3159" t="s">
        <v>27</v>
      </c>
      <c r="D3159" t="s">
        <v>25</v>
      </c>
      <c r="E3159" t="s">
        <v>18</v>
      </c>
      <c r="F3159" t="s">
        <v>33</v>
      </c>
      <c r="G3159">
        <v>67066</v>
      </c>
      <c r="H3159">
        <f t="shared" si="147"/>
        <v>0.59208630167957821</v>
      </c>
      <c r="I3159" t="str">
        <f t="shared" si="148"/>
        <v>Normal</v>
      </c>
      <c r="J3159" t="str">
        <f t="shared" si="149"/>
        <v>Normal</v>
      </c>
    </row>
    <row r="3160" spans="1:10" hidden="1" x14ac:dyDescent="0.45">
      <c r="A3160">
        <v>567661</v>
      </c>
      <c r="B3160" s="2">
        <v>41774.414872685185</v>
      </c>
      <c r="C3160" t="s">
        <v>27</v>
      </c>
      <c r="D3160" t="s">
        <v>25</v>
      </c>
      <c r="E3160" t="s">
        <v>18</v>
      </c>
      <c r="F3160" t="s">
        <v>33</v>
      </c>
      <c r="G3160">
        <v>8723</v>
      </c>
      <c r="H3160">
        <f t="shared" si="147"/>
        <v>-1.4300497274214758</v>
      </c>
      <c r="I3160" t="str">
        <f t="shared" si="148"/>
        <v>Normal</v>
      </c>
      <c r="J3160" t="str">
        <f t="shared" si="149"/>
        <v>Normal</v>
      </c>
    </row>
    <row r="3161" spans="1:10" hidden="1" x14ac:dyDescent="0.45">
      <c r="A3161">
        <v>382645</v>
      </c>
      <c r="B3161" s="2">
        <v>41774.41511574074</v>
      </c>
      <c r="C3161" t="s">
        <v>28</v>
      </c>
      <c r="D3161" t="s">
        <v>25</v>
      </c>
      <c r="E3161" t="s">
        <v>18</v>
      </c>
      <c r="F3161" t="s">
        <v>33</v>
      </c>
      <c r="G3161">
        <v>65587</v>
      </c>
      <c r="H3161">
        <f t="shared" si="147"/>
        <v>0.54082498177761129</v>
      </c>
      <c r="I3161" s="4" t="str">
        <f t="shared" si="148"/>
        <v>Normal</v>
      </c>
      <c r="J3161" t="str">
        <f t="shared" si="149"/>
        <v>Normal</v>
      </c>
    </row>
    <row r="3162" spans="1:10" hidden="1" x14ac:dyDescent="0.45">
      <c r="A3162">
        <v>767003</v>
      </c>
      <c r="B3162" s="2">
        <v>41774.417442129627</v>
      </c>
      <c r="C3162" t="s">
        <v>28</v>
      </c>
      <c r="D3162" t="s">
        <v>25</v>
      </c>
      <c r="E3162" t="s">
        <v>18</v>
      </c>
      <c r="F3162" t="s">
        <v>33</v>
      </c>
      <c r="G3162">
        <v>73396</v>
      </c>
      <c r="H3162">
        <f t="shared" si="147"/>
        <v>0.81148059172653619</v>
      </c>
      <c r="I3162" s="4" t="str">
        <f t="shared" si="148"/>
        <v>Normal</v>
      </c>
      <c r="J3162" t="str">
        <f t="shared" si="149"/>
        <v>Normal</v>
      </c>
    </row>
    <row r="3163" spans="1:10" hidden="1" x14ac:dyDescent="0.45">
      <c r="A3163">
        <v>412827</v>
      </c>
      <c r="B3163" s="2">
        <v>41774.665023148147</v>
      </c>
      <c r="C3163" t="s">
        <v>27</v>
      </c>
      <c r="D3163" t="s">
        <v>25</v>
      </c>
      <c r="E3163" t="s">
        <v>18</v>
      </c>
      <c r="F3163" t="s">
        <v>33</v>
      </c>
      <c r="G3163">
        <v>76789</v>
      </c>
      <c r="H3163">
        <f t="shared" si="147"/>
        <v>0.92908009032516636</v>
      </c>
      <c r="I3163" t="str">
        <f t="shared" si="148"/>
        <v>Normal</v>
      </c>
      <c r="J3163" t="str">
        <f t="shared" si="149"/>
        <v>Normal</v>
      </c>
    </row>
    <row r="3164" spans="1:10" hidden="1" x14ac:dyDescent="0.45">
      <c r="A3164">
        <v>912261</v>
      </c>
      <c r="B3164" s="2">
        <v>41774.575462962966</v>
      </c>
      <c r="C3164" t="s">
        <v>27</v>
      </c>
      <c r="D3164" t="s">
        <v>25</v>
      </c>
      <c r="E3164" t="s">
        <v>10</v>
      </c>
      <c r="F3164" t="s">
        <v>5</v>
      </c>
      <c r="G3164">
        <v>59625</v>
      </c>
      <c r="H3164">
        <f t="shared" si="147"/>
        <v>0.33418536767651114</v>
      </c>
      <c r="I3164" t="str">
        <f t="shared" si="148"/>
        <v>Normal</v>
      </c>
      <c r="J3164" t="str">
        <f t="shared" si="149"/>
        <v>Normal</v>
      </c>
    </row>
    <row r="3165" spans="1:10" hidden="1" x14ac:dyDescent="0.45">
      <c r="A3165">
        <v>105729</v>
      </c>
      <c r="B3165" s="2">
        <v>41774.675983796296</v>
      </c>
      <c r="C3165" t="s">
        <v>27</v>
      </c>
      <c r="D3165" t="s">
        <v>25</v>
      </c>
      <c r="E3165" t="s">
        <v>18</v>
      </c>
      <c r="F3165" t="s">
        <v>33</v>
      </c>
      <c r="G3165">
        <v>80817</v>
      </c>
      <c r="H3165">
        <f t="shared" si="147"/>
        <v>1.0686883368195024</v>
      </c>
      <c r="I3165" t="str">
        <f t="shared" si="148"/>
        <v>Normal</v>
      </c>
      <c r="J3165" t="str">
        <f t="shared" si="149"/>
        <v>Normal</v>
      </c>
    </row>
    <row r="3166" spans="1:10" hidden="1" x14ac:dyDescent="0.45">
      <c r="A3166">
        <v>961551</v>
      </c>
      <c r="B3166" s="2">
        <v>41774.86215277778</v>
      </c>
      <c r="C3166" t="s">
        <v>27</v>
      </c>
      <c r="D3166" t="s">
        <v>25</v>
      </c>
      <c r="E3166" t="s">
        <v>15</v>
      </c>
      <c r="F3166" t="s">
        <v>7</v>
      </c>
      <c r="G3166">
        <v>31050</v>
      </c>
      <c r="H3166">
        <f t="shared" si="147"/>
        <v>-0.65620828763025441</v>
      </c>
      <c r="I3166" t="str">
        <f t="shared" si="148"/>
        <v>Normal</v>
      </c>
      <c r="J3166" t="str">
        <f t="shared" si="149"/>
        <v>Normal</v>
      </c>
    </row>
    <row r="3167" spans="1:10" hidden="1" x14ac:dyDescent="0.45">
      <c r="A3167">
        <v>824221</v>
      </c>
      <c r="B3167" s="2">
        <v>41775.413321759261</v>
      </c>
      <c r="C3167" t="s">
        <v>28</v>
      </c>
      <c r="D3167" t="s">
        <v>25</v>
      </c>
      <c r="E3167" t="s">
        <v>18</v>
      </c>
      <c r="F3167" t="s">
        <v>2</v>
      </c>
      <c r="G3167">
        <v>17815</v>
      </c>
      <c r="H3167">
        <f t="shared" si="147"/>
        <v>-1.1149260488895736</v>
      </c>
      <c r="I3167" s="4" t="str">
        <f t="shared" si="148"/>
        <v>Normal</v>
      </c>
      <c r="J3167" t="str">
        <f t="shared" si="149"/>
        <v>Normal</v>
      </c>
    </row>
    <row r="3168" spans="1:10" hidden="1" x14ac:dyDescent="0.45">
      <c r="A3168">
        <v>462721</v>
      </c>
      <c r="B3168" s="2">
        <v>41775.701168981483</v>
      </c>
      <c r="C3168" t="s">
        <v>27</v>
      </c>
      <c r="D3168" t="s">
        <v>25</v>
      </c>
      <c r="E3168" t="s">
        <v>15</v>
      </c>
      <c r="F3168" t="s">
        <v>2</v>
      </c>
      <c r="G3168">
        <v>26530</v>
      </c>
      <c r="H3168">
        <f t="shared" si="147"/>
        <v>-0.81286898131307439</v>
      </c>
      <c r="I3168" t="str">
        <f t="shared" si="148"/>
        <v>Normal</v>
      </c>
      <c r="J3168" t="str">
        <f t="shared" si="149"/>
        <v>Normal</v>
      </c>
    </row>
    <row r="3169" spans="1:10" hidden="1" x14ac:dyDescent="0.45">
      <c r="A3169">
        <v>381072</v>
      </c>
      <c r="B3169" s="2">
        <v>41775.701747685183</v>
      </c>
      <c r="C3169" t="s">
        <v>28</v>
      </c>
      <c r="D3169" t="s">
        <v>25</v>
      </c>
      <c r="E3169" t="s">
        <v>15</v>
      </c>
      <c r="F3169" t="s">
        <v>2</v>
      </c>
      <c r="G3169">
        <v>67685</v>
      </c>
      <c r="H3169">
        <f t="shared" si="147"/>
        <v>0.61354049844720338</v>
      </c>
      <c r="I3169" s="4" t="str">
        <f t="shared" si="148"/>
        <v>Normal</v>
      </c>
      <c r="J3169" t="str">
        <f t="shared" si="149"/>
        <v>Normal</v>
      </c>
    </row>
    <row r="3170" spans="1:10" hidden="1" x14ac:dyDescent="0.45">
      <c r="A3170">
        <v>664109</v>
      </c>
      <c r="B3170" s="2">
        <v>41775.704212962963</v>
      </c>
      <c r="C3170" t="s">
        <v>28</v>
      </c>
      <c r="D3170" t="s">
        <v>25</v>
      </c>
      <c r="E3170" t="s">
        <v>15</v>
      </c>
      <c r="F3170" t="s">
        <v>2</v>
      </c>
      <c r="G3170">
        <v>42782</v>
      </c>
      <c r="H3170">
        <f t="shared" si="147"/>
        <v>-0.24958367296502351</v>
      </c>
      <c r="I3170" s="4" t="str">
        <f t="shared" si="148"/>
        <v>Normal</v>
      </c>
      <c r="J3170" t="str">
        <f t="shared" si="149"/>
        <v>Normal</v>
      </c>
    </row>
    <row r="3171" spans="1:10" hidden="1" x14ac:dyDescent="0.45">
      <c r="A3171">
        <v>735179</v>
      </c>
      <c r="B3171" s="2">
        <v>41788.388993055552</v>
      </c>
      <c r="C3171" t="s">
        <v>27</v>
      </c>
      <c r="D3171" t="s">
        <v>25</v>
      </c>
      <c r="E3171" t="s">
        <v>12</v>
      </c>
      <c r="F3171" t="s">
        <v>3</v>
      </c>
      <c r="G3171">
        <v>25931</v>
      </c>
      <c r="H3171">
        <f t="shared" si="147"/>
        <v>-0.8336299891705985</v>
      </c>
      <c r="I3171" t="str">
        <f t="shared" si="148"/>
        <v>Normal</v>
      </c>
      <c r="J3171" t="str">
        <f t="shared" si="149"/>
        <v>Normal</v>
      </c>
    </row>
    <row r="3172" spans="1:10" hidden="1" x14ac:dyDescent="0.45">
      <c r="A3172">
        <v>225116</v>
      </c>
      <c r="B3172" s="2">
        <v>41775.736909722225</v>
      </c>
      <c r="C3172" t="s">
        <v>28</v>
      </c>
      <c r="D3172" t="s">
        <v>25</v>
      </c>
      <c r="E3172" t="s">
        <v>15</v>
      </c>
      <c r="F3172" t="s">
        <v>6</v>
      </c>
      <c r="G3172">
        <v>25711</v>
      </c>
      <c r="H3172">
        <f t="shared" si="147"/>
        <v>-0.84125506718170928</v>
      </c>
      <c r="I3172" s="4" t="str">
        <f t="shared" si="148"/>
        <v>Normal</v>
      </c>
      <c r="J3172" t="str">
        <f t="shared" si="149"/>
        <v>Normal</v>
      </c>
    </row>
    <row r="3173" spans="1:10" hidden="1" x14ac:dyDescent="0.45">
      <c r="A3173">
        <v>883717</v>
      </c>
      <c r="B3173" s="2">
        <v>41777.681701388887</v>
      </c>
      <c r="C3173" t="s">
        <v>27</v>
      </c>
      <c r="D3173" t="s">
        <v>25</v>
      </c>
      <c r="E3173" t="s">
        <v>15</v>
      </c>
      <c r="F3173" t="s">
        <v>2</v>
      </c>
      <c r="G3173">
        <v>3947</v>
      </c>
      <c r="H3173">
        <f t="shared" si="147"/>
        <v>-1.5955832391535882</v>
      </c>
      <c r="I3173" t="str">
        <f t="shared" si="148"/>
        <v>Normal</v>
      </c>
      <c r="J3173" t="str">
        <f t="shared" si="149"/>
        <v>Normal</v>
      </c>
    </row>
    <row r="3174" spans="1:10" hidden="1" x14ac:dyDescent="0.45">
      <c r="A3174">
        <v>583818</v>
      </c>
      <c r="B3174" s="2">
        <v>41777.742997685185</v>
      </c>
      <c r="C3174" t="s">
        <v>27</v>
      </c>
      <c r="D3174" t="s">
        <v>25</v>
      </c>
      <c r="E3174" t="s">
        <v>18</v>
      </c>
      <c r="F3174" t="s">
        <v>3</v>
      </c>
      <c r="G3174">
        <v>95633</v>
      </c>
      <c r="H3174">
        <f t="shared" si="147"/>
        <v>1.5822026814223034</v>
      </c>
      <c r="I3174" t="str">
        <f t="shared" si="148"/>
        <v>Normal</v>
      </c>
      <c r="J3174" t="str">
        <f t="shared" si="149"/>
        <v>Normal</v>
      </c>
    </row>
    <row r="3175" spans="1:10" hidden="1" x14ac:dyDescent="0.45">
      <c r="A3175">
        <v>192500</v>
      </c>
      <c r="B3175" s="2">
        <v>41777.745358796295</v>
      </c>
      <c r="C3175" t="s">
        <v>27</v>
      </c>
      <c r="D3175" t="s">
        <v>25</v>
      </c>
      <c r="E3175" t="s">
        <v>15</v>
      </c>
      <c r="F3175" t="s">
        <v>7</v>
      </c>
      <c r="G3175">
        <v>78192</v>
      </c>
      <c r="H3175">
        <f t="shared" si="147"/>
        <v>0.97770729236874965</v>
      </c>
      <c r="I3175" t="str">
        <f t="shared" si="148"/>
        <v>Normal</v>
      </c>
      <c r="J3175" t="str">
        <f t="shared" si="149"/>
        <v>Normal</v>
      </c>
    </row>
    <row r="3176" spans="1:10" hidden="1" x14ac:dyDescent="0.45">
      <c r="A3176">
        <v>303466</v>
      </c>
      <c r="B3176" s="2">
        <v>41778.553749999999</v>
      </c>
      <c r="C3176" t="s">
        <v>27</v>
      </c>
      <c r="D3176" t="s">
        <v>25</v>
      </c>
      <c r="E3176" t="s">
        <v>12</v>
      </c>
      <c r="F3176" t="s">
        <v>33</v>
      </c>
      <c r="G3176">
        <v>81257</v>
      </c>
      <c r="H3176">
        <f t="shared" si="147"/>
        <v>1.0839384928417237</v>
      </c>
      <c r="I3176" t="str">
        <f t="shared" si="148"/>
        <v>Normal</v>
      </c>
      <c r="J3176" t="str">
        <f t="shared" si="149"/>
        <v>Normal</v>
      </c>
    </row>
    <row r="3177" spans="1:10" hidden="1" x14ac:dyDescent="0.45">
      <c r="A3177">
        <v>549934</v>
      </c>
      <c r="B3177" s="2">
        <v>41778.554479166669</v>
      </c>
      <c r="C3177" t="s">
        <v>27</v>
      </c>
      <c r="D3177" t="s">
        <v>25</v>
      </c>
      <c r="E3177" t="s">
        <v>12</v>
      </c>
      <c r="F3177" t="s">
        <v>33</v>
      </c>
      <c r="G3177">
        <v>59735</v>
      </c>
      <c r="H3177">
        <f t="shared" si="147"/>
        <v>0.33799790668206647</v>
      </c>
      <c r="I3177" t="str">
        <f t="shared" si="148"/>
        <v>Normal</v>
      </c>
      <c r="J3177" t="str">
        <f t="shared" si="149"/>
        <v>Normal</v>
      </c>
    </row>
    <row r="3178" spans="1:10" hidden="1" x14ac:dyDescent="0.45">
      <c r="A3178">
        <v>40385</v>
      </c>
      <c r="B3178" s="2">
        <v>41778.60292824074</v>
      </c>
      <c r="C3178" t="s">
        <v>28</v>
      </c>
      <c r="D3178" t="s">
        <v>25</v>
      </c>
      <c r="E3178" t="s">
        <v>15</v>
      </c>
      <c r="F3178" t="s">
        <v>2</v>
      </c>
      <c r="G3178">
        <v>1986</v>
      </c>
      <c r="H3178">
        <f t="shared" si="147"/>
        <v>-1.6635504117889888</v>
      </c>
      <c r="I3178" s="4" t="str">
        <f t="shared" si="148"/>
        <v>Normal</v>
      </c>
      <c r="J3178" t="str">
        <f t="shared" si="149"/>
        <v>Normal</v>
      </c>
    </row>
    <row r="3179" spans="1:10" hidden="1" x14ac:dyDescent="0.45">
      <c r="A3179">
        <v>66952</v>
      </c>
      <c r="B3179" s="2">
        <v>41779.711678240739</v>
      </c>
      <c r="C3179" t="s">
        <v>27</v>
      </c>
      <c r="D3179" t="s">
        <v>25</v>
      </c>
      <c r="E3179" t="s">
        <v>17</v>
      </c>
      <c r="F3179" t="s">
        <v>33</v>
      </c>
      <c r="G3179">
        <v>58443</v>
      </c>
      <c r="H3179">
        <f t="shared" si="147"/>
        <v>0.2932179030895436</v>
      </c>
      <c r="I3179" t="str">
        <f t="shared" si="148"/>
        <v>Normal</v>
      </c>
      <c r="J3179" t="str">
        <f t="shared" si="149"/>
        <v>Normal</v>
      </c>
    </row>
    <row r="3180" spans="1:10" hidden="1" x14ac:dyDescent="0.45">
      <c r="A3180">
        <v>838911</v>
      </c>
      <c r="B3180" s="2">
        <v>41779.710543981484</v>
      </c>
      <c r="C3180" t="s">
        <v>28</v>
      </c>
      <c r="D3180" t="s">
        <v>25</v>
      </c>
      <c r="E3180" t="s">
        <v>17</v>
      </c>
      <c r="F3180" t="s">
        <v>33</v>
      </c>
      <c r="G3180">
        <v>98822</v>
      </c>
      <c r="H3180">
        <f t="shared" si="147"/>
        <v>1.6927316531379035</v>
      </c>
      <c r="I3180" s="4" t="str">
        <f t="shared" si="148"/>
        <v>Normal</v>
      </c>
      <c r="J3180" t="str">
        <f t="shared" si="149"/>
        <v>Normal</v>
      </c>
    </row>
    <row r="3181" spans="1:10" hidden="1" x14ac:dyDescent="0.45">
      <c r="A3181">
        <v>350612</v>
      </c>
      <c r="B3181" s="2">
        <v>41779.82304398148</v>
      </c>
      <c r="C3181" t="s">
        <v>28</v>
      </c>
      <c r="D3181" t="s">
        <v>25</v>
      </c>
      <c r="E3181" t="s">
        <v>18</v>
      </c>
      <c r="F3181" t="s">
        <v>4</v>
      </c>
      <c r="G3181">
        <v>56549</v>
      </c>
      <c r="H3181">
        <f t="shared" si="147"/>
        <v>0.22757291330298143</v>
      </c>
      <c r="I3181" s="4" t="str">
        <f t="shared" si="148"/>
        <v>Normal</v>
      </c>
      <c r="J3181" t="str">
        <f t="shared" si="149"/>
        <v>Normal</v>
      </c>
    </row>
    <row r="3182" spans="1:10" hidden="1" x14ac:dyDescent="0.45">
      <c r="A3182">
        <v>101674</v>
      </c>
      <c r="B3182" s="2">
        <v>41779.409155092595</v>
      </c>
      <c r="C3182" t="s">
        <v>27</v>
      </c>
      <c r="D3182" t="s">
        <v>25</v>
      </c>
      <c r="E3182" t="s">
        <v>12</v>
      </c>
      <c r="F3182" t="s">
        <v>1</v>
      </c>
      <c r="G3182">
        <v>78365</v>
      </c>
      <c r="H3182">
        <f t="shared" si="147"/>
        <v>0.98370337644112305</v>
      </c>
      <c r="I3182" t="str">
        <f t="shared" si="148"/>
        <v>Normal</v>
      </c>
      <c r="J3182" t="str">
        <f t="shared" si="149"/>
        <v>Normal</v>
      </c>
    </row>
    <row r="3183" spans="1:10" hidden="1" x14ac:dyDescent="0.45">
      <c r="A3183">
        <v>942393</v>
      </c>
      <c r="B3183" s="2">
        <v>41779.668437499997</v>
      </c>
      <c r="C3183" t="s">
        <v>27</v>
      </c>
      <c r="D3183" t="s">
        <v>25</v>
      </c>
      <c r="E3183" t="s">
        <v>16</v>
      </c>
      <c r="F3183" t="s">
        <v>2</v>
      </c>
      <c r="G3183">
        <v>71981</v>
      </c>
      <c r="H3183">
        <f t="shared" si="147"/>
        <v>0.76243747633689241</v>
      </c>
      <c r="I3183" t="str">
        <f t="shared" si="148"/>
        <v>Normal</v>
      </c>
      <c r="J3183" t="str">
        <f t="shared" si="149"/>
        <v>Normal</v>
      </c>
    </row>
    <row r="3184" spans="1:10" hidden="1" x14ac:dyDescent="0.45">
      <c r="A3184">
        <v>118533</v>
      </c>
      <c r="B3184" s="2">
        <v>41779.670729166668</v>
      </c>
      <c r="C3184" t="s">
        <v>28</v>
      </c>
      <c r="D3184" t="s">
        <v>25</v>
      </c>
      <c r="E3184" t="s">
        <v>16</v>
      </c>
      <c r="F3184" t="s">
        <v>2</v>
      </c>
      <c r="G3184">
        <v>68969</v>
      </c>
      <c r="H3184">
        <f t="shared" si="147"/>
        <v>0.65804322647568581</v>
      </c>
      <c r="I3184" s="4" t="str">
        <f t="shared" si="148"/>
        <v>Normal</v>
      </c>
      <c r="J3184" t="str">
        <f t="shared" si="149"/>
        <v>Normal</v>
      </c>
    </row>
    <row r="3185" spans="1:10" hidden="1" x14ac:dyDescent="0.45">
      <c r="A3185">
        <v>646468</v>
      </c>
      <c r="B3185" s="2">
        <v>41780.372743055559</v>
      </c>
      <c r="C3185" t="s">
        <v>27</v>
      </c>
      <c r="D3185" t="s">
        <v>25</v>
      </c>
      <c r="E3185" t="s">
        <v>18</v>
      </c>
      <c r="F3185" t="s">
        <v>2</v>
      </c>
      <c r="G3185">
        <v>47396</v>
      </c>
      <c r="H3185">
        <f t="shared" si="147"/>
        <v>-8.9664991404728986E-2</v>
      </c>
      <c r="I3185" t="str">
        <f t="shared" si="148"/>
        <v>Normal</v>
      </c>
      <c r="J3185" t="str">
        <f t="shared" si="149"/>
        <v>Normal</v>
      </c>
    </row>
    <row r="3186" spans="1:10" hidden="1" x14ac:dyDescent="0.45">
      <c r="A3186">
        <v>29796</v>
      </c>
      <c r="B3186" s="2">
        <v>41780.37295138889</v>
      </c>
      <c r="C3186" t="s">
        <v>27</v>
      </c>
      <c r="D3186" t="s">
        <v>25</v>
      </c>
      <c r="E3186" t="s">
        <v>18</v>
      </c>
      <c r="F3186" t="s">
        <v>2</v>
      </c>
      <c r="G3186">
        <v>31993</v>
      </c>
      <c r="H3186">
        <f t="shared" si="147"/>
        <v>-0.62352443051899353</v>
      </c>
      <c r="I3186" t="str">
        <f t="shared" si="148"/>
        <v>Normal</v>
      </c>
      <c r="J3186" t="str">
        <f t="shared" si="149"/>
        <v>Normal</v>
      </c>
    </row>
    <row r="3187" spans="1:10" hidden="1" x14ac:dyDescent="0.45">
      <c r="A3187">
        <v>484007</v>
      </c>
      <c r="B3187" s="2">
        <v>41780.374594907407</v>
      </c>
      <c r="C3187" t="s">
        <v>27</v>
      </c>
      <c r="D3187" t="s">
        <v>25</v>
      </c>
      <c r="E3187" t="s">
        <v>18</v>
      </c>
      <c r="F3187" t="s">
        <v>2</v>
      </c>
      <c r="G3187">
        <v>38842</v>
      </c>
      <c r="H3187">
        <f t="shared" si="147"/>
        <v>-0.38614188825491524</v>
      </c>
      <c r="I3187" t="str">
        <f t="shared" si="148"/>
        <v>Normal</v>
      </c>
      <c r="J3187" t="str">
        <f t="shared" si="149"/>
        <v>Normal</v>
      </c>
    </row>
    <row r="3188" spans="1:10" hidden="1" x14ac:dyDescent="0.45">
      <c r="A3188">
        <v>745574</v>
      </c>
      <c r="B3188" s="2">
        <v>41780.598599537036</v>
      </c>
      <c r="C3188" t="s">
        <v>27</v>
      </c>
      <c r="D3188" t="s">
        <v>25</v>
      </c>
      <c r="E3188" t="s">
        <v>18</v>
      </c>
      <c r="F3188" t="s">
        <v>3</v>
      </c>
      <c r="G3188">
        <v>84147</v>
      </c>
      <c r="H3188">
        <f t="shared" si="147"/>
        <v>1.1841042903513144</v>
      </c>
      <c r="I3188" t="str">
        <f t="shared" si="148"/>
        <v>Normal</v>
      </c>
      <c r="J3188" t="str">
        <f t="shared" si="149"/>
        <v>Normal</v>
      </c>
    </row>
    <row r="3189" spans="1:10" hidden="1" x14ac:dyDescent="0.45">
      <c r="A3189">
        <v>508134</v>
      </c>
      <c r="B3189" s="2">
        <v>41780.600405092591</v>
      </c>
      <c r="C3189" t="s">
        <v>27</v>
      </c>
      <c r="D3189" t="s">
        <v>25</v>
      </c>
      <c r="E3189" t="s">
        <v>18</v>
      </c>
      <c r="F3189" t="s">
        <v>3</v>
      </c>
      <c r="G3189">
        <v>65393</v>
      </c>
      <c r="H3189">
        <f t="shared" si="147"/>
        <v>0.53410104934963176</v>
      </c>
      <c r="I3189" t="str">
        <f t="shared" si="148"/>
        <v>Normal</v>
      </c>
      <c r="J3189" t="str">
        <f t="shared" si="149"/>
        <v>Normal</v>
      </c>
    </row>
    <row r="3190" spans="1:10" hidden="1" x14ac:dyDescent="0.45">
      <c r="A3190">
        <v>25028</v>
      </c>
      <c r="B3190" s="2">
        <v>41780.781423611108</v>
      </c>
      <c r="C3190" t="s">
        <v>27</v>
      </c>
      <c r="D3190" t="s">
        <v>25</v>
      </c>
      <c r="E3190" t="s">
        <v>18</v>
      </c>
      <c r="F3190" t="s">
        <v>1</v>
      </c>
      <c r="G3190">
        <v>35787</v>
      </c>
      <c r="H3190">
        <f t="shared" si="147"/>
        <v>-0.4920264942728389</v>
      </c>
      <c r="I3190" t="str">
        <f t="shared" si="148"/>
        <v>Normal</v>
      </c>
      <c r="J3190" t="str">
        <f t="shared" si="149"/>
        <v>Normal</v>
      </c>
    </row>
    <row r="3191" spans="1:10" hidden="1" x14ac:dyDescent="0.45">
      <c r="A3191">
        <v>891404</v>
      </c>
      <c r="B3191" s="2">
        <v>41780.752268518518</v>
      </c>
      <c r="C3191" t="s">
        <v>27</v>
      </c>
      <c r="D3191" t="s">
        <v>25</v>
      </c>
      <c r="E3191" t="s">
        <v>18</v>
      </c>
      <c r="F3191" t="s">
        <v>2</v>
      </c>
      <c r="G3191">
        <v>51426</v>
      </c>
      <c r="H3191">
        <f t="shared" si="147"/>
        <v>5.0012573980617127E-2</v>
      </c>
      <c r="I3191" t="str">
        <f t="shared" si="148"/>
        <v>Normal</v>
      </c>
      <c r="J3191" t="str">
        <f t="shared" si="149"/>
        <v>Normal</v>
      </c>
    </row>
    <row r="3192" spans="1:10" hidden="1" x14ac:dyDescent="0.45">
      <c r="A3192">
        <v>456232</v>
      </c>
      <c r="B3192" s="2">
        <v>41780.732916666668</v>
      </c>
      <c r="C3192" t="s">
        <v>27</v>
      </c>
      <c r="D3192" t="s">
        <v>25</v>
      </c>
      <c r="E3192" t="s">
        <v>18</v>
      </c>
      <c r="F3192" t="s">
        <v>2</v>
      </c>
      <c r="G3192">
        <v>23558</v>
      </c>
      <c r="H3192">
        <f t="shared" si="147"/>
        <v>-0.91587685335407898</v>
      </c>
      <c r="I3192" t="str">
        <f t="shared" si="148"/>
        <v>Normal</v>
      </c>
      <c r="J3192" t="str">
        <f t="shared" si="149"/>
        <v>Normal</v>
      </c>
    </row>
    <row r="3193" spans="1:10" hidden="1" x14ac:dyDescent="0.45">
      <c r="A3193">
        <v>488788</v>
      </c>
      <c r="B3193" s="2">
        <v>41780.629479166666</v>
      </c>
      <c r="C3193" t="s">
        <v>27</v>
      </c>
      <c r="D3193" t="s">
        <v>25</v>
      </c>
      <c r="E3193" t="s">
        <v>10</v>
      </c>
      <c r="F3193" t="s">
        <v>1</v>
      </c>
      <c r="G3193">
        <v>65543</v>
      </c>
      <c r="H3193">
        <f t="shared" si="147"/>
        <v>0.53929996617538911</v>
      </c>
      <c r="I3193" t="str">
        <f t="shared" si="148"/>
        <v>Normal</v>
      </c>
      <c r="J3193" t="str">
        <f t="shared" si="149"/>
        <v>Normal</v>
      </c>
    </row>
    <row r="3194" spans="1:10" hidden="1" x14ac:dyDescent="0.45">
      <c r="A3194">
        <v>337880</v>
      </c>
      <c r="B3194" s="2">
        <v>41780.168865740743</v>
      </c>
      <c r="C3194" t="s">
        <v>28</v>
      </c>
      <c r="D3194" t="s">
        <v>25</v>
      </c>
      <c r="E3194" t="s">
        <v>15</v>
      </c>
      <c r="F3194" t="s">
        <v>1</v>
      </c>
      <c r="G3194">
        <v>50520</v>
      </c>
      <c r="H3194">
        <f t="shared" si="147"/>
        <v>1.8611116353043036E-2</v>
      </c>
      <c r="I3194" s="4" t="str">
        <f t="shared" si="148"/>
        <v>Normal</v>
      </c>
      <c r="J3194" t="str">
        <f t="shared" si="149"/>
        <v>Normal</v>
      </c>
    </row>
    <row r="3195" spans="1:10" hidden="1" x14ac:dyDescent="0.45">
      <c r="A3195">
        <v>806305</v>
      </c>
      <c r="B3195" s="2">
        <v>41780.532384259262</v>
      </c>
      <c r="C3195" t="s">
        <v>28</v>
      </c>
      <c r="D3195" t="s">
        <v>25</v>
      </c>
      <c r="E3195" t="s">
        <v>15</v>
      </c>
      <c r="F3195" t="s">
        <v>3</v>
      </c>
      <c r="G3195">
        <v>97253</v>
      </c>
      <c r="H3195">
        <f t="shared" si="147"/>
        <v>1.6383509831404821</v>
      </c>
      <c r="I3195" s="4" t="str">
        <f t="shared" si="148"/>
        <v>Normal</v>
      </c>
      <c r="J3195" t="str">
        <f t="shared" si="149"/>
        <v>Normal</v>
      </c>
    </row>
    <row r="3196" spans="1:10" hidden="1" x14ac:dyDescent="0.45">
      <c r="A3196">
        <v>304630</v>
      </c>
      <c r="B3196" s="2">
        <v>41780.670405092591</v>
      </c>
      <c r="C3196" t="s">
        <v>27</v>
      </c>
      <c r="D3196" t="s">
        <v>25</v>
      </c>
      <c r="E3196" t="s">
        <v>18</v>
      </c>
      <c r="F3196" t="s">
        <v>0</v>
      </c>
      <c r="G3196">
        <v>2686</v>
      </c>
      <c r="H3196">
        <f t="shared" si="147"/>
        <v>-1.6392887999354546</v>
      </c>
      <c r="I3196" t="str">
        <f t="shared" si="148"/>
        <v>Normal</v>
      </c>
      <c r="J3196" t="str">
        <f t="shared" si="149"/>
        <v>Normal</v>
      </c>
    </row>
    <row r="3197" spans="1:10" hidden="1" x14ac:dyDescent="0.45">
      <c r="A3197">
        <v>150277</v>
      </c>
      <c r="B3197" s="2">
        <v>41781.9297337963</v>
      </c>
      <c r="C3197" t="s">
        <v>27</v>
      </c>
      <c r="D3197" t="s">
        <v>25</v>
      </c>
      <c r="E3197" t="s">
        <v>10</v>
      </c>
      <c r="F3197" t="s">
        <v>33</v>
      </c>
      <c r="G3197">
        <v>91928</v>
      </c>
      <c r="H3197">
        <f t="shared" si="147"/>
        <v>1.4537894358260981</v>
      </c>
      <c r="I3197" t="str">
        <f t="shared" si="148"/>
        <v>Normal</v>
      </c>
      <c r="J3197" t="str">
        <f t="shared" si="149"/>
        <v>Normal</v>
      </c>
    </row>
    <row r="3198" spans="1:10" hidden="1" x14ac:dyDescent="0.45">
      <c r="A3198">
        <v>827372</v>
      </c>
      <c r="B3198" s="2">
        <v>41781.381354166668</v>
      </c>
      <c r="C3198" t="s">
        <v>27</v>
      </c>
      <c r="D3198" t="s">
        <v>25</v>
      </c>
      <c r="E3198" t="s">
        <v>18</v>
      </c>
      <c r="F3198" t="s">
        <v>3</v>
      </c>
      <c r="G3198">
        <v>28224</v>
      </c>
      <c r="H3198">
        <f t="shared" si="147"/>
        <v>-0.75415588062752192</v>
      </c>
      <c r="I3198" t="str">
        <f t="shared" si="148"/>
        <v>Normal</v>
      </c>
      <c r="J3198" t="str">
        <f t="shared" si="149"/>
        <v>Normal</v>
      </c>
    </row>
    <row r="3199" spans="1:10" hidden="1" x14ac:dyDescent="0.45">
      <c r="A3199">
        <v>406013</v>
      </c>
      <c r="B3199" s="2">
        <v>41781.585428240738</v>
      </c>
      <c r="C3199" t="s">
        <v>27</v>
      </c>
      <c r="D3199" t="s">
        <v>25</v>
      </c>
      <c r="E3199" t="s">
        <v>12</v>
      </c>
      <c r="F3199" t="s">
        <v>3</v>
      </c>
      <c r="G3199">
        <v>39389</v>
      </c>
      <c r="H3199">
        <f t="shared" si="147"/>
        <v>-0.36718317156365365</v>
      </c>
      <c r="I3199" t="str">
        <f t="shared" si="148"/>
        <v>Normal</v>
      </c>
      <c r="J3199" t="str">
        <f t="shared" si="149"/>
        <v>Normal</v>
      </c>
    </row>
    <row r="3200" spans="1:10" hidden="1" x14ac:dyDescent="0.45">
      <c r="A3200">
        <v>515475</v>
      </c>
      <c r="B3200" s="2">
        <v>41781.756319444445</v>
      </c>
      <c r="C3200" t="s">
        <v>27</v>
      </c>
      <c r="D3200" t="s">
        <v>25</v>
      </c>
      <c r="E3200" t="s">
        <v>10</v>
      </c>
      <c r="F3200" t="s">
        <v>5</v>
      </c>
      <c r="G3200">
        <v>79905</v>
      </c>
      <c r="H3200">
        <f t="shared" si="147"/>
        <v>1.0370789225188981</v>
      </c>
      <c r="I3200" t="str">
        <f t="shared" si="148"/>
        <v>Normal</v>
      </c>
      <c r="J3200" t="str">
        <f t="shared" si="149"/>
        <v>Normal</v>
      </c>
    </row>
    <row r="3201" spans="1:10" hidden="1" x14ac:dyDescent="0.45">
      <c r="A3201">
        <v>797115</v>
      </c>
      <c r="B3201" s="2">
        <v>41781.760833333334</v>
      </c>
      <c r="C3201" t="s">
        <v>28</v>
      </c>
      <c r="D3201" t="s">
        <v>25</v>
      </c>
      <c r="E3201" t="s">
        <v>10</v>
      </c>
      <c r="F3201" t="s">
        <v>5</v>
      </c>
      <c r="G3201">
        <v>21768</v>
      </c>
      <c r="H3201">
        <f t="shared" si="147"/>
        <v>-0.97791726080811614</v>
      </c>
      <c r="I3201" s="4" t="str">
        <f t="shared" si="148"/>
        <v>Normal</v>
      </c>
      <c r="J3201" t="str">
        <f t="shared" si="149"/>
        <v>Normal</v>
      </c>
    </row>
    <row r="3202" spans="1:10" hidden="1" x14ac:dyDescent="0.45">
      <c r="A3202">
        <v>183456</v>
      </c>
      <c r="B3202" s="2">
        <v>41781.998379629629</v>
      </c>
      <c r="C3202" t="s">
        <v>27</v>
      </c>
      <c r="D3202" t="s">
        <v>25</v>
      </c>
      <c r="E3202" t="s">
        <v>18</v>
      </c>
      <c r="F3202" t="s">
        <v>2</v>
      </c>
      <c r="G3202">
        <v>68579</v>
      </c>
      <c r="H3202">
        <f t="shared" ref="H3202:H3265" si="150">(G3202 - $P$2) / $P$3</f>
        <v>0.64452604272871683</v>
      </c>
      <c r="I3202" t="str">
        <f t="shared" ref="I3202:I3265" si="151">IF(OR(G3202&lt;$M$7,G3202&gt;$M$10), "Outlier", "Normal")</f>
        <v>Normal</v>
      </c>
      <c r="J3202" t="str">
        <f t="shared" ref="J3202:J3265" si="152">IF(ABS(H3202)&gt;3, "Outlier", "Normal")</f>
        <v>Normal</v>
      </c>
    </row>
    <row r="3203" spans="1:10" hidden="1" x14ac:dyDescent="0.45">
      <c r="A3203">
        <v>256912</v>
      </c>
      <c r="B3203" s="2">
        <v>41781.699097222219</v>
      </c>
      <c r="C3203" t="s">
        <v>28</v>
      </c>
      <c r="D3203" t="s">
        <v>25</v>
      </c>
      <c r="E3203" t="s">
        <v>15</v>
      </c>
      <c r="F3203" t="s">
        <v>5</v>
      </c>
      <c r="G3203">
        <v>95863</v>
      </c>
      <c r="H3203">
        <f t="shared" si="150"/>
        <v>1.5901743538884645</v>
      </c>
      <c r="I3203" s="4" t="str">
        <f t="shared" si="151"/>
        <v>Normal</v>
      </c>
      <c r="J3203" t="str">
        <f t="shared" si="152"/>
        <v>Normal</v>
      </c>
    </row>
    <row r="3204" spans="1:10" hidden="1" x14ac:dyDescent="0.45">
      <c r="A3204">
        <v>524606</v>
      </c>
      <c r="B3204" s="2">
        <v>41781.701157407406</v>
      </c>
      <c r="C3204" t="s">
        <v>27</v>
      </c>
      <c r="D3204" t="s">
        <v>25</v>
      </c>
      <c r="E3204" t="s">
        <v>15</v>
      </c>
      <c r="F3204" t="s">
        <v>5</v>
      </c>
      <c r="G3204">
        <v>29743</v>
      </c>
      <c r="H3204">
        <f t="shared" si="150"/>
        <v>-0.70150818290535299</v>
      </c>
      <c r="I3204" t="str">
        <f t="shared" si="151"/>
        <v>Normal</v>
      </c>
      <c r="J3204" t="str">
        <f t="shared" si="152"/>
        <v>Normal</v>
      </c>
    </row>
    <row r="3205" spans="1:10" hidden="1" x14ac:dyDescent="0.45">
      <c r="A3205">
        <v>206017</v>
      </c>
      <c r="B3205" s="2">
        <v>41781.437627314815</v>
      </c>
      <c r="C3205" t="s">
        <v>27</v>
      </c>
      <c r="D3205" t="s">
        <v>25</v>
      </c>
      <c r="E3205" t="s">
        <v>18</v>
      </c>
      <c r="F3205" t="s">
        <v>2</v>
      </c>
      <c r="G3205">
        <v>48490</v>
      </c>
      <c r="H3205">
        <f t="shared" si="150"/>
        <v>-5.174755802220575E-2</v>
      </c>
      <c r="I3205" t="str">
        <f t="shared" si="151"/>
        <v>Normal</v>
      </c>
      <c r="J3205" t="str">
        <f t="shared" si="152"/>
        <v>Normal</v>
      </c>
    </row>
    <row r="3206" spans="1:10" hidden="1" x14ac:dyDescent="0.45">
      <c r="A3206">
        <v>855219</v>
      </c>
      <c r="B3206" s="2">
        <v>41782.683518518519</v>
      </c>
      <c r="C3206" t="s">
        <v>27</v>
      </c>
      <c r="D3206" t="s">
        <v>25</v>
      </c>
      <c r="E3206" t="s">
        <v>18</v>
      </c>
      <c r="F3206" t="s">
        <v>0</v>
      </c>
      <c r="G3206">
        <v>96918</v>
      </c>
      <c r="H3206">
        <f t="shared" si="150"/>
        <v>1.626740068896291</v>
      </c>
      <c r="I3206" t="str">
        <f t="shared" si="151"/>
        <v>Normal</v>
      </c>
      <c r="J3206" t="str">
        <f t="shared" si="152"/>
        <v>Normal</v>
      </c>
    </row>
    <row r="3207" spans="1:10" hidden="1" x14ac:dyDescent="0.45">
      <c r="A3207">
        <v>725295</v>
      </c>
      <c r="B3207" s="2">
        <v>41786.685023148151</v>
      </c>
      <c r="C3207" t="s">
        <v>27</v>
      </c>
      <c r="D3207" t="s">
        <v>25</v>
      </c>
      <c r="E3207" t="s">
        <v>15</v>
      </c>
      <c r="F3207" t="s">
        <v>33</v>
      </c>
      <c r="G3207">
        <v>45985</v>
      </c>
      <c r="H3207">
        <f t="shared" si="150"/>
        <v>-0.13856946901235265</v>
      </c>
      <c r="I3207" t="str">
        <f t="shared" si="151"/>
        <v>Normal</v>
      </c>
      <c r="J3207" t="str">
        <f t="shared" si="152"/>
        <v>Normal</v>
      </c>
    </row>
    <row r="3208" spans="1:10" hidden="1" x14ac:dyDescent="0.45">
      <c r="A3208">
        <v>278581</v>
      </c>
      <c r="B3208" s="2">
        <v>41785.404189814813</v>
      </c>
      <c r="C3208" t="s">
        <v>28</v>
      </c>
      <c r="D3208" t="s">
        <v>25</v>
      </c>
      <c r="E3208" t="s">
        <v>15</v>
      </c>
      <c r="F3208" t="s">
        <v>4</v>
      </c>
      <c r="G3208">
        <v>15137</v>
      </c>
      <c r="H3208">
        <f t="shared" si="150"/>
        <v>-1.2077440439520939</v>
      </c>
      <c r="I3208" s="4" t="str">
        <f t="shared" si="151"/>
        <v>Normal</v>
      </c>
      <c r="J3208" t="str">
        <f t="shared" si="152"/>
        <v>Normal</v>
      </c>
    </row>
    <row r="3209" spans="1:10" hidden="1" x14ac:dyDescent="0.45">
      <c r="A3209">
        <v>328190</v>
      </c>
      <c r="B3209" s="2">
        <v>41785.619421296295</v>
      </c>
      <c r="C3209" t="s">
        <v>27</v>
      </c>
      <c r="D3209" t="s">
        <v>25</v>
      </c>
      <c r="E3209" t="s">
        <v>16</v>
      </c>
      <c r="F3209" t="s">
        <v>33</v>
      </c>
      <c r="G3209">
        <v>58037</v>
      </c>
      <c r="H3209">
        <f t="shared" si="150"/>
        <v>0.27914616821449384</v>
      </c>
      <c r="I3209" t="str">
        <f t="shared" si="151"/>
        <v>Normal</v>
      </c>
      <c r="J3209" t="str">
        <f t="shared" si="152"/>
        <v>Normal</v>
      </c>
    </row>
    <row r="3210" spans="1:10" hidden="1" x14ac:dyDescent="0.45">
      <c r="A3210">
        <v>634463</v>
      </c>
      <c r="B3210" s="2">
        <v>41785.558472222219</v>
      </c>
      <c r="C3210" t="s">
        <v>27</v>
      </c>
      <c r="D3210" t="s">
        <v>25</v>
      </c>
      <c r="E3210" t="s">
        <v>13</v>
      </c>
      <c r="F3210" t="s">
        <v>3</v>
      </c>
      <c r="G3210">
        <v>21913</v>
      </c>
      <c r="H3210">
        <f t="shared" si="150"/>
        <v>-0.97289164120988403</v>
      </c>
      <c r="I3210" t="str">
        <f t="shared" si="151"/>
        <v>Normal</v>
      </c>
      <c r="J3210" t="str">
        <f t="shared" si="152"/>
        <v>Normal</v>
      </c>
    </row>
    <row r="3211" spans="1:10" hidden="1" x14ac:dyDescent="0.45">
      <c r="A3211">
        <v>872878</v>
      </c>
      <c r="B3211" s="2">
        <v>41785.630127314813</v>
      </c>
      <c r="C3211" t="s">
        <v>27</v>
      </c>
      <c r="D3211" t="s">
        <v>25</v>
      </c>
      <c r="E3211" t="s">
        <v>12</v>
      </c>
      <c r="F3211" t="s">
        <v>5</v>
      </c>
      <c r="G3211">
        <v>22549</v>
      </c>
      <c r="H3211">
        <f t="shared" si="150"/>
        <v>-0.95084823386867312</v>
      </c>
      <c r="I3211" t="str">
        <f t="shared" si="151"/>
        <v>Normal</v>
      </c>
      <c r="J3211" t="str">
        <f t="shared" si="152"/>
        <v>Normal</v>
      </c>
    </row>
    <row r="3212" spans="1:10" hidden="1" x14ac:dyDescent="0.45">
      <c r="A3212">
        <v>910501</v>
      </c>
      <c r="B3212" s="2">
        <v>41785.630740740744</v>
      </c>
      <c r="C3212" t="s">
        <v>27</v>
      </c>
      <c r="D3212" t="s">
        <v>25</v>
      </c>
      <c r="E3212" t="s">
        <v>12</v>
      </c>
      <c r="F3212" t="s">
        <v>5</v>
      </c>
      <c r="G3212">
        <v>13490</v>
      </c>
      <c r="H3212">
        <f t="shared" si="150"/>
        <v>-1.264828150698909</v>
      </c>
      <c r="I3212" t="str">
        <f t="shared" si="151"/>
        <v>Normal</v>
      </c>
      <c r="J3212" t="str">
        <f t="shared" si="152"/>
        <v>Normal</v>
      </c>
    </row>
    <row r="3213" spans="1:10" hidden="1" x14ac:dyDescent="0.45">
      <c r="A3213">
        <v>437082</v>
      </c>
      <c r="B3213" s="2">
        <v>41785.12672453704</v>
      </c>
      <c r="C3213" t="s">
        <v>27</v>
      </c>
      <c r="D3213" t="s">
        <v>25</v>
      </c>
      <c r="E3213" t="s">
        <v>15</v>
      </c>
      <c r="F3213" t="s">
        <v>2</v>
      </c>
      <c r="G3213">
        <v>88483</v>
      </c>
      <c r="H3213">
        <f t="shared" si="150"/>
        <v>1.3343876460612054</v>
      </c>
      <c r="I3213" t="str">
        <f t="shared" si="151"/>
        <v>Normal</v>
      </c>
      <c r="J3213" t="str">
        <f t="shared" si="152"/>
        <v>Normal</v>
      </c>
    </row>
    <row r="3214" spans="1:10" hidden="1" x14ac:dyDescent="0.45">
      <c r="A3214">
        <v>693950</v>
      </c>
      <c r="B3214" s="2">
        <v>41785.572245370371</v>
      </c>
      <c r="C3214" t="s">
        <v>27</v>
      </c>
      <c r="D3214" t="s">
        <v>25</v>
      </c>
      <c r="E3214" t="s">
        <v>18</v>
      </c>
      <c r="F3214" t="s">
        <v>0</v>
      </c>
      <c r="G3214">
        <v>20489</v>
      </c>
      <c r="H3214">
        <f t="shared" si="150"/>
        <v>-1.0222466916090733</v>
      </c>
      <c r="I3214" t="str">
        <f t="shared" si="151"/>
        <v>Normal</v>
      </c>
      <c r="J3214" t="str">
        <f t="shared" si="152"/>
        <v>Normal</v>
      </c>
    </row>
    <row r="3215" spans="1:10" hidden="1" x14ac:dyDescent="0.45">
      <c r="A3215">
        <v>213968</v>
      </c>
      <c r="B3215" s="2">
        <v>41785.613761574074</v>
      </c>
      <c r="C3215" t="s">
        <v>27</v>
      </c>
      <c r="D3215" t="s">
        <v>25</v>
      </c>
      <c r="E3215" t="s">
        <v>15</v>
      </c>
      <c r="F3215" t="s">
        <v>2</v>
      </c>
      <c r="G3215">
        <v>33603</v>
      </c>
      <c r="H3215">
        <f t="shared" si="150"/>
        <v>-0.56772272325586515</v>
      </c>
      <c r="I3215" t="str">
        <f t="shared" si="151"/>
        <v>Normal</v>
      </c>
      <c r="J3215" t="str">
        <f t="shared" si="152"/>
        <v>Normal</v>
      </c>
    </row>
    <row r="3216" spans="1:10" hidden="1" x14ac:dyDescent="0.45">
      <c r="A3216">
        <v>207860</v>
      </c>
      <c r="B3216" s="2">
        <v>41785.614756944444</v>
      </c>
      <c r="C3216" t="s">
        <v>28</v>
      </c>
      <c r="D3216" t="s">
        <v>25</v>
      </c>
      <c r="E3216" t="s">
        <v>15</v>
      </c>
      <c r="F3216" t="s">
        <v>2</v>
      </c>
      <c r="G3216">
        <v>9864</v>
      </c>
      <c r="H3216">
        <f t="shared" si="150"/>
        <v>-1.3905033001002154</v>
      </c>
      <c r="I3216" s="4" t="str">
        <f t="shared" si="151"/>
        <v>Normal</v>
      </c>
      <c r="J3216" t="str">
        <f t="shared" si="152"/>
        <v>Normal</v>
      </c>
    </row>
    <row r="3217" spans="1:10" hidden="1" x14ac:dyDescent="0.45">
      <c r="A3217">
        <v>968918</v>
      </c>
      <c r="B3217" s="2">
        <v>41786.41375</v>
      </c>
      <c r="C3217" t="s">
        <v>27</v>
      </c>
      <c r="D3217" t="s">
        <v>25</v>
      </c>
      <c r="E3217" t="s">
        <v>15</v>
      </c>
      <c r="F3217" t="s">
        <v>7</v>
      </c>
      <c r="G3217">
        <v>86860</v>
      </c>
      <c r="H3217">
        <f t="shared" si="150"/>
        <v>1.2781353660065113</v>
      </c>
      <c r="I3217" t="str">
        <f t="shared" si="151"/>
        <v>Normal</v>
      </c>
      <c r="J3217" t="str">
        <f t="shared" si="152"/>
        <v>Normal</v>
      </c>
    </row>
    <row r="3218" spans="1:10" hidden="1" x14ac:dyDescent="0.45">
      <c r="A3218">
        <v>970445</v>
      </c>
      <c r="B3218" s="2">
        <v>41786.414456018516</v>
      </c>
      <c r="C3218" t="s">
        <v>28</v>
      </c>
      <c r="D3218" t="s">
        <v>25</v>
      </c>
      <c r="E3218" t="s">
        <v>15</v>
      </c>
      <c r="F3218" t="s">
        <v>7</v>
      </c>
      <c r="G3218">
        <v>6974</v>
      </c>
      <c r="H3218">
        <f t="shared" si="150"/>
        <v>-1.490669097609806</v>
      </c>
      <c r="I3218" s="4" t="str">
        <f t="shared" si="151"/>
        <v>Normal</v>
      </c>
      <c r="J3218" t="str">
        <f t="shared" si="152"/>
        <v>Normal</v>
      </c>
    </row>
    <row r="3219" spans="1:10" hidden="1" x14ac:dyDescent="0.45">
      <c r="A3219">
        <v>200462</v>
      </c>
      <c r="B3219" s="2">
        <v>41786.414803240739</v>
      </c>
      <c r="C3219" t="s">
        <v>28</v>
      </c>
      <c r="D3219" t="s">
        <v>25</v>
      </c>
      <c r="E3219" t="s">
        <v>15</v>
      </c>
      <c r="F3219" t="s">
        <v>7</v>
      </c>
      <c r="G3219">
        <v>42285</v>
      </c>
      <c r="H3219">
        <f t="shared" si="150"/>
        <v>-0.2668094173810327</v>
      </c>
      <c r="I3219" s="4" t="str">
        <f t="shared" si="151"/>
        <v>Normal</v>
      </c>
      <c r="J3219" t="str">
        <f t="shared" si="152"/>
        <v>Normal</v>
      </c>
    </row>
    <row r="3220" spans="1:10" hidden="1" x14ac:dyDescent="0.45">
      <c r="A3220">
        <v>417540</v>
      </c>
      <c r="B3220" s="2">
        <v>41786.821689814817</v>
      </c>
      <c r="C3220" t="s">
        <v>27</v>
      </c>
      <c r="D3220" t="s">
        <v>25</v>
      </c>
      <c r="E3220" t="s">
        <v>13</v>
      </c>
      <c r="F3220" t="s">
        <v>33</v>
      </c>
      <c r="G3220">
        <v>2121</v>
      </c>
      <c r="H3220">
        <f t="shared" si="150"/>
        <v>-1.6588713866458071</v>
      </c>
      <c r="I3220" t="str">
        <f t="shared" si="151"/>
        <v>Normal</v>
      </c>
      <c r="J3220" t="str">
        <f t="shared" si="152"/>
        <v>Normal</v>
      </c>
    </row>
    <row r="3221" spans="1:10" hidden="1" x14ac:dyDescent="0.45">
      <c r="A3221">
        <v>180642</v>
      </c>
      <c r="B3221" s="2">
        <v>41786.822638888887</v>
      </c>
      <c r="C3221" t="s">
        <v>27</v>
      </c>
      <c r="D3221" t="s">
        <v>25</v>
      </c>
      <c r="E3221" t="s">
        <v>13</v>
      </c>
      <c r="F3221" t="s">
        <v>33</v>
      </c>
      <c r="G3221">
        <v>69642</v>
      </c>
      <c r="H3221">
        <f t="shared" si="150"/>
        <v>0.68136903330058352</v>
      </c>
      <c r="I3221" t="str">
        <f t="shared" si="151"/>
        <v>Normal</v>
      </c>
      <c r="J3221" t="str">
        <f t="shared" si="152"/>
        <v>Normal</v>
      </c>
    </row>
    <row r="3222" spans="1:10" hidden="1" x14ac:dyDescent="0.45">
      <c r="A3222">
        <v>550693</v>
      </c>
      <c r="B3222" s="2">
        <v>41786.596168981479</v>
      </c>
      <c r="C3222" t="s">
        <v>27</v>
      </c>
      <c r="D3222" t="s">
        <v>25</v>
      </c>
      <c r="E3222" t="s">
        <v>15</v>
      </c>
      <c r="F3222" t="s">
        <v>2</v>
      </c>
      <c r="G3222">
        <v>79788</v>
      </c>
      <c r="H3222">
        <f t="shared" si="150"/>
        <v>1.0330237673948073</v>
      </c>
      <c r="I3222" t="str">
        <f t="shared" si="151"/>
        <v>Normal</v>
      </c>
      <c r="J3222" t="str">
        <f t="shared" si="152"/>
        <v>Normal</v>
      </c>
    </row>
    <row r="3223" spans="1:10" hidden="1" x14ac:dyDescent="0.45">
      <c r="A3223">
        <v>359390</v>
      </c>
      <c r="B3223" s="2">
        <v>41786.720763888887</v>
      </c>
      <c r="C3223" t="s">
        <v>27</v>
      </c>
      <c r="D3223" t="s">
        <v>25</v>
      </c>
      <c r="E3223" t="s">
        <v>15</v>
      </c>
      <c r="F3223" t="s">
        <v>3</v>
      </c>
      <c r="G3223">
        <v>87516</v>
      </c>
      <c r="H3223">
        <f t="shared" si="150"/>
        <v>1.3008719622578233</v>
      </c>
      <c r="I3223" t="str">
        <f t="shared" si="151"/>
        <v>Normal</v>
      </c>
      <c r="J3223" t="str">
        <f t="shared" si="152"/>
        <v>Normal</v>
      </c>
    </row>
    <row r="3224" spans="1:10" hidden="1" x14ac:dyDescent="0.45">
      <c r="A3224">
        <v>456321</v>
      </c>
      <c r="B3224" s="2">
        <v>41786.72246527778</v>
      </c>
      <c r="C3224" t="s">
        <v>27</v>
      </c>
      <c r="D3224" t="s">
        <v>25</v>
      </c>
      <c r="E3224" t="s">
        <v>15</v>
      </c>
      <c r="F3224" t="s">
        <v>3</v>
      </c>
      <c r="G3224">
        <v>18830</v>
      </c>
      <c r="H3224">
        <f t="shared" si="150"/>
        <v>-1.079746711701949</v>
      </c>
      <c r="I3224" t="str">
        <f t="shared" si="151"/>
        <v>Normal</v>
      </c>
      <c r="J3224" t="str">
        <f t="shared" si="152"/>
        <v>Normal</v>
      </c>
    </row>
    <row r="3225" spans="1:10" hidden="1" x14ac:dyDescent="0.45">
      <c r="A3225">
        <v>481220</v>
      </c>
      <c r="B3225" s="2">
        <v>41786.457337962966</v>
      </c>
      <c r="C3225" t="s">
        <v>27</v>
      </c>
      <c r="D3225" t="s">
        <v>25</v>
      </c>
      <c r="E3225" t="s">
        <v>18</v>
      </c>
      <c r="F3225" t="s">
        <v>3</v>
      </c>
      <c r="G3225">
        <v>58968</v>
      </c>
      <c r="H3225">
        <f t="shared" si="150"/>
        <v>0.31141411197969415</v>
      </c>
      <c r="I3225" t="str">
        <f t="shared" si="151"/>
        <v>Normal</v>
      </c>
      <c r="J3225" t="str">
        <f t="shared" si="152"/>
        <v>Normal</v>
      </c>
    </row>
    <row r="3226" spans="1:10" hidden="1" x14ac:dyDescent="0.45">
      <c r="A3226">
        <v>387131</v>
      </c>
      <c r="B3226" s="2">
        <v>41786.457719907405</v>
      </c>
      <c r="C3226" t="s">
        <v>27</v>
      </c>
      <c r="D3226" t="s">
        <v>25</v>
      </c>
      <c r="E3226" t="s">
        <v>18</v>
      </c>
      <c r="F3226" t="s">
        <v>3</v>
      </c>
      <c r="G3226">
        <v>95697</v>
      </c>
      <c r="H3226">
        <f t="shared" si="150"/>
        <v>1.5844208859346265</v>
      </c>
      <c r="I3226" t="str">
        <f t="shared" si="151"/>
        <v>Normal</v>
      </c>
      <c r="J3226" t="str">
        <f t="shared" si="152"/>
        <v>Normal</v>
      </c>
    </row>
    <row r="3227" spans="1:10" hidden="1" x14ac:dyDescent="0.45">
      <c r="A3227">
        <v>216582</v>
      </c>
      <c r="B3227" s="2">
        <v>41787.347118055557</v>
      </c>
      <c r="C3227" t="s">
        <v>28</v>
      </c>
      <c r="D3227" t="s">
        <v>25</v>
      </c>
      <c r="E3227" t="s">
        <v>15</v>
      </c>
      <c r="F3227" t="s">
        <v>2</v>
      </c>
      <c r="G3227">
        <v>36542</v>
      </c>
      <c r="H3227">
        <f t="shared" si="150"/>
        <v>-0.46585861291652719</v>
      </c>
      <c r="I3227" s="4" t="str">
        <f t="shared" si="151"/>
        <v>Normal</v>
      </c>
      <c r="J3227" t="str">
        <f t="shared" si="152"/>
        <v>Normal</v>
      </c>
    </row>
    <row r="3228" spans="1:10" hidden="1" x14ac:dyDescent="0.45">
      <c r="A3228">
        <v>13742</v>
      </c>
      <c r="B3228" s="2">
        <v>41787.070925925924</v>
      </c>
      <c r="C3228" t="s">
        <v>28</v>
      </c>
      <c r="D3228" t="s">
        <v>25</v>
      </c>
      <c r="E3228" t="s">
        <v>12</v>
      </c>
      <c r="F3228" t="s">
        <v>33</v>
      </c>
      <c r="G3228">
        <v>40601</v>
      </c>
      <c r="H3228">
        <f t="shared" si="150"/>
        <v>-0.32517592361153463</v>
      </c>
      <c r="I3228" s="4" t="str">
        <f t="shared" si="151"/>
        <v>Normal</v>
      </c>
      <c r="J3228" t="str">
        <f t="shared" si="152"/>
        <v>Normal</v>
      </c>
    </row>
    <row r="3229" spans="1:10" hidden="1" x14ac:dyDescent="0.45">
      <c r="A3229">
        <v>773059</v>
      </c>
      <c r="B3229" s="2">
        <v>41787.474583333336</v>
      </c>
      <c r="C3229" t="s">
        <v>27</v>
      </c>
      <c r="D3229" t="s">
        <v>25</v>
      </c>
      <c r="E3229" t="s">
        <v>15</v>
      </c>
      <c r="F3229" t="s">
        <v>2</v>
      </c>
      <c r="G3229">
        <v>25881</v>
      </c>
      <c r="H3229">
        <f t="shared" si="150"/>
        <v>-0.83536296144585098</v>
      </c>
      <c r="I3229" t="str">
        <f t="shared" si="151"/>
        <v>Normal</v>
      </c>
      <c r="J3229" t="str">
        <f t="shared" si="152"/>
        <v>Normal</v>
      </c>
    </row>
    <row r="3230" spans="1:10" hidden="1" x14ac:dyDescent="0.45">
      <c r="A3230">
        <v>876247</v>
      </c>
      <c r="B3230" s="2">
        <v>41787.022361111114</v>
      </c>
      <c r="C3230" t="s">
        <v>27</v>
      </c>
      <c r="D3230" t="s">
        <v>25</v>
      </c>
      <c r="E3230" t="s">
        <v>15</v>
      </c>
      <c r="F3230" t="s">
        <v>3</v>
      </c>
      <c r="G3230">
        <v>25873</v>
      </c>
      <c r="H3230">
        <f t="shared" si="150"/>
        <v>-0.83564023700989132</v>
      </c>
      <c r="I3230" t="str">
        <f t="shared" si="151"/>
        <v>Normal</v>
      </c>
      <c r="J3230" t="str">
        <f t="shared" si="152"/>
        <v>Normal</v>
      </c>
    </row>
    <row r="3231" spans="1:10" hidden="1" x14ac:dyDescent="0.45">
      <c r="A3231">
        <v>714683</v>
      </c>
      <c r="B3231" s="2">
        <v>41787.023043981484</v>
      </c>
      <c r="C3231" t="s">
        <v>28</v>
      </c>
      <c r="D3231" t="s">
        <v>25</v>
      </c>
      <c r="E3231" t="s">
        <v>15</v>
      </c>
      <c r="F3231" t="s">
        <v>3</v>
      </c>
      <c r="G3231">
        <v>33839</v>
      </c>
      <c r="H3231">
        <f t="shared" si="150"/>
        <v>-0.55954309411667369</v>
      </c>
      <c r="I3231" s="4" t="str">
        <f t="shared" si="151"/>
        <v>Normal</v>
      </c>
      <c r="J3231" t="str">
        <f t="shared" si="152"/>
        <v>Normal</v>
      </c>
    </row>
    <row r="3232" spans="1:10" hidden="1" x14ac:dyDescent="0.45">
      <c r="A3232">
        <v>630224</v>
      </c>
      <c r="B3232" s="2">
        <v>41787.023854166669</v>
      </c>
      <c r="C3232" t="s">
        <v>28</v>
      </c>
      <c r="D3232" t="s">
        <v>25</v>
      </c>
      <c r="E3232" t="s">
        <v>15</v>
      </c>
      <c r="F3232" t="s">
        <v>3</v>
      </c>
      <c r="G3232">
        <v>29298</v>
      </c>
      <c r="H3232">
        <f t="shared" si="150"/>
        <v>-0.71693163615509969</v>
      </c>
      <c r="I3232" s="4" t="str">
        <f t="shared" si="151"/>
        <v>Normal</v>
      </c>
      <c r="J3232" t="str">
        <f t="shared" si="152"/>
        <v>Normal</v>
      </c>
    </row>
    <row r="3233" spans="1:10" hidden="1" x14ac:dyDescent="0.45">
      <c r="A3233">
        <v>445539</v>
      </c>
      <c r="B3233" s="2">
        <v>41803.604768518519</v>
      </c>
      <c r="C3233" t="s">
        <v>28</v>
      </c>
      <c r="D3233" t="s">
        <v>25</v>
      </c>
      <c r="E3233" t="s">
        <v>15</v>
      </c>
      <c r="F3233" t="s">
        <v>3</v>
      </c>
      <c r="G3233">
        <v>52199</v>
      </c>
      <c r="H3233">
        <f t="shared" si="150"/>
        <v>7.6804325356019734E-2</v>
      </c>
      <c r="I3233" s="4" t="str">
        <f t="shared" si="151"/>
        <v>Normal</v>
      </c>
      <c r="J3233" t="str">
        <f t="shared" si="152"/>
        <v>Normal</v>
      </c>
    </row>
    <row r="3234" spans="1:10" hidden="1" x14ac:dyDescent="0.45">
      <c r="A3234">
        <v>402829</v>
      </c>
      <c r="B3234" s="2">
        <v>41803.605844907404</v>
      </c>
      <c r="C3234" t="s">
        <v>28</v>
      </c>
      <c r="D3234" t="s">
        <v>25</v>
      </c>
      <c r="E3234" t="s">
        <v>15</v>
      </c>
      <c r="F3234" t="s">
        <v>3</v>
      </c>
      <c r="G3234">
        <v>22524</v>
      </c>
      <c r="H3234">
        <f t="shared" si="150"/>
        <v>-0.95171472000629931</v>
      </c>
      <c r="I3234" s="4" t="str">
        <f t="shared" si="151"/>
        <v>Normal</v>
      </c>
      <c r="J3234" t="str">
        <f t="shared" si="152"/>
        <v>Normal</v>
      </c>
    </row>
    <row r="3235" spans="1:10" hidden="1" x14ac:dyDescent="0.45">
      <c r="A3235">
        <v>937743</v>
      </c>
      <c r="B3235" s="2">
        <v>41787.470069444447</v>
      </c>
      <c r="C3235" t="s">
        <v>27</v>
      </c>
      <c r="D3235" t="s">
        <v>25</v>
      </c>
      <c r="E3235" t="s">
        <v>13</v>
      </c>
      <c r="F3235" t="s">
        <v>1</v>
      </c>
      <c r="G3235">
        <v>52971</v>
      </c>
      <c r="H3235">
        <f t="shared" si="150"/>
        <v>0.10356141728591731</v>
      </c>
      <c r="I3235" t="str">
        <f t="shared" si="151"/>
        <v>Normal</v>
      </c>
      <c r="J3235" t="str">
        <f t="shared" si="152"/>
        <v>Normal</v>
      </c>
    </row>
    <row r="3236" spans="1:10" hidden="1" x14ac:dyDescent="0.45">
      <c r="A3236">
        <v>865692</v>
      </c>
      <c r="B3236" s="2">
        <v>41787.444768518515</v>
      </c>
      <c r="C3236" t="s">
        <v>27</v>
      </c>
      <c r="D3236" t="s">
        <v>25</v>
      </c>
      <c r="E3236" t="s">
        <v>15</v>
      </c>
      <c r="F3236" t="s">
        <v>33</v>
      </c>
      <c r="G3236">
        <v>77581</v>
      </c>
      <c r="H3236">
        <f t="shared" si="150"/>
        <v>0.95653037116516493</v>
      </c>
      <c r="I3236" t="str">
        <f t="shared" si="151"/>
        <v>Normal</v>
      </c>
      <c r="J3236" t="str">
        <f t="shared" si="152"/>
        <v>Normal</v>
      </c>
    </row>
    <row r="3237" spans="1:10" hidden="1" x14ac:dyDescent="0.45">
      <c r="A3237">
        <v>913308</v>
      </c>
      <c r="B3237" s="2">
        <v>41787.205868055556</v>
      </c>
      <c r="C3237" t="s">
        <v>27</v>
      </c>
      <c r="D3237" t="s">
        <v>25</v>
      </c>
      <c r="E3237" t="s">
        <v>12</v>
      </c>
      <c r="F3237" t="s">
        <v>7</v>
      </c>
      <c r="G3237">
        <v>65249</v>
      </c>
      <c r="H3237">
        <f t="shared" si="150"/>
        <v>0.52911008919690483</v>
      </c>
      <c r="I3237" t="str">
        <f t="shared" si="151"/>
        <v>Normal</v>
      </c>
      <c r="J3237" t="str">
        <f t="shared" si="152"/>
        <v>Normal</v>
      </c>
    </row>
    <row r="3238" spans="1:10" hidden="1" x14ac:dyDescent="0.45">
      <c r="A3238">
        <v>753595</v>
      </c>
      <c r="B3238" s="2">
        <v>41791.932986111111</v>
      </c>
      <c r="C3238" t="s">
        <v>28</v>
      </c>
      <c r="D3238" t="s">
        <v>25</v>
      </c>
      <c r="E3238" t="s">
        <v>12</v>
      </c>
      <c r="F3238" t="s">
        <v>7</v>
      </c>
      <c r="G3238">
        <v>15784</v>
      </c>
      <c r="H3238">
        <f t="shared" si="150"/>
        <v>-1.1853193827103272</v>
      </c>
      <c r="I3238" s="4" t="str">
        <f t="shared" si="151"/>
        <v>Normal</v>
      </c>
      <c r="J3238" t="str">
        <f t="shared" si="152"/>
        <v>Normal</v>
      </c>
    </row>
    <row r="3239" spans="1:10" hidden="1" x14ac:dyDescent="0.45">
      <c r="A3239">
        <v>231901</v>
      </c>
      <c r="B3239" s="2">
        <v>41791.93408564815</v>
      </c>
      <c r="C3239" t="s">
        <v>28</v>
      </c>
      <c r="D3239" t="s">
        <v>25</v>
      </c>
      <c r="E3239" t="s">
        <v>12</v>
      </c>
      <c r="F3239" t="s">
        <v>7</v>
      </c>
      <c r="G3239">
        <v>7691</v>
      </c>
      <c r="H3239">
        <f t="shared" si="150"/>
        <v>-1.4658182751826863</v>
      </c>
      <c r="I3239" s="4" t="str">
        <f t="shared" si="151"/>
        <v>Normal</v>
      </c>
      <c r="J3239" t="str">
        <f t="shared" si="152"/>
        <v>Normal</v>
      </c>
    </row>
    <row r="3240" spans="1:10" hidden="1" x14ac:dyDescent="0.45">
      <c r="A3240">
        <v>439628</v>
      </c>
      <c r="B3240" s="2">
        <v>41788.657939814817</v>
      </c>
      <c r="C3240" t="s">
        <v>27</v>
      </c>
      <c r="D3240" t="s">
        <v>25</v>
      </c>
      <c r="E3240" t="s">
        <v>15</v>
      </c>
      <c r="F3240" t="s">
        <v>3</v>
      </c>
      <c r="G3240">
        <v>5510</v>
      </c>
      <c r="H3240">
        <f t="shared" si="150"/>
        <v>-1.5414105258291972</v>
      </c>
      <c r="I3240" t="str">
        <f t="shared" si="151"/>
        <v>Normal</v>
      </c>
      <c r="J3240" t="str">
        <f t="shared" si="152"/>
        <v>Normal</v>
      </c>
    </row>
    <row r="3241" spans="1:10" hidden="1" x14ac:dyDescent="0.45">
      <c r="A3241">
        <v>67222</v>
      </c>
      <c r="B3241" s="2">
        <v>41788.782037037039</v>
      </c>
      <c r="C3241" t="s">
        <v>28</v>
      </c>
      <c r="D3241" t="s">
        <v>25</v>
      </c>
      <c r="E3241" t="s">
        <v>15</v>
      </c>
      <c r="F3241" t="s">
        <v>33</v>
      </c>
      <c r="G3241">
        <v>72545</v>
      </c>
      <c r="H3241">
        <f t="shared" si="150"/>
        <v>0.78198540360173985</v>
      </c>
      <c r="I3241" s="4" t="str">
        <f t="shared" si="151"/>
        <v>Normal</v>
      </c>
      <c r="J3241" t="str">
        <f t="shared" si="152"/>
        <v>Normal</v>
      </c>
    </row>
    <row r="3242" spans="1:10" hidden="1" x14ac:dyDescent="0.45">
      <c r="A3242">
        <v>587939</v>
      </c>
      <c r="B3242" s="2">
        <v>41788.51085648148</v>
      </c>
      <c r="C3242" t="s">
        <v>27</v>
      </c>
      <c r="D3242" t="s">
        <v>25</v>
      </c>
      <c r="E3242" t="s">
        <v>15</v>
      </c>
      <c r="F3242" t="s">
        <v>7</v>
      </c>
      <c r="G3242">
        <v>28753</v>
      </c>
      <c r="H3242">
        <f t="shared" si="150"/>
        <v>-0.73582103395535126</v>
      </c>
      <c r="I3242" t="str">
        <f t="shared" si="151"/>
        <v>Normal</v>
      </c>
      <c r="J3242" t="str">
        <f t="shared" si="152"/>
        <v>Normal</v>
      </c>
    </row>
    <row r="3243" spans="1:10" hidden="1" x14ac:dyDescent="0.45">
      <c r="A3243">
        <v>493551</v>
      </c>
      <c r="B3243" s="2">
        <v>41788.511828703704</v>
      </c>
      <c r="C3243" t="s">
        <v>28</v>
      </c>
      <c r="D3243" t="s">
        <v>25</v>
      </c>
      <c r="E3243" t="s">
        <v>15</v>
      </c>
      <c r="F3243" t="s">
        <v>7</v>
      </c>
      <c r="G3243">
        <v>54524</v>
      </c>
      <c r="H3243">
        <f t="shared" si="150"/>
        <v>0.15738753615525788</v>
      </c>
      <c r="I3243" s="4" t="str">
        <f t="shared" si="151"/>
        <v>Normal</v>
      </c>
      <c r="J3243" t="str">
        <f t="shared" si="152"/>
        <v>Normal</v>
      </c>
    </row>
    <row r="3244" spans="1:10" hidden="1" x14ac:dyDescent="0.45">
      <c r="A3244">
        <v>792362</v>
      </c>
      <c r="B3244" s="2">
        <v>41788.280613425923</v>
      </c>
      <c r="C3244" t="s">
        <v>28</v>
      </c>
      <c r="D3244" t="s">
        <v>25</v>
      </c>
      <c r="E3244" t="s">
        <v>18</v>
      </c>
      <c r="F3244" t="s">
        <v>1</v>
      </c>
      <c r="G3244">
        <v>95011</v>
      </c>
      <c r="H3244">
        <f t="shared" si="150"/>
        <v>1.5606445063181631</v>
      </c>
      <c r="I3244" s="4" t="str">
        <f t="shared" si="151"/>
        <v>Normal</v>
      </c>
      <c r="J3244" t="str">
        <f t="shared" si="152"/>
        <v>Normal</v>
      </c>
    </row>
    <row r="3245" spans="1:10" hidden="1" x14ac:dyDescent="0.45">
      <c r="A3245">
        <v>363830</v>
      </c>
      <c r="B3245" s="2">
        <v>41788.370972222219</v>
      </c>
      <c r="C3245" t="s">
        <v>27</v>
      </c>
      <c r="D3245" t="s">
        <v>25</v>
      </c>
      <c r="E3245" t="s">
        <v>16</v>
      </c>
      <c r="F3245" t="s">
        <v>1</v>
      </c>
      <c r="G3245">
        <v>41908</v>
      </c>
      <c r="H3245">
        <f t="shared" si="150"/>
        <v>-0.27987602833643604</v>
      </c>
      <c r="I3245" t="str">
        <f t="shared" si="151"/>
        <v>Normal</v>
      </c>
      <c r="J3245" t="str">
        <f t="shared" si="152"/>
        <v>Normal</v>
      </c>
    </row>
    <row r="3246" spans="1:10" hidden="1" x14ac:dyDescent="0.45">
      <c r="A3246">
        <v>212493</v>
      </c>
      <c r="B3246" s="2">
        <v>41788.370972222219</v>
      </c>
      <c r="C3246" t="s">
        <v>28</v>
      </c>
      <c r="D3246" t="s">
        <v>25</v>
      </c>
      <c r="E3246" t="s">
        <v>16</v>
      </c>
      <c r="F3246" t="s">
        <v>1</v>
      </c>
      <c r="G3246">
        <v>30114</v>
      </c>
      <c r="H3246">
        <f t="shared" si="150"/>
        <v>-0.68864952862298001</v>
      </c>
      <c r="I3246" s="4" t="str">
        <f t="shared" si="151"/>
        <v>Normal</v>
      </c>
      <c r="J3246" t="str">
        <f t="shared" si="152"/>
        <v>Normal</v>
      </c>
    </row>
    <row r="3247" spans="1:10" hidden="1" x14ac:dyDescent="0.45">
      <c r="A3247">
        <v>359609</v>
      </c>
      <c r="B3247" s="2">
        <v>41791.294502314813</v>
      </c>
      <c r="C3247" t="s">
        <v>28</v>
      </c>
      <c r="D3247" t="s">
        <v>25</v>
      </c>
      <c r="E3247" t="s">
        <v>16</v>
      </c>
      <c r="F3247" t="s">
        <v>1</v>
      </c>
      <c r="G3247">
        <v>65247</v>
      </c>
      <c r="H3247">
        <f t="shared" si="150"/>
        <v>0.52904077030589469</v>
      </c>
      <c r="I3247" s="4" t="str">
        <f t="shared" si="151"/>
        <v>Normal</v>
      </c>
      <c r="J3247" t="str">
        <f t="shared" si="152"/>
        <v>Normal</v>
      </c>
    </row>
    <row r="3248" spans="1:10" hidden="1" x14ac:dyDescent="0.45">
      <c r="A3248">
        <v>821717</v>
      </c>
      <c r="B3248" s="2">
        <v>41788.713599537034</v>
      </c>
      <c r="C3248" t="s">
        <v>27</v>
      </c>
      <c r="D3248" t="s">
        <v>25</v>
      </c>
      <c r="E3248" t="s">
        <v>18</v>
      </c>
      <c r="F3248" t="s">
        <v>1</v>
      </c>
      <c r="G3248">
        <v>5900</v>
      </c>
      <c r="H3248">
        <f t="shared" si="150"/>
        <v>-1.5278933420822283</v>
      </c>
      <c r="I3248" t="str">
        <f t="shared" si="151"/>
        <v>Normal</v>
      </c>
      <c r="J3248" t="str">
        <f t="shared" si="152"/>
        <v>Normal</v>
      </c>
    </row>
    <row r="3249" spans="1:10" hidden="1" x14ac:dyDescent="0.45">
      <c r="A3249">
        <v>24310</v>
      </c>
      <c r="B3249" s="2">
        <v>41788.51734953704</v>
      </c>
      <c r="C3249" t="s">
        <v>27</v>
      </c>
      <c r="D3249" t="s">
        <v>25</v>
      </c>
      <c r="E3249" t="s">
        <v>18</v>
      </c>
      <c r="F3249" t="s">
        <v>2</v>
      </c>
      <c r="G3249">
        <v>63559</v>
      </c>
      <c r="H3249">
        <f t="shared" si="150"/>
        <v>0.47053562629337253</v>
      </c>
      <c r="I3249" t="str">
        <f t="shared" si="151"/>
        <v>Normal</v>
      </c>
      <c r="J3249" t="str">
        <f t="shared" si="152"/>
        <v>Normal</v>
      </c>
    </row>
    <row r="3250" spans="1:10" hidden="1" x14ac:dyDescent="0.45">
      <c r="A3250">
        <v>906700</v>
      </c>
      <c r="B3250" s="2">
        <v>41789.782523148147</v>
      </c>
      <c r="C3250" t="s">
        <v>27</v>
      </c>
      <c r="D3250" t="s">
        <v>25</v>
      </c>
      <c r="E3250" t="s">
        <v>15</v>
      </c>
      <c r="F3250" t="s">
        <v>4</v>
      </c>
      <c r="G3250">
        <v>55465</v>
      </c>
      <c r="H3250">
        <f t="shared" si="150"/>
        <v>0.19000207437550867</v>
      </c>
      <c r="I3250" t="str">
        <f t="shared" si="151"/>
        <v>Normal</v>
      </c>
      <c r="J3250" t="str">
        <f t="shared" si="152"/>
        <v>Normal</v>
      </c>
    </row>
    <row r="3251" spans="1:10" hidden="1" x14ac:dyDescent="0.45">
      <c r="A3251">
        <v>772644</v>
      </c>
      <c r="B3251" s="2">
        <v>41789.338530092595</v>
      </c>
      <c r="C3251" t="s">
        <v>27</v>
      </c>
      <c r="D3251" t="s">
        <v>25</v>
      </c>
      <c r="E3251" t="s">
        <v>18</v>
      </c>
      <c r="F3251" t="s">
        <v>33</v>
      </c>
      <c r="G3251">
        <v>56488</v>
      </c>
      <c r="H3251">
        <f t="shared" si="150"/>
        <v>0.22545868712717346</v>
      </c>
      <c r="I3251" t="str">
        <f t="shared" si="151"/>
        <v>Normal</v>
      </c>
      <c r="J3251" t="str">
        <f t="shared" si="152"/>
        <v>Normal</v>
      </c>
    </row>
    <row r="3252" spans="1:10" hidden="1" x14ac:dyDescent="0.45">
      <c r="A3252">
        <v>79758</v>
      </c>
      <c r="B3252" s="2">
        <v>41789.339745370373</v>
      </c>
      <c r="C3252" t="s">
        <v>27</v>
      </c>
      <c r="D3252" t="s">
        <v>25</v>
      </c>
      <c r="E3252" t="s">
        <v>18</v>
      </c>
      <c r="F3252" t="s">
        <v>33</v>
      </c>
      <c r="G3252">
        <v>55553</v>
      </c>
      <c r="H3252">
        <f t="shared" si="150"/>
        <v>0.19305210557995295</v>
      </c>
      <c r="I3252" t="str">
        <f t="shared" si="151"/>
        <v>Normal</v>
      </c>
      <c r="J3252" t="str">
        <f t="shared" si="152"/>
        <v>Normal</v>
      </c>
    </row>
    <row r="3253" spans="1:10" hidden="1" x14ac:dyDescent="0.45">
      <c r="A3253">
        <v>582449</v>
      </c>
      <c r="B3253" s="2">
        <v>41794.306817129633</v>
      </c>
      <c r="C3253" t="s">
        <v>27</v>
      </c>
      <c r="D3253" t="s">
        <v>25</v>
      </c>
      <c r="E3253" t="s">
        <v>15</v>
      </c>
      <c r="F3253" t="s">
        <v>0</v>
      </c>
      <c r="G3253">
        <v>50000</v>
      </c>
      <c r="H3253">
        <f t="shared" si="150"/>
        <v>5.8820469041773009E-4</v>
      </c>
      <c r="I3253" t="str">
        <f t="shared" si="151"/>
        <v>Normal</v>
      </c>
      <c r="J3253" t="str">
        <f t="shared" si="152"/>
        <v>Normal</v>
      </c>
    </row>
    <row r="3254" spans="1:10" hidden="1" x14ac:dyDescent="0.45">
      <c r="A3254">
        <v>517354</v>
      </c>
      <c r="B3254" s="2">
        <v>41790.547118055554</v>
      </c>
      <c r="C3254" t="s">
        <v>27</v>
      </c>
      <c r="D3254" t="s">
        <v>25</v>
      </c>
      <c r="E3254" t="s">
        <v>16</v>
      </c>
      <c r="F3254" t="s">
        <v>2</v>
      </c>
      <c r="G3254">
        <v>2988</v>
      </c>
      <c r="H3254">
        <f t="shared" si="150"/>
        <v>-1.62882164739293</v>
      </c>
      <c r="I3254" t="str">
        <f t="shared" si="151"/>
        <v>Normal</v>
      </c>
      <c r="J3254" t="str">
        <f t="shared" si="152"/>
        <v>Normal</v>
      </c>
    </row>
    <row r="3255" spans="1:10" hidden="1" x14ac:dyDescent="0.45">
      <c r="A3255">
        <v>842308</v>
      </c>
      <c r="B3255" s="2">
        <v>41791.566944444443</v>
      </c>
      <c r="C3255" t="s">
        <v>27</v>
      </c>
      <c r="D3255" t="s">
        <v>25</v>
      </c>
      <c r="E3255" t="s">
        <v>18</v>
      </c>
      <c r="F3255" t="s">
        <v>3</v>
      </c>
      <c r="G3255">
        <v>4426</v>
      </c>
      <c r="H3255">
        <f t="shared" si="150"/>
        <v>-1.5789813647566699</v>
      </c>
      <c r="I3255" t="str">
        <f t="shared" si="151"/>
        <v>Normal</v>
      </c>
      <c r="J3255" t="str">
        <f t="shared" si="152"/>
        <v>Normal</v>
      </c>
    </row>
    <row r="3256" spans="1:10" hidden="1" x14ac:dyDescent="0.45">
      <c r="A3256">
        <v>657117</v>
      </c>
      <c r="B3256" s="2">
        <v>41792.937962962962</v>
      </c>
      <c r="C3256" t="s">
        <v>27</v>
      </c>
      <c r="D3256" t="s">
        <v>25</v>
      </c>
      <c r="E3256" t="s">
        <v>15</v>
      </c>
      <c r="F3256" t="s">
        <v>2</v>
      </c>
      <c r="G3256">
        <v>56255</v>
      </c>
      <c r="H3256">
        <f t="shared" si="150"/>
        <v>0.21738303632449713</v>
      </c>
      <c r="I3256" t="str">
        <f t="shared" si="151"/>
        <v>Normal</v>
      </c>
      <c r="J3256" t="str">
        <f t="shared" si="152"/>
        <v>Normal</v>
      </c>
    </row>
    <row r="3257" spans="1:10" hidden="1" x14ac:dyDescent="0.45">
      <c r="A3257">
        <v>201095</v>
      </c>
      <c r="B3257" s="2">
        <v>41792.941099537034</v>
      </c>
      <c r="C3257" t="s">
        <v>27</v>
      </c>
      <c r="D3257" t="s">
        <v>25</v>
      </c>
      <c r="E3257" t="s">
        <v>15</v>
      </c>
      <c r="F3257" t="s">
        <v>2</v>
      </c>
      <c r="G3257">
        <v>7775</v>
      </c>
      <c r="H3257">
        <f t="shared" si="150"/>
        <v>-1.462906881760262</v>
      </c>
      <c r="I3257" t="str">
        <f t="shared" si="151"/>
        <v>Normal</v>
      </c>
      <c r="J3257" t="str">
        <f t="shared" si="152"/>
        <v>Normal</v>
      </c>
    </row>
    <row r="3258" spans="1:10" hidden="1" x14ac:dyDescent="0.45">
      <c r="A3258">
        <v>880451</v>
      </c>
      <c r="B3258" s="2">
        <v>41792.301041666666</v>
      </c>
      <c r="C3258" t="s">
        <v>27</v>
      </c>
      <c r="D3258" t="s">
        <v>25</v>
      </c>
      <c r="E3258" t="s">
        <v>15</v>
      </c>
      <c r="F3258" t="s">
        <v>4</v>
      </c>
      <c r="G3258">
        <v>90362</v>
      </c>
      <c r="H3258">
        <f t="shared" si="150"/>
        <v>1.3995127441651918</v>
      </c>
      <c r="I3258" t="str">
        <f t="shared" si="151"/>
        <v>Normal</v>
      </c>
      <c r="J3258" t="str">
        <f t="shared" si="152"/>
        <v>Normal</v>
      </c>
    </row>
    <row r="3259" spans="1:10" hidden="1" x14ac:dyDescent="0.45">
      <c r="A3259">
        <v>333678</v>
      </c>
      <c r="B3259" s="2">
        <v>41792.472939814812</v>
      </c>
      <c r="C3259" t="s">
        <v>27</v>
      </c>
      <c r="D3259" t="s">
        <v>25</v>
      </c>
      <c r="E3259" t="s">
        <v>15</v>
      </c>
      <c r="F3259" t="s">
        <v>4</v>
      </c>
      <c r="G3259">
        <v>59001</v>
      </c>
      <c r="H3259">
        <f t="shared" si="150"/>
        <v>0.31255787368136073</v>
      </c>
      <c r="I3259" t="str">
        <f t="shared" si="151"/>
        <v>Normal</v>
      </c>
      <c r="J3259" t="str">
        <f t="shared" si="152"/>
        <v>Normal</v>
      </c>
    </row>
    <row r="3260" spans="1:10" hidden="1" x14ac:dyDescent="0.45">
      <c r="A3260">
        <v>579048</v>
      </c>
      <c r="B3260" s="2">
        <v>41792.472939814812</v>
      </c>
      <c r="C3260" t="s">
        <v>28</v>
      </c>
      <c r="D3260" t="s">
        <v>25</v>
      </c>
      <c r="E3260" t="s">
        <v>15</v>
      </c>
      <c r="F3260" t="s">
        <v>4</v>
      </c>
      <c r="G3260">
        <v>33534</v>
      </c>
      <c r="H3260">
        <f t="shared" si="150"/>
        <v>-0.57011422499571351</v>
      </c>
      <c r="I3260" s="4" t="str">
        <f t="shared" si="151"/>
        <v>Normal</v>
      </c>
      <c r="J3260" t="str">
        <f t="shared" si="152"/>
        <v>Normal</v>
      </c>
    </row>
    <row r="3261" spans="1:10" hidden="1" x14ac:dyDescent="0.45">
      <c r="A3261">
        <v>133347</v>
      </c>
      <c r="B3261" s="2">
        <v>41792.473275462966</v>
      </c>
      <c r="C3261" t="s">
        <v>28</v>
      </c>
      <c r="D3261" t="s">
        <v>25</v>
      </c>
      <c r="E3261" t="s">
        <v>15</v>
      </c>
      <c r="F3261" t="s">
        <v>4</v>
      </c>
      <c r="G3261">
        <v>47686</v>
      </c>
      <c r="H3261">
        <f t="shared" si="150"/>
        <v>-7.9613752208264874E-2</v>
      </c>
      <c r="I3261" s="4" t="str">
        <f t="shared" si="151"/>
        <v>Normal</v>
      </c>
      <c r="J3261" t="str">
        <f t="shared" si="152"/>
        <v>Normal</v>
      </c>
    </row>
    <row r="3262" spans="1:10" hidden="1" x14ac:dyDescent="0.45">
      <c r="A3262">
        <v>20595</v>
      </c>
      <c r="B3262" s="2">
        <v>41792.547476851854</v>
      </c>
      <c r="C3262" t="s">
        <v>27</v>
      </c>
      <c r="D3262" t="s">
        <v>25</v>
      </c>
      <c r="E3262" t="s">
        <v>12</v>
      </c>
      <c r="F3262" t="s">
        <v>0</v>
      </c>
      <c r="G3262">
        <v>57407</v>
      </c>
      <c r="H3262">
        <f t="shared" si="150"/>
        <v>0.25731071754631318</v>
      </c>
      <c r="I3262" t="str">
        <f t="shared" si="151"/>
        <v>Normal</v>
      </c>
      <c r="J3262" t="str">
        <f t="shared" si="152"/>
        <v>Normal</v>
      </c>
    </row>
    <row r="3263" spans="1:10" hidden="1" x14ac:dyDescent="0.45">
      <c r="A3263">
        <v>12320</v>
      </c>
      <c r="B3263" s="2">
        <v>41792.548611111109</v>
      </c>
      <c r="C3263" t="s">
        <v>27</v>
      </c>
      <c r="D3263" t="s">
        <v>25</v>
      </c>
      <c r="E3263" t="s">
        <v>12</v>
      </c>
      <c r="F3263" t="s">
        <v>0</v>
      </c>
      <c r="G3263">
        <v>56727</v>
      </c>
      <c r="H3263">
        <f t="shared" si="150"/>
        <v>0.2337422946028801</v>
      </c>
      <c r="I3263" t="str">
        <f t="shared" si="151"/>
        <v>Normal</v>
      </c>
      <c r="J3263" t="str">
        <f t="shared" si="152"/>
        <v>Normal</v>
      </c>
    </row>
    <row r="3264" spans="1:10" hidden="1" x14ac:dyDescent="0.45">
      <c r="A3264">
        <v>68151</v>
      </c>
      <c r="B3264" s="2">
        <v>41793.531087962961</v>
      </c>
      <c r="C3264" t="s">
        <v>27</v>
      </c>
      <c r="D3264" t="s">
        <v>25</v>
      </c>
      <c r="E3264" t="s">
        <v>18</v>
      </c>
      <c r="F3264" t="s">
        <v>33</v>
      </c>
      <c r="G3264">
        <v>86486</v>
      </c>
      <c r="H3264">
        <f t="shared" si="150"/>
        <v>1.2651727333876233</v>
      </c>
      <c r="I3264" t="str">
        <f t="shared" si="151"/>
        <v>Normal</v>
      </c>
      <c r="J3264" t="str">
        <f t="shared" si="152"/>
        <v>Normal</v>
      </c>
    </row>
    <row r="3265" spans="1:10" hidden="1" x14ac:dyDescent="0.45">
      <c r="A3265">
        <v>567549</v>
      </c>
      <c r="B3265" s="2">
        <v>41793.533043981479</v>
      </c>
      <c r="C3265" t="s">
        <v>28</v>
      </c>
      <c r="D3265" t="s">
        <v>25</v>
      </c>
      <c r="E3265" t="s">
        <v>18</v>
      </c>
      <c r="F3265" t="s">
        <v>33</v>
      </c>
      <c r="G3265">
        <v>34243</v>
      </c>
      <c r="H3265">
        <f t="shared" si="150"/>
        <v>-0.54554067813263407</v>
      </c>
      <c r="I3265" s="4" t="str">
        <f t="shared" si="151"/>
        <v>Normal</v>
      </c>
      <c r="J3265" t="str">
        <f t="shared" si="152"/>
        <v>Normal</v>
      </c>
    </row>
    <row r="3266" spans="1:10" hidden="1" x14ac:dyDescent="0.45">
      <c r="A3266">
        <v>379251</v>
      </c>
      <c r="B3266" s="2">
        <v>41793.510509259257</v>
      </c>
      <c r="C3266" t="s">
        <v>27</v>
      </c>
      <c r="D3266" t="s">
        <v>25</v>
      </c>
      <c r="E3266" t="s">
        <v>10</v>
      </c>
      <c r="F3266" t="s">
        <v>5</v>
      </c>
      <c r="G3266">
        <v>25492</v>
      </c>
      <c r="H3266">
        <f t="shared" ref="H3266:H3329" si="153">(G3266 - $P$2) / $P$3</f>
        <v>-0.84884548574731489</v>
      </c>
      <c r="I3266" t="str">
        <f t="shared" ref="I3266:I3329" si="154">IF(OR(G3266&lt;$M$7,G3266&gt;$M$10), "Outlier", "Normal")</f>
        <v>Normal</v>
      </c>
      <c r="J3266" t="str">
        <f t="shared" ref="J3266:J3329" si="155">IF(ABS(H3266)&gt;3, "Outlier", "Normal")</f>
        <v>Normal</v>
      </c>
    </row>
    <row r="3267" spans="1:10" hidden="1" x14ac:dyDescent="0.45">
      <c r="A3267">
        <v>540849</v>
      </c>
      <c r="B3267" s="2">
        <v>41793.510509259257</v>
      </c>
      <c r="C3267" t="s">
        <v>27</v>
      </c>
      <c r="D3267" t="s">
        <v>25</v>
      </c>
      <c r="E3267" t="s">
        <v>10</v>
      </c>
      <c r="F3267" t="s">
        <v>5</v>
      </c>
      <c r="G3267">
        <v>38787</v>
      </c>
      <c r="H3267">
        <f t="shared" si="153"/>
        <v>-0.38804815775769291</v>
      </c>
      <c r="I3267" t="str">
        <f t="shared" si="154"/>
        <v>Normal</v>
      </c>
      <c r="J3267" t="str">
        <f t="shared" si="155"/>
        <v>Normal</v>
      </c>
    </row>
    <row r="3268" spans="1:10" hidden="1" x14ac:dyDescent="0.45">
      <c r="A3268">
        <v>238948</v>
      </c>
      <c r="B3268" s="2">
        <v>41793.736701388887</v>
      </c>
      <c r="C3268" t="s">
        <v>27</v>
      </c>
      <c r="D3268" t="s">
        <v>25</v>
      </c>
      <c r="E3268" t="s">
        <v>12</v>
      </c>
      <c r="F3268" t="s">
        <v>4</v>
      </c>
      <c r="G3268">
        <v>7104</v>
      </c>
      <c r="H3268">
        <f t="shared" si="153"/>
        <v>-1.4861633696941496</v>
      </c>
      <c r="I3268" t="str">
        <f t="shared" si="154"/>
        <v>Normal</v>
      </c>
      <c r="J3268" t="str">
        <f t="shared" si="155"/>
        <v>Normal</v>
      </c>
    </row>
    <row r="3269" spans="1:10" hidden="1" x14ac:dyDescent="0.45">
      <c r="A3269">
        <v>944802</v>
      </c>
      <c r="B3269" s="2">
        <v>41793.456724537034</v>
      </c>
      <c r="C3269" t="s">
        <v>27</v>
      </c>
      <c r="D3269" t="s">
        <v>25</v>
      </c>
      <c r="E3269" t="s">
        <v>18</v>
      </c>
      <c r="F3269" t="s">
        <v>1</v>
      </c>
      <c r="G3269">
        <v>91116</v>
      </c>
      <c r="H3269">
        <f t="shared" si="153"/>
        <v>1.4256459660759986</v>
      </c>
      <c r="I3269" t="str">
        <f t="shared" si="154"/>
        <v>Normal</v>
      </c>
      <c r="J3269" t="str">
        <f t="shared" si="155"/>
        <v>Normal</v>
      </c>
    </row>
    <row r="3270" spans="1:10" hidden="1" x14ac:dyDescent="0.45">
      <c r="A3270">
        <v>528415</v>
      </c>
      <c r="B3270" s="2">
        <v>41793.456724537034</v>
      </c>
      <c r="C3270" t="s">
        <v>28</v>
      </c>
      <c r="D3270" t="s">
        <v>25</v>
      </c>
      <c r="E3270" t="s">
        <v>18</v>
      </c>
      <c r="F3270" t="s">
        <v>1</v>
      </c>
      <c r="G3270">
        <v>51584</v>
      </c>
      <c r="H3270">
        <f t="shared" si="153"/>
        <v>5.5488766370414812E-2</v>
      </c>
      <c r="I3270" s="4" t="str">
        <f t="shared" si="154"/>
        <v>Normal</v>
      </c>
      <c r="J3270" t="str">
        <f t="shared" si="155"/>
        <v>Normal</v>
      </c>
    </row>
    <row r="3271" spans="1:10" hidden="1" x14ac:dyDescent="0.45">
      <c r="A3271">
        <v>947903</v>
      </c>
      <c r="B3271" s="2">
        <v>41793.350266203706</v>
      </c>
      <c r="C3271" t="s">
        <v>27</v>
      </c>
      <c r="D3271" t="s">
        <v>25</v>
      </c>
      <c r="E3271" t="s">
        <v>18</v>
      </c>
      <c r="F3271" t="s">
        <v>2</v>
      </c>
      <c r="G3271">
        <v>13459</v>
      </c>
      <c r="H3271">
        <f t="shared" si="153"/>
        <v>-1.2659025935095654</v>
      </c>
      <c r="I3271" t="str">
        <f t="shared" si="154"/>
        <v>Normal</v>
      </c>
      <c r="J3271" t="str">
        <f t="shared" si="155"/>
        <v>Normal</v>
      </c>
    </row>
    <row r="3272" spans="1:10" hidden="1" x14ac:dyDescent="0.45">
      <c r="A3272">
        <v>831750</v>
      </c>
      <c r="B3272" s="2">
        <v>41793.351203703707</v>
      </c>
      <c r="C3272" t="s">
        <v>28</v>
      </c>
      <c r="D3272" t="s">
        <v>25</v>
      </c>
      <c r="E3272" t="s">
        <v>18</v>
      </c>
      <c r="F3272" t="s">
        <v>2</v>
      </c>
      <c r="G3272">
        <v>60967</v>
      </c>
      <c r="H3272">
        <f t="shared" si="153"/>
        <v>0.38069834354428644</v>
      </c>
      <c r="I3272" s="4" t="str">
        <f t="shared" si="154"/>
        <v>Normal</v>
      </c>
      <c r="J3272" t="str">
        <f t="shared" si="155"/>
        <v>Normal</v>
      </c>
    </row>
    <row r="3273" spans="1:10" hidden="1" x14ac:dyDescent="0.45">
      <c r="A3273">
        <v>578768</v>
      </c>
      <c r="B3273" s="2">
        <v>41793.864768518521</v>
      </c>
      <c r="C3273" t="s">
        <v>27</v>
      </c>
      <c r="D3273" t="s">
        <v>25</v>
      </c>
      <c r="E3273" t="s">
        <v>18</v>
      </c>
      <c r="F3273" t="s">
        <v>0</v>
      </c>
      <c r="G3273">
        <v>18013</v>
      </c>
      <c r="H3273">
        <f t="shared" si="153"/>
        <v>-1.1080634786795738</v>
      </c>
      <c r="I3273" t="str">
        <f t="shared" si="154"/>
        <v>Normal</v>
      </c>
      <c r="J3273" t="str">
        <f t="shared" si="155"/>
        <v>Normal</v>
      </c>
    </row>
    <row r="3274" spans="1:10" hidden="1" x14ac:dyDescent="0.45">
      <c r="A3274">
        <v>366864</v>
      </c>
      <c r="B3274" s="2">
        <v>41793.865798611114</v>
      </c>
      <c r="C3274" t="s">
        <v>28</v>
      </c>
      <c r="D3274" t="s">
        <v>25</v>
      </c>
      <c r="E3274" t="s">
        <v>18</v>
      </c>
      <c r="F3274" t="s">
        <v>0</v>
      </c>
      <c r="G3274">
        <v>55146</v>
      </c>
      <c r="H3274">
        <f t="shared" si="153"/>
        <v>0.17894571125939815</v>
      </c>
      <c r="I3274" s="4" t="str">
        <f t="shared" si="154"/>
        <v>Normal</v>
      </c>
      <c r="J3274" t="str">
        <f t="shared" si="155"/>
        <v>Normal</v>
      </c>
    </row>
    <row r="3275" spans="1:10" hidden="1" x14ac:dyDescent="0.45">
      <c r="A3275">
        <v>787584</v>
      </c>
      <c r="B3275" s="2">
        <v>41794.518888888888</v>
      </c>
      <c r="C3275" t="s">
        <v>27</v>
      </c>
      <c r="D3275" t="s">
        <v>25</v>
      </c>
      <c r="E3275" t="s">
        <v>14</v>
      </c>
      <c r="F3275" t="s">
        <v>5</v>
      </c>
      <c r="G3275">
        <v>80309</v>
      </c>
      <c r="H3275">
        <f t="shared" si="153"/>
        <v>1.0510813385029376</v>
      </c>
      <c r="I3275" t="str">
        <f t="shared" si="154"/>
        <v>Normal</v>
      </c>
      <c r="J3275" t="str">
        <f t="shared" si="155"/>
        <v>Normal</v>
      </c>
    </row>
    <row r="3276" spans="1:10" hidden="1" x14ac:dyDescent="0.45">
      <c r="A3276">
        <v>506061</v>
      </c>
      <c r="B3276" s="2">
        <v>41794.901967592596</v>
      </c>
      <c r="C3276" t="s">
        <v>27</v>
      </c>
      <c r="D3276" t="s">
        <v>25</v>
      </c>
      <c r="E3276" t="s">
        <v>15</v>
      </c>
      <c r="F3276" t="s">
        <v>1</v>
      </c>
      <c r="G3276">
        <v>52054</v>
      </c>
      <c r="H3276">
        <f t="shared" si="153"/>
        <v>7.1778705757787678E-2</v>
      </c>
      <c r="I3276" t="str">
        <f t="shared" si="154"/>
        <v>Normal</v>
      </c>
      <c r="J3276" t="str">
        <f t="shared" si="155"/>
        <v>Normal</v>
      </c>
    </row>
    <row r="3277" spans="1:10" hidden="1" x14ac:dyDescent="0.45">
      <c r="A3277">
        <v>832162</v>
      </c>
      <c r="B3277" s="2">
        <v>41794.903043981481</v>
      </c>
      <c r="C3277" t="s">
        <v>27</v>
      </c>
      <c r="D3277" t="s">
        <v>25</v>
      </c>
      <c r="E3277" t="s">
        <v>15</v>
      </c>
      <c r="F3277" t="s">
        <v>1</v>
      </c>
      <c r="G3277">
        <v>72134</v>
      </c>
      <c r="H3277">
        <f t="shared" si="153"/>
        <v>0.76774037149916485</v>
      </c>
      <c r="I3277" t="str">
        <f t="shared" si="154"/>
        <v>Normal</v>
      </c>
      <c r="J3277" t="str">
        <f t="shared" si="155"/>
        <v>Normal</v>
      </c>
    </row>
    <row r="3278" spans="1:10" hidden="1" x14ac:dyDescent="0.45">
      <c r="A3278">
        <v>240857</v>
      </c>
      <c r="B3278" s="2">
        <v>41794.445115740738</v>
      </c>
      <c r="C3278" t="s">
        <v>28</v>
      </c>
      <c r="D3278" t="s">
        <v>25</v>
      </c>
      <c r="E3278" t="s">
        <v>18</v>
      </c>
      <c r="F3278" t="s">
        <v>4</v>
      </c>
      <c r="G3278">
        <v>59017</v>
      </c>
      <c r="H3278">
        <f t="shared" si="153"/>
        <v>0.31311242480944151</v>
      </c>
      <c r="I3278" s="4" t="str">
        <f t="shared" si="154"/>
        <v>Normal</v>
      </c>
      <c r="J3278" t="str">
        <f t="shared" si="155"/>
        <v>Normal</v>
      </c>
    </row>
    <row r="3279" spans="1:10" hidden="1" x14ac:dyDescent="0.45">
      <c r="A3279">
        <v>717149</v>
      </c>
      <c r="B3279" s="2">
        <v>41794.330659722225</v>
      </c>
      <c r="C3279" t="s">
        <v>27</v>
      </c>
      <c r="D3279" t="s">
        <v>25</v>
      </c>
      <c r="E3279" t="s">
        <v>15</v>
      </c>
      <c r="F3279" t="s">
        <v>4</v>
      </c>
      <c r="G3279">
        <v>60135</v>
      </c>
      <c r="H3279">
        <f t="shared" si="153"/>
        <v>0.35186168488408592</v>
      </c>
      <c r="I3279" t="str">
        <f t="shared" si="154"/>
        <v>Normal</v>
      </c>
      <c r="J3279" t="str">
        <f t="shared" si="155"/>
        <v>Normal</v>
      </c>
    </row>
    <row r="3280" spans="1:10" hidden="1" x14ac:dyDescent="0.45">
      <c r="A3280">
        <v>33558</v>
      </c>
      <c r="B3280" s="2">
        <v>41794.331400462965</v>
      </c>
      <c r="C3280" t="s">
        <v>27</v>
      </c>
      <c r="D3280" t="s">
        <v>25</v>
      </c>
      <c r="E3280" t="s">
        <v>15</v>
      </c>
      <c r="F3280" t="s">
        <v>4</v>
      </c>
      <c r="G3280">
        <v>99019</v>
      </c>
      <c r="H3280">
        <f t="shared" si="153"/>
        <v>1.6995595639023982</v>
      </c>
      <c r="I3280" t="str">
        <f t="shared" si="154"/>
        <v>Normal</v>
      </c>
      <c r="J3280" t="str">
        <f t="shared" si="155"/>
        <v>Normal</v>
      </c>
    </row>
    <row r="3281" spans="1:10" hidden="1" x14ac:dyDescent="0.45">
      <c r="A3281">
        <v>372328</v>
      </c>
      <c r="B3281" s="2">
        <v>41794.759814814817</v>
      </c>
      <c r="C3281" t="s">
        <v>28</v>
      </c>
      <c r="D3281" t="s">
        <v>25</v>
      </c>
      <c r="E3281" t="s">
        <v>18</v>
      </c>
      <c r="F3281" t="s">
        <v>2</v>
      </c>
      <c r="G3281">
        <v>99389</v>
      </c>
      <c r="H3281">
        <f t="shared" si="153"/>
        <v>1.7123835587392662</v>
      </c>
      <c r="I3281" s="4" t="str">
        <f t="shared" si="154"/>
        <v>Normal</v>
      </c>
      <c r="J3281" t="str">
        <f t="shared" si="155"/>
        <v>Normal</v>
      </c>
    </row>
    <row r="3282" spans="1:10" hidden="1" x14ac:dyDescent="0.45">
      <c r="A3282">
        <v>524956</v>
      </c>
      <c r="B3282" s="2">
        <v>41795.444456018522</v>
      </c>
      <c r="C3282" t="s">
        <v>27</v>
      </c>
      <c r="D3282" t="s">
        <v>25</v>
      </c>
      <c r="E3282" t="s">
        <v>18</v>
      </c>
      <c r="F3282" t="s">
        <v>5</v>
      </c>
      <c r="G3282">
        <v>20944</v>
      </c>
      <c r="H3282">
        <f t="shared" si="153"/>
        <v>-1.0064766439042763</v>
      </c>
      <c r="I3282" t="str">
        <f t="shared" si="154"/>
        <v>Normal</v>
      </c>
      <c r="J3282" t="str">
        <f t="shared" si="155"/>
        <v>Normal</v>
      </c>
    </row>
    <row r="3283" spans="1:10" hidden="1" x14ac:dyDescent="0.45">
      <c r="A3283">
        <v>525261</v>
      </c>
      <c r="B3283" s="2">
        <v>41795.445347222223</v>
      </c>
      <c r="C3283" t="s">
        <v>28</v>
      </c>
      <c r="D3283" t="s">
        <v>25</v>
      </c>
      <c r="E3283" t="s">
        <v>18</v>
      </c>
      <c r="F3283" t="s">
        <v>5</v>
      </c>
      <c r="G3283">
        <v>67992</v>
      </c>
      <c r="H3283">
        <f t="shared" si="153"/>
        <v>0.62418094821725323</v>
      </c>
      <c r="I3283" s="4" t="str">
        <f t="shared" si="154"/>
        <v>Normal</v>
      </c>
      <c r="J3283" t="str">
        <f t="shared" si="155"/>
        <v>Normal</v>
      </c>
    </row>
    <row r="3284" spans="1:10" hidden="1" x14ac:dyDescent="0.45">
      <c r="A3284">
        <v>865282</v>
      </c>
      <c r="B3284" s="2">
        <v>41795.735775462963</v>
      </c>
      <c r="C3284" t="s">
        <v>28</v>
      </c>
      <c r="D3284" t="s">
        <v>25</v>
      </c>
      <c r="E3284" t="s">
        <v>13</v>
      </c>
      <c r="F3284" t="s">
        <v>5</v>
      </c>
      <c r="G3284">
        <v>19550</v>
      </c>
      <c r="H3284">
        <f t="shared" si="153"/>
        <v>-1.0547919109383141</v>
      </c>
      <c r="I3284" s="4" t="str">
        <f t="shared" si="154"/>
        <v>Normal</v>
      </c>
      <c r="J3284" t="str">
        <f t="shared" si="155"/>
        <v>Normal</v>
      </c>
    </row>
    <row r="3285" spans="1:10" hidden="1" x14ac:dyDescent="0.45">
      <c r="A3285">
        <v>422877</v>
      </c>
      <c r="B3285" s="2">
        <v>41795.651666666665</v>
      </c>
      <c r="C3285" t="s">
        <v>27</v>
      </c>
      <c r="D3285" t="s">
        <v>25</v>
      </c>
      <c r="E3285" t="s">
        <v>16</v>
      </c>
      <c r="F3285" t="s">
        <v>5</v>
      </c>
      <c r="G3285">
        <v>47241</v>
      </c>
      <c r="H3285">
        <f t="shared" si="153"/>
        <v>-9.5037205458011531E-2</v>
      </c>
      <c r="I3285" t="str">
        <f t="shared" si="154"/>
        <v>Normal</v>
      </c>
      <c r="J3285" t="str">
        <f t="shared" si="155"/>
        <v>Normal</v>
      </c>
    </row>
    <row r="3286" spans="1:10" hidden="1" x14ac:dyDescent="0.45">
      <c r="A3286">
        <v>140614</v>
      </c>
      <c r="B3286" s="2">
        <v>41795.073125000003</v>
      </c>
      <c r="C3286" t="s">
        <v>27</v>
      </c>
      <c r="D3286" t="s">
        <v>25</v>
      </c>
      <c r="E3286" t="s">
        <v>15</v>
      </c>
      <c r="F3286" t="s">
        <v>7</v>
      </c>
      <c r="G3286">
        <v>46314</v>
      </c>
      <c r="H3286">
        <f t="shared" si="153"/>
        <v>-0.12716651144119165</v>
      </c>
      <c r="I3286" t="str">
        <f t="shared" si="154"/>
        <v>Normal</v>
      </c>
      <c r="J3286" t="str">
        <f t="shared" si="155"/>
        <v>Normal</v>
      </c>
    </row>
    <row r="3287" spans="1:10" hidden="1" x14ac:dyDescent="0.45">
      <c r="A3287">
        <v>508051</v>
      </c>
      <c r="B3287" s="2">
        <v>41795.17765046296</v>
      </c>
      <c r="C3287" t="s">
        <v>27</v>
      </c>
      <c r="D3287" t="s">
        <v>25</v>
      </c>
      <c r="E3287" t="s">
        <v>15</v>
      </c>
      <c r="F3287" t="s">
        <v>0</v>
      </c>
      <c r="G3287">
        <v>68865</v>
      </c>
      <c r="H3287">
        <f t="shared" si="153"/>
        <v>0.65443864414316077</v>
      </c>
      <c r="I3287" t="str">
        <f t="shared" si="154"/>
        <v>Normal</v>
      </c>
      <c r="J3287" t="str">
        <f t="shared" si="155"/>
        <v>Normal</v>
      </c>
    </row>
    <row r="3288" spans="1:10" hidden="1" x14ac:dyDescent="0.45">
      <c r="A3288">
        <v>896420</v>
      </c>
      <c r="B3288" s="2">
        <v>41795.18005787037</v>
      </c>
      <c r="C3288" t="s">
        <v>28</v>
      </c>
      <c r="D3288" t="s">
        <v>25</v>
      </c>
      <c r="E3288" t="s">
        <v>15</v>
      </c>
      <c r="F3288" t="s">
        <v>0</v>
      </c>
      <c r="G3288">
        <v>64751</v>
      </c>
      <c r="H3288">
        <f t="shared" si="153"/>
        <v>0.51184968533539055</v>
      </c>
      <c r="I3288" s="4" t="str">
        <f t="shared" si="154"/>
        <v>Normal</v>
      </c>
      <c r="J3288" t="str">
        <f t="shared" si="155"/>
        <v>Normal</v>
      </c>
    </row>
    <row r="3289" spans="1:10" hidden="1" x14ac:dyDescent="0.45">
      <c r="A3289">
        <v>868204</v>
      </c>
      <c r="B3289" s="2">
        <v>41795.568842592591</v>
      </c>
      <c r="C3289" t="s">
        <v>27</v>
      </c>
      <c r="D3289" t="s">
        <v>25</v>
      </c>
      <c r="E3289" t="s">
        <v>15</v>
      </c>
      <c r="F3289" t="s">
        <v>2</v>
      </c>
      <c r="G3289">
        <v>57536</v>
      </c>
      <c r="H3289">
        <f t="shared" si="153"/>
        <v>0.26178178601646446</v>
      </c>
      <c r="I3289" t="str">
        <f t="shared" si="154"/>
        <v>Normal</v>
      </c>
      <c r="J3289" t="str">
        <f t="shared" si="155"/>
        <v>Normal</v>
      </c>
    </row>
    <row r="3290" spans="1:10" hidden="1" x14ac:dyDescent="0.45">
      <c r="A3290">
        <v>831633</v>
      </c>
      <c r="B3290" s="2">
        <v>41795.711828703701</v>
      </c>
      <c r="C3290" t="s">
        <v>27</v>
      </c>
      <c r="D3290" t="s">
        <v>25</v>
      </c>
      <c r="E3290" t="s">
        <v>18</v>
      </c>
      <c r="F3290" t="s">
        <v>0</v>
      </c>
      <c r="G3290">
        <v>3046</v>
      </c>
      <c r="H3290">
        <f t="shared" si="153"/>
        <v>-1.6268113995536373</v>
      </c>
      <c r="I3290" t="str">
        <f t="shared" si="154"/>
        <v>Normal</v>
      </c>
      <c r="J3290" t="str">
        <f t="shared" si="155"/>
        <v>Normal</v>
      </c>
    </row>
    <row r="3291" spans="1:10" hidden="1" x14ac:dyDescent="0.45">
      <c r="A3291">
        <v>623164</v>
      </c>
      <c r="B3291" s="2">
        <v>41795.632696759261</v>
      </c>
      <c r="C3291" t="s">
        <v>27</v>
      </c>
      <c r="D3291" t="s">
        <v>25</v>
      </c>
      <c r="E3291" t="s">
        <v>18</v>
      </c>
      <c r="F3291" t="s">
        <v>2</v>
      </c>
      <c r="G3291">
        <v>12775</v>
      </c>
      <c r="H3291">
        <f t="shared" si="153"/>
        <v>-1.2896096542350188</v>
      </c>
      <c r="I3291" t="str">
        <f t="shared" si="154"/>
        <v>Normal</v>
      </c>
      <c r="J3291" t="str">
        <f t="shared" si="155"/>
        <v>Normal</v>
      </c>
    </row>
    <row r="3292" spans="1:10" hidden="1" x14ac:dyDescent="0.45">
      <c r="A3292">
        <v>504281</v>
      </c>
      <c r="B3292" s="2">
        <v>41795.676793981482</v>
      </c>
      <c r="C3292" t="s">
        <v>27</v>
      </c>
      <c r="D3292" t="s">
        <v>25</v>
      </c>
      <c r="E3292" t="s">
        <v>15</v>
      </c>
      <c r="F3292" t="s">
        <v>6</v>
      </c>
      <c r="G3292">
        <v>10296</v>
      </c>
      <c r="H3292">
        <f t="shared" si="153"/>
        <v>-1.3755304196420344</v>
      </c>
      <c r="I3292" t="str">
        <f t="shared" si="154"/>
        <v>Normal</v>
      </c>
      <c r="J3292" t="str">
        <f t="shared" si="155"/>
        <v>Normal</v>
      </c>
    </row>
    <row r="3293" spans="1:10" hidden="1" x14ac:dyDescent="0.45">
      <c r="A3293">
        <v>951881</v>
      </c>
      <c r="B3293" s="2">
        <v>41795.6721412037</v>
      </c>
      <c r="C3293" t="s">
        <v>27</v>
      </c>
      <c r="D3293" t="s">
        <v>25</v>
      </c>
      <c r="E3293" t="s">
        <v>18</v>
      </c>
      <c r="F3293" t="s">
        <v>2</v>
      </c>
      <c r="G3293">
        <v>72083</v>
      </c>
      <c r="H3293">
        <f t="shared" si="153"/>
        <v>0.76597273977840741</v>
      </c>
      <c r="I3293" t="str">
        <f t="shared" si="154"/>
        <v>Normal</v>
      </c>
      <c r="J3293" t="str">
        <f t="shared" si="155"/>
        <v>Normal</v>
      </c>
    </row>
    <row r="3294" spans="1:10" hidden="1" x14ac:dyDescent="0.45">
      <c r="A3294">
        <v>528775</v>
      </c>
      <c r="B3294" s="2">
        <v>41795.672858796293</v>
      </c>
      <c r="C3294" t="s">
        <v>28</v>
      </c>
      <c r="D3294" t="s">
        <v>25</v>
      </c>
      <c r="E3294" t="s">
        <v>18</v>
      </c>
      <c r="F3294" t="s">
        <v>2</v>
      </c>
      <c r="G3294">
        <v>5372</v>
      </c>
      <c r="H3294">
        <f t="shared" si="153"/>
        <v>-1.546193529308894</v>
      </c>
      <c r="I3294" s="4" t="str">
        <f t="shared" si="154"/>
        <v>Normal</v>
      </c>
      <c r="J3294" t="str">
        <f t="shared" si="155"/>
        <v>Normal</v>
      </c>
    </row>
    <row r="3295" spans="1:10" hidden="1" x14ac:dyDescent="0.45">
      <c r="A3295">
        <v>147127</v>
      </c>
      <c r="B3295" s="2">
        <v>41795.345567129632</v>
      </c>
      <c r="C3295" t="s">
        <v>27</v>
      </c>
      <c r="D3295" t="s">
        <v>25</v>
      </c>
      <c r="E3295" t="s">
        <v>15</v>
      </c>
      <c r="F3295" t="s">
        <v>6</v>
      </c>
      <c r="G3295">
        <v>83490</v>
      </c>
      <c r="H3295">
        <f t="shared" si="153"/>
        <v>1.1613330346544974</v>
      </c>
      <c r="I3295" t="str">
        <f t="shared" si="154"/>
        <v>Normal</v>
      </c>
      <c r="J3295" t="str">
        <f t="shared" si="155"/>
        <v>Normal</v>
      </c>
    </row>
    <row r="3296" spans="1:10" hidden="1" x14ac:dyDescent="0.45">
      <c r="A3296">
        <v>730892</v>
      </c>
      <c r="B3296" s="2">
        <v>41796.751377314817</v>
      </c>
      <c r="C3296" t="s">
        <v>28</v>
      </c>
      <c r="D3296" t="s">
        <v>25</v>
      </c>
      <c r="E3296" t="s">
        <v>10</v>
      </c>
      <c r="F3296" t="s">
        <v>0</v>
      </c>
      <c r="G3296">
        <v>80788</v>
      </c>
      <c r="H3296">
        <f t="shared" si="153"/>
        <v>1.0676832128998559</v>
      </c>
      <c r="I3296" s="4" t="str">
        <f t="shared" si="154"/>
        <v>Normal</v>
      </c>
      <c r="J3296" t="str">
        <f t="shared" si="155"/>
        <v>Normal</v>
      </c>
    </row>
    <row r="3297" spans="1:10" hidden="1" x14ac:dyDescent="0.45">
      <c r="A3297">
        <v>294893</v>
      </c>
      <c r="B3297" s="2">
        <v>41796.360914351855</v>
      </c>
      <c r="C3297" t="s">
        <v>27</v>
      </c>
      <c r="D3297" t="s">
        <v>25</v>
      </c>
      <c r="E3297" t="s">
        <v>10</v>
      </c>
      <c r="F3297" t="s">
        <v>5</v>
      </c>
      <c r="G3297">
        <v>8571</v>
      </c>
      <c r="H3297">
        <f t="shared" si="153"/>
        <v>-1.4353179631382433</v>
      </c>
      <c r="I3297" t="str">
        <f t="shared" si="154"/>
        <v>Normal</v>
      </c>
      <c r="J3297" t="str">
        <f t="shared" si="155"/>
        <v>Normal</v>
      </c>
    </row>
    <row r="3298" spans="1:10" hidden="1" x14ac:dyDescent="0.45">
      <c r="A3298">
        <v>39266</v>
      </c>
      <c r="B3298" s="2">
        <v>41796.728182870371</v>
      </c>
      <c r="C3298" t="s">
        <v>27</v>
      </c>
      <c r="D3298" t="s">
        <v>25</v>
      </c>
      <c r="E3298" t="s">
        <v>18</v>
      </c>
      <c r="F3298" t="s">
        <v>1</v>
      </c>
      <c r="G3298">
        <v>22817</v>
      </c>
      <c r="H3298">
        <f t="shared" si="153"/>
        <v>-0.9415595024733201</v>
      </c>
      <c r="I3298" t="str">
        <f t="shared" si="154"/>
        <v>Normal</v>
      </c>
      <c r="J3298" t="str">
        <f t="shared" si="155"/>
        <v>Normal</v>
      </c>
    </row>
    <row r="3299" spans="1:10" hidden="1" x14ac:dyDescent="0.45">
      <c r="A3299">
        <v>104660</v>
      </c>
      <c r="B3299" s="2">
        <v>41796.751273148147</v>
      </c>
      <c r="C3299" t="s">
        <v>27</v>
      </c>
      <c r="D3299" t="s">
        <v>25</v>
      </c>
      <c r="E3299" t="s">
        <v>15</v>
      </c>
      <c r="F3299" t="s">
        <v>3</v>
      </c>
      <c r="G3299">
        <v>19495</v>
      </c>
      <c r="H3299">
        <f t="shared" si="153"/>
        <v>-1.0566981804410918</v>
      </c>
      <c r="I3299" t="str">
        <f t="shared" si="154"/>
        <v>Normal</v>
      </c>
      <c r="J3299" t="str">
        <f t="shared" si="155"/>
        <v>Normal</v>
      </c>
    </row>
    <row r="3300" spans="1:10" hidden="1" x14ac:dyDescent="0.45">
      <c r="A3300">
        <v>480056</v>
      </c>
      <c r="B3300" s="2">
        <v>41798.594363425924</v>
      </c>
      <c r="C3300" t="s">
        <v>27</v>
      </c>
      <c r="D3300" t="s">
        <v>25</v>
      </c>
      <c r="E3300" t="s">
        <v>13</v>
      </c>
      <c r="F3300" t="s">
        <v>4</v>
      </c>
      <c r="G3300">
        <v>44936</v>
      </c>
      <c r="H3300">
        <f t="shared" si="153"/>
        <v>-0.17492722734714869</v>
      </c>
      <c r="I3300" t="str">
        <f t="shared" si="154"/>
        <v>Normal</v>
      </c>
      <c r="J3300" t="str">
        <f t="shared" si="155"/>
        <v>Normal</v>
      </c>
    </row>
    <row r="3301" spans="1:10" hidden="1" x14ac:dyDescent="0.45">
      <c r="A3301">
        <v>679609</v>
      </c>
      <c r="B3301" s="2">
        <v>41798.595208333332</v>
      </c>
      <c r="C3301" t="s">
        <v>27</v>
      </c>
      <c r="D3301" t="s">
        <v>25</v>
      </c>
      <c r="E3301" t="s">
        <v>13</v>
      </c>
      <c r="F3301" t="s">
        <v>4</v>
      </c>
      <c r="G3301">
        <v>15545</v>
      </c>
      <c r="H3301">
        <f t="shared" si="153"/>
        <v>-1.1936029901860339</v>
      </c>
      <c r="I3301" t="str">
        <f t="shared" si="154"/>
        <v>Normal</v>
      </c>
      <c r="J3301" t="str">
        <f t="shared" si="155"/>
        <v>Normal</v>
      </c>
    </row>
    <row r="3302" spans="1:10" hidden="1" x14ac:dyDescent="0.45">
      <c r="A3302">
        <v>427013</v>
      </c>
      <c r="B3302" s="2">
        <v>41798.789259259262</v>
      </c>
      <c r="C3302" t="s">
        <v>27</v>
      </c>
      <c r="D3302" t="s">
        <v>25</v>
      </c>
      <c r="E3302" t="s">
        <v>15</v>
      </c>
      <c r="F3302" t="s">
        <v>4</v>
      </c>
      <c r="G3302">
        <v>91976</v>
      </c>
      <c r="H3302">
        <f t="shared" si="153"/>
        <v>1.4554530892103403</v>
      </c>
      <c r="I3302" t="str">
        <f t="shared" si="154"/>
        <v>Normal</v>
      </c>
      <c r="J3302" t="str">
        <f t="shared" si="155"/>
        <v>Normal</v>
      </c>
    </row>
    <row r="3303" spans="1:10" hidden="1" x14ac:dyDescent="0.45">
      <c r="A3303">
        <v>894420</v>
      </c>
      <c r="B3303" s="2">
        <v>41798.729085648149</v>
      </c>
      <c r="C3303" t="s">
        <v>27</v>
      </c>
      <c r="D3303" t="s">
        <v>25</v>
      </c>
      <c r="E3303" t="s">
        <v>10</v>
      </c>
      <c r="F3303" t="s">
        <v>8</v>
      </c>
      <c r="G3303">
        <v>86412</v>
      </c>
      <c r="H3303">
        <f t="shared" si="153"/>
        <v>1.2626079344202497</v>
      </c>
      <c r="I3303" t="str">
        <f t="shared" si="154"/>
        <v>Normal</v>
      </c>
      <c r="J3303" t="str">
        <f t="shared" si="155"/>
        <v>Normal</v>
      </c>
    </row>
    <row r="3304" spans="1:10" hidden="1" x14ac:dyDescent="0.45">
      <c r="A3304">
        <v>246137</v>
      </c>
      <c r="B3304" s="2">
        <v>41798.445810185185</v>
      </c>
      <c r="C3304" t="s">
        <v>28</v>
      </c>
      <c r="D3304" t="s">
        <v>25</v>
      </c>
      <c r="E3304" t="s">
        <v>13</v>
      </c>
      <c r="F3304" t="s">
        <v>0</v>
      </c>
      <c r="G3304">
        <v>54866</v>
      </c>
      <c r="H3304">
        <f t="shared" si="153"/>
        <v>0.16924106651798451</v>
      </c>
      <c r="I3304" s="4" t="str">
        <f t="shared" si="154"/>
        <v>Normal</v>
      </c>
      <c r="J3304" t="str">
        <f t="shared" si="155"/>
        <v>Normal</v>
      </c>
    </row>
    <row r="3305" spans="1:10" hidden="1" x14ac:dyDescent="0.45">
      <c r="A3305">
        <v>858212</v>
      </c>
      <c r="B3305" s="2">
        <v>41822.724652777775</v>
      </c>
      <c r="C3305" t="s">
        <v>27</v>
      </c>
      <c r="D3305" t="s">
        <v>25</v>
      </c>
      <c r="E3305" t="s">
        <v>15</v>
      </c>
      <c r="F3305" t="s">
        <v>1</v>
      </c>
      <c r="G3305">
        <v>58078</v>
      </c>
      <c r="H3305">
        <f t="shared" si="153"/>
        <v>0.28056720548020081</v>
      </c>
      <c r="I3305" t="str">
        <f t="shared" si="154"/>
        <v>Normal</v>
      </c>
      <c r="J3305" t="str">
        <f t="shared" si="155"/>
        <v>Normal</v>
      </c>
    </row>
    <row r="3306" spans="1:10" hidden="1" x14ac:dyDescent="0.45">
      <c r="A3306">
        <v>818753</v>
      </c>
      <c r="B3306" s="2">
        <v>41799.139502314814</v>
      </c>
      <c r="C3306" t="s">
        <v>27</v>
      </c>
      <c r="D3306" t="s">
        <v>25</v>
      </c>
      <c r="E3306" t="s">
        <v>13</v>
      </c>
      <c r="F3306" t="s">
        <v>8</v>
      </c>
      <c r="G3306">
        <v>33587</v>
      </c>
      <c r="H3306">
        <f t="shared" si="153"/>
        <v>-0.56827727438394593</v>
      </c>
      <c r="I3306" t="str">
        <f t="shared" si="154"/>
        <v>Normal</v>
      </c>
      <c r="J3306" t="str">
        <f t="shared" si="155"/>
        <v>Normal</v>
      </c>
    </row>
    <row r="3307" spans="1:10" hidden="1" x14ac:dyDescent="0.45">
      <c r="A3307">
        <v>987341</v>
      </c>
      <c r="B3307" s="2">
        <v>41799.557905092595</v>
      </c>
      <c r="C3307" t="s">
        <v>27</v>
      </c>
      <c r="D3307" t="s">
        <v>25</v>
      </c>
      <c r="E3307" t="s">
        <v>10</v>
      </c>
      <c r="F3307" t="s">
        <v>1</v>
      </c>
      <c r="G3307">
        <v>15334</v>
      </c>
      <c r="H3307">
        <f t="shared" si="153"/>
        <v>-1.2009161331875993</v>
      </c>
      <c r="I3307" t="str">
        <f t="shared" si="154"/>
        <v>Normal</v>
      </c>
      <c r="J3307" t="str">
        <f t="shared" si="155"/>
        <v>Normal</v>
      </c>
    </row>
    <row r="3308" spans="1:10" hidden="1" x14ac:dyDescent="0.45">
      <c r="A3308">
        <v>594873</v>
      </c>
      <c r="B3308" s="2">
        <v>41799.558518518519</v>
      </c>
      <c r="C3308" t="s">
        <v>27</v>
      </c>
      <c r="D3308" t="s">
        <v>25</v>
      </c>
      <c r="E3308" t="s">
        <v>10</v>
      </c>
      <c r="F3308" t="s">
        <v>1</v>
      </c>
      <c r="G3308">
        <v>39688</v>
      </c>
      <c r="H3308">
        <f t="shared" si="153"/>
        <v>-0.35681999735764408</v>
      </c>
      <c r="I3308" t="str">
        <f t="shared" si="154"/>
        <v>Normal</v>
      </c>
      <c r="J3308" t="str">
        <f t="shared" si="155"/>
        <v>Normal</v>
      </c>
    </row>
    <row r="3309" spans="1:10" hidden="1" x14ac:dyDescent="0.45">
      <c r="A3309">
        <v>139046</v>
      </c>
      <c r="B3309" s="2">
        <v>41799.559432870374</v>
      </c>
      <c r="C3309" t="s">
        <v>27</v>
      </c>
      <c r="D3309" t="s">
        <v>25</v>
      </c>
      <c r="E3309" t="s">
        <v>10</v>
      </c>
      <c r="F3309" t="s">
        <v>1</v>
      </c>
      <c r="G3309">
        <v>60263</v>
      </c>
      <c r="H3309">
        <f t="shared" si="153"/>
        <v>0.35629809390873218</v>
      </c>
      <c r="I3309" t="str">
        <f t="shared" si="154"/>
        <v>Normal</v>
      </c>
      <c r="J3309" t="str">
        <f t="shared" si="155"/>
        <v>Normal</v>
      </c>
    </row>
    <row r="3310" spans="1:10" hidden="1" x14ac:dyDescent="0.45">
      <c r="A3310">
        <v>359285</v>
      </c>
      <c r="B3310" s="2">
        <v>41799.56212962963</v>
      </c>
      <c r="C3310" t="s">
        <v>27</v>
      </c>
      <c r="D3310" t="s">
        <v>25</v>
      </c>
      <c r="E3310" t="s">
        <v>10</v>
      </c>
      <c r="F3310" t="s">
        <v>8</v>
      </c>
      <c r="G3310">
        <v>22123</v>
      </c>
      <c r="H3310">
        <f t="shared" si="153"/>
        <v>-0.96561315765382383</v>
      </c>
      <c r="I3310" t="str">
        <f t="shared" si="154"/>
        <v>Normal</v>
      </c>
      <c r="J3310" t="str">
        <f t="shared" si="155"/>
        <v>Normal</v>
      </c>
    </row>
    <row r="3311" spans="1:10" hidden="1" x14ac:dyDescent="0.45">
      <c r="A3311">
        <v>619825</v>
      </c>
      <c r="B3311" s="2">
        <v>41799.998437499999</v>
      </c>
      <c r="C3311" t="s">
        <v>28</v>
      </c>
      <c r="D3311" t="s">
        <v>25</v>
      </c>
      <c r="E3311" t="s">
        <v>18</v>
      </c>
      <c r="F3311" t="s">
        <v>5</v>
      </c>
      <c r="G3311">
        <v>44020</v>
      </c>
      <c r="H3311">
        <f t="shared" si="153"/>
        <v>-0.20667527942977326</v>
      </c>
      <c r="I3311" s="4" t="str">
        <f t="shared" si="154"/>
        <v>Normal</v>
      </c>
      <c r="J3311" t="str">
        <f t="shared" si="155"/>
        <v>Normal</v>
      </c>
    </row>
    <row r="3312" spans="1:10" hidden="1" x14ac:dyDescent="0.45">
      <c r="A3312">
        <v>220653</v>
      </c>
      <c r="B3312" s="2">
        <v>41799.405972222223</v>
      </c>
      <c r="C3312" t="s">
        <v>28</v>
      </c>
      <c r="D3312" t="s">
        <v>25</v>
      </c>
      <c r="E3312" t="s">
        <v>12</v>
      </c>
      <c r="F3312" t="s">
        <v>4</v>
      </c>
      <c r="G3312">
        <v>70753</v>
      </c>
      <c r="H3312">
        <f t="shared" si="153"/>
        <v>0.71987567725669266</v>
      </c>
      <c r="I3312" s="4" t="str">
        <f t="shared" si="154"/>
        <v>Normal</v>
      </c>
      <c r="J3312" t="str">
        <f t="shared" si="155"/>
        <v>Normal</v>
      </c>
    </row>
    <row r="3313" spans="1:10" hidden="1" x14ac:dyDescent="0.45">
      <c r="A3313">
        <v>687198</v>
      </c>
      <c r="B3313" s="2">
        <v>41799.026226851849</v>
      </c>
      <c r="C3313" t="s">
        <v>27</v>
      </c>
      <c r="D3313" t="s">
        <v>25</v>
      </c>
      <c r="E3313" t="s">
        <v>18</v>
      </c>
      <c r="F3313" t="s">
        <v>1</v>
      </c>
      <c r="G3313">
        <v>64093</v>
      </c>
      <c r="H3313">
        <f t="shared" si="153"/>
        <v>0.48904377019306855</v>
      </c>
      <c r="I3313" t="str">
        <f t="shared" si="154"/>
        <v>Normal</v>
      </c>
      <c r="J3313" t="str">
        <f t="shared" si="155"/>
        <v>Normal</v>
      </c>
    </row>
    <row r="3314" spans="1:10" hidden="1" x14ac:dyDescent="0.45">
      <c r="A3314">
        <v>808956</v>
      </c>
      <c r="B3314" s="2">
        <v>41799.809988425928</v>
      </c>
      <c r="C3314" t="s">
        <v>27</v>
      </c>
      <c r="D3314" t="s">
        <v>25</v>
      </c>
      <c r="E3314" t="s">
        <v>18</v>
      </c>
      <c r="F3314" t="s">
        <v>0</v>
      </c>
      <c r="G3314">
        <v>1659</v>
      </c>
      <c r="H3314">
        <f t="shared" si="153"/>
        <v>-1.6748840504691396</v>
      </c>
      <c r="I3314" t="str">
        <f t="shared" si="154"/>
        <v>Normal</v>
      </c>
      <c r="J3314" t="str">
        <f t="shared" si="155"/>
        <v>Normal</v>
      </c>
    </row>
    <row r="3315" spans="1:10" hidden="1" x14ac:dyDescent="0.45">
      <c r="A3315">
        <v>643354</v>
      </c>
      <c r="B3315" s="2">
        <v>41799.788101851853</v>
      </c>
      <c r="C3315" t="s">
        <v>27</v>
      </c>
      <c r="D3315" t="s">
        <v>25</v>
      </c>
      <c r="E3315" t="s">
        <v>18</v>
      </c>
      <c r="F3315" t="s">
        <v>0</v>
      </c>
      <c r="G3315">
        <v>51235</v>
      </c>
      <c r="H3315">
        <f t="shared" si="153"/>
        <v>4.3392619889152828E-2</v>
      </c>
      <c r="I3315" t="str">
        <f t="shared" si="154"/>
        <v>Normal</v>
      </c>
      <c r="J3315" t="str">
        <f t="shared" si="155"/>
        <v>Normal</v>
      </c>
    </row>
    <row r="3316" spans="1:10" hidden="1" x14ac:dyDescent="0.45">
      <c r="A3316">
        <v>797497</v>
      </c>
      <c r="B3316" s="2">
        <v>41799.976064814815</v>
      </c>
      <c r="C3316" t="s">
        <v>27</v>
      </c>
      <c r="D3316" t="s">
        <v>25</v>
      </c>
      <c r="E3316" t="s">
        <v>18</v>
      </c>
      <c r="F3316" t="s">
        <v>8</v>
      </c>
      <c r="G3316">
        <v>76959</v>
      </c>
      <c r="H3316">
        <f t="shared" si="153"/>
        <v>0.93497219606102466</v>
      </c>
      <c r="I3316" t="str">
        <f t="shared" si="154"/>
        <v>Normal</v>
      </c>
      <c r="J3316" t="str">
        <f t="shared" si="155"/>
        <v>Normal</v>
      </c>
    </row>
    <row r="3317" spans="1:10" hidden="1" x14ac:dyDescent="0.45">
      <c r="A3317">
        <v>214058</v>
      </c>
      <c r="B3317" s="2">
        <v>41799.977847222224</v>
      </c>
      <c r="C3317" t="s">
        <v>27</v>
      </c>
      <c r="D3317" t="s">
        <v>25</v>
      </c>
      <c r="E3317" t="s">
        <v>18</v>
      </c>
      <c r="F3317" t="s">
        <v>8</v>
      </c>
      <c r="G3317">
        <v>53154</v>
      </c>
      <c r="H3317">
        <f t="shared" si="153"/>
        <v>0.10990409581334121</v>
      </c>
      <c r="I3317" t="str">
        <f t="shared" si="154"/>
        <v>Normal</v>
      </c>
      <c r="J3317" t="str">
        <f t="shared" si="155"/>
        <v>Normal</v>
      </c>
    </row>
    <row r="3318" spans="1:10" hidden="1" x14ac:dyDescent="0.45">
      <c r="A3318">
        <v>899341</v>
      </c>
      <c r="B3318" s="2">
        <v>41800.455474537041</v>
      </c>
      <c r="C3318" t="s">
        <v>27</v>
      </c>
      <c r="D3318" t="s">
        <v>25</v>
      </c>
      <c r="E3318" t="s">
        <v>15</v>
      </c>
      <c r="F3318" t="s">
        <v>3</v>
      </c>
      <c r="G3318">
        <v>77767</v>
      </c>
      <c r="H3318">
        <f t="shared" si="153"/>
        <v>0.9629770280291039</v>
      </c>
      <c r="I3318" t="str">
        <f t="shared" si="154"/>
        <v>Normal</v>
      </c>
      <c r="J3318" t="str">
        <f t="shared" si="155"/>
        <v>Normal</v>
      </c>
    </row>
    <row r="3319" spans="1:10" hidden="1" x14ac:dyDescent="0.45">
      <c r="A3319">
        <v>220067</v>
      </c>
      <c r="B3319" s="2">
        <v>41800.503483796296</v>
      </c>
      <c r="C3319" t="s">
        <v>27</v>
      </c>
      <c r="D3319" t="s">
        <v>25</v>
      </c>
      <c r="E3319" t="s">
        <v>15</v>
      </c>
      <c r="F3319" t="s">
        <v>7</v>
      </c>
      <c r="G3319">
        <v>15266</v>
      </c>
      <c r="H3319">
        <f t="shared" si="153"/>
        <v>-1.2032729754819425</v>
      </c>
      <c r="I3319" t="str">
        <f t="shared" si="154"/>
        <v>Normal</v>
      </c>
      <c r="J3319" t="str">
        <f t="shared" si="155"/>
        <v>Normal</v>
      </c>
    </row>
    <row r="3320" spans="1:10" hidden="1" x14ac:dyDescent="0.45">
      <c r="A3320">
        <v>251517</v>
      </c>
      <c r="B3320" s="2">
        <v>41800.503912037035</v>
      </c>
      <c r="C3320" t="s">
        <v>27</v>
      </c>
      <c r="D3320" t="s">
        <v>25</v>
      </c>
      <c r="E3320" t="s">
        <v>15</v>
      </c>
      <c r="F3320" t="s">
        <v>7</v>
      </c>
      <c r="G3320">
        <v>87908</v>
      </c>
      <c r="H3320">
        <f t="shared" si="153"/>
        <v>1.3144584648958024</v>
      </c>
      <c r="I3320" t="str">
        <f t="shared" si="154"/>
        <v>Normal</v>
      </c>
      <c r="J3320" t="str">
        <f t="shared" si="155"/>
        <v>Normal</v>
      </c>
    </row>
    <row r="3321" spans="1:10" hidden="1" x14ac:dyDescent="0.45">
      <c r="A3321">
        <v>915603</v>
      </c>
      <c r="B3321" s="2">
        <v>41800.741875</v>
      </c>
      <c r="C3321" t="s">
        <v>27</v>
      </c>
      <c r="D3321" t="s">
        <v>25</v>
      </c>
      <c r="E3321" t="s">
        <v>15</v>
      </c>
      <c r="F3321" t="s">
        <v>4</v>
      </c>
      <c r="G3321">
        <v>44588</v>
      </c>
      <c r="H3321">
        <f t="shared" si="153"/>
        <v>-0.18698871438290562</v>
      </c>
      <c r="I3321" t="str">
        <f t="shared" si="154"/>
        <v>Normal</v>
      </c>
      <c r="J3321" t="str">
        <f t="shared" si="155"/>
        <v>Normal</v>
      </c>
    </row>
    <row r="3322" spans="1:10" hidden="1" x14ac:dyDescent="0.45">
      <c r="A3322">
        <v>117676</v>
      </c>
      <c r="B3322" s="2">
        <v>41800.008287037039</v>
      </c>
      <c r="C3322" t="s">
        <v>27</v>
      </c>
      <c r="D3322" t="s">
        <v>25</v>
      </c>
      <c r="E3322" t="s">
        <v>18</v>
      </c>
      <c r="F3322" t="s">
        <v>0</v>
      </c>
      <c r="G3322">
        <v>83450</v>
      </c>
      <c r="H3322">
        <f t="shared" si="153"/>
        <v>1.1599466568342955</v>
      </c>
      <c r="I3322" t="str">
        <f t="shared" si="154"/>
        <v>Normal</v>
      </c>
      <c r="J3322" t="str">
        <f t="shared" si="155"/>
        <v>Normal</v>
      </c>
    </row>
    <row r="3323" spans="1:10" hidden="1" x14ac:dyDescent="0.45">
      <c r="A3323">
        <v>106504</v>
      </c>
      <c r="B3323" s="2">
        <v>41800.008287037039</v>
      </c>
      <c r="C3323" t="s">
        <v>27</v>
      </c>
      <c r="D3323" t="s">
        <v>25</v>
      </c>
      <c r="E3323" t="s">
        <v>18</v>
      </c>
      <c r="F3323" t="s">
        <v>0</v>
      </c>
      <c r="G3323">
        <v>61895</v>
      </c>
      <c r="H3323">
        <f t="shared" si="153"/>
        <v>0.4128623089729716</v>
      </c>
      <c r="I3323" t="str">
        <f t="shared" si="154"/>
        <v>Normal</v>
      </c>
      <c r="J3323" t="str">
        <f t="shared" si="155"/>
        <v>Normal</v>
      </c>
    </row>
    <row r="3324" spans="1:10" hidden="1" x14ac:dyDescent="0.45">
      <c r="A3324">
        <v>495662</v>
      </c>
      <c r="B3324" s="2">
        <v>41801.564085648148</v>
      </c>
      <c r="C3324" t="s">
        <v>27</v>
      </c>
      <c r="D3324" t="s">
        <v>25</v>
      </c>
      <c r="E3324" t="s">
        <v>12</v>
      </c>
      <c r="F3324" t="s">
        <v>8</v>
      </c>
      <c r="G3324">
        <v>77165</v>
      </c>
      <c r="H3324">
        <f t="shared" si="153"/>
        <v>0.9421120418350647</v>
      </c>
      <c r="I3324" t="str">
        <f t="shared" si="154"/>
        <v>Normal</v>
      </c>
      <c r="J3324" t="str">
        <f t="shared" si="155"/>
        <v>Normal</v>
      </c>
    </row>
    <row r="3325" spans="1:10" hidden="1" x14ac:dyDescent="0.45">
      <c r="A3325">
        <v>891509</v>
      </c>
      <c r="B3325" s="2">
        <v>41801.746041666665</v>
      </c>
      <c r="C3325" t="s">
        <v>28</v>
      </c>
      <c r="D3325" t="s">
        <v>25</v>
      </c>
      <c r="E3325" t="s">
        <v>15</v>
      </c>
      <c r="F3325" t="s">
        <v>33</v>
      </c>
      <c r="G3325">
        <v>59501</v>
      </c>
      <c r="H3325">
        <f t="shared" si="153"/>
        <v>0.3298875964338851</v>
      </c>
      <c r="I3325" s="4" t="str">
        <f t="shared" si="154"/>
        <v>Normal</v>
      </c>
      <c r="J3325" t="str">
        <f t="shared" si="155"/>
        <v>Normal</v>
      </c>
    </row>
    <row r="3326" spans="1:10" hidden="1" x14ac:dyDescent="0.45">
      <c r="A3326">
        <v>821506</v>
      </c>
      <c r="B3326" s="2">
        <v>41801.746805555558</v>
      </c>
      <c r="C3326" t="s">
        <v>27</v>
      </c>
      <c r="D3326" t="s">
        <v>25</v>
      </c>
      <c r="E3326" t="s">
        <v>15</v>
      </c>
      <c r="F3326" t="s">
        <v>33</v>
      </c>
      <c r="G3326">
        <v>35386</v>
      </c>
      <c r="H3326">
        <f t="shared" si="153"/>
        <v>-0.50592493192036347</v>
      </c>
      <c r="I3326" t="str">
        <f t="shared" si="154"/>
        <v>Normal</v>
      </c>
      <c r="J3326" t="str">
        <f t="shared" si="155"/>
        <v>Normal</v>
      </c>
    </row>
    <row r="3327" spans="1:10" hidden="1" x14ac:dyDescent="0.45">
      <c r="A3327">
        <v>933454</v>
      </c>
      <c r="B3327" s="2">
        <v>41801.341979166667</v>
      </c>
      <c r="C3327" t="s">
        <v>28</v>
      </c>
      <c r="D3327" t="s">
        <v>25</v>
      </c>
      <c r="E3327" t="s">
        <v>15</v>
      </c>
      <c r="F3327" t="s">
        <v>1</v>
      </c>
      <c r="G3327">
        <v>92060</v>
      </c>
      <c r="H3327">
        <f t="shared" si="153"/>
        <v>1.4583644826327644</v>
      </c>
      <c r="I3327" s="4" t="str">
        <f t="shared" si="154"/>
        <v>Normal</v>
      </c>
      <c r="J3327" t="str">
        <f t="shared" si="155"/>
        <v>Normal</v>
      </c>
    </row>
    <row r="3328" spans="1:10" hidden="1" x14ac:dyDescent="0.45">
      <c r="A3328">
        <v>145895</v>
      </c>
      <c r="B3328" s="2">
        <v>41801.521458333336</v>
      </c>
      <c r="C3328" t="s">
        <v>27</v>
      </c>
      <c r="D3328" t="s">
        <v>25</v>
      </c>
      <c r="E3328" t="s">
        <v>10</v>
      </c>
      <c r="F3328" t="s">
        <v>5</v>
      </c>
      <c r="G3328">
        <v>18209</v>
      </c>
      <c r="H3328">
        <f t="shared" si="153"/>
        <v>-1.1012702273605843</v>
      </c>
      <c r="I3328" t="str">
        <f t="shared" si="154"/>
        <v>Normal</v>
      </c>
      <c r="J3328" t="str">
        <f t="shared" si="155"/>
        <v>Normal</v>
      </c>
    </row>
    <row r="3329" spans="1:10" hidden="1" x14ac:dyDescent="0.45">
      <c r="A3329">
        <v>867135</v>
      </c>
      <c r="B3329" s="2">
        <v>41801.52171296296</v>
      </c>
      <c r="C3329" t="s">
        <v>27</v>
      </c>
      <c r="D3329" t="s">
        <v>25</v>
      </c>
      <c r="E3329" t="s">
        <v>10</v>
      </c>
      <c r="F3329" t="s">
        <v>5</v>
      </c>
      <c r="G3329">
        <v>78364</v>
      </c>
      <c r="H3329">
        <f t="shared" si="153"/>
        <v>0.98366871699561798</v>
      </c>
      <c r="I3329" t="str">
        <f t="shared" si="154"/>
        <v>Normal</v>
      </c>
      <c r="J3329" t="str">
        <f t="shared" si="155"/>
        <v>Normal</v>
      </c>
    </row>
    <row r="3330" spans="1:10" hidden="1" x14ac:dyDescent="0.45">
      <c r="A3330">
        <v>812681</v>
      </c>
      <c r="B3330" s="2">
        <v>41801.029687499999</v>
      </c>
      <c r="C3330" t="s">
        <v>27</v>
      </c>
      <c r="D3330" t="s">
        <v>25</v>
      </c>
      <c r="E3330" t="s">
        <v>18</v>
      </c>
      <c r="F3330" t="s">
        <v>0</v>
      </c>
      <c r="G3330">
        <v>22913</v>
      </c>
      <c r="H3330">
        <f t="shared" ref="H3330:H3393" si="156">(G3330 - $P$2) / $P$3</f>
        <v>-0.9382321957048354</v>
      </c>
      <c r="I3330" t="str">
        <f t="shared" ref="I3330:I3393" si="157">IF(OR(G3330&lt;$M$7,G3330&gt;$M$10), "Outlier", "Normal")</f>
        <v>Normal</v>
      </c>
      <c r="J3330" t="str">
        <f t="shared" ref="J3330:J3393" si="158">IF(ABS(H3330)&gt;3, "Outlier", "Normal")</f>
        <v>Normal</v>
      </c>
    </row>
    <row r="3331" spans="1:10" hidden="1" x14ac:dyDescent="0.45">
      <c r="A3331">
        <v>280565</v>
      </c>
      <c r="B3331" s="2">
        <v>41801.443449074075</v>
      </c>
      <c r="C3331" t="s">
        <v>28</v>
      </c>
      <c r="D3331" t="s">
        <v>25</v>
      </c>
      <c r="E3331" t="s">
        <v>16</v>
      </c>
      <c r="F3331" t="s">
        <v>1</v>
      </c>
      <c r="G3331">
        <v>60262</v>
      </c>
      <c r="H3331">
        <f t="shared" si="156"/>
        <v>0.35626343446322711</v>
      </c>
      <c r="I3331" s="4" t="str">
        <f t="shared" si="157"/>
        <v>Normal</v>
      </c>
      <c r="J3331" t="str">
        <f t="shared" si="158"/>
        <v>Normal</v>
      </c>
    </row>
    <row r="3332" spans="1:10" hidden="1" x14ac:dyDescent="0.45">
      <c r="A3332">
        <v>781537</v>
      </c>
      <c r="B3332" s="2">
        <v>41802.540821759256</v>
      </c>
      <c r="C3332" t="s">
        <v>27</v>
      </c>
      <c r="D3332" t="s">
        <v>25</v>
      </c>
      <c r="E3332" t="s">
        <v>18</v>
      </c>
      <c r="F3332" t="s">
        <v>8</v>
      </c>
      <c r="G3332">
        <v>49388</v>
      </c>
      <c r="H3332">
        <f t="shared" si="156"/>
        <v>-2.0623375958672051E-2</v>
      </c>
      <c r="I3332" t="str">
        <f t="shared" si="157"/>
        <v>Normal</v>
      </c>
      <c r="J3332" t="str">
        <f t="shared" si="158"/>
        <v>Normal</v>
      </c>
    </row>
    <row r="3333" spans="1:10" hidden="1" x14ac:dyDescent="0.45">
      <c r="A3333">
        <v>919066</v>
      </c>
      <c r="B3333" s="2">
        <v>41802.538854166669</v>
      </c>
      <c r="C3333" t="s">
        <v>27</v>
      </c>
      <c r="D3333" t="s">
        <v>25</v>
      </c>
      <c r="E3333" t="s">
        <v>10</v>
      </c>
      <c r="F3333" t="s">
        <v>7</v>
      </c>
      <c r="G3333">
        <v>26296</v>
      </c>
      <c r="H3333">
        <f t="shared" si="156"/>
        <v>-0.82097929156125582</v>
      </c>
      <c r="I3333" t="str">
        <f t="shared" si="157"/>
        <v>Normal</v>
      </c>
      <c r="J3333" t="str">
        <f t="shared" si="158"/>
        <v>Normal</v>
      </c>
    </row>
    <row r="3334" spans="1:10" hidden="1" x14ac:dyDescent="0.45">
      <c r="A3334">
        <v>295087</v>
      </c>
      <c r="B3334" s="2">
        <v>41802.494722222225</v>
      </c>
      <c r="C3334" t="s">
        <v>27</v>
      </c>
      <c r="D3334" t="s">
        <v>25</v>
      </c>
      <c r="E3334" t="s">
        <v>18</v>
      </c>
      <c r="F3334" t="s">
        <v>1</v>
      </c>
      <c r="G3334">
        <v>63091</v>
      </c>
      <c r="H3334">
        <f t="shared" si="156"/>
        <v>0.45431500579700979</v>
      </c>
      <c r="I3334" t="str">
        <f t="shared" si="157"/>
        <v>Normal</v>
      </c>
      <c r="J3334" t="str">
        <f t="shared" si="158"/>
        <v>Normal</v>
      </c>
    </row>
    <row r="3335" spans="1:10" hidden="1" x14ac:dyDescent="0.45">
      <c r="A3335">
        <v>448658</v>
      </c>
      <c r="B3335" s="2">
        <v>41802.495381944442</v>
      </c>
      <c r="C3335" t="s">
        <v>27</v>
      </c>
      <c r="D3335" t="s">
        <v>25</v>
      </c>
      <c r="E3335" t="s">
        <v>18</v>
      </c>
      <c r="F3335" t="s">
        <v>1</v>
      </c>
      <c r="G3335">
        <v>75179</v>
      </c>
      <c r="H3335">
        <f t="shared" si="156"/>
        <v>0.87327838306203798</v>
      </c>
      <c r="I3335" t="str">
        <f t="shared" si="157"/>
        <v>Normal</v>
      </c>
      <c r="J3335" t="str">
        <f t="shared" si="158"/>
        <v>Normal</v>
      </c>
    </row>
    <row r="3336" spans="1:10" hidden="1" x14ac:dyDescent="0.45">
      <c r="A3336">
        <v>134620</v>
      </c>
      <c r="B3336" s="2">
        <v>41802.497418981482</v>
      </c>
      <c r="C3336" t="s">
        <v>28</v>
      </c>
      <c r="D3336" t="s">
        <v>25</v>
      </c>
      <c r="E3336" t="s">
        <v>18</v>
      </c>
      <c r="F3336" t="s">
        <v>1</v>
      </c>
      <c r="G3336">
        <v>29047</v>
      </c>
      <c r="H3336">
        <f t="shared" si="156"/>
        <v>-0.72563115697686686</v>
      </c>
      <c r="I3336" s="4" t="str">
        <f t="shared" si="157"/>
        <v>Normal</v>
      </c>
      <c r="J3336" t="str">
        <f t="shared" si="158"/>
        <v>Normal</v>
      </c>
    </row>
    <row r="3337" spans="1:10" hidden="1" x14ac:dyDescent="0.45">
      <c r="A3337">
        <v>112172</v>
      </c>
      <c r="B3337" s="2">
        <v>41802.448969907404</v>
      </c>
      <c r="C3337" t="s">
        <v>28</v>
      </c>
      <c r="D3337" t="s">
        <v>25</v>
      </c>
      <c r="E3337" t="s">
        <v>10</v>
      </c>
      <c r="F3337" t="s">
        <v>5</v>
      </c>
      <c r="G3337">
        <v>22976</v>
      </c>
      <c r="H3337">
        <f t="shared" si="156"/>
        <v>-0.93604865063801734</v>
      </c>
      <c r="I3337" s="4" t="str">
        <f t="shared" si="157"/>
        <v>Normal</v>
      </c>
      <c r="J3337" t="str">
        <f t="shared" si="158"/>
        <v>Normal</v>
      </c>
    </row>
    <row r="3338" spans="1:10" hidden="1" x14ac:dyDescent="0.45">
      <c r="A3338">
        <v>589650</v>
      </c>
      <c r="B3338" s="2">
        <v>41802.660370370373</v>
      </c>
      <c r="C3338" t="s">
        <v>27</v>
      </c>
      <c r="D3338" t="s">
        <v>25</v>
      </c>
      <c r="E3338" t="s">
        <v>13</v>
      </c>
      <c r="F3338" t="s">
        <v>7</v>
      </c>
      <c r="G3338">
        <v>70774</v>
      </c>
      <c r="H3338">
        <f t="shared" si="156"/>
        <v>0.72060352561229868</v>
      </c>
      <c r="I3338" t="str">
        <f t="shared" si="157"/>
        <v>Normal</v>
      </c>
      <c r="J3338" t="str">
        <f t="shared" si="158"/>
        <v>Normal</v>
      </c>
    </row>
    <row r="3339" spans="1:10" hidden="1" x14ac:dyDescent="0.45">
      <c r="A3339">
        <v>385568</v>
      </c>
      <c r="B3339" s="2">
        <v>41803.295983796299</v>
      </c>
      <c r="C3339" t="s">
        <v>27</v>
      </c>
      <c r="D3339" t="s">
        <v>25</v>
      </c>
      <c r="E3339" t="s">
        <v>10</v>
      </c>
      <c r="F3339" t="s">
        <v>3</v>
      </c>
      <c r="G3339">
        <v>46995</v>
      </c>
      <c r="H3339">
        <f t="shared" si="156"/>
        <v>-0.10356342905225351</v>
      </c>
      <c r="I3339" t="str">
        <f t="shared" si="157"/>
        <v>Normal</v>
      </c>
      <c r="J3339" t="str">
        <f t="shared" si="158"/>
        <v>Normal</v>
      </c>
    </row>
    <row r="3340" spans="1:10" hidden="1" x14ac:dyDescent="0.45">
      <c r="A3340">
        <v>605070</v>
      </c>
      <c r="B3340" s="2">
        <v>41803.841296296298</v>
      </c>
      <c r="C3340" t="s">
        <v>28</v>
      </c>
      <c r="D3340" t="s">
        <v>25</v>
      </c>
      <c r="E3340" t="s">
        <v>15</v>
      </c>
      <c r="F3340" t="s">
        <v>8</v>
      </c>
      <c r="G3340">
        <v>53264</v>
      </c>
      <c r="H3340">
        <f t="shared" si="156"/>
        <v>0.11371663481889657</v>
      </c>
      <c r="I3340" s="4" t="str">
        <f t="shared" si="157"/>
        <v>Normal</v>
      </c>
      <c r="J3340" t="str">
        <f t="shared" si="158"/>
        <v>Normal</v>
      </c>
    </row>
    <row r="3341" spans="1:10" hidden="1" x14ac:dyDescent="0.45">
      <c r="A3341">
        <v>993627</v>
      </c>
      <c r="B3341" s="2">
        <v>41804.620439814818</v>
      </c>
      <c r="C3341" t="s">
        <v>28</v>
      </c>
      <c r="D3341" t="s">
        <v>25</v>
      </c>
      <c r="E3341" t="s">
        <v>18</v>
      </c>
      <c r="F3341" t="s">
        <v>3</v>
      </c>
      <c r="G3341">
        <v>17062</v>
      </c>
      <c r="H3341">
        <f t="shared" si="156"/>
        <v>-1.1410246113548752</v>
      </c>
      <c r="I3341" s="4" t="str">
        <f t="shared" si="157"/>
        <v>Normal</v>
      </c>
      <c r="J3341" t="str">
        <f t="shared" si="158"/>
        <v>Normal</v>
      </c>
    </row>
    <row r="3342" spans="1:10" hidden="1" x14ac:dyDescent="0.45">
      <c r="A3342">
        <v>692274</v>
      </c>
      <c r="B3342" s="2">
        <v>41804.621527777781</v>
      </c>
      <c r="C3342" t="s">
        <v>28</v>
      </c>
      <c r="D3342" t="s">
        <v>25</v>
      </c>
      <c r="E3342" t="s">
        <v>18</v>
      </c>
      <c r="F3342" t="s">
        <v>3</v>
      </c>
      <c r="G3342">
        <v>45379</v>
      </c>
      <c r="H3342">
        <f t="shared" si="156"/>
        <v>-0.15957309298841213</v>
      </c>
      <c r="I3342" s="4" t="str">
        <f t="shared" si="157"/>
        <v>Normal</v>
      </c>
      <c r="J3342" t="str">
        <f t="shared" si="158"/>
        <v>Normal</v>
      </c>
    </row>
    <row r="3343" spans="1:10" hidden="1" x14ac:dyDescent="0.45">
      <c r="A3343">
        <v>140135</v>
      </c>
      <c r="B3343" s="2">
        <v>41804.478425925925</v>
      </c>
      <c r="C3343" t="s">
        <v>27</v>
      </c>
      <c r="D3343" t="s">
        <v>25</v>
      </c>
      <c r="E3343" t="s">
        <v>10</v>
      </c>
      <c r="F3343" t="s">
        <v>0</v>
      </c>
      <c r="G3343">
        <v>52605</v>
      </c>
      <c r="H3343">
        <f t="shared" si="156"/>
        <v>9.0876060231069491E-2</v>
      </c>
      <c r="I3343" t="str">
        <f t="shared" si="157"/>
        <v>Normal</v>
      </c>
      <c r="J3343" t="str">
        <f t="shared" si="158"/>
        <v>Normal</v>
      </c>
    </row>
    <row r="3344" spans="1:10" hidden="1" x14ac:dyDescent="0.45">
      <c r="A3344">
        <v>278058</v>
      </c>
      <c r="B3344" s="2">
        <v>41804.663865740738</v>
      </c>
      <c r="C3344" t="s">
        <v>27</v>
      </c>
      <c r="D3344" t="s">
        <v>25</v>
      </c>
      <c r="E3344" t="s">
        <v>18</v>
      </c>
      <c r="F3344" t="s">
        <v>1</v>
      </c>
      <c r="G3344">
        <v>24232</v>
      </c>
      <c r="H3344">
        <f t="shared" si="156"/>
        <v>-0.8925163870836762</v>
      </c>
      <c r="I3344" t="str">
        <f t="shared" si="157"/>
        <v>Normal</v>
      </c>
      <c r="J3344" t="str">
        <f t="shared" si="158"/>
        <v>Normal</v>
      </c>
    </row>
    <row r="3345" spans="1:10" hidden="1" x14ac:dyDescent="0.45">
      <c r="A3345">
        <v>155879</v>
      </c>
      <c r="B3345" s="2">
        <v>41805.505694444444</v>
      </c>
      <c r="C3345" t="s">
        <v>27</v>
      </c>
      <c r="D3345" t="s">
        <v>25</v>
      </c>
      <c r="E3345" t="s">
        <v>15</v>
      </c>
      <c r="F3345" t="s">
        <v>1</v>
      </c>
      <c r="G3345">
        <v>87290</v>
      </c>
      <c r="H3345">
        <f t="shared" si="156"/>
        <v>1.2930389275736824</v>
      </c>
      <c r="I3345" t="str">
        <f t="shared" si="157"/>
        <v>Normal</v>
      </c>
      <c r="J3345" t="str">
        <f t="shared" si="158"/>
        <v>Normal</v>
      </c>
    </row>
    <row r="3346" spans="1:10" hidden="1" x14ac:dyDescent="0.45">
      <c r="A3346">
        <v>690984</v>
      </c>
      <c r="B3346" s="2">
        <v>41805.679837962962</v>
      </c>
      <c r="C3346" t="s">
        <v>27</v>
      </c>
      <c r="D3346" t="s">
        <v>25</v>
      </c>
      <c r="E3346" t="s">
        <v>18</v>
      </c>
      <c r="F3346" t="s">
        <v>1</v>
      </c>
      <c r="G3346">
        <v>80410</v>
      </c>
      <c r="H3346">
        <f t="shared" si="156"/>
        <v>1.0545819424989475</v>
      </c>
      <c r="I3346" t="str">
        <f t="shared" si="157"/>
        <v>Normal</v>
      </c>
      <c r="J3346" t="str">
        <f t="shared" si="158"/>
        <v>Normal</v>
      </c>
    </row>
    <row r="3347" spans="1:10" hidden="1" x14ac:dyDescent="0.45">
      <c r="A3347">
        <v>860350</v>
      </c>
      <c r="B3347" s="2">
        <v>41805.680439814816</v>
      </c>
      <c r="C3347" t="s">
        <v>27</v>
      </c>
      <c r="D3347" t="s">
        <v>25</v>
      </c>
      <c r="E3347" t="s">
        <v>18</v>
      </c>
      <c r="F3347" t="s">
        <v>1</v>
      </c>
      <c r="G3347">
        <v>76864</v>
      </c>
      <c r="H3347">
        <f t="shared" si="156"/>
        <v>0.93167954873804504</v>
      </c>
      <c r="I3347" t="str">
        <f t="shared" si="157"/>
        <v>Normal</v>
      </c>
      <c r="J3347" t="str">
        <f t="shared" si="158"/>
        <v>Normal</v>
      </c>
    </row>
    <row r="3348" spans="1:10" hidden="1" x14ac:dyDescent="0.45">
      <c r="A3348">
        <v>129706</v>
      </c>
      <c r="B3348" s="2">
        <v>41806.476412037038</v>
      </c>
      <c r="C3348" t="s">
        <v>27</v>
      </c>
      <c r="D3348" t="s">
        <v>25</v>
      </c>
      <c r="E3348" t="s">
        <v>13</v>
      </c>
      <c r="F3348" t="s">
        <v>5</v>
      </c>
      <c r="G3348">
        <v>91589</v>
      </c>
      <c r="H3348">
        <f t="shared" si="156"/>
        <v>1.4420398837998867</v>
      </c>
      <c r="I3348" t="str">
        <f t="shared" si="157"/>
        <v>Normal</v>
      </c>
      <c r="J3348" t="str">
        <f t="shared" si="158"/>
        <v>Normal</v>
      </c>
    </row>
    <row r="3349" spans="1:10" hidden="1" x14ac:dyDescent="0.45">
      <c r="A3349">
        <v>184057</v>
      </c>
      <c r="B3349" s="2">
        <v>41806.116331018522</v>
      </c>
      <c r="C3349" t="s">
        <v>27</v>
      </c>
      <c r="D3349" t="s">
        <v>25</v>
      </c>
      <c r="E3349" t="s">
        <v>13</v>
      </c>
      <c r="F3349" t="s">
        <v>3</v>
      </c>
      <c r="G3349">
        <v>2360</v>
      </c>
      <c r="H3349">
        <f t="shared" si="156"/>
        <v>-1.6505877791701005</v>
      </c>
      <c r="I3349" t="str">
        <f t="shared" si="157"/>
        <v>Normal</v>
      </c>
      <c r="J3349" t="str">
        <f t="shared" si="158"/>
        <v>Normal</v>
      </c>
    </row>
    <row r="3350" spans="1:10" hidden="1" x14ac:dyDescent="0.45">
      <c r="A3350">
        <v>595958</v>
      </c>
      <c r="B3350" s="2">
        <v>41806.116597222222</v>
      </c>
      <c r="C3350" t="s">
        <v>27</v>
      </c>
      <c r="D3350" t="s">
        <v>25</v>
      </c>
      <c r="E3350" t="s">
        <v>13</v>
      </c>
      <c r="F3350" t="s">
        <v>3</v>
      </c>
      <c r="G3350">
        <v>84718</v>
      </c>
      <c r="H3350">
        <f t="shared" si="156"/>
        <v>1.2038948337346973</v>
      </c>
      <c r="I3350" t="str">
        <f t="shared" si="157"/>
        <v>Normal</v>
      </c>
      <c r="J3350" t="str">
        <f t="shared" si="158"/>
        <v>Normal</v>
      </c>
    </row>
    <row r="3351" spans="1:10" hidden="1" x14ac:dyDescent="0.45">
      <c r="A3351">
        <v>321811</v>
      </c>
      <c r="B3351" s="2">
        <v>41817.66300925926</v>
      </c>
      <c r="C3351" t="s">
        <v>27</v>
      </c>
      <c r="D3351" t="s">
        <v>25</v>
      </c>
      <c r="E3351" t="s">
        <v>13</v>
      </c>
      <c r="F3351" t="s">
        <v>3</v>
      </c>
      <c r="G3351">
        <v>5024</v>
      </c>
      <c r="H3351">
        <f t="shared" si="156"/>
        <v>-1.5582550163446509</v>
      </c>
      <c r="I3351" t="str">
        <f t="shared" si="157"/>
        <v>Normal</v>
      </c>
      <c r="J3351" t="str">
        <f t="shared" si="158"/>
        <v>Normal</v>
      </c>
    </row>
    <row r="3352" spans="1:10" hidden="1" x14ac:dyDescent="0.45">
      <c r="A3352">
        <v>717204</v>
      </c>
      <c r="B3352" s="2">
        <v>41806.651689814818</v>
      </c>
      <c r="C3352" t="s">
        <v>28</v>
      </c>
      <c r="D3352" t="s">
        <v>25</v>
      </c>
      <c r="E3352" t="s">
        <v>15</v>
      </c>
      <c r="F3352" t="s">
        <v>3</v>
      </c>
      <c r="G3352">
        <v>61734</v>
      </c>
      <c r="H3352">
        <f t="shared" si="156"/>
        <v>0.40728213824665876</v>
      </c>
      <c r="I3352" s="4" t="str">
        <f t="shared" si="157"/>
        <v>Normal</v>
      </c>
      <c r="J3352" t="str">
        <f t="shared" si="158"/>
        <v>Normal</v>
      </c>
    </row>
    <row r="3353" spans="1:10" hidden="1" x14ac:dyDescent="0.45">
      <c r="A3353">
        <v>865820</v>
      </c>
      <c r="B3353" s="2">
        <v>41806.653148148151</v>
      </c>
      <c r="C3353" t="s">
        <v>28</v>
      </c>
      <c r="D3353" t="s">
        <v>25</v>
      </c>
      <c r="E3353" t="s">
        <v>15</v>
      </c>
      <c r="F3353" t="s">
        <v>3</v>
      </c>
      <c r="G3353">
        <v>41177</v>
      </c>
      <c r="H3353">
        <f t="shared" si="156"/>
        <v>-0.30521208300062663</v>
      </c>
      <c r="I3353" s="4" t="str">
        <f t="shared" si="157"/>
        <v>Normal</v>
      </c>
      <c r="J3353" t="str">
        <f t="shared" si="158"/>
        <v>Normal</v>
      </c>
    </row>
    <row r="3354" spans="1:10" hidden="1" x14ac:dyDescent="0.45">
      <c r="A3354">
        <v>211845</v>
      </c>
      <c r="B3354" s="2">
        <v>41806.655497685184</v>
      </c>
      <c r="C3354" t="s">
        <v>28</v>
      </c>
      <c r="D3354" t="s">
        <v>25</v>
      </c>
      <c r="E3354" t="s">
        <v>15</v>
      </c>
      <c r="F3354" t="s">
        <v>3</v>
      </c>
      <c r="G3354">
        <v>40367</v>
      </c>
      <c r="H3354">
        <f t="shared" si="156"/>
        <v>-0.33328623385971606</v>
      </c>
      <c r="I3354" s="4" t="str">
        <f t="shared" si="157"/>
        <v>Normal</v>
      </c>
      <c r="J3354" t="str">
        <f t="shared" si="158"/>
        <v>Normal</v>
      </c>
    </row>
    <row r="3355" spans="1:10" hidden="1" x14ac:dyDescent="0.45">
      <c r="A3355">
        <v>728259</v>
      </c>
      <c r="B3355" s="2">
        <v>41824.650902777779</v>
      </c>
      <c r="C3355" t="s">
        <v>27</v>
      </c>
      <c r="D3355" t="s">
        <v>25</v>
      </c>
      <c r="E3355" t="s">
        <v>15</v>
      </c>
      <c r="F3355" t="s">
        <v>7</v>
      </c>
      <c r="G3355">
        <v>96553</v>
      </c>
      <c r="H3355">
        <f t="shared" si="156"/>
        <v>1.6140893712869482</v>
      </c>
      <c r="I3355" t="str">
        <f t="shared" si="157"/>
        <v>Normal</v>
      </c>
      <c r="J3355" t="str">
        <f t="shared" si="158"/>
        <v>Normal</v>
      </c>
    </row>
    <row r="3356" spans="1:10" hidden="1" x14ac:dyDescent="0.45">
      <c r="A3356">
        <v>378829</v>
      </c>
      <c r="B3356" s="2">
        <v>41824.652314814812</v>
      </c>
      <c r="C3356" t="s">
        <v>27</v>
      </c>
      <c r="D3356" t="s">
        <v>25</v>
      </c>
      <c r="E3356" t="s">
        <v>15</v>
      </c>
      <c r="F3356" t="s">
        <v>7</v>
      </c>
      <c r="G3356">
        <v>68165</v>
      </c>
      <c r="H3356">
        <f t="shared" si="156"/>
        <v>0.63017703228962674</v>
      </c>
      <c r="I3356" t="str">
        <f t="shared" si="157"/>
        <v>Normal</v>
      </c>
      <c r="J3356" t="str">
        <f t="shared" si="158"/>
        <v>Normal</v>
      </c>
    </row>
    <row r="3357" spans="1:10" hidden="1" x14ac:dyDescent="0.45">
      <c r="A3357">
        <v>882121</v>
      </c>
      <c r="B3357" s="2">
        <v>41806.71056712963</v>
      </c>
      <c r="C3357" t="s">
        <v>27</v>
      </c>
      <c r="D3357" t="s">
        <v>25</v>
      </c>
      <c r="E3357" t="s">
        <v>15</v>
      </c>
      <c r="F3357" t="s">
        <v>3</v>
      </c>
      <c r="G3357">
        <v>69497</v>
      </c>
      <c r="H3357">
        <f t="shared" si="156"/>
        <v>0.67634341370235151</v>
      </c>
      <c r="I3357" t="str">
        <f t="shared" si="157"/>
        <v>Normal</v>
      </c>
      <c r="J3357" t="str">
        <f t="shared" si="158"/>
        <v>Normal</v>
      </c>
    </row>
    <row r="3358" spans="1:10" hidden="1" x14ac:dyDescent="0.45">
      <c r="A3358">
        <v>960400</v>
      </c>
      <c r="B3358" s="2">
        <v>41806.313807870371</v>
      </c>
      <c r="C3358" t="s">
        <v>27</v>
      </c>
      <c r="D3358" t="s">
        <v>25</v>
      </c>
      <c r="E3358" t="s">
        <v>10</v>
      </c>
      <c r="F3358" t="s">
        <v>3</v>
      </c>
      <c r="G3358">
        <v>44449</v>
      </c>
      <c r="H3358">
        <f t="shared" si="156"/>
        <v>-0.1918063773081074</v>
      </c>
      <c r="I3358" t="str">
        <f t="shared" si="157"/>
        <v>Normal</v>
      </c>
      <c r="J3358" t="str">
        <f t="shared" si="158"/>
        <v>Normal</v>
      </c>
    </row>
    <row r="3359" spans="1:10" hidden="1" x14ac:dyDescent="0.45">
      <c r="A3359">
        <v>292179</v>
      </c>
      <c r="B3359" s="2">
        <v>41806.43072916667</v>
      </c>
      <c r="C3359" t="s">
        <v>27</v>
      </c>
      <c r="D3359" t="s">
        <v>25</v>
      </c>
      <c r="E3359" t="s">
        <v>15</v>
      </c>
      <c r="F3359" t="s">
        <v>8</v>
      </c>
      <c r="G3359">
        <v>64722</v>
      </c>
      <c r="H3359">
        <f t="shared" si="156"/>
        <v>0.51084456141574419</v>
      </c>
      <c r="I3359" t="str">
        <f t="shared" si="157"/>
        <v>Normal</v>
      </c>
      <c r="J3359" t="str">
        <f t="shared" si="158"/>
        <v>Normal</v>
      </c>
    </row>
    <row r="3360" spans="1:10" hidden="1" x14ac:dyDescent="0.45">
      <c r="A3360">
        <v>675024</v>
      </c>
      <c r="B3360" s="2">
        <v>41806.419907407406</v>
      </c>
      <c r="C3360" t="s">
        <v>27</v>
      </c>
      <c r="D3360" t="s">
        <v>25</v>
      </c>
      <c r="E3360" t="s">
        <v>15</v>
      </c>
      <c r="F3360" t="s">
        <v>5</v>
      </c>
      <c r="G3360">
        <v>1516</v>
      </c>
      <c r="H3360">
        <f t="shared" si="156"/>
        <v>-1.6798403511763615</v>
      </c>
      <c r="I3360" t="str">
        <f t="shared" si="157"/>
        <v>Normal</v>
      </c>
      <c r="J3360" t="str">
        <f t="shared" si="158"/>
        <v>Normal</v>
      </c>
    </row>
    <row r="3361" spans="1:10" hidden="1" x14ac:dyDescent="0.45">
      <c r="A3361">
        <v>112074</v>
      </c>
      <c r="B3361" s="2">
        <v>41806.46303240741</v>
      </c>
      <c r="C3361" t="s">
        <v>28</v>
      </c>
      <c r="D3361" t="s">
        <v>25</v>
      </c>
      <c r="E3361" t="s">
        <v>12</v>
      </c>
      <c r="F3361" t="s">
        <v>7</v>
      </c>
      <c r="G3361">
        <v>95519</v>
      </c>
      <c r="H3361">
        <f t="shared" si="156"/>
        <v>1.5782515046347279</v>
      </c>
      <c r="I3361" s="4" t="str">
        <f t="shared" si="157"/>
        <v>Normal</v>
      </c>
      <c r="J3361" t="str">
        <f t="shared" si="158"/>
        <v>Normal</v>
      </c>
    </row>
    <row r="3362" spans="1:10" hidden="1" x14ac:dyDescent="0.45">
      <c r="A3362">
        <v>660727</v>
      </c>
      <c r="B3362" s="2">
        <v>41827.682719907411</v>
      </c>
      <c r="C3362" t="s">
        <v>27</v>
      </c>
      <c r="D3362" t="s">
        <v>25</v>
      </c>
      <c r="E3362" t="s">
        <v>12</v>
      </c>
      <c r="F3362" t="s">
        <v>7</v>
      </c>
      <c r="G3362">
        <v>5408</v>
      </c>
      <c r="H3362">
        <f t="shared" si="156"/>
        <v>-1.5449457892707124</v>
      </c>
      <c r="I3362" t="str">
        <f t="shared" si="157"/>
        <v>Normal</v>
      </c>
      <c r="J3362" t="str">
        <f t="shared" si="158"/>
        <v>Normal</v>
      </c>
    </row>
    <row r="3363" spans="1:10" hidden="1" x14ac:dyDescent="0.45">
      <c r="A3363">
        <v>976582</v>
      </c>
      <c r="B3363" s="2">
        <v>41827.683391203704</v>
      </c>
      <c r="C3363" t="s">
        <v>28</v>
      </c>
      <c r="D3363" t="s">
        <v>25</v>
      </c>
      <c r="E3363" t="s">
        <v>12</v>
      </c>
      <c r="F3363" t="s">
        <v>7</v>
      </c>
      <c r="G3363">
        <v>45087</v>
      </c>
      <c r="H3363">
        <f t="shared" si="156"/>
        <v>-0.16969365107588635</v>
      </c>
      <c r="I3363" s="4" t="str">
        <f t="shared" si="157"/>
        <v>Normal</v>
      </c>
      <c r="J3363" t="str">
        <f t="shared" si="158"/>
        <v>Normal</v>
      </c>
    </row>
    <row r="3364" spans="1:10" hidden="1" x14ac:dyDescent="0.45">
      <c r="A3364">
        <v>833229</v>
      </c>
      <c r="B3364" s="2">
        <v>41827.683738425927</v>
      </c>
      <c r="C3364" t="s">
        <v>27</v>
      </c>
      <c r="D3364" t="s">
        <v>25</v>
      </c>
      <c r="E3364" t="s">
        <v>12</v>
      </c>
      <c r="F3364" t="s">
        <v>7</v>
      </c>
      <c r="G3364">
        <v>91891</v>
      </c>
      <c r="H3364">
        <f t="shared" si="156"/>
        <v>1.4525070363424113</v>
      </c>
      <c r="I3364" t="str">
        <f t="shared" si="157"/>
        <v>Normal</v>
      </c>
      <c r="J3364" t="str">
        <f t="shared" si="158"/>
        <v>Normal</v>
      </c>
    </row>
    <row r="3365" spans="1:10" hidden="1" x14ac:dyDescent="0.45">
      <c r="A3365">
        <v>703438</v>
      </c>
      <c r="B3365" s="2">
        <v>41807.826458333337</v>
      </c>
      <c r="C3365" t="s">
        <v>27</v>
      </c>
      <c r="D3365" t="s">
        <v>25</v>
      </c>
      <c r="E3365" t="s">
        <v>10</v>
      </c>
      <c r="F3365" t="s">
        <v>5</v>
      </c>
      <c r="G3365">
        <v>68761</v>
      </c>
      <c r="H3365">
        <f t="shared" si="156"/>
        <v>0.65083406181063574</v>
      </c>
      <c r="I3365" t="str">
        <f t="shared" si="157"/>
        <v>Normal</v>
      </c>
      <c r="J3365" t="str">
        <f t="shared" si="158"/>
        <v>Normal</v>
      </c>
    </row>
    <row r="3366" spans="1:10" hidden="1" x14ac:dyDescent="0.45">
      <c r="A3366">
        <v>306707</v>
      </c>
      <c r="B3366" s="2">
        <v>41807.539571759262</v>
      </c>
      <c r="C3366" t="s">
        <v>27</v>
      </c>
      <c r="D3366" t="s">
        <v>25</v>
      </c>
      <c r="E3366" t="s">
        <v>15</v>
      </c>
      <c r="F3366" t="s">
        <v>33</v>
      </c>
      <c r="G3366">
        <v>68773</v>
      </c>
      <c r="H3366">
        <f t="shared" si="156"/>
        <v>0.65124997515669625</v>
      </c>
      <c r="I3366" t="str">
        <f t="shared" si="157"/>
        <v>Normal</v>
      </c>
      <c r="J3366" t="str">
        <f t="shared" si="158"/>
        <v>Normal</v>
      </c>
    </row>
    <row r="3367" spans="1:10" hidden="1" x14ac:dyDescent="0.45">
      <c r="A3367">
        <v>174113</v>
      </c>
      <c r="B3367" s="2">
        <v>41807.466122685182</v>
      </c>
      <c r="C3367" t="s">
        <v>27</v>
      </c>
      <c r="D3367" t="s">
        <v>25</v>
      </c>
      <c r="E3367" t="s">
        <v>18</v>
      </c>
      <c r="F3367" t="s">
        <v>5</v>
      </c>
      <c r="G3367">
        <v>80424</v>
      </c>
      <c r="H3367">
        <f t="shared" si="156"/>
        <v>1.0550671747360183</v>
      </c>
      <c r="I3367" t="str">
        <f t="shared" si="157"/>
        <v>Normal</v>
      </c>
      <c r="J3367" t="str">
        <f t="shared" si="158"/>
        <v>Normal</v>
      </c>
    </row>
    <row r="3368" spans="1:10" hidden="1" x14ac:dyDescent="0.45">
      <c r="A3368">
        <v>793265</v>
      </c>
      <c r="B3368" s="2">
        <v>41807.563750000001</v>
      </c>
      <c r="C3368" t="s">
        <v>27</v>
      </c>
      <c r="D3368" t="s">
        <v>25</v>
      </c>
      <c r="E3368" t="s">
        <v>18</v>
      </c>
      <c r="F3368" t="s">
        <v>8</v>
      </c>
      <c r="G3368">
        <v>22786</v>
      </c>
      <c r="H3368">
        <f t="shared" si="156"/>
        <v>-0.94263394528397659</v>
      </c>
      <c r="I3368" t="str">
        <f t="shared" si="157"/>
        <v>Normal</v>
      </c>
      <c r="J3368" t="str">
        <f t="shared" si="158"/>
        <v>Normal</v>
      </c>
    </row>
    <row r="3369" spans="1:10" hidden="1" x14ac:dyDescent="0.45">
      <c r="A3369">
        <v>71650</v>
      </c>
      <c r="B3369" s="2">
        <v>41807.405219907407</v>
      </c>
      <c r="C3369" t="s">
        <v>27</v>
      </c>
      <c r="D3369" t="s">
        <v>25</v>
      </c>
      <c r="E3369" t="s">
        <v>18</v>
      </c>
      <c r="F3369" t="s">
        <v>7</v>
      </c>
      <c r="G3369">
        <v>13682</v>
      </c>
      <c r="H3369">
        <f t="shared" si="156"/>
        <v>-1.2581735371619396</v>
      </c>
      <c r="I3369" t="str">
        <f t="shared" si="157"/>
        <v>Normal</v>
      </c>
      <c r="J3369" t="str">
        <f t="shared" si="158"/>
        <v>Normal</v>
      </c>
    </row>
    <row r="3370" spans="1:10" hidden="1" x14ac:dyDescent="0.45">
      <c r="A3370">
        <v>598035</v>
      </c>
      <c r="B3370" s="2">
        <v>41807.40552083333</v>
      </c>
      <c r="C3370" t="s">
        <v>28</v>
      </c>
      <c r="D3370" t="s">
        <v>25</v>
      </c>
      <c r="E3370" t="s">
        <v>18</v>
      </c>
      <c r="F3370" t="s">
        <v>7</v>
      </c>
      <c r="G3370">
        <v>21448</v>
      </c>
      <c r="H3370">
        <f t="shared" si="156"/>
        <v>-0.98900828336973168</v>
      </c>
      <c r="I3370" s="4" t="str">
        <f t="shared" si="157"/>
        <v>Normal</v>
      </c>
      <c r="J3370" t="str">
        <f t="shared" si="158"/>
        <v>Normal</v>
      </c>
    </row>
    <row r="3371" spans="1:10" hidden="1" x14ac:dyDescent="0.45">
      <c r="A3371">
        <v>124924</v>
      </c>
      <c r="B3371" s="2">
        <v>41807.372465277775</v>
      </c>
      <c r="C3371" t="s">
        <v>27</v>
      </c>
      <c r="D3371" t="s">
        <v>25</v>
      </c>
      <c r="E3371" t="s">
        <v>15</v>
      </c>
      <c r="F3371" t="s">
        <v>3</v>
      </c>
      <c r="G3371">
        <v>62508</v>
      </c>
      <c r="H3371">
        <f t="shared" si="156"/>
        <v>0.43410854906756641</v>
      </c>
      <c r="I3371" t="str">
        <f t="shared" si="157"/>
        <v>Normal</v>
      </c>
      <c r="J3371" t="str">
        <f t="shared" si="158"/>
        <v>Normal</v>
      </c>
    </row>
    <row r="3372" spans="1:10" hidden="1" x14ac:dyDescent="0.45">
      <c r="A3372">
        <v>821427</v>
      </c>
      <c r="B3372" s="2">
        <v>41808.688055555554</v>
      </c>
      <c r="C3372" t="s">
        <v>28</v>
      </c>
      <c r="D3372" t="s">
        <v>25</v>
      </c>
      <c r="E3372" t="s">
        <v>18</v>
      </c>
      <c r="F3372" t="s">
        <v>0</v>
      </c>
      <c r="G3372">
        <v>87189</v>
      </c>
      <c r="H3372">
        <f t="shared" si="156"/>
        <v>1.2895383235776725</v>
      </c>
      <c r="I3372" s="4" t="str">
        <f t="shared" si="157"/>
        <v>Normal</v>
      </c>
      <c r="J3372" t="str">
        <f t="shared" si="158"/>
        <v>Normal</v>
      </c>
    </row>
    <row r="3373" spans="1:10" hidden="1" x14ac:dyDescent="0.45">
      <c r="A3373">
        <v>431469</v>
      </c>
      <c r="B3373" s="2">
        <v>41808.995787037034</v>
      </c>
      <c r="C3373" t="s">
        <v>27</v>
      </c>
      <c r="D3373" t="s">
        <v>25</v>
      </c>
      <c r="E3373" t="s">
        <v>18</v>
      </c>
      <c r="F3373" t="s">
        <v>8</v>
      </c>
      <c r="G3373">
        <v>42782</v>
      </c>
      <c r="H3373">
        <f t="shared" si="156"/>
        <v>-0.24958367296502351</v>
      </c>
      <c r="I3373" t="str">
        <f t="shared" si="157"/>
        <v>Normal</v>
      </c>
      <c r="J3373" t="str">
        <f t="shared" si="158"/>
        <v>Normal</v>
      </c>
    </row>
    <row r="3374" spans="1:10" hidden="1" x14ac:dyDescent="0.45">
      <c r="A3374">
        <v>87527</v>
      </c>
      <c r="B3374" s="2">
        <v>41808.637430555558</v>
      </c>
      <c r="C3374" t="s">
        <v>27</v>
      </c>
      <c r="D3374" t="s">
        <v>25</v>
      </c>
      <c r="E3374" t="s">
        <v>18</v>
      </c>
      <c r="F3374" t="s">
        <v>5</v>
      </c>
      <c r="G3374">
        <v>68759</v>
      </c>
      <c r="H3374">
        <f t="shared" si="156"/>
        <v>0.65076474291962561</v>
      </c>
      <c r="I3374" t="str">
        <f t="shared" si="157"/>
        <v>Normal</v>
      </c>
      <c r="J3374" t="str">
        <f t="shared" si="158"/>
        <v>Normal</v>
      </c>
    </row>
    <row r="3375" spans="1:10" hidden="1" x14ac:dyDescent="0.45">
      <c r="A3375">
        <v>749355</v>
      </c>
      <c r="B3375" s="2">
        <v>41808.499745370369</v>
      </c>
      <c r="C3375" t="s">
        <v>27</v>
      </c>
      <c r="D3375" t="s">
        <v>25</v>
      </c>
      <c r="E3375" t="s">
        <v>13</v>
      </c>
      <c r="F3375" t="s">
        <v>33</v>
      </c>
      <c r="G3375">
        <v>93633</v>
      </c>
      <c r="H3375">
        <f t="shared" si="156"/>
        <v>1.5128837904122061</v>
      </c>
      <c r="I3375" t="str">
        <f t="shared" si="157"/>
        <v>Normal</v>
      </c>
      <c r="J3375" t="str">
        <f t="shared" si="158"/>
        <v>Normal</v>
      </c>
    </row>
    <row r="3376" spans="1:10" hidden="1" x14ac:dyDescent="0.45">
      <c r="A3376">
        <v>427831</v>
      </c>
      <c r="B3376" s="2">
        <v>41808.507650462961</v>
      </c>
      <c r="C3376" t="s">
        <v>27</v>
      </c>
      <c r="D3376" t="s">
        <v>25</v>
      </c>
      <c r="E3376" t="s">
        <v>15</v>
      </c>
      <c r="F3376" t="s">
        <v>8</v>
      </c>
      <c r="G3376">
        <v>66048</v>
      </c>
      <c r="H3376">
        <f t="shared" si="156"/>
        <v>0.55680298615543866</v>
      </c>
      <c r="I3376" t="str">
        <f t="shared" si="157"/>
        <v>Normal</v>
      </c>
      <c r="J3376" t="str">
        <f t="shared" si="158"/>
        <v>Normal</v>
      </c>
    </row>
    <row r="3377" spans="1:10" hidden="1" x14ac:dyDescent="0.45">
      <c r="A3377">
        <v>17608</v>
      </c>
      <c r="B3377" s="2">
        <v>41808.508622685185</v>
      </c>
      <c r="C3377" t="s">
        <v>27</v>
      </c>
      <c r="D3377" t="s">
        <v>25</v>
      </c>
      <c r="E3377" t="s">
        <v>15</v>
      </c>
      <c r="F3377" t="s">
        <v>8</v>
      </c>
      <c r="G3377">
        <v>22580</v>
      </c>
      <c r="H3377">
        <f t="shared" si="156"/>
        <v>-0.94977379105801663</v>
      </c>
      <c r="I3377" t="str">
        <f t="shared" si="157"/>
        <v>Normal</v>
      </c>
      <c r="J3377" t="str">
        <f t="shared" si="158"/>
        <v>Normal</v>
      </c>
    </row>
    <row r="3378" spans="1:10" hidden="1" x14ac:dyDescent="0.45">
      <c r="A3378">
        <v>14313</v>
      </c>
      <c r="B3378" s="2">
        <v>41808.438101851854</v>
      </c>
      <c r="C3378" t="s">
        <v>27</v>
      </c>
      <c r="D3378" t="s">
        <v>25</v>
      </c>
      <c r="E3378" t="s">
        <v>15</v>
      </c>
      <c r="F3378" t="s">
        <v>5</v>
      </c>
      <c r="G3378">
        <v>9609</v>
      </c>
      <c r="H3378">
        <f t="shared" si="156"/>
        <v>-1.3993414587040027</v>
      </c>
      <c r="I3378" t="str">
        <f t="shared" si="157"/>
        <v>Normal</v>
      </c>
      <c r="J3378" t="str">
        <f t="shared" si="158"/>
        <v>Normal</v>
      </c>
    </row>
    <row r="3379" spans="1:10" hidden="1" x14ac:dyDescent="0.45">
      <c r="A3379">
        <v>777059</v>
      </c>
      <c r="B3379" s="2">
        <v>41808.526875000003</v>
      </c>
      <c r="C3379" t="s">
        <v>27</v>
      </c>
      <c r="D3379" t="s">
        <v>25</v>
      </c>
      <c r="E3379" t="s">
        <v>18</v>
      </c>
      <c r="F3379" t="s">
        <v>1</v>
      </c>
      <c r="G3379">
        <v>30344</v>
      </c>
      <c r="H3379">
        <f t="shared" si="156"/>
        <v>-0.68067785615681875</v>
      </c>
      <c r="I3379" t="str">
        <f t="shared" si="157"/>
        <v>Normal</v>
      </c>
      <c r="J3379" t="str">
        <f t="shared" si="158"/>
        <v>Normal</v>
      </c>
    </row>
    <row r="3380" spans="1:10" hidden="1" x14ac:dyDescent="0.45">
      <c r="A3380">
        <v>249616</v>
      </c>
      <c r="B3380" s="2">
        <v>41808.527881944443</v>
      </c>
      <c r="C3380" t="s">
        <v>27</v>
      </c>
      <c r="D3380" t="s">
        <v>25</v>
      </c>
      <c r="E3380" t="s">
        <v>18</v>
      </c>
      <c r="F3380" t="s">
        <v>1</v>
      </c>
      <c r="G3380">
        <v>35271</v>
      </c>
      <c r="H3380">
        <f t="shared" si="156"/>
        <v>-0.50991076815344405</v>
      </c>
      <c r="I3380" t="str">
        <f t="shared" si="157"/>
        <v>Normal</v>
      </c>
      <c r="J3380" t="str">
        <f t="shared" si="158"/>
        <v>Normal</v>
      </c>
    </row>
    <row r="3381" spans="1:10" hidden="1" x14ac:dyDescent="0.45">
      <c r="A3381">
        <v>583928</v>
      </c>
      <c r="B3381" s="2">
        <v>41808.530532407407</v>
      </c>
      <c r="C3381" t="s">
        <v>28</v>
      </c>
      <c r="D3381" t="s">
        <v>25</v>
      </c>
      <c r="E3381" t="s">
        <v>18</v>
      </c>
      <c r="F3381" t="s">
        <v>1</v>
      </c>
      <c r="G3381">
        <v>50946</v>
      </c>
      <c r="H3381">
        <f t="shared" si="156"/>
        <v>3.3376040138193765E-2</v>
      </c>
      <c r="I3381" s="4" t="str">
        <f t="shared" si="157"/>
        <v>Normal</v>
      </c>
      <c r="J3381" t="str">
        <f t="shared" si="158"/>
        <v>Normal</v>
      </c>
    </row>
    <row r="3382" spans="1:10" hidden="1" x14ac:dyDescent="0.45">
      <c r="A3382">
        <v>655469</v>
      </c>
      <c r="B3382" s="2">
        <v>41808.722696759258</v>
      </c>
      <c r="C3382" t="s">
        <v>27</v>
      </c>
      <c r="D3382" t="s">
        <v>25</v>
      </c>
      <c r="E3382" t="s">
        <v>18</v>
      </c>
      <c r="F3382" t="s">
        <v>8</v>
      </c>
      <c r="G3382">
        <v>12642</v>
      </c>
      <c r="H3382">
        <f t="shared" si="156"/>
        <v>-1.2942193604871903</v>
      </c>
      <c r="I3382" t="str">
        <f t="shared" si="157"/>
        <v>Normal</v>
      </c>
      <c r="J3382" t="str">
        <f t="shared" si="158"/>
        <v>Normal</v>
      </c>
    </row>
    <row r="3383" spans="1:10" hidden="1" x14ac:dyDescent="0.45">
      <c r="A3383">
        <v>990771</v>
      </c>
      <c r="B3383" s="2">
        <v>41808.723078703704</v>
      </c>
      <c r="C3383" t="s">
        <v>27</v>
      </c>
      <c r="D3383" t="s">
        <v>25</v>
      </c>
      <c r="E3383" t="s">
        <v>18</v>
      </c>
      <c r="F3383" t="s">
        <v>8</v>
      </c>
      <c r="G3383">
        <v>54606</v>
      </c>
      <c r="H3383">
        <f t="shared" si="156"/>
        <v>0.16022961068667188</v>
      </c>
      <c r="I3383" t="str">
        <f t="shared" si="157"/>
        <v>Normal</v>
      </c>
      <c r="J3383" t="str">
        <f t="shared" si="158"/>
        <v>Normal</v>
      </c>
    </row>
    <row r="3384" spans="1:10" hidden="1" x14ac:dyDescent="0.45">
      <c r="A3384">
        <v>963868</v>
      </c>
      <c r="B3384" s="2">
        <v>41808.723368055558</v>
      </c>
      <c r="C3384" t="s">
        <v>27</v>
      </c>
      <c r="D3384" t="s">
        <v>25</v>
      </c>
      <c r="E3384" t="s">
        <v>18</v>
      </c>
      <c r="F3384" t="s">
        <v>8</v>
      </c>
      <c r="G3384">
        <v>73842</v>
      </c>
      <c r="H3384">
        <f t="shared" si="156"/>
        <v>0.82693870442178796</v>
      </c>
      <c r="I3384" t="str">
        <f t="shared" si="157"/>
        <v>Normal</v>
      </c>
      <c r="J3384" t="str">
        <f t="shared" si="158"/>
        <v>Normal</v>
      </c>
    </row>
    <row r="3385" spans="1:10" hidden="1" x14ac:dyDescent="0.45">
      <c r="A3385">
        <v>228644</v>
      </c>
      <c r="B3385" s="2">
        <v>41808.601689814815</v>
      </c>
      <c r="C3385" t="s">
        <v>27</v>
      </c>
      <c r="D3385" t="s">
        <v>25</v>
      </c>
      <c r="E3385" t="s">
        <v>18</v>
      </c>
      <c r="F3385" t="s">
        <v>1</v>
      </c>
      <c r="G3385">
        <v>82625</v>
      </c>
      <c r="H3385">
        <f t="shared" si="156"/>
        <v>1.1313526142926305</v>
      </c>
      <c r="I3385" t="str">
        <f t="shared" si="157"/>
        <v>Normal</v>
      </c>
      <c r="J3385" t="str">
        <f t="shared" si="158"/>
        <v>Normal</v>
      </c>
    </row>
    <row r="3386" spans="1:10" hidden="1" x14ac:dyDescent="0.45">
      <c r="A3386">
        <v>140937</v>
      </c>
      <c r="B3386" s="2">
        <v>41809.617638888885</v>
      </c>
      <c r="C3386" t="s">
        <v>27</v>
      </c>
      <c r="D3386" t="s">
        <v>25</v>
      </c>
      <c r="E3386" t="s">
        <v>13</v>
      </c>
      <c r="F3386" t="s">
        <v>3</v>
      </c>
      <c r="G3386">
        <v>27197</v>
      </c>
      <c r="H3386">
        <f t="shared" si="156"/>
        <v>-0.78975113116120688</v>
      </c>
      <c r="I3386" t="str">
        <f t="shared" si="157"/>
        <v>Normal</v>
      </c>
      <c r="J3386" t="str">
        <f t="shared" si="158"/>
        <v>Normal</v>
      </c>
    </row>
    <row r="3387" spans="1:10" hidden="1" x14ac:dyDescent="0.45">
      <c r="A3387">
        <v>157059</v>
      </c>
      <c r="B3387" s="2">
        <v>41809.700173611112</v>
      </c>
      <c r="C3387" t="s">
        <v>27</v>
      </c>
      <c r="D3387" t="s">
        <v>25</v>
      </c>
      <c r="E3387" t="s">
        <v>12</v>
      </c>
      <c r="F3387" t="s">
        <v>8</v>
      </c>
      <c r="G3387">
        <v>25222</v>
      </c>
      <c r="H3387">
        <f t="shared" si="156"/>
        <v>-0.85820353603367805</v>
      </c>
      <c r="I3387" t="str">
        <f t="shared" si="157"/>
        <v>Normal</v>
      </c>
      <c r="J3387" t="str">
        <f t="shared" si="158"/>
        <v>Normal</v>
      </c>
    </row>
    <row r="3388" spans="1:10" hidden="1" x14ac:dyDescent="0.45">
      <c r="A3388">
        <v>18776</v>
      </c>
      <c r="B3388" s="2">
        <v>41809.739398148151</v>
      </c>
      <c r="C3388" t="s">
        <v>27</v>
      </c>
      <c r="D3388" t="s">
        <v>25</v>
      </c>
      <c r="E3388" t="s">
        <v>16</v>
      </c>
      <c r="F3388" t="s">
        <v>6</v>
      </c>
      <c r="G3388">
        <v>62050</v>
      </c>
      <c r="H3388">
        <f t="shared" si="156"/>
        <v>0.41823452302625413</v>
      </c>
      <c r="I3388" t="str">
        <f t="shared" si="157"/>
        <v>Normal</v>
      </c>
      <c r="J3388" t="str">
        <f t="shared" si="158"/>
        <v>Normal</v>
      </c>
    </row>
    <row r="3389" spans="1:10" hidden="1" x14ac:dyDescent="0.45">
      <c r="A3389">
        <v>316797</v>
      </c>
      <c r="B3389" s="2">
        <v>41810.414479166669</v>
      </c>
      <c r="C3389" t="s">
        <v>27</v>
      </c>
      <c r="D3389" t="s">
        <v>25</v>
      </c>
      <c r="E3389" t="s">
        <v>15</v>
      </c>
      <c r="F3389" t="s">
        <v>33</v>
      </c>
      <c r="G3389">
        <v>38779</v>
      </c>
      <c r="H3389">
        <f t="shared" si="156"/>
        <v>-0.3883254333217333</v>
      </c>
      <c r="I3389" t="str">
        <f t="shared" si="157"/>
        <v>Normal</v>
      </c>
      <c r="J3389" t="str">
        <f t="shared" si="158"/>
        <v>Normal</v>
      </c>
    </row>
    <row r="3390" spans="1:10" hidden="1" x14ac:dyDescent="0.45">
      <c r="A3390">
        <v>831922</v>
      </c>
      <c r="B3390" s="2">
        <v>41810.202881944446</v>
      </c>
      <c r="C3390" t="s">
        <v>28</v>
      </c>
      <c r="D3390" t="s">
        <v>25</v>
      </c>
      <c r="E3390" t="s">
        <v>16</v>
      </c>
      <c r="F3390" t="s">
        <v>8</v>
      </c>
      <c r="G3390">
        <v>98409</v>
      </c>
      <c r="H3390">
        <f t="shared" si="156"/>
        <v>1.6784173021443185</v>
      </c>
      <c r="I3390" s="4" t="str">
        <f t="shared" si="157"/>
        <v>Normal</v>
      </c>
      <c r="J3390" t="str">
        <f t="shared" si="158"/>
        <v>Normal</v>
      </c>
    </row>
    <row r="3391" spans="1:10" hidden="1" x14ac:dyDescent="0.45">
      <c r="A3391">
        <v>469633</v>
      </c>
      <c r="B3391" s="2">
        <v>41810.406851851854</v>
      </c>
      <c r="C3391" t="s">
        <v>27</v>
      </c>
      <c r="D3391" t="s">
        <v>25</v>
      </c>
      <c r="E3391" t="s">
        <v>10</v>
      </c>
      <c r="F3391" t="s">
        <v>7</v>
      </c>
      <c r="G3391">
        <v>62700</v>
      </c>
      <c r="H3391">
        <f t="shared" si="156"/>
        <v>0.44076316260453574</v>
      </c>
      <c r="I3391" t="str">
        <f t="shared" si="157"/>
        <v>Normal</v>
      </c>
      <c r="J3391" t="str">
        <f t="shared" si="158"/>
        <v>Normal</v>
      </c>
    </row>
    <row r="3392" spans="1:10" hidden="1" x14ac:dyDescent="0.45">
      <c r="A3392">
        <v>604341</v>
      </c>
      <c r="B3392" s="2">
        <v>41810.407141203701</v>
      </c>
      <c r="C3392" t="s">
        <v>27</v>
      </c>
      <c r="D3392" t="s">
        <v>25</v>
      </c>
      <c r="E3392" t="s">
        <v>10</v>
      </c>
      <c r="F3392" t="s">
        <v>7</v>
      </c>
      <c r="G3392">
        <v>30898</v>
      </c>
      <c r="H3392">
        <f t="shared" si="156"/>
        <v>-0.66147652334702178</v>
      </c>
      <c r="I3392" t="str">
        <f t="shared" si="157"/>
        <v>Normal</v>
      </c>
      <c r="J3392" t="str">
        <f t="shared" si="158"/>
        <v>Normal</v>
      </c>
    </row>
    <row r="3393" spans="1:10" hidden="1" x14ac:dyDescent="0.45">
      <c r="A3393">
        <v>252378</v>
      </c>
      <c r="B3393" s="2">
        <v>41810.72210648148</v>
      </c>
      <c r="C3393" t="s">
        <v>27</v>
      </c>
      <c r="D3393" t="s">
        <v>25</v>
      </c>
      <c r="E3393" t="s">
        <v>15</v>
      </c>
      <c r="F3393" t="s">
        <v>33</v>
      </c>
      <c r="G3393">
        <v>13370</v>
      </c>
      <c r="H3393">
        <f t="shared" si="156"/>
        <v>-1.2689872841595149</v>
      </c>
      <c r="I3393" t="str">
        <f t="shared" si="157"/>
        <v>Normal</v>
      </c>
      <c r="J3393" t="str">
        <f t="shared" si="158"/>
        <v>Normal</v>
      </c>
    </row>
    <row r="3394" spans="1:10" hidden="1" x14ac:dyDescent="0.45">
      <c r="A3394">
        <v>870897</v>
      </c>
      <c r="B3394" s="2">
        <v>41810.631180555552</v>
      </c>
      <c r="C3394" t="s">
        <v>27</v>
      </c>
      <c r="D3394" t="s">
        <v>25</v>
      </c>
      <c r="E3394" t="s">
        <v>18</v>
      </c>
      <c r="F3394" t="s">
        <v>5</v>
      </c>
      <c r="G3394">
        <v>12608</v>
      </c>
      <c r="H3394">
        <f t="shared" ref="H3394:H3457" si="159">(G3394 - $P$2) / $P$3</f>
        <v>-1.2953977816343618</v>
      </c>
      <c r="I3394" t="str">
        <f t="shared" ref="I3394:I3457" si="160">IF(OR(G3394&lt;$M$7,G3394&gt;$M$10), "Outlier", "Normal")</f>
        <v>Normal</v>
      </c>
      <c r="J3394" t="str">
        <f t="shared" ref="J3394:J3457" si="161">IF(ABS(H3394)&gt;3, "Outlier", "Normal")</f>
        <v>Normal</v>
      </c>
    </row>
    <row r="3395" spans="1:10" hidden="1" x14ac:dyDescent="0.45">
      <c r="A3395">
        <v>445431</v>
      </c>
      <c r="B3395" s="2">
        <v>41810.631863425922</v>
      </c>
      <c r="C3395" t="s">
        <v>27</v>
      </c>
      <c r="D3395" t="s">
        <v>25</v>
      </c>
      <c r="E3395" t="s">
        <v>18</v>
      </c>
      <c r="F3395" t="s">
        <v>5</v>
      </c>
      <c r="G3395">
        <v>44717</v>
      </c>
      <c r="H3395">
        <f t="shared" si="159"/>
        <v>-0.18251764591275435</v>
      </c>
      <c r="I3395" t="str">
        <f t="shared" si="160"/>
        <v>Normal</v>
      </c>
      <c r="J3395" t="str">
        <f t="shared" si="161"/>
        <v>Normal</v>
      </c>
    </row>
    <row r="3396" spans="1:10" hidden="1" x14ac:dyDescent="0.45">
      <c r="A3396">
        <v>529856</v>
      </c>
      <c r="B3396" s="2">
        <v>41810.632557870369</v>
      </c>
      <c r="C3396" t="s">
        <v>28</v>
      </c>
      <c r="D3396" t="s">
        <v>25</v>
      </c>
      <c r="E3396" t="s">
        <v>18</v>
      </c>
      <c r="F3396" t="s">
        <v>5</v>
      </c>
      <c r="G3396">
        <v>52346</v>
      </c>
      <c r="H3396">
        <f t="shared" si="159"/>
        <v>8.1899263845261888E-2</v>
      </c>
      <c r="I3396" s="4" t="str">
        <f t="shared" si="160"/>
        <v>Normal</v>
      </c>
      <c r="J3396" t="str">
        <f t="shared" si="161"/>
        <v>Normal</v>
      </c>
    </row>
    <row r="3397" spans="1:10" hidden="1" x14ac:dyDescent="0.45">
      <c r="A3397">
        <v>278631</v>
      </c>
      <c r="B3397" s="2">
        <v>41810.566481481481</v>
      </c>
      <c r="C3397" t="s">
        <v>27</v>
      </c>
      <c r="D3397" t="s">
        <v>25</v>
      </c>
      <c r="E3397" t="s">
        <v>15</v>
      </c>
      <c r="F3397" t="s">
        <v>5</v>
      </c>
      <c r="G3397">
        <v>71755</v>
      </c>
      <c r="H3397">
        <f t="shared" si="159"/>
        <v>0.75460444165275142</v>
      </c>
      <c r="I3397" t="str">
        <f t="shared" si="160"/>
        <v>Normal</v>
      </c>
      <c r="J3397" t="str">
        <f t="shared" si="161"/>
        <v>Normal</v>
      </c>
    </row>
    <row r="3398" spans="1:10" hidden="1" x14ac:dyDescent="0.45">
      <c r="A3398">
        <v>431577</v>
      </c>
      <c r="B3398" s="2">
        <v>41810.567847222221</v>
      </c>
      <c r="C3398" t="s">
        <v>28</v>
      </c>
      <c r="D3398" t="s">
        <v>25</v>
      </c>
      <c r="E3398" t="s">
        <v>15</v>
      </c>
      <c r="F3398" t="s">
        <v>5</v>
      </c>
      <c r="G3398">
        <v>61930</v>
      </c>
      <c r="H3398">
        <f t="shared" si="159"/>
        <v>0.41407538956564827</v>
      </c>
      <c r="I3398" s="4" t="str">
        <f t="shared" si="160"/>
        <v>Normal</v>
      </c>
      <c r="J3398" t="str">
        <f t="shared" si="161"/>
        <v>Normal</v>
      </c>
    </row>
    <row r="3399" spans="1:10" hidden="1" x14ac:dyDescent="0.45">
      <c r="A3399">
        <v>709095</v>
      </c>
      <c r="B3399" s="2">
        <v>41810.569085648145</v>
      </c>
      <c r="C3399" t="s">
        <v>28</v>
      </c>
      <c r="D3399" t="s">
        <v>25</v>
      </c>
      <c r="E3399" t="s">
        <v>15</v>
      </c>
      <c r="F3399" t="s">
        <v>5</v>
      </c>
      <c r="G3399">
        <v>40025</v>
      </c>
      <c r="H3399">
        <f t="shared" si="159"/>
        <v>-0.34513976422244269</v>
      </c>
      <c r="I3399" s="4" t="str">
        <f t="shared" si="160"/>
        <v>Normal</v>
      </c>
      <c r="J3399" t="str">
        <f t="shared" si="161"/>
        <v>Normal</v>
      </c>
    </row>
    <row r="3400" spans="1:10" hidden="1" x14ac:dyDescent="0.45">
      <c r="A3400">
        <v>239190</v>
      </c>
      <c r="B3400" s="2">
        <v>41810.541134259256</v>
      </c>
      <c r="C3400" t="s">
        <v>27</v>
      </c>
      <c r="D3400" t="s">
        <v>25</v>
      </c>
      <c r="E3400" t="s">
        <v>15</v>
      </c>
      <c r="F3400" t="s">
        <v>8</v>
      </c>
      <c r="G3400">
        <v>1216</v>
      </c>
      <c r="H3400">
        <f t="shared" si="159"/>
        <v>-1.6902381848278762</v>
      </c>
      <c r="I3400" t="str">
        <f t="shared" si="160"/>
        <v>Normal</v>
      </c>
      <c r="J3400" t="str">
        <f t="shared" si="161"/>
        <v>Normal</v>
      </c>
    </row>
    <row r="3401" spans="1:10" hidden="1" x14ac:dyDescent="0.45">
      <c r="A3401">
        <v>468968</v>
      </c>
      <c r="B3401" s="2">
        <v>41810.486493055556</v>
      </c>
      <c r="C3401" t="s">
        <v>27</v>
      </c>
      <c r="D3401" t="s">
        <v>25</v>
      </c>
      <c r="E3401" t="s">
        <v>18</v>
      </c>
      <c r="F3401" t="s">
        <v>1</v>
      </c>
      <c r="G3401">
        <v>44445</v>
      </c>
      <c r="H3401">
        <f t="shared" si="159"/>
        <v>-0.1919450150901276</v>
      </c>
      <c r="I3401" t="str">
        <f t="shared" si="160"/>
        <v>Normal</v>
      </c>
      <c r="J3401" t="str">
        <f t="shared" si="161"/>
        <v>Normal</v>
      </c>
    </row>
    <row r="3402" spans="1:10" hidden="1" x14ac:dyDescent="0.45">
      <c r="A3402">
        <v>278514</v>
      </c>
      <c r="B3402" s="2">
        <v>41810.244629629633</v>
      </c>
      <c r="C3402" t="s">
        <v>28</v>
      </c>
      <c r="D3402" t="s">
        <v>25</v>
      </c>
      <c r="E3402" t="s">
        <v>10</v>
      </c>
      <c r="F3402" t="s">
        <v>5</v>
      </c>
      <c r="G3402">
        <v>57390</v>
      </c>
      <c r="H3402">
        <f t="shared" si="159"/>
        <v>0.25672150697272733</v>
      </c>
      <c r="I3402" s="4" t="str">
        <f t="shared" si="160"/>
        <v>Normal</v>
      </c>
      <c r="J3402" t="str">
        <f t="shared" si="161"/>
        <v>Normal</v>
      </c>
    </row>
    <row r="3403" spans="1:10" hidden="1" x14ac:dyDescent="0.45">
      <c r="A3403">
        <v>783405</v>
      </c>
      <c r="B3403" s="2">
        <v>41812.667546296296</v>
      </c>
      <c r="C3403" t="s">
        <v>27</v>
      </c>
      <c r="D3403" t="s">
        <v>25</v>
      </c>
      <c r="E3403" t="s">
        <v>18</v>
      </c>
      <c r="F3403" t="s">
        <v>8</v>
      </c>
      <c r="G3403">
        <v>7539</v>
      </c>
      <c r="H3403">
        <f t="shared" si="159"/>
        <v>-1.4710865108994535</v>
      </c>
      <c r="I3403" t="str">
        <f t="shared" si="160"/>
        <v>Normal</v>
      </c>
      <c r="J3403" t="str">
        <f t="shared" si="161"/>
        <v>Normal</v>
      </c>
    </row>
    <row r="3404" spans="1:10" hidden="1" x14ac:dyDescent="0.45">
      <c r="A3404">
        <v>139588</v>
      </c>
      <c r="B3404" s="2">
        <v>41812.528668981482</v>
      </c>
      <c r="C3404" t="s">
        <v>27</v>
      </c>
      <c r="D3404" t="s">
        <v>25</v>
      </c>
      <c r="E3404" t="s">
        <v>18</v>
      </c>
      <c r="F3404" t="s">
        <v>1</v>
      </c>
      <c r="G3404">
        <v>86287</v>
      </c>
      <c r="H3404">
        <f t="shared" si="159"/>
        <v>1.2582755037321185</v>
      </c>
      <c r="I3404" t="str">
        <f t="shared" si="160"/>
        <v>Normal</v>
      </c>
      <c r="J3404" t="str">
        <f t="shared" si="161"/>
        <v>Normal</v>
      </c>
    </row>
    <row r="3405" spans="1:10" hidden="1" x14ac:dyDescent="0.45">
      <c r="A3405">
        <v>763361</v>
      </c>
      <c r="B3405" s="2">
        <v>41812.110289351855</v>
      </c>
      <c r="C3405" t="s">
        <v>28</v>
      </c>
      <c r="D3405" t="s">
        <v>25</v>
      </c>
      <c r="E3405" t="s">
        <v>15</v>
      </c>
      <c r="F3405" t="s">
        <v>1</v>
      </c>
      <c r="G3405">
        <v>37485</v>
      </c>
      <c r="H3405">
        <f t="shared" si="159"/>
        <v>-0.43317475580526626</v>
      </c>
      <c r="I3405" s="4" t="str">
        <f t="shared" si="160"/>
        <v>Normal</v>
      </c>
      <c r="J3405" t="str">
        <f t="shared" si="161"/>
        <v>Normal</v>
      </c>
    </row>
    <row r="3406" spans="1:10" hidden="1" x14ac:dyDescent="0.45">
      <c r="A3406">
        <v>787490</v>
      </c>
      <c r="B3406" s="2">
        <v>41812.622002314813</v>
      </c>
      <c r="C3406" t="s">
        <v>27</v>
      </c>
      <c r="D3406" t="s">
        <v>25</v>
      </c>
      <c r="E3406" t="s">
        <v>15</v>
      </c>
      <c r="F3406" t="s">
        <v>33</v>
      </c>
      <c r="G3406">
        <v>42500</v>
      </c>
      <c r="H3406">
        <f t="shared" si="159"/>
        <v>-0.25935763659744726</v>
      </c>
      <c r="I3406" t="str">
        <f t="shared" si="160"/>
        <v>Normal</v>
      </c>
      <c r="J3406" t="str">
        <f t="shared" si="161"/>
        <v>Normal</v>
      </c>
    </row>
    <row r="3407" spans="1:10" hidden="1" x14ac:dyDescent="0.45">
      <c r="A3407">
        <v>507412</v>
      </c>
      <c r="B3407" s="2">
        <v>41812.62226851852</v>
      </c>
      <c r="C3407" t="s">
        <v>27</v>
      </c>
      <c r="D3407" t="s">
        <v>25</v>
      </c>
      <c r="E3407" t="s">
        <v>15</v>
      </c>
      <c r="F3407" t="s">
        <v>33</v>
      </c>
      <c r="G3407">
        <v>81722</v>
      </c>
      <c r="H3407">
        <f t="shared" si="159"/>
        <v>1.1000551350015715</v>
      </c>
      <c r="I3407" t="str">
        <f t="shared" si="160"/>
        <v>Normal</v>
      </c>
      <c r="J3407" t="str">
        <f t="shared" si="161"/>
        <v>Normal</v>
      </c>
    </row>
    <row r="3408" spans="1:10" hidden="1" x14ac:dyDescent="0.45">
      <c r="A3408">
        <v>661229</v>
      </c>
      <c r="B3408" s="2">
        <v>41830.714768518519</v>
      </c>
      <c r="C3408" t="s">
        <v>28</v>
      </c>
      <c r="D3408" t="s">
        <v>25</v>
      </c>
      <c r="E3408" t="s">
        <v>15</v>
      </c>
      <c r="F3408" t="s">
        <v>33</v>
      </c>
      <c r="G3408">
        <v>27817</v>
      </c>
      <c r="H3408">
        <f t="shared" si="159"/>
        <v>-0.76826227494807675</v>
      </c>
      <c r="I3408" s="4" t="str">
        <f t="shared" si="160"/>
        <v>Normal</v>
      </c>
      <c r="J3408" t="str">
        <f t="shared" si="161"/>
        <v>Normal</v>
      </c>
    </row>
    <row r="3409" spans="1:10" hidden="1" x14ac:dyDescent="0.45">
      <c r="A3409">
        <v>686696</v>
      </c>
      <c r="B3409" s="2">
        <v>41830.715729166666</v>
      </c>
      <c r="C3409" t="s">
        <v>28</v>
      </c>
      <c r="D3409" t="s">
        <v>25</v>
      </c>
      <c r="E3409" t="s">
        <v>15</v>
      </c>
      <c r="F3409" t="s">
        <v>33</v>
      </c>
      <c r="G3409">
        <v>7235</v>
      </c>
      <c r="H3409">
        <f t="shared" si="159"/>
        <v>-1.4816229823329883</v>
      </c>
      <c r="I3409" s="4" t="str">
        <f t="shared" si="160"/>
        <v>Normal</v>
      </c>
      <c r="J3409" t="str">
        <f t="shared" si="161"/>
        <v>Normal</v>
      </c>
    </row>
    <row r="3410" spans="1:10" hidden="1" x14ac:dyDescent="0.45">
      <c r="A3410">
        <v>48507</v>
      </c>
      <c r="B3410" s="2">
        <v>41812.382881944446</v>
      </c>
      <c r="C3410" t="s">
        <v>27</v>
      </c>
      <c r="D3410" t="s">
        <v>25</v>
      </c>
      <c r="E3410" t="s">
        <v>18</v>
      </c>
      <c r="F3410" t="s">
        <v>8</v>
      </c>
      <c r="G3410">
        <v>93685</v>
      </c>
      <c r="H3410">
        <f t="shared" si="159"/>
        <v>1.5146860815784686</v>
      </c>
      <c r="I3410" t="str">
        <f t="shared" si="160"/>
        <v>Normal</v>
      </c>
      <c r="J3410" t="str">
        <f t="shared" si="161"/>
        <v>Normal</v>
      </c>
    </row>
    <row r="3411" spans="1:10" hidden="1" x14ac:dyDescent="0.45">
      <c r="A3411">
        <v>90943</v>
      </c>
      <c r="B3411" s="2">
        <v>41813.882789351854</v>
      </c>
      <c r="C3411" t="s">
        <v>28</v>
      </c>
      <c r="D3411" t="s">
        <v>25</v>
      </c>
      <c r="E3411" t="s">
        <v>15</v>
      </c>
      <c r="F3411" t="s">
        <v>3</v>
      </c>
      <c r="G3411">
        <v>24329</v>
      </c>
      <c r="H3411">
        <f t="shared" si="159"/>
        <v>-0.88915442086968655</v>
      </c>
      <c r="I3411" s="4" t="str">
        <f t="shared" si="160"/>
        <v>Normal</v>
      </c>
      <c r="J3411" t="str">
        <f t="shared" si="161"/>
        <v>Normal</v>
      </c>
    </row>
    <row r="3412" spans="1:10" hidden="1" x14ac:dyDescent="0.45">
      <c r="A3412">
        <v>397684</v>
      </c>
      <c r="B3412" s="2">
        <v>41813.695300925923</v>
      </c>
      <c r="C3412" t="s">
        <v>27</v>
      </c>
      <c r="D3412" t="s">
        <v>25</v>
      </c>
      <c r="E3412" t="s">
        <v>15</v>
      </c>
      <c r="F3412" t="s">
        <v>3</v>
      </c>
      <c r="G3412">
        <v>98488</v>
      </c>
      <c r="H3412">
        <f t="shared" si="159"/>
        <v>1.6811553983392173</v>
      </c>
      <c r="I3412" t="str">
        <f t="shared" si="160"/>
        <v>Normal</v>
      </c>
      <c r="J3412" t="str">
        <f t="shared" si="161"/>
        <v>Normal</v>
      </c>
    </row>
    <row r="3413" spans="1:10" hidden="1" x14ac:dyDescent="0.45">
      <c r="A3413">
        <v>860109</v>
      </c>
      <c r="B3413" s="2">
        <v>41813.682233796295</v>
      </c>
      <c r="C3413" t="s">
        <v>27</v>
      </c>
      <c r="D3413" t="s">
        <v>25</v>
      </c>
      <c r="E3413" t="s">
        <v>18</v>
      </c>
      <c r="F3413" t="s">
        <v>8</v>
      </c>
      <c r="G3413">
        <v>80153</v>
      </c>
      <c r="H3413">
        <f t="shared" si="159"/>
        <v>1.0456744650041501</v>
      </c>
      <c r="I3413" t="str">
        <f t="shared" si="160"/>
        <v>Normal</v>
      </c>
      <c r="J3413" t="str">
        <f t="shared" si="161"/>
        <v>Normal</v>
      </c>
    </row>
    <row r="3414" spans="1:10" hidden="1" x14ac:dyDescent="0.45">
      <c r="A3414">
        <v>381855</v>
      </c>
      <c r="B3414" s="2">
        <v>41813.682650462964</v>
      </c>
      <c r="C3414" t="s">
        <v>27</v>
      </c>
      <c r="D3414" t="s">
        <v>25</v>
      </c>
      <c r="E3414" t="s">
        <v>18</v>
      </c>
      <c r="F3414" t="s">
        <v>8</v>
      </c>
      <c r="G3414">
        <v>18933</v>
      </c>
      <c r="H3414">
        <f t="shared" si="159"/>
        <v>-1.0761767888149292</v>
      </c>
      <c r="I3414" t="str">
        <f t="shared" si="160"/>
        <v>Normal</v>
      </c>
      <c r="J3414" t="str">
        <f t="shared" si="161"/>
        <v>Normal</v>
      </c>
    </row>
    <row r="3415" spans="1:10" hidden="1" x14ac:dyDescent="0.45">
      <c r="A3415">
        <v>124098</v>
      </c>
      <c r="B3415" s="2">
        <v>41813.682881944442</v>
      </c>
      <c r="C3415" t="s">
        <v>28</v>
      </c>
      <c r="D3415" t="s">
        <v>25</v>
      </c>
      <c r="E3415" t="s">
        <v>18</v>
      </c>
      <c r="F3415" t="s">
        <v>8</v>
      </c>
      <c r="G3415">
        <v>99950</v>
      </c>
      <c r="H3415">
        <f t="shared" si="159"/>
        <v>1.7318275076675984</v>
      </c>
      <c r="I3415" s="4" t="str">
        <f t="shared" si="160"/>
        <v>Normal</v>
      </c>
      <c r="J3415" t="str">
        <f t="shared" si="161"/>
        <v>Normal</v>
      </c>
    </row>
    <row r="3416" spans="1:10" hidden="1" x14ac:dyDescent="0.45">
      <c r="A3416">
        <v>26091</v>
      </c>
      <c r="B3416" s="2">
        <v>41813.73877314815</v>
      </c>
      <c r="C3416" t="s">
        <v>27</v>
      </c>
      <c r="D3416" t="s">
        <v>25</v>
      </c>
      <c r="E3416" t="s">
        <v>10</v>
      </c>
      <c r="F3416" t="s">
        <v>33</v>
      </c>
      <c r="G3416">
        <v>58760</v>
      </c>
      <c r="H3416">
        <f t="shared" si="159"/>
        <v>0.30420494731464404</v>
      </c>
      <c r="I3416" t="str">
        <f t="shared" si="160"/>
        <v>Normal</v>
      </c>
      <c r="J3416" t="str">
        <f t="shared" si="161"/>
        <v>Normal</v>
      </c>
    </row>
    <row r="3417" spans="1:10" hidden="1" x14ac:dyDescent="0.45">
      <c r="A3417">
        <v>849322</v>
      </c>
      <c r="B3417" s="2">
        <v>41813.373715277776</v>
      </c>
      <c r="C3417" t="s">
        <v>27</v>
      </c>
      <c r="D3417" t="s">
        <v>25</v>
      </c>
      <c r="E3417" t="s">
        <v>15</v>
      </c>
      <c r="F3417" t="s">
        <v>8</v>
      </c>
      <c r="G3417">
        <v>92747</v>
      </c>
      <c r="H3417">
        <f t="shared" si="159"/>
        <v>1.482175521694733</v>
      </c>
      <c r="I3417" t="str">
        <f t="shared" si="160"/>
        <v>Normal</v>
      </c>
      <c r="J3417" t="str">
        <f t="shared" si="161"/>
        <v>Normal</v>
      </c>
    </row>
    <row r="3418" spans="1:10" hidden="1" x14ac:dyDescent="0.45">
      <c r="A3418">
        <v>842644</v>
      </c>
      <c r="B3418" s="2">
        <v>41813.664675925924</v>
      </c>
      <c r="C3418" t="s">
        <v>27</v>
      </c>
      <c r="D3418" t="s">
        <v>25</v>
      </c>
      <c r="E3418" t="s">
        <v>12</v>
      </c>
      <c r="F3418" t="s">
        <v>3</v>
      </c>
      <c r="G3418">
        <v>45000</v>
      </c>
      <c r="H3418">
        <f t="shared" si="159"/>
        <v>-0.17270902283482559</v>
      </c>
      <c r="I3418" t="str">
        <f t="shared" si="160"/>
        <v>Normal</v>
      </c>
      <c r="J3418" t="str">
        <f t="shared" si="161"/>
        <v>Normal</v>
      </c>
    </row>
    <row r="3419" spans="1:10" hidden="1" x14ac:dyDescent="0.45">
      <c r="A3419">
        <v>500389</v>
      </c>
      <c r="B3419" s="2">
        <v>41813.451273148145</v>
      </c>
      <c r="C3419" t="s">
        <v>27</v>
      </c>
      <c r="D3419" t="s">
        <v>25</v>
      </c>
      <c r="E3419" t="s">
        <v>15</v>
      </c>
      <c r="F3419" t="s">
        <v>7</v>
      </c>
      <c r="G3419">
        <v>21609</v>
      </c>
      <c r="H3419">
        <f t="shared" si="159"/>
        <v>-0.98342811264341889</v>
      </c>
      <c r="I3419" t="str">
        <f t="shared" si="160"/>
        <v>Normal</v>
      </c>
      <c r="J3419" t="str">
        <f t="shared" si="161"/>
        <v>Normal</v>
      </c>
    </row>
    <row r="3420" spans="1:10" hidden="1" x14ac:dyDescent="0.45">
      <c r="A3420">
        <v>887205</v>
      </c>
      <c r="B3420" s="2">
        <v>41813.426701388889</v>
      </c>
      <c r="C3420" t="s">
        <v>27</v>
      </c>
      <c r="D3420" t="s">
        <v>25</v>
      </c>
      <c r="E3420" t="s">
        <v>10</v>
      </c>
      <c r="F3420" t="s">
        <v>5</v>
      </c>
      <c r="G3420">
        <v>69826</v>
      </c>
      <c r="H3420">
        <f t="shared" si="159"/>
        <v>0.68774637127351257</v>
      </c>
      <c r="I3420" t="str">
        <f t="shared" si="160"/>
        <v>Normal</v>
      </c>
      <c r="J3420" t="str">
        <f t="shared" si="161"/>
        <v>Normal</v>
      </c>
    </row>
    <row r="3421" spans="1:10" hidden="1" x14ac:dyDescent="0.45">
      <c r="A3421">
        <v>724771</v>
      </c>
      <c r="B3421" s="2">
        <v>41813.427060185182</v>
      </c>
      <c r="C3421" t="s">
        <v>27</v>
      </c>
      <c r="D3421" t="s">
        <v>25</v>
      </c>
      <c r="E3421" t="s">
        <v>10</v>
      </c>
      <c r="F3421" t="s">
        <v>5</v>
      </c>
      <c r="G3421">
        <v>66193</v>
      </c>
      <c r="H3421">
        <f t="shared" si="159"/>
        <v>0.56182860575367077</v>
      </c>
      <c r="I3421" t="str">
        <f t="shared" si="160"/>
        <v>Normal</v>
      </c>
      <c r="J3421" t="str">
        <f t="shared" si="161"/>
        <v>Normal</v>
      </c>
    </row>
    <row r="3422" spans="1:10" hidden="1" x14ac:dyDescent="0.45">
      <c r="A3422">
        <v>202953</v>
      </c>
      <c r="B3422" s="2">
        <v>41814.891724537039</v>
      </c>
      <c r="C3422" t="s">
        <v>28</v>
      </c>
      <c r="D3422" t="s">
        <v>25</v>
      </c>
      <c r="E3422" t="s">
        <v>18</v>
      </c>
      <c r="F3422" t="s">
        <v>5</v>
      </c>
      <c r="G3422">
        <v>56772</v>
      </c>
      <c r="H3422">
        <f t="shared" si="159"/>
        <v>0.23530196965060726</v>
      </c>
      <c r="I3422" s="4" t="str">
        <f t="shared" si="160"/>
        <v>Normal</v>
      </c>
      <c r="J3422" t="str">
        <f t="shared" si="161"/>
        <v>Normal</v>
      </c>
    </row>
    <row r="3423" spans="1:10" hidden="1" x14ac:dyDescent="0.45">
      <c r="A3423">
        <v>141903</v>
      </c>
      <c r="B3423" s="2">
        <v>41814.840567129628</v>
      </c>
      <c r="C3423" t="s">
        <v>27</v>
      </c>
      <c r="D3423" t="s">
        <v>25</v>
      </c>
      <c r="E3423" t="s">
        <v>18</v>
      </c>
      <c r="F3423" t="s">
        <v>4</v>
      </c>
      <c r="G3423">
        <v>4417</v>
      </c>
      <c r="H3423">
        <f t="shared" si="159"/>
        <v>-1.5792932997662155</v>
      </c>
      <c r="I3423" t="str">
        <f t="shared" si="160"/>
        <v>Normal</v>
      </c>
      <c r="J3423" t="str">
        <f t="shared" si="161"/>
        <v>Normal</v>
      </c>
    </row>
    <row r="3424" spans="1:10" hidden="1" x14ac:dyDescent="0.45">
      <c r="A3424">
        <v>746731</v>
      </c>
      <c r="B3424" s="2">
        <v>41814.753854166665</v>
      </c>
      <c r="C3424" t="s">
        <v>27</v>
      </c>
      <c r="D3424" t="s">
        <v>25</v>
      </c>
      <c r="E3424" t="s">
        <v>15</v>
      </c>
      <c r="F3424" t="s">
        <v>8</v>
      </c>
      <c r="G3424">
        <v>28392</v>
      </c>
      <c r="H3424">
        <f t="shared" si="159"/>
        <v>-0.74833309378267376</v>
      </c>
      <c r="I3424" t="str">
        <f t="shared" si="160"/>
        <v>Normal</v>
      </c>
      <c r="J3424" t="str">
        <f t="shared" si="161"/>
        <v>Normal</v>
      </c>
    </row>
    <row r="3425" spans="1:10" hidden="1" x14ac:dyDescent="0.45">
      <c r="A3425">
        <v>39116</v>
      </c>
      <c r="B3425" s="2">
        <v>41814.023379629631</v>
      </c>
      <c r="C3425" t="s">
        <v>27</v>
      </c>
      <c r="D3425" t="s">
        <v>25</v>
      </c>
      <c r="E3425" t="s">
        <v>15</v>
      </c>
      <c r="F3425" t="s">
        <v>4</v>
      </c>
      <c r="G3425">
        <v>58099</v>
      </c>
      <c r="H3425">
        <f t="shared" si="159"/>
        <v>0.28129505383580683</v>
      </c>
      <c r="I3425" t="str">
        <f t="shared" si="160"/>
        <v>Normal</v>
      </c>
      <c r="J3425" t="str">
        <f t="shared" si="161"/>
        <v>Normal</v>
      </c>
    </row>
    <row r="3426" spans="1:10" hidden="1" x14ac:dyDescent="0.45">
      <c r="A3426">
        <v>842023</v>
      </c>
      <c r="B3426" s="2">
        <v>41815.476319444446</v>
      </c>
      <c r="C3426" t="s">
        <v>27</v>
      </c>
      <c r="D3426" t="s">
        <v>25</v>
      </c>
      <c r="E3426" t="s">
        <v>18</v>
      </c>
      <c r="F3426" t="s">
        <v>8</v>
      </c>
      <c r="G3426">
        <v>57572</v>
      </c>
      <c r="H3426">
        <f t="shared" si="159"/>
        <v>0.26302952605464619</v>
      </c>
      <c r="I3426" t="str">
        <f t="shared" si="160"/>
        <v>Normal</v>
      </c>
      <c r="J3426" t="str">
        <f t="shared" si="161"/>
        <v>Normal</v>
      </c>
    </row>
    <row r="3427" spans="1:10" hidden="1" x14ac:dyDescent="0.45">
      <c r="A3427">
        <v>224305</v>
      </c>
      <c r="B3427" s="2">
        <v>41815.743668981479</v>
      </c>
      <c r="C3427" t="s">
        <v>27</v>
      </c>
      <c r="D3427" t="s">
        <v>25</v>
      </c>
      <c r="E3427" t="s">
        <v>18</v>
      </c>
      <c r="F3427" t="s">
        <v>8</v>
      </c>
      <c r="G3427">
        <v>9137</v>
      </c>
      <c r="H3427">
        <f t="shared" si="159"/>
        <v>-1.4157007169823859</v>
      </c>
      <c r="I3427" t="str">
        <f t="shared" si="160"/>
        <v>Normal</v>
      </c>
      <c r="J3427" t="str">
        <f t="shared" si="161"/>
        <v>Normal</v>
      </c>
    </row>
    <row r="3428" spans="1:10" hidden="1" x14ac:dyDescent="0.45">
      <c r="A3428">
        <v>930428</v>
      </c>
      <c r="B3428" s="2">
        <v>41815.496550925927</v>
      </c>
      <c r="C3428" t="s">
        <v>27</v>
      </c>
      <c r="D3428" t="s">
        <v>25</v>
      </c>
      <c r="E3428" t="s">
        <v>18</v>
      </c>
      <c r="F3428" t="s">
        <v>0</v>
      </c>
      <c r="G3428">
        <v>79329</v>
      </c>
      <c r="H3428">
        <f t="shared" si="159"/>
        <v>1.0171150819079899</v>
      </c>
      <c r="I3428" t="str">
        <f t="shared" si="160"/>
        <v>Normal</v>
      </c>
      <c r="J3428" t="str">
        <f t="shared" si="161"/>
        <v>Normal</v>
      </c>
    </row>
    <row r="3429" spans="1:10" hidden="1" x14ac:dyDescent="0.45">
      <c r="A3429">
        <v>904609</v>
      </c>
      <c r="B3429" s="2">
        <v>41815.498263888891</v>
      </c>
      <c r="C3429" t="s">
        <v>27</v>
      </c>
      <c r="D3429" t="s">
        <v>25</v>
      </c>
      <c r="E3429" t="s">
        <v>18</v>
      </c>
      <c r="F3429" t="s">
        <v>0</v>
      </c>
      <c r="G3429">
        <v>7154</v>
      </c>
      <c r="H3429">
        <f t="shared" si="159"/>
        <v>-1.4844303974188973</v>
      </c>
      <c r="I3429" t="str">
        <f t="shared" si="160"/>
        <v>Normal</v>
      </c>
      <c r="J3429" t="str">
        <f t="shared" si="161"/>
        <v>Normal</v>
      </c>
    </row>
    <row r="3430" spans="1:10" hidden="1" x14ac:dyDescent="0.45">
      <c r="A3430">
        <v>409635</v>
      </c>
      <c r="B3430" s="2">
        <v>41816.759571759256</v>
      </c>
      <c r="C3430" t="s">
        <v>28</v>
      </c>
      <c r="D3430" t="s">
        <v>25</v>
      </c>
      <c r="E3430" t="s">
        <v>18</v>
      </c>
      <c r="F3430" t="s">
        <v>4</v>
      </c>
      <c r="G3430">
        <v>36612</v>
      </c>
      <c r="H3430">
        <f t="shared" si="159"/>
        <v>-0.46343245173117376</v>
      </c>
      <c r="I3430" s="4" t="str">
        <f t="shared" si="160"/>
        <v>Normal</v>
      </c>
      <c r="J3430" t="str">
        <f t="shared" si="161"/>
        <v>Normal</v>
      </c>
    </row>
    <row r="3431" spans="1:10" hidden="1" x14ac:dyDescent="0.45">
      <c r="A3431">
        <v>465488</v>
      </c>
      <c r="B3431" s="2">
        <v>41816.755011574074</v>
      </c>
      <c r="C3431" t="s">
        <v>27</v>
      </c>
      <c r="D3431" t="s">
        <v>25</v>
      </c>
      <c r="E3431" t="s">
        <v>15</v>
      </c>
      <c r="F3431" t="s">
        <v>8</v>
      </c>
      <c r="G3431">
        <v>7807</v>
      </c>
      <c r="H3431">
        <f t="shared" si="159"/>
        <v>-1.4617977795041006</v>
      </c>
      <c r="I3431" t="str">
        <f t="shared" si="160"/>
        <v>Normal</v>
      </c>
      <c r="J3431" t="str">
        <f t="shared" si="161"/>
        <v>Normal</v>
      </c>
    </row>
    <row r="3432" spans="1:10" hidden="1" x14ac:dyDescent="0.45">
      <c r="A3432">
        <v>692071</v>
      </c>
      <c r="B3432" s="2">
        <v>41816.346932870372</v>
      </c>
      <c r="C3432" t="s">
        <v>27</v>
      </c>
      <c r="D3432" t="s">
        <v>25</v>
      </c>
      <c r="E3432" t="s">
        <v>10</v>
      </c>
      <c r="F3432" t="s">
        <v>33</v>
      </c>
      <c r="G3432">
        <v>31271</v>
      </c>
      <c r="H3432">
        <f t="shared" si="159"/>
        <v>-0.64854855017363866</v>
      </c>
      <c r="I3432" t="str">
        <f t="shared" si="160"/>
        <v>Normal</v>
      </c>
      <c r="J3432" t="str">
        <f t="shared" si="161"/>
        <v>Normal</v>
      </c>
    </row>
    <row r="3433" spans="1:10" hidden="1" x14ac:dyDescent="0.45">
      <c r="A3433">
        <v>958561</v>
      </c>
      <c r="B3433" s="2">
        <v>41816.69939814815</v>
      </c>
      <c r="C3433" t="s">
        <v>28</v>
      </c>
      <c r="D3433" t="s">
        <v>25</v>
      </c>
      <c r="E3433" t="s">
        <v>15</v>
      </c>
      <c r="F3433" t="s">
        <v>7</v>
      </c>
      <c r="G3433">
        <v>42656</v>
      </c>
      <c r="H3433">
        <f t="shared" si="159"/>
        <v>-0.25395076309865966</v>
      </c>
      <c r="I3433" s="4" t="str">
        <f t="shared" si="160"/>
        <v>Normal</v>
      </c>
      <c r="J3433" t="str">
        <f t="shared" si="161"/>
        <v>Normal</v>
      </c>
    </row>
    <row r="3434" spans="1:10" hidden="1" x14ac:dyDescent="0.45">
      <c r="A3434">
        <v>796498</v>
      </c>
      <c r="B3434" s="2">
        <v>41816.4997337963</v>
      </c>
      <c r="C3434" t="s">
        <v>27</v>
      </c>
      <c r="D3434" t="s">
        <v>25</v>
      </c>
      <c r="E3434" t="s">
        <v>15</v>
      </c>
      <c r="F3434" t="s">
        <v>6</v>
      </c>
      <c r="G3434">
        <v>82745</v>
      </c>
      <c r="H3434">
        <f t="shared" si="159"/>
        <v>1.1355117477532362</v>
      </c>
      <c r="I3434" t="str">
        <f t="shared" si="160"/>
        <v>Normal</v>
      </c>
      <c r="J3434" t="str">
        <f t="shared" si="161"/>
        <v>Normal</v>
      </c>
    </row>
    <row r="3435" spans="1:10" hidden="1" x14ac:dyDescent="0.45">
      <c r="A3435">
        <v>167582</v>
      </c>
      <c r="B3435" s="2">
        <v>41816.376597222225</v>
      </c>
      <c r="C3435" t="s">
        <v>27</v>
      </c>
      <c r="D3435" t="s">
        <v>25</v>
      </c>
      <c r="E3435" t="s">
        <v>16</v>
      </c>
      <c r="F3435" t="s">
        <v>3</v>
      </c>
      <c r="G3435">
        <v>97823</v>
      </c>
      <c r="H3435">
        <f t="shared" si="159"/>
        <v>1.6581068670783599</v>
      </c>
      <c r="I3435" t="str">
        <f t="shared" si="160"/>
        <v>Normal</v>
      </c>
      <c r="J3435" t="str">
        <f t="shared" si="161"/>
        <v>Normal</v>
      </c>
    </row>
    <row r="3436" spans="1:10" hidden="1" x14ac:dyDescent="0.45">
      <c r="A3436">
        <v>170195</v>
      </c>
      <c r="B3436" s="2">
        <v>41816.378101851849</v>
      </c>
      <c r="C3436" t="s">
        <v>27</v>
      </c>
      <c r="D3436" t="s">
        <v>25</v>
      </c>
      <c r="E3436" t="s">
        <v>16</v>
      </c>
      <c r="F3436" t="s">
        <v>3</v>
      </c>
      <c r="G3436">
        <v>75871</v>
      </c>
      <c r="H3436">
        <f t="shared" si="159"/>
        <v>0.89726271935153168</v>
      </c>
      <c r="I3436" t="str">
        <f t="shared" si="160"/>
        <v>Normal</v>
      </c>
      <c r="J3436" t="str">
        <f t="shared" si="161"/>
        <v>Normal</v>
      </c>
    </row>
    <row r="3437" spans="1:10" hidden="1" x14ac:dyDescent="0.45">
      <c r="A3437">
        <v>347906</v>
      </c>
      <c r="B3437" s="2">
        <v>41831.44809027778</v>
      </c>
      <c r="C3437" t="s">
        <v>28</v>
      </c>
      <c r="D3437" t="s">
        <v>25</v>
      </c>
      <c r="E3437" t="s">
        <v>15</v>
      </c>
      <c r="F3437" t="s">
        <v>3</v>
      </c>
      <c r="G3437">
        <v>16873</v>
      </c>
      <c r="H3437">
        <f t="shared" si="159"/>
        <v>-1.1475752465553293</v>
      </c>
      <c r="I3437" s="4" t="str">
        <f t="shared" si="160"/>
        <v>Normal</v>
      </c>
      <c r="J3437" t="str">
        <f t="shared" si="161"/>
        <v>Normal</v>
      </c>
    </row>
    <row r="3438" spans="1:10" hidden="1" x14ac:dyDescent="0.45">
      <c r="A3438">
        <v>910150</v>
      </c>
      <c r="B3438" s="2">
        <v>41817.577604166669</v>
      </c>
      <c r="C3438" t="s">
        <v>27</v>
      </c>
      <c r="D3438" t="s">
        <v>25</v>
      </c>
      <c r="E3438" t="s">
        <v>15</v>
      </c>
      <c r="F3438" t="s">
        <v>1</v>
      </c>
      <c r="G3438">
        <v>51779</v>
      </c>
      <c r="H3438">
        <f t="shared" si="159"/>
        <v>6.2247358243899299E-2</v>
      </c>
      <c r="I3438" t="str">
        <f t="shared" si="160"/>
        <v>Normal</v>
      </c>
      <c r="J3438" t="str">
        <f t="shared" si="161"/>
        <v>Normal</v>
      </c>
    </row>
    <row r="3439" spans="1:10" hidden="1" x14ac:dyDescent="0.45">
      <c r="A3439">
        <v>499010</v>
      </c>
      <c r="B3439" s="2">
        <v>41817.580497685187</v>
      </c>
      <c r="C3439" t="s">
        <v>28</v>
      </c>
      <c r="D3439" t="s">
        <v>25</v>
      </c>
      <c r="E3439" t="s">
        <v>15</v>
      </c>
      <c r="F3439" t="s">
        <v>1</v>
      </c>
      <c r="G3439">
        <v>60429</v>
      </c>
      <c r="H3439">
        <f t="shared" si="159"/>
        <v>0.36205156186257026</v>
      </c>
      <c r="I3439" s="4" t="str">
        <f t="shared" si="160"/>
        <v>Normal</v>
      </c>
      <c r="J3439" t="str">
        <f t="shared" si="161"/>
        <v>Normal</v>
      </c>
    </row>
    <row r="3440" spans="1:10" hidden="1" x14ac:dyDescent="0.45">
      <c r="A3440">
        <v>926942</v>
      </c>
      <c r="B3440" s="2">
        <v>41820.412592592591</v>
      </c>
      <c r="C3440" t="s">
        <v>27</v>
      </c>
      <c r="D3440" t="s">
        <v>25</v>
      </c>
      <c r="E3440" t="s">
        <v>15</v>
      </c>
      <c r="F3440" t="s">
        <v>1</v>
      </c>
      <c r="G3440">
        <v>62255</v>
      </c>
      <c r="H3440">
        <f t="shared" si="159"/>
        <v>0.4253397093547891</v>
      </c>
      <c r="I3440" t="str">
        <f t="shared" si="160"/>
        <v>Normal</v>
      </c>
      <c r="J3440" t="str">
        <f t="shared" si="161"/>
        <v>Normal</v>
      </c>
    </row>
    <row r="3441" spans="1:10" hidden="1" x14ac:dyDescent="0.45">
      <c r="A3441">
        <v>728782</v>
      </c>
      <c r="B3441" s="2">
        <v>41817.221886574072</v>
      </c>
      <c r="C3441" t="s">
        <v>27</v>
      </c>
      <c r="D3441" t="s">
        <v>25</v>
      </c>
      <c r="E3441" t="s">
        <v>18</v>
      </c>
      <c r="F3441" t="s">
        <v>33</v>
      </c>
      <c r="G3441">
        <v>95458</v>
      </c>
      <c r="H3441">
        <f t="shared" si="159"/>
        <v>1.5761372784589198</v>
      </c>
      <c r="I3441" t="str">
        <f t="shared" si="160"/>
        <v>Normal</v>
      </c>
      <c r="J3441" t="str">
        <f t="shared" si="161"/>
        <v>Normal</v>
      </c>
    </row>
    <row r="3442" spans="1:10" hidden="1" x14ac:dyDescent="0.45">
      <c r="A3442">
        <v>605607</v>
      </c>
      <c r="B3442" s="2">
        <v>41817.224039351851</v>
      </c>
      <c r="C3442" t="s">
        <v>28</v>
      </c>
      <c r="D3442" t="s">
        <v>25</v>
      </c>
      <c r="E3442" t="s">
        <v>18</v>
      </c>
      <c r="F3442" t="s">
        <v>33</v>
      </c>
      <c r="G3442">
        <v>42248</v>
      </c>
      <c r="H3442">
        <f t="shared" si="159"/>
        <v>-0.2680918168647195</v>
      </c>
      <c r="I3442" s="4" t="str">
        <f t="shared" si="160"/>
        <v>Normal</v>
      </c>
      <c r="J3442" t="str">
        <f t="shared" si="161"/>
        <v>Normal</v>
      </c>
    </row>
    <row r="3443" spans="1:10" hidden="1" x14ac:dyDescent="0.45">
      <c r="A3443">
        <v>118021</v>
      </c>
      <c r="B3443" s="2">
        <v>41817.751504629632</v>
      </c>
      <c r="C3443" t="s">
        <v>27</v>
      </c>
      <c r="D3443" t="s">
        <v>25</v>
      </c>
      <c r="E3443" t="s">
        <v>18</v>
      </c>
      <c r="F3443" t="s">
        <v>4</v>
      </c>
      <c r="G3443">
        <v>66336</v>
      </c>
      <c r="H3443">
        <f t="shared" si="159"/>
        <v>0.56678490646089263</v>
      </c>
      <c r="I3443" t="str">
        <f t="shared" si="160"/>
        <v>Normal</v>
      </c>
      <c r="J3443" t="str">
        <f t="shared" si="161"/>
        <v>Normal</v>
      </c>
    </row>
    <row r="3444" spans="1:10" hidden="1" x14ac:dyDescent="0.45">
      <c r="A3444">
        <v>459625</v>
      </c>
      <c r="B3444" s="2">
        <v>41817.339432870373</v>
      </c>
      <c r="C3444" t="s">
        <v>27</v>
      </c>
      <c r="D3444" t="s">
        <v>25</v>
      </c>
      <c r="E3444" t="s">
        <v>15</v>
      </c>
      <c r="F3444" t="s">
        <v>33</v>
      </c>
      <c r="G3444">
        <v>4887</v>
      </c>
      <c r="H3444">
        <f t="shared" si="159"/>
        <v>-1.5630033603788427</v>
      </c>
      <c r="I3444" t="str">
        <f t="shared" si="160"/>
        <v>Normal</v>
      </c>
      <c r="J3444" t="str">
        <f t="shared" si="161"/>
        <v>Normal</v>
      </c>
    </row>
    <row r="3445" spans="1:10" hidden="1" x14ac:dyDescent="0.45">
      <c r="A3445">
        <v>95500</v>
      </c>
      <c r="B3445" s="2">
        <v>41817.660752314812</v>
      </c>
      <c r="C3445" t="s">
        <v>27</v>
      </c>
      <c r="D3445" t="s">
        <v>25</v>
      </c>
      <c r="E3445" t="s">
        <v>10</v>
      </c>
      <c r="F3445" t="s">
        <v>8</v>
      </c>
      <c r="G3445">
        <v>28931</v>
      </c>
      <c r="H3445">
        <f t="shared" si="159"/>
        <v>-0.72965165265545251</v>
      </c>
      <c r="I3445" t="str">
        <f t="shared" si="160"/>
        <v>Normal</v>
      </c>
      <c r="J3445" t="str">
        <f t="shared" si="161"/>
        <v>Normal</v>
      </c>
    </row>
    <row r="3446" spans="1:10" hidden="1" x14ac:dyDescent="0.45">
      <c r="A3446">
        <v>405195</v>
      </c>
      <c r="B3446" s="2">
        <v>41817.59175925926</v>
      </c>
      <c r="C3446" t="s">
        <v>27</v>
      </c>
      <c r="D3446" t="s">
        <v>25</v>
      </c>
      <c r="E3446" t="s">
        <v>10</v>
      </c>
      <c r="F3446" t="s">
        <v>33</v>
      </c>
      <c r="G3446">
        <v>26238</v>
      </c>
      <c r="H3446">
        <f t="shared" si="159"/>
        <v>-0.82298953940054864</v>
      </c>
      <c r="I3446" t="str">
        <f t="shared" si="160"/>
        <v>Normal</v>
      </c>
      <c r="J3446" t="str">
        <f t="shared" si="161"/>
        <v>Normal</v>
      </c>
    </row>
    <row r="3447" spans="1:10" hidden="1" x14ac:dyDescent="0.45">
      <c r="A3447">
        <v>86468</v>
      </c>
      <c r="B3447" s="2">
        <v>41817.434212962966</v>
      </c>
      <c r="C3447" t="s">
        <v>27</v>
      </c>
      <c r="D3447" t="s">
        <v>25</v>
      </c>
      <c r="E3447" t="s">
        <v>15</v>
      </c>
      <c r="F3447" t="s">
        <v>33</v>
      </c>
      <c r="G3447">
        <v>71021</v>
      </c>
      <c r="H3447">
        <f t="shared" si="159"/>
        <v>0.72916440865204568</v>
      </c>
      <c r="I3447" t="str">
        <f t="shared" si="160"/>
        <v>Normal</v>
      </c>
      <c r="J3447" t="str">
        <f t="shared" si="161"/>
        <v>Normal</v>
      </c>
    </row>
    <row r="3448" spans="1:10" hidden="1" x14ac:dyDescent="0.45">
      <c r="A3448">
        <v>369294</v>
      </c>
      <c r="B3448" s="2">
        <v>41817.592129629629</v>
      </c>
      <c r="C3448" t="s">
        <v>27</v>
      </c>
      <c r="D3448" t="s">
        <v>25</v>
      </c>
      <c r="E3448" t="s">
        <v>18</v>
      </c>
      <c r="F3448" t="s">
        <v>1</v>
      </c>
      <c r="G3448">
        <v>6008</v>
      </c>
      <c r="H3448">
        <f t="shared" si="159"/>
        <v>-1.524150121967683</v>
      </c>
      <c r="I3448" t="str">
        <f t="shared" si="160"/>
        <v>Normal</v>
      </c>
      <c r="J3448" t="str">
        <f t="shared" si="161"/>
        <v>Normal</v>
      </c>
    </row>
    <row r="3449" spans="1:10" hidden="1" x14ac:dyDescent="0.45">
      <c r="A3449">
        <v>758632</v>
      </c>
      <c r="B3449" s="2">
        <v>41817.593240740738</v>
      </c>
      <c r="C3449" t="s">
        <v>27</v>
      </c>
      <c r="D3449" t="s">
        <v>25</v>
      </c>
      <c r="E3449" t="s">
        <v>18</v>
      </c>
      <c r="F3449" t="s">
        <v>1</v>
      </c>
      <c r="G3449">
        <v>4748</v>
      </c>
      <c r="H3449">
        <f t="shared" si="159"/>
        <v>-1.5678210233040444</v>
      </c>
      <c r="I3449" t="str">
        <f t="shared" si="160"/>
        <v>Normal</v>
      </c>
      <c r="J3449" t="str">
        <f t="shared" si="161"/>
        <v>Normal</v>
      </c>
    </row>
    <row r="3450" spans="1:10" hidden="1" x14ac:dyDescent="0.45">
      <c r="A3450">
        <v>58792</v>
      </c>
      <c r="B3450" s="2">
        <v>41817.778969907406</v>
      </c>
      <c r="C3450" t="s">
        <v>27</v>
      </c>
      <c r="D3450" t="s">
        <v>25</v>
      </c>
      <c r="E3450" t="s">
        <v>18</v>
      </c>
      <c r="F3450" t="s">
        <v>1</v>
      </c>
      <c r="G3450">
        <v>3265</v>
      </c>
      <c r="H3450">
        <f t="shared" si="159"/>
        <v>-1.6192209809880316</v>
      </c>
      <c r="I3450" t="str">
        <f t="shared" si="160"/>
        <v>Normal</v>
      </c>
      <c r="J3450" t="str">
        <f t="shared" si="161"/>
        <v>Normal</v>
      </c>
    </row>
    <row r="3451" spans="1:10" hidden="1" x14ac:dyDescent="0.45">
      <c r="A3451">
        <v>185368</v>
      </c>
      <c r="B3451" s="2">
        <v>41817.779247685183</v>
      </c>
      <c r="C3451" t="s">
        <v>27</v>
      </c>
      <c r="D3451" t="s">
        <v>25</v>
      </c>
      <c r="E3451" t="s">
        <v>18</v>
      </c>
      <c r="F3451" t="s">
        <v>1</v>
      </c>
      <c r="G3451">
        <v>1079</v>
      </c>
      <c r="H3451">
        <f t="shared" si="159"/>
        <v>-1.6949865288620678</v>
      </c>
      <c r="I3451" t="str">
        <f t="shared" si="160"/>
        <v>Normal</v>
      </c>
      <c r="J3451" t="str">
        <f t="shared" si="161"/>
        <v>Normal</v>
      </c>
    </row>
    <row r="3452" spans="1:10" hidden="1" x14ac:dyDescent="0.45">
      <c r="A3452">
        <v>760150</v>
      </c>
      <c r="B3452" s="2">
        <v>41817.123252314814</v>
      </c>
      <c r="C3452" t="s">
        <v>27</v>
      </c>
      <c r="D3452" t="s">
        <v>25</v>
      </c>
      <c r="E3452" t="s">
        <v>15</v>
      </c>
      <c r="F3452" t="s">
        <v>5</v>
      </c>
      <c r="G3452">
        <v>54810</v>
      </c>
      <c r="H3452">
        <f t="shared" si="159"/>
        <v>0.1673001375697018</v>
      </c>
      <c r="I3452" t="str">
        <f t="shared" si="160"/>
        <v>Normal</v>
      </c>
      <c r="J3452" t="str">
        <f t="shared" si="161"/>
        <v>Normal</v>
      </c>
    </row>
    <row r="3453" spans="1:10" hidden="1" x14ac:dyDescent="0.45">
      <c r="A3453">
        <v>388194</v>
      </c>
      <c r="B3453" s="2">
        <v>41818.654166666667</v>
      </c>
      <c r="C3453" t="s">
        <v>27</v>
      </c>
      <c r="D3453" t="s">
        <v>25</v>
      </c>
      <c r="E3453" t="s">
        <v>16</v>
      </c>
      <c r="F3453" t="s">
        <v>5</v>
      </c>
      <c r="G3453">
        <v>61652</v>
      </c>
      <c r="H3453">
        <f t="shared" si="159"/>
        <v>0.40444006371524477</v>
      </c>
      <c r="I3453" t="str">
        <f t="shared" si="160"/>
        <v>Normal</v>
      </c>
      <c r="J3453" t="str">
        <f t="shared" si="161"/>
        <v>Normal</v>
      </c>
    </row>
    <row r="3454" spans="1:10" hidden="1" x14ac:dyDescent="0.45">
      <c r="A3454">
        <v>981989</v>
      </c>
      <c r="B3454" s="2">
        <v>41818.004513888889</v>
      </c>
      <c r="C3454" t="s">
        <v>27</v>
      </c>
      <c r="D3454" t="s">
        <v>25</v>
      </c>
      <c r="E3454" t="s">
        <v>18</v>
      </c>
      <c r="F3454" t="s">
        <v>5</v>
      </c>
      <c r="G3454">
        <v>84733</v>
      </c>
      <c r="H3454">
        <f t="shared" si="159"/>
        <v>1.204414725417273</v>
      </c>
      <c r="I3454" t="str">
        <f t="shared" si="160"/>
        <v>Normal</v>
      </c>
      <c r="J3454" t="str">
        <f t="shared" si="161"/>
        <v>Normal</v>
      </c>
    </row>
    <row r="3455" spans="1:10" hidden="1" x14ac:dyDescent="0.45">
      <c r="A3455">
        <v>79239</v>
      </c>
      <c r="B3455" s="2">
        <v>41818.572430555556</v>
      </c>
      <c r="C3455" t="s">
        <v>28</v>
      </c>
      <c r="D3455" t="s">
        <v>25</v>
      </c>
      <c r="E3455" t="s">
        <v>10</v>
      </c>
      <c r="F3455" t="s">
        <v>5</v>
      </c>
      <c r="G3455">
        <v>6389</v>
      </c>
      <c r="H3455">
        <f t="shared" si="159"/>
        <v>-1.5109448732302595</v>
      </c>
      <c r="I3455" s="4" t="str">
        <f t="shared" si="160"/>
        <v>Normal</v>
      </c>
      <c r="J3455" t="str">
        <f t="shared" si="161"/>
        <v>Normal</v>
      </c>
    </row>
    <row r="3456" spans="1:10" hidden="1" x14ac:dyDescent="0.45">
      <c r="A3456">
        <v>94365</v>
      </c>
      <c r="B3456" s="2">
        <v>41818.687557870369</v>
      </c>
      <c r="C3456" t="s">
        <v>27</v>
      </c>
      <c r="D3456" t="s">
        <v>25</v>
      </c>
      <c r="E3456" t="s">
        <v>15</v>
      </c>
      <c r="F3456" t="s">
        <v>0</v>
      </c>
      <c r="G3456">
        <v>48728</v>
      </c>
      <c r="H3456">
        <f t="shared" si="159"/>
        <v>-4.3498609992004167E-2</v>
      </c>
      <c r="I3456" t="str">
        <f t="shared" si="160"/>
        <v>Normal</v>
      </c>
      <c r="J3456" t="str">
        <f t="shared" si="161"/>
        <v>Normal</v>
      </c>
    </row>
    <row r="3457" spans="1:10" hidden="1" x14ac:dyDescent="0.45">
      <c r="A3457">
        <v>165194</v>
      </c>
      <c r="B3457" s="2">
        <v>41818.688634259262</v>
      </c>
      <c r="C3457" t="s">
        <v>28</v>
      </c>
      <c r="D3457" t="s">
        <v>25</v>
      </c>
      <c r="E3457" t="s">
        <v>15</v>
      </c>
      <c r="F3457" t="s">
        <v>0</v>
      </c>
      <c r="G3457">
        <v>39800</v>
      </c>
      <c r="H3457">
        <f t="shared" si="159"/>
        <v>-0.35293813946107866</v>
      </c>
      <c r="I3457" s="4" t="str">
        <f t="shared" si="160"/>
        <v>Normal</v>
      </c>
      <c r="J3457" t="str">
        <f t="shared" si="161"/>
        <v>Normal</v>
      </c>
    </row>
    <row r="3458" spans="1:10" hidden="1" x14ac:dyDescent="0.45">
      <c r="A3458">
        <v>102178</v>
      </c>
      <c r="B3458" s="2">
        <v>41818.689004629632</v>
      </c>
      <c r="C3458" t="s">
        <v>27</v>
      </c>
      <c r="D3458" t="s">
        <v>25</v>
      </c>
      <c r="E3458" t="s">
        <v>15</v>
      </c>
      <c r="F3458" t="s">
        <v>0</v>
      </c>
      <c r="G3458">
        <v>86589</v>
      </c>
      <c r="H3458">
        <f t="shared" ref="H3458:H3521" si="162">(G3458 - $P$2) / $P$3</f>
        <v>1.2687426562746433</v>
      </c>
      <c r="I3458" t="str">
        <f t="shared" ref="I3458:I3521" si="163">IF(OR(G3458&lt;$M$7,G3458&gt;$M$10), "Outlier", "Normal")</f>
        <v>Normal</v>
      </c>
      <c r="J3458" t="str">
        <f t="shared" ref="J3458:J3521" si="164">IF(ABS(H3458)&gt;3, "Outlier", "Normal")</f>
        <v>Normal</v>
      </c>
    </row>
    <row r="3459" spans="1:10" hidden="1" x14ac:dyDescent="0.45">
      <c r="A3459">
        <v>790311</v>
      </c>
      <c r="B3459" s="2">
        <v>41818.300266203703</v>
      </c>
      <c r="C3459" t="s">
        <v>27</v>
      </c>
      <c r="D3459" t="s">
        <v>25</v>
      </c>
      <c r="E3459" t="s">
        <v>10</v>
      </c>
      <c r="F3459" t="s">
        <v>8</v>
      </c>
      <c r="G3459">
        <v>21392</v>
      </c>
      <c r="H3459">
        <f t="shared" si="162"/>
        <v>-0.99094921231801447</v>
      </c>
      <c r="I3459" t="str">
        <f t="shared" si="163"/>
        <v>Normal</v>
      </c>
      <c r="J3459" t="str">
        <f t="shared" si="164"/>
        <v>Normal</v>
      </c>
    </row>
    <row r="3460" spans="1:10" hidden="1" x14ac:dyDescent="0.45">
      <c r="A3460">
        <v>12887</v>
      </c>
      <c r="B3460" s="2">
        <v>41819.74113425926</v>
      </c>
      <c r="C3460" t="s">
        <v>28</v>
      </c>
      <c r="D3460" t="s">
        <v>25</v>
      </c>
      <c r="E3460" t="s">
        <v>14</v>
      </c>
      <c r="F3460" t="s">
        <v>7</v>
      </c>
      <c r="G3460">
        <v>13201</v>
      </c>
      <c r="H3460">
        <f t="shared" si="162"/>
        <v>-1.274844730449868</v>
      </c>
      <c r="I3460" s="4" t="str">
        <f t="shared" si="163"/>
        <v>Normal</v>
      </c>
      <c r="J3460" t="str">
        <f t="shared" si="164"/>
        <v>Normal</v>
      </c>
    </row>
    <row r="3461" spans="1:10" hidden="1" x14ac:dyDescent="0.45">
      <c r="A3461">
        <v>147125</v>
      </c>
      <c r="B3461" s="2">
        <v>41819.025601851848</v>
      </c>
      <c r="C3461" t="s">
        <v>27</v>
      </c>
      <c r="D3461" t="s">
        <v>25</v>
      </c>
      <c r="E3461" t="s">
        <v>15</v>
      </c>
      <c r="F3461" t="s">
        <v>1</v>
      </c>
      <c r="G3461">
        <v>53789</v>
      </c>
      <c r="H3461">
        <f t="shared" si="162"/>
        <v>0.1319128437090471</v>
      </c>
      <c r="I3461" t="str">
        <f t="shared" si="163"/>
        <v>Normal</v>
      </c>
      <c r="J3461" t="str">
        <f t="shared" si="164"/>
        <v>Normal</v>
      </c>
    </row>
    <row r="3462" spans="1:10" hidden="1" x14ac:dyDescent="0.45">
      <c r="A3462">
        <v>819071</v>
      </c>
      <c r="B3462" s="2">
        <v>41819.025949074072</v>
      </c>
      <c r="C3462" t="s">
        <v>27</v>
      </c>
      <c r="D3462" t="s">
        <v>25</v>
      </c>
      <c r="E3462" t="s">
        <v>15</v>
      </c>
      <c r="F3462" t="s">
        <v>1</v>
      </c>
      <c r="G3462">
        <v>93280</v>
      </c>
      <c r="H3462">
        <f t="shared" si="162"/>
        <v>1.5006490061489239</v>
      </c>
      <c r="I3462" t="str">
        <f t="shared" si="163"/>
        <v>Normal</v>
      </c>
      <c r="J3462" t="str">
        <f t="shared" si="164"/>
        <v>Normal</v>
      </c>
    </row>
    <row r="3463" spans="1:10" hidden="1" x14ac:dyDescent="0.45">
      <c r="A3463">
        <v>754821</v>
      </c>
      <c r="B3463" s="2">
        <v>41819.009930555556</v>
      </c>
      <c r="C3463" t="s">
        <v>28</v>
      </c>
      <c r="D3463" t="s">
        <v>25</v>
      </c>
      <c r="E3463" t="s">
        <v>16</v>
      </c>
      <c r="F3463" t="s">
        <v>3</v>
      </c>
      <c r="G3463">
        <v>17687</v>
      </c>
      <c r="H3463">
        <f t="shared" si="162"/>
        <v>-1.1193624579142196</v>
      </c>
      <c r="I3463" s="4" t="str">
        <f t="shared" si="163"/>
        <v>Normal</v>
      </c>
      <c r="J3463" t="str">
        <f t="shared" si="164"/>
        <v>Normal</v>
      </c>
    </row>
    <row r="3464" spans="1:10" hidden="1" x14ac:dyDescent="0.45">
      <c r="A3464">
        <v>524867</v>
      </c>
      <c r="B3464" s="2">
        <v>41819.526643518519</v>
      </c>
      <c r="C3464" t="s">
        <v>27</v>
      </c>
      <c r="D3464" t="s">
        <v>25</v>
      </c>
      <c r="E3464" t="s">
        <v>18</v>
      </c>
      <c r="F3464" t="s">
        <v>3</v>
      </c>
      <c r="G3464">
        <v>83659</v>
      </c>
      <c r="H3464">
        <f t="shared" si="162"/>
        <v>1.1671904809448508</v>
      </c>
      <c r="I3464" t="str">
        <f t="shared" si="163"/>
        <v>Normal</v>
      </c>
      <c r="J3464" t="str">
        <f t="shared" si="164"/>
        <v>Normal</v>
      </c>
    </row>
    <row r="3465" spans="1:10" hidden="1" x14ac:dyDescent="0.45">
      <c r="A3465">
        <v>326373</v>
      </c>
      <c r="B3465" s="2">
        <v>41819.527696759258</v>
      </c>
      <c r="C3465" t="s">
        <v>28</v>
      </c>
      <c r="D3465" t="s">
        <v>25</v>
      </c>
      <c r="E3465" t="s">
        <v>18</v>
      </c>
      <c r="F3465" t="s">
        <v>3</v>
      </c>
      <c r="G3465">
        <v>72303</v>
      </c>
      <c r="H3465">
        <f t="shared" si="162"/>
        <v>0.77359781778951808</v>
      </c>
      <c r="I3465" s="4" t="str">
        <f t="shared" si="163"/>
        <v>Normal</v>
      </c>
      <c r="J3465" t="str">
        <f t="shared" si="164"/>
        <v>Normal</v>
      </c>
    </row>
    <row r="3466" spans="1:10" hidden="1" x14ac:dyDescent="0.45">
      <c r="A3466">
        <v>253780</v>
      </c>
      <c r="B3466" s="2">
        <v>41820.675335648149</v>
      </c>
      <c r="C3466" t="s">
        <v>27</v>
      </c>
      <c r="D3466" t="s">
        <v>25</v>
      </c>
      <c r="E3466" t="s">
        <v>18</v>
      </c>
      <c r="F3466" t="s">
        <v>5</v>
      </c>
      <c r="G3466">
        <v>9436</v>
      </c>
      <c r="H3466">
        <f t="shared" si="162"/>
        <v>-1.4053375427763761</v>
      </c>
      <c r="I3466" t="str">
        <f t="shared" si="163"/>
        <v>Normal</v>
      </c>
      <c r="J3466" t="str">
        <f t="shared" si="164"/>
        <v>Normal</v>
      </c>
    </row>
    <row r="3467" spans="1:10" hidden="1" x14ac:dyDescent="0.45">
      <c r="A3467">
        <v>780674</v>
      </c>
      <c r="B3467" s="2">
        <v>41820.439212962963</v>
      </c>
      <c r="C3467" t="s">
        <v>27</v>
      </c>
      <c r="D3467" t="s">
        <v>25</v>
      </c>
      <c r="E3467" t="s">
        <v>13</v>
      </c>
      <c r="F3467" t="s">
        <v>3</v>
      </c>
      <c r="G3467">
        <v>4760</v>
      </c>
      <c r="H3467">
        <f t="shared" si="162"/>
        <v>-1.5674051099579838</v>
      </c>
      <c r="I3467" t="str">
        <f t="shared" si="163"/>
        <v>Normal</v>
      </c>
      <c r="J3467" t="str">
        <f t="shared" si="164"/>
        <v>Normal</v>
      </c>
    </row>
    <row r="3468" spans="1:10" hidden="1" x14ac:dyDescent="0.45">
      <c r="A3468">
        <v>686874</v>
      </c>
      <c r="B3468" s="2">
        <v>41820.693541666667</v>
      </c>
      <c r="C3468" t="s">
        <v>27</v>
      </c>
      <c r="D3468" t="s">
        <v>25</v>
      </c>
      <c r="E3468" t="s">
        <v>18</v>
      </c>
      <c r="F3468" t="s">
        <v>5</v>
      </c>
      <c r="G3468">
        <v>76824</v>
      </c>
      <c r="H3468">
        <f t="shared" si="162"/>
        <v>0.93029317091784303</v>
      </c>
      <c r="I3468" t="str">
        <f t="shared" si="163"/>
        <v>Normal</v>
      </c>
      <c r="J3468" t="str">
        <f t="shared" si="164"/>
        <v>Normal</v>
      </c>
    </row>
    <row r="3469" spans="1:10" hidden="1" x14ac:dyDescent="0.45">
      <c r="A3469">
        <v>568925</v>
      </c>
      <c r="B3469" s="2">
        <v>41820.78738425926</v>
      </c>
      <c r="C3469" t="s">
        <v>27</v>
      </c>
      <c r="D3469" t="s">
        <v>25</v>
      </c>
      <c r="E3469" t="s">
        <v>13</v>
      </c>
      <c r="F3469" t="s">
        <v>7</v>
      </c>
      <c r="G3469">
        <v>38429</v>
      </c>
      <c r="H3469">
        <f t="shared" si="162"/>
        <v>-0.40045623924850032</v>
      </c>
      <c r="I3469" t="str">
        <f t="shared" si="163"/>
        <v>Normal</v>
      </c>
      <c r="J3469" t="str">
        <f t="shared" si="164"/>
        <v>Normal</v>
      </c>
    </row>
    <row r="3470" spans="1:10" hidden="1" x14ac:dyDescent="0.45">
      <c r="A3470">
        <v>113826</v>
      </c>
      <c r="B3470" s="2">
        <v>41820.61546296296</v>
      </c>
      <c r="C3470" t="s">
        <v>28</v>
      </c>
      <c r="D3470" t="s">
        <v>25</v>
      </c>
      <c r="E3470" t="s">
        <v>10</v>
      </c>
      <c r="F3470" t="s">
        <v>5</v>
      </c>
      <c r="G3470">
        <v>53852</v>
      </c>
      <c r="H3470">
        <f t="shared" si="162"/>
        <v>0.13409638877586519</v>
      </c>
      <c r="I3470" s="4" t="str">
        <f t="shared" si="163"/>
        <v>Normal</v>
      </c>
      <c r="J3470" t="str">
        <f t="shared" si="164"/>
        <v>Normal</v>
      </c>
    </row>
    <row r="3471" spans="1:10" hidden="1" x14ac:dyDescent="0.45">
      <c r="A3471">
        <v>818735</v>
      </c>
      <c r="B3471" s="2">
        <v>41820.303425925929</v>
      </c>
      <c r="C3471" t="s">
        <v>27</v>
      </c>
      <c r="D3471" t="s">
        <v>25</v>
      </c>
      <c r="E3471" t="s">
        <v>16</v>
      </c>
      <c r="F3471" t="s">
        <v>7</v>
      </c>
      <c r="G3471">
        <v>74961</v>
      </c>
      <c r="H3471">
        <f t="shared" si="162"/>
        <v>0.86572262394193744</v>
      </c>
      <c r="I3471" t="str">
        <f t="shared" si="163"/>
        <v>Normal</v>
      </c>
      <c r="J3471" t="str">
        <f t="shared" si="164"/>
        <v>Normal</v>
      </c>
    </row>
    <row r="3472" spans="1:10" hidden="1" x14ac:dyDescent="0.45">
      <c r="A3472">
        <v>330494</v>
      </c>
      <c r="B3472" s="2">
        <v>41821.532476851855</v>
      </c>
      <c r="C3472" t="s">
        <v>27</v>
      </c>
      <c r="D3472" t="s">
        <v>25</v>
      </c>
      <c r="E3472" t="s">
        <v>15</v>
      </c>
      <c r="F3472" t="s">
        <v>1</v>
      </c>
      <c r="G3472">
        <v>52362</v>
      </c>
      <c r="H3472">
        <f t="shared" si="162"/>
        <v>8.2453814973342671E-2</v>
      </c>
      <c r="I3472" t="str">
        <f t="shared" si="163"/>
        <v>Normal</v>
      </c>
      <c r="J3472" t="str">
        <f t="shared" si="164"/>
        <v>Normal</v>
      </c>
    </row>
    <row r="3473" spans="1:10" hidden="1" x14ac:dyDescent="0.45">
      <c r="A3473">
        <v>126343</v>
      </c>
      <c r="B3473" s="2">
        <v>41821.63140046296</v>
      </c>
      <c r="C3473" t="s">
        <v>27</v>
      </c>
      <c r="D3473" t="s">
        <v>25</v>
      </c>
      <c r="E3473" t="s">
        <v>18</v>
      </c>
      <c r="F3473" t="s">
        <v>33</v>
      </c>
      <c r="G3473">
        <v>47976</v>
      </c>
      <c r="H3473">
        <f t="shared" si="162"/>
        <v>-6.9562513011800761E-2</v>
      </c>
      <c r="I3473" t="str">
        <f t="shared" si="163"/>
        <v>Normal</v>
      </c>
      <c r="J3473" t="str">
        <f t="shared" si="164"/>
        <v>Normal</v>
      </c>
    </row>
    <row r="3474" spans="1:10" hidden="1" x14ac:dyDescent="0.45">
      <c r="A3474">
        <v>23469</v>
      </c>
      <c r="B3474" s="2">
        <v>41834.775254629632</v>
      </c>
      <c r="C3474" t="s">
        <v>27</v>
      </c>
      <c r="D3474" t="s">
        <v>25</v>
      </c>
      <c r="E3474" t="s">
        <v>10</v>
      </c>
      <c r="F3474" t="s">
        <v>8</v>
      </c>
      <c r="G3474">
        <v>31246</v>
      </c>
      <c r="H3474">
        <f t="shared" si="162"/>
        <v>-0.64941503631126485</v>
      </c>
      <c r="I3474" t="str">
        <f t="shared" si="163"/>
        <v>Normal</v>
      </c>
      <c r="J3474" t="str">
        <f t="shared" si="164"/>
        <v>Normal</v>
      </c>
    </row>
    <row r="3475" spans="1:10" hidden="1" x14ac:dyDescent="0.45">
      <c r="A3475">
        <v>497220</v>
      </c>
      <c r="B3475" s="2">
        <v>41821.781770833331</v>
      </c>
      <c r="C3475" t="s">
        <v>28</v>
      </c>
      <c r="D3475" t="s">
        <v>25</v>
      </c>
      <c r="E3475" t="s">
        <v>15</v>
      </c>
      <c r="F3475" t="s">
        <v>6</v>
      </c>
      <c r="G3475">
        <v>53229</v>
      </c>
      <c r="H3475">
        <f t="shared" si="162"/>
        <v>0.11250355422621987</v>
      </c>
      <c r="I3475" s="4" t="str">
        <f t="shared" si="163"/>
        <v>Normal</v>
      </c>
      <c r="J3475" t="str">
        <f t="shared" si="164"/>
        <v>Normal</v>
      </c>
    </row>
    <row r="3476" spans="1:10" hidden="1" x14ac:dyDescent="0.45">
      <c r="A3476">
        <v>138200</v>
      </c>
      <c r="B3476" s="2">
        <v>41821.685937499999</v>
      </c>
      <c r="C3476" t="s">
        <v>27</v>
      </c>
      <c r="D3476" t="s">
        <v>25</v>
      </c>
      <c r="E3476" t="s">
        <v>10</v>
      </c>
      <c r="F3476" t="s">
        <v>7</v>
      </c>
      <c r="G3476">
        <v>59446</v>
      </c>
      <c r="H3476">
        <f t="shared" si="162"/>
        <v>0.32798132693110738</v>
      </c>
      <c r="I3476" t="str">
        <f t="shared" si="163"/>
        <v>Normal</v>
      </c>
      <c r="J3476" t="str">
        <f t="shared" si="164"/>
        <v>Normal</v>
      </c>
    </row>
    <row r="3477" spans="1:10" hidden="1" x14ac:dyDescent="0.45">
      <c r="A3477">
        <v>474738</v>
      </c>
      <c r="B3477" s="2">
        <v>41821.68986111111</v>
      </c>
      <c r="C3477" t="s">
        <v>28</v>
      </c>
      <c r="D3477" t="s">
        <v>25</v>
      </c>
      <c r="E3477" t="s">
        <v>10</v>
      </c>
      <c r="F3477" t="s">
        <v>7</v>
      </c>
      <c r="G3477">
        <v>59726</v>
      </c>
      <c r="H3477">
        <f t="shared" si="162"/>
        <v>0.33768597167252101</v>
      </c>
      <c r="I3477" s="4" t="str">
        <f t="shared" si="163"/>
        <v>Normal</v>
      </c>
      <c r="J3477" t="str">
        <f t="shared" si="164"/>
        <v>Normal</v>
      </c>
    </row>
    <row r="3478" spans="1:10" hidden="1" x14ac:dyDescent="0.45">
      <c r="A3478">
        <v>778898</v>
      </c>
      <c r="B3478" s="2">
        <v>41821.40761574074</v>
      </c>
      <c r="C3478" t="s">
        <v>27</v>
      </c>
      <c r="D3478" t="s">
        <v>25</v>
      </c>
      <c r="E3478" t="s">
        <v>18</v>
      </c>
      <c r="F3478" t="s">
        <v>8</v>
      </c>
      <c r="G3478">
        <v>29566</v>
      </c>
      <c r="H3478">
        <f t="shared" si="162"/>
        <v>-0.70764290475974667</v>
      </c>
      <c r="I3478" t="str">
        <f t="shared" si="163"/>
        <v>Normal</v>
      </c>
      <c r="J3478" t="str">
        <f t="shared" si="164"/>
        <v>Normal</v>
      </c>
    </row>
    <row r="3479" spans="1:10" hidden="1" x14ac:dyDescent="0.45">
      <c r="A3479">
        <v>925339</v>
      </c>
      <c r="B3479" s="2">
        <v>41821.407893518517</v>
      </c>
      <c r="C3479" t="s">
        <v>27</v>
      </c>
      <c r="D3479" t="s">
        <v>25</v>
      </c>
      <c r="E3479" t="s">
        <v>18</v>
      </c>
      <c r="F3479" t="s">
        <v>8</v>
      </c>
      <c r="G3479">
        <v>8573</v>
      </c>
      <c r="H3479">
        <f t="shared" si="162"/>
        <v>-1.4352486442472332</v>
      </c>
      <c r="I3479" t="str">
        <f t="shared" si="163"/>
        <v>Normal</v>
      </c>
      <c r="J3479" t="str">
        <f t="shared" si="164"/>
        <v>Normal</v>
      </c>
    </row>
    <row r="3480" spans="1:10" hidden="1" x14ac:dyDescent="0.45">
      <c r="A3480">
        <v>408232</v>
      </c>
      <c r="B3480" s="2">
        <v>41821.771481481483</v>
      </c>
      <c r="C3480" t="s">
        <v>27</v>
      </c>
      <c r="D3480" t="s">
        <v>25</v>
      </c>
      <c r="E3480" t="s">
        <v>18</v>
      </c>
      <c r="F3480" t="s">
        <v>5</v>
      </c>
      <c r="G3480">
        <v>21305</v>
      </c>
      <c r="H3480">
        <f t="shared" si="162"/>
        <v>-0.99396458407695365</v>
      </c>
      <c r="I3480" t="str">
        <f t="shared" si="163"/>
        <v>Normal</v>
      </c>
      <c r="J3480" t="str">
        <f t="shared" si="164"/>
        <v>Normal</v>
      </c>
    </row>
    <row r="3481" spans="1:10" hidden="1" x14ac:dyDescent="0.45">
      <c r="A3481">
        <v>820647</v>
      </c>
      <c r="B3481" s="2">
        <v>41824.652569444443</v>
      </c>
      <c r="C3481" t="s">
        <v>28</v>
      </c>
      <c r="D3481" t="s">
        <v>25</v>
      </c>
      <c r="E3481" t="s">
        <v>18</v>
      </c>
      <c r="F3481" t="s">
        <v>33</v>
      </c>
      <c r="G3481">
        <v>91084</v>
      </c>
      <c r="H3481">
        <f t="shared" si="162"/>
        <v>1.424536863819837</v>
      </c>
      <c r="I3481" s="4" t="str">
        <f t="shared" si="163"/>
        <v>Normal</v>
      </c>
      <c r="J3481" t="str">
        <f t="shared" si="164"/>
        <v>Normal</v>
      </c>
    </row>
    <row r="3482" spans="1:10" hidden="1" x14ac:dyDescent="0.45">
      <c r="A3482">
        <v>940730</v>
      </c>
      <c r="B3482" s="2">
        <v>41824.652870370373</v>
      </c>
      <c r="C3482" t="s">
        <v>27</v>
      </c>
      <c r="D3482" t="s">
        <v>25</v>
      </c>
      <c r="E3482" t="s">
        <v>18</v>
      </c>
      <c r="F3482" t="s">
        <v>33</v>
      </c>
      <c r="G3482">
        <v>93487</v>
      </c>
      <c r="H3482">
        <f t="shared" si="162"/>
        <v>1.507823511368469</v>
      </c>
      <c r="I3482" t="str">
        <f t="shared" si="163"/>
        <v>Normal</v>
      </c>
      <c r="J3482" t="str">
        <f t="shared" si="164"/>
        <v>Normal</v>
      </c>
    </row>
    <row r="3483" spans="1:10" hidden="1" x14ac:dyDescent="0.45">
      <c r="A3483">
        <v>777656</v>
      </c>
      <c r="B3483" s="2">
        <v>41821.617974537039</v>
      </c>
      <c r="C3483" t="s">
        <v>27</v>
      </c>
      <c r="D3483" t="s">
        <v>25</v>
      </c>
      <c r="E3483" t="s">
        <v>15</v>
      </c>
      <c r="F3483" t="s">
        <v>6</v>
      </c>
      <c r="G3483">
        <v>90379</v>
      </c>
      <c r="H3483">
        <f t="shared" si="162"/>
        <v>1.4001019547387776</v>
      </c>
      <c r="I3483" t="str">
        <f t="shared" si="163"/>
        <v>Normal</v>
      </c>
      <c r="J3483" t="str">
        <f t="shared" si="164"/>
        <v>Normal</v>
      </c>
    </row>
    <row r="3484" spans="1:10" hidden="1" x14ac:dyDescent="0.45">
      <c r="A3484">
        <v>979135</v>
      </c>
      <c r="B3484" s="2">
        <v>41822.340787037036</v>
      </c>
      <c r="C3484" t="s">
        <v>28</v>
      </c>
      <c r="D3484" t="s">
        <v>25</v>
      </c>
      <c r="E3484" t="s">
        <v>18</v>
      </c>
      <c r="F3484" t="s">
        <v>1</v>
      </c>
      <c r="G3484">
        <v>6335</v>
      </c>
      <c r="H3484">
        <f t="shared" si="162"/>
        <v>-1.5128164832875322</v>
      </c>
      <c r="I3484" s="4" t="str">
        <f t="shared" si="163"/>
        <v>Normal</v>
      </c>
      <c r="J3484" t="str">
        <f t="shared" si="164"/>
        <v>Normal</v>
      </c>
    </row>
    <row r="3485" spans="1:10" hidden="1" x14ac:dyDescent="0.45">
      <c r="A3485">
        <v>891161</v>
      </c>
      <c r="B3485" s="2">
        <v>41822.958564814813</v>
      </c>
      <c r="C3485" t="s">
        <v>28</v>
      </c>
      <c r="D3485" t="s">
        <v>25</v>
      </c>
      <c r="E3485" t="s">
        <v>15</v>
      </c>
      <c r="F3485" t="s">
        <v>8</v>
      </c>
      <c r="G3485">
        <v>94163</v>
      </c>
      <c r="H3485">
        <f t="shared" si="162"/>
        <v>1.5312532965298817</v>
      </c>
      <c r="I3485" s="4" t="str">
        <f t="shared" si="163"/>
        <v>Normal</v>
      </c>
      <c r="J3485" t="str">
        <f t="shared" si="164"/>
        <v>Normal</v>
      </c>
    </row>
    <row r="3486" spans="1:10" hidden="1" x14ac:dyDescent="0.45">
      <c r="A3486">
        <v>67082</v>
      </c>
      <c r="B3486" s="2">
        <v>41822.507476851853</v>
      </c>
      <c r="C3486" t="s">
        <v>27</v>
      </c>
      <c r="D3486" t="s">
        <v>25</v>
      </c>
      <c r="E3486" t="s">
        <v>15</v>
      </c>
      <c r="F3486" t="s">
        <v>5</v>
      </c>
      <c r="G3486">
        <v>18221</v>
      </c>
      <c r="H3486">
        <f t="shared" si="162"/>
        <v>-1.1008543140145237</v>
      </c>
      <c r="I3486" t="str">
        <f t="shared" si="163"/>
        <v>Normal</v>
      </c>
      <c r="J3486" t="str">
        <f t="shared" si="164"/>
        <v>Normal</v>
      </c>
    </row>
    <row r="3487" spans="1:10" hidden="1" x14ac:dyDescent="0.45">
      <c r="A3487">
        <v>518050</v>
      </c>
      <c r="B3487" s="2">
        <v>41822.090983796297</v>
      </c>
      <c r="C3487" t="s">
        <v>27</v>
      </c>
      <c r="D3487" t="s">
        <v>25</v>
      </c>
      <c r="E3487" t="s">
        <v>10</v>
      </c>
      <c r="F3487" t="s">
        <v>1</v>
      </c>
      <c r="G3487">
        <v>47754</v>
      </c>
      <c r="H3487">
        <f t="shared" si="162"/>
        <v>-7.7256909913921562E-2</v>
      </c>
      <c r="I3487" t="str">
        <f t="shared" si="163"/>
        <v>Normal</v>
      </c>
      <c r="J3487" t="str">
        <f t="shared" si="164"/>
        <v>Normal</v>
      </c>
    </row>
    <row r="3488" spans="1:10" hidden="1" x14ac:dyDescent="0.45">
      <c r="A3488">
        <v>532479</v>
      </c>
      <c r="B3488" s="2">
        <v>41822.713113425925</v>
      </c>
      <c r="C3488" t="s">
        <v>27</v>
      </c>
      <c r="D3488" t="s">
        <v>25</v>
      </c>
      <c r="E3488" t="s">
        <v>16</v>
      </c>
      <c r="F3488" t="s">
        <v>5</v>
      </c>
      <c r="G3488">
        <v>1917</v>
      </c>
      <c r="H3488">
        <f t="shared" si="162"/>
        <v>-1.6659419135288371</v>
      </c>
      <c r="I3488" t="str">
        <f t="shared" si="163"/>
        <v>Normal</v>
      </c>
      <c r="J3488" t="str">
        <f t="shared" si="164"/>
        <v>Normal</v>
      </c>
    </row>
    <row r="3489" spans="1:10" hidden="1" x14ac:dyDescent="0.45">
      <c r="A3489">
        <v>736754</v>
      </c>
      <c r="B3489" s="2">
        <v>41823.750740740739</v>
      </c>
      <c r="C3489" t="s">
        <v>28</v>
      </c>
      <c r="D3489" t="s">
        <v>25</v>
      </c>
      <c r="E3489" t="s">
        <v>16</v>
      </c>
      <c r="F3489" t="s">
        <v>3</v>
      </c>
      <c r="G3489">
        <v>71443</v>
      </c>
      <c r="H3489">
        <f t="shared" si="162"/>
        <v>0.74379069465517622</v>
      </c>
      <c r="I3489" s="4" t="str">
        <f t="shared" si="163"/>
        <v>Normal</v>
      </c>
      <c r="J3489" t="str">
        <f t="shared" si="164"/>
        <v>Normal</v>
      </c>
    </row>
    <row r="3490" spans="1:10" hidden="1" x14ac:dyDescent="0.45">
      <c r="A3490">
        <v>870269</v>
      </c>
      <c r="B3490" s="2">
        <v>41823.383483796293</v>
      </c>
      <c r="C3490" t="s">
        <v>27</v>
      </c>
      <c r="D3490" t="s">
        <v>25</v>
      </c>
      <c r="E3490" t="s">
        <v>15</v>
      </c>
      <c r="F3490" t="s">
        <v>5</v>
      </c>
      <c r="G3490">
        <v>21542</v>
      </c>
      <c r="H3490">
        <f t="shared" si="162"/>
        <v>-0.98575029549225712</v>
      </c>
      <c r="I3490" t="str">
        <f t="shared" si="163"/>
        <v>Normal</v>
      </c>
      <c r="J3490" t="str">
        <f t="shared" si="164"/>
        <v>Normal</v>
      </c>
    </row>
    <row r="3491" spans="1:10" hidden="1" x14ac:dyDescent="0.45">
      <c r="A3491">
        <v>593675</v>
      </c>
      <c r="B3491" s="2">
        <v>41823.383819444447</v>
      </c>
      <c r="C3491" t="s">
        <v>28</v>
      </c>
      <c r="D3491" t="s">
        <v>25</v>
      </c>
      <c r="E3491" t="s">
        <v>15</v>
      </c>
      <c r="F3491" t="s">
        <v>5</v>
      </c>
      <c r="G3491">
        <v>30565</v>
      </c>
      <c r="H3491">
        <f t="shared" si="162"/>
        <v>-0.67301811870020301</v>
      </c>
      <c r="I3491" s="4" t="str">
        <f t="shared" si="163"/>
        <v>Normal</v>
      </c>
      <c r="J3491" t="str">
        <f t="shared" si="164"/>
        <v>Normal</v>
      </c>
    </row>
    <row r="3492" spans="1:10" hidden="1" x14ac:dyDescent="0.45">
      <c r="A3492">
        <v>257346</v>
      </c>
      <c r="B3492" s="2">
        <v>41823.778240740743</v>
      </c>
      <c r="C3492" t="s">
        <v>27</v>
      </c>
      <c r="D3492" t="s">
        <v>25</v>
      </c>
      <c r="E3492" t="s">
        <v>15</v>
      </c>
      <c r="F3492" t="s">
        <v>8</v>
      </c>
      <c r="G3492">
        <v>51074</v>
      </c>
      <c r="H3492">
        <f t="shared" si="162"/>
        <v>3.7812449162839996E-2</v>
      </c>
      <c r="I3492" t="str">
        <f t="shared" si="163"/>
        <v>Normal</v>
      </c>
      <c r="J3492" t="str">
        <f t="shared" si="164"/>
        <v>Normal</v>
      </c>
    </row>
    <row r="3493" spans="1:10" hidden="1" x14ac:dyDescent="0.45">
      <c r="A3493">
        <v>322174</v>
      </c>
      <c r="B3493" s="2">
        <v>41836.520439814813</v>
      </c>
      <c r="C3493" t="s">
        <v>28</v>
      </c>
      <c r="D3493" t="s">
        <v>25</v>
      </c>
      <c r="E3493" t="s">
        <v>15</v>
      </c>
      <c r="F3493" t="s">
        <v>8</v>
      </c>
      <c r="G3493">
        <v>67722</v>
      </c>
      <c r="H3493">
        <f t="shared" si="162"/>
        <v>0.61482289793089018</v>
      </c>
      <c r="I3493" s="4" t="str">
        <f t="shared" si="163"/>
        <v>Normal</v>
      </c>
      <c r="J3493" t="str">
        <f t="shared" si="164"/>
        <v>Normal</v>
      </c>
    </row>
    <row r="3494" spans="1:10" hidden="1" x14ac:dyDescent="0.45">
      <c r="A3494">
        <v>622008</v>
      </c>
      <c r="B3494" s="2">
        <v>41830.335821759261</v>
      </c>
      <c r="C3494" t="s">
        <v>27</v>
      </c>
      <c r="D3494" t="s">
        <v>25</v>
      </c>
      <c r="E3494" t="s">
        <v>15</v>
      </c>
      <c r="F3494" t="s">
        <v>8</v>
      </c>
      <c r="G3494">
        <v>68417</v>
      </c>
      <c r="H3494">
        <f t="shared" si="162"/>
        <v>0.63891121255689898</v>
      </c>
      <c r="I3494" t="str">
        <f t="shared" si="163"/>
        <v>Normal</v>
      </c>
      <c r="J3494" t="str">
        <f t="shared" si="164"/>
        <v>Normal</v>
      </c>
    </row>
    <row r="3495" spans="1:10" hidden="1" x14ac:dyDescent="0.45">
      <c r="A3495">
        <v>644076</v>
      </c>
      <c r="B3495" s="2">
        <v>41830.338321759256</v>
      </c>
      <c r="C3495" t="s">
        <v>28</v>
      </c>
      <c r="D3495" t="s">
        <v>25</v>
      </c>
      <c r="E3495" t="s">
        <v>15</v>
      </c>
      <c r="F3495" t="s">
        <v>8</v>
      </c>
      <c r="G3495">
        <v>41975</v>
      </c>
      <c r="H3495">
        <f t="shared" si="162"/>
        <v>-0.27755384548759782</v>
      </c>
      <c r="I3495" s="4" t="str">
        <f t="shared" si="163"/>
        <v>Normal</v>
      </c>
      <c r="J3495" t="str">
        <f t="shared" si="164"/>
        <v>Normal</v>
      </c>
    </row>
    <row r="3496" spans="1:10" hidden="1" x14ac:dyDescent="0.45">
      <c r="A3496">
        <v>612651</v>
      </c>
      <c r="B3496" s="2">
        <v>41823.30773148148</v>
      </c>
      <c r="C3496" t="s">
        <v>27</v>
      </c>
      <c r="D3496" t="s">
        <v>25</v>
      </c>
      <c r="E3496" t="s">
        <v>18</v>
      </c>
      <c r="F3496" t="s">
        <v>0</v>
      </c>
      <c r="G3496">
        <v>42315</v>
      </c>
      <c r="H3496">
        <f t="shared" si="162"/>
        <v>-0.26576963401588122</v>
      </c>
      <c r="I3496" t="str">
        <f t="shared" si="163"/>
        <v>Normal</v>
      </c>
      <c r="J3496" t="str">
        <f t="shared" si="164"/>
        <v>Normal</v>
      </c>
    </row>
    <row r="3497" spans="1:10" hidden="1" x14ac:dyDescent="0.45">
      <c r="A3497">
        <v>46893</v>
      </c>
      <c r="B3497" s="2">
        <v>41824.387245370373</v>
      </c>
      <c r="C3497" t="s">
        <v>27</v>
      </c>
      <c r="D3497" t="s">
        <v>25</v>
      </c>
      <c r="E3497" t="s">
        <v>10</v>
      </c>
      <c r="F3497" t="s">
        <v>3</v>
      </c>
      <c r="G3497">
        <v>92525</v>
      </c>
      <c r="H3497">
        <f t="shared" si="162"/>
        <v>1.4744811247926122</v>
      </c>
      <c r="I3497" t="str">
        <f t="shared" si="163"/>
        <v>Normal</v>
      </c>
      <c r="J3497" t="str">
        <f t="shared" si="164"/>
        <v>Normal</v>
      </c>
    </row>
    <row r="3498" spans="1:10" hidden="1" x14ac:dyDescent="0.45">
      <c r="A3498">
        <v>537285</v>
      </c>
      <c r="B3498" s="2">
        <v>41824.388101851851</v>
      </c>
      <c r="C3498" t="s">
        <v>27</v>
      </c>
      <c r="D3498" t="s">
        <v>25</v>
      </c>
      <c r="E3498" t="s">
        <v>10</v>
      </c>
      <c r="F3498" t="s">
        <v>3</v>
      </c>
      <c r="G3498">
        <v>19689</v>
      </c>
      <c r="H3498">
        <f t="shared" si="162"/>
        <v>-1.0499742480131122</v>
      </c>
      <c r="I3498" t="str">
        <f t="shared" si="163"/>
        <v>Normal</v>
      </c>
      <c r="J3498" t="str">
        <f t="shared" si="164"/>
        <v>Normal</v>
      </c>
    </row>
    <row r="3499" spans="1:10" hidden="1" x14ac:dyDescent="0.45">
      <c r="A3499">
        <v>779410</v>
      </c>
      <c r="B3499" s="2">
        <v>41824.164907407408</v>
      </c>
      <c r="C3499" t="s">
        <v>27</v>
      </c>
      <c r="D3499" t="s">
        <v>25</v>
      </c>
      <c r="E3499" t="s">
        <v>10</v>
      </c>
      <c r="F3499" t="s">
        <v>1</v>
      </c>
      <c r="G3499">
        <v>94544</v>
      </c>
      <c r="H3499">
        <f t="shared" si="162"/>
        <v>1.5444585452673054</v>
      </c>
      <c r="I3499" t="str">
        <f t="shared" si="163"/>
        <v>Normal</v>
      </c>
      <c r="J3499" t="str">
        <f t="shared" si="164"/>
        <v>Normal</v>
      </c>
    </row>
    <row r="3500" spans="1:10" hidden="1" x14ac:dyDescent="0.45">
      <c r="A3500">
        <v>754754</v>
      </c>
      <c r="B3500" s="2">
        <v>41824.166817129626</v>
      </c>
      <c r="C3500" t="s">
        <v>28</v>
      </c>
      <c r="D3500" t="s">
        <v>25</v>
      </c>
      <c r="E3500" t="s">
        <v>10</v>
      </c>
      <c r="F3500" t="s">
        <v>1</v>
      </c>
      <c r="G3500">
        <v>48838</v>
      </c>
      <c r="H3500">
        <f t="shared" si="162"/>
        <v>-3.9686070986448815E-2</v>
      </c>
      <c r="I3500" s="4" t="str">
        <f t="shared" si="163"/>
        <v>Normal</v>
      </c>
      <c r="J3500" t="str">
        <f t="shared" si="164"/>
        <v>Normal</v>
      </c>
    </row>
    <row r="3501" spans="1:10" hidden="1" x14ac:dyDescent="0.45">
      <c r="A3501">
        <v>251737</v>
      </c>
      <c r="B3501" s="2">
        <v>41824.762488425928</v>
      </c>
      <c r="C3501" t="s">
        <v>27</v>
      </c>
      <c r="D3501" t="s">
        <v>25</v>
      </c>
      <c r="E3501" t="s">
        <v>15</v>
      </c>
      <c r="F3501" t="s">
        <v>1</v>
      </c>
      <c r="G3501">
        <v>94390</v>
      </c>
      <c r="H3501">
        <f t="shared" si="162"/>
        <v>1.5391209906595278</v>
      </c>
      <c r="I3501" t="str">
        <f t="shared" si="163"/>
        <v>Normal</v>
      </c>
      <c r="J3501" t="str">
        <f t="shared" si="164"/>
        <v>Normal</v>
      </c>
    </row>
    <row r="3502" spans="1:10" hidden="1" x14ac:dyDescent="0.45">
      <c r="A3502">
        <v>413637</v>
      </c>
      <c r="B3502" s="2">
        <v>41824.762824074074</v>
      </c>
      <c r="C3502" t="s">
        <v>27</v>
      </c>
      <c r="D3502" t="s">
        <v>25</v>
      </c>
      <c r="E3502" t="s">
        <v>15</v>
      </c>
      <c r="F3502" t="s">
        <v>1</v>
      </c>
      <c r="G3502">
        <v>36198</v>
      </c>
      <c r="H3502">
        <f t="shared" si="162"/>
        <v>-0.4777814621702639</v>
      </c>
      <c r="I3502" t="str">
        <f t="shared" si="163"/>
        <v>Normal</v>
      </c>
      <c r="J3502" t="str">
        <f t="shared" si="164"/>
        <v>Normal</v>
      </c>
    </row>
    <row r="3503" spans="1:10" hidden="1" x14ac:dyDescent="0.45">
      <c r="A3503">
        <v>48899</v>
      </c>
      <c r="B3503" s="2">
        <v>41824.768807870372</v>
      </c>
      <c r="C3503" t="s">
        <v>27</v>
      </c>
      <c r="D3503" t="s">
        <v>25</v>
      </c>
      <c r="E3503" t="s">
        <v>15</v>
      </c>
      <c r="F3503" t="s">
        <v>1</v>
      </c>
      <c r="G3503">
        <v>80594</v>
      </c>
      <c r="H3503">
        <f t="shared" si="162"/>
        <v>1.0609592804718766</v>
      </c>
      <c r="I3503" t="str">
        <f t="shared" si="163"/>
        <v>Normal</v>
      </c>
      <c r="J3503" t="str">
        <f t="shared" si="164"/>
        <v>Normal</v>
      </c>
    </row>
    <row r="3504" spans="1:10" hidden="1" x14ac:dyDescent="0.45">
      <c r="A3504">
        <v>943501</v>
      </c>
      <c r="B3504" s="2">
        <v>41824.691967592589</v>
      </c>
      <c r="C3504" t="s">
        <v>27</v>
      </c>
      <c r="D3504" t="s">
        <v>25</v>
      </c>
      <c r="E3504" t="s">
        <v>12</v>
      </c>
      <c r="F3504" t="s">
        <v>8</v>
      </c>
      <c r="G3504">
        <v>88876</v>
      </c>
      <c r="H3504">
        <f t="shared" si="162"/>
        <v>1.3480088081446895</v>
      </c>
      <c r="I3504" t="str">
        <f t="shared" si="163"/>
        <v>Normal</v>
      </c>
      <c r="J3504" t="str">
        <f t="shared" si="164"/>
        <v>Normal</v>
      </c>
    </row>
    <row r="3505" spans="1:10" hidden="1" x14ac:dyDescent="0.45">
      <c r="A3505">
        <v>983194</v>
      </c>
      <c r="B3505" s="2">
        <v>41824.692858796298</v>
      </c>
      <c r="C3505" t="s">
        <v>28</v>
      </c>
      <c r="D3505" t="s">
        <v>25</v>
      </c>
      <c r="E3505" t="s">
        <v>12</v>
      </c>
      <c r="F3505" t="s">
        <v>8</v>
      </c>
      <c r="G3505">
        <v>37268</v>
      </c>
      <c r="H3505">
        <f t="shared" si="162"/>
        <v>-0.44069585547986184</v>
      </c>
      <c r="I3505" s="4" t="str">
        <f t="shared" si="163"/>
        <v>Normal</v>
      </c>
      <c r="J3505" t="str">
        <f t="shared" si="164"/>
        <v>Normal</v>
      </c>
    </row>
    <row r="3506" spans="1:10" hidden="1" x14ac:dyDescent="0.45">
      <c r="A3506">
        <v>515701</v>
      </c>
      <c r="B3506" s="2">
        <v>41824.693136574075</v>
      </c>
      <c r="C3506" t="s">
        <v>27</v>
      </c>
      <c r="D3506" t="s">
        <v>25</v>
      </c>
      <c r="E3506" t="s">
        <v>12</v>
      </c>
      <c r="F3506" t="s">
        <v>8</v>
      </c>
      <c r="G3506">
        <v>31190</v>
      </c>
      <c r="H3506">
        <f t="shared" si="162"/>
        <v>-0.65135596525954764</v>
      </c>
      <c r="I3506" t="str">
        <f t="shared" si="163"/>
        <v>Normal</v>
      </c>
      <c r="J3506" t="str">
        <f t="shared" si="164"/>
        <v>Normal</v>
      </c>
    </row>
    <row r="3507" spans="1:10" hidden="1" x14ac:dyDescent="0.45">
      <c r="A3507">
        <v>676366</v>
      </c>
      <c r="B3507" s="2">
        <v>41825.362245370372</v>
      </c>
      <c r="C3507" t="s">
        <v>27</v>
      </c>
      <c r="D3507" t="s">
        <v>25</v>
      </c>
      <c r="E3507" t="s">
        <v>15</v>
      </c>
      <c r="F3507" t="s">
        <v>5</v>
      </c>
      <c r="G3507">
        <v>21508</v>
      </c>
      <c r="H3507">
        <f t="shared" si="162"/>
        <v>-0.98692871663942883</v>
      </c>
      <c r="I3507" t="str">
        <f t="shared" si="163"/>
        <v>Normal</v>
      </c>
      <c r="J3507" t="str">
        <f t="shared" si="164"/>
        <v>Normal</v>
      </c>
    </row>
    <row r="3508" spans="1:10" hidden="1" x14ac:dyDescent="0.45">
      <c r="A3508">
        <v>433088</v>
      </c>
      <c r="B3508" s="2">
        <v>41825.364594907405</v>
      </c>
      <c r="C3508" t="s">
        <v>28</v>
      </c>
      <c r="D3508" t="s">
        <v>25</v>
      </c>
      <c r="E3508" t="s">
        <v>15</v>
      </c>
      <c r="F3508" t="s">
        <v>5</v>
      </c>
      <c r="G3508">
        <v>67181</v>
      </c>
      <c r="H3508">
        <f t="shared" si="162"/>
        <v>0.59607213791265878</v>
      </c>
      <c r="I3508" s="4" t="str">
        <f t="shared" si="163"/>
        <v>Normal</v>
      </c>
      <c r="J3508" t="str">
        <f t="shared" si="164"/>
        <v>Normal</v>
      </c>
    </row>
    <row r="3509" spans="1:10" hidden="1" x14ac:dyDescent="0.45">
      <c r="A3509">
        <v>440851</v>
      </c>
      <c r="B3509" s="2">
        <v>41826.232928240737</v>
      </c>
      <c r="C3509" t="s">
        <v>27</v>
      </c>
      <c r="D3509" t="s">
        <v>25</v>
      </c>
      <c r="E3509" t="s">
        <v>15</v>
      </c>
      <c r="F3509" t="s">
        <v>3</v>
      </c>
      <c r="G3509">
        <v>48518</v>
      </c>
      <c r="H3509">
        <f t="shared" si="162"/>
        <v>-5.0777093548064388E-2</v>
      </c>
      <c r="I3509" t="str">
        <f t="shared" si="163"/>
        <v>Normal</v>
      </c>
      <c r="J3509" t="str">
        <f t="shared" si="164"/>
        <v>Normal</v>
      </c>
    </row>
    <row r="3510" spans="1:10" hidden="1" x14ac:dyDescent="0.45">
      <c r="A3510">
        <v>351047</v>
      </c>
      <c r="B3510" s="2">
        <v>41863.940069444441</v>
      </c>
      <c r="C3510" t="s">
        <v>27</v>
      </c>
      <c r="D3510" t="s">
        <v>25</v>
      </c>
      <c r="E3510" t="s">
        <v>15</v>
      </c>
      <c r="F3510" t="s">
        <v>0</v>
      </c>
      <c r="G3510">
        <v>80717</v>
      </c>
      <c r="H3510">
        <f t="shared" si="162"/>
        <v>1.0652223922689976</v>
      </c>
      <c r="I3510" t="str">
        <f t="shared" si="163"/>
        <v>Normal</v>
      </c>
      <c r="J3510" t="str">
        <f t="shared" si="164"/>
        <v>Normal</v>
      </c>
    </row>
    <row r="3511" spans="1:10" hidden="1" x14ac:dyDescent="0.45">
      <c r="A3511">
        <v>605824</v>
      </c>
      <c r="B3511" s="2">
        <v>41826.785150462965</v>
      </c>
      <c r="C3511" t="s">
        <v>27</v>
      </c>
      <c r="D3511" t="s">
        <v>25</v>
      </c>
      <c r="E3511" t="s">
        <v>18</v>
      </c>
      <c r="F3511" t="s">
        <v>4</v>
      </c>
      <c r="G3511">
        <v>64125</v>
      </c>
      <c r="H3511">
        <f t="shared" si="162"/>
        <v>0.49015287244923011</v>
      </c>
      <c r="I3511" t="str">
        <f t="shared" si="163"/>
        <v>Normal</v>
      </c>
      <c r="J3511" t="str">
        <f t="shared" si="164"/>
        <v>Normal</v>
      </c>
    </row>
    <row r="3512" spans="1:10" hidden="1" x14ac:dyDescent="0.45">
      <c r="A3512">
        <v>556389</v>
      </c>
      <c r="B3512" s="2">
        <v>41827.953506944446</v>
      </c>
      <c r="C3512" t="s">
        <v>27</v>
      </c>
      <c r="D3512" t="s">
        <v>25</v>
      </c>
      <c r="E3512" t="s">
        <v>15</v>
      </c>
      <c r="F3512" t="s">
        <v>7</v>
      </c>
      <c r="G3512">
        <v>26122</v>
      </c>
      <c r="H3512">
        <f t="shared" si="162"/>
        <v>-0.82701003507913429</v>
      </c>
      <c r="I3512" t="str">
        <f t="shared" si="163"/>
        <v>Normal</v>
      </c>
      <c r="J3512" t="str">
        <f t="shared" si="164"/>
        <v>Normal</v>
      </c>
    </row>
    <row r="3513" spans="1:10" hidden="1" x14ac:dyDescent="0.45">
      <c r="A3513">
        <v>991784</v>
      </c>
      <c r="B3513" s="2">
        <v>41827.595925925925</v>
      </c>
      <c r="C3513" t="s">
        <v>27</v>
      </c>
      <c r="D3513" t="s">
        <v>25</v>
      </c>
      <c r="E3513" t="s">
        <v>15</v>
      </c>
      <c r="F3513" t="s">
        <v>5</v>
      </c>
      <c r="G3513">
        <v>48322</v>
      </c>
      <c r="H3513">
        <f t="shared" si="162"/>
        <v>-5.7570344867053924E-2</v>
      </c>
      <c r="I3513" t="str">
        <f t="shared" si="163"/>
        <v>Normal</v>
      </c>
      <c r="J3513" t="str">
        <f t="shared" si="164"/>
        <v>Normal</v>
      </c>
    </row>
    <row r="3514" spans="1:10" hidden="1" x14ac:dyDescent="0.45">
      <c r="A3514">
        <v>138814</v>
      </c>
      <c r="B3514" s="2">
        <v>41827.313171296293</v>
      </c>
      <c r="C3514" t="s">
        <v>28</v>
      </c>
      <c r="D3514" t="s">
        <v>25</v>
      </c>
      <c r="E3514" t="s">
        <v>15</v>
      </c>
      <c r="F3514" t="s">
        <v>8</v>
      </c>
      <c r="G3514">
        <v>89383</v>
      </c>
      <c r="H3514">
        <f t="shared" si="162"/>
        <v>1.3655811470157493</v>
      </c>
      <c r="I3514" s="4" t="str">
        <f t="shared" si="163"/>
        <v>Normal</v>
      </c>
      <c r="J3514" t="str">
        <f t="shared" si="164"/>
        <v>Normal</v>
      </c>
    </row>
    <row r="3515" spans="1:10" hidden="1" x14ac:dyDescent="0.45">
      <c r="A3515">
        <v>529405</v>
      </c>
      <c r="B3515" s="2">
        <v>41827.571909722225</v>
      </c>
      <c r="C3515" t="s">
        <v>27</v>
      </c>
      <c r="D3515" t="s">
        <v>25</v>
      </c>
      <c r="E3515" t="s">
        <v>10</v>
      </c>
      <c r="F3515" t="s">
        <v>8</v>
      </c>
      <c r="G3515">
        <v>39401</v>
      </c>
      <c r="H3515">
        <f t="shared" si="162"/>
        <v>-0.36676725821759304</v>
      </c>
      <c r="I3515" t="str">
        <f t="shared" si="163"/>
        <v>Normal</v>
      </c>
      <c r="J3515" t="str">
        <f t="shared" si="164"/>
        <v>Normal</v>
      </c>
    </row>
    <row r="3516" spans="1:10" hidden="1" x14ac:dyDescent="0.45">
      <c r="A3516">
        <v>648961</v>
      </c>
      <c r="B3516" s="2">
        <v>41827.636041666665</v>
      </c>
      <c r="C3516" t="s">
        <v>27</v>
      </c>
      <c r="D3516" t="s">
        <v>25</v>
      </c>
      <c r="E3516" t="s">
        <v>15</v>
      </c>
      <c r="F3516" t="s">
        <v>33</v>
      </c>
      <c r="G3516">
        <v>44749</v>
      </c>
      <c r="H3516">
        <f t="shared" si="162"/>
        <v>-0.18140854365659279</v>
      </c>
      <c r="I3516" t="str">
        <f t="shared" si="163"/>
        <v>Normal</v>
      </c>
      <c r="J3516" t="str">
        <f t="shared" si="164"/>
        <v>Normal</v>
      </c>
    </row>
    <row r="3517" spans="1:10" hidden="1" x14ac:dyDescent="0.45">
      <c r="A3517">
        <v>609084</v>
      </c>
      <c r="B3517" s="2">
        <v>41828.376817129632</v>
      </c>
      <c r="C3517" t="s">
        <v>27</v>
      </c>
      <c r="D3517" t="s">
        <v>25</v>
      </c>
      <c r="E3517" t="s">
        <v>15</v>
      </c>
      <c r="F3517" t="s">
        <v>8</v>
      </c>
      <c r="G3517">
        <v>74420</v>
      </c>
      <c r="H3517">
        <f t="shared" si="162"/>
        <v>0.84697186392370605</v>
      </c>
      <c r="I3517" t="str">
        <f t="shared" si="163"/>
        <v>Normal</v>
      </c>
      <c r="J3517" t="str">
        <f t="shared" si="164"/>
        <v>Normal</v>
      </c>
    </row>
    <row r="3518" spans="1:10" hidden="1" x14ac:dyDescent="0.45">
      <c r="A3518">
        <v>130175</v>
      </c>
      <c r="B3518" s="2">
        <v>41828.594270833331</v>
      </c>
      <c r="C3518" t="s">
        <v>27</v>
      </c>
      <c r="D3518" t="s">
        <v>25</v>
      </c>
      <c r="E3518" t="s">
        <v>10</v>
      </c>
      <c r="F3518" t="s">
        <v>1</v>
      </c>
      <c r="G3518">
        <v>58107</v>
      </c>
      <c r="H3518">
        <f t="shared" si="162"/>
        <v>0.28157232939984722</v>
      </c>
      <c r="I3518" t="str">
        <f t="shared" si="163"/>
        <v>Normal</v>
      </c>
      <c r="J3518" t="str">
        <f t="shared" si="164"/>
        <v>Normal</v>
      </c>
    </row>
    <row r="3519" spans="1:10" hidden="1" x14ac:dyDescent="0.45">
      <c r="A3519">
        <v>584172</v>
      </c>
      <c r="B3519" s="2">
        <v>41828.594618055555</v>
      </c>
      <c r="C3519" t="s">
        <v>27</v>
      </c>
      <c r="D3519" t="s">
        <v>25</v>
      </c>
      <c r="E3519" t="s">
        <v>10</v>
      </c>
      <c r="F3519" t="s">
        <v>1</v>
      </c>
      <c r="G3519">
        <v>45147</v>
      </c>
      <c r="H3519">
        <f t="shared" si="162"/>
        <v>-0.16761408434558342</v>
      </c>
      <c r="I3519" t="str">
        <f t="shared" si="163"/>
        <v>Normal</v>
      </c>
      <c r="J3519" t="str">
        <f t="shared" si="164"/>
        <v>Normal</v>
      </c>
    </row>
    <row r="3520" spans="1:10" hidden="1" x14ac:dyDescent="0.45">
      <c r="A3520">
        <v>510776</v>
      </c>
      <c r="B3520" s="2">
        <v>41828.594965277778</v>
      </c>
      <c r="C3520" t="s">
        <v>28</v>
      </c>
      <c r="D3520" t="s">
        <v>25</v>
      </c>
      <c r="E3520" t="s">
        <v>10</v>
      </c>
      <c r="F3520" t="s">
        <v>1</v>
      </c>
      <c r="G3520">
        <v>12052</v>
      </c>
      <c r="H3520">
        <f t="shared" si="162"/>
        <v>-1.314668433335169</v>
      </c>
      <c r="I3520" s="4" t="str">
        <f t="shared" si="163"/>
        <v>Normal</v>
      </c>
      <c r="J3520" t="str">
        <f t="shared" si="164"/>
        <v>Normal</v>
      </c>
    </row>
    <row r="3521" spans="1:10" hidden="1" x14ac:dyDescent="0.45">
      <c r="A3521">
        <v>144246</v>
      </c>
      <c r="B3521" s="2">
        <v>41828.595266203702</v>
      </c>
      <c r="C3521" t="s">
        <v>28</v>
      </c>
      <c r="D3521" t="s">
        <v>25</v>
      </c>
      <c r="E3521" t="s">
        <v>10</v>
      </c>
      <c r="F3521" t="s">
        <v>1</v>
      </c>
      <c r="G3521">
        <v>64474</v>
      </c>
      <c r="H3521">
        <f t="shared" si="162"/>
        <v>0.50224901893049212</v>
      </c>
      <c r="I3521" s="4" t="str">
        <f t="shared" si="163"/>
        <v>Normal</v>
      </c>
      <c r="J3521" t="str">
        <f t="shared" si="164"/>
        <v>Normal</v>
      </c>
    </row>
    <row r="3522" spans="1:10" hidden="1" x14ac:dyDescent="0.45">
      <c r="A3522">
        <v>938043</v>
      </c>
      <c r="B3522" s="2">
        <v>41828.597488425927</v>
      </c>
      <c r="C3522" t="s">
        <v>27</v>
      </c>
      <c r="D3522" t="s">
        <v>25</v>
      </c>
      <c r="E3522" t="s">
        <v>10</v>
      </c>
      <c r="F3522" t="s">
        <v>1</v>
      </c>
      <c r="G3522">
        <v>57156</v>
      </c>
      <c r="H3522">
        <f t="shared" ref="H3522:H3585" si="165">(G3522 - $P$2) / $P$3</f>
        <v>0.24861119672454596</v>
      </c>
      <c r="I3522" t="str">
        <f t="shared" ref="I3522:I3585" si="166">IF(OR(G3522&lt;$M$7,G3522&gt;$M$10), "Outlier", "Normal")</f>
        <v>Normal</v>
      </c>
      <c r="J3522" t="str">
        <f t="shared" ref="J3522:J3585" si="167">IF(ABS(H3522)&gt;3, "Outlier", "Normal")</f>
        <v>Normal</v>
      </c>
    </row>
    <row r="3523" spans="1:10" hidden="1" x14ac:dyDescent="0.45">
      <c r="A3523">
        <v>780341</v>
      </c>
      <c r="B3523" s="2">
        <v>41828.661770833336</v>
      </c>
      <c r="C3523" t="s">
        <v>27</v>
      </c>
      <c r="D3523" t="s">
        <v>25</v>
      </c>
      <c r="E3523" t="s">
        <v>16</v>
      </c>
      <c r="F3523" t="s">
        <v>4</v>
      </c>
      <c r="G3523">
        <v>74883</v>
      </c>
      <c r="H3523">
        <f t="shared" si="165"/>
        <v>0.86301918719254356</v>
      </c>
      <c r="I3523" t="str">
        <f t="shared" si="166"/>
        <v>Normal</v>
      </c>
      <c r="J3523" t="str">
        <f t="shared" si="167"/>
        <v>Normal</v>
      </c>
    </row>
    <row r="3524" spans="1:10" hidden="1" x14ac:dyDescent="0.45">
      <c r="A3524">
        <v>858680</v>
      </c>
      <c r="B3524" s="2">
        <v>41828.662175925929</v>
      </c>
      <c r="C3524" t="s">
        <v>28</v>
      </c>
      <c r="D3524" t="s">
        <v>25</v>
      </c>
      <c r="E3524" t="s">
        <v>16</v>
      </c>
      <c r="F3524" t="s">
        <v>4</v>
      </c>
      <c r="G3524">
        <v>68010</v>
      </c>
      <c r="H3524">
        <f t="shared" si="165"/>
        <v>0.62480481823634415</v>
      </c>
      <c r="I3524" s="4" t="str">
        <f t="shared" si="166"/>
        <v>Normal</v>
      </c>
      <c r="J3524" t="str">
        <f t="shared" si="167"/>
        <v>Normal</v>
      </c>
    </row>
    <row r="3525" spans="1:10" hidden="1" x14ac:dyDescent="0.45">
      <c r="A3525">
        <v>629045</v>
      </c>
      <c r="B3525" s="2">
        <v>41828.311122685183</v>
      </c>
      <c r="C3525" t="s">
        <v>27</v>
      </c>
      <c r="D3525" t="s">
        <v>25</v>
      </c>
      <c r="E3525" t="s">
        <v>18</v>
      </c>
      <c r="F3525" t="s">
        <v>8</v>
      </c>
      <c r="G3525">
        <v>37807</v>
      </c>
      <c r="H3525">
        <f t="shared" si="165"/>
        <v>-0.42201441435264064</v>
      </c>
      <c r="I3525" t="str">
        <f t="shared" si="166"/>
        <v>Normal</v>
      </c>
      <c r="J3525" t="str">
        <f t="shared" si="167"/>
        <v>Normal</v>
      </c>
    </row>
    <row r="3526" spans="1:10" hidden="1" x14ac:dyDescent="0.45">
      <c r="A3526">
        <v>764883</v>
      </c>
      <c r="B3526" s="2">
        <v>41832.570717592593</v>
      </c>
      <c r="C3526" t="s">
        <v>27</v>
      </c>
      <c r="D3526" t="s">
        <v>25</v>
      </c>
      <c r="E3526" t="s">
        <v>18</v>
      </c>
      <c r="F3526" t="s">
        <v>7</v>
      </c>
      <c r="G3526">
        <v>13220</v>
      </c>
      <c r="H3526">
        <f t="shared" si="165"/>
        <v>-1.274186200985272</v>
      </c>
      <c r="I3526" t="str">
        <f t="shared" si="166"/>
        <v>Normal</v>
      </c>
      <c r="J3526" t="str">
        <f t="shared" si="167"/>
        <v>Normal</v>
      </c>
    </row>
    <row r="3527" spans="1:10" hidden="1" x14ac:dyDescent="0.45">
      <c r="A3527">
        <v>14220</v>
      </c>
      <c r="B3527" s="2">
        <v>41834.696666666663</v>
      </c>
      <c r="C3527" t="s">
        <v>28</v>
      </c>
      <c r="D3527" t="s">
        <v>25</v>
      </c>
      <c r="E3527" t="s">
        <v>18</v>
      </c>
      <c r="F3527" t="s">
        <v>7</v>
      </c>
      <c r="G3527">
        <v>77286</v>
      </c>
      <c r="H3527">
        <f t="shared" si="165"/>
        <v>0.94630583474117558</v>
      </c>
      <c r="I3527" s="4" t="str">
        <f t="shared" si="166"/>
        <v>Normal</v>
      </c>
      <c r="J3527" t="str">
        <f t="shared" si="167"/>
        <v>Normal</v>
      </c>
    </row>
    <row r="3528" spans="1:10" hidden="1" x14ac:dyDescent="0.45">
      <c r="A3528">
        <v>548492</v>
      </c>
      <c r="B3528" s="2">
        <v>41828.951203703706</v>
      </c>
      <c r="C3528" t="s">
        <v>27</v>
      </c>
      <c r="D3528" t="s">
        <v>25</v>
      </c>
      <c r="E3528" t="s">
        <v>18</v>
      </c>
      <c r="F3528" t="s">
        <v>5</v>
      </c>
      <c r="G3528">
        <v>92717</v>
      </c>
      <c r="H3528">
        <f t="shared" si="165"/>
        <v>1.4811357383295816</v>
      </c>
      <c r="I3528" t="str">
        <f t="shared" si="166"/>
        <v>Normal</v>
      </c>
      <c r="J3528" t="str">
        <f t="shared" si="167"/>
        <v>Normal</v>
      </c>
    </row>
    <row r="3529" spans="1:10" hidden="1" x14ac:dyDescent="0.45">
      <c r="A3529">
        <v>42449</v>
      </c>
      <c r="B3529" s="2">
        <v>41828.492384259262</v>
      </c>
      <c r="C3529" t="s">
        <v>27</v>
      </c>
      <c r="D3529" t="s">
        <v>25</v>
      </c>
      <c r="E3529" t="s">
        <v>18</v>
      </c>
      <c r="F3529" t="s">
        <v>4</v>
      </c>
      <c r="G3529">
        <v>80398</v>
      </c>
      <c r="H3529">
        <f t="shared" si="165"/>
        <v>1.0541660291528869</v>
      </c>
      <c r="I3529" t="str">
        <f t="shared" si="166"/>
        <v>Normal</v>
      </c>
      <c r="J3529" t="str">
        <f t="shared" si="167"/>
        <v>Normal</v>
      </c>
    </row>
    <row r="3530" spans="1:10" hidden="1" x14ac:dyDescent="0.45">
      <c r="A3530">
        <v>213478</v>
      </c>
      <c r="B3530" s="2">
        <v>41828.613078703704</v>
      </c>
      <c r="C3530" t="s">
        <v>27</v>
      </c>
      <c r="D3530" t="s">
        <v>25</v>
      </c>
      <c r="E3530" t="s">
        <v>10</v>
      </c>
      <c r="F3530" t="s">
        <v>33</v>
      </c>
      <c r="G3530">
        <v>4382</v>
      </c>
      <c r="H3530">
        <f t="shared" si="165"/>
        <v>-1.5805063803588921</v>
      </c>
      <c r="I3530" t="str">
        <f t="shared" si="166"/>
        <v>Normal</v>
      </c>
      <c r="J3530" t="str">
        <f t="shared" si="167"/>
        <v>Normal</v>
      </c>
    </row>
    <row r="3531" spans="1:10" hidden="1" x14ac:dyDescent="0.45">
      <c r="A3531">
        <v>74289</v>
      </c>
      <c r="B3531" s="2">
        <v>41828.613935185182</v>
      </c>
      <c r="C3531" t="s">
        <v>27</v>
      </c>
      <c r="D3531" t="s">
        <v>25</v>
      </c>
      <c r="E3531" t="s">
        <v>10</v>
      </c>
      <c r="F3531" t="s">
        <v>33</v>
      </c>
      <c r="G3531">
        <v>29961</v>
      </c>
      <c r="H3531">
        <f t="shared" si="165"/>
        <v>-0.69395242378525246</v>
      </c>
      <c r="I3531" t="str">
        <f t="shared" si="166"/>
        <v>Normal</v>
      </c>
      <c r="J3531" t="str">
        <f t="shared" si="167"/>
        <v>Normal</v>
      </c>
    </row>
    <row r="3532" spans="1:10" hidden="1" x14ac:dyDescent="0.45">
      <c r="A3532">
        <v>131853</v>
      </c>
      <c r="B3532" s="2">
        <v>41828.615219907406</v>
      </c>
      <c r="C3532" t="s">
        <v>28</v>
      </c>
      <c r="D3532" t="s">
        <v>25</v>
      </c>
      <c r="E3532" t="s">
        <v>10</v>
      </c>
      <c r="F3532" t="s">
        <v>33</v>
      </c>
      <c r="G3532">
        <v>75766</v>
      </c>
      <c r="H3532">
        <f t="shared" si="165"/>
        <v>0.89362347757350158</v>
      </c>
      <c r="I3532" s="4" t="str">
        <f t="shared" si="166"/>
        <v>Normal</v>
      </c>
      <c r="J3532" t="str">
        <f t="shared" si="167"/>
        <v>Normal</v>
      </c>
    </row>
    <row r="3533" spans="1:10" hidden="1" x14ac:dyDescent="0.45">
      <c r="A3533">
        <v>890158</v>
      </c>
      <c r="B3533" s="2">
        <v>41828.615729166668</v>
      </c>
      <c r="C3533" t="s">
        <v>28</v>
      </c>
      <c r="D3533" t="s">
        <v>25</v>
      </c>
      <c r="E3533" t="s">
        <v>10</v>
      </c>
      <c r="F3533" t="s">
        <v>33</v>
      </c>
      <c r="G3533">
        <v>16447</v>
      </c>
      <c r="H3533">
        <f t="shared" si="165"/>
        <v>-1.1623401703404801</v>
      </c>
      <c r="I3533" s="4" t="str">
        <f t="shared" si="166"/>
        <v>Normal</v>
      </c>
      <c r="J3533" t="str">
        <f t="shared" si="167"/>
        <v>Normal</v>
      </c>
    </row>
    <row r="3534" spans="1:10" hidden="1" x14ac:dyDescent="0.45">
      <c r="A3534">
        <v>554834</v>
      </c>
      <c r="B3534" s="2">
        <v>41838.141458333332</v>
      </c>
      <c r="C3534" t="s">
        <v>28</v>
      </c>
      <c r="D3534" t="s">
        <v>25</v>
      </c>
      <c r="E3534" t="s">
        <v>10</v>
      </c>
      <c r="F3534" t="s">
        <v>33</v>
      </c>
      <c r="G3534">
        <v>23381</v>
      </c>
      <c r="H3534">
        <f t="shared" si="165"/>
        <v>-0.92201157520847266</v>
      </c>
      <c r="I3534" s="4" t="str">
        <f t="shared" si="166"/>
        <v>Normal</v>
      </c>
      <c r="J3534" t="str">
        <f t="shared" si="167"/>
        <v>Normal</v>
      </c>
    </row>
    <row r="3535" spans="1:10" hidden="1" x14ac:dyDescent="0.45">
      <c r="A3535">
        <v>36675</v>
      </c>
      <c r="B3535" s="2">
        <v>41829.795115740744</v>
      </c>
      <c r="C3535" t="s">
        <v>28</v>
      </c>
      <c r="D3535" t="s">
        <v>25</v>
      </c>
      <c r="E3535" t="s">
        <v>18</v>
      </c>
      <c r="F3535" t="s">
        <v>33</v>
      </c>
      <c r="G3535">
        <v>8866</v>
      </c>
      <c r="H3535">
        <f t="shared" si="165"/>
        <v>-1.4250934267142539</v>
      </c>
      <c r="I3535" s="4" t="str">
        <f t="shared" si="166"/>
        <v>Normal</v>
      </c>
      <c r="J3535" t="str">
        <f t="shared" si="167"/>
        <v>Normal</v>
      </c>
    </row>
    <row r="3536" spans="1:10" hidden="1" x14ac:dyDescent="0.45">
      <c r="A3536">
        <v>756087</v>
      </c>
      <c r="B3536" s="2">
        <v>41829.355011574073</v>
      </c>
      <c r="C3536" t="s">
        <v>28</v>
      </c>
      <c r="D3536" t="s">
        <v>25</v>
      </c>
      <c r="E3536" t="s">
        <v>18</v>
      </c>
      <c r="F3536" t="s">
        <v>1</v>
      </c>
      <c r="G3536">
        <v>29887</v>
      </c>
      <c r="H3536">
        <f t="shared" si="165"/>
        <v>-0.69651722275262606</v>
      </c>
      <c r="I3536" s="4" t="str">
        <f t="shared" si="166"/>
        <v>Normal</v>
      </c>
      <c r="J3536" t="str">
        <f t="shared" si="167"/>
        <v>Normal</v>
      </c>
    </row>
    <row r="3537" spans="1:10" hidden="1" x14ac:dyDescent="0.45">
      <c r="A3537">
        <v>874702</v>
      </c>
      <c r="B3537" s="2">
        <v>41834.757881944446</v>
      </c>
      <c r="C3537" t="s">
        <v>28</v>
      </c>
      <c r="D3537" t="s">
        <v>25</v>
      </c>
      <c r="E3537" t="s">
        <v>15</v>
      </c>
      <c r="F3537" t="s">
        <v>7</v>
      </c>
      <c r="G3537">
        <v>51911</v>
      </c>
      <c r="H3537">
        <f t="shared" si="165"/>
        <v>6.682240505056572E-2</v>
      </c>
      <c r="I3537" s="4" t="str">
        <f t="shared" si="166"/>
        <v>Normal</v>
      </c>
      <c r="J3537" t="str">
        <f t="shared" si="167"/>
        <v>Normal</v>
      </c>
    </row>
    <row r="3538" spans="1:10" hidden="1" x14ac:dyDescent="0.45">
      <c r="A3538">
        <v>358167</v>
      </c>
      <c r="B3538" s="2">
        <v>41829.721516203703</v>
      </c>
      <c r="C3538" t="s">
        <v>27</v>
      </c>
      <c r="D3538" t="s">
        <v>25</v>
      </c>
      <c r="E3538" t="s">
        <v>15</v>
      </c>
      <c r="F3538" t="s">
        <v>3</v>
      </c>
      <c r="G3538">
        <v>24761</v>
      </c>
      <c r="H3538">
        <f t="shared" si="165"/>
        <v>-0.87418154041150542</v>
      </c>
      <c r="I3538" t="str">
        <f t="shared" si="166"/>
        <v>Normal</v>
      </c>
      <c r="J3538" t="str">
        <f t="shared" si="167"/>
        <v>Normal</v>
      </c>
    </row>
    <row r="3539" spans="1:10" hidden="1" x14ac:dyDescent="0.45">
      <c r="A3539">
        <v>687917</v>
      </c>
      <c r="B3539" s="2">
        <v>41829.57236111111</v>
      </c>
      <c r="C3539" t="s">
        <v>27</v>
      </c>
      <c r="D3539" t="s">
        <v>25</v>
      </c>
      <c r="E3539" t="s">
        <v>15</v>
      </c>
      <c r="F3539" t="s">
        <v>33</v>
      </c>
      <c r="G3539">
        <v>64003</v>
      </c>
      <c r="H3539">
        <f t="shared" si="165"/>
        <v>0.48592442009761416</v>
      </c>
      <c r="I3539" t="str">
        <f t="shared" si="166"/>
        <v>Normal</v>
      </c>
      <c r="J3539" t="str">
        <f t="shared" si="167"/>
        <v>Normal</v>
      </c>
    </row>
    <row r="3540" spans="1:10" hidden="1" x14ac:dyDescent="0.45">
      <c r="A3540">
        <v>896428</v>
      </c>
      <c r="B3540" s="2">
        <v>41829.356608796297</v>
      </c>
      <c r="C3540" t="s">
        <v>27</v>
      </c>
      <c r="D3540" t="s">
        <v>25</v>
      </c>
      <c r="E3540" t="s">
        <v>15</v>
      </c>
      <c r="F3540" t="s">
        <v>7</v>
      </c>
      <c r="G3540">
        <v>32711</v>
      </c>
      <c r="H3540">
        <f t="shared" si="165"/>
        <v>-0.59863894864636857</v>
      </c>
      <c r="I3540" t="str">
        <f t="shared" si="166"/>
        <v>Normal</v>
      </c>
      <c r="J3540" t="str">
        <f t="shared" si="167"/>
        <v>Normal</v>
      </c>
    </row>
    <row r="3541" spans="1:10" hidden="1" x14ac:dyDescent="0.45">
      <c r="A3541">
        <v>830372</v>
      </c>
      <c r="B3541" s="2">
        <v>41829.012291666666</v>
      </c>
      <c r="C3541" t="s">
        <v>28</v>
      </c>
      <c r="D3541" t="s">
        <v>25</v>
      </c>
      <c r="E3541" t="s">
        <v>15</v>
      </c>
      <c r="F3541" t="s">
        <v>4</v>
      </c>
      <c r="G3541">
        <v>31132</v>
      </c>
      <c r="H3541">
        <f t="shared" si="165"/>
        <v>-0.65336621309884046</v>
      </c>
      <c r="I3541" s="4" t="str">
        <f t="shared" si="166"/>
        <v>Normal</v>
      </c>
      <c r="J3541" t="str">
        <f t="shared" si="167"/>
        <v>Normal</v>
      </c>
    </row>
    <row r="3542" spans="1:10" hidden="1" x14ac:dyDescent="0.45">
      <c r="A3542">
        <v>586207</v>
      </c>
      <c r="B3542" s="2">
        <v>41830.185543981483</v>
      </c>
      <c r="C3542" t="s">
        <v>28</v>
      </c>
      <c r="D3542" t="s">
        <v>25</v>
      </c>
      <c r="E3542" t="s">
        <v>15</v>
      </c>
      <c r="F3542" t="s">
        <v>3</v>
      </c>
      <c r="G3542">
        <v>46627</v>
      </c>
      <c r="H3542">
        <f t="shared" si="165"/>
        <v>-0.1163181049981114</v>
      </c>
      <c r="I3542" s="4" t="str">
        <f t="shared" si="166"/>
        <v>Normal</v>
      </c>
      <c r="J3542" t="str">
        <f t="shared" si="167"/>
        <v>Normal</v>
      </c>
    </row>
    <row r="3543" spans="1:10" hidden="1" x14ac:dyDescent="0.45">
      <c r="A3543">
        <v>255391</v>
      </c>
      <c r="B3543" s="2">
        <v>41830.48778935185</v>
      </c>
      <c r="C3543" t="s">
        <v>27</v>
      </c>
      <c r="D3543" t="s">
        <v>25</v>
      </c>
      <c r="E3543" t="s">
        <v>13</v>
      </c>
      <c r="F3543" t="s">
        <v>0</v>
      </c>
      <c r="G3543">
        <v>45662</v>
      </c>
      <c r="H3543">
        <f t="shared" si="165"/>
        <v>-0.14976446991048337</v>
      </c>
      <c r="I3543" t="str">
        <f t="shared" si="166"/>
        <v>Normal</v>
      </c>
      <c r="J3543" t="str">
        <f t="shared" si="167"/>
        <v>Normal</v>
      </c>
    </row>
    <row r="3544" spans="1:10" hidden="1" x14ac:dyDescent="0.45">
      <c r="A3544">
        <v>703441</v>
      </c>
      <c r="B3544" s="2">
        <v>41830.738159722219</v>
      </c>
      <c r="C3544" t="s">
        <v>28</v>
      </c>
      <c r="D3544" t="s">
        <v>25</v>
      </c>
      <c r="E3544" t="s">
        <v>18</v>
      </c>
      <c r="F3544" t="s">
        <v>4</v>
      </c>
      <c r="G3544">
        <v>95033</v>
      </c>
      <c r="H3544">
        <f t="shared" si="165"/>
        <v>1.5614070141192742</v>
      </c>
      <c r="I3544" s="4" t="str">
        <f t="shared" si="166"/>
        <v>Normal</v>
      </c>
      <c r="J3544" t="str">
        <f t="shared" si="167"/>
        <v>Normal</v>
      </c>
    </row>
    <row r="3545" spans="1:10" hidden="1" x14ac:dyDescent="0.45">
      <c r="A3545">
        <v>65852</v>
      </c>
      <c r="B3545" s="2">
        <v>41830.712106481478</v>
      </c>
      <c r="C3545" t="s">
        <v>27</v>
      </c>
      <c r="D3545" t="s">
        <v>25</v>
      </c>
      <c r="E3545" t="s">
        <v>15</v>
      </c>
      <c r="F3545" t="s">
        <v>8</v>
      </c>
      <c r="G3545">
        <v>79285</v>
      </c>
      <c r="H3545">
        <f t="shared" si="165"/>
        <v>1.0155900663057678</v>
      </c>
      <c r="I3545" t="str">
        <f t="shared" si="166"/>
        <v>Normal</v>
      </c>
      <c r="J3545" t="str">
        <f t="shared" si="167"/>
        <v>Normal</v>
      </c>
    </row>
    <row r="3546" spans="1:10" hidden="1" x14ac:dyDescent="0.45">
      <c r="A3546">
        <v>433482</v>
      </c>
      <c r="B3546" s="2">
        <v>41842.348171296297</v>
      </c>
      <c r="C3546" t="s">
        <v>28</v>
      </c>
      <c r="D3546" t="s">
        <v>25</v>
      </c>
      <c r="E3546" t="s">
        <v>18</v>
      </c>
      <c r="F3546" t="s">
        <v>3</v>
      </c>
      <c r="G3546">
        <v>3336</v>
      </c>
      <c r="H3546">
        <f t="shared" si="165"/>
        <v>-1.6167601603571731</v>
      </c>
      <c r="I3546" s="4" t="str">
        <f t="shared" si="166"/>
        <v>Normal</v>
      </c>
      <c r="J3546" t="str">
        <f t="shared" si="167"/>
        <v>Normal</v>
      </c>
    </row>
    <row r="3547" spans="1:10" hidden="1" x14ac:dyDescent="0.45">
      <c r="A3547">
        <v>978658</v>
      </c>
      <c r="B3547" s="2">
        <v>41831.519826388889</v>
      </c>
      <c r="C3547" t="s">
        <v>27</v>
      </c>
      <c r="D3547" t="s">
        <v>25</v>
      </c>
      <c r="E3547" t="s">
        <v>18</v>
      </c>
      <c r="F3547" t="s">
        <v>8</v>
      </c>
      <c r="G3547">
        <v>39438</v>
      </c>
      <c r="H3547">
        <f t="shared" si="165"/>
        <v>-0.36548485873390624</v>
      </c>
      <c r="I3547" t="str">
        <f t="shared" si="166"/>
        <v>Normal</v>
      </c>
      <c r="J3547" t="str">
        <f t="shared" si="167"/>
        <v>Normal</v>
      </c>
    </row>
    <row r="3548" spans="1:10" hidden="1" x14ac:dyDescent="0.45">
      <c r="A3548">
        <v>905126</v>
      </c>
      <c r="B3548" s="2">
        <v>41831.517638888887</v>
      </c>
      <c r="C3548" t="s">
        <v>27</v>
      </c>
      <c r="D3548" t="s">
        <v>25</v>
      </c>
      <c r="E3548" t="s">
        <v>18</v>
      </c>
      <c r="F3548" t="s">
        <v>7</v>
      </c>
      <c r="G3548">
        <v>30878</v>
      </c>
      <c r="H3548">
        <f t="shared" si="165"/>
        <v>-0.66216971225712284</v>
      </c>
      <c r="I3548" t="str">
        <f t="shared" si="166"/>
        <v>Normal</v>
      </c>
      <c r="J3548" t="str">
        <f t="shared" si="167"/>
        <v>Normal</v>
      </c>
    </row>
    <row r="3549" spans="1:10" hidden="1" x14ac:dyDescent="0.45">
      <c r="A3549">
        <v>433227</v>
      </c>
      <c r="B3549" s="2">
        <v>41831.303182870368</v>
      </c>
      <c r="C3549" t="s">
        <v>28</v>
      </c>
      <c r="D3549" t="s">
        <v>25</v>
      </c>
      <c r="E3549" t="s">
        <v>15</v>
      </c>
      <c r="F3549" t="s">
        <v>8</v>
      </c>
      <c r="G3549">
        <v>4714</v>
      </c>
      <c r="H3549">
        <f t="shared" si="165"/>
        <v>-1.5689994444512161</v>
      </c>
      <c r="I3549" s="4" t="str">
        <f t="shared" si="166"/>
        <v>Normal</v>
      </c>
      <c r="J3549" t="str">
        <f t="shared" si="167"/>
        <v>Normal</v>
      </c>
    </row>
    <row r="3550" spans="1:10" hidden="1" x14ac:dyDescent="0.45">
      <c r="A3550">
        <v>416101</v>
      </c>
      <c r="B3550" s="2">
        <v>41832.726863425924</v>
      </c>
      <c r="C3550" t="s">
        <v>27</v>
      </c>
      <c r="D3550" t="s">
        <v>25</v>
      </c>
      <c r="E3550" t="s">
        <v>15</v>
      </c>
      <c r="F3550" t="s">
        <v>3</v>
      </c>
      <c r="G3550">
        <v>38130</v>
      </c>
      <c r="H3550">
        <f t="shared" si="165"/>
        <v>-0.4108194134545099</v>
      </c>
      <c r="I3550" t="str">
        <f t="shared" si="166"/>
        <v>Normal</v>
      </c>
      <c r="J3550" t="str">
        <f t="shared" si="167"/>
        <v>Normal</v>
      </c>
    </row>
    <row r="3551" spans="1:10" hidden="1" x14ac:dyDescent="0.45">
      <c r="A3551">
        <v>831852</v>
      </c>
      <c r="B3551" s="2">
        <v>41832.727222222224</v>
      </c>
      <c r="C3551" t="s">
        <v>27</v>
      </c>
      <c r="D3551" t="s">
        <v>25</v>
      </c>
      <c r="E3551" t="s">
        <v>15</v>
      </c>
      <c r="F3551" t="s">
        <v>3</v>
      </c>
      <c r="G3551">
        <v>4283</v>
      </c>
      <c r="H3551">
        <f t="shared" si="165"/>
        <v>-1.5839376654638919</v>
      </c>
      <c r="I3551" t="str">
        <f t="shared" si="166"/>
        <v>Normal</v>
      </c>
      <c r="J3551" t="str">
        <f t="shared" si="167"/>
        <v>Normal</v>
      </c>
    </row>
    <row r="3552" spans="1:10" hidden="1" x14ac:dyDescent="0.45">
      <c r="A3552">
        <v>635720</v>
      </c>
      <c r="B3552" s="2">
        <v>41832.727812500001</v>
      </c>
      <c r="C3552" t="s">
        <v>27</v>
      </c>
      <c r="D3552" t="s">
        <v>25</v>
      </c>
      <c r="E3552" t="s">
        <v>15</v>
      </c>
      <c r="F3552" t="s">
        <v>3</v>
      </c>
      <c r="G3552">
        <v>1456</v>
      </c>
      <c r="H3552">
        <f t="shared" si="165"/>
        <v>-1.6819199179066646</v>
      </c>
      <c r="I3552" t="str">
        <f t="shared" si="166"/>
        <v>Normal</v>
      </c>
      <c r="J3552" t="str">
        <f t="shared" si="167"/>
        <v>Normal</v>
      </c>
    </row>
    <row r="3553" spans="1:10" hidden="1" x14ac:dyDescent="0.45">
      <c r="A3553">
        <v>503834</v>
      </c>
      <c r="B3553" s="2">
        <v>41832.470335648148</v>
      </c>
      <c r="C3553" t="s">
        <v>28</v>
      </c>
      <c r="D3553" t="s">
        <v>25</v>
      </c>
      <c r="E3553" t="s">
        <v>15</v>
      </c>
      <c r="F3553" t="s">
        <v>8</v>
      </c>
      <c r="G3553">
        <v>24170</v>
      </c>
      <c r="H3553">
        <f t="shared" si="165"/>
        <v>-0.89466527270498919</v>
      </c>
      <c r="I3553" s="4" t="str">
        <f t="shared" si="166"/>
        <v>Normal</v>
      </c>
      <c r="J3553" t="str">
        <f t="shared" si="167"/>
        <v>Normal</v>
      </c>
    </row>
    <row r="3554" spans="1:10" hidden="1" x14ac:dyDescent="0.45">
      <c r="A3554">
        <v>204766</v>
      </c>
      <c r="B3554" s="2">
        <v>41832.542719907404</v>
      </c>
      <c r="C3554" t="s">
        <v>27</v>
      </c>
      <c r="D3554" t="s">
        <v>25</v>
      </c>
      <c r="E3554" t="s">
        <v>18</v>
      </c>
      <c r="F3554" t="s">
        <v>5</v>
      </c>
      <c r="G3554">
        <v>48215</v>
      </c>
      <c r="H3554">
        <f t="shared" si="165"/>
        <v>-6.1278905536094136E-2</v>
      </c>
      <c r="I3554" t="str">
        <f t="shared" si="166"/>
        <v>Normal</v>
      </c>
      <c r="J3554" t="str">
        <f t="shared" si="167"/>
        <v>Normal</v>
      </c>
    </row>
    <row r="3555" spans="1:10" hidden="1" x14ac:dyDescent="0.45">
      <c r="A3555">
        <v>817052</v>
      </c>
      <c r="B3555" s="2">
        <v>41832.397280092591</v>
      </c>
      <c r="C3555" t="s">
        <v>27</v>
      </c>
      <c r="D3555" t="s">
        <v>25</v>
      </c>
      <c r="E3555" t="s">
        <v>15</v>
      </c>
      <c r="F3555" t="s">
        <v>7</v>
      </c>
      <c r="G3555">
        <v>13400</v>
      </c>
      <c r="H3555">
        <f t="shared" si="165"/>
        <v>-1.2679475007943632</v>
      </c>
      <c r="I3555" t="str">
        <f t="shared" si="166"/>
        <v>Normal</v>
      </c>
      <c r="J3555" t="str">
        <f t="shared" si="167"/>
        <v>Normal</v>
      </c>
    </row>
    <row r="3556" spans="1:10" hidden="1" x14ac:dyDescent="0.45">
      <c r="A3556">
        <v>622415</v>
      </c>
      <c r="B3556" s="2">
        <v>41833.895127314812</v>
      </c>
      <c r="C3556" t="s">
        <v>28</v>
      </c>
      <c r="D3556" t="s">
        <v>25</v>
      </c>
      <c r="E3556" t="s">
        <v>18</v>
      </c>
      <c r="F3556" t="s">
        <v>8</v>
      </c>
      <c r="G3556">
        <v>43799</v>
      </c>
      <c r="H3556">
        <f t="shared" si="165"/>
        <v>-0.21433501688638903</v>
      </c>
      <c r="I3556" s="4" t="str">
        <f t="shared" si="166"/>
        <v>Normal</v>
      </c>
      <c r="J3556" t="str">
        <f t="shared" si="167"/>
        <v>Normal</v>
      </c>
    </row>
    <row r="3557" spans="1:10" hidden="1" x14ac:dyDescent="0.45">
      <c r="A3557">
        <v>569877</v>
      </c>
      <c r="B3557" s="2">
        <v>41836.405706018515</v>
      </c>
      <c r="C3557" t="s">
        <v>27</v>
      </c>
      <c r="D3557" t="s">
        <v>25</v>
      </c>
      <c r="E3557" t="s">
        <v>18</v>
      </c>
      <c r="F3557" t="s">
        <v>8</v>
      </c>
      <c r="G3557">
        <v>2274</v>
      </c>
      <c r="H3557">
        <f t="shared" si="165"/>
        <v>-1.6535684914835347</v>
      </c>
      <c r="I3557" t="str">
        <f t="shared" si="166"/>
        <v>Normal</v>
      </c>
      <c r="J3557" t="str">
        <f t="shared" si="167"/>
        <v>Normal</v>
      </c>
    </row>
    <row r="3558" spans="1:10" hidden="1" x14ac:dyDescent="0.45">
      <c r="A3558">
        <v>339815</v>
      </c>
      <c r="B3558" s="2">
        <v>41833.733634259261</v>
      </c>
      <c r="C3558" t="s">
        <v>27</v>
      </c>
      <c r="D3558" t="s">
        <v>25</v>
      </c>
      <c r="E3558" t="s">
        <v>18</v>
      </c>
      <c r="F3558" t="s">
        <v>1</v>
      </c>
      <c r="G3558">
        <v>30063</v>
      </c>
      <c r="H3558">
        <f t="shared" si="165"/>
        <v>-0.69041716034373746</v>
      </c>
      <c r="I3558" t="str">
        <f t="shared" si="166"/>
        <v>Normal</v>
      </c>
      <c r="J3558" t="str">
        <f t="shared" si="167"/>
        <v>Normal</v>
      </c>
    </row>
    <row r="3559" spans="1:10" hidden="1" x14ac:dyDescent="0.45">
      <c r="A3559">
        <v>729349</v>
      </c>
      <c r="B3559" s="2">
        <v>41833.733993055554</v>
      </c>
      <c r="C3559" t="s">
        <v>27</v>
      </c>
      <c r="D3559" t="s">
        <v>25</v>
      </c>
      <c r="E3559" t="s">
        <v>18</v>
      </c>
      <c r="F3559" t="s">
        <v>1</v>
      </c>
      <c r="G3559">
        <v>55388</v>
      </c>
      <c r="H3559">
        <f t="shared" si="165"/>
        <v>0.18733329707161991</v>
      </c>
      <c r="I3559" t="str">
        <f t="shared" si="166"/>
        <v>Normal</v>
      </c>
      <c r="J3559" t="str">
        <f t="shared" si="167"/>
        <v>Normal</v>
      </c>
    </row>
    <row r="3560" spans="1:10" hidden="1" x14ac:dyDescent="0.45">
      <c r="A3560">
        <v>434358</v>
      </c>
      <c r="B3560" s="2">
        <v>41833.675011574072</v>
      </c>
      <c r="C3560" t="s">
        <v>27</v>
      </c>
      <c r="D3560" t="s">
        <v>25</v>
      </c>
      <c r="E3560" t="s">
        <v>13</v>
      </c>
      <c r="F3560" t="s">
        <v>8</v>
      </c>
      <c r="G3560">
        <v>28540</v>
      </c>
      <c r="H3560">
        <f t="shared" si="165"/>
        <v>-0.74320349584792655</v>
      </c>
      <c r="I3560" t="str">
        <f t="shared" si="166"/>
        <v>Normal</v>
      </c>
      <c r="J3560" t="str">
        <f t="shared" si="167"/>
        <v>Normal</v>
      </c>
    </row>
    <row r="3561" spans="1:10" hidden="1" x14ac:dyDescent="0.45">
      <c r="A3561">
        <v>641740</v>
      </c>
      <c r="B3561" s="2">
        <v>41834.833391203705</v>
      </c>
      <c r="C3561" t="s">
        <v>27</v>
      </c>
      <c r="D3561" t="s">
        <v>25</v>
      </c>
      <c r="E3561" t="s">
        <v>15</v>
      </c>
      <c r="F3561" t="s">
        <v>8</v>
      </c>
      <c r="G3561">
        <v>78860</v>
      </c>
      <c r="H3561">
        <f t="shared" si="165"/>
        <v>1.0008598019661221</v>
      </c>
      <c r="I3561" t="str">
        <f t="shared" si="166"/>
        <v>Normal</v>
      </c>
      <c r="J3561" t="str">
        <f t="shared" si="167"/>
        <v>Normal</v>
      </c>
    </row>
    <row r="3562" spans="1:10" hidden="1" x14ac:dyDescent="0.45">
      <c r="A3562">
        <v>276379</v>
      </c>
      <c r="B3562" s="2">
        <v>41834.839282407411</v>
      </c>
      <c r="C3562" t="s">
        <v>27</v>
      </c>
      <c r="D3562" t="s">
        <v>25</v>
      </c>
      <c r="E3562" t="s">
        <v>18</v>
      </c>
      <c r="F3562" t="s">
        <v>33</v>
      </c>
      <c r="G3562">
        <v>49625</v>
      </c>
      <c r="H3562">
        <f t="shared" si="165"/>
        <v>-1.2409087373975518E-2</v>
      </c>
      <c r="I3562" t="str">
        <f t="shared" si="166"/>
        <v>Normal</v>
      </c>
      <c r="J3562" t="str">
        <f t="shared" si="167"/>
        <v>Normal</v>
      </c>
    </row>
    <row r="3563" spans="1:10" hidden="1" x14ac:dyDescent="0.45">
      <c r="A3563">
        <v>828999</v>
      </c>
      <c r="B3563" s="2">
        <v>41834.28601851852</v>
      </c>
      <c r="C3563" t="s">
        <v>27</v>
      </c>
      <c r="D3563" t="s">
        <v>25</v>
      </c>
      <c r="E3563" t="s">
        <v>18</v>
      </c>
      <c r="F3563" t="s">
        <v>8</v>
      </c>
      <c r="G3563">
        <v>3372</v>
      </c>
      <c r="H3563">
        <f t="shared" si="165"/>
        <v>-1.6155124203189912</v>
      </c>
      <c r="I3563" t="str">
        <f t="shared" si="166"/>
        <v>Normal</v>
      </c>
      <c r="J3563" t="str">
        <f t="shared" si="167"/>
        <v>Normal</v>
      </c>
    </row>
    <row r="3564" spans="1:10" hidden="1" x14ac:dyDescent="0.45">
      <c r="A3564">
        <v>549839</v>
      </c>
      <c r="B3564" s="2">
        <v>41834.288263888891</v>
      </c>
      <c r="C3564" t="s">
        <v>28</v>
      </c>
      <c r="D3564" t="s">
        <v>25</v>
      </c>
      <c r="E3564" t="s">
        <v>18</v>
      </c>
      <c r="F3564" t="s">
        <v>8</v>
      </c>
      <c r="G3564">
        <v>94873</v>
      </c>
      <c r="H3564">
        <f t="shared" si="165"/>
        <v>1.5558615028384664</v>
      </c>
      <c r="I3564" s="4" t="str">
        <f t="shared" si="166"/>
        <v>Normal</v>
      </c>
      <c r="J3564" t="str">
        <f t="shared" si="167"/>
        <v>Normal</v>
      </c>
    </row>
    <row r="3565" spans="1:10" hidden="1" x14ac:dyDescent="0.45">
      <c r="A3565">
        <v>776820</v>
      </c>
      <c r="B3565" s="2">
        <v>41834.470208333332</v>
      </c>
      <c r="C3565" t="s">
        <v>28</v>
      </c>
      <c r="D3565" t="s">
        <v>25</v>
      </c>
      <c r="E3565" t="s">
        <v>15</v>
      </c>
      <c r="F3565" t="s">
        <v>8</v>
      </c>
      <c r="G3565">
        <v>36363</v>
      </c>
      <c r="H3565">
        <f t="shared" si="165"/>
        <v>-0.4720626536619309</v>
      </c>
      <c r="I3565" s="4" t="str">
        <f t="shared" si="166"/>
        <v>Normal</v>
      </c>
      <c r="J3565" t="str">
        <f t="shared" si="167"/>
        <v>Normal</v>
      </c>
    </row>
    <row r="3566" spans="1:10" hidden="1" x14ac:dyDescent="0.45">
      <c r="A3566">
        <v>758701</v>
      </c>
      <c r="B3566" s="2">
        <v>41834.471377314818</v>
      </c>
      <c r="C3566" t="s">
        <v>27</v>
      </c>
      <c r="D3566" t="s">
        <v>25</v>
      </c>
      <c r="E3566" t="s">
        <v>15</v>
      </c>
      <c r="F3566" t="s">
        <v>8</v>
      </c>
      <c r="G3566">
        <v>5406</v>
      </c>
      <c r="H3566">
        <f t="shared" si="165"/>
        <v>-1.5450151081617223</v>
      </c>
      <c r="I3566" t="str">
        <f t="shared" si="166"/>
        <v>Normal</v>
      </c>
      <c r="J3566" t="str">
        <f t="shared" si="167"/>
        <v>Normal</v>
      </c>
    </row>
    <row r="3567" spans="1:10" hidden="1" x14ac:dyDescent="0.45">
      <c r="A3567">
        <v>543747</v>
      </c>
      <c r="B3567" s="2">
        <v>41834.431666666664</v>
      </c>
      <c r="C3567" t="s">
        <v>27</v>
      </c>
      <c r="D3567" t="s">
        <v>25</v>
      </c>
      <c r="E3567" t="s">
        <v>15</v>
      </c>
      <c r="F3567" t="s">
        <v>8</v>
      </c>
      <c r="G3567">
        <v>21262</v>
      </c>
      <c r="H3567">
        <f t="shared" si="165"/>
        <v>-0.99545494023367076</v>
      </c>
      <c r="I3567" t="str">
        <f t="shared" si="166"/>
        <v>Normal</v>
      </c>
      <c r="J3567" t="str">
        <f t="shared" si="167"/>
        <v>Normal</v>
      </c>
    </row>
    <row r="3568" spans="1:10" hidden="1" x14ac:dyDescent="0.45">
      <c r="A3568">
        <v>904605</v>
      </c>
      <c r="B3568" s="2">
        <v>41834.170706018522</v>
      </c>
      <c r="C3568" t="s">
        <v>27</v>
      </c>
      <c r="D3568" t="s">
        <v>25</v>
      </c>
      <c r="E3568" t="s">
        <v>15</v>
      </c>
      <c r="F3568" t="s">
        <v>8</v>
      </c>
      <c r="G3568">
        <v>25711</v>
      </c>
      <c r="H3568">
        <f t="shared" si="165"/>
        <v>-0.84125506718170928</v>
      </c>
      <c r="I3568" t="str">
        <f t="shared" si="166"/>
        <v>Normal</v>
      </c>
      <c r="J3568" t="str">
        <f t="shared" si="167"/>
        <v>Normal</v>
      </c>
    </row>
    <row r="3569" spans="1:10" hidden="1" x14ac:dyDescent="0.45">
      <c r="A3569">
        <v>233602</v>
      </c>
      <c r="B3569" s="2">
        <v>41834.62122685185</v>
      </c>
      <c r="C3569" t="s">
        <v>27</v>
      </c>
      <c r="D3569" t="s">
        <v>25</v>
      </c>
      <c r="E3569" t="s">
        <v>15</v>
      </c>
      <c r="F3569" t="s">
        <v>4</v>
      </c>
      <c r="G3569">
        <v>74935</v>
      </c>
      <c r="H3569">
        <f t="shared" si="165"/>
        <v>0.86482147835880618</v>
      </c>
      <c r="I3569" t="str">
        <f t="shared" si="166"/>
        <v>Normal</v>
      </c>
      <c r="J3569" t="str">
        <f t="shared" si="167"/>
        <v>Normal</v>
      </c>
    </row>
    <row r="3570" spans="1:10" hidden="1" x14ac:dyDescent="0.45">
      <c r="A3570">
        <v>968462</v>
      </c>
      <c r="B3570" s="2">
        <v>41835.48337962963</v>
      </c>
      <c r="C3570" t="s">
        <v>27</v>
      </c>
      <c r="D3570" t="s">
        <v>25</v>
      </c>
      <c r="E3570" t="s">
        <v>12</v>
      </c>
      <c r="F3570" t="s">
        <v>8</v>
      </c>
      <c r="G3570">
        <v>13023</v>
      </c>
      <c r="H3570">
        <f t="shared" si="165"/>
        <v>-1.2810141117497666</v>
      </c>
      <c r="I3570" t="str">
        <f t="shared" si="166"/>
        <v>Normal</v>
      </c>
      <c r="J3570" t="str">
        <f t="shared" si="167"/>
        <v>Normal</v>
      </c>
    </row>
    <row r="3571" spans="1:10" hidden="1" x14ac:dyDescent="0.45">
      <c r="A3571">
        <v>321567</v>
      </c>
      <c r="B3571" s="2">
        <v>41835.733587962961</v>
      </c>
      <c r="C3571" t="s">
        <v>28</v>
      </c>
      <c r="D3571" t="s">
        <v>25</v>
      </c>
      <c r="E3571" t="s">
        <v>16</v>
      </c>
      <c r="F3571" t="s">
        <v>33</v>
      </c>
      <c r="G3571">
        <v>24135</v>
      </c>
      <c r="H3571">
        <f t="shared" si="165"/>
        <v>-0.89587835329766596</v>
      </c>
      <c r="I3571" s="4" t="str">
        <f t="shared" si="166"/>
        <v>Normal</v>
      </c>
      <c r="J3571" t="str">
        <f t="shared" si="167"/>
        <v>Normal</v>
      </c>
    </row>
    <row r="3572" spans="1:10" hidden="1" x14ac:dyDescent="0.45">
      <c r="A3572">
        <v>699493</v>
      </c>
      <c r="B3572" s="2">
        <v>41835.482418981483</v>
      </c>
      <c r="C3572" t="s">
        <v>27</v>
      </c>
      <c r="D3572" t="s">
        <v>25</v>
      </c>
      <c r="E3572" t="s">
        <v>18</v>
      </c>
      <c r="F3572" t="s">
        <v>0</v>
      </c>
      <c r="G3572">
        <v>1035</v>
      </c>
      <c r="H3572">
        <f t="shared" si="165"/>
        <v>-1.69651154446429</v>
      </c>
      <c r="I3572" t="str">
        <f t="shared" si="166"/>
        <v>Normal</v>
      </c>
      <c r="J3572" t="str">
        <f t="shared" si="167"/>
        <v>Normal</v>
      </c>
    </row>
    <row r="3573" spans="1:10" hidden="1" x14ac:dyDescent="0.45">
      <c r="A3573">
        <v>511167</v>
      </c>
      <c r="B3573" s="2">
        <v>41835.639976851853</v>
      </c>
      <c r="C3573" t="s">
        <v>27</v>
      </c>
      <c r="D3573" t="s">
        <v>25</v>
      </c>
      <c r="E3573" t="s">
        <v>15</v>
      </c>
      <c r="F3573" t="s">
        <v>8</v>
      </c>
      <c r="G3573">
        <v>75650</v>
      </c>
      <c r="H3573">
        <f t="shared" si="165"/>
        <v>0.88960298189491593</v>
      </c>
      <c r="I3573" t="str">
        <f t="shared" si="166"/>
        <v>Normal</v>
      </c>
      <c r="J3573" t="str">
        <f t="shared" si="167"/>
        <v>Normal</v>
      </c>
    </row>
    <row r="3574" spans="1:10" hidden="1" x14ac:dyDescent="0.45">
      <c r="A3574">
        <v>661288</v>
      </c>
      <c r="B3574" s="2">
        <v>41835.300023148149</v>
      </c>
      <c r="C3574" t="s">
        <v>27</v>
      </c>
      <c r="D3574" t="s">
        <v>25</v>
      </c>
      <c r="E3574" t="s">
        <v>10</v>
      </c>
      <c r="F3574" t="s">
        <v>3</v>
      </c>
      <c r="G3574">
        <v>59757</v>
      </c>
      <c r="H3574">
        <f t="shared" si="165"/>
        <v>0.33876041448317751</v>
      </c>
      <c r="I3574" t="str">
        <f t="shared" si="166"/>
        <v>Normal</v>
      </c>
      <c r="J3574" t="str">
        <f t="shared" si="167"/>
        <v>Normal</v>
      </c>
    </row>
    <row r="3575" spans="1:10" hidden="1" x14ac:dyDescent="0.45">
      <c r="A3575">
        <v>336100</v>
      </c>
      <c r="B3575" s="2">
        <v>41835.490046296298</v>
      </c>
      <c r="C3575" t="s">
        <v>27</v>
      </c>
      <c r="D3575" t="s">
        <v>25</v>
      </c>
      <c r="E3575" t="s">
        <v>15</v>
      </c>
      <c r="F3575" t="s">
        <v>1</v>
      </c>
      <c r="G3575">
        <v>18423</v>
      </c>
      <c r="H3575">
        <f t="shared" si="165"/>
        <v>-1.0938531060225039</v>
      </c>
      <c r="I3575" t="str">
        <f t="shared" si="166"/>
        <v>Normal</v>
      </c>
      <c r="J3575" t="str">
        <f t="shared" si="167"/>
        <v>Normal</v>
      </c>
    </row>
    <row r="3576" spans="1:10" hidden="1" x14ac:dyDescent="0.45">
      <c r="A3576">
        <v>359450</v>
      </c>
      <c r="B3576" s="2">
        <v>41840.5390625</v>
      </c>
      <c r="C3576" t="s">
        <v>27</v>
      </c>
      <c r="D3576" t="s">
        <v>25</v>
      </c>
      <c r="E3576" t="s">
        <v>15</v>
      </c>
      <c r="F3576" t="s">
        <v>1</v>
      </c>
      <c r="G3576">
        <v>16341</v>
      </c>
      <c r="H3576">
        <f t="shared" si="165"/>
        <v>-1.1660140715640153</v>
      </c>
      <c r="I3576" t="str">
        <f t="shared" si="166"/>
        <v>Normal</v>
      </c>
      <c r="J3576" t="str">
        <f t="shared" si="167"/>
        <v>Normal</v>
      </c>
    </row>
    <row r="3577" spans="1:10" hidden="1" x14ac:dyDescent="0.45">
      <c r="A3577">
        <v>49980</v>
      </c>
      <c r="B3577" s="2">
        <v>41835.086168981485</v>
      </c>
      <c r="C3577" t="s">
        <v>27</v>
      </c>
      <c r="D3577" t="s">
        <v>25</v>
      </c>
      <c r="E3577" t="s">
        <v>15</v>
      </c>
      <c r="F3577" t="s">
        <v>8</v>
      </c>
      <c r="G3577">
        <v>92530</v>
      </c>
      <c r="H3577">
        <f t="shared" si="165"/>
        <v>1.4746544220201374</v>
      </c>
      <c r="I3577" t="str">
        <f t="shared" si="166"/>
        <v>Normal</v>
      </c>
      <c r="J3577" t="str">
        <f t="shared" si="167"/>
        <v>Normal</v>
      </c>
    </row>
    <row r="3578" spans="1:10" hidden="1" x14ac:dyDescent="0.45">
      <c r="A3578">
        <v>560870</v>
      </c>
      <c r="B3578" s="2">
        <v>41836.436550925922</v>
      </c>
      <c r="C3578" t="s">
        <v>28</v>
      </c>
      <c r="D3578" t="s">
        <v>25</v>
      </c>
      <c r="E3578" t="s">
        <v>14</v>
      </c>
      <c r="F3578" t="s">
        <v>5</v>
      </c>
      <c r="G3578">
        <v>98195</v>
      </c>
      <c r="H3578">
        <f t="shared" si="165"/>
        <v>1.671000180806238</v>
      </c>
      <c r="I3578" s="4" t="str">
        <f t="shared" si="166"/>
        <v>Normal</v>
      </c>
      <c r="J3578" t="str">
        <f t="shared" si="167"/>
        <v>Normal</v>
      </c>
    </row>
    <row r="3579" spans="1:10" hidden="1" x14ac:dyDescent="0.45">
      <c r="A3579">
        <v>965502</v>
      </c>
      <c r="B3579" s="2">
        <v>41836.287418981483</v>
      </c>
      <c r="C3579" t="s">
        <v>27</v>
      </c>
      <c r="D3579" t="s">
        <v>25</v>
      </c>
      <c r="E3579" t="s">
        <v>15</v>
      </c>
      <c r="F3579" t="s">
        <v>33</v>
      </c>
      <c r="G3579">
        <v>54903</v>
      </c>
      <c r="H3579">
        <f t="shared" si="165"/>
        <v>0.17052346600167131</v>
      </c>
      <c r="I3579" t="str">
        <f t="shared" si="166"/>
        <v>Normal</v>
      </c>
      <c r="J3579" t="str">
        <f t="shared" si="167"/>
        <v>Normal</v>
      </c>
    </row>
    <row r="3580" spans="1:10" hidden="1" x14ac:dyDescent="0.45">
      <c r="A3580">
        <v>706970</v>
      </c>
      <c r="B3580" s="2">
        <v>41836.808449074073</v>
      </c>
      <c r="C3580" t="s">
        <v>27</v>
      </c>
      <c r="D3580" t="s">
        <v>25</v>
      </c>
      <c r="E3580" t="s">
        <v>10</v>
      </c>
      <c r="F3580" t="s">
        <v>33</v>
      </c>
      <c r="G3580">
        <v>6975</v>
      </c>
      <c r="H3580">
        <f t="shared" si="165"/>
        <v>-1.4906344381643011</v>
      </c>
      <c r="I3580" t="str">
        <f t="shared" si="166"/>
        <v>Normal</v>
      </c>
      <c r="J3580" t="str">
        <f t="shared" si="167"/>
        <v>Normal</v>
      </c>
    </row>
    <row r="3581" spans="1:10" hidden="1" x14ac:dyDescent="0.45">
      <c r="A3581">
        <v>53766</v>
      </c>
      <c r="B3581" s="2">
        <v>41836.808761574073</v>
      </c>
      <c r="C3581" t="s">
        <v>27</v>
      </c>
      <c r="D3581" t="s">
        <v>25</v>
      </c>
      <c r="E3581" t="s">
        <v>10</v>
      </c>
      <c r="F3581" t="s">
        <v>33</v>
      </c>
      <c r="G3581">
        <v>16826</v>
      </c>
      <c r="H3581">
        <f t="shared" si="165"/>
        <v>-1.1492042404940666</v>
      </c>
      <c r="I3581" t="str">
        <f t="shared" si="166"/>
        <v>Normal</v>
      </c>
      <c r="J3581" t="str">
        <f t="shared" si="167"/>
        <v>Normal</v>
      </c>
    </row>
    <row r="3582" spans="1:10" hidden="1" x14ac:dyDescent="0.45">
      <c r="A3582">
        <v>552802</v>
      </c>
      <c r="B3582" s="2">
        <v>41836.487233796295</v>
      </c>
      <c r="C3582" t="s">
        <v>27</v>
      </c>
      <c r="D3582" t="s">
        <v>25</v>
      </c>
      <c r="E3582" t="s">
        <v>18</v>
      </c>
      <c r="F3582" t="s">
        <v>1</v>
      </c>
      <c r="G3582">
        <v>3285</v>
      </c>
      <c r="H3582">
        <f t="shared" si="165"/>
        <v>-1.6185277920779306</v>
      </c>
      <c r="I3582" t="str">
        <f t="shared" si="166"/>
        <v>Normal</v>
      </c>
      <c r="J3582" t="str">
        <f t="shared" si="167"/>
        <v>Normal</v>
      </c>
    </row>
    <row r="3583" spans="1:10" hidden="1" x14ac:dyDescent="0.45">
      <c r="A3583">
        <v>542141</v>
      </c>
      <c r="B3583" s="2">
        <v>41842.879108796296</v>
      </c>
      <c r="C3583" t="s">
        <v>28</v>
      </c>
      <c r="D3583" t="s">
        <v>25</v>
      </c>
      <c r="E3583" t="s">
        <v>18</v>
      </c>
      <c r="F3583" t="s">
        <v>3</v>
      </c>
      <c r="G3583">
        <v>90267</v>
      </c>
      <c r="H3583">
        <f t="shared" si="165"/>
        <v>1.3962200968422123</v>
      </c>
      <c r="I3583" s="4" t="str">
        <f t="shared" si="166"/>
        <v>Normal</v>
      </c>
      <c r="J3583" t="str">
        <f t="shared" si="167"/>
        <v>Normal</v>
      </c>
    </row>
    <row r="3584" spans="1:10" hidden="1" x14ac:dyDescent="0.45">
      <c r="A3584">
        <v>620985</v>
      </c>
      <c r="B3584" s="2">
        <v>41836.504803240743</v>
      </c>
      <c r="C3584" t="s">
        <v>27</v>
      </c>
      <c r="D3584" t="s">
        <v>25</v>
      </c>
      <c r="E3584" t="s">
        <v>15</v>
      </c>
      <c r="F3584" t="s">
        <v>3</v>
      </c>
      <c r="G3584">
        <v>28135</v>
      </c>
      <c r="H3584">
        <f t="shared" si="165"/>
        <v>-0.75724057127747124</v>
      </c>
      <c r="I3584" t="str">
        <f t="shared" si="166"/>
        <v>Normal</v>
      </c>
      <c r="J3584" t="str">
        <f t="shared" si="167"/>
        <v>Normal</v>
      </c>
    </row>
    <row r="3585" spans="1:10" hidden="1" x14ac:dyDescent="0.45">
      <c r="A3585">
        <v>902523</v>
      </c>
      <c r="B3585" s="2">
        <v>41837.161238425928</v>
      </c>
      <c r="C3585" t="s">
        <v>27</v>
      </c>
      <c r="D3585" t="s">
        <v>25</v>
      </c>
      <c r="E3585" t="s">
        <v>18</v>
      </c>
      <c r="F3585" t="s">
        <v>1</v>
      </c>
      <c r="G3585">
        <v>78567</v>
      </c>
      <c r="H3585">
        <f t="shared" si="165"/>
        <v>0.99070458443314291</v>
      </c>
      <c r="I3585" t="str">
        <f t="shared" si="166"/>
        <v>Normal</v>
      </c>
      <c r="J3585" t="str">
        <f t="shared" si="167"/>
        <v>Normal</v>
      </c>
    </row>
    <row r="3586" spans="1:10" hidden="1" x14ac:dyDescent="0.45">
      <c r="A3586">
        <v>414795</v>
      </c>
      <c r="B3586" s="2">
        <v>41837.567164351851</v>
      </c>
      <c r="C3586" t="s">
        <v>27</v>
      </c>
      <c r="D3586" t="s">
        <v>25</v>
      </c>
      <c r="E3586" t="s">
        <v>10</v>
      </c>
      <c r="F3586" t="s">
        <v>1</v>
      </c>
      <c r="G3586">
        <v>32517</v>
      </c>
      <c r="H3586">
        <f t="shared" ref="H3586:H3649" si="168">(G3586 - $P$2) / $P$3</f>
        <v>-0.60536288107434799</v>
      </c>
      <c r="I3586" t="str">
        <f t="shared" ref="I3586:I3649" si="169">IF(OR(G3586&lt;$M$7,G3586&gt;$M$10), "Outlier", "Normal")</f>
        <v>Normal</v>
      </c>
      <c r="J3586" t="str">
        <f t="shared" ref="J3586:J3649" si="170">IF(ABS(H3586)&gt;3, "Outlier", "Normal")</f>
        <v>Normal</v>
      </c>
    </row>
    <row r="3587" spans="1:10" hidden="1" x14ac:dyDescent="0.45">
      <c r="A3587">
        <v>908749</v>
      </c>
      <c r="B3587" s="2">
        <v>41837.56759259259</v>
      </c>
      <c r="C3587" t="s">
        <v>27</v>
      </c>
      <c r="D3587" t="s">
        <v>25</v>
      </c>
      <c r="E3587" t="s">
        <v>10</v>
      </c>
      <c r="F3587" t="s">
        <v>1</v>
      </c>
      <c r="G3587">
        <v>60926</v>
      </c>
      <c r="H3587">
        <f t="shared" si="168"/>
        <v>0.37927730627857942</v>
      </c>
      <c r="I3587" t="str">
        <f t="shared" si="169"/>
        <v>Normal</v>
      </c>
      <c r="J3587" t="str">
        <f t="shared" si="170"/>
        <v>Normal</v>
      </c>
    </row>
    <row r="3588" spans="1:10" hidden="1" x14ac:dyDescent="0.45">
      <c r="A3588">
        <v>219096</v>
      </c>
      <c r="B3588" s="2">
        <v>41837.568206018521</v>
      </c>
      <c r="C3588" t="s">
        <v>27</v>
      </c>
      <c r="D3588" t="s">
        <v>25</v>
      </c>
      <c r="E3588" t="s">
        <v>10</v>
      </c>
      <c r="F3588" t="s">
        <v>1</v>
      </c>
      <c r="G3588">
        <v>17641</v>
      </c>
      <c r="H3588">
        <f t="shared" si="168"/>
        <v>-1.1209567924074519</v>
      </c>
      <c r="I3588" t="str">
        <f t="shared" si="169"/>
        <v>Normal</v>
      </c>
      <c r="J3588" t="str">
        <f t="shared" si="170"/>
        <v>Normal</v>
      </c>
    </row>
    <row r="3589" spans="1:10" hidden="1" x14ac:dyDescent="0.45">
      <c r="A3589">
        <v>78350</v>
      </c>
      <c r="B3589" s="2">
        <v>41837.782175925924</v>
      </c>
      <c r="C3589" t="s">
        <v>27</v>
      </c>
      <c r="D3589" t="s">
        <v>25</v>
      </c>
      <c r="E3589" t="s">
        <v>12</v>
      </c>
      <c r="F3589" t="s">
        <v>8</v>
      </c>
      <c r="G3589">
        <v>97083</v>
      </c>
      <c r="H3589">
        <f t="shared" si="168"/>
        <v>1.632458877404624</v>
      </c>
      <c r="I3589" t="str">
        <f t="shared" si="169"/>
        <v>Normal</v>
      </c>
      <c r="J3589" t="str">
        <f t="shared" si="170"/>
        <v>Normal</v>
      </c>
    </row>
    <row r="3590" spans="1:10" hidden="1" x14ac:dyDescent="0.45">
      <c r="A3590">
        <v>412418</v>
      </c>
      <c r="B3590" s="2">
        <v>41837.782638888886</v>
      </c>
      <c r="C3590" t="s">
        <v>27</v>
      </c>
      <c r="D3590" t="s">
        <v>25</v>
      </c>
      <c r="E3590" t="s">
        <v>12</v>
      </c>
      <c r="F3590" t="s">
        <v>8</v>
      </c>
      <c r="G3590">
        <v>48169</v>
      </c>
      <c r="H3590">
        <f t="shared" si="168"/>
        <v>-6.2873240029326372E-2</v>
      </c>
      <c r="I3590" t="str">
        <f t="shared" si="169"/>
        <v>Normal</v>
      </c>
      <c r="J3590" t="str">
        <f t="shared" si="170"/>
        <v>Normal</v>
      </c>
    </row>
    <row r="3591" spans="1:10" hidden="1" x14ac:dyDescent="0.45">
      <c r="A3591">
        <v>857879</v>
      </c>
      <c r="B3591" s="2">
        <v>41837.783773148149</v>
      </c>
      <c r="C3591" t="s">
        <v>28</v>
      </c>
      <c r="D3591" t="s">
        <v>25</v>
      </c>
      <c r="E3591" t="s">
        <v>12</v>
      </c>
      <c r="F3591" t="s">
        <v>8</v>
      </c>
      <c r="G3591">
        <v>25144</v>
      </c>
      <c r="H3591">
        <f t="shared" si="168"/>
        <v>-0.86090697278307182</v>
      </c>
      <c r="I3591" s="4" t="str">
        <f t="shared" si="169"/>
        <v>Normal</v>
      </c>
      <c r="J3591" t="str">
        <f t="shared" si="170"/>
        <v>Normal</v>
      </c>
    </row>
    <row r="3592" spans="1:10" hidden="1" x14ac:dyDescent="0.45">
      <c r="A3592">
        <v>866111</v>
      </c>
      <c r="B3592" s="2">
        <v>41837.747615740744</v>
      </c>
      <c r="C3592" t="s">
        <v>27</v>
      </c>
      <c r="D3592" t="s">
        <v>25</v>
      </c>
      <c r="E3592" t="s">
        <v>15</v>
      </c>
      <c r="F3592" t="s">
        <v>7</v>
      </c>
      <c r="G3592">
        <v>10960</v>
      </c>
      <c r="H3592">
        <f t="shared" si="168"/>
        <v>-1.3525165478266821</v>
      </c>
      <c r="I3592" t="str">
        <f t="shared" si="169"/>
        <v>Normal</v>
      </c>
      <c r="J3592" t="str">
        <f t="shared" si="170"/>
        <v>Normal</v>
      </c>
    </row>
    <row r="3593" spans="1:10" hidden="1" x14ac:dyDescent="0.45">
      <c r="A3593">
        <v>892761</v>
      </c>
      <c r="B3593" s="2">
        <v>41837.720405092594</v>
      </c>
      <c r="C3593" t="s">
        <v>27</v>
      </c>
      <c r="D3593" t="s">
        <v>25</v>
      </c>
      <c r="E3593" t="s">
        <v>18</v>
      </c>
      <c r="F3593" t="s">
        <v>1</v>
      </c>
      <c r="G3593">
        <v>25686</v>
      </c>
      <c r="H3593">
        <f t="shared" si="168"/>
        <v>-0.84212155331933547</v>
      </c>
      <c r="I3593" t="str">
        <f t="shared" si="169"/>
        <v>Normal</v>
      </c>
      <c r="J3593" t="str">
        <f t="shared" si="170"/>
        <v>Normal</v>
      </c>
    </row>
    <row r="3594" spans="1:10" hidden="1" x14ac:dyDescent="0.45">
      <c r="A3594">
        <v>176980</v>
      </c>
      <c r="B3594" s="2">
        <v>41837.720682870371</v>
      </c>
      <c r="C3594" t="s">
        <v>27</v>
      </c>
      <c r="D3594" t="s">
        <v>25</v>
      </c>
      <c r="E3594" t="s">
        <v>18</v>
      </c>
      <c r="F3594" t="s">
        <v>1</v>
      </c>
      <c r="G3594">
        <v>7099</v>
      </c>
      <c r="H3594">
        <f t="shared" si="168"/>
        <v>-1.4863366669216749</v>
      </c>
      <c r="I3594" t="str">
        <f t="shared" si="169"/>
        <v>Normal</v>
      </c>
      <c r="J3594" t="str">
        <f t="shared" si="170"/>
        <v>Normal</v>
      </c>
    </row>
    <row r="3595" spans="1:10" hidden="1" x14ac:dyDescent="0.45">
      <c r="A3595">
        <v>866300</v>
      </c>
      <c r="B3595" s="2">
        <v>41837.639062499999</v>
      </c>
      <c r="C3595" t="s">
        <v>27</v>
      </c>
      <c r="D3595" t="s">
        <v>25</v>
      </c>
      <c r="E3595" t="s">
        <v>13</v>
      </c>
      <c r="F3595" t="s">
        <v>3</v>
      </c>
      <c r="G3595">
        <v>42009</v>
      </c>
      <c r="H3595">
        <f t="shared" si="168"/>
        <v>-0.27637542434042611</v>
      </c>
      <c r="I3595" t="str">
        <f t="shared" si="169"/>
        <v>Normal</v>
      </c>
      <c r="J3595" t="str">
        <f t="shared" si="170"/>
        <v>Normal</v>
      </c>
    </row>
    <row r="3596" spans="1:10" hidden="1" x14ac:dyDescent="0.45">
      <c r="A3596">
        <v>88234</v>
      </c>
      <c r="B3596" s="2">
        <v>41838.600243055553</v>
      </c>
      <c r="C3596" t="s">
        <v>27</v>
      </c>
      <c r="D3596" t="s">
        <v>25</v>
      </c>
      <c r="E3596" t="s">
        <v>13</v>
      </c>
      <c r="F3596" t="s">
        <v>3</v>
      </c>
      <c r="G3596">
        <v>51578</v>
      </c>
      <c r="H3596">
        <f t="shared" si="168"/>
        <v>5.5280809697384518E-2</v>
      </c>
      <c r="I3596" t="str">
        <f t="shared" si="169"/>
        <v>Normal</v>
      </c>
      <c r="J3596" t="str">
        <f t="shared" si="170"/>
        <v>Normal</v>
      </c>
    </row>
    <row r="3597" spans="1:10" hidden="1" x14ac:dyDescent="0.45">
      <c r="A3597">
        <v>385051</v>
      </c>
      <c r="B3597" s="2">
        <v>41838.532685185186</v>
      </c>
      <c r="C3597" t="s">
        <v>27</v>
      </c>
      <c r="D3597" t="s">
        <v>25</v>
      </c>
      <c r="E3597" t="s">
        <v>15</v>
      </c>
      <c r="F3597" t="s">
        <v>3</v>
      </c>
      <c r="G3597">
        <v>42741</v>
      </c>
      <c r="H3597">
        <f t="shared" si="168"/>
        <v>-0.25100471023073051</v>
      </c>
      <c r="I3597" t="str">
        <f t="shared" si="169"/>
        <v>Normal</v>
      </c>
      <c r="J3597" t="str">
        <f t="shared" si="170"/>
        <v>Normal</v>
      </c>
    </row>
    <row r="3598" spans="1:10" hidden="1" x14ac:dyDescent="0.45">
      <c r="A3598">
        <v>322530</v>
      </c>
      <c r="B3598" s="2">
        <v>41838.533043981479</v>
      </c>
      <c r="C3598" t="s">
        <v>28</v>
      </c>
      <c r="D3598" t="s">
        <v>25</v>
      </c>
      <c r="E3598" t="s">
        <v>15</v>
      </c>
      <c r="F3598" t="s">
        <v>3</v>
      </c>
      <c r="G3598">
        <v>66589</v>
      </c>
      <c r="H3598">
        <f t="shared" si="168"/>
        <v>0.57555374617366994</v>
      </c>
      <c r="I3598" s="4" t="str">
        <f t="shared" si="169"/>
        <v>Normal</v>
      </c>
      <c r="J3598" t="str">
        <f t="shared" si="170"/>
        <v>Normal</v>
      </c>
    </row>
    <row r="3599" spans="1:10" hidden="1" x14ac:dyDescent="0.45">
      <c r="A3599">
        <v>631387</v>
      </c>
      <c r="B3599" s="2">
        <v>41838.535451388889</v>
      </c>
      <c r="C3599" t="s">
        <v>28</v>
      </c>
      <c r="D3599" t="s">
        <v>25</v>
      </c>
      <c r="E3599" t="s">
        <v>15</v>
      </c>
      <c r="F3599" t="s">
        <v>3</v>
      </c>
      <c r="G3599">
        <v>81960</v>
      </c>
      <c r="H3599">
        <f t="shared" si="168"/>
        <v>1.108304083031773</v>
      </c>
      <c r="I3599" s="4" t="str">
        <f t="shared" si="169"/>
        <v>Normal</v>
      </c>
      <c r="J3599" t="str">
        <f t="shared" si="170"/>
        <v>Normal</v>
      </c>
    </row>
    <row r="3600" spans="1:10" hidden="1" x14ac:dyDescent="0.45">
      <c r="A3600">
        <v>924631</v>
      </c>
      <c r="B3600" s="2">
        <v>41842.402280092596</v>
      </c>
      <c r="C3600" t="s">
        <v>28</v>
      </c>
      <c r="D3600" t="s">
        <v>25</v>
      </c>
      <c r="E3600" t="s">
        <v>13</v>
      </c>
      <c r="F3600" t="s">
        <v>8</v>
      </c>
      <c r="G3600">
        <v>43214</v>
      </c>
      <c r="H3600">
        <f t="shared" si="168"/>
        <v>-0.2346107925068425</v>
      </c>
      <c r="I3600" s="4" t="str">
        <f t="shared" si="169"/>
        <v>Normal</v>
      </c>
      <c r="J3600" t="str">
        <f t="shared" si="170"/>
        <v>Normal</v>
      </c>
    </row>
    <row r="3601" spans="1:10" hidden="1" x14ac:dyDescent="0.45">
      <c r="A3601">
        <v>823234</v>
      </c>
      <c r="B3601" s="2">
        <v>41842.404432870368</v>
      </c>
      <c r="C3601" t="s">
        <v>27</v>
      </c>
      <c r="D3601" t="s">
        <v>25</v>
      </c>
      <c r="E3601" t="s">
        <v>13</v>
      </c>
      <c r="F3601" t="s">
        <v>8</v>
      </c>
      <c r="G3601">
        <v>32078</v>
      </c>
      <c r="H3601">
        <f t="shared" si="168"/>
        <v>-0.62057837765106438</v>
      </c>
      <c r="I3601" t="str">
        <f t="shared" si="169"/>
        <v>Normal</v>
      </c>
      <c r="J3601" t="str">
        <f t="shared" si="170"/>
        <v>Normal</v>
      </c>
    </row>
    <row r="3602" spans="1:10" hidden="1" x14ac:dyDescent="0.45">
      <c r="A3602">
        <v>515022</v>
      </c>
      <c r="B3602" s="2">
        <v>41838.59511574074</v>
      </c>
      <c r="C3602" t="s">
        <v>28</v>
      </c>
      <c r="D3602" t="s">
        <v>25</v>
      </c>
      <c r="E3602" t="s">
        <v>18</v>
      </c>
      <c r="F3602" t="s">
        <v>5</v>
      </c>
      <c r="G3602">
        <v>42114</v>
      </c>
      <c r="H3602">
        <f t="shared" si="168"/>
        <v>-0.27273618256239601</v>
      </c>
      <c r="I3602" s="4" t="str">
        <f t="shared" si="169"/>
        <v>Normal</v>
      </c>
      <c r="J3602" t="str">
        <f t="shared" si="170"/>
        <v>Normal</v>
      </c>
    </row>
    <row r="3603" spans="1:10" hidden="1" x14ac:dyDescent="0.45">
      <c r="A3603">
        <v>873591</v>
      </c>
      <c r="B3603" s="2">
        <v>41838.596192129633</v>
      </c>
      <c r="C3603" t="s">
        <v>27</v>
      </c>
      <c r="D3603" t="s">
        <v>25</v>
      </c>
      <c r="E3603" t="s">
        <v>18</v>
      </c>
      <c r="F3603" t="s">
        <v>5</v>
      </c>
      <c r="G3603">
        <v>19440</v>
      </c>
      <c r="H3603">
        <f t="shared" si="168"/>
        <v>-1.0586044499438694</v>
      </c>
      <c r="I3603" t="str">
        <f t="shared" si="169"/>
        <v>Normal</v>
      </c>
      <c r="J3603" t="str">
        <f t="shared" si="170"/>
        <v>Normal</v>
      </c>
    </row>
    <row r="3604" spans="1:10" hidden="1" x14ac:dyDescent="0.45">
      <c r="A3604">
        <v>322926</v>
      </c>
      <c r="B3604" s="2">
        <v>41838.467743055553</v>
      </c>
      <c r="C3604" t="s">
        <v>28</v>
      </c>
      <c r="D3604" t="s">
        <v>25</v>
      </c>
      <c r="E3604" t="s">
        <v>13</v>
      </c>
      <c r="F3604" t="s">
        <v>33</v>
      </c>
      <c r="G3604">
        <v>91208</v>
      </c>
      <c r="H3604">
        <f t="shared" si="168"/>
        <v>1.428834635062463</v>
      </c>
      <c r="I3604" s="4" t="str">
        <f t="shared" si="169"/>
        <v>Normal</v>
      </c>
      <c r="J3604" t="str">
        <f t="shared" si="170"/>
        <v>Normal</v>
      </c>
    </row>
    <row r="3605" spans="1:10" hidden="1" x14ac:dyDescent="0.45">
      <c r="A3605">
        <v>232998</v>
      </c>
      <c r="B3605" s="2">
        <v>41838.467986111114</v>
      </c>
      <c r="C3605" t="s">
        <v>27</v>
      </c>
      <c r="D3605" t="s">
        <v>25</v>
      </c>
      <c r="E3605" t="s">
        <v>13</v>
      </c>
      <c r="F3605" t="s">
        <v>33</v>
      </c>
      <c r="G3605">
        <v>51895</v>
      </c>
      <c r="H3605">
        <f t="shared" si="168"/>
        <v>6.6267853922484951E-2</v>
      </c>
      <c r="I3605" t="str">
        <f t="shared" si="169"/>
        <v>Normal</v>
      </c>
      <c r="J3605" t="str">
        <f t="shared" si="170"/>
        <v>Normal</v>
      </c>
    </row>
    <row r="3606" spans="1:10" hidden="1" x14ac:dyDescent="0.45">
      <c r="A3606">
        <v>67001</v>
      </c>
      <c r="B3606" s="2">
        <v>41838.627650462964</v>
      </c>
      <c r="C3606" t="s">
        <v>27</v>
      </c>
      <c r="D3606" t="s">
        <v>25</v>
      </c>
      <c r="E3606" t="s">
        <v>15</v>
      </c>
      <c r="F3606" t="s">
        <v>8</v>
      </c>
      <c r="G3606">
        <v>8175</v>
      </c>
      <c r="H3606">
        <f t="shared" si="168"/>
        <v>-1.4490431035582425</v>
      </c>
      <c r="I3606" t="str">
        <f t="shared" si="169"/>
        <v>Normal</v>
      </c>
      <c r="J3606" t="str">
        <f t="shared" si="170"/>
        <v>Normal</v>
      </c>
    </row>
    <row r="3607" spans="1:10" hidden="1" x14ac:dyDescent="0.45">
      <c r="A3607">
        <v>325045</v>
      </c>
      <c r="B3607" s="2">
        <v>41838.628009259257</v>
      </c>
      <c r="C3607" t="s">
        <v>27</v>
      </c>
      <c r="D3607" t="s">
        <v>25</v>
      </c>
      <c r="E3607" t="s">
        <v>15</v>
      </c>
      <c r="F3607" t="s">
        <v>8</v>
      </c>
      <c r="G3607">
        <v>12363</v>
      </c>
      <c r="H3607">
        <f t="shared" si="168"/>
        <v>-1.3038893457830989</v>
      </c>
      <c r="I3607" t="str">
        <f t="shared" si="169"/>
        <v>Normal</v>
      </c>
      <c r="J3607" t="str">
        <f t="shared" si="170"/>
        <v>Normal</v>
      </c>
    </row>
    <row r="3608" spans="1:10" hidden="1" x14ac:dyDescent="0.45">
      <c r="A3608">
        <v>364042</v>
      </c>
      <c r="B3608" s="2">
        <v>41838.628368055557</v>
      </c>
      <c r="C3608" t="s">
        <v>27</v>
      </c>
      <c r="D3608" t="s">
        <v>25</v>
      </c>
      <c r="E3608" t="s">
        <v>15</v>
      </c>
      <c r="F3608" t="s">
        <v>8</v>
      </c>
      <c r="G3608">
        <v>65858</v>
      </c>
      <c r="H3608">
        <f t="shared" si="168"/>
        <v>0.55021769150947941</v>
      </c>
      <c r="I3608" t="str">
        <f t="shared" si="169"/>
        <v>Normal</v>
      </c>
      <c r="J3608" t="str">
        <f t="shared" si="170"/>
        <v>Normal</v>
      </c>
    </row>
    <row r="3609" spans="1:10" hidden="1" x14ac:dyDescent="0.45">
      <c r="A3609">
        <v>708890</v>
      </c>
      <c r="B3609" s="2">
        <v>41838.559560185182</v>
      </c>
      <c r="C3609" t="s">
        <v>27</v>
      </c>
      <c r="D3609" t="s">
        <v>25</v>
      </c>
      <c r="E3609" t="s">
        <v>10</v>
      </c>
      <c r="F3609" t="s">
        <v>1</v>
      </c>
      <c r="G3609">
        <v>76907</v>
      </c>
      <c r="H3609">
        <f t="shared" si="168"/>
        <v>0.93316990489476215</v>
      </c>
      <c r="I3609" t="str">
        <f t="shared" si="169"/>
        <v>Normal</v>
      </c>
      <c r="J3609" t="str">
        <f t="shared" si="170"/>
        <v>Normal</v>
      </c>
    </row>
    <row r="3610" spans="1:10" hidden="1" x14ac:dyDescent="0.45">
      <c r="A3610">
        <v>142086</v>
      </c>
      <c r="B3610" s="2">
        <v>41838.561643518522</v>
      </c>
      <c r="C3610" t="s">
        <v>28</v>
      </c>
      <c r="D3610" t="s">
        <v>25</v>
      </c>
      <c r="E3610" t="s">
        <v>10</v>
      </c>
      <c r="F3610" t="s">
        <v>1</v>
      </c>
      <c r="G3610">
        <v>39033</v>
      </c>
      <c r="H3610">
        <f t="shared" si="168"/>
        <v>-0.37952193416345098</v>
      </c>
      <c r="I3610" s="4" t="str">
        <f t="shared" si="169"/>
        <v>Normal</v>
      </c>
      <c r="J3610" t="str">
        <f t="shared" si="170"/>
        <v>Normal</v>
      </c>
    </row>
    <row r="3611" spans="1:10" hidden="1" x14ac:dyDescent="0.45">
      <c r="A3611">
        <v>612997</v>
      </c>
      <c r="B3611" s="2">
        <v>41839.493437500001</v>
      </c>
      <c r="C3611" t="s">
        <v>27</v>
      </c>
      <c r="D3611" t="s">
        <v>25</v>
      </c>
      <c r="E3611" t="s">
        <v>18</v>
      </c>
      <c r="F3611" t="s">
        <v>8</v>
      </c>
      <c r="G3611">
        <v>60051</v>
      </c>
      <c r="H3611">
        <f t="shared" si="168"/>
        <v>0.34895029146166184</v>
      </c>
      <c r="I3611" t="str">
        <f t="shared" si="169"/>
        <v>Normal</v>
      </c>
      <c r="J3611" t="str">
        <f t="shared" si="170"/>
        <v>Normal</v>
      </c>
    </row>
    <row r="3612" spans="1:10" hidden="1" x14ac:dyDescent="0.45">
      <c r="A3612">
        <v>721792</v>
      </c>
      <c r="B3612" s="2">
        <v>41844.540856481479</v>
      </c>
      <c r="C3612" t="s">
        <v>28</v>
      </c>
      <c r="D3612" t="s">
        <v>25</v>
      </c>
      <c r="E3612" t="s">
        <v>10</v>
      </c>
      <c r="F3612" t="s">
        <v>1</v>
      </c>
      <c r="G3612">
        <v>33822</v>
      </c>
      <c r="H3612">
        <f t="shared" si="168"/>
        <v>-0.56013230469025954</v>
      </c>
      <c r="I3612" s="4" t="str">
        <f t="shared" si="169"/>
        <v>Normal</v>
      </c>
      <c r="J3612" t="str">
        <f t="shared" si="170"/>
        <v>Normal</v>
      </c>
    </row>
    <row r="3613" spans="1:10" hidden="1" x14ac:dyDescent="0.45">
      <c r="A3613">
        <v>682173</v>
      </c>
      <c r="B3613" s="2">
        <v>41844.541481481479</v>
      </c>
      <c r="C3613" t="s">
        <v>28</v>
      </c>
      <c r="D3613" t="s">
        <v>25</v>
      </c>
      <c r="E3613" t="s">
        <v>10</v>
      </c>
      <c r="F3613" t="s">
        <v>1</v>
      </c>
      <c r="G3613">
        <v>47388</v>
      </c>
      <c r="H3613">
        <f t="shared" si="168"/>
        <v>-8.9942266968769377E-2</v>
      </c>
      <c r="I3613" s="4" t="str">
        <f t="shared" si="169"/>
        <v>Normal</v>
      </c>
      <c r="J3613" t="str">
        <f t="shared" si="170"/>
        <v>Normal</v>
      </c>
    </row>
    <row r="3614" spans="1:10" hidden="1" x14ac:dyDescent="0.45">
      <c r="A3614">
        <v>978831</v>
      </c>
      <c r="B3614" s="2">
        <v>41841.710173611114</v>
      </c>
      <c r="C3614" t="s">
        <v>27</v>
      </c>
      <c r="D3614" t="s">
        <v>25</v>
      </c>
      <c r="E3614" t="s">
        <v>15</v>
      </c>
      <c r="F3614" t="s">
        <v>3</v>
      </c>
      <c r="G3614">
        <v>85868</v>
      </c>
      <c r="H3614">
        <f t="shared" si="168"/>
        <v>1.2437531960655033</v>
      </c>
      <c r="I3614" t="str">
        <f t="shared" si="169"/>
        <v>Normal</v>
      </c>
      <c r="J3614" t="str">
        <f t="shared" si="170"/>
        <v>Normal</v>
      </c>
    </row>
    <row r="3615" spans="1:10" hidden="1" x14ac:dyDescent="0.45">
      <c r="A3615">
        <v>253384</v>
      </c>
      <c r="B3615" s="2">
        <v>41841.710613425923</v>
      </c>
      <c r="C3615" t="s">
        <v>27</v>
      </c>
      <c r="D3615" t="s">
        <v>25</v>
      </c>
      <c r="E3615" t="s">
        <v>15</v>
      </c>
      <c r="F3615" t="s">
        <v>3</v>
      </c>
      <c r="G3615">
        <v>3577</v>
      </c>
      <c r="H3615">
        <f t="shared" si="168"/>
        <v>-1.6084072339904563</v>
      </c>
      <c r="I3615" t="str">
        <f t="shared" si="169"/>
        <v>Normal</v>
      </c>
      <c r="J3615" t="str">
        <f t="shared" si="170"/>
        <v>Normal</v>
      </c>
    </row>
    <row r="3616" spans="1:10" hidden="1" x14ac:dyDescent="0.45">
      <c r="A3616">
        <v>817265</v>
      </c>
      <c r="B3616" s="2">
        <v>41841.760162037041</v>
      </c>
      <c r="C3616" t="s">
        <v>27</v>
      </c>
      <c r="D3616" t="s">
        <v>25</v>
      </c>
      <c r="E3616" t="s">
        <v>13</v>
      </c>
      <c r="F3616" t="s">
        <v>5</v>
      </c>
      <c r="G3616">
        <v>43678</v>
      </c>
      <c r="H3616">
        <f t="shared" si="168"/>
        <v>-0.21852880979249992</v>
      </c>
      <c r="I3616" t="str">
        <f t="shared" si="169"/>
        <v>Normal</v>
      </c>
      <c r="J3616" t="str">
        <f t="shared" si="170"/>
        <v>Normal</v>
      </c>
    </row>
    <row r="3617" spans="1:10" hidden="1" x14ac:dyDescent="0.45">
      <c r="A3617">
        <v>734018</v>
      </c>
      <c r="B3617" s="2">
        <v>41841.761979166666</v>
      </c>
      <c r="C3617" t="s">
        <v>28</v>
      </c>
      <c r="D3617" t="s">
        <v>25</v>
      </c>
      <c r="E3617" t="s">
        <v>13</v>
      </c>
      <c r="F3617" t="s">
        <v>5</v>
      </c>
      <c r="G3617">
        <v>39935</v>
      </c>
      <c r="H3617">
        <f t="shared" si="168"/>
        <v>-0.34825911431789708</v>
      </c>
      <c r="I3617" s="4" t="str">
        <f t="shared" si="169"/>
        <v>Normal</v>
      </c>
      <c r="J3617" t="str">
        <f t="shared" si="170"/>
        <v>Normal</v>
      </c>
    </row>
    <row r="3618" spans="1:10" hidden="1" x14ac:dyDescent="0.45">
      <c r="A3618">
        <v>527009</v>
      </c>
      <c r="B3618" s="2">
        <v>41852.7499537037</v>
      </c>
      <c r="C3618" t="s">
        <v>27</v>
      </c>
      <c r="D3618" t="s">
        <v>25</v>
      </c>
      <c r="E3618" t="s">
        <v>13</v>
      </c>
      <c r="F3618" t="s">
        <v>5</v>
      </c>
      <c r="G3618">
        <v>14256</v>
      </c>
      <c r="H3618">
        <f t="shared" si="168"/>
        <v>-1.2382790154420418</v>
      </c>
      <c r="I3618" t="str">
        <f t="shared" si="169"/>
        <v>Normal</v>
      </c>
      <c r="J3618" t="str">
        <f t="shared" si="170"/>
        <v>Normal</v>
      </c>
    </row>
    <row r="3619" spans="1:10" hidden="1" x14ac:dyDescent="0.45">
      <c r="A3619">
        <v>897407</v>
      </c>
      <c r="B3619" s="2">
        <v>41864.722199074073</v>
      </c>
      <c r="C3619" t="s">
        <v>28</v>
      </c>
      <c r="D3619" t="s">
        <v>25</v>
      </c>
      <c r="E3619" t="s">
        <v>13</v>
      </c>
      <c r="F3619" t="s">
        <v>33</v>
      </c>
      <c r="G3619">
        <v>15601</v>
      </c>
      <c r="H3619">
        <f t="shared" si="168"/>
        <v>-1.1916620612377513</v>
      </c>
      <c r="I3619" s="4" t="str">
        <f t="shared" si="169"/>
        <v>Normal</v>
      </c>
      <c r="J3619" t="str">
        <f t="shared" si="170"/>
        <v>Normal</v>
      </c>
    </row>
    <row r="3620" spans="1:10" hidden="1" x14ac:dyDescent="0.45">
      <c r="A3620">
        <v>138577</v>
      </c>
      <c r="B3620" s="2">
        <v>41841.550949074073</v>
      </c>
      <c r="C3620" t="s">
        <v>27</v>
      </c>
      <c r="D3620" t="s">
        <v>25</v>
      </c>
      <c r="E3620" t="s">
        <v>15</v>
      </c>
      <c r="F3620" t="s">
        <v>4</v>
      </c>
      <c r="G3620">
        <v>96271</v>
      </c>
      <c r="H3620">
        <f t="shared" si="168"/>
        <v>1.6043154076545245</v>
      </c>
      <c r="I3620" t="str">
        <f t="shared" si="169"/>
        <v>Normal</v>
      </c>
      <c r="J3620" t="str">
        <f t="shared" si="170"/>
        <v>Normal</v>
      </c>
    </row>
    <row r="3621" spans="1:10" hidden="1" x14ac:dyDescent="0.45">
      <c r="A3621">
        <v>972571</v>
      </c>
      <c r="B3621" s="2">
        <v>41841.552314814813</v>
      </c>
      <c r="C3621" t="s">
        <v>28</v>
      </c>
      <c r="D3621" t="s">
        <v>25</v>
      </c>
      <c r="E3621" t="s">
        <v>15</v>
      </c>
      <c r="F3621" t="s">
        <v>4</v>
      </c>
      <c r="G3621">
        <v>4485</v>
      </c>
      <c r="H3621">
        <f t="shared" si="168"/>
        <v>-1.5769364574718721</v>
      </c>
      <c r="I3621" s="4" t="str">
        <f t="shared" si="169"/>
        <v>Normal</v>
      </c>
      <c r="J3621" t="str">
        <f t="shared" si="170"/>
        <v>Normal</v>
      </c>
    </row>
    <row r="3622" spans="1:10" hidden="1" x14ac:dyDescent="0.45">
      <c r="A3622">
        <v>903288</v>
      </c>
      <c r="B3622" s="2">
        <v>41841.747187499997</v>
      </c>
      <c r="C3622" t="s">
        <v>27</v>
      </c>
      <c r="D3622" t="s">
        <v>25</v>
      </c>
      <c r="E3622" t="s">
        <v>12</v>
      </c>
      <c r="F3622" t="s">
        <v>4</v>
      </c>
      <c r="G3622">
        <v>7028</v>
      </c>
      <c r="H3622">
        <f t="shared" si="168"/>
        <v>-1.4887974875525334</v>
      </c>
      <c r="I3622" t="str">
        <f t="shared" si="169"/>
        <v>Normal</v>
      </c>
      <c r="J3622" t="str">
        <f t="shared" si="170"/>
        <v>Normal</v>
      </c>
    </row>
    <row r="3623" spans="1:10" hidden="1" x14ac:dyDescent="0.45">
      <c r="A3623">
        <v>45861</v>
      </c>
      <c r="B3623" s="2">
        <v>41841.790590277778</v>
      </c>
      <c r="C3623" t="s">
        <v>27</v>
      </c>
      <c r="D3623" t="s">
        <v>25</v>
      </c>
      <c r="E3623" t="s">
        <v>15</v>
      </c>
      <c r="F3623" t="s">
        <v>33</v>
      </c>
      <c r="G3623">
        <v>26063</v>
      </c>
      <c r="H3623">
        <f t="shared" si="168"/>
        <v>-0.82905494236393207</v>
      </c>
      <c r="I3623" t="str">
        <f t="shared" si="169"/>
        <v>Normal</v>
      </c>
      <c r="J3623" t="str">
        <f t="shared" si="170"/>
        <v>Normal</v>
      </c>
    </row>
    <row r="3624" spans="1:10" hidden="1" x14ac:dyDescent="0.45">
      <c r="A3624">
        <v>767327</v>
      </c>
      <c r="B3624" s="2">
        <v>41841.496238425927</v>
      </c>
      <c r="C3624" t="s">
        <v>28</v>
      </c>
      <c r="D3624" t="s">
        <v>25</v>
      </c>
      <c r="E3624" t="s">
        <v>16</v>
      </c>
      <c r="F3624" t="s">
        <v>0</v>
      </c>
      <c r="G3624">
        <v>95591</v>
      </c>
      <c r="H3624">
        <f t="shared" si="168"/>
        <v>1.5807469847110913</v>
      </c>
      <c r="I3624" s="4" t="str">
        <f t="shared" si="169"/>
        <v>Normal</v>
      </c>
      <c r="J3624" t="str">
        <f t="shared" si="170"/>
        <v>Normal</v>
      </c>
    </row>
    <row r="3625" spans="1:10" hidden="1" x14ac:dyDescent="0.45">
      <c r="A3625">
        <v>816124</v>
      </c>
      <c r="B3625" s="2">
        <v>41841.496608796297</v>
      </c>
      <c r="C3625" t="s">
        <v>28</v>
      </c>
      <c r="D3625" t="s">
        <v>25</v>
      </c>
      <c r="E3625" t="s">
        <v>16</v>
      </c>
      <c r="F3625" t="s">
        <v>0</v>
      </c>
      <c r="G3625">
        <v>47611</v>
      </c>
      <c r="H3625">
        <f t="shared" si="168"/>
        <v>-8.221321062114352E-2</v>
      </c>
      <c r="I3625" s="4" t="str">
        <f t="shared" si="169"/>
        <v>Normal</v>
      </c>
      <c r="J3625" t="str">
        <f t="shared" si="170"/>
        <v>Normal</v>
      </c>
    </row>
    <row r="3626" spans="1:10" hidden="1" x14ac:dyDescent="0.45">
      <c r="A3626">
        <v>718500</v>
      </c>
      <c r="B3626" s="2">
        <v>41844.360509259262</v>
      </c>
      <c r="C3626" t="s">
        <v>28</v>
      </c>
      <c r="D3626" t="s">
        <v>25</v>
      </c>
      <c r="E3626" t="s">
        <v>18</v>
      </c>
      <c r="F3626" t="s">
        <v>8</v>
      </c>
      <c r="G3626">
        <v>48142</v>
      </c>
      <c r="H3626">
        <f t="shared" si="168"/>
        <v>-6.3809045057962685E-2</v>
      </c>
      <c r="I3626" s="4" t="str">
        <f t="shared" si="169"/>
        <v>Normal</v>
      </c>
      <c r="J3626" t="str">
        <f t="shared" si="170"/>
        <v>Normal</v>
      </c>
    </row>
    <row r="3627" spans="1:10" hidden="1" x14ac:dyDescent="0.45">
      <c r="A3627">
        <v>195576</v>
      </c>
      <c r="B3627" s="2">
        <v>41842.689768518518</v>
      </c>
      <c r="C3627" t="s">
        <v>27</v>
      </c>
      <c r="D3627" t="s">
        <v>25</v>
      </c>
      <c r="E3627" t="s">
        <v>18</v>
      </c>
      <c r="F3627" t="s">
        <v>5</v>
      </c>
      <c r="G3627">
        <v>14732</v>
      </c>
      <c r="H3627">
        <f t="shared" si="168"/>
        <v>-1.2217811193816386</v>
      </c>
      <c r="I3627" t="str">
        <f t="shared" si="169"/>
        <v>Normal</v>
      </c>
      <c r="J3627" t="str">
        <f t="shared" si="170"/>
        <v>Normal</v>
      </c>
    </row>
    <row r="3628" spans="1:10" hidden="1" x14ac:dyDescent="0.45">
      <c r="A3628">
        <v>83781</v>
      </c>
      <c r="B3628" s="2">
        <v>41842.989282407405</v>
      </c>
      <c r="C3628" t="s">
        <v>28</v>
      </c>
      <c r="D3628" t="s">
        <v>25</v>
      </c>
      <c r="E3628" t="s">
        <v>18</v>
      </c>
      <c r="F3628" t="s">
        <v>7</v>
      </c>
      <c r="G3628">
        <v>8655</v>
      </c>
      <c r="H3628">
        <f t="shared" si="168"/>
        <v>-1.4324065697158193</v>
      </c>
      <c r="I3628" s="4" t="str">
        <f t="shared" si="169"/>
        <v>Normal</v>
      </c>
      <c r="J3628" t="str">
        <f t="shared" si="170"/>
        <v>Normal</v>
      </c>
    </row>
    <row r="3629" spans="1:10" hidden="1" x14ac:dyDescent="0.45">
      <c r="A3629">
        <v>194285</v>
      </c>
      <c r="B3629" s="2">
        <v>41842.687581018516</v>
      </c>
      <c r="C3629" t="s">
        <v>27</v>
      </c>
      <c r="D3629" t="s">
        <v>25</v>
      </c>
      <c r="E3629" t="s">
        <v>18</v>
      </c>
      <c r="F3629" t="s">
        <v>8</v>
      </c>
      <c r="G3629">
        <v>55851</v>
      </c>
      <c r="H3629">
        <f t="shared" si="168"/>
        <v>0.20338062034045745</v>
      </c>
      <c r="I3629" t="str">
        <f t="shared" si="169"/>
        <v>Normal</v>
      </c>
      <c r="J3629" t="str">
        <f t="shared" si="170"/>
        <v>Normal</v>
      </c>
    </row>
    <row r="3630" spans="1:10" hidden="1" x14ac:dyDescent="0.45">
      <c r="A3630">
        <v>486811</v>
      </c>
      <c r="B3630" s="2">
        <v>41842.418958333335</v>
      </c>
      <c r="C3630" t="s">
        <v>27</v>
      </c>
      <c r="D3630" t="s">
        <v>25</v>
      </c>
      <c r="E3630" t="s">
        <v>15</v>
      </c>
      <c r="F3630" t="s">
        <v>7</v>
      </c>
      <c r="G3630">
        <v>45682</v>
      </c>
      <c r="H3630">
        <f t="shared" si="168"/>
        <v>-0.14907128100038239</v>
      </c>
      <c r="I3630" t="str">
        <f t="shared" si="169"/>
        <v>Normal</v>
      </c>
      <c r="J3630" t="str">
        <f t="shared" si="170"/>
        <v>Normal</v>
      </c>
    </row>
    <row r="3631" spans="1:10" hidden="1" x14ac:dyDescent="0.45">
      <c r="A3631">
        <v>863832</v>
      </c>
      <c r="B3631" s="2">
        <v>41842.740613425929</v>
      </c>
      <c r="C3631" t="s">
        <v>27</v>
      </c>
      <c r="D3631" t="s">
        <v>25</v>
      </c>
      <c r="E3631" t="s">
        <v>16</v>
      </c>
      <c r="F3631" t="s">
        <v>3</v>
      </c>
      <c r="G3631">
        <v>78026</v>
      </c>
      <c r="H3631">
        <f t="shared" si="168"/>
        <v>0.97195382441491152</v>
      </c>
      <c r="I3631" t="str">
        <f t="shared" si="169"/>
        <v>Normal</v>
      </c>
      <c r="J3631" t="str">
        <f t="shared" si="170"/>
        <v>Normal</v>
      </c>
    </row>
    <row r="3632" spans="1:10" hidden="1" x14ac:dyDescent="0.45">
      <c r="A3632">
        <v>458519</v>
      </c>
      <c r="B3632" s="2">
        <v>41842.741342592592</v>
      </c>
      <c r="C3632" t="s">
        <v>27</v>
      </c>
      <c r="D3632" t="s">
        <v>25</v>
      </c>
      <c r="E3632" t="s">
        <v>16</v>
      </c>
      <c r="F3632" t="s">
        <v>3</v>
      </c>
      <c r="G3632">
        <v>18384</v>
      </c>
      <c r="H3632">
        <f t="shared" si="168"/>
        <v>-1.0952048243972008</v>
      </c>
      <c r="I3632" t="str">
        <f t="shared" si="169"/>
        <v>Normal</v>
      </c>
      <c r="J3632" t="str">
        <f t="shared" si="170"/>
        <v>Normal</v>
      </c>
    </row>
    <row r="3633" spans="1:10" hidden="1" x14ac:dyDescent="0.45">
      <c r="A3633">
        <v>669162</v>
      </c>
      <c r="B3633" s="2">
        <v>41842.742037037038</v>
      </c>
      <c r="C3633" t="s">
        <v>28</v>
      </c>
      <c r="D3633" t="s">
        <v>25</v>
      </c>
      <c r="E3633" t="s">
        <v>16</v>
      </c>
      <c r="F3633" t="s">
        <v>3</v>
      </c>
      <c r="G3633">
        <v>81983</v>
      </c>
      <c r="H3633">
        <f t="shared" si="168"/>
        <v>1.109101250278389</v>
      </c>
      <c r="I3633" s="4" t="str">
        <f t="shared" si="169"/>
        <v>Normal</v>
      </c>
      <c r="J3633" t="str">
        <f t="shared" si="170"/>
        <v>Normal</v>
      </c>
    </row>
    <row r="3634" spans="1:10" hidden="1" x14ac:dyDescent="0.45">
      <c r="A3634">
        <v>707384</v>
      </c>
      <c r="B3634" s="2">
        <v>41842.557939814818</v>
      </c>
      <c r="C3634" t="s">
        <v>27</v>
      </c>
      <c r="D3634" t="s">
        <v>25</v>
      </c>
      <c r="E3634" t="s">
        <v>18</v>
      </c>
      <c r="F3634" t="s">
        <v>33</v>
      </c>
      <c r="G3634">
        <v>53640</v>
      </c>
      <c r="H3634">
        <f t="shared" si="168"/>
        <v>0.12674858632879488</v>
      </c>
      <c r="I3634" t="str">
        <f t="shared" si="169"/>
        <v>Normal</v>
      </c>
      <c r="J3634" t="str">
        <f t="shared" si="170"/>
        <v>Normal</v>
      </c>
    </row>
    <row r="3635" spans="1:10" hidden="1" x14ac:dyDescent="0.45">
      <c r="A3635">
        <v>704619</v>
      </c>
      <c r="B3635" s="2">
        <v>41842.558252314811</v>
      </c>
      <c r="C3635" t="s">
        <v>27</v>
      </c>
      <c r="D3635" t="s">
        <v>25</v>
      </c>
      <c r="E3635" t="s">
        <v>18</v>
      </c>
      <c r="F3635" t="s">
        <v>33</v>
      </c>
      <c r="G3635">
        <v>97057</v>
      </c>
      <c r="H3635">
        <f t="shared" si="168"/>
        <v>1.6315577318214927</v>
      </c>
      <c r="I3635" t="str">
        <f t="shared" si="169"/>
        <v>Normal</v>
      </c>
      <c r="J3635" t="str">
        <f t="shared" si="170"/>
        <v>Normal</v>
      </c>
    </row>
    <row r="3636" spans="1:10" hidden="1" x14ac:dyDescent="0.45">
      <c r="A3636">
        <v>28310</v>
      </c>
      <c r="B3636" s="2">
        <v>41842.986064814817</v>
      </c>
      <c r="C3636" t="s">
        <v>28</v>
      </c>
      <c r="D3636" t="s">
        <v>25</v>
      </c>
      <c r="E3636" t="s">
        <v>12</v>
      </c>
      <c r="F3636" t="s">
        <v>8</v>
      </c>
      <c r="G3636">
        <v>90932</v>
      </c>
      <c r="H3636">
        <f t="shared" si="168"/>
        <v>1.4192686281030695</v>
      </c>
      <c r="I3636" s="4" t="str">
        <f t="shared" si="169"/>
        <v>Normal</v>
      </c>
      <c r="J3636" t="str">
        <f t="shared" si="170"/>
        <v>Normal</v>
      </c>
    </row>
    <row r="3637" spans="1:10" hidden="1" x14ac:dyDescent="0.45">
      <c r="A3637">
        <v>498363</v>
      </c>
      <c r="B3637" s="2">
        <v>41842.640648148146</v>
      </c>
      <c r="C3637" t="s">
        <v>27</v>
      </c>
      <c r="D3637" t="s">
        <v>25</v>
      </c>
      <c r="E3637" t="s">
        <v>18</v>
      </c>
      <c r="F3637" t="s">
        <v>8</v>
      </c>
      <c r="G3637">
        <v>5178</v>
      </c>
      <c r="H3637">
        <f t="shared" si="168"/>
        <v>-1.5529174617368735</v>
      </c>
      <c r="I3637" t="str">
        <f t="shared" si="169"/>
        <v>Normal</v>
      </c>
      <c r="J3637" t="str">
        <f t="shared" si="170"/>
        <v>Normal</v>
      </c>
    </row>
    <row r="3638" spans="1:10" hidden="1" x14ac:dyDescent="0.45">
      <c r="A3638">
        <v>188744</v>
      </c>
      <c r="B3638" s="2">
        <v>41842.643020833333</v>
      </c>
      <c r="C3638" t="s">
        <v>28</v>
      </c>
      <c r="D3638" t="s">
        <v>25</v>
      </c>
      <c r="E3638" t="s">
        <v>18</v>
      </c>
      <c r="F3638" t="s">
        <v>8</v>
      </c>
      <c r="G3638">
        <v>40182</v>
      </c>
      <c r="H3638">
        <f t="shared" si="168"/>
        <v>-0.33969823127815002</v>
      </c>
      <c r="I3638" s="4" t="str">
        <f t="shared" si="169"/>
        <v>Normal</v>
      </c>
      <c r="J3638" t="str">
        <f t="shared" si="170"/>
        <v>Normal</v>
      </c>
    </row>
    <row r="3639" spans="1:10" hidden="1" x14ac:dyDescent="0.45">
      <c r="A3639">
        <v>264099</v>
      </c>
      <c r="B3639" s="2">
        <v>41842.643657407411</v>
      </c>
      <c r="C3639" t="s">
        <v>28</v>
      </c>
      <c r="D3639" t="s">
        <v>25</v>
      </c>
      <c r="E3639" t="s">
        <v>18</v>
      </c>
      <c r="F3639" t="s">
        <v>8</v>
      </c>
      <c r="G3639">
        <v>93471</v>
      </c>
      <c r="H3639">
        <f t="shared" si="168"/>
        <v>1.5072689602403881</v>
      </c>
      <c r="I3639" s="4" t="str">
        <f t="shared" si="169"/>
        <v>Normal</v>
      </c>
      <c r="J3639" t="str">
        <f t="shared" si="170"/>
        <v>Normal</v>
      </c>
    </row>
    <row r="3640" spans="1:10" hidden="1" x14ac:dyDescent="0.45">
      <c r="A3640">
        <v>158508</v>
      </c>
      <c r="B3640" s="2">
        <v>41843.316724537035</v>
      </c>
      <c r="C3640" t="s">
        <v>27</v>
      </c>
      <c r="D3640" t="s">
        <v>25</v>
      </c>
      <c r="E3640" t="s">
        <v>15</v>
      </c>
      <c r="F3640" t="s">
        <v>7</v>
      </c>
      <c r="G3640">
        <v>28087</v>
      </c>
      <c r="H3640">
        <f t="shared" si="168"/>
        <v>-0.75890422466171359</v>
      </c>
      <c r="I3640" t="str">
        <f t="shared" si="169"/>
        <v>Normal</v>
      </c>
      <c r="J3640" t="str">
        <f t="shared" si="170"/>
        <v>Normal</v>
      </c>
    </row>
    <row r="3641" spans="1:10" hidden="1" x14ac:dyDescent="0.45">
      <c r="A3641">
        <v>456675</v>
      </c>
      <c r="B3641" s="2">
        <v>41843.591423611113</v>
      </c>
      <c r="C3641" t="s">
        <v>27</v>
      </c>
      <c r="D3641" t="s">
        <v>25</v>
      </c>
      <c r="E3641" t="s">
        <v>15</v>
      </c>
      <c r="F3641" t="s">
        <v>5</v>
      </c>
      <c r="G3641">
        <v>37484</v>
      </c>
      <c r="H3641">
        <f t="shared" si="168"/>
        <v>-0.43320941525077133</v>
      </c>
      <c r="I3641" t="str">
        <f t="shared" si="169"/>
        <v>Normal</v>
      </c>
      <c r="J3641" t="str">
        <f t="shared" si="170"/>
        <v>Normal</v>
      </c>
    </row>
    <row r="3642" spans="1:10" hidden="1" x14ac:dyDescent="0.45">
      <c r="A3642">
        <v>123710</v>
      </c>
      <c r="B3642" s="2">
        <v>41843.58216435185</v>
      </c>
      <c r="C3642" t="s">
        <v>27</v>
      </c>
      <c r="D3642" t="s">
        <v>25</v>
      </c>
      <c r="E3642" t="s">
        <v>10</v>
      </c>
      <c r="F3642" t="s">
        <v>4</v>
      </c>
      <c r="G3642">
        <v>59240</v>
      </c>
      <c r="H3642">
        <f t="shared" si="168"/>
        <v>0.3208414811570674</v>
      </c>
      <c r="I3642" t="str">
        <f t="shared" si="169"/>
        <v>Normal</v>
      </c>
      <c r="J3642" t="str">
        <f t="shared" si="170"/>
        <v>Normal</v>
      </c>
    </row>
    <row r="3643" spans="1:10" hidden="1" x14ac:dyDescent="0.45">
      <c r="A3643">
        <v>760812</v>
      </c>
      <c r="B3643" s="2">
        <v>41843.684004629627</v>
      </c>
      <c r="C3643" t="s">
        <v>27</v>
      </c>
      <c r="D3643" t="s">
        <v>25</v>
      </c>
      <c r="E3643" t="s">
        <v>16</v>
      </c>
      <c r="F3643" t="s">
        <v>8</v>
      </c>
      <c r="G3643">
        <v>88619</v>
      </c>
      <c r="H3643">
        <f t="shared" si="168"/>
        <v>1.339101330649892</v>
      </c>
      <c r="I3643" t="str">
        <f t="shared" si="169"/>
        <v>Normal</v>
      </c>
      <c r="J3643" t="str">
        <f t="shared" si="170"/>
        <v>Normal</v>
      </c>
    </row>
    <row r="3644" spans="1:10" hidden="1" x14ac:dyDescent="0.45">
      <c r="A3644">
        <v>310070</v>
      </c>
      <c r="B3644" s="2">
        <v>41849.617384259262</v>
      </c>
      <c r="C3644" t="s">
        <v>27</v>
      </c>
      <c r="D3644" t="s">
        <v>25</v>
      </c>
      <c r="E3644" t="s">
        <v>16</v>
      </c>
      <c r="F3644" t="s">
        <v>8</v>
      </c>
      <c r="G3644">
        <v>81369</v>
      </c>
      <c r="H3644">
        <f t="shared" si="168"/>
        <v>1.0878203507382893</v>
      </c>
      <c r="I3644" t="str">
        <f t="shared" si="169"/>
        <v>Normal</v>
      </c>
      <c r="J3644" t="str">
        <f t="shared" si="170"/>
        <v>Normal</v>
      </c>
    </row>
    <row r="3645" spans="1:10" hidden="1" x14ac:dyDescent="0.45">
      <c r="A3645">
        <v>861705</v>
      </c>
      <c r="B3645" s="2">
        <v>41843.37222222222</v>
      </c>
      <c r="C3645" t="s">
        <v>28</v>
      </c>
      <c r="D3645" t="s">
        <v>25</v>
      </c>
      <c r="E3645" t="s">
        <v>15</v>
      </c>
      <c r="F3645" t="s">
        <v>7</v>
      </c>
      <c r="G3645">
        <v>16116</v>
      </c>
      <c r="H3645">
        <f t="shared" si="168"/>
        <v>-1.1738124468026512</v>
      </c>
      <c r="I3645" s="4" t="str">
        <f t="shared" si="169"/>
        <v>Normal</v>
      </c>
      <c r="J3645" t="str">
        <f t="shared" si="170"/>
        <v>Normal</v>
      </c>
    </row>
    <row r="3646" spans="1:10" hidden="1" x14ac:dyDescent="0.45">
      <c r="A3646">
        <v>789524</v>
      </c>
      <c r="B3646" s="2">
        <v>41843.608587962961</v>
      </c>
      <c r="C3646" t="s">
        <v>27</v>
      </c>
      <c r="D3646" t="s">
        <v>25</v>
      </c>
      <c r="E3646" t="s">
        <v>15</v>
      </c>
      <c r="F3646" t="s">
        <v>8</v>
      </c>
      <c r="G3646">
        <v>22359</v>
      </c>
      <c r="H3646">
        <f t="shared" si="168"/>
        <v>-0.95743352851463237</v>
      </c>
      <c r="I3646" t="str">
        <f t="shared" si="169"/>
        <v>Normal</v>
      </c>
      <c r="J3646" t="str">
        <f t="shared" si="170"/>
        <v>Normal</v>
      </c>
    </row>
    <row r="3647" spans="1:10" hidden="1" x14ac:dyDescent="0.45">
      <c r="A3647">
        <v>634091</v>
      </c>
      <c r="B3647" s="2">
        <v>41843.153391203705</v>
      </c>
      <c r="C3647" t="s">
        <v>27</v>
      </c>
      <c r="D3647" t="s">
        <v>25</v>
      </c>
      <c r="E3647" t="s">
        <v>18</v>
      </c>
      <c r="F3647" t="s">
        <v>8</v>
      </c>
      <c r="G3647">
        <v>1536</v>
      </c>
      <c r="H3647">
        <f t="shared" si="168"/>
        <v>-1.6791471622662606</v>
      </c>
      <c r="I3647" t="str">
        <f t="shared" si="169"/>
        <v>Normal</v>
      </c>
      <c r="J3647" t="str">
        <f t="shared" si="170"/>
        <v>Normal</v>
      </c>
    </row>
    <row r="3648" spans="1:10" hidden="1" x14ac:dyDescent="0.45">
      <c r="A3648">
        <v>811700</v>
      </c>
      <c r="B3648" s="2">
        <v>41843.15662037037</v>
      </c>
      <c r="C3648" t="s">
        <v>28</v>
      </c>
      <c r="D3648" t="s">
        <v>25</v>
      </c>
      <c r="E3648" t="s">
        <v>18</v>
      </c>
      <c r="F3648" t="s">
        <v>8</v>
      </c>
      <c r="G3648">
        <v>14346</v>
      </c>
      <c r="H3648">
        <f t="shared" si="168"/>
        <v>-1.2351596653465873</v>
      </c>
      <c r="I3648" s="4" t="str">
        <f t="shared" si="169"/>
        <v>Normal</v>
      </c>
      <c r="J3648" t="str">
        <f t="shared" si="170"/>
        <v>Normal</v>
      </c>
    </row>
    <row r="3649" spans="1:10" hidden="1" x14ac:dyDescent="0.45">
      <c r="A3649">
        <v>629557</v>
      </c>
      <c r="B3649" s="2">
        <v>41843.157453703701</v>
      </c>
      <c r="C3649" t="s">
        <v>27</v>
      </c>
      <c r="D3649" t="s">
        <v>25</v>
      </c>
      <c r="E3649" t="s">
        <v>18</v>
      </c>
      <c r="F3649" t="s">
        <v>8</v>
      </c>
      <c r="G3649">
        <v>63211</v>
      </c>
      <c r="H3649">
        <f t="shared" si="168"/>
        <v>0.4584741392576156</v>
      </c>
      <c r="I3649" t="str">
        <f t="shared" si="169"/>
        <v>Normal</v>
      </c>
      <c r="J3649" t="str">
        <f t="shared" si="170"/>
        <v>Normal</v>
      </c>
    </row>
    <row r="3650" spans="1:10" hidden="1" x14ac:dyDescent="0.45">
      <c r="A3650">
        <v>437442</v>
      </c>
      <c r="B3650" s="2">
        <v>41844.380532407406</v>
      </c>
      <c r="C3650" t="s">
        <v>27</v>
      </c>
      <c r="D3650" t="s">
        <v>25</v>
      </c>
      <c r="E3650" t="s">
        <v>15</v>
      </c>
      <c r="F3650" t="s">
        <v>7</v>
      </c>
      <c r="G3650">
        <v>49942</v>
      </c>
      <c r="H3650">
        <f t="shared" ref="H3650:H3713" si="171">(G3650 - $P$2) / $P$3</f>
        <v>-1.4220431488750924E-3</v>
      </c>
      <c r="I3650" t="str">
        <f t="shared" ref="I3650:I3713" si="172">IF(OR(G3650&lt;$M$7,G3650&gt;$M$10), "Outlier", "Normal")</f>
        <v>Normal</v>
      </c>
      <c r="J3650" t="str">
        <f t="shared" ref="J3650:J3713" si="173">IF(ABS(H3650)&gt;3, "Outlier", "Normal")</f>
        <v>Normal</v>
      </c>
    </row>
    <row r="3651" spans="1:10" hidden="1" x14ac:dyDescent="0.45">
      <c r="A3651">
        <v>751267</v>
      </c>
      <c r="B3651" s="2">
        <v>41844.789525462962</v>
      </c>
      <c r="C3651" t="s">
        <v>27</v>
      </c>
      <c r="D3651" t="s">
        <v>25</v>
      </c>
      <c r="E3651" t="s">
        <v>18</v>
      </c>
      <c r="F3651" t="s">
        <v>8</v>
      </c>
      <c r="G3651">
        <v>30467</v>
      </c>
      <c r="H3651">
        <f t="shared" si="171"/>
        <v>-0.67641474435969784</v>
      </c>
      <c r="I3651" t="str">
        <f t="shared" si="172"/>
        <v>Normal</v>
      </c>
      <c r="J3651" t="str">
        <f t="shared" si="173"/>
        <v>Normal</v>
      </c>
    </row>
    <row r="3652" spans="1:10" hidden="1" x14ac:dyDescent="0.45">
      <c r="A3652">
        <v>52902</v>
      </c>
      <c r="B3652" s="2">
        <v>41844.456944444442</v>
      </c>
      <c r="C3652" t="s">
        <v>27</v>
      </c>
      <c r="D3652" t="s">
        <v>25</v>
      </c>
      <c r="E3652" t="s">
        <v>15</v>
      </c>
      <c r="F3652" t="s">
        <v>1</v>
      </c>
      <c r="G3652">
        <v>99229</v>
      </c>
      <c r="H3652">
        <f t="shared" si="171"/>
        <v>1.7068380474584584</v>
      </c>
      <c r="I3652" t="str">
        <f t="shared" si="172"/>
        <v>Normal</v>
      </c>
      <c r="J3652" t="str">
        <f t="shared" si="173"/>
        <v>Normal</v>
      </c>
    </row>
    <row r="3653" spans="1:10" hidden="1" x14ac:dyDescent="0.45">
      <c r="A3653">
        <v>666642</v>
      </c>
      <c r="B3653" s="2">
        <v>41844.23773148148</v>
      </c>
      <c r="C3653" t="s">
        <v>27</v>
      </c>
      <c r="D3653" t="s">
        <v>25</v>
      </c>
      <c r="E3653" t="s">
        <v>15</v>
      </c>
      <c r="F3653" t="s">
        <v>3</v>
      </c>
      <c r="G3653">
        <v>20584</v>
      </c>
      <c r="H3653">
        <f t="shared" si="171"/>
        <v>-1.0189540442860938</v>
      </c>
      <c r="I3653" t="str">
        <f t="shared" si="172"/>
        <v>Normal</v>
      </c>
      <c r="J3653" t="str">
        <f t="shared" si="173"/>
        <v>Normal</v>
      </c>
    </row>
    <row r="3654" spans="1:10" hidden="1" x14ac:dyDescent="0.45">
      <c r="A3654">
        <v>222116</v>
      </c>
      <c r="B3654" s="2">
        <v>41844.238726851851</v>
      </c>
      <c r="C3654" t="s">
        <v>27</v>
      </c>
      <c r="D3654" t="s">
        <v>25</v>
      </c>
      <c r="E3654" t="s">
        <v>15</v>
      </c>
      <c r="F3654" t="s">
        <v>3</v>
      </c>
      <c r="G3654">
        <v>99929</v>
      </c>
      <c r="H3654">
        <f t="shared" si="171"/>
        <v>1.7310996593119925</v>
      </c>
      <c r="I3654" t="str">
        <f t="shared" si="172"/>
        <v>Normal</v>
      </c>
      <c r="J3654" t="str">
        <f t="shared" si="173"/>
        <v>Normal</v>
      </c>
    </row>
    <row r="3655" spans="1:10" hidden="1" x14ac:dyDescent="0.45">
      <c r="A3655">
        <v>59497</v>
      </c>
      <c r="B3655" s="2">
        <v>41844.708657407406</v>
      </c>
      <c r="C3655" t="s">
        <v>27</v>
      </c>
      <c r="D3655" t="s">
        <v>25</v>
      </c>
      <c r="E3655" t="s">
        <v>15</v>
      </c>
      <c r="F3655" t="s">
        <v>5</v>
      </c>
      <c r="G3655">
        <v>9154</v>
      </c>
      <c r="H3655">
        <f t="shared" si="171"/>
        <v>-1.4151115064088</v>
      </c>
      <c r="I3655" t="str">
        <f t="shared" si="172"/>
        <v>Normal</v>
      </c>
      <c r="J3655" t="str">
        <f t="shared" si="173"/>
        <v>Normal</v>
      </c>
    </row>
    <row r="3656" spans="1:10" hidden="1" x14ac:dyDescent="0.45">
      <c r="A3656">
        <v>219527</v>
      </c>
      <c r="B3656" s="2">
        <v>41844.51394675926</v>
      </c>
      <c r="C3656" t="s">
        <v>27</v>
      </c>
      <c r="D3656" t="s">
        <v>25</v>
      </c>
      <c r="E3656" t="s">
        <v>10</v>
      </c>
      <c r="F3656" t="s">
        <v>33</v>
      </c>
      <c r="G3656">
        <v>37732</v>
      </c>
      <c r="H3656">
        <f t="shared" si="171"/>
        <v>-0.42461387276551926</v>
      </c>
      <c r="I3656" t="str">
        <f t="shared" si="172"/>
        <v>Normal</v>
      </c>
      <c r="J3656" t="str">
        <f t="shared" si="173"/>
        <v>Normal</v>
      </c>
    </row>
    <row r="3657" spans="1:10" hidden="1" x14ac:dyDescent="0.45">
      <c r="A3657">
        <v>74002</v>
      </c>
      <c r="B3657" s="2">
        <v>41844.518321759257</v>
      </c>
      <c r="C3657" t="s">
        <v>28</v>
      </c>
      <c r="D3657" t="s">
        <v>25</v>
      </c>
      <c r="E3657" t="s">
        <v>10</v>
      </c>
      <c r="F3657" t="s">
        <v>33</v>
      </c>
      <c r="G3657">
        <v>32321</v>
      </c>
      <c r="H3657">
        <f t="shared" si="171"/>
        <v>-0.61215613239333755</v>
      </c>
      <c r="I3657" s="4" t="str">
        <f t="shared" si="172"/>
        <v>Normal</v>
      </c>
      <c r="J3657" t="str">
        <f t="shared" si="173"/>
        <v>Normal</v>
      </c>
    </row>
    <row r="3658" spans="1:10" hidden="1" x14ac:dyDescent="0.45">
      <c r="A3658">
        <v>711500</v>
      </c>
      <c r="B3658" s="2">
        <v>41844.531122685185</v>
      </c>
      <c r="C3658" t="s">
        <v>27</v>
      </c>
      <c r="D3658" t="s">
        <v>25</v>
      </c>
      <c r="E3658" t="s">
        <v>15</v>
      </c>
      <c r="F3658" t="s">
        <v>1</v>
      </c>
      <c r="G3658">
        <v>62370</v>
      </c>
      <c r="H3658">
        <f t="shared" si="171"/>
        <v>0.42932554558786967</v>
      </c>
      <c r="I3658" t="str">
        <f t="shared" si="172"/>
        <v>Normal</v>
      </c>
      <c r="J3658" t="str">
        <f t="shared" si="173"/>
        <v>Normal</v>
      </c>
    </row>
    <row r="3659" spans="1:10" hidden="1" x14ac:dyDescent="0.45">
      <c r="A3659">
        <v>996718</v>
      </c>
      <c r="B3659" s="2">
        <v>41844.531122685185</v>
      </c>
      <c r="C3659" t="s">
        <v>28</v>
      </c>
      <c r="D3659" t="s">
        <v>25</v>
      </c>
      <c r="E3659" t="s">
        <v>15</v>
      </c>
      <c r="F3659" t="s">
        <v>1</v>
      </c>
      <c r="G3659">
        <v>69959</v>
      </c>
      <c r="H3659">
        <f t="shared" si="171"/>
        <v>0.69235607752568396</v>
      </c>
      <c r="I3659" s="4" t="str">
        <f t="shared" si="172"/>
        <v>Normal</v>
      </c>
      <c r="J3659" t="str">
        <f t="shared" si="173"/>
        <v>Normal</v>
      </c>
    </row>
    <row r="3660" spans="1:10" hidden="1" x14ac:dyDescent="0.45">
      <c r="A3660">
        <v>453574</v>
      </c>
      <c r="B3660" s="2">
        <v>41844.532604166663</v>
      </c>
      <c r="C3660" t="s">
        <v>28</v>
      </c>
      <c r="D3660" t="s">
        <v>25</v>
      </c>
      <c r="E3660" t="s">
        <v>15</v>
      </c>
      <c r="F3660" t="s">
        <v>1</v>
      </c>
      <c r="G3660">
        <v>34797</v>
      </c>
      <c r="H3660">
        <f t="shared" si="171"/>
        <v>-0.5263393453228371</v>
      </c>
      <c r="I3660" s="4" t="str">
        <f t="shared" si="172"/>
        <v>Normal</v>
      </c>
      <c r="J3660" t="str">
        <f t="shared" si="173"/>
        <v>Normal</v>
      </c>
    </row>
    <row r="3661" spans="1:10" hidden="1" x14ac:dyDescent="0.45">
      <c r="A3661">
        <v>723677</v>
      </c>
      <c r="B3661" s="2">
        <v>41844.791238425925</v>
      </c>
      <c r="C3661" t="s">
        <v>27</v>
      </c>
      <c r="D3661" t="s">
        <v>25</v>
      </c>
      <c r="E3661" t="s">
        <v>18</v>
      </c>
      <c r="F3661" t="s">
        <v>0</v>
      </c>
      <c r="G3661">
        <v>51789</v>
      </c>
      <c r="H3661">
        <f t="shared" si="171"/>
        <v>6.2593952698949781E-2</v>
      </c>
      <c r="I3661" t="str">
        <f t="shared" si="172"/>
        <v>Normal</v>
      </c>
      <c r="J3661" t="str">
        <f t="shared" si="173"/>
        <v>Normal</v>
      </c>
    </row>
    <row r="3662" spans="1:10" hidden="1" x14ac:dyDescent="0.45">
      <c r="A3662">
        <v>692434</v>
      </c>
      <c r="B3662" s="2">
        <v>41845.583796296298</v>
      </c>
      <c r="C3662" t="s">
        <v>28</v>
      </c>
      <c r="D3662" t="s">
        <v>25</v>
      </c>
      <c r="E3662" t="s">
        <v>15</v>
      </c>
      <c r="F3662" t="s">
        <v>8</v>
      </c>
      <c r="G3662">
        <v>3470</v>
      </c>
      <c r="H3662">
        <f t="shared" si="171"/>
        <v>-1.6121157946594966</v>
      </c>
      <c r="I3662" s="4" t="str">
        <f t="shared" si="172"/>
        <v>Normal</v>
      </c>
      <c r="J3662" t="str">
        <f t="shared" si="173"/>
        <v>Normal</v>
      </c>
    </row>
    <row r="3663" spans="1:10" hidden="1" x14ac:dyDescent="0.45">
      <c r="A3663">
        <v>112554</v>
      </c>
      <c r="B3663" s="2">
        <v>41845.199745370373</v>
      </c>
      <c r="C3663" t="s">
        <v>27</v>
      </c>
      <c r="D3663" t="s">
        <v>25</v>
      </c>
      <c r="E3663" t="s">
        <v>10</v>
      </c>
      <c r="F3663" t="s">
        <v>1</v>
      </c>
      <c r="G3663">
        <v>28869</v>
      </c>
      <c r="H3663">
        <f t="shared" si="171"/>
        <v>-0.73180053827676561</v>
      </c>
      <c r="I3663" t="str">
        <f t="shared" si="172"/>
        <v>Normal</v>
      </c>
      <c r="J3663" t="str">
        <f t="shared" si="173"/>
        <v>Normal</v>
      </c>
    </row>
    <row r="3664" spans="1:10" hidden="1" x14ac:dyDescent="0.45">
      <c r="A3664">
        <v>467947</v>
      </c>
      <c r="B3664" s="2">
        <v>41845.20045138889</v>
      </c>
      <c r="C3664" t="s">
        <v>27</v>
      </c>
      <c r="D3664" t="s">
        <v>25</v>
      </c>
      <c r="E3664" t="s">
        <v>10</v>
      </c>
      <c r="F3664" t="s">
        <v>1</v>
      </c>
      <c r="G3664">
        <v>92438</v>
      </c>
      <c r="H3664">
        <f t="shared" si="171"/>
        <v>1.471465753033673</v>
      </c>
      <c r="I3664" t="str">
        <f t="shared" si="172"/>
        <v>Normal</v>
      </c>
      <c r="J3664" t="str">
        <f t="shared" si="173"/>
        <v>Normal</v>
      </c>
    </row>
    <row r="3665" spans="1:10" hidden="1" x14ac:dyDescent="0.45">
      <c r="A3665">
        <v>237486</v>
      </c>
      <c r="B3665" s="2">
        <v>41853.575416666667</v>
      </c>
      <c r="C3665" t="s">
        <v>28</v>
      </c>
      <c r="D3665" t="s">
        <v>25</v>
      </c>
      <c r="E3665" t="s">
        <v>10</v>
      </c>
      <c r="F3665" t="s">
        <v>1</v>
      </c>
      <c r="G3665">
        <v>87032</v>
      </c>
      <c r="H3665">
        <f t="shared" si="171"/>
        <v>1.2840967906333798</v>
      </c>
      <c r="I3665" s="4" t="str">
        <f t="shared" si="172"/>
        <v>Normal</v>
      </c>
      <c r="J3665" t="str">
        <f t="shared" si="173"/>
        <v>Normal</v>
      </c>
    </row>
    <row r="3666" spans="1:10" hidden="1" x14ac:dyDescent="0.45">
      <c r="A3666">
        <v>168642</v>
      </c>
      <c r="B3666" s="2">
        <v>41845.957349537035</v>
      </c>
      <c r="C3666" t="s">
        <v>27</v>
      </c>
      <c r="D3666" t="s">
        <v>25</v>
      </c>
      <c r="E3666" t="s">
        <v>15</v>
      </c>
      <c r="F3666" t="s">
        <v>4</v>
      </c>
      <c r="G3666">
        <v>73619</v>
      </c>
      <c r="H3666">
        <f t="shared" si="171"/>
        <v>0.81920964807416208</v>
      </c>
      <c r="I3666" t="str">
        <f t="shared" si="172"/>
        <v>Normal</v>
      </c>
      <c r="J3666" t="str">
        <f t="shared" si="173"/>
        <v>Normal</v>
      </c>
    </row>
    <row r="3667" spans="1:10" hidden="1" x14ac:dyDescent="0.45">
      <c r="A3667">
        <v>130541</v>
      </c>
      <c r="B3667" s="2">
        <v>41846.328796296293</v>
      </c>
      <c r="C3667" t="s">
        <v>28</v>
      </c>
      <c r="D3667" t="s">
        <v>25</v>
      </c>
      <c r="E3667" t="s">
        <v>15</v>
      </c>
      <c r="F3667" t="s">
        <v>7</v>
      </c>
      <c r="G3667">
        <v>55168</v>
      </c>
      <c r="H3667">
        <f t="shared" si="171"/>
        <v>0.17970821906050921</v>
      </c>
      <c r="I3667" s="4" t="str">
        <f t="shared" si="172"/>
        <v>Normal</v>
      </c>
      <c r="J3667" t="str">
        <f t="shared" si="173"/>
        <v>Normal</v>
      </c>
    </row>
    <row r="3668" spans="1:10" hidden="1" x14ac:dyDescent="0.45">
      <c r="A3668">
        <v>547124</v>
      </c>
      <c r="B3668" s="2">
        <v>41846.596620370372</v>
      </c>
      <c r="C3668" t="s">
        <v>27</v>
      </c>
      <c r="D3668" t="s">
        <v>25</v>
      </c>
      <c r="E3668" t="s">
        <v>15</v>
      </c>
      <c r="F3668" t="s">
        <v>3</v>
      </c>
      <c r="G3668">
        <v>6861</v>
      </c>
      <c r="H3668">
        <f t="shared" si="171"/>
        <v>-1.4945856149518766</v>
      </c>
      <c r="I3668" t="str">
        <f t="shared" si="172"/>
        <v>Normal</v>
      </c>
      <c r="J3668" t="str">
        <f t="shared" si="173"/>
        <v>Normal</v>
      </c>
    </row>
    <row r="3669" spans="1:10" hidden="1" x14ac:dyDescent="0.45">
      <c r="A3669">
        <v>775926</v>
      </c>
      <c r="B3669" s="2">
        <v>41846.596979166665</v>
      </c>
      <c r="C3669" t="s">
        <v>28</v>
      </c>
      <c r="D3669" t="s">
        <v>25</v>
      </c>
      <c r="E3669" t="s">
        <v>15</v>
      </c>
      <c r="F3669" t="s">
        <v>3</v>
      </c>
      <c r="G3669">
        <v>97112</v>
      </c>
      <c r="H3669">
        <f t="shared" si="171"/>
        <v>1.6334640013242703</v>
      </c>
      <c r="I3669" s="4" t="str">
        <f t="shared" si="172"/>
        <v>Normal</v>
      </c>
      <c r="J3669" t="str">
        <f t="shared" si="173"/>
        <v>Normal</v>
      </c>
    </row>
    <row r="3670" spans="1:10" hidden="1" x14ac:dyDescent="0.45">
      <c r="A3670">
        <v>868266</v>
      </c>
      <c r="B3670" s="2">
        <v>41846.598090277781</v>
      </c>
      <c r="C3670" t="s">
        <v>28</v>
      </c>
      <c r="D3670" t="s">
        <v>25</v>
      </c>
      <c r="E3670" t="s">
        <v>15</v>
      </c>
      <c r="F3670" t="s">
        <v>3</v>
      </c>
      <c r="G3670">
        <v>68050</v>
      </c>
      <c r="H3670">
        <f t="shared" si="171"/>
        <v>0.62619119605654605</v>
      </c>
      <c r="I3670" s="4" t="str">
        <f t="shared" si="172"/>
        <v>Normal</v>
      </c>
      <c r="J3670" t="str">
        <f t="shared" si="173"/>
        <v>Normal</v>
      </c>
    </row>
    <row r="3671" spans="1:10" hidden="1" x14ac:dyDescent="0.45">
      <c r="A3671">
        <v>532374</v>
      </c>
      <c r="B3671" s="2">
        <v>41847.655462962961</v>
      </c>
      <c r="C3671" t="s">
        <v>27</v>
      </c>
      <c r="D3671" t="s">
        <v>25</v>
      </c>
      <c r="E3671" t="s">
        <v>15</v>
      </c>
      <c r="F3671" t="s">
        <v>3</v>
      </c>
      <c r="G3671">
        <v>3802</v>
      </c>
      <c r="H3671">
        <f t="shared" si="171"/>
        <v>-1.6006088587518204</v>
      </c>
      <c r="I3671" t="str">
        <f t="shared" si="172"/>
        <v>Normal</v>
      </c>
      <c r="J3671" t="str">
        <f t="shared" si="173"/>
        <v>Normal</v>
      </c>
    </row>
    <row r="3672" spans="1:10" hidden="1" x14ac:dyDescent="0.45">
      <c r="A3672">
        <v>273913</v>
      </c>
      <c r="B3672" s="2">
        <v>41847.655787037038</v>
      </c>
      <c r="C3672" t="s">
        <v>27</v>
      </c>
      <c r="D3672" t="s">
        <v>25</v>
      </c>
      <c r="E3672" t="s">
        <v>15</v>
      </c>
      <c r="F3672" t="s">
        <v>3</v>
      </c>
      <c r="G3672">
        <v>70234</v>
      </c>
      <c r="H3672">
        <f t="shared" si="171"/>
        <v>0.70188742503957235</v>
      </c>
      <c r="I3672" t="str">
        <f t="shared" si="172"/>
        <v>Normal</v>
      </c>
      <c r="J3672" t="str">
        <f t="shared" si="173"/>
        <v>Normal</v>
      </c>
    </row>
    <row r="3673" spans="1:10" hidden="1" x14ac:dyDescent="0.45">
      <c r="A3673">
        <v>729769</v>
      </c>
      <c r="B3673" s="2">
        <v>41847.656180555554</v>
      </c>
      <c r="C3673" t="s">
        <v>28</v>
      </c>
      <c r="D3673" t="s">
        <v>25</v>
      </c>
      <c r="E3673" t="s">
        <v>15</v>
      </c>
      <c r="F3673" t="s">
        <v>3</v>
      </c>
      <c r="G3673">
        <v>36805</v>
      </c>
      <c r="H3673">
        <f t="shared" si="171"/>
        <v>-0.45674317874869935</v>
      </c>
      <c r="I3673" s="4" t="str">
        <f t="shared" si="172"/>
        <v>Normal</v>
      </c>
      <c r="J3673" t="str">
        <f t="shared" si="173"/>
        <v>Normal</v>
      </c>
    </row>
    <row r="3674" spans="1:10" hidden="1" x14ac:dyDescent="0.45">
      <c r="A3674">
        <v>843913</v>
      </c>
      <c r="B3674" s="2">
        <v>41847.522766203707</v>
      </c>
      <c r="C3674" t="s">
        <v>27</v>
      </c>
      <c r="D3674" t="s">
        <v>25</v>
      </c>
      <c r="E3674" t="s">
        <v>10</v>
      </c>
      <c r="F3674" t="s">
        <v>3</v>
      </c>
      <c r="G3674">
        <v>60206</v>
      </c>
      <c r="H3674">
        <f t="shared" si="171"/>
        <v>0.35432250551494437</v>
      </c>
      <c r="I3674" t="str">
        <f t="shared" si="172"/>
        <v>Normal</v>
      </c>
      <c r="J3674" t="str">
        <f t="shared" si="173"/>
        <v>Normal</v>
      </c>
    </row>
    <row r="3675" spans="1:10" hidden="1" x14ac:dyDescent="0.45">
      <c r="A3675">
        <v>94490</v>
      </c>
      <c r="B3675" s="2">
        <v>41847.585694444446</v>
      </c>
      <c r="C3675" t="s">
        <v>27</v>
      </c>
      <c r="D3675" t="s">
        <v>25</v>
      </c>
      <c r="E3675" t="s">
        <v>18</v>
      </c>
      <c r="F3675" t="s">
        <v>8</v>
      </c>
      <c r="G3675">
        <v>23536</v>
      </c>
      <c r="H3675">
        <f t="shared" si="171"/>
        <v>-0.91663936115519007</v>
      </c>
      <c r="I3675" t="str">
        <f t="shared" si="172"/>
        <v>Normal</v>
      </c>
      <c r="J3675" t="str">
        <f t="shared" si="173"/>
        <v>Normal</v>
      </c>
    </row>
    <row r="3676" spans="1:10" hidden="1" x14ac:dyDescent="0.45">
      <c r="A3676">
        <v>844577</v>
      </c>
      <c r="B3676" s="2">
        <v>41847.312835648147</v>
      </c>
      <c r="C3676" t="s">
        <v>27</v>
      </c>
      <c r="D3676" t="s">
        <v>25</v>
      </c>
      <c r="E3676" t="s">
        <v>15</v>
      </c>
      <c r="F3676" t="s">
        <v>5</v>
      </c>
      <c r="G3676">
        <v>37530</v>
      </c>
      <c r="H3676">
        <f t="shared" si="171"/>
        <v>-0.43161508075753907</v>
      </c>
      <c r="I3676" t="str">
        <f t="shared" si="172"/>
        <v>Normal</v>
      </c>
      <c r="J3676" t="str">
        <f t="shared" si="173"/>
        <v>Normal</v>
      </c>
    </row>
    <row r="3677" spans="1:10" hidden="1" x14ac:dyDescent="0.45">
      <c r="A3677">
        <v>975941</v>
      </c>
      <c r="B3677" s="2">
        <v>41848.910011574073</v>
      </c>
      <c r="C3677" t="s">
        <v>27</v>
      </c>
      <c r="D3677" t="s">
        <v>25</v>
      </c>
      <c r="E3677" t="s">
        <v>18</v>
      </c>
      <c r="F3677" t="s">
        <v>3</v>
      </c>
      <c r="G3677">
        <v>16565</v>
      </c>
      <c r="H3677">
        <f t="shared" si="171"/>
        <v>-1.1582503557708843</v>
      </c>
      <c r="I3677" t="str">
        <f t="shared" si="172"/>
        <v>Normal</v>
      </c>
      <c r="J3677" t="str">
        <f t="shared" si="173"/>
        <v>Normal</v>
      </c>
    </row>
    <row r="3678" spans="1:10" hidden="1" x14ac:dyDescent="0.45">
      <c r="A3678">
        <v>807597</v>
      </c>
      <c r="B3678" s="2">
        <v>41848.179456018515</v>
      </c>
      <c r="C3678" t="s">
        <v>27</v>
      </c>
      <c r="D3678" t="s">
        <v>25</v>
      </c>
      <c r="E3678" t="s">
        <v>18</v>
      </c>
      <c r="F3678" t="s">
        <v>8</v>
      </c>
      <c r="G3678">
        <v>15621</v>
      </c>
      <c r="H3678">
        <f t="shared" si="171"/>
        <v>-1.1909688723276504</v>
      </c>
      <c r="I3678" t="str">
        <f t="shared" si="172"/>
        <v>Normal</v>
      </c>
      <c r="J3678" t="str">
        <f t="shared" si="173"/>
        <v>Normal</v>
      </c>
    </row>
    <row r="3679" spans="1:10" hidden="1" x14ac:dyDescent="0.45">
      <c r="A3679">
        <v>726260</v>
      </c>
      <c r="B3679" s="2">
        <v>41848.575833333336</v>
      </c>
      <c r="C3679" t="s">
        <v>27</v>
      </c>
      <c r="D3679" t="s">
        <v>25</v>
      </c>
      <c r="E3679" t="s">
        <v>15</v>
      </c>
      <c r="F3679" t="s">
        <v>6</v>
      </c>
      <c r="G3679">
        <v>87425</v>
      </c>
      <c r="H3679">
        <f t="shared" si="171"/>
        <v>1.2977179527168639</v>
      </c>
      <c r="I3679" t="str">
        <f t="shared" si="172"/>
        <v>Normal</v>
      </c>
      <c r="J3679" t="str">
        <f t="shared" si="173"/>
        <v>Normal</v>
      </c>
    </row>
    <row r="3680" spans="1:10" hidden="1" x14ac:dyDescent="0.45">
      <c r="A3680">
        <v>565233</v>
      </c>
      <c r="B3680" s="2">
        <v>41848.5471412037</v>
      </c>
      <c r="C3680" t="s">
        <v>27</v>
      </c>
      <c r="D3680" t="s">
        <v>25</v>
      </c>
      <c r="E3680" t="s">
        <v>12</v>
      </c>
      <c r="F3680" t="s">
        <v>5</v>
      </c>
      <c r="G3680">
        <v>66989</v>
      </c>
      <c r="H3680">
        <f t="shared" si="171"/>
        <v>0.58941752437568951</v>
      </c>
      <c r="I3680" t="str">
        <f t="shared" si="172"/>
        <v>Normal</v>
      </c>
      <c r="J3680" t="str">
        <f t="shared" si="173"/>
        <v>Normal</v>
      </c>
    </row>
    <row r="3681" spans="1:10" hidden="1" x14ac:dyDescent="0.45">
      <c r="A3681">
        <v>596097</v>
      </c>
      <c r="B3681" s="2">
        <v>41848.549004629633</v>
      </c>
      <c r="C3681" t="s">
        <v>27</v>
      </c>
      <c r="D3681" t="s">
        <v>25</v>
      </c>
      <c r="E3681" t="s">
        <v>12</v>
      </c>
      <c r="F3681" t="s">
        <v>5</v>
      </c>
      <c r="G3681">
        <v>22265</v>
      </c>
      <c r="H3681">
        <f t="shared" si="171"/>
        <v>-0.96069151639210693</v>
      </c>
      <c r="I3681" t="str">
        <f t="shared" si="172"/>
        <v>Normal</v>
      </c>
      <c r="J3681" t="str">
        <f t="shared" si="173"/>
        <v>Normal</v>
      </c>
    </row>
    <row r="3682" spans="1:10" hidden="1" x14ac:dyDescent="0.45">
      <c r="A3682">
        <v>646167</v>
      </c>
      <c r="B3682" s="2">
        <v>41849.262060185189</v>
      </c>
      <c r="C3682" t="s">
        <v>27</v>
      </c>
      <c r="D3682" t="s">
        <v>25</v>
      </c>
      <c r="E3682" t="s">
        <v>18</v>
      </c>
      <c r="F3682" t="s">
        <v>5</v>
      </c>
      <c r="G3682">
        <v>61305</v>
      </c>
      <c r="H3682">
        <f t="shared" si="171"/>
        <v>0.39241323612499285</v>
      </c>
      <c r="I3682" t="str">
        <f t="shared" si="172"/>
        <v>Normal</v>
      </c>
      <c r="J3682" t="str">
        <f t="shared" si="173"/>
        <v>Normal</v>
      </c>
    </row>
    <row r="3683" spans="1:10" hidden="1" x14ac:dyDescent="0.45">
      <c r="A3683">
        <v>155836</v>
      </c>
      <c r="B3683" s="2">
        <v>41852.410983796297</v>
      </c>
      <c r="C3683" t="s">
        <v>28</v>
      </c>
      <c r="D3683" t="s">
        <v>25</v>
      </c>
      <c r="E3683" t="s">
        <v>18</v>
      </c>
      <c r="F3683" t="s">
        <v>5</v>
      </c>
      <c r="G3683">
        <v>64603</v>
      </c>
      <c r="H3683">
        <f t="shared" si="171"/>
        <v>0.50672008740064334</v>
      </c>
      <c r="I3683" s="4" t="str">
        <f t="shared" si="172"/>
        <v>Normal</v>
      </c>
      <c r="J3683" t="str">
        <f t="shared" si="173"/>
        <v>Normal</v>
      </c>
    </row>
    <row r="3684" spans="1:10" hidden="1" x14ac:dyDescent="0.45">
      <c r="A3684">
        <v>441985</v>
      </c>
      <c r="B3684" s="2">
        <v>41849.786851851852</v>
      </c>
      <c r="C3684" t="s">
        <v>27</v>
      </c>
      <c r="D3684" t="s">
        <v>25</v>
      </c>
      <c r="E3684" t="s">
        <v>18</v>
      </c>
      <c r="F3684" t="s">
        <v>1</v>
      </c>
      <c r="G3684">
        <v>8302</v>
      </c>
      <c r="H3684">
        <f t="shared" si="171"/>
        <v>-1.4446413539791014</v>
      </c>
      <c r="I3684" t="str">
        <f t="shared" si="172"/>
        <v>Normal</v>
      </c>
      <c r="J3684" t="str">
        <f t="shared" si="173"/>
        <v>Normal</v>
      </c>
    </row>
    <row r="3685" spans="1:10" hidden="1" x14ac:dyDescent="0.45">
      <c r="A3685">
        <v>44896</v>
      </c>
      <c r="B3685" s="2">
        <v>41849.39880787037</v>
      </c>
      <c r="C3685" t="s">
        <v>27</v>
      </c>
      <c r="D3685" t="s">
        <v>25</v>
      </c>
      <c r="E3685" t="s">
        <v>15</v>
      </c>
      <c r="F3685" t="s">
        <v>3</v>
      </c>
      <c r="G3685">
        <v>68297</v>
      </c>
      <c r="H3685">
        <f t="shared" si="171"/>
        <v>0.63475207909629316</v>
      </c>
      <c r="I3685" t="str">
        <f t="shared" si="172"/>
        <v>Normal</v>
      </c>
      <c r="J3685" t="str">
        <f t="shared" si="173"/>
        <v>Normal</v>
      </c>
    </row>
    <row r="3686" spans="1:10" hidden="1" x14ac:dyDescent="0.45">
      <c r="A3686">
        <v>620118</v>
      </c>
      <c r="B3686" s="2">
        <v>41849.438530092593</v>
      </c>
      <c r="C3686" t="s">
        <v>27</v>
      </c>
      <c r="D3686" t="s">
        <v>25</v>
      </c>
      <c r="E3686" t="s">
        <v>18</v>
      </c>
      <c r="F3686" t="s">
        <v>8</v>
      </c>
      <c r="G3686">
        <v>60356</v>
      </c>
      <c r="H3686">
        <f t="shared" si="171"/>
        <v>0.35952142234070167</v>
      </c>
      <c r="I3686" t="str">
        <f t="shared" si="172"/>
        <v>Normal</v>
      </c>
      <c r="J3686" t="str">
        <f t="shared" si="173"/>
        <v>Normal</v>
      </c>
    </row>
    <row r="3687" spans="1:10" hidden="1" x14ac:dyDescent="0.45">
      <c r="A3687">
        <v>249552</v>
      </c>
      <c r="B3687" s="2">
        <v>41849.518576388888</v>
      </c>
      <c r="C3687" t="s">
        <v>27</v>
      </c>
      <c r="D3687" t="s">
        <v>25</v>
      </c>
      <c r="E3687" t="s">
        <v>15</v>
      </c>
      <c r="F3687" t="s">
        <v>8</v>
      </c>
      <c r="G3687">
        <v>50384</v>
      </c>
      <c r="H3687">
        <f t="shared" si="171"/>
        <v>1.3897431764356417E-2</v>
      </c>
      <c r="I3687" t="str">
        <f t="shared" si="172"/>
        <v>Normal</v>
      </c>
      <c r="J3687" t="str">
        <f t="shared" si="173"/>
        <v>Normal</v>
      </c>
    </row>
    <row r="3688" spans="1:10" hidden="1" x14ac:dyDescent="0.45">
      <c r="A3688">
        <v>83479</v>
      </c>
      <c r="B3688" s="2">
        <v>41849.409016203703</v>
      </c>
      <c r="C3688" t="s">
        <v>27</v>
      </c>
      <c r="D3688" t="s">
        <v>25</v>
      </c>
      <c r="E3688" t="s">
        <v>10</v>
      </c>
      <c r="F3688" t="s">
        <v>33</v>
      </c>
      <c r="G3688">
        <v>45105</v>
      </c>
      <c r="H3688">
        <f t="shared" si="171"/>
        <v>-0.16906978105679549</v>
      </c>
      <c r="I3688" t="str">
        <f t="shared" si="172"/>
        <v>Normal</v>
      </c>
      <c r="J3688" t="str">
        <f t="shared" si="173"/>
        <v>Normal</v>
      </c>
    </row>
    <row r="3689" spans="1:10" hidden="1" x14ac:dyDescent="0.45">
      <c r="A3689">
        <v>859749</v>
      </c>
      <c r="B3689" s="2">
        <v>41849.487002314818</v>
      </c>
      <c r="C3689" t="s">
        <v>28</v>
      </c>
      <c r="D3689" t="s">
        <v>25</v>
      </c>
      <c r="E3689" t="s">
        <v>18</v>
      </c>
      <c r="F3689" t="s">
        <v>1</v>
      </c>
      <c r="G3689">
        <v>72937</v>
      </c>
      <c r="H3689">
        <f t="shared" si="171"/>
        <v>0.79557190623971896</v>
      </c>
      <c r="I3689" s="4" t="str">
        <f t="shared" si="172"/>
        <v>Normal</v>
      </c>
      <c r="J3689" t="str">
        <f t="shared" si="173"/>
        <v>Normal</v>
      </c>
    </row>
    <row r="3690" spans="1:10" hidden="1" x14ac:dyDescent="0.45">
      <c r="A3690">
        <v>607172</v>
      </c>
      <c r="B3690" s="2">
        <v>41849.084733796299</v>
      </c>
      <c r="C3690" t="s">
        <v>27</v>
      </c>
      <c r="D3690" t="s">
        <v>25</v>
      </c>
      <c r="E3690" t="s">
        <v>15</v>
      </c>
      <c r="F3690" t="s">
        <v>33</v>
      </c>
      <c r="G3690">
        <v>64781</v>
      </c>
      <c r="H3690">
        <f t="shared" si="171"/>
        <v>0.51288946870054197</v>
      </c>
      <c r="I3690" t="str">
        <f t="shared" si="172"/>
        <v>Normal</v>
      </c>
      <c r="J3690" t="str">
        <f t="shared" si="173"/>
        <v>Normal</v>
      </c>
    </row>
    <row r="3691" spans="1:10" hidden="1" x14ac:dyDescent="0.45">
      <c r="A3691">
        <v>460382</v>
      </c>
      <c r="B3691" s="2">
        <v>41849.542604166665</v>
      </c>
      <c r="C3691" t="s">
        <v>27</v>
      </c>
      <c r="D3691" t="s">
        <v>25</v>
      </c>
      <c r="E3691" t="s">
        <v>12</v>
      </c>
      <c r="F3691" t="s">
        <v>1</v>
      </c>
      <c r="G3691">
        <v>21457</v>
      </c>
      <c r="H3691">
        <f t="shared" si="171"/>
        <v>-0.98869634836018627</v>
      </c>
      <c r="I3691" t="str">
        <f t="shared" si="172"/>
        <v>Normal</v>
      </c>
      <c r="J3691" t="str">
        <f t="shared" si="173"/>
        <v>Normal</v>
      </c>
    </row>
    <row r="3692" spans="1:10" hidden="1" x14ac:dyDescent="0.45">
      <c r="A3692">
        <v>985306</v>
      </c>
      <c r="B3692" s="2">
        <v>41850.389386574076</v>
      </c>
      <c r="C3692" t="s">
        <v>27</v>
      </c>
      <c r="D3692" t="s">
        <v>25</v>
      </c>
      <c r="E3692" t="s">
        <v>18</v>
      </c>
      <c r="F3692" t="s">
        <v>3</v>
      </c>
      <c r="G3692">
        <v>8066</v>
      </c>
      <c r="H3692">
        <f t="shared" si="171"/>
        <v>-1.452820983118293</v>
      </c>
      <c r="I3692" t="str">
        <f t="shared" si="172"/>
        <v>Normal</v>
      </c>
      <c r="J3692" t="str">
        <f t="shared" si="173"/>
        <v>Normal</v>
      </c>
    </row>
    <row r="3693" spans="1:10" hidden="1" x14ac:dyDescent="0.45">
      <c r="A3693">
        <v>223490</v>
      </c>
      <c r="B3693" s="2">
        <v>41850.788842592592</v>
      </c>
      <c r="C3693" t="s">
        <v>27</v>
      </c>
      <c r="D3693" t="s">
        <v>25</v>
      </c>
      <c r="E3693" t="s">
        <v>18</v>
      </c>
      <c r="F3693" t="s">
        <v>3</v>
      </c>
      <c r="G3693">
        <v>99384</v>
      </c>
      <c r="H3693">
        <f t="shared" si="171"/>
        <v>1.7122102615117409</v>
      </c>
      <c r="I3693" t="str">
        <f t="shared" si="172"/>
        <v>Normal</v>
      </c>
      <c r="J3693" t="str">
        <f t="shared" si="173"/>
        <v>Normal</v>
      </c>
    </row>
    <row r="3694" spans="1:10" hidden="1" x14ac:dyDescent="0.45">
      <c r="A3694">
        <v>869833</v>
      </c>
      <c r="B3694" s="2">
        <v>41855.356944444444</v>
      </c>
      <c r="C3694" t="s">
        <v>28</v>
      </c>
      <c r="D3694" t="s">
        <v>25</v>
      </c>
      <c r="E3694" t="s">
        <v>18</v>
      </c>
      <c r="F3694" t="s">
        <v>3</v>
      </c>
      <c r="G3694">
        <v>17521</v>
      </c>
      <c r="H3694">
        <f t="shared" si="171"/>
        <v>-1.1251159258680579</v>
      </c>
      <c r="I3694" s="4" t="str">
        <f t="shared" si="172"/>
        <v>Normal</v>
      </c>
      <c r="J3694" t="str">
        <f t="shared" si="173"/>
        <v>Normal</v>
      </c>
    </row>
    <row r="3695" spans="1:10" hidden="1" x14ac:dyDescent="0.45">
      <c r="A3695">
        <v>111712</v>
      </c>
      <c r="B3695" s="2">
        <v>41850.337326388886</v>
      </c>
      <c r="C3695" t="s">
        <v>27</v>
      </c>
      <c r="D3695" t="s">
        <v>25</v>
      </c>
      <c r="E3695" t="s">
        <v>18</v>
      </c>
      <c r="F3695" t="s">
        <v>3</v>
      </c>
      <c r="G3695">
        <v>42653</v>
      </c>
      <c r="H3695">
        <f t="shared" si="171"/>
        <v>-0.25405474143517481</v>
      </c>
      <c r="I3695" t="str">
        <f t="shared" si="172"/>
        <v>Normal</v>
      </c>
      <c r="J3695" t="str">
        <f t="shared" si="173"/>
        <v>Normal</v>
      </c>
    </row>
    <row r="3696" spans="1:10" hidden="1" x14ac:dyDescent="0.45">
      <c r="A3696">
        <v>503568</v>
      </c>
      <c r="B3696" s="2">
        <v>41850.449733796297</v>
      </c>
      <c r="C3696" t="s">
        <v>27</v>
      </c>
      <c r="D3696" t="s">
        <v>25</v>
      </c>
      <c r="E3696" t="s">
        <v>12</v>
      </c>
      <c r="F3696" t="s">
        <v>7</v>
      </c>
      <c r="G3696">
        <v>64085</v>
      </c>
      <c r="H3696">
        <f t="shared" si="171"/>
        <v>0.48876649462902816</v>
      </c>
      <c r="I3696" t="str">
        <f t="shared" si="172"/>
        <v>Normal</v>
      </c>
      <c r="J3696" t="str">
        <f t="shared" si="173"/>
        <v>Normal</v>
      </c>
    </row>
    <row r="3697" spans="1:10" hidden="1" x14ac:dyDescent="0.45">
      <c r="A3697">
        <v>566830</v>
      </c>
      <c r="B3697" s="2">
        <v>41850.478379629632</v>
      </c>
      <c r="C3697" t="s">
        <v>28</v>
      </c>
      <c r="D3697" t="s">
        <v>25</v>
      </c>
      <c r="E3697" t="s">
        <v>15</v>
      </c>
      <c r="F3697" t="s">
        <v>5</v>
      </c>
      <c r="G3697">
        <v>7649</v>
      </c>
      <c r="H3697">
        <f t="shared" si="171"/>
        <v>-1.4672739718938983</v>
      </c>
      <c r="I3697" s="4" t="str">
        <f t="shared" si="172"/>
        <v>Normal</v>
      </c>
      <c r="J3697" t="str">
        <f t="shared" si="173"/>
        <v>Normal</v>
      </c>
    </row>
    <row r="3698" spans="1:10" hidden="1" x14ac:dyDescent="0.45">
      <c r="A3698">
        <v>94941</v>
      </c>
      <c r="B3698" s="2">
        <v>41850.70684027778</v>
      </c>
      <c r="C3698" t="s">
        <v>27</v>
      </c>
      <c r="D3698" t="s">
        <v>25</v>
      </c>
      <c r="E3698" t="s">
        <v>15</v>
      </c>
      <c r="F3698" t="s">
        <v>5</v>
      </c>
      <c r="G3698">
        <v>98651</v>
      </c>
      <c r="H3698">
        <f t="shared" si="171"/>
        <v>1.6868048879565403</v>
      </c>
      <c r="I3698" t="str">
        <f t="shared" si="172"/>
        <v>Normal</v>
      </c>
      <c r="J3698" t="str">
        <f t="shared" si="173"/>
        <v>Normal</v>
      </c>
    </row>
    <row r="3699" spans="1:10" hidden="1" x14ac:dyDescent="0.45">
      <c r="A3699">
        <v>51271</v>
      </c>
      <c r="B3699" s="2">
        <v>41850.709085648145</v>
      </c>
      <c r="C3699" t="s">
        <v>27</v>
      </c>
      <c r="D3699" t="s">
        <v>25</v>
      </c>
      <c r="E3699" t="s">
        <v>15</v>
      </c>
      <c r="F3699" t="s">
        <v>5</v>
      </c>
      <c r="G3699">
        <v>53754</v>
      </c>
      <c r="H3699">
        <f t="shared" si="171"/>
        <v>0.13069976311637041</v>
      </c>
      <c r="I3699" t="str">
        <f t="shared" si="172"/>
        <v>Normal</v>
      </c>
      <c r="J3699" t="str">
        <f t="shared" si="173"/>
        <v>Normal</v>
      </c>
    </row>
    <row r="3700" spans="1:10" hidden="1" x14ac:dyDescent="0.45">
      <c r="A3700">
        <v>360395</v>
      </c>
      <c r="B3700" s="2">
        <v>41850.382511574076</v>
      </c>
      <c r="C3700" t="s">
        <v>28</v>
      </c>
      <c r="D3700" t="s">
        <v>25</v>
      </c>
      <c r="E3700" t="s">
        <v>13</v>
      </c>
      <c r="F3700" t="s">
        <v>1</v>
      </c>
      <c r="G3700">
        <v>2001</v>
      </c>
      <c r="H3700">
        <f t="shared" si="171"/>
        <v>-1.6630305201064131</v>
      </c>
      <c r="I3700" s="4" t="str">
        <f t="shared" si="172"/>
        <v>Normal</v>
      </c>
      <c r="J3700" t="str">
        <f t="shared" si="173"/>
        <v>Normal</v>
      </c>
    </row>
    <row r="3701" spans="1:10" hidden="1" x14ac:dyDescent="0.45">
      <c r="A3701">
        <v>891106</v>
      </c>
      <c r="B3701" s="2">
        <v>41850.642766203702</v>
      </c>
      <c r="C3701" t="s">
        <v>27</v>
      </c>
      <c r="D3701" t="s">
        <v>25</v>
      </c>
      <c r="E3701" t="s">
        <v>10</v>
      </c>
      <c r="F3701" t="s">
        <v>1</v>
      </c>
      <c r="G3701">
        <v>8986</v>
      </c>
      <c r="H3701">
        <f t="shared" si="171"/>
        <v>-1.4209342932536482</v>
      </c>
      <c r="I3701" t="str">
        <f t="shared" si="172"/>
        <v>Normal</v>
      </c>
      <c r="J3701" t="str">
        <f t="shared" si="173"/>
        <v>Normal</v>
      </c>
    </row>
    <row r="3702" spans="1:10" hidden="1" x14ac:dyDescent="0.45">
      <c r="A3702">
        <v>248270</v>
      </c>
      <c r="B3702" s="2">
        <v>41850.570532407408</v>
      </c>
      <c r="C3702" t="s">
        <v>28</v>
      </c>
      <c r="D3702" t="s">
        <v>25</v>
      </c>
      <c r="E3702" t="s">
        <v>15</v>
      </c>
      <c r="F3702" t="s">
        <v>1</v>
      </c>
      <c r="G3702">
        <v>18896</v>
      </c>
      <c r="H3702">
        <f t="shared" si="171"/>
        <v>-1.077459188298616</v>
      </c>
      <c r="I3702" s="4" t="str">
        <f t="shared" si="172"/>
        <v>Normal</v>
      </c>
      <c r="J3702" t="str">
        <f t="shared" si="173"/>
        <v>Normal</v>
      </c>
    </row>
    <row r="3703" spans="1:10" hidden="1" x14ac:dyDescent="0.45">
      <c r="A3703">
        <v>48877</v>
      </c>
      <c r="B3703" s="2">
        <v>41850.623333333337</v>
      </c>
      <c r="C3703" t="s">
        <v>27</v>
      </c>
      <c r="D3703" t="s">
        <v>25</v>
      </c>
      <c r="E3703" t="s">
        <v>18</v>
      </c>
      <c r="F3703" t="s">
        <v>3</v>
      </c>
      <c r="G3703">
        <v>19444</v>
      </c>
      <c r="H3703">
        <f t="shared" si="171"/>
        <v>-1.0584658121618493</v>
      </c>
      <c r="I3703" t="str">
        <f t="shared" si="172"/>
        <v>Normal</v>
      </c>
      <c r="J3703" t="str">
        <f t="shared" si="173"/>
        <v>Normal</v>
      </c>
    </row>
    <row r="3704" spans="1:10" hidden="1" x14ac:dyDescent="0.45">
      <c r="A3704">
        <v>828450</v>
      </c>
      <c r="B3704" s="2">
        <v>41850.039189814815</v>
      </c>
      <c r="C3704" t="s">
        <v>27</v>
      </c>
      <c r="D3704" t="s">
        <v>25</v>
      </c>
      <c r="E3704" t="s">
        <v>15</v>
      </c>
      <c r="F3704" t="s">
        <v>8</v>
      </c>
      <c r="G3704">
        <v>53033</v>
      </c>
      <c r="H3704">
        <f t="shared" si="171"/>
        <v>0.10571030290723032</v>
      </c>
      <c r="I3704" t="str">
        <f t="shared" si="172"/>
        <v>Normal</v>
      </c>
      <c r="J3704" t="str">
        <f t="shared" si="173"/>
        <v>Normal</v>
      </c>
    </row>
    <row r="3705" spans="1:10" hidden="1" x14ac:dyDescent="0.45">
      <c r="A3705">
        <v>312667</v>
      </c>
      <c r="B3705" s="2">
        <v>41851.363356481481</v>
      </c>
      <c r="C3705" t="s">
        <v>27</v>
      </c>
      <c r="D3705" t="s">
        <v>25</v>
      </c>
      <c r="E3705" t="s">
        <v>18</v>
      </c>
      <c r="F3705" t="s">
        <v>5</v>
      </c>
      <c r="G3705">
        <v>66909</v>
      </c>
      <c r="H3705">
        <f t="shared" si="171"/>
        <v>0.58664476873528559</v>
      </c>
      <c r="I3705" t="str">
        <f t="shared" si="172"/>
        <v>Normal</v>
      </c>
      <c r="J3705" t="str">
        <f t="shared" si="173"/>
        <v>Normal</v>
      </c>
    </row>
    <row r="3706" spans="1:10" hidden="1" x14ac:dyDescent="0.45">
      <c r="A3706">
        <v>927293</v>
      </c>
      <c r="B3706" s="2">
        <v>41851.727141203701</v>
      </c>
      <c r="C3706" t="s">
        <v>27</v>
      </c>
      <c r="D3706" t="s">
        <v>25</v>
      </c>
      <c r="E3706" t="s">
        <v>18</v>
      </c>
      <c r="F3706" t="s">
        <v>1</v>
      </c>
      <c r="G3706">
        <v>71419</v>
      </c>
      <c r="H3706">
        <f t="shared" si="171"/>
        <v>0.74295886796305499</v>
      </c>
      <c r="I3706" t="str">
        <f t="shared" si="172"/>
        <v>Normal</v>
      </c>
      <c r="J3706" t="str">
        <f t="shared" si="173"/>
        <v>Normal</v>
      </c>
    </row>
    <row r="3707" spans="1:10" hidden="1" x14ac:dyDescent="0.45">
      <c r="A3707">
        <v>495919</v>
      </c>
      <c r="B3707" s="2">
        <v>41851.595671296294</v>
      </c>
      <c r="C3707" t="s">
        <v>27</v>
      </c>
      <c r="D3707" t="s">
        <v>25</v>
      </c>
      <c r="E3707" t="s">
        <v>15</v>
      </c>
      <c r="F3707" t="s">
        <v>5</v>
      </c>
      <c r="G3707">
        <v>57264</v>
      </c>
      <c r="H3707">
        <f t="shared" si="171"/>
        <v>0.25235441683909121</v>
      </c>
      <c r="I3707" t="str">
        <f t="shared" si="172"/>
        <v>Normal</v>
      </c>
      <c r="J3707" t="str">
        <f t="shared" si="173"/>
        <v>Normal</v>
      </c>
    </row>
    <row r="3708" spans="1:10" hidden="1" x14ac:dyDescent="0.45">
      <c r="A3708">
        <v>593217</v>
      </c>
      <c r="B3708" s="2">
        <v>41852.356099537035</v>
      </c>
      <c r="C3708" t="s">
        <v>28</v>
      </c>
      <c r="D3708" t="s">
        <v>25</v>
      </c>
      <c r="E3708" t="s">
        <v>15</v>
      </c>
      <c r="F3708" t="s">
        <v>3</v>
      </c>
      <c r="G3708">
        <v>36576</v>
      </c>
      <c r="H3708">
        <f t="shared" si="171"/>
        <v>-0.46468019176935554</v>
      </c>
      <c r="I3708" s="4" t="str">
        <f t="shared" si="172"/>
        <v>Normal</v>
      </c>
      <c r="J3708" t="str">
        <f t="shared" si="173"/>
        <v>Normal</v>
      </c>
    </row>
    <row r="3709" spans="1:10" hidden="1" x14ac:dyDescent="0.45">
      <c r="A3709">
        <v>163587</v>
      </c>
      <c r="B3709" s="2">
        <v>41852.564375000002</v>
      </c>
      <c r="C3709" t="s">
        <v>27</v>
      </c>
      <c r="D3709" t="s">
        <v>25</v>
      </c>
      <c r="E3709" t="s">
        <v>18</v>
      </c>
      <c r="F3709" t="s">
        <v>3</v>
      </c>
      <c r="G3709">
        <v>31550</v>
      </c>
      <c r="H3709">
        <f t="shared" si="171"/>
        <v>-0.63887856487773009</v>
      </c>
      <c r="I3709" t="str">
        <f t="shared" si="172"/>
        <v>Normal</v>
      </c>
      <c r="J3709" t="str">
        <f t="shared" si="173"/>
        <v>Normal</v>
      </c>
    </row>
    <row r="3710" spans="1:10" hidden="1" x14ac:dyDescent="0.45">
      <c r="A3710">
        <v>983169</v>
      </c>
      <c r="B3710" s="2">
        <v>41860.273761574077</v>
      </c>
      <c r="C3710" t="s">
        <v>28</v>
      </c>
      <c r="D3710" t="s">
        <v>25</v>
      </c>
      <c r="E3710" t="s">
        <v>10</v>
      </c>
      <c r="F3710" t="s">
        <v>1</v>
      </c>
      <c r="G3710">
        <v>20660</v>
      </c>
      <c r="H3710">
        <f t="shared" si="171"/>
        <v>-1.0163199264277101</v>
      </c>
      <c r="I3710" s="4" t="str">
        <f t="shared" si="172"/>
        <v>Normal</v>
      </c>
      <c r="J3710" t="str">
        <f t="shared" si="173"/>
        <v>Normal</v>
      </c>
    </row>
    <row r="3711" spans="1:10" hidden="1" x14ac:dyDescent="0.45">
      <c r="A3711">
        <v>67621</v>
      </c>
      <c r="B3711" s="2">
        <v>41852.619687500002</v>
      </c>
      <c r="C3711" t="s">
        <v>28</v>
      </c>
      <c r="D3711" t="s">
        <v>25</v>
      </c>
      <c r="E3711" t="s">
        <v>15</v>
      </c>
      <c r="F3711" t="s">
        <v>4</v>
      </c>
      <c r="G3711">
        <v>42987</v>
      </c>
      <c r="H3711">
        <f t="shared" si="171"/>
        <v>-0.24247848663648855</v>
      </c>
      <c r="I3711" s="4" t="str">
        <f t="shared" si="172"/>
        <v>Normal</v>
      </c>
      <c r="J3711" t="str">
        <f t="shared" si="173"/>
        <v>Normal</v>
      </c>
    </row>
    <row r="3712" spans="1:10" hidden="1" x14ac:dyDescent="0.45">
      <c r="A3712">
        <v>588264</v>
      </c>
      <c r="B3712" s="2">
        <v>41852.620000000003</v>
      </c>
      <c r="C3712" t="s">
        <v>27</v>
      </c>
      <c r="D3712" t="s">
        <v>25</v>
      </c>
      <c r="E3712" t="s">
        <v>15</v>
      </c>
      <c r="F3712" t="s">
        <v>4</v>
      </c>
      <c r="G3712">
        <v>69321</v>
      </c>
      <c r="H3712">
        <f t="shared" si="171"/>
        <v>0.67024335129346291</v>
      </c>
      <c r="I3712" t="str">
        <f t="shared" si="172"/>
        <v>Normal</v>
      </c>
      <c r="J3712" t="str">
        <f t="shared" si="173"/>
        <v>Normal</v>
      </c>
    </row>
    <row r="3713" spans="1:10" hidden="1" x14ac:dyDescent="0.45">
      <c r="A3713">
        <v>694948</v>
      </c>
      <c r="B3713" s="2">
        <v>41852.368449074071</v>
      </c>
      <c r="C3713" t="s">
        <v>27</v>
      </c>
      <c r="D3713" t="s">
        <v>25</v>
      </c>
      <c r="E3713" t="s">
        <v>18</v>
      </c>
      <c r="F3713" t="s">
        <v>1</v>
      </c>
      <c r="G3713">
        <v>39452</v>
      </c>
      <c r="H3713">
        <f t="shared" si="171"/>
        <v>-0.36499962649683559</v>
      </c>
      <c r="I3713" t="str">
        <f t="shared" si="172"/>
        <v>Normal</v>
      </c>
      <c r="J3713" t="str">
        <f t="shared" si="173"/>
        <v>Normal</v>
      </c>
    </row>
    <row r="3714" spans="1:10" hidden="1" x14ac:dyDescent="0.45">
      <c r="A3714">
        <v>110760</v>
      </c>
      <c r="B3714" s="2">
        <v>41852.369085648148</v>
      </c>
      <c r="C3714" t="s">
        <v>27</v>
      </c>
      <c r="D3714" t="s">
        <v>25</v>
      </c>
      <c r="E3714" t="s">
        <v>18</v>
      </c>
      <c r="F3714" t="s">
        <v>1</v>
      </c>
      <c r="G3714">
        <v>72837</v>
      </c>
      <c r="H3714">
        <f t="shared" ref="H3714:H3777" si="174">(G3714 - $P$2) / $P$3</f>
        <v>0.7921059616892141</v>
      </c>
      <c r="I3714" t="str">
        <f t="shared" ref="I3714:I3777" si="175">IF(OR(G3714&lt;$M$7,G3714&gt;$M$10), "Outlier", "Normal")</f>
        <v>Normal</v>
      </c>
      <c r="J3714" t="str">
        <f t="shared" ref="J3714:J3777" si="176">IF(ABS(H3714)&gt;3, "Outlier", "Normal")</f>
        <v>Normal</v>
      </c>
    </row>
    <row r="3715" spans="1:10" hidden="1" x14ac:dyDescent="0.45">
      <c r="A3715">
        <v>907193</v>
      </c>
      <c r="B3715" s="2">
        <v>41852.370335648149</v>
      </c>
      <c r="C3715" t="s">
        <v>28</v>
      </c>
      <c r="D3715" t="s">
        <v>25</v>
      </c>
      <c r="E3715" t="s">
        <v>18</v>
      </c>
      <c r="F3715" t="s">
        <v>1</v>
      </c>
      <c r="G3715">
        <v>14362</v>
      </c>
      <c r="H3715">
        <f t="shared" si="174"/>
        <v>-1.2346051142185066</v>
      </c>
      <c r="I3715" s="4" t="str">
        <f t="shared" si="175"/>
        <v>Normal</v>
      </c>
      <c r="J3715" t="str">
        <f t="shared" si="176"/>
        <v>Normal</v>
      </c>
    </row>
    <row r="3716" spans="1:10" hidden="1" x14ac:dyDescent="0.45">
      <c r="A3716">
        <v>693791</v>
      </c>
      <c r="B3716" s="2">
        <v>41852.449259259258</v>
      </c>
      <c r="C3716" t="s">
        <v>27</v>
      </c>
      <c r="D3716" t="s">
        <v>25</v>
      </c>
      <c r="E3716" t="s">
        <v>18</v>
      </c>
      <c r="F3716" t="s">
        <v>5</v>
      </c>
      <c r="G3716">
        <v>78815</v>
      </c>
      <c r="H3716">
        <f t="shared" si="174"/>
        <v>0.99930012691839498</v>
      </c>
      <c r="I3716" t="str">
        <f t="shared" si="175"/>
        <v>Normal</v>
      </c>
      <c r="J3716" t="str">
        <f t="shared" si="176"/>
        <v>Normal</v>
      </c>
    </row>
    <row r="3717" spans="1:10" hidden="1" x14ac:dyDescent="0.45">
      <c r="A3717">
        <v>464639</v>
      </c>
      <c r="B3717" s="2">
        <v>41852.677048611113</v>
      </c>
      <c r="C3717" t="s">
        <v>27</v>
      </c>
      <c r="D3717" t="s">
        <v>25</v>
      </c>
      <c r="E3717" t="s">
        <v>18</v>
      </c>
      <c r="F3717" t="s">
        <v>1</v>
      </c>
      <c r="G3717">
        <v>96553</v>
      </c>
      <c r="H3717">
        <f t="shared" si="174"/>
        <v>1.6140893712869482</v>
      </c>
      <c r="I3717" t="str">
        <f t="shared" si="175"/>
        <v>Normal</v>
      </c>
      <c r="J3717" t="str">
        <f t="shared" si="176"/>
        <v>Normal</v>
      </c>
    </row>
    <row r="3718" spans="1:10" hidden="1" x14ac:dyDescent="0.45">
      <c r="A3718">
        <v>863024</v>
      </c>
      <c r="B3718" s="2">
        <v>41852.449386574073</v>
      </c>
      <c r="C3718" t="s">
        <v>28</v>
      </c>
      <c r="D3718" t="s">
        <v>25</v>
      </c>
      <c r="E3718" t="s">
        <v>18</v>
      </c>
      <c r="F3718" t="s">
        <v>0</v>
      </c>
      <c r="G3718">
        <v>99967</v>
      </c>
      <c r="H3718">
        <f t="shared" si="174"/>
        <v>1.7324167182411843</v>
      </c>
      <c r="I3718" s="4" t="str">
        <f t="shared" si="175"/>
        <v>Normal</v>
      </c>
      <c r="J3718" t="str">
        <f t="shared" si="176"/>
        <v>Normal</v>
      </c>
    </row>
    <row r="3719" spans="1:10" hidden="1" x14ac:dyDescent="0.45">
      <c r="A3719">
        <v>71307</v>
      </c>
      <c r="B3719" s="2">
        <v>41852.690960648149</v>
      </c>
      <c r="C3719" t="s">
        <v>27</v>
      </c>
      <c r="D3719" t="s">
        <v>25</v>
      </c>
      <c r="E3719" t="s">
        <v>18</v>
      </c>
      <c r="F3719" t="s">
        <v>6</v>
      </c>
      <c r="G3719">
        <v>54180</v>
      </c>
      <c r="H3719">
        <f t="shared" si="174"/>
        <v>0.14546468690152115</v>
      </c>
      <c r="I3719" t="str">
        <f t="shared" si="175"/>
        <v>Normal</v>
      </c>
      <c r="J3719" t="str">
        <f t="shared" si="176"/>
        <v>Normal</v>
      </c>
    </row>
    <row r="3720" spans="1:10" hidden="1" x14ac:dyDescent="0.45">
      <c r="A3720">
        <v>83766</v>
      </c>
      <c r="B3720" s="2">
        <v>41852.691284722219</v>
      </c>
      <c r="C3720" t="s">
        <v>27</v>
      </c>
      <c r="D3720" t="s">
        <v>25</v>
      </c>
      <c r="E3720" t="s">
        <v>18</v>
      </c>
      <c r="F3720" t="s">
        <v>6</v>
      </c>
      <c r="G3720">
        <v>81796</v>
      </c>
      <c r="H3720">
        <f t="shared" si="174"/>
        <v>1.1026199339689451</v>
      </c>
      <c r="I3720" t="str">
        <f t="shared" si="175"/>
        <v>Normal</v>
      </c>
      <c r="J3720" t="str">
        <f t="shared" si="176"/>
        <v>Normal</v>
      </c>
    </row>
    <row r="3721" spans="1:10" hidden="1" x14ac:dyDescent="0.45">
      <c r="A3721">
        <v>635146</v>
      </c>
      <c r="B3721" s="2">
        <v>41852.69159722222</v>
      </c>
      <c r="C3721" t="s">
        <v>28</v>
      </c>
      <c r="D3721" t="s">
        <v>25</v>
      </c>
      <c r="E3721" t="s">
        <v>18</v>
      </c>
      <c r="F3721" t="s">
        <v>6</v>
      </c>
      <c r="G3721">
        <v>66408</v>
      </c>
      <c r="H3721">
        <f t="shared" si="174"/>
        <v>0.56928038653725621</v>
      </c>
      <c r="I3721" s="4" t="str">
        <f t="shared" si="175"/>
        <v>Normal</v>
      </c>
      <c r="J3721" t="str">
        <f t="shared" si="176"/>
        <v>Normal</v>
      </c>
    </row>
    <row r="3722" spans="1:10" hidden="1" x14ac:dyDescent="0.45">
      <c r="A3722">
        <v>751864</v>
      </c>
      <c r="B3722" s="2">
        <v>41852.692604166667</v>
      </c>
      <c r="C3722" t="s">
        <v>28</v>
      </c>
      <c r="D3722" t="s">
        <v>25</v>
      </c>
      <c r="E3722" t="s">
        <v>18</v>
      </c>
      <c r="F3722" t="s">
        <v>6</v>
      </c>
      <c r="G3722">
        <v>36477</v>
      </c>
      <c r="H3722">
        <f t="shared" si="174"/>
        <v>-0.46811147687435534</v>
      </c>
      <c r="I3722" s="4" t="str">
        <f t="shared" si="175"/>
        <v>Normal</v>
      </c>
      <c r="J3722" t="str">
        <f t="shared" si="176"/>
        <v>Normal</v>
      </c>
    </row>
    <row r="3723" spans="1:10" hidden="1" x14ac:dyDescent="0.45">
      <c r="A3723">
        <v>737811</v>
      </c>
      <c r="B3723" s="2">
        <v>41853.63003472222</v>
      </c>
      <c r="C3723" t="s">
        <v>27</v>
      </c>
      <c r="D3723" t="s">
        <v>25</v>
      </c>
      <c r="E3723" t="s">
        <v>15</v>
      </c>
      <c r="F3723" t="s">
        <v>1</v>
      </c>
      <c r="G3723">
        <v>89806</v>
      </c>
      <c r="H3723">
        <f t="shared" si="174"/>
        <v>1.3802420924643848</v>
      </c>
      <c r="I3723" t="str">
        <f t="shared" si="175"/>
        <v>Normal</v>
      </c>
      <c r="J3723" t="str">
        <f t="shared" si="176"/>
        <v>Normal</v>
      </c>
    </row>
    <row r="3724" spans="1:10" hidden="1" x14ac:dyDescent="0.45">
      <c r="A3724">
        <v>428159</v>
      </c>
      <c r="B3724" s="2">
        <v>41853.503819444442</v>
      </c>
      <c r="C3724" t="s">
        <v>27</v>
      </c>
      <c r="D3724" t="s">
        <v>25</v>
      </c>
      <c r="E3724" t="s">
        <v>15</v>
      </c>
      <c r="F3724" t="s">
        <v>1</v>
      </c>
      <c r="G3724">
        <v>53038</v>
      </c>
      <c r="H3724">
        <f t="shared" si="174"/>
        <v>0.10588360013475556</v>
      </c>
      <c r="I3724" t="str">
        <f t="shared" si="175"/>
        <v>Normal</v>
      </c>
      <c r="J3724" t="str">
        <f t="shared" si="176"/>
        <v>Normal</v>
      </c>
    </row>
    <row r="3725" spans="1:10" hidden="1" x14ac:dyDescent="0.45">
      <c r="A3725">
        <v>222227</v>
      </c>
      <c r="B3725" s="2">
        <v>41854.609780092593</v>
      </c>
      <c r="C3725" t="s">
        <v>27</v>
      </c>
      <c r="D3725" t="s">
        <v>25</v>
      </c>
      <c r="E3725" t="s">
        <v>14</v>
      </c>
      <c r="F3725" t="s">
        <v>5</v>
      </c>
      <c r="G3725">
        <v>61246</v>
      </c>
      <c r="H3725">
        <f t="shared" si="174"/>
        <v>0.39036832884019501</v>
      </c>
      <c r="I3725" t="str">
        <f t="shared" si="175"/>
        <v>Normal</v>
      </c>
      <c r="J3725" t="str">
        <f t="shared" si="176"/>
        <v>Normal</v>
      </c>
    </row>
    <row r="3726" spans="1:10" hidden="1" x14ac:dyDescent="0.45">
      <c r="A3726">
        <v>859431</v>
      </c>
      <c r="B3726" s="2">
        <v>41854.611319444448</v>
      </c>
      <c r="C3726" t="s">
        <v>28</v>
      </c>
      <c r="D3726" t="s">
        <v>25</v>
      </c>
      <c r="E3726" t="s">
        <v>14</v>
      </c>
      <c r="F3726" t="s">
        <v>5</v>
      </c>
      <c r="G3726">
        <v>13010</v>
      </c>
      <c r="H3726">
        <f t="shared" si="174"/>
        <v>-1.2814646845413322</v>
      </c>
      <c r="I3726" s="4" t="str">
        <f t="shared" si="175"/>
        <v>Normal</v>
      </c>
      <c r="J3726" t="str">
        <f t="shared" si="176"/>
        <v>Normal</v>
      </c>
    </row>
    <row r="3727" spans="1:10" hidden="1" x14ac:dyDescent="0.45">
      <c r="A3727">
        <v>355775</v>
      </c>
      <c r="B3727" s="2">
        <v>41854.132800925923</v>
      </c>
      <c r="C3727" t="s">
        <v>27</v>
      </c>
      <c r="D3727" t="s">
        <v>25</v>
      </c>
      <c r="E3727" t="s">
        <v>18</v>
      </c>
      <c r="F3727" t="s">
        <v>7</v>
      </c>
      <c r="G3727">
        <v>15117</v>
      </c>
      <c r="H3727">
        <f t="shared" si="174"/>
        <v>-1.2084372328621948</v>
      </c>
      <c r="I3727" t="str">
        <f t="shared" si="175"/>
        <v>Normal</v>
      </c>
      <c r="J3727" t="str">
        <f t="shared" si="176"/>
        <v>Normal</v>
      </c>
    </row>
    <row r="3728" spans="1:10" hidden="1" x14ac:dyDescent="0.45">
      <c r="A3728">
        <v>643873</v>
      </c>
      <c r="B3728" s="2">
        <v>41854.557303240741</v>
      </c>
      <c r="C3728" t="s">
        <v>27</v>
      </c>
      <c r="D3728" t="s">
        <v>25</v>
      </c>
      <c r="E3728" t="s">
        <v>15</v>
      </c>
      <c r="F3728" t="s">
        <v>6</v>
      </c>
      <c r="G3728">
        <v>94751</v>
      </c>
      <c r="H3728">
        <f t="shared" si="174"/>
        <v>1.5516330504868505</v>
      </c>
      <c r="I3728" t="str">
        <f t="shared" si="175"/>
        <v>Normal</v>
      </c>
      <c r="J3728" t="str">
        <f t="shared" si="176"/>
        <v>Normal</v>
      </c>
    </row>
    <row r="3729" spans="1:10" hidden="1" x14ac:dyDescent="0.45">
      <c r="A3729">
        <v>74526</v>
      </c>
      <c r="B3729" s="2">
        <v>41855.53229166667</v>
      </c>
      <c r="C3729" t="s">
        <v>27</v>
      </c>
      <c r="D3729" t="s">
        <v>25</v>
      </c>
      <c r="E3729" t="s">
        <v>18</v>
      </c>
      <c r="F3729" t="s">
        <v>1</v>
      </c>
      <c r="G3729">
        <v>25052</v>
      </c>
      <c r="H3729">
        <f t="shared" si="174"/>
        <v>-0.86409564176953635</v>
      </c>
      <c r="I3729" t="str">
        <f t="shared" si="175"/>
        <v>Normal</v>
      </c>
      <c r="J3729" t="str">
        <f t="shared" si="176"/>
        <v>Normal</v>
      </c>
    </row>
    <row r="3730" spans="1:10" hidden="1" x14ac:dyDescent="0.45">
      <c r="A3730">
        <v>502266</v>
      </c>
      <c r="B3730" s="2">
        <v>41855.663622685184</v>
      </c>
      <c r="C3730" t="s">
        <v>27</v>
      </c>
      <c r="D3730" t="s">
        <v>25</v>
      </c>
      <c r="E3730" t="s">
        <v>18</v>
      </c>
      <c r="F3730" t="s">
        <v>1</v>
      </c>
      <c r="G3730">
        <v>31353</v>
      </c>
      <c r="H3730">
        <f t="shared" si="174"/>
        <v>-0.64570647564222472</v>
      </c>
      <c r="I3730" t="str">
        <f t="shared" si="175"/>
        <v>Normal</v>
      </c>
      <c r="J3730" t="str">
        <f t="shared" si="176"/>
        <v>Normal</v>
      </c>
    </row>
    <row r="3731" spans="1:10" hidden="1" x14ac:dyDescent="0.45">
      <c r="A3731">
        <v>113068</v>
      </c>
      <c r="B3731" s="2">
        <v>41855.750347222223</v>
      </c>
      <c r="C3731" t="s">
        <v>27</v>
      </c>
      <c r="D3731" t="s">
        <v>25</v>
      </c>
      <c r="E3731" t="s">
        <v>15</v>
      </c>
      <c r="F3731" t="s">
        <v>8</v>
      </c>
      <c r="G3731">
        <v>16187</v>
      </c>
      <c r="H3731">
        <f t="shared" si="174"/>
        <v>-1.1713516261717927</v>
      </c>
      <c r="I3731" t="str">
        <f t="shared" si="175"/>
        <v>Normal</v>
      </c>
      <c r="J3731" t="str">
        <f t="shared" si="176"/>
        <v>Normal</v>
      </c>
    </row>
    <row r="3732" spans="1:10" hidden="1" x14ac:dyDescent="0.45">
      <c r="A3732">
        <v>920916</v>
      </c>
      <c r="B3732" s="2">
        <v>41855.458483796298</v>
      </c>
      <c r="C3732" t="s">
        <v>27</v>
      </c>
      <c r="D3732" t="s">
        <v>25</v>
      </c>
      <c r="E3732" t="s">
        <v>15</v>
      </c>
      <c r="F3732" t="s">
        <v>5</v>
      </c>
      <c r="G3732">
        <v>90469</v>
      </c>
      <c r="H3732">
        <f t="shared" si="174"/>
        <v>1.4032213048342321</v>
      </c>
      <c r="I3732" t="str">
        <f t="shared" si="175"/>
        <v>Normal</v>
      </c>
      <c r="J3732" t="str">
        <f t="shared" si="176"/>
        <v>Normal</v>
      </c>
    </row>
    <row r="3733" spans="1:10" hidden="1" x14ac:dyDescent="0.45">
      <c r="A3733">
        <v>662931</v>
      </c>
      <c r="B3733" s="2">
        <v>41855.459120370368</v>
      </c>
      <c r="C3733" t="s">
        <v>27</v>
      </c>
      <c r="D3733" t="s">
        <v>25</v>
      </c>
      <c r="E3733" t="s">
        <v>15</v>
      </c>
      <c r="F3733" t="s">
        <v>5</v>
      </c>
      <c r="G3733">
        <v>9896</v>
      </c>
      <c r="H3733">
        <f t="shared" si="174"/>
        <v>-1.3893941978440538</v>
      </c>
      <c r="I3733" t="str">
        <f t="shared" si="175"/>
        <v>Normal</v>
      </c>
      <c r="J3733" t="str">
        <f t="shared" si="176"/>
        <v>Normal</v>
      </c>
    </row>
    <row r="3734" spans="1:10" hidden="1" x14ac:dyDescent="0.45">
      <c r="A3734">
        <v>196095</v>
      </c>
      <c r="B3734" s="2">
        <v>41855.484768518516</v>
      </c>
      <c r="C3734" t="s">
        <v>27</v>
      </c>
      <c r="D3734" t="s">
        <v>25</v>
      </c>
      <c r="E3734" t="s">
        <v>18</v>
      </c>
      <c r="F3734" t="s">
        <v>5</v>
      </c>
      <c r="G3734">
        <v>29673</v>
      </c>
      <c r="H3734">
        <f t="shared" si="174"/>
        <v>-0.70393434409070643</v>
      </c>
      <c r="I3734" t="str">
        <f t="shared" si="175"/>
        <v>Normal</v>
      </c>
      <c r="J3734" t="str">
        <f t="shared" si="176"/>
        <v>Normal</v>
      </c>
    </row>
    <row r="3735" spans="1:10" hidden="1" x14ac:dyDescent="0.45">
      <c r="A3735">
        <v>265207</v>
      </c>
      <c r="B3735" s="2">
        <v>41855.486087962963</v>
      </c>
      <c r="C3735" t="s">
        <v>28</v>
      </c>
      <c r="D3735" t="s">
        <v>25</v>
      </c>
      <c r="E3735" t="s">
        <v>18</v>
      </c>
      <c r="F3735" t="s">
        <v>5</v>
      </c>
      <c r="G3735">
        <v>83745</v>
      </c>
      <c r="H3735">
        <f t="shared" si="174"/>
        <v>1.1701711932582848</v>
      </c>
      <c r="I3735" s="4" t="str">
        <f t="shared" si="175"/>
        <v>Normal</v>
      </c>
      <c r="J3735" t="str">
        <f t="shared" si="176"/>
        <v>Normal</v>
      </c>
    </row>
    <row r="3736" spans="1:10" hidden="1" x14ac:dyDescent="0.45">
      <c r="A3736">
        <v>61858</v>
      </c>
      <c r="B3736" s="2">
        <v>41855.441261574073</v>
      </c>
      <c r="C3736" t="s">
        <v>27</v>
      </c>
      <c r="D3736" t="s">
        <v>25</v>
      </c>
      <c r="E3736" t="s">
        <v>14</v>
      </c>
      <c r="F3736" t="s">
        <v>33</v>
      </c>
      <c r="G3736">
        <v>80645</v>
      </c>
      <c r="H3736">
        <f t="shared" si="174"/>
        <v>1.0627269121926339</v>
      </c>
      <c r="I3736" t="str">
        <f t="shared" si="175"/>
        <v>Normal</v>
      </c>
      <c r="J3736" t="str">
        <f t="shared" si="176"/>
        <v>Normal</v>
      </c>
    </row>
    <row r="3737" spans="1:10" hidden="1" x14ac:dyDescent="0.45">
      <c r="A3737">
        <v>387990</v>
      </c>
      <c r="B3737" s="2">
        <v>41855.55746527778</v>
      </c>
      <c r="C3737" t="s">
        <v>27</v>
      </c>
      <c r="D3737" t="s">
        <v>25</v>
      </c>
      <c r="E3737" t="s">
        <v>15</v>
      </c>
      <c r="F3737" t="s">
        <v>5</v>
      </c>
      <c r="G3737">
        <v>60514</v>
      </c>
      <c r="H3737">
        <f t="shared" si="174"/>
        <v>0.36499761473049935</v>
      </c>
      <c r="I3737" t="str">
        <f t="shared" si="175"/>
        <v>Normal</v>
      </c>
      <c r="J3737" t="str">
        <f t="shared" si="176"/>
        <v>Normal</v>
      </c>
    </row>
    <row r="3738" spans="1:10" hidden="1" x14ac:dyDescent="0.45">
      <c r="A3738">
        <v>848218</v>
      </c>
      <c r="B3738" s="2">
        <v>41856.669918981483</v>
      </c>
      <c r="C3738" t="s">
        <v>27</v>
      </c>
      <c r="D3738" t="s">
        <v>25</v>
      </c>
      <c r="E3738" t="s">
        <v>15</v>
      </c>
      <c r="F3738" t="s">
        <v>1</v>
      </c>
      <c r="G3738">
        <v>96594</v>
      </c>
      <c r="H3738">
        <f t="shared" si="174"/>
        <v>1.615510408552655</v>
      </c>
      <c r="I3738" t="str">
        <f t="shared" si="175"/>
        <v>Normal</v>
      </c>
      <c r="J3738" t="str">
        <f t="shared" si="176"/>
        <v>Normal</v>
      </c>
    </row>
    <row r="3739" spans="1:10" hidden="1" x14ac:dyDescent="0.45">
      <c r="A3739">
        <v>957708</v>
      </c>
      <c r="B3739" s="2">
        <v>41856.671157407407</v>
      </c>
      <c r="C3739" t="s">
        <v>28</v>
      </c>
      <c r="D3739" t="s">
        <v>25</v>
      </c>
      <c r="E3739" t="s">
        <v>15</v>
      </c>
      <c r="F3739" t="s">
        <v>1</v>
      </c>
      <c r="G3739">
        <v>53249</v>
      </c>
      <c r="H3739">
        <f t="shared" si="174"/>
        <v>0.11319674313632083</v>
      </c>
      <c r="I3739" s="4" t="str">
        <f t="shared" si="175"/>
        <v>Normal</v>
      </c>
      <c r="J3739" t="str">
        <f t="shared" si="176"/>
        <v>Normal</v>
      </c>
    </row>
    <row r="3740" spans="1:10" hidden="1" x14ac:dyDescent="0.45">
      <c r="A3740">
        <v>648933</v>
      </c>
      <c r="B3740" s="2">
        <v>41856.529039351852</v>
      </c>
      <c r="C3740" t="s">
        <v>27</v>
      </c>
      <c r="D3740" t="s">
        <v>25</v>
      </c>
      <c r="E3740" t="s">
        <v>12</v>
      </c>
      <c r="F3740" t="s">
        <v>6</v>
      </c>
      <c r="G3740">
        <v>92872</v>
      </c>
      <c r="H3740">
        <f t="shared" si="174"/>
        <v>1.4865079523828639</v>
      </c>
      <c r="I3740" t="str">
        <f t="shared" si="175"/>
        <v>Normal</v>
      </c>
      <c r="J3740" t="str">
        <f t="shared" si="176"/>
        <v>Normal</v>
      </c>
    </row>
    <row r="3741" spans="1:10" hidden="1" x14ac:dyDescent="0.45">
      <c r="A3741">
        <v>806092</v>
      </c>
      <c r="B3741" s="2">
        <v>41856.529849537037</v>
      </c>
      <c r="C3741" t="s">
        <v>27</v>
      </c>
      <c r="D3741" t="s">
        <v>25</v>
      </c>
      <c r="E3741" t="s">
        <v>12</v>
      </c>
      <c r="F3741" t="s">
        <v>6</v>
      </c>
      <c r="G3741">
        <v>18182</v>
      </c>
      <c r="H3741">
        <f t="shared" si="174"/>
        <v>-1.1022060323892207</v>
      </c>
      <c r="I3741" t="str">
        <f t="shared" si="175"/>
        <v>Normal</v>
      </c>
      <c r="J3741" t="str">
        <f t="shared" si="176"/>
        <v>Normal</v>
      </c>
    </row>
    <row r="3742" spans="1:10" hidden="1" x14ac:dyDescent="0.45">
      <c r="A3742">
        <v>36010</v>
      </c>
      <c r="B3742" s="2">
        <v>41856.436145833337</v>
      </c>
      <c r="C3742" t="s">
        <v>27</v>
      </c>
      <c r="D3742" t="s">
        <v>25</v>
      </c>
      <c r="E3742" t="s">
        <v>10</v>
      </c>
      <c r="F3742" t="s">
        <v>8</v>
      </c>
      <c r="G3742">
        <v>80523</v>
      </c>
      <c r="H3742">
        <f t="shared" si="174"/>
        <v>1.0584984598410181</v>
      </c>
      <c r="I3742" t="str">
        <f t="shared" si="175"/>
        <v>Normal</v>
      </c>
      <c r="J3742" t="str">
        <f t="shared" si="176"/>
        <v>Normal</v>
      </c>
    </row>
    <row r="3743" spans="1:10" hidden="1" x14ac:dyDescent="0.45">
      <c r="A3743">
        <v>415817</v>
      </c>
      <c r="B3743" s="2">
        <v>41856.438263888886</v>
      </c>
      <c r="C3743" t="s">
        <v>28</v>
      </c>
      <c r="D3743" t="s">
        <v>25</v>
      </c>
      <c r="E3743" t="s">
        <v>10</v>
      </c>
      <c r="F3743" t="s">
        <v>8</v>
      </c>
      <c r="G3743">
        <v>88298</v>
      </c>
      <c r="H3743">
        <f t="shared" si="174"/>
        <v>1.3279756486427714</v>
      </c>
      <c r="I3743" s="4" t="str">
        <f t="shared" si="175"/>
        <v>Normal</v>
      </c>
      <c r="J3743" t="str">
        <f t="shared" si="176"/>
        <v>Normal</v>
      </c>
    </row>
    <row r="3744" spans="1:10" hidden="1" x14ac:dyDescent="0.45">
      <c r="A3744">
        <v>544139</v>
      </c>
      <c r="B3744" s="2">
        <v>41856.777696759258</v>
      </c>
      <c r="C3744" t="s">
        <v>28</v>
      </c>
      <c r="D3744" t="s">
        <v>25</v>
      </c>
      <c r="E3744" t="s">
        <v>18</v>
      </c>
      <c r="F3744" t="s">
        <v>33</v>
      </c>
      <c r="G3744">
        <v>49339</v>
      </c>
      <c r="H3744">
        <f t="shared" si="174"/>
        <v>-2.2321688788419437E-2</v>
      </c>
      <c r="I3744" s="4" t="str">
        <f t="shared" si="175"/>
        <v>Normal</v>
      </c>
      <c r="J3744" t="str">
        <f t="shared" si="176"/>
        <v>Normal</v>
      </c>
    </row>
    <row r="3745" spans="1:10" hidden="1" x14ac:dyDescent="0.45">
      <c r="A3745">
        <v>137196</v>
      </c>
      <c r="B3745" s="2">
        <v>41857.565057870372</v>
      </c>
      <c r="C3745" t="s">
        <v>28</v>
      </c>
      <c r="D3745" t="s">
        <v>25</v>
      </c>
      <c r="E3745" t="s">
        <v>18</v>
      </c>
      <c r="F3745" t="s">
        <v>1</v>
      </c>
      <c r="G3745">
        <v>46567</v>
      </c>
      <c r="H3745">
        <f t="shared" si="174"/>
        <v>-0.11839767172841432</v>
      </c>
      <c r="I3745" s="4" t="str">
        <f t="shared" si="175"/>
        <v>Normal</v>
      </c>
      <c r="J3745" t="str">
        <f t="shared" si="176"/>
        <v>Normal</v>
      </c>
    </row>
    <row r="3746" spans="1:10" hidden="1" x14ac:dyDescent="0.45">
      <c r="A3746">
        <v>970328</v>
      </c>
      <c r="B3746" s="2">
        <v>41857.691435185188</v>
      </c>
      <c r="C3746" t="s">
        <v>27</v>
      </c>
      <c r="D3746" t="s">
        <v>25</v>
      </c>
      <c r="E3746" t="s">
        <v>10</v>
      </c>
      <c r="F3746" t="s">
        <v>4</v>
      </c>
      <c r="G3746">
        <v>45042</v>
      </c>
      <c r="H3746">
        <f t="shared" si="174"/>
        <v>-0.17125332612361355</v>
      </c>
      <c r="I3746" t="str">
        <f t="shared" si="175"/>
        <v>Normal</v>
      </c>
      <c r="J3746" t="str">
        <f t="shared" si="176"/>
        <v>Normal</v>
      </c>
    </row>
    <row r="3747" spans="1:10" hidden="1" x14ac:dyDescent="0.45">
      <c r="A3747">
        <v>827610</v>
      </c>
      <c r="B3747" s="2">
        <v>41857.351030092592</v>
      </c>
      <c r="C3747" t="s">
        <v>27</v>
      </c>
      <c r="D3747" t="s">
        <v>25</v>
      </c>
      <c r="E3747" t="s">
        <v>15</v>
      </c>
      <c r="F3747" t="s">
        <v>3</v>
      </c>
      <c r="G3747">
        <v>52857</v>
      </c>
      <c r="H3747">
        <f t="shared" si="174"/>
        <v>9.9610240498341759E-2</v>
      </c>
      <c r="I3747" t="str">
        <f t="shared" si="175"/>
        <v>Normal</v>
      </c>
      <c r="J3747" t="str">
        <f t="shared" si="176"/>
        <v>Normal</v>
      </c>
    </row>
    <row r="3748" spans="1:10" hidden="1" x14ac:dyDescent="0.45">
      <c r="A3748">
        <v>22030</v>
      </c>
      <c r="B3748" s="2">
        <v>41857.607835648145</v>
      </c>
      <c r="C3748" t="s">
        <v>27</v>
      </c>
      <c r="D3748" t="s">
        <v>25</v>
      </c>
      <c r="E3748" t="s">
        <v>15</v>
      </c>
      <c r="F3748" t="s">
        <v>33</v>
      </c>
      <c r="G3748">
        <v>51589</v>
      </c>
      <c r="H3748">
        <f t="shared" si="174"/>
        <v>5.5662063597940056E-2</v>
      </c>
      <c r="I3748" t="str">
        <f t="shared" si="175"/>
        <v>Normal</v>
      </c>
      <c r="J3748" t="str">
        <f t="shared" si="176"/>
        <v>Normal</v>
      </c>
    </row>
    <row r="3749" spans="1:10" hidden="1" x14ac:dyDescent="0.45">
      <c r="A3749">
        <v>525625</v>
      </c>
      <c r="B3749" s="2">
        <v>41857.543379629627</v>
      </c>
      <c r="C3749" t="s">
        <v>27</v>
      </c>
      <c r="D3749" t="s">
        <v>25</v>
      </c>
      <c r="E3749" t="s">
        <v>18</v>
      </c>
      <c r="F3749" t="s">
        <v>5</v>
      </c>
      <c r="G3749">
        <v>53807</v>
      </c>
      <c r="H3749">
        <f t="shared" si="174"/>
        <v>0.13253671372813799</v>
      </c>
      <c r="I3749" t="str">
        <f t="shared" si="175"/>
        <v>Normal</v>
      </c>
      <c r="J3749" t="str">
        <f t="shared" si="176"/>
        <v>Normal</v>
      </c>
    </row>
    <row r="3750" spans="1:10" hidden="1" x14ac:dyDescent="0.45">
      <c r="A3750">
        <v>418457</v>
      </c>
      <c r="B3750" s="2">
        <v>41857.543935185182</v>
      </c>
      <c r="C3750" t="s">
        <v>27</v>
      </c>
      <c r="D3750" t="s">
        <v>25</v>
      </c>
      <c r="E3750" t="s">
        <v>18</v>
      </c>
      <c r="F3750" t="s">
        <v>5</v>
      </c>
      <c r="G3750">
        <v>41363</v>
      </c>
      <c r="H3750">
        <f t="shared" si="174"/>
        <v>-0.29876542613668755</v>
      </c>
      <c r="I3750" t="str">
        <f t="shared" si="175"/>
        <v>Normal</v>
      </c>
      <c r="J3750" t="str">
        <f t="shared" si="176"/>
        <v>Normal</v>
      </c>
    </row>
    <row r="3751" spans="1:10" hidden="1" x14ac:dyDescent="0.45">
      <c r="A3751">
        <v>894684</v>
      </c>
      <c r="B3751" s="2">
        <v>41865.71334490741</v>
      </c>
      <c r="C3751" t="s">
        <v>27</v>
      </c>
      <c r="D3751" t="s">
        <v>25</v>
      </c>
      <c r="E3751" t="s">
        <v>18</v>
      </c>
      <c r="F3751" t="s">
        <v>3</v>
      </c>
      <c r="G3751">
        <v>92254</v>
      </c>
      <c r="H3751">
        <f t="shared" si="174"/>
        <v>1.4650884150607439</v>
      </c>
      <c r="I3751" t="str">
        <f t="shared" si="175"/>
        <v>Normal</v>
      </c>
      <c r="J3751" t="str">
        <f t="shared" si="176"/>
        <v>Normal</v>
      </c>
    </row>
    <row r="3752" spans="1:10" hidden="1" x14ac:dyDescent="0.45">
      <c r="A3752">
        <v>606532</v>
      </c>
      <c r="B3752" s="2">
        <v>41865.715648148151</v>
      </c>
      <c r="C3752" t="s">
        <v>27</v>
      </c>
      <c r="D3752" t="s">
        <v>25</v>
      </c>
      <c r="E3752" t="s">
        <v>18</v>
      </c>
      <c r="F3752" t="s">
        <v>3</v>
      </c>
      <c r="G3752">
        <v>31521</v>
      </c>
      <c r="H3752">
        <f t="shared" si="174"/>
        <v>-0.63988368879737656</v>
      </c>
      <c r="I3752" t="str">
        <f t="shared" si="175"/>
        <v>Normal</v>
      </c>
      <c r="J3752" t="str">
        <f t="shared" si="176"/>
        <v>Normal</v>
      </c>
    </row>
    <row r="3753" spans="1:10" hidden="1" x14ac:dyDescent="0.45">
      <c r="A3753">
        <v>350665</v>
      </c>
      <c r="B3753" s="2">
        <v>41857.684699074074</v>
      </c>
      <c r="C3753" t="s">
        <v>28</v>
      </c>
      <c r="D3753" t="s">
        <v>25</v>
      </c>
      <c r="E3753" t="s">
        <v>15</v>
      </c>
      <c r="F3753" t="s">
        <v>7</v>
      </c>
      <c r="G3753">
        <v>4349</v>
      </c>
      <c r="H3753">
        <f t="shared" si="174"/>
        <v>-1.5816501420605589</v>
      </c>
      <c r="I3753" s="4" t="str">
        <f t="shared" si="175"/>
        <v>Normal</v>
      </c>
      <c r="J3753" t="str">
        <f t="shared" si="176"/>
        <v>Normal</v>
      </c>
    </row>
    <row r="3754" spans="1:10" hidden="1" x14ac:dyDescent="0.45">
      <c r="A3754">
        <v>498759</v>
      </c>
      <c r="B3754" s="2">
        <v>41857.685740740744</v>
      </c>
      <c r="C3754" t="s">
        <v>28</v>
      </c>
      <c r="D3754" t="s">
        <v>25</v>
      </c>
      <c r="E3754" t="s">
        <v>15</v>
      </c>
      <c r="F3754" t="s">
        <v>7</v>
      </c>
      <c r="G3754">
        <v>68692</v>
      </c>
      <c r="H3754">
        <f t="shared" si="174"/>
        <v>0.64844256007078738</v>
      </c>
      <c r="I3754" s="4" t="str">
        <f t="shared" si="175"/>
        <v>Normal</v>
      </c>
      <c r="J3754" t="str">
        <f t="shared" si="176"/>
        <v>Normal</v>
      </c>
    </row>
    <row r="3755" spans="1:10" hidden="1" x14ac:dyDescent="0.45">
      <c r="A3755">
        <v>214744</v>
      </c>
      <c r="B3755" s="2">
        <v>41857.687349537038</v>
      </c>
      <c r="C3755" t="s">
        <v>27</v>
      </c>
      <c r="D3755" t="s">
        <v>25</v>
      </c>
      <c r="E3755" t="s">
        <v>15</v>
      </c>
      <c r="F3755" t="s">
        <v>7</v>
      </c>
      <c r="G3755">
        <v>30104</v>
      </c>
      <c r="H3755">
        <f t="shared" si="174"/>
        <v>-0.68899612307803049</v>
      </c>
      <c r="I3755" t="str">
        <f t="shared" si="175"/>
        <v>Normal</v>
      </c>
      <c r="J3755" t="str">
        <f t="shared" si="176"/>
        <v>Normal</v>
      </c>
    </row>
    <row r="3756" spans="1:10" hidden="1" x14ac:dyDescent="0.45">
      <c r="A3756">
        <v>859427</v>
      </c>
      <c r="B3756" s="2">
        <v>41858.447581018518</v>
      </c>
      <c r="C3756" t="s">
        <v>27</v>
      </c>
      <c r="D3756" t="s">
        <v>25</v>
      </c>
      <c r="E3756" t="s">
        <v>18</v>
      </c>
      <c r="F3756" t="s">
        <v>8</v>
      </c>
      <c r="G3756">
        <v>59109</v>
      </c>
      <c r="H3756">
        <f t="shared" si="174"/>
        <v>0.31630109379590599</v>
      </c>
      <c r="I3756" t="str">
        <f t="shared" si="175"/>
        <v>Normal</v>
      </c>
      <c r="J3756" t="str">
        <f t="shared" si="176"/>
        <v>Normal</v>
      </c>
    </row>
    <row r="3757" spans="1:10" hidden="1" x14ac:dyDescent="0.45">
      <c r="A3757">
        <v>253992</v>
      </c>
      <c r="B3757" s="2">
        <v>41858.687951388885</v>
      </c>
      <c r="C3757" t="s">
        <v>27</v>
      </c>
      <c r="D3757" t="s">
        <v>25</v>
      </c>
      <c r="E3757" t="s">
        <v>15</v>
      </c>
      <c r="F3757" t="s">
        <v>33</v>
      </c>
      <c r="G3757">
        <v>52685</v>
      </c>
      <c r="H3757">
        <f t="shared" si="174"/>
        <v>9.364881587147339E-2</v>
      </c>
      <c r="I3757" t="str">
        <f t="shared" si="175"/>
        <v>Normal</v>
      </c>
      <c r="J3757" t="str">
        <f t="shared" si="176"/>
        <v>Normal</v>
      </c>
    </row>
    <row r="3758" spans="1:10" hidden="1" x14ac:dyDescent="0.45">
      <c r="A3758">
        <v>861510</v>
      </c>
      <c r="B3758" s="2">
        <v>41858.720381944448</v>
      </c>
      <c r="C3758" t="s">
        <v>27</v>
      </c>
      <c r="D3758" t="s">
        <v>25</v>
      </c>
      <c r="E3758" t="s">
        <v>15</v>
      </c>
      <c r="F3758" t="s">
        <v>0</v>
      </c>
      <c r="G3758">
        <v>57434</v>
      </c>
      <c r="H3758">
        <f t="shared" si="174"/>
        <v>0.25824652257494951</v>
      </c>
      <c r="I3758" t="str">
        <f t="shared" si="175"/>
        <v>Normal</v>
      </c>
      <c r="J3758" t="str">
        <f t="shared" si="176"/>
        <v>Normal</v>
      </c>
    </row>
    <row r="3759" spans="1:10" hidden="1" x14ac:dyDescent="0.45">
      <c r="A3759">
        <v>508669</v>
      </c>
      <c r="B3759" s="2">
        <v>41858.628761574073</v>
      </c>
      <c r="C3759" t="s">
        <v>27</v>
      </c>
      <c r="D3759" t="s">
        <v>25</v>
      </c>
      <c r="E3759" t="s">
        <v>15</v>
      </c>
      <c r="F3759" t="s">
        <v>7</v>
      </c>
      <c r="G3759">
        <v>44421</v>
      </c>
      <c r="H3759">
        <f t="shared" si="174"/>
        <v>-0.19277684178224877</v>
      </c>
      <c r="I3759" t="str">
        <f t="shared" si="175"/>
        <v>Normal</v>
      </c>
      <c r="J3759" t="str">
        <f t="shared" si="176"/>
        <v>Normal</v>
      </c>
    </row>
    <row r="3760" spans="1:10" hidden="1" x14ac:dyDescent="0.45">
      <c r="A3760">
        <v>331722</v>
      </c>
      <c r="B3760" s="2">
        <v>41858.629340277781</v>
      </c>
      <c r="C3760" t="s">
        <v>27</v>
      </c>
      <c r="D3760" t="s">
        <v>25</v>
      </c>
      <c r="E3760" t="s">
        <v>15</v>
      </c>
      <c r="F3760" t="s">
        <v>7</v>
      </c>
      <c r="G3760">
        <v>92203</v>
      </c>
      <c r="H3760">
        <f t="shared" si="174"/>
        <v>1.4633207833399864</v>
      </c>
      <c r="I3760" t="str">
        <f t="shared" si="175"/>
        <v>Normal</v>
      </c>
      <c r="J3760" t="str">
        <f t="shared" si="176"/>
        <v>Normal</v>
      </c>
    </row>
    <row r="3761" spans="1:10" hidden="1" x14ac:dyDescent="0.45">
      <c r="A3761">
        <v>656138</v>
      </c>
      <c r="B3761" s="2">
        <v>41858.632094907407</v>
      </c>
      <c r="C3761" t="s">
        <v>27</v>
      </c>
      <c r="D3761" t="s">
        <v>25</v>
      </c>
      <c r="E3761" t="s">
        <v>15</v>
      </c>
      <c r="F3761" t="s">
        <v>7</v>
      </c>
      <c r="G3761">
        <v>90311</v>
      </c>
      <c r="H3761">
        <f t="shared" si="174"/>
        <v>1.3977451124444344</v>
      </c>
      <c r="I3761" t="str">
        <f t="shared" si="175"/>
        <v>Normal</v>
      </c>
      <c r="J3761" t="str">
        <f t="shared" si="176"/>
        <v>Normal</v>
      </c>
    </row>
    <row r="3762" spans="1:10" hidden="1" x14ac:dyDescent="0.45">
      <c r="A3762">
        <v>891072</v>
      </c>
      <c r="B3762" s="2">
        <v>41858.633136574077</v>
      </c>
      <c r="C3762" t="s">
        <v>27</v>
      </c>
      <c r="D3762" t="s">
        <v>25</v>
      </c>
      <c r="E3762" t="s">
        <v>15</v>
      </c>
      <c r="F3762" t="s">
        <v>7</v>
      </c>
      <c r="G3762">
        <v>9512</v>
      </c>
      <c r="H3762">
        <f t="shared" si="174"/>
        <v>-1.4027034249179926</v>
      </c>
      <c r="I3762" t="str">
        <f t="shared" si="175"/>
        <v>Normal</v>
      </c>
      <c r="J3762" t="str">
        <f t="shared" si="176"/>
        <v>Normal</v>
      </c>
    </row>
    <row r="3763" spans="1:10" hidden="1" x14ac:dyDescent="0.45">
      <c r="A3763">
        <v>452135</v>
      </c>
      <c r="B3763" s="2">
        <v>41858.722453703704</v>
      </c>
      <c r="C3763" t="s">
        <v>27</v>
      </c>
      <c r="D3763" t="s">
        <v>25</v>
      </c>
      <c r="E3763" t="s">
        <v>18</v>
      </c>
      <c r="F3763" t="s">
        <v>8</v>
      </c>
      <c r="G3763">
        <v>64015</v>
      </c>
      <c r="H3763">
        <f t="shared" si="174"/>
        <v>0.48634033344367472</v>
      </c>
      <c r="I3763" t="str">
        <f t="shared" si="175"/>
        <v>Normal</v>
      </c>
      <c r="J3763" t="str">
        <f t="shared" si="176"/>
        <v>Normal</v>
      </c>
    </row>
    <row r="3764" spans="1:10" hidden="1" x14ac:dyDescent="0.45">
      <c r="A3764">
        <v>447963</v>
      </c>
      <c r="B3764" s="2">
        <v>41858.723715277774</v>
      </c>
      <c r="C3764" t="s">
        <v>28</v>
      </c>
      <c r="D3764" t="s">
        <v>25</v>
      </c>
      <c r="E3764" t="s">
        <v>18</v>
      </c>
      <c r="F3764" t="s">
        <v>8</v>
      </c>
      <c r="G3764">
        <v>68802</v>
      </c>
      <c r="H3764">
        <f t="shared" si="174"/>
        <v>0.65225509907634271</v>
      </c>
      <c r="I3764" s="4" t="str">
        <f t="shared" si="175"/>
        <v>Normal</v>
      </c>
      <c r="J3764" t="str">
        <f t="shared" si="176"/>
        <v>Normal</v>
      </c>
    </row>
    <row r="3765" spans="1:10" hidden="1" x14ac:dyDescent="0.45">
      <c r="A3765">
        <v>650704</v>
      </c>
      <c r="B3765" s="2">
        <v>41862.388182870367</v>
      </c>
      <c r="C3765" t="s">
        <v>27</v>
      </c>
      <c r="D3765" t="s">
        <v>25</v>
      </c>
      <c r="E3765" t="s">
        <v>18</v>
      </c>
      <c r="F3765" t="s">
        <v>3</v>
      </c>
      <c r="G3765">
        <v>97112</v>
      </c>
      <c r="H3765">
        <f t="shared" si="174"/>
        <v>1.6334640013242703</v>
      </c>
      <c r="I3765" t="str">
        <f t="shared" si="175"/>
        <v>Normal</v>
      </c>
      <c r="J3765" t="str">
        <f t="shared" si="176"/>
        <v>Normal</v>
      </c>
    </row>
    <row r="3766" spans="1:10" hidden="1" x14ac:dyDescent="0.45">
      <c r="A3766">
        <v>657642</v>
      </c>
      <c r="B3766" s="2">
        <v>41862.389062499999</v>
      </c>
      <c r="C3766" t="s">
        <v>27</v>
      </c>
      <c r="D3766" t="s">
        <v>25</v>
      </c>
      <c r="E3766" t="s">
        <v>18</v>
      </c>
      <c r="F3766" t="s">
        <v>3</v>
      </c>
      <c r="G3766">
        <v>94298</v>
      </c>
      <c r="H3766">
        <f t="shared" si="174"/>
        <v>1.5359323216730634</v>
      </c>
      <c r="I3766" t="str">
        <f t="shared" si="175"/>
        <v>Normal</v>
      </c>
      <c r="J3766" t="str">
        <f t="shared" si="176"/>
        <v>Normal</v>
      </c>
    </row>
    <row r="3767" spans="1:10" hidden="1" x14ac:dyDescent="0.45">
      <c r="A3767">
        <v>212568</v>
      </c>
      <c r="B3767" s="2">
        <v>41858.453958333332</v>
      </c>
      <c r="C3767" t="s">
        <v>28</v>
      </c>
      <c r="D3767" t="s">
        <v>25</v>
      </c>
      <c r="E3767" t="s">
        <v>10</v>
      </c>
      <c r="F3767" t="s">
        <v>0</v>
      </c>
      <c r="G3767">
        <v>11665</v>
      </c>
      <c r="H3767">
        <f t="shared" si="174"/>
        <v>-1.3280816387456227</v>
      </c>
      <c r="I3767" s="4" t="str">
        <f t="shared" si="175"/>
        <v>Normal</v>
      </c>
      <c r="J3767" t="str">
        <f t="shared" si="176"/>
        <v>Normal</v>
      </c>
    </row>
    <row r="3768" spans="1:10" hidden="1" x14ac:dyDescent="0.45">
      <c r="A3768">
        <v>317248</v>
      </c>
      <c r="B3768" s="2">
        <v>41858.901562500003</v>
      </c>
      <c r="C3768" t="s">
        <v>27</v>
      </c>
      <c r="D3768" t="s">
        <v>25</v>
      </c>
      <c r="E3768" t="s">
        <v>15</v>
      </c>
      <c r="F3768" t="s">
        <v>8</v>
      </c>
      <c r="G3768">
        <v>43226</v>
      </c>
      <c r="H3768">
        <f t="shared" si="174"/>
        <v>-0.23419487916078191</v>
      </c>
      <c r="I3768" t="str">
        <f t="shared" si="175"/>
        <v>Normal</v>
      </c>
      <c r="J3768" t="str">
        <f t="shared" si="176"/>
        <v>Normal</v>
      </c>
    </row>
    <row r="3769" spans="1:10" hidden="1" x14ac:dyDescent="0.45">
      <c r="A3769">
        <v>620938</v>
      </c>
      <c r="B3769" s="2">
        <v>41858.558611111112</v>
      </c>
      <c r="C3769" t="s">
        <v>27</v>
      </c>
      <c r="D3769" t="s">
        <v>25</v>
      </c>
      <c r="E3769" t="s">
        <v>12</v>
      </c>
      <c r="F3769" t="s">
        <v>33</v>
      </c>
      <c r="G3769">
        <v>51666</v>
      </c>
      <c r="H3769">
        <f t="shared" si="174"/>
        <v>5.8330840901828801E-2</v>
      </c>
      <c r="I3769" t="str">
        <f t="shared" si="175"/>
        <v>Normal</v>
      </c>
      <c r="J3769" t="str">
        <f t="shared" si="176"/>
        <v>Normal</v>
      </c>
    </row>
    <row r="3770" spans="1:10" hidden="1" x14ac:dyDescent="0.45">
      <c r="A3770">
        <v>302732</v>
      </c>
      <c r="B3770" s="2">
        <v>41858.559340277781</v>
      </c>
      <c r="C3770" t="s">
        <v>28</v>
      </c>
      <c r="D3770" t="s">
        <v>25</v>
      </c>
      <c r="E3770" t="s">
        <v>12</v>
      </c>
      <c r="F3770" t="s">
        <v>33</v>
      </c>
      <c r="G3770">
        <v>99891</v>
      </c>
      <c r="H3770">
        <f t="shared" si="174"/>
        <v>1.7297826003828005</v>
      </c>
      <c r="I3770" s="4" t="str">
        <f t="shared" si="175"/>
        <v>Normal</v>
      </c>
      <c r="J3770" t="str">
        <f t="shared" si="176"/>
        <v>Normal</v>
      </c>
    </row>
    <row r="3771" spans="1:10" hidden="1" x14ac:dyDescent="0.45">
      <c r="A3771">
        <v>868416</v>
      </c>
      <c r="B3771" s="2">
        <v>41867.508738425924</v>
      </c>
      <c r="C3771" t="s">
        <v>27</v>
      </c>
      <c r="D3771" t="s">
        <v>25</v>
      </c>
      <c r="E3771" t="s">
        <v>18</v>
      </c>
      <c r="F3771" t="s">
        <v>8</v>
      </c>
      <c r="G3771">
        <v>50352</v>
      </c>
      <c r="H3771">
        <f t="shared" si="174"/>
        <v>1.2788329508194859E-2</v>
      </c>
      <c r="I3771" t="str">
        <f t="shared" si="175"/>
        <v>Normal</v>
      </c>
      <c r="J3771" t="str">
        <f t="shared" si="176"/>
        <v>Normal</v>
      </c>
    </row>
    <row r="3772" spans="1:10" hidden="1" x14ac:dyDescent="0.45">
      <c r="A3772">
        <v>528664</v>
      </c>
      <c r="B3772" s="2">
        <v>41867.509212962963</v>
      </c>
      <c r="C3772" t="s">
        <v>28</v>
      </c>
      <c r="D3772" t="s">
        <v>25</v>
      </c>
      <c r="E3772" t="s">
        <v>18</v>
      </c>
      <c r="F3772" t="s">
        <v>8</v>
      </c>
      <c r="G3772">
        <v>88378</v>
      </c>
      <c r="H3772">
        <f t="shared" si="174"/>
        <v>1.3307484042831754</v>
      </c>
      <c r="I3772" s="4" t="str">
        <f t="shared" si="175"/>
        <v>Normal</v>
      </c>
      <c r="J3772" t="str">
        <f t="shared" si="176"/>
        <v>Normal</v>
      </c>
    </row>
    <row r="3773" spans="1:10" hidden="1" x14ac:dyDescent="0.45">
      <c r="A3773">
        <v>31391</v>
      </c>
      <c r="B3773" s="2">
        <v>41859.9377662037</v>
      </c>
      <c r="C3773" t="s">
        <v>27</v>
      </c>
      <c r="D3773" t="s">
        <v>25</v>
      </c>
      <c r="E3773" t="s">
        <v>10</v>
      </c>
      <c r="F3773" t="s">
        <v>8</v>
      </c>
      <c r="G3773">
        <v>64676</v>
      </c>
      <c r="H3773">
        <f t="shared" si="174"/>
        <v>0.50925022692251187</v>
      </c>
      <c r="I3773" t="str">
        <f t="shared" si="175"/>
        <v>Normal</v>
      </c>
      <c r="J3773" t="str">
        <f t="shared" si="176"/>
        <v>Normal</v>
      </c>
    </row>
    <row r="3774" spans="1:10" hidden="1" x14ac:dyDescent="0.45">
      <c r="A3774">
        <v>464586</v>
      </c>
      <c r="B3774" s="2">
        <v>41859.54755787037</v>
      </c>
      <c r="C3774" t="s">
        <v>27</v>
      </c>
      <c r="D3774" t="s">
        <v>25</v>
      </c>
      <c r="E3774" t="s">
        <v>13</v>
      </c>
      <c r="F3774" t="s">
        <v>33</v>
      </c>
      <c r="G3774">
        <v>35089</v>
      </c>
      <c r="H3774">
        <f t="shared" si="174"/>
        <v>-0.51621878723536285</v>
      </c>
      <c r="I3774" t="str">
        <f t="shared" si="175"/>
        <v>Normal</v>
      </c>
      <c r="J3774" t="str">
        <f t="shared" si="176"/>
        <v>Normal</v>
      </c>
    </row>
    <row r="3775" spans="1:10" hidden="1" x14ac:dyDescent="0.45">
      <c r="A3775">
        <v>218974</v>
      </c>
      <c r="B3775" s="2">
        <v>41859.658715277779</v>
      </c>
      <c r="C3775" t="s">
        <v>28</v>
      </c>
      <c r="D3775" t="s">
        <v>25</v>
      </c>
      <c r="E3775" t="s">
        <v>15</v>
      </c>
      <c r="F3775" t="s">
        <v>0</v>
      </c>
      <c r="G3775">
        <v>5192</v>
      </c>
      <c r="H3775">
        <f t="shared" si="174"/>
        <v>-1.5524322294998028</v>
      </c>
      <c r="I3775" s="4" t="str">
        <f t="shared" si="175"/>
        <v>Normal</v>
      </c>
      <c r="J3775" t="str">
        <f t="shared" si="176"/>
        <v>Normal</v>
      </c>
    </row>
    <row r="3776" spans="1:10" hidden="1" x14ac:dyDescent="0.45">
      <c r="A3776">
        <v>182749</v>
      </c>
      <c r="B3776" s="2">
        <v>41859.48128472222</v>
      </c>
      <c r="C3776" t="s">
        <v>27</v>
      </c>
      <c r="D3776" t="s">
        <v>25</v>
      </c>
      <c r="E3776" t="s">
        <v>18</v>
      </c>
      <c r="F3776" t="s">
        <v>1</v>
      </c>
      <c r="G3776">
        <v>80508</v>
      </c>
      <c r="H3776">
        <f t="shared" si="174"/>
        <v>1.0579785681584424</v>
      </c>
      <c r="I3776" t="str">
        <f t="shared" si="175"/>
        <v>Normal</v>
      </c>
      <c r="J3776" t="str">
        <f t="shared" si="176"/>
        <v>Normal</v>
      </c>
    </row>
    <row r="3777" spans="1:10" hidden="1" x14ac:dyDescent="0.45">
      <c r="A3777">
        <v>283695</v>
      </c>
      <c r="B3777" s="2">
        <v>41859.913506944446</v>
      </c>
      <c r="C3777" t="s">
        <v>27</v>
      </c>
      <c r="D3777" t="s">
        <v>25</v>
      </c>
      <c r="E3777" t="s">
        <v>18</v>
      </c>
      <c r="F3777" t="s">
        <v>1</v>
      </c>
      <c r="G3777">
        <v>68715</v>
      </c>
      <c r="H3777">
        <f t="shared" si="174"/>
        <v>0.64923972731740343</v>
      </c>
      <c r="I3777" t="str">
        <f t="shared" si="175"/>
        <v>Normal</v>
      </c>
      <c r="J3777" t="str">
        <f t="shared" si="176"/>
        <v>Normal</v>
      </c>
    </row>
    <row r="3778" spans="1:10" hidden="1" x14ac:dyDescent="0.45">
      <c r="A3778">
        <v>785816</v>
      </c>
      <c r="B3778" s="2">
        <v>41859.643703703703</v>
      </c>
      <c r="C3778" t="s">
        <v>27</v>
      </c>
      <c r="D3778" t="s">
        <v>25</v>
      </c>
      <c r="E3778" t="s">
        <v>10</v>
      </c>
      <c r="F3778" t="s">
        <v>3</v>
      </c>
      <c r="G3778">
        <v>30623</v>
      </c>
      <c r="H3778">
        <f t="shared" ref="H3778:H3841" si="177">(G3778 - $P$2) / $P$3</f>
        <v>-0.67100787086091018</v>
      </c>
      <c r="I3778" t="str">
        <f t="shared" ref="I3778:I3841" si="178">IF(OR(G3778&lt;$M$7,G3778&gt;$M$10), "Outlier", "Normal")</f>
        <v>Normal</v>
      </c>
      <c r="J3778" t="str">
        <f t="shared" ref="J3778:J3841" si="179">IF(ABS(H3778)&gt;3, "Outlier", "Normal")</f>
        <v>Normal</v>
      </c>
    </row>
    <row r="3779" spans="1:10" hidden="1" x14ac:dyDescent="0.45">
      <c r="A3779">
        <v>624094</v>
      </c>
      <c r="B3779" s="2">
        <v>41860.484444444446</v>
      </c>
      <c r="C3779" t="s">
        <v>27</v>
      </c>
      <c r="D3779" t="s">
        <v>25</v>
      </c>
      <c r="E3779" t="s">
        <v>12</v>
      </c>
      <c r="F3779" t="s">
        <v>3</v>
      </c>
      <c r="G3779">
        <v>86818</v>
      </c>
      <c r="H3779">
        <f t="shared" si="177"/>
        <v>1.2766796692952993</v>
      </c>
      <c r="I3779" t="str">
        <f t="shared" si="178"/>
        <v>Normal</v>
      </c>
      <c r="J3779" t="str">
        <f t="shared" si="179"/>
        <v>Normal</v>
      </c>
    </row>
    <row r="3780" spans="1:10" hidden="1" x14ac:dyDescent="0.45">
      <c r="A3780">
        <v>967117</v>
      </c>
      <c r="B3780" s="2">
        <v>41860.485231481478</v>
      </c>
      <c r="C3780" t="s">
        <v>27</v>
      </c>
      <c r="D3780" t="s">
        <v>25</v>
      </c>
      <c r="E3780" t="s">
        <v>12</v>
      </c>
      <c r="F3780" t="s">
        <v>3</v>
      </c>
      <c r="G3780">
        <v>8577</v>
      </c>
      <c r="H3780">
        <f t="shared" si="177"/>
        <v>-1.4351100064652131</v>
      </c>
      <c r="I3780" t="str">
        <f t="shared" si="178"/>
        <v>Normal</v>
      </c>
      <c r="J3780" t="str">
        <f t="shared" si="179"/>
        <v>Normal</v>
      </c>
    </row>
    <row r="3781" spans="1:10" hidden="1" x14ac:dyDescent="0.45">
      <c r="A3781">
        <v>964284</v>
      </c>
      <c r="B3781" s="2">
        <v>41861.240763888891</v>
      </c>
      <c r="C3781" t="s">
        <v>27</v>
      </c>
      <c r="D3781" t="s">
        <v>25</v>
      </c>
      <c r="E3781" t="s">
        <v>18</v>
      </c>
      <c r="F3781" t="s">
        <v>5</v>
      </c>
      <c r="G3781">
        <v>27359</v>
      </c>
      <c r="H3781">
        <f t="shared" si="177"/>
        <v>-0.78413630098938902</v>
      </c>
      <c r="I3781" t="str">
        <f t="shared" si="178"/>
        <v>Normal</v>
      </c>
      <c r="J3781" t="str">
        <f t="shared" si="179"/>
        <v>Normal</v>
      </c>
    </row>
    <row r="3782" spans="1:10" hidden="1" x14ac:dyDescent="0.45">
      <c r="A3782">
        <v>575159</v>
      </c>
      <c r="B3782" s="2">
        <v>41861.376597222225</v>
      </c>
      <c r="C3782" t="s">
        <v>27</v>
      </c>
      <c r="D3782" t="s">
        <v>25</v>
      </c>
      <c r="E3782" t="s">
        <v>18</v>
      </c>
      <c r="F3782" t="s">
        <v>33</v>
      </c>
      <c r="G3782">
        <v>21853</v>
      </c>
      <c r="H3782">
        <f t="shared" si="177"/>
        <v>-0.97497120794018699</v>
      </c>
      <c r="I3782" t="str">
        <f t="shared" si="178"/>
        <v>Normal</v>
      </c>
      <c r="J3782" t="str">
        <f t="shared" si="179"/>
        <v>Normal</v>
      </c>
    </row>
    <row r="3783" spans="1:10" hidden="1" x14ac:dyDescent="0.45">
      <c r="A3783">
        <v>305745</v>
      </c>
      <c r="B3783" s="2">
        <v>41861.377395833333</v>
      </c>
      <c r="C3783" t="s">
        <v>27</v>
      </c>
      <c r="D3783" t="s">
        <v>25</v>
      </c>
      <c r="E3783" t="s">
        <v>18</v>
      </c>
      <c r="F3783" t="s">
        <v>33</v>
      </c>
      <c r="G3783">
        <v>54013</v>
      </c>
      <c r="H3783">
        <f t="shared" si="177"/>
        <v>0.13967655950217803</v>
      </c>
      <c r="I3783" t="str">
        <f t="shared" si="178"/>
        <v>Normal</v>
      </c>
      <c r="J3783" t="str">
        <f t="shared" si="179"/>
        <v>Normal</v>
      </c>
    </row>
    <row r="3784" spans="1:10" hidden="1" x14ac:dyDescent="0.45">
      <c r="A3784">
        <v>362804</v>
      </c>
      <c r="B3784" s="2">
        <v>41862.926493055558</v>
      </c>
      <c r="C3784" t="s">
        <v>27</v>
      </c>
      <c r="D3784" t="s">
        <v>25</v>
      </c>
      <c r="E3784" t="s">
        <v>18</v>
      </c>
      <c r="F3784" t="s">
        <v>3</v>
      </c>
      <c r="G3784">
        <v>68484</v>
      </c>
      <c r="H3784">
        <f t="shared" si="177"/>
        <v>0.64123339540573721</v>
      </c>
      <c r="I3784" t="str">
        <f t="shared" si="178"/>
        <v>Normal</v>
      </c>
      <c r="J3784" t="str">
        <f t="shared" si="179"/>
        <v>Normal</v>
      </c>
    </row>
    <row r="3785" spans="1:10" hidden="1" x14ac:dyDescent="0.45">
      <c r="A3785">
        <v>720610</v>
      </c>
      <c r="B3785" s="2">
        <v>41862.927349537036</v>
      </c>
      <c r="C3785" t="s">
        <v>27</v>
      </c>
      <c r="D3785" t="s">
        <v>25</v>
      </c>
      <c r="E3785" t="s">
        <v>18</v>
      </c>
      <c r="F3785" t="s">
        <v>3</v>
      </c>
      <c r="G3785">
        <v>16816</v>
      </c>
      <c r="H3785">
        <f t="shared" si="177"/>
        <v>-1.149550834949117</v>
      </c>
      <c r="I3785" t="str">
        <f t="shared" si="178"/>
        <v>Normal</v>
      </c>
      <c r="J3785" t="str">
        <f t="shared" si="179"/>
        <v>Normal</v>
      </c>
    </row>
    <row r="3786" spans="1:10" hidden="1" x14ac:dyDescent="0.45">
      <c r="A3786">
        <v>510971</v>
      </c>
      <c r="B3786" s="2">
        <v>41862.867615740739</v>
      </c>
      <c r="C3786" t="s">
        <v>27</v>
      </c>
      <c r="D3786" t="s">
        <v>25</v>
      </c>
      <c r="E3786" t="s">
        <v>15</v>
      </c>
      <c r="F3786" t="s">
        <v>7</v>
      </c>
      <c r="G3786">
        <v>5546</v>
      </c>
      <c r="H3786">
        <f t="shared" si="177"/>
        <v>-1.5401627857910156</v>
      </c>
      <c r="I3786" t="str">
        <f t="shared" si="178"/>
        <v>Normal</v>
      </c>
      <c r="J3786" t="str">
        <f t="shared" si="179"/>
        <v>Normal</v>
      </c>
    </row>
    <row r="3787" spans="1:10" hidden="1" x14ac:dyDescent="0.45">
      <c r="A3787">
        <v>559485</v>
      </c>
      <c r="B3787" s="2">
        <v>41862.868564814817</v>
      </c>
      <c r="C3787" t="s">
        <v>28</v>
      </c>
      <c r="D3787" t="s">
        <v>25</v>
      </c>
      <c r="E3787" t="s">
        <v>15</v>
      </c>
      <c r="F3787" t="s">
        <v>7</v>
      </c>
      <c r="G3787">
        <v>70096</v>
      </c>
      <c r="H3787">
        <f t="shared" si="177"/>
        <v>0.69710442155987562</v>
      </c>
      <c r="I3787" s="4" t="str">
        <f t="shared" si="178"/>
        <v>Normal</v>
      </c>
      <c r="J3787" t="str">
        <f t="shared" si="179"/>
        <v>Normal</v>
      </c>
    </row>
    <row r="3788" spans="1:10" hidden="1" x14ac:dyDescent="0.45">
      <c r="A3788">
        <v>238863</v>
      </c>
      <c r="B3788" s="2">
        <v>41862.735960648148</v>
      </c>
      <c r="C3788" t="s">
        <v>28</v>
      </c>
      <c r="D3788" t="s">
        <v>25</v>
      </c>
      <c r="E3788" t="s">
        <v>15</v>
      </c>
      <c r="F3788" t="s">
        <v>4</v>
      </c>
      <c r="G3788">
        <v>51276</v>
      </c>
      <c r="H3788">
        <f t="shared" si="177"/>
        <v>4.4813657154859826E-2</v>
      </c>
      <c r="I3788" s="4" t="str">
        <f t="shared" si="178"/>
        <v>Normal</v>
      </c>
      <c r="J3788" t="str">
        <f t="shared" si="179"/>
        <v>Normal</v>
      </c>
    </row>
    <row r="3789" spans="1:10" hidden="1" x14ac:dyDescent="0.45">
      <c r="A3789">
        <v>995634</v>
      </c>
      <c r="B3789" s="2">
        <v>41862.736956018518</v>
      </c>
      <c r="C3789" t="s">
        <v>28</v>
      </c>
      <c r="D3789" t="s">
        <v>25</v>
      </c>
      <c r="E3789" t="s">
        <v>15</v>
      </c>
      <c r="F3789" t="s">
        <v>4</v>
      </c>
      <c r="G3789">
        <v>80034</v>
      </c>
      <c r="H3789">
        <f t="shared" si="177"/>
        <v>1.0415499909890493</v>
      </c>
      <c r="I3789" s="4" t="str">
        <f t="shared" si="178"/>
        <v>Normal</v>
      </c>
      <c r="J3789" t="str">
        <f t="shared" si="179"/>
        <v>Normal</v>
      </c>
    </row>
    <row r="3790" spans="1:10" hidden="1" x14ac:dyDescent="0.45">
      <c r="A3790">
        <v>337737</v>
      </c>
      <c r="B3790" s="2">
        <v>41862.568553240744</v>
      </c>
      <c r="C3790" t="s">
        <v>27</v>
      </c>
      <c r="D3790" t="s">
        <v>25</v>
      </c>
      <c r="E3790" t="s">
        <v>13</v>
      </c>
      <c r="F3790" t="s">
        <v>8</v>
      </c>
      <c r="G3790">
        <v>78857</v>
      </c>
      <c r="H3790">
        <f t="shared" si="177"/>
        <v>1.000755823629607</v>
      </c>
      <c r="I3790" t="str">
        <f t="shared" si="178"/>
        <v>Normal</v>
      </c>
      <c r="J3790" t="str">
        <f t="shared" si="179"/>
        <v>Normal</v>
      </c>
    </row>
    <row r="3791" spans="1:10" hidden="1" x14ac:dyDescent="0.45">
      <c r="A3791">
        <v>486709</v>
      </c>
      <c r="B3791" s="2">
        <v>41862.730208333334</v>
      </c>
      <c r="C3791" t="s">
        <v>28</v>
      </c>
      <c r="D3791" t="s">
        <v>25</v>
      </c>
      <c r="E3791" t="s">
        <v>10</v>
      </c>
      <c r="F3791" t="s">
        <v>7</v>
      </c>
      <c r="G3791">
        <v>53991</v>
      </c>
      <c r="H3791">
        <f t="shared" si="177"/>
        <v>0.13891405170106694</v>
      </c>
      <c r="I3791" s="4" t="str">
        <f t="shared" si="178"/>
        <v>Normal</v>
      </c>
      <c r="J3791" t="str">
        <f t="shared" si="179"/>
        <v>Normal</v>
      </c>
    </row>
    <row r="3792" spans="1:10" hidden="1" x14ac:dyDescent="0.45">
      <c r="A3792">
        <v>354090</v>
      </c>
      <c r="B3792" s="2">
        <v>41862.336226851854</v>
      </c>
      <c r="C3792" t="s">
        <v>27</v>
      </c>
      <c r="D3792" t="s">
        <v>25</v>
      </c>
      <c r="E3792" t="s">
        <v>15</v>
      </c>
      <c r="F3792" t="s">
        <v>4</v>
      </c>
      <c r="G3792">
        <v>35303</v>
      </c>
      <c r="H3792">
        <f t="shared" si="177"/>
        <v>-0.50880166589728248</v>
      </c>
      <c r="I3792" t="str">
        <f t="shared" si="178"/>
        <v>Normal</v>
      </c>
      <c r="J3792" t="str">
        <f t="shared" si="179"/>
        <v>Normal</v>
      </c>
    </row>
    <row r="3793" spans="1:10" hidden="1" x14ac:dyDescent="0.45">
      <c r="A3793">
        <v>408891</v>
      </c>
      <c r="B3793" s="2">
        <v>41873.429583333331</v>
      </c>
      <c r="C3793" t="s">
        <v>27</v>
      </c>
      <c r="D3793" t="s">
        <v>25</v>
      </c>
      <c r="E3793" t="s">
        <v>16</v>
      </c>
      <c r="F3793" t="s">
        <v>33</v>
      </c>
      <c r="G3793">
        <v>99522</v>
      </c>
      <c r="H3793">
        <f t="shared" si="177"/>
        <v>1.7169932649914377</v>
      </c>
      <c r="I3793" t="str">
        <f t="shared" si="178"/>
        <v>Normal</v>
      </c>
      <c r="J3793" t="str">
        <f t="shared" si="179"/>
        <v>Normal</v>
      </c>
    </row>
    <row r="3794" spans="1:10" hidden="1" x14ac:dyDescent="0.45">
      <c r="A3794">
        <v>640999</v>
      </c>
      <c r="B3794" s="2">
        <v>41862.448483796295</v>
      </c>
      <c r="C3794" t="s">
        <v>27</v>
      </c>
      <c r="D3794" t="s">
        <v>25</v>
      </c>
      <c r="E3794" t="s">
        <v>15</v>
      </c>
      <c r="F3794" t="s">
        <v>0</v>
      </c>
      <c r="G3794">
        <v>61773</v>
      </c>
      <c r="H3794">
        <f t="shared" si="177"/>
        <v>0.40863385662135565</v>
      </c>
      <c r="I3794" t="str">
        <f t="shared" si="178"/>
        <v>Normal</v>
      </c>
      <c r="J3794" t="str">
        <f t="shared" si="179"/>
        <v>Normal</v>
      </c>
    </row>
    <row r="3795" spans="1:10" hidden="1" x14ac:dyDescent="0.45">
      <c r="A3795">
        <v>929955</v>
      </c>
      <c r="B3795" s="2">
        <v>41862.809930555559</v>
      </c>
      <c r="C3795" t="s">
        <v>27</v>
      </c>
      <c r="D3795" t="s">
        <v>25</v>
      </c>
      <c r="E3795" t="s">
        <v>18</v>
      </c>
      <c r="F3795" t="s">
        <v>8</v>
      </c>
      <c r="G3795">
        <v>55603</v>
      </c>
      <c r="H3795">
        <f t="shared" si="177"/>
        <v>0.19478507785520538</v>
      </c>
      <c r="I3795" t="str">
        <f t="shared" si="178"/>
        <v>Normal</v>
      </c>
      <c r="J3795" t="str">
        <f t="shared" si="179"/>
        <v>Normal</v>
      </c>
    </row>
    <row r="3796" spans="1:10" hidden="1" x14ac:dyDescent="0.45">
      <c r="A3796">
        <v>366299</v>
      </c>
      <c r="B3796" s="2">
        <v>41862.123761574076</v>
      </c>
      <c r="C3796" t="s">
        <v>27</v>
      </c>
      <c r="D3796" t="s">
        <v>25</v>
      </c>
      <c r="E3796" t="s">
        <v>13</v>
      </c>
      <c r="F3796" t="s">
        <v>8</v>
      </c>
      <c r="G3796">
        <v>1007</v>
      </c>
      <c r="H3796">
        <f t="shared" si="177"/>
        <v>-1.6974820089384315</v>
      </c>
      <c r="I3796" t="str">
        <f t="shared" si="178"/>
        <v>Normal</v>
      </c>
      <c r="J3796" t="str">
        <f t="shared" si="179"/>
        <v>Normal</v>
      </c>
    </row>
    <row r="3797" spans="1:10" hidden="1" x14ac:dyDescent="0.45">
      <c r="A3797">
        <v>543895</v>
      </c>
      <c r="B3797" s="2">
        <v>41862.124398148146</v>
      </c>
      <c r="C3797" t="s">
        <v>27</v>
      </c>
      <c r="D3797" t="s">
        <v>25</v>
      </c>
      <c r="E3797" t="s">
        <v>13</v>
      </c>
      <c r="F3797" t="s">
        <v>8</v>
      </c>
      <c r="G3797">
        <v>77040</v>
      </c>
      <c r="H3797">
        <f t="shared" si="177"/>
        <v>0.93777961114693353</v>
      </c>
      <c r="I3797" t="str">
        <f t="shared" si="178"/>
        <v>Normal</v>
      </c>
      <c r="J3797" t="str">
        <f t="shared" si="179"/>
        <v>Normal</v>
      </c>
    </row>
    <row r="3798" spans="1:10" hidden="1" x14ac:dyDescent="0.45">
      <c r="A3798">
        <v>647810</v>
      </c>
      <c r="B3798" s="2">
        <v>41863.461122685185</v>
      </c>
      <c r="C3798" t="s">
        <v>28</v>
      </c>
      <c r="D3798" t="s">
        <v>25</v>
      </c>
      <c r="E3798" t="s">
        <v>15</v>
      </c>
      <c r="F3798" t="s">
        <v>5</v>
      </c>
      <c r="G3798">
        <v>34018</v>
      </c>
      <c r="H3798">
        <f t="shared" si="177"/>
        <v>-0.55333905337126998</v>
      </c>
      <c r="I3798" s="4" t="str">
        <f t="shared" si="178"/>
        <v>Normal</v>
      </c>
      <c r="J3798" t="str">
        <f t="shared" si="179"/>
        <v>Normal</v>
      </c>
    </row>
    <row r="3799" spans="1:10" hidden="1" x14ac:dyDescent="0.45">
      <c r="A3799">
        <v>728165</v>
      </c>
      <c r="B3799" s="2">
        <v>41863.462835648148</v>
      </c>
      <c r="C3799" t="s">
        <v>27</v>
      </c>
      <c r="D3799" t="s">
        <v>25</v>
      </c>
      <c r="E3799" t="s">
        <v>15</v>
      </c>
      <c r="F3799" t="s">
        <v>5</v>
      </c>
      <c r="G3799">
        <v>15261</v>
      </c>
      <c r="H3799">
        <f t="shared" si="177"/>
        <v>-1.2034462727094677</v>
      </c>
      <c r="I3799" t="str">
        <f t="shared" si="178"/>
        <v>Normal</v>
      </c>
      <c r="J3799" t="str">
        <f t="shared" si="179"/>
        <v>Normal</v>
      </c>
    </row>
    <row r="3800" spans="1:10" hidden="1" x14ac:dyDescent="0.45">
      <c r="A3800">
        <v>548514</v>
      </c>
      <c r="B3800" s="2">
        <v>41863.576643518521</v>
      </c>
      <c r="C3800" t="s">
        <v>27</v>
      </c>
      <c r="D3800" t="s">
        <v>25</v>
      </c>
      <c r="E3800" t="s">
        <v>15</v>
      </c>
      <c r="F3800" t="s">
        <v>1</v>
      </c>
      <c r="G3800">
        <v>87884</v>
      </c>
      <c r="H3800">
        <f t="shared" si="177"/>
        <v>1.3136266382036812</v>
      </c>
      <c r="I3800" t="str">
        <f t="shared" si="178"/>
        <v>Normal</v>
      </c>
      <c r="J3800" t="str">
        <f t="shared" si="179"/>
        <v>Normal</v>
      </c>
    </row>
    <row r="3801" spans="1:10" hidden="1" x14ac:dyDescent="0.45">
      <c r="A3801">
        <v>910154</v>
      </c>
      <c r="B3801" s="2">
        <v>41863.578206018516</v>
      </c>
      <c r="C3801" t="s">
        <v>28</v>
      </c>
      <c r="D3801" t="s">
        <v>25</v>
      </c>
      <c r="E3801" t="s">
        <v>15</v>
      </c>
      <c r="F3801" t="s">
        <v>1</v>
      </c>
      <c r="G3801">
        <v>60943</v>
      </c>
      <c r="H3801">
        <f t="shared" si="177"/>
        <v>0.37986651685216527</v>
      </c>
      <c r="I3801" s="4" t="str">
        <f t="shared" si="178"/>
        <v>Normal</v>
      </c>
      <c r="J3801" t="str">
        <f t="shared" si="179"/>
        <v>Normal</v>
      </c>
    </row>
    <row r="3802" spans="1:10" hidden="1" x14ac:dyDescent="0.45">
      <c r="A3802">
        <v>685918</v>
      </c>
      <c r="B3802" s="2">
        <v>41863.541932870372</v>
      </c>
      <c r="C3802" t="s">
        <v>27</v>
      </c>
      <c r="D3802" t="s">
        <v>25</v>
      </c>
      <c r="E3802" t="s">
        <v>10</v>
      </c>
      <c r="F3802" t="s">
        <v>33</v>
      </c>
      <c r="G3802">
        <v>62436</v>
      </c>
      <c r="H3802">
        <f t="shared" si="177"/>
        <v>0.43161306899120289</v>
      </c>
      <c r="I3802" t="str">
        <f t="shared" si="178"/>
        <v>Normal</v>
      </c>
      <c r="J3802" t="str">
        <f t="shared" si="179"/>
        <v>Normal</v>
      </c>
    </row>
    <row r="3803" spans="1:10" hidden="1" x14ac:dyDescent="0.45">
      <c r="A3803">
        <v>511350</v>
      </c>
      <c r="B3803" s="2">
        <v>41863.545115740744</v>
      </c>
      <c r="C3803" t="s">
        <v>27</v>
      </c>
      <c r="D3803" t="s">
        <v>25</v>
      </c>
      <c r="E3803" t="s">
        <v>10</v>
      </c>
      <c r="F3803" t="s">
        <v>33</v>
      </c>
      <c r="G3803">
        <v>31126</v>
      </c>
      <c r="H3803">
        <f t="shared" si="177"/>
        <v>-0.65357416977187077</v>
      </c>
      <c r="I3803" t="str">
        <f t="shared" si="178"/>
        <v>Normal</v>
      </c>
      <c r="J3803" t="str">
        <f t="shared" si="179"/>
        <v>Normal</v>
      </c>
    </row>
    <row r="3804" spans="1:10" hidden="1" x14ac:dyDescent="0.45">
      <c r="A3804">
        <v>696740</v>
      </c>
      <c r="B3804" s="2">
        <v>41863.350474537037</v>
      </c>
      <c r="C3804" t="s">
        <v>27</v>
      </c>
      <c r="D3804" t="s">
        <v>25</v>
      </c>
      <c r="E3804" t="s">
        <v>15</v>
      </c>
      <c r="F3804" t="s">
        <v>6</v>
      </c>
      <c r="G3804">
        <v>16473</v>
      </c>
      <c r="H3804">
        <f t="shared" si="177"/>
        <v>-1.1614390247573487</v>
      </c>
      <c r="I3804" t="str">
        <f t="shared" si="178"/>
        <v>Normal</v>
      </c>
      <c r="J3804" t="str">
        <f t="shared" si="179"/>
        <v>Normal</v>
      </c>
    </row>
    <row r="3805" spans="1:10" hidden="1" x14ac:dyDescent="0.45">
      <c r="A3805">
        <v>28035</v>
      </c>
      <c r="B3805" s="2">
        <v>41863.351319444446</v>
      </c>
      <c r="C3805" t="s">
        <v>27</v>
      </c>
      <c r="D3805" t="s">
        <v>25</v>
      </c>
      <c r="E3805" t="s">
        <v>15</v>
      </c>
      <c r="F3805" t="s">
        <v>6</v>
      </c>
      <c r="G3805">
        <v>13179</v>
      </c>
      <c r="H3805">
        <f t="shared" si="177"/>
        <v>-1.2756072382509791</v>
      </c>
      <c r="I3805" t="str">
        <f t="shared" si="178"/>
        <v>Normal</v>
      </c>
      <c r="J3805" t="str">
        <f t="shared" si="179"/>
        <v>Normal</v>
      </c>
    </row>
    <row r="3806" spans="1:10" hidden="1" x14ac:dyDescent="0.45">
      <c r="A3806">
        <v>327902</v>
      </c>
      <c r="B3806" s="2">
        <v>41863.351597222223</v>
      </c>
      <c r="C3806" t="s">
        <v>28</v>
      </c>
      <c r="D3806" t="s">
        <v>25</v>
      </c>
      <c r="E3806" t="s">
        <v>15</v>
      </c>
      <c r="F3806" t="s">
        <v>6</v>
      </c>
      <c r="G3806">
        <v>22662</v>
      </c>
      <c r="H3806">
        <f t="shared" si="177"/>
        <v>-0.94693171652660257</v>
      </c>
      <c r="I3806" s="4" t="str">
        <f t="shared" si="178"/>
        <v>Normal</v>
      </c>
      <c r="J3806" t="str">
        <f t="shared" si="179"/>
        <v>Normal</v>
      </c>
    </row>
    <row r="3807" spans="1:10" hidden="1" x14ac:dyDescent="0.45">
      <c r="A3807">
        <v>828271</v>
      </c>
      <c r="B3807" s="2">
        <v>41863.462430555555</v>
      </c>
      <c r="C3807" t="s">
        <v>28</v>
      </c>
      <c r="D3807" t="s">
        <v>25</v>
      </c>
      <c r="E3807" t="s">
        <v>10</v>
      </c>
      <c r="F3807" t="s">
        <v>3</v>
      </c>
      <c r="G3807">
        <v>9644</v>
      </c>
      <c r="H3807">
        <f t="shared" si="177"/>
        <v>-1.3981283781113261</v>
      </c>
      <c r="I3807" s="4" t="str">
        <f t="shared" si="178"/>
        <v>Normal</v>
      </c>
      <c r="J3807" t="str">
        <f t="shared" si="179"/>
        <v>Normal</v>
      </c>
    </row>
    <row r="3808" spans="1:10" hidden="1" x14ac:dyDescent="0.45">
      <c r="A3808">
        <v>932562</v>
      </c>
      <c r="B3808" s="2">
        <v>41864.391400462962</v>
      </c>
      <c r="C3808" t="s">
        <v>27</v>
      </c>
      <c r="D3808" t="s">
        <v>25</v>
      </c>
      <c r="E3808" t="s">
        <v>13</v>
      </c>
      <c r="F3808" t="s">
        <v>1</v>
      </c>
      <c r="G3808">
        <v>99828</v>
      </c>
      <c r="H3808">
        <f t="shared" si="177"/>
        <v>1.7275990553159826</v>
      </c>
      <c r="I3808" t="str">
        <f t="shared" si="178"/>
        <v>Normal</v>
      </c>
      <c r="J3808" t="str">
        <f t="shared" si="179"/>
        <v>Normal</v>
      </c>
    </row>
    <row r="3809" spans="1:10" hidden="1" x14ac:dyDescent="0.45">
      <c r="A3809">
        <v>703127</v>
      </c>
      <c r="B3809" s="2">
        <v>41864.660729166666</v>
      </c>
      <c r="C3809" t="s">
        <v>27</v>
      </c>
      <c r="D3809" t="s">
        <v>25</v>
      </c>
      <c r="E3809" t="s">
        <v>18</v>
      </c>
      <c r="F3809" t="s">
        <v>5</v>
      </c>
      <c r="G3809">
        <v>6839</v>
      </c>
      <c r="H3809">
        <f t="shared" si="177"/>
        <v>-1.4953481227529877</v>
      </c>
      <c r="I3809" t="str">
        <f t="shared" si="178"/>
        <v>Normal</v>
      </c>
      <c r="J3809" t="str">
        <f t="shared" si="179"/>
        <v>Normal</v>
      </c>
    </row>
    <row r="3810" spans="1:10" hidden="1" x14ac:dyDescent="0.45">
      <c r="A3810">
        <v>636625</v>
      </c>
      <c r="B3810" s="2">
        <v>41864.424375000002</v>
      </c>
      <c r="C3810" t="s">
        <v>27</v>
      </c>
      <c r="D3810" t="s">
        <v>25</v>
      </c>
      <c r="E3810" t="s">
        <v>10</v>
      </c>
      <c r="F3810" t="s">
        <v>8</v>
      </c>
      <c r="G3810">
        <v>14269</v>
      </c>
      <c r="H3810">
        <f t="shared" si="177"/>
        <v>-1.237828442650476</v>
      </c>
      <c r="I3810" t="str">
        <f t="shared" si="178"/>
        <v>Normal</v>
      </c>
      <c r="J3810" t="str">
        <f t="shared" si="179"/>
        <v>Normal</v>
      </c>
    </row>
    <row r="3811" spans="1:10" hidden="1" x14ac:dyDescent="0.45">
      <c r="A3811">
        <v>827221</v>
      </c>
      <c r="B3811" s="2">
        <v>41864.663564814815</v>
      </c>
      <c r="C3811" t="s">
        <v>27</v>
      </c>
      <c r="D3811" t="s">
        <v>25</v>
      </c>
      <c r="E3811" t="s">
        <v>15</v>
      </c>
      <c r="F3811" t="s">
        <v>3</v>
      </c>
      <c r="G3811">
        <v>74391</v>
      </c>
      <c r="H3811">
        <f t="shared" si="177"/>
        <v>0.84596674000405969</v>
      </c>
      <c r="I3811" t="str">
        <f t="shared" si="178"/>
        <v>Normal</v>
      </c>
      <c r="J3811" t="str">
        <f t="shared" si="179"/>
        <v>Normal</v>
      </c>
    </row>
    <row r="3812" spans="1:10" hidden="1" x14ac:dyDescent="0.45">
      <c r="A3812">
        <v>426386</v>
      </c>
      <c r="B3812" s="2">
        <v>41864.664259259262</v>
      </c>
      <c r="C3812" t="s">
        <v>27</v>
      </c>
      <c r="D3812" t="s">
        <v>25</v>
      </c>
      <c r="E3812" t="s">
        <v>15</v>
      </c>
      <c r="F3812" t="s">
        <v>3</v>
      </c>
      <c r="G3812">
        <v>29286</v>
      </c>
      <c r="H3812">
        <f t="shared" si="177"/>
        <v>-0.71734754950116031</v>
      </c>
      <c r="I3812" t="str">
        <f t="shared" si="178"/>
        <v>Normal</v>
      </c>
      <c r="J3812" t="str">
        <f t="shared" si="179"/>
        <v>Normal</v>
      </c>
    </row>
    <row r="3813" spans="1:10" hidden="1" x14ac:dyDescent="0.45">
      <c r="A3813">
        <v>742832</v>
      </c>
      <c r="B3813" s="2">
        <v>41864.144606481481</v>
      </c>
      <c r="C3813" t="s">
        <v>27</v>
      </c>
      <c r="D3813" t="s">
        <v>25</v>
      </c>
      <c r="E3813" t="s">
        <v>13</v>
      </c>
      <c r="F3813" t="s">
        <v>5</v>
      </c>
      <c r="G3813">
        <v>74653</v>
      </c>
      <c r="H3813">
        <f t="shared" si="177"/>
        <v>0.85504751472638241</v>
      </c>
      <c r="I3813" t="str">
        <f t="shared" si="178"/>
        <v>Normal</v>
      </c>
      <c r="J3813" t="str">
        <f t="shared" si="179"/>
        <v>Normal</v>
      </c>
    </row>
    <row r="3814" spans="1:10" hidden="1" x14ac:dyDescent="0.45">
      <c r="A3814">
        <v>43025</v>
      </c>
      <c r="B3814" s="2">
        <v>41864.361585648148</v>
      </c>
      <c r="C3814" t="s">
        <v>27</v>
      </c>
      <c r="D3814" t="s">
        <v>25</v>
      </c>
      <c r="E3814" t="s">
        <v>15</v>
      </c>
      <c r="F3814" t="s">
        <v>8</v>
      </c>
      <c r="G3814">
        <v>81934</v>
      </c>
      <c r="H3814">
        <f t="shared" si="177"/>
        <v>1.1074029374486418</v>
      </c>
      <c r="I3814" t="str">
        <f t="shared" si="178"/>
        <v>Normal</v>
      </c>
      <c r="J3814" t="str">
        <f t="shared" si="179"/>
        <v>Normal</v>
      </c>
    </row>
    <row r="3815" spans="1:10" hidden="1" x14ac:dyDescent="0.45">
      <c r="A3815">
        <v>780287</v>
      </c>
      <c r="B3815" s="2">
        <v>41864.364166666666</v>
      </c>
      <c r="C3815" t="s">
        <v>28</v>
      </c>
      <c r="D3815" t="s">
        <v>25</v>
      </c>
      <c r="E3815" t="s">
        <v>15</v>
      </c>
      <c r="F3815" t="s">
        <v>8</v>
      </c>
      <c r="G3815">
        <v>93038</v>
      </c>
      <c r="H3815">
        <f t="shared" si="177"/>
        <v>1.4922614203367022</v>
      </c>
      <c r="I3815" s="4" t="str">
        <f t="shared" si="178"/>
        <v>Normal</v>
      </c>
      <c r="J3815" t="str">
        <f t="shared" si="179"/>
        <v>Normal</v>
      </c>
    </row>
    <row r="3816" spans="1:10" hidden="1" x14ac:dyDescent="0.45">
      <c r="A3816">
        <v>834168</v>
      </c>
      <c r="B3816" s="2">
        <v>41864.760601851849</v>
      </c>
      <c r="C3816" t="s">
        <v>27</v>
      </c>
      <c r="D3816" t="s">
        <v>25</v>
      </c>
      <c r="E3816" t="s">
        <v>15</v>
      </c>
      <c r="F3816" t="s">
        <v>0</v>
      </c>
      <c r="G3816">
        <v>54164</v>
      </c>
      <c r="H3816">
        <f t="shared" si="177"/>
        <v>0.14491013577344036</v>
      </c>
      <c r="I3816" t="str">
        <f t="shared" si="178"/>
        <v>Normal</v>
      </c>
      <c r="J3816" t="str">
        <f t="shared" si="179"/>
        <v>Normal</v>
      </c>
    </row>
    <row r="3817" spans="1:10" hidden="1" x14ac:dyDescent="0.45">
      <c r="A3817">
        <v>104639</v>
      </c>
      <c r="B3817" s="2">
        <v>41864.760601851849</v>
      </c>
      <c r="C3817" t="s">
        <v>28</v>
      </c>
      <c r="D3817" t="s">
        <v>25</v>
      </c>
      <c r="E3817" t="s">
        <v>15</v>
      </c>
      <c r="F3817" t="s">
        <v>0</v>
      </c>
      <c r="G3817">
        <v>1469</v>
      </c>
      <c r="H3817">
        <f t="shared" si="177"/>
        <v>-1.6814693451150988</v>
      </c>
      <c r="I3817" s="4" t="str">
        <f t="shared" si="178"/>
        <v>Normal</v>
      </c>
      <c r="J3817" t="str">
        <f t="shared" si="179"/>
        <v>Normal</v>
      </c>
    </row>
    <row r="3818" spans="1:10" hidden="1" x14ac:dyDescent="0.45">
      <c r="A3818">
        <v>652444</v>
      </c>
      <c r="B3818" s="2">
        <v>41864.760833333334</v>
      </c>
      <c r="C3818" t="s">
        <v>28</v>
      </c>
      <c r="D3818" t="s">
        <v>25</v>
      </c>
      <c r="E3818" t="s">
        <v>15</v>
      </c>
      <c r="F3818" t="s">
        <v>0</v>
      </c>
      <c r="G3818">
        <v>47232</v>
      </c>
      <c r="H3818">
        <f t="shared" si="177"/>
        <v>-9.5349140467556964E-2</v>
      </c>
      <c r="I3818" s="4" t="str">
        <f t="shared" si="178"/>
        <v>Normal</v>
      </c>
      <c r="J3818" t="str">
        <f t="shared" si="179"/>
        <v>Normal</v>
      </c>
    </row>
    <row r="3819" spans="1:10" hidden="1" x14ac:dyDescent="0.45">
      <c r="A3819">
        <v>843575</v>
      </c>
      <c r="B3819" s="2">
        <v>41864.997430555559</v>
      </c>
      <c r="C3819" t="s">
        <v>27</v>
      </c>
      <c r="D3819" t="s">
        <v>25</v>
      </c>
      <c r="E3819" t="s">
        <v>15</v>
      </c>
      <c r="F3819" t="s">
        <v>7</v>
      </c>
      <c r="G3819">
        <v>92521</v>
      </c>
      <c r="H3819">
        <f t="shared" si="177"/>
        <v>1.4743424870105919</v>
      </c>
      <c r="I3819" t="str">
        <f t="shared" si="178"/>
        <v>Normal</v>
      </c>
      <c r="J3819" t="str">
        <f t="shared" si="179"/>
        <v>Normal</v>
      </c>
    </row>
    <row r="3820" spans="1:10" hidden="1" x14ac:dyDescent="0.45">
      <c r="A3820">
        <v>603558</v>
      </c>
      <c r="B3820" s="2">
        <v>41864.998113425929</v>
      </c>
      <c r="C3820" t="s">
        <v>27</v>
      </c>
      <c r="D3820" t="s">
        <v>25</v>
      </c>
      <c r="E3820" t="s">
        <v>15</v>
      </c>
      <c r="F3820" t="s">
        <v>7</v>
      </c>
      <c r="G3820">
        <v>63314</v>
      </c>
      <c r="H3820">
        <f t="shared" si="177"/>
        <v>0.46204406214463561</v>
      </c>
      <c r="I3820" t="str">
        <f t="shared" si="178"/>
        <v>Normal</v>
      </c>
      <c r="J3820" t="str">
        <f t="shared" si="179"/>
        <v>Normal</v>
      </c>
    </row>
    <row r="3821" spans="1:10" hidden="1" x14ac:dyDescent="0.45">
      <c r="A3821">
        <v>502642</v>
      </c>
      <c r="B3821" s="2">
        <v>41865.605081018519</v>
      </c>
      <c r="C3821" t="s">
        <v>27</v>
      </c>
      <c r="D3821" t="s">
        <v>25</v>
      </c>
      <c r="E3821" t="s">
        <v>15</v>
      </c>
      <c r="F3821" t="s">
        <v>8</v>
      </c>
      <c r="G3821">
        <v>44666</v>
      </c>
      <c r="H3821">
        <f t="shared" si="177"/>
        <v>-0.18428527763351185</v>
      </c>
      <c r="I3821" t="str">
        <f t="shared" si="178"/>
        <v>Normal</v>
      </c>
      <c r="J3821" t="str">
        <f t="shared" si="179"/>
        <v>Normal</v>
      </c>
    </row>
    <row r="3822" spans="1:10" hidden="1" x14ac:dyDescent="0.45">
      <c r="A3822">
        <v>257558</v>
      </c>
      <c r="B3822" s="2">
        <v>41865.668344907404</v>
      </c>
      <c r="C3822" t="s">
        <v>27</v>
      </c>
      <c r="D3822" t="s">
        <v>25</v>
      </c>
      <c r="E3822" t="s">
        <v>13</v>
      </c>
      <c r="F3822" t="s">
        <v>8</v>
      </c>
      <c r="G3822">
        <v>9880</v>
      </c>
      <c r="H3822">
        <f t="shared" si="177"/>
        <v>-1.3899487489721347</v>
      </c>
      <c r="I3822" t="str">
        <f t="shared" si="178"/>
        <v>Normal</v>
      </c>
      <c r="J3822" t="str">
        <f t="shared" si="179"/>
        <v>Normal</v>
      </c>
    </row>
    <row r="3823" spans="1:10" hidden="1" x14ac:dyDescent="0.45">
      <c r="A3823">
        <v>162084</v>
      </c>
      <c r="B3823" s="2">
        <v>41865.633148148147</v>
      </c>
      <c r="C3823" t="s">
        <v>27</v>
      </c>
      <c r="D3823" t="s">
        <v>25</v>
      </c>
      <c r="E3823" t="s">
        <v>18</v>
      </c>
      <c r="F3823" t="s">
        <v>8</v>
      </c>
      <c r="G3823">
        <v>36030</v>
      </c>
      <c r="H3823">
        <f t="shared" si="177"/>
        <v>-0.48360424901511206</v>
      </c>
      <c r="I3823" t="str">
        <f t="shared" si="178"/>
        <v>Normal</v>
      </c>
      <c r="J3823" t="str">
        <f t="shared" si="179"/>
        <v>Normal</v>
      </c>
    </row>
    <row r="3824" spans="1:10" hidden="1" x14ac:dyDescent="0.45">
      <c r="A3824">
        <v>708014</v>
      </c>
      <c r="B3824" s="2">
        <v>41865.603344907409</v>
      </c>
      <c r="C3824" t="s">
        <v>27</v>
      </c>
      <c r="D3824" t="s">
        <v>25</v>
      </c>
      <c r="E3824" t="s">
        <v>18</v>
      </c>
      <c r="F3824" t="s">
        <v>8</v>
      </c>
      <c r="G3824">
        <v>53182</v>
      </c>
      <c r="H3824">
        <f t="shared" si="177"/>
        <v>0.11087456028748258</v>
      </c>
      <c r="I3824" t="str">
        <f t="shared" si="178"/>
        <v>Normal</v>
      </c>
      <c r="J3824" t="str">
        <f t="shared" si="179"/>
        <v>Normal</v>
      </c>
    </row>
    <row r="3825" spans="1:10" hidden="1" x14ac:dyDescent="0.45">
      <c r="A3825">
        <v>146501</v>
      </c>
      <c r="B3825" s="2">
        <v>41865.431990740741</v>
      </c>
      <c r="C3825" t="s">
        <v>27</v>
      </c>
      <c r="D3825" t="s">
        <v>25</v>
      </c>
      <c r="E3825" t="s">
        <v>15</v>
      </c>
      <c r="F3825" t="s">
        <v>7</v>
      </c>
      <c r="G3825">
        <v>6281</v>
      </c>
      <c r="H3825">
        <f t="shared" si="177"/>
        <v>-1.5146880933448048</v>
      </c>
      <c r="I3825" t="str">
        <f t="shared" si="178"/>
        <v>Normal</v>
      </c>
      <c r="J3825" t="str">
        <f t="shared" si="179"/>
        <v>Normal</v>
      </c>
    </row>
    <row r="3826" spans="1:10" hidden="1" x14ac:dyDescent="0.45">
      <c r="A3826">
        <v>850690</v>
      </c>
      <c r="B3826" s="2">
        <v>41865.405115740738</v>
      </c>
      <c r="C3826" t="s">
        <v>28</v>
      </c>
      <c r="D3826" t="s">
        <v>25</v>
      </c>
      <c r="E3826" t="s">
        <v>15</v>
      </c>
      <c r="F3826" t="s">
        <v>3</v>
      </c>
      <c r="G3826">
        <v>10355</v>
      </c>
      <c r="H3826">
        <f t="shared" si="177"/>
        <v>-1.3734855123572365</v>
      </c>
      <c r="I3826" s="4" t="str">
        <f t="shared" si="178"/>
        <v>Normal</v>
      </c>
      <c r="J3826" t="str">
        <f t="shared" si="179"/>
        <v>Normal</v>
      </c>
    </row>
    <row r="3827" spans="1:10" hidden="1" x14ac:dyDescent="0.45">
      <c r="A3827">
        <v>743340</v>
      </c>
      <c r="B3827" s="2">
        <v>41866.888171296298</v>
      </c>
      <c r="C3827" t="s">
        <v>27</v>
      </c>
      <c r="D3827" t="s">
        <v>25</v>
      </c>
      <c r="E3827" t="s">
        <v>15</v>
      </c>
      <c r="F3827" t="s">
        <v>8</v>
      </c>
      <c r="G3827">
        <v>28723</v>
      </c>
      <c r="H3827">
        <f t="shared" si="177"/>
        <v>-0.73686081732050268</v>
      </c>
      <c r="I3827" t="str">
        <f t="shared" si="178"/>
        <v>Normal</v>
      </c>
      <c r="J3827" t="str">
        <f t="shared" si="179"/>
        <v>Normal</v>
      </c>
    </row>
    <row r="3828" spans="1:10" hidden="1" x14ac:dyDescent="0.45">
      <c r="A3828">
        <v>55110</v>
      </c>
      <c r="B3828" s="2">
        <v>41866.439837962964</v>
      </c>
      <c r="C3828" t="s">
        <v>27</v>
      </c>
      <c r="D3828" t="s">
        <v>25</v>
      </c>
      <c r="E3828" t="s">
        <v>15</v>
      </c>
      <c r="F3828" t="s">
        <v>33</v>
      </c>
      <c r="G3828">
        <v>82929</v>
      </c>
      <c r="H3828">
        <f t="shared" si="177"/>
        <v>1.1418890857261652</v>
      </c>
      <c r="I3828" t="str">
        <f t="shared" si="178"/>
        <v>Normal</v>
      </c>
      <c r="J3828" t="str">
        <f t="shared" si="179"/>
        <v>Normal</v>
      </c>
    </row>
    <row r="3829" spans="1:10" hidden="1" x14ac:dyDescent="0.45">
      <c r="A3829">
        <v>983246</v>
      </c>
      <c r="B3829" s="2">
        <v>41867.962916666664</v>
      </c>
      <c r="C3829" t="s">
        <v>27</v>
      </c>
      <c r="D3829" t="s">
        <v>25</v>
      </c>
      <c r="E3829" t="s">
        <v>12</v>
      </c>
      <c r="F3829" t="s">
        <v>0</v>
      </c>
      <c r="G3829">
        <v>29194</v>
      </c>
      <c r="H3829">
        <f t="shared" si="177"/>
        <v>-0.72053621848762472</v>
      </c>
      <c r="I3829" t="str">
        <f t="shared" si="178"/>
        <v>Normal</v>
      </c>
      <c r="J3829" t="str">
        <f t="shared" si="179"/>
        <v>Normal</v>
      </c>
    </row>
    <row r="3830" spans="1:10" hidden="1" x14ac:dyDescent="0.45">
      <c r="A3830">
        <v>696923</v>
      </c>
      <c r="B3830" s="2">
        <v>41867.287280092591</v>
      </c>
      <c r="C3830" t="s">
        <v>27</v>
      </c>
      <c r="D3830" t="s">
        <v>25</v>
      </c>
      <c r="E3830" t="s">
        <v>18</v>
      </c>
      <c r="F3830" t="s">
        <v>3</v>
      </c>
      <c r="G3830">
        <v>73767</v>
      </c>
      <c r="H3830">
        <f t="shared" si="177"/>
        <v>0.82433924600890929</v>
      </c>
      <c r="I3830" t="str">
        <f t="shared" si="178"/>
        <v>Normal</v>
      </c>
      <c r="J3830" t="str">
        <f t="shared" si="179"/>
        <v>Normal</v>
      </c>
    </row>
    <row r="3831" spans="1:10" hidden="1" x14ac:dyDescent="0.45">
      <c r="A3831">
        <v>896132</v>
      </c>
      <c r="B3831" s="2">
        <v>41867.488726851851</v>
      </c>
      <c r="C3831" t="s">
        <v>27</v>
      </c>
      <c r="D3831" t="s">
        <v>25</v>
      </c>
      <c r="E3831" t="s">
        <v>18</v>
      </c>
      <c r="F3831" t="s">
        <v>0</v>
      </c>
      <c r="G3831">
        <v>79268</v>
      </c>
      <c r="H3831">
        <f t="shared" si="177"/>
        <v>1.0150008557321819</v>
      </c>
      <c r="I3831" t="str">
        <f t="shared" si="178"/>
        <v>Normal</v>
      </c>
      <c r="J3831" t="str">
        <f t="shared" si="179"/>
        <v>Normal</v>
      </c>
    </row>
    <row r="3832" spans="1:10" hidden="1" x14ac:dyDescent="0.45">
      <c r="A3832">
        <v>224587</v>
      </c>
      <c r="B3832" s="2">
        <v>41867.602743055555</v>
      </c>
      <c r="C3832" t="s">
        <v>27</v>
      </c>
      <c r="D3832" t="s">
        <v>25</v>
      </c>
      <c r="E3832" t="s">
        <v>14</v>
      </c>
      <c r="F3832" t="s">
        <v>5</v>
      </c>
      <c r="G3832">
        <v>71833</v>
      </c>
      <c r="H3832">
        <f t="shared" si="177"/>
        <v>0.7573078784021452</v>
      </c>
      <c r="I3832" t="str">
        <f t="shared" si="178"/>
        <v>Normal</v>
      </c>
      <c r="J3832" t="str">
        <f t="shared" si="179"/>
        <v>Normal</v>
      </c>
    </row>
    <row r="3833" spans="1:10" hidden="1" x14ac:dyDescent="0.45">
      <c r="A3833">
        <v>992900</v>
      </c>
      <c r="B3833" s="2">
        <v>41867.054988425924</v>
      </c>
      <c r="C3833" t="s">
        <v>27</v>
      </c>
      <c r="D3833" t="s">
        <v>25</v>
      </c>
      <c r="E3833" t="s">
        <v>12</v>
      </c>
      <c r="F3833" t="s">
        <v>6</v>
      </c>
      <c r="G3833">
        <v>81641</v>
      </c>
      <c r="H3833">
        <f t="shared" si="177"/>
        <v>1.0972477199156625</v>
      </c>
      <c r="I3833" t="str">
        <f t="shared" si="178"/>
        <v>Normal</v>
      </c>
      <c r="J3833" t="str">
        <f t="shared" si="179"/>
        <v>Normal</v>
      </c>
    </row>
    <row r="3834" spans="1:10" hidden="1" x14ac:dyDescent="0.45">
      <c r="A3834">
        <v>475101</v>
      </c>
      <c r="B3834" s="2">
        <v>41867.05605324074</v>
      </c>
      <c r="C3834" t="s">
        <v>28</v>
      </c>
      <c r="D3834" t="s">
        <v>25</v>
      </c>
      <c r="E3834" t="s">
        <v>12</v>
      </c>
      <c r="F3834" t="s">
        <v>6</v>
      </c>
      <c r="G3834">
        <v>94464</v>
      </c>
      <c r="H3834">
        <f t="shared" si="177"/>
        <v>1.5416857896269014</v>
      </c>
      <c r="I3834" s="4" t="str">
        <f t="shared" si="178"/>
        <v>Normal</v>
      </c>
      <c r="J3834" t="str">
        <f t="shared" si="179"/>
        <v>Normal</v>
      </c>
    </row>
    <row r="3835" spans="1:10" hidden="1" x14ac:dyDescent="0.45">
      <c r="A3835">
        <v>16121</v>
      </c>
      <c r="B3835" s="2">
        <v>41868.541979166665</v>
      </c>
      <c r="C3835" t="s">
        <v>27</v>
      </c>
      <c r="D3835" t="s">
        <v>25</v>
      </c>
      <c r="E3835" t="s">
        <v>18</v>
      </c>
      <c r="F3835" t="s">
        <v>1</v>
      </c>
      <c r="G3835">
        <v>38245</v>
      </c>
      <c r="H3835">
        <f t="shared" si="177"/>
        <v>-0.40683357722142932</v>
      </c>
      <c r="I3835" t="str">
        <f t="shared" si="178"/>
        <v>Normal</v>
      </c>
      <c r="J3835" t="str">
        <f t="shared" si="179"/>
        <v>Normal</v>
      </c>
    </row>
    <row r="3836" spans="1:10" hidden="1" x14ac:dyDescent="0.45">
      <c r="A3836">
        <v>104642</v>
      </c>
      <c r="B3836" s="2">
        <v>41871.339699074073</v>
      </c>
      <c r="C3836" t="s">
        <v>28</v>
      </c>
      <c r="D3836" t="s">
        <v>25</v>
      </c>
      <c r="E3836" t="s">
        <v>15</v>
      </c>
      <c r="F3836" t="s">
        <v>1</v>
      </c>
      <c r="G3836">
        <v>53744</v>
      </c>
      <c r="H3836">
        <f t="shared" si="177"/>
        <v>0.13035316866131993</v>
      </c>
      <c r="I3836" s="4" t="str">
        <f t="shared" si="178"/>
        <v>Normal</v>
      </c>
      <c r="J3836" t="str">
        <f t="shared" si="179"/>
        <v>Normal</v>
      </c>
    </row>
    <row r="3837" spans="1:10" hidden="1" x14ac:dyDescent="0.45">
      <c r="A3837">
        <v>188939</v>
      </c>
      <c r="B3837" s="2">
        <v>41868.57366898148</v>
      </c>
      <c r="C3837" t="s">
        <v>27</v>
      </c>
      <c r="D3837" t="s">
        <v>25</v>
      </c>
      <c r="E3837" t="s">
        <v>15</v>
      </c>
      <c r="F3837" t="s">
        <v>0</v>
      </c>
      <c r="G3837">
        <v>92315</v>
      </c>
      <c r="H3837">
        <f t="shared" si="177"/>
        <v>1.467202641236552</v>
      </c>
      <c r="I3837" t="str">
        <f t="shared" si="178"/>
        <v>Normal</v>
      </c>
      <c r="J3837" t="str">
        <f t="shared" si="179"/>
        <v>Normal</v>
      </c>
    </row>
    <row r="3838" spans="1:10" hidden="1" x14ac:dyDescent="0.45">
      <c r="A3838">
        <v>82478</v>
      </c>
      <c r="B3838" s="2">
        <v>41868.574560185189</v>
      </c>
      <c r="C3838" t="s">
        <v>28</v>
      </c>
      <c r="D3838" t="s">
        <v>25</v>
      </c>
      <c r="E3838" t="s">
        <v>15</v>
      </c>
      <c r="F3838" t="s">
        <v>0</v>
      </c>
      <c r="G3838">
        <v>19321</v>
      </c>
      <c r="H3838">
        <f t="shared" si="177"/>
        <v>-1.0627289239589701</v>
      </c>
      <c r="I3838" s="4" t="str">
        <f t="shared" si="178"/>
        <v>Normal</v>
      </c>
      <c r="J3838" t="str">
        <f t="shared" si="179"/>
        <v>Normal</v>
      </c>
    </row>
    <row r="3839" spans="1:10" hidden="1" x14ac:dyDescent="0.45">
      <c r="A3839">
        <v>236432</v>
      </c>
      <c r="B3839" s="2">
        <v>41871.26803240741</v>
      </c>
      <c r="C3839" t="s">
        <v>28</v>
      </c>
      <c r="D3839" t="s">
        <v>25</v>
      </c>
      <c r="E3839" t="s">
        <v>18</v>
      </c>
      <c r="F3839" t="s">
        <v>8</v>
      </c>
      <c r="G3839">
        <v>10729</v>
      </c>
      <c r="H3839">
        <f t="shared" si="177"/>
        <v>-1.3605228797383484</v>
      </c>
      <c r="I3839" s="4" t="str">
        <f t="shared" si="178"/>
        <v>Normal</v>
      </c>
      <c r="J3839" t="str">
        <f t="shared" si="179"/>
        <v>Normal</v>
      </c>
    </row>
    <row r="3840" spans="1:10" hidden="1" x14ac:dyDescent="0.45">
      <c r="A3840">
        <v>773874</v>
      </c>
      <c r="B3840" s="2">
        <v>41869.089618055557</v>
      </c>
      <c r="C3840" t="s">
        <v>27</v>
      </c>
      <c r="D3840" t="s">
        <v>25</v>
      </c>
      <c r="E3840" t="s">
        <v>18</v>
      </c>
      <c r="F3840" t="s">
        <v>33</v>
      </c>
      <c r="G3840">
        <v>88969</v>
      </c>
      <c r="H3840">
        <f t="shared" si="177"/>
        <v>1.3512321365766591</v>
      </c>
      <c r="I3840" t="str">
        <f t="shared" si="178"/>
        <v>Normal</v>
      </c>
      <c r="J3840" t="str">
        <f t="shared" si="179"/>
        <v>Normal</v>
      </c>
    </row>
    <row r="3841" spans="1:10" hidden="1" x14ac:dyDescent="0.45">
      <c r="A3841">
        <v>147215</v>
      </c>
      <c r="B3841" s="2">
        <v>41869.464398148149</v>
      </c>
      <c r="C3841" t="s">
        <v>28</v>
      </c>
      <c r="D3841" t="s">
        <v>25</v>
      </c>
      <c r="E3841" t="s">
        <v>15</v>
      </c>
      <c r="F3841" t="s">
        <v>7</v>
      </c>
      <c r="G3841">
        <v>98535</v>
      </c>
      <c r="H3841">
        <f t="shared" si="177"/>
        <v>1.6827843922779546</v>
      </c>
      <c r="I3841" s="4" t="str">
        <f t="shared" si="178"/>
        <v>Normal</v>
      </c>
      <c r="J3841" t="str">
        <f t="shared" si="179"/>
        <v>Normal</v>
      </c>
    </row>
    <row r="3842" spans="1:10" hidden="1" x14ac:dyDescent="0.45">
      <c r="A3842">
        <v>578197</v>
      </c>
      <c r="B3842" s="2">
        <v>41869.343784722223</v>
      </c>
      <c r="C3842" t="s">
        <v>28</v>
      </c>
      <c r="D3842" t="s">
        <v>25</v>
      </c>
      <c r="E3842" t="s">
        <v>16</v>
      </c>
      <c r="F3842" t="s">
        <v>3</v>
      </c>
      <c r="G3842">
        <v>93397</v>
      </c>
      <c r="H3842">
        <f t="shared" ref="H3842:H3905" si="180">(G3842 - $P$2) / $P$3</f>
        <v>1.5047041612730145</v>
      </c>
      <c r="I3842" s="4" t="str">
        <f t="shared" ref="I3842:I3905" si="181">IF(OR(G3842&lt;$M$7,G3842&gt;$M$10), "Outlier", "Normal")</f>
        <v>Normal</v>
      </c>
      <c r="J3842" t="str">
        <f t="shared" ref="J3842:J3905" si="182">IF(ABS(H3842)&gt;3, "Outlier", "Normal")</f>
        <v>Normal</v>
      </c>
    </row>
    <row r="3843" spans="1:10" hidden="1" x14ac:dyDescent="0.45">
      <c r="A3843">
        <v>47707</v>
      </c>
      <c r="B3843" s="2">
        <v>41869.479386574072</v>
      </c>
      <c r="C3843" t="s">
        <v>27</v>
      </c>
      <c r="D3843" t="s">
        <v>25</v>
      </c>
      <c r="E3843" t="s">
        <v>15</v>
      </c>
      <c r="F3843" t="s">
        <v>3</v>
      </c>
      <c r="G3843">
        <v>11887</v>
      </c>
      <c r="H3843">
        <f t="shared" si="180"/>
        <v>-1.3203872418435019</v>
      </c>
      <c r="I3843" t="str">
        <f t="shared" si="181"/>
        <v>Normal</v>
      </c>
      <c r="J3843" t="str">
        <f t="shared" si="182"/>
        <v>Normal</v>
      </c>
    </row>
    <row r="3844" spans="1:10" hidden="1" x14ac:dyDescent="0.45">
      <c r="A3844">
        <v>795224</v>
      </c>
      <c r="B3844" s="2">
        <v>41869.480671296296</v>
      </c>
      <c r="C3844" t="s">
        <v>27</v>
      </c>
      <c r="D3844" t="s">
        <v>25</v>
      </c>
      <c r="E3844" t="s">
        <v>15</v>
      </c>
      <c r="F3844" t="s">
        <v>3</v>
      </c>
      <c r="G3844">
        <v>75329</v>
      </c>
      <c r="H3844">
        <f t="shared" si="180"/>
        <v>0.87847729988779533</v>
      </c>
      <c r="I3844" t="str">
        <f t="shared" si="181"/>
        <v>Normal</v>
      </c>
      <c r="J3844" t="str">
        <f t="shared" si="182"/>
        <v>Normal</v>
      </c>
    </row>
    <row r="3845" spans="1:10" hidden="1" x14ac:dyDescent="0.45">
      <c r="A3845">
        <v>738617</v>
      </c>
      <c r="B3845" s="2">
        <v>41869.601030092592</v>
      </c>
      <c r="C3845" t="s">
        <v>27</v>
      </c>
      <c r="D3845" t="s">
        <v>25</v>
      </c>
      <c r="E3845" t="s">
        <v>10</v>
      </c>
      <c r="F3845" t="s">
        <v>5</v>
      </c>
      <c r="G3845">
        <v>55189</v>
      </c>
      <c r="H3845">
        <f t="shared" si="180"/>
        <v>0.18043606741611523</v>
      </c>
      <c r="I3845" t="str">
        <f t="shared" si="181"/>
        <v>Normal</v>
      </c>
      <c r="J3845" t="str">
        <f t="shared" si="182"/>
        <v>Normal</v>
      </c>
    </row>
    <row r="3846" spans="1:10" hidden="1" x14ac:dyDescent="0.45">
      <c r="A3846">
        <v>513939</v>
      </c>
      <c r="B3846" s="2">
        <v>41869.065509259257</v>
      </c>
      <c r="C3846" t="s">
        <v>28</v>
      </c>
      <c r="D3846" t="s">
        <v>25</v>
      </c>
      <c r="E3846" t="s">
        <v>18</v>
      </c>
      <c r="F3846" t="s">
        <v>1</v>
      </c>
      <c r="G3846">
        <v>91426</v>
      </c>
      <c r="H3846">
        <f t="shared" si="180"/>
        <v>1.4363903941825635</v>
      </c>
      <c r="I3846" s="4" t="str">
        <f t="shared" si="181"/>
        <v>Normal</v>
      </c>
      <c r="J3846" t="str">
        <f t="shared" si="182"/>
        <v>Normal</v>
      </c>
    </row>
    <row r="3847" spans="1:10" hidden="1" x14ac:dyDescent="0.45">
      <c r="A3847">
        <v>696735</v>
      </c>
      <c r="B3847" s="2">
        <v>41870.392164351855</v>
      </c>
      <c r="C3847" t="s">
        <v>27</v>
      </c>
      <c r="D3847" t="s">
        <v>25</v>
      </c>
      <c r="E3847" t="s">
        <v>18</v>
      </c>
      <c r="F3847" t="s">
        <v>8</v>
      </c>
      <c r="G3847">
        <v>20881</v>
      </c>
      <c r="H3847">
        <f t="shared" si="180"/>
        <v>-1.0086601889710942</v>
      </c>
      <c r="I3847" t="str">
        <f t="shared" si="181"/>
        <v>Normal</v>
      </c>
      <c r="J3847" t="str">
        <f t="shared" si="182"/>
        <v>Normal</v>
      </c>
    </row>
    <row r="3848" spans="1:10" hidden="1" x14ac:dyDescent="0.45">
      <c r="A3848">
        <v>626743</v>
      </c>
      <c r="B3848" s="2">
        <v>41870.531215277777</v>
      </c>
      <c r="C3848" t="s">
        <v>27</v>
      </c>
      <c r="D3848" t="s">
        <v>25</v>
      </c>
      <c r="E3848" t="s">
        <v>18</v>
      </c>
      <c r="F3848" t="s">
        <v>1</v>
      </c>
      <c r="G3848">
        <v>66914</v>
      </c>
      <c r="H3848">
        <f t="shared" si="180"/>
        <v>0.58681806596281083</v>
      </c>
      <c r="I3848" t="str">
        <f t="shared" si="181"/>
        <v>Normal</v>
      </c>
      <c r="J3848" t="str">
        <f t="shared" si="182"/>
        <v>Normal</v>
      </c>
    </row>
    <row r="3849" spans="1:10" hidden="1" x14ac:dyDescent="0.45">
      <c r="A3849">
        <v>661045</v>
      </c>
      <c r="B3849" s="2">
        <v>41870.697430555556</v>
      </c>
      <c r="C3849" t="s">
        <v>28</v>
      </c>
      <c r="D3849" t="s">
        <v>25</v>
      </c>
      <c r="E3849" t="s">
        <v>18</v>
      </c>
      <c r="F3849" t="s">
        <v>8</v>
      </c>
      <c r="G3849">
        <v>53659</v>
      </c>
      <c r="H3849">
        <f t="shared" si="180"/>
        <v>0.12740711579339078</v>
      </c>
      <c r="I3849" s="4" t="str">
        <f t="shared" si="181"/>
        <v>Normal</v>
      </c>
      <c r="J3849" t="str">
        <f t="shared" si="182"/>
        <v>Normal</v>
      </c>
    </row>
    <row r="3850" spans="1:10" hidden="1" x14ac:dyDescent="0.45">
      <c r="A3850">
        <v>327416</v>
      </c>
      <c r="B3850" s="2">
        <v>41870.559849537036</v>
      </c>
      <c r="C3850" t="s">
        <v>27</v>
      </c>
      <c r="D3850" t="s">
        <v>25</v>
      </c>
      <c r="E3850" t="s">
        <v>15</v>
      </c>
      <c r="F3850" t="s">
        <v>1</v>
      </c>
      <c r="G3850">
        <v>51412</v>
      </c>
      <c r="H3850">
        <f t="shared" si="180"/>
        <v>4.9527341743546442E-2</v>
      </c>
      <c r="I3850" t="str">
        <f t="shared" si="181"/>
        <v>Normal</v>
      </c>
      <c r="J3850" t="str">
        <f t="shared" si="182"/>
        <v>Normal</v>
      </c>
    </row>
    <row r="3851" spans="1:10" hidden="1" x14ac:dyDescent="0.45">
      <c r="A3851">
        <v>698780</v>
      </c>
      <c r="B3851" s="2">
        <v>41870.560578703706</v>
      </c>
      <c r="C3851" t="s">
        <v>27</v>
      </c>
      <c r="D3851" t="s">
        <v>25</v>
      </c>
      <c r="E3851" t="s">
        <v>15</v>
      </c>
      <c r="F3851" t="s">
        <v>1</v>
      </c>
      <c r="G3851">
        <v>66192</v>
      </c>
      <c r="H3851">
        <f t="shared" si="180"/>
        <v>0.5617939463081657</v>
      </c>
      <c r="I3851" t="str">
        <f t="shared" si="181"/>
        <v>Normal</v>
      </c>
      <c r="J3851" t="str">
        <f t="shared" si="182"/>
        <v>Normal</v>
      </c>
    </row>
    <row r="3852" spans="1:10" hidden="1" x14ac:dyDescent="0.45">
      <c r="A3852">
        <v>265443</v>
      </c>
      <c r="B3852" s="2">
        <v>41870.412060185183</v>
      </c>
      <c r="C3852" t="s">
        <v>27</v>
      </c>
      <c r="D3852" t="s">
        <v>25</v>
      </c>
      <c r="E3852" t="s">
        <v>18</v>
      </c>
      <c r="F3852" t="s">
        <v>4</v>
      </c>
      <c r="G3852">
        <v>58708</v>
      </c>
      <c r="H3852">
        <f t="shared" si="180"/>
        <v>0.30240265614838147</v>
      </c>
      <c r="I3852" t="str">
        <f t="shared" si="181"/>
        <v>Normal</v>
      </c>
      <c r="J3852" t="str">
        <f t="shared" si="182"/>
        <v>Normal</v>
      </c>
    </row>
    <row r="3853" spans="1:10" hidden="1" x14ac:dyDescent="0.45">
      <c r="A3853">
        <v>610243</v>
      </c>
      <c r="B3853" s="2">
        <v>41870.692303240743</v>
      </c>
      <c r="C3853" t="s">
        <v>27</v>
      </c>
      <c r="D3853" t="s">
        <v>25</v>
      </c>
      <c r="E3853" t="s">
        <v>10</v>
      </c>
      <c r="F3853" t="s">
        <v>5</v>
      </c>
      <c r="G3853">
        <v>88996</v>
      </c>
      <c r="H3853">
        <f t="shared" si="180"/>
        <v>1.3521679416052954</v>
      </c>
      <c r="I3853" t="str">
        <f t="shared" si="181"/>
        <v>Normal</v>
      </c>
      <c r="J3853" t="str">
        <f t="shared" si="182"/>
        <v>Normal</v>
      </c>
    </row>
    <row r="3854" spans="1:10" hidden="1" x14ac:dyDescent="0.45">
      <c r="A3854">
        <v>847311</v>
      </c>
      <c r="B3854" s="2">
        <v>41870.693877314814</v>
      </c>
      <c r="C3854" t="s">
        <v>28</v>
      </c>
      <c r="D3854" t="s">
        <v>25</v>
      </c>
      <c r="E3854" t="s">
        <v>10</v>
      </c>
      <c r="F3854" t="s">
        <v>5</v>
      </c>
      <c r="G3854">
        <v>79744</v>
      </c>
      <c r="H3854">
        <f t="shared" si="180"/>
        <v>1.0314987517925851</v>
      </c>
      <c r="I3854" s="4" t="str">
        <f t="shared" si="181"/>
        <v>Normal</v>
      </c>
      <c r="J3854" t="str">
        <f t="shared" si="182"/>
        <v>Normal</v>
      </c>
    </row>
    <row r="3855" spans="1:10" hidden="1" x14ac:dyDescent="0.45">
      <c r="A3855">
        <v>262354</v>
      </c>
      <c r="B3855" s="2">
        <v>41870.751979166664</v>
      </c>
      <c r="C3855" t="s">
        <v>27</v>
      </c>
      <c r="D3855" t="s">
        <v>25</v>
      </c>
      <c r="E3855" t="s">
        <v>18</v>
      </c>
      <c r="F3855" t="s">
        <v>4</v>
      </c>
      <c r="G3855">
        <v>17286</v>
      </c>
      <c r="H3855">
        <f t="shared" si="180"/>
        <v>-1.1332608955617443</v>
      </c>
      <c r="I3855" t="str">
        <f t="shared" si="181"/>
        <v>Normal</v>
      </c>
      <c r="J3855" t="str">
        <f t="shared" si="182"/>
        <v>Normal</v>
      </c>
    </row>
    <row r="3856" spans="1:10" hidden="1" x14ac:dyDescent="0.45">
      <c r="A3856">
        <v>734607</v>
      </c>
      <c r="B3856" s="2">
        <v>41870.756562499999</v>
      </c>
      <c r="C3856" t="s">
        <v>28</v>
      </c>
      <c r="D3856" t="s">
        <v>25</v>
      </c>
      <c r="E3856" t="s">
        <v>18</v>
      </c>
      <c r="F3856" t="s">
        <v>4</v>
      </c>
      <c r="G3856">
        <v>47104</v>
      </c>
      <c r="H3856">
        <f t="shared" si="180"/>
        <v>-9.9785549492203196E-2</v>
      </c>
      <c r="I3856" s="4" t="str">
        <f t="shared" si="181"/>
        <v>Normal</v>
      </c>
      <c r="J3856" t="str">
        <f t="shared" si="182"/>
        <v>Normal</v>
      </c>
    </row>
    <row r="3857" spans="1:10" hidden="1" x14ac:dyDescent="0.45">
      <c r="A3857">
        <v>625446</v>
      </c>
      <c r="B3857" s="2">
        <v>41871.395902777775</v>
      </c>
      <c r="C3857" t="s">
        <v>27</v>
      </c>
      <c r="D3857" t="s">
        <v>25</v>
      </c>
      <c r="E3857" t="s">
        <v>13</v>
      </c>
      <c r="F3857" t="s">
        <v>33</v>
      </c>
      <c r="G3857">
        <v>14644</v>
      </c>
      <c r="H3857">
        <f t="shared" si="180"/>
        <v>-1.2248311505860827</v>
      </c>
      <c r="I3857" t="str">
        <f t="shared" si="181"/>
        <v>Normal</v>
      </c>
      <c r="J3857" t="str">
        <f t="shared" si="182"/>
        <v>Normal</v>
      </c>
    </row>
    <row r="3858" spans="1:10" hidden="1" x14ac:dyDescent="0.45">
      <c r="A3858">
        <v>58225</v>
      </c>
      <c r="B3858" s="2">
        <v>41871.477141203701</v>
      </c>
      <c r="C3858" t="s">
        <v>27</v>
      </c>
      <c r="D3858" t="s">
        <v>25</v>
      </c>
      <c r="E3858" t="s">
        <v>16</v>
      </c>
      <c r="F3858" t="s">
        <v>6</v>
      </c>
      <c r="G3858">
        <v>89471</v>
      </c>
      <c r="H3858">
        <f t="shared" si="180"/>
        <v>1.3686311782201934</v>
      </c>
      <c r="I3858" t="str">
        <f t="shared" si="181"/>
        <v>Normal</v>
      </c>
      <c r="J3858" t="str">
        <f t="shared" si="182"/>
        <v>Normal</v>
      </c>
    </row>
    <row r="3859" spans="1:10" hidden="1" x14ac:dyDescent="0.45">
      <c r="A3859">
        <v>21396</v>
      </c>
      <c r="B3859" s="2">
        <v>41871.205613425926</v>
      </c>
      <c r="C3859" t="s">
        <v>27</v>
      </c>
      <c r="D3859" t="s">
        <v>25</v>
      </c>
      <c r="E3859" t="s">
        <v>15</v>
      </c>
      <c r="F3859" t="s">
        <v>33</v>
      </c>
      <c r="G3859">
        <v>16268</v>
      </c>
      <c r="H3859">
        <f t="shared" si="180"/>
        <v>-1.1685442110858837</v>
      </c>
      <c r="I3859" t="str">
        <f t="shared" si="181"/>
        <v>Normal</v>
      </c>
      <c r="J3859" t="str">
        <f t="shared" si="182"/>
        <v>Normal</v>
      </c>
    </row>
    <row r="3860" spans="1:10" hidden="1" x14ac:dyDescent="0.45">
      <c r="A3860">
        <v>942182</v>
      </c>
      <c r="B3860" s="2">
        <v>41873.59716435185</v>
      </c>
      <c r="C3860" t="s">
        <v>27</v>
      </c>
      <c r="D3860" t="s">
        <v>25</v>
      </c>
      <c r="E3860" t="s">
        <v>15</v>
      </c>
      <c r="F3860" t="s">
        <v>5</v>
      </c>
      <c r="G3860">
        <v>11400</v>
      </c>
      <c r="H3860">
        <f t="shared" si="180"/>
        <v>-1.3372663918044607</v>
      </c>
      <c r="I3860" t="str">
        <f t="shared" si="181"/>
        <v>Normal</v>
      </c>
      <c r="J3860" t="str">
        <f t="shared" si="182"/>
        <v>Normal</v>
      </c>
    </row>
    <row r="3861" spans="1:10" hidden="1" x14ac:dyDescent="0.45">
      <c r="A3861">
        <v>352563</v>
      </c>
      <c r="B3861" s="2">
        <v>41877.374930555554</v>
      </c>
      <c r="C3861" t="s">
        <v>28</v>
      </c>
      <c r="D3861" t="s">
        <v>25</v>
      </c>
      <c r="E3861" t="s">
        <v>15</v>
      </c>
      <c r="F3861" t="s">
        <v>33</v>
      </c>
      <c r="G3861">
        <v>58640</v>
      </c>
      <c r="H3861">
        <f t="shared" si="180"/>
        <v>0.30004581385403817</v>
      </c>
      <c r="I3861" s="4" t="str">
        <f t="shared" si="181"/>
        <v>Normal</v>
      </c>
      <c r="J3861" t="str">
        <f t="shared" si="182"/>
        <v>Normal</v>
      </c>
    </row>
    <row r="3862" spans="1:10" hidden="1" x14ac:dyDescent="0.45">
      <c r="A3862">
        <v>467965</v>
      </c>
      <c r="B3862" s="2">
        <v>41877.375254629631</v>
      </c>
      <c r="C3862" t="s">
        <v>28</v>
      </c>
      <c r="D3862" t="s">
        <v>25</v>
      </c>
      <c r="E3862" t="s">
        <v>15</v>
      </c>
      <c r="F3862" t="s">
        <v>33</v>
      </c>
      <c r="G3862">
        <v>75372</v>
      </c>
      <c r="H3862">
        <f t="shared" si="180"/>
        <v>0.87996765604451244</v>
      </c>
      <c r="I3862" s="4" t="str">
        <f t="shared" si="181"/>
        <v>Normal</v>
      </c>
      <c r="J3862" t="str">
        <f t="shared" si="182"/>
        <v>Normal</v>
      </c>
    </row>
    <row r="3863" spans="1:10" hidden="1" x14ac:dyDescent="0.45">
      <c r="A3863">
        <v>188741</v>
      </c>
      <c r="B3863" s="2">
        <v>41871.652465277781</v>
      </c>
      <c r="C3863" t="s">
        <v>27</v>
      </c>
      <c r="D3863" t="s">
        <v>25</v>
      </c>
      <c r="E3863" t="s">
        <v>18</v>
      </c>
      <c r="F3863" t="s">
        <v>8</v>
      </c>
      <c r="G3863">
        <v>27201</v>
      </c>
      <c r="H3863">
        <f t="shared" si="180"/>
        <v>-0.78961249337918671</v>
      </c>
      <c r="I3863" t="str">
        <f t="shared" si="181"/>
        <v>Normal</v>
      </c>
      <c r="J3863" t="str">
        <f t="shared" si="182"/>
        <v>Normal</v>
      </c>
    </row>
    <row r="3864" spans="1:10" hidden="1" x14ac:dyDescent="0.45">
      <c r="A3864">
        <v>554524</v>
      </c>
      <c r="B3864" s="2">
        <v>41871.732395833336</v>
      </c>
      <c r="C3864" t="s">
        <v>27</v>
      </c>
      <c r="D3864" t="s">
        <v>25</v>
      </c>
      <c r="E3864" t="s">
        <v>15</v>
      </c>
      <c r="F3864" t="s">
        <v>5</v>
      </c>
      <c r="G3864">
        <v>22837</v>
      </c>
      <c r="H3864">
        <f t="shared" si="180"/>
        <v>-0.94086631356321915</v>
      </c>
      <c r="I3864" t="str">
        <f t="shared" si="181"/>
        <v>Normal</v>
      </c>
      <c r="J3864" t="str">
        <f t="shared" si="182"/>
        <v>Normal</v>
      </c>
    </row>
    <row r="3865" spans="1:10" hidden="1" x14ac:dyDescent="0.45">
      <c r="A3865">
        <v>160716</v>
      </c>
      <c r="B3865" s="2">
        <v>41871.831666666665</v>
      </c>
      <c r="C3865" t="s">
        <v>27</v>
      </c>
      <c r="D3865" t="s">
        <v>25</v>
      </c>
      <c r="E3865" t="s">
        <v>15</v>
      </c>
      <c r="F3865" t="s">
        <v>7</v>
      </c>
      <c r="G3865">
        <v>8077</v>
      </c>
      <c r="H3865">
        <f t="shared" si="180"/>
        <v>-1.4524397292177373</v>
      </c>
      <c r="I3865" t="str">
        <f t="shared" si="181"/>
        <v>Normal</v>
      </c>
      <c r="J3865" t="str">
        <f t="shared" si="182"/>
        <v>Normal</v>
      </c>
    </row>
    <row r="3866" spans="1:10" hidden="1" x14ac:dyDescent="0.45">
      <c r="A3866">
        <v>144698</v>
      </c>
      <c r="B3866" s="2">
        <v>41871.832025462965</v>
      </c>
      <c r="C3866" t="s">
        <v>28</v>
      </c>
      <c r="D3866" t="s">
        <v>25</v>
      </c>
      <c r="E3866" t="s">
        <v>15</v>
      </c>
      <c r="F3866" t="s">
        <v>7</v>
      </c>
      <c r="G3866">
        <v>61647</v>
      </c>
      <c r="H3866">
        <f t="shared" si="180"/>
        <v>0.40426676648771953</v>
      </c>
      <c r="I3866" s="4" t="str">
        <f t="shared" si="181"/>
        <v>Normal</v>
      </c>
      <c r="J3866" t="str">
        <f t="shared" si="182"/>
        <v>Normal</v>
      </c>
    </row>
    <row r="3867" spans="1:10" hidden="1" x14ac:dyDescent="0.45">
      <c r="A3867">
        <v>227334</v>
      </c>
      <c r="B3867" s="2">
        <v>41871.738935185182</v>
      </c>
      <c r="C3867" t="s">
        <v>27</v>
      </c>
      <c r="D3867" t="s">
        <v>25</v>
      </c>
      <c r="E3867" t="s">
        <v>15</v>
      </c>
      <c r="F3867" t="s">
        <v>7</v>
      </c>
      <c r="G3867">
        <v>17245</v>
      </c>
      <c r="H3867">
        <f t="shared" si="180"/>
        <v>-1.1346819328274513</v>
      </c>
      <c r="I3867" t="str">
        <f t="shared" si="181"/>
        <v>Normal</v>
      </c>
      <c r="J3867" t="str">
        <f t="shared" si="182"/>
        <v>Normal</v>
      </c>
    </row>
    <row r="3868" spans="1:10" hidden="1" x14ac:dyDescent="0.45">
      <c r="A3868">
        <v>220670</v>
      </c>
      <c r="B3868" s="2">
        <v>41879.619409722225</v>
      </c>
      <c r="C3868" t="s">
        <v>28</v>
      </c>
      <c r="D3868" t="s">
        <v>25</v>
      </c>
      <c r="E3868" t="s">
        <v>18</v>
      </c>
      <c r="F3868" t="s">
        <v>3</v>
      </c>
      <c r="G3868">
        <v>79622</v>
      </c>
      <c r="H3868">
        <f t="shared" si="180"/>
        <v>1.0272702994409693</v>
      </c>
      <c r="I3868" s="4" t="str">
        <f t="shared" si="181"/>
        <v>Normal</v>
      </c>
      <c r="J3868" t="str">
        <f t="shared" si="182"/>
        <v>Normal</v>
      </c>
    </row>
    <row r="3869" spans="1:10" hidden="1" x14ac:dyDescent="0.45">
      <c r="A3869">
        <v>367527</v>
      </c>
      <c r="B3869" s="2">
        <v>41872.770011574074</v>
      </c>
      <c r="C3869" t="s">
        <v>28</v>
      </c>
      <c r="D3869" t="s">
        <v>25</v>
      </c>
      <c r="E3869" t="s">
        <v>10</v>
      </c>
      <c r="F3869" t="s">
        <v>5</v>
      </c>
      <c r="G3869">
        <v>86480</v>
      </c>
      <c r="H3869">
        <f t="shared" si="180"/>
        <v>1.2649647767145931</v>
      </c>
      <c r="I3869" s="4" t="str">
        <f t="shared" si="181"/>
        <v>Normal</v>
      </c>
      <c r="J3869" t="str">
        <f t="shared" si="182"/>
        <v>Normal</v>
      </c>
    </row>
    <row r="3870" spans="1:10" hidden="1" x14ac:dyDescent="0.45">
      <c r="A3870">
        <v>530521</v>
      </c>
      <c r="B3870" s="2">
        <v>41872.773113425923</v>
      </c>
      <c r="C3870" t="s">
        <v>28</v>
      </c>
      <c r="D3870" t="s">
        <v>25</v>
      </c>
      <c r="E3870" t="s">
        <v>10</v>
      </c>
      <c r="F3870" t="s">
        <v>5</v>
      </c>
      <c r="G3870">
        <v>15789</v>
      </c>
      <c r="H3870">
        <f t="shared" si="180"/>
        <v>-1.185146085482802</v>
      </c>
      <c r="I3870" s="4" t="str">
        <f t="shared" si="181"/>
        <v>Normal</v>
      </c>
      <c r="J3870" t="str">
        <f t="shared" si="182"/>
        <v>Normal</v>
      </c>
    </row>
    <row r="3871" spans="1:10" hidden="1" x14ac:dyDescent="0.45">
      <c r="A3871">
        <v>997799</v>
      </c>
      <c r="B3871" s="2">
        <v>41872.774189814816</v>
      </c>
      <c r="C3871" t="s">
        <v>27</v>
      </c>
      <c r="D3871" t="s">
        <v>25</v>
      </c>
      <c r="E3871" t="s">
        <v>10</v>
      </c>
      <c r="F3871" t="s">
        <v>5</v>
      </c>
      <c r="G3871">
        <v>65686</v>
      </c>
      <c r="H3871">
        <f t="shared" si="180"/>
        <v>0.54425626688261108</v>
      </c>
      <c r="I3871" t="str">
        <f t="shared" si="181"/>
        <v>Normal</v>
      </c>
      <c r="J3871" t="str">
        <f t="shared" si="182"/>
        <v>Normal</v>
      </c>
    </row>
    <row r="3872" spans="1:10" hidden="1" x14ac:dyDescent="0.45">
      <c r="A3872">
        <v>435785</v>
      </c>
      <c r="B3872" s="2">
        <v>41872.385636574072</v>
      </c>
      <c r="C3872" t="s">
        <v>27</v>
      </c>
      <c r="D3872" t="s">
        <v>25</v>
      </c>
      <c r="E3872" t="s">
        <v>15</v>
      </c>
      <c r="F3872" t="s">
        <v>1</v>
      </c>
      <c r="G3872">
        <v>59783</v>
      </c>
      <c r="H3872">
        <f t="shared" si="180"/>
        <v>0.33966156006630882</v>
      </c>
      <c r="I3872" t="str">
        <f t="shared" si="181"/>
        <v>Normal</v>
      </c>
      <c r="J3872" t="str">
        <f t="shared" si="182"/>
        <v>Normal</v>
      </c>
    </row>
    <row r="3873" spans="1:10" hidden="1" x14ac:dyDescent="0.45">
      <c r="A3873">
        <v>857754</v>
      </c>
      <c r="B3873" s="2">
        <v>41872.387118055558</v>
      </c>
      <c r="C3873" t="s">
        <v>27</v>
      </c>
      <c r="D3873" t="s">
        <v>25</v>
      </c>
      <c r="E3873" t="s">
        <v>15</v>
      </c>
      <c r="F3873" t="s">
        <v>1</v>
      </c>
      <c r="G3873">
        <v>43314</v>
      </c>
      <c r="H3873">
        <f t="shared" si="180"/>
        <v>-0.23114484795633763</v>
      </c>
      <c r="I3873" t="str">
        <f t="shared" si="181"/>
        <v>Normal</v>
      </c>
      <c r="J3873" t="str">
        <f t="shared" si="182"/>
        <v>Normal</v>
      </c>
    </row>
    <row r="3874" spans="1:10" hidden="1" x14ac:dyDescent="0.45">
      <c r="A3874">
        <v>956287</v>
      </c>
      <c r="B3874" s="2">
        <v>41872.57130787037</v>
      </c>
      <c r="C3874" t="s">
        <v>27</v>
      </c>
      <c r="D3874" t="s">
        <v>25</v>
      </c>
      <c r="E3874" t="s">
        <v>18</v>
      </c>
      <c r="F3874" t="s">
        <v>5</v>
      </c>
      <c r="G3874">
        <v>63218</v>
      </c>
      <c r="H3874">
        <f t="shared" si="180"/>
        <v>0.45871675537615098</v>
      </c>
      <c r="I3874" t="str">
        <f t="shared" si="181"/>
        <v>Normal</v>
      </c>
      <c r="J3874" t="str">
        <f t="shared" si="182"/>
        <v>Normal</v>
      </c>
    </row>
    <row r="3875" spans="1:10" hidden="1" x14ac:dyDescent="0.45">
      <c r="A3875">
        <v>268393</v>
      </c>
      <c r="B3875" s="2">
        <v>41872.571504629632</v>
      </c>
      <c r="C3875" t="s">
        <v>28</v>
      </c>
      <c r="D3875" t="s">
        <v>25</v>
      </c>
      <c r="E3875" t="s">
        <v>18</v>
      </c>
      <c r="F3875" t="s">
        <v>5</v>
      </c>
      <c r="G3875">
        <v>46558</v>
      </c>
      <c r="H3875">
        <f t="shared" si="180"/>
        <v>-0.11870960673795977</v>
      </c>
      <c r="I3875" s="4" t="str">
        <f t="shared" si="181"/>
        <v>Normal</v>
      </c>
      <c r="J3875" t="str">
        <f t="shared" si="182"/>
        <v>Normal</v>
      </c>
    </row>
    <row r="3876" spans="1:10" hidden="1" x14ac:dyDescent="0.45">
      <c r="A3876">
        <v>833582</v>
      </c>
      <c r="B3876" s="2">
        <v>41872.573842592596</v>
      </c>
      <c r="C3876" t="s">
        <v>27</v>
      </c>
      <c r="D3876" t="s">
        <v>25</v>
      </c>
      <c r="E3876" t="s">
        <v>18</v>
      </c>
      <c r="F3876" t="s">
        <v>5</v>
      </c>
      <c r="G3876">
        <v>80132</v>
      </c>
      <c r="H3876">
        <f t="shared" si="180"/>
        <v>1.0449466166485439</v>
      </c>
      <c r="I3876" t="str">
        <f t="shared" si="181"/>
        <v>Normal</v>
      </c>
      <c r="J3876" t="str">
        <f t="shared" si="182"/>
        <v>Normal</v>
      </c>
    </row>
    <row r="3877" spans="1:10" hidden="1" x14ac:dyDescent="0.45">
      <c r="A3877">
        <v>688583</v>
      </c>
      <c r="B3877" s="2">
        <v>41872.512986111113</v>
      </c>
      <c r="C3877" t="s">
        <v>27</v>
      </c>
      <c r="D3877" t="s">
        <v>25</v>
      </c>
      <c r="E3877" t="s">
        <v>15</v>
      </c>
      <c r="F3877" t="s">
        <v>5</v>
      </c>
      <c r="G3877">
        <v>46730</v>
      </c>
      <c r="H3877">
        <f t="shared" si="180"/>
        <v>-0.1127481821110914</v>
      </c>
      <c r="I3877" t="str">
        <f t="shared" si="181"/>
        <v>Normal</v>
      </c>
      <c r="J3877" t="str">
        <f t="shared" si="182"/>
        <v>Normal</v>
      </c>
    </row>
    <row r="3878" spans="1:10" hidden="1" x14ac:dyDescent="0.45">
      <c r="A3878">
        <v>48886</v>
      </c>
      <c r="B3878" s="2">
        <v>41872.753807870373</v>
      </c>
      <c r="C3878" t="s">
        <v>28</v>
      </c>
      <c r="D3878" t="s">
        <v>25</v>
      </c>
      <c r="E3878" t="s">
        <v>18</v>
      </c>
      <c r="F3878" t="s">
        <v>6</v>
      </c>
      <c r="G3878">
        <v>13051</v>
      </c>
      <c r="H3878">
        <f t="shared" si="180"/>
        <v>-1.2800436472756254</v>
      </c>
      <c r="I3878" s="4" t="str">
        <f t="shared" si="181"/>
        <v>Normal</v>
      </c>
      <c r="J3878" t="str">
        <f t="shared" si="182"/>
        <v>Normal</v>
      </c>
    </row>
    <row r="3879" spans="1:10" hidden="1" x14ac:dyDescent="0.45">
      <c r="A3879">
        <v>230706</v>
      </c>
      <c r="B3879" s="2">
        <v>41872.588206018518</v>
      </c>
      <c r="C3879" t="s">
        <v>27</v>
      </c>
      <c r="D3879" t="s">
        <v>25</v>
      </c>
      <c r="E3879" t="s">
        <v>18</v>
      </c>
      <c r="F3879" t="s">
        <v>6</v>
      </c>
      <c r="G3879">
        <v>40171</v>
      </c>
      <c r="H3879">
        <f t="shared" si="180"/>
        <v>-0.34007948517870557</v>
      </c>
      <c r="I3879" t="str">
        <f t="shared" si="181"/>
        <v>Normal</v>
      </c>
      <c r="J3879" t="str">
        <f t="shared" si="182"/>
        <v>Normal</v>
      </c>
    </row>
    <row r="3880" spans="1:10" hidden="1" x14ac:dyDescent="0.45">
      <c r="A3880">
        <v>802500</v>
      </c>
      <c r="B3880" s="2">
        <v>41872.715648148151</v>
      </c>
      <c r="C3880" t="s">
        <v>27</v>
      </c>
      <c r="D3880" t="s">
        <v>25</v>
      </c>
      <c r="E3880" t="s">
        <v>10</v>
      </c>
      <c r="F3880" t="s">
        <v>8</v>
      </c>
      <c r="G3880">
        <v>58806</v>
      </c>
      <c r="H3880">
        <f t="shared" si="180"/>
        <v>0.30579928180787624</v>
      </c>
      <c r="I3880" t="str">
        <f t="shared" si="181"/>
        <v>Normal</v>
      </c>
      <c r="J3880" t="str">
        <f t="shared" si="182"/>
        <v>Normal</v>
      </c>
    </row>
    <row r="3881" spans="1:10" hidden="1" x14ac:dyDescent="0.45">
      <c r="A3881">
        <v>646631</v>
      </c>
      <c r="B3881" s="2">
        <v>41872.4608912037</v>
      </c>
      <c r="C3881" t="s">
        <v>27</v>
      </c>
      <c r="D3881" t="s">
        <v>25</v>
      </c>
      <c r="E3881" t="s">
        <v>15</v>
      </c>
      <c r="F3881" t="s">
        <v>3</v>
      </c>
      <c r="G3881">
        <v>53138</v>
      </c>
      <c r="H3881">
        <f t="shared" si="180"/>
        <v>0.10934954468526044</v>
      </c>
      <c r="I3881" t="str">
        <f t="shared" si="181"/>
        <v>Normal</v>
      </c>
      <c r="J3881" t="str">
        <f t="shared" si="182"/>
        <v>Normal</v>
      </c>
    </row>
    <row r="3882" spans="1:10" hidden="1" x14ac:dyDescent="0.45">
      <c r="A3882">
        <v>848586</v>
      </c>
      <c r="B3882" s="2">
        <v>41872.462685185186</v>
      </c>
      <c r="C3882" t="s">
        <v>28</v>
      </c>
      <c r="D3882" t="s">
        <v>25</v>
      </c>
      <c r="E3882" t="s">
        <v>15</v>
      </c>
      <c r="F3882" t="s">
        <v>3</v>
      </c>
      <c r="G3882">
        <v>37060</v>
      </c>
      <c r="H3882">
        <f t="shared" si="180"/>
        <v>-0.44790502014491196</v>
      </c>
      <c r="I3882" s="4" t="str">
        <f t="shared" si="181"/>
        <v>Normal</v>
      </c>
      <c r="J3882" t="str">
        <f t="shared" si="182"/>
        <v>Normal</v>
      </c>
    </row>
    <row r="3883" spans="1:10" hidden="1" x14ac:dyDescent="0.45">
      <c r="A3883">
        <v>165638</v>
      </c>
      <c r="B3883" s="2">
        <v>41872.63921296296</v>
      </c>
      <c r="C3883" t="s">
        <v>27</v>
      </c>
      <c r="D3883" t="s">
        <v>25</v>
      </c>
      <c r="E3883" t="s">
        <v>10</v>
      </c>
      <c r="F3883" t="s">
        <v>5</v>
      </c>
      <c r="G3883">
        <v>6302</v>
      </c>
      <c r="H3883">
        <f t="shared" si="180"/>
        <v>-1.5139602449891987</v>
      </c>
      <c r="I3883" t="str">
        <f t="shared" si="181"/>
        <v>Normal</v>
      </c>
      <c r="J3883" t="str">
        <f t="shared" si="182"/>
        <v>Normal</v>
      </c>
    </row>
    <row r="3884" spans="1:10" hidden="1" x14ac:dyDescent="0.45">
      <c r="A3884">
        <v>553557</v>
      </c>
      <c r="B3884" s="2">
        <v>41873.498738425929</v>
      </c>
      <c r="C3884" t="s">
        <v>27</v>
      </c>
      <c r="D3884" t="s">
        <v>25</v>
      </c>
      <c r="E3884" t="s">
        <v>10</v>
      </c>
      <c r="F3884" t="s">
        <v>5</v>
      </c>
      <c r="G3884">
        <v>92785</v>
      </c>
      <c r="H3884">
        <f t="shared" si="180"/>
        <v>1.4834925806239248</v>
      </c>
      <c r="I3884" t="str">
        <f t="shared" si="181"/>
        <v>Normal</v>
      </c>
      <c r="J3884" t="str">
        <f t="shared" si="182"/>
        <v>Normal</v>
      </c>
    </row>
    <row r="3885" spans="1:10" hidden="1" x14ac:dyDescent="0.45">
      <c r="A3885">
        <v>160678</v>
      </c>
      <c r="B3885" s="2">
        <v>41873.500694444447</v>
      </c>
      <c r="C3885" t="s">
        <v>27</v>
      </c>
      <c r="D3885" t="s">
        <v>25</v>
      </c>
      <c r="E3885" t="s">
        <v>10</v>
      </c>
      <c r="F3885" t="s">
        <v>5</v>
      </c>
      <c r="G3885">
        <v>47646</v>
      </c>
      <c r="H3885">
        <f t="shared" si="180"/>
        <v>-8.1000130028466816E-2</v>
      </c>
      <c r="I3885" t="str">
        <f t="shared" si="181"/>
        <v>Normal</v>
      </c>
      <c r="J3885" t="str">
        <f t="shared" si="182"/>
        <v>Normal</v>
      </c>
    </row>
    <row r="3886" spans="1:10" hidden="1" x14ac:dyDescent="0.45">
      <c r="A3886">
        <v>262072</v>
      </c>
      <c r="B3886" s="2">
        <v>41872.790208333332</v>
      </c>
      <c r="C3886" t="s">
        <v>27</v>
      </c>
      <c r="D3886" t="s">
        <v>25</v>
      </c>
      <c r="E3886" t="s">
        <v>15</v>
      </c>
      <c r="F3886" t="s">
        <v>33</v>
      </c>
      <c r="G3886">
        <v>5068</v>
      </c>
      <c r="H3886">
        <f t="shared" si="180"/>
        <v>-1.5567300007424287</v>
      </c>
      <c r="I3886" t="str">
        <f t="shared" si="181"/>
        <v>Normal</v>
      </c>
      <c r="J3886" t="str">
        <f t="shared" si="182"/>
        <v>Normal</v>
      </c>
    </row>
    <row r="3887" spans="1:10" hidden="1" x14ac:dyDescent="0.45">
      <c r="A3887">
        <v>690779</v>
      </c>
      <c r="B3887" s="2">
        <v>41872.791226851848</v>
      </c>
      <c r="C3887" t="s">
        <v>28</v>
      </c>
      <c r="D3887" t="s">
        <v>25</v>
      </c>
      <c r="E3887" t="s">
        <v>15</v>
      </c>
      <c r="F3887" t="s">
        <v>33</v>
      </c>
      <c r="G3887">
        <v>9483</v>
      </c>
      <c r="H3887">
        <f t="shared" si="180"/>
        <v>-1.4037085488376388</v>
      </c>
      <c r="I3887" s="4" t="str">
        <f t="shared" si="181"/>
        <v>Normal</v>
      </c>
      <c r="J3887" t="str">
        <f t="shared" si="182"/>
        <v>Normal</v>
      </c>
    </row>
    <row r="3888" spans="1:10" hidden="1" x14ac:dyDescent="0.45">
      <c r="A3888">
        <v>960243</v>
      </c>
      <c r="B3888" s="2">
        <v>41873.349409722221</v>
      </c>
      <c r="C3888" t="s">
        <v>27</v>
      </c>
      <c r="D3888" t="s">
        <v>25</v>
      </c>
      <c r="E3888" t="s">
        <v>18</v>
      </c>
      <c r="F3888" t="s">
        <v>4</v>
      </c>
      <c r="G3888">
        <v>65579</v>
      </c>
      <c r="H3888">
        <f t="shared" si="180"/>
        <v>0.54054770621357084</v>
      </c>
      <c r="I3888" t="str">
        <f t="shared" si="181"/>
        <v>Normal</v>
      </c>
      <c r="J3888" t="str">
        <f t="shared" si="182"/>
        <v>Normal</v>
      </c>
    </row>
    <row r="3889" spans="1:10" hidden="1" x14ac:dyDescent="0.45">
      <c r="A3889">
        <v>579385</v>
      </c>
      <c r="B3889" s="2">
        <v>41873.463240740741</v>
      </c>
      <c r="C3889" t="s">
        <v>28</v>
      </c>
      <c r="D3889" t="s">
        <v>25</v>
      </c>
      <c r="E3889" t="s">
        <v>15</v>
      </c>
      <c r="F3889" t="s">
        <v>5</v>
      </c>
      <c r="G3889">
        <v>57386</v>
      </c>
      <c r="H3889">
        <f t="shared" si="180"/>
        <v>0.25658286919070716</v>
      </c>
      <c r="I3889" s="4" t="str">
        <f t="shared" si="181"/>
        <v>Normal</v>
      </c>
      <c r="J3889" t="str">
        <f t="shared" si="182"/>
        <v>Normal</v>
      </c>
    </row>
    <row r="3890" spans="1:10" hidden="1" x14ac:dyDescent="0.45">
      <c r="A3890">
        <v>920275</v>
      </c>
      <c r="B3890" s="2">
        <v>41873.683854166666</v>
      </c>
      <c r="C3890" t="s">
        <v>27</v>
      </c>
      <c r="D3890" t="s">
        <v>25</v>
      </c>
      <c r="E3890" t="s">
        <v>18</v>
      </c>
      <c r="F3890" t="s">
        <v>4</v>
      </c>
      <c r="G3890">
        <v>16108</v>
      </c>
      <c r="H3890">
        <f t="shared" si="180"/>
        <v>-1.1740897223666915</v>
      </c>
      <c r="I3890" t="str">
        <f t="shared" si="181"/>
        <v>Normal</v>
      </c>
      <c r="J3890" t="str">
        <f t="shared" si="182"/>
        <v>Normal</v>
      </c>
    </row>
    <row r="3891" spans="1:10" hidden="1" x14ac:dyDescent="0.45">
      <c r="A3891">
        <v>408109</v>
      </c>
      <c r="B3891" s="2">
        <v>41873.677534722221</v>
      </c>
      <c r="C3891" t="s">
        <v>27</v>
      </c>
      <c r="D3891" t="s">
        <v>25</v>
      </c>
      <c r="E3891" t="s">
        <v>10</v>
      </c>
      <c r="F3891" t="s">
        <v>33</v>
      </c>
      <c r="G3891">
        <v>80622</v>
      </c>
      <c r="H3891">
        <f t="shared" si="180"/>
        <v>1.0619297449460179</v>
      </c>
      <c r="I3891" t="str">
        <f t="shared" si="181"/>
        <v>Normal</v>
      </c>
      <c r="J3891" t="str">
        <f t="shared" si="182"/>
        <v>Normal</v>
      </c>
    </row>
    <row r="3892" spans="1:10" hidden="1" x14ac:dyDescent="0.45">
      <c r="A3892">
        <v>545076</v>
      </c>
      <c r="B3892" s="2">
        <v>41873.677939814814</v>
      </c>
      <c r="C3892" t="s">
        <v>28</v>
      </c>
      <c r="D3892" t="s">
        <v>25</v>
      </c>
      <c r="E3892" t="s">
        <v>10</v>
      </c>
      <c r="F3892" t="s">
        <v>33</v>
      </c>
      <c r="G3892">
        <v>32340</v>
      </c>
      <c r="H3892">
        <f t="shared" si="180"/>
        <v>-0.61149760292874167</v>
      </c>
      <c r="I3892" s="4" t="str">
        <f t="shared" si="181"/>
        <v>Normal</v>
      </c>
      <c r="J3892" t="str">
        <f t="shared" si="182"/>
        <v>Normal</v>
      </c>
    </row>
    <row r="3893" spans="1:10" hidden="1" x14ac:dyDescent="0.45">
      <c r="A3893">
        <v>946136</v>
      </c>
      <c r="B3893" s="2">
        <v>41873.778460648151</v>
      </c>
      <c r="C3893" t="s">
        <v>27</v>
      </c>
      <c r="D3893" t="s">
        <v>25</v>
      </c>
      <c r="E3893" t="s">
        <v>15</v>
      </c>
      <c r="F3893" t="s">
        <v>3</v>
      </c>
      <c r="G3893">
        <v>5399</v>
      </c>
      <c r="H3893">
        <f t="shared" si="180"/>
        <v>-1.5452577242802576</v>
      </c>
      <c r="I3893" t="str">
        <f t="shared" si="181"/>
        <v>Normal</v>
      </c>
      <c r="J3893" t="str">
        <f t="shared" si="182"/>
        <v>Normal</v>
      </c>
    </row>
    <row r="3894" spans="1:10" hidden="1" x14ac:dyDescent="0.45">
      <c r="A3894">
        <v>889662</v>
      </c>
      <c r="B3894" s="2">
        <v>41873.506527777776</v>
      </c>
      <c r="C3894" t="s">
        <v>27</v>
      </c>
      <c r="D3894" t="s">
        <v>25</v>
      </c>
      <c r="E3894" t="s">
        <v>15</v>
      </c>
      <c r="F3894" t="s">
        <v>1</v>
      </c>
      <c r="G3894">
        <v>30872</v>
      </c>
      <c r="H3894">
        <f t="shared" si="180"/>
        <v>-0.66237766893015304</v>
      </c>
      <c r="I3894" t="str">
        <f t="shared" si="181"/>
        <v>Normal</v>
      </c>
      <c r="J3894" t="str">
        <f t="shared" si="182"/>
        <v>Normal</v>
      </c>
    </row>
    <row r="3895" spans="1:10" hidden="1" x14ac:dyDescent="0.45">
      <c r="A3895">
        <v>105944</v>
      </c>
      <c r="B3895" s="2">
        <v>41873.698217592595</v>
      </c>
      <c r="C3895" t="s">
        <v>27</v>
      </c>
      <c r="D3895" t="s">
        <v>25</v>
      </c>
      <c r="E3895" t="s">
        <v>15</v>
      </c>
      <c r="F3895" t="s">
        <v>4</v>
      </c>
      <c r="G3895">
        <v>46298</v>
      </c>
      <c r="H3895">
        <f t="shared" si="180"/>
        <v>-0.12772106256927243</v>
      </c>
      <c r="I3895" t="str">
        <f t="shared" si="181"/>
        <v>Normal</v>
      </c>
      <c r="J3895" t="str">
        <f t="shared" si="182"/>
        <v>Normal</v>
      </c>
    </row>
    <row r="3896" spans="1:10" hidden="1" x14ac:dyDescent="0.45">
      <c r="A3896">
        <v>370469</v>
      </c>
      <c r="B3896" s="2">
        <v>41873.540729166663</v>
      </c>
      <c r="C3896" t="s">
        <v>28</v>
      </c>
      <c r="D3896" t="s">
        <v>25</v>
      </c>
      <c r="E3896" t="s">
        <v>18</v>
      </c>
      <c r="F3896" t="s">
        <v>7</v>
      </c>
      <c r="G3896">
        <v>25000</v>
      </c>
      <c r="H3896">
        <f t="shared" si="180"/>
        <v>-0.86589793293579886</v>
      </c>
      <c r="I3896" s="4" t="str">
        <f t="shared" si="181"/>
        <v>Normal</v>
      </c>
      <c r="J3896" t="str">
        <f t="shared" si="182"/>
        <v>Normal</v>
      </c>
    </row>
    <row r="3897" spans="1:10" hidden="1" x14ac:dyDescent="0.45">
      <c r="A3897">
        <v>246560</v>
      </c>
      <c r="B3897" s="2">
        <v>41873.084317129629</v>
      </c>
      <c r="C3897" t="s">
        <v>27</v>
      </c>
      <c r="D3897" t="s">
        <v>25</v>
      </c>
      <c r="E3897" t="s">
        <v>18</v>
      </c>
      <c r="F3897" t="s">
        <v>8</v>
      </c>
      <c r="G3897">
        <v>29082</v>
      </c>
      <c r="H3897">
        <f t="shared" si="180"/>
        <v>-0.7244180763841902</v>
      </c>
      <c r="I3897" t="str">
        <f t="shared" si="181"/>
        <v>Normal</v>
      </c>
      <c r="J3897" t="str">
        <f t="shared" si="182"/>
        <v>Normal</v>
      </c>
    </row>
    <row r="3898" spans="1:10" hidden="1" x14ac:dyDescent="0.45">
      <c r="A3898">
        <v>534636</v>
      </c>
      <c r="B3898" s="2">
        <v>41873.08489583333</v>
      </c>
      <c r="C3898" t="s">
        <v>27</v>
      </c>
      <c r="D3898" t="s">
        <v>25</v>
      </c>
      <c r="E3898" t="s">
        <v>18</v>
      </c>
      <c r="F3898" t="s">
        <v>8</v>
      </c>
      <c r="G3898">
        <v>28044</v>
      </c>
      <c r="H3898">
        <f t="shared" si="180"/>
        <v>-0.7603945808184307</v>
      </c>
      <c r="I3898" t="str">
        <f t="shared" si="181"/>
        <v>Normal</v>
      </c>
      <c r="J3898" t="str">
        <f t="shared" si="182"/>
        <v>Normal</v>
      </c>
    </row>
    <row r="3899" spans="1:10" hidden="1" x14ac:dyDescent="0.45">
      <c r="A3899">
        <v>435865</v>
      </c>
      <c r="B3899" s="2">
        <v>41874.484097222223</v>
      </c>
      <c r="C3899" t="s">
        <v>27</v>
      </c>
      <c r="D3899" t="s">
        <v>25</v>
      </c>
      <c r="E3899" t="s">
        <v>15</v>
      </c>
      <c r="F3899" t="s">
        <v>8</v>
      </c>
      <c r="G3899">
        <v>23965</v>
      </c>
      <c r="H3899">
        <f t="shared" si="180"/>
        <v>-0.90177045903352426</v>
      </c>
      <c r="I3899" t="str">
        <f t="shared" si="181"/>
        <v>Normal</v>
      </c>
      <c r="J3899" t="str">
        <f t="shared" si="182"/>
        <v>Normal</v>
      </c>
    </row>
    <row r="3900" spans="1:10" hidden="1" x14ac:dyDescent="0.45">
      <c r="A3900">
        <v>679335</v>
      </c>
      <c r="B3900" s="2">
        <v>41874.484953703701</v>
      </c>
      <c r="C3900" t="s">
        <v>28</v>
      </c>
      <c r="D3900" t="s">
        <v>25</v>
      </c>
      <c r="E3900" t="s">
        <v>15</v>
      </c>
      <c r="F3900" t="s">
        <v>8</v>
      </c>
      <c r="G3900">
        <v>61823</v>
      </c>
      <c r="H3900">
        <f t="shared" si="180"/>
        <v>0.41036682889660808</v>
      </c>
      <c r="I3900" s="4" t="str">
        <f t="shared" si="181"/>
        <v>Normal</v>
      </c>
      <c r="J3900" t="str">
        <f t="shared" si="182"/>
        <v>Normal</v>
      </c>
    </row>
    <row r="3901" spans="1:10" hidden="1" x14ac:dyDescent="0.45">
      <c r="A3901">
        <v>410681</v>
      </c>
      <c r="B3901" s="2">
        <v>41874.485937500001</v>
      </c>
      <c r="C3901" t="s">
        <v>27</v>
      </c>
      <c r="D3901" t="s">
        <v>25</v>
      </c>
      <c r="E3901" t="s">
        <v>15</v>
      </c>
      <c r="F3901" t="s">
        <v>8</v>
      </c>
      <c r="G3901">
        <v>57476</v>
      </c>
      <c r="H3901">
        <f t="shared" si="180"/>
        <v>0.25970221928616155</v>
      </c>
      <c r="I3901" t="str">
        <f t="shared" si="181"/>
        <v>Normal</v>
      </c>
      <c r="J3901" t="str">
        <f t="shared" si="182"/>
        <v>Normal</v>
      </c>
    </row>
    <row r="3902" spans="1:10" hidden="1" x14ac:dyDescent="0.45">
      <c r="A3902">
        <v>275598</v>
      </c>
      <c r="B3902" s="2">
        <v>41874.599710648145</v>
      </c>
      <c r="C3902" t="s">
        <v>28</v>
      </c>
      <c r="D3902" t="s">
        <v>25</v>
      </c>
      <c r="E3902" t="s">
        <v>10</v>
      </c>
      <c r="F3902" t="s">
        <v>3</v>
      </c>
      <c r="G3902">
        <v>23170</v>
      </c>
      <c r="H3902">
        <f t="shared" si="180"/>
        <v>-0.92932471821003793</v>
      </c>
      <c r="I3902" s="4" t="str">
        <f t="shared" si="181"/>
        <v>Normal</v>
      </c>
      <c r="J3902" t="str">
        <f t="shared" si="182"/>
        <v>Normal</v>
      </c>
    </row>
    <row r="3903" spans="1:10" hidden="1" x14ac:dyDescent="0.45">
      <c r="A3903">
        <v>368961</v>
      </c>
      <c r="B3903" s="2">
        <v>41874.62771990741</v>
      </c>
      <c r="C3903" t="s">
        <v>27</v>
      </c>
      <c r="D3903" t="s">
        <v>25</v>
      </c>
      <c r="E3903" t="s">
        <v>18</v>
      </c>
      <c r="F3903" t="s">
        <v>5</v>
      </c>
      <c r="G3903">
        <v>79210</v>
      </c>
      <c r="H3903">
        <f t="shared" si="180"/>
        <v>1.0129906078928892</v>
      </c>
      <c r="I3903" t="str">
        <f t="shared" si="181"/>
        <v>Normal</v>
      </c>
      <c r="J3903" t="str">
        <f t="shared" si="182"/>
        <v>Normal</v>
      </c>
    </row>
    <row r="3904" spans="1:10" hidden="1" x14ac:dyDescent="0.45">
      <c r="A3904">
        <v>665097</v>
      </c>
      <c r="B3904" s="2">
        <v>41875.628344907411</v>
      </c>
      <c r="C3904" t="s">
        <v>28</v>
      </c>
      <c r="D3904" t="s">
        <v>25</v>
      </c>
      <c r="E3904" t="s">
        <v>15</v>
      </c>
      <c r="F3904" t="s">
        <v>1</v>
      </c>
      <c r="G3904">
        <v>55335</v>
      </c>
      <c r="H3904">
        <f t="shared" si="180"/>
        <v>0.18549634645985236</v>
      </c>
      <c r="I3904" s="4" t="str">
        <f t="shared" si="181"/>
        <v>Normal</v>
      </c>
      <c r="J3904" t="str">
        <f t="shared" si="182"/>
        <v>Normal</v>
      </c>
    </row>
    <row r="3905" spans="1:10" hidden="1" x14ac:dyDescent="0.45">
      <c r="A3905">
        <v>900976</v>
      </c>
      <c r="B3905" s="2">
        <v>41876.596712962964</v>
      </c>
      <c r="C3905" t="s">
        <v>27</v>
      </c>
      <c r="D3905" t="s">
        <v>25</v>
      </c>
      <c r="E3905" t="s">
        <v>15</v>
      </c>
      <c r="F3905" t="s">
        <v>4</v>
      </c>
      <c r="G3905">
        <v>42281</v>
      </c>
      <c r="H3905">
        <f t="shared" si="180"/>
        <v>-0.26694805516305292</v>
      </c>
      <c r="I3905" t="str">
        <f t="shared" si="181"/>
        <v>Normal</v>
      </c>
      <c r="J3905" t="str">
        <f t="shared" si="182"/>
        <v>Normal</v>
      </c>
    </row>
    <row r="3906" spans="1:10" hidden="1" x14ac:dyDescent="0.45">
      <c r="A3906">
        <v>74272</v>
      </c>
      <c r="B3906" s="2">
        <v>41876.599386574075</v>
      </c>
      <c r="C3906" t="s">
        <v>27</v>
      </c>
      <c r="D3906" t="s">
        <v>25</v>
      </c>
      <c r="E3906" t="s">
        <v>15</v>
      </c>
      <c r="F3906" t="s">
        <v>4</v>
      </c>
      <c r="G3906">
        <v>2806</v>
      </c>
      <c r="H3906">
        <f t="shared" ref="H3906:H3969" si="183">(G3906 - $P$2) / $P$3</f>
        <v>-1.6351296664748489</v>
      </c>
      <c r="I3906" t="str">
        <f t="shared" ref="I3906:I3969" si="184">IF(OR(G3906&lt;$M$7,G3906&gt;$M$10), "Outlier", "Normal")</f>
        <v>Normal</v>
      </c>
      <c r="J3906" t="str">
        <f t="shared" ref="J3906:J3969" si="185">IF(ABS(H3906)&gt;3, "Outlier", "Normal")</f>
        <v>Normal</v>
      </c>
    </row>
    <row r="3907" spans="1:10" hidden="1" x14ac:dyDescent="0.45">
      <c r="A3907">
        <v>294041</v>
      </c>
      <c r="B3907" s="2">
        <v>41876.396006944444</v>
      </c>
      <c r="C3907" t="s">
        <v>28</v>
      </c>
      <c r="D3907" t="s">
        <v>25</v>
      </c>
      <c r="E3907" t="s">
        <v>18</v>
      </c>
      <c r="F3907" t="s">
        <v>4</v>
      </c>
      <c r="G3907">
        <v>76243</v>
      </c>
      <c r="H3907">
        <f t="shared" si="183"/>
        <v>0.91015603307940984</v>
      </c>
      <c r="I3907" s="4" t="str">
        <f t="shared" si="184"/>
        <v>Normal</v>
      </c>
      <c r="J3907" t="str">
        <f t="shared" si="185"/>
        <v>Normal</v>
      </c>
    </row>
    <row r="3908" spans="1:10" hidden="1" x14ac:dyDescent="0.45">
      <c r="A3908">
        <v>472809</v>
      </c>
      <c r="B3908" s="2">
        <v>41876.752997685187</v>
      </c>
      <c r="C3908" t="s">
        <v>27</v>
      </c>
      <c r="D3908" t="s">
        <v>25</v>
      </c>
      <c r="E3908" t="s">
        <v>18</v>
      </c>
      <c r="F3908" t="s">
        <v>3</v>
      </c>
      <c r="G3908">
        <v>25236</v>
      </c>
      <c r="H3908">
        <f t="shared" si="183"/>
        <v>-0.85771830379660741</v>
      </c>
      <c r="I3908" t="str">
        <f t="shared" si="184"/>
        <v>Normal</v>
      </c>
      <c r="J3908" t="str">
        <f t="shared" si="185"/>
        <v>Normal</v>
      </c>
    </row>
    <row r="3909" spans="1:10" hidden="1" x14ac:dyDescent="0.45">
      <c r="A3909">
        <v>642803</v>
      </c>
      <c r="B3909" s="2">
        <v>41877.596504629626</v>
      </c>
      <c r="C3909" t="s">
        <v>27</v>
      </c>
      <c r="D3909" t="s">
        <v>25</v>
      </c>
      <c r="E3909" t="s">
        <v>10</v>
      </c>
      <c r="F3909" t="s">
        <v>8</v>
      </c>
      <c r="G3909">
        <v>15119</v>
      </c>
      <c r="H3909">
        <f t="shared" si="183"/>
        <v>-1.2083679139711847</v>
      </c>
      <c r="I3909" t="str">
        <f t="shared" si="184"/>
        <v>Normal</v>
      </c>
      <c r="J3909" t="str">
        <f t="shared" si="185"/>
        <v>Normal</v>
      </c>
    </row>
    <row r="3910" spans="1:10" hidden="1" x14ac:dyDescent="0.45">
      <c r="A3910">
        <v>807934</v>
      </c>
      <c r="B3910" s="2">
        <v>41877.829363425924</v>
      </c>
      <c r="C3910" t="s">
        <v>28</v>
      </c>
      <c r="D3910" t="s">
        <v>25</v>
      </c>
      <c r="E3910" t="s">
        <v>18</v>
      </c>
      <c r="F3910" t="s">
        <v>8</v>
      </c>
      <c r="G3910">
        <v>30336</v>
      </c>
      <c r="H3910">
        <f t="shared" si="183"/>
        <v>-0.6809551317208592</v>
      </c>
      <c r="I3910" s="4" t="str">
        <f t="shared" si="184"/>
        <v>Normal</v>
      </c>
      <c r="J3910" t="str">
        <f t="shared" si="185"/>
        <v>Normal</v>
      </c>
    </row>
    <row r="3911" spans="1:10" hidden="1" x14ac:dyDescent="0.45">
      <c r="A3911">
        <v>865028</v>
      </c>
      <c r="B3911" s="2">
        <v>41877.828402777777</v>
      </c>
      <c r="C3911" t="s">
        <v>27</v>
      </c>
      <c r="D3911" t="s">
        <v>25</v>
      </c>
      <c r="E3911" t="s">
        <v>18</v>
      </c>
      <c r="F3911" t="s">
        <v>1</v>
      </c>
      <c r="G3911">
        <v>21750</v>
      </c>
      <c r="H3911">
        <f t="shared" si="183"/>
        <v>-0.97854113082720695</v>
      </c>
      <c r="I3911" t="str">
        <f t="shared" si="184"/>
        <v>Normal</v>
      </c>
      <c r="J3911" t="str">
        <f t="shared" si="185"/>
        <v>Normal</v>
      </c>
    </row>
    <row r="3912" spans="1:10" hidden="1" x14ac:dyDescent="0.45">
      <c r="A3912">
        <v>706448</v>
      </c>
      <c r="B3912" s="2">
        <v>41877.796365740738</v>
      </c>
      <c r="C3912" t="s">
        <v>27</v>
      </c>
      <c r="D3912" t="s">
        <v>25</v>
      </c>
      <c r="E3912" t="s">
        <v>15</v>
      </c>
      <c r="F3912" t="s">
        <v>33</v>
      </c>
      <c r="G3912">
        <v>77584</v>
      </c>
      <c r="H3912">
        <f t="shared" si="183"/>
        <v>0.95663434950168003</v>
      </c>
      <c r="I3912" t="str">
        <f t="shared" si="184"/>
        <v>Normal</v>
      </c>
      <c r="J3912" t="str">
        <f t="shared" si="185"/>
        <v>Normal</v>
      </c>
    </row>
    <row r="3913" spans="1:10" hidden="1" x14ac:dyDescent="0.45">
      <c r="A3913">
        <v>124808</v>
      </c>
      <c r="B3913" s="2">
        <v>41877.796689814815</v>
      </c>
      <c r="C3913" t="s">
        <v>27</v>
      </c>
      <c r="D3913" t="s">
        <v>25</v>
      </c>
      <c r="E3913" t="s">
        <v>15</v>
      </c>
      <c r="F3913" t="s">
        <v>33</v>
      </c>
      <c r="G3913">
        <v>11880</v>
      </c>
      <c r="H3913">
        <f t="shared" si="183"/>
        <v>-1.3206298579620372</v>
      </c>
      <c r="I3913" t="str">
        <f t="shared" si="184"/>
        <v>Normal</v>
      </c>
      <c r="J3913" t="str">
        <f t="shared" si="185"/>
        <v>Normal</v>
      </c>
    </row>
    <row r="3914" spans="1:10" hidden="1" x14ac:dyDescent="0.45">
      <c r="A3914">
        <v>42554</v>
      </c>
      <c r="B3914" s="2">
        <v>41877.783958333333</v>
      </c>
      <c r="C3914" t="s">
        <v>27</v>
      </c>
      <c r="D3914" t="s">
        <v>25</v>
      </c>
      <c r="E3914" t="s">
        <v>18</v>
      </c>
      <c r="F3914" t="s">
        <v>3</v>
      </c>
      <c r="G3914">
        <v>88767</v>
      </c>
      <c r="H3914">
        <f t="shared" si="183"/>
        <v>1.3442309285846392</v>
      </c>
      <c r="I3914" t="str">
        <f t="shared" si="184"/>
        <v>Normal</v>
      </c>
      <c r="J3914" t="str">
        <f t="shared" si="185"/>
        <v>Normal</v>
      </c>
    </row>
    <row r="3915" spans="1:10" hidden="1" x14ac:dyDescent="0.45">
      <c r="A3915">
        <v>947587</v>
      </c>
      <c r="B3915" s="2">
        <v>41877.785127314812</v>
      </c>
      <c r="C3915" t="s">
        <v>28</v>
      </c>
      <c r="D3915" t="s">
        <v>25</v>
      </c>
      <c r="E3915" t="s">
        <v>18</v>
      </c>
      <c r="F3915" t="s">
        <v>3</v>
      </c>
      <c r="G3915">
        <v>74117</v>
      </c>
      <c r="H3915">
        <f t="shared" si="183"/>
        <v>0.83647005193567636</v>
      </c>
      <c r="I3915" s="4" t="str">
        <f t="shared" si="184"/>
        <v>Normal</v>
      </c>
      <c r="J3915" t="str">
        <f t="shared" si="185"/>
        <v>Normal</v>
      </c>
    </row>
    <row r="3916" spans="1:10" hidden="1" x14ac:dyDescent="0.45">
      <c r="A3916">
        <v>685881</v>
      </c>
      <c r="B3916" s="2">
        <v>41877.781689814816</v>
      </c>
      <c r="C3916" t="s">
        <v>27</v>
      </c>
      <c r="D3916" t="s">
        <v>25</v>
      </c>
      <c r="E3916" t="s">
        <v>15</v>
      </c>
      <c r="F3916" t="s">
        <v>3</v>
      </c>
      <c r="G3916">
        <v>16903</v>
      </c>
      <c r="H3916">
        <f t="shared" si="183"/>
        <v>-1.1465354631901779</v>
      </c>
      <c r="I3916" t="str">
        <f t="shared" si="184"/>
        <v>Normal</v>
      </c>
      <c r="J3916" t="str">
        <f t="shared" si="185"/>
        <v>Normal</v>
      </c>
    </row>
    <row r="3917" spans="1:10" hidden="1" x14ac:dyDescent="0.45">
      <c r="A3917">
        <v>594312</v>
      </c>
      <c r="B3917" s="2">
        <v>41877.710613425923</v>
      </c>
      <c r="C3917" t="s">
        <v>28</v>
      </c>
      <c r="D3917" t="s">
        <v>25</v>
      </c>
      <c r="E3917" t="s">
        <v>18</v>
      </c>
      <c r="F3917" t="s">
        <v>8</v>
      </c>
      <c r="G3917">
        <v>7399</v>
      </c>
      <c r="H3917">
        <f t="shared" si="183"/>
        <v>-1.4759388332701604</v>
      </c>
      <c r="I3917" s="4" t="str">
        <f t="shared" si="184"/>
        <v>Normal</v>
      </c>
      <c r="J3917" t="str">
        <f t="shared" si="185"/>
        <v>Normal</v>
      </c>
    </row>
    <row r="3918" spans="1:10" hidden="1" x14ac:dyDescent="0.45">
      <c r="A3918">
        <v>607121</v>
      </c>
      <c r="B3918" s="2">
        <v>41877.428449074076</v>
      </c>
      <c r="C3918" t="s">
        <v>27</v>
      </c>
      <c r="D3918" t="s">
        <v>25</v>
      </c>
      <c r="E3918" t="s">
        <v>15</v>
      </c>
      <c r="F3918" t="s">
        <v>4</v>
      </c>
      <c r="G3918">
        <v>19252</v>
      </c>
      <c r="H3918">
        <f t="shared" si="183"/>
        <v>-1.0651204256988185</v>
      </c>
      <c r="I3918" t="str">
        <f t="shared" si="184"/>
        <v>Normal</v>
      </c>
      <c r="J3918" t="str">
        <f t="shared" si="185"/>
        <v>Normal</v>
      </c>
    </row>
    <row r="3919" spans="1:10" hidden="1" x14ac:dyDescent="0.45">
      <c r="A3919">
        <v>682442</v>
      </c>
      <c r="B3919" s="2">
        <v>41877.825462962966</v>
      </c>
      <c r="C3919" t="s">
        <v>27</v>
      </c>
      <c r="D3919" t="s">
        <v>25</v>
      </c>
      <c r="E3919" t="s">
        <v>18</v>
      </c>
      <c r="F3919" t="s">
        <v>3</v>
      </c>
      <c r="G3919">
        <v>43716</v>
      </c>
      <c r="H3919">
        <f t="shared" si="183"/>
        <v>-0.21721175086330807</v>
      </c>
      <c r="I3919" t="str">
        <f t="shared" si="184"/>
        <v>Normal</v>
      </c>
      <c r="J3919" t="str">
        <f t="shared" si="185"/>
        <v>Normal</v>
      </c>
    </row>
    <row r="3920" spans="1:10" hidden="1" x14ac:dyDescent="0.45">
      <c r="A3920">
        <v>354008</v>
      </c>
      <c r="B3920" s="2">
        <v>41877.322418981479</v>
      </c>
      <c r="C3920" t="s">
        <v>27</v>
      </c>
      <c r="D3920" t="s">
        <v>25</v>
      </c>
      <c r="E3920" t="s">
        <v>18</v>
      </c>
      <c r="F3920" t="s">
        <v>8</v>
      </c>
      <c r="G3920">
        <v>26788</v>
      </c>
      <c r="H3920">
        <f t="shared" si="183"/>
        <v>-0.80392684437277184</v>
      </c>
      <c r="I3920" t="str">
        <f t="shared" si="184"/>
        <v>Normal</v>
      </c>
      <c r="J3920" t="str">
        <f t="shared" si="185"/>
        <v>Normal</v>
      </c>
    </row>
    <row r="3921" spans="1:10" hidden="1" x14ac:dyDescent="0.45">
      <c r="A3921">
        <v>270677</v>
      </c>
      <c r="B3921" s="2">
        <v>41877.323935185188</v>
      </c>
      <c r="C3921" t="s">
        <v>28</v>
      </c>
      <c r="D3921" t="s">
        <v>25</v>
      </c>
      <c r="E3921" t="s">
        <v>18</v>
      </c>
      <c r="F3921" t="s">
        <v>8</v>
      </c>
      <c r="G3921">
        <v>99273</v>
      </c>
      <c r="H3921">
        <f t="shared" si="183"/>
        <v>1.7083630630606805</v>
      </c>
      <c r="I3921" s="4" t="str">
        <f t="shared" si="184"/>
        <v>Normal</v>
      </c>
      <c r="J3921" t="str">
        <f t="shared" si="185"/>
        <v>Normal</v>
      </c>
    </row>
    <row r="3922" spans="1:10" hidden="1" x14ac:dyDescent="0.45">
      <c r="A3922">
        <v>403011</v>
      </c>
      <c r="B3922" s="2">
        <v>41877.326655092591</v>
      </c>
      <c r="C3922" t="s">
        <v>28</v>
      </c>
      <c r="D3922" t="s">
        <v>25</v>
      </c>
      <c r="E3922" t="s">
        <v>18</v>
      </c>
      <c r="F3922" t="s">
        <v>8</v>
      </c>
      <c r="G3922">
        <v>5125</v>
      </c>
      <c r="H3922">
        <f t="shared" si="183"/>
        <v>-1.554754412348641</v>
      </c>
      <c r="I3922" s="4" t="str">
        <f t="shared" si="184"/>
        <v>Normal</v>
      </c>
      <c r="J3922" t="str">
        <f t="shared" si="185"/>
        <v>Normal</v>
      </c>
    </row>
    <row r="3923" spans="1:10" hidden="1" x14ac:dyDescent="0.45">
      <c r="A3923">
        <v>323511</v>
      </c>
      <c r="B3923" s="2">
        <v>41878.714814814812</v>
      </c>
      <c r="C3923" t="s">
        <v>28</v>
      </c>
      <c r="D3923" t="s">
        <v>25</v>
      </c>
      <c r="E3923" t="s">
        <v>15</v>
      </c>
      <c r="F3923" t="s">
        <v>4</v>
      </c>
      <c r="G3923">
        <v>87050</v>
      </c>
      <c r="H3923">
        <f t="shared" si="183"/>
        <v>1.2847206606524706</v>
      </c>
      <c r="I3923" s="4" t="str">
        <f t="shared" si="184"/>
        <v>Normal</v>
      </c>
      <c r="J3923" t="str">
        <f t="shared" si="185"/>
        <v>Normal</v>
      </c>
    </row>
    <row r="3924" spans="1:10" hidden="1" x14ac:dyDescent="0.45">
      <c r="A3924">
        <v>721208</v>
      </c>
      <c r="B3924" s="2">
        <v>41878.813148148147</v>
      </c>
      <c r="C3924" t="s">
        <v>27</v>
      </c>
      <c r="D3924" t="s">
        <v>25</v>
      </c>
      <c r="E3924" t="s">
        <v>13</v>
      </c>
      <c r="F3924" t="s">
        <v>4</v>
      </c>
      <c r="G3924">
        <v>85029</v>
      </c>
      <c r="H3924">
        <f t="shared" si="183"/>
        <v>1.2146739212867674</v>
      </c>
      <c r="I3924" t="str">
        <f t="shared" si="184"/>
        <v>Normal</v>
      </c>
      <c r="J3924" t="str">
        <f t="shared" si="185"/>
        <v>Normal</v>
      </c>
    </row>
    <row r="3925" spans="1:10" hidden="1" x14ac:dyDescent="0.45">
      <c r="A3925">
        <v>30311</v>
      </c>
      <c r="B3925" s="2">
        <v>41878.814375000002</v>
      </c>
      <c r="C3925" t="s">
        <v>27</v>
      </c>
      <c r="D3925" t="s">
        <v>25</v>
      </c>
      <c r="E3925" t="s">
        <v>13</v>
      </c>
      <c r="F3925" t="s">
        <v>4</v>
      </c>
      <c r="G3925">
        <v>97146</v>
      </c>
      <c r="H3925">
        <f t="shared" si="183"/>
        <v>1.634642422471442</v>
      </c>
      <c r="I3925" t="str">
        <f t="shared" si="184"/>
        <v>Normal</v>
      </c>
      <c r="J3925" t="str">
        <f t="shared" si="185"/>
        <v>Normal</v>
      </c>
    </row>
    <row r="3926" spans="1:10" hidden="1" x14ac:dyDescent="0.45">
      <c r="A3926">
        <v>253561</v>
      </c>
      <c r="B3926" s="2">
        <v>41878.814745370371</v>
      </c>
      <c r="C3926" t="s">
        <v>27</v>
      </c>
      <c r="D3926" t="s">
        <v>25</v>
      </c>
      <c r="E3926" t="s">
        <v>13</v>
      </c>
      <c r="F3926" t="s">
        <v>4</v>
      </c>
      <c r="G3926">
        <v>17514</v>
      </c>
      <c r="H3926">
        <f t="shared" si="183"/>
        <v>-1.1253585419865932</v>
      </c>
      <c r="I3926" t="str">
        <f t="shared" si="184"/>
        <v>Normal</v>
      </c>
      <c r="J3926" t="str">
        <f t="shared" si="185"/>
        <v>Normal</v>
      </c>
    </row>
    <row r="3927" spans="1:10" hidden="1" x14ac:dyDescent="0.45">
      <c r="A3927">
        <v>358726</v>
      </c>
      <c r="B3927" s="2">
        <v>41878.123668981483</v>
      </c>
      <c r="C3927" t="s">
        <v>27</v>
      </c>
      <c r="D3927" t="s">
        <v>25</v>
      </c>
      <c r="E3927" t="s">
        <v>15</v>
      </c>
      <c r="F3927" t="s">
        <v>0</v>
      </c>
      <c r="G3927">
        <v>51282</v>
      </c>
      <c r="H3927">
        <f t="shared" si="183"/>
        <v>4.5021613827890113E-2</v>
      </c>
      <c r="I3927" t="str">
        <f t="shared" si="184"/>
        <v>Normal</v>
      </c>
      <c r="J3927" t="str">
        <f t="shared" si="185"/>
        <v>Normal</v>
      </c>
    </row>
    <row r="3928" spans="1:10" hidden="1" x14ac:dyDescent="0.45">
      <c r="A3928">
        <v>774617</v>
      </c>
      <c r="B3928" s="2">
        <v>41878.123865740738</v>
      </c>
      <c r="C3928" t="s">
        <v>27</v>
      </c>
      <c r="D3928" t="s">
        <v>25</v>
      </c>
      <c r="E3928" t="s">
        <v>15</v>
      </c>
      <c r="F3928" t="s">
        <v>0</v>
      </c>
      <c r="G3928">
        <v>48512</v>
      </c>
      <c r="H3928">
        <f t="shared" si="183"/>
        <v>-5.0985050221094681E-2</v>
      </c>
      <c r="I3928" t="str">
        <f t="shared" si="184"/>
        <v>Normal</v>
      </c>
      <c r="J3928" t="str">
        <f t="shared" si="185"/>
        <v>Normal</v>
      </c>
    </row>
    <row r="3929" spans="1:10" hidden="1" x14ac:dyDescent="0.45">
      <c r="A3929">
        <v>36737</v>
      </c>
      <c r="B3929" s="2">
        <v>41878.89739583333</v>
      </c>
      <c r="C3929" t="s">
        <v>27</v>
      </c>
      <c r="D3929" t="s">
        <v>25</v>
      </c>
      <c r="E3929" t="s">
        <v>16</v>
      </c>
      <c r="F3929" t="s">
        <v>3</v>
      </c>
      <c r="G3929">
        <v>15656</v>
      </c>
      <c r="H3929">
        <f t="shared" si="183"/>
        <v>-1.1897557917349735</v>
      </c>
      <c r="I3929" t="str">
        <f t="shared" si="184"/>
        <v>Normal</v>
      </c>
      <c r="J3929" t="str">
        <f t="shared" si="185"/>
        <v>Normal</v>
      </c>
    </row>
    <row r="3930" spans="1:10" hidden="1" x14ac:dyDescent="0.45">
      <c r="A3930">
        <v>455375</v>
      </c>
      <c r="B3930" s="2">
        <v>41878.898657407408</v>
      </c>
      <c r="C3930" t="s">
        <v>28</v>
      </c>
      <c r="D3930" t="s">
        <v>25</v>
      </c>
      <c r="E3930" t="s">
        <v>16</v>
      </c>
      <c r="F3930" t="s">
        <v>3</v>
      </c>
      <c r="G3930">
        <v>50290</v>
      </c>
      <c r="H3930">
        <f t="shared" si="183"/>
        <v>1.0639443886881842E-2</v>
      </c>
      <c r="I3930" s="4" t="str">
        <f t="shared" si="184"/>
        <v>Normal</v>
      </c>
      <c r="J3930" t="str">
        <f t="shared" si="185"/>
        <v>Normal</v>
      </c>
    </row>
    <row r="3931" spans="1:10" hidden="1" x14ac:dyDescent="0.45">
      <c r="A3931">
        <v>903072</v>
      </c>
      <c r="B3931" s="2">
        <v>41879.450277777774</v>
      </c>
      <c r="C3931" t="s">
        <v>27</v>
      </c>
      <c r="D3931" t="s">
        <v>25</v>
      </c>
      <c r="E3931" t="s">
        <v>15</v>
      </c>
      <c r="F3931" t="s">
        <v>4</v>
      </c>
      <c r="G3931">
        <v>75135</v>
      </c>
      <c r="H3931">
        <f t="shared" si="183"/>
        <v>0.87175336745981591</v>
      </c>
      <c r="I3931" t="str">
        <f t="shared" si="184"/>
        <v>Normal</v>
      </c>
      <c r="J3931" t="str">
        <f t="shared" si="185"/>
        <v>Normal</v>
      </c>
    </row>
    <row r="3932" spans="1:10" hidden="1" x14ac:dyDescent="0.45">
      <c r="A3932">
        <v>136714</v>
      </c>
      <c r="B3932" s="2">
        <v>41879.451805555553</v>
      </c>
      <c r="C3932" t="s">
        <v>28</v>
      </c>
      <c r="D3932" t="s">
        <v>25</v>
      </c>
      <c r="E3932" t="s">
        <v>15</v>
      </c>
      <c r="F3932" t="s">
        <v>4</v>
      </c>
      <c r="G3932">
        <v>62801</v>
      </c>
      <c r="H3932">
        <f t="shared" si="183"/>
        <v>0.44426376660054567</v>
      </c>
      <c r="I3932" s="4" t="str">
        <f t="shared" si="184"/>
        <v>Normal</v>
      </c>
      <c r="J3932" t="str">
        <f t="shared" si="185"/>
        <v>Normal</v>
      </c>
    </row>
    <row r="3933" spans="1:10" hidden="1" x14ac:dyDescent="0.45">
      <c r="A3933">
        <v>780165</v>
      </c>
      <c r="B3933" s="2">
        <v>41879.752847222226</v>
      </c>
      <c r="C3933" t="s">
        <v>28</v>
      </c>
      <c r="D3933" t="s">
        <v>25</v>
      </c>
      <c r="E3933" t="s">
        <v>15</v>
      </c>
      <c r="F3933" t="s">
        <v>8</v>
      </c>
      <c r="G3933">
        <v>98960</v>
      </c>
      <c r="H3933">
        <f t="shared" si="183"/>
        <v>1.6975146566176003</v>
      </c>
      <c r="I3933" s="4" t="str">
        <f t="shared" si="184"/>
        <v>Normal</v>
      </c>
      <c r="J3933" t="str">
        <f t="shared" si="185"/>
        <v>Normal</v>
      </c>
    </row>
    <row r="3934" spans="1:10" hidden="1" x14ac:dyDescent="0.45">
      <c r="A3934">
        <v>631362</v>
      </c>
      <c r="B3934" s="2">
        <v>41879.479386574072</v>
      </c>
      <c r="C3934" t="s">
        <v>27</v>
      </c>
      <c r="D3934" t="s">
        <v>25</v>
      </c>
      <c r="E3934" t="s">
        <v>18</v>
      </c>
      <c r="F3934" t="s">
        <v>33</v>
      </c>
      <c r="G3934">
        <v>96186</v>
      </c>
      <c r="H3934">
        <f t="shared" si="183"/>
        <v>1.6013693547865953</v>
      </c>
      <c r="I3934" t="str">
        <f t="shared" si="184"/>
        <v>Normal</v>
      </c>
      <c r="J3934" t="str">
        <f t="shared" si="185"/>
        <v>Normal</v>
      </c>
    </row>
    <row r="3935" spans="1:10" hidden="1" x14ac:dyDescent="0.45">
      <c r="A3935">
        <v>12430</v>
      </c>
      <c r="B3935" s="2">
        <v>41879.778009259258</v>
      </c>
      <c r="C3935" t="s">
        <v>28</v>
      </c>
      <c r="D3935" t="s">
        <v>25</v>
      </c>
      <c r="E3935" t="s">
        <v>10</v>
      </c>
      <c r="F3935" t="s">
        <v>4</v>
      </c>
      <c r="G3935">
        <v>65673</v>
      </c>
      <c r="H3935">
        <f t="shared" si="183"/>
        <v>0.5438056940910454</v>
      </c>
      <c r="I3935" s="4" t="str">
        <f t="shared" si="184"/>
        <v>Normal</v>
      </c>
      <c r="J3935" t="str">
        <f t="shared" si="185"/>
        <v>Normal</v>
      </c>
    </row>
    <row r="3936" spans="1:10" hidden="1" x14ac:dyDescent="0.45">
      <c r="A3936">
        <v>690774</v>
      </c>
      <c r="B3936" s="2">
        <v>41879.470775462964</v>
      </c>
      <c r="C3936" t="s">
        <v>27</v>
      </c>
      <c r="D3936" t="s">
        <v>25</v>
      </c>
      <c r="E3936" t="s">
        <v>12</v>
      </c>
      <c r="F3936" t="s">
        <v>8</v>
      </c>
      <c r="G3936">
        <v>96402</v>
      </c>
      <c r="H3936">
        <f t="shared" si="183"/>
        <v>1.6088557950156859</v>
      </c>
      <c r="I3936" t="str">
        <f t="shared" si="184"/>
        <v>Normal</v>
      </c>
      <c r="J3936" t="str">
        <f t="shared" si="185"/>
        <v>Normal</v>
      </c>
    </row>
    <row r="3937" spans="1:10" hidden="1" x14ac:dyDescent="0.45">
      <c r="A3937">
        <v>894092</v>
      </c>
      <c r="B3937" s="2">
        <v>41879.473425925928</v>
      </c>
      <c r="C3937" t="s">
        <v>27</v>
      </c>
      <c r="D3937" t="s">
        <v>25</v>
      </c>
      <c r="E3937" t="s">
        <v>12</v>
      </c>
      <c r="F3937" t="s">
        <v>8</v>
      </c>
      <c r="G3937">
        <v>26191</v>
      </c>
      <c r="H3937">
        <f t="shared" si="183"/>
        <v>-0.82461853333928592</v>
      </c>
      <c r="I3937" t="str">
        <f t="shared" si="184"/>
        <v>Normal</v>
      </c>
      <c r="J3937" t="str">
        <f t="shared" si="185"/>
        <v>Normal</v>
      </c>
    </row>
    <row r="3938" spans="1:10" hidden="1" x14ac:dyDescent="0.45">
      <c r="A3938">
        <v>394974</v>
      </c>
      <c r="B3938" s="2">
        <v>41879.690243055556</v>
      </c>
      <c r="C3938" t="s">
        <v>27</v>
      </c>
      <c r="D3938" t="s">
        <v>25</v>
      </c>
      <c r="E3938" t="s">
        <v>18</v>
      </c>
      <c r="F3938" t="s">
        <v>33</v>
      </c>
      <c r="G3938">
        <v>45109</v>
      </c>
      <c r="H3938">
        <f t="shared" si="183"/>
        <v>-0.16893114327477529</v>
      </c>
      <c r="I3938" t="str">
        <f t="shared" si="184"/>
        <v>Normal</v>
      </c>
      <c r="J3938" t="str">
        <f t="shared" si="185"/>
        <v>Normal</v>
      </c>
    </row>
    <row r="3939" spans="1:10" hidden="1" x14ac:dyDescent="0.45">
      <c r="A3939">
        <v>448701</v>
      </c>
      <c r="B3939" s="2">
        <v>41879.310810185183</v>
      </c>
      <c r="C3939" t="s">
        <v>27</v>
      </c>
      <c r="D3939" t="s">
        <v>25</v>
      </c>
      <c r="E3939" t="s">
        <v>18</v>
      </c>
      <c r="F3939" t="s">
        <v>3</v>
      </c>
      <c r="G3939">
        <v>72173</v>
      </c>
      <c r="H3939">
        <f t="shared" si="183"/>
        <v>0.76909208987386168</v>
      </c>
      <c r="I3939" t="str">
        <f t="shared" si="184"/>
        <v>Normal</v>
      </c>
      <c r="J3939" t="str">
        <f t="shared" si="185"/>
        <v>Normal</v>
      </c>
    </row>
    <row r="3940" spans="1:10" hidden="1" x14ac:dyDescent="0.45">
      <c r="A3940">
        <v>247421</v>
      </c>
      <c r="B3940" s="2">
        <v>41879.312048611115</v>
      </c>
      <c r="C3940" t="s">
        <v>28</v>
      </c>
      <c r="D3940" t="s">
        <v>25</v>
      </c>
      <c r="E3940" t="s">
        <v>18</v>
      </c>
      <c r="F3940" t="s">
        <v>3</v>
      </c>
      <c r="G3940">
        <v>23952</v>
      </c>
      <c r="H3940">
        <f t="shared" si="183"/>
        <v>-0.90222103182508984</v>
      </c>
      <c r="I3940" s="4" t="str">
        <f t="shared" si="184"/>
        <v>Normal</v>
      </c>
      <c r="J3940" t="str">
        <f t="shared" si="185"/>
        <v>Normal</v>
      </c>
    </row>
    <row r="3941" spans="1:10" hidden="1" x14ac:dyDescent="0.45">
      <c r="A3941">
        <v>401045</v>
      </c>
      <c r="B3941" s="2">
        <v>41879.557349537034</v>
      </c>
      <c r="C3941" t="s">
        <v>27</v>
      </c>
      <c r="D3941" t="s">
        <v>25</v>
      </c>
      <c r="E3941" t="s">
        <v>12</v>
      </c>
      <c r="F3941" t="s">
        <v>5</v>
      </c>
      <c r="G3941">
        <v>51401</v>
      </c>
      <c r="H3941">
        <f t="shared" si="183"/>
        <v>4.9146087842990904E-2</v>
      </c>
      <c r="I3941" t="str">
        <f t="shared" si="184"/>
        <v>Normal</v>
      </c>
      <c r="J3941" t="str">
        <f t="shared" si="185"/>
        <v>Normal</v>
      </c>
    </row>
    <row r="3942" spans="1:10" hidden="1" x14ac:dyDescent="0.45">
      <c r="A3942">
        <v>64500</v>
      </c>
      <c r="B3942" s="2">
        <v>41879.513912037037</v>
      </c>
      <c r="C3942" t="s">
        <v>27</v>
      </c>
      <c r="D3942" t="s">
        <v>25</v>
      </c>
      <c r="E3942" t="s">
        <v>12</v>
      </c>
      <c r="F3942" t="s">
        <v>5</v>
      </c>
      <c r="G3942">
        <v>96523</v>
      </c>
      <c r="H3942">
        <f t="shared" si="183"/>
        <v>1.6130495879217968</v>
      </c>
      <c r="I3942" t="str">
        <f t="shared" si="184"/>
        <v>Normal</v>
      </c>
      <c r="J3942" t="str">
        <f t="shared" si="185"/>
        <v>Normal</v>
      </c>
    </row>
    <row r="3943" spans="1:10" hidden="1" x14ac:dyDescent="0.45">
      <c r="A3943">
        <v>727861</v>
      </c>
      <c r="B3943" s="2">
        <v>41879.514155092591</v>
      </c>
      <c r="C3943" t="s">
        <v>27</v>
      </c>
      <c r="D3943" t="s">
        <v>25</v>
      </c>
      <c r="E3943" t="s">
        <v>12</v>
      </c>
      <c r="F3943" t="s">
        <v>5</v>
      </c>
      <c r="G3943">
        <v>15711</v>
      </c>
      <c r="H3943">
        <f t="shared" si="183"/>
        <v>-1.1878495222321959</v>
      </c>
      <c r="I3943" t="str">
        <f t="shared" si="184"/>
        <v>Normal</v>
      </c>
      <c r="J3943" t="str">
        <f t="shared" si="185"/>
        <v>Normal</v>
      </c>
    </row>
    <row r="3944" spans="1:10" hidden="1" x14ac:dyDescent="0.45">
      <c r="A3944">
        <v>349508</v>
      </c>
      <c r="B3944" s="2">
        <v>41879.497789351852</v>
      </c>
      <c r="C3944" t="s">
        <v>28</v>
      </c>
      <c r="D3944" t="s">
        <v>25</v>
      </c>
      <c r="E3944" t="s">
        <v>12</v>
      </c>
      <c r="F3944" t="s">
        <v>3</v>
      </c>
      <c r="G3944">
        <v>25678</v>
      </c>
      <c r="H3944">
        <f t="shared" si="183"/>
        <v>-0.84239882888337581</v>
      </c>
      <c r="I3944" s="4" t="str">
        <f t="shared" si="184"/>
        <v>Normal</v>
      </c>
      <c r="J3944" t="str">
        <f t="shared" si="185"/>
        <v>Normal</v>
      </c>
    </row>
    <row r="3945" spans="1:10" hidden="1" x14ac:dyDescent="0.45">
      <c r="A3945">
        <v>276088</v>
      </c>
      <c r="B3945" s="2">
        <v>41879.015486111108</v>
      </c>
      <c r="C3945" t="s">
        <v>27</v>
      </c>
      <c r="D3945" t="s">
        <v>25</v>
      </c>
      <c r="E3945" t="s">
        <v>15</v>
      </c>
      <c r="F3945" t="s">
        <v>33</v>
      </c>
      <c r="G3945">
        <v>50282</v>
      </c>
      <c r="H3945">
        <f t="shared" si="183"/>
        <v>1.0362168322841453E-2</v>
      </c>
      <c r="I3945" t="str">
        <f t="shared" si="184"/>
        <v>Normal</v>
      </c>
      <c r="J3945" t="str">
        <f t="shared" si="185"/>
        <v>Normal</v>
      </c>
    </row>
    <row r="3946" spans="1:10" hidden="1" x14ac:dyDescent="0.45">
      <c r="A3946">
        <v>613203</v>
      </c>
      <c r="B3946" s="2">
        <v>41879.216574074075</v>
      </c>
      <c r="C3946" t="s">
        <v>27</v>
      </c>
      <c r="D3946" t="s">
        <v>25</v>
      </c>
      <c r="E3946" t="s">
        <v>15</v>
      </c>
      <c r="F3946" t="s">
        <v>1</v>
      </c>
      <c r="G3946">
        <v>85540</v>
      </c>
      <c r="H3946">
        <f t="shared" si="183"/>
        <v>1.2323848979398473</v>
      </c>
      <c r="I3946" t="str">
        <f t="shared" si="184"/>
        <v>Normal</v>
      </c>
      <c r="J3946" t="str">
        <f t="shared" si="185"/>
        <v>Normal</v>
      </c>
    </row>
    <row r="3947" spans="1:10" hidden="1" x14ac:dyDescent="0.45">
      <c r="A3947">
        <v>270366</v>
      </c>
      <c r="B3947" s="2">
        <v>41879.216863425929</v>
      </c>
      <c r="C3947" t="s">
        <v>27</v>
      </c>
      <c r="D3947" t="s">
        <v>25</v>
      </c>
      <c r="E3947" t="s">
        <v>15</v>
      </c>
      <c r="F3947" t="s">
        <v>1</v>
      </c>
      <c r="G3947">
        <v>75949</v>
      </c>
      <c r="H3947">
        <f t="shared" si="183"/>
        <v>0.89996615610092545</v>
      </c>
      <c r="I3947" t="str">
        <f t="shared" si="184"/>
        <v>Normal</v>
      </c>
      <c r="J3947" t="str">
        <f t="shared" si="185"/>
        <v>Normal</v>
      </c>
    </row>
    <row r="3948" spans="1:10" hidden="1" x14ac:dyDescent="0.45">
      <c r="A3948">
        <v>109178</v>
      </c>
      <c r="B3948" s="2">
        <v>41880.396874999999</v>
      </c>
      <c r="C3948" t="s">
        <v>27</v>
      </c>
      <c r="D3948" t="s">
        <v>25</v>
      </c>
      <c r="E3948" t="s">
        <v>16</v>
      </c>
      <c r="F3948" t="s">
        <v>5</v>
      </c>
      <c r="G3948">
        <v>2636</v>
      </c>
      <c r="H3948">
        <f t="shared" si="183"/>
        <v>-1.6410217722107072</v>
      </c>
      <c r="I3948" t="str">
        <f t="shared" si="184"/>
        <v>Normal</v>
      </c>
      <c r="J3948" t="str">
        <f t="shared" si="185"/>
        <v>Normal</v>
      </c>
    </row>
    <row r="3949" spans="1:10" hidden="1" x14ac:dyDescent="0.45">
      <c r="A3949">
        <v>878585</v>
      </c>
      <c r="B3949" s="2">
        <v>41880.808946759258</v>
      </c>
      <c r="C3949" t="s">
        <v>27</v>
      </c>
      <c r="D3949" t="s">
        <v>25</v>
      </c>
      <c r="E3949" t="s">
        <v>15</v>
      </c>
      <c r="F3949" t="s">
        <v>0</v>
      </c>
      <c r="G3949">
        <v>47192</v>
      </c>
      <c r="H3949">
        <f t="shared" si="183"/>
        <v>-9.673551828775892E-2</v>
      </c>
      <c r="I3949" t="str">
        <f t="shared" si="184"/>
        <v>Normal</v>
      </c>
      <c r="J3949" t="str">
        <f t="shared" si="185"/>
        <v>Normal</v>
      </c>
    </row>
    <row r="3950" spans="1:10" hidden="1" x14ac:dyDescent="0.45">
      <c r="A3950">
        <v>780667</v>
      </c>
      <c r="B3950" s="2">
        <v>41882.546168981484</v>
      </c>
      <c r="C3950" t="s">
        <v>28</v>
      </c>
      <c r="D3950" t="s">
        <v>25</v>
      </c>
      <c r="E3950" t="s">
        <v>18</v>
      </c>
      <c r="F3950" t="s">
        <v>3</v>
      </c>
      <c r="G3950">
        <v>56727</v>
      </c>
      <c r="H3950">
        <f t="shared" si="183"/>
        <v>0.2337422946028801</v>
      </c>
      <c r="I3950" s="4" t="str">
        <f t="shared" si="184"/>
        <v>Normal</v>
      </c>
      <c r="J3950" t="str">
        <f t="shared" si="185"/>
        <v>Normal</v>
      </c>
    </row>
    <row r="3951" spans="1:10" hidden="1" x14ac:dyDescent="0.45">
      <c r="A3951">
        <v>352943</v>
      </c>
      <c r="B3951" s="2">
        <v>41880.123113425929</v>
      </c>
      <c r="C3951" t="s">
        <v>27</v>
      </c>
      <c r="D3951" t="s">
        <v>25</v>
      </c>
      <c r="E3951" t="s">
        <v>15</v>
      </c>
      <c r="F3951" t="s">
        <v>8</v>
      </c>
      <c r="G3951">
        <v>22640</v>
      </c>
      <c r="H3951">
        <f t="shared" si="183"/>
        <v>-0.94769422432771366</v>
      </c>
      <c r="I3951" t="str">
        <f t="shared" si="184"/>
        <v>Normal</v>
      </c>
      <c r="J3951" t="str">
        <f t="shared" si="185"/>
        <v>Normal</v>
      </c>
    </row>
    <row r="3952" spans="1:10" hidden="1" x14ac:dyDescent="0.45">
      <c r="A3952">
        <v>691270</v>
      </c>
      <c r="B3952" s="2">
        <v>41880.688437500001</v>
      </c>
      <c r="C3952" t="s">
        <v>27</v>
      </c>
      <c r="D3952" t="s">
        <v>25</v>
      </c>
      <c r="E3952" t="s">
        <v>15</v>
      </c>
      <c r="F3952" t="s">
        <v>0</v>
      </c>
      <c r="G3952">
        <v>34695</v>
      </c>
      <c r="H3952">
        <f t="shared" si="183"/>
        <v>-0.52987460876435211</v>
      </c>
      <c r="I3952" t="str">
        <f t="shared" si="184"/>
        <v>Normal</v>
      </c>
      <c r="J3952" t="str">
        <f t="shared" si="185"/>
        <v>Normal</v>
      </c>
    </row>
    <row r="3953" spans="1:10" hidden="1" x14ac:dyDescent="0.45">
      <c r="A3953">
        <v>118110</v>
      </c>
      <c r="B3953" s="2">
        <v>41881.47761574074</v>
      </c>
      <c r="C3953" t="s">
        <v>27</v>
      </c>
      <c r="D3953" t="s">
        <v>25</v>
      </c>
      <c r="E3953" t="s">
        <v>18</v>
      </c>
      <c r="F3953" t="s">
        <v>8</v>
      </c>
      <c r="G3953">
        <v>35933</v>
      </c>
      <c r="H3953">
        <f t="shared" si="183"/>
        <v>-0.48696621522910183</v>
      </c>
      <c r="I3953" t="str">
        <f t="shared" si="184"/>
        <v>Normal</v>
      </c>
      <c r="J3953" t="str">
        <f t="shared" si="185"/>
        <v>Normal</v>
      </c>
    </row>
    <row r="3954" spans="1:10" hidden="1" x14ac:dyDescent="0.45">
      <c r="A3954">
        <v>404367</v>
      </c>
      <c r="B3954" s="2">
        <v>41881.643460648149</v>
      </c>
      <c r="C3954" t="s">
        <v>27</v>
      </c>
      <c r="D3954" t="s">
        <v>25</v>
      </c>
      <c r="E3954" t="s">
        <v>15</v>
      </c>
      <c r="F3954" t="s">
        <v>33</v>
      </c>
      <c r="G3954">
        <v>46676</v>
      </c>
      <c r="H3954">
        <f t="shared" si="183"/>
        <v>-0.11461979216836403</v>
      </c>
      <c r="I3954" t="str">
        <f t="shared" si="184"/>
        <v>Normal</v>
      </c>
      <c r="J3954" t="str">
        <f t="shared" si="185"/>
        <v>Normal</v>
      </c>
    </row>
    <row r="3955" spans="1:10" hidden="1" x14ac:dyDescent="0.45">
      <c r="A3955">
        <v>929675</v>
      </c>
      <c r="B3955" s="2">
        <v>41881.341956018521</v>
      </c>
      <c r="C3955" t="s">
        <v>27</v>
      </c>
      <c r="D3955" t="s">
        <v>25</v>
      </c>
      <c r="E3955" t="s">
        <v>10</v>
      </c>
      <c r="F3955" t="s">
        <v>1</v>
      </c>
      <c r="G3955">
        <v>45625</v>
      </c>
      <c r="H3955">
        <f t="shared" si="183"/>
        <v>-0.15104686939417017</v>
      </c>
      <c r="I3955" t="str">
        <f t="shared" si="184"/>
        <v>Normal</v>
      </c>
      <c r="J3955" t="str">
        <f t="shared" si="185"/>
        <v>Normal</v>
      </c>
    </row>
    <row r="3956" spans="1:10" hidden="1" x14ac:dyDescent="0.45">
      <c r="A3956">
        <v>699359</v>
      </c>
      <c r="B3956" s="2">
        <v>41881.344027777777</v>
      </c>
      <c r="C3956" t="s">
        <v>27</v>
      </c>
      <c r="D3956" t="s">
        <v>25</v>
      </c>
      <c r="E3956" t="s">
        <v>10</v>
      </c>
      <c r="F3956" t="s">
        <v>1</v>
      </c>
      <c r="G3956">
        <v>53578</v>
      </c>
      <c r="H3956">
        <f t="shared" si="183"/>
        <v>0.12459970070748184</v>
      </c>
      <c r="I3956" t="str">
        <f t="shared" si="184"/>
        <v>Normal</v>
      </c>
      <c r="J3956" t="str">
        <f t="shared" si="185"/>
        <v>Normal</v>
      </c>
    </row>
    <row r="3957" spans="1:10" hidden="1" x14ac:dyDescent="0.45">
      <c r="A3957">
        <v>293467</v>
      </c>
      <c r="B3957" s="2">
        <v>41881.344270833331</v>
      </c>
      <c r="C3957" t="s">
        <v>28</v>
      </c>
      <c r="D3957" t="s">
        <v>25</v>
      </c>
      <c r="E3957" t="s">
        <v>10</v>
      </c>
      <c r="F3957" t="s">
        <v>1</v>
      </c>
      <c r="G3957">
        <v>44957</v>
      </c>
      <c r="H3957">
        <f t="shared" si="183"/>
        <v>-0.17419937899154267</v>
      </c>
      <c r="I3957" s="4" t="str">
        <f t="shared" si="184"/>
        <v>Normal</v>
      </c>
      <c r="J3957" t="str">
        <f t="shared" si="185"/>
        <v>Normal</v>
      </c>
    </row>
    <row r="3958" spans="1:10" hidden="1" x14ac:dyDescent="0.45">
      <c r="A3958">
        <v>611894</v>
      </c>
      <c r="B3958" s="2">
        <v>41882.873842592591</v>
      </c>
      <c r="C3958" t="s">
        <v>27</v>
      </c>
      <c r="D3958" t="s">
        <v>25</v>
      </c>
      <c r="E3958" t="s">
        <v>18</v>
      </c>
      <c r="F3958" t="s">
        <v>4</v>
      </c>
      <c r="G3958">
        <v>55415</v>
      </c>
      <c r="H3958">
        <f t="shared" si="183"/>
        <v>0.18826910210025624</v>
      </c>
      <c r="I3958" t="str">
        <f t="shared" si="184"/>
        <v>Normal</v>
      </c>
      <c r="J3958" t="str">
        <f t="shared" si="185"/>
        <v>Normal</v>
      </c>
    </row>
    <row r="3959" spans="1:10" hidden="1" x14ac:dyDescent="0.45">
      <c r="A3959">
        <v>894572</v>
      </c>
      <c r="B3959" s="2">
        <v>41801.396874999999</v>
      </c>
      <c r="C3959" t="s">
        <v>27</v>
      </c>
      <c r="D3959" t="s">
        <v>25</v>
      </c>
      <c r="E3959" t="s">
        <v>10</v>
      </c>
      <c r="F3959" t="s">
        <v>0</v>
      </c>
      <c r="G3959">
        <v>28613</v>
      </c>
      <c r="H3959">
        <f t="shared" si="183"/>
        <v>-0.74067335632605802</v>
      </c>
      <c r="I3959" t="str">
        <f t="shared" si="184"/>
        <v>Normal</v>
      </c>
      <c r="J3959" t="str">
        <f t="shared" si="185"/>
        <v>Normal</v>
      </c>
    </row>
    <row r="3960" spans="1:10" hidden="1" x14ac:dyDescent="0.45">
      <c r="A3960">
        <v>392448</v>
      </c>
      <c r="B3960" s="2">
        <v>41801.399780092594</v>
      </c>
      <c r="C3960" t="s">
        <v>27</v>
      </c>
      <c r="D3960" t="s">
        <v>25</v>
      </c>
      <c r="E3960" t="s">
        <v>10</v>
      </c>
      <c r="F3960" t="s">
        <v>0</v>
      </c>
      <c r="G3960">
        <v>69299</v>
      </c>
      <c r="H3960">
        <f t="shared" si="183"/>
        <v>0.66948084349235193</v>
      </c>
      <c r="I3960" t="str">
        <f t="shared" si="184"/>
        <v>Normal</v>
      </c>
      <c r="J3960" t="str">
        <f t="shared" si="185"/>
        <v>Normal</v>
      </c>
    </row>
    <row r="3961" spans="1:10" hidden="1" x14ac:dyDescent="0.45">
      <c r="A3961">
        <v>462387</v>
      </c>
      <c r="B3961" s="2">
        <v>41820.707442129627</v>
      </c>
      <c r="C3961" t="s">
        <v>28</v>
      </c>
      <c r="D3961" t="s">
        <v>25</v>
      </c>
      <c r="E3961" t="s">
        <v>10</v>
      </c>
      <c r="F3961" t="s">
        <v>8</v>
      </c>
      <c r="G3961">
        <v>81029</v>
      </c>
      <c r="H3961">
        <f t="shared" si="183"/>
        <v>1.0760361392665727</v>
      </c>
      <c r="I3961" s="4" t="str">
        <f t="shared" si="184"/>
        <v>Normal</v>
      </c>
      <c r="J3961" t="str">
        <f t="shared" si="185"/>
        <v>Normal</v>
      </c>
    </row>
    <row r="3962" spans="1:10" hidden="1" x14ac:dyDescent="0.45">
      <c r="A3962">
        <v>183717</v>
      </c>
      <c r="B3962" s="2">
        <v>41830.339942129627</v>
      </c>
      <c r="C3962" t="s">
        <v>27</v>
      </c>
      <c r="D3962" t="s">
        <v>25</v>
      </c>
      <c r="E3962" t="s">
        <v>18</v>
      </c>
      <c r="F3962" t="s">
        <v>8</v>
      </c>
      <c r="G3962">
        <v>80854</v>
      </c>
      <c r="H3962">
        <f t="shared" si="183"/>
        <v>1.0699707363031892</v>
      </c>
      <c r="I3962" t="str">
        <f t="shared" si="184"/>
        <v>Normal</v>
      </c>
      <c r="J3962" t="str">
        <f t="shared" si="185"/>
        <v>Normal</v>
      </c>
    </row>
    <row r="3963" spans="1:10" hidden="1" x14ac:dyDescent="0.45">
      <c r="A3963">
        <v>290018</v>
      </c>
      <c r="B3963" s="2">
        <v>41823.415694444448</v>
      </c>
      <c r="C3963" t="s">
        <v>28</v>
      </c>
      <c r="D3963" t="s">
        <v>25</v>
      </c>
      <c r="E3963" t="s">
        <v>10</v>
      </c>
      <c r="F3963" t="s">
        <v>1</v>
      </c>
      <c r="G3963">
        <v>13457</v>
      </c>
      <c r="H3963">
        <f t="shared" si="183"/>
        <v>-1.2659719124005755</v>
      </c>
      <c r="I3963" s="4" t="str">
        <f t="shared" si="184"/>
        <v>Normal</v>
      </c>
      <c r="J3963" t="str">
        <f t="shared" si="185"/>
        <v>Normal</v>
      </c>
    </row>
    <row r="3964" spans="1:10" hidden="1" x14ac:dyDescent="0.45">
      <c r="A3964">
        <v>238907</v>
      </c>
      <c r="B3964" s="2">
        <v>41865.396909722222</v>
      </c>
      <c r="C3964" t="s">
        <v>27</v>
      </c>
      <c r="D3964" t="s">
        <v>25</v>
      </c>
      <c r="E3964" t="s">
        <v>10</v>
      </c>
      <c r="F3964" t="s">
        <v>1</v>
      </c>
      <c r="G3964">
        <v>66035</v>
      </c>
      <c r="H3964">
        <f t="shared" si="183"/>
        <v>0.55635241336387309</v>
      </c>
      <c r="I3964" t="str">
        <f t="shared" si="184"/>
        <v>Normal</v>
      </c>
      <c r="J3964" t="str">
        <f t="shared" si="185"/>
        <v>Normal</v>
      </c>
    </row>
    <row r="3965" spans="1:10" hidden="1" x14ac:dyDescent="0.45">
      <c r="A3965">
        <v>592777</v>
      </c>
      <c r="B3965" s="2">
        <v>41865.398240740738</v>
      </c>
      <c r="C3965" t="s">
        <v>28</v>
      </c>
      <c r="D3965" t="s">
        <v>25</v>
      </c>
      <c r="E3965" t="s">
        <v>10</v>
      </c>
      <c r="F3965" t="s">
        <v>1</v>
      </c>
      <c r="G3965">
        <v>4514</v>
      </c>
      <c r="H3965">
        <f t="shared" si="183"/>
        <v>-1.5759313335522258</v>
      </c>
      <c r="I3965" s="4" t="str">
        <f t="shared" si="184"/>
        <v>Normal</v>
      </c>
      <c r="J3965" t="str">
        <f t="shared" si="185"/>
        <v>Normal</v>
      </c>
    </row>
    <row r="3966" spans="1:10" hidden="1" x14ac:dyDescent="0.45">
      <c r="A3966">
        <v>741579</v>
      </c>
      <c r="B3966" s="2">
        <v>41870.455671296295</v>
      </c>
      <c r="C3966" t="s">
        <v>28</v>
      </c>
      <c r="D3966" t="s">
        <v>25</v>
      </c>
      <c r="E3966" t="s">
        <v>10</v>
      </c>
      <c r="F3966" t="s">
        <v>1</v>
      </c>
      <c r="G3966">
        <v>98625</v>
      </c>
      <c r="H3966">
        <f t="shared" si="183"/>
        <v>1.6859037423734089</v>
      </c>
      <c r="I3966" s="4" t="str">
        <f t="shared" si="184"/>
        <v>Normal</v>
      </c>
      <c r="J3966" t="str">
        <f t="shared" si="185"/>
        <v>Normal</v>
      </c>
    </row>
    <row r="3967" spans="1:10" hidden="1" x14ac:dyDescent="0.45">
      <c r="A3967">
        <v>201068</v>
      </c>
      <c r="B3967" s="2">
        <v>41822.501747685186</v>
      </c>
      <c r="C3967" t="s">
        <v>27</v>
      </c>
      <c r="D3967" t="s">
        <v>25</v>
      </c>
      <c r="E3967" t="s">
        <v>16</v>
      </c>
      <c r="F3967" t="s">
        <v>1</v>
      </c>
      <c r="G3967">
        <v>16237</v>
      </c>
      <c r="H3967">
        <f t="shared" si="183"/>
        <v>-1.1696186538965403</v>
      </c>
      <c r="I3967" t="str">
        <f t="shared" si="184"/>
        <v>Normal</v>
      </c>
      <c r="J3967" t="str">
        <f t="shared" si="185"/>
        <v>Normal</v>
      </c>
    </row>
    <row r="3968" spans="1:10" hidden="1" x14ac:dyDescent="0.45">
      <c r="A3968">
        <v>276510</v>
      </c>
      <c r="B3968" s="2">
        <v>41822.504814814813</v>
      </c>
      <c r="C3968" t="s">
        <v>28</v>
      </c>
      <c r="D3968" t="s">
        <v>25</v>
      </c>
      <c r="E3968" t="s">
        <v>16</v>
      </c>
      <c r="F3968" t="s">
        <v>1</v>
      </c>
      <c r="G3968">
        <v>41390</v>
      </c>
      <c r="H3968">
        <f t="shared" si="183"/>
        <v>-0.29782962110805128</v>
      </c>
      <c r="I3968" s="4" t="str">
        <f t="shared" si="184"/>
        <v>Normal</v>
      </c>
      <c r="J3968" t="str">
        <f t="shared" si="185"/>
        <v>Normal</v>
      </c>
    </row>
    <row r="3969" spans="1:10" hidden="1" x14ac:dyDescent="0.45">
      <c r="A3969">
        <v>66948</v>
      </c>
      <c r="B3969" s="2">
        <v>41828.322465277779</v>
      </c>
      <c r="C3969" t="s">
        <v>28</v>
      </c>
      <c r="D3969" t="s">
        <v>25</v>
      </c>
      <c r="E3969" t="s">
        <v>16</v>
      </c>
      <c r="F3969" t="s">
        <v>1</v>
      </c>
      <c r="G3969">
        <v>62210</v>
      </c>
      <c r="H3969">
        <f t="shared" si="183"/>
        <v>0.4237800343070619</v>
      </c>
      <c r="I3969" s="4" t="str">
        <f t="shared" si="184"/>
        <v>Normal</v>
      </c>
      <c r="J3969" t="str">
        <f t="shared" si="185"/>
        <v>Normal</v>
      </c>
    </row>
    <row r="3970" spans="1:10" hidden="1" x14ac:dyDescent="0.45">
      <c r="A3970">
        <v>295269</v>
      </c>
      <c r="B3970" s="2">
        <v>41832.46398148148</v>
      </c>
      <c r="C3970" t="s">
        <v>28</v>
      </c>
      <c r="D3970" t="s">
        <v>25</v>
      </c>
      <c r="E3970" t="s">
        <v>16</v>
      </c>
      <c r="F3970" t="s">
        <v>1</v>
      </c>
      <c r="G3970">
        <v>70275</v>
      </c>
      <c r="H3970">
        <f t="shared" ref="H3970:H4033" si="186">(G3970 - $P$2) / $P$3</f>
        <v>0.70330846230527932</v>
      </c>
      <c r="I3970" s="4" t="str">
        <f t="shared" ref="I3970:I4033" si="187">IF(OR(G3970&lt;$M$7,G3970&gt;$M$10), "Outlier", "Normal")</f>
        <v>Normal</v>
      </c>
      <c r="J3970" t="str">
        <f t="shared" ref="J3970:J4033" si="188">IF(ABS(H3970)&gt;3, "Outlier", "Normal")</f>
        <v>Normal</v>
      </c>
    </row>
    <row r="3971" spans="1:10" hidden="1" x14ac:dyDescent="0.45">
      <c r="A3971">
        <v>738409</v>
      </c>
      <c r="B3971" s="2">
        <v>41832.465497685182</v>
      </c>
      <c r="C3971" t="s">
        <v>27</v>
      </c>
      <c r="D3971" t="s">
        <v>25</v>
      </c>
      <c r="E3971" t="s">
        <v>16</v>
      </c>
      <c r="F3971" t="s">
        <v>1</v>
      </c>
      <c r="G3971">
        <v>55557</v>
      </c>
      <c r="H3971">
        <f t="shared" si="186"/>
        <v>0.19319074336197314</v>
      </c>
      <c r="I3971" t="str">
        <f t="shared" si="187"/>
        <v>Normal</v>
      </c>
      <c r="J3971" t="str">
        <f t="shared" si="188"/>
        <v>Normal</v>
      </c>
    </row>
    <row r="3972" spans="1:10" hidden="1" x14ac:dyDescent="0.45">
      <c r="A3972">
        <v>404885</v>
      </c>
      <c r="B3972" s="2">
        <v>41780.451006944444</v>
      </c>
      <c r="C3972" t="s">
        <v>28</v>
      </c>
      <c r="D3972" t="s">
        <v>25</v>
      </c>
      <c r="E3972" t="s">
        <v>15</v>
      </c>
      <c r="F3972" t="s">
        <v>1</v>
      </c>
      <c r="G3972">
        <v>52889</v>
      </c>
      <c r="H3972">
        <f t="shared" si="186"/>
        <v>0.10071934275450331</v>
      </c>
      <c r="I3972" s="4" t="str">
        <f t="shared" si="187"/>
        <v>Normal</v>
      </c>
      <c r="J3972" t="str">
        <f t="shared" si="188"/>
        <v>Normal</v>
      </c>
    </row>
    <row r="3973" spans="1:10" hidden="1" x14ac:dyDescent="0.45">
      <c r="A3973">
        <v>146486</v>
      </c>
      <c r="B3973" s="2">
        <v>41782.578067129631</v>
      </c>
      <c r="C3973" t="s">
        <v>28</v>
      </c>
      <c r="D3973" t="s">
        <v>25</v>
      </c>
      <c r="E3973" t="s">
        <v>15</v>
      </c>
      <c r="F3973" t="s">
        <v>1</v>
      </c>
      <c r="G3973">
        <v>67496</v>
      </c>
      <c r="H3973">
        <f t="shared" si="186"/>
        <v>0.60698986324674908</v>
      </c>
      <c r="I3973" s="4" t="str">
        <f t="shared" si="187"/>
        <v>Normal</v>
      </c>
      <c r="J3973" t="str">
        <f t="shared" si="188"/>
        <v>Normal</v>
      </c>
    </row>
    <row r="3974" spans="1:10" hidden="1" x14ac:dyDescent="0.45">
      <c r="A3974">
        <v>165615</v>
      </c>
      <c r="B3974" s="2">
        <v>41778.397175925929</v>
      </c>
      <c r="C3974" t="s">
        <v>28</v>
      </c>
      <c r="D3974" t="s">
        <v>25</v>
      </c>
      <c r="E3974" t="s">
        <v>18</v>
      </c>
      <c r="F3974" t="s">
        <v>1</v>
      </c>
      <c r="G3974">
        <v>1632</v>
      </c>
      <c r="H3974">
        <f t="shared" si="186"/>
        <v>-1.6758198554977759</v>
      </c>
      <c r="I3974" s="4" t="str">
        <f t="shared" si="187"/>
        <v>Normal</v>
      </c>
      <c r="J3974" t="str">
        <f t="shared" si="188"/>
        <v>Normal</v>
      </c>
    </row>
    <row r="3975" spans="1:10" hidden="1" x14ac:dyDescent="0.45">
      <c r="A3975">
        <v>230054</v>
      </c>
      <c r="B3975" s="2">
        <v>41766.40016203704</v>
      </c>
      <c r="C3975" t="s">
        <v>28</v>
      </c>
      <c r="D3975" t="s">
        <v>25</v>
      </c>
      <c r="E3975" t="s">
        <v>15</v>
      </c>
      <c r="F3975" t="s">
        <v>5</v>
      </c>
      <c r="G3975">
        <v>38155</v>
      </c>
      <c r="H3975">
        <f t="shared" si="186"/>
        <v>-0.40995292731688371</v>
      </c>
      <c r="I3975" s="4" t="str">
        <f t="shared" si="187"/>
        <v>Normal</v>
      </c>
      <c r="J3975" t="str">
        <f t="shared" si="188"/>
        <v>Normal</v>
      </c>
    </row>
    <row r="3976" spans="1:10" hidden="1" x14ac:dyDescent="0.45">
      <c r="A3976">
        <v>132622</v>
      </c>
      <c r="B3976" s="2">
        <v>41785.371921296297</v>
      </c>
      <c r="C3976" t="s">
        <v>28</v>
      </c>
      <c r="D3976" t="s">
        <v>25</v>
      </c>
      <c r="E3976" t="s">
        <v>15</v>
      </c>
      <c r="F3976" t="s">
        <v>1</v>
      </c>
      <c r="G3976">
        <v>49880</v>
      </c>
      <c r="H3976">
        <f t="shared" si="186"/>
        <v>-3.5709287701881096E-3</v>
      </c>
      <c r="I3976" s="4" t="str">
        <f t="shared" si="187"/>
        <v>Normal</v>
      </c>
      <c r="J3976" t="str">
        <f t="shared" si="188"/>
        <v>Normal</v>
      </c>
    </row>
    <row r="3977" spans="1:10" hidden="1" x14ac:dyDescent="0.45">
      <c r="A3977">
        <v>427540</v>
      </c>
      <c r="B3977" s="2">
        <v>41794.397291666668</v>
      </c>
      <c r="C3977" t="s">
        <v>27</v>
      </c>
      <c r="D3977" t="s">
        <v>25</v>
      </c>
      <c r="E3977" t="s">
        <v>15</v>
      </c>
      <c r="F3977" t="s">
        <v>1</v>
      </c>
      <c r="G3977">
        <v>27926</v>
      </c>
      <c r="H3977">
        <f t="shared" si="186"/>
        <v>-0.76448439538802648</v>
      </c>
      <c r="I3977" t="str">
        <f t="shared" si="187"/>
        <v>Normal</v>
      </c>
      <c r="J3977" t="str">
        <f t="shared" si="188"/>
        <v>Normal</v>
      </c>
    </row>
    <row r="3978" spans="1:10" hidden="1" x14ac:dyDescent="0.45">
      <c r="A3978">
        <v>487999</v>
      </c>
      <c r="B3978" s="2">
        <v>41878.396932870368</v>
      </c>
      <c r="C3978" t="s">
        <v>28</v>
      </c>
      <c r="D3978" t="s">
        <v>25</v>
      </c>
      <c r="E3978" t="s">
        <v>15</v>
      </c>
      <c r="F3978" t="s">
        <v>1</v>
      </c>
      <c r="G3978">
        <v>77765</v>
      </c>
      <c r="H3978">
        <f t="shared" si="186"/>
        <v>0.96290770913809387</v>
      </c>
      <c r="I3978" s="4" t="str">
        <f t="shared" si="187"/>
        <v>Normal</v>
      </c>
      <c r="J3978" t="str">
        <f t="shared" si="188"/>
        <v>Normal</v>
      </c>
    </row>
    <row r="3979" spans="1:10" hidden="1" x14ac:dyDescent="0.45">
      <c r="A3979">
        <v>832053</v>
      </c>
      <c r="B3979" s="2">
        <v>41836.396805555552</v>
      </c>
      <c r="C3979" t="s">
        <v>28</v>
      </c>
      <c r="D3979" t="s">
        <v>25</v>
      </c>
      <c r="E3979" t="s">
        <v>15</v>
      </c>
      <c r="F3979" t="s">
        <v>5</v>
      </c>
      <c r="G3979">
        <v>67421</v>
      </c>
      <c r="H3979">
        <f t="shared" si="186"/>
        <v>0.60439040483387052</v>
      </c>
      <c r="I3979" s="4" t="str">
        <f t="shared" si="187"/>
        <v>Normal</v>
      </c>
      <c r="J3979" t="str">
        <f t="shared" si="188"/>
        <v>Normal</v>
      </c>
    </row>
    <row r="3980" spans="1:10" hidden="1" x14ac:dyDescent="0.45">
      <c r="A3980">
        <v>63052</v>
      </c>
      <c r="B3980" s="2">
        <v>41836.397106481483</v>
      </c>
      <c r="C3980" t="s">
        <v>28</v>
      </c>
      <c r="D3980" t="s">
        <v>25</v>
      </c>
      <c r="E3980" t="s">
        <v>15</v>
      </c>
      <c r="F3980" t="s">
        <v>5</v>
      </c>
      <c r="G3980">
        <v>58707</v>
      </c>
      <c r="H3980">
        <f t="shared" si="186"/>
        <v>0.30236799670287645</v>
      </c>
      <c r="I3980" s="4" t="str">
        <f t="shared" si="187"/>
        <v>Normal</v>
      </c>
      <c r="J3980" t="str">
        <f t="shared" si="188"/>
        <v>Normal</v>
      </c>
    </row>
    <row r="3981" spans="1:10" hidden="1" x14ac:dyDescent="0.45">
      <c r="A3981">
        <v>127139</v>
      </c>
      <c r="B3981" s="2">
        <v>41760.654409722221</v>
      </c>
      <c r="C3981" t="s">
        <v>28</v>
      </c>
      <c r="D3981" t="s">
        <v>25</v>
      </c>
      <c r="E3981" t="s">
        <v>10</v>
      </c>
      <c r="F3981" t="s">
        <v>0</v>
      </c>
      <c r="G3981">
        <v>42951</v>
      </c>
      <c r="H3981">
        <f t="shared" si="186"/>
        <v>-0.24372622667467028</v>
      </c>
      <c r="I3981" s="4" t="str">
        <f t="shared" si="187"/>
        <v>Normal</v>
      </c>
      <c r="J3981" t="str">
        <f t="shared" si="188"/>
        <v>Normal</v>
      </c>
    </row>
    <row r="3982" spans="1:10" hidden="1" x14ac:dyDescent="0.45">
      <c r="A3982">
        <v>324262</v>
      </c>
      <c r="B3982" s="2">
        <v>41801.398275462961</v>
      </c>
      <c r="C3982" t="s">
        <v>28</v>
      </c>
      <c r="D3982" t="s">
        <v>25</v>
      </c>
      <c r="E3982" t="s">
        <v>10</v>
      </c>
      <c r="F3982" t="s">
        <v>0</v>
      </c>
      <c r="G3982">
        <v>55341</v>
      </c>
      <c r="H3982">
        <f t="shared" si="186"/>
        <v>0.18570430313288264</v>
      </c>
      <c r="I3982" s="4" t="str">
        <f t="shared" si="187"/>
        <v>Normal</v>
      </c>
      <c r="J3982" t="str">
        <f t="shared" si="188"/>
        <v>Normal</v>
      </c>
    </row>
    <row r="3983" spans="1:10" hidden="1" x14ac:dyDescent="0.45">
      <c r="A3983">
        <v>884821</v>
      </c>
      <c r="B3983" s="2">
        <v>41810.681122685186</v>
      </c>
      <c r="C3983" t="s">
        <v>28</v>
      </c>
      <c r="D3983" t="s">
        <v>25</v>
      </c>
      <c r="E3983" t="s">
        <v>10</v>
      </c>
      <c r="F3983" t="s">
        <v>0</v>
      </c>
      <c r="G3983">
        <v>64052</v>
      </c>
      <c r="H3983">
        <f t="shared" si="186"/>
        <v>0.48762273292736152</v>
      </c>
      <c r="I3983" s="4" t="str">
        <f t="shared" si="187"/>
        <v>Normal</v>
      </c>
      <c r="J3983" t="str">
        <f t="shared" si="188"/>
        <v>Normal</v>
      </c>
    </row>
    <row r="3984" spans="1:10" hidden="1" x14ac:dyDescent="0.45">
      <c r="A3984">
        <v>882740</v>
      </c>
      <c r="B3984" s="2">
        <v>41858.571342592593</v>
      </c>
      <c r="C3984" t="s">
        <v>27</v>
      </c>
      <c r="D3984" t="s">
        <v>25</v>
      </c>
      <c r="E3984" t="s">
        <v>10</v>
      </c>
      <c r="F3984" t="s">
        <v>8</v>
      </c>
      <c r="G3984">
        <v>85837</v>
      </c>
      <c r="H3984">
        <f t="shared" si="186"/>
        <v>1.2426787532548467</v>
      </c>
      <c r="I3984" t="str">
        <f t="shared" si="187"/>
        <v>Normal</v>
      </c>
      <c r="J3984" t="str">
        <f t="shared" si="188"/>
        <v>Normal</v>
      </c>
    </row>
    <row r="3985" spans="1:10" hidden="1" x14ac:dyDescent="0.45">
      <c r="A3985">
        <v>396311</v>
      </c>
      <c r="B3985" s="2">
        <v>41792.44672453704</v>
      </c>
      <c r="C3985" t="s">
        <v>27</v>
      </c>
      <c r="D3985" t="s">
        <v>25</v>
      </c>
      <c r="E3985" t="s">
        <v>15</v>
      </c>
      <c r="F3985" t="s">
        <v>7</v>
      </c>
      <c r="G3985">
        <v>87817</v>
      </c>
      <c r="H3985">
        <f t="shared" si="186"/>
        <v>1.311304455354843</v>
      </c>
      <c r="I3985" t="str">
        <f t="shared" si="187"/>
        <v>Normal</v>
      </c>
      <c r="J3985" t="str">
        <f t="shared" si="188"/>
        <v>Normal</v>
      </c>
    </row>
    <row r="3986" spans="1:10" hidden="1" x14ac:dyDescent="0.45">
      <c r="A3986">
        <v>145735</v>
      </c>
      <c r="B3986" s="2">
        <v>41792.448750000003</v>
      </c>
      <c r="C3986" t="s">
        <v>27</v>
      </c>
      <c r="D3986" t="s">
        <v>25</v>
      </c>
      <c r="E3986" t="s">
        <v>15</v>
      </c>
      <c r="F3986" t="s">
        <v>7</v>
      </c>
      <c r="G3986">
        <v>58410</v>
      </c>
      <c r="H3986">
        <f t="shared" si="186"/>
        <v>0.29207414138787696</v>
      </c>
      <c r="I3986" t="str">
        <f t="shared" si="187"/>
        <v>Normal</v>
      </c>
      <c r="J3986" t="str">
        <f t="shared" si="188"/>
        <v>Normal</v>
      </c>
    </row>
    <row r="3987" spans="1:10" hidden="1" x14ac:dyDescent="0.45">
      <c r="A3987">
        <v>75097</v>
      </c>
      <c r="B3987" s="2">
        <v>41795.500648148147</v>
      </c>
      <c r="C3987" t="s">
        <v>28</v>
      </c>
      <c r="D3987" t="s">
        <v>25</v>
      </c>
      <c r="E3987" t="s">
        <v>15</v>
      </c>
      <c r="F3987" t="s">
        <v>7</v>
      </c>
      <c r="G3987">
        <v>27779</v>
      </c>
      <c r="H3987">
        <f t="shared" si="186"/>
        <v>-0.76957933387726862</v>
      </c>
      <c r="I3987" s="4" t="str">
        <f t="shared" si="187"/>
        <v>Normal</v>
      </c>
      <c r="J3987" t="str">
        <f t="shared" si="188"/>
        <v>Normal</v>
      </c>
    </row>
    <row r="3988" spans="1:10" hidden="1" x14ac:dyDescent="0.45">
      <c r="A3988">
        <v>184147</v>
      </c>
      <c r="B3988" s="2">
        <v>41795.501574074071</v>
      </c>
      <c r="C3988" t="s">
        <v>28</v>
      </c>
      <c r="D3988" t="s">
        <v>25</v>
      </c>
      <c r="E3988" t="s">
        <v>15</v>
      </c>
      <c r="F3988" t="s">
        <v>7</v>
      </c>
      <c r="G3988">
        <v>96914</v>
      </c>
      <c r="H3988">
        <f t="shared" si="186"/>
        <v>1.6266014311142707</v>
      </c>
      <c r="I3988" s="4" t="str">
        <f t="shared" si="187"/>
        <v>Normal</v>
      </c>
      <c r="J3988" t="str">
        <f t="shared" si="188"/>
        <v>Normal</v>
      </c>
    </row>
    <row r="3989" spans="1:10" hidden="1" x14ac:dyDescent="0.45">
      <c r="A3989">
        <v>970152</v>
      </c>
      <c r="B3989" s="2">
        <v>41799.372881944444</v>
      </c>
      <c r="C3989" t="s">
        <v>27</v>
      </c>
      <c r="D3989" t="s">
        <v>25</v>
      </c>
      <c r="E3989" t="s">
        <v>15</v>
      </c>
      <c r="F3989" t="s">
        <v>8</v>
      </c>
      <c r="G3989">
        <v>42210</v>
      </c>
      <c r="H3989">
        <f t="shared" si="186"/>
        <v>-0.26940887579391137</v>
      </c>
      <c r="I3989" t="str">
        <f t="shared" si="187"/>
        <v>Normal</v>
      </c>
      <c r="J3989" t="str">
        <f t="shared" si="188"/>
        <v>Normal</v>
      </c>
    </row>
    <row r="3990" spans="1:10" hidden="1" x14ac:dyDescent="0.45">
      <c r="A3990">
        <v>531409</v>
      </c>
      <c r="B3990" s="2">
        <v>41799.373599537037</v>
      </c>
      <c r="C3990" t="s">
        <v>27</v>
      </c>
      <c r="D3990" t="s">
        <v>25</v>
      </c>
      <c r="E3990" t="s">
        <v>15</v>
      </c>
      <c r="F3990" t="s">
        <v>8</v>
      </c>
      <c r="G3990">
        <v>52201</v>
      </c>
      <c r="H3990">
        <f t="shared" si="186"/>
        <v>7.6873644247029832E-2</v>
      </c>
      <c r="I3990" t="str">
        <f t="shared" si="187"/>
        <v>Normal</v>
      </c>
      <c r="J3990" t="str">
        <f t="shared" si="188"/>
        <v>Normal</v>
      </c>
    </row>
    <row r="3991" spans="1:10" hidden="1" x14ac:dyDescent="0.45">
      <c r="A3991">
        <v>149267</v>
      </c>
      <c r="B3991" s="2">
        <v>41813.416689814818</v>
      </c>
      <c r="C3991" t="s">
        <v>28</v>
      </c>
      <c r="D3991" t="s">
        <v>25</v>
      </c>
      <c r="E3991" t="s">
        <v>15</v>
      </c>
      <c r="F3991" t="s">
        <v>3</v>
      </c>
      <c r="G3991">
        <v>89318</v>
      </c>
      <c r="H3991">
        <f t="shared" si="186"/>
        <v>1.363328283057921</v>
      </c>
      <c r="I3991" s="4" t="str">
        <f t="shared" si="187"/>
        <v>Normal</v>
      </c>
      <c r="J3991" t="str">
        <f t="shared" si="188"/>
        <v>Normal</v>
      </c>
    </row>
    <row r="3992" spans="1:10" hidden="1" x14ac:dyDescent="0.45">
      <c r="A3992">
        <v>667934</v>
      </c>
      <c r="B3992" s="2">
        <v>41824.399131944447</v>
      </c>
      <c r="C3992" t="s">
        <v>27</v>
      </c>
      <c r="D3992" t="s">
        <v>25</v>
      </c>
      <c r="E3992" t="s">
        <v>15</v>
      </c>
      <c r="F3992" t="s">
        <v>1</v>
      </c>
      <c r="G3992">
        <v>8506</v>
      </c>
      <c r="H3992">
        <f t="shared" si="186"/>
        <v>-1.4375708270960714</v>
      </c>
      <c r="I3992" t="str">
        <f t="shared" si="187"/>
        <v>Normal</v>
      </c>
      <c r="J3992" t="str">
        <f t="shared" si="188"/>
        <v>Normal</v>
      </c>
    </row>
    <row r="3993" spans="1:10" hidden="1" x14ac:dyDescent="0.45">
      <c r="A3993">
        <v>14621</v>
      </c>
      <c r="B3993" s="2">
        <v>41852.747974537036</v>
      </c>
      <c r="C3993" t="s">
        <v>28</v>
      </c>
      <c r="D3993" t="s">
        <v>25</v>
      </c>
      <c r="E3993" t="s">
        <v>15</v>
      </c>
      <c r="F3993" t="s">
        <v>1</v>
      </c>
      <c r="G3993">
        <v>3445</v>
      </c>
      <c r="H3993">
        <f t="shared" si="186"/>
        <v>-1.6129822807971228</v>
      </c>
      <c r="I3993" s="4" t="str">
        <f t="shared" si="187"/>
        <v>Normal</v>
      </c>
      <c r="J3993" t="str">
        <f t="shared" si="188"/>
        <v>Normal</v>
      </c>
    </row>
    <row r="3994" spans="1:10" hidden="1" x14ac:dyDescent="0.45">
      <c r="A3994">
        <v>242590</v>
      </c>
      <c r="B3994" s="2">
        <v>41880.47</v>
      </c>
      <c r="C3994" t="s">
        <v>28</v>
      </c>
      <c r="D3994" t="s">
        <v>25</v>
      </c>
      <c r="E3994" t="s">
        <v>15</v>
      </c>
      <c r="F3994" t="s">
        <v>1</v>
      </c>
      <c r="G3994">
        <v>91251</v>
      </c>
      <c r="H3994">
        <f t="shared" si="186"/>
        <v>1.4303249912191802</v>
      </c>
      <c r="I3994" s="4" t="str">
        <f t="shared" si="187"/>
        <v>Normal</v>
      </c>
      <c r="J3994" t="str">
        <f t="shared" si="188"/>
        <v>Normal</v>
      </c>
    </row>
    <row r="3995" spans="1:10" hidden="1" x14ac:dyDescent="0.45">
      <c r="A3995">
        <v>839584</v>
      </c>
      <c r="B3995" s="2">
        <v>41880.471701388888</v>
      </c>
      <c r="C3995" t="s">
        <v>27</v>
      </c>
      <c r="D3995" t="s">
        <v>25</v>
      </c>
      <c r="E3995" t="s">
        <v>15</v>
      </c>
      <c r="F3995" t="s">
        <v>1</v>
      </c>
      <c r="G3995">
        <v>92866</v>
      </c>
      <c r="H3995">
        <f t="shared" si="186"/>
        <v>1.4862999957098337</v>
      </c>
      <c r="I3995" t="str">
        <f t="shared" si="187"/>
        <v>Normal</v>
      </c>
      <c r="J3995" t="str">
        <f t="shared" si="188"/>
        <v>Normal</v>
      </c>
    </row>
    <row r="3996" spans="1:10" hidden="1" x14ac:dyDescent="0.45">
      <c r="A3996">
        <v>205481</v>
      </c>
      <c r="B3996" s="2">
        <v>41768.683368055557</v>
      </c>
      <c r="C3996" t="s">
        <v>28</v>
      </c>
      <c r="D3996" t="s">
        <v>25</v>
      </c>
      <c r="E3996" t="s">
        <v>15</v>
      </c>
      <c r="F3996" t="s">
        <v>3</v>
      </c>
      <c r="G3996">
        <v>28933</v>
      </c>
      <c r="H3996">
        <f t="shared" si="186"/>
        <v>-0.72958233376444248</v>
      </c>
      <c r="I3996" s="4" t="str">
        <f t="shared" si="187"/>
        <v>Normal</v>
      </c>
      <c r="J3996" t="str">
        <f t="shared" si="188"/>
        <v>Normal</v>
      </c>
    </row>
    <row r="3997" spans="1:10" hidden="1" x14ac:dyDescent="0.45">
      <c r="A3997">
        <v>806094</v>
      </c>
      <c r="B3997" s="2">
        <v>41781.721400462964</v>
      </c>
      <c r="C3997" t="s">
        <v>27</v>
      </c>
      <c r="D3997" t="s">
        <v>25</v>
      </c>
      <c r="E3997" t="s">
        <v>15</v>
      </c>
      <c r="F3997" t="s">
        <v>3</v>
      </c>
      <c r="G3997">
        <v>40389</v>
      </c>
      <c r="H3997">
        <f t="shared" si="186"/>
        <v>-0.33252372605860497</v>
      </c>
      <c r="I3997" t="str">
        <f t="shared" si="187"/>
        <v>Normal</v>
      </c>
      <c r="J3997" t="str">
        <f t="shared" si="188"/>
        <v>Normal</v>
      </c>
    </row>
    <row r="3998" spans="1:10" hidden="1" x14ac:dyDescent="0.45">
      <c r="A3998">
        <v>487002</v>
      </c>
      <c r="B3998" s="2">
        <v>41797.779016203705</v>
      </c>
      <c r="C3998" t="s">
        <v>28</v>
      </c>
      <c r="D3998" t="s">
        <v>25</v>
      </c>
      <c r="E3998" t="s">
        <v>15</v>
      </c>
      <c r="F3998" t="s">
        <v>3</v>
      </c>
      <c r="G3998">
        <v>84535</v>
      </c>
      <c r="H3998">
        <f t="shared" si="186"/>
        <v>1.1975521552072732</v>
      </c>
      <c r="I3998" s="4" t="str">
        <f t="shared" si="187"/>
        <v>Normal</v>
      </c>
      <c r="J3998" t="str">
        <f t="shared" si="188"/>
        <v>Normal</v>
      </c>
    </row>
    <row r="3999" spans="1:10" hidden="1" x14ac:dyDescent="0.45">
      <c r="A3999">
        <v>165000</v>
      </c>
      <c r="B3999" s="2">
        <v>41806.67633101852</v>
      </c>
      <c r="C3999" t="s">
        <v>28</v>
      </c>
      <c r="D3999" t="s">
        <v>25</v>
      </c>
      <c r="E3999" t="s">
        <v>15</v>
      </c>
      <c r="F3999" t="s">
        <v>3</v>
      </c>
      <c r="G3999">
        <v>46109</v>
      </c>
      <c r="H3999">
        <f t="shared" si="186"/>
        <v>-0.13427169776972661</v>
      </c>
      <c r="I3999" s="4" t="str">
        <f t="shared" si="187"/>
        <v>Normal</v>
      </c>
      <c r="J3999" t="str">
        <f t="shared" si="188"/>
        <v>Normal</v>
      </c>
    </row>
    <row r="4000" spans="1:10" hidden="1" x14ac:dyDescent="0.45">
      <c r="A4000">
        <v>673099</v>
      </c>
      <c r="B4000" s="2">
        <v>41874.668900462966</v>
      </c>
      <c r="C4000" t="s">
        <v>27</v>
      </c>
      <c r="D4000" t="s">
        <v>25</v>
      </c>
      <c r="E4000" t="s">
        <v>15</v>
      </c>
      <c r="F4000" t="s">
        <v>3</v>
      </c>
      <c r="G4000">
        <v>15672</v>
      </c>
      <c r="H4000">
        <f t="shared" si="186"/>
        <v>-1.1892012406068928</v>
      </c>
      <c r="I4000" t="str">
        <f t="shared" si="187"/>
        <v>Normal</v>
      </c>
      <c r="J4000" t="str">
        <f t="shared" si="188"/>
        <v>Normal</v>
      </c>
    </row>
    <row r="4001" spans="1:10" hidden="1" x14ac:dyDescent="0.45">
      <c r="A4001">
        <v>894681</v>
      </c>
      <c r="B4001" s="2">
        <v>41874.67015046296</v>
      </c>
      <c r="C4001" t="s">
        <v>28</v>
      </c>
      <c r="D4001" t="s">
        <v>25</v>
      </c>
      <c r="E4001" t="s">
        <v>15</v>
      </c>
      <c r="F4001" t="s">
        <v>3</v>
      </c>
      <c r="G4001">
        <v>29204</v>
      </c>
      <c r="H4001">
        <f t="shared" si="186"/>
        <v>-0.72018962403257425</v>
      </c>
      <c r="I4001" s="4" t="str">
        <f t="shared" si="187"/>
        <v>Normal</v>
      </c>
      <c r="J4001" t="str">
        <f t="shared" si="188"/>
        <v>Normal</v>
      </c>
    </row>
    <row r="4002" spans="1:10" hidden="1" x14ac:dyDescent="0.45">
      <c r="A4002">
        <v>67176</v>
      </c>
      <c r="B4002" s="2">
        <v>41874.672303240739</v>
      </c>
      <c r="C4002" t="s">
        <v>27</v>
      </c>
      <c r="D4002" t="s">
        <v>25</v>
      </c>
      <c r="E4002" t="s">
        <v>15</v>
      </c>
      <c r="F4002" t="s">
        <v>3</v>
      </c>
      <c r="G4002">
        <v>17553</v>
      </c>
      <c r="H4002">
        <f t="shared" si="186"/>
        <v>-1.1240068236118963</v>
      </c>
      <c r="I4002" t="str">
        <f t="shared" si="187"/>
        <v>Normal</v>
      </c>
      <c r="J4002" t="str">
        <f t="shared" si="188"/>
        <v>Normal</v>
      </c>
    </row>
    <row r="4003" spans="1:10" hidden="1" x14ac:dyDescent="0.45">
      <c r="A4003">
        <v>218472</v>
      </c>
      <c r="B4003" s="2">
        <v>41875.423321759263</v>
      </c>
      <c r="C4003" t="s">
        <v>28</v>
      </c>
      <c r="D4003" t="s">
        <v>25</v>
      </c>
      <c r="E4003" t="s">
        <v>15</v>
      </c>
      <c r="F4003" t="s">
        <v>3</v>
      </c>
      <c r="G4003">
        <v>33201</v>
      </c>
      <c r="H4003">
        <f t="shared" si="186"/>
        <v>-0.58165582034889474</v>
      </c>
      <c r="I4003" s="4" t="str">
        <f t="shared" si="187"/>
        <v>Normal</v>
      </c>
      <c r="J4003" t="str">
        <f t="shared" si="188"/>
        <v>Normal</v>
      </c>
    </row>
    <row r="4004" spans="1:10" hidden="1" x14ac:dyDescent="0.45">
      <c r="A4004">
        <v>150930</v>
      </c>
      <c r="B4004" s="2">
        <v>41768.828622685185</v>
      </c>
      <c r="C4004" t="s">
        <v>27</v>
      </c>
      <c r="D4004" t="s">
        <v>25</v>
      </c>
      <c r="E4004" t="s">
        <v>15</v>
      </c>
      <c r="F4004" t="s">
        <v>3</v>
      </c>
      <c r="G4004">
        <v>70809</v>
      </c>
      <c r="H4004">
        <f t="shared" si="186"/>
        <v>0.72181660620497534</v>
      </c>
      <c r="I4004" t="str">
        <f t="shared" si="187"/>
        <v>Normal</v>
      </c>
      <c r="J4004" t="str">
        <f t="shared" si="188"/>
        <v>Normal</v>
      </c>
    </row>
    <row r="4005" spans="1:10" hidden="1" x14ac:dyDescent="0.45">
      <c r="A4005">
        <v>461123</v>
      </c>
      <c r="B4005" s="2">
        <v>41796.382361111115</v>
      </c>
      <c r="C4005" t="s">
        <v>28</v>
      </c>
      <c r="D4005" t="s">
        <v>25</v>
      </c>
      <c r="E4005" t="s">
        <v>15</v>
      </c>
      <c r="F4005" t="s">
        <v>3</v>
      </c>
      <c r="G4005">
        <v>12576</v>
      </c>
      <c r="H4005">
        <f t="shared" si="186"/>
        <v>-1.2965068838905234</v>
      </c>
      <c r="I4005" s="4" t="str">
        <f t="shared" si="187"/>
        <v>Normal</v>
      </c>
      <c r="J4005" t="str">
        <f t="shared" si="188"/>
        <v>Normal</v>
      </c>
    </row>
    <row r="4006" spans="1:10" hidden="1" x14ac:dyDescent="0.45">
      <c r="A4006">
        <v>518772</v>
      </c>
      <c r="B4006" s="2">
        <v>41813.397615740738</v>
      </c>
      <c r="C4006" t="s">
        <v>28</v>
      </c>
      <c r="D4006" t="s">
        <v>25</v>
      </c>
      <c r="E4006" t="s">
        <v>15</v>
      </c>
      <c r="F4006" t="s">
        <v>3</v>
      </c>
      <c r="G4006">
        <v>15241</v>
      </c>
      <c r="H4006">
        <f t="shared" si="186"/>
        <v>-1.2041394616195686</v>
      </c>
      <c r="I4006" s="4" t="str">
        <f t="shared" si="187"/>
        <v>Normal</v>
      </c>
      <c r="J4006" t="str">
        <f t="shared" si="188"/>
        <v>Normal</v>
      </c>
    </row>
    <row r="4007" spans="1:10" hidden="1" x14ac:dyDescent="0.45">
      <c r="A4007">
        <v>249926</v>
      </c>
      <c r="B4007" s="2">
        <v>41827.716597222221</v>
      </c>
      <c r="C4007" t="s">
        <v>28</v>
      </c>
      <c r="D4007" t="s">
        <v>25</v>
      </c>
      <c r="E4007" t="s">
        <v>15</v>
      </c>
      <c r="F4007" t="s">
        <v>3</v>
      </c>
      <c r="G4007">
        <v>37537</v>
      </c>
      <c r="H4007">
        <f t="shared" si="186"/>
        <v>-0.43137246463900375</v>
      </c>
      <c r="I4007" s="4" t="str">
        <f t="shared" si="187"/>
        <v>Normal</v>
      </c>
      <c r="J4007" t="str">
        <f t="shared" si="188"/>
        <v>Normal</v>
      </c>
    </row>
    <row r="4008" spans="1:10" hidden="1" x14ac:dyDescent="0.45">
      <c r="A4008">
        <v>986569</v>
      </c>
      <c r="B4008" s="2">
        <v>41870.733703703707</v>
      </c>
      <c r="C4008" t="s">
        <v>27</v>
      </c>
      <c r="D4008" t="s">
        <v>25</v>
      </c>
      <c r="E4008" t="s">
        <v>15</v>
      </c>
      <c r="F4008" t="s">
        <v>3</v>
      </c>
      <c r="G4008">
        <v>39045</v>
      </c>
      <c r="H4008">
        <f t="shared" si="186"/>
        <v>-0.37910602081739037</v>
      </c>
      <c r="I4008" t="str">
        <f t="shared" si="187"/>
        <v>Normal</v>
      </c>
      <c r="J4008" t="str">
        <f t="shared" si="188"/>
        <v>Normal</v>
      </c>
    </row>
    <row r="4009" spans="1:10" hidden="1" x14ac:dyDescent="0.45">
      <c r="A4009">
        <v>422439</v>
      </c>
      <c r="B4009" s="2">
        <v>41870.734120370369</v>
      </c>
      <c r="C4009" t="s">
        <v>27</v>
      </c>
      <c r="D4009" t="s">
        <v>25</v>
      </c>
      <c r="E4009" t="s">
        <v>15</v>
      </c>
      <c r="F4009" t="s">
        <v>3</v>
      </c>
      <c r="G4009">
        <v>17272</v>
      </c>
      <c r="H4009">
        <f t="shared" si="186"/>
        <v>-1.133746127798815</v>
      </c>
      <c r="I4009" t="str">
        <f t="shared" si="187"/>
        <v>Normal</v>
      </c>
      <c r="J4009" t="str">
        <f t="shared" si="188"/>
        <v>Normal</v>
      </c>
    </row>
    <row r="4010" spans="1:10" hidden="1" x14ac:dyDescent="0.45">
      <c r="A4010">
        <v>693142</v>
      </c>
      <c r="B4010" s="2">
        <v>41857.397337962961</v>
      </c>
      <c r="C4010" t="s">
        <v>28</v>
      </c>
      <c r="D4010" t="s">
        <v>25</v>
      </c>
      <c r="E4010" t="s">
        <v>13</v>
      </c>
      <c r="F4010" t="s">
        <v>8</v>
      </c>
      <c r="G4010">
        <v>61237</v>
      </c>
      <c r="H4010">
        <f t="shared" si="186"/>
        <v>0.39005639383064955</v>
      </c>
      <c r="I4010" s="4" t="str">
        <f t="shared" si="187"/>
        <v>Normal</v>
      </c>
      <c r="J4010" t="str">
        <f t="shared" si="188"/>
        <v>Normal</v>
      </c>
    </row>
    <row r="4011" spans="1:10" hidden="1" x14ac:dyDescent="0.45">
      <c r="A4011">
        <v>332698</v>
      </c>
      <c r="B4011" s="2">
        <v>41779.742418981485</v>
      </c>
      <c r="C4011" t="s">
        <v>28</v>
      </c>
      <c r="D4011" t="s">
        <v>25</v>
      </c>
      <c r="E4011" t="s">
        <v>13</v>
      </c>
      <c r="F4011" t="s">
        <v>33</v>
      </c>
      <c r="G4011">
        <v>42994</v>
      </c>
      <c r="H4011">
        <f t="shared" si="186"/>
        <v>-0.2422358705179532</v>
      </c>
      <c r="I4011" s="4" t="str">
        <f t="shared" si="187"/>
        <v>Normal</v>
      </c>
      <c r="J4011" t="str">
        <f t="shared" si="188"/>
        <v>Normal</v>
      </c>
    </row>
    <row r="4012" spans="1:10" hidden="1" x14ac:dyDescent="0.45">
      <c r="A4012">
        <v>302555</v>
      </c>
      <c r="B4012" s="2">
        <v>41789.365856481483</v>
      </c>
      <c r="C4012" t="s">
        <v>28</v>
      </c>
      <c r="D4012" t="s">
        <v>25</v>
      </c>
      <c r="E4012" t="s">
        <v>13</v>
      </c>
      <c r="F4012" t="s">
        <v>33</v>
      </c>
      <c r="G4012">
        <v>35068</v>
      </c>
      <c r="H4012">
        <f t="shared" si="186"/>
        <v>-0.51694663559096887</v>
      </c>
      <c r="I4012" s="4" t="str">
        <f t="shared" si="187"/>
        <v>Normal</v>
      </c>
      <c r="J4012" t="str">
        <f t="shared" si="188"/>
        <v>Normal</v>
      </c>
    </row>
    <row r="4013" spans="1:10" hidden="1" x14ac:dyDescent="0.45">
      <c r="A4013">
        <v>464696</v>
      </c>
      <c r="B4013" s="2">
        <v>41789.366585648146</v>
      </c>
      <c r="C4013" t="s">
        <v>28</v>
      </c>
      <c r="D4013" t="s">
        <v>25</v>
      </c>
      <c r="E4013" t="s">
        <v>13</v>
      </c>
      <c r="F4013" t="s">
        <v>33</v>
      </c>
      <c r="G4013">
        <v>67245</v>
      </c>
      <c r="H4013">
        <f t="shared" si="186"/>
        <v>0.59829034242498191</v>
      </c>
      <c r="I4013" s="4" t="str">
        <f t="shared" si="187"/>
        <v>Normal</v>
      </c>
      <c r="J4013" t="str">
        <f t="shared" si="188"/>
        <v>Normal</v>
      </c>
    </row>
    <row r="4014" spans="1:10" hidden="1" x14ac:dyDescent="0.45">
      <c r="A4014">
        <v>756902</v>
      </c>
      <c r="B4014" s="2">
        <v>41795.395578703705</v>
      </c>
      <c r="C4014" t="s">
        <v>28</v>
      </c>
      <c r="D4014" t="s">
        <v>25</v>
      </c>
      <c r="E4014" t="s">
        <v>13</v>
      </c>
      <c r="F4014" t="s">
        <v>33</v>
      </c>
      <c r="G4014">
        <v>88348</v>
      </c>
      <c r="H4014">
        <f t="shared" si="186"/>
        <v>1.3297086209180238</v>
      </c>
      <c r="I4014" s="4" t="str">
        <f t="shared" si="187"/>
        <v>Normal</v>
      </c>
      <c r="J4014" t="str">
        <f t="shared" si="188"/>
        <v>Normal</v>
      </c>
    </row>
    <row r="4015" spans="1:10" hidden="1" x14ac:dyDescent="0.45">
      <c r="A4015">
        <v>393895</v>
      </c>
      <c r="B4015" s="2">
        <v>41771.865104166667</v>
      </c>
      <c r="C4015" t="s">
        <v>28</v>
      </c>
      <c r="D4015" t="s">
        <v>25</v>
      </c>
      <c r="E4015" t="s">
        <v>15</v>
      </c>
      <c r="F4015" t="s">
        <v>1</v>
      </c>
      <c r="G4015">
        <v>81819</v>
      </c>
      <c r="H4015">
        <f t="shared" si="186"/>
        <v>1.1034171012155611</v>
      </c>
      <c r="I4015" s="4" t="str">
        <f t="shared" si="187"/>
        <v>Normal</v>
      </c>
      <c r="J4015" t="str">
        <f t="shared" si="188"/>
        <v>Normal</v>
      </c>
    </row>
    <row r="4016" spans="1:10" hidden="1" x14ac:dyDescent="0.45">
      <c r="A4016">
        <v>555034</v>
      </c>
      <c r="B4016" s="2">
        <v>41799.397615740738</v>
      </c>
      <c r="C4016" t="s">
        <v>28</v>
      </c>
      <c r="D4016" t="s">
        <v>25</v>
      </c>
      <c r="E4016" t="s">
        <v>13</v>
      </c>
      <c r="F4016" t="s">
        <v>4</v>
      </c>
      <c r="G4016">
        <v>28605</v>
      </c>
      <c r="H4016">
        <f t="shared" si="186"/>
        <v>-0.74095063189009847</v>
      </c>
      <c r="I4016" s="4" t="str">
        <f t="shared" si="187"/>
        <v>Normal</v>
      </c>
      <c r="J4016" t="str">
        <f t="shared" si="188"/>
        <v>Normal</v>
      </c>
    </row>
    <row r="4017" spans="1:10" hidden="1" x14ac:dyDescent="0.45">
      <c r="A4017">
        <v>693918</v>
      </c>
      <c r="B4017" s="2">
        <v>41814.723796296297</v>
      </c>
      <c r="C4017" t="s">
        <v>28</v>
      </c>
      <c r="D4017" t="s">
        <v>25</v>
      </c>
      <c r="E4017" t="s">
        <v>13</v>
      </c>
      <c r="F4017" t="s">
        <v>8</v>
      </c>
      <c r="G4017">
        <v>50039</v>
      </c>
      <c r="H4017">
        <f t="shared" si="186"/>
        <v>1.939923065114628E-3</v>
      </c>
      <c r="I4017" s="4" t="str">
        <f t="shared" si="187"/>
        <v>Normal</v>
      </c>
      <c r="J4017" t="str">
        <f t="shared" si="188"/>
        <v>Normal</v>
      </c>
    </row>
    <row r="4018" spans="1:10" hidden="1" x14ac:dyDescent="0.45">
      <c r="A4018">
        <v>278721</v>
      </c>
      <c r="B4018" s="2">
        <v>41844.770532407405</v>
      </c>
      <c r="C4018" t="s">
        <v>27</v>
      </c>
      <c r="D4018" t="s">
        <v>25</v>
      </c>
      <c r="E4018" t="s">
        <v>15</v>
      </c>
      <c r="F4018" t="s">
        <v>3</v>
      </c>
      <c r="G4018">
        <v>43723</v>
      </c>
      <c r="H4018">
        <f t="shared" si="186"/>
        <v>-0.21696913474477272</v>
      </c>
      <c r="I4018" t="str">
        <f t="shared" si="187"/>
        <v>Normal</v>
      </c>
      <c r="J4018" t="str">
        <f t="shared" si="188"/>
        <v>Normal</v>
      </c>
    </row>
    <row r="4019" spans="1:10" hidden="1" x14ac:dyDescent="0.45">
      <c r="A4019">
        <v>357078</v>
      </c>
      <c r="B4019" s="2">
        <v>41851.398715277777</v>
      </c>
      <c r="C4019" t="s">
        <v>28</v>
      </c>
      <c r="D4019" t="s">
        <v>25</v>
      </c>
      <c r="E4019" t="s">
        <v>18</v>
      </c>
      <c r="F4019" t="s">
        <v>5</v>
      </c>
      <c r="G4019">
        <v>73185</v>
      </c>
      <c r="H4019">
        <f t="shared" si="186"/>
        <v>0.80416744872497103</v>
      </c>
      <c r="I4019" s="4" t="str">
        <f t="shared" si="187"/>
        <v>Normal</v>
      </c>
      <c r="J4019" t="str">
        <f t="shared" si="188"/>
        <v>Normal</v>
      </c>
    </row>
    <row r="4020" spans="1:10" hidden="1" x14ac:dyDescent="0.45">
      <c r="A4020">
        <v>914120</v>
      </c>
      <c r="B4020" s="2">
        <v>41859.617002314815</v>
      </c>
      <c r="C4020" t="s">
        <v>27</v>
      </c>
      <c r="D4020" t="s">
        <v>25</v>
      </c>
      <c r="E4020" t="s">
        <v>18</v>
      </c>
      <c r="F4020" t="s">
        <v>5</v>
      </c>
      <c r="G4020">
        <v>4672</v>
      </c>
      <c r="H4020">
        <f t="shared" si="186"/>
        <v>-1.5704551411624281</v>
      </c>
      <c r="I4020" t="str">
        <f t="shared" si="187"/>
        <v>Normal</v>
      </c>
      <c r="J4020" t="str">
        <f t="shared" si="188"/>
        <v>Normal</v>
      </c>
    </row>
    <row r="4021" spans="1:10" hidden="1" x14ac:dyDescent="0.45">
      <c r="A4021">
        <v>509371</v>
      </c>
      <c r="B4021" s="2">
        <v>41859.618576388886</v>
      </c>
      <c r="C4021" t="s">
        <v>28</v>
      </c>
      <c r="D4021" t="s">
        <v>25</v>
      </c>
      <c r="E4021" t="s">
        <v>18</v>
      </c>
      <c r="F4021" t="s">
        <v>5</v>
      </c>
      <c r="G4021">
        <v>50696</v>
      </c>
      <c r="H4021">
        <f t="shared" si="186"/>
        <v>2.4711178761931598E-2</v>
      </c>
      <c r="I4021" s="4" t="str">
        <f t="shared" si="187"/>
        <v>Normal</v>
      </c>
      <c r="J4021" t="str">
        <f t="shared" si="188"/>
        <v>Normal</v>
      </c>
    </row>
    <row r="4022" spans="1:10" hidden="1" x14ac:dyDescent="0.45">
      <c r="A4022">
        <v>929396</v>
      </c>
      <c r="B4022" s="2">
        <v>41863.717199074075</v>
      </c>
      <c r="C4022" t="s">
        <v>28</v>
      </c>
      <c r="D4022" t="s">
        <v>25</v>
      </c>
      <c r="E4022" t="s">
        <v>18</v>
      </c>
      <c r="F4022" t="s">
        <v>5</v>
      </c>
      <c r="G4022">
        <v>28657</v>
      </c>
      <c r="H4022">
        <f t="shared" si="186"/>
        <v>-0.73914834072383584</v>
      </c>
      <c r="I4022" s="4" t="str">
        <f t="shared" si="187"/>
        <v>Normal</v>
      </c>
      <c r="J4022" t="str">
        <f t="shared" si="188"/>
        <v>Normal</v>
      </c>
    </row>
    <row r="4023" spans="1:10" hidden="1" x14ac:dyDescent="0.45">
      <c r="A4023">
        <v>430390</v>
      </c>
      <c r="B4023" s="2">
        <v>41863.718541666669</v>
      </c>
      <c r="C4023" t="s">
        <v>28</v>
      </c>
      <c r="D4023" t="s">
        <v>25</v>
      </c>
      <c r="E4023" t="s">
        <v>18</v>
      </c>
      <c r="F4023" t="s">
        <v>5</v>
      </c>
      <c r="G4023">
        <v>17722</v>
      </c>
      <c r="H4023">
        <f t="shared" si="186"/>
        <v>-1.118149377321543</v>
      </c>
      <c r="I4023" s="4" t="str">
        <f t="shared" si="187"/>
        <v>Normal</v>
      </c>
      <c r="J4023" t="str">
        <f t="shared" si="188"/>
        <v>Normal</v>
      </c>
    </row>
    <row r="4024" spans="1:10" hidden="1" x14ac:dyDescent="0.45">
      <c r="A4024">
        <v>259976</v>
      </c>
      <c r="B4024" s="2">
        <v>41845.3981712963</v>
      </c>
      <c r="C4024" t="s">
        <v>27</v>
      </c>
      <c r="D4024" t="s">
        <v>25</v>
      </c>
      <c r="E4024" t="s">
        <v>18</v>
      </c>
      <c r="F4024" t="s">
        <v>8</v>
      </c>
      <c r="G4024">
        <v>63933</v>
      </c>
      <c r="H4024">
        <f t="shared" si="186"/>
        <v>0.48349825891226073</v>
      </c>
      <c r="I4024" t="str">
        <f t="shared" si="187"/>
        <v>Normal</v>
      </c>
      <c r="J4024" t="str">
        <f t="shared" si="188"/>
        <v>Normal</v>
      </c>
    </row>
    <row r="4025" spans="1:10" hidden="1" x14ac:dyDescent="0.45">
      <c r="A4025">
        <v>293891</v>
      </c>
      <c r="B4025" s="2">
        <v>41845.399062500001</v>
      </c>
      <c r="C4025" t="s">
        <v>27</v>
      </c>
      <c r="D4025" t="s">
        <v>25</v>
      </c>
      <c r="E4025" t="s">
        <v>18</v>
      </c>
      <c r="F4025" t="s">
        <v>8</v>
      </c>
      <c r="G4025">
        <v>29616</v>
      </c>
      <c r="H4025">
        <f t="shared" si="186"/>
        <v>-0.70590993248449418</v>
      </c>
      <c r="I4025" t="str">
        <f t="shared" si="187"/>
        <v>Normal</v>
      </c>
      <c r="J4025" t="str">
        <f t="shared" si="188"/>
        <v>Normal</v>
      </c>
    </row>
    <row r="4026" spans="1:10" hidden="1" x14ac:dyDescent="0.45">
      <c r="A4026">
        <v>125014</v>
      </c>
      <c r="B4026" s="2">
        <v>41793.399004629631</v>
      </c>
      <c r="C4026" t="s">
        <v>27</v>
      </c>
      <c r="D4026" t="s">
        <v>25</v>
      </c>
      <c r="E4026" t="s">
        <v>13</v>
      </c>
      <c r="F4026" t="s">
        <v>33</v>
      </c>
      <c r="G4026">
        <v>69290</v>
      </c>
      <c r="H4026">
        <f t="shared" si="186"/>
        <v>0.66916890848280641</v>
      </c>
      <c r="I4026" t="str">
        <f t="shared" si="187"/>
        <v>Normal</v>
      </c>
      <c r="J4026" t="str">
        <f t="shared" si="188"/>
        <v>Normal</v>
      </c>
    </row>
    <row r="4027" spans="1:10" hidden="1" x14ac:dyDescent="0.45">
      <c r="A4027">
        <v>403549</v>
      </c>
      <c r="B4027" s="2">
        <v>41774.398842592593</v>
      </c>
      <c r="C4027" t="s">
        <v>27</v>
      </c>
      <c r="D4027" t="s">
        <v>25</v>
      </c>
      <c r="E4027" t="s">
        <v>18</v>
      </c>
      <c r="F4027" t="s">
        <v>8</v>
      </c>
      <c r="G4027">
        <v>68331</v>
      </c>
      <c r="H4027">
        <f t="shared" si="186"/>
        <v>0.63593050024346476</v>
      </c>
      <c r="I4027" t="str">
        <f t="shared" si="187"/>
        <v>Normal</v>
      </c>
      <c r="J4027" t="str">
        <f t="shared" si="188"/>
        <v>Normal</v>
      </c>
    </row>
    <row r="4028" spans="1:10" hidden="1" x14ac:dyDescent="0.45">
      <c r="A4028">
        <v>768225</v>
      </c>
      <c r="B4028" s="2">
        <v>41858.397245370368</v>
      </c>
      <c r="C4028" t="s">
        <v>28</v>
      </c>
      <c r="D4028" t="s">
        <v>25</v>
      </c>
      <c r="E4028" t="s">
        <v>18</v>
      </c>
      <c r="F4028" t="s">
        <v>8</v>
      </c>
      <c r="G4028">
        <v>99880</v>
      </c>
      <c r="H4028">
        <f t="shared" si="186"/>
        <v>1.7294013464822451</v>
      </c>
      <c r="I4028" s="4" t="str">
        <f t="shared" si="187"/>
        <v>Normal</v>
      </c>
      <c r="J4028" t="str">
        <f t="shared" si="188"/>
        <v>Normal</v>
      </c>
    </row>
    <row r="4029" spans="1:10" hidden="1" x14ac:dyDescent="0.45">
      <c r="A4029">
        <v>813196</v>
      </c>
      <c r="B4029" s="2">
        <v>41841.397881944446</v>
      </c>
      <c r="C4029" t="s">
        <v>28</v>
      </c>
      <c r="D4029" t="s">
        <v>25</v>
      </c>
      <c r="E4029" t="s">
        <v>18</v>
      </c>
      <c r="F4029" t="s">
        <v>8</v>
      </c>
      <c r="G4029">
        <v>41636</v>
      </c>
      <c r="H4029">
        <f t="shared" si="186"/>
        <v>-0.28930339751380929</v>
      </c>
      <c r="I4029" s="4" t="str">
        <f t="shared" si="187"/>
        <v>Normal</v>
      </c>
      <c r="J4029" t="str">
        <f t="shared" si="188"/>
        <v>Normal</v>
      </c>
    </row>
    <row r="4030" spans="1:10" hidden="1" x14ac:dyDescent="0.45">
      <c r="A4030">
        <v>282815</v>
      </c>
      <c r="B4030" s="2">
        <v>41868.440115740741</v>
      </c>
      <c r="C4030" t="s">
        <v>27</v>
      </c>
      <c r="D4030" t="s">
        <v>25</v>
      </c>
      <c r="E4030" t="s">
        <v>18</v>
      </c>
      <c r="F4030" t="s">
        <v>8</v>
      </c>
      <c r="G4030">
        <v>28137</v>
      </c>
      <c r="H4030">
        <f t="shared" si="186"/>
        <v>-0.75717125238646121</v>
      </c>
      <c r="I4030" t="str">
        <f t="shared" si="187"/>
        <v>Normal</v>
      </c>
      <c r="J4030" t="str">
        <f t="shared" si="188"/>
        <v>Normal</v>
      </c>
    </row>
    <row r="4031" spans="1:10" hidden="1" x14ac:dyDescent="0.45">
      <c r="A4031">
        <v>42714</v>
      </c>
      <c r="B4031" s="2">
        <v>41842.396909722222</v>
      </c>
      <c r="C4031" t="s">
        <v>28</v>
      </c>
      <c r="D4031" t="s">
        <v>25</v>
      </c>
      <c r="E4031" t="s">
        <v>15</v>
      </c>
      <c r="F4031" t="s">
        <v>8</v>
      </c>
      <c r="G4031">
        <v>23116</v>
      </c>
      <c r="H4031">
        <f t="shared" si="186"/>
        <v>-0.93119632826731047</v>
      </c>
      <c r="I4031" s="4" t="str">
        <f t="shared" si="187"/>
        <v>Normal</v>
      </c>
      <c r="J4031" t="str">
        <f t="shared" si="188"/>
        <v>Normal</v>
      </c>
    </row>
    <row r="4032" spans="1:10" hidden="1" x14ac:dyDescent="0.45">
      <c r="A4032">
        <v>295449</v>
      </c>
      <c r="B4032" s="2">
        <v>41842.398217592592</v>
      </c>
      <c r="C4032" t="s">
        <v>27</v>
      </c>
      <c r="D4032" t="s">
        <v>25</v>
      </c>
      <c r="E4032" t="s">
        <v>15</v>
      </c>
      <c r="F4032" t="s">
        <v>8</v>
      </c>
      <c r="G4032">
        <v>2172</v>
      </c>
      <c r="H4032">
        <f t="shared" si="186"/>
        <v>-1.6571037549250498</v>
      </c>
      <c r="I4032" t="str">
        <f t="shared" si="187"/>
        <v>Normal</v>
      </c>
      <c r="J4032" t="str">
        <f t="shared" si="188"/>
        <v>Normal</v>
      </c>
    </row>
    <row r="4033" spans="1:10" hidden="1" x14ac:dyDescent="0.45">
      <c r="A4033">
        <v>679141</v>
      </c>
      <c r="B4033" s="2">
        <v>41807.397326388891</v>
      </c>
      <c r="C4033" t="s">
        <v>28</v>
      </c>
      <c r="D4033" t="s">
        <v>25</v>
      </c>
      <c r="E4033" t="s">
        <v>13</v>
      </c>
      <c r="F4033" t="s">
        <v>8</v>
      </c>
      <c r="G4033">
        <v>85620</v>
      </c>
      <c r="H4033">
        <f t="shared" si="186"/>
        <v>1.2351576535802511</v>
      </c>
      <c r="I4033" s="4" t="str">
        <f t="shared" si="187"/>
        <v>Normal</v>
      </c>
      <c r="J4033" t="str">
        <f t="shared" si="188"/>
        <v>Normal</v>
      </c>
    </row>
    <row r="4034" spans="1:10" hidden="1" x14ac:dyDescent="0.45">
      <c r="A4034">
        <v>125371</v>
      </c>
      <c r="B4034" s="2">
        <v>41849.397557870368</v>
      </c>
      <c r="C4034" t="s">
        <v>27</v>
      </c>
      <c r="D4034" t="s">
        <v>25</v>
      </c>
      <c r="E4034" t="s">
        <v>13</v>
      </c>
      <c r="F4034" t="s">
        <v>7</v>
      </c>
      <c r="G4034">
        <v>2953</v>
      </c>
      <c r="H4034">
        <f t="shared" ref="H4034:H4097" si="189">(G4034 - $P$2) / $P$3</f>
        <v>-1.6300347279856067</v>
      </c>
      <c r="I4034" t="str">
        <f t="shared" ref="I4034:I4097" si="190">IF(OR(G4034&lt;$M$7,G4034&gt;$M$10), "Outlier", "Normal")</f>
        <v>Normal</v>
      </c>
      <c r="J4034" t="str">
        <f t="shared" ref="J4034:J4097" si="191">IF(ABS(H4034)&gt;3, "Outlier", "Normal")</f>
        <v>Normal</v>
      </c>
    </row>
    <row r="4035" spans="1:10" hidden="1" x14ac:dyDescent="0.45">
      <c r="A4035">
        <v>125996</v>
      </c>
      <c r="B4035" s="2">
        <v>41865.638252314813</v>
      </c>
      <c r="C4035" t="s">
        <v>28</v>
      </c>
      <c r="D4035" t="s">
        <v>25</v>
      </c>
      <c r="E4035" t="s">
        <v>13</v>
      </c>
      <c r="F4035" t="s">
        <v>8</v>
      </c>
      <c r="G4035">
        <v>15445</v>
      </c>
      <c r="H4035">
        <f t="shared" si="189"/>
        <v>-1.1970689347365389</v>
      </c>
      <c r="I4035" s="4" t="str">
        <f t="shared" si="190"/>
        <v>Normal</v>
      </c>
      <c r="J4035" t="str">
        <f t="shared" si="191"/>
        <v>Normal</v>
      </c>
    </row>
    <row r="4036" spans="1:10" hidden="1" x14ac:dyDescent="0.45">
      <c r="A4036">
        <v>369430</v>
      </c>
      <c r="B4036" s="2">
        <v>41779.399097222224</v>
      </c>
      <c r="C4036" t="s">
        <v>27</v>
      </c>
      <c r="D4036" t="s">
        <v>25</v>
      </c>
      <c r="E4036" t="s">
        <v>12</v>
      </c>
      <c r="F4036" t="s">
        <v>1</v>
      </c>
      <c r="G4036">
        <v>85925</v>
      </c>
      <c r="H4036">
        <f t="shared" si="189"/>
        <v>1.245728784459291</v>
      </c>
      <c r="I4036" t="str">
        <f t="shared" si="190"/>
        <v>Normal</v>
      </c>
      <c r="J4036" t="str">
        <f t="shared" si="191"/>
        <v>Normal</v>
      </c>
    </row>
    <row r="4037" spans="1:10" hidden="1" x14ac:dyDescent="0.45">
      <c r="A4037">
        <v>93480</v>
      </c>
      <c r="B4037" s="2">
        <v>41779.39947916667</v>
      </c>
      <c r="C4037" t="s">
        <v>28</v>
      </c>
      <c r="D4037" t="s">
        <v>25</v>
      </c>
      <c r="E4037" t="s">
        <v>12</v>
      </c>
      <c r="F4037" t="s">
        <v>1</v>
      </c>
      <c r="G4037">
        <v>72487</v>
      </c>
      <c r="H4037">
        <f t="shared" si="189"/>
        <v>0.77997515576244703</v>
      </c>
      <c r="I4037" s="4" t="str">
        <f t="shared" si="190"/>
        <v>Normal</v>
      </c>
      <c r="J4037" t="str">
        <f t="shared" si="191"/>
        <v>Normal</v>
      </c>
    </row>
    <row r="4038" spans="1:10" hidden="1" x14ac:dyDescent="0.45">
      <c r="A4038">
        <v>355251</v>
      </c>
      <c r="B4038" s="2">
        <v>41864.665960648148</v>
      </c>
      <c r="C4038" t="s">
        <v>28</v>
      </c>
      <c r="D4038" t="s">
        <v>25</v>
      </c>
      <c r="E4038" t="s">
        <v>12</v>
      </c>
      <c r="F4038" t="s">
        <v>1</v>
      </c>
      <c r="G4038">
        <v>80111</v>
      </c>
      <c r="H4038">
        <f t="shared" si="189"/>
        <v>1.044218768292938</v>
      </c>
      <c r="I4038" s="4" t="str">
        <f t="shared" si="190"/>
        <v>Normal</v>
      </c>
      <c r="J4038" t="str">
        <f t="shared" si="191"/>
        <v>Normal</v>
      </c>
    </row>
    <row r="4039" spans="1:10" hidden="1" x14ac:dyDescent="0.45">
      <c r="A4039">
        <v>132989</v>
      </c>
      <c r="B4039" s="2">
        <v>41872.766064814816</v>
      </c>
      <c r="C4039" t="s">
        <v>28</v>
      </c>
      <c r="D4039" t="s">
        <v>25</v>
      </c>
      <c r="E4039" t="s">
        <v>12</v>
      </c>
      <c r="F4039" t="s">
        <v>1</v>
      </c>
      <c r="G4039">
        <v>39402</v>
      </c>
      <c r="H4039">
        <f t="shared" si="189"/>
        <v>-0.36673259877208803</v>
      </c>
      <c r="I4039" s="4" t="str">
        <f t="shared" si="190"/>
        <v>Normal</v>
      </c>
      <c r="J4039" t="str">
        <f t="shared" si="191"/>
        <v>Normal</v>
      </c>
    </row>
    <row r="4040" spans="1:10" hidden="1" x14ac:dyDescent="0.45">
      <c r="A4040">
        <v>426916</v>
      </c>
      <c r="B4040" s="2">
        <v>41878.298148148147</v>
      </c>
      <c r="C4040" t="s">
        <v>27</v>
      </c>
      <c r="D4040" t="s">
        <v>25</v>
      </c>
      <c r="E4040" t="s">
        <v>12</v>
      </c>
      <c r="F4040" t="s">
        <v>1</v>
      </c>
      <c r="G4040">
        <v>41022</v>
      </c>
      <c r="H4040">
        <f t="shared" si="189"/>
        <v>-0.31058429705390916</v>
      </c>
      <c r="I4040" t="str">
        <f t="shared" si="190"/>
        <v>Normal</v>
      </c>
      <c r="J4040" t="str">
        <f t="shared" si="191"/>
        <v>Normal</v>
      </c>
    </row>
    <row r="4041" spans="1:10" hidden="1" x14ac:dyDescent="0.45">
      <c r="A4041">
        <v>393845</v>
      </c>
      <c r="B4041" s="2">
        <v>41780.328784722224</v>
      </c>
      <c r="C4041" t="s">
        <v>28</v>
      </c>
      <c r="D4041" t="s">
        <v>25</v>
      </c>
      <c r="E4041" t="s">
        <v>18</v>
      </c>
      <c r="F4041" t="s">
        <v>33</v>
      </c>
      <c r="G4041">
        <v>14293</v>
      </c>
      <c r="H4041">
        <f t="shared" si="189"/>
        <v>-1.236996615958355</v>
      </c>
      <c r="I4041" s="4" t="str">
        <f t="shared" si="190"/>
        <v>Normal</v>
      </c>
      <c r="J4041" t="str">
        <f t="shared" si="191"/>
        <v>Normal</v>
      </c>
    </row>
    <row r="4042" spans="1:10" hidden="1" x14ac:dyDescent="0.45">
      <c r="A4042">
        <v>778967</v>
      </c>
      <c r="B4042" s="2">
        <v>41780.329988425925</v>
      </c>
      <c r="C4042" t="s">
        <v>27</v>
      </c>
      <c r="D4042" t="s">
        <v>25</v>
      </c>
      <c r="E4042" t="s">
        <v>18</v>
      </c>
      <c r="F4042" t="s">
        <v>33</v>
      </c>
      <c r="G4042">
        <v>8574</v>
      </c>
      <c r="H4042">
        <f t="shared" si="189"/>
        <v>-1.4352139848017282</v>
      </c>
      <c r="I4042" t="str">
        <f t="shared" si="190"/>
        <v>Normal</v>
      </c>
      <c r="J4042" t="str">
        <f t="shared" si="191"/>
        <v>Normal</v>
      </c>
    </row>
    <row r="4043" spans="1:10" hidden="1" x14ac:dyDescent="0.45">
      <c r="A4043">
        <v>703448</v>
      </c>
      <c r="B4043" s="2">
        <v>41824.400914351849</v>
      </c>
      <c r="C4043" t="s">
        <v>28</v>
      </c>
      <c r="D4043" t="s">
        <v>25</v>
      </c>
      <c r="E4043" t="s">
        <v>18</v>
      </c>
      <c r="F4043" t="s">
        <v>1</v>
      </c>
      <c r="G4043">
        <v>78621</v>
      </c>
      <c r="H4043">
        <f t="shared" si="189"/>
        <v>0.99257619449041556</v>
      </c>
      <c r="I4043" s="4" t="str">
        <f t="shared" si="190"/>
        <v>Normal</v>
      </c>
      <c r="J4043" t="str">
        <f t="shared" si="191"/>
        <v>Normal</v>
      </c>
    </row>
    <row r="4044" spans="1:10" hidden="1" x14ac:dyDescent="0.45">
      <c r="A4044">
        <v>926922</v>
      </c>
      <c r="B4044" s="2">
        <v>41782.72247685185</v>
      </c>
      <c r="C4044" t="s">
        <v>27</v>
      </c>
      <c r="D4044" t="s">
        <v>25</v>
      </c>
      <c r="E4044" t="s">
        <v>15</v>
      </c>
      <c r="F4044" t="s">
        <v>5</v>
      </c>
      <c r="G4044">
        <v>19222</v>
      </c>
      <c r="H4044">
        <f t="shared" si="189"/>
        <v>-1.0661602090639699</v>
      </c>
      <c r="I4044" t="str">
        <f t="shared" si="190"/>
        <v>Normal</v>
      </c>
      <c r="J4044" t="str">
        <f t="shared" si="191"/>
        <v>Normal</v>
      </c>
    </row>
    <row r="4045" spans="1:10" hidden="1" x14ac:dyDescent="0.45">
      <c r="A4045">
        <v>260050</v>
      </c>
      <c r="B4045" s="2">
        <v>41849.583854166667</v>
      </c>
      <c r="C4045" t="s">
        <v>27</v>
      </c>
      <c r="D4045" t="s">
        <v>25</v>
      </c>
      <c r="E4045" t="s">
        <v>15</v>
      </c>
      <c r="F4045" t="s">
        <v>5</v>
      </c>
      <c r="G4045">
        <v>15091</v>
      </c>
      <c r="H4045">
        <f t="shared" si="189"/>
        <v>-1.209338378445326</v>
      </c>
      <c r="I4045" t="str">
        <f t="shared" si="190"/>
        <v>Normal</v>
      </c>
      <c r="J4045" t="str">
        <f t="shared" si="191"/>
        <v>Normal</v>
      </c>
    </row>
    <row r="4046" spans="1:10" hidden="1" x14ac:dyDescent="0.45">
      <c r="A4046">
        <v>714441</v>
      </c>
      <c r="B4046" s="2">
        <v>41850.379247685189</v>
      </c>
      <c r="C4046" t="s">
        <v>28</v>
      </c>
      <c r="D4046" t="s">
        <v>25</v>
      </c>
      <c r="E4046" t="s">
        <v>15</v>
      </c>
      <c r="F4046" t="s">
        <v>5</v>
      </c>
      <c r="G4046">
        <v>1513</v>
      </c>
      <c r="H4046">
        <f t="shared" si="189"/>
        <v>-1.6799443295128769</v>
      </c>
      <c r="I4046" s="4" t="str">
        <f t="shared" si="190"/>
        <v>Normal</v>
      </c>
      <c r="J4046" t="str">
        <f t="shared" si="191"/>
        <v>Normal</v>
      </c>
    </row>
    <row r="4047" spans="1:10" hidden="1" x14ac:dyDescent="0.45">
      <c r="A4047">
        <v>774510</v>
      </c>
      <c r="B4047" s="2">
        <v>41850.379594907405</v>
      </c>
      <c r="C4047" t="s">
        <v>28</v>
      </c>
      <c r="D4047" t="s">
        <v>25</v>
      </c>
      <c r="E4047" t="s">
        <v>15</v>
      </c>
      <c r="F4047" t="s">
        <v>5</v>
      </c>
      <c r="G4047">
        <v>22954</v>
      </c>
      <c r="H4047">
        <f t="shared" si="189"/>
        <v>-0.93681115843912843</v>
      </c>
      <c r="I4047" s="4" t="str">
        <f t="shared" si="190"/>
        <v>Normal</v>
      </c>
      <c r="J4047" t="str">
        <f t="shared" si="191"/>
        <v>Normal</v>
      </c>
    </row>
    <row r="4048" spans="1:10" hidden="1" x14ac:dyDescent="0.45">
      <c r="A4048">
        <v>209299</v>
      </c>
      <c r="B4048" s="2">
        <v>41797.381631944445</v>
      </c>
      <c r="C4048" t="s">
        <v>28</v>
      </c>
      <c r="D4048" t="s">
        <v>25</v>
      </c>
      <c r="E4048" t="s">
        <v>15</v>
      </c>
      <c r="F4048" t="s">
        <v>1</v>
      </c>
      <c r="G4048">
        <v>52606</v>
      </c>
      <c r="H4048">
        <f t="shared" si="189"/>
        <v>9.0910719676574547E-2</v>
      </c>
      <c r="I4048" s="4" t="str">
        <f t="shared" si="190"/>
        <v>Normal</v>
      </c>
      <c r="J4048" t="str">
        <f t="shared" si="191"/>
        <v>Normal</v>
      </c>
    </row>
    <row r="4049" spans="1:10" hidden="1" x14ac:dyDescent="0.45">
      <c r="A4049">
        <v>381579</v>
      </c>
      <c r="B4049" s="2">
        <v>41786.297210648147</v>
      </c>
      <c r="C4049" t="s">
        <v>28</v>
      </c>
      <c r="D4049" t="s">
        <v>25</v>
      </c>
      <c r="E4049" t="s">
        <v>15</v>
      </c>
      <c r="F4049" t="s">
        <v>8</v>
      </c>
      <c r="G4049">
        <v>78669</v>
      </c>
      <c r="H4049">
        <f t="shared" si="189"/>
        <v>0.9942398478746578</v>
      </c>
      <c r="I4049" s="4" t="str">
        <f t="shared" si="190"/>
        <v>Normal</v>
      </c>
      <c r="J4049" t="str">
        <f t="shared" si="191"/>
        <v>Normal</v>
      </c>
    </row>
    <row r="4050" spans="1:10" hidden="1" x14ac:dyDescent="0.45">
      <c r="A4050">
        <v>460688</v>
      </c>
      <c r="B4050" s="2">
        <v>41786.299664351849</v>
      </c>
      <c r="C4050" t="s">
        <v>28</v>
      </c>
      <c r="D4050" t="s">
        <v>25</v>
      </c>
      <c r="E4050" t="s">
        <v>15</v>
      </c>
      <c r="F4050" t="s">
        <v>8</v>
      </c>
      <c r="G4050">
        <v>69997</v>
      </c>
      <c r="H4050">
        <f t="shared" si="189"/>
        <v>0.69367313645487583</v>
      </c>
      <c r="I4050" s="4" t="str">
        <f t="shared" si="190"/>
        <v>Normal</v>
      </c>
      <c r="J4050" t="str">
        <f t="shared" si="191"/>
        <v>Normal</v>
      </c>
    </row>
    <row r="4051" spans="1:10" hidden="1" x14ac:dyDescent="0.45">
      <c r="A4051">
        <v>177858</v>
      </c>
      <c r="B4051" s="2">
        <v>41802.744930555556</v>
      </c>
      <c r="C4051" t="s">
        <v>28</v>
      </c>
      <c r="D4051" t="s">
        <v>25</v>
      </c>
      <c r="E4051" t="s">
        <v>15</v>
      </c>
      <c r="F4051" t="s">
        <v>8</v>
      </c>
      <c r="G4051">
        <v>43402</v>
      </c>
      <c r="H4051">
        <f t="shared" si="189"/>
        <v>-0.22809481675189336</v>
      </c>
      <c r="I4051" s="4" t="str">
        <f t="shared" si="190"/>
        <v>Normal</v>
      </c>
      <c r="J4051" t="str">
        <f t="shared" si="191"/>
        <v>Normal</v>
      </c>
    </row>
    <row r="4052" spans="1:10" hidden="1" x14ac:dyDescent="0.45">
      <c r="A4052">
        <v>978040</v>
      </c>
      <c r="B4052" s="2">
        <v>41824.466932870368</v>
      </c>
      <c r="C4052" t="s">
        <v>28</v>
      </c>
      <c r="D4052" t="s">
        <v>25</v>
      </c>
      <c r="E4052" t="s">
        <v>15</v>
      </c>
      <c r="F4052" t="s">
        <v>8</v>
      </c>
      <c r="G4052">
        <v>51268</v>
      </c>
      <c r="H4052">
        <f t="shared" si="189"/>
        <v>4.4536381590819435E-2</v>
      </c>
      <c r="I4052" s="4" t="str">
        <f t="shared" si="190"/>
        <v>Normal</v>
      </c>
      <c r="J4052" t="str">
        <f t="shared" si="191"/>
        <v>Normal</v>
      </c>
    </row>
    <row r="4053" spans="1:10" hidden="1" x14ac:dyDescent="0.45">
      <c r="A4053">
        <v>632366</v>
      </c>
      <c r="B4053" s="2">
        <v>41795.654444444444</v>
      </c>
      <c r="C4053" t="s">
        <v>28</v>
      </c>
      <c r="D4053" t="s">
        <v>25</v>
      </c>
      <c r="E4053" t="s">
        <v>15</v>
      </c>
      <c r="F4053" t="s">
        <v>8</v>
      </c>
      <c r="G4053">
        <v>11383</v>
      </c>
      <c r="H4053">
        <f t="shared" si="189"/>
        <v>-1.3378556023780466</v>
      </c>
      <c r="I4053" s="4" t="str">
        <f t="shared" si="190"/>
        <v>Normal</v>
      </c>
      <c r="J4053" t="str">
        <f t="shared" si="191"/>
        <v>Normal</v>
      </c>
    </row>
    <row r="4054" spans="1:10" hidden="1" x14ac:dyDescent="0.45">
      <c r="A4054">
        <v>507999</v>
      </c>
      <c r="B4054" s="2">
        <v>41828.397685185184</v>
      </c>
      <c r="C4054" t="s">
        <v>27</v>
      </c>
      <c r="D4054" t="s">
        <v>25</v>
      </c>
      <c r="E4054" t="s">
        <v>15</v>
      </c>
      <c r="F4054" t="s">
        <v>7</v>
      </c>
      <c r="G4054">
        <v>60443</v>
      </c>
      <c r="H4054">
        <f t="shared" si="189"/>
        <v>0.3625367940996409</v>
      </c>
      <c r="I4054" t="str">
        <f t="shared" si="190"/>
        <v>Normal</v>
      </c>
      <c r="J4054" t="str">
        <f t="shared" si="191"/>
        <v>Normal</v>
      </c>
    </row>
    <row r="4055" spans="1:10" hidden="1" x14ac:dyDescent="0.45">
      <c r="A4055">
        <v>120857</v>
      </c>
      <c r="B4055" s="2">
        <v>41761.560682870368</v>
      </c>
      <c r="C4055" t="s">
        <v>28</v>
      </c>
      <c r="D4055" t="s">
        <v>25</v>
      </c>
      <c r="E4055" t="s">
        <v>18</v>
      </c>
      <c r="F4055" t="s">
        <v>33</v>
      </c>
      <c r="G4055">
        <v>61906</v>
      </c>
      <c r="H4055">
        <f t="shared" si="189"/>
        <v>0.41324356287352709</v>
      </c>
      <c r="I4055" s="4" t="str">
        <f t="shared" si="190"/>
        <v>Normal</v>
      </c>
      <c r="J4055" t="str">
        <f t="shared" si="191"/>
        <v>Normal</v>
      </c>
    </row>
    <row r="4056" spans="1:10" hidden="1" x14ac:dyDescent="0.45">
      <c r="A4056">
        <v>452817</v>
      </c>
      <c r="B4056" s="2">
        <v>41761.561238425929</v>
      </c>
      <c r="C4056" t="s">
        <v>28</v>
      </c>
      <c r="D4056" t="s">
        <v>25</v>
      </c>
      <c r="E4056" t="s">
        <v>18</v>
      </c>
      <c r="F4056" t="s">
        <v>33</v>
      </c>
      <c r="G4056">
        <v>73086</v>
      </c>
      <c r="H4056">
        <f t="shared" si="189"/>
        <v>0.80073616361997113</v>
      </c>
      <c r="I4056" s="4" t="str">
        <f t="shared" si="190"/>
        <v>Normal</v>
      </c>
      <c r="J4056" t="str">
        <f t="shared" si="191"/>
        <v>Normal</v>
      </c>
    </row>
    <row r="4057" spans="1:10" hidden="1" x14ac:dyDescent="0.45">
      <c r="A4057">
        <v>829076</v>
      </c>
      <c r="B4057" s="2">
        <v>41763.430173611108</v>
      </c>
      <c r="C4057" t="s">
        <v>28</v>
      </c>
      <c r="D4057" t="s">
        <v>25</v>
      </c>
      <c r="E4057" t="s">
        <v>18</v>
      </c>
      <c r="F4057" t="s">
        <v>33</v>
      </c>
      <c r="G4057">
        <v>62573</v>
      </c>
      <c r="H4057">
        <f t="shared" si="189"/>
        <v>0.43636141302539455</v>
      </c>
      <c r="I4057" s="4" t="str">
        <f t="shared" si="190"/>
        <v>Normal</v>
      </c>
      <c r="J4057" t="str">
        <f t="shared" si="191"/>
        <v>Normal</v>
      </c>
    </row>
    <row r="4058" spans="1:10" hidden="1" x14ac:dyDescent="0.45">
      <c r="A4058">
        <v>841263</v>
      </c>
      <c r="B4058" s="2">
        <v>41763.430891203701</v>
      </c>
      <c r="C4058" t="s">
        <v>28</v>
      </c>
      <c r="D4058" t="s">
        <v>25</v>
      </c>
      <c r="E4058" t="s">
        <v>18</v>
      </c>
      <c r="F4058" t="s">
        <v>33</v>
      </c>
      <c r="G4058">
        <v>91836</v>
      </c>
      <c r="H4058">
        <f t="shared" si="189"/>
        <v>1.4506007668396337</v>
      </c>
      <c r="I4058" s="4" t="str">
        <f t="shared" si="190"/>
        <v>Normal</v>
      </c>
      <c r="J4058" t="str">
        <f t="shared" si="191"/>
        <v>Normal</v>
      </c>
    </row>
    <row r="4059" spans="1:10" hidden="1" x14ac:dyDescent="0.45">
      <c r="A4059">
        <v>857543</v>
      </c>
      <c r="B4059" s="2">
        <v>41825.67796296296</v>
      </c>
      <c r="C4059" t="s">
        <v>28</v>
      </c>
      <c r="D4059" t="s">
        <v>25</v>
      </c>
      <c r="E4059" t="s">
        <v>18</v>
      </c>
      <c r="F4059" t="s">
        <v>33</v>
      </c>
      <c r="G4059">
        <v>81718</v>
      </c>
      <c r="H4059">
        <f t="shared" si="189"/>
        <v>1.0999164972195512</v>
      </c>
      <c r="I4059" s="4" t="str">
        <f t="shared" si="190"/>
        <v>Normal</v>
      </c>
      <c r="J4059" t="str">
        <f t="shared" si="191"/>
        <v>Normal</v>
      </c>
    </row>
    <row r="4060" spans="1:10" hidden="1" x14ac:dyDescent="0.45">
      <c r="A4060">
        <v>175109</v>
      </c>
      <c r="B4060" s="2">
        <v>41827.717303240737</v>
      </c>
      <c r="C4060" t="s">
        <v>27</v>
      </c>
      <c r="D4060" t="s">
        <v>25</v>
      </c>
      <c r="E4060" t="s">
        <v>18</v>
      </c>
      <c r="F4060" t="s">
        <v>33</v>
      </c>
      <c r="G4060">
        <v>47547</v>
      </c>
      <c r="H4060">
        <f t="shared" si="189"/>
        <v>-8.4431415133466636E-2</v>
      </c>
      <c r="I4060" t="str">
        <f t="shared" si="190"/>
        <v>Normal</v>
      </c>
      <c r="J4060" t="str">
        <f t="shared" si="191"/>
        <v>Normal</v>
      </c>
    </row>
    <row r="4061" spans="1:10" hidden="1" x14ac:dyDescent="0.45">
      <c r="A4061">
        <v>819572</v>
      </c>
      <c r="B4061" s="2">
        <v>41827.71802083333</v>
      </c>
      <c r="C4061" t="s">
        <v>27</v>
      </c>
      <c r="D4061" t="s">
        <v>25</v>
      </c>
      <c r="E4061" t="s">
        <v>18</v>
      </c>
      <c r="F4061" t="s">
        <v>33</v>
      </c>
      <c r="G4061">
        <v>21734</v>
      </c>
      <c r="H4061">
        <f t="shared" si="189"/>
        <v>-0.97909568195528773</v>
      </c>
      <c r="I4061" t="str">
        <f t="shared" si="190"/>
        <v>Normal</v>
      </c>
      <c r="J4061" t="str">
        <f t="shared" si="191"/>
        <v>Normal</v>
      </c>
    </row>
    <row r="4062" spans="1:10" hidden="1" x14ac:dyDescent="0.45">
      <c r="A4062">
        <v>389782</v>
      </c>
      <c r="B4062" s="2">
        <v>41768.761018518519</v>
      </c>
      <c r="C4062" t="s">
        <v>27</v>
      </c>
      <c r="D4062" t="s">
        <v>25</v>
      </c>
      <c r="E4062" t="s">
        <v>10</v>
      </c>
      <c r="F4062" t="s">
        <v>3</v>
      </c>
      <c r="G4062">
        <v>80709</v>
      </c>
      <c r="H4062">
        <f t="shared" si="189"/>
        <v>1.0649451167049571</v>
      </c>
      <c r="I4062" t="str">
        <f t="shared" si="190"/>
        <v>Normal</v>
      </c>
      <c r="J4062" t="str">
        <f t="shared" si="191"/>
        <v>Normal</v>
      </c>
    </row>
    <row r="4063" spans="1:10" hidden="1" x14ac:dyDescent="0.45">
      <c r="A4063">
        <v>820667</v>
      </c>
      <c r="B4063" s="2">
        <v>41780.398981481485</v>
      </c>
      <c r="C4063" t="s">
        <v>27</v>
      </c>
      <c r="D4063" t="s">
        <v>25</v>
      </c>
      <c r="E4063" t="s">
        <v>18</v>
      </c>
      <c r="F4063" t="s">
        <v>3</v>
      </c>
      <c r="G4063">
        <v>71960</v>
      </c>
      <c r="H4063">
        <f t="shared" si="189"/>
        <v>0.76170962798128639</v>
      </c>
      <c r="I4063" t="str">
        <f t="shared" si="190"/>
        <v>Normal</v>
      </c>
      <c r="J4063" t="str">
        <f t="shared" si="191"/>
        <v>Normal</v>
      </c>
    </row>
    <row r="4064" spans="1:10" hidden="1" x14ac:dyDescent="0.45">
      <c r="A4064">
        <v>982845</v>
      </c>
      <c r="B4064" s="2">
        <v>41780.400347222225</v>
      </c>
      <c r="C4064" t="s">
        <v>28</v>
      </c>
      <c r="D4064" t="s">
        <v>25</v>
      </c>
      <c r="E4064" t="s">
        <v>18</v>
      </c>
      <c r="F4064" t="s">
        <v>3</v>
      </c>
      <c r="G4064">
        <v>2789</v>
      </c>
      <c r="H4064">
        <f t="shared" si="189"/>
        <v>-1.6357188770484348</v>
      </c>
      <c r="I4064" s="4" t="str">
        <f t="shared" si="190"/>
        <v>Normal</v>
      </c>
      <c r="J4064" t="str">
        <f t="shared" si="191"/>
        <v>Normal</v>
      </c>
    </row>
    <row r="4065" spans="1:10" hidden="1" x14ac:dyDescent="0.45">
      <c r="A4065">
        <v>182357</v>
      </c>
      <c r="B4065" s="2">
        <v>41780.401041666664</v>
      </c>
      <c r="C4065" t="s">
        <v>28</v>
      </c>
      <c r="D4065" t="s">
        <v>25</v>
      </c>
      <c r="E4065" t="s">
        <v>18</v>
      </c>
      <c r="F4065" t="s">
        <v>3</v>
      </c>
      <c r="G4065">
        <v>24025</v>
      </c>
      <c r="H4065">
        <f t="shared" si="189"/>
        <v>-0.8996908923032213</v>
      </c>
      <c r="I4065" s="4" t="str">
        <f t="shared" si="190"/>
        <v>Normal</v>
      </c>
      <c r="J4065" t="str">
        <f t="shared" si="191"/>
        <v>Normal</v>
      </c>
    </row>
    <row r="4066" spans="1:10" hidden="1" x14ac:dyDescent="0.45">
      <c r="A4066">
        <v>733985</v>
      </c>
      <c r="B4066" s="2">
        <v>41795.397083333337</v>
      </c>
      <c r="C4066" t="s">
        <v>28</v>
      </c>
      <c r="D4066" t="s">
        <v>25</v>
      </c>
      <c r="E4066" t="s">
        <v>10</v>
      </c>
      <c r="F4066" t="s">
        <v>1</v>
      </c>
      <c r="G4066">
        <v>25618</v>
      </c>
      <c r="H4066">
        <f t="shared" si="189"/>
        <v>-0.84447839561367877</v>
      </c>
      <c r="I4066" s="4" t="str">
        <f t="shared" si="190"/>
        <v>Normal</v>
      </c>
      <c r="J4066" t="str">
        <f t="shared" si="191"/>
        <v>Normal</v>
      </c>
    </row>
    <row r="4067" spans="1:10" hidden="1" x14ac:dyDescent="0.45">
      <c r="A4067">
        <v>728573</v>
      </c>
      <c r="B4067" s="2">
        <v>41795.397407407407</v>
      </c>
      <c r="C4067" t="s">
        <v>27</v>
      </c>
      <c r="D4067" t="s">
        <v>25</v>
      </c>
      <c r="E4067" t="s">
        <v>10</v>
      </c>
      <c r="F4067" t="s">
        <v>1</v>
      </c>
      <c r="G4067">
        <v>64279</v>
      </c>
      <c r="H4067">
        <f t="shared" si="189"/>
        <v>0.49549042705700758</v>
      </c>
      <c r="I4067" t="str">
        <f t="shared" si="190"/>
        <v>Normal</v>
      </c>
      <c r="J4067" t="str">
        <f t="shared" si="191"/>
        <v>Normal</v>
      </c>
    </row>
    <row r="4068" spans="1:10" hidden="1" x14ac:dyDescent="0.45">
      <c r="A4068">
        <v>929826</v>
      </c>
      <c r="B4068" s="2">
        <v>41827.397569444445</v>
      </c>
      <c r="C4068" t="s">
        <v>27</v>
      </c>
      <c r="D4068" t="s">
        <v>25</v>
      </c>
      <c r="E4068" t="s">
        <v>15</v>
      </c>
      <c r="F4068" t="s">
        <v>8</v>
      </c>
      <c r="G4068">
        <v>91722</v>
      </c>
      <c r="H4068">
        <f t="shared" si="189"/>
        <v>1.446649590052058</v>
      </c>
      <c r="I4068" t="str">
        <f t="shared" si="190"/>
        <v>Normal</v>
      </c>
      <c r="J4068" t="str">
        <f t="shared" si="191"/>
        <v>Normal</v>
      </c>
    </row>
    <row r="4069" spans="1:10" hidden="1" x14ac:dyDescent="0.45">
      <c r="A4069">
        <v>245099</v>
      </c>
      <c r="B4069" s="2">
        <v>41841.546076388891</v>
      </c>
      <c r="C4069" t="s">
        <v>28</v>
      </c>
      <c r="D4069" t="s">
        <v>25</v>
      </c>
      <c r="E4069" t="s">
        <v>15</v>
      </c>
      <c r="F4069" t="s">
        <v>8</v>
      </c>
      <c r="G4069">
        <v>43679</v>
      </c>
      <c r="H4069">
        <f t="shared" si="189"/>
        <v>-0.21849415034699488</v>
      </c>
      <c r="I4069" s="4" t="str">
        <f t="shared" si="190"/>
        <v>Normal</v>
      </c>
      <c r="J4069" t="str">
        <f t="shared" si="191"/>
        <v>Normal</v>
      </c>
    </row>
    <row r="4070" spans="1:10" hidden="1" x14ac:dyDescent="0.45">
      <c r="A4070">
        <v>991656</v>
      </c>
      <c r="B4070" s="2">
        <v>41876.396944444445</v>
      </c>
      <c r="C4070" t="s">
        <v>28</v>
      </c>
      <c r="D4070" t="s">
        <v>25</v>
      </c>
      <c r="E4070" t="s">
        <v>10</v>
      </c>
      <c r="F4070" t="s">
        <v>8</v>
      </c>
      <c r="G4070">
        <v>54635</v>
      </c>
      <c r="H4070">
        <f t="shared" si="189"/>
        <v>0.16123473460631829</v>
      </c>
      <c r="I4070" s="4" t="str">
        <f t="shared" si="190"/>
        <v>Normal</v>
      </c>
      <c r="J4070" t="str">
        <f t="shared" si="191"/>
        <v>Normal</v>
      </c>
    </row>
    <row r="4071" spans="1:10" hidden="1" x14ac:dyDescent="0.45">
      <c r="A4071">
        <v>92424</v>
      </c>
      <c r="B4071" s="2">
        <v>41855.397604166668</v>
      </c>
      <c r="C4071" t="s">
        <v>28</v>
      </c>
      <c r="D4071" t="s">
        <v>25</v>
      </c>
      <c r="E4071" t="s">
        <v>18</v>
      </c>
      <c r="F4071" t="s">
        <v>1</v>
      </c>
      <c r="G4071">
        <v>35888</v>
      </c>
      <c r="H4071">
        <f t="shared" si="189"/>
        <v>-0.48852589027682902</v>
      </c>
      <c r="I4071" s="4" t="str">
        <f t="shared" si="190"/>
        <v>Normal</v>
      </c>
      <c r="J4071" t="str">
        <f t="shared" si="191"/>
        <v>Normal</v>
      </c>
    </row>
    <row r="4072" spans="1:10" hidden="1" x14ac:dyDescent="0.45">
      <c r="A4072">
        <v>898336</v>
      </c>
      <c r="B4072" s="2">
        <v>41870.738067129627</v>
      </c>
      <c r="C4072" t="s">
        <v>27</v>
      </c>
      <c r="D4072" t="s">
        <v>25</v>
      </c>
      <c r="E4072" t="s">
        <v>15</v>
      </c>
      <c r="F4072" t="s">
        <v>8</v>
      </c>
      <c r="G4072">
        <v>30993</v>
      </c>
      <c r="H4072">
        <f t="shared" si="189"/>
        <v>-0.65818387602404216</v>
      </c>
      <c r="I4072" t="str">
        <f t="shared" si="190"/>
        <v>Normal</v>
      </c>
      <c r="J4072" t="str">
        <f t="shared" si="191"/>
        <v>Normal</v>
      </c>
    </row>
    <row r="4073" spans="1:10" hidden="1" x14ac:dyDescent="0.45">
      <c r="A4073">
        <v>452737</v>
      </c>
      <c r="B4073" s="2">
        <v>41837.398344907408</v>
      </c>
      <c r="C4073" t="s">
        <v>28</v>
      </c>
      <c r="D4073" t="s">
        <v>25</v>
      </c>
      <c r="E4073" t="s">
        <v>18</v>
      </c>
      <c r="F4073" t="s">
        <v>33</v>
      </c>
      <c r="G4073">
        <v>18861</v>
      </c>
      <c r="H4073">
        <f t="shared" si="189"/>
        <v>-1.0786722688912926</v>
      </c>
      <c r="I4073" s="4" t="str">
        <f t="shared" si="190"/>
        <v>Normal</v>
      </c>
      <c r="J4073" t="str">
        <f t="shared" si="191"/>
        <v>Normal</v>
      </c>
    </row>
    <row r="4074" spans="1:10" hidden="1" x14ac:dyDescent="0.45">
      <c r="A4074">
        <v>724086</v>
      </c>
      <c r="B4074" s="2">
        <v>41764.293391203704</v>
      </c>
      <c r="C4074" t="s">
        <v>28</v>
      </c>
      <c r="D4074" t="s">
        <v>25</v>
      </c>
      <c r="E4074" t="s">
        <v>15</v>
      </c>
      <c r="F4074" t="s">
        <v>1</v>
      </c>
      <c r="G4074">
        <v>10823</v>
      </c>
      <c r="H4074">
        <f t="shared" si="189"/>
        <v>-1.3572648918608738</v>
      </c>
      <c r="I4074" s="4" t="str">
        <f t="shared" si="190"/>
        <v>Normal</v>
      </c>
      <c r="J4074" t="str">
        <f t="shared" si="191"/>
        <v>Normal</v>
      </c>
    </row>
    <row r="4075" spans="1:10" hidden="1" x14ac:dyDescent="0.45">
      <c r="A4075">
        <v>361218</v>
      </c>
      <c r="B4075" s="2">
        <v>41778.396886574075</v>
      </c>
      <c r="C4075" t="s">
        <v>27</v>
      </c>
      <c r="D4075" t="s">
        <v>25</v>
      </c>
      <c r="E4075" t="s">
        <v>15</v>
      </c>
      <c r="F4075" t="s">
        <v>1</v>
      </c>
      <c r="G4075">
        <v>7928</v>
      </c>
      <c r="H4075">
        <f t="shared" si="189"/>
        <v>-1.4576039865979895</v>
      </c>
      <c r="I4075" t="str">
        <f t="shared" si="190"/>
        <v>Normal</v>
      </c>
      <c r="J4075" t="str">
        <f t="shared" si="191"/>
        <v>Normal</v>
      </c>
    </row>
    <row r="4076" spans="1:10" hidden="1" x14ac:dyDescent="0.45">
      <c r="A4076">
        <v>487732</v>
      </c>
      <c r="B4076" s="2">
        <v>41815.684861111113</v>
      </c>
      <c r="C4076" t="s">
        <v>28</v>
      </c>
      <c r="D4076" t="s">
        <v>25</v>
      </c>
      <c r="E4076" t="s">
        <v>15</v>
      </c>
      <c r="F4076" t="s">
        <v>1</v>
      </c>
      <c r="G4076">
        <v>80542</v>
      </c>
      <c r="H4076">
        <f t="shared" si="189"/>
        <v>1.0591569893056141</v>
      </c>
      <c r="I4076" s="4" t="str">
        <f t="shared" si="190"/>
        <v>Normal</v>
      </c>
      <c r="J4076" t="str">
        <f t="shared" si="191"/>
        <v>Normal</v>
      </c>
    </row>
    <row r="4077" spans="1:10" hidden="1" x14ac:dyDescent="0.45">
      <c r="A4077">
        <v>425497</v>
      </c>
      <c r="B4077" s="2">
        <v>41815.687604166669</v>
      </c>
      <c r="C4077" t="s">
        <v>27</v>
      </c>
      <c r="D4077" t="s">
        <v>25</v>
      </c>
      <c r="E4077" t="s">
        <v>15</v>
      </c>
      <c r="F4077" t="s">
        <v>1</v>
      </c>
      <c r="G4077">
        <v>47941</v>
      </c>
      <c r="H4077">
        <f t="shared" si="189"/>
        <v>-7.0775593604477466E-2</v>
      </c>
      <c r="I4077" t="str">
        <f t="shared" si="190"/>
        <v>Normal</v>
      </c>
      <c r="J4077" t="str">
        <f t="shared" si="191"/>
        <v>Normal</v>
      </c>
    </row>
    <row r="4078" spans="1:10" hidden="1" x14ac:dyDescent="0.45">
      <c r="A4078">
        <v>942214</v>
      </c>
      <c r="B4078" s="2">
        <v>41785.396840277775</v>
      </c>
      <c r="C4078" t="s">
        <v>27</v>
      </c>
      <c r="D4078" t="s">
        <v>25</v>
      </c>
      <c r="E4078" t="s">
        <v>15</v>
      </c>
      <c r="F4078" t="s">
        <v>1</v>
      </c>
      <c r="G4078">
        <v>62166</v>
      </c>
      <c r="H4078">
        <f t="shared" si="189"/>
        <v>0.42225501870483978</v>
      </c>
      <c r="I4078" t="str">
        <f t="shared" si="190"/>
        <v>Normal</v>
      </c>
      <c r="J4078" t="str">
        <f t="shared" si="191"/>
        <v>Normal</v>
      </c>
    </row>
    <row r="4079" spans="1:10" hidden="1" x14ac:dyDescent="0.45">
      <c r="A4079">
        <v>430846</v>
      </c>
      <c r="B4079" s="2">
        <v>41760.435555555552</v>
      </c>
      <c r="C4079" t="s">
        <v>28</v>
      </c>
      <c r="D4079" t="s">
        <v>25</v>
      </c>
      <c r="E4079" t="s">
        <v>15</v>
      </c>
      <c r="F4079" t="s">
        <v>8</v>
      </c>
      <c r="G4079">
        <v>89058</v>
      </c>
      <c r="H4079">
        <f t="shared" si="189"/>
        <v>1.3543168272266084</v>
      </c>
      <c r="I4079" s="4" t="str">
        <f t="shared" si="190"/>
        <v>Normal</v>
      </c>
      <c r="J4079" t="str">
        <f t="shared" si="191"/>
        <v>Normal</v>
      </c>
    </row>
    <row r="4080" spans="1:10" hidden="1" x14ac:dyDescent="0.45">
      <c r="A4080">
        <v>430158</v>
      </c>
      <c r="B4080" s="2">
        <v>41821.813645833332</v>
      </c>
      <c r="C4080" t="s">
        <v>28</v>
      </c>
      <c r="D4080" t="s">
        <v>25</v>
      </c>
      <c r="E4080" t="s">
        <v>15</v>
      </c>
      <c r="F4080" t="s">
        <v>8</v>
      </c>
      <c r="G4080">
        <v>72712</v>
      </c>
      <c r="H4080">
        <f t="shared" si="189"/>
        <v>0.78777353100108294</v>
      </c>
      <c r="I4080" s="4" t="str">
        <f t="shared" si="190"/>
        <v>Normal</v>
      </c>
      <c r="J4080" t="str">
        <f t="shared" si="191"/>
        <v>Normal</v>
      </c>
    </row>
    <row r="4081" spans="1:10" hidden="1" x14ac:dyDescent="0.45">
      <c r="A4081">
        <v>496821</v>
      </c>
      <c r="B4081" s="2">
        <v>41821.813935185186</v>
      </c>
      <c r="C4081" t="s">
        <v>27</v>
      </c>
      <c r="D4081" t="s">
        <v>25</v>
      </c>
      <c r="E4081" t="s">
        <v>15</v>
      </c>
      <c r="F4081" t="s">
        <v>8</v>
      </c>
      <c r="G4081">
        <v>54760</v>
      </c>
      <c r="H4081">
        <f t="shared" si="189"/>
        <v>0.16556716529444937</v>
      </c>
      <c r="I4081" t="str">
        <f t="shared" si="190"/>
        <v>Normal</v>
      </c>
      <c r="J4081" t="str">
        <f t="shared" si="191"/>
        <v>Normal</v>
      </c>
    </row>
    <row r="4082" spans="1:10" hidden="1" x14ac:dyDescent="0.45">
      <c r="A4082">
        <v>358584</v>
      </c>
      <c r="B4082" s="2">
        <v>41852.604062500002</v>
      </c>
      <c r="C4082" t="s">
        <v>28</v>
      </c>
      <c r="D4082" t="s">
        <v>25</v>
      </c>
      <c r="E4082" t="s">
        <v>15</v>
      </c>
      <c r="F4082" t="s">
        <v>8</v>
      </c>
      <c r="G4082">
        <v>12920</v>
      </c>
      <c r="H4082">
        <f t="shared" si="189"/>
        <v>-1.2845840346367867</v>
      </c>
      <c r="I4082" s="4" t="str">
        <f t="shared" si="190"/>
        <v>Normal</v>
      </c>
      <c r="J4082" t="str">
        <f t="shared" si="191"/>
        <v>Normal</v>
      </c>
    </row>
    <row r="4083" spans="1:10" hidden="1" x14ac:dyDescent="0.45">
      <c r="A4083">
        <v>254752</v>
      </c>
      <c r="B4083" s="2">
        <v>41872.393009259256</v>
      </c>
      <c r="C4083" t="s">
        <v>28</v>
      </c>
      <c r="D4083" t="s">
        <v>25</v>
      </c>
      <c r="E4083" t="s">
        <v>15</v>
      </c>
      <c r="F4083" t="s">
        <v>8</v>
      </c>
      <c r="G4083">
        <v>75415</v>
      </c>
      <c r="H4083">
        <f t="shared" si="189"/>
        <v>0.88145801220122955</v>
      </c>
      <c r="I4083" s="4" t="str">
        <f t="shared" si="190"/>
        <v>Normal</v>
      </c>
      <c r="J4083" t="str">
        <f t="shared" si="191"/>
        <v>Normal</v>
      </c>
    </row>
    <row r="4084" spans="1:10" hidden="1" x14ac:dyDescent="0.45">
      <c r="A4084">
        <v>893073</v>
      </c>
      <c r="B4084" s="2">
        <v>41773.41605324074</v>
      </c>
      <c r="C4084" t="s">
        <v>28</v>
      </c>
      <c r="D4084" t="s">
        <v>25</v>
      </c>
      <c r="E4084" t="s">
        <v>15</v>
      </c>
      <c r="F4084" t="s">
        <v>4</v>
      </c>
      <c r="G4084">
        <v>69124</v>
      </c>
      <c r="H4084">
        <f t="shared" si="189"/>
        <v>0.66341544052896839</v>
      </c>
      <c r="I4084" s="4" t="str">
        <f t="shared" si="190"/>
        <v>Normal</v>
      </c>
      <c r="J4084" t="str">
        <f t="shared" si="191"/>
        <v>Normal</v>
      </c>
    </row>
    <row r="4085" spans="1:10" hidden="1" x14ac:dyDescent="0.45">
      <c r="A4085">
        <v>659767</v>
      </c>
      <c r="B4085" s="2">
        <v>41760.483935185184</v>
      </c>
      <c r="C4085" t="s">
        <v>28</v>
      </c>
      <c r="D4085" t="s">
        <v>25</v>
      </c>
      <c r="E4085" t="s">
        <v>15</v>
      </c>
      <c r="F4085" t="s">
        <v>3</v>
      </c>
      <c r="G4085">
        <v>61362</v>
      </c>
      <c r="H4085">
        <f t="shared" si="189"/>
        <v>0.39438882451878066</v>
      </c>
      <c r="I4085" s="4" t="str">
        <f t="shared" si="190"/>
        <v>Normal</v>
      </c>
      <c r="J4085" t="str">
        <f t="shared" si="191"/>
        <v>Normal</v>
      </c>
    </row>
    <row r="4086" spans="1:10" hidden="1" x14ac:dyDescent="0.45">
      <c r="A4086">
        <v>890317</v>
      </c>
      <c r="B4086" s="2">
        <v>41767.629120370373</v>
      </c>
      <c r="C4086" t="s">
        <v>27</v>
      </c>
      <c r="D4086" t="s">
        <v>25</v>
      </c>
      <c r="E4086" t="s">
        <v>15</v>
      </c>
      <c r="F4086" t="s">
        <v>8</v>
      </c>
      <c r="G4086">
        <v>19873</v>
      </c>
      <c r="H4086">
        <f t="shared" si="189"/>
        <v>-1.0435969100401834</v>
      </c>
      <c r="I4086" t="str">
        <f t="shared" si="190"/>
        <v>Normal</v>
      </c>
      <c r="J4086" t="str">
        <f t="shared" si="191"/>
        <v>Normal</v>
      </c>
    </row>
    <row r="4087" spans="1:10" hidden="1" x14ac:dyDescent="0.45">
      <c r="A4087">
        <v>189422</v>
      </c>
      <c r="B4087" s="2">
        <v>41765.809710648151</v>
      </c>
      <c r="C4087" t="s">
        <v>28</v>
      </c>
      <c r="D4087" t="s">
        <v>25</v>
      </c>
      <c r="E4087" t="s">
        <v>15</v>
      </c>
      <c r="F4087" t="s">
        <v>8</v>
      </c>
      <c r="G4087">
        <v>56039</v>
      </c>
      <c r="H4087">
        <f t="shared" si="189"/>
        <v>0.20989659609540662</v>
      </c>
      <c r="I4087" s="4" t="str">
        <f t="shared" si="190"/>
        <v>Normal</v>
      </c>
      <c r="J4087" t="str">
        <f t="shared" si="191"/>
        <v>Normal</v>
      </c>
    </row>
    <row r="4088" spans="1:10" hidden="1" x14ac:dyDescent="0.45">
      <c r="A4088">
        <v>934049</v>
      </c>
      <c r="B4088" s="2">
        <v>41767.655590277776</v>
      </c>
      <c r="C4088" t="s">
        <v>28</v>
      </c>
      <c r="D4088" t="s">
        <v>25</v>
      </c>
      <c r="E4088" t="s">
        <v>15</v>
      </c>
      <c r="F4088" t="s">
        <v>3</v>
      </c>
      <c r="G4088">
        <v>30651</v>
      </c>
      <c r="H4088">
        <f t="shared" si="189"/>
        <v>-0.6700374063867689</v>
      </c>
      <c r="I4088" s="4" t="str">
        <f t="shared" si="190"/>
        <v>Normal</v>
      </c>
      <c r="J4088" t="str">
        <f t="shared" si="191"/>
        <v>Normal</v>
      </c>
    </row>
    <row r="4089" spans="1:10" hidden="1" x14ac:dyDescent="0.45">
      <c r="A4089">
        <v>137317</v>
      </c>
      <c r="B4089" s="2">
        <v>41768.829548611109</v>
      </c>
      <c r="C4089" t="s">
        <v>28</v>
      </c>
      <c r="D4089" t="s">
        <v>25</v>
      </c>
      <c r="E4089" t="s">
        <v>15</v>
      </c>
      <c r="F4089" t="s">
        <v>8</v>
      </c>
      <c r="G4089">
        <v>75648</v>
      </c>
      <c r="H4089">
        <f t="shared" si="189"/>
        <v>0.88953366300390579</v>
      </c>
      <c r="I4089" s="4" t="str">
        <f t="shared" si="190"/>
        <v>Normal</v>
      </c>
      <c r="J4089" t="str">
        <f t="shared" si="191"/>
        <v>Normal</v>
      </c>
    </row>
    <row r="4090" spans="1:10" hidden="1" x14ac:dyDescent="0.45">
      <c r="A4090">
        <v>695640</v>
      </c>
      <c r="B4090" s="2">
        <v>41838.710949074077</v>
      </c>
      <c r="C4090" t="s">
        <v>28</v>
      </c>
      <c r="D4090" t="s">
        <v>25</v>
      </c>
      <c r="E4090" t="s">
        <v>15</v>
      </c>
      <c r="F4090" t="s">
        <v>3</v>
      </c>
      <c r="G4090">
        <v>10787</v>
      </c>
      <c r="H4090">
        <f t="shared" si="189"/>
        <v>-1.3585126318990555</v>
      </c>
      <c r="I4090" s="4" t="str">
        <f t="shared" si="190"/>
        <v>Normal</v>
      </c>
      <c r="J4090" t="str">
        <f t="shared" si="191"/>
        <v>Normal</v>
      </c>
    </row>
    <row r="4091" spans="1:10" hidden="1" x14ac:dyDescent="0.45">
      <c r="A4091">
        <v>702214</v>
      </c>
      <c r="B4091" s="2">
        <v>41838.712789351855</v>
      </c>
      <c r="C4091" t="s">
        <v>27</v>
      </c>
      <c r="D4091" t="s">
        <v>25</v>
      </c>
      <c r="E4091" t="s">
        <v>15</v>
      </c>
      <c r="F4091" t="s">
        <v>3</v>
      </c>
      <c r="G4091">
        <v>62412</v>
      </c>
      <c r="H4091">
        <f t="shared" si="189"/>
        <v>0.43078124229908171</v>
      </c>
      <c r="I4091" t="str">
        <f t="shared" si="190"/>
        <v>Normal</v>
      </c>
      <c r="J4091" t="str">
        <f t="shared" si="191"/>
        <v>Normal</v>
      </c>
    </row>
    <row r="4092" spans="1:10" hidden="1" x14ac:dyDescent="0.45">
      <c r="A4092">
        <v>36504</v>
      </c>
      <c r="B4092" s="2">
        <v>41845.422465277778</v>
      </c>
      <c r="C4092" t="s">
        <v>27</v>
      </c>
      <c r="D4092" t="s">
        <v>25</v>
      </c>
      <c r="E4092" t="s">
        <v>15</v>
      </c>
      <c r="F4092" t="s">
        <v>3</v>
      </c>
      <c r="G4092">
        <v>21554</v>
      </c>
      <c r="H4092">
        <f t="shared" si="189"/>
        <v>-0.98533438214619651</v>
      </c>
      <c r="I4092" t="str">
        <f t="shared" si="190"/>
        <v>Normal</v>
      </c>
      <c r="J4092" t="str">
        <f t="shared" si="191"/>
        <v>Normal</v>
      </c>
    </row>
    <row r="4093" spans="1:10" hidden="1" x14ac:dyDescent="0.45">
      <c r="A4093">
        <v>639861</v>
      </c>
      <c r="B4093" s="2">
        <v>41849.637673611112</v>
      </c>
      <c r="C4093" t="s">
        <v>28</v>
      </c>
      <c r="D4093" t="s">
        <v>25</v>
      </c>
      <c r="E4093" t="s">
        <v>15</v>
      </c>
      <c r="F4093" t="s">
        <v>8</v>
      </c>
      <c r="G4093">
        <v>25030</v>
      </c>
      <c r="H4093">
        <f t="shared" si="189"/>
        <v>-0.86485814957064744</v>
      </c>
      <c r="I4093" s="4" t="str">
        <f t="shared" si="190"/>
        <v>Normal</v>
      </c>
      <c r="J4093" t="str">
        <f t="shared" si="191"/>
        <v>Normal</v>
      </c>
    </row>
    <row r="4094" spans="1:10" hidden="1" x14ac:dyDescent="0.45">
      <c r="A4094">
        <v>582417</v>
      </c>
      <c r="B4094" s="2">
        <v>41849.639004629629</v>
      </c>
      <c r="C4094" t="s">
        <v>27</v>
      </c>
      <c r="D4094" t="s">
        <v>25</v>
      </c>
      <c r="E4094" t="s">
        <v>15</v>
      </c>
      <c r="F4094" t="s">
        <v>8</v>
      </c>
      <c r="G4094">
        <v>92791</v>
      </c>
      <c r="H4094">
        <f t="shared" si="189"/>
        <v>1.4837005372969552</v>
      </c>
      <c r="I4094" t="str">
        <f t="shared" si="190"/>
        <v>Normal</v>
      </c>
      <c r="J4094" t="str">
        <f t="shared" si="191"/>
        <v>Normal</v>
      </c>
    </row>
    <row r="4095" spans="1:10" hidden="1" x14ac:dyDescent="0.45">
      <c r="A4095">
        <v>383656</v>
      </c>
      <c r="B4095" s="2">
        <v>41849.639965277776</v>
      </c>
      <c r="C4095" t="s">
        <v>27</v>
      </c>
      <c r="D4095" t="s">
        <v>25</v>
      </c>
      <c r="E4095" t="s">
        <v>15</v>
      </c>
      <c r="F4095" t="s">
        <v>8</v>
      </c>
      <c r="G4095">
        <v>37147</v>
      </c>
      <c r="H4095">
        <f t="shared" si="189"/>
        <v>-0.44488964838597272</v>
      </c>
      <c r="I4095" t="str">
        <f t="shared" si="190"/>
        <v>Normal</v>
      </c>
      <c r="J4095" t="str">
        <f t="shared" si="191"/>
        <v>Normal</v>
      </c>
    </row>
    <row r="4096" spans="1:10" hidden="1" x14ac:dyDescent="0.45">
      <c r="A4096">
        <v>583369</v>
      </c>
      <c r="B4096" s="2">
        <v>41859.399618055555</v>
      </c>
      <c r="C4096" t="s">
        <v>28</v>
      </c>
      <c r="D4096" t="s">
        <v>25</v>
      </c>
      <c r="E4096" t="s">
        <v>15</v>
      </c>
      <c r="F4096" t="s">
        <v>8</v>
      </c>
      <c r="G4096">
        <v>97329</v>
      </c>
      <c r="H4096">
        <f t="shared" si="189"/>
        <v>1.6409851009988659</v>
      </c>
      <c r="I4096" s="4" t="str">
        <f t="shared" si="190"/>
        <v>Normal</v>
      </c>
      <c r="J4096" t="str">
        <f t="shared" si="191"/>
        <v>Normal</v>
      </c>
    </row>
    <row r="4097" spans="1:10" hidden="1" x14ac:dyDescent="0.45">
      <c r="A4097">
        <v>665487</v>
      </c>
      <c r="B4097" s="2">
        <v>41862.447013888886</v>
      </c>
      <c r="C4097" t="s">
        <v>28</v>
      </c>
      <c r="D4097" t="s">
        <v>25</v>
      </c>
      <c r="E4097" t="s">
        <v>15</v>
      </c>
      <c r="F4097" t="s">
        <v>8</v>
      </c>
      <c r="G4097">
        <v>66678</v>
      </c>
      <c r="H4097">
        <f t="shared" si="189"/>
        <v>0.57863843682361937</v>
      </c>
      <c r="I4097" s="4" t="str">
        <f t="shared" si="190"/>
        <v>Normal</v>
      </c>
      <c r="J4097" t="str">
        <f t="shared" si="191"/>
        <v>Normal</v>
      </c>
    </row>
    <row r="4098" spans="1:10" hidden="1" x14ac:dyDescent="0.45">
      <c r="A4098">
        <v>135854</v>
      </c>
      <c r="B4098" s="2">
        <v>41850.392025462963</v>
      </c>
      <c r="C4098" t="s">
        <v>28</v>
      </c>
      <c r="D4098" t="s">
        <v>25</v>
      </c>
      <c r="E4098" t="s">
        <v>15</v>
      </c>
      <c r="F4098" t="s">
        <v>8</v>
      </c>
      <c r="G4098">
        <v>28038</v>
      </c>
      <c r="H4098">
        <f t="shared" ref="H4098:H4161" si="192">(G4098 - $P$2) / $P$3</f>
        <v>-0.76060253749146101</v>
      </c>
      <c r="I4098" s="4" t="str">
        <f t="shared" ref="I4098:I4161" si="193">IF(OR(G4098&lt;$M$7,G4098&gt;$M$10), "Outlier", "Normal")</f>
        <v>Normal</v>
      </c>
      <c r="J4098" t="str">
        <f t="shared" ref="J4098:J4161" si="194">IF(ABS(H4098)&gt;3, "Outlier", "Normal")</f>
        <v>Normal</v>
      </c>
    </row>
    <row r="4099" spans="1:10" hidden="1" x14ac:dyDescent="0.45">
      <c r="A4099">
        <v>327352</v>
      </c>
      <c r="B4099" s="2">
        <v>41772.398993055554</v>
      </c>
      <c r="C4099" t="s">
        <v>27</v>
      </c>
      <c r="D4099" t="s">
        <v>25</v>
      </c>
      <c r="E4099" t="s">
        <v>18</v>
      </c>
      <c r="F4099" t="s">
        <v>33</v>
      </c>
      <c r="G4099">
        <v>50349</v>
      </c>
      <c r="H4099">
        <f t="shared" si="192"/>
        <v>1.2684351171679714E-2</v>
      </c>
      <c r="I4099" t="str">
        <f t="shared" si="193"/>
        <v>Normal</v>
      </c>
      <c r="J4099" t="str">
        <f t="shared" si="194"/>
        <v>Normal</v>
      </c>
    </row>
    <row r="4100" spans="1:10" hidden="1" x14ac:dyDescent="0.45">
      <c r="A4100">
        <v>368942</v>
      </c>
      <c r="B4100" s="2">
        <v>41776.615810185183</v>
      </c>
      <c r="C4100" t="s">
        <v>28</v>
      </c>
      <c r="D4100" t="s">
        <v>25</v>
      </c>
      <c r="E4100" t="s">
        <v>18</v>
      </c>
      <c r="F4100" t="s">
        <v>33</v>
      </c>
      <c r="G4100">
        <v>73960</v>
      </c>
      <c r="H4100">
        <f t="shared" si="192"/>
        <v>0.83102851899138375</v>
      </c>
      <c r="I4100" s="4" t="str">
        <f t="shared" si="193"/>
        <v>Normal</v>
      </c>
      <c r="J4100" t="str">
        <f t="shared" si="194"/>
        <v>Normal</v>
      </c>
    </row>
    <row r="4101" spans="1:10" hidden="1" x14ac:dyDescent="0.45">
      <c r="A4101">
        <v>933818</v>
      </c>
      <c r="B4101" s="2">
        <v>41859.528333333335</v>
      </c>
      <c r="C4101" t="s">
        <v>28</v>
      </c>
      <c r="D4101" t="s">
        <v>25</v>
      </c>
      <c r="E4101" t="s">
        <v>15</v>
      </c>
      <c r="F4101" t="s">
        <v>5</v>
      </c>
      <c r="G4101">
        <v>12323</v>
      </c>
      <c r="H4101">
        <f t="shared" si="192"/>
        <v>-1.3052757236033008</v>
      </c>
      <c r="I4101" s="4" t="str">
        <f t="shared" si="193"/>
        <v>Normal</v>
      </c>
      <c r="J4101" t="str">
        <f t="shared" si="194"/>
        <v>Normal</v>
      </c>
    </row>
    <row r="4102" spans="1:10" hidden="1" x14ac:dyDescent="0.45">
      <c r="A4102">
        <v>138733</v>
      </c>
      <c r="B4102" s="2">
        <v>41859.529467592591</v>
      </c>
      <c r="C4102" t="s">
        <v>28</v>
      </c>
      <c r="D4102" t="s">
        <v>25</v>
      </c>
      <c r="E4102" t="s">
        <v>15</v>
      </c>
      <c r="F4102" t="s">
        <v>5</v>
      </c>
      <c r="G4102">
        <v>73873</v>
      </c>
      <c r="H4102">
        <f t="shared" si="192"/>
        <v>0.82801314723244446</v>
      </c>
      <c r="I4102" s="4" t="str">
        <f t="shared" si="193"/>
        <v>Normal</v>
      </c>
      <c r="J4102" t="str">
        <f t="shared" si="194"/>
        <v>Normal</v>
      </c>
    </row>
    <row r="4103" spans="1:10" hidden="1" x14ac:dyDescent="0.45">
      <c r="A4103">
        <v>518587</v>
      </c>
      <c r="B4103" s="2">
        <v>41859.530300925922</v>
      </c>
      <c r="C4103" t="s">
        <v>28</v>
      </c>
      <c r="D4103" t="s">
        <v>25</v>
      </c>
      <c r="E4103" t="s">
        <v>15</v>
      </c>
      <c r="F4103" t="s">
        <v>5</v>
      </c>
      <c r="G4103">
        <v>81742</v>
      </c>
      <c r="H4103">
        <f t="shared" si="192"/>
        <v>1.1007483239116724</v>
      </c>
      <c r="I4103" s="4" t="str">
        <f t="shared" si="193"/>
        <v>Normal</v>
      </c>
      <c r="J4103" t="str">
        <f t="shared" si="194"/>
        <v>Normal</v>
      </c>
    </row>
    <row r="4104" spans="1:10" hidden="1" x14ac:dyDescent="0.45">
      <c r="A4104">
        <v>974429</v>
      </c>
      <c r="B4104" s="2">
        <v>41859.532708333332</v>
      </c>
      <c r="C4104" t="s">
        <v>28</v>
      </c>
      <c r="D4104" t="s">
        <v>25</v>
      </c>
      <c r="E4104" t="s">
        <v>15</v>
      </c>
      <c r="F4104" t="s">
        <v>5</v>
      </c>
      <c r="G4104">
        <v>88589</v>
      </c>
      <c r="H4104">
        <f t="shared" si="192"/>
        <v>1.3380615472847406</v>
      </c>
      <c r="I4104" s="4" t="str">
        <f t="shared" si="193"/>
        <v>Normal</v>
      </c>
      <c r="J4104" t="str">
        <f t="shared" si="194"/>
        <v>Normal</v>
      </c>
    </row>
    <row r="4105" spans="1:10" hidden="1" x14ac:dyDescent="0.45">
      <c r="A4105">
        <v>545839</v>
      </c>
      <c r="B4105" s="2">
        <v>41871.399027777778</v>
      </c>
      <c r="C4105" t="s">
        <v>27</v>
      </c>
      <c r="D4105" t="s">
        <v>25</v>
      </c>
      <c r="E4105" t="s">
        <v>16</v>
      </c>
      <c r="F4105" t="s">
        <v>1</v>
      </c>
      <c r="G4105">
        <v>22624</v>
      </c>
      <c r="H4105">
        <f t="shared" si="192"/>
        <v>-0.94824877545579445</v>
      </c>
      <c r="I4105" t="str">
        <f t="shared" si="193"/>
        <v>Normal</v>
      </c>
      <c r="J4105" t="str">
        <f t="shared" si="194"/>
        <v>Normal</v>
      </c>
    </row>
    <row r="4106" spans="1:10" hidden="1" x14ac:dyDescent="0.45">
      <c r="A4106">
        <v>395075</v>
      </c>
      <c r="B4106" s="2">
        <v>41859.397743055553</v>
      </c>
      <c r="C4106" t="s">
        <v>27</v>
      </c>
      <c r="D4106" t="s">
        <v>25</v>
      </c>
      <c r="E4106" t="s">
        <v>18</v>
      </c>
      <c r="F4106" t="s">
        <v>5</v>
      </c>
      <c r="G4106">
        <v>48454</v>
      </c>
      <c r="H4106">
        <f t="shared" si="192"/>
        <v>-5.2995298060387504E-2</v>
      </c>
      <c r="I4106" t="str">
        <f t="shared" si="193"/>
        <v>Normal</v>
      </c>
      <c r="J4106" t="str">
        <f t="shared" si="194"/>
        <v>Normal</v>
      </c>
    </row>
    <row r="4107" spans="1:10" hidden="1" x14ac:dyDescent="0.45">
      <c r="A4107">
        <v>211885</v>
      </c>
      <c r="B4107" s="2">
        <v>41774.659710648149</v>
      </c>
      <c r="C4107" t="s">
        <v>27</v>
      </c>
      <c r="D4107" t="s">
        <v>25</v>
      </c>
      <c r="E4107" t="s">
        <v>16</v>
      </c>
      <c r="F4107" t="s">
        <v>8</v>
      </c>
      <c r="G4107">
        <v>99347</v>
      </c>
      <c r="H4107">
        <f t="shared" si="192"/>
        <v>1.7109278620280541</v>
      </c>
      <c r="I4107" t="str">
        <f t="shared" si="193"/>
        <v>Normal</v>
      </c>
      <c r="J4107" t="str">
        <f t="shared" si="194"/>
        <v>Normal</v>
      </c>
    </row>
    <row r="4108" spans="1:10" hidden="1" x14ac:dyDescent="0.45">
      <c r="A4108">
        <v>357876</v>
      </c>
      <c r="B4108" s="2">
        <v>41834.396979166668</v>
      </c>
      <c r="C4108" t="s">
        <v>28</v>
      </c>
      <c r="D4108" t="s">
        <v>25</v>
      </c>
      <c r="E4108" t="s">
        <v>16</v>
      </c>
      <c r="F4108" t="s">
        <v>8</v>
      </c>
      <c r="G4108">
        <v>47302</v>
      </c>
      <c r="H4108">
        <f t="shared" si="192"/>
        <v>-9.2922979282203569E-2</v>
      </c>
      <c r="I4108" s="4" t="str">
        <f t="shared" si="193"/>
        <v>Normal</v>
      </c>
      <c r="J4108" t="str">
        <f t="shared" si="194"/>
        <v>Normal</v>
      </c>
    </row>
    <row r="4109" spans="1:10" hidden="1" x14ac:dyDescent="0.45">
      <c r="A4109">
        <v>950041</v>
      </c>
      <c r="B4109" s="2">
        <v>41874.826898148145</v>
      </c>
      <c r="C4109" t="s">
        <v>28</v>
      </c>
      <c r="D4109" t="s">
        <v>25</v>
      </c>
      <c r="E4109" t="s">
        <v>16</v>
      </c>
      <c r="F4109" t="s">
        <v>8</v>
      </c>
      <c r="G4109">
        <v>27830</v>
      </c>
      <c r="H4109">
        <f t="shared" si="192"/>
        <v>-0.76781170215651118</v>
      </c>
      <c r="I4109" s="4" t="str">
        <f t="shared" si="193"/>
        <v>Normal</v>
      </c>
      <c r="J4109" t="str">
        <f t="shared" si="194"/>
        <v>Normal</v>
      </c>
    </row>
    <row r="4110" spans="1:10" hidden="1" x14ac:dyDescent="0.45">
      <c r="A4110">
        <v>598714</v>
      </c>
      <c r="B4110" s="2">
        <v>41874.827326388891</v>
      </c>
      <c r="C4110" t="s">
        <v>28</v>
      </c>
      <c r="D4110" t="s">
        <v>25</v>
      </c>
      <c r="E4110" t="s">
        <v>16</v>
      </c>
      <c r="F4110" t="s">
        <v>8</v>
      </c>
      <c r="G4110">
        <v>8068</v>
      </c>
      <c r="H4110">
        <f t="shared" si="192"/>
        <v>-1.4527516642272829</v>
      </c>
      <c r="I4110" s="4" t="str">
        <f t="shared" si="193"/>
        <v>Normal</v>
      </c>
      <c r="J4110" t="str">
        <f t="shared" si="194"/>
        <v>Normal</v>
      </c>
    </row>
    <row r="4111" spans="1:10" hidden="1" x14ac:dyDescent="0.45">
      <c r="A4111">
        <v>188110</v>
      </c>
      <c r="B4111" s="2">
        <v>41874.827939814815</v>
      </c>
      <c r="C4111" t="s">
        <v>28</v>
      </c>
      <c r="D4111" t="s">
        <v>25</v>
      </c>
      <c r="E4111" t="s">
        <v>16</v>
      </c>
      <c r="F4111" t="s">
        <v>8</v>
      </c>
      <c r="G4111">
        <v>51603</v>
      </c>
      <c r="H4111">
        <f t="shared" si="192"/>
        <v>5.6147295835010734E-2</v>
      </c>
      <c r="I4111" s="4" t="str">
        <f t="shared" si="193"/>
        <v>Normal</v>
      </c>
      <c r="J4111" t="str">
        <f t="shared" si="194"/>
        <v>Normal</v>
      </c>
    </row>
    <row r="4112" spans="1:10" hidden="1" x14ac:dyDescent="0.45">
      <c r="A4112">
        <v>802295</v>
      </c>
      <c r="B4112" s="2">
        <v>41803.694756944446</v>
      </c>
      <c r="C4112" t="s">
        <v>28</v>
      </c>
      <c r="D4112" t="s">
        <v>25</v>
      </c>
      <c r="E4112" t="s">
        <v>18</v>
      </c>
      <c r="F4112" t="s">
        <v>8</v>
      </c>
      <c r="G4112">
        <v>87431</v>
      </c>
      <c r="H4112">
        <f t="shared" si="192"/>
        <v>1.2979259093898943</v>
      </c>
      <c r="I4112" s="4" t="str">
        <f t="shared" si="193"/>
        <v>Normal</v>
      </c>
      <c r="J4112" t="str">
        <f t="shared" si="194"/>
        <v>Normal</v>
      </c>
    </row>
    <row r="4113" spans="1:10" hidden="1" x14ac:dyDescent="0.45">
      <c r="A4113">
        <v>751647</v>
      </c>
      <c r="B4113" s="2">
        <v>41803.695150462961</v>
      </c>
      <c r="C4113" t="s">
        <v>28</v>
      </c>
      <c r="D4113" t="s">
        <v>25</v>
      </c>
      <c r="E4113" t="s">
        <v>18</v>
      </c>
      <c r="F4113" t="s">
        <v>8</v>
      </c>
      <c r="G4113">
        <v>39881</v>
      </c>
      <c r="H4113">
        <f t="shared" si="192"/>
        <v>-0.35013072437516968</v>
      </c>
      <c r="I4113" s="4" t="str">
        <f t="shared" si="193"/>
        <v>Normal</v>
      </c>
      <c r="J4113" t="str">
        <f t="shared" si="194"/>
        <v>Normal</v>
      </c>
    </row>
    <row r="4114" spans="1:10" hidden="1" x14ac:dyDescent="0.45">
      <c r="A4114">
        <v>734342</v>
      </c>
      <c r="B4114" s="2">
        <v>41829.511331018519</v>
      </c>
      <c r="C4114" t="s">
        <v>27</v>
      </c>
      <c r="D4114" t="s">
        <v>25</v>
      </c>
      <c r="E4114" t="s">
        <v>15</v>
      </c>
      <c r="F4114" t="s">
        <v>8</v>
      </c>
      <c r="G4114">
        <v>31838</v>
      </c>
      <c r="H4114">
        <f t="shared" si="192"/>
        <v>-0.62889664457227612</v>
      </c>
      <c r="I4114" t="str">
        <f t="shared" si="193"/>
        <v>Normal</v>
      </c>
      <c r="J4114" t="str">
        <f t="shared" si="194"/>
        <v>Normal</v>
      </c>
    </row>
    <row r="4115" spans="1:10" hidden="1" x14ac:dyDescent="0.45">
      <c r="A4115">
        <v>628273</v>
      </c>
      <c r="B4115" s="2">
        <v>41848.396840277775</v>
      </c>
      <c r="C4115" t="s">
        <v>28</v>
      </c>
      <c r="D4115" t="s">
        <v>25</v>
      </c>
      <c r="E4115" t="s">
        <v>15</v>
      </c>
      <c r="F4115" t="s">
        <v>8</v>
      </c>
      <c r="G4115">
        <v>10175</v>
      </c>
      <c r="H4115">
        <f t="shared" si="192"/>
        <v>-1.3797242125481453</v>
      </c>
      <c r="I4115" s="4" t="str">
        <f t="shared" si="193"/>
        <v>Normal</v>
      </c>
      <c r="J4115" t="str">
        <f t="shared" si="194"/>
        <v>Normal</v>
      </c>
    </row>
    <row r="4116" spans="1:10" hidden="1" x14ac:dyDescent="0.45">
      <c r="A4116">
        <v>903767</v>
      </c>
      <c r="B4116" s="2">
        <v>41848.528101851851</v>
      </c>
      <c r="C4116" t="s">
        <v>28</v>
      </c>
      <c r="D4116" t="s">
        <v>25</v>
      </c>
      <c r="E4116" t="s">
        <v>15</v>
      </c>
      <c r="F4116" t="s">
        <v>8</v>
      </c>
      <c r="G4116">
        <v>53338</v>
      </c>
      <c r="H4116">
        <f t="shared" si="192"/>
        <v>0.11628143378627016</v>
      </c>
      <c r="I4116" s="4" t="str">
        <f t="shared" si="193"/>
        <v>Normal</v>
      </c>
      <c r="J4116" t="str">
        <f t="shared" si="194"/>
        <v>Normal</v>
      </c>
    </row>
    <row r="4117" spans="1:10" hidden="1" x14ac:dyDescent="0.45">
      <c r="A4117">
        <v>936693</v>
      </c>
      <c r="B4117" s="2">
        <v>41808.686550925922</v>
      </c>
      <c r="C4117" t="s">
        <v>28</v>
      </c>
      <c r="D4117" t="s">
        <v>25</v>
      </c>
      <c r="E4117" t="s">
        <v>15</v>
      </c>
      <c r="F4117" t="s">
        <v>8</v>
      </c>
      <c r="G4117">
        <v>12124</v>
      </c>
      <c r="H4117">
        <f t="shared" si="192"/>
        <v>-1.3121729532588053</v>
      </c>
      <c r="I4117" s="4" t="str">
        <f t="shared" si="193"/>
        <v>Normal</v>
      </c>
      <c r="J4117" t="str">
        <f t="shared" si="194"/>
        <v>Normal</v>
      </c>
    </row>
    <row r="4118" spans="1:10" hidden="1" x14ac:dyDescent="0.45">
      <c r="A4118">
        <v>503766</v>
      </c>
      <c r="B4118" s="2">
        <v>41808.753888888888</v>
      </c>
      <c r="C4118" t="s">
        <v>28</v>
      </c>
      <c r="D4118" t="s">
        <v>25</v>
      </c>
      <c r="E4118" t="s">
        <v>15</v>
      </c>
      <c r="F4118" t="s">
        <v>8</v>
      </c>
      <c r="G4118">
        <v>17320</v>
      </c>
      <c r="H4118">
        <f t="shared" si="192"/>
        <v>-1.1320824744145725</v>
      </c>
      <c r="I4118" s="4" t="str">
        <f t="shared" si="193"/>
        <v>Normal</v>
      </c>
      <c r="J4118" t="str">
        <f t="shared" si="194"/>
        <v>Normal</v>
      </c>
    </row>
    <row r="4119" spans="1:10" hidden="1" x14ac:dyDescent="0.45">
      <c r="A4119">
        <v>650516</v>
      </c>
      <c r="B4119" s="2">
        <v>41836.397870370369</v>
      </c>
      <c r="C4119" t="s">
        <v>28</v>
      </c>
      <c r="D4119" t="s">
        <v>25</v>
      </c>
      <c r="E4119" t="s">
        <v>14</v>
      </c>
      <c r="F4119" t="s">
        <v>0</v>
      </c>
      <c r="G4119">
        <v>51638</v>
      </c>
      <c r="H4119">
        <f t="shared" si="192"/>
        <v>5.7360376427687439E-2</v>
      </c>
      <c r="I4119" s="4" t="str">
        <f t="shared" si="193"/>
        <v>Normal</v>
      </c>
      <c r="J4119" t="str">
        <f t="shared" si="194"/>
        <v>Normal</v>
      </c>
    </row>
    <row r="4120" spans="1:10" hidden="1" x14ac:dyDescent="0.45">
      <c r="A4120">
        <v>138930</v>
      </c>
      <c r="B4120" s="2">
        <v>41845.588391203702</v>
      </c>
      <c r="C4120" t="s">
        <v>28</v>
      </c>
      <c r="D4120" t="s">
        <v>25</v>
      </c>
      <c r="E4120" t="s">
        <v>14</v>
      </c>
      <c r="F4120" t="s">
        <v>5</v>
      </c>
      <c r="G4120">
        <v>57586</v>
      </c>
      <c r="H4120">
        <f t="shared" si="192"/>
        <v>0.26351475829171689</v>
      </c>
      <c r="I4120" s="4" t="str">
        <f t="shared" si="193"/>
        <v>Normal</v>
      </c>
      <c r="J4120" t="str">
        <f t="shared" si="194"/>
        <v>Normal</v>
      </c>
    </row>
    <row r="4121" spans="1:10" hidden="1" x14ac:dyDescent="0.45">
      <c r="A4121">
        <v>308325</v>
      </c>
      <c r="B4121" s="2">
        <v>41788.398032407407</v>
      </c>
      <c r="C4121" t="s">
        <v>28</v>
      </c>
      <c r="D4121" t="s">
        <v>25</v>
      </c>
      <c r="E4121" t="s">
        <v>15</v>
      </c>
      <c r="F4121" t="s">
        <v>8</v>
      </c>
      <c r="G4121">
        <v>82763</v>
      </c>
      <c r="H4121">
        <f t="shared" si="192"/>
        <v>1.136135617772327</v>
      </c>
      <c r="I4121" s="4" t="str">
        <f t="shared" si="193"/>
        <v>Normal</v>
      </c>
      <c r="J4121" t="str">
        <f t="shared" si="194"/>
        <v>Normal</v>
      </c>
    </row>
    <row r="4122" spans="1:10" hidden="1" x14ac:dyDescent="0.45">
      <c r="A4122">
        <v>190290</v>
      </c>
      <c r="B4122" s="2">
        <v>41791.414386574077</v>
      </c>
      <c r="C4122" t="s">
        <v>28</v>
      </c>
      <c r="D4122" t="s">
        <v>25</v>
      </c>
      <c r="E4122" t="s">
        <v>15</v>
      </c>
      <c r="F4122" t="s">
        <v>8</v>
      </c>
      <c r="G4122">
        <v>51741</v>
      </c>
      <c r="H4122">
        <f t="shared" si="192"/>
        <v>6.0930299314707455E-2</v>
      </c>
      <c r="I4122" s="4" t="str">
        <f t="shared" si="193"/>
        <v>Normal</v>
      </c>
      <c r="J4122" t="str">
        <f t="shared" si="194"/>
        <v>Normal</v>
      </c>
    </row>
    <row r="4123" spans="1:10" hidden="1" x14ac:dyDescent="0.45">
      <c r="A4123">
        <v>478882</v>
      </c>
      <c r="B4123" s="2">
        <v>41830.834317129629</v>
      </c>
      <c r="C4123" t="s">
        <v>28</v>
      </c>
      <c r="D4123" t="s">
        <v>25</v>
      </c>
      <c r="E4123" t="s">
        <v>15</v>
      </c>
      <c r="F4123" t="s">
        <v>1</v>
      </c>
      <c r="G4123">
        <v>96127</v>
      </c>
      <c r="H4123">
        <f t="shared" si="192"/>
        <v>1.5993244475017974</v>
      </c>
      <c r="I4123" s="4" t="str">
        <f t="shared" si="193"/>
        <v>Normal</v>
      </c>
      <c r="J4123" t="str">
        <f t="shared" si="194"/>
        <v>Normal</v>
      </c>
    </row>
    <row r="4124" spans="1:10" hidden="1" x14ac:dyDescent="0.45">
      <c r="A4124">
        <v>742130</v>
      </c>
      <c r="B4124" s="2">
        <v>41837.397361111114</v>
      </c>
      <c r="C4124" t="s">
        <v>28</v>
      </c>
      <c r="D4124" t="s">
        <v>25</v>
      </c>
      <c r="E4124" t="s">
        <v>15</v>
      </c>
      <c r="F4124" t="s">
        <v>1</v>
      </c>
      <c r="G4124">
        <v>89516</v>
      </c>
      <c r="H4124">
        <f t="shared" si="192"/>
        <v>1.3701908532679208</v>
      </c>
      <c r="I4124" s="4" t="str">
        <f t="shared" si="193"/>
        <v>Normal</v>
      </c>
      <c r="J4124" t="str">
        <f t="shared" si="194"/>
        <v>Normal</v>
      </c>
    </row>
    <row r="4125" spans="1:10" hidden="1" x14ac:dyDescent="0.45">
      <c r="A4125">
        <v>364553</v>
      </c>
      <c r="B4125" s="2">
        <v>41767.703692129631</v>
      </c>
      <c r="C4125" t="s">
        <v>27</v>
      </c>
      <c r="D4125" t="s">
        <v>25</v>
      </c>
      <c r="E4125" t="s">
        <v>15</v>
      </c>
      <c r="F4125" t="s">
        <v>7</v>
      </c>
      <c r="G4125">
        <v>93400</v>
      </c>
      <c r="H4125">
        <f t="shared" si="192"/>
        <v>1.5048081396095296</v>
      </c>
      <c r="I4125" t="str">
        <f t="shared" si="193"/>
        <v>Normal</v>
      </c>
      <c r="J4125" t="str">
        <f t="shared" si="194"/>
        <v>Normal</v>
      </c>
    </row>
    <row r="4126" spans="1:10" hidden="1" x14ac:dyDescent="0.45">
      <c r="A4126">
        <v>53774</v>
      </c>
      <c r="B4126" s="2">
        <v>41767.704884259256</v>
      </c>
      <c r="C4126" t="s">
        <v>27</v>
      </c>
      <c r="D4126" t="s">
        <v>25</v>
      </c>
      <c r="E4126" t="s">
        <v>15</v>
      </c>
      <c r="F4126" t="s">
        <v>7</v>
      </c>
      <c r="G4126">
        <v>31788</v>
      </c>
      <c r="H4126">
        <f t="shared" si="192"/>
        <v>-0.6306296168475285</v>
      </c>
      <c r="I4126" t="str">
        <f t="shared" si="193"/>
        <v>Normal</v>
      </c>
      <c r="J4126" t="str">
        <f t="shared" si="194"/>
        <v>Normal</v>
      </c>
    </row>
    <row r="4127" spans="1:10" hidden="1" x14ac:dyDescent="0.45">
      <c r="A4127">
        <v>461699</v>
      </c>
      <c r="B4127" s="2">
        <v>41767.705972222226</v>
      </c>
      <c r="C4127" t="s">
        <v>28</v>
      </c>
      <c r="D4127" t="s">
        <v>25</v>
      </c>
      <c r="E4127" t="s">
        <v>15</v>
      </c>
      <c r="F4127" t="s">
        <v>7</v>
      </c>
      <c r="G4127">
        <v>77446</v>
      </c>
      <c r="H4127">
        <f t="shared" si="192"/>
        <v>0.95185134602198329</v>
      </c>
      <c r="I4127" s="4" t="str">
        <f t="shared" si="193"/>
        <v>Normal</v>
      </c>
      <c r="J4127" t="str">
        <f t="shared" si="194"/>
        <v>Normal</v>
      </c>
    </row>
    <row r="4128" spans="1:10" hidden="1" x14ac:dyDescent="0.45">
      <c r="A4128">
        <v>269624</v>
      </c>
      <c r="B4128" s="2">
        <v>41830.397881944446</v>
      </c>
      <c r="C4128" t="s">
        <v>28</v>
      </c>
      <c r="D4128" t="s">
        <v>25</v>
      </c>
      <c r="E4128" t="s">
        <v>15</v>
      </c>
      <c r="F4128" t="s">
        <v>7</v>
      </c>
      <c r="G4128">
        <v>54321</v>
      </c>
      <c r="H4128">
        <f t="shared" si="192"/>
        <v>0.15035166871773301</v>
      </c>
      <c r="I4128" s="4" t="str">
        <f t="shared" si="193"/>
        <v>Normal</v>
      </c>
      <c r="J4128" t="str">
        <f t="shared" si="194"/>
        <v>Normal</v>
      </c>
    </row>
    <row r="4129" spans="1:10" hidden="1" x14ac:dyDescent="0.45">
      <c r="A4129">
        <v>246343</v>
      </c>
      <c r="B4129" s="2">
        <v>41864.461689814816</v>
      </c>
      <c r="C4129" t="s">
        <v>28</v>
      </c>
      <c r="D4129" t="s">
        <v>25</v>
      </c>
      <c r="E4129" t="s">
        <v>15</v>
      </c>
      <c r="F4129" t="s">
        <v>7</v>
      </c>
      <c r="G4129">
        <v>87688</v>
      </c>
      <c r="H4129">
        <f t="shared" si="192"/>
        <v>1.3068333868846918</v>
      </c>
      <c r="I4129" s="4" t="str">
        <f t="shared" si="193"/>
        <v>Normal</v>
      </c>
      <c r="J4129" t="str">
        <f t="shared" si="194"/>
        <v>Normal</v>
      </c>
    </row>
    <row r="4130" spans="1:10" hidden="1" x14ac:dyDescent="0.45">
      <c r="A4130">
        <v>210917</v>
      </c>
      <c r="B4130" s="2">
        <v>41864.462719907409</v>
      </c>
      <c r="C4130" t="s">
        <v>28</v>
      </c>
      <c r="D4130" t="s">
        <v>25</v>
      </c>
      <c r="E4130" t="s">
        <v>15</v>
      </c>
      <c r="F4130" t="s">
        <v>7</v>
      </c>
      <c r="G4130">
        <v>44157</v>
      </c>
      <c r="H4130">
        <f t="shared" si="192"/>
        <v>-0.2019269353955816</v>
      </c>
      <c r="I4130" s="4" t="str">
        <f t="shared" si="193"/>
        <v>Normal</v>
      </c>
      <c r="J4130" t="str">
        <f t="shared" si="194"/>
        <v>Normal</v>
      </c>
    </row>
    <row r="4131" spans="1:10" hidden="1" x14ac:dyDescent="0.45">
      <c r="A4131">
        <v>936124</v>
      </c>
      <c r="B4131" s="2">
        <v>41864.463090277779</v>
      </c>
      <c r="C4131" t="s">
        <v>28</v>
      </c>
      <c r="D4131" t="s">
        <v>25</v>
      </c>
      <c r="E4131" t="s">
        <v>15</v>
      </c>
      <c r="F4131" t="s">
        <v>7</v>
      </c>
      <c r="G4131">
        <v>7704</v>
      </c>
      <c r="H4131">
        <f t="shared" si="192"/>
        <v>-1.4653677023911205</v>
      </c>
      <c r="I4131" s="4" t="str">
        <f t="shared" si="193"/>
        <v>Normal</v>
      </c>
      <c r="J4131" t="str">
        <f t="shared" si="194"/>
        <v>Normal</v>
      </c>
    </row>
    <row r="4132" spans="1:10" hidden="1" x14ac:dyDescent="0.45">
      <c r="A4132">
        <v>570607</v>
      </c>
      <c r="B4132" s="2">
        <v>41844.703900462962</v>
      </c>
      <c r="C4132" t="s">
        <v>28</v>
      </c>
      <c r="D4132" t="s">
        <v>25</v>
      </c>
      <c r="E4132" t="s">
        <v>16</v>
      </c>
      <c r="F4132" t="s">
        <v>3</v>
      </c>
      <c r="G4132">
        <v>47389</v>
      </c>
      <c r="H4132">
        <f t="shared" si="192"/>
        <v>-8.9907607523264335E-2</v>
      </c>
      <c r="I4132" s="4" t="str">
        <f t="shared" si="193"/>
        <v>Normal</v>
      </c>
      <c r="J4132" t="str">
        <f t="shared" si="194"/>
        <v>Normal</v>
      </c>
    </row>
    <row r="4133" spans="1:10" hidden="1" x14ac:dyDescent="0.45">
      <c r="A4133">
        <v>384336</v>
      </c>
      <c r="B4133" s="2">
        <v>41863.502511574072</v>
      </c>
      <c r="C4133" t="s">
        <v>28</v>
      </c>
      <c r="D4133" t="s">
        <v>25</v>
      </c>
      <c r="E4133" t="s">
        <v>16</v>
      </c>
      <c r="F4133" t="s">
        <v>3</v>
      </c>
      <c r="G4133">
        <v>60096</v>
      </c>
      <c r="H4133">
        <f t="shared" si="192"/>
        <v>0.35050996650938904</v>
      </c>
      <c r="I4133" s="4" t="str">
        <f t="shared" si="193"/>
        <v>Normal</v>
      </c>
      <c r="J4133" t="str">
        <f t="shared" si="194"/>
        <v>Normal</v>
      </c>
    </row>
    <row r="4134" spans="1:10" hidden="1" x14ac:dyDescent="0.45">
      <c r="A4134">
        <v>401119</v>
      </c>
      <c r="B4134" s="2">
        <v>41780.114849537036</v>
      </c>
      <c r="C4134" t="s">
        <v>28</v>
      </c>
      <c r="D4134" t="s">
        <v>25</v>
      </c>
      <c r="E4134" t="s">
        <v>18</v>
      </c>
      <c r="F4134" t="s">
        <v>5</v>
      </c>
      <c r="G4134">
        <v>38315</v>
      </c>
      <c r="H4134">
        <f t="shared" si="192"/>
        <v>-0.40440741603607588</v>
      </c>
      <c r="I4134" s="4" t="str">
        <f t="shared" si="193"/>
        <v>Normal</v>
      </c>
      <c r="J4134" t="str">
        <f t="shared" si="194"/>
        <v>Normal</v>
      </c>
    </row>
    <row r="4135" spans="1:10" hidden="1" x14ac:dyDescent="0.45">
      <c r="A4135">
        <v>751324</v>
      </c>
      <c r="B4135" s="2">
        <v>41813.745891203704</v>
      </c>
      <c r="C4135" t="s">
        <v>28</v>
      </c>
      <c r="D4135" t="s">
        <v>25</v>
      </c>
      <c r="E4135" t="s">
        <v>15</v>
      </c>
      <c r="F4135" t="s">
        <v>5</v>
      </c>
      <c r="G4135">
        <v>47884</v>
      </c>
      <c r="H4135">
        <f t="shared" si="192"/>
        <v>-7.2751181998265246E-2</v>
      </c>
      <c r="I4135" s="4" t="str">
        <f t="shared" si="193"/>
        <v>Normal</v>
      </c>
      <c r="J4135" t="str">
        <f t="shared" si="194"/>
        <v>Normal</v>
      </c>
    </row>
    <row r="4136" spans="1:10" hidden="1" x14ac:dyDescent="0.45">
      <c r="A4136">
        <v>472361</v>
      </c>
      <c r="B4136" s="2">
        <v>41815.737060185187</v>
      </c>
      <c r="C4136" t="s">
        <v>27</v>
      </c>
      <c r="D4136" t="s">
        <v>25</v>
      </c>
      <c r="E4136" t="s">
        <v>18</v>
      </c>
      <c r="F4136" t="s">
        <v>8</v>
      </c>
      <c r="G4136">
        <v>2915</v>
      </c>
      <c r="H4136">
        <f t="shared" si="192"/>
        <v>-1.6313517869147987</v>
      </c>
      <c r="I4136" t="str">
        <f t="shared" si="193"/>
        <v>Normal</v>
      </c>
      <c r="J4136" t="str">
        <f t="shared" si="194"/>
        <v>Normal</v>
      </c>
    </row>
    <row r="4137" spans="1:10" hidden="1" x14ac:dyDescent="0.45">
      <c r="A4137">
        <v>505647</v>
      </c>
      <c r="B4137" s="2">
        <v>41794.39770833333</v>
      </c>
      <c r="C4137" t="s">
        <v>28</v>
      </c>
      <c r="D4137" t="s">
        <v>25</v>
      </c>
      <c r="E4137" t="s">
        <v>14</v>
      </c>
      <c r="F4137" t="s">
        <v>3</v>
      </c>
      <c r="G4137">
        <v>95088</v>
      </c>
      <c r="H4137">
        <f t="shared" si="192"/>
        <v>1.5633132836220518</v>
      </c>
      <c r="I4137" s="4" t="str">
        <f t="shared" si="193"/>
        <v>Normal</v>
      </c>
      <c r="J4137" t="str">
        <f t="shared" si="194"/>
        <v>Normal</v>
      </c>
    </row>
    <row r="4138" spans="1:10" hidden="1" x14ac:dyDescent="0.45">
      <c r="A4138">
        <v>220398</v>
      </c>
      <c r="B4138" s="2">
        <v>41880.27747685185</v>
      </c>
      <c r="C4138" t="s">
        <v>27</v>
      </c>
      <c r="D4138" t="s">
        <v>25</v>
      </c>
      <c r="E4138" t="s">
        <v>13</v>
      </c>
      <c r="F4138" t="s">
        <v>8</v>
      </c>
      <c r="G4138">
        <v>54885</v>
      </c>
      <c r="H4138">
        <f t="shared" si="192"/>
        <v>0.16989959598258045</v>
      </c>
      <c r="I4138" t="str">
        <f t="shared" si="193"/>
        <v>Normal</v>
      </c>
      <c r="J4138" t="str">
        <f t="shared" si="194"/>
        <v>Normal</v>
      </c>
    </row>
    <row r="4139" spans="1:10" hidden="1" x14ac:dyDescent="0.45">
      <c r="A4139">
        <v>154247</v>
      </c>
      <c r="B4139" s="2">
        <v>41765.507187499999</v>
      </c>
      <c r="C4139" t="s">
        <v>27</v>
      </c>
      <c r="D4139" t="s">
        <v>25</v>
      </c>
      <c r="E4139" t="s">
        <v>16</v>
      </c>
      <c r="F4139" t="s">
        <v>8</v>
      </c>
      <c r="G4139">
        <v>7538</v>
      </c>
      <c r="H4139">
        <f t="shared" si="192"/>
        <v>-1.4711211703449585</v>
      </c>
      <c r="I4139" t="str">
        <f t="shared" si="193"/>
        <v>Normal</v>
      </c>
      <c r="J4139" t="str">
        <f t="shared" si="194"/>
        <v>Normal</v>
      </c>
    </row>
    <row r="4140" spans="1:10" hidden="1" x14ac:dyDescent="0.45">
      <c r="A4140">
        <v>111894</v>
      </c>
      <c r="B4140" s="2">
        <v>41871.399224537039</v>
      </c>
      <c r="C4140" t="s">
        <v>27</v>
      </c>
      <c r="D4140" t="s">
        <v>25</v>
      </c>
      <c r="E4140" t="s">
        <v>15</v>
      </c>
      <c r="F4140" t="s">
        <v>7</v>
      </c>
      <c r="G4140">
        <v>55566</v>
      </c>
      <c r="H4140">
        <f t="shared" si="192"/>
        <v>0.19350267837151858</v>
      </c>
      <c r="I4140" t="str">
        <f t="shared" si="193"/>
        <v>Normal</v>
      </c>
      <c r="J4140" t="str">
        <f t="shared" si="194"/>
        <v>Normal</v>
      </c>
    </row>
    <row r="4141" spans="1:10" hidden="1" x14ac:dyDescent="0.45">
      <c r="A4141">
        <v>65281</v>
      </c>
      <c r="B4141" s="2">
        <v>41871.637245370373</v>
      </c>
      <c r="C4141" t="s">
        <v>28</v>
      </c>
      <c r="D4141" t="s">
        <v>25</v>
      </c>
      <c r="E4141" t="s">
        <v>15</v>
      </c>
      <c r="F4141" t="s">
        <v>7</v>
      </c>
      <c r="G4141">
        <v>16517</v>
      </c>
      <c r="H4141">
        <f t="shared" si="192"/>
        <v>-1.1599140091551265</v>
      </c>
      <c r="I4141" s="4" t="str">
        <f t="shared" si="193"/>
        <v>Normal</v>
      </c>
      <c r="J4141" t="str">
        <f t="shared" si="194"/>
        <v>Normal</v>
      </c>
    </row>
    <row r="4142" spans="1:10" hidden="1" x14ac:dyDescent="0.45">
      <c r="A4142">
        <v>713696</v>
      </c>
      <c r="B4142" s="2">
        <v>41877.26258101852</v>
      </c>
      <c r="C4142" t="s">
        <v>27</v>
      </c>
      <c r="D4142" t="s">
        <v>25</v>
      </c>
      <c r="E4142" t="s">
        <v>15</v>
      </c>
      <c r="F4142" t="s">
        <v>7</v>
      </c>
      <c r="G4142">
        <v>99178</v>
      </c>
      <c r="H4142">
        <f t="shared" si="192"/>
        <v>1.7050704157377008</v>
      </c>
      <c r="I4142" t="str">
        <f t="shared" si="193"/>
        <v>Normal</v>
      </c>
      <c r="J4142" t="str">
        <f t="shared" si="194"/>
        <v>Normal</v>
      </c>
    </row>
    <row r="4143" spans="1:10" hidden="1" x14ac:dyDescent="0.45">
      <c r="A4143">
        <v>916272</v>
      </c>
      <c r="B4143" s="2">
        <v>41878.439479166664</v>
      </c>
      <c r="C4143" t="s">
        <v>27</v>
      </c>
      <c r="D4143" t="s">
        <v>25</v>
      </c>
      <c r="E4143" t="s">
        <v>15</v>
      </c>
      <c r="F4143" t="s">
        <v>7</v>
      </c>
      <c r="G4143">
        <v>39210</v>
      </c>
      <c r="H4143">
        <f t="shared" si="192"/>
        <v>-0.37338721230905736</v>
      </c>
      <c r="I4143" t="str">
        <f t="shared" si="193"/>
        <v>Normal</v>
      </c>
      <c r="J4143" t="str">
        <f t="shared" si="194"/>
        <v>Normal</v>
      </c>
    </row>
    <row r="4144" spans="1:10" hidden="1" x14ac:dyDescent="0.45">
      <c r="A4144">
        <v>386218</v>
      </c>
      <c r="B4144" s="2">
        <v>41878.441828703704</v>
      </c>
      <c r="C4144" t="s">
        <v>27</v>
      </c>
      <c r="D4144" t="s">
        <v>25</v>
      </c>
      <c r="E4144" t="s">
        <v>15</v>
      </c>
      <c r="F4144" t="s">
        <v>7</v>
      </c>
      <c r="G4144">
        <v>30342</v>
      </c>
      <c r="H4144">
        <f t="shared" si="192"/>
        <v>-0.68074717504782889</v>
      </c>
      <c r="I4144" t="str">
        <f t="shared" si="193"/>
        <v>Normal</v>
      </c>
      <c r="J4144" t="str">
        <f t="shared" si="194"/>
        <v>Normal</v>
      </c>
    </row>
    <row r="4145" spans="1:10" hidden="1" x14ac:dyDescent="0.45">
      <c r="A4145">
        <v>501640</v>
      </c>
      <c r="B4145" s="2">
        <v>41809.396944444445</v>
      </c>
      <c r="C4145" t="s">
        <v>27</v>
      </c>
      <c r="D4145" t="s">
        <v>25</v>
      </c>
      <c r="E4145" t="s">
        <v>18</v>
      </c>
      <c r="F4145" t="s">
        <v>33</v>
      </c>
      <c r="G4145">
        <v>31680</v>
      </c>
      <c r="H4145">
        <f t="shared" si="192"/>
        <v>-0.63437283696207381</v>
      </c>
      <c r="I4145" t="str">
        <f t="shared" si="193"/>
        <v>Normal</v>
      </c>
      <c r="J4145" t="str">
        <f t="shared" si="194"/>
        <v>Normal</v>
      </c>
    </row>
    <row r="4146" spans="1:10" hidden="1" x14ac:dyDescent="0.45">
      <c r="A4146">
        <v>626291</v>
      </c>
      <c r="B4146" s="2">
        <v>41830.471643518518</v>
      </c>
      <c r="C4146" t="s">
        <v>28</v>
      </c>
      <c r="D4146" t="s">
        <v>25</v>
      </c>
      <c r="E4146" t="s">
        <v>18</v>
      </c>
      <c r="F4146" t="s">
        <v>8</v>
      </c>
      <c r="G4146">
        <v>60274</v>
      </c>
      <c r="H4146">
        <f t="shared" si="192"/>
        <v>0.35667934780928767</v>
      </c>
      <c r="I4146" s="4" t="str">
        <f t="shared" si="193"/>
        <v>Normal</v>
      </c>
      <c r="J4146" t="str">
        <f t="shared" si="194"/>
        <v>Normal</v>
      </c>
    </row>
    <row r="4147" spans="1:10" hidden="1" x14ac:dyDescent="0.45">
      <c r="A4147">
        <v>829033</v>
      </c>
      <c r="B4147" s="2">
        <v>41878.756064814814</v>
      </c>
      <c r="C4147" t="s">
        <v>27</v>
      </c>
      <c r="D4147" t="s">
        <v>25</v>
      </c>
      <c r="E4147" t="s">
        <v>15</v>
      </c>
      <c r="F4147" t="s">
        <v>4</v>
      </c>
      <c r="G4147">
        <v>25351</v>
      </c>
      <c r="H4147">
        <f t="shared" si="192"/>
        <v>-0.85373246756352672</v>
      </c>
      <c r="I4147" t="str">
        <f t="shared" si="193"/>
        <v>Normal</v>
      </c>
      <c r="J4147" t="str">
        <f t="shared" si="194"/>
        <v>Normal</v>
      </c>
    </row>
    <row r="4148" spans="1:10" hidden="1" x14ac:dyDescent="0.45">
      <c r="A4148">
        <v>603992</v>
      </c>
      <c r="B4148" s="2">
        <v>41829.730208333334</v>
      </c>
      <c r="C4148" t="s">
        <v>28</v>
      </c>
      <c r="D4148" t="s">
        <v>25</v>
      </c>
      <c r="E4148" t="s">
        <v>18</v>
      </c>
      <c r="F4148" t="s">
        <v>5</v>
      </c>
      <c r="G4148">
        <v>71166</v>
      </c>
      <c r="H4148">
        <f t="shared" si="192"/>
        <v>0.73419002825027768</v>
      </c>
      <c r="I4148" s="4" t="str">
        <f t="shared" si="193"/>
        <v>Normal</v>
      </c>
      <c r="J4148" t="str">
        <f t="shared" si="194"/>
        <v>Normal</v>
      </c>
    </row>
    <row r="4149" spans="1:10" hidden="1" x14ac:dyDescent="0.45">
      <c r="A4149">
        <v>454543</v>
      </c>
      <c r="B4149" s="2">
        <v>41878.689618055556</v>
      </c>
      <c r="C4149" t="s">
        <v>28</v>
      </c>
      <c r="D4149" t="s">
        <v>25</v>
      </c>
      <c r="E4149" t="s">
        <v>14</v>
      </c>
      <c r="F4149" t="s">
        <v>0</v>
      </c>
      <c r="G4149">
        <v>33908</v>
      </c>
      <c r="H4149">
        <f t="shared" si="192"/>
        <v>-0.55715159237682532</v>
      </c>
      <c r="I4149" s="4" t="str">
        <f t="shared" si="193"/>
        <v>Normal</v>
      </c>
      <c r="J4149" t="str">
        <f t="shared" si="194"/>
        <v>Normal</v>
      </c>
    </row>
    <row r="4150" spans="1:10" hidden="1" x14ac:dyDescent="0.45">
      <c r="A4150">
        <v>258366</v>
      </c>
      <c r="B4150" s="2">
        <v>41862.397685185184</v>
      </c>
      <c r="C4150" t="s">
        <v>28</v>
      </c>
      <c r="D4150" t="s">
        <v>25</v>
      </c>
      <c r="E4150" t="s">
        <v>18</v>
      </c>
      <c r="F4150" t="s">
        <v>8</v>
      </c>
      <c r="G4150">
        <v>44494</v>
      </c>
      <c r="H4150">
        <f t="shared" si="192"/>
        <v>-0.19024670226038021</v>
      </c>
      <c r="I4150" s="4" t="str">
        <f t="shared" si="193"/>
        <v>Normal</v>
      </c>
      <c r="J4150" t="str">
        <f t="shared" si="194"/>
        <v>Normal</v>
      </c>
    </row>
    <row r="4151" spans="1:10" hidden="1" x14ac:dyDescent="0.45">
      <c r="A4151">
        <v>99043</v>
      </c>
      <c r="B4151" s="2">
        <v>41803.148020833331</v>
      </c>
      <c r="C4151" t="s">
        <v>28</v>
      </c>
      <c r="D4151" t="s">
        <v>25</v>
      </c>
      <c r="E4151" t="s">
        <v>15</v>
      </c>
      <c r="F4151" t="s">
        <v>8</v>
      </c>
      <c r="G4151">
        <v>75040</v>
      </c>
      <c r="H4151">
        <f t="shared" si="192"/>
        <v>0.86846072013683628</v>
      </c>
      <c r="I4151" s="4" t="str">
        <f t="shared" si="193"/>
        <v>Normal</v>
      </c>
      <c r="J4151" t="str">
        <f t="shared" si="194"/>
        <v>Normal</v>
      </c>
    </row>
    <row r="4152" spans="1:10" hidden="1" x14ac:dyDescent="0.45">
      <c r="A4152">
        <v>423920</v>
      </c>
      <c r="B4152" s="2">
        <v>41811.403553240743</v>
      </c>
      <c r="C4152" t="s">
        <v>28</v>
      </c>
      <c r="D4152" t="s">
        <v>25</v>
      </c>
      <c r="E4152" t="s">
        <v>15</v>
      </c>
      <c r="F4152" t="s">
        <v>8</v>
      </c>
      <c r="G4152">
        <v>76305</v>
      </c>
      <c r="H4152">
        <f t="shared" si="192"/>
        <v>0.91230491870072283</v>
      </c>
      <c r="I4152" s="4" t="str">
        <f t="shared" si="193"/>
        <v>Normal</v>
      </c>
      <c r="J4152" t="str">
        <f t="shared" si="194"/>
        <v>Normal</v>
      </c>
    </row>
    <row r="4153" spans="1:10" hidden="1" x14ac:dyDescent="0.45">
      <c r="A4153">
        <v>382458</v>
      </c>
      <c r="B4153" s="2">
        <v>41820.440474537034</v>
      </c>
      <c r="C4153" t="s">
        <v>28</v>
      </c>
      <c r="D4153" t="s">
        <v>25</v>
      </c>
      <c r="E4153" t="s">
        <v>15</v>
      </c>
      <c r="F4153" t="s">
        <v>8</v>
      </c>
      <c r="G4153">
        <v>6041</v>
      </c>
      <c r="H4153">
        <f t="shared" si="192"/>
        <v>-1.5230063602660164</v>
      </c>
      <c r="I4153" s="4" t="str">
        <f t="shared" si="193"/>
        <v>Normal</v>
      </c>
      <c r="J4153" t="str">
        <f t="shared" si="194"/>
        <v>Normal</v>
      </c>
    </row>
    <row r="4154" spans="1:10" hidden="1" x14ac:dyDescent="0.45">
      <c r="A4154">
        <v>58219</v>
      </c>
      <c r="B4154" s="2">
        <v>41876.429780092592</v>
      </c>
      <c r="C4154" t="s">
        <v>28</v>
      </c>
      <c r="D4154" t="s">
        <v>25</v>
      </c>
      <c r="E4154" t="s">
        <v>12</v>
      </c>
      <c r="F4154" t="s">
        <v>8</v>
      </c>
      <c r="G4154">
        <v>81522</v>
      </c>
      <c r="H4154">
        <f t="shared" si="192"/>
        <v>1.0931232459005618</v>
      </c>
      <c r="I4154" s="4" t="str">
        <f t="shared" si="193"/>
        <v>Normal</v>
      </c>
      <c r="J4154" t="str">
        <f t="shared" si="194"/>
        <v>Normal</v>
      </c>
    </row>
    <row r="4155" spans="1:10" hidden="1" x14ac:dyDescent="0.45">
      <c r="A4155">
        <v>638672</v>
      </c>
      <c r="B4155" s="2">
        <v>41878.348738425928</v>
      </c>
      <c r="C4155" t="s">
        <v>28</v>
      </c>
      <c r="D4155" t="s">
        <v>25</v>
      </c>
      <c r="E4155" t="s">
        <v>12</v>
      </c>
      <c r="F4155" t="s">
        <v>8</v>
      </c>
      <c r="G4155">
        <v>59695</v>
      </c>
      <c r="H4155">
        <f t="shared" si="192"/>
        <v>0.33661152886186452</v>
      </c>
      <c r="I4155" s="4" t="str">
        <f t="shared" si="193"/>
        <v>Normal</v>
      </c>
      <c r="J4155" t="str">
        <f t="shared" si="194"/>
        <v>Normal</v>
      </c>
    </row>
    <row r="4156" spans="1:10" hidden="1" x14ac:dyDescent="0.45">
      <c r="A4156">
        <v>925194</v>
      </c>
      <c r="B4156" s="2">
        <v>41762.668865740743</v>
      </c>
      <c r="C4156" t="s">
        <v>28</v>
      </c>
      <c r="D4156" t="s">
        <v>25</v>
      </c>
      <c r="E4156" t="s">
        <v>10</v>
      </c>
      <c r="F4156" t="s">
        <v>0</v>
      </c>
      <c r="G4156">
        <v>27426</v>
      </c>
      <c r="H4156">
        <f t="shared" si="192"/>
        <v>-0.7818141181405508</v>
      </c>
      <c r="I4156" s="4" t="str">
        <f t="shared" si="193"/>
        <v>Normal</v>
      </c>
      <c r="J4156" t="str">
        <f t="shared" si="194"/>
        <v>Normal</v>
      </c>
    </row>
    <row r="4157" spans="1:10" hidden="1" x14ac:dyDescent="0.45">
      <c r="A4157">
        <v>273549</v>
      </c>
      <c r="B4157" s="2">
        <v>41829.397083333337</v>
      </c>
      <c r="C4157" t="s">
        <v>28</v>
      </c>
      <c r="D4157" t="s">
        <v>25</v>
      </c>
      <c r="E4157" t="s">
        <v>10</v>
      </c>
      <c r="F4157" t="s">
        <v>0</v>
      </c>
      <c r="G4157">
        <v>67605</v>
      </c>
      <c r="H4157">
        <f t="shared" si="192"/>
        <v>0.61076774280679946</v>
      </c>
      <c r="I4157" s="4" t="str">
        <f t="shared" si="193"/>
        <v>Normal</v>
      </c>
      <c r="J4157" t="str">
        <f t="shared" si="194"/>
        <v>Normal</v>
      </c>
    </row>
    <row r="4158" spans="1:10" hidden="1" x14ac:dyDescent="0.45">
      <c r="A4158">
        <v>396461</v>
      </c>
      <c r="B4158" s="2">
        <v>41829.397847222222</v>
      </c>
      <c r="C4158" t="s">
        <v>28</v>
      </c>
      <c r="D4158" t="s">
        <v>25</v>
      </c>
      <c r="E4158" t="s">
        <v>10</v>
      </c>
      <c r="F4158" t="s">
        <v>0</v>
      </c>
      <c r="G4158">
        <v>33043</v>
      </c>
      <c r="H4158">
        <f t="shared" si="192"/>
        <v>-0.58713201273869242</v>
      </c>
      <c r="I4158" s="4" t="str">
        <f t="shared" si="193"/>
        <v>Normal</v>
      </c>
      <c r="J4158" t="str">
        <f t="shared" si="194"/>
        <v>Normal</v>
      </c>
    </row>
    <row r="4159" spans="1:10" hidden="1" x14ac:dyDescent="0.45">
      <c r="A4159">
        <v>627546</v>
      </c>
      <c r="B4159" s="2">
        <v>41843.295023148145</v>
      </c>
      <c r="C4159" t="s">
        <v>28</v>
      </c>
      <c r="D4159" t="s">
        <v>25</v>
      </c>
      <c r="E4159" t="s">
        <v>10</v>
      </c>
      <c r="F4159" t="s">
        <v>0</v>
      </c>
      <c r="G4159">
        <v>7409</v>
      </c>
      <c r="H4159">
        <f t="shared" si="192"/>
        <v>-1.4755922388151099</v>
      </c>
      <c r="I4159" s="4" t="str">
        <f t="shared" si="193"/>
        <v>Normal</v>
      </c>
      <c r="J4159" t="str">
        <f t="shared" si="194"/>
        <v>Normal</v>
      </c>
    </row>
    <row r="4160" spans="1:10" hidden="1" x14ac:dyDescent="0.45">
      <c r="A4160">
        <v>457760</v>
      </c>
      <c r="B4160" s="2">
        <v>41872.397303240738</v>
      </c>
      <c r="C4160" t="s">
        <v>28</v>
      </c>
      <c r="D4160" t="s">
        <v>25</v>
      </c>
      <c r="E4160" t="s">
        <v>18</v>
      </c>
      <c r="F4160" t="s">
        <v>3</v>
      </c>
      <c r="G4160">
        <v>67411</v>
      </c>
      <c r="H4160">
        <f t="shared" si="192"/>
        <v>0.60404381037882005</v>
      </c>
      <c r="I4160" s="4" t="str">
        <f t="shared" si="193"/>
        <v>Normal</v>
      </c>
      <c r="J4160" t="str">
        <f t="shared" si="194"/>
        <v>Normal</v>
      </c>
    </row>
    <row r="4161" spans="1:10" hidden="1" x14ac:dyDescent="0.45">
      <c r="A4161">
        <v>783522</v>
      </c>
      <c r="B4161" s="2">
        <v>41873.396770833337</v>
      </c>
      <c r="C4161" t="s">
        <v>28</v>
      </c>
      <c r="D4161" t="s">
        <v>25</v>
      </c>
      <c r="E4161" t="s">
        <v>18</v>
      </c>
      <c r="F4161" t="s">
        <v>1</v>
      </c>
      <c r="G4161">
        <v>15457</v>
      </c>
      <c r="H4161">
        <f t="shared" si="192"/>
        <v>-1.1966530213904782</v>
      </c>
      <c r="I4161" s="4" t="str">
        <f t="shared" si="193"/>
        <v>Normal</v>
      </c>
      <c r="J4161" t="str">
        <f t="shared" si="194"/>
        <v>Normal</v>
      </c>
    </row>
    <row r="4162" spans="1:10" hidden="1" x14ac:dyDescent="0.45">
      <c r="A4162">
        <v>561457</v>
      </c>
      <c r="B4162" s="2">
        <v>41830.365208333336</v>
      </c>
      <c r="C4162" t="s">
        <v>28</v>
      </c>
      <c r="D4162" t="s">
        <v>25</v>
      </c>
      <c r="E4162" t="s">
        <v>18</v>
      </c>
      <c r="F4162" t="s">
        <v>33</v>
      </c>
      <c r="G4162">
        <v>80432</v>
      </c>
      <c r="H4162">
        <f t="shared" ref="H4162:H4225" si="195">(G4162 - $P$2) / $P$3</f>
        <v>1.0553444503000586</v>
      </c>
      <c r="I4162" s="4" t="str">
        <f t="shared" ref="I4162:I4225" si="196">IF(OR(G4162&lt;$M$7,G4162&gt;$M$10), "Outlier", "Normal")</f>
        <v>Normal</v>
      </c>
      <c r="J4162" t="str">
        <f t="shared" ref="J4162:J4225" si="197">IF(ABS(H4162)&gt;3, "Outlier", "Normal")</f>
        <v>Normal</v>
      </c>
    </row>
    <row r="4163" spans="1:10" hidden="1" x14ac:dyDescent="0.45">
      <c r="A4163">
        <v>801801</v>
      </c>
      <c r="B4163" s="2">
        <v>41830.365659722222</v>
      </c>
      <c r="C4163" t="s">
        <v>27</v>
      </c>
      <c r="D4163" t="s">
        <v>25</v>
      </c>
      <c r="E4163" t="s">
        <v>18</v>
      </c>
      <c r="F4163" t="s">
        <v>33</v>
      </c>
      <c r="G4163">
        <v>77932</v>
      </c>
      <c r="H4163">
        <f t="shared" si="195"/>
        <v>0.96869583653743696</v>
      </c>
      <c r="I4163" t="str">
        <f t="shared" si="196"/>
        <v>Normal</v>
      </c>
      <c r="J4163" t="str">
        <f t="shared" si="197"/>
        <v>Normal</v>
      </c>
    </row>
    <row r="4164" spans="1:10" hidden="1" x14ac:dyDescent="0.45">
      <c r="A4164">
        <v>52782</v>
      </c>
      <c r="B4164" s="2">
        <v>41785.397800925923</v>
      </c>
      <c r="C4164" t="s">
        <v>28</v>
      </c>
      <c r="D4164" t="s">
        <v>25</v>
      </c>
      <c r="E4164" t="s">
        <v>18</v>
      </c>
      <c r="F4164" t="s">
        <v>5</v>
      </c>
      <c r="G4164">
        <v>27101</v>
      </c>
      <c r="H4164">
        <f t="shared" si="195"/>
        <v>-0.79307843792969157</v>
      </c>
      <c r="I4164" s="4" t="str">
        <f t="shared" si="196"/>
        <v>Normal</v>
      </c>
      <c r="J4164" t="str">
        <f t="shared" si="197"/>
        <v>Normal</v>
      </c>
    </row>
    <row r="4165" spans="1:10" hidden="1" x14ac:dyDescent="0.45">
      <c r="A4165">
        <v>474350</v>
      </c>
      <c r="B4165" s="2">
        <v>41787.814421296294</v>
      </c>
      <c r="C4165" t="s">
        <v>27</v>
      </c>
      <c r="D4165" t="s">
        <v>25</v>
      </c>
      <c r="E4165" t="s">
        <v>18</v>
      </c>
      <c r="F4165" t="s">
        <v>5</v>
      </c>
      <c r="G4165">
        <v>98474</v>
      </c>
      <c r="H4165">
        <f t="shared" si="195"/>
        <v>1.6806701661021466</v>
      </c>
      <c r="I4165" t="str">
        <f t="shared" si="196"/>
        <v>Normal</v>
      </c>
      <c r="J4165" t="str">
        <f t="shared" si="197"/>
        <v>Normal</v>
      </c>
    </row>
    <row r="4166" spans="1:10" hidden="1" x14ac:dyDescent="0.45">
      <c r="A4166">
        <v>338318</v>
      </c>
      <c r="B4166" s="2">
        <v>41788.416319444441</v>
      </c>
      <c r="C4166" t="s">
        <v>27</v>
      </c>
      <c r="D4166" t="s">
        <v>25</v>
      </c>
      <c r="E4166" t="s">
        <v>18</v>
      </c>
      <c r="F4166" t="s">
        <v>5</v>
      </c>
      <c r="G4166">
        <v>64771</v>
      </c>
      <c r="H4166">
        <f t="shared" si="195"/>
        <v>0.5125428742454915</v>
      </c>
      <c r="I4166" t="str">
        <f t="shared" si="196"/>
        <v>Normal</v>
      </c>
      <c r="J4166" t="str">
        <f t="shared" si="197"/>
        <v>Normal</v>
      </c>
    </row>
    <row r="4167" spans="1:10" hidden="1" x14ac:dyDescent="0.45">
      <c r="A4167">
        <v>949990</v>
      </c>
      <c r="B4167" s="2">
        <v>41804.775636574072</v>
      </c>
      <c r="C4167" t="s">
        <v>27</v>
      </c>
      <c r="D4167" t="s">
        <v>25</v>
      </c>
      <c r="E4167" t="s">
        <v>18</v>
      </c>
      <c r="F4167" t="s">
        <v>5</v>
      </c>
      <c r="G4167">
        <v>31549</v>
      </c>
      <c r="H4167">
        <f t="shared" si="195"/>
        <v>-0.63891322432323516</v>
      </c>
      <c r="I4167" t="str">
        <f t="shared" si="196"/>
        <v>Normal</v>
      </c>
      <c r="J4167" t="str">
        <f t="shared" si="197"/>
        <v>Normal</v>
      </c>
    </row>
    <row r="4168" spans="1:10" hidden="1" x14ac:dyDescent="0.45">
      <c r="A4168">
        <v>234624</v>
      </c>
      <c r="B4168" s="2">
        <v>41804.776354166665</v>
      </c>
      <c r="C4168" t="s">
        <v>28</v>
      </c>
      <c r="D4168" t="s">
        <v>25</v>
      </c>
      <c r="E4168" t="s">
        <v>18</v>
      </c>
      <c r="F4168" t="s">
        <v>5</v>
      </c>
      <c r="G4168">
        <v>27736</v>
      </c>
      <c r="H4168">
        <f t="shared" si="195"/>
        <v>-0.77106969003398573</v>
      </c>
      <c r="I4168" s="4" t="str">
        <f t="shared" si="196"/>
        <v>Normal</v>
      </c>
      <c r="J4168" t="str">
        <f t="shared" si="197"/>
        <v>Normal</v>
      </c>
    </row>
    <row r="4169" spans="1:10" hidden="1" x14ac:dyDescent="0.45">
      <c r="A4169">
        <v>347863</v>
      </c>
      <c r="B4169" s="2">
        <v>41813.490046296298</v>
      </c>
      <c r="C4169" t="s">
        <v>27</v>
      </c>
      <c r="D4169" t="s">
        <v>25</v>
      </c>
      <c r="E4169" t="s">
        <v>18</v>
      </c>
      <c r="F4169" t="s">
        <v>5</v>
      </c>
      <c r="G4169">
        <v>42307</v>
      </c>
      <c r="H4169">
        <f t="shared" si="195"/>
        <v>-0.26604690957992161</v>
      </c>
      <c r="I4169" t="str">
        <f t="shared" si="196"/>
        <v>Normal</v>
      </c>
      <c r="J4169" t="str">
        <f t="shared" si="197"/>
        <v>Normal</v>
      </c>
    </row>
    <row r="4170" spans="1:10" hidden="1" x14ac:dyDescent="0.45">
      <c r="A4170">
        <v>680409</v>
      </c>
      <c r="B4170" s="2">
        <v>41880.465833333335</v>
      </c>
      <c r="C4170" t="s">
        <v>28</v>
      </c>
      <c r="D4170" t="s">
        <v>25</v>
      </c>
      <c r="E4170" t="s">
        <v>18</v>
      </c>
      <c r="F4170" t="s">
        <v>5</v>
      </c>
      <c r="G4170">
        <v>64553</v>
      </c>
      <c r="H4170">
        <f t="shared" si="195"/>
        <v>0.50498711512539096</v>
      </c>
      <c r="I4170" s="4" t="str">
        <f t="shared" si="196"/>
        <v>Normal</v>
      </c>
      <c r="J4170" t="str">
        <f t="shared" si="197"/>
        <v>Normal</v>
      </c>
    </row>
    <row r="4171" spans="1:10" hidden="1" x14ac:dyDescent="0.45">
      <c r="A4171">
        <v>914589</v>
      </c>
      <c r="B4171" s="2">
        <v>41881.769363425927</v>
      </c>
      <c r="C4171" t="s">
        <v>27</v>
      </c>
      <c r="D4171" t="s">
        <v>25</v>
      </c>
      <c r="E4171" t="s">
        <v>18</v>
      </c>
      <c r="F4171" t="s">
        <v>5</v>
      </c>
      <c r="G4171">
        <v>60435</v>
      </c>
      <c r="H4171">
        <f t="shared" si="195"/>
        <v>0.36225951853560051</v>
      </c>
      <c r="I4171" t="str">
        <f t="shared" si="196"/>
        <v>Normal</v>
      </c>
      <c r="J4171" t="str">
        <f t="shared" si="197"/>
        <v>Normal</v>
      </c>
    </row>
    <row r="4172" spans="1:10" hidden="1" x14ac:dyDescent="0.45">
      <c r="A4172">
        <v>744831</v>
      </c>
      <c r="B4172" s="2">
        <v>41768.557766203703</v>
      </c>
      <c r="C4172" t="s">
        <v>28</v>
      </c>
      <c r="D4172" t="s">
        <v>25</v>
      </c>
      <c r="E4172" t="s">
        <v>18</v>
      </c>
      <c r="F4172" t="s">
        <v>1</v>
      </c>
      <c r="G4172">
        <v>33095</v>
      </c>
      <c r="H4172">
        <f t="shared" si="195"/>
        <v>-0.58532972157242991</v>
      </c>
      <c r="I4172" s="4" t="str">
        <f t="shared" si="196"/>
        <v>Normal</v>
      </c>
      <c r="J4172" t="str">
        <f t="shared" si="197"/>
        <v>Normal</v>
      </c>
    </row>
    <row r="4173" spans="1:10" hidden="1" x14ac:dyDescent="0.45">
      <c r="A4173">
        <v>978593</v>
      </c>
      <c r="B4173" s="2">
        <v>41765.396666666667</v>
      </c>
      <c r="C4173" t="s">
        <v>27</v>
      </c>
      <c r="D4173" t="s">
        <v>25</v>
      </c>
      <c r="E4173" t="s">
        <v>18</v>
      </c>
      <c r="F4173" t="s">
        <v>1</v>
      </c>
      <c r="G4173">
        <v>17702</v>
      </c>
      <c r="H4173">
        <f t="shared" si="195"/>
        <v>-1.1188425662316439</v>
      </c>
      <c r="I4173" t="str">
        <f t="shared" si="196"/>
        <v>Normal</v>
      </c>
      <c r="J4173" t="str">
        <f t="shared" si="197"/>
        <v>Normal</v>
      </c>
    </row>
    <row r="4174" spans="1:10" hidden="1" x14ac:dyDescent="0.45">
      <c r="A4174">
        <v>955461</v>
      </c>
      <c r="B4174" s="2">
        <v>41822.397430555553</v>
      </c>
      <c r="C4174" t="s">
        <v>28</v>
      </c>
      <c r="D4174" t="s">
        <v>25</v>
      </c>
      <c r="E4174" t="s">
        <v>15</v>
      </c>
      <c r="F4174" t="s">
        <v>33</v>
      </c>
      <c r="G4174">
        <v>99037</v>
      </c>
      <c r="H4174">
        <f t="shared" si="195"/>
        <v>1.700183433921489</v>
      </c>
      <c r="I4174" s="4" t="str">
        <f t="shared" si="196"/>
        <v>Normal</v>
      </c>
      <c r="J4174" t="str">
        <f t="shared" si="197"/>
        <v>Normal</v>
      </c>
    </row>
    <row r="4175" spans="1:10" hidden="1" x14ac:dyDescent="0.45">
      <c r="A4175">
        <v>147269</v>
      </c>
      <c r="B4175" s="2">
        <v>41834.739629629628</v>
      </c>
      <c r="C4175" t="s">
        <v>27</v>
      </c>
      <c r="D4175" t="s">
        <v>25</v>
      </c>
      <c r="E4175" t="s">
        <v>15</v>
      </c>
      <c r="F4175" t="s">
        <v>33</v>
      </c>
      <c r="G4175">
        <v>10225</v>
      </c>
      <c r="H4175">
        <f t="shared" si="195"/>
        <v>-1.3779912402728929</v>
      </c>
      <c r="I4175" t="str">
        <f t="shared" si="196"/>
        <v>Normal</v>
      </c>
      <c r="J4175" t="str">
        <f t="shared" si="197"/>
        <v>Normal</v>
      </c>
    </row>
    <row r="4176" spans="1:10" hidden="1" x14ac:dyDescent="0.45">
      <c r="A4176">
        <v>284535</v>
      </c>
      <c r="B4176" s="2">
        <v>41760.398564814815</v>
      </c>
      <c r="C4176" t="s">
        <v>28</v>
      </c>
      <c r="D4176" t="s">
        <v>25</v>
      </c>
      <c r="E4176" t="s">
        <v>13</v>
      </c>
      <c r="F4176" t="s">
        <v>8</v>
      </c>
      <c r="G4176">
        <v>4686</v>
      </c>
      <c r="H4176">
        <f t="shared" si="195"/>
        <v>-1.5699699089253574</v>
      </c>
      <c r="I4176" s="4" t="str">
        <f t="shared" si="196"/>
        <v>Normal</v>
      </c>
      <c r="J4176" t="str">
        <f t="shared" si="197"/>
        <v>Normal</v>
      </c>
    </row>
    <row r="4177" spans="1:10" hidden="1" x14ac:dyDescent="0.45">
      <c r="A4177">
        <v>457090</v>
      </c>
      <c r="B4177" s="2">
        <v>41816.40016203704</v>
      </c>
      <c r="C4177" t="s">
        <v>27</v>
      </c>
      <c r="D4177" t="s">
        <v>25</v>
      </c>
      <c r="E4177" t="s">
        <v>13</v>
      </c>
      <c r="F4177" t="s">
        <v>8</v>
      </c>
      <c r="G4177">
        <v>43328</v>
      </c>
      <c r="H4177">
        <f t="shared" si="195"/>
        <v>-0.23065961571926694</v>
      </c>
      <c r="I4177" t="str">
        <f t="shared" si="196"/>
        <v>Normal</v>
      </c>
      <c r="J4177" t="str">
        <f t="shared" si="197"/>
        <v>Normal</v>
      </c>
    </row>
    <row r="4178" spans="1:10" hidden="1" x14ac:dyDescent="0.45">
      <c r="A4178">
        <v>601135</v>
      </c>
      <c r="B4178" s="2">
        <v>41824.462048611109</v>
      </c>
      <c r="C4178" t="s">
        <v>27</v>
      </c>
      <c r="D4178" t="s">
        <v>25</v>
      </c>
      <c r="E4178" t="s">
        <v>18</v>
      </c>
      <c r="F4178" t="s">
        <v>3</v>
      </c>
      <c r="G4178">
        <v>41355</v>
      </c>
      <c r="H4178">
        <f t="shared" si="195"/>
        <v>-0.29904270170072794</v>
      </c>
      <c r="I4178" t="str">
        <f t="shared" si="196"/>
        <v>Normal</v>
      </c>
      <c r="J4178" t="str">
        <f t="shared" si="197"/>
        <v>Normal</v>
      </c>
    </row>
    <row r="4179" spans="1:10" hidden="1" x14ac:dyDescent="0.45">
      <c r="A4179">
        <v>977471</v>
      </c>
      <c r="B4179" s="2">
        <v>41837.504074074073</v>
      </c>
      <c r="C4179" t="s">
        <v>28</v>
      </c>
      <c r="D4179" t="s">
        <v>25</v>
      </c>
      <c r="E4179" t="s">
        <v>18</v>
      </c>
      <c r="F4179" t="s">
        <v>3</v>
      </c>
      <c r="G4179">
        <v>52280</v>
      </c>
      <c r="H4179">
        <f t="shared" si="195"/>
        <v>7.9611740441928688E-2</v>
      </c>
      <c r="I4179" s="4" t="str">
        <f t="shared" si="196"/>
        <v>Normal</v>
      </c>
      <c r="J4179" t="str">
        <f t="shared" si="197"/>
        <v>Normal</v>
      </c>
    </row>
    <row r="4180" spans="1:10" hidden="1" x14ac:dyDescent="0.45">
      <c r="A4180">
        <v>53510</v>
      </c>
      <c r="B4180" s="2">
        <v>41782.396701388891</v>
      </c>
      <c r="C4180" t="s">
        <v>28</v>
      </c>
      <c r="D4180" t="s">
        <v>25</v>
      </c>
      <c r="E4180" t="s">
        <v>15</v>
      </c>
      <c r="F4180" t="s">
        <v>1</v>
      </c>
      <c r="G4180">
        <v>54503</v>
      </c>
      <c r="H4180">
        <f t="shared" si="195"/>
        <v>0.15665968779965186</v>
      </c>
      <c r="I4180" s="4" t="str">
        <f t="shared" si="196"/>
        <v>Normal</v>
      </c>
      <c r="J4180" t="str">
        <f t="shared" si="197"/>
        <v>Normal</v>
      </c>
    </row>
    <row r="4181" spans="1:10" hidden="1" x14ac:dyDescent="0.45">
      <c r="A4181">
        <v>177049</v>
      </c>
      <c r="B4181" s="2">
        <v>41782.401076388887</v>
      </c>
      <c r="C4181" t="s">
        <v>27</v>
      </c>
      <c r="D4181" t="s">
        <v>25</v>
      </c>
      <c r="E4181" t="s">
        <v>15</v>
      </c>
      <c r="F4181" t="s">
        <v>1</v>
      </c>
      <c r="G4181">
        <v>93530</v>
      </c>
      <c r="H4181">
        <f t="shared" si="195"/>
        <v>1.509313867525186</v>
      </c>
      <c r="I4181" t="str">
        <f t="shared" si="196"/>
        <v>Normal</v>
      </c>
      <c r="J4181" t="str">
        <f t="shared" si="197"/>
        <v>Normal</v>
      </c>
    </row>
    <row r="4182" spans="1:10" hidden="1" x14ac:dyDescent="0.45">
      <c r="A4182">
        <v>329624</v>
      </c>
      <c r="B4182" s="2">
        <v>41795.754155092596</v>
      </c>
      <c r="C4182" t="s">
        <v>27</v>
      </c>
      <c r="D4182" t="s">
        <v>25</v>
      </c>
      <c r="E4182" t="s">
        <v>15</v>
      </c>
      <c r="F4182" t="s">
        <v>1</v>
      </c>
      <c r="G4182">
        <v>43798</v>
      </c>
      <c r="H4182">
        <f t="shared" si="195"/>
        <v>-0.21436967633189408</v>
      </c>
      <c r="I4182" t="str">
        <f t="shared" si="196"/>
        <v>Normal</v>
      </c>
      <c r="J4182" t="str">
        <f t="shared" si="197"/>
        <v>Normal</v>
      </c>
    </row>
    <row r="4183" spans="1:10" hidden="1" x14ac:dyDescent="0.45">
      <c r="A4183">
        <v>189866</v>
      </c>
      <c r="B4183" s="2">
        <v>41799.61347222222</v>
      </c>
      <c r="C4183" t="s">
        <v>28</v>
      </c>
      <c r="D4183" t="s">
        <v>25</v>
      </c>
      <c r="E4183" t="s">
        <v>15</v>
      </c>
      <c r="F4183" t="s">
        <v>1</v>
      </c>
      <c r="G4183">
        <v>3330</v>
      </c>
      <c r="H4183">
        <f t="shared" si="195"/>
        <v>-1.6169681170302033</v>
      </c>
      <c r="I4183" s="4" t="str">
        <f t="shared" si="196"/>
        <v>Normal</v>
      </c>
      <c r="J4183" t="str">
        <f t="shared" si="197"/>
        <v>Normal</v>
      </c>
    </row>
    <row r="4184" spans="1:10" hidden="1" x14ac:dyDescent="0.45">
      <c r="A4184">
        <v>474992</v>
      </c>
      <c r="B4184" s="2">
        <v>41799.615023148152</v>
      </c>
      <c r="C4184" t="s">
        <v>27</v>
      </c>
      <c r="D4184" t="s">
        <v>25</v>
      </c>
      <c r="E4184" t="s">
        <v>15</v>
      </c>
      <c r="F4184" t="s">
        <v>1</v>
      </c>
      <c r="G4184">
        <v>93455</v>
      </c>
      <c r="H4184">
        <f t="shared" si="195"/>
        <v>1.5067144091123075</v>
      </c>
      <c r="I4184" t="str">
        <f t="shared" si="196"/>
        <v>Normal</v>
      </c>
      <c r="J4184" t="str">
        <f t="shared" si="197"/>
        <v>Normal</v>
      </c>
    </row>
    <row r="4185" spans="1:10" hidden="1" x14ac:dyDescent="0.45">
      <c r="A4185">
        <v>18701</v>
      </c>
      <c r="B4185" s="2">
        <v>41810.774571759262</v>
      </c>
      <c r="C4185" t="s">
        <v>28</v>
      </c>
      <c r="D4185" t="s">
        <v>25</v>
      </c>
      <c r="E4185" t="s">
        <v>15</v>
      </c>
      <c r="F4185" t="s">
        <v>1</v>
      </c>
      <c r="G4185">
        <v>79234</v>
      </c>
      <c r="H4185">
        <f t="shared" si="195"/>
        <v>1.0138224345850104</v>
      </c>
      <c r="I4185" s="4" t="str">
        <f t="shared" si="196"/>
        <v>Normal</v>
      </c>
      <c r="J4185" t="str">
        <f t="shared" si="197"/>
        <v>Normal</v>
      </c>
    </row>
    <row r="4186" spans="1:10" hidden="1" x14ac:dyDescent="0.45">
      <c r="A4186">
        <v>527591</v>
      </c>
      <c r="B4186" s="2">
        <v>41816.028993055559</v>
      </c>
      <c r="C4186" t="s">
        <v>28</v>
      </c>
      <c r="D4186" t="s">
        <v>25</v>
      </c>
      <c r="E4186" t="s">
        <v>15</v>
      </c>
      <c r="F4186" t="s">
        <v>1</v>
      </c>
      <c r="G4186">
        <v>69559</v>
      </c>
      <c r="H4186">
        <f t="shared" si="195"/>
        <v>0.67849229932366451</v>
      </c>
      <c r="I4186" s="4" t="str">
        <f t="shared" si="196"/>
        <v>Normal</v>
      </c>
      <c r="J4186" t="str">
        <f t="shared" si="197"/>
        <v>Normal</v>
      </c>
    </row>
    <row r="4187" spans="1:10" hidden="1" x14ac:dyDescent="0.45">
      <c r="A4187">
        <v>787319</v>
      </c>
      <c r="B4187" s="2">
        <v>41803.398715277777</v>
      </c>
      <c r="C4187" t="s">
        <v>27</v>
      </c>
      <c r="D4187" t="s">
        <v>25</v>
      </c>
      <c r="E4187" t="s">
        <v>13</v>
      </c>
      <c r="F4187" t="s">
        <v>6</v>
      </c>
      <c r="G4187">
        <v>44645</v>
      </c>
      <c r="H4187">
        <f t="shared" si="195"/>
        <v>-0.18501312598911787</v>
      </c>
      <c r="I4187" t="str">
        <f t="shared" si="196"/>
        <v>Normal</v>
      </c>
      <c r="J4187" t="str">
        <f t="shared" si="197"/>
        <v>Normal</v>
      </c>
    </row>
    <row r="4188" spans="1:10" hidden="1" x14ac:dyDescent="0.45">
      <c r="A4188">
        <v>902869</v>
      </c>
      <c r="B4188" s="2">
        <v>41804.396412037036</v>
      </c>
      <c r="C4188" t="s">
        <v>28</v>
      </c>
      <c r="D4188" t="s">
        <v>25</v>
      </c>
      <c r="E4188" t="s">
        <v>13</v>
      </c>
      <c r="F4188" t="s">
        <v>6</v>
      </c>
      <c r="G4188">
        <v>87397</v>
      </c>
      <c r="H4188">
        <f t="shared" si="195"/>
        <v>1.2967474882427226</v>
      </c>
      <c r="I4188" s="4" t="str">
        <f t="shared" si="196"/>
        <v>Normal</v>
      </c>
      <c r="J4188" t="str">
        <f t="shared" si="197"/>
        <v>Normal</v>
      </c>
    </row>
    <row r="4189" spans="1:10" hidden="1" x14ac:dyDescent="0.45">
      <c r="A4189">
        <v>825924</v>
      </c>
      <c r="B4189" s="2">
        <v>41804.396666666667</v>
      </c>
      <c r="C4189" t="s">
        <v>28</v>
      </c>
      <c r="D4189" t="s">
        <v>25</v>
      </c>
      <c r="E4189" t="s">
        <v>13</v>
      </c>
      <c r="F4189" t="s">
        <v>6</v>
      </c>
      <c r="G4189">
        <v>14658</v>
      </c>
      <c r="H4189">
        <f t="shared" si="195"/>
        <v>-1.2243459183490122</v>
      </c>
      <c r="I4189" s="4" t="str">
        <f t="shared" si="196"/>
        <v>Normal</v>
      </c>
      <c r="J4189" t="str">
        <f t="shared" si="197"/>
        <v>Normal</v>
      </c>
    </row>
    <row r="4190" spans="1:10" hidden="1" x14ac:dyDescent="0.45">
      <c r="A4190">
        <v>275419</v>
      </c>
      <c r="B4190" s="2">
        <v>41764.820694444446</v>
      </c>
      <c r="C4190" t="s">
        <v>28</v>
      </c>
      <c r="D4190" t="s">
        <v>25</v>
      </c>
      <c r="E4190" t="s">
        <v>17</v>
      </c>
      <c r="F4190" t="s">
        <v>7</v>
      </c>
      <c r="G4190">
        <v>79689</v>
      </c>
      <c r="H4190">
        <f t="shared" si="195"/>
        <v>1.0295924822898075</v>
      </c>
      <c r="I4190" s="4" t="str">
        <f t="shared" si="196"/>
        <v>Normal</v>
      </c>
      <c r="J4190" t="str">
        <f t="shared" si="197"/>
        <v>Normal</v>
      </c>
    </row>
    <row r="4191" spans="1:10" hidden="1" x14ac:dyDescent="0.45">
      <c r="A4191">
        <v>513007</v>
      </c>
      <c r="B4191" s="2">
        <v>41781.771678240744</v>
      </c>
      <c r="C4191" t="s">
        <v>27</v>
      </c>
      <c r="D4191" t="s">
        <v>25</v>
      </c>
      <c r="E4191" t="s">
        <v>15</v>
      </c>
      <c r="F4191" t="s">
        <v>8</v>
      </c>
      <c r="G4191">
        <v>43540</v>
      </c>
      <c r="H4191">
        <f t="shared" si="195"/>
        <v>-0.22331181327219662</v>
      </c>
      <c r="I4191" t="str">
        <f t="shared" si="196"/>
        <v>Normal</v>
      </c>
      <c r="J4191" t="str">
        <f t="shared" si="197"/>
        <v>Normal</v>
      </c>
    </row>
    <row r="4192" spans="1:10" hidden="1" x14ac:dyDescent="0.45">
      <c r="A4192">
        <v>489080</v>
      </c>
      <c r="B4192" s="2">
        <v>41827.397187499999</v>
      </c>
      <c r="C4192" t="s">
        <v>28</v>
      </c>
      <c r="D4192" t="s">
        <v>25</v>
      </c>
      <c r="E4192" t="s">
        <v>15</v>
      </c>
      <c r="F4192" t="s">
        <v>8</v>
      </c>
      <c r="G4192">
        <v>17378</v>
      </c>
      <c r="H4192">
        <f t="shared" si="195"/>
        <v>-1.1300722265752798</v>
      </c>
      <c r="I4192" s="4" t="str">
        <f t="shared" si="196"/>
        <v>Normal</v>
      </c>
      <c r="J4192" t="str">
        <f t="shared" si="197"/>
        <v>Normal</v>
      </c>
    </row>
    <row r="4193" spans="1:10" hidden="1" x14ac:dyDescent="0.45">
      <c r="A4193">
        <v>165499</v>
      </c>
      <c r="B4193" s="2">
        <v>41827.398310185185</v>
      </c>
      <c r="C4193" t="s">
        <v>28</v>
      </c>
      <c r="D4193" t="s">
        <v>25</v>
      </c>
      <c r="E4193" t="s">
        <v>15</v>
      </c>
      <c r="F4193" t="s">
        <v>8</v>
      </c>
      <c r="G4193">
        <v>24452</v>
      </c>
      <c r="H4193">
        <f t="shared" si="195"/>
        <v>-0.88489130907256552</v>
      </c>
      <c r="I4193" s="4" t="str">
        <f t="shared" si="196"/>
        <v>Normal</v>
      </c>
      <c r="J4193" t="str">
        <f t="shared" si="197"/>
        <v>Normal</v>
      </c>
    </row>
    <row r="4194" spans="1:10" hidden="1" x14ac:dyDescent="0.45">
      <c r="A4194">
        <v>228054</v>
      </c>
      <c r="B4194" s="2">
        <v>41837.551249999997</v>
      </c>
      <c r="C4194" t="s">
        <v>28</v>
      </c>
      <c r="D4194" t="s">
        <v>25</v>
      </c>
      <c r="E4194" t="s">
        <v>15</v>
      </c>
      <c r="F4194" t="s">
        <v>8</v>
      </c>
      <c r="G4194">
        <v>10646</v>
      </c>
      <c r="H4194">
        <f t="shared" si="195"/>
        <v>-1.3633996137152673</v>
      </c>
      <c r="I4194" s="4" t="str">
        <f t="shared" si="196"/>
        <v>Normal</v>
      </c>
      <c r="J4194" t="str">
        <f t="shared" si="197"/>
        <v>Normal</v>
      </c>
    </row>
    <row r="4195" spans="1:10" hidden="1" x14ac:dyDescent="0.45">
      <c r="A4195">
        <v>546950</v>
      </c>
      <c r="B4195" s="2">
        <v>41836.409004629626</v>
      </c>
      <c r="C4195" t="s">
        <v>27</v>
      </c>
      <c r="D4195" t="s">
        <v>25</v>
      </c>
      <c r="E4195" t="s">
        <v>15</v>
      </c>
      <c r="F4195" t="s">
        <v>8</v>
      </c>
      <c r="G4195">
        <v>44564</v>
      </c>
      <c r="H4195">
        <f t="shared" si="195"/>
        <v>-0.1878205410750268</v>
      </c>
      <c r="I4195" t="str">
        <f t="shared" si="196"/>
        <v>Normal</v>
      </c>
      <c r="J4195" t="str">
        <f t="shared" si="197"/>
        <v>Normal</v>
      </c>
    </row>
    <row r="4196" spans="1:10" hidden="1" x14ac:dyDescent="0.45">
      <c r="A4196">
        <v>831694</v>
      </c>
      <c r="B4196" s="2">
        <v>41784.444826388892</v>
      </c>
      <c r="C4196" t="s">
        <v>27</v>
      </c>
      <c r="D4196" t="s">
        <v>25</v>
      </c>
      <c r="E4196" t="s">
        <v>18</v>
      </c>
      <c r="F4196" t="s">
        <v>8</v>
      </c>
      <c r="G4196">
        <v>7139</v>
      </c>
      <c r="H4196">
        <f t="shared" si="195"/>
        <v>-1.484950289101473</v>
      </c>
      <c r="I4196" t="str">
        <f t="shared" si="196"/>
        <v>Normal</v>
      </c>
      <c r="J4196" t="str">
        <f t="shared" si="197"/>
        <v>Normal</v>
      </c>
    </row>
    <row r="4197" spans="1:10" hidden="1" x14ac:dyDescent="0.45">
      <c r="A4197">
        <v>723857</v>
      </c>
      <c r="B4197" s="2">
        <v>41784.448506944442</v>
      </c>
      <c r="C4197" t="s">
        <v>28</v>
      </c>
      <c r="D4197" t="s">
        <v>25</v>
      </c>
      <c r="E4197" t="s">
        <v>18</v>
      </c>
      <c r="F4197" t="s">
        <v>8</v>
      </c>
      <c r="G4197">
        <v>37285</v>
      </c>
      <c r="H4197">
        <f t="shared" si="195"/>
        <v>-0.44010664490627605</v>
      </c>
      <c r="I4197" s="4" t="str">
        <f t="shared" si="196"/>
        <v>Normal</v>
      </c>
      <c r="J4197" t="str">
        <f t="shared" si="197"/>
        <v>Normal</v>
      </c>
    </row>
    <row r="4198" spans="1:10" hidden="1" x14ac:dyDescent="0.45">
      <c r="A4198">
        <v>270932</v>
      </c>
      <c r="B4198" s="2">
        <v>41822.397488425922</v>
      </c>
      <c r="C4198" t="s">
        <v>27</v>
      </c>
      <c r="D4198" t="s">
        <v>25</v>
      </c>
      <c r="E4198" t="s">
        <v>18</v>
      </c>
      <c r="F4198" t="s">
        <v>8</v>
      </c>
      <c r="G4198">
        <v>57559</v>
      </c>
      <c r="H4198">
        <f t="shared" si="195"/>
        <v>0.26257895326308056</v>
      </c>
      <c r="I4198" t="str">
        <f t="shared" si="196"/>
        <v>Normal</v>
      </c>
      <c r="J4198" t="str">
        <f t="shared" si="197"/>
        <v>Normal</v>
      </c>
    </row>
    <row r="4199" spans="1:10" hidden="1" x14ac:dyDescent="0.45">
      <c r="A4199">
        <v>983895</v>
      </c>
      <c r="B4199" s="2">
        <v>41843.704606481479</v>
      </c>
      <c r="C4199" t="s">
        <v>27</v>
      </c>
      <c r="D4199" t="s">
        <v>25</v>
      </c>
      <c r="E4199" t="s">
        <v>18</v>
      </c>
      <c r="F4199" t="s">
        <v>8</v>
      </c>
      <c r="G4199">
        <v>85954</v>
      </c>
      <c r="H4199">
        <f t="shared" si="195"/>
        <v>1.2467339083789373</v>
      </c>
      <c r="I4199" t="str">
        <f t="shared" si="196"/>
        <v>Normal</v>
      </c>
      <c r="J4199" t="str">
        <f t="shared" si="197"/>
        <v>Normal</v>
      </c>
    </row>
    <row r="4200" spans="1:10" hidden="1" x14ac:dyDescent="0.45">
      <c r="A4200">
        <v>350425</v>
      </c>
      <c r="B4200" s="2">
        <v>41843.705740740741</v>
      </c>
      <c r="C4200" t="s">
        <v>28</v>
      </c>
      <c r="D4200" t="s">
        <v>25</v>
      </c>
      <c r="E4200" t="s">
        <v>18</v>
      </c>
      <c r="F4200" t="s">
        <v>8</v>
      </c>
      <c r="G4200">
        <v>95587</v>
      </c>
      <c r="H4200">
        <f t="shared" si="195"/>
        <v>1.580608346929071</v>
      </c>
      <c r="I4200" s="4" t="str">
        <f t="shared" si="196"/>
        <v>Normal</v>
      </c>
      <c r="J4200" t="str">
        <f t="shared" si="197"/>
        <v>Normal</v>
      </c>
    </row>
    <row r="4201" spans="1:10" hidden="1" x14ac:dyDescent="0.45">
      <c r="A4201">
        <v>316515</v>
      </c>
      <c r="B4201" s="2">
        <v>41823.397962962961</v>
      </c>
      <c r="C4201" t="s">
        <v>28</v>
      </c>
      <c r="D4201" t="s">
        <v>25</v>
      </c>
      <c r="E4201" t="s">
        <v>15</v>
      </c>
      <c r="F4201" t="s">
        <v>3</v>
      </c>
      <c r="G4201">
        <v>11556</v>
      </c>
      <c r="H4201">
        <f t="shared" si="195"/>
        <v>-1.3318595183056732</v>
      </c>
      <c r="I4201" s="4" t="str">
        <f t="shared" si="196"/>
        <v>Normal</v>
      </c>
      <c r="J4201" t="str">
        <f t="shared" si="197"/>
        <v>Normal</v>
      </c>
    </row>
    <row r="4202" spans="1:10" hidden="1" x14ac:dyDescent="0.45">
      <c r="A4202">
        <v>614695</v>
      </c>
      <c r="B4202" s="2">
        <v>41775.397453703707</v>
      </c>
      <c r="C4202" t="s">
        <v>28</v>
      </c>
      <c r="D4202" t="s">
        <v>25</v>
      </c>
      <c r="E4202" t="s">
        <v>15</v>
      </c>
      <c r="F4202" t="s">
        <v>8</v>
      </c>
      <c r="G4202">
        <v>97614</v>
      </c>
      <c r="H4202">
        <f t="shared" si="195"/>
        <v>1.6508630429678048</v>
      </c>
      <c r="I4202" s="4" t="str">
        <f t="shared" si="196"/>
        <v>Normal</v>
      </c>
      <c r="J4202" t="str">
        <f t="shared" si="197"/>
        <v>Normal</v>
      </c>
    </row>
    <row r="4203" spans="1:10" hidden="1" x14ac:dyDescent="0.45">
      <c r="A4203">
        <v>483616</v>
      </c>
      <c r="B4203" s="2">
        <v>41775.398275462961</v>
      </c>
      <c r="C4203" t="s">
        <v>28</v>
      </c>
      <c r="D4203" t="s">
        <v>25</v>
      </c>
      <c r="E4203" t="s">
        <v>15</v>
      </c>
      <c r="F4203" t="s">
        <v>8</v>
      </c>
      <c r="G4203">
        <v>38880</v>
      </c>
      <c r="H4203">
        <f t="shared" si="195"/>
        <v>-0.38482482932572343</v>
      </c>
      <c r="I4203" s="4" t="str">
        <f t="shared" si="196"/>
        <v>Normal</v>
      </c>
      <c r="J4203" t="str">
        <f t="shared" si="197"/>
        <v>Normal</v>
      </c>
    </row>
    <row r="4204" spans="1:10" hidden="1" x14ac:dyDescent="0.45">
      <c r="A4204">
        <v>976920</v>
      </c>
      <c r="B4204" s="2">
        <v>41838.397094907406</v>
      </c>
      <c r="C4204" t="s">
        <v>27</v>
      </c>
      <c r="D4204" t="s">
        <v>25</v>
      </c>
      <c r="E4204" t="s">
        <v>15</v>
      </c>
      <c r="F4204" t="s">
        <v>8</v>
      </c>
      <c r="G4204">
        <v>9638</v>
      </c>
      <c r="H4204">
        <f t="shared" si="195"/>
        <v>-1.3983363347843565</v>
      </c>
      <c r="I4204" t="str">
        <f t="shared" si="196"/>
        <v>Normal</v>
      </c>
      <c r="J4204" t="str">
        <f t="shared" si="197"/>
        <v>Normal</v>
      </c>
    </row>
    <row r="4205" spans="1:10" hidden="1" x14ac:dyDescent="0.45">
      <c r="A4205">
        <v>827606</v>
      </c>
      <c r="B4205" s="2">
        <v>41838.401493055557</v>
      </c>
      <c r="C4205" t="s">
        <v>27</v>
      </c>
      <c r="D4205" t="s">
        <v>25</v>
      </c>
      <c r="E4205" t="s">
        <v>15</v>
      </c>
      <c r="F4205" t="s">
        <v>8</v>
      </c>
      <c r="G4205">
        <v>88236</v>
      </c>
      <c r="H4205">
        <f t="shared" si="195"/>
        <v>1.3258267630214584</v>
      </c>
      <c r="I4205" t="str">
        <f t="shared" si="196"/>
        <v>Normal</v>
      </c>
      <c r="J4205" t="str">
        <f t="shared" si="197"/>
        <v>Normal</v>
      </c>
    </row>
    <row r="4206" spans="1:10" hidden="1" x14ac:dyDescent="0.45">
      <c r="A4206">
        <v>243776</v>
      </c>
      <c r="B4206" s="2">
        <v>41838.814791666664</v>
      </c>
      <c r="C4206" t="s">
        <v>28</v>
      </c>
      <c r="D4206" t="s">
        <v>25</v>
      </c>
      <c r="E4206" t="s">
        <v>15</v>
      </c>
      <c r="F4206" t="s">
        <v>5</v>
      </c>
      <c r="G4206">
        <v>87521</v>
      </c>
      <c r="H4206">
        <f t="shared" si="195"/>
        <v>1.3010452594853485</v>
      </c>
      <c r="I4206" s="4" t="str">
        <f t="shared" si="196"/>
        <v>Normal</v>
      </c>
      <c r="J4206" t="str">
        <f t="shared" si="197"/>
        <v>Normal</v>
      </c>
    </row>
    <row r="4207" spans="1:10" hidden="1" x14ac:dyDescent="0.45">
      <c r="A4207">
        <v>340001</v>
      </c>
      <c r="B4207" s="2">
        <v>41841.63045138889</v>
      </c>
      <c r="C4207" t="s">
        <v>28</v>
      </c>
      <c r="D4207" t="s">
        <v>25</v>
      </c>
      <c r="E4207" t="s">
        <v>15</v>
      </c>
      <c r="F4207" t="s">
        <v>5</v>
      </c>
      <c r="G4207">
        <v>19917</v>
      </c>
      <c r="H4207">
        <f t="shared" si="195"/>
        <v>-1.0420718944379612</v>
      </c>
      <c r="I4207" s="4" t="str">
        <f t="shared" si="196"/>
        <v>Normal</v>
      </c>
      <c r="J4207" t="str">
        <f t="shared" si="197"/>
        <v>Normal</v>
      </c>
    </row>
    <row r="4208" spans="1:10" hidden="1" x14ac:dyDescent="0.45">
      <c r="A4208">
        <v>267149</v>
      </c>
      <c r="B4208" s="2">
        <v>41841.632210648146</v>
      </c>
      <c r="C4208" t="s">
        <v>27</v>
      </c>
      <c r="D4208" t="s">
        <v>25</v>
      </c>
      <c r="E4208" t="s">
        <v>15</v>
      </c>
      <c r="F4208" t="s">
        <v>5</v>
      </c>
      <c r="G4208">
        <v>69565</v>
      </c>
      <c r="H4208">
        <f t="shared" si="195"/>
        <v>0.67870025599669481</v>
      </c>
      <c r="I4208" t="str">
        <f t="shared" si="196"/>
        <v>Normal</v>
      </c>
      <c r="J4208" t="str">
        <f t="shared" si="197"/>
        <v>Normal</v>
      </c>
    </row>
    <row r="4209" spans="1:10" hidden="1" x14ac:dyDescent="0.45">
      <c r="A4209">
        <v>279479</v>
      </c>
      <c r="B4209" s="2">
        <v>41845.400787037041</v>
      </c>
      <c r="C4209" t="s">
        <v>28</v>
      </c>
      <c r="D4209" t="s">
        <v>25</v>
      </c>
      <c r="E4209" t="s">
        <v>15</v>
      </c>
      <c r="F4209" t="s">
        <v>8</v>
      </c>
      <c r="G4209">
        <v>34260</v>
      </c>
      <c r="H4209">
        <f t="shared" si="195"/>
        <v>-0.54495146755904822</v>
      </c>
      <c r="I4209" s="4" t="str">
        <f t="shared" si="196"/>
        <v>Normal</v>
      </c>
      <c r="J4209" t="str">
        <f t="shared" si="197"/>
        <v>Normal</v>
      </c>
    </row>
    <row r="4210" spans="1:10" hidden="1" x14ac:dyDescent="0.45">
      <c r="A4210">
        <v>782316</v>
      </c>
      <c r="B4210" s="2">
        <v>41848.350995370369</v>
      </c>
      <c r="C4210" t="s">
        <v>28</v>
      </c>
      <c r="D4210" t="s">
        <v>25</v>
      </c>
      <c r="E4210" t="s">
        <v>15</v>
      </c>
      <c r="F4210" t="s">
        <v>8</v>
      </c>
      <c r="G4210">
        <v>43040</v>
      </c>
      <c r="H4210">
        <f t="shared" si="195"/>
        <v>-0.24064153602472096</v>
      </c>
      <c r="I4210" s="4" t="str">
        <f t="shared" si="196"/>
        <v>Normal</v>
      </c>
      <c r="J4210" t="str">
        <f t="shared" si="197"/>
        <v>Normal</v>
      </c>
    </row>
    <row r="4211" spans="1:10" hidden="1" x14ac:dyDescent="0.45">
      <c r="A4211">
        <v>485078</v>
      </c>
      <c r="B4211" s="2">
        <v>41866.399756944447</v>
      </c>
      <c r="C4211" t="s">
        <v>28</v>
      </c>
      <c r="D4211" t="s">
        <v>25</v>
      </c>
      <c r="E4211" t="s">
        <v>15</v>
      </c>
      <c r="F4211" t="s">
        <v>8</v>
      </c>
      <c r="G4211">
        <v>40687</v>
      </c>
      <c r="H4211">
        <f t="shared" si="195"/>
        <v>-0.32219521129810047</v>
      </c>
      <c r="I4211" s="4" t="str">
        <f t="shared" si="196"/>
        <v>Normal</v>
      </c>
      <c r="J4211" t="str">
        <f t="shared" si="197"/>
        <v>Normal</v>
      </c>
    </row>
    <row r="4212" spans="1:10" hidden="1" x14ac:dyDescent="0.45">
      <c r="A4212">
        <v>596647</v>
      </c>
      <c r="B4212" s="2">
        <v>41786.485266203701</v>
      </c>
      <c r="C4212" t="s">
        <v>27</v>
      </c>
      <c r="D4212" t="s">
        <v>25</v>
      </c>
      <c r="E4212" t="s">
        <v>13</v>
      </c>
      <c r="F4212" t="s">
        <v>3</v>
      </c>
      <c r="G4212">
        <v>2970</v>
      </c>
      <c r="H4212">
        <f t="shared" si="195"/>
        <v>-1.6294455174120208</v>
      </c>
      <c r="I4212" t="str">
        <f t="shared" si="196"/>
        <v>Normal</v>
      </c>
      <c r="J4212" t="str">
        <f t="shared" si="197"/>
        <v>Normal</v>
      </c>
    </row>
    <row r="4213" spans="1:10" hidden="1" x14ac:dyDescent="0.45">
      <c r="A4213">
        <v>129235</v>
      </c>
      <c r="B4213" s="2">
        <v>41786.485509259262</v>
      </c>
      <c r="C4213" t="s">
        <v>27</v>
      </c>
      <c r="D4213" t="s">
        <v>25</v>
      </c>
      <c r="E4213" t="s">
        <v>13</v>
      </c>
      <c r="F4213" t="s">
        <v>3</v>
      </c>
      <c r="G4213">
        <v>57847</v>
      </c>
      <c r="H4213">
        <f t="shared" si="195"/>
        <v>0.27256087356853459</v>
      </c>
      <c r="I4213" t="str">
        <f t="shared" si="196"/>
        <v>Normal</v>
      </c>
      <c r="J4213" t="str">
        <f t="shared" si="197"/>
        <v>Normal</v>
      </c>
    </row>
    <row r="4214" spans="1:10" hidden="1" x14ac:dyDescent="0.45">
      <c r="A4214">
        <v>24880</v>
      </c>
      <c r="B4214" s="2">
        <v>41824.356956018521</v>
      </c>
      <c r="C4214" t="s">
        <v>28</v>
      </c>
      <c r="D4214" t="s">
        <v>25</v>
      </c>
      <c r="E4214" t="s">
        <v>15</v>
      </c>
      <c r="F4214" t="s">
        <v>1</v>
      </c>
      <c r="G4214">
        <v>18527</v>
      </c>
      <c r="H4214">
        <f t="shared" si="195"/>
        <v>-1.0902485236899788</v>
      </c>
      <c r="I4214" s="4" t="str">
        <f t="shared" si="196"/>
        <v>Normal</v>
      </c>
      <c r="J4214" t="str">
        <f t="shared" si="197"/>
        <v>Normal</v>
      </c>
    </row>
    <row r="4215" spans="1:10" hidden="1" x14ac:dyDescent="0.45">
      <c r="A4215">
        <v>156526</v>
      </c>
      <c r="B4215" s="2">
        <v>41824.35765046296</v>
      </c>
      <c r="C4215" t="s">
        <v>27</v>
      </c>
      <c r="D4215" t="s">
        <v>25</v>
      </c>
      <c r="E4215" t="s">
        <v>15</v>
      </c>
      <c r="F4215" t="s">
        <v>1</v>
      </c>
      <c r="G4215">
        <v>81539</v>
      </c>
      <c r="H4215">
        <f t="shared" si="195"/>
        <v>1.0937124564741476</v>
      </c>
      <c r="I4215" t="str">
        <f t="shared" si="196"/>
        <v>Normal</v>
      </c>
      <c r="J4215" t="str">
        <f t="shared" si="197"/>
        <v>Normal</v>
      </c>
    </row>
    <row r="4216" spans="1:10" hidden="1" x14ac:dyDescent="0.45">
      <c r="A4216">
        <v>35902</v>
      </c>
      <c r="B4216" s="2">
        <v>41825.470868055556</v>
      </c>
      <c r="C4216" t="s">
        <v>28</v>
      </c>
      <c r="D4216" t="s">
        <v>25</v>
      </c>
      <c r="E4216" t="s">
        <v>15</v>
      </c>
      <c r="F4216" t="s">
        <v>1</v>
      </c>
      <c r="G4216">
        <v>12508</v>
      </c>
      <c r="H4216">
        <f t="shared" si="195"/>
        <v>-1.2988637261848668</v>
      </c>
      <c r="I4216" s="4" t="str">
        <f t="shared" si="196"/>
        <v>Normal</v>
      </c>
      <c r="J4216" t="str">
        <f t="shared" si="197"/>
        <v>Normal</v>
      </c>
    </row>
    <row r="4217" spans="1:10" hidden="1" x14ac:dyDescent="0.45">
      <c r="A4217">
        <v>175665</v>
      </c>
      <c r="B4217" s="2">
        <v>41825.471226851849</v>
      </c>
      <c r="C4217" t="s">
        <v>27</v>
      </c>
      <c r="D4217" t="s">
        <v>25</v>
      </c>
      <c r="E4217" t="s">
        <v>15</v>
      </c>
      <c r="F4217" t="s">
        <v>1</v>
      </c>
      <c r="G4217">
        <v>27621</v>
      </c>
      <c r="H4217">
        <f t="shared" si="195"/>
        <v>-0.77505552626706631</v>
      </c>
      <c r="I4217" t="str">
        <f t="shared" si="196"/>
        <v>Normal</v>
      </c>
      <c r="J4217" t="str">
        <f t="shared" si="197"/>
        <v>Normal</v>
      </c>
    </row>
    <row r="4218" spans="1:10" hidden="1" x14ac:dyDescent="0.45">
      <c r="A4218">
        <v>779449</v>
      </c>
      <c r="B4218" s="2">
        <v>41828.779421296298</v>
      </c>
      <c r="C4218" t="s">
        <v>27</v>
      </c>
      <c r="D4218" t="s">
        <v>25</v>
      </c>
      <c r="E4218" t="s">
        <v>15</v>
      </c>
      <c r="F4218" t="s">
        <v>6</v>
      </c>
      <c r="G4218">
        <v>59246</v>
      </c>
      <c r="H4218">
        <f t="shared" si="195"/>
        <v>0.32104943783009765</v>
      </c>
      <c r="I4218" t="str">
        <f t="shared" si="196"/>
        <v>Normal</v>
      </c>
      <c r="J4218" t="str">
        <f t="shared" si="197"/>
        <v>Normal</v>
      </c>
    </row>
    <row r="4219" spans="1:10" hidden="1" x14ac:dyDescent="0.45">
      <c r="A4219">
        <v>136609</v>
      </c>
      <c r="B4219" s="2">
        <v>41828.780381944445</v>
      </c>
      <c r="C4219" t="s">
        <v>28</v>
      </c>
      <c r="D4219" t="s">
        <v>25</v>
      </c>
      <c r="E4219" t="s">
        <v>15</v>
      </c>
      <c r="F4219" t="s">
        <v>6</v>
      </c>
      <c r="G4219">
        <v>99169</v>
      </c>
      <c r="H4219">
        <f t="shared" si="195"/>
        <v>1.7047584807281555</v>
      </c>
      <c r="I4219" s="4" t="str">
        <f t="shared" si="196"/>
        <v>Normal</v>
      </c>
      <c r="J4219" t="str">
        <f t="shared" si="197"/>
        <v>Normal</v>
      </c>
    </row>
    <row r="4220" spans="1:10" hidden="1" x14ac:dyDescent="0.45">
      <c r="A4220">
        <v>839749</v>
      </c>
      <c r="B4220" s="2">
        <v>41780.63071759259</v>
      </c>
      <c r="C4220" t="s">
        <v>28</v>
      </c>
      <c r="D4220" t="s">
        <v>25</v>
      </c>
      <c r="E4220" t="s">
        <v>15</v>
      </c>
      <c r="F4220" t="s">
        <v>7</v>
      </c>
      <c r="G4220">
        <v>9199</v>
      </c>
      <c r="H4220">
        <f t="shared" si="195"/>
        <v>-1.4135518313610729</v>
      </c>
      <c r="I4220" s="4" t="str">
        <f t="shared" si="196"/>
        <v>Normal</v>
      </c>
      <c r="J4220" t="str">
        <f t="shared" si="197"/>
        <v>Normal</v>
      </c>
    </row>
    <row r="4221" spans="1:10" hidden="1" x14ac:dyDescent="0.45">
      <c r="A4221">
        <v>268371</v>
      </c>
      <c r="B4221" s="2">
        <v>41796.186793981484</v>
      </c>
      <c r="C4221" t="s">
        <v>27</v>
      </c>
      <c r="D4221" t="s">
        <v>25</v>
      </c>
      <c r="E4221" t="s">
        <v>15</v>
      </c>
      <c r="F4221" t="s">
        <v>5</v>
      </c>
      <c r="G4221">
        <v>65933</v>
      </c>
      <c r="H4221">
        <f t="shared" si="195"/>
        <v>0.55281714992235809</v>
      </c>
      <c r="I4221" t="str">
        <f t="shared" si="196"/>
        <v>Normal</v>
      </c>
      <c r="J4221" t="str">
        <f t="shared" si="197"/>
        <v>Normal</v>
      </c>
    </row>
    <row r="4222" spans="1:10" hidden="1" x14ac:dyDescent="0.45">
      <c r="A4222">
        <v>51030</v>
      </c>
      <c r="B4222" s="2">
        <v>41796.187071759261</v>
      </c>
      <c r="C4222" t="s">
        <v>27</v>
      </c>
      <c r="D4222" t="s">
        <v>25</v>
      </c>
      <c r="E4222" t="s">
        <v>15</v>
      </c>
      <c r="F4222" t="s">
        <v>5</v>
      </c>
      <c r="G4222">
        <v>61098</v>
      </c>
      <c r="H4222">
        <f t="shared" si="195"/>
        <v>0.3852387309054478</v>
      </c>
      <c r="I4222" t="str">
        <f t="shared" si="196"/>
        <v>Normal</v>
      </c>
      <c r="J4222" t="str">
        <f t="shared" si="197"/>
        <v>Normal</v>
      </c>
    </row>
    <row r="4223" spans="1:10" hidden="1" x14ac:dyDescent="0.45">
      <c r="A4223">
        <v>434830</v>
      </c>
      <c r="B4223" s="2">
        <v>41796.188321759262</v>
      </c>
      <c r="C4223" t="s">
        <v>28</v>
      </c>
      <c r="D4223" t="s">
        <v>25</v>
      </c>
      <c r="E4223" t="s">
        <v>15</v>
      </c>
      <c r="F4223" t="s">
        <v>5</v>
      </c>
      <c r="G4223">
        <v>66521</v>
      </c>
      <c r="H4223">
        <f t="shared" si="195"/>
        <v>0.57319690387932665</v>
      </c>
      <c r="I4223" s="4" t="str">
        <f t="shared" si="196"/>
        <v>Normal</v>
      </c>
      <c r="J4223" t="str">
        <f t="shared" si="197"/>
        <v>Normal</v>
      </c>
    </row>
    <row r="4224" spans="1:10" hidden="1" x14ac:dyDescent="0.45">
      <c r="A4224">
        <v>592294</v>
      </c>
      <c r="B4224" s="2">
        <v>41813.524722222224</v>
      </c>
      <c r="C4224" t="s">
        <v>27</v>
      </c>
      <c r="D4224" t="s">
        <v>25</v>
      </c>
      <c r="E4224" t="s">
        <v>15</v>
      </c>
      <c r="F4224" t="s">
        <v>5</v>
      </c>
      <c r="G4224">
        <v>41460</v>
      </c>
      <c r="H4224">
        <f t="shared" si="195"/>
        <v>-0.29540345992269784</v>
      </c>
      <c r="I4224" t="str">
        <f t="shared" si="196"/>
        <v>Normal</v>
      </c>
      <c r="J4224" t="str">
        <f t="shared" si="197"/>
        <v>Normal</v>
      </c>
    </row>
    <row r="4225" spans="1:10" hidden="1" x14ac:dyDescent="0.45">
      <c r="A4225">
        <v>590682</v>
      </c>
      <c r="B4225" s="2">
        <v>41773.397627314815</v>
      </c>
      <c r="C4225" t="s">
        <v>28</v>
      </c>
      <c r="D4225" t="s">
        <v>25</v>
      </c>
      <c r="E4225" t="s">
        <v>15</v>
      </c>
      <c r="F4225" t="s">
        <v>3</v>
      </c>
      <c r="G4225">
        <v>51131</v>
      </c>
      <c r="H4225">
        <f t="shared" si="195"/>
        <v>3.978803755662777E-2</v>
      </c>
      <c r="I4225" s="4" t="str">
        <f t="shared" si="196"/>
        <v>Normal</v>
      </c>
      <c r="J4225" t="str">
        <f t="shared" si="197"/>
        <v>Normal</v>
      </c>
    </row>
    <row r="4226" spans="1:10" hidden="1" x14ac:dyDescent="0.45">
      <c r="A4226">
        <v>107163</v>
      </c>
      <c r="B4226" s="2">
        <v>41829.39702546296</v>
      </c>
      <c r="C4226" t="s">
        <v>28</v>
      </c>
      <c r="D4226" t="s">
        <v>25</v>
      </c>
      <c r="E4226" t="s">
        <v>15</v>
      </c>
      <c r="F4226" t="s">
        <v>3</v>
      </c>
      <c r="G4226">
        <v>67869</v>
      </c>
      <c r="H4226">
        <f t="shared" ref="H4226:H4289" si="198">(G4226 - $P$2) / $P$3</f>
        <v>0.61991783642013232</v>
      </c>
      <c r="I4226" s="4" t="str">
        <f t="shared" ref="I4226:I4289" si="199">IF(OR(G4226&lt;$M$7,G4226&gt;$M$10), "Outlier", "Normal")</f>
        <v>Normal</v>
      </c>
      <c r="J4226" t="str">
        <f t="shared" ref="J4226:J4289" si="200">IF(ABS(H4226)&gt;3, "Outlier", "Normal")</f>
        <v>Normal</v>
      </c>
    </row>
    <row r="4227" spans="1:10" hidden="1" x14ac:dyDescent="0.45">
      <c r="A4227">
        <v>740604</v>
      </c>
      <c r="B4227" s="2">
        <v>41829.397326388891</v>
      </c>
      <c r="C4227" t="s">
        <v>28</v>
      </c>
      <c r="D4227" t="s">
        <v>25</v>
      </c>
      <c r="E4227" t="s">
        <v>15</v>
      </c>
      <c r="F4227" t="s">
        <v>3</v>
      </c>
      <c r="G4227">
        <v>42459</v>
      </c>
      <c r="H4227">
        <f t="shared" si="198"/>
        <v>-0.26077867386315423</v>
      </c>
      <c r="I4227" s="4" t="str">
        <f t="shared" si="199"/>
        <v>Normal</v>
      </c>
      <c r="J4227" t="str">
        <f t="shared" si="200"/>
        <v>Normal</v>
      </c>
    </row>
    <row r="4228" spans="1:10" hidden="1" x14ac:dyDescent="0.45">
      <c r="A4228">
        <v>298297</v>
      </c>
      <c r="B4228" s="2">
        <v>41829.399953703702</v>
      </c>
      <c r="C4228" t="s">
        <v>28</v>
      </c>
      <c r="D4228" t="s">
        <v>25</v>
      </c>
      <c r="E4228" t="s">
        <v>15</v>
      </c>
      <c r="F4228" t="s">
        <v>3</v>
      </c>
      <c r="G4228">
        <v>46222</v>
      </c>
      <c r="H4228">
        <f t="shared" si="198"/>
        <v>-0.13035518042765612</v>
      </c>
      <c r="I4228" s="4" t="str">
        <f t="shared" si="199"/>
        <v>Normal</v>
      </c>
      <c r="J4228" t="str">
        <f t="shared" si="200"/>
        <v>Normal</v>
      </c>
    </row>
    <row r="4229" spans="1:10" hidden="1" x14ac:dyDescent="0.45">
      <c r="A4229">
        <v>925976</v>
      </c>
      <c r="B4229" s="2">
        <v>41773.467453703706</v>
      </c>
      <c r="C4229" t="s">
        <v>28</v>
      </c>
      <c r="D4229" t="s">
        <v>25</v>
      </c>
      <c r="E4229" t="s">
        <v>15</v>
      </c>
      <c r="F4229" t="s">
        <v>33</v>
      </c>
      <c r="G4229">
        <v>38000</v>
      </c>
      <c r="H4229">
        <f t="shared" si="198"/>
        <v>-0.41532514137016624</v>
      </c>
      <c r="I4229" s="4" t="str">
        <f t="shared" si="199"/>
        <v>Normal</v>
      </c>
      <c r="J4229" t="str">
        <f t="shared" si="200"/>
        <v>Normal</v>
      </c>
    </row>
    <row r="4230" spans="1:10" hidden="1" x14ac:dyDescent="0.45">
      <c r="A4230">
        <v>373245</v>
      </c>
      <c r="B4230" s="2">
        <v>41795.679120370369</v>
      </c>
      <c r="C4230" t="s">
        <v>27</v>
      </c>
      <c r="D4230" t="s">
        <v>25</v>
      </c>
      <c r="E4230" t="s">
        <v>15</v>
      </c>
      <c r="F4230" t="s">
        <v>8</v>
      </c>
      <c r="G4230">
        <v>96397</v>
      </c>
      <c r="H4230">
        <f t="shared" si="198"/>
        <v>1.6086824977881606</v>
      </c>
      <c r="I4230" t="str">
        <f t="shared" si="199"/>
        <v>Normal</v>
      </c>
      <c r="J4230" t="str">
        <f t="shared" si="200"/>
        <v>Normal</v>
      </c>
    </row>
    <row r="4231" spans="1:10" hidden="1" x14ac:dyDescent="0.45">
      <c r="A4231">
        <v>690152</v>
      </c>
      <c r="B4231" s="2">
        <v>41795.679444444446</v>
      </c>
      <c r="C4231" t="s">
        <v>27</v>
      </c>
      <c r="D4231" t="s">
        <v>25</v>
      </c>
      <c r="E4231" t="s">
        <v>15</v>
      </c>
      <c r="F4231" t="s">
        <v>8</v>
      </c>
      <c r="G4231">
        <v>54102</v>
      </c>
      <c r="H4231">
        <f t="shared" si="198"/>
        <v>0.14276125015212734</v>
      </c>
      <c r="I4231" t="str">
        <f t="shared" si="199"/>
        <v>Normal</v>
      </c>
      <c r="J4231" t="str">
        <f t="shared" si="200"/>
        <v>Normal</v>
      </c>
    </row>
    <row r="4232" spans="1:10" hidden="1" x14ac:dyDescent="0.45">
      <c r="A4232">
        <v>577016</v>
      </c>
      <c r="B4232" s="2">
        <v>41801.763182870367</v>
      </c>
      <c r="C4232" t="s">
        <v>28</v>
      </c>
      <c r="D4232" t="s">
        <v>25</v>
      </c>
      <c r="E4232" t="s">
        <v>15</v>
      </c>
      <c r="F4232" t="s">
        <v>3</v>
      </c>
      <c r="G4232">
        <v>60448</v>
      </c>
      <c r="H4232">
        <f t="shared" si="198"/>
        <v>0.36271009132716614</v>
      </c>
      <c r="I4232" s="4" t="str">
        <f t="shared" si="199"/>
        <v>Normal</v>
      </c>
      <c r="J4232" t="str">
        <f t="shared" si="200"/>
        <v>Normal</v>
      </c>
    </row>
    <row r="4233" spans="1:10" hidden="1" x14ac:dyDescent="0.45">
      <c r="A4233">
        <v>786330</v>
      </c>
      <c r="B4233" s="2">
        <v>41801.76462962963</v>
      </c>
      <c r="C4233" t="s">
        <v>27</v>
      </c>
      <c r="D4233" t="s">
        <v>25</v>
      </c>
      <c r="E4233" t="s">
        <v>15</v>
      </c>
      <c r="F4233" t="s">
        <v>3</v>
      </c>
      <c r="G4233">
        <v>30853</v>
      </c>
      <c r="H4233">
        <f t="shared" si="198"/>
        <v>-0.66303619839474903</v>
      </c>
      <c r="I4233" t="str">
        <f t="shared" si="199"/>
        <v>Normal</v>
      </c>
      <c r="J4233" t="str">
        <f t="shared" si="200"/>
        <v>Normal</v>
      </c>
    </row>
    <row r="4234" spans="1:10" hidden="1" x14ac:dyDescent="0.45">
      <c r="A4234">
        <v>581142</v>
      </c>
      <c r="B4234" s="2">
        <v>41878.396828703706</v>
      </c>
      <c r="C4234" t="s">
        <v>27</v>
      </c>
      <c r="D4234" t="s">
        <v>25</v>
      </c>
      <c r="E4234" t="s">
        <v>15</v>
      </c>
      <c r="F4234" t="s">
        <v>3</v>
      </c>
      <c r="G4234">
        <v>35789</v>
      </c>
      <c r="H4234">
        <f t="shared" si="198"/>
        <v>-0.49195717538182882</v>
      </c>
      <c r="I4234" t="str">
        <f t="shared" si="199"/>
        <v>Normal</v>
      </c>
      <c r="J4234" t="str">
        <f t="shared" si="200"/>
        <v>Normal</v>
      </c>
    </row>
    <row r="4235" spans="1:10" hidden="1" x14ac:dyDescent="0.45">
      <c r="A4235">
        <v>679555</v>
      </c>
      <c r="B4235" s="2">
        <v>41780.398622685185</v>
      </c>
      <c r="C4235" t="s">
        <v>28</v>
      </c>
      <c r="D4235" t="s">
        <v>25</v>
      </c>
      <c r="E4235" t="s">
        <v>15</v>
      </c>
      <c r="F4235" t="s">
        <v>0</v>
      </c>
      <c r="G4235">
        <v>1646</v>
      </c>
      <c r="H4235">
        <f t="shared" si="198"/>
        <v>-1.6753346232607054</v>
      </c>
      <c r="I4235" s="4" t="str">
        <f t="shared" si="199"/>
        <v>Normal</v>
      </c>
      <c r="J4235" t="str">
        <f t="shared" si="200"/>
        <v>Normal</v>
      </c>
    </row>
    <row r="4236" spans="1:10" hidden="1" x14ac:dyDescent="0.45">
      <c r="A4236">
        <v>503538</v>
      </c>
      <c r="B4236" s="2">
        <v>41782.147581018522</v>
      </c>
      <c r="C4236" t="s">
        <v>27</v>
      </c>
      <c r="D4236" t="s">
        <v>25</v>
      </c>
      <c r="E4236" t="s">
        <v>12</v>
      </c>
      <c r="F4236" t="s">
        <v>6</v>
      </c>
      <c r="G4236">
        <v>46193</v>
      </c>
      <c r="H4236">
        <f t="shared" si="198"/>
        <v>-0.13136030434730253</v>
      </c>
      <c r="I4236" t="str">
        <f t="shared" si="199"/>
        <v>Normal</v>
      </c>
      <c r="J4236" t="str">
        <f t="shared" si="200"/>
        <v>Normal</v>
      </c>
    </row>
    <row r="4237" spans="1:10" hidden="1" x14ac:dyDescent="0.45">
      <c r="A4237">
        <v>476510</v>
      </c>
      <c r="B4237" s="2">
        <v>41782.149652777778</v>
      </c>
      <c r="C4237" t="s">
        <v>28</v>
      </c>
      <c r="D4237" t="s">
        <v>25</v>
      </c>
      <c r="E4237" t="s">
        <v>12</v>
      </c>
      <c r="F4237" t="s">
        <v>6</v>
      </c>
      <c r="G4237">
        <v>71255</v>
      </c>
      <c r="H4237">
        <f t="shared" si="198"/>
        <v>0.73727471890022711</v>
      </c>
      <c r="I4237" s="4" t="str">
        <f t="shared" si="199"/>
        <v>Normal</v>
      </c>
      <c r="J4237" t="str">
        <f t="shared" si="200"/>
        <v>Normal</v>
      </c>
    </row>
    <row r="4238" spans="1:10" hidden="1" x14ac:dyDescent="0.45">
      <c r="A4238">
        <v>879713</v>
      </c>
      <c r="B4238" s="2">
        <v>41782.151979166665</v>
      </c>
      <c r="C4238" t="s">
        <v>27</v>
      </c>
      <c r="D4238" t="s">
        <v>25</v>
      </c>
      <c r="E4238" t="s">
        <v>12</v>
      </c>
      <c r="F4238" t="s">
        <v>6</v>
      </c>
      <c r="G4238">
        <v>99939</v>
      </c>
      <c r="H4238">
        <f t="shared" si="198"/>
        <v>1.731446253767043</v>
      </c>
      <c r="I4238" t="str">
        <f t="shared" si="199"/>
        <v>Normal</v>
      </c>
      <c r="J4238" t="str">
        <f t="shared" si="200"/>
        <v>Normal</v>
      </c>
    </row>
    <row r="4239" spans="1:10" hidden="1" x14ac:dyDescent="0.45">
      <c r="A4239">
        <v>410845</v>
      </c>
      <c r="B4239" s="2">
        <v>41782.580474537041</v>
      </c>
      <c r="C4239" t="s">
        <v>28</v>
      </c>
      <c r="D4239" t="s">
        <v>25</v>
      </c>
      <c r="E4239" t="s">
        <v>12</v>
      </c>
      <c r="F4239" t="s">
        <v>6</v>
      </c>
      <c r="G4239">
        <v>25664</v>
      </c>
      <c r="H4239">
        <f t="shared" si="198"/>
        <v>-0.84288406112044656</v>
      </c>
      <c r="I4239" s="4" t="str">
        <f t="shared" si="199"/>
        <v>Normal</v>
      </c>
      <c r="J4239" t="str">
        <f t="shared" si="200"/>
        <v>Normal</v>
      </c>
    </row>
    <row r="4240" spans="1:10" hidden="1" x14ac:dyDescent="0.45">
      <c r="A4240">
        <v>99869</v>
      </c>
      <c r="B4240" s="2">
        <v>41782.580775462964</v>
      </c>
      <c r="C4240" t="s">
        <v>28</v>
      </c>
      <c r="D4240" t="s">
        <v>25</v>
      </c>
      <c r="E4240" t="s">
        <v>12</v>
      </c>
      <c r="F4240" t="s">
        <v>6</v>
      </c>
      <c r="G4240">
        <v>58143</v>
      </c>
      <c r="H4240">
        <f t="shared" si="198"/>
        <v>0.28282006943802901</v>
      </c>
      <c r="I4240" s="4" t="str">
        <f t="shared" si="199"/>
        <v>Normal</v>
      </c>
      <c r="J4240" t="str">
        <f t="shared" si="200"/>
        <v>Normal</v>
      </c>
    </row>
    <row r="4241" spans="1:10" hidden="1" x14ac:dyDescent="0.45">
      <c r="A4241">
        <v>228007</v>
      </c>
      <c r="B4241" s="2">
        <v>41838.791296296295</v>
      </c>
      <c r="C4241" t="s">
        <v>28</v>
      </c>
      <c r="D4241" t="s">
        <v>25</v>
      </c>
      <c r="E4241" t="s">
        <v>12</v>
      </c>
      <c r="F4241" t="s">
        <v>6</v>
      </c>
      <c r="G4241">
        <v>22172</v>
      </c>
      <c r="H4241">
        <f t="shared" si="198"/>
        <v>-0.96391484482407641</v>
      </c>
      <c r="I4241" s="4" t="str">
        <f t="shared" si="199"/>
        <v>Normal</v>
      </c>
      <c r="J4241" t="str">
        <f t="shared" si="200"/>
        <v>Normal</v>
      </c>
    </row>
    <row r="4242" spans="1:10" hidden="1" x14ac:dyDescent="0.45">
      <c r="A4242">
        <v>120784</v>
      </c>
      <c r="B4242" s="2">
        <v>41841.489085648151</v>
      </c>
      <c r="C4242" t="s">
        <v>28</v>
      </c>
      <c r="D4242" t="s">
        <v>25</v>
      </c>
      <c r="E4242" t="s">
        <v>12</v>
      </c>
      <c r="F4242" t="s">
        <v>6</v>
      </c>
      <c r="G4242">
        <v>34253</v>
      </c>
      <c r="H4242">
        <f t="shared" si="198"/>
        <v>-0.5451940836775836</v>
      </c>
      <c r="I4242" s="4" t="str">
        <f t="shared" si="199"/>
        <v>Normal</v>
      </c>
      <c r="J4242" t="str">
        <f t="shared" si="200"/>
        <v>Normal</v>
      </c>
    </row>
    <row r="4243" spans="1:10" hidden="1" x14ac:dyDescent="0.45">
      <c r="A4243">
        <v>419712</v>
      </c>
      <c r="B4243" s="2">
        <v>41841.489432870374</v>
      </c>
      <c r="C4243" t="s">
        <v>28</v>
      </c>
      <c r="D4243" t="s">
        <v>25</v>
      </c>
      <c r="E4243" t="s">
        <v>12</v>
      </c>
      <c r="F4243" t="s">
        <v>6</v>
      </c>
      <c r="G4243">
        <v>20831</v>
      </c>
      <c r="H4243">
        <f t="shared" si="198"/>
        <v>-1.0103931612463468</v>
      </c>
      <c r="I4243" s="4" t="str">
        <f t="shared" si="199"/>
        <v>Normal</v>
      </c>
      <c r="J4243" t="str">
        <f t="shared" si="200"/>
        <v>Normal</v>
      </c>
    </row>
    <row r="4244" spans="1:10" hidden="1" x14ac:dyDescent="0.45">
      <c r="A4244">
        <v>439765</v>
      </c>
      <c r="B4244" s="2">
        <v>41858.619247685187</v>
      </c>
      <c r="C4244" t="s">
        <v>28</v>
      </c>
      <c r="D4244" t="s">
        <v>25</v>
      </c>
      <c r="E4244" t="s">
        <v>12</v>
      </c>
      <c r="F4244" t="s">
        <v>6</v>
      </c>
      <c r="G4244">
        <v>77026</v>
      </c>
      <c r="H4244">
        <f t="shared" si="198"/>
        <v>0.93729437890986289</v>
      </c>
      <c r="I4244" s="4" t="str">
        <f t="shared" si="199"/>
        <v>Normal</v>
      </c>
      <c r="J4244" t="str">
        <f t="shared" si="200"/>
        <v>Normal</v>
      </c>
    </row>
    <row r="4245" spans="1:10" hidden="1" x14ac:dyDescent="0.45">
      <c r="A4245">
        <v>881644</v>
      </c>
      <c r="B4245" s="2">
        <v>41836.562337962961</v>
      </c>
      <c r="C4245" t="s">
        <v>27</v>
      </c>
      <c r="D4245" t="s">
        <v>25</v>
      </c>
      <c r="E4245" t="s">
        <v>15</v>
      </c>
      <c r="F4245" t="s">
        <v>33</v>
      </c>
      <c r="G4245">
        <v>11705</v>
      </c>
      <c r="H4245">
        <f t="shared" si="198"/>
        <v>-1.3266952609254208</v>
      </c>
      <c r="I4245" t="str">
        <f t="shared" si="199"/>
        <v>Normal</v>
      </c>
      <c r="J4245" t="str">
        <f t="shared" si="200"/>
        <v>Normal</v>
      </c>
    </row>
    <row r="4246" spans="1:10" hidden="1" x14ac:dyDescent="0.45">
      <c r="A4246">
        <v>617547</v>
      </c>
      <c r="B4246" s="2">
        <v>41852.397418981483</v>
      </c>
      <c r="C4246" t="s">
        <v>28</v>
      </c>
      <c r="D4246" t="s">
        <v>25</v>
      </c>
      <c r="E4246" t="s">
        <v>15</v>
      </c>
      <c r="F4246" t="s">
        <v>33</v>
      </c>
      <c r="G4246">
        <v>11530</v>
      </c>
      <c r="H4246">
        <f t="shared" si="198"/>
        <v>-1.3327606638888043</v>
      </c>
      <c r="I4246" s="4" t="str">
        <f t="shared" si="199"/>
        <v>Normal</v>
      </c>
      <c r="J4246" t="str">
        <f t="shared" si="200"/>
        <v>Normal</v>
      </c>
    </row>
    <row r="4247" spans="1:10" hidden="1" x14ac:dyDescent="0.45">
      <c r="A4247">
        <v>466171</v>
      </c>
      <c r="B4247" s="2">
        <v>41775.651967592596</v>
      </c>
      <c r="C4247" t="s">
        <v>27</v>
      </c>
      <c r="D4247" t="s">
        <v>25</v>
      </c>
      <c r="E4247" t="s">
        <v>18</v>
      </c>
      <c r="F4247" t="s">
        <v>3</v>
      </c>
      <c r="G4247">
        <v>30326</v>
      </c>
      <c r="H4247">
        <f t="shared" si="198"/>
        <v>-0.68130172617590967</v>
      </c>
      <c r="I4247" t="str">
        <f t="shared" si="199"/>
        <v>Normal</v>
      </c>
      <c r="J4247" t="str">
        <f t="shared" si="200"/>
        <v>Normal</v>
      </c>
    </row>
    <row r="4248" spans="1:10" hidden="1" x14ac:dyDescent="0.45">
      <c r="A4248">
        <v>141176</v>
      </c>
      <c r="B4248" s="2">
        <v>41776.79178240741</v>
      </c>
      <c r="C4248" t="s">
        <v>27</v>
      </c>
      <c r="D4248" t="s">
        <v>25</v>
      </c>
      <c r="E4248" t="s">
        <v>18</v>
      </c>
      <c r="F4248" t="s">
        <v>3</v>
      </c>
      <c r="G4248">
        <v>80215</v>
      </c>
      <c r="H4248">
        <f t="shared" si="198"/>
        <v>1.0478233506254631</v>
      </c>
      <c r="I4248" t="str">
        <f t="shared" si="199"/>
        <v>Normal</v>
      </c>
      <c r="J4248" t="str">
        <f t="shared" si="200"/>
        <v>Normal</v>
      </c>
    </row>
    <row r="4249" spans="1:10" hidden="1" x14ac:dyDescent="0.45">
      <c r="A4249">
        <v>659823</v>
      </c>
      <c r="B4249" s="2">
        <v>41833.343402777777</v>
      </c>
      <c r="C4249" t="s">
        <v>28</v>
      </c>
      <c r="D4249" t="s">
        <v>25</v>
      </c>
      <c r="E4249" t="s">
        <v>18</v>
      </c>
      <c r="F4249" t="s">
        <v>3</v>
      </c>
      <c r="G4249">
        <v>98666</v>
      </c>
      <c r="H4249">
        <f t="shared" si="198"/>
        <v>1.687324779639116</v>
      </c>
      <c r="I4249" s="4" t="str">
        <f t="shared" si="199"/>
        <v>Normal</v>
      </c>
      <c r="J4249" t="str">
        <f t="shared" si="200"/>
        <v>Normal</v>
      </c>
    </row>
    <row r="4250" spans="1:10" hidden="1" x14ac:dyDescent="0.45">
      <c r="A4250">
        <v>452225</v>
      </c>
      <c r="B4250" s="2">
        <v>41877.311805555553</v>
      </c>
      <c r="C4250" t="s">
        <v>27</v>
      </c>
      <c r="D4250" t="s">
        <v>25</v>
      </c>
      <c r="E4250" t="s">
        <v>18</v>
      </c>
      <c r="F4250" t="s">
        <v>3</v>
      </c>
      <c r="G4250">
        <v>4313</v>
      </c>
      <c r="H4250">
        <f t="shared" si="198"/>
        <v>-1.5828978820987405</v>
      </c>
      <c r="I4250" t="str">
        <f t="shared" si="199"/>
        <v>Normal</v>
      </c>
      <c r="J4250" t="str">
        <f t="shared" si="200"/>
        <v>Normal</v>
      </c>
    </row>
    <row r="4251" spans="1:10" hidden="1" x14ac:dyDescent="0.45">
      <c r="A4251">
        <v>180717</v>
      </c>
      <c r="B4251" s="2">
        <v>41880.208298611113</v>
      </c>
      <c r="C4251" t="s">
        <v>27</v>
      </c>
      <c r="D4251" t="s">
        <v>25</v>
      </c>
      <c r="E4251" t="s">
        <v>18</v>
      </c>
      <c r="F4251" t="s">
        <v>3</v>
      </c>
      <c r="G4251">
        <v>62870</v>
      </c>
      <c r="H4251">
        <f t="shared" si="198"/>
        <v>0.44665526834039404</v>
      </c>
      <c r="I4251" t="str">
        <f t="shared" si="199"/>
        <v>Normal</v>
      </c>
      <c r="J4251" t="str">
        <f t="shared" si="200"/>
        <v>Normal</v>
      </c>
    </row>
    <row r="4252" spans="1:10" hidden="1" x14ac:dyDescent="0.45">
      <c r="A4252">
        <v>244060</v>
      </c>
      <c r="B4252" s="2">
        <v>41809.228414351855</v>
      </c>
      <c r="C4252" t="s">
        <v>27</v>
      </c>
      <c r="D4252" t="s">
        <v>25</v>
      </c>
      <c r="E4252" t="s">
        <v>15</v>
      </c>
      <c r="F4252" t="s">
        <v>4</v>
      </c>
      <c r="G4252">
        <v>34536</v>
      </c>
      <c r="H4252">
        <f t="shared" si="198"/>
        <v>-0.53538546059965475</v>
      </c>
      <c r="I4252" t="str">
        <f t="shared" si="199"/>
        <v>Normal</v>
      </c>
      <c r="J4252" t="str">
        <f t="shared" si="200"/>
        <v>Normal</v>
      </c>
    </row>
    <row r="4253" spans="1:10" hidden="1" x14ac:dyDescent="0.45">
      <c r="A4253">
        <v>165545</v>
      </c>
      <c r="B4253" s="2">
        <v>41842.429409722223</v>
      </c>
      <c r="C4253" t="s">
        <v>28</v>
      </c>
      <c r="D4253" t="s">
        <v>25</v>
      </c>
      <c r="E4253" t="s">
        <v>12</v>
      </c>
      <c r="F4253" t="s">
        <v>33</v>
      </c>
      <c r="G4253">
        <v>33814</v>
      </c>
      <c r="H4253">
        <f t="shared" si="198"/>
        <v>-0.56040958025429988</v>
      </c>
      <c r="I4253" s="4" t="str">
        <f t="shared" si="199"/>
        <v>Normal</v>
      </c>
      <c r="J4253" t="str">
        <f t="shared" si="200"/>
        <v>Normal</v>
      </c>
    </row>
    <row r="4254" spans="1:10" hidden="1" x14ac:dyDescent="0.45">
      <c r="A4254">
        <v>342615</v>
      </c>
      <c r="B4254" s="2">
        <v>41782.33148148148</v>
      </c>
      <c r="C4254" t="s">
        <v>28</v>
      </c>
      <c r="D4254" t="s">
        <v>25</v>
      </c>
      <c r="E4254" t="s">
        <v>15</v>
      </c>
      <c r="F4254" t="s">
        <v>8</v>
      </c>
      <c r="G4254">
        <v>43304</v>
      </c>
      <c r="H4254">
        <f t="shared" si="198"/>
        <v>-0.23149144241138811</v>
      </c>
      <c r="I4254" s="4" t="str">
        <f t="shared" si="199"/>
        <v>Normal</v>
      </c>
      <c r="J4254" t="str">
        <f t="shared" si="200"/>
        <v>Normal</v>
      </c>
    </row>
    <row r="4255" spans="1:10" hidden="1" x14ac:dyDescent="0.45">
      <c r="A4255">
        <v>513710</v>
      </c>
      <c r="B4255" s="2">
        <v>41790.714953703704</v>
      </c>
      <c r="C4255" t="s">
        <v>27</v>
      </c>
      <c r="D4255" t="s">
        <v>25</v>
      </c>
      <c r="E4255" t="s">
        <v>15</v>
      </c>
      <c r="F4255" t="s">
        <v>8</v>
      </c>
      <c r="G4255">
        <v>99341</v>
      </c>
      <c r="H4255">
        <f t="shared" si="198"/>
        <v>1.7107199053550237</v>
      </c>
      <c r="I4255" t="str">
        <f t="shared" si="199"/>
        <v>Normal</v>
      </c>
      <c r="J4255" t="str">
        <f t="shared" si="200"/>
        <v>Normal</v>
      </c>
    </row>
    <row r="4256" spans="1:10" hidden="1" x14ac:dyDescent="0.45">
      <c r="A4256">
        <v>189468</v>
      </c>
      <c r="B4256" s="2">
        <v>41796.439780092594</v>
      </c>
      <c r="C4256" t="s">
        <v>27</v>
      </c>
      <c r="D4256" t="s">
        <v>25</v>
      </c>
      <c r="E4256" t="s">
        <v>15</v>
      </c>
      <c r="F4256" t="s">
        <v>8</v>
      </c>
      <c r="G4256">
        <v>94620</v>
      </c>
      <c r="H4256">
        <f t="shared" si="198"/>
        <v>1.5470926631256892</v>
      </c>
      <c r="I4256" t="str">
        <f t="shared" si="199"/>
        <v>Normal</v>
      </c>
      <c r="J4256" t="str">
        <f t="shared" si="200"/>
        <v>Normal</v>
      </c>
    </row>
    <row r="4257" spans="1:10" hidden="1" x14ac:dyDescent="0.45">
      <c r="A4257">
        <v>675299</v>
      </c>
      <c r="B4257" s="2">
        <v>41796.440613425926</v>
      </c>
      <c r="C4257" t="s">
        <v>27</v>
      </c>
      <c r="D4257" t="s">
        <v>25</v>
      </c>
      <c r="E4257" t="s">
        <v>15</v>
      </c>
      <c r="F4257" t="s">
        <v>8</v>
      </c>
      <c r="G4257">
        <v>98326</v>
      </c>
      <c r="H4257">
        <f t="shared" si="198"/>
        <v>1.6755405681673994</v>
      </c>
      <c r="I4257" t="str">
        <f t="shared" si="199"/>
        <v>Normal</v>
      </c>
      <c r="J4257" t="str">
        <f t="shared" si="200"/>
        <v>Normal</v>
      </c>
    </row>
    <row r="4258" spans="1:10" hidden="1" x14ac:dyDescent="0.45">
      <c r="A4258">
        <v>141128</v>
      </c>
      <c r="B4258" s="2">
        <v>41802.57104166667</v>
      </c>
      <c r="C4258" t="s">
        <v>28</v>
      </c>
      <c r="D4258" t="s">
        <v>25</v>
      </c>
      <c r="E4258" t="s">
        <v>15</v>
      </c>
      <c r="F4258" t="s">
        <v>8</v>
      </c>
      <c r="G4258">
        <v>33330</v>
      </c>
      <c r="H4258">
        <f t="shared" si="198"/>
        <v>-0.57718475187874352</v>
      </c>
      <c r="I4258" s="4" t="str">
        <f t="shared" si="199"/>
        <v>Normal</v>
      </c>
      <c r="J4258" t="str">
        <f t="shared" si="200"/>
        <v>Normal</v>
      </c>
    </row>
    <row r="4259" spans="1:10" hidden="1" x14ac:dyDescent="0.45">
      <c r="A4259">
        <v>961393</v>
      </c>
      <c r="B4259" s="2">
        <v>41788.540891203702</v>
      </c>
      <c r="C4259" t="s">
        <v>28</v>
      </c>
      <c r="D4259" t="s">
        <v>25</v>
      </c>
      <c r="E4259" t="s">
        <v>15</v>
      </c>
      <c r="F4259" t="s">
        <v>8</v>
      </c>
      <c r="G4259">
        <v>4703</v>
      </c>
      <c r="H4259">
        <f t="shared" si="198"/>
        <v>-1.5693806983517715</v>
      </c>
      <c r="I4259" s="4" t="str">
        <f t="shared" si="199"/>
        <v>Normal</v>
      </c>
      <c r="J4259" t="str">
        <f t="shared" si="200"/>
        <v>Normal</v>
      </c>
    </row>
    <row r="4260" spans="1:10" hidden="1" x14ac:dyDescent="0.45">
      <c r="A4260">
        <v>646326</v>
      </c>
      <c r="B4260" s="2">
        <v>41788.630497685182</v>
      </c>
      <c r="C4260" t="s">
        <v>27</v>
      </c>
      <c r="D4260" t="s">
        <v>25</v>
      </c>
      <c r="E4260" t="s">
        <v>15</v>
      </c>
      <c r="F4260" t="s">
        <v>8</v>
      </c>
      <c r="G4260">
        <v>79777</v>
      </c>
      <c r="H4260">
        <f t="shared" si="198"/>
        <v>1.0326425134942518</v>
      </c>
      <c r="I4260" t="str">
        <f t="shared" si="199"/>
        <v>Normal</v>
      </c>
      <c r="J4260" t="str">
        <f t="shared" si="200"/>
        <v>Normal</v>
      </c>
    </row>
    <row r="4261" spans="1:10" hidden="1" x14ac:dyDescent="0.45">
      <c r="A4261">
        <v>884079</v>
      </c>
      <c r="B4261" s="2">
        <v>41788.804293981484</v>
      </c>
      <c r="C4261" t="s">
        <v>28</v>
      </c>
      <c r="D4261" t="s">
        <v>25</v>
      </c>
      <c r="E4261" t="s">
        <v>15</v>
      </c>
      <c r="F4261" t="s">
        <v>8</v>
      </c>
      <c r="G4261">
        <v>37271</v>
      </c>
      <c r="H4261">
        <f t="shared" si="198"/>
        <v>-0.44059187714334669</v>
      </c>
      <c r="I4261" s="4" t="str">
        <f t="shared" si="199"/>
        <v>Normal</v>
      </c>
      <c r="J4261" t="str">
        <f t="shared" si="200"/>
        <v>Normal</v>
      </c>
    </row>
    <row r="4262" spans="1:10" hidden="1" x14ac:dyDescent="0.45">
      <c r="A4262">
        <v>864921</v>
      </c>
      <c r="B4262" s="2">
        <v>41788.806504629632</v>
      </c>
      <c r="C4262" t="s">
        <v>27</v>
      </c>
      <c r="D4262" t="s">
        <v>25</v>
      </c>
      <c r="E4262" t="s">
        <v>15</v>
      </c>
      <c r="F4262" t="s">
        <v>8</v>
      </c>
      <c r="G4262">
        <v>74970</v>
      </c>
      <c r="H4262">
        <f t="shared" si="198"/>
        <v>0.86603455895148285</v>
      </c>
      <c r="I4262" t="str">
        <f t="shared" si="199"/>
        <v>Normal</v>
      </c>
      <c r="J4262" t="str">
        <f t="shared" si="200"/>
        <v>Normal</v>
      </c>
    </row>
    <row r="4263" spans="1:10" hidden="1" x14ac:dyDescent="0.45">
      <c r="A4263">
        <v>900760</v>
      </c>
      <c r="B4263" s="2">
        <v>41869.670277777775</v>
      </c>
      <c r="C4263" t="s">
        <v>27</v>
      </c>
      <c r="D4263" t="s">
        <v>25</v>
      </c>
      <c r="E4263" t="s">
        <v>15</v>
      </c>
      <c r="F4263" t="s">
        <v>8</v>
      </c>
      <c r="G4263">
        <v>53193</v>
      </c>
      <c r="H4263">
        <f t="shared" si="198"/>
        <v>0.11125581418803811</v>
      </c>
      <c r="I4263" t="str">
        <f t="shared" si="199"/>
        <v>Normal</v>
      </c>
      <c r="J4263" t="str">
        <f t="shared" si="200"/>
        <v>Normal</v>
      </c>
    </row>
    <row r="4264" spans="1:10" hidden="1" x14ac:dyDescent="0.45">
      <c r="A4264">
        <v>819539</v>
      </c>
      <c r="B4264" s="2">
        <v>41869.672962962963</v>
      </c>
      <c r="C4264" t="s">
        <v>27</v>
      </c>
      <c r="D4264" t="s">
        <v>25</v>
      </c>
      <c r="E4264" t="s">
        <v>15</v>
      </c>
      <c r="F4264" t="s">
        <v>8</v>
      </c>
      <c r="G4264">
        <v>16698</v>
      </c>
      <c r="H4264">
        <f t="shared" si="198"/>
        <v>-1.1536406495187128</v>
      </c>
      <c r="I4264" t="str">
        <f t="shared" si="199"/>
        <v>Normal</v>
      </c>
      <c r="J4264" t="str">
        <f t="shared" si="200"/>
        <v>Normal</v>
      </c>
    </row>
    <row r="4265" spans="1:10" hidden="1" x14ac:dyDescent="0.45">
      <c r="A4265">
        <v>111548</v>
      </c>
      <c r="B4265" s="2">
        <v>41873.43476851852</v>
      </c>
      <c r="C4265" t="s">
        <v>27</v>
      </c>
      <c r="D4265" t="s">
        <v>25</v>
      </c>
      <c r="E4265" t="s">
        <v>15</v>
      </c>
      <c r="F4265" t="s">
        <v>8</v>
      </c>
      <c r="G4265">
        <v>62982</v>
      </c>
      <c r="H4265">
        <f t="shared" si="198"/>
        <v>0.45053712623695946</v>
      </c>
      <c r="I4265" t="str">
        <f t="shared" si="199"/>
        <v>Normal</v>
      </c>
      <c r="J4265" t="str">
        <f t="shared" si="200"/>
        <v>Normal</v>
      </c>
    </row>
    <row r="4266" spans="1:10" hidden="1" x14ac:dyDescent="0.45">
      <c r="A4266">
        <v>763319</v>
      </c>
      <c r="B4266" s="2">
        <v>41760.602326388886</v>
      </c>
      <c r="C4266" t="s">
        <v>28</v>
      </c>
      <c r="D4266" t="s">
        <v>25</v>
      </c>
      <c r="E4266" t="s">
        <v>13</v>
      </c>
      <c r="F4266" t="s">
        <v>5</v>
      </c>
      <c r="G4266">
        <v>70542</v>
      </c>
      <c r="H4266">
        <f t="shared" si="198"/>
        <v>0.71256253425512739</v>
      </c>
      <c r="I4266" s="4" t="str">
        <f t="shared" si="199"/>
        <v>Normal</v>
      </c>
      <c r="J4266" t="str">
        <f t="shared" si="200"/>
        <v>Normal</v>
      </c>
    </row>
    <row r="4267" spans="1:10" hidden="1" x14ac:dyDescent="0.45">
      <c r="A4267">
        <v>823035</v>
      </c>
      <c r="B4267" s="2">
        <v>41857.425694444442</v>
      </c>
      <c r="C4267" t="s">
        <v>28</v>
      </c>
      <c r="D4267" t="s">
        <v>25</v>
      </c>
      <c r="E4267" t="s">
        <v>12</v>
      </c>
      <c r="F4267" t="s">
        <v>1</v>
      </c>
      <c r="G4267">
        <v>8146</v>
      </c>
      <c r="H4267">
        <f t="shared" si="198"/>
        <v>-1.450048227477889</v>
      </c>
      <c r="I4267" s="4" t="str">
        <f t="shared" si="199"/>
        <v>Normal</v>
      </c>
      <c r="J4267" t="str">
        <f t="shared" si="200"/>
        <v>Normal</v>
      </c>
    </row>
    <row r="4268" spans="1:10" hidden="1" x14ac:dyDescent="0.45">
      <c r="A4268">
        <v>332641</v>
      </c>
      <c r="B4268" s="2">
        <v>41857.455462962964</v>
      </c>
      <c r="C4268" t="s">
        <v>27</v>
      </c>
      <c r="D4268" t="s">
        <v>25</v>
      </c>
      <c r="E4268" t="s">
        <v>12</v>
      </c>
      <c r="F4268" t="s">
        <v>1</v>
      </c>
      <c r="G4268">
        <v>92172</v>
      </c>
      <c r="H4268">
        <f t="shared" si="198"/>
        <v>1.46224634052933</v>
      </c>
      <c r="I4268" t="str">
        <f t="shared" si="199"/>
        <v>Normal</v>
      </c>
      <c r="J4268" t="str">
        <f t="shared" si="200"/>
        <v>Normal</v>
      </c>
    </row>
    <row r="4269" spans="1:10" hidden="1" x14ac:dyDescent="0.45">
      <c r="A4269">
        <v>457386</v>
      </c>
      <c r="B4269" s="2">
        <v>41843.397361111114</v>
      </c>
      <c r="C4269" t="s">
        <v>27</v>
      </c>
      <c r="D4269" t="s">
        <v>25</v>
      </c>
      <c r="E4269" t="s">
        <v>12</v>
      </c>
      <c r="F4269" t="s">
        <v>1</v>
      </c>
      <c r="G4269">
        <v>4656</v>
      </c>
      <c r="H4269">
        <f t="shared" si="198"/>
        <v>-1.5710096922905088</v>
      </c>
      <c r="I4269" t="str">
        <f t="shared" si="199"/>
        <v>Normal</v>
      </c>
      <c r="J4269" t="str">
        <f t="shared" si="200"/>
        <v>Normal</v>
      </c>
    </row>
    <row r="4270" spans="1:10" hidden="1" x14ac:dyDescent="0.45">
      <c r="A4270">
        <v>383089</v>
      </c>
      <c r="B4270" s="2">
        <v>41859.421574074076</v>
      </c>
      <c r="C4270" t="s">
        <v>27</v>
      </c>
      <c r="D4270" t="s">
        <v>25</v>
      </c>
      <c r="E4270" t="s">
        <v>12</v>
      </c>
      <c r="F4270" t="s">
        <v>1</v>
      </c>
      <c r="G4270">
        <v>63653</v>
      </c>
      <c r="H4270">
        <f t="shared" si="198"/>
        <v>0.47379361417084714</v>
      </c>
      <c r="I4270" t="str">
        <f t="shared" si="199"/>
        <v>Normal</v>
      </c>
      <c r="J4270" t="str">
        <f t="shared" si="200"/>
        <v>Normal</v>
      </c>
    </row>
    <row r="4271" spans="1:10" hidden="1" x14ac:dyDescent="0.45">
      <c r="A4271">
        <v>794994</v>
      </c>
      <c r="B4271" s="2">
        <v>41859.422777777778</v>
      </c>
      <c r="C4271" t="s">
        <v>27</v>
      </c>
      <c r="D4271" t="s">
        <v>25</v>
      </c>
      <c r="E4271" t="s">
        <v>12</v>
      </c>
      <c r="F4271" t="s">
        <v>1</v>
      </c>
      <c r="G4271">
        <v>97174</v>
      </c>
      <c r="H4271">
        <f t="shared" si="198"/>
        <v>1.6356128869455833</v>
      </c>
      <c r="I4271" t="str">
        <f t="shared" si="199"/>
        <v>Normal</v>
      </c>
      <c r="J4271" t="str">
        <f t="shared" si="200"/>
        <v>Normal</v>
      </c>
    </row>
    <row r="4272" spans="1:10" hidden="1" x14ac:dyDescent="0.45">
      <c r="A4272">
        <v>736323</v>
      </c>
      <c r="B4272" s="2">
        <v>41788.355578703704</v>
      </c>
      <c r="C4272" t="s">
        <v>27</v>
      </c>
      <c r="D4272" t="s">
        <v>25</v>
      </c>
      <c r="E4272" t="s">
        <v>15</v>
      </c>
      <c r="F4272" t="s">
        <v>33</v>
      </c>
      <c r="G4272">
        <v>45782</v>
      </c>
      <c r="H4272">
        <f t="shared" si="198"/>
        <v>-0.14560533644987753</v>
      </c>
      <c r="I4272" t="str">
        <f t="shared" si="199"/>
        <v>Normal</v>
      </c>
      <c r="J4272" t="str">
        <f t="shared" si="200"/>
        <v>Normal</v>
      </c>
    </row>
    <row r="4273" spans="1:10" hidden="1" x14ac:dyDescent="0.45">
      <c r="A4273">
        <v>660708</v>
      </c>
      <c r="B4273" s="2">
        <v>41816.375578703701</v>
      </c>
      <c r="C4273" t="s">
        <v>28</v>
      </c>
      <c r="D4273" t="s">
        <v>25</v>
      </c>
      <c r="E4273" t="s">
        <v>15</v>
      </c>
      <c r="F4273" t="s">
        <v>33</v>
      </c>
      <c r="G4273">
        <v>98444</v>
      </c>
      <c r="H4273">
        <f t="shared" si="198"/>
        <v>1.6796303827369952</v>
      </c>
      <c r="I4273" s="4" t="str">
        <f t="shared" si="199"/>
        <v>Normal</v>
      </c>
      <c r="J4273" t="str">
        <f t="shared" si="200"/>
        <v>Normal</v>
      </c>
    </row>
    <row r="4274" spans="1:10" hidden="1" x14ac:dyDescent="0.45">
      <c r="A4274">
        <v>894798</v>
      </c>
      <c r="B4274" s="2">
        <v>41816.376296296294</v>
      </c>
      <c r="C4274" t="s">
        <v>27</v>
      </c>
      <c r="D4274" t="s">
        <v>25</v>
      </c>
      <c r="E4274" t="s">
        <v>15</v>
      </c>
      <c r="F4274" t="s">
        <v>33</v>
      </c>
      <c r="G4274">
        <v>37173</v>
      </c>
      <c r="H4274">
        <f t="shared" si="198"/>
        <v>-0.44398850280284147</v>
      </c>
      <c r="I4274" t="str">
        <f t="shared" si="199"/>
        <v>Normal</v>
      </c>
      <c r="J4274" t="str">
        <f t="shared" si="200"/>
        <v>Normal</v>
      </c>
    </row>
    <row r="4275" spans="1:10" hidden="1" x14ac:dyDescent="0.45">
      <c r="A4275">
        <v>719982</v>
      </c>
      <c r="B4275" s="2">
        <v>41811.515590277777</v>
      </c>
      <c r="C4275" t="s">
        <v>28</v>
      </c>
      <c r="D4275" t="s">
        <v>25</v>
      </c>
      <c r="E4275" t="s">
        <v>15</v>
      </c>
      <c r="F4275" t="s">
        <v>7</v>
      </c>
      <c r="G4275">
        <v>75782</v>
      </c>
      <c r="H4275">
        <f t="shared" si="198"/>
        <v>0.89417802870158236</v>
      </c>
      <c r="I4275" s="4" t="str">
        <f t="shared" si="199"/>
        <v>Normal</v>
      </c>
      <c r="J4275" t="str">
        <f t="shared" si="200"/>
        <v>Normal</v>
      </c>
    </row>
    <row r="4276" spans="1:10" hidden="1" x14ac:dyDescent="0.45">
      <c r="A4276">
        <v>873876</v>
      </c>
      <c r="B4276" s="2">
        <v>41771.397164351853</v>
      </c>
      <c r="C4276" t="s">
        <v>27</v>
      </c>
      <c r="D4276" t="s">
        <v>25</v>
      </c>
      <c r="E4276" t="s">
        <v>18</v>
      </c>
      <c r="F4276" t="s">
        <v>33</v>
      </c>
      <c r="G4276">
        <v>25927</v>
      </c>
      <c r="H4276">
        <f t="shared" si="198"/>
        <v>-0.83376862695261877</v>
      </c>
      <c r="I4276" t="str">
        <f t="shared" si="199"/>
        <v>Normal</v>
      </c>
      <c r="J4276" t="str">
        <f t="shared" si="200"/>
        <v>Normal</v>
      </c>
    </row>
    <row r="4277" spans="1:10" hidden="1" x14ac:dyDescent="0.45">
      <c r="A4277">
        <v>958317</v>
      </c>
      <c r="B4277" s="2">
        <v>41855.396793981483</v>
      </c>
      <c r="C4277" t="s">
        <v>28</v>
      </c>
      <c r="D4277" t="s">
        <v>25</v>
      </c>
      <c r="E4277" t="s">
        <v>16</v>
      </c>
      <c r="F4277" t="s">
        <v>8</v>
      </c>
      <c r="G4277">
        <v>97852</v>
      </c>
      <c r="H4277">
        <f t="shared" si="198"/>
        <v>1.6591119909980063</v>
      </c>
      <c r="I4277" s="4" t="str">
        <f t="shared" si="199"/>
        <v>Normal</v>
      </c>
      <c r="J4277" t="str">
        <f t="shared" si="200"/>
        <v>Normal</v>
      </c>
    </row>
    <row r="4278" spans="1:10" hidden="1" x14ac:dyDescent="0.45">
      <c r="A4278">
        <v>66682</v>
      </c>
      <c r="B4278" s="2">
        <v>41878.345324074071</v>
      </c>
      <c r="C4278" t="s">
        <v>28</v>
      </c>
      <c r="D4278" t="s">
        <v>25</v>
      </c>
      <c r="E4278" t="s">
        <v>15</v>
      </c>
      <c r="F4278" t="s">
        <v>1</v>
      </c>
      <c r="G4278">
        <v>21158</v>
      </c>
      <c r="H4278">
        <f t="shared" si="198"/>
        <v>-0.99905952256619579</v>
      </c>
      <c r="I4278" s="4" t="str">
        <f t="shared" si="199"/>
        <v>Normal</v>
      </c>
      <c r="J4278" t="str">
        <f t="shared" si="200"/>
        <v>Normal</v>
      </c>
    </row>
    <row r="4279" spans="1:10" hidden="1" x14ac:dyDescent="0.45">
      <c r="A4279">
        <v>970746</v>
      </c>
      <c r="B4279" s="2">
        <v>41878.346168981479</v>
      </c>
      <c r="C4279" t="s">
        <v>27</v>
      </c>
      <c r="D4279" t="s">
        <v>25</v>
      </c>
      <c r="E4279" t="s">
        <v>15</v>
      </c>
      <c r="F4279" t="s">
        <v>1</v>
      </c>
      <c r="G4279">
        <v>53579</v>
      </c>
      <c r="H4279">
        <f t="shared" si="198"/>
        <v>0.1246343601529869</v>
      </c>
      <c r="I4279" t="str">
        <f t="shared" si="199"/>
        <v>Normal</v>
      </c>
      <c r="J4279" t="str">
        <f t="shared" si="200"/>
        <v>Normal</v>
      </c>
    </row>
    <row r="4280" spans="1:10" hidden="1" x14ac:dyDescent="0.45">
      <c r="A4280">
        <v>16043</v>
      </c>
      <c r="B4280" s="2">
        <v>41788.400636574072</v>
      </c>
      <c r="C4280" t="s">
        <v>28</v>
      </c>
      <c r="D4280" t="s">
        <v>25</v>
      </c>
      <c r="E4280" t="s">
        <v>15</v>
      </c>
      <c r="F4280" t="s">
        <v>1</v>
      </c>
      <c r="G4280">
        <v>85780</v>
      </c>
      <c r="H4280">
        <f t="shared" si="198"/>
        <v>1.2407031648610589</v>
      </c>
      <c r="I4280" s="4" t="str">
        <f t="shared" si="199"/>
        <v>Normal</v>
      </c>
      <c r="J4280" t="str">
        <f t="shared" si="200"/>
        <v>Normal</v>
      </c>
    </row>
    <row r="4281" spans="1:10" hidden="1" x14ac:dyDescent="0.45">
      <c r="A4281">
        <v>505688</v>
      </c>
      <c r="B4281" s="2">
        <v>41836.646469907406</v>
      </c>
      <c r="C4281" t="s">
        <v>27</v>
      </c>
      <c r="D4281" t="s">
        <v>25</v>
      </c>
      <c r="E4281" t="s">
        <v>15</v>
      </c>
      <c r="F4281" t="s">
        <v>1</v>
      </c>
      <c r="G4281">
        <v>52969</v>
      </c>
      <c r="H4281">
        <f t="shared" si="198"/>
        <v>0.10349209839490721</v>
      </c>
      <c r="I4281" t="str">
        <f t="shared" si="199"/>
        <v>Normal</v>
      </c>
      <c r="J4281" t="str">
        <f t="shared" si="200"/>
        <v>Normal</v>
      </c>
    </row>
    <row r="4282" spans="1:10" hidden="1" x14ac:dyDescent="0.45">
      <c r="A4282">
        <v>240865</v>
      </c>
      <c r="B4282" s="2">
        <v>41837.757905092592</v>
      </c>
      <c r="C4282" t="s">
        <v>28</v>
      </c>
      <c r="D4282" t="s">
        <v>25</v>
      </c>
      <c r="E4282" t="s">
        <v>15</v>
      </c>
      <c r="F4282" t="s">
        <v>4</v>
      </c>
      <c r="G4282">
        <v>49086</v>
      </c>
      <c r="H4282">
        <f t="shared" si="198"/>
        <v>-3.1090528501196747E-2</v>
      </c>
      <c r="I4282" s="4" t="str">
        <f t="shared" si="199"/>
        <v>Normal</v>
      </c>
      <c r="J4282" t="str">
        <f t="shared" si="200"/>
        <v>Normal</v>
      </c>
    </row>
    <row r="4283" spans="1:10" hidden="1" x14ac:dyDescent="0.45">
      <c r="A4283">
        <v>318222</v>
      </c>
      <c r="B4283" s="2">
        <v>41786.397997685184</v>
      </c>
      <c r="C4283" t="s">
        <v>27</v>
      </c>
      <c r="D4283" t="s">
        <v>25</v>
      </c>
      <c r="E4283" t="s">
        <v>18</v>
      </c>
      <c r="F4283" t="s">
        <v>7</v>
      </c>
      <c r="G4283">
        <v>77940</v>
      </c>
      <c r="H4283">
        <f t="shared" si="198"/>
        <v>0.96897311210147741</v>
      </c>
      <c r="I4283" t="str">
        <f t="shared" si="199"/>
        <v>Normal</v>
      </c>
      <c r="J4283" t="str">
        <f t="shared" si="200"/>
        <v>Normal</v>
      </c>
    </row>
    <row r="4284" spans="1:10" hidden="1" x14ac:dyDescent="0.45">
      <c r="A4284">
        <v>807688</v>
      </c>
      <c r="B4284" s="2">
        <v>41790.578020833331</v>
      </c>
      <c r="C4284" t="s">
        <v>28</v>
      </c>
      <c r="D4284" t="s">
        <v>25</v>
      </c>
      <c r="E4284" t="s">
        <v>18</v>
      </c>
      <c r="F4284" t="s">
        <v>7</v>
      </c>
      <c r="G4284">
        <v>17268</v>
      </c>
      <c r="H4284">
        <f t="shared" si="198"/>
        <v>-1.1338847655808351</v>
      </c>
      <c r="I4284" s="4" t="str">
        <f t="shared" si="199"/>
        <v>Normal</v>
      </c>
      <c r="J4284" t="str">
        <f t="shared" si="200"/>
        <v>Normal</v>
      </c>
    </row>
    <row r="4285" spans="1:10" hidden="1" x14ac:dyDescent="0.45">
      <c r="A4285">
        <v>697675</v>
      </c>
      <c r="B4285" s="2">
        <v>41803.700983796298</v>
      </c>
      <c r="C4285" t="s">
        <v>27</v>
      </c>
      <c r="D4285" t="s">
        <v>25</v>
      </c>
      <c r="E4285" t="s">
        <v>18</v>
      </c>
      <c r="F4285" t="s">
        <v>7</v>
      </c>
      <c r="G4285">
        <v>60505</v>
      </c>
      <c r="H4285">
        <f t="shared" si="198"/>
        <v>0.36468567972095395</v>
      </c>
      <c r="I4285" t="str">
        <f t="shared" si="199"/>
        <v>Normal</v>
      </c>
      <c r="J4285" t="str">
        <f t="shared" si="200"/>
        <v>Normal</v>
      </c>
    </row>
    <row r="4286" spans="1:10" hidden="1" x14ac:dyDescent="0.45">
      <c r="A4286">
        <v>510934</v>
      </c>
      <c r="B4286" s="2">
        <v>41807.487453703703</v>
      </c>
      <c r="C4286" t="s">
        <v>28</v>
      </c>
      <c r="D4286" t="s">
        <v>25</v>
      </c>
      <c r="E4286" t="s">
        <v>18</v>
      </c>
      <c r="F4286" t="s">
        <v>7</v>
      </c>
      <c r="G4286">
        <v>71141</v>
      </c>
      <c r="H4286">
        <f t="shared" si="198"/>
        <v>0.73332354211265149</v>
      </c>
      <c r="I4286" s="4" t="str">
        <f t="shared" si="199"/>
        <v>Normal</v>
      </c>
      <c r="J4286" t="str">
        <f t="shared" si="200"/>
        <v>Normal</v>
      </c>
    </row>
    <row r="4287" spans="1:10" hidden="1" x14ac:dyDescent="0.45">
      <c r="A4287">
        <v>193283</v>
      </c>
      <c r="B4287" s="2">
        <v>41807.48777777778</v>
      </c>
      <c r="C4287" t="s">
        <v>27</v>
      </c>
      <c r="D4287" t="s">
        <v>25</v>
      </c>
      <c r="E4287" t="s">
        <v>18</v>
      </c>
      <c r="F4287" t="s">
        <v>7</v>
      </c>
      <c r="G4287">
        <v>7965</v>
      </c>
      <c r="H4287">
        <f t="shared" si="198"/>
        <v>-1.4563215871143027</v>
      </c>
      <c r="I4287" t="str">
        <f t="shared" si="199"/>
        <v>Normal</v>
      </c>
      <c r="J4287" t="str">
        <f t="shared" si="200"/>
        <v>Normal</v>
      </c>
    </row>
    <row r="4288" spans="1:10" hidden="1" x14ac:dyDescent="0.45">
      <c r="A4288">
        <v>268308</v>
      </c>
      <c r="B4288" s="2">
        <v>41810.561053240737</v>
      </c>
      <c r="C4288" t="s">
        <v>28</v>
      </c>
      <c r="D4288" t="s">
        <v>25</v>
      </c>
      <c r="E4288" t="s">
        <v>18</v>
      </c>
      <c r="F4288" t="s">
        <v>7</v>
      </c>
      <c r="G4288">
        <v>38483</v>
      </c>
      <c r="H4288">
        <f t="shared" si="198"/>
        <v>-0.39858462919122772</v>
      </c>
      <c r="I4288" s="4" t="str">
        <f t="shared" si="199"/>
        <v>Normal</v>
      </c>
      <c r="J4288" t="str">
        <f t="shared" si="200"/>
        <v>Normal</v>
      </c>
    </row>
    <row r="4289" spans="1:10" hidden="1" x14ac:dyDescent="0.45">
      <c r="A4289">
        <v>988379</v>
      </c>
      <c r="B4289" s="2">
        <v>41835.402361111112</v>
      </c>
      <c r="C4289" t="s">
        <v>27</v>
      </c>
      <c r="D4289" t="s">
        <v>25</v>
      </c>
      <c r="E4289" t="s">
        <v>18</v>
      </c>
      <c r="F4289" t="s">
        <v>7</v>
      </c>
      <c r="G4289">
        <v>12753</v>
      </c>
      <c r="H4289">
        <f t="shared" si="198"/>
        <v>-1.2903721620361299</v>
      </c>
      <c r="I4289" t="str">
        <f t="shared" si="199"/>
        <v>Normal</v>
      </c>
      <c r="J4289" t="str">
        <f t="shared" si="200"/>
        <v>Normal</v>
      </c>
    </row>
    <row r="4290" spans="1:10" hidden="1" x14ac:dyDescent="0.45">
      <c r="A4290">
        <v>232347</v>
      </c>
      <c r="B4290" s="2">
        <v>41850.508738425924</v>
      </c>
      <c r="C4290" t="s">
        <v>27</v>
      </c>
      <c r="D4290" t="s">
        <v>25</v>
      </c>
      <c r="E4290" t="s">
        <v>14</v>
      </c>
      <c r="F4290" t="s">
        <v>1</v>
      </c>
      <c r="G4290">
        <v>21305</v>
      </c>
      <c r="H4290">
        <f t="shared" ref="H4290:H4353" si="201">(G4290 - $P$2) / $P$3</f>
        <v>-0.99396458407695365</v>
      </c>
      <c r="I4290" t="str">
        <f t="shared" ref="I4290:I4353" si="202">IF(OR(G4290&lt;$M$7,G4290&gt;$M$10), "Outlier", "Normal")</f>
        <v>Normal</v>
      </c>
      <c r="J4290" t="str">
        <f t="shared" ref="J4290:J4353" si="203">IF(ABS(H4290)&gt;3, "Outlier", "Normal")</f>
        <v>Normal</v>
      </c>
    </row>
    <row r="4291" spans="1:10" hidden="1" x14ac:dyDescent="0.45">
      <c r="A4291">
        <v>941712</v>
      </c>
      <c r="B4291" s="2">
        <v>41876.436898148146</v>
      </c>
      <c r="C4291" t="s">
        <v>27</v>
      </c>
      <c r="D4291" t="s">
        <v>25</v>
      </c>
      <c r="E4291" t="s">
        <v>14</v>
      </c>
      <c r="F4291" t="s">
        <v>1</v>
      </c>
      <c r="G4291">
        <v>14054</v>
      </c>
      <c r="H4291">
        <f t="shared" si="201"/>
        <v>-1.2452802234340614</v>
      </c>
      <c r="I4291" t="str">
        <f t="shared" si="202"/>
        <v>Normal</v>
      </c>
      <c r="J4291" t="str">
        <f t="shared" si="203"/>
        <v>Normal</v>
      </c>
    </row>
    <row r="4292" spans="1:10" hidden="1" x14ac:dyDescent="0.45">
      <c r="A4292">
        <v>754136</v>
      </c>
      <c r="B4292" s="2">
        <v>41766.398125</v>
      </c>
      <c r="C4292" t="s">
        <v>27</v>
      </c>
      <c r="D4292" t="s">
        <v>25</v>
      </c>
      <c r="E4292" t="s">
        <v>15</v>
      </c>
      <c r="F4292" t="s">
        <v>8</v>
      </c>
      <c r="G4292">
        <v>67493</v>
      </c>
      <c r="H4292">
        <f t="shared" si="201"/>
        <v>0.60688588491023399</v>
      </c>
      <c r="I4292" t="str">
        <f t="shared" si="202"/>
        <v>Normal</v>
      </c>
      <c r="J4292" t="str">
        <f t="shared" si="203"/>
        <v>Normal</v>
      </c>
    </row>
    <row r="4293" spans="1:10" hidden="1" x14ac:dyDescent="0.45">
      <c r="A4293">
        <v>298589</v>
      </c>
      <c r="B4293" s="2">
        <v>41773.310972222222</v>
      </c>
      <c r="C4293" t="s">
        <v>28</v>
      </c>
      <c r="D4293" t="s">
        <v>25</v>
      </c>
      <c r="E4293" t="s">
        <v>15</v>
      </c>
      <c r="F4293" t="s">
        <v>8</v>
      </c>
      <c r="G4293">
        <v>32952</v>
      </c>
      <c r="H4293">
        <f t="shared" si="201"/>
        <v>-0.59028602227965188</v>
      </c>
      <c r="I4293" s="4" t="str">
        <f t="shared" si="202"/>
        <v>Normal</v>
      </c>
      <c r="J4293" t="str">
        <f t="shared" si="203"/>
        <v>Normal</v>
      </c>
    </row>
    <row r="4294" spans="1:10" hidden="1" x14ac:dyDescent="0.45">
      <c r="A4294">
        <v>127268</v>
      </c>
      <c r="B4294" s="2">
        <v>41850.760729166665</v>
      </c>
      <c r="C4294" t="s">
        <v>28</v>
      </c>
      <c r="D4294" t="s">
        <v>25</v>
      </c>
      <c r="E4294" t="s">
        <v>18</v>
      </c>
      <c r="F4294" t="s">
        <v>5</v>
      </c>
      <c r="G4294">
        <v>8172</v>
      </c>
      <c r="H4294">
        <f t="shared" si="201"/>
        <v>-1.4491470818947578</v>
      </c>
      <c r="I4294" s="4" t="str">
        <f t="shared" si="202"/>
        <v>Normal</v>
      </c>
      <c r="J4294" t="str">
        <f t="shared" si="203"/>
        <v>Normal</v>
      </c>
    </row>
    <row r="4295" spans="1:10" hidden="1" x14ac:dyDescent="0.45">
      <c r="A4295">
        <v>618331</v>
      </c>
      <c r="B4295" s="2">
        <v>41850.763402777775</v>
      </c>
      <c r="C4295" t="s">
        <v>28</v>
      </c>
      <c r="D4295" t="s">
        <v>25</v>
      </c>
      <c r="E4295" t="s">
        <v>18</v>
      </c>
      <c r="F4295" t="s">
        <v>5</v>
      </c>
      <c r="G4295">
        <v>61657</v>
      </c>
      <c r="H4295">
        <f t="shared" si="201"/>
        <v>0.40461336094277001</v>
      </c>
      <c r="I4295" s="4" t="str">
        <f t="shared" si="202"/>
        <v>Normal</v>
      </c>
      <c r="J4295" t="str">
        <f t="shared" si="203"/>
        <v>Normal</v>
      </c>
    </row>
    <row r="4296" spans="1:10" hidden="1" x14ac:dyDescent="0.45">
      <c r="A4296">
        <v>680771</v>
      </c>
      <c r="B4296" s="2">
        <v>41856.578148148146</v>
      </c>
      <c r="C4296" t="s">
        <v>28</v>
      </c>
      <c r="D4296" t="s">
        <v>25</v>
      </c>
      <c r="E4296" t="s">
        <v>18</v>
      </c>
      <c r="F4296" t="s">
        <v>5</v>
      </c>
      <c r="G4296">
        <v>65525</v>
      </c>
      <c r="H4296">
        <f t="shared" si="201"/>
        <v>0.53867609615629819</v>
      </c>
      <c r="I4296" s="4" t="str">
        <f t="shared" si="202"/>
        <v>Normal</v>
      </c>
      <c r="J4296" t="str">
        <f t="shared" si="203"/>
        <v>Normal</v>
      </c>
    </row>
    <row r="4297" spans="1:10" hidden="1" x14ac:dyDescent="0.45">
      <c r="A4297">
        <v>232988</v>
      </c>
      <c r="B4297" s="2">
        <v>41802.397453703707</v>
      </c>
      <c r="C4297" t="s">
        <v>28</v>
      </c>
      <c r="D4297" t="s">
        <v>25</v>
      </c>
      <c r="E4297" t="s">
        <v>15</v>
      </c>
      <c r="F4297" t="s">
        <v>8</v>
      </c>
      <c r="G4297">
        <v>48721</v>
      </c>
      <c r="H4297">
        <f t="shared" si="201"/>
        <v>-4.3741226110539509E-2</v>
      </c>
      <c r="I4297" s="4" t="str">
        <f t="shared" si="202"/>
        <v>Normal</v>
      </c>
      <c r="J4297" t="str">
        <f t="shared" si="203"/>
        <v>Normal</v>
      </c>
    </row>
    <row r="4298" spans="1:10" hidden="1" x14ac:dyDescent="0.45">
      <c r="A4298">
        <v>351100</v>
      </c>
      <c r="B4298" s="2">
        <v>41810.337777777779</v>
      </c>
      <c r="C4298" t="s">
        <v>27</v>
      </c>
      <c r="D4298" t="s">
        <v>25</v>
      </c>
      <c r="E4298" t="s">
        <v>15</v>
      </c>
      <c r="F4298" t="s">
        <v>8</v>
      </c>
      <c r="G4298">
        <v>75441</v>
      </c>
      <c r="H4298">
        <f t="shared" si="201"/>
        <v>0.8823591577843608</v>
      </c>
      <c r="I4298" t="str">
        <f t="shared" si="202"/>
        <v>Normal</v>
      </c>
      <c r="J4298" t="str">
        <f t="shared" si="203"/>
        <v>Normal</v>
      </c>
    </row>
    <row r="4299" spans="1:10" hidden="1" x14ac:dyDescent="0.45">
      <c r="A4299">
        <v>936551</v>
      </c>
      <c r="B4299" s="2">
        <v>41810.339143518519</v>
      </c>
      <c r="C4299" t="s">
        <v>27</v>
      </c>
      <c r="D4299" t="s">
        <v>25</v>
      </c>
      <c r="E4299" t="s">
        <v>15</v>
      </c>
      <c r="F4299" t="s">
        <v>8</v>
      </c>
      <c r="G4299">
        <v>55723</v>
      </c>
      <c r="H4299">
        <f t="shared" si="201"/>
        <v>0.19894421131581122</v>
      </c>
      <c r="I4299" t="str">
        <f t="shared" si="202"/>
        <v>Normal</v>
      </c>
      <c r="J4299" t="str">
        <f t="shared" si="203"/>
        <v>Normal</v>
      </c>
    </row>
    <row r="4300" spans="1:10" hidden="1" x14ac:dyDescent="0.45">
      <c r="A4300">
        <v>812365</v>
      </c>
      <c r="B4300" s="2">
        <v>41810.342905092592</v>
      </c>
      <c r="C4300" t="s">
        <v>28</v>
      </c>
      <c r="D4300" t="s">
        <v>25</v>
      </c>
      <c r="E4300" t="s">
        <v>15</v>
      </c>
      <c r="F4300" t="s">
        <v>8</v>
      </c>
      <c r="G4300">
        <v>66600</v>
      </c>
      <c r="H4300">
        <f t="shared" si="201"/>
        <v>0.57593500007422549</v>
      </c>
      <c r="I4300" s="4" t="str">
        <f t="shared" si="202"/>
        <v>Normal</v>
      </c>
      <c r="J4300" t="str">
        <f t="shared" si="203"/>
        <v>Normal</v>
      </c>
    </row>
    <row r="4301" spans="1:10" hidden="1" x14ac:dyDescent="0.45">
      <c r="A4301">
        <v>499754</v>
      </c>
      <c r="B4301" s="2">
        <v>41838.691979166666</v>
      </c>
      <c r="C4301" t="s">
        <v>28</v>
      </c>
      <c r="D4301" t="s">
        <v>25</v>
      </c>
      <c r="E4301" t="s">
        <v>15</v>
      </c>
      <c r="F4301" t="s">
        <v>8</v>
      </c>
      <c r="G4301">
        <v>68351</v>
      </c>
      <c r="H4301">
        <f t="shared" si="201"/>
        <v>0.63662368915356571</v>
      </c>
      <c r="I4301" s="4" t="str">
        <f t="shared" si="202"/>
        <v>Normal</v>
      </c>
      <c r="J4301" t="str">
        <f t="shared" si="203"/>
        <v>Normal</v>
      </c>
    </row>
    <row r="4302" spans="1:10" hidden="1" x14ac:dyDescent="0.45">
      <c r="A4302">
        <v>718505</v>
      </c>
      <c r="B4302" s="2">
        <v>41838.693553240744</v>
      </c>
      <c r="C4302" t="s">
        <v>28</v>
      </c>
      <c r="D4302" t="s">
        <v>25</v>
      </c>
      <c r="E4302" t="s">
        <v>15</v>
      </c>
      <c r="F4302" t="s">
        <v>8</v>
      </c>
      <c r="G4302">
        <v>70687</v>
      </c>
      <c r="H4302">
        <f t="shared" si="201"/>
        <v>0.71758815385335939</v>
      </c>
      <c r="I4302" s="4" t="str">
        <f t="shared" si="202"/>
        <v>Normal</v>
      </c>
      <c r="J4302" t="str">
        <f t="shared" si="203"/>
        <v>Normal</v>
      </c>
    </row>
    <row r="4303" spans="1:10" hidden="1" x14ac:dyDescent="0.45">
      <c r="A4303">
        <v>988971</v>
      </c>
      <c r="B4303" s="2">
        <v>41850.769988425927</v>
      </c>
      <c r="C4303" t="s">
        <v>28</v>
      </c>
      <c r="D4303" t="s">
        <v>25</v>
      </c>
      <c r="E4303" t="s">
        <v>15</v>
      </c>
      <c r="F4303" t="s">
        <v>8</v>
      </c>
      <c r="G4303">
        <v>98489</v>
      </c>
      <c r="H4303">
        <f t="shared" si="201"/>
        <v>1.6811900577847223</v>
      </c>
      <c r="I4303" s="4" t="str">
        <f t="shared" si="202"/>
        <v>Normal</v>
      </c>
      <c r="J4303" t="str">
        <f t="shared" si="203"/>
        <v>Normal</v>
      </c>
    </row>
    <row r="4304" spans="1:10" hidden="1" x14ac:dyDescent="0.45">
      <c r="A4304">
        <v>776735</v>
      </c>
      <c r="B4304" s="2">
        <v>41880.397199074076</v>
      </c>
      <c r="C4304" t="s">
        <v>28</v>
      </c>
      <c r="D4304" t="s">
        <v>25</v>
      </c>
      <c r="E4304" t="s">
        <v>18</v>
      </c>
      <c r="F4304" t="s">
        <v>8</v>
      </c>
      <c r="G4304">
        <v>16566</v>
      </c>
      <c r="H4304">
        <f t="shared" si="201"/>
        <v>-1.1582156963253794</v>
      </c>
      <c r="I4304" s="4" t="str">
        <f t="shared" si="202"/>
        <v>Normal</v>
      </c>
      <c r="J4304" t="str">
        <f t="shared" si="203"/>
        <v>Normal</v>
      </c>
    </row>
    <row r="4305" spans="1:10" hidden="1" x14ac:dyDescent="0.45">
      <c r="A4305">
        <v>797924</v>
      </c>
      <c r="B4305" s="2">
        <v>41795.397407407407</v>
      </c>
      <c r="C4305" t="s">
        <v>28</v>
      </c>
      <c r="D4305" t="s">
        <v>25</v>
      </c>
      <c r="E4305" t="s">
        <v>15</v>
      </c>
      <c r="F4305" t="s">
        <v>5</v>
      </c>
      <c r="G4305">
        <v>50347</v>
      </c>
      <c r="H4305">
        <f t="shared" si="201"/>
        <v>1.2615032280669616E-2</v>
      </c>
      <c r="I4305" s="4" t="str">
        <f t="shared" si="202"/>
        <v>Normal</v>
      </c>
      <c r="J4305" t="str">
        <f t="shared" si="203"/>
        <v>Normal</v>
      </c>
    </row>
    <row r="4306" spans="1:10" hidden="1" x14ac:dyDescent="0.45">
      <c r="A4306">
        <v>840839</v>
      </c>
      <c r="B4306" s="2">
        <v>41864.322638888887</v>
      </c>
      <c r="C4306" t="s">
        <v>28</v>
      </c>
      <c r="D4306" t="s">
        <v>25</v>
      </c>
      <c r="E4306" t="s">
        <v>15</v>
      </c>
      <c r="F4306" t="s">
        <v>5</v>
      </c>
      <c r="G4306">
        <v>60136</v>
      </c>
      <c r="H4306">
        <f t="shared" si="201"/>
        <v>0.35189634432959099</v>
      </c>
      <c r="I4306" s="4" t="str">
        <f t="shared" si="202"/>
        <v>Normal</v>
      </c>
      <c r="J4306" t="str">
        <f t="shared" si="203"/>
        <v>Normal</v>
      </c>
    </row>
    <row r="4307" spans="1:10" hidden="1" x14ac:dyDescent="0.45">
      <c r="A4307">
        <v>390984</v>
      </c>
      <c r="B4307" s="2">
        <v>41795.466168981482</v>
      </c>
      <c r="C4307" t="s">
        <v>28</v>
      </c>
      <c r="D4307" t="s">
        <v>25</v>
      </c>
      <c r="E4307" t="s">
        <v>13</v>
      </c>
      <c r="F4307" t="s">
        <v>0</v>
      </c>
      <c r="G4307">
        <v>36542</v>
      </c>
      <c r="H4307">
        <f t="shared" si="201"/>
        <v>-0.46585861291652719</v>
      </c>
      <c r="I4307" s="4" t="str">
        <f t="shared" si="202"/>
        <v>Normal</v>
      </c>
      <c r="J4307" t="str">
        <f t="shared" si="203"/>
        <v>Normal</v>
      </c>
    </row>
    <row r="4308" spans="1:10" hidden="1" x14ac:dyDescent="0.45">
      <c r="A4308">
        <v>463792</v>
      </c>
      <c r="B4308" s="2">
        <v>41795.468333333331</v>
      </c>
      <c r="C4308" t="s">
        <v>27</v>
      </c>
      <c r="D4308" t="s">
        <v>25</v>
      </c>
      <c r="E4308" t="s">
        <v>13</v>
      </c>
      <c r="F4308" t="s">
        <v>0</v>
      </c>
      <c r="G4308">
        <v>13319</v>
      </c>
      <c r="H4308">
        <f t="shared" si="201"/>
        <v>-1.2707549158802722</v>
      </c>
      <c r="I4308" t="str">
        <f t="shared" si="202"/>
        <v>Normal</v>
      </c>
      <c r="J4308" t="str">
        <f t="shared" si="203"/>
        <v>Normal</v>
      </c>
    </row>
    <row r="4309" spans="1:10" hidden="1" x14ac:dyDescent="0.45">
      <c r="A4309">
        <v>938391</v>
      </c>
      <c r="B4309" s="2">
        <v>41805.35491898148</v>
      </c>
      <c r="C4309" t="s">
        <v>28</v>
      </c>
      <c r="D4309" t="s">
        <v>25</v>
      </c>
      <c r="E4309" t="s">
        <v>13</v>
      </c>
      <c r="F4309" t="s">
        <v>0</v>
      </c>
      <c r="G4309">
        <v>73109</v>
      </c>
      <c r="H4309">
        <f t="shared" si="201"/>
        <v>0.80153333086658729</v>
      </c>
      <c r="I4309" s="4" t="str">
        <f t="shared" si="202"/>
        <v>Normal</v>
      </c>
      <c r="J4309" t="str">
        <f t="shared" si="203"/>
        <v>Normal</v>
      </c>
    </row>
    <row r="4310" spans="1:10" hidden="1" x14ac:dyDescent="0.45">
      <c r="A4310">
        <v>425716</v>
      </c>
      <c r="B4310" s="2">
        <v>41805.355775462966</v>
      </c>
      <c r="C4310" t="s">
        <v>27</v>
      </c>
      <c r="D4310" t="s">
        <v>25</v>
      </c>
      <c r="E4310" t="s">
        <v>13</v>
      </c>
      <c r="F4310" t="s">
        <v>0</v>
      </c>
      <c r="G4310">
        <v>93669</v>
      </c>
      <c r="H4310">
        <f t="shared" si="201"/>
        <v>1.5141315304503877</v>
      </c>
      <c r="I4310" t="str">
        <f t="shared" si="202"/>
        <v>Normal</v>
      </c>
      <c r="J4310" t="str">
        <f t="shared" si="203"/>
        <v>Normal</v>
      </c>
    </row>
    <row r="4311" spans="1:10" hidden="1" x14ac:dyDescent="0.45">
      <c r="A4311">
        <v>555761</v>
      </c>
      <c r="B4311" s="2">
        <v>41817.747187499997</v>
      </c>
      <c r="C4311" t="s">
        <v>27</v>
      </c>
      <c r="D4311" t="s">
        <v>25</v>
      </c>
      <c r="E4311" t="s">
        <v>15</v>
      </c>
      <c r="F4311" t="s">
        <v>1</v>
      </c>
      <c r="G4311">
        <v>30254</v>
      </c>
      <c r="H4311">
        <f t="shared" si="201"/>
        <v>-0.68379720625227314</v>
      </c>
      <c r="I4311" t="str">
        <f t="shared" si="202"/>
        <v>Normal</v>
      </c>
      <c r="J4311" t="str">
        <f t="shared" si="203"/>
        <v>Normal</v>
      </c>
    </row>
    <row r="4312" spans="1:10" hidden="1" x14ac:dyDescent="0.45">
      <c r="A4312">
        <v>617724</v>
      </c>
      <c r="B4312" s="2">
        <v>41836.831793981481</v>
      </c>
      <c r="C4312" t="s">
        <v>27</v>
      </c>
      <c r="D4312" t="s">
        <v>25</v>
      </c>
      <c r="E4312" t="s">
        <v>18</v>
      </c>
      <c r="F4312" t="s">
        <v>33</v>
      </c>
      <c r="G4312">
        <v>47856</v>
      </c>
      <c r="H4312">
        <f t="shared" si="201"/>
        <v>-7.3721646472406602E-2</v>
      </c>
      <c r="I4312" t="str">
        <f t="shared" si="202"/>
        <v>Normal</v>
      </c>
      <c r="J4312" t="str">
        <f t="shared" si="203"/>
        <v>Normal</v>
      </c>
    </row>
    <row r="4313" spans="1:10" hidden="1" x14ac:dyDescent="0.45">
      <c r="A4313">
        <v>85704</v>
      </c>
      <c r="B4313" s="2">
        <v>41837.519907407404</v>
      </c>
      <c r="C4313" t="s">
        <v>27</v>
      </c>
      <c r="D4313" t="s">
        <v>25</v>
      </c>
      <c r="E4313" t="s">
        <v>18</v>
      </c>
      <c r="F4313" t="s">
        <v>33</v>
      </c>
      <c r="G4313">
        <v>78143</v>
      </c>
      <c r="H4313">
        <f t="shared" si="201"/>
        <v>0.97600897953900223</v>
      </c>
      <c r="I4313" t="str">
        <f t="shared" si="202"/>
        <v>Normal</v>
      </c>
      <c r="J4313" t="str">
        <f t="shared" si="203"/>
        <v>Normal</v>
      </c>
    </row>
    <row r="4314" spans="1:10" hidden="1" x14ac:dyDescent="0.45">
      <c r="A4314">
        <v>565144</v>
      </c>
      <c r="B4314" s="2">
        <v>41794.398564814815</v>
      </c>
      <c r="C4314" t="s">
        <v>27</v>
      </c>
      <c r="D4314" t="s">
        <v>25</v>
      </c>
      <c r="E4314" t="s">
        <v>18</v>
      </c>
      <c r="F4314" t="s">
        <v>8</v>
      </c>
      <c r="G4314">
        <v>60327</v>
      </c>
      <c r="H4314">
        <f t="shared" si="201"/>
        <v>0.35851629842105526</v>
      </c>
      <c r="I4314" t="str">
        <f t="shared" si="202"/>
        <v>Normal</v>
      </c>
      <c r="J4314" t="str">
        <f t="shared" si="203"/>
        <v>Normal</v>
      </c>
    </row>
    <row r="4315" spans="1:10" hidden="1" x14ac:dyDescent="0.45">
      <c r="A4315">
        <v>370861</v>
      </c>
      <c r="B4315" s="2">
        <v>41794.400266203702</v>
      </c>
      <c r="C4315" t="s">
        <v>27</v>
      </c>
      <c r="D4315" t="s">
        <v>25</v>
      </c>
      <c r="E4315" t="s">
        <v>18</v>
      </c>
      <c r="F4315" t="s">
        <v>8</v>
      </c>
      <c r="G4315">
        <v>85066</v>
      </c>
      <c r="H4315">
        <f t="shared" si="201"/>
        <v>1.2159563207704542</v>
      </c>
      <c r="I4315" t="str">
        <f t="shared" si="202"/>
        <v>Normal</v>
      </c>
      <c r="J4315" t="str">
        <f t="shared" si="203"/>
        <v>Normal</v>
      </c>
    </row>
    <row r="4316" spans="1:10" hidden="1" x14ac:dyDescent="0.45">
      <c r="A4316">
        <v>740719</v>
      </c>
      <c r="B4316" s="2">
        <v>41808.682175925926</v>
      </c>
      <c r="C4316" t="s">
        <v>27</v>
      </c>
      <c r="D4316" t="s">
        <v>25</v>
      </c>
      <c r="E4316" t="s">
        <v>18</v>
      </c>
      <c r="F4316" t="s">
        <v>6</v>
      </c>
      <c r="G4316">
        <v>31891</v>
      </c>
      <c r="H4316">
        <f t="shared" si="201"/>
        <v>-0.62705969396050854</v>
      </c>
      <c r="I4316" t="str">
        <f t="shared" si="202"/>
        <v>Normal</v>
      </c>
      <c r="J4316" t="str">
        <f t="shared" si="203"/>
        <v>Normal</v>
      </c>
    </row>
    <row r="4317" spans="1:10" hidden="1" x14ac:dyDescent="0.45">
      <c r="A4317">
        <v>598888</v>
      </c>
      <c r="B4317" s="2">
        <v>41808.682569444441</v>
      </c>
      <c r="C4317" t="s">
        <v>28</v>
      </c>
      <c r="D4317" t="s">
        <v>25</v>
      </c>
      <c r="E4317" t="s">
        <v>18</v>
      </c>
      <c r="F4317" t="s">
        <v>6</v>
      </c>
      <c r="G4317">
        <v>69583</v>
      </c>
      <c r="H4317">
        <f t="shared" si="201"/>
        <v>0.67932412601578573</v>
      </c>
      <c r="I4317" s="4" t="str">
        <f t="shared" si="202"/>
        <v>Normal</v>
      </c>
      <c r="J4317" t="str">
        <f t="shared" si="203"/>
        <v>Normal</v>
      </c>
    </row>
    <row r="4318" spans="1:10" hidden="1" x14ac:dyDescent="0.45">
      <c r="A4318">
        <v>259037</v>
      </c>
      <c r="B4318" s="2">
        <v>41841.359560185185</v>
      </c>
      <c r="C4318" t="s">
        <v>28</v>
      </c>
      <c r="D4318" t="s">
        <v>25</v>
      </c>
      <c r="E4318" t="s">
        <v>18</v>
      </c>
      <c r="F4318" t="s">
        <v>6</v>
      </c>
      <c r="G4318">
        <v>4781</v>
      </c>
      <c r="H4318">
        <f t="shared" si="201"/>
        <v>-1.5666772616023779</v>
      </c>
      <c r="I4318" s="4" t="str">
        <f t="shared" si="202"/>
        <v>Normal</v>
      </c>
      <c r="J4318" t="str">
        <f t="shared" si="203"/>
        <v>Normal</v>
      </c>
    </row>
    <row r="4319" spans="1:10" hidden="1" x14ac:dyDescent="0.45">
      <c r="A4319">
        <v>664174</v>
      </c>
      <c r="B4319" s="2">
        <v>41866.840729166666</v>
      </c>
      <c r="C4319" t="s">
        <v>28</v>
      </c>
      <c r="D4319" t="s">
        <v>25</v>
      </c>
      <c r="E4319" t="s">
        <v>18</v>
      </c>
      <c r="F4319" t="s">
        <v>6</v>
      </c>
      <c r="G4319">
        <v>17952</v>
      </c>
      <c r="H4319">
        <f t="shared" si="201"/>
        <v>-1.1101777048553818</v>
      </c>
      <c r="I4319" s="4" t="str">
        <f t="shared" si="202"/>
        <v>Normal</v>
      </c>
      <c r="J4319" t="str">
        <f t="shared" si="203"/>
        <v>Normal</v>
      </c>
    </row>
    <row r="4320" spans="1:10" hidden="1" x14ac:dyDescent="0.45">
      <c r="A4320">
        <v>213055</v>
      </c>
      <c r="B4320" s="2">
        <v>41843.396782407406</v>
      </c>
      <c r="C4320" t="s">
        <v>28</v>
      </c>
      <c r="D4320" t="s">
        <v>25</v>
      </c>
      <c r="E4320" t="s">
        <v>15</v>
      </c>
      <c r="F4320" t="s">
        <v>33</v>
      </c>
      <c r="G4320">
        <v>25771</v>
      </c>
      <c r="H4320">
        <f t="shared" si="201"/>
        <v>-0.83917550045140632</v>
      </c>
      <c r="I4320" s="4" t="str">
        <f t="shared" si="202"/>
        <v>Normal</v>
      </c>
      <c r="J4320" t="str">
        <f t="shared" si="203"/>
        <v>Normal</v>
      </c>
    </row>
    <row r="4321" spans="1:10" hidden="1" x14ac:dyDescent="0.45">
      <c r="A4321">
        <v>658734</v>
      </c>
      <c r="B4321" s="2">
        <v>41843.399780092594</v>
      </c>
      <c r="C4321" t="s">
        <v>28</v>
      </c>
      <c r="D4321" t="s">
        <v>25</v>
      </c>
      <c r="E4321" t="s">
        <v>15</v>
      </c>
      <c r="F4321" t="s">
        <v>33</v>
      </c>
      <c r="G4321">
        <v>43960</v>
      </c>
      <c r="H4321">
        <f t="shared" si="201"/>
        <v>-0.2087548461600762</v>
      </c>
      <c r="I4321" s="4" t="str">
        <f t="shared" si="202"/>
        <v>Normal</v>
      </c>
      <c r="J4321" t="str">
        <f t="shared" si="203"/>
        <v>Normal</v>
      </c>
    </row>
    <row r="4322" spans="1:10" hidden="1" x14ac:dyDescent="0.45">
      <c r="A4322">
        <v>635120</v>
      </c>
      <c r="B4322" s="2">
        <v>41859.543726851851</v>
      </c>
      <c r="C4322" t="s">
        <v>27</v>
      </c>
      <c r="D4322" t="s">
        <v>25</v>
      </c>
      <c r="E4322" t="s">
        <v>15</v>
      </c>
      <c r="F4322" t="s">
        <v>33</v>
      </c>
      <c r="G4322">
        <v>89851</v>
      </c>
      <c r="H4322">
        <f t="shared" si="201"/>
        <v>1.3818017675121119</v>
      </c>
      <c r="I4322" t="str">
        <f t="shared" si="202"/>
        <v>Normal</v>
      </c>
      <c r="J4322" t="str">
        <f t="shared" si="203"/>
        <v>Normal</v>
      </c>
    </row>
    <row r="4323" spans="1:10" hidden="1" x14ac:dyDescent="0.45">
      <c r="A4323">
        <v>933638</v>
      </c>
      <c r="B4323" s="2">
        <v>41880.543692129628</v>
      </c>
      <c r="C4323" t="s">
        <v>27</v>
      </c>
      <c r="D4323" t="s">
        <v>25</v>
      </c>
      <c r="E4323" t="s">
        <v>15</v>
      </c>
      <c r="F4323" t="s">
        <v>33</v>
      </c>
      <c r="G4323">
        <v>52117</v>
      </c>
      <c r="H4323">
        <f t="shared" si="201"/>
        <v>7.3962250824605752E-2</v>
      </c>
      <c r="I4323" t="str">
        <f t="shared" si="202"/>
        <v>Normal</v>
      </c>
      <c r="J4323" t="str">
        <f t="shared" si="203"/>
        <v>Normal</v>
      </c>
    </row>
    <row r="4324" spans="1:10" hidden="1" x14ac:dyDescent="0.45">
      <c r="A4324">
        <v>548999</v>
      </c>
      <c r="B4324" s="2">
        <v>41880.544409722221</v>
      </c>
      <c r="C4324" t="s">
        <v>27</v>
      </c>
      <c r="D4324" t="s">
        <v>25</v>
      </c>
      <c r="E4324" t="s">
        <v>15</v>
      </c>
      <c r="F4324" t="s">
        <v>33</v>
      </c>
      <c r="G4324">
        <v>78249</v>
      </c>
      <c r="H4324">
        <f t="shared" si="201"/>
        <v>0.9796828807625374</v>
      </c>
      <c r="I4324" t="str">
        <f t="shared" si="202"/>
        <v>Normal</v>
      </c>
      <c r="J4324" t="str">
        <f t="shared" si="203"/>
        <v>Normal</v>
      </c>
    </row>
    <row r="4325" spans="1:10" hidden="1" x14ac:dyDescent="0.45">
      <c r="A4325">
        <v>293281</v>
      </c>
      <c r="B4325" s="2">
        <v>41880.544918981483</v>
      </c>
      <c r="C4325" t="s">
        <v>28</v>
      </c>
      <c r="D4325" t="s">
        <v>25</v>
      </c>
      <c r="E4325" t="s">
        <v>15</v>
      </c>
      <c r="F4325" t="s">
        <v>33</v>
      </c>
      <c r="G4325">
        <v>98419</v>
      </c>
      <c r="H4325">
        <f t="shared" si="201"/>
        <v>1.678763896599369</v>
      </c>
      <c r="I4325" s="4" t="str">
        <f t="shared" si="202"/>
        <v>Normal</v>
      </c>
      <c r="J4325" t="str">
        <f t="shared" si="203"/>
        <v>Normal</v>
      </c>
    </row>
    <row r="4326" spans="1:10" hidden="1" x14ac:dyDescent="0.45">
      <c r="A4326">
        <v>597601</v>
      </c>
      <c r="B4326" s="2">
        <v>41802.397152777776</v>
      </c>
      <c r="C4326" t="s">
        <v>28</v>
      </c>
      <c r="D4326" t="s">
        <v>25</v>
      </c>
      <c r="E4326" t="s">
        <v>15</v>
      </c>
      <c r="F4326" t="s">
        <v>4</v>
      </c>
      <c r="G4326">
        <v>8371</v>
      </c>
      <c r="H4326">
        <f t="shared" si="201"/>
        <v>-1.4422498522392531</v>
      </c>
      <c r="I4326" s="4" t="str">
        <f t="shared" si="202"/>
        <v>Normal</v>
      </c>
      <c r="J4326" t="str">
        <f t="shared" si="203"/>
        <v>Normal</v>
      </c>
    </row>
    <row r="4327" spans="1:10" hidden="1" x14ac:dyDescent="0.45">
      <c r="A4327">
        <v>521257</v>
      </c>
      <c r="B4327" s="2">
        <v>41802.448495370372</v>
      </c>
      <c r="C4327" t="s">
        <v>27</v>
      </c>
      <c r="D4327" t="s">
        <v>25</v>
      </c>
      <c r="E4327" t="s">
        <v>15</v>
      </c>
      <c r="F4327" t="s">
        <v>4</v>
      </c>
      <c r="G4327">
        <v>28187</v>
      </c>
      <c r="H4327">
        <f t="shared" si="201"/>
        <v>-0.75543828011120873</v>
      </c>
      <c r="I4327" t="str">
        <f t="shared" si="202"/>
        <v>Normal</v>
      </c>
      <c r="J4327" t="str">
        <f t="shared" si="203"/>
        <v>Normal</v>
      </c>
    </row>
    <row r="4328" spans="1:10" hidden="1" x14ac:dyDescent="0.45">
      <c r="A4328">
        <v>925140</v>
      </c>
      <c r="B4328" s="2">
        <v>41802.448796296296</v>
      </c>
      <c r="C4328" t="s">
        <v>27</v>
      </c>
      <c r="D4328" t="s">
        <v>25</v>
      </c>
      <c r="E4328" t="s">
        <v>15</v>
      </c>
      <c r="F4328" t="s">
        <v>4</v>
      </c>
      <c r="G4328">
        <v>95053</v>
      </c>
      <c r="H4328">
        <f t="shared" si="201"/>
        <v>1.5621002030293751</v>
      </c>
      <c r="I4328" t="str">
        <f t="shared" si="202"/>
        <v>Normal</v>
      </c>
      <c r="J4328" t="str">
        <f t="shared" si="203"/>
        <v>Normal</v>
      </c>
    </row>
    <row r="4329" spans="1:10" hidden="1" x14ac:dyDescent="0.45">
      <c r="A4329">
        <v>90710</v>
      </c>
      <c r="B4329" s="2">
        <v>41807.454502314817</v>
      </c>
      <c r="C4329" t="s">
        <v>28</v>
      </c>
      <c r="D4329" t="s">
        <v>25</v>
      </c>
      <c r="E4329" t="s">
        <v>15</v>
      </c>
      <c r="F4329" t="s">
        <v>4</v>
      </c>
      <c r="G4329">
        <v>97062</v>
      </c>
      <c r="H4329">
        <f t="shared" si="201"/>
        <v>1.6317310290490179</v>
      </c>
      <c r="I4329" s="4" t="str">
        <f t="shared" si="202"/>
        <v>Normal</v>
      </c>
      <c r="J4329" t="str">
        <f t="shared" si="203"/>
        <v>Normal</v>
      </c>
    </row>
    <row r="4330" spans="1:10" hidden="1" x14ac:dyDescent="0.45">
      <c r="A4330">
        <v>72748</v>
      </c>
      <c r="B4330" s="2">
        <v>41807.457106481481</v>
      </c>
      <c r="C4330" t="s">
        <v>28</v>
      </c>
      <c r="D4330" t="s">
        <v>25</v>
      </c>
      <c r="E4330" t="s">
        <v>15</v>
      </c>
      <c r="F4330" t="s">
        <v>4</v>
      </c>
      <c r="G4330">
        <v>60035</v>
      </c>
      <c r="H4330">
        <f t="shared" si="201"/>
        <v>0.34839574033358106</v>
      </c>
      <c r="I4330" s="4" t="str">
        <f t="shared" si="202"/>
        <v>Normal</v>
      </c>
      <c r="J4330" t="str">
        <f t="shared" si="203"/>
        <v>Normal</v>
      </c>
    </row>
    <row r="4331" spans="1:10" hidden="1" x14ac:dyDescent="0.45">
      <c r="A4331">
        <v>739532</v>
      </c>
      <c r="B4331" s="2">
        <v>41821.444444444445</v>
      </c>
      <c r="C4331" t="s">
        <v>28</v>
      </c>
      <c r="D4331" t="s">
        <v>25</v>
      </c>
      <c r="E4331" t="s">
        <v>15</v>
      </c>
      <c r="F4331" t="s">
        <v>4</v>
      </c>
      <c r="G4331">
        <v>49458</v>
      </c>
      <c r="H4331">
        <f t="shared" si="201"/>
        <v>-1.8197214773318645E-2</v>
      </c>
      <c r="I4331" s="4" t="str">
        <f t="shared" si="202"/>
        <v>Normal</v>
      </c>
      <c r="J4331" t="str">
        <f t="shared" si="203"/>
        <v>Normal</v>
      </c>
    </row>
    <row r="4332" spans="1:10" hidden="1" x14ac:dyDescent="0.45">
      <c r="A4332">
        <v>740238</v>
      </c>
      <c r="B4332" s="2">
        <v>41857.895798611113</v>
      </c>
      <c r="C4332" t="s">
        <v>28</v>
      </c>
      <c r="D4332" t="s">
        <v>25</v>
      </c>
      <c r="E4332" t="s">
        <v>15</v>
      </c>
      <c r="F4332" t="s">
        <v>4</v>
      </c>
      <c r="G4332">
        <v>59295</v>
      </c>
      <c r="H4332">
        <f t="shared" si="201"/>
        <v>0.32274775065984507</v>
      </c>
      <c r="I4332" s="4" t="str">
        <f t="shared" si="202"/>
        <v>Normal</v>
      </c>
      <c r="J4332" t="str">
        <f t="shared" si="203"/>
        <v>Normal</v>
      </c>
    </row>
    <row r="4333" spans="1:10" hidden="1" x14ac:dyDescent="0.45">
      <c r="A4333">
        <v>14362</v>
      </c>
      <c r="B4333" s="2">
        <v>41857.896261574075</v>
      </c>
      <c r="C4333" t="s">
        <v>27</v>
      </c>
      <c r="D4333" t="s">
        <v>25</v>
      </c>
      <c r="E4333" t="s">
        <v>15</v>
      </c>
      <c r="F4333" t="s">
        <v>4</v>
      </c>
      <c r="G4333">
        <v>49659</v>
      </c>
      <c r="H4333">
        <f t="shared" si="201"/>
        <v>-1.1230666226803864E-2</v>
      </c>
      <c r="I4333" t="str">
        <f t="shared" si="202"/>
        <v>Normal</v>
      </c>
      <c r="J4333" t="str">
        <f t="shared" si="203"/>
        <v>Normal</v>
      </c>
    </row>
    <row r="4334" spans="1:10" hidden="1" x14ac:dyDescent="0.45">
      <c r="A4334">
        <v>87713</v>
      </c>
      <c r="B4334" s="2">
        <v>41829.626817129632</v>
      </c>
      <c r="C4334" t="s">
        <v>28</v>
      </c>
      <c r="D4334" t="s">
        <v>25</v>
      </c>
      <c r="E4334" t="s">
        <v>18</v>
      </c>
      <c r="F4334" t="s">
        <v>8</v>
      </c>
      <c r="G4334">
        <v>74456</v>
      </c>
      <c r="H4334">
        <f t="shared" si="201"/>
        <v>0.84821960396188778</v>
      </c>
      <c r="I4334" s="4" t="str">
        <f t="shared" si="202"/>
        <v>Normal</v>
      </c>
      <c r="J4334" t="str">
        <f t="shared" si="203"/>
        <v>Normal</v>
      </c>
    </row>
    <row r="4335" spans="1:10" hidden="1" x14ac:dyDescent="0.45">
      <c r="A4335">
        <v>148880</v>
      </c>
      <c r="B4335" s="2">
        <v>41828.586909722224</v>
      </c>
      <c r="C4335" t="s">
        <v>28</v>
      </c>
      <c r="D4335" t="s">
        <v>25</v>
      </c>
      <c r="E4335" t="s">
        <v>18</v>
      </c>
      <c r="F4335" t="s">
        <v>33</v>
      </c>
      <c r="G4335">
        <v>72334</v>
      </c>
      <c r="H4335">
        <f t="shared" si="201"/>
        <v>0.77467226060017458</v>
      </c>
      <c r="I4335" s="4" t="str">
        <f t="shared" si="202"/>
        <v>Normal</v>
      </c>
      <c r="J4335" t="str">
        <f t="shared" si="203"/>
        <v>Normal</v>
      </c>
    </row>
    <row r="4336" spans="1:10" hidden="1" x14ac:dyDescent="0.45">
      <c r="A4336">
        <v>340577</v>
      </c>
      <c r="B4336" s="2">
        <v>41785.359733796293</v>
      </c>
      <c r="C4336" t="s">
        <v>28</v>
      </c>
      <c r="D4336" t="s">
        <v>25</v>
      </c>
      <c r="E4336" t="s">
        <v>18</v>
      </c>
      <c r="F4336" t="s">
        <v>0</v>
      </c>
      <c r="G4336">
        <v>73762</v>
      </c>
      <c r="H4336">
        <f t="shared" si="201"/>
        <v>0.82416594878138405</v>
      </c>
      <c r="I4336" s="4" t="str">
        <f t="shared" si="202"/>
        <v>Normal</v>
      </c>
      <c r="J4336" t="str">
        <f t="shared" si="203"/>
        <v>Normal</v>
      </c>
    </row>
    <row r="4337" spans="1:10" hidden="1" x14ac:dyDescent="0.45">
      <c r="A4337">
        <v>946566</v>
      </c>
      <c r="B4337" s="2">
        <v>41802.692048611112</v>
      </c>
      <c r="C4337" t="s">
        <v>27</v>
      </c>
      <c r="D4337" t="s">
        <v>25</v>
      </c>
      <c r="E4337" t="s">
        <v>18</v>
      </c>
      <c r="F4337" t="s">
        <v>0</v>
      </c>
      <c r="G4337">
        <v>63544</v>
      </c>
      <c r="H4337">
        <f t="shared" si="201"/>
        <v>0.47001573461079682</v>
      </c>
      <c r="I4337" t="str">
        <f t="shared" si="202"/>
        <v>Normal</v>
      </c>
      <c r="J4337" t="str">
        <f t="shared" si="203"/>
        <v>Normal</v>
      </c>
    </row>
    <row r="4338" spans="1:10" hidden="1" x14ac:dyDescent="0.45">
      <c r="A4338">
        <v>727363</v>
      </c>
      <c r="B4338" s="2">
        <v>41837.398020833331</v>
      </c>
      <c r="C4338" t="s">
        <v>27</v>
      </c>
      <c r="D4338" t="s">
        <v>25</v>
      </c>
      <c r="E4338" t="s">
        <v>18</v>
      </c>
      <c r="F4338" t="s">
        <v>0</v>
      </c>
      <c r="G4338">
        <v>21586</v>
      </c>
      <c r="H4338">
        <f t="shared" si="201"/>
        <v>-0.98422527989003494</v>
      </c>
      <c r="I4338" t="str">
        <f t="shared" si="202"/>
        <v>Normal</v>
      </c>
      <c r="J4338" t="str">
        <f t="shared" si="203"/>
        <v>Normal</v>
      </c>
    </row>
    <row r="4339" spans="1:10" hidden="1" x14ac:dyDescent="0.45">
      <c r="A4339">
        <v>627866</v>
      </c>
      <c r="B4339" s="2">
        <v>41771.396793981483</v>
      </c>
      <c r="C4339" t="s">
        <v>27</v>
      </c>
      <c r="D4339" t="s">
        <v>25</v>
      </c>
      <c r="E4339" t="s">
        <v>15</v>
      </c>
      <c r="F4339" t="s">
        <v>8</v>
      </c>
      <c r="G4339">
        <v>53256</v>
      </c>
      <c r="H4339">
        <f t="shared" si="201"/>
        <v>0.11343935925485618</v>
      </c>
      <c r="I4339" t="str">
        <f t="shared" si="202"/>
        <v>Normal</v>
      </c>
      <c r="J4339" t="str">
        <f t="shared" si="203"/>
        <v>Normal</v>
      </c>
    </row>
    <row r="4340" spans="1:10" hidden="1" x14ac:dyDescent="0.45">
      <c r="A4340">
        <v>890953</v>
      </c>
      <c r="B4340" s="2">
        <v>41771.397060185183</v>
      </c>
      <c r="C4340" t="s">
        <v>27</v>
      </c>
      <c r="D4340" t="s">
        <v>25</v>
      </c>
      <c r="E4340" t="s">
        <v>15</v>
      </c>
      <c r="F4340" t="s">
        <v>8</v>
      </c>
      <c r="G4340">
        <v>2128</v>
      </c>
      <c r="H4340">
        <f t="shared" si="201"/>
        <v>-1.6586287705272718</v>
      </c>
      <c r="I4340" t="str">
        <f t="shared" si="202"/>
        <v>Normal</v>
      </c>
      <c r="J4340" t="str">
        <f t="shared" si="203"/>
        <v>Normal</v>
      </c>
    </row>
    <row r="4341" spans="1:10" hidden="1" x14ac:dyDescent="0.45">
      <c r="A4341">
        <v>310613</v>
      </c>
      <c r="B4341" s="2">
        <v>41848.649976851855</v>
      </c>
      <c r="C4341" t="s">
        <v>28</v>
      </c>
      <c r="D4341" t="s">
        <v>25</v>
      </c>
      <c r="E4341" t="s">
        <v>15</v>
      </c>
      <c r="F4341" t="s">
        <v>33</v>
      </c>
      <c r="G4341">
        <v>11134</v>
      </c>
      <c r="H4341">
        <f t="shared" si="201"/>
        <v>-1.3464858043088037</v>
      </c>
      <c r="I4341" s="4" t="str">
        <f t="shared" si="202"/>
        <v>Normal</v>
      </c>
      <c r="J4341" t="str">
        <f t="shared" si="203"/>
        <v>Normal</v>
      </c>
    </row>
    <row r="4342" spans="1:10" hidden="1" x14ac:dyDescent="0.45">
      <c r="A4342">
        <v>458984</v>
      </c>
      <c r="B4342" s="2">
        <v>41848.398321759261</v>
      </c>
      <c r="C4342" t="s">
        <v>28</v>
      </c>
      <c r="D4342" t="s">
        <v>25</v>
      </c>
      <c r="E4342" t="s">
        <v>15</v>
      </c>
      <c r="F4342" t="s">
        <v>8</v>
      </c>
      <c r="G4342">
        <v>98965</v>
      </c>
      <c r="H4342">
        <f t="shared" si="201"/>
        <v>1.6976879538451255</v>
      </c>
      <c r="I4342" s="4" t="str">
        <f t="shared" si="202"/>
        <v>Normal</v>
      </c>
      <c r="J4342" t="str">
        <f t="shared" si="203"/>
        <v>Normal</v>
      </c>
    </row>
    <row r="4343" spans="1:10" hidden="1" x14ac:dyDescent="0.45">
      <c r="A4343">
        <v>684773</v>
      </c>
      <c r="B4343" s="2">
        <v>41786.802951388891</v>
      </c>
      <c r="C4343" t="s">
        <v>27</v>
      </c>
      <c r="D4343" t="s">
        <v>25</v>
      </c>
      <c r="E4343" t="s">
        <v>10</v>
      </c>
      <c r="F4343" t="s">
        <v>1</v>
      </c>
      <c r="G4343">
        <v>16546</v>
      </c>
      <c r="H4343">
        <f t="shared" si="201"/>
        <v>-1.1589088852354803</v>
      </c>
      <c r="I4343" t="str">
        <f t="shared" si="202"/>
        <v>Normal</v>
      </c>
      <c r="J4343" t="str">
        <f t="shared" si="203"/>
        <v>Normal</v>
      </c>
    </row>
    <row r="4344" spans="1:10" hidden="1" x14ac:dyDescent="0.45">
      <c r="A4344">
        <v>703211</v>
      </c>
      <c r="B4344" s="2">
        <v>41800.396990740737</v>
      </c>
      <c r="C4344" t="s">
        <v>28</v>
      </c>
      <c r="D4344" t="s">
        <v>25</v>
      </c>
      <c r="E4344" t="s">
        <v>16</v>
      </c>
      <c r="F4344" t="s">
        <v>5</v>
      </c>
      <c r="G4344">
        <v>43505</v>
      </c>
      <c r="H4344">
        <f t="shared" si="201"/>
        <v>-0.22452489386487334</v>
      </c>
      <c r="I4344" s="4" t="str">
        <f t="shared" si="202"/>
        <v>Normal</v>
      </c>
      <c r="J4344" t="str">
        <f t="shared" si="203"/>
        <v>Normal</v>
      </c>
    </row>
    <row r="4345" spans="1:10" hidden="1" x14ac:dyDescent="0.45">
      <c r="A4345">
        <v>484818</v>
      </c>
      <c r="B4345" s="2">
        <v>41766.397048611114</v>
      </c>
      <c r="C4345" t="s">
        <v>28</v>
      </c>
      <c r="D4345" t="s">
        <v>25</v>
      </c>
      <c r="E4345" t="s">
        <v>15</v>
      </c>
      <c r="F4345" t="s">
        <v>5</v>
      </c>
      <c r="G4345">
        <v>11394</v>
      </c>
      <c r="H4345">
        <f t="shared" si="201"/>
        <v>-1.3374743484774909</v>
      </c>
      <c r="I4345" s="4" t="str">
        <f t="shared" si="202"/>
        <v>Normal</v>
      </c>
      <c r="J4345" t="str">
        <f t="shared" si="203"/>
        <v>Normal</v>
      </c>
    </row>
    <row r="4346" spans="1:10" hidden="1" x14ac:dyDescent="0.45">
      <c r="A4346">
        <v>227028</v>
      </c>
      <c r="B4346" s="2">
        <v>41837.48101851852</v>
      </c>
      <c r="C4346" t="s">
        <v>28</v>
      </c>
      <c r="D4346" t="s">
        <v>25</v>
      </c>
      <c r="E4346" t="s">
        <v>18</v>
      </c>
      <c r="F4346" t="s">
        <v>8</v>
      </c>
      <c r="G4346">
        <v>33648</v>
      </c>
      <c r="H4346">
        <f t="shared" si="201"/>
        <v>-0.56616304820813801</v>
      </c>
      <c r="I4346" s="4" t="str">
        <f t="shared" si="202"/>
        <v>Normal</v>
      </c>
      <c r="J4346" t="str">
        <f t="shared" si="203"/>
        <v>Normal</v>
      </c>
    </row>
    <row r="4347" spans="1:10" hidden="1" x14ac:dyDescent="0.45">
      <c r="A4347">
        <v>315545</v>
      </c>
      <c r="B4347" s="2">
        <v>41848.415995370371</v>
      </c>
      <c r="C4347" t="s">
        <v>28</v>
      </c>
      <c r="D4347" t="s">
        <v>25</v>
      </c>
      <c r="E4347" t="s">
        <v>18</v>
      </c>
      <c r="F4347" t="s">
        <v>8</v>
      </c>
      <c r="G4347">
        <v>36859</v>
      </c>
      <c r="H4347">
        <f t="shared" si="201"/>
        <v>-0.45487156869142675</v>
      </c>
      <c r="I4347" s="4" t="str">
        <f t="shared" si="202"/>
        <v>Normal</v>
      </c>
      <c r="J4347" t="str">
        <f t="shared" si="203"/>
        <v>Normal</v>
      </c>
    </row>
    <row r="4348" spans="1:10" hidden="1" x14ac:dyDescent="0.45">
      <c r="A4348">
        <v>861007</v>
      </c>
      <c r="B4348" s="2">
        <v>41865.826805555553</v>
      </c>
      <c r="C4348" t="s">
        <v>28</v>
      </c>
      <c r="D4348" t="s">
        <v>25</v>
      </c>
      <c r="E4348" t="s">
        <v>18</v>
      </c>
      <c r="F4348" t="s">
        <v>8</v>
      </c>
      <c r="G4348">
        <v>32576</v>
      </c>
      <c r="H4348">
        <f t="shared" si="201"/>
        <v>-0.60331797378955021</v>
      </c>
      <c r="I4348" s="4" t="str">
        <f t="shared" si="202"/>
        <v>Normal</v>
      </c>
      <c r="J4348" t="str">
        <f t="shared" si="203"/>
        <v>Normal</v>
      </c>
    </row>
    <row r="4349" spans="1:10" hidden="1" x14ac:dyDescent="0.45">
      <c r="A4349">
        <v>783140</v>
      </c>
      <c r="B4349" s="2">
        <v>41866.237592592595</v>
      </c>
      <c r="C4349" t="s">
        <v>27</v>
      </c>
      <c r="D4349" t="s">
        <v>25</v>
      </c>
      <c r="E4349" t="s">
        <v>18</v>
      </c>
      <c r="F4349" t="s">
        <v>8</v>
      </c>
      <c r="G4349">
        <v>6473</v>
      </c>
      <c r="H4349">
        <f t="shared" si="201"/>
        <v>-1.5080334798078354</v>
      </c>
      <c r="I4349" t="str">
        <f t="shared" si="202"/>
        <v>Normal</v>
      </c>
      <c r="J4349" t="str">
        <f t="shared" si="203"/>
        <v>Normal</v>
      </c>
    </row>
    <row r="4350" spans="1:10" hidden="1" x14ac:dyDescent="0.45">
      <c r="A4350">
        <v>797953</v>
      </c>
      <c r="B4350" s="2">
        <v>41871.531597222223</v>
      </c>
      <c r="C4350" t="s">
        <v>27</v>
      </c>
      <c r="D4350" t="s">
        <v>25</v>
      </c>
      <c r="E4350" t="s">
        <v>18</v>
      </c>
      <c r="F4350" t="s">
        <v>8</v>
      </c>
      <c r="G4350">
        <v>6720</v>
      </c>
      <c r="H4350">
        <f t="shared" si="201"/>
        <v>-1.4994725967680884</v>
      </c>
      <c r="I4350" t="str">
        <f t="shared" si="202"/>
        <v>Normal</v>
      </c>
      <c r="J4350" t="str">
        <f t="shared" si="203"/>
        <v>Normal</v>
      </c>
    </row>
    <row r="4351" spans="1:10" hidden="1" x14ac:dyDescent="0.45">
      <c r="A4351">
        <v>802027</v>
      </c>
      <c r="B4351" s="2">
        <v>41882.690405092595</v>
      </c>
      <c r="C4351" t="s">
        <v>28</v>
      </c>
      <c r="D4351" t="s">
        <v>25</v>
      </c>
      <c r="E4351" t="s">
        <v>18</v>
      </c>
      <c r="F4351" t="s">
        <v>8</v>
      </c>
      <c r="G4351">
        <v>21413</v>
      </c>
      <c r="H4351">
        <f t="shared" si="201"/>
        <v>-0.99022136396240845</v>
      </c>
      <c r="I4351" s="4" t="str">
        <f t="shared" si="202"/>
        <v>Normal</v>
      </c>
      <c r="J4351" t="str">
        <f t="shared" si="203"/>
        <v>Normal</v>
      </c>
    </row>
    <row r="4352" spans="1:10" hidden="1" x14ac:dyDescent="0.45">
      <c r="A4352">
        <v>402021</v>
      </c>
      <c r="B4352" s="2">
        <v>41865.396956018521</v>
      </c>
      <c r="C4352" t="s">
        <v>27</v>
      </c>
      <c r="D4352" t="s">
        <v>25</v>
      </c>
      <c r="E4352" t="s">
        <v>15</v>
      </c>
      <c r="F4352" t="s">
        <v>8</v>
      </c>
      <c r="G4352">
        <v>8199</v>
      </c>
      <c r="H4352">
        <f t="shared" si="201"/>
        <v>-1.4482112768661215</v>
      </c>
      <c r="I4352" t="str">
        <f t="shared" si="202"/>
        <v>Normal</v>
      </c>
      <c r="J4352" t="str">
        <f t="shared" si="203"/>
        <v>Normal</v>
      </c>
    </row>
    <row r="4353" spans="1:10" hidden="1" x14ac:dyDescent="0.45">
      <c r="A4353">
        <v>424101</v>
      </c>
      <c r="B4353" s="2">
        <v>41873.625057870369</v>
      </c>
      <c r="C4353" t="s">
        <v>28</v>
      </c>
      <c r="D4353" t="s">
        <v>25</v>
      </c>
      <c r="E4353" t="s">
        <v>15</v>
      </c>
      <c r="F4353" t="s">
        <v>8</v>
      </c>
      <c r="G4353">
        <v>88721</v>
      </c>
      <c r="H4353">
        <f t="shared" si="201"/>
        <v>1.3426365940914069</v>
      </c>
      <c r="I4353" s="4" t="str">
        <f t="shared" si="202"/>
        <v>Normal</v>
      </c>
      <c r="J4353" t="str">
        <f t="shared" si="203"/>
        <v>Normal</v>
      </c>
    </row>
    <row r="4354" spans="1:10" hidden="1" x14ac:dyDescent="0.45">
      <c r="A4354">
        <v>224983</v>
      </c>
      <c r="B4354" s="2">
        <v>41873.626076388886</v>
      </c>
      <c r="C4354" t="s">
        <v>28</v>
      </c>
      <c r="D4354" t="s">
        <v>25</v>
      </c>
      <c r="E4354" t="s">
        <v>15</v>
      </c>
      <c r="F4354" t="s">
        <v>8</v>
      </c>
      <c r="G4354">
        <v>72843</v>
      </c>
      <c r="H4354">
        <f t="shared" ref="H4354:H4417" si="204">(G4354 - $P$2) / $P$3</f>
        <v>0.7923139183622443</v>
      </c>
      <c r="I4354" s="4" t="str">
        <f t="shared" ref="I4354:I4417" si="205">IF(OR(G4354&lt;$M$7,G4354&gt;$M$10), "Outlier", "Normal")</f>
        <v>Normal</v>
      </c>
      <c r="J4354" t="str">
        <f t="shared" ref="J4354:J4417" si="206">IF(ABS(H4354)&gt;3, "Outlier", "Normal")</f>
        <v>Normal</v>
      </c>
    </row>
    <row r="4355" spans="1:10" hidden="1" x14ac:dyDescent="0.45">
      <c r="A4355">
        <v>386421</v>
      </c>
      <c r="B4355" s="2">
        <v>41873.628032407411</v>
      </c>
      <c r="C4355" t="s">
        <v>28</v>
      </c>
      <c r="D4355" t="s">
        <v>25</v>
      </c>
      <c r="E4355" t="s">
        <v>15</v>
      </c>
      <c r="F4355" t="s">
        <v>8</v>
      </c>
      <c r="G4355">
        <v>20087</v>
      </c>
      <c r="H4355">
        <f t="shared" si="204"/>
        <v>-1.0361797887021029</v>
      </c>
      <c r="I4355" s="4" t="str">
        <f t="shared" si="205"/>
        <v>Normal</v>
      </c>
      <c r="J4355" t="str">
        <f t="shared" si="206"/>
        <v>Normal</v>
      </c>
    </row>
    <row r="4356" spans="1:10" hidden="1" x14ac:dyDescent="0.45">
      <c r="A4356">
        <v>997434</v>
      </c>
      <c r="B4356" s="2">
        <v>41873.62908564815</v>
      </c>
      <c r="C4356" t="s">
        <v>28</v>
      </c>
      <c r="D4356" t="s">
        <v>25</v>
      </c>
      <c r="E4356" t="s">
        <v>15</v>
      </c>
      <c r="F4356" t="s">
        <v>8</v>
      </c>
      <c r="G4356">
        <v>99091</v>
      </c>
      <c r="H4356">
        <f t="shared" si="204"/>
        <v>1.7020550439787616</v>
      </c>
      <c r="I4356" s="4" t="str">
        <f t="shared" si="205"/>
        <v>Normal</v>
      </c>
      <c r="J4356" t="str">
        <f t="shared" si="206"/>
        <v>Normal</v>
      </c>
    </row>
    <row r="4357" spans="1:10" hidden="1" x14ac:dyDescent="0.45">
      <c r="A4357">
        <v>566587</v>
      </c>
      <c r="B4357" s="2">
        <v>41873.629432870373</v>
      </c>
      <c r="C4357" t="s">
        <v>28</v>
      </c>
      <c r="D4357" t="s">
        <v>25</v>
      </c>
      <c r="E4357" t="s">
        <v>15</v>
      </c>
      <c r="F4357" t="s">
        <v>8</v>
      </c>
      <c r="G4357">
        <v>27670</v>
      </c>
      <c r="H4357">
        <f t="shared" si="204"/>
        <v>-0.77335721343731889</v>
      </c>
      <c r="I4357" s="4" t="str">
        <f t="shared" si="205"/>
        <v>Normal</v>
      </c>
      <c r="J4357" t="str">
        <f t="shared" si="206"/>
        <v>Normal</v>
      </c>
    </row>
    <row r="4358" spans="1:10" hidden="1" x14ac:dyDescent="0.45">
      <c r="A4358">
        <v>122565</v>
      </c>
      <c r="B4358" s="2">
        <v>41855.397303240738</v>
      </c>
      <c r="C4358" t="s">
        <v>28</v>
      </c>
      <c r="D4358" t="s">
        <v>25</v>
      </c>
      <c r="E4358" t="s">
        <v>15</v>
      </c>
      <c r="F4358" t="s">
        <v>3</v>
      </c>
      <c r="G4358">
        <v>79920</v>
      </c>
      <c r="H4358">
        <f t="shared" si="204"/>
        <v>1.0375988142014738</v>
      </c>
      <c r="I4358" s="4" t="str">
        <f t="shared" si="205"/>
        <v>Normal</v>
      </c>
      <c r="J4358" t="str">
        <f t="shared" si="206"/>
        <v>Normal</v>
      </c>
    </row>
    <row r="4359" spans="1:10" hidden="1" x14ac:dyDescent="0.45">
      <c r="A4359">
        <v>661492</v>
      </c>
      <c r="B4359" s="2">
        <v>41863.351053240738</v>
      </c>
      <c r="C4359" t="s">
        <v>27</v>
      </c>
      <c r="D4359" t="s">
        <v>25</v>
      </c>
      <c r="E4359" t="s">
        <v>18</v>
      </c>
      <c r="F4359" t="s">
        <v>3</v>
      </c>
      <c r="G4359">
        <v>30938</v>
      </c>
      <c r="H4359">
        <f t="shared" si="204"/>
        <v>-0.66009014552681988</v>
      </c>
      <c r="I4359" t="str">
        <f t="shared" si="205"/>
        <v>Normal</v>
      </c>
      <c r="J4359" t="str">
        <f t="shared" si="206"/>
        <v>Normal</v>
      </c>
    </row>
    <row r="4360" spans="1:10" hidden="1" x14ac:dyDescent="0.45">
      <c r="A4360">
        <v>498458</v>
      </c>
      <c r="B4360" s="2">
        <v>41863.353090277778</v>
      </c>
      <c r="C4360" t="s">
        <v>28</v>
      </c>
      <c r="D4360" t="s">
        <v>25</v>
      </c>
      <c r="E4360" t="s">
        <v>18</v>
      </c>
      <c r="F4360" t="s">
        <v>3</v>
      </c>
      <c r="G4360">
        <v>99596</v>
      </c>
      <c r="H4360">
        <f t="shared" si="204"/>
        <v>1.7195580639588113</v>
      </c>
      <c r="I4360" s="4" t="str">
        <f t="shared" si="205"/>
        <v>Normal</v>
      </c>
      <c r="J4360" t="str">
        <f t="shared" si="206"/>
        <v>Normal</v>
      </c>
    </row>
    <row r="4361" spans="1:10" hidden="1" x14ac:dyDescent="0.45">
      <c r="A4361">
        <v>564946</v>
      </c>
      <c r="B4361" s="2">
        <v>41871.549409722225</v>
      </c>
      <c r="C4361" t="s">
        <v>27</v>
      </c>
      <c r="D4361" t="s">
        <v>25</v>
      </c>
      <c r="E4361" t="s">
        <v>18</v>
      </c>
      <c r="F4361" t="s">
        <v>3</v>
      </c>
      <c r="G4361">
        <v>37443</v>
      </c>
      <c r="H4361">
        <f t="shared" si="204"/>
        <v>-0.43463045251647831</v>
      </c>
      <c r="I4361" t="str">
        <f t="shared" si="205"/>
        <v>Normal</v>
      </c>
      <c r="J4361" t="str">
        <f t="shared" si="206"/>
        <v>Normal</v>
      </c>
    </row>
    <row r="4362" spans="1:10" hidden="1" x14ac:dyDescent="0.45">
      <c r="A4362">
        <v>941551</v>
      </c>
      <c r="B4362" s="2">
        <v>41870.109270833331</v>
      </c>
      <c r="C4362" t="s">
        <v>28</v>
      </c>
      <c r="D4362" t="s">
        <v>25</v>
      </c>
      <c r="E4362" t="s">
        <v>18</v>
      </c>
      <c r="F4362" t="s">
        <v>3</v>
      </c>
      <c r="G4362">
        <v>52037</v>
      </c>
      <c r="H4362">
        <f t="shared" si="204"/>
        <v>7.1189495184201854E-2</v>
      </c>
      <c r="I4362" s="4" t="str">
        <f t="shared" si="205"/>
        <v>Normal</v>
      </c>
      <c r="J4362" t="str">
        <f t="shared" si="206"/>
        <v>Normal</v>
      </c>
    </row>
    <row r="4363" spans="1:10" hidden="1" x14ac:dyDescent="0.45">
      <c r="A4363">
        <v>71796</v>
      </c>
      <c r="B4363" s="2">
        <v>41870.111770833333</v>
      </c>
      <c r="C4363" t="s">
        <v>28</v>
      </c>
      <c r="D4363" t="s">
        <v>25</v>
      </c>
      <c r="E4363" t="s">
        <v>18</v>
      </c>
      <c r="F4363" t="s">
        <v>3</v>
      </c>
      <c r="G4363">
        <v>21371</v>
      </c>
      <c r="H4363">
        <f t="shared" si="204"/>
        <v>-0.99167706067362049</v>
      </c>
      <c r="I4363" s="4" t="str">
        <f t="shared" si="205"/>
        <v>Normal</v>
      </c>
      <c r="J4363" t="str">
        <f t="shared" si="206"/>
        <v>Normal</v>
      </c>
    </row>
    <row r="4364" spans="1:10" hidden="1" x14ac:dyDescent="0.45">
      <c r="A4364">
        <v>658298</v>
      </c>
      <c r="B4364" s="2">
        <v>41821.396828703706</v>
      </c>
      <c r="C4364" t="s">
        <v>27</v>
      </c>
      <c r="D4364" t="s">
        <v>25</v>
      </c>
      <c r="E4364" t="s">
        <v>18</v>
      </c>
      <c r="F4364" t="s">
        <v>1</v>
      </c>
      <c r="G4364">
        <v>19783</v>
      </c>
      <c r="H4364">
        <f t="shared" si="204"/>
        <v>-1.0467162601356377</v>
      </c>
      <c r="I4364" t="str">
        <f t="shared" si="205"/>
        <v>Normal</v>
      </c>
      <c r="J4364" t="str">
        <f t="shared" si="206"/>
        <v>Normal</v>
      </c>
    </row>
    <row r="4365" spans="1:10" hidden="1" x14ac:dyDescent="0.45">
      <c r="A4365">
        <v>389951</v>
      </c>
      <c r="B4365" s="2">
        <v>41850.397118055553</v>
      </c>
      <c r="C4365" t="s">
        <v>27</v>
      </c>
      <c r="D4365" t="s">
        <v>25</v>
      </c>
      <c r="E4365" t="s">
        <v>15</v>
      </c>
      <c r="F4365" t="s">
        <v>3</v>
      </c>
      <c r="G4365">
        <v>99619</v>
      </c>
      <c r="H4365">
        <f t="shared" si="204"/>
        <v>1.7203552312054273</v>
      </c>
      <c r="I4365" t="str">
        <f t="shared" si="205"/>
        <v>Normal</v>
      </c>
      <c r="J4365" t="str">
        <f t="shared" si="206"/>
        <v>Normal</v>
      </c>
    </row>
    <row r="4366" spans="1:10" hidden="1" x14ac:dyDescent="0.45">
      <c r="A4366">
        <v>856295</v>
      </c>
      <c r="B4366" s="2">
        <v>41809.39702546296</v>
      </c>
      <c r="C4366" t="s">
        <v>27</v>
      </c>
      <c r="D4366" t="s">
        <v>25</v>
      </c>
      <c r="E4366" t="s">
        <v>15</v>
      </c>
      <c r="F4366" t="s">
        <v>8</v>
      </c>
      <c r="G4366">
        <v>44815</v>
      </c>
      <c r="H4366">
        <f t="shared" si="204"/>
        <v>-0.1791210202532596</v>
      </c>
      <c r="I4366" t="str">
        <f t="shared" si="205"/>
        <v>Normal</v>
      </c>
      <c r="J4366" t="str">
        <f t="shared" si="206"/>
        <v>Normal</v>
      </c>
    </row>
    <row r="4367" spans="1:10" hidden="1" x14ac:dyDescent="0.45">
      <c r="A4367">
        <v>910029</v>
      </c>
      <c r="B4367" s="2">
        <v>41858.724259259259</v>
      </c>
      <c r="C4367" t="s">
        <v>27</v>
      </c>
      <c r="D4367" t="s">
        <v>25</v>
      </c>
      <c r="E4367" t="s">
        <v>15</v>
      </c>
      <c r="F4367" t="s">
        <v>8</v>
      </c>
      <c r="G4367">
        <v>56250</v>
      </c>
      <c r="H4367">
        <f t="shared" si="204"/>
        <v>0.21720973909697186</v>
      </c>
      <c r="I4367" t="str">
        <f t="shared" si="205"/>
        <v>Normal</v>
      </c>
      <c r="J4367" t="str">
        <f t="shared" si="206"/>
        <v>Normal</v>
      </c>
    </row>
    <row r="4368" spans="1:10" hidden="1" x14ac:dyDescent="0.45">
      <c r="A4368">
        <v>760525</v>
      </c>
      <c r="B4368" s="2">
        <v>41858.725312499999</v>
      </c>
      <c r="C4368" t="s">
        <v>28</v>
      </c>
      <c r="D4368" t="s">
        <v>25</v>
      </c>
      <c r="E4368" t="s">
        <v>15</v>
      </c>
      <c r="F4368" t="s">
        <v>8</v>
      </c>
      <c r="G4368">
        <v>95834</v>
      </c>
      <c r="H4368">
        <f t="shared" si="204"/>
        <v>1.589169229968818</v>
      </c>
      <c r="I4368" s="4" t="str">
        <f t="shared" si="205"/>
        <v>Normal</v>
      </c>
      <c r="J4368" t="str">
        <f t="shared" si="206"/>
        <v>Normal</v>
      </c>
    </row>
    <row r="4369" spans="1:10" hidden="1" x14ac:dyDescent="0.45">
      <c r="A4369">
        <v>906610</v>
      </c>
      <c r="B4369" s="2">
        <v>41830.397164351853</v>
      </c>
      <c r="C4369" t="s">
        <v>28</v>
      </c>
      <c r="D4369" t="s">
        <v>25</v>
      </c>
      <c r="E4369" t="s">
        <v>15</v>
      </c>
      <c r="F4369" t="s">
        <v>8</v>
      </c>
      <c r="G4369">
        <v>27403</v>
      </c>
      <c r="H4369">
        <f t="shared" si="204"/>
        <v>-0.78261128538716696</v>
      </c>
      <c r="I4369" s="4" t="str">
        <f t="shared" si="205"/>
        <v>Normal</v>
      </c>
      <c r="J4369" t="str">
        <f t="shared" si="206"/>
        <v>Normal</v>
      </c>
    </row>
    <row r="4370" spans="1:10" hidden="1" x14ac:dyDescent="0.45">
      <c r="A4370">
        <v>356309</v>
      </c>
      <c r="B4370" s="2">
        <v>41830.396747685183</v>
      </c>
      <c r="C4370" t="s">
        <v>28</v>
      </c>
      <c r="D4370" t="s">
        <v>25</v>
      </c>
      <c r="E4370" t="s">
        <v>12</v>
      </c>
      <c r="F4370" t="s">
        <v>5</v>
      </c>
      <c r="G4370">
        <v>84905</v>
      </c>
      <c r="H4370">
        <f t="shared" si="204"/>
        <v>1.2103761500441412</v>
      </c>
      <c r="I4370" s="4" t="str">
        <f t="shared" si="205"/>
        <v>Normal</v>
      </c>
      <c r="J4370" t="str">
        <f t="shared" si="206"/>
        <v>Normal</v>
      </c>
    </row>
    <row r="4371" spans="1:10" hidden="1" x14ac:dyDescent="0.45">
      <c r="A4371">
        <v>170369</v>
      </c>
      <c r="B4371" s="2">
        <v>41837.396770833337</v>
      </c>
      <c r="C4371" t="s">
        <v>28</v>
      </c>
      <c r="D4371" t="s">
        <v>25</v>
      </c>
      <c r="E4371" t="s">
        <v>12</v>
      </c>
      <c r="F4371" t="s">
        <v>33</v>
      </c>
      <c r="G4371">
        <v>1817</v>
      </c>
      <c r="H4371">
        <f t="shared" si="204"/>
        <v>-1.6694078580793419</v>
      </c>
      <c r="I4371" s="4" t="str">
        <f t="shared" si="205"/>
        <v>Normal</v>
      </c>
      <c r="J4371" t="str">
        <f t="shared" si="206"/>
        <v>Normal</v>
      </c>
    </row>
    <row r="4372" spans="1:10" hidden="1" x14ac:dyDescent="0.45">
      <c r="A4372">
        <v>315817</v>
      </c>
      <c r="B4372" s="2">
        <v>41842.773993055554</v>
      </c>
      <c r="C4372" t="s">
        <v>27</v>
      </c>
      <c r="D4372" t="s">
        <v>25</v>
      </c>
      <c r="E4372" t="s">
        <v>12</v>
      </c>
      <c r="F4372" t="s">
        <v>4</v>
      </c>
      <c r="G4372">
        <v>14871</v>
      </c>
      <c r="H4372">
        <f t="shared" si="204"/>
        <v>-1.2169634564564367</v>
      </c>
      <c r="I4372" t="str">
        <f t="shared" si="205"/>
        <v>Normal</v>
      </c>
      <c r="J4372" t="str">
        <f t="shared" si="206"/>
        <v>Normal</v>
      </c>
    </row>
    <row r="4373" spans="1:10" hidden="1" x14ac:dyDescent="0.45">
      <c r="A4373">
        <v>955200</v>
      </c>
      <c r="B4373" s="2">
        <v>41853.058993055558</v>
      </c>
      <c r="C4373" t="s">
        <v>28</v>
      </c>
      <c r="D4373" t="s">
        <v>25</v>
      </c>
      <c r="E4373" t="s">
        <v>12</v>
      </c>
      <c r="F4373" t="s">
        <v>33</v>
      </c>
      <c r="G4373">
        <v>95400</v>
      </c>
      <c r="H4373">
        <f t="shared" si="204"/>
        <v>1.5741270306196271</v>
      </c>
      <c r="I4373" s="4" t="str">
        <f t="shared" si="205"/>
        <v>Normal</v>
      </c>
      <c r="J4373" t="str">
        <f t="shared" si="206"/>
        <v>Normal</v>
      </c>
    </row>
    <row r="4374" spans="1:10" hidden="1" x14ac:dyDescent="0.45">
      <c r="A4374">
        <v>811260</v>
      </c>
      <c r="B4374" s="2">
        <v>41817.396817129629</v>
      </c>
      <c r="C4374" t="s">
        <v>28</v>
      </c>
      <c r="D4374" t="s">
        <v>25</v>
      </c>
      <c r="E4374" t="s">
        <v>15</v>
      </c>
      <c r="F4374" t="s">
        <v>0</v>
      </c>
      <c r="G4374">
        <v>10730</v>
      </c>
      <c r="H4374">
        <f t="shared" si="204"/>
        <v>-1.3604882202928432</v>
      </c>
      <c r="I4374" s="4" t="str">
        <f t="shared" si="205"/>
        <v>Normal</v>
      </c>
      <c r="J4374" t="str">
        <f t="shared" si="206"/>
        <v>Normal</v>
      </c>
    </row>
    <row r="4375" spans="1:10" hidden="1" x14ac:dyDescent="0.45">
      <c r="A4375">
        <v>606591</v>
      </c>
      <c r="B4375" s="2">
        <v>41824.79619212963</v>
      </c>
      <c r="C4375" t="s">
        <v>28</v>
      </c>
      <c r="D4375" t="s">
        <v>25</v>
      </c>
      <c r="E4375" t="s">
        <v>15</v>
      </c>
      <c r="F4375" t="s">
        <v>0</v>
      </c>
      <c r="G4375">
        <v>80966</v>
      </c>
      <c r="H4375">
        <f t="shared" si="204"/>
        <v>1.0738525941997545</v>
      </c>
      <c r="I4375" s="4" t="str">
        <f t="shared" si="205"/>
        <v>Normal</v>
      </c>
      <c r="J4375" t="str">
        <f t="shared" si="206"/>
        <v>Normal</v>
      </c>
    </row>
    <row r="4376" spans="1:10" hidden="1" x14ac:dyDescent="0.45">
      <c r="A4376">
        <v>847230</v>
      </c>
      <c r="B4376" s="2">
        <v>41827.693831018521</v>
      </c>
      <c r="C4376" t="s">
        <v>27</v>
      </c>
      <c r="D4376" t="s">
        <v>25</v>
      </c>
      <c r="E4376" t="s">
        <v>15</v>
      </c>
      <c r="F4376" t="s">
        <v>0</v>
      </c>
      <c r="G4376">
        <v>8032</v>
      </c>
      <c r="H4376">
        <f t="shared" si="204"/>
        <v>-1.4539994042654645</v>
      </c>
      <c r="I4376" t="str">
        <f t="shared" si="205"/>
        <v>Normal</v>
      </c>
      <c r="J4376" t="str">
        <f t="shared" si="206"/>
        <v>Normal</v>
      </c>
    </row>
    <row r="4377" spans="1:10" hidden="1" x14ac:dyDescent="0.45">
      <c r="A4377">
        <v>801545</v>
      </c>
      <c r="B4377" s="2">
        <v>41848.358726851853</v>
      </c>
      <c r="C4377" t="s">
        <v>28</v>
      </c>
      <c r="D4377" t="s">
        <v>25</v>
      </c>
      <c r="E4377" t="s">
        <v>15</v>
      </c>
      <c r="F4377" t="s">
        <v>0</v>
      </c>
      <c r="G4377">
        <v>58330</v>
      </c>
      <c r="H4377">
        <f t="shared" si="204"/>
        <v>0.28930138574747311</v>
      </c>
      <c r="I4377" s="4" t="str">
        <f t="shared" si="205"/>
        <v>Normal</v>
      </c>
      <c r="J4377" t="str">
        <f t="shared" si="206"/>
        <v>Normal</v>
      </c>
    </row>
    <row r="4378" spans="1:10" hidden="1" x14ac:dyDescent="0.45">
      <c r="A4378">
        <v>255595</v>
      </c>
      <c r="B4378" s="2">
        <v>41845.422129629631</v>
      </c>
      <c r="C4378" t="s">
        <v>27</v>
      </c>
      <c r="D4378" t="s">
        <v>25</v>
      </c>
      <c r="E4378" t="s">
        <v>18</v>
      </c>
      <c r="F4378" t="s">
        <v>7</v>
      </c>
      <c r="G4378">
        <v>37952</v>
      </c>
      <c r="H4378">
        <f t="shared" si="204"/>
        <v>-0.41698879475440859</v>
      </c>
      <c r="I4378" t="str">
        <f t="shared" si="205"/>
        <v>Normal</v>
      </c>
      <c r="J4378" t="str">
        <f t="shared" si="206"/>
        <v>Normal</v>
      </c>
    </row>
    <row r="4379" spans="1:10" hidden="1" x14ac:dyDescent="0.45">
      <c r="A4379">
        <v>303823</v>
      </c>
      <c r="B4379" s="2">
        <v>41838.786979166667</v>
      </c>
      <c r="C4379" t="s">
        <v>27</v>
      </c>
      <c r="D4379" t="s">
        <v>25</v>
      </c>
      <c r="E4379" t="s">
        <v>12</v>
      </c>
      <c r="F4379" t="s">
        <v>5</v>
      </c>
      <c r="G4379">
        <v>16961</v>
      </c>
      <c r="H4379">
        <f t="shared" si="204"/>
        <v>-1.1445252153508851</v>
      </c>
      <c r="I4379" t="str">
        <f t="shared" si="205"/>
        <v>Normal</v>
      </c>
      <c r="J4379" t="str">
        <f t="shared" si="206"/>
        <v>Normal</v>
      </c>
    </row>
    <row r="4380" spans="1:10" hidden="1" x14ac:dyDescent="0.45">
      <c r="A4380">
        <v>105298</v>
      </c>
      <c r="B4380" s="2">
        <v>41849.609583333331</v>
      </c>
      <c r="C4380" t="s">
        <v>28</v>
      </c>
      <c r="D4380" t="s">
        <v>25</v>
      </c>
      <c r="E4380" t="s">
        <v>12</v>
      </c>
      <c r="F4380" t="s">
        <v>5</v>
      </c>
      <c r="G4380">
        <v>28017</v>
      </c>
      <c r="H4380">
        <f t="shared" si="204"/>
        <v>-0.76133038584706703</v>
      </c>
      <c r="I4380" s="4" t="str">
        <f t="shared" si="205"/>
        <v>Normal</v>
      </c>
      <c r="J4380" t="str">
        <f t="shared" si="206"/>
        <v>Normal</v>
      </c>
    </row>
    <row r="4381" spans="1:10" hidden="1" x14ac:dyDescent="0.45">
      <c r="A4381">
        <v>376794</v>
      </c>
      <c r="B4381" s="2">
        <v>41823.811608796299</v>
      </c>
      <c r="C4381" t="s">
        <v>27</v>
      </c>
      <c r="D4381" t="s">
        <v>25</v>
      </c>
      <c r="E4381" t="s">
        <v>18</v>
      </c>
      <c r="F4381" t="s">
        <v>5</v>
      </c>
      <c r="G4381">
        <v>78216</v>
      </c>
      <c r="H4381">
        <f t="shared" si="204"/>
        <v>0.97853911906087077</v>
      </c>
      <c r="I4381" t="str">
        <f t="shared" si="205"/>
        <v>Normal</v>
      </c>
      <c r="J4381" t="str">
        <f t="shared" si="206"/>
        <v>Normal</v>
      </c>
    </row>
    <row r="4382" spans="1:10" hidden="1" x14ac:dyDescent="0.45">
      <c r="A4382">
        <v>218659</v>
      </c>
      <c r="B4382" s="2">
        <v>41823.812592592592</v>
      </c>
      <c r="C4382" t="s">
        <v>27</v>
      </c>
      <c r="D4382" t="s">
        <v>25</v>
      </c>
      <c r="E4382" t="s">
        <v>18</v>
      </c>
      <c r="F4382" t="s">
        <v>5</v>
      </c>
      <c r="G4382">
        <v>40743</v>
      </c>
      <c r="H4382">
        <f t="shared" si="204"/>
        <v>-0.32025428234981773</v>
      </c>
      <c r="I4382" t="str">
        <f t="shared" si="205"/>
        <v>Normal</v>
      </c>
      <c r="J4382" t="str">
        <f t="shared" si="206"/>
        <v>Normal</v>
      </c>
    </row>
    <row r="4383" spans="1:10" hidden="1" x14ac:dyDescent="0.45">
      <c r="A4383">
        <v>680068</v>
      </c>
      <c r="B4383" s="2">
        <v>41841.399074074077</v>
      </c>
      <c r="C4383" t="s">
        <v>28</v>
      </c>
      <c r="D4383" t="s">
        <v>25</v>
      </c>
      <c r="E4383" t="s">
        <v>15</v>
      </c>
      <c r="F4383" t="s">
        <v>8</v>
      </c>
      <c r="G4383">
        <v>87219</v>
      </c>
      <c r="H4383">
        <f t="shared" si="204"/>
        <v>1.2905781069428239</v>
      </c>
      <c r="I4383" s="4" t="str">
        <f t="shared" si="205"/>
        <v>Normal</v>
      </c>
      <c r="J4383" t="str">
        <f t="shared" si="206"/>
        <v>Normal</v>
      </c>
    </row>
    <row r="4384" spans="1:10" hidden="1" x14ac:dyDescent="0.45">
      <c r="A4384">
        <v>467827</v>
      </c>
      <c r="B4384" s="2">
        <v>41771.396817129629</v>
      </c>
      <c r="C4384" t="s">
        <v>28</v>
      </c>
      <c r="D4384" t="s">
        <v>25</v>
      </c>
      <c r="E4384" t="s">
        <v>16</v>
      </c>
      <c r="F4384" t="s">
        <v>5</v>
      </c>
      <c r="G4384">
        <v>76512</v>
      </c>
      <c r="H4384">
        <f t="shared" si="204"/>
        <v>0.91947942392026794</v>
      </c>
      <c r="I4384" s="4" t="str">
        <f t="shared" si="205"/>
        <v>Normal</v>
      </c>
      <c r="J4384" t="str">
        <f t="shared" si="206"/>
        <v>Normal</v>
      </c>
    </row>
    <row r="4385" spans="1:10" hidden="1" x14ac:dyDescent="0.45">
      <c r="A4385">
        <v>538085</v>
      </c>
      <c r="B4385" s="2">
        <v>41827.621574074074</v>
      </c>
      <c r="C4385" t="s">
        <v>28</v>
      </c>
      <c r="D4385" t="s">
        <v>25</v>
      </c>
      <c r="E4385" t="s">
        <v>16</v>
      </c>
      <c r="F4385" t="s">
        <v>5</v>
      </c>
      <c r="G4385">
        <v>78543</v>
      </c>
      <c r="H4385">
        <f t="shared" si="204"/>
        <v>0.98987275774102168</v>
      </c>
      <c r="I4385" s="4" t="str">
        <f t="shared" si="205"/>
        <v>Normal</v>
      </c>
      <c r="J4385" t="str">
        <f t="shared" si="206"/>
        <v>Normal</v>
      </c>
    </row>
    <row r="4386" spans="1:10" hidden="1" x14ac:dyDescent="0.45">
      <c r="A4386">
        <v>164872</v>
      </c>
      <c r="B4386" s="2">
        <v>41834.397245370368</v>
      </c>
      <c r="C4386" t="s">
        <v>28</v>
      </c>
      <c r="D4386" t="s">
        <v>25</v>
      </c>
      <c r="E4386" t="s">
        <v>16</v>
      </c>
      <c r="F4386" t="s">
        <v>5</v>
      </c>
      <c r="G4386">
        <v>62045</v>
      </c>
      <c r="H4386">
        <f t="shared" si="204"/>
        <v>0.4180612257987289</v>
      </c>
      <c r="I4386" s="4" t="str">
        <f t="shared" si="205"/>
        <v>Normal</v>
      </c>
      <c r="J4386" t="str">
        <f t="shared" si="206"/>
        <v>Normal</v>
      </c>
    </row>
    <row r="4387" spans="1:10" hidden="1" x14ac:dyDescent="0.45">
      <c r="A4387">
        <v>227598</v>
      </c>
      <c r="B4387" s="2">
        <v>41775.308379629627</v>
      </c>
      <c r="C4387" t="s">
        <v>28</v>
      </c>
      <c r="D4387" t="s">
        <v>25</v>
      </c>
      <c r="E4387" t="s">
        <v>18</v>
      </c>
      <c r="F4387" t="s">
        <v>5</v>
      </c>
      <c r="G4387">
        <v>55322</v>
      </c>
      <c r="H4387">
        <f t="shared" si="204"/>
        <v>0.1850457736682867</v>
      </c>
      <c r="I4387" s="4" t="str">
        <f t="shared" si="205"/>
        <v>Normal</v>
      </c>
      <c r="J4387" t="str">
        <f t="shared" si="206"/>
        <v>Normal</v>
      </c>
    </row>
    <row r="4388" spans="1:10" hidden="1" x14ac:dyDescent="0.45">
      <c r="A4388">
        <v>726965</v>
      </c>
      <c r="B4388" s="2">
        <v>41775.312210648146</v>
      </c>
      <c r="C4388" t="s">
        <v>28</v>
      </c>
      <c r="D4388" t="s">
        <v>25</v>
      </c>
      <c r="E4388" t="s">
        <v>18</v>
      </c>
      <c r="F4388" t="s">
        <v>5</v>
      </c>
      <c r="G4388">
        <v>22567</v>
      </c>
      <c r="H4388">
        <f t="shared" si="204"/>
        <v>-0.9502243638495822</v>
      </c>
      <c r="I4388" s="4" t="str">
        <f t="shared" si="205"/>
        <v>Normal</v>
      </c>
      <c r="J4388" t="str">
        <f t="shared" si="206"/>
        <v>Normal</v>
      </c>
    </row>
    <row r="4389" spans="1:10" hidden="1" x14ac:dyDescent="0.45">
      <c r="A4389">
        <v>117110</v>
      </c>
      <c r="B4389" s="2">
        <v>41842.398217592592</v>
      </c>
      <c r="C4389" t="s">
        <v>28</v>
      </c>
      <c r="D4389" t="s">
        <v>25</v>
      </c>
      <c r="E4389" t="s">
        <v>16</v>
      </c>
      <c r="F4389" t="s">
        <v>7</v>
      </c>
      <c r="G4389">
        <v>7947</v>
      </c>
      <c r="H4389">
        <f t="shared" si="204"/>
        <v>-1.4569454571333937</v>
      </c>
      <c r="I4389" s="4" t="str">
        <f t="shared" si="205"/>
        <v>Normal</v>
      </c>
      <c r="J4389" t="str">
        <f t="shared" si="206"/>
        <v>Normal</v>
      </c>
    </row>
    <row r="4390" spans="1:10" hidden="1" x14ac:dyDescent="0.45">
      <c r="A4390">
        <v>704096</v>
      </c>
      <c r="B4390" s="2">
        <v>41842.398900462962</v>
      </c>
      <c r="C4390" t="s">
        <v>28</v>
      </c>
      <c r="D4390" t="s">
        <v>25</v>
      </c>
      <c r="E4390" t="s">
        <v>16</v>
      </c>
      <c r="F4390" t="s">
        <v>7</v>
      </c>
      <c r="G4390">
        <v>51383</v>
      </c>
      <c r="H4390">
        <f t="shared" si="204"/>
        <v>4.8522217823900031E-2</v>
      </c>
      <c r="I4390" s="4" t="str">
        <f t="shared" si="205"/>
        <v>Normal</v>
      </c>
      <c r="J4390" t="str">
        <f t="shared" si="206"/>
        <v>Normal</v>
      </c>
    </row>
    <row r="4391" spans="1:10" hidden="1" x14ac:dyDescent="0.45">
      <c r="A4391">
        <v>867293</v>
      </c>
      <c r="B4391" s="2">
        <v>41760.828298611108</v>
      </c>
      <c r="C4391" t="s">
        <v>28</v>
      </c>
      <c r="D4391" t="s">
        <v>25</v>
      </c>
      <c r="E4391" t="s">
        <v>15</v>
      </c>
      <c r="F4391" t="s">
        <v>33</v>
      </c>
      <c r="G4391">
        <v>19871</v>
      </c>
      <c r="H4391">
        <f t="shared" si="204"/>
        <v>-1.0436662289311935</v>
      </c>
      <c r="I4391" s="4" t="str">
        <f t="shared" si="205"/>
        <v>Normal</v>
      </c>
      <c r="J4391" t="str">
        <f t="shared" si="206"/>
        <v>Normal</v>
      </c>
    </row>
    <row r="4392" spans="1:10" hidden="1" x14ac:dyDescent="0.45">
      <c r="A4392">
        <v>214693</v>
      </c>
      <c r="B4392" s="2">
        <v>41765.518148148149</v>
      </c>
      <c r="C4392" t="s">
        <v>27</v>
      </c>
      <c r="D4392" t="s">
        <v>25</v>
      </c>
      <c r="E4392" t="s">
        <v>15</v>
      </c>
      <c r="F4392" t="s">
        <v>33</v>
      </c>
      <c r="G4392">
        <v>74099</v>
      </c>
      <c r="H4392">
        <f t="shared" si="204"/>
        <v>0.83584618191658544</v>
      </c>
      <c r="I4392" t="str">
        <f t="shared" si="205"/>
        <v>Normal</v>
      </c>
      <c r="J4392" t="str">
        <f t="shared" si="206"/>
        <v>Normal</v>
      </c>
    </row>
    <row r="4393" spans="1:10" hidden="1" x14ac:dyDescent="0.45">
      <c r="A4393">
        <v>722156</v>
      </c>
      <c r="B4393" s="2">
        <v>41781.611527777779</v>
      </c>
      <c r="C4393" t="s">
        <v>28</v>
      </c>
      <c r="D4393" t="s">
        <v>25</v>
      </c>
      <c r="E4393" t="s">
        <v>15</v>
      </c>
      <c r="F4393" t="s">
        <v>33</v>
      </c>
      <c r="G4393">
        <v>70411</v>
      </c>
      <c r="H4393">
        <f t="shared" si="204"/>
        <v>0.70802214689396603</v>
      </c>
      <c r="I4393" s="4" t="str">
        <f t="shared" si="205"/>
        <v>Normal</v>
      </c>
      <c r="J4393" t="str">
        <f t="shared" si="206"/>
        <v>Normal</v>
      </c>
    </row>
    <row r="4394" spans="1:10" hidden="1" x14ac:dyDescent="0.45">
      <c r="A4394">
        <v>943418</v>
      </c>
      <c r="B4394" s="2">
        <v>41786.560671296298</v>
      </c>
      <c r="C4394" t="s">
        <v>27</v>
      </c>
      <c r="D4394" t="s">
        <v>25</v>
      </c>
      <c r="E4394" t="s">
        <v>15</v>
      </c>
      <c r="F4394" t="s">
        <v>3</v>
      </c>
      <c r="G4394">
        <v>59234</v>
      </c>
      <c r="H4394">
        <f t="shared" si="204"/>
        <v>0.32063352448403709</v>
      </c>
      <c r="I4394" t="str">
        <f t="shared" si="205"/>
        <v>Normal</v>
      </c>
      <c r="J4394" t="str">
        <f t="shared" si="206"/>
        <v>Normal</v>
      </c>
    </row>
    <row r="4395" spans="1:10" hidden="1" x14ac:dyDescent="0.45">
      <c r="A4395">
        <v>661256</v>
      </c>
      <c r="B4395" s="2">
        <v>41789.829675925925</v>
      </c>
      <c r="C4395" t="s">
        <v>28</v>
      </c>
      <c r="D4395" t="s">
        <v>25</v>
      </c>
      <c r="E4395" t="s">
        <v>15</v>
      </c>
      <c r="F4395" t="s">
        <v>3</v>
      </c>
      <c r="G4395">
        <v>42499</v>
      </c>
      <c r="H4395">
        <f t="shared" si="204"/>
        <v>-0.25939229604295228</v>
      </c>
      <c r="I4395" s="4" t="str">
        <f t="shared" si="205"/>
        <v>Normal</v>
      </c>
      <c r="J4395" t="str">
        <f t="shared" si="206"/>
        <v>Normal</v>
      </c>
    </row>
    <row r="4396" spans="1:10" hidden="1" x14ac:dyDescent="0.45">
      <c r="A4396">
        <v>823654</v>
      </c>
      <c r="B4396" s="2">
        <v>41795.795347222222</v>
      </c>
      <c r="C4396" t="s">
        <v>27</v>
      </c>
      <c r="D4396" t="s">
        <v>25</v>
      </c>
      <c r="E4396" t="s">
        <v>18</v>
      </c>
      <c r="F4396" t="s">
        <v>5</v>
      </c>
      <c r="G4396">
        <v>70676</v>
      </c>
      <c r="H4396">
        <f t="shared" si="204"/>
        <v>0.71720689995280384</v>
      </c>
      <c r="I4396" t="str">
        <f t="shared" si="205"/>
        <v>Normal</v>
      </c>
      <c r="J4396" t="str">
        <f t="shared" si="206"/>
        <v>Normal</v>
      </c>
    </row>
    <row r="4397" spans="1:10" hidden="1" x14ac:dyDescent="0.45">
      <c r="A4397">
        <v>954148</v>
      </c>
      <c r="B4397" s="2">
        <v>41817.592974537038</v>
      </c>
      <c r="C4397" t="s">
        <v>27</v>
      </c>
      <c r="D4397" t="s">
        <v>25</v>
      </c>
      <c r="E4397" t="s">
        <v>18</v>
      </c>
      <c r="F4397" t="s">
        <v>5</v>
      </c>
      <c r="G4397">
        <v>58548</v>
      </c>
      <c r="H4397">
        <f t="shared" si="204"/>
        <v>0.2968571448675737</v>
      </c>
      <c r="I4397" t="str">
        <f t="shared" si="205"/>
        <v>Normal</v>
      </c>
      <c r="J4397" t="str">
        <f t="shared" si="206"/>
        <v>Normal</v>
      </c>
    </row>
    <row r="4398" spans="1:10" hidden="1" x14ac:dyDescent="0.45">
      <c r="A4398">
        <v>684242</v>
      </c>
      <c r="B4398" s="2">
        <v>41817.594571759262</v>
      </c>
      <c r="C4398" t="s">
        <v>28</v>
      </c>
      <c r="D4398" t="s">
        <v>25</v>
      </c>
      <c r="E4398" t="s">
        <v>18</v>
      </c>
      <c r="F4398" t="s">
        <v>5</v>
      </c>
      <c r="G4398">
        <v>80876</v>
      </c>
      <c r="H4398">
        <f t="shared" si="204"/>
        <v>1.0707332441043003</v>
      </c>
      <c r="I4398" s="4" t="str">
        <f t="shared" si="205"/>
        <v>Normal</v>
      </c>
      <c r="J4398" t="str">
        <f t="shared" si="206"/>
        <v>Normal</v>
      </c>
    </row>
    <row r="4399" spans="1:10" hidden="1" x14ac:dyDescent="0.45">
      <c r="A4399">
        <v>880787</v>
      </c>
      <c r="B4399" s="2">
        <v>41865.399062500001</v>
      </c>
      <c r="C4399" t="s">
        <v>28</v>
      </c>
      <c r="D4399" t="s">
        <v>25</v>
      </c>
      <c r="E4399" t="s">
        <v>18</v>
      </c>
      <c r="F4399" t="s">
        <v>8</v>
      </c>
      <c r="G4399">
        <v>47704</v>
      </c>
      <c r="H4399">
        <f t="shared" si="204"/>
        <v>-7.8989882189173993E-2</v>
      </c>
      <c r="I4399" s="4" t="str">
        <f t="shared" si="205"/>
        <v>Normal</v>
      </c>
      <c r="J4399" t="str">
        <f t="shared" si="206"/>
        <v>Normal</v>
      </c>
    </row>
    <row r="4400" spans="1:10" hidden="1" x14ac:dyDescent="0.45">
      <c r="A4400">
        <v>256813</v>
      </c>
      <c r="B4400" s="2">
        <v>41865.400208333333</v>
      </c>
      <c r="C4400" t="s">
        <v>28</v>
      </c>
      <c r="D4400" t="s">
        <v>25</v>
      </c>
      <c r="E4400" t="s">
        <v>18</v>
      </c>
      <c r="F4400" t="s">
        <v>8</v>
      </c>
      <c r="G4400">
        <v>78611</v>
      </c>
      <c r="H4400">
        <f t="shared" si="204"/>
        <v>0.99222960003536498</v>
      </c>
      <c r="I4400" s="4" t="str">
        <f t="shared" si="205"/>
        <v>Normal</v>
      </c>
      <c r="J4400" t="str">
        <f t="shared" si="206"/>
        <v>Normal</v>
      </c>
    </row>
    <row r="4401" spans="1:10" hidden="1" x14ac:dyDescent="0.45">
      <c r="A4401">
        <v>162279</v>
      </c>
      <c r="B4401" s="2">
        <v>41858.399108796293</v>
      </c>
      <c r="C4401" t="s">
        <v>28</v>
      </c>
      <c r="D4401" t="s">
        <v>25</v>
      </c>
      <c r="E4401" t="s">
        <v>18</v>
      </c>
      <c r="F4401" t="s">
        <v>8</v>
      </c>
      <c r="G4401">
        <v>59437</v>
      </c>
      <c r="H4401">
        <f t="shared" si="204"/>
        <v>0.32766939192156197</v>
      </c>
      <c r="I4401" s="4" t="str">
        <f t="shared" si="205"/>
        <v>Normal</v>
      </c>
      <c r="J4401" t="str">
        <f t="shared" si="206"/>
        <v>Normal</v>
      </c>
    </row>
    <row r="4402" spans="1:10" hidden="1" x14ac:dyDescent="0.45">
      <c r="A4402">
        <v>839305</v>
      </c>
      <c r="B4402" s="2">
        <v>41858.399756944447</v>
      </c>
      <c r="C4402" t="s">
        <v>28</v>
      </c>
      <c r="D4402" t="s">
        <v>25</v>
      </c>
      <c r="E4402" t="s">
        <v>18</v>
      </c>
      <c r="F4402" t="s">
        <v>8</v>
      </c>
      <c r="G4402">
        <v>10015</v>
      </c>
      <c r="H4402">
        <f t="shared" si="204"/>
        <v>-1.3852697238289531</v>
      </c>
      <c r="I4402" s="4" t="str">
        <f t="shared" si="205"/>
        <v>Normal</v>
      </c>
      <c r="J4402" t="str">
        <f t="shared" si="206"/>
        <v>Normal</v>
      </c>
    </row>
    <row r="4403" spans="1:10" hidden="1" x14ac:dyDescent="0.45">
      <c r="A4403">
        <v>675897</v>
      </c>
      <c r="B4403" s="2">
        <v>41859.499143518522</v>
      </c>
      <c r="C4403" t="s">
        <v>27</v>
      </c>
      <c r="D4403" t="s">
        <v>25</v>
      </c>
      <c r="E4403" t="s">
        <v>18</v>
      </c>
      <c r="F4403" t="s">
        <v>8</v>
      </c>
      <c r="G4403">
        <v>82935</v>
      </c>
      <c r="H4403">
        <f t="shared" si="204"/>
        <v>1.1420970423991954</v>
      </c>
      <c r="I4403" t="str">
        <f t="shared" si="205"/>
        <v>Normal</v>
      </c>
      <c r="J4403" t="str">
        <f t="shared" si="206"/>
        <v>Normal</v>
      </c>
    </row>
    <row r="4404" spans="1:10" hidden="1" x14ac:dyDescent="0.45">
      <c r="A4404">
        <v>694518</v>
      </c>
      <c r="B4404" s="2">
        <v>41788.537754629629</v>
      </c>
      <c r="C4404" t="s">
        <v>28</v>
      </c>
      <c r="D4404" t="s">
        <v>25</v>
      </c>
      <c r="E4404" t="s">
        <v>15</v>
      </c>
      <c r="F4404" t="s">
        <v>8</v>
      </c>
      <c r="G4404">
        <v>95548</v>
      </c>
      <c r="H4404">
        <f t="shared" si="204"/>
        <v>1.5792566285543743</v>
      </c>
      <c r="I4404" s="4" t="str">
        <f t="shared" si="205"/>
        <v>Normal</v>
      </c>
      <c r="J4404" t="str">
        <f t="shared" si="206"/>
        <v>Normal</v>
      </c>
    </row>
    <row r="4405" spans="1:10" hidden="1" x14ac:dyDescent="0.45">
      <c r="A4405">
        <v>250044</v>
      </c>
      <c r="B4405" s="2">
        <v>41789.396956018521</v>
      </c>
      <c r="C4405" t="s">
        <v>27</v>
      </c>
      <c r="D4405" t="s">
        <v>25</v>
      </c>
      <c r="E4405" t="s">
        <v>15</v>
      </c>
      <c r="F4405" t="s">
        <v>33</v>
      </c>
      <c r="G4405">
        <v>47810</v>
      </c>
      <c r="H4405">
        <f t="shared" si="204"/>
        <v>-7.5315980965638837E-2</v>
      </c>
      <c r="I4405" t="str">
        <f t="shared" si="205"/>
        <v>Normal</v>
      </c>
      <c r="J4405" t="str">
        <f t="shared" si="206"/>
        <v>Normal</v>
      </c>
    </row>
    <row r="4406" spans="1:10" hidden="1" x14ac:dyDescent="0.45">
      <c r="A4406">
        <v>191373</v>
      </c>
      <c r="B4406" s="2">
        <v>41793.451238425929</v>
      </c>
      <c r="C4406" t="s">
        <v>27</v>
      </c>
      <c r="D4406" t="s">
        <v>25</v>
      </c>
      <c r="E4406" t="s">
        <v>15</v>
      </c>
      <c r="F4406" t="s">
        <v>8</v>
      </c>
      <c r="G4406">
        <v>83090</v>
      </c>
      <c r="H4406">
        <f t="shared" si="204"/>
        <v>1.147469256452478</v>
      </c>
      <c r="I4406" t="str">
        <f t="shared" si="205"/>
        <v>Normal</v>
      </c>
      <c r="J4406" t="str">
        <f t="shared" si="206"/>
        <v>Normal</v>
      </c>
    </row>
    <row r="4407" spans="1:10" hidden="1" x14ac:dyDescent="0.45">
      <c r="A4407">
        <v>615424</v>
      </c>
      <c r="B4407" s="2">
        <v>41793.452708333331</v>
      </c>
      <c r="C4407" t="s">
        <v>28</v>
      </c>
      <c r="D4407" t="s">
        <v>25</v>
      </c>
      <c r="E4407" t="s">
        <v>15</v>
      </c>
      <c r="F4407" t="s">
        <v>8</v>
      </c>
      <c r="G4407">
        <v>24597</v>
      </c>
      <c r="H4407">
        <f t="shared" si="204"/>
        <v>-0.87986568947433341</v>
      </c>
      <c r="I4407" s="4" t="str">
        <f t="shared" si="205"/>
        <v>Normal</v>
      </c>
      <c r="J4407" t="str">
        <f t="shared" si="206"/>
        <v>Normal</v>
      </c>
    </row>
    <row r="4408" spans="1:10" hidden="1" x14ac:dyDescent="0.45">
      <c r="A4408">
        <v>235539</v>
      </c>
      <c r="B4408" s="2">
        <v>41817.397268518522</v>
      </c>
      <c r="C4408" t="s">
        <v>28</v>
      </c>
      <c r="D4408" t="s">
        <v>25</v>
      </c>
      <c r="E4408" t="s">
        <v>15</v>
      </c>
      <c r="F4408" t="s">
        <v>33</v>
      </c>
      <c r="G4408">
        <v>35611</v>
      </c>
      <c r="H4408">
        <f t="shared" si="204"/>
        <v>-0.49812655668172751</v>
      </c>
      <c r="I4408" s="4" t="str">
        <f t="shared" si="205"/>
        <v>Normal</v>
      </c>
      <c r="J4408" t="str">
        <f t="shared" si="206"/>
        <v>Normal</v>
      </c>
    </row>
    <row r="4409" spans="1:10" hidden="1" x14ac:dyDescent="0.45">
      <c r="A4409">
        <v>946312</v>
      </c>
      <c r="B4409" s="2">
        <v>41824.755335648151</v>
      </c>
      <c r="C4409" t="s">
        <v>28</v>
      </c>
      <c r="D4409" t="s">
        <v>25</v>
      </c>
      <c r="E4409" t="s">
        <v>15</v>
      </c>
      <c r="F4409" t="s">
        <v>33</v>
      </c>
      <c r="G4409">
        <v>14144</v>
      </c>
      <c r="H4409">
        <f t="shared" si="204"/>
        <v>-1.2421608733386071</v>
      </c>
      <c r="I4409" s="4" t="str">
        <f t="shared" si="205"/>
        <v>Normal</v>
      </c>
      <c r="J4409" t="str">
        <f t="shared" si="206"/>
        <v>Normal</v>
      </c>
    </row>
    <row r="4410" spans="1:10" hidden="1" x14ac:dyDescent="0.45">
      <c r="A4410">
        <v>427814</v>
      </c>
      <c r="B4410" s="2">
        <v>41831.71802083333</v>
      </c>
      <c r="C4410" t="s">
        <v>27</v>
      </c>
      <c r="D4410" t="s">
        <v>25</v>
      </c>
      <c r="E4410" t="s">
        <v>15</v>
      </c>
      <c r="F4410" t="s">
        <v>8</v>
      </c>
      <c r="G4410">
        <v>43484</v>
      </c>
      <c r="H4410">
        <f t="shared" si="204"/>
        <v>-0.22525274222047936</v>
      </c>
      <c r="I4410" t="str">
        <f t="shared" si="205"/>
        <v>Normal</v>
      </c>
      <c r="J4410" t="str">
        <f t="shared" si="206"/>
        <v>Normal</v>
      </c>
    </row>
    <row r="4411" spans="1:10" hidden="1" x14ac:dyDescent="0.45">
      <c r="A4411">
        <v>961974</v>
      </c>
      <c r="B4411" s="2">
        <v>41837.879386574074</v>
      </c>
      <c r="C4411" t="s">
        <v>28</v>
      </c>
      <c r="D4411" t="s">
        <v>25</v>
      </c>
      <c r="E4411" t="s">
        <v>15</v>
      </c>
      <c r="F4411" t="s">
        <v>8</v>
      </c>
      <c r="G4411">
        <v>40149</v>
      </c>
      <c r="H4411">
        <f t="shared" si="204"/>
        <v>-0.34084199297981665</v>
      </c>
      <c r="I4411" s="4" t="str">
        <f t="shared" si="205"/>
        <v>Normal</v>
      </c>
      <c r="J4411" t="str">
        <f t="shared" si="206"/>
        <v>Normal</v>
      </c>
    </row>
    <row r="4412" spans="1:10" hidden="1" x14ac:dyDescent="0.45">
      <c r="A4412">
        <v>646412</v>
      </c>
      <c r="B4412" s="2">
        <v>41837.880219907405</v>
      </c>
      <c r="C4412" t="s">
        <v>27</v>
      </c>
      <c r="D4412" t="s">
        <v>25</v>
      </c>
      <c r="E4412" t="s">
        <v>15</v>
      </c>
      <c r="F4412" t="s">
        <v>8</v>
      </c>
      <c r="G4412">
        <v>28310</v>
      </c>
      <c r="H4412">
        <f t="shared" si="204"/>
        <v>-0.75117516831408782</v>
      </c>
      <c r="I4412" t="str">
        <f t="shared" si="205"/>
        <v>Normal</v>
      </c>
      <c r="J4412" t="str">
        <f t="shared" si="206"/>
        <v>Normal</v>
      </c>
    </row>
    <row r="4413" spans="1:10" hidden="1" x14ac:dyDescent="0.45">
      <c r="A4413">
        <v>682466</v>
      </c>
      <c r="B4413" s="2">
        <v>41852.400335648148</v>
      </c>
      <c r="C4413" t="s">
        <v>27</v>
      </c>
      <c r="D4413" t="s">
        <v>25</v>
      </c>
      <c r="E4413" t="s">
        <v>15</v>
      </c>
      <c r="F4413" t="s">
        <v>33</v>
      </c>
      <c r="G4413">
        <v>47411</v>
      </c>
      <c r="H4413">
        <f t="shared" si="204"/>
        <v>-8.9145099722153259E-2</v>
      </c>
      <c r="I4413" t="str">
        <f t="shared" si="205"/>
        <v>Normal</v>
      </c>
      <c r="J4413" t="str">
        <f t="shared" si="206"/>
        <v>Normal</v>
      </c>
    </row>
    <row r="4414" spans="1:10" hidden="1" x14ac:dyDescent="0.45">
      <c r="A4414">
        <v>370831</v>
      </c>
      <c r="B4414" s="2">
        <v>41854.565092592595</v>
      </c>
      <c r="C4414" t="s">
        <v>28</v>
      </c>
      <c r="D4414" t="s">
        <v>25</v>
      </c>
      <c r="E4414" t="s">
        <v>15</v>
      </c>
      <c r="F4414" t="s">
        <v>33</v>
      </c>
      <c r="G4414">
        <v>55248</v>
      </c>
      <c r="H4414">
        <f t="shared" si="204"/>
        <v>0.18248097470091312</v>
      </c>
      <c r="I4414" s="4" t="str">
        <f t="shared" si="205"/>
        <v>Normal</v>
      </c>
      <c r="J4414" t="str">
        <f t="shared" si="206"/>
        <v>Normal</v>
      </c>
    </row>
    <row r="4415" spans="1:10" hidden="1" x14ac:dyDescent="0.45">
      <c r="A4415">
        <v>148345</v>
      </c>
      <c r="B4415" s="2">
        <v>41855.558344907404</v>
      </c>
      <c r="C4415" t="s">
        <v>28</v>
      </c>
      <c r="D4415" t="s">
        <v>25</v>
      </c>
      <c r="E4415" t="s">
        <v>15</v>
      </c>
      <c r="F4415" t="s">
        <v>8</v>
      </c>
      <c r="G4415">
        <v>10055</v>
      </c>
      <c r="H4415">
        <f t="shared" si="204"/>
        <v>-1.3838833460087512</v>
      </c>
      <c r="I4415" s="4" t="str">
        <f t="shared" si="205"/>
        <v>Normal</v>
      </c>
      <c r="J4415" t="str">
        <f t="shared" si="206"/>
        <v>Normal</v>
      </c>
    </row>
    <row r="4416" spans="1:10" hidden="1" x14ac:dyDescent="0.45">
      <c r="A4416">
        <v>472307</v>
      </c>
      <c r="B4416" s="2">
        <v>41855.558993055558</v>
      </c>
      <c r="C4416" t="s">
        <v>27</v>
      </c>
      <c r="D4416" t="s">
        <v>25</v>
      </c>
      <c r="E4416" t="s">
        <v>15</v>
      </c>
      <c r="F4416" t="s">
        <v>8</v>
      </c>
      <c r="G4416">
        <v>85191</v>
      </c>
      <c r="H4416">
        <f t="shared" si="204"/>
        <v>1.2202887514585852</v>
      </c>
      <c r="I4416" t="str">
        <f t="shared" si="205"/>
        <v>Normal</v>
      </c>
      <c r="J4416" t="str">
        <f t="shared" si="206"/>
        <v>Normal</v>
      </c>
    </row>
    <row r="4417" spans="1:10" hidden="1" x14ac:dyDescent="0.45">
      <c r="A4417">
        <v>367647</v>
      </c>
      <c r="B4417" s="2">
        <v>41856.426423611112</v>
      </c>
      <c r="C4417" t="s">
        <v>27</v>
      </c>
      <c r="D4417" t="s">
        <v>25</v>
      </c>
      <c r="E4417" t="s">
        <v>15</v>
      </c>
      <c r="F4417" t="s">
        <v>33</v>
      </c>
      <c r="G4417">
        <v>76634</v>
      </c>
      <c r="H4417">
        <f t="shared" si="204"/>
        <v>0.92370787627188378</v>
      </c>
      <c r="I4417" t="str">
        <f t="shared" si="205"/>
        <v>Normal</v>
      </c>
      <c r="J4417" t="str">
        <f t="shared" si="206"/>
        <v>Normal</v>
      </c>
    </row>
    <row r="4418" spans="1:10" hidden="1" x14ac:dyDescent="0.45">
      <c r="A4418">
        <v>928886</v>
      </c>
      <c r="B4418" s="2">
        <v>41858.680405092593</v>
      </c>
      <c r="C4418" t="s">
        <v>27</v>
      </c>
      <c r="D4418" t="s">
        <v>25</v>
      </c>
      <c r="E4418" t="s">
        <v>15</v>
      </c>
      <c r="F4418" t="s">
        <v>33</v>
      </c>
      <c r="G4418">
        <v>30504</v>
      </c>
      <c r="H4418">
        <f t="shared" ref="H4418:H4481" si="207">(G4418 - $P$2) / $P$3</f>
        <v>-0.67513234487601104</v>
      </c>
      <c r="I4418" t="str">
        <f t="shared" ref="I4418:I4481" si="208">IF(OR(G4418&lt;$M$7,G4418&gt;$M$10), "Outlier", "Normal")</f>
        <v>Normal</v>
      </c>
      <c r="J4418" t="str">
        <f t="shared" ref="J4418:J4481" si="209">IF(ABS(H4418)&gt;3, "Outlier", "Normal")</f>
        <v>Normal</v>
      </c>
    </row>
    <row r="4419" spans="1:10" hidden="1" x14ac:dyDescent="0.45">
      <c r="A4419">
        <v>366620</v>
      </c>
      <c r="B4419" s="2">
        <v>41862.7109375</v>
      </c>
      <c r="C4419" t="s">
        <v>28</v>
      </c>
      <c r="D4419" t="s">
        <v>25</v>
      </c>
      <c r="E4419" t="s">
        <v>15</v>
      </c>
      <c r="F4419" t="s">
        <v>8</v>
      </c>
      <c r="G4419">
        <v>21368</v>
      </c>
      <c r="H4419">
        <f t="shared" si="207"/>
        <v>-0.99178103901013559</v>
      </c>
      <c r="I4419" s="4" t="str">
        <f t="shared" si="208"/>
        <v>Normal</v>
      </c>
      <c r="J4419" t="str">
        <f t="shared" si="209"/>
        <v>Normal</v>
      </c>
    </row>
    <row r="4420" spans="1:10" hidden="1" x14ac:dyDescent="0.45">
      <c r="A4420">
        <v>262826</v>
      </c>
      <c r="B4420" s="2">
        <v>41862.71125</v>
      </c>
      <c r="C4420" t="s">
        <v>27</v>
      </c>
      <c r="D4420" t="s">
        <v>25</v>
      </c>
      <c r="E4420" t="s">
        <v>15</v>
      </c>
      <c r="F4420" t="s">
        <v>8</v>
      </c>
      <c r="G4420">
        <v>97131</v>
      </c>
      <c r="H4420">
        <f t="shared" si="207"/>
        <v>1.6341225307888663</v>
      </c>
      <c r="I4420" t="str">
        <f t="shared" si="208"/>
        <v>Normal</v>
      </c>
      <c r="J4420" t="str">
        <f t="shared" si="209"/>
        <v>Normal</v>
      </c>
    </row>
    <row r="4421" spans="1:10" hidden="1" x14ac:dyDescent="0.45">
      <c r="A4421">
        <v>852087</v>
      </c>
      <c r="B4421" s="2">
        <v>41862.711793981478</v>
      </c>
      <c r="C4421" t="s">
        <v>28</v>
      </c>
      <c r="D4421" t="s">
        <v>25</v>
      </c>
      <c r="E4421" t="s">
        <v>15</v>
      </c>
      <c r="F4421" t="s">
        <v>8</v>
      </c>
      <c r="G4421">
        <v>4717</v>
      </c>
      <c r="H4421">
        <f t="shared" si="207"/>
        <v>-1.5688954661147008</v>
      </c>
      <c r="I4421" s="4" t="str">
        <f t="shared" si="208"/>
        <v>Normal</v>
      </c>
      <c r="J4421" t="str">
        <f t="shared" si="209"/>
        <v>Normal</v>
      </c>
    </row>
    <row r="4422" spans="1:10" hidden="1" x14ac:dyDescent="0.45">
      <c r="A4422">
        <v>234192</v>
      </c>
      <c r="B4422" s="2">
        <v>41872.358472222222</v>
      </c>
      <c r="C4422" t="s">
        <v>27</v>
      </c>
      <c r="D4422" t="s">
        <v>25</v>
      </c>
      <c r="E4422" t="s">
        <v>15</v>
      </c>
      <c r="F4422" t="s">
        <v>8</v>
      </c>
      <c r="G4422">
        <v>70071</v>
      </c>
      <c r="H4422">
        <f t="shared" si="207"/>
        <v>0.69623793542224943</v>
      </c>
      <c r="I4422" t="str">
        <f t="shared" si="208"/>
        <v>Normal</v>
      </c>
      <c r="J4422" t="str">
        <f t="shared" si="209"/>
        <v>Normal</v>
      </c>
    </row>
    <row r="4423" spans="1:10" hidden="1" x14ac:dyDescent="0.45">
      <c r="A4423">
        <v>578818</v>
      </c>
      <c r="B4423" s="2">
        <v>41765.415960648148</v>
      </c>
      <c r="C4423" t="s">
        <v>28</v>
      </c>
      <c r="D4423" t="s">
        <v>25</v>
      </c>
      <c r="E4423" t="s">
        <v>15</v>
      </c>
      <c r="F4423" t="s">
        <v>7</v>
      </c>
      <c r="G4423">
        <v>74310</v>
      </c>
      <c r="H4423">
        <f t="shared" si="207"/>
        <v>0.84315932491815071</v>
      </c>
      <c r="I4423" s="4" t="str">
        <f t="shared" si="208"/>
        <v>Normal</v>
      </c>
      <c r="J4423" t="str">
        <f t="shared" si="209"/>
        <v>Normal</v>
      </c>
    </row>
    <row r="4424" spans="1:10" hidden="1" x14ac:dyDescent="0.45">
      <c r="A4424">
        <v>813334</v>
      </c>
      <c r="B4424" s="2">
        <v>41765.417719907404</v>
      </c>
      <c r="C4424" t="s">
        <v>28</v>
      </c>
      <c r="D4424" t="s">
        <v>25</v>
      </c>
      <c r="E4424" t="s">
        <v>15</v>
      </c>
      <c r="F4424" t="s">
        <v>7</v>
      </c>
      <c r="G4424">
        <v>94627</v>
      </c>
      <c r="H4424">
        <f t="shared" si="207"/>
        <v>1.5473352792442243</v>
      </c>
      <c r="I4424" s="4" t="str">
        <f t="shared" si="208"/>
        <v>Normal</v>
      </c>
      <c r="J4424" t="str">
        <f t="shared" si="209"/>
        <v>Normal</v>
      </c>
    </row>
    <row r="4425" spans="1:10" hidden="1" x14ac:dyDescent="0.45">
      <c r="A4425">
        <v>938949</v>
      </c>
      <c r="B4425" s="2">
        <v>41769.792581018519</v>
      </c>
      <c r="C4425" t="s">
        <v>27</v>
      </c>
      <c r="D4425" t="s">
        <v>25</v>
      </c>
      <c r="E4425" t="s">
        <v>15</v>
      </c>
      <c r="F4425" t="s">
        <v>33</v>
      </c>
      <c r="G4425">
        <v>75525</v>
      </c>
      <c r="H4425">
        <f t="shared" si="207"/>
        <v>0.88527055120678488</v>
      </c>
      <c r="I4425" t="str">
        <f t="shared" si="208"/>
        <v>Normal</v>
      </c>
      <c r="J4425" t="str">
        <f t="shared" si="209"/>
        <v>Normal</v>
      </c>
    </row>
    <row r="4426" spans="1:10" hidden="1" x14ac:dyDescent="0.45">
      <c r="A4426">
        <v>350319</v>
      </c>
      <c r="B4426" s="2">
        <v>41771.453831018516</v>
      </c>
      <c r="C4426" t="s">
        <v>27</v>
      </c>
      <c r="D4426" t="s">
        <v>25</v>
      </c>
      <c r="E4426" t="s">
        <v>15</v>
      </c>
      <c r="F4426" t="s">
        <v>7</v>
      </c>
      <c r="G4426">
        <v>59448</v>
      </c>
      <c r="H4426">
        <f t="shared" si="207"/>
        <v>0.32805064582211751</v>
      </c>
      <c r="I4426" t="str">
        <f t="shared" si="208"/>
        <v>Normal</v>
      </c>
      <c r="J4426" t="str">
        <f t="shared" si="209"/>
        <v>Normal</v>
      </c>
    </row>
    <row r="4427" spans="1:10" hidden="1" x14ac:dyDescent="0.45">
      <c r="A4427">
        <v>422303</v>
      </c>
      <c r="B4427" s="2">
        <v>41775.290127314816</v>
      </c>
      <c r="C4427" t="s">
        <v>27</v>
      </c>
      <c r="D4427" t="s">
        <v>25</v>
      </c>
      <c r="E4427" t="s">
        <v>15</v>
      </c>
      <c r="F4427" t="s">
        <v>7</v>
      </c>
      <c r="G4427">
        <v>46044</v>
      </c>
      <c r="H4427">
        <f t="shared" si="207"/>
        <v>-0.13652456172755478</v>
      </c>
      <c r="I4427" t="str">
        <f t="shared" si="208"/>
        <v>Normal</v>
      </c>
      <c r="J4427" t="str">
        <f t="shared" si="209"/>
        <v>Normal</v>
      </c>
    </row>
    <row r="4428" spans="1:10" hidden="1" x14ac:dyDescent="0.45">
      <c r="A4428">
        <v>396603</v>
      </c>
      <c r="B4428" s="2">
        <v>41836.512777777774</v>
      </c>
      <c r="C4428" t="s">
        <v>28</v>
      </c>
      <c r="D4428" t="s">
        <v>25</v>
      </c>
      <c r="E4428" t="s">
        <v>15</v>
      </c>
      <c r="F4428" t="s">
        <v>7</v>
      </c>
      <c r="G4428">
        <v>3055</v>
      </c>
      <c r="H4428">
        <f t="shared" si="207"/>
        <v>-1.6264994645440918</v>
      </c>
      <c r="I4428" s="4" t="str">
        <f t="shared" si="208"/>
        <v>Normal</v>
      </c>
      <c r="J4428" t="str">
        <f t="shared" si="209"/>
        <v>Normal</v>
      </c>
    </row>
    <row r="4429" spans="1:10" hidden="1" x14ac:dyDescent="0.45">
      <c r="A4429">
        <v>818355</v>
      </c>
      <c r="B4429" s="2">
        <v>41836.51363425926</v>
      </c>
      <c r="C4429" t="s">
        <v>28</v>
      </c>
      <c r="D4429" t="s">
        <v>25</v>
      </c>
      <c r="E4429" t="s">
        <v>15</v>
      </c>
      <c r="F4429" t="s">
        <v>7</v>
      </c>
      <c r="G4429">
        <v>78340</v>
      </c>
      <c r="H4429">
        <f t="shared" si="207"/>
        <v>0.98283689030349686</v>
      </c>
      <c r="I4429" s="4" t="str">
        <f t="shared" si="208"/>
        <v>Normal</v>
      </c>
      <c r="J4429" t="str">
        <f t="shared" si="209"/>
        <v>Normal</v>
      </c>
    </row>
    <row r="4430" spans="1:10" hidden="1" x14ac:dyDescent="0.45">
      <c r="A4430">
        <v>845699</v>
      </c>
      <c r="B4430" s="2">
        <v>41846.657326388886</v>
      </c>
      <c r="C4430" t="s">
        <v>28</v>
      </c>
      <c r="D4430" t="s">
        <v>25</v>
      </c>
      <c r="E4430" t="s">
        <v>15</v>
      </c>
      <c r="F4430" t="s">
        <v>7</v>
      </c>
      <c r="G4430">
        <v>26152</v>
      </c>
      <c r="H4430">
        <f t="shared" si="207"/>
        <v>-0.82597025171398275</v>
      </c>
      <c r="I4430" s="4" t="str">
        <f t="shared" si="208"/>
        <v>Normal</v>
      </c>
      <c r="J4430" t="str">
        <f t="shared" si="209"/>
        <v>Normal</v>
      </c>
    </row>
    <row r="4431" spans="1:10" hidden="1" x14ac:dyDescent="0.45">
      <c r="A4431">
        <v>274119</v>
      </c>
      <c r="B4431" s="2">
        <v>41846.659050925926</v>
      </c>
      <c r="C4431" t="s">
        <v>27</v>
      </c>
      <c r="D4431" t="s">
        <v>25</v>
      </c>
      <c r="E4431" t="s">
        <v>15</v>
      </c>
      <c r="F4431" t="s">
        <v>7</v>
      </c>
      <c r="G4431">
        <v>69312</v>
      </c>
      <c r="H4431">
        <f t="shared" si="207"/>
        <v>0.6699314162839175</v>
      </c>
      <c r="I4431" t="str">
        <f t="shared" si="208"/>
        <v>Normal</v>
      </c>
      <c r="J4431" t="str">
        <f t="shared" si="209"/>
        <v>Normal</v>
      </c>
    </row>
    <row r="4432" spans="1:10" hidden="1" x14ac:dyDescent="0.45">
      <c r="A4432">
        <v>984018</v>
      </c>
      <c r="B4432" s="2">
        <v>41856.579560185186</v>
      </c>
      <c r="C4432" t="s">
        <v>28</v>
      </c>
      <c r="D4432" t="s">
        <v>25</v>
      </c>
      <c r="E4432" t="s">
        <v>15</v>
      </c>
      <c r="F4432" t="s">
        <v>33</v>
      </c>
      <c r="G4432">
        <v>41667</v>
      </c>
      <c r="H4432">
        <f t="shared" si="207"/>
        <v>-0.2882289547031528</v>
      </c>
      <c r="I4432" s="4" t="str">
        <f t="shared" si="208"/>
        <v>Normal</v>
      </c>
      <c r="J4432" t="str">
        <f t="shared" si="209"/>
        <v>Normal</v>
      </c>
    </row>
    <row r="4433" spans="1:10" hidden="1" x14ac:dyDescent="0.45">
      <c r="A4433">
        <v>858091</v>
      </c>
      <c r="B4433" s="2">
        <v>41856.581377314818</v>
      </c>
      <c r="C4433" t="s">
        <v>27</v>
      </c>
      <c r="D4433" t="s">
        <v>25</v>
      </c>
      <c r="E4433" t="s">
        <v>15</v>
      </c>
      <c r="F4433" t="s">
        <v>33</v>
      </c>
      <c r="G4433">
        <v>55059</v>
      </c>
      <c r="H4433">
        <f t="shared" si="207"/>
        <v>0.17593033950045892</v>
      </c>
      <c r="I4433" t="str">
        <f t="shared" si="208"/>
        <v>Normal</v>
      </c>
      <c r="J4433" t="str">
        <f t="shared" si="209"/>
        <v>Normal</v>
      </c>
    </row>
    <row r="4434" spans="1:10" hidden="1" x14ac:dyDescent="0.45">
      <c r="A4434">
        <v>620222</v>
      </c>
      <c r="B4434" s="2">
        <v>41880.396886574075</v>
      </c>
      <c r="C4434" t="s">
        <v>28</v>
      </c>
      <c r="D4434" t="s">
        <v>25</v>
      </c>
      <c r="E4434" t="s">
        <v>15</v>
      </c>
      <c r="F4434" t="s">
        <v>33</v>
      </c>
      <c r="G4434">
        <v>2786</v>
      </c>
      <c r="H4434">
        <f t="shared" si="207"/>
        <v>-1.6358228553849499</v>
      </c>
      <c r="I4434" s="4" t="str">
        <f t="shared" si="208"/>
        <v>Normal</v>
      </c>
      <c r="J4434" t="str">
        <f t="shared" si="209"/>
        <v>Normal</v>
      </c>
    </row>
    <row r="4435" spans="1:10" hidden="1" x14ac:dyDescent="0.45">
      <c r="A4435">
        <v>230236</v>
      </c>
      <c r="B4435" s="2">
        <v>41880.397303240738</v>
      </c>
      <c r="C4435" t="s">
        <v>28</v>
      </c>
      <c r="D4435" t="s">
        <v>25</v>
      </c>
      <c r="E4435" t="s">
        <v>15</v>
      </c>
      <c r="F4435" t="s">
        <v>33</v>
      </c>
      <c r="G4435">
        <v>9611</v>
      </c>
      <c r="H4435">
        <f t="shared" si="207"/>
        <v>-1.3992721398129928</v>
      </c>
      <c r="I4435" s="4" t="str">
        <f t="shared" si="208"/>
        <v>Normal</v>
      </c>
      <c r="J4435" t="str">
        <f t="shared" si="209"/>
        <v>Normal</v>
      </c>
    </row>
    <row r="4436" spans="1:10" hidden="1" x14ac:dyDescent="0.45">
      <c r="A4436">
        <v>78867</v>
      </c>
      <c r="B4436" s="2">
        <v>41880.397986111115</v>
      </c>
      <c r="C4436" t="s">
        <v>28</v>
      </c>
      <c r="D4436" t="s">
        <v>25</v>
      </c>
      <c r="E4436" t="s">
        <v>15</v>
      </c>
      <c r="F4436" t="s">
        <v>33</v>
      </c>
      <c r="G4436">
        <v>15947</v>
      </c>
      <c r="H4436">
        <f t="shared" si="207"/>
        <v>-1.1796698930930043</v>
      </c>
      <c r="I4436" s="4" t="str">
        <f t="shared" si="208"/>
        <v>Normal</v>
      </c>
      <c r="J4436" t="str">
        <f t="shared" si="209"/>
        <v>Normal</v>
      </c>
    </row>
    <row r="4437" spans="1:10" hidden="1" x14ac:dyDescent="0.45">
      <c r="A4437">
        <v>465580</v>
      </c>
      <c r="B4437" s="2">
        <v>41880.398344907408</v>
      </c>
      <c r="C4437" t="s">
        <v>27</v>
      </c>
      <c r="D4437" t="s">
        <v>25</v>
      </c>
      <c r="E4437" t="s">
        <v>15</v>
      </c>
      <c r="F4437" t="s">
        <v>1</v>
      </c>
      <c r="G4437">
        <v>40213</v>
      </c>
      <c r="H4437">
        <f t="shared" si="207"/>
        <v>-0.33862378846749353</v>
      </c>
      <c r="I4437" t="str">
        <f t="shared" si="208"/>
        <v>Normal</v>
      </c>
      <c r="J4437" t="str">
        <f t="shared" si="209"/>
        <v>Normal</v>
      </c>
    </row>
    <row r="4438" spans="1:10" hidden="1" x14ac:dyDescent="0.45">
      <c r="A4438">
        <v>378990</v>
      </c>
      <c r="B4438" s="2">
        <v>41852.746238425927</v>
      </c>
      <c r="C4438" t="s">
        <v>28</v>
      </c>
      <c r="D4438" t="s">
        <v>25</v>
      </c>
      <c r="E4438" t="s">
        <v>15</v>
      </c>
      <c r="F4438" t="s">
        <v>8</v>
      </c>
      <c r="G4438">
        <v>63315</v>
      </c>
      <c r="H4438">
        <f t="shared" si="207"/>
        <v>0.46207872159014068</v>
      </c>
      <c r="I4438" s="4" t="str">
        <f t="shared" si="208"/>
        <v>Normal</v>
      </c>
      <c r="J4438" t="str">
        <f t="shared" si="209"/>
        <v>Normal</v>
      </c>
    </row>
    <row r="4439" spans="1:10" hidden="1" x14ac:dyDescent="0.45">
      <c r="A4439">
        <v>220690</v>
      </c>
      <c r="B4439" s="2">
        <v>41765.399814814817</v>
      </c>
      <c r="C4439" t="s">
        <v>28</v>
      </c>
      <c r="D4439" t="s">
        <v>25</v>
      </c>
      <c r="E4439" t="s">
        <v>15</v>
      </c>
      <c r="F4439" t="s">
        <v>8</v>
      </c>
      <c r="G4439">
        <v>37742</v>
      </c>
      <c r="H4439">
        <f t="shared" si="207"/>
        <v>-0.42426727831046879</v>
      </c>
      <c r="I4439" s="4" t="str">
        <f t="shared" si="208"/>
        <v>Normal</v>
      </c>
      <c r="J4439" t="str">
        <f t="shared" si="209"/>
        <v>Normal</v>
      </c>
    </row>
    <row r="4440" spans="1:10" hidden="1" x14ac:dyDescent="0.45">
      <c r="A4440">
        <v>603423</v>
      </c>
      <c r="B4440" s="2">
        <v>41795.684537037036</v>
      </c>
      <c r="C4440" t="s">
        <v>28</v>
      </c>
      <c r="D4440" t="s">
        <v>25</v>
      </c>
      <c r="E4440" t="s">
        <v>15</v>
      </c>
      <c r="F4440" t="s">
        <v>8</v>
      </c>
      <c r="G4440">
        <v>53506</v>
      </c>
      <c r="H4440">
        <f t="shared" si="207"/>
        <v>0.12210422063111834</v>
      </c>
      <c r="I4440" s="4" t="str">
        <f t="shared" si="208"/>
        <v>Normal</v>
      </c>
      <c r="J4440" t="str">
        <f t="shared" si="209"/>
        <v>Normal</v>
      </c>
    </row>
    <row r="4441" spans="1:10" hidden="1" x14ac:dyDescent="0.45">
      <c r="A4441">
        <v>187616</v>
      </c>
      <c r="B4441" s="2">
        <v>41796.962337962963</v>
      </c>
      <c r="C4441" t="s">
        <v>27</v>
      </c>
      <c r="D4441" t="s">
        <v>25</v>
      </c>
      <c r="E4441" t="s">
        <v>15</v>
      </c>
      <c r="F4441" t="s">
        <v>8</v>
      </c>
      <c r="G4441">
        <v>23845</v>
      </c>
      <c r="H4441">
        <f t="shared" si="207"/>
        <v>-0.90592959249413008</v>
      </c>
      <c r="I4441" t="str">
        <f t="shared" si="208"/>
        <v>Normal</v>
      </c>
      <c r="J4441" t="str">
        <f t="shared" si="209"/>
        <v>Normal</v>
      </c>
    </row>
    <row r="4442" spans="1:10" hidden="1" x14ac:dyDescent="0.45">
      <c r="A4442">
        <v>242902</v>
      </c>
      <c r="B4442" s="2">
        <v>41786.398310185185</v>
      </c>
      <c r="C4442" t="s">
        <v>27</v>
      </c>
      <c r="D4442" t="s">
        <v>25</v>
      </c>
      <c r="E4442" t="s">
        <v>15</v>
      </c>
      <c r="F4442" t="s">
        <v>8</v>
      </c>
      <c r="G4442">
        <v>52897</v>
      </c>
      <c r="H4442">
        <f t="shared" si="207"/>
        <v>0.1009966183185437</v>
      </c>
      <c r="I4442" t="str">
        <f t="shared" si="208"/>
        <v>Normal</v>
      </c>
      <c r="J4442" t="str">
        <f t="shared" si="209"/>
        <v>Normal</v>
      </c>
    </row>
    <row r="4443" spans="1:10" hidden="1" x14ac:dyDescent="0.45">
      <c r="A4443">
        <v>858919</v>
      </c>
      <c r="B4443" s="2">
        <v>41789.733877314815</v>
      </c>
      <c r="C4443" t="s">
        <v>27</v>
      </c>
      <c r="D4443" t="s">
        <v>25</v>
      </c>
      <c r="E4443" t="s">
        <v>15</v>
      </c>
      <c r="F4443" t="s">
        <v>8</v>
      </c>
      <c r="G4443">
        <v>12903</v>
      </c>
      <c r="H4443">
        <f t="shared" si="207"/>
        <v>-1.2851732452103726</v>
      </c>
      <c r="I4443" t="str">
        <f t="shared" si="208"/>
        <v>Normal</v>
      </c>
      <c r="J4443" t="str">
        <f t="shared" si="209"/>
        <v>Normal</v>
      </c>
    </row>
    <row r="4444" spans="1:10" hidden="1" x14ac:dyDescent="0.45">
      <c r="A4444">
        <v>683693</v>
      </c>
      <c r="B4444" s="2">
        <v>41789.735486111109</v>
      </c>
      <c r="C4444" t="s">
        <v>27</v>
      </c>
      <c r="D4444" t="s">
        <v>25</v>
      </c>
      <c r="E4444" t="s">
        <v>15</v>
      </c>
      <c r="F4444" t="s">
        <v>8</v>
      </c>
      <c r="G4444">
        <v>72419</v>
      </c>
      <c r="H4444">
        <f t="shared" si="207"/>
        <v>0.77761831346810373</v>
      </c>
      <c r="I4444" t="str">
        <f t="shared" si="208"/>
        <v>Normal</v>
      </c>
      <c r="J4444" t="str">
        <f t="shared" si="209"/>
        <v>Normal</v>
      </c>
    </row>
    <row r="4445" spans="1:10" hidden="1" x14ac:dyDescent="0.45">
      <c r="A4445">
        <v>25030</v>
      </c>
      <c r="B4445" s="2">
        <v>41797.372824074075</v>
      </c>
      <c r="C4445" t="s">
        <v>27</v>
      </c>
      <c r="D4445" t="s">
        <v>25</v>
      </c>
      <c r="E4445" t="s">
        <v>15</v>
      </c>
      <c r="F4445" t="s">
        <v>8</v>
      </c>
      <c r="G4445">
        <v>15869</v>
      </c>
      <c r="H4445">
        <f t="shared" si="207"/>
        <v>-1.1823733298423982</v>
      </c>
      <c r="I4445" t="str">
        <f t="shared" si="208"/>
        <v>Normal</v>
      </c>
      <c r="J4445" t="str">
        <f t="shared" si="209"/>
        <v>Normal</v>
      </c>
    </row>
    <row r="4446" spans="1:10" hidden="1" x14ac:dyDescent="0.45">
      <c r="A4446">
        <v>487220</v>
      </c>
      <c r="B4446" s="2">
        <v>41831.544733796298</v>
      </c>
      <c r="C4446" t="s">
        <v>28</v>
      </c>
      <c r="D4446" t="s">
        <v>25</v>
      </c>
      <c r="E4446" t="s">
        <v>15</v>
      </c>
      <c r="F4446" t="s">
        <v>8</v>
      </c>
      <c r="G4446">
        <v>63009</v>
      </c>
      <c r="H4446">
        <f t="shared" si="207"/>
        <v>0.45147293126559579</v>
      </c>
      <c r="I4446" s="4" t="str">
        <f t="shared" si="208"/>
        <v>Normal</v>
      </c>
      <c r="J4446" t="str">
        <f t="shared" si="209"/>
        <v>Normal</v>
      </c>
    </row>
    <row r="4447" spans="1:10" hidden="1" x14ac:dyDescent="0.45">
      <c r="A4447">
        <v>156021</v>
      </c>
      <c r="B4447" s="2">
        <v>41767.628495370373</v>
      </c>
      <c r="C4447" t="s">
        <v>28</v>
      </c>
      <c r="D4447" t="s">
        <v>25</v>
      </c>
      <c r="E4447" t="s">
        <v>18</v>
      </c>
      <c r="F4447" t="s">
        <v>8</v>
      </c>
      <c r="G4447">
        <v>62932</v>
      </c>
      <c r="H4447">
        <f t="shared" si="207"/>
        <v>0.44880415396170703</v>
      </c>
      <c r="I4447" s="4" t="str">
        <f t="shared" si="208"/>
        <v>Normal</v>
      </c>
      <c r="J4447" t="str">
        <f t="shared" si="209"/>
        <v>Normal</v>
      </c>
    </row>
    <row r="4448" spans="1:10" hidden="1" x14ac:dyDescent="0.45">
      <c r="A4448">
        <v>28396</v>
      </c>
      <c r="B4448" s="2">
        <v>41772.397210648145</v>
      </c>
      <c r="C4448" t="s">
        <v>28</v>
      </c>
      <c r="D4448" t="s">
        <v>25</v>
      </c>
      <c r="E4448" t="s">
        <v>18</v>
      </c>
      <c r="F4448" t="s">
        <v>8</v>
      </c>
      <c r="G4448">
        <v>88166</v>
      </c>
      <c r="H4448">
        <f t="shared" si="207"/>
        <v>1.3234006018361051</v>
      </c>
      <c r="I4448" s="4" t="str">
        <f t="shared" si="208"/>
        <v>Normal</v>
      </c>
      <c r="J4448" t="str">
        <f t="shared" si="209"/>
        <v>Normal</v>
      </c>
    </row>
    <row r="4449" spans="1:10" hidden="1" x14ac:dyDescent="0.45">
      <c r="A4449">
        <v>31629</v>
      </c>
      <c r="B4449" s="2">
        <v>41772.400335648148</v>
      </c>
      <c r="C4449" t="s">
        <v>28</v>
      </c>
      <c r="D4449" t="s">
        <v>25</v>
      </c>
      <c r="E4449" t="s">
        <v>18</v>
      </c>
      <c r="F4449" t="s">
        <v>8</v>
      </c>
      <c r="G4449">
        <v>36181</v>
      </c>
      <c r="H4449">
        <f t="shared" si="207"/>
        <v>-0.47837067274384976</v>
      </c>
      <c r="I4449" s="4" t="str">
        <f t="shared" si="208"/>
        <v>Normal</v>
      </c>
      <c r="J4449" t="str">
        <f t="shared" si="209"/>
        <v>Normal</v>
      </c>
    </row>
    <row r="4450" spans="1:10" hidden="1" x14ac:dyDescent="0.45">
      <c r="A4450">
        <v>571596</v>
      </c>
      <c r="B4450" s="2">
        <v>41814.397060185183</v>
      </c>
      <c r="C4450" t="s">
        <v>28</v>
      </c>
      <c r="D4450" t="s">
        <v>25</v>
      </c>
      <c r="E4450" t="s">
        <v>14</v>
      </c>
      <c r="F4450" t="s">
        <v>8</v>
      </c>
      <c r="G4450">
        <v>49717</v>
      </c>
      <c r="H4450">
        <f t="shared" si="207"/>
        <v>-9.2204183875110417E-3</v>
      </c>
      <c r="I4450" s="4" t="str">
        <f t="shared" si="208"/>
        <v>Normal</v>
      </c>
      <c r="J4450" t="str">
        <f t="shared" si="209"/>
        <v>Normal</v>
      </c>
    </row>
    <row r="4451" spans="1:10" hidden="1" x14ac:dyDescent="0.45">
      <c r="A4451">
        <v>646241</v>
      </c>
      <c r="B4451" s="2">
        <v>41765.378738425927</v>
      </c>
      <c r="C4451" t="s">
        <v>27</v>
      </c>
      <c r="D4451" t="s">
        <v>25</v>
      </c>
      <c r="E4451" t="s">
        <v>18</v>
      </c>
      <c r="F4451" t="s">
        <v>7</v>
      </c>
      <c r="G4451">
        <v>13813</v>
      </c>
      <c r="H4451">
        <f t="shared" si="207"/>
        <v>-1.2536331498007782</v>
      </c>
      <c r="I4451" t="str">
        <f t="shared" si="208"/>
        <v>Normal</v>
      </c>
      <c r="J4451" t="str">
        <f t="shared" si="209"/>
        <v>Normal</v>
      </c>
    </row>
    <row r="4452" spans="1:10" hidden="1" x14ac:dyDescent="0.45">
      <c r="A4452">
        <v>146291</v>
      </c>
      <c r="B4452" s="2">
        <v>41850.400625000002</v>
      </c>
      <c r="C4452" t="s">
        <v>28</v>
      </c>
      <c r="D4452" t="s">
        <v>25</v>
      </c>
      <c r="E4452" t="s">
        <v>18</v>
      </c>
      <c r="F4452" t="s">
        <v>7</v>
      </c>
      <c r="G4452">
        <v>68330</v>
      </c>
      <c r="H4452">
        <f t="shared" si="207"/>
        <v>0.63589584079795969</v>
      </c>
      <c r="I4452" s="4" t="str">
        <f t="shared" si="208"/>
        <v>Normal</v>
      </c>
      <c r="J4452" t="str">
        <f t="shared" si="209"/>
        <v>Normal</v>
      </c>
    </row>
    <row r="4453" spans="1:10" hidden="1" x14ac:dyDescent="0.45">
      <c r="A4453">
        <v>198973</v>
      </c>
      <c r="B4453" s="2">
        <v>41851.345914351848</v>
      </c>
      <c r="C4453" t="s">
        <v>27</v>
      </c>
      <c r="D4453" t="s">
        <v>25</v>
      </c>
      <c r="E4453" t="s">
        <v>18</v>
      </c>
      <c r="F4453" t="s">
        <v>7</v>
      </c>
      <c r="G4453">
        <v>79716</v>
      </c>
      <c r="H4453">
        <f t="shared" si="207"/>
        <v>1.0305282873184438</v>
      </c>
      <c r="I4453" t="str">
        <f t="shared" si="208"/>
        <v>Normal</v>
      </c>
      <c r="J4453" t="str">
        <f t="shared" si="209"/>
        <v>Normal</v>
      </c>
    </row>
    <row r="4454" spans="1:10" hidden="1" x14ac:dyDescent="0.45">
      <c r="A4454">
        <v>907042</v>
      </c>
      <c r="B4454" s="2">
        <v>41851.346967592595</v>
      </c>
      <c r="C4454" t="s">
        <v>27</v>
      </c>
      <c r="D4454" t="s">
        <v>25</v>
      </c>
      <c r="E4454" t="s">
        <v>18</v>
      </c>
      <c r="F4454" t="s">
        <v>7</v>
      </c>
      <c r="G4454">
        <v>82978</v>
      </c>
      <c r="H4454">
        <f t="shared" si="207"/>
        <v>1.1435873985559126</v>
      </c>
      <c r="I4454" t="str">
        <f t="shared" si="208"/>
        <v>Normal</v>
      </c>
      <c r="J4454" t="str">
        <f t="shared" si="209"/>
        <v>Normal</v>
      </c>
    </row>
    <row r="4455" spans="1:10" hidden="1" x14ac:dyDescent="0.45">
      <c r="A4455">
        <v>227812</v>
      </c>
      <c r="B4455" s="2">
        <v>41851.348043981481</v>
      </c>
      <c r="C4455" t="s">
        <v>28</v>
      </c>
      <c r="D4455" t="s">
        <v>25</v>
      </c>
      <c r="E4455" t="s">
        <v>18</v>
      </c>
      <c r="F4455" t="s">
        <v>7</v>
      </c>
      <c r="G4455">
        <v>93706</v>
      </c>
      <c r="H4455">
        <f t="shared" si="207"/>
        <v>1.5154139299340745</v>
      </c>
      <c r="I4455" s="4" t="str">
        <f t="shared" si="208"/>
        <v>Normal</v>
      </c>
      <c r="J4455" t="str">
        <f t="shared" si="209"/>
        <v>Normal</v>
      </c>
    </row>
    <row r="4456" spans="1:10" hidden="1" x14ac:dyDescent="0.45">
      <c r="A4456">
        <v>408391</v>
      </c>
      <c r="B4456" s="2">
        <v>41858.989108796297</v>
      </c>
      <c r="C4456" t="s">
        <v>27</v>
      </c>
      <c r="D4456" t="s">
        <v>25</v>
      </c>
      <c r="E4456" t="s">
        <v>18</v>
      </c>
      <c r="F4456" t="s">
        <v>7</v>
      </c>
      <c r="G4456">
        <v>91223</v>
      </c>
      <c r="H4456">
        <f t="shared" si="207"/>
        <v>1.4293545267450387</v>
      </c>
      <c r="I4456" t="str">
        <f t="shared" si="208"/>
        <v>Normal</v>
      </c>
      <c r="J4456" t="str">
        <f t="shared" si="209"/>
        <v>Normal</v>
      </c>
    </row>
    <row r="4457" spans="1:10" hidden="1" x14ac:dyDescent="0.45">
      <c r="A4457">
        <v>934789</v>
      </c>
      <c r="B4457" s="2">
        <v>41872.396782407406</v>
      </c>
      <c r="C4457" t="s">
        <v>28</v>
      </c>
      <c r="D4457" t="s">
        <v>25</v>
      </c>
      <c r="E4457" t="s">
        <v>18</v>
      </c>
      <c r="F4457" t="s">
        <v>8</v>
      </c>
      <c r="G4457">
        <v>54365</v>
      </c>
      <c r="H4457">
        <f t="shared" si="207"/>
        <v>0.15187668431995516</v>
      </c>
      <c r="I4457" s="4" t="str">
        <f t="shared" si="208"/>
        <v>Normal</v>
      </c>
      <c r="J4457" t="str">
        <f t="shared" si="209"/>
        <v>Normal</v>
      </c>
    </row>
    <row r="4458" spans="1:10" hidden="1" x14ac:dyDescent="0.45">
      <c r="A4458">
        <v>587254</v>
      </c>
      <c r="B4458" s="2">
        <v>41837.396840277775</v>
      </c>
      <c r="C4458" t="s">
        <v>28</v>
      </c>
      <c r="D4458" t="s">
        <v>25</v>
      </c>
      <c r="E4458" t="s">
        <v>15</v>
      </c>
      <c r="F4458" t="s">
        <v>1</v>
      </c>
      <c r="G4458">
        <v>28099</v>
      </c>
      <c r="H4458">
        <f t="shared" si="207"/>
        <v>-0.75848831131565309</v>
      </c>
      <c r="I4458" s="4" t="str">
        <f t="shared" si="208"/>
        <v>Normal</v>
      </c>
      <c r="J4458" t="str">
        <f t="shared" si="209"/>
        <v>Normal</v>
      </c>
    </row>
    <row r="4459" spans="1:10" hidden="1" x14ac:dyDescent="0.45">
      <c r="A4459">
        <v>405748</v>
      </c>
      <c r="B4459" s="2">
        <v>41782.308888888889</v>
      </c>
      <c r="C4459" t="s">
        <v>28</v>
      </c>
      <c r="D4459" t="s">
        <v>25</v>
      </c>
      <c r="E4459" t="s">
        <v>15</v>
      </c>
      <c r="F4459" t="s">
        <v>8</v>
      </c>
      <c r="G4459">
        <v>3839</v>
      </c>
      <c r="H4459">
        <f t="shared" si="207"/>
        <v>-1.5993264592681335</v>
      </c>
      <c r="I4459" s="4" t="str">
        <f t="shared" si="208"/>
        <v>Normal</v>
      </c>
      <c r="J4459" t="str">
        <f t="shared" si="209"/>
        <v>Normal</v>
      </c>
    </row>
    <row r="4460" spans="1:10" hidden="1" x14ac:dyDescent="0.45">
      <c r="A4460">
        <v>576798</v>
      </c>
      <c r="B4460" s="2">
        <v>41815.625428240739</v>
      </c>
      <c r="C4460" t="s">
        <v>28</v>
      </c>
      <c r="D4460" t="s">
        <v>25</v>
      </c>
      <c r="E4460" t="s">
        <v>10</v>
      </c>
      <c r="F4460" t="s">
        <v>3</v>
      </c>
      <c r="G4460">
        <v>60115</v>
      </c>
      <c r="H4460">
        <f t="shared" si="207"/>
        <v>0.35116849597398497</v>
      </c>
      <c r="I4460" s="4" t="str">
        <f t="shared" si="208"/>
        <v>Normal</v>
      </c>
      <c r="J4460" t="str">
        <f t="shared" si="209"/>
        <v>Normal</v>
      </c>
    </row>
    <row r="4461" spans="1:10" hidden="1" x14ac:dyDescent="0.45">
      <c r="A4461">
        <v>667800</v>
      </c>
      <c r="B4461" s="2">
        <v>41848.073576388888</v>
      </c>
      <c r="C4461" t="s">
        <v>27</v>
      </c>
      <c r="D4461" t="s">
        <v>25</v>
      </c>
      <c r="E4461" t="s">
        <v>10</v>
      </c>
      <c r="F4461" t="s">
        <v>3</v>
      </c>
      <c r="G4461">
        <v>70713</v>
      </c>
      <c r="H4461">
        <f t="shared" si="207"/>
        <v>0.71848929943649065</v>
      </c>
      <c r="I4461" t="str">
        <f t="shared" si="208"/>
        <v>Normal</v>
      </c>
      <c r="J4461" t="str">
        <f t="shared" si="209"/>
        <v>Normal</v>
      </c>
    </row>
    <row r="4462" spans="1:10" hidden="1" x14ac:dyDescent="0.45">
      <c r="A4462">
        <v>79209</v>
      </c>
      <c r="B4462" s="2">
        <v>41853.823263888888</v>
      </c>
      <c r="C4462" t="s">
        <v>27</v>
      </c>
      <c r="D4462" t="s">
        <v>25</v>
      </c>
      <c r="E4462" t="s">
        <v>15</v>
      </c>
      <c r="F4462" t="s">
        <v>3</v>
      </c>
      <c r="G4462">
        <v>71917</v>
      </c>
      <c r="H4462">
        <f t="shared" si="207"/>
        <v>0.76021927182456928</v>
      </c>
      <c r="I4462" t="str">
        <f t="shared" si="208"/>
        <v>Normal</v>
      </c>
      <c r="J4462" t="str">
        <f t="shared" si="209"/>
        <v>Normal</v>
      </c>
    </row>
    <row r="4463" spans="1:10" hidden="1" x14ac:dyDescent="0.45">
      <c r="A4463">
        <v>873039</v>
      </c>
      <c r="B4463" s="2">
        <v>41856.675833333335</v>
      </c>
      <c r="C4463" t="s">
        <v>28</v>
      </c>
      <c r="D4463" t="s">
        <v>25</v>
      </c>
      <c r="E4463" t="s">
        <v>15</v>
      </c>
      <c r="F4463" t="s">
        <v>3</v>
      </c>
      <c r="G4463">
        <v>59317</v>
      </c>
      <c r="H4463">
        <f t="shared" si="207"/>
        <v>0.3235102584609561</v>
      </c>
      <c r="I4463" s="4" t="str">
        <f t="shared" si="208"/>
        <v>Normal</v>
      </c>
      <c r="J4463" t="str">
        <f t="shared" si="209"/>
        <v>Normal</v>
      </c>
    </row>
    <row r="4464" spans="1:10" hidden="1" x14ac:dyDescent="0.45">
      <c r="A4464">
        <v>531642</v>
      </c>
      <c r="B4464" s="2">
        <v>41789.397638888891</v>
      </c>
      <c r="C4464" t="s">
        <v>28</v>
      </c>
      <c r="D4464" t="s">
        <v>25</v>
      </c>
      <c r="E4464" t="s">
        <v>18</v>
      </c>
      <c r="F4464" t="s">
        <v>3</v>
      </c>
      <c r="G4464">
        <v>45456</v>
      </c>
      <c r="H4464">
        <f t="shared" si="207"/>
        <v>-0.1569043156845234</v>
      </c>
      <c r="I4464" s="4" t="str">
        <f t="shared" si="208"/>
        <v>Normal</v>
      </c>
      <c r="J4464" t="str">
        <f t="shared" si="209"/>
        <v>Normal</v>
      </c>
    </row>
    <row r="4465" spans="1:10" hidden="1" x14ac:dyDescent="0.45">
      <c r="A4465">
        <v>341578</v>
      </c>
      <c r="B4465" s="2">
        <v>41796.487557870372</v>
      </c>
      <c r="C4465" t="s">
        <v>27</v>
      </c>
      <c r="D4465" t="s">
        <v>25</v>
      </c>
      <c r="E4465" t="s">
        <v>18</v>
      </c>
      <c r="F4465" t="s">
        <v>1</v>
      </c>
      <c r="G4465">
        <v>82979</v>
      </c>
      <c r="H4465">
        <f t="shared" si="207"/>
        <v>1.1436220580014176</v>
      </c>
      <c r="I4465" t="str">
        <f t="shared" si="208"/>
        <v>Normal</v>
      </c>
      <c r="J4465" t="str">
        <f t="shared" si="209"/>
        <v>Normal</v>
      </c>
    </row>
    <row r="4466" spans="1:10" hidden="1" x14ac:dyDescent="0.45">
      <c r="A4466">
        <v>540505</v>
      </c>
      <c r="B4466" s="2">
        <v>41852.398310185185</v>
      </c>
      <c r="C4466" t="s">
        <v>28</v>
      </c>
      <c r="D4466" t="s">
        <v>25</v>
      </c>
      <c r="E4466" t="s">
        <v>18</v>
      </c>
      <c r="F4466" t="s">
        <v>3</v>
      </c>
      <c r="G4466">
        <v>66180</v>
      </c>
      <c r="H4466">
        <f t="shared" si="207"/>
        <v>0.56137803296210509</v>
      </c>
      <c r="I4466" s="4" t="str">
        <f t="shared" si="208"/>
        <v>Normal</v>
      </c>
      <c r="J4466" t="str">
        <f t="shared" si="209"/>
        <v>Normal</v>
      </c>
    </row>
    <row r="4467" spans="1:10" hidden="1" x14ac:dyDescent="0.45">
      <c r="A4467">
        <v>299516</v>
      </c>
      <c r="B4467" s="2">
        <v>41862.790798611109</v>
      </c>
      <c r="C4467" t="s">
        <v>28</v>
      </c>
      <c r="D4467" t="s">
        <v>25</v>
      </c>
      <c r="E4467" t="s">
        <v>18</v>
      </c>
      <c r="F4467" t="s">
        <v>3</v>
      </c>
      <c r="G4467">
        <v>21889</v>
      </c>
      <c r="H4467">
        <f t="shared" si="207"/>
        <v>-0.97372346790200526</v>
      </c>
      <c r="I4467" s="4" t="str">
        <f t="shared" si="208"/>
        <v>Normal</v>
      </c>
      <c r="J4467" t="str">
        <f t="shared" si="209"/>
        <v>Normal</v>
      </c>
    </row>
    <row r="4468" spans="1:10" hidden="1" x14ac:dyDescent="0.45">
      <c r="A4468">
        <v>94729</v>
      </c>
      <c r="B4468" s="2">
        <v>41880.398634259262</v>
      </c>
      <c r="C4468" t="s">
        <v>27</v>
      </c>
      <c r="D4468" t="s">
        <v>25</v>
      </c>
      <c r="E4468" t="s">
        <v>18</v>
      </c>
      <c r="F4468" t="s">
        <v>3</v>
      </c>
      <c r="G4468">
        <v>2937</v>
      </c>
      <c r="H4468">
        <f t="shared" si="207"/>
        <v>-1.6305892791136876</v>
      </c>
      <c r="I4468" t="str">
        <f t="shared" si="208"/>
        <v>Normal</v>
      </c>
      <c r="J4468" t="str">
        <f t="shared" si="209"/>
        <v>Normal</v>
      </c>
    </row>
    <row r="4469" spans="1:10" hidden="1" x14ac:dyDescent="0.45">
      <c r="A4469">
        <v>665818</v>
      </c>
      <c r="B4469" s="2">
        <v>41880.399259259262</v>
      </c>
      <c r="C4469" t="s">
        <v>28</v>
      </c>
      <c r="D4469" t="s">
        <v>25</v>
      </c>
      <c r="E4469" t="s">
        <v>18</v>
      </c>
      <c r="F4469" t="s">
        <v>3</v>
      </c>
      <c r="G4469">
        <v>11525</v>
      </c>
      <c r="H4469">
        <f t="shared" si="207"/>
        <v>-1.3329339611163296</v>
      </c>
      <c r="I4469" s="4" t="str">
        <f t="shared" si="208"/>
        <v>Normal</v>
      </c>
      <c r="J4469" t="str">
        <f t="shared" si="209"/>
        <v>Normal</v>
      </c>
    </row>
    <row r="4470" spans="1:10" hidden="1" x14ac:dyDescent="0.45">
      <c r="A4470">
        <v>949773</v>
      </c>
      <c r="B4470" s="2">
        <v>41831.492465277777</v>
      </c>
      <c r="C4470" t="s">
        <v>28</v>
      </c>
      <c r="D4470" t="s">
        <v>25</v>
      </c>
      <c r="E4470" t="s">
        <v>18</v>
      </c>
      <c r="F4470" t="s">
        <v>3</v>
      </c>
      <c r="G4470">
        <v>3835</v>
      </c>
      <c r="H4470">
        <f t="shared" si="207"/>
        <v>-1.5994650970501538</v>
      </c>
      <c r="I4470" s="4" t="str">
        <f t="shared" si="208"/>
        <v>Normal</v>
      </c>
      <c r="J4470" t="str">
        <f t="shared" si="209"/>
        <v>Normal</v>
      </c>
    </row>
    <row r="4471" spans="1:10" hidden="1" x14ac:dyDescent="0.45">
      <c r="A4471">
        <v>161564</v>
      </c>
      <c r="B4471" s="2">
        <v>41813.397569444445</v>
      </c>
      <c r="C4471" t="s">
        <v>27</v>
      </c>
      <c r="D4471" t="s">
        <v>25</v>
      </c>
      <c r="E4471" t="s">
        <v>13</v>
      </c>
      <c r="F4471" t="s">
        <v>3</v>
      </c>
      <c r="G4471">
        <v>72228</v>
      </c>
      <c r="H4471">
        <f t="shared" si="207"/>
        <v>0.77099835937663941</v>
      </c>
      <c r="I4471" t="str">
        <f t="shared" si="208"/>
        <v>Normal</v>
      </c>
      <c r="J4471" t="str">
        <f t="shared" si="209"/>
        <v>Normal</v>
      </c>
    </row>
    <row r="4472" spans="1:10" hidden="1" x14ac:dyDescent="0.45">
      <c r="A4472">
        <v>521497</v>
      </c>
      <c r="B4472" s="2">
        <v>41792.396666666667</v>
      </c>
      <c r="C4472" t="s">
        <v>27</v>
      </c>
      <c r="D4472" t="s">
        <v>25</v>
      </c>
      <c r="E4472" t="s">
        <v>15</v>
      </c>
      <c r="F4472" t="s">
        <v>1</v>
      </c>
      <c r="G4472">
        <v>90599</v>
      </c>
      <c r="H4472">
        <f t="shared" si="207"/>
        <v>1.4077270327498883</v>
      </c>
      <c r="I4472" t="str">
        <f t="shared" si="208"/>
        <v>Normal</v>
      </c>
      <c r="J4472" t="str">
        <f t="shared" si="209"/>
        <v>Normal</v>
      </c>
    </row>
    <row r="4473" spans="1:10" hidden="1" x14ac:dyDescent="0.45">
      <c r="A4473">
        <v>693232</v>
      </c>
      <c r="B4473" s="2">
        <v>41795.778182870374</v>
      </c>
      <c r="C4473" t="s">
        <v>27</v>
      </c>
      <c r="D4473" t="s">
        <v>25</v>
      </c>
      <c r="E4473" t="s">
        <v>15</v>
      </c>
      <c r="F4473" t="s">
        <v>1</v>
      </c>
      <c r="G4473">
        <v>55963</v>
      </c>
      <c r="H4473">
        <f t="shared" si="207"/>
        <v>0.2072624782370229</v>
      </c>
      <c r="I4473" t="str">
        <f t="shared" si="208"/>
        <v>Normal</v>
      </c>
      <c r="J4473" t="str">
        <f t="shared" si="209"/>
        <v>Normal</v>
      </c>
    </row>
    <row r="4474" spans="1:10" hidden="1" x14ac:dyDescent="0.45">
      <c r="A4474">
        <v>949520</v>
      </c>
      <c r="B4474" s="2">
        <v>41795.778541666667</v>
      </c>
      <c r="C4474" t="s">
        <v>28</v>
      </c>
      <c r="D4474" t="s">
        <v>25</v>
      </c>
      <c r="E4474" t="s">
        <v>15</v>
      </c>
      <c r="F4474" t="s">
        <v>1</v>
      </c>
      <c r="G4474">
        <v>51250</v>
      </c>
      <c r="H4474">
        <f t="shared" si="207"/>
        <v>4.3912511571728562E-2</v>
      </c>
      <c r="I4474" s="4" t="str">
        <f t="shared" si="208"/>
        <v>Normal</v>
      </c>
      <c r="J4474" t="str">
        <f t="shared" si="209"/>
        <v>Normal</v>
      </c>
    </row>
    <row r="4475" spans="1:10" hidden="1" x14ac:dyDescent="0.45">
      <c r="A4475">
        <v>820462</v>
      </c>
      <c r="B4475" s="2">
        <v>41795.779756944445</v>
      </c>
      <c r="C4475" t="s">
        <v>27</v>
      </c>
      <c r="D4475" t="s">
        <v>25</v>
      </c>
      <c r="E4475" t="s">
        <v>15</v>
      </c>
      <c r="F4475" t="s">
        <v>1</v>
      </c>
      <c r="G4475">
        <v>11693</v>
      </c>
      <c r="H4475">
        <f t="shared" si="207"/>
        <v>-1.3271111742714814</v>
      </c>
      <c r="I4475" t="str">
        <f t="shared" si="208"/>
        <v>Normal</v>
      </c>
      <c r="J4475" t="str">
        <f t="shared" si="209"/>
        <v>Normal</v>
      </c>
    </row>
    <row r="4476" spans="1:10" hidden="1" x14ac:dyDescent="0.45">
      <c r="A4476">
        <v>285094</v>
      </c>
      <c r="B4476" s="2">
        <v>41796.760300925926</v>
      </c>
      <c r="C4476" t="s">
        <v>28</v>
      </c>
      <c r="D4476" t="s">
        <v>25</v>
      </c>
      <c r="E4476" t="s">
        <v>15</v>
      </c>
      <c r="F4476" t="s">
        <v>1</v>
      </c>
      <c r="G4476">
        <v>51237</v>
      </c>
      <c r="H4476">
        <f t="shared" si="207"/>
        <v>4.3461938780162926E-2</v>
      </c>
      <c r="I4476" s="4" t="str">
        <f t="shared" si="208"/>
        <v>Normal</v>
      </c>
      <c r="J4476" t="str">
        <f t="shared" si="209"/>
        <v>Normal</v>
      </c>
    </row>
    <row r="4477" spans="1:10" hidden="1" x14ac:dyDescent="0.45">
      <c r="A4477">
        <v>198164</v>
      </c>
      <c r="B4477" s="2">
        <v>41877.709907407407</v>
      </c>
      <c r="C4477" t="s">
        <v>28</v>
      </c>
      <c r="D4477" t="s">
        <v>25</v>
      </c>
      <c r="E4477" t="s">
        <v>15</v>
      </c>
      <c r="F4477" t="s">
        <v>1</v>
      </c>
      <c r="G4477">
        <v>1987</v>
      </c>
      <c r="H4477">
        <f t="shared" si="207"/>
        <v>-1.6635157523434838</v>
      </c>
      <c r="I4477" s="4" t="str">
        <f t="shared" si="208"/>
        <v>Normal</v>
      </c>
      <c r="J4477" t="str">
        <f t="shared" si="209"/>
        <v>Normal</v>
      </c>
    </row>
    <row r="4478" spans="1:10" hidden="1" x14ac:dyDescent="0.45">
      <c r="A4478">
        <v>721217</v>
      </c>
      <c r="B4478" s="2">
        <v>41877.711770833332</v>
      </c>
      <c r="C4478" t="s">
        <v>28</v>
      </c>
      <c r="D4478" t="s">
        <v>25</v>
      </c>
      <c r="E4478" t="s">
        <v>15</v>
      </c>
      <c r="F4478" t="s">
        <v>1</v>
      </c>
      <c r="G4478">
        <v>33932</v>
      </c>
      <c r="H4478">
        <f t="shared" si="207"/>
        <v>-0.5563197656847042</v>
      </c>
      <c r="I4478" s="4" t="str">
        <f t="shared" si="208"/>
        <v>Normal</v>
      </c>
      <c r="J4478" t="str">
        <f t="shared" si="209"/>
        <v>Normal</v>
      </c>
    </row>
    <row r="4479" spans="1:10" hidden="1" x14ac:dyDescent="0.45">
      <c r="A4479">
        <v>338168</v>
      </c>
      <c r="B4479" s="2">
        <v>41877.712199074071</v>
      </c>
      <c r="C4479" t="s">
        <v>27</v>
      </c>
      <c r="D4479" t="s">
        <v>25</v>
      </c>
      <c r="E4479" t="s">
        <v>15</v>
      </c>
      <c r="F4479" t="s">
        <v>1</v>
      </c>
      <c r="G4479">
        <v>62665</v>
      </c>
      <c r="H4479">
        <f t="shared" si="207"/>
        <v>0.43955008201185902</v>
      </c>
      <c r="I4479" t="str">
        <f t="shared" si="208"/>
        <v>Normal</v>
      </c>
      <c r="J4479" t="str">
        <f t="shared" si="209"/>
        <v>Normal</v>
      </c>
    </row>
    <row r="4480" spans="1:10" hidden="1" x14ac:dyDescent="0.45">
      <c r="A4480">
        <v>400997</v>
      </c>
      <c r="B4480" s="2">
        <v>41877.713194444441</v>
      </c>
      <c r="C4480" t="s">
        <v>27</v>
      </c>
      <c r="D4480" t="s">
        <v>25</v>
      </c>
      <c r="E4480" t="s">
        <v>15</v>
      </c>
      <c r="F4480" t="s">
        <v>1</v>
      </c>
      <c r="G4480">
        <v>13742</v>
      </c>
      <c r="H4480">
        <f t="shared" si="207"/>
        <v>-1.2560939704316367</v>
      </c>
      <c r="I4480" t="str">
        <f t="shared" si="208"/>
        <v>Normal</v>
      </c>
      <c r="J4480" t="str">
        <f t="shared" si="209"/>
        <v>Normal</v>
      </c>
    </row>
    <row r="4481" spans="1:10" hidden="1" x14ac:dyDescent="0.45">
      <c r="A4481">
        <v>865824</v>
      </c>
      <c r="B4481" s="2">
        <v>41774.731527777774</v>
      </c>
      <c r="C4481" t="s">
        <v>27</v>
      </c>
      <c r="D4481" t="s">
        <v>25</v>
      </c>
      <c r="E4481" t="s">
        <v>16</v>
      </c>
      <c r="F4481" t="s">
        <v>3</v>
      </c>
      <c r="G4481">
        <v>21968</v>
      </c>
      <c r="H4481">
        <f t="shared" si="207"/>
        <v>-0.97098537170710641</v>
      </c>
      <c r="I4481" t="str">
        <f t="shared" si="208"/>
        <v>Normal</v>
      </c>
      <c r="J4481" t="str">
        <f t="shared" si="209"/>
        <v>Normal</v>
      </c>
    </row>
    <row r="4482" spans="1:10" hidden="1" x14ac:dyDescent="0.45">
      <c r="A4482">
        <v>356301</v>
      </c>
      <c r="B4482" s="2">
        <v>41774.733055555553</v>
      </c>
      <c r="C4482" t="s">
        <v>28</v>
      </c>
      <c r="D4482" t="s">
        <v>25</v>
      </c>
      <c r="E4482" t="s">
        <v>16</v>
      </c>
      <c r="F4482" t="s">
        <v>3</v>
      </c>
      <c r="G4482">
        <v>88218</v>
      </c>
      <c r="H4482">
        <f t="shared" ref="H4482:H4545" si="210">(G4482 - $P$2) / $P$3</f>
        <v>1.3252028930023676</v>
      </c>
      <c r="I4482" s="4" t="str">
        <f t="shared" ref="I4482:I4545" si="211">IF(OR(G4482&lt;$M$7,G4482&gt;$M$10), "Outlier", "Normal")</f>
        <v>Normal</v>
      </c>
      <c r="J4482" t="str">
        <f t="shared" ref="J4482:J4545" si="212">IF(ABS(H4482)&gt;3, "Outlier", "Normal")</f>
        <v>Normal</v>
      </c>
    </row>
    <row r="4483" spans="1:10" hidden="1" x14ac:dyDescent="0.45">
      <c r="A4483">
        <v>46102</v>
      </c>
      <c r="B4483" s="2">
        <v>41774.7344212963</v>
      </c>
      <c r="C4483" t="s">
        <v>28</v>
      </c>
      <c r="D4483" t="s">
        <v>25</v>
      </c>
      <c r="E4483" t="s">
        <v>16</v>
      </c>
      <c r="F4483" t="s">
        <v>3</v>
      </c>
      <c r="G4483">
        <v>88242</v>
      </c>
      <c r="H4483">
        <f t="shared" si="210"/>
        <v>1.3260347196944886</v>
      </c>
      <c r="I4483" s="4" t="str">
        <f t="shared" si="211"/>
        <v>Normal</v>
      </c>
      <c r="J4483" t="str">
        <f t="shared" si="212"/>
        <v>Normal</v>
      </c>
    </row>
    <row r="4484" spans="1:10" hidden="1" x14ac:dyDescent="0.45">
      <c r="A4484">
        <v>937046</v>
      </c>
      <c r="B4484" s="2">
        <v>41771.666064814817</v>
      </c>
      <c r="C4484" t="s">
        <v>27</v>
      </c>
      <c r="D4484" t="s">
        <v>25</v>
      </c>
      <c r="E4484" t="s">
        <v>16</v>
      </c>
      <c r="F4484" t="s">
        <v>3</v>
      </c>
      <c r="G4484">
        <v>18058</v>
      </c>
      <c r="H4484">
        <f t="shared" si="210"/>
        <v>-1.1065038036318466</v>
      </c>
      <c r="I4484" t="str">
        <f t="shared" si="211"/>
        <v>Normal</v>
      </c>
      <c r="J4484" t="str">
        <f t="shared" si="212"/>
        <v>Normal</v>
      </c>
    </row>
    <row r="4485" spans="1:10" hidden="1" x14ac:dyDescent="0.45">
      <c r="A4485">
        <v>684939</v>
      </c>
      <c r="B4485" s="2">
        <v>41814.397962962961</v>
      </c>
      <c r="C4485" t="s">
        <v>28</v>
      </c>
      <c r="D4485" t="s">
        <v>25</v>
      </c>
      <c r="E4485" t="s">
        <v>18</v>
      </c>
      <c r="F4485" t="s">
        <v>7</v>
      </c>
      <c r="G4485">
        <v>94503</v>
      </c>
      <c r="H4485">
        <f t="shared" si="210"/>
        <v>1.5430375080015983</v>
      </c>
      <c r="I4485" s="4" t="str">
        <f t="shared" si="211"/>
        <v>Normal</v>
      </c>
      <c r="J4485" t="str">
        <f t="shared" si="212"/>
        <v>Normal</v>
      </c>
    </row>
    <row r="4486" spans="1:10" hidden="1" x14ac:dyDescent="0.45">
      <c r="A4486">
        <v>293229</v>
      </c>
      <c r="B4486" s="2">
        <v>41773.574976851851</v>
      </c>
      <c r="C4486" t="s">
        <v>28</v>
      </c>
      <c r="D4486" t="s">
        <v>25</v>
      </c>
      <c r="E4486" t="s">
        <v>15</v>
      </c>
      <c r="F4486" t="s">
        <v>1</v>
      </c>
      <c r="G4486">
        <v>51730</v>
      </c>
      <c r="H4486">
        <f t="shared" si="210"/>
        <v>6.0549045414151917E-2</v>
      </c>
      <c r="I4486" s="4" t="str">
        <f t="shared" si="211"/>
        <v>Normal</v>
      </c>
      <c r="J4486" t="str">
        <f t="shared" si="212"/>
        <v>Normal</v>
      </c>
    </row>
    <row r="4487" spans="1:10" hidden="1" x14ac:dyDescent="0.45">
      <c r="A4487">
        <v>811423</v>
      </c>
      <c r="B4487" s="2">
        <v>41778.301481481481</v>
      </c>
      <c r="C4487" t="s">
        <v>27</v>
      </c>
      <c r="D4487" t="s">
        <v>25</v>
      </c>
      <c r="E4487" t="s">
        <v>15</v>
      </c>
      <c r="F4487" t="s">
        <v>1</v>
      </c>
      <c r="G4487">
        <v>25752</v>
      </c>
      <c r="H4487">
        <f t="shared" si="210"/>
        <v>-0.8398340299160022</v>
      </c>
      <c r="I4487" t="str">
        <f t="shared" si="211"/>
        <v>Normal</v>
      </c>
      <c r="J4487" t="str">
        <f t="shared" si="212"/>
        <v>Normal</v>
      </c>
    </row>
    <row r="4488" spans="1:10" hidden="1" x14ac:dyDescent="0.45">
      <c r="A4488">
        <v>919188</v>
      </c>
      <c r="B4488" s="2">
        <v>41767.424212962964</v>
      </c>
      <c r="C4488" t="s">
        <v>28</v>
      </c>
      <c r="D4488" t="s">
        <v>25</v>
      </c>
      <c r="E4488" t="s">
        <v>15</v>
      </c>
      <c r="F4488" t="s">
        <v>1</v>
      </c>
      <c r="G4488">
        <v>93745</v>
      </c>
      <c r="H4488">
        <f t="shared" si="210"/>
        <v>1.5167656483087715</v>
      </c>
      <c r="I4488" s="4" t="str">
        <f t="shared" si="211"/>
        <v>Normal</v>
      </c>
      <c r="J4488" t="str">
        <f t="shared" si="212"/>
        <v>Normal</v>
      </c>
    </row>
    <row r="4489" spans="1:10" hidden="1" x14ac:dyDescent="0.45">
      <c r="A4489">
        <v>116245</v>
      </c>
      <c r="B4489" s="2">
        <v>41775.549826388888</v>
      </c>
      <c r="C4489" t="s">
        <v>27</v>
      </c>
      <c r="D4489" t="s">
        <v>25</v>
      </c>
      <c r="E4489" t="s">
        <v>15</v>
      </c>
      <c r="F4489" t="s">
        <v>1</v>
      </c>
      <c r="G4489">
        <v>34184</v>
      </c>
      <c r="H4489">
        <f t="shared" si="210"/>
        <v>-0.54758558541743196</v>
      </c>
      <c r="I4489" t="str">
        <f t="shared" si="211"/>
        <v>Normal</v>
      </c>
      <c r="J4489" t="str">
        <f t="shared" si="212"/>
        <v>Normal</v>
      </c>
    </row>
    <row r="4490" spans="1:10" hidden="1" x14ac:dyDescent="0.45">
      <c r="A4490">
        <v>233500</v>
      </c>
      <c r="B4490" s="2">
        <v>41775.551226851851</v>
      </c>
      <c r="C4490" t="s">
        <v>28</v>
      </c>
      <c r="D4490" t="s">
        <v>25</v>
      </c>
      <c r="E4490" t="s">
        <v>15</v>
      </c>
      <c r="F4490" t="s">
        <v>1</v>
      </c>
      <c r="G4490">
        <v>38123</v>
      </c>
      <c r="H4490">
        <f t="shared" si="210"/>
        <v>-0.41106202957304522</v>
      </c>
      <c r="I4490" s="4" t="str">
        <f t="shared" si="211"/>
        <v>Normal</v>
      </c>
      <c r="J4490" t="str">
        <f t="shared" si="212"/>
        <v>Normal</v>
      </c>
    </row>
    <row r="4491" spans="1:10" hidden="1" x14ac:dyDescent="0.45">
      <c r="A4491">
        <v>385543</v>
      </c>
      <c r="B4491" s="2">
        <v>41775.552245370367</v>
      </c>
      <c r="C4491" t="s">
        <v>28</v>
      </c>
      <c r="D4491" t="s">
        <v>25</v>
      </c>
      <c r="E4491" t="s">
        <v>15</v>
      </c>
      <c r="F4491" t="s">
        <v>1</v>
      </c>
      <c r="G4491">
        <v>88775</v>
      </c>
      <c r="H4491">
        <f t="shared" si="210"/>
        <v>1.3445082041486796</v>
      </c>
      <c r="I4491" s="4" t="str">
        <f t="shared" si="211"/>
        <v>Normal</v>
      </c>
      <c r="J4491" t="str">
        <f t="shared" si="212"/>
        <v>Normal</v>
      </c>
    </row>
    <row r="4492" spans="1:10" hidden="1" x14ac:dyDescent="0.45">
      <c r="A4492">
        <v>612752</v>
      </c>
      <c r="B4492" s="2">
        <v>41778.502187500002</v>
      </c>
      <c r="C4492" t="s">
        <v>27</v>
      </c>
      <c r="D4492" t="s">
        <v>25</v>
      </c>
      <c r="E4492" t="s">
        <v>15</v>
      </c>
      <c r="F4492" t="s">
        <v>1</v>
      </c>
      <c r="G4492">
        <v>53486</v>
      </c>
      <c r="H4492">
        <f t="shared" si="210"/>
        <v>0.12141103172101737</v>
      </c>
      <c r="I4492" t="str">
        <f t="shared" si="211"/>
        <v>Normal</v>
      </c>
      <c r="J4492" t="str">
        <f t="shared" si="212"/>
        <v>Normal</v>
      </c>
    </row>
    <row r="4493" spans="1:10" hidden="1" x14ac:dyDescent="0.45">
      <c r="A4493">
        <v>410476</v>
      </c>
      <c r="B4493" s="2">
        <v>41857.398402777777</v>
      </c>
      <c r="C4493" t="s">
        <v>27</v>
      </c>
      <c r="D4493" t="s">
        <v>25</v>
      </c>
      <c r="E4493" t="s">
        <v>15</v>
      </c>
      <c r="F4493" t="s">
        <v>1</v>
      </c>
      <c r="G4493">
        <v>3535</v>
      </c>
      <c r="H4493">
        <f t="shared" si="210"/>
        <v>-1.6098629307016683</v>
      </c>
      <c r="I4493" t="str">
        <f t="shared" si="211"/>
        <v>Normal</v>
      </c>
      <c r="J4493" t="str">
        <f t="shared" si="212"/>
        <v>Normal</v>
      </c>
    </row>
    <row r="4494" spans="1:10" hidden="1" x14ac:dyDescent="0.45">
      <c r="A4494">
        <v>696721</v>
      </c>
      <c r="B4494" s="2">
        <v>41857.399375000001</v>
      </c>
      <c r="C4494" t="s">
        <v>27</v>
      </c>
      <c r="D4494" t="s">
        <v>25</v>
      </c>
      <c r="E4494" t="s">
        <v>15</v>
      </c>
      <c r="F4494" t="s">
        <v>1</v>
      </c>
      <c r="G4494">
        <v>4669</v>
      </c>
      <c r="H4494">
        <f t="shared" si="210"/>
        <v>-1.5705591194989432</v>
      </c>
      <c r="I4494" t="str">
        <f t="shared" si="211"/>
        <v>Normal</v>
      </c>
      <c r="J4494" t="str">
        <f t="shared" si="212"/>
        <v>Normal</v>
      </c>
    </row>
    <row r="4495" spans="1:10" hidden="1" x14ac:dyDescent="0.45">
      <c r="A4495">
        <v>581940</v>
      </c>
      <c r="B4495" s="2">
        <v>41787.512164351851</v>
      </c>
      <c r="C4495" t="s">
        <v>28</v>
      </c>
      <c r="D4495" t="s">
        <v>25</v>
      </c>
      <c r="E4495" t="s">
        <v>10</v>
      </c>
      <c r="F4495" t="s">
        <v>3</v>
      </c>
      <c r="G4495">
        <v>39046</v>
      </c>
      <c r="H4495">
        <f t="shared" si="210"/>
        <v>-0.3790713613718853</v>
      </c>
      <c r="I4495" s="4" t="str">
        <f t="shared" si="211"/>
        <v>Normal</v>
      </c>
      <c r="J4495" t="str">
        <f t="shared" si="212"/>
        <v>Normal</v>
      </c>
    </row>
    <row r="4496" spans="1:10" hidden="1" x14ac:dyDescent="0.45">
      <c r="A4496">
        <v>286690</v>
      </c>
      <c r="B4496" s="2">
        <v>41835.739918981482</v>
      </c>
      <c r="C4496" t="s">
        <v>28</v>
      </c>
      <c r="D4496" t="s">
        <v>25</v>
      </c>
      <c r="E4496" t="s">
        <v>16</v>
      </c>
      <c r="F4496" t="s">
        <v>4</v>
      </c>
      <c r="G4496">
        <v>56323</v>
      </c>
      <c r="H4496">
        <f t="shared" si="210"/>
        <v>0.21973987861884042</v>
      </c>
      <c r="I4496" s="4" t="str">
        <f t="shared" si="211"/>
        <v>Normal</v>
      </c>
      <c r="J4496" t="str">
        <f t="shared" si="212"/>
        <v>Normal</v>
      </c>
    </row>
    <row r="4497" spans="1:10" hidden="1" x14ac:dyDescent="0.45">
      <c r="A4497">
        <v>728971</v>
      </c>
      <c r="B4497" s="2">
        <v>41850.582141203704</v>
      </c>
      <c r="C4497" t="s">
        <v>28</v>
      </c>
      <c r="D4497" t="s">
        <v>25</v>
      </c>
      <c r="E4497" t="s">
        <v>16</v>
      </c>
      <c r="F4497" t="s">
        <v>4</v>
      </c>
      <c r="G4497">
        <v>37253</v>
      </c>
      <c r="H4497">
        <f t="shared" si="210"/>
        <v>-0.44121574716243755</v>
      </c>
      <c r="I4497" s="4" t="str">
        <f t="shared" si="211"/>
        <v>Normal</v>
      </c>
      <c r="J4497" t="str">
        <f t="shared" si="212"/>
        <v>Normal</v>
      </c>
    </row>
    <row r="4498" spans="1:10" hidden="1" x14ac:dyDescent="0.45">
      <c r="A4498">
        <v>568905</v>
      </c>
      <c r="B4498" s="2">
        <v>41850.583379629628</v>
      </c>
      <c r="C4498" t="s">
        <v>28</v>
      </c>
      <c r="D4498" t="s">
        <v>25</v>
      </c>
      <c r="E4498" t="s">
        <v>16</v>
      </c>
      <c r="F4498" t="s">
        <v>4</v>
      </c>
      <c r="G4498">
        <v>78191</v>
      </c>
      <c r="H4498">
        <f t="shared" si="210"/>
        <v>0.97767263292324458</v>
      </c>
      <c r="I4498" s="4" t="str">
        <f t="shared" si="211"/>
        <v>Normal</v>
      </c>
      <c r="J4498" t="str">
        <f t="shared" si="212"/>
        <v>Normal</v>
      </c>
    </row>
    <row r="4499" spans="1:10" hidden="1" x14ac:dyDescent="0.45">
      <c r="A4499">
        <v>362508</v>
      </c>
      <c r="B4499" s="2">
        <v>41778.397488425922</v>
      </c>
      <c r="C4499" t="s">
        <v>27</v>
      </c>
      <c r="D4499" t="s">
        <v>25</v>
      </c>
      <c r="E4499" t="s">
        <v>10</v>
      </c>
      <c r="F4499" t="s">
        <v>8</v>
      </c>
      <c r="G4499">
        <v>54755</v>
      </c>
      <c r="H4499">
        <f t="shared" si="210"/>
        <v>0.16539386806692413</v>
      </c>
      <c r="I4499" t="str">
        <f t="shared" si="211"/>
        <v>Normal</v>
      </c>
      <c r="J4499" t="str">
        <f t="shared" si="212"/>
        <v>Normal</v>
      </c>
    </row>
    <row r="4500" spans="1:10" hidden="1" x14ac:dyDescent="0.45">
      <c r="A4500">
        <v>381758</v>
      </c>
      <c r="B4500" s="2">
        <v>41806.396747685183</v>
      </c>
      <c r="C4500" t="s">
        <v>28</v>
      </c>
      <c r="D4500" t="s">
        <v>25</v>
      </c>
      <c r="E4500" t="s">
        <v>16</v>
      </c>
      <c r="F4500" t="s">
        <v>8</v>
      </c>
      <c r="G4500">
        <v>49581</v>
      </c>
      <c r="H4500">
        <f t="shared" si="210"/>
        <v>-1.3934102976197659E-2</v>
      </c>
      <c r="I4500" s="4" t="str">
        <f t="shared" si="211"/>
        <v>Normal</v>
      </c>
      <c r="J4500" t="str">
        <f t="shared" si="212"/>
        <v>Normal</v>
      </c>
    </row>
    <row r="4501" spans="1:10" hidden="1" x14ac:dyDescent="0.45">
      <c r="A4501">
        <v>574311</v>
      </c>
      <c r="B4501" s="2">
        <v>41806.397337962961</v>
      </c>
      <c r="C4501" t="s">
        <v>28</v>
      </c>
      <c r="D4501" t="s">
        <v>25</v>
      </c>
      <c r="E4501" t="s">
        <v>16</v>
      </c>
      <c r="F4501" t="s">
        <v>8</v>
      </c>
      <c r="G4501">
        <v>92883</v>
      </c>
      <c r="H4501">
        <f t="shared" si="210"/>
        <v>1.4868892062834196</v>
      </c>
      <c r="I4501" s="4" t="str">
        <f t="shared" si="211"/>
        <v>Normal</v>
      </c>
      <c r="J4501" t="str">
        <f t="shared" si="212"/>
        <v>Normal</v>
      </c>
    </row>
    <row r="4502" spans="1:10" hidden="1" x14ac:dyDescent="0.45">
      <c r="A4502">
        <v>138419</v>
      </c>
      <c r="B4502" s="2">
        <v>41855.399467592593</v>
      </c>
      <c r="C4502" t="s">
        <v>27</v>
      </c>
      <c r="D4502" t="s">
        <v>25</v>
      </c>
      <c r="E4502" t="s">
        <v>18</v>
      </c>
      <c r="F4502" t="s">
        <v>8</v>
      </c>
      <c r="G4502">
        <v>97142</v>
      </c>
      <c r="H4502">
        <f t="shared" si="210"/>
        <v>1.6345037846894217</v>
      </c>
      <c r="I4502" t="str">
        <f t="shared" si="211"/>
        <v>Normal</v>
      </c>
      <c r="J4502" t="str">
        <f t="shared" si="212"/>
        <v>Normal</v>
      </c>
    </row>
    <row r="4503" spans="1:10" hidden="1" x14ac:dyDescent="0.45">
      <c r="A4503">
        <v>871896</v>
      </c>
      <c r="B4503" s="2">
        <v>41843.605497685188</v>
      </c>
      <c r="C4503" t="s">
        <v>27</v>
      </c>
      <c r="D4503" t="s">
        <v>25</v>
      </c>
      <c r="E4503" t="s">
        <v>16</v>
      </c>
      <c r="F4503" t="s">
        <v>1</v>
      </c>
      <c r="G4503">
        <v>93275</v>
      </c>
      <c r="H4503">
        <f t="shared" si="210"/>
        <v>1.5004757089213987</v>
      </c>
      <c r="I4503" t="str">
        <f t="shared" si="211"/>
        <v>Normal</v>
      </c>
      <c r="J4503" t="str">
        <f t="shared" si="212"/>
        <v>Normal</v>
      </c>
    </row>
    <row r="4504" spans="1:10" hidden="1" x14ac:dyDescent="0.45">
      <c r="A4504">
        <v>681901</v>
      </c>
      <c r="B4504" s="2">
        <v>41821.396840277775</v>
      </c>
      <c r="C4504" t="s">
        <v>27</v>
      </c>
      <c r="D4504" t="s">
        <v>25</v>
      </c>
      <c r="E4504" t="s">
        <v>13</v>
      </c>
      <c r="F4504" t="s">
        <v>4</v>
      </c>
      <c r="G4504">
        <v>5157</v>
      </c>
      <c r="H4504">
        <f t="shared" si="210"/>
        <v>-1.5536453100924794</v>
      </c>
      <c r="I4504" t="str">
        <f t="shared" si="211"/>
        <v>Normal</v>
      </c>
      <c r="J4504" t="str">
        <f t="shared" si="212"/>
        <v>Normal</v>
      </c>
    </row>
    <row r="4505" spans="1:10" hidden="1" x14ac:dyDescent="0.45">
      <c r="A4505">
        <v>655325</v>
      </c>
      <c r="B4505" s="2">
        <v>41767.574212962965</v>
      </c>
      <c r="C4505" t="s">
        <v>28</v>
      </c>
      <c r="D4505" t="s">
        <v>25</v>
      </c>
      <c r="E4505" t="s">
        <v>18</v>
      </c>
      <c r="F4505" t="s">
        <v>3</v>
      </c>
      <c r="G4505">
        <v>94172</v>
      </c>
      <c r="H4505">
        <f t="shared" si="210"/>
        <v>1.5315652315394273</v>
      </c>
      <c r="I4505" s="4" t="str">
        <f t="shared" si="211"/>
        <v>Normal</v>
      </c>
      <c r="J4505" t="str">
        <f t="shared" si="212"/>
        <v>Normal</v>
      </c>
    </row>
    <row r="4506" spans="1:10" hidden="1" x14ac:dyDescent="0.45">
      <c r="A4506">
        <v>882391</v>
      </c>
      <c r="B4506" s="2">
        <v>41767.574780092589</v>
      </c>
      <c r="C4506" t="s">
        <v>28</v>
      </c>
      <c r="D4506" t="s">
        <v>25</v>
      </c>
      <c r="E4506" t="s">
        <v>18</v>
      </c>
      <c r="F4506" t="s">
        <v>3</v>
      </c>
      <c r="G4506">
        <v>62238</v>
      </c>
      <c r="H4506">
        <f t="shared" si="210"/>
        <v>0.42475049878120325</v>
      </c>
      <c r="I4506" s="4" t="str">
        <f t="shared" si="211"/>
        <v>Normal</v>
      </c>
      <c r="J4506" t="str">
        <f t="shared" si="212"/>
        <v>Normal</v>
      </c>
    </row>
    <row r="4507" spans="1:10" hidden="1" x14ac:dyDescent="0.45">
      <c r="A4507">
        <v>34205</v>
      </c>
      <c r="B4507" s="2">
        <v>41768.456064814818</v>
      </c>
      <c r="C4507" t="s">
        <v>28</v>
      </c>
      <c r="D4507" t="s">
        <v>25</v>
      </c>
      <c r="E4507" t="s">
        <v>18</v>
      </c>
      <c r="F4507" t="s">
        <v>3</v>
      </c>
      <c r="G4507">
        <v>66648</v>
      </c>
      <c r="H4507">
        <f t="shared" si="210"/>
        <v>0.57759865345846784</v>
      </c>
      <c r="I4507" s="4" t="str">
        <f t="shared" si="211"/>
        <v>Normal</v>
      </c>
      <c r="J4507" t="str">
        <f t="shared" si="212"/>
        <v>Normal</v>
      </c>
    </row>
    <row r="4508" spans="1:10" hidden="1" x14ac:dyDescent="0.45">
      <c r="A4508">
        <v>324516</v>
      </c>
      <c r="B4508" s="2">
        <v>41761.812951388885</v>
      </c>
      <c r="C4508" t="s">
        <v>27</v>
      </c>
      <c r="D4508" t="s">
        <v>25</v>
      </c>
      <c r="E4508" t="s">
        <v>12</v>
      </c>
      <c r="F4508" t="s">
        <v>3</v>
      </c>
      <c r="G4508">
        <v>18556</v>
      </c>
      <c r="H4508">
        <f t="shared" si="210"/>
        <v>-1.0892433997703324</v>
      </c>
      <c r="I4508" t="str">
        <f t="shared" si="211"/>
        <v>Normal</v>
      </c>
      <c r="J4508" t="str">
        <f t="shared" si="212"/>
        <v>Normal</v>
      </c>
    </row>
    <row r="4509" spans="1:10" hidden="1" x14ac:dyDescent="0.45">
      <c r="A4509">
        <v>353596</v>
      </c>
      <c r="B4509" s="2">
        <v>41761.814571759256</v>
      </c>
      <c r="C4509" t="s">
        <v>28</v>
      </c>
      <c r="D4509" t="s">
        <v>25</v>
      </c>
      <c r="E4509" t="s">
        <v>12</v>
      </c>
      <c r="F4509" t="s">
        <v>3</v>
      </c>
      <c r="G4509">
        <v>40523</v>
      </c>
      <c r="H4509">
        <f t="shared" si="210"/>
        <v>-0.32787936036092846</v>
      </c>
      <c r="I4509" s="4" t="str">
        <f t="shared" si="211"/>
        <v>Normal</v>
      </c>
      <c r="J4509" t="str">
        <f t="shared" si="212"/>
        <v>Normal</v>
      </c>
    </row>
    <row r="4510" spans="1:10" hidden="1" x14ac:dyDescent="0.45">
      <c r="A4510">
        <v>710275</v>
      </c>
      <c r="B4510" s="2">
        <v>41793.398217592592</v>
      </c>
      <c r="C4510" t="s">
        <v>27</v>
      </c>
      <c r="D4510" t="s">
        <v>25</v>
      </c>
      <c r="E4510" t="s">
        <v>12</v>
      </c>
      <c r="F4510" t="s">
        <v>3</v>
      </c>
      <c r="G4510">
        <v>95833</v>
      </c>
      <c r="H4510">
        <f t="shared" si="210"/>
        <v>1.5891345705233131</v>
      </c>
      <c r="I4510" t="str">
        <f t="shared" si="211"/>
        <v>Normal</v>
      </c>
      <c r="J4510" t="str">
        <f t="shared" si="212"/>
        <v>Normal</v>
      </c>
    </row>
    <row r="4511" spans="1:10" hidden="1" x14ac:dyDescent="0.45">
      <c r="A4511">
        <v>368695</v>
      </c>
      <c r="B4511" s="2">
        <v>41793.399039351854</v>
      </c>
      <c r="C4511" t="s">
        <v>27</v>
      </c>
      <c r="D4511" t="s">
        <v>25</v>
      </c>
      <c r="E4511" t="s">
        <v>12</v>
      </c>
      <c r="F4511" t="s">
        <v>3</v>
      </c>
      <c r="G4511">
        <v>24452</v>
      </c>
      <c r="H4511">
        <f t="shared" si="210"/>
        <v>-0.88489130907256552</v>
      </c>
      <c r="I4511" t="str">
        <f t="shared" si="211"/>
        <v>Normal</v>
      </c>
      <c r="J4511" t="str">
        <f t="shared" si="212"/>
        <v>Normal</v>
      </c>
    </row>
    <row r="4512" spans="1:10" hidden="1" x14ac:dyDescent="0.45">
      <c r="A4512">
        <v>383727</v>
      </c>
      <c r="B4512" s="2">
        <v>41795.280648148146</v>
      </c>
      <c r="C4512" t="s">
        <v>27</v>
      </c>
      <c r="D4512" t="s">
        <v>25</v>
      </c>
      <c r="E4512" t="s">
        <v>12</v>
      </c>
      <c r="F4512" t="s">
        <v>3</v>
      </c>
      <c r="G4512">
        <v>32664</v>
      </c>
      <c r="H4512">
        <f t="shared" si="210"/>
        <v>-0.60026794258510585</v>
      </c>
      <c r="I4512" t="str">
        <f t="shared" si="211"/>
        <v>Normal</v>
      </c>
      <c r="J4512" t="str">
        <f t="shared" si="212"/>
        <v>Normal</v>
      </c>
    </row>
    <row r="4513" spans="1:10" hidden="1" x14ac:dyDescent="0.45">
      <c r="A4513">
        <v>101375</v>
      </c>
      <c r="B4513" s="2">
        <v>41806.418090277781</v>
      </c>
      <c r="C4513" t="s">
        <v>28</v>
      </c>
      <c r="D4513" t="s">
        <v>25</v>
      </c>
      <c r="E4513" t="s">
        <v>12</v>
      </c>
      <c r="F4513" t="s">
        <v>3</v>
      </c>
      <c r="G4513">
        <v>24939</v>
      </c>
      <c r="H4513">
        <f t="shared" si="210"/>
        <v>-0.86801215911160678</v>
      </c>
      <c r="I4513" s="4" t="str">
        <f t="shared" si="211"/>
        <v>Normal</v>
      </c>
      <c r="J4513" t="str">
        <f t="shared" si="212"/>
        <v>Normal</v>
      </c>
    </row>
    <row r="4514" spans="1:10" hidden="1" x14ac:dyDescent="0.45">
      <c r="A4514">
        <v>761694</v>
      </c>
      <c r="B4514" s="2">
        <v>41828.321331018517</v>
      </c>
      <c r="C4514" t="s">
        <v>27</v>
      </c>
      <c r="D4514" t="s">
        <v>25</v>
      </c>
      <c r="E4514" t="s">
        <v>12</v>
      </c>
      <c r="F4514" t="s">
        <v>3</v>
      </c>
      <c r="G4514">
        <v>17015</v>
      </c>
      <c r="H4514">
        <f t="shared" si="210"/>
        <v>-1.1426536052936125</v>
      </c>
      <c r="I4514" t="str">
        <f t="shared" si="211"/>
        <v>Normal</v>
      </c>
      <c r="J4514" t="str">
        <f t="shared" si="212"/>
        <v>Normal</v>
      </c>
    </row>
    <row r="4515" spans="1:10" hidden="1" x14ac:dyDescent="0.45">
      <c r="A4515">
        <v>153484</v>
      </c>
      <c r="B4515" s="2">
        <v>41835.398078703707</v>
      </c>
      <c r="C4515" t="s">
        <v>28</v>
      </c>
      <c r="D4515" t="s">
        <v>25</v>
      </c>
      <c r="E4515" t="s">
        <v>12</v>
      </c>
      <c r="F4515" t="s">
        <v>3</v>
      </c>
      <c r="G4515">
        <v>53301</v>
      </c>
      <c r="H4515">
        <f t="shared" si="210"/>
        <v>0.11499903430258336</v>
      </c>
      <c r="I4515" s="4" t="str">
        <f t="shared" si="211"/>
        <v>Normal</v>
      </c>
      <c r="J4515" t="str">
        <f t="shared" si="212"/>
        <v>Normal</v>
      </c>
    </row>
    <row r="4516" spans="1:10" hidden="1" x14ac:dyDescent="0.45">
      <c r="A4516">
        <v>710204</v>
      </c>
      <c r="B4516" s="2">
        <v>41843.475127314814</v>
      </c>
      <c r="C4516" t="s">
        <v>27</v>
      </c>
      <c r="D4516" t="s">
        <v>25</v>
      </c>
      <c r="E4516" t="s">
        <v>12</v>
      </c>
      <c r="F4516" t="s">
        <v>3</v>
      </c>
      <c r="G4516">
        <v>68058</v>
      </c>
      <c r="H4516">
        <f t="shared" si="210"/>
        <v>0.6264684716205865</v>
      </c>
      <c r="I4516" t="str">
        <f t="shared" si="211"/>
        <v>Normal</v>
      </c>
      <c r="J4516" t="str">
        <f t="shared" si="212"/>
        <v>Normal</v>
      </c>
    </row>
    <row r="4517" spans="1:10" hidden="1" x14ac:dyDescent="0.45">
      <c r="A4517">
        <v>101190</v>
      </c>
      <c r="B4517" s="2">
        <v>41768.724502314813</v>
      </c>
      <c r="C4517" t="s">
        <v>28</v>
      </c>
      <c r="D4517" t="s">
        <v>25</v>
      </c>
      <c r="E4517" t="s">
        <v>10</v>
      </c>
      <c r="F4517" t="s">
        <v>8</v>
      </c>
      <c r="G4517">
        <v>85057</v>
      </c>
      <c r="H4517">
        <f t="shared" si="210"/>
        <v>1.2156443857609087</v>
      </c>
      <c r="I4517" s="4" t="str">
        <f t="shared" si="211"/>
        <v>Normal</v>
      </c>
      <c r="J4517" t="str">
        <f t="shared" si="212"/>
        <v>Normal</v>
      </c>
    </row>
    <row r="4518" spans="1:10" hidden="1" x14ac:dyDescent="0.45">
      <c r="A4518">
        <v>862660</v>
      </c>
      <c r="B4518" s="2">
        <v>41856.146689814814</v>
      </c>
      <c r="C4518" t="s">
        <v>28</v>
      </c>
      <c r="D4518" t="s">
        <v>25</v>
      </c>
      <c r="E4518" t="s">
        <v>10</v>
      </c>
      <c r="F4518" t="s">
        <v>8</v>
      </c>
      <c r="G4518">
        <v>5857</v>
      </c>
      <c r="H4518">
        <f t="shared" si="210"/>
        <v>-1.5293836982389455</v>
      </c>
      <c r="I4518" s="4" t="str">
        <f t="shared" si="211"/>
        <v>Normal</v>
      </c>
      <c r="J4518" t="str">
        <f t="shared" si="212"/>
        <v>Normal</v>
      </c>
    </row>
    <row r="4519" spans="1:10" hidden="1" x14ac:dyDescent="0.45">
      <c r="A4519">
        <v>894528</v>
      </c>
      <c r="B4519" s="2">
        <v>41856.367384259262</v>
      </c>
      <c r="C4519" t="s">
        <v>28</v>
      </c>
      <c r="D4519" t="s">
        <v>25</v>
      </c>
      <c r="E4519" t="s">
        <v>10</v>
      </c>
      <c r="F4519" t="s">
        <v>8</v>
      </c>
      <c r="G4519">
        <v>68947</v>
      </c>
      <c r="H4519">
        <f t="shared" si="210"/>
        <v>0.65728071867457472</v>
      </c>
      <c r="I4519" s="4" t="str">
        <f t="shared" si="211"/>
        <v>Normal</v>
      </c>
      <c r="J4519" t="str">
        <f t="shared" si="212"/>
        <v>Normal</v>
      </c>
    </row>
    <row r="4520" spans="1:10" hidden="1" x14ac:dyDescent="0.45">
      <c r="A4520">
        <v>139656</v>
      </c>
      <c r="B4520" s="2">
        <v>41856.36891203704</v>
      </c>
      <c r="C4520" t="s">
        <v>28</v>
      </c>
      <c r="D4520" t="s">
        <v>25</v>
      </c>
      <c r="E4520" t="s">
        <v>10</v>
      </c>
      <c r="F4520" t="s">
        <v>8</v>
      </c>
      <c r="G4520">
        <v>66220</v>
      </c>
      <c r="H4520">
        <f t="shared" si="210"/>
        <v>0.56276441078230699</v>
      </c>
      <c r="I4520" s="4" t="str">
        <f t="shared" si="211"/>
        <v>Normal</v>
      </c>
      <c r="J4520" t="str">
        <f t="shared" si="212"/>
        <v>Normal</v>
      </c>
    </row>
    <row r="4521" spans="1:10" hidden="1" x14ac:dyDescent="0.45">
      <c r="A4521">
        <v>14294</v>
      </c>
      <c r="B4521" s="2">
        <v>41783.625277777777</v>
      </c>
      <c r="C4521" t="s">
        <v>27</v>
      </c>
      <c r="D4521" t="s">
        <v>25</v>
      </c>
      <c r="E4521" t="s">
        <v>15</v>
      </c>
      <c r="F4521" t="s">
        <v>1</v>
      </c>
      <c r="G4521">
        <v>14118</v>
      </c>
      <c r="H4521">
        <f t="shared" si="210"/>
        <v>-1.2430620189217383</v>
      </c>
      <c r="I4521" t="str">
        <f t="shared" si="211"/>
        <v>Normal</v>
      </c>
      <c r="J4521" t="str">
        <f t="shared" si="212"/>
        <v>Normal</v>
      </c>
    </row>
    <row r="4522" spans="1:10" hidden="1" x14ac:dyDescent="0.45">
      <c r="A4522">
        <v>820255</v>
      </c>
      <c r="B4522" s="2">
        <v>41783.625925925924</v>
      </c>
      <c r="C4522" t="s">
        <v>27</v>
      </c>
      <c r="D4522" t="s">
        <v>25</v>
      </c>
      <c r="E4522" t="s">
        <v>15</v>
      </c>
      <c r="F4522" t="s">
        <v>1</v>
      </c>
      <c r="G4522">
        <v>95117</v>
      </c>
      <c r="H4522">
        <f t="shared" si="210"/>
        <v>1.5643184075416983</v>
      </c>
      <c r="I4522" t="str">
        <f t="shared" si="211"/>
        <v>Normal</v>
      </c>
      <c r="J4522" t="str">
        <f t="shared" si="212"/>
        <v>Normal</v>
      </c>
    </row>
    <row r="4523" spans="1:10" hidden="1" x14ac:dyDescent="0.45">
      <c r="A4523">
        <v>830026</v>
      </c>
      <c r="B4523" s="2">
        <v>41783.627268518518</v>
      </c>
      <c r="C4523" t="s">
        <v>28</v>
      </c>
      <c r="D4523" t="s">
        <v>25</v>
      </c>
      <c r="E4523" t="s">
        <v>15</v>
      </c>
      <c r="F4523" t="s">
        <v>1</v>
      </c>
      <c r="G4523">
        <v>10402</v>
      </c>
      <c r="H4523">
        <f t="shared" si="210"/>
        <v>-1.3718565184184992</v>
      </c>
      <c r="I4523" s="4" t="str">
        <f t="shared" si="211"/>
        <v>Normal</v>
      </c>
      <c r="J4523" t="str">
        <f t="shared" si="212"/>
        <v>Normal</v>
      </c>
    </row>
    <row r="4524" spans="1:10" hidden="1" x14ac:dyDescent="0.45">
      <c r="A4524">
        <v>55710</v>
      </c>
      <c r="B4524" s="2">
        <v>41787.757453703707</v>
      </c>
      <c r="C4524" t="s">
        <v>27</v>
      </c>
      <c r="D4524" t="s">
        <v>25</v>
      </c>
      <c r="E4524" t="s">
        <v>10</v>
      </c>
      <c r="F4524" t="s">
        <v>7</v>
      </c>
      <c r="G4524">
        <v>96644</v>
      </c>
      <c r="H4524">
        <f t="shared" si="210"/>
        <v>1.6172433808279076</v>
      </c>
      <c r="I4524" t="str">
        <f t="shared" si="211"/>
        <v>Normal</v>
      </c>
      <c r="J4524" t="str">
        <f t="shared" si="212"/>
        <v>Normal</v>
      </c>
    </row>
    <row r="4525" spans="1:10" hidden="1" x14ac:dyDescent="0.45">
      <c r="A4525">
        <v>381920</v>
      </c>
      <c r="B4525" s="2">
        <v>41788.736909722225</v>
      </c>
      <c r="C4525" t="s">
        <v>27</v>
      </c>
      <c r="D4525" t="s">
        <v>25</v>
      </c>
      <c r="E4525" t="s">
        <v>10</v>
      </c>
      <c r="F4525" t="s">
        <v>7</v>
      </c>
      <c r="G4525">
        <v>72500</v>
      </c>
      <c r="H4525">
        <f t="shared" si="210"/>
        <v>0.7804257285540126</v>
      </c>
      <c r="I4525" t="str">
        <f t="shared" si="211"/>
        <v>Normal</v>
      </c>
      <c r="J4525" t="str">
        <f t="shared" si="212"/>
        <v>Normal</v>
      </c>
    </row>
    <row r="4526" spans="1:10" hidden="1" x14ac:dyDescent="0.45">
      <c r="A4526">
        <v>639628</v>
      </c>
      <c r="B4526" s="2">
        <v>41788.738009259258</v>
      </c>
      <c r="C4526" t="s">
        <v>28</v>
      </c>
      <c r="D4526" t="s">
        <v>25</v>
      </c>
      <c r="E4526" t="s">
        <v>10</v>
      </c>
      <c r="F4526" t="s">
        <v>7</v>
      </c>
      <c r="G4526">
        <v>62391</v>
      </c>
      <c r="H4526">
        <f t="shared" si="210"/>
        <v>0.43005339394347569</v>
      </c>
      <c r="I4526" s="4" t="str">
        <f t="shared" si="211"/>
        <v>Normal</v>
      </c>
      <c r="J4526" t="str">
        <f t="shared" si="212"/>
        <v>Normal</v>
      </c>
    </row>
    <row r="4527" spans="1:10" hidden="1" x14ac:dyDescent="0.45">
      <c r="A4527">
        <v>125897</v>
      </c>
      <c r="B4527" s="2">
        <v>41793.615682870368</v>
      </c>
      <c r="C4527" t="s">
        <v>28</v>
      </c>
      <c r="D4527" t="s">
        <v>25</v>
      </c>
      <c r="E4527" t="s">
        <v>10</v>
      </c>
      <c r="F4527" t="s">
        <v>7</v>
      </c>
      <c r="G4527">
        <v>25285</v>
      </c>
      <c r="H4527">
        <f t="shared" si="210"/>
        <v>-0.85601999096685999</v>
      </c>
      <c r="I4527" s="4" t="str">
        <f t="shared" si="211"/>
        <v>Normal</v>
      </c>
      <c r="J4527" t="str">
        <f t="shared" si="212"/>
        <v>Normal</v>
      </c>
    </row>
    <row r="4528" spans="1:10" hidden="1" x14ac:dyDescent="0.45">
      <c r="A4528">
        <v>269144</v>
      </c>
      <c r="B4528" s="2">
        <v>41780.396817129629</v>
      </c>
      <c r="C4528" t="s">
        <v>28</v>
      </c>
      <c r="D4528" t="s">
        <v>25</v>
      </c>
      <c r="E4528" t="s">
        <v>15</v>
      </c>
      <c r="F4528" t="s">
        <v>1</v>
      </c>
      <c r="G4528">
        <v>45006</v>
      </c>
      <c r="H4528">
        <f t="shared" si="210"/>
        <v>-0.17250106616179528</v>
      </c>
      <c r="I4528" s="4" t="str">
        <f t="shared" si="211"/>
        <v>Normal</v>
      </c>
      <c r="J4528" t="str">
        <f t="shared" si="212"/>
        <v>Normal</v>
      </c>
    </row>
    <row r="4529" spans="1:10" hidden="1" x14ac:dyDescent="0.45">
      <c r="A4529">
        <v>665582</v>
      </c>
      <c r="B4529" s="2">
        <v>41787.397407407407</v>
      </c>
      <c r="C4529" t="s">
        <v>28</v>
      </c>
      <c r="D4529" t="s">
        <v>25</v>
      </c>
      <c r="E4529" t="s">
        <v>15</v>
      </c>
      <c r="F4529" t="s">
        <v>1</v>
      </c>
      <c r="G4529">
        <v>24343</v>
      </c>
      <c r="H4529">
        <f t="shared" si="210"/>
        <v>-0.88866918863261579</v>
      </c>
      <c r="I4529" s="4" t="str">
        <f t="shared" si="211"/>
        <v>Normal</v>
      </c>
      <c r="J4529" t="str">
        <f t="shared" si="212"/>
        <v>Normal</v>
      </c>
    </row>
    <row r="4530" spans="1:10" hidden="1" x14ac:dyDescent="0.45">
      <c r="A4530">
        <v>867531</v>
      </c>
      <c r="B4530" s="2">
        <v>41787.399525462963</v>
      </c>
      <c r="C4530" t="s">
        <v>27</v>
      </c>
      <c r="D4530" t="s">
        <v>25</v>
      </c>
      <c r="E4530" t="s">
        <v>15</v>
      </c>
      <c r="F4530" t="s">
        <v>1</v>
      </c>
      <c r="G4530">
        <v>27331</v>
      </c>
      <c r="H4530">
        <f t="shared" si="210"/>
        <v>-0.78510676546353042</v>
      </c>
      <c r="I4530" t="str">
        <f t="shared" si="211"/>
        <v>Normal</v>
      </c>
      <c r="J4530" t="str">
        <f t="shared" si="212"/>
        <v>Normal</v>
      </c>
    </row>
    <row r="4531" spans="1:10" hidden="1" x14ac:dyDescent="0.45">
      <c r="A4531">
        <v>854696</v>
      </c>
      <c r="B4531" s="2">
        <v>41788.612210648149</v>
      </c>
      <c r="C4531" t="s">
        <v>28</v>
      </c>
      <c r="D4531" t="s">
        <v>25</v>
      </c>
      <c r="E4531" t="s">
        <v>15</v>
      </c>
      <c r="F4531" t="s">
        <v>1</v>
      </c>
      <c r="G4531">
        <v>10267</v>
      </c>
      <c r="H4531">
        <f t="shared" si="210"/>
        <v>-1.3765355435616808</v>
      </c>
      <c r="I4531" s="4" t="str">
        <f t="shared" si="211"/>
        <v>Normal</v>
      </c>
      <c r="J4531" t="str">
        <f t="shared" si="212"/>
        <v>Normal</v>
      </c>
    </row>
    <row r="4532" spans="1:10" hidden="1" x14ac:dyDescent="0.45">
      <c r="A4532">
        <v>908405</v>
      </c>
      <c r="B4532" s="2">
        <v>41789.518287037034</v>
      </c>
      <c r="C4532" t="s">
        <v>27</v>
      </c>
      <c r="D4532" t="s">
        <v>25</v>
      </c>
      <c r="E4532" t="s">
        <v>15</v>
      </c>
      <c r="F4532" t="s">
        <v>1</v>
      </c>
      <c r="G4532">
        <v>44086</v>
      </c>
      <c r="H4532">
        <f t="shared" si="210"/>
        <v>-0.20438775602644008</v>
      </c>
      <c r="I4532" t="str">
        <f t="shared" si="211"/>
        <v>Normal</v>
      </c>
      <c r="J4532" t="str">
        <f t="shared" si="212"/>
        <v>Normal</v>
      </c>
    </row>
    <row r="4533" spans="1:10" hidden="1" x14ac:dyDescent="0.45">
      <c r="A4533">
        <v>325393</v>
      </c>
      <c r="B4533" s="2">
        <v>41822.397141203706</v>
      </c>
      <c r="C4533" t="s">
        <v>27</v>
      </c>
      <c r="D4533" t="s">
        <v>25</v>
      </c>
      <c r="E4533" t="s">
        <v>15</v>
      </c>
      <c r="F4533" t="s">
        <v>1</v>
      </c>
      <c r="G4533">
        <v>19809</v>
      </c>
      <c r="H4533">
        <f t="shared" si="210"/>
        <v>-1.0458151145525065</v>
      </c>
      <c r="I4533" t="str">
        <f t="shared" si="211"/>
        <v>Normal</v>
      </c>
      <c r="J4533" t="str">
        <f t="shared" si="212"/>
        <v>Normal</v>
      </c>
    </row>
    <row r="4534" spans="1:10" hidden="1" x14ac:dyDescent="0.45">
      <c r="A4534">
        <v>268063</v>
      </c>
      <c r="B4534" s="2">
        <v>41850.787187499998</v>
      </c>
      <c r="C4534" t="s">
        <v>28</v>
      </c>
      <c r="D4534" t="s">
        <v>25</v>
      </c>
      <c r="E4534" t="s">
        <v>15</v>
      </c>
      <c r="F4534" t="s">
        <v>7</v>
      </c>
      <c r="G4534">
        <v>60313</v>
      </c>
      <c r="H4534">
        <f t="shared" si="210"/>
        <v>0.35803106618398461</v>
      </c>
      <c r="I4534" s="4" t="str">
        <f t="shared" si="211"/>
        <v>Normal</v>
      </c>
      <c r="J4534" t="str">
        <f t="shared" si="212"/>
        <v>Normal</v>
      </c>
    </row>
    <row r="4535" spans="1:10" hidden="1" x14ac:dyDescent="0.45">
      <c r="A4535">
        <v>752008</v>
      </c>
      <c r="B4535" s="2">
        <v>41768.396817129629</v>
      </c>
      <c r="C4535" t="s">
        <v>27</v>
      </c>
      <c r="D4535" t="s">
        <v>25</v>
      </c>
      <c r="E4535" t="s">
        <v>15</v>
      </c>
      <c r="F4535" t="s">
        <v>1</v>
      </c>
      <c r="G4535">
        <v>2024</v>
      </c>
      <c r="H4535">
        <f t="shared" si="210"/>
        <v>-1.662233352859797</v>
      </c>
      <c r="I4535" t="str">
        <f t="shared" si="211"/>
        <v>Normal</v>
      </c>
      <c r="J4535" t="str">
        <f t="shared" si="212"/>
        <v>Normal</v>
      </c>
    </row>
    <row r="4536" spans="1:10" hidden="1" x14ac:dyDescent="0.45">
      <c r="A4536">
        <v>55775</v>
      </c>
      <c r="B4536" s="2">
        <v>41768.397777777776</v>
      </c>
      <c r="C4536" t="s">
        <v>28</v>
      </c>
      <c r="D4536" t="s">
        <v>25</v>
      </c>
      <c r="E4536" t="s">
        <v>15</v>
      </c>
      <c r="F4536" t="s">
        <v>1</v>
      </c>
      <c r="G4536">
        <v>48825</v>
      </c>
      <c r="H4536">
        <f t="shared" si="210"/>
        <v>-4.0136643778014451E-2</v>
      </c>
      <c r="I4536" s="4" t="str">
        <f t="shared" si="211"/>
        <v>Normal</v>
      </c>
      <c r="J4536" t="str">
        <f t="shared" si="212"/>
        <v>Normal</v>
      </c>
    </row>
    <row r="4537" spans="1:10" hidden="1" x14ac:dyDescent="0.45">
      <c r="A4537">
        <v>630243</v>
      </c>
      <c r="B4537" s="2">
        <v>41866.396770833337</v>
      </c>
      <c r="C4537" t="s">
        <v>27</v>
      </c>
      <c r="D4537" t="s">
        <v>25</v>
      </c>
      <c r="E4537" t="s">
        <v>15</v>
      </c>
      <c r="F4537" t="s">
        <v>5</v>
      </c>
      <c r="G4537">
        <v>40213</v>
      </c>
      <c r="H4537">
        <f t="shared" si="210"/>
        <v>-0.33862378846749353</v>
      </c>
      <c r="I4537" t="str">
        <f t="shared" si="211"/>
        <v>Normal</v>
      </c>
      <c r="J4537" t="str">
        <f t="shared" si="212"/>
        <v>Normal</v>
      </c>
    </row>
    <row r="4538" spans="1:10" hidden="1" x14ac:dyDescent="0.45">
      <c r="A4538">
        <v>55139</v>
      </c>
      <c r="B4538" s="2">
        <v>41870.82603009259</v>
      </c>
      <c r="C4538" t="s">
        <v>28</v>
      </c>
      <c r="D4538" t="s">
        <v>25</v>
      </c>
      <c r="E4538" t="s">
        <v>15</v>
      </c>
      <c r="F4538" t="s">
        <v>5</v>
      </c>
      <c r="G4538">
        <v>83155</v>
      </c>
      <c r="H4538">
        <f t="shared" si="210"/>
        <v>1.1497221204103061</v>
      </c>
      <c r="I4538" s="4" t="str">
        <f t="shared" si="211"/>
        <v>Normal</v>
      </c>
      <c r="J4538" t="str">
        <f t="shared" si="212"/>
        <v>Normal</v>
      </c>
    </row>
    <row r="4539" spans="1:10" hidden="1" x14ac:dyDescent="0.45">
      <c r="A4539">
        <v>811419</v>
      </c>
      <c r="B4539" s="2">
        <v>41870.827210648145</v>
      </c>
      <c r="C4539" t="s">
        <v>28</v>
      </c>
      <c r="D4539" t="s">
        <v>25</v>
      </c>
      <c r="E4539" t="s">
        <v>15</v>
      </c>
      <c r="F4539" t="s">
        <v>5</v>
      </c>
      <c r="G4539">
        <v>19984</v>
      </c>
      <c r="H4539">
        <f t="shared" si="210"/>
        <v>-1.039749711589123</v>
      </c>
      <c r="I4539" s="4" t="str">
        <f t="shared" si="211"/>
        <v>Normal</v>
      </c>
      <c r="J4539" t="str">
        <f t="shared" si="212"/>
        <v>Normal</v>
      </c>
    </row>
    <row r="4540" spans="1:10" hidden="1" x14ac:dyDescent="0.45">
      <c r="A4540">
        <v>310630</v>
      </c>
      <c r="B4540" s="2">
        <v>41872.593784722223</v>
      </c>
      <c r="C4540" t="s">
        <v>28</v>
      </c>
      <c r="D4540" t="s">
        <v>25</v>
      </c>
      <c r="E4540" t="s">
        <v>15</v>
      </c>
      <c r="F4540" t="s">
        <v>5</v>
      </c>
      <c r="G4540">
        <v>56355</v>
      </c>
      <c r="H4540">
        <f t="shared" si="210"/>
        <v>0.22084898087500199</v>
      </c>
      <c r="I4540" s="4" t="str">
        <f t="shared" si="211"/>
        <v>Normal</v>
      </c>
      <c r="J4540" t="str">
        <f t="shared" si="212"/>
        <v>Normal</v>
      </c>
    </row>
    <row r="4541" spans="1:10" hidden="1" x14ac:dyDescent="0.45">
      <c r="A4541">
        <v>118876</v>
      </c>
      <c r="B4541" s="2">
        <v>41781.409016203703</v>
      </c>
      <c r="C4541" t="s">
        <v>27</v>
      </c>
      <c r="D4541" t="s">
        <v>25</v>
      </c>
      <c r="E4541" t="s">
        <v>18</v>
      </c>
      <c r="F4541" t="s">
        <v>1</v>
      </c>
      <c r="G4541">
        <v>75595</v>
      </c>
      <c r="H4541">
        <f t="shared" si="210"/>
        <v>0.88769671239213821</v>
      </c>
      <c r="I4541" t="str">
        <f t="shared" si="211"/>
        <v>Normal</v>
      </c>
      <c r="J4541" t="str">
        <f t="shared" si="212"/>
        <v>Normal</v>
      </c>
    </row>
    <row r="4542" spans="1:10" hidden="1" x14ac:dyDescent="0.45">
      <c r="A4542">
        <v>558801</v>
      </c>
      <c r="B4542" s="2">
        <v>41765.772974537038</v>
      </c>
      <c r="C4542" t="s">
        <v>28</v>
      </c>
      <c r="D4542" t="s">
        <v>25</v>
      </c>
      <c r="E4542" t="s">
        <v>18</v>
      </c>
      <c r="F4542" t="s">
        <v>1</v>
      </c>
      <c r="G4542">
        <v>67632</v>
      </c>
      <c r="H4542">
        <f t="shared" si="210"/>
        <v>0.61170354783543579</v>
      </c>
      <c r="I4542" s="4" t="str">
        <f t="shared" si="211"/>
        <v>Normal</v>
      </c>
      <c r="J4542" t="str">
        <f t="shared" si="212"/>
        <v>Normal</v>
      </c>
    </row>
    <row r="4543" spans="1:10" hidden="1" x14ac:dyDescent="0.45">
      <c r="A4543">
        <v>566292</v>
      </c>
      <c r="B4543" s="2">
        <v>41765.773796296293</v>
      </c>
      <c r="C4543" t="s">
        <v>28</v>
      </c>
      <c r="D4543" t="s">
        <v>25</v>
      </c>
      <c r="E4543" t="s">
        <v>18</v>
      </c>
      <c r="F4543" t="s">
        <v>1</v>
      </c>
      <c r="G4543">
        <v>37302</v>
      </c>
      <c r="H4543">
        <f t="shared" si="210"/>
        <v>-0.43951743433269019</v>
      </c>
      <c r="I4543" s="4" t="str">
        <f t="shared" si="211"/>
        <v>Normal</v>
      </c>
      <c r="J4543" t="str">
        <f t="shared" si="212"/>
        <v>Normal</v>
      </c>
    </row>
    <row r="4544" spans="1:10" hidden="1" x14ac:dyDescent="0.45">
      <c r="A4544">
        <v>176403</v>
      </c>
      <c r="B4544" s="2">
        <v>41765.774513888886</v>
      </c>
      <c r="C4544" t="s">
        <v>27</v>
      </c>
      <c r="D4544" t="s">
        <v>25</v>
      </c>
      <c r="E4544" t="s">
        <v>18</v>
      </c>
      <c r="F4544" t="s">
        <v>1</v>
      </c>
      <c r="G4544">
        <v>45923</v>
      </c>
      <c r="H4544">
        <f t="shared" si="210"/>
        <v>-0.14071835463366567</v>
      </c>
      <c r="I4544" t="str">
        <f t="shared" si="211"/>
        <v>Normal</v>
      </c>
      <c r="J4544" t="str">
        <f t="shared" si="212"/>
        <v>Normal</v>
      </c>
    </row>
    <row r="4545" spans="1:10" hidden="1" x14ac:dyDescent="0.45">
      <c r="A4545">
        <v>250878</v>
      </c>
      <c r="B4545" s="2">
        <v>41768.534305555557</v>
      </c>
      <c r="C4545" t="s">
        <v>28</v>
      </c>
      <c r="D4545" t="s">
        <v>25</v>
      </c>
      <c r="E4545" t="s">
        <v>18</v>
      </c>
      <c r="F4545" t="s">
        <v>1</v>
      </c>
      <c r="G4545">
        <v>92688</v>
      </c>
      <c r="H4545">
        <f t="shared" si="210"/>
        <v>1.4801306144099351</v>
      </c>
      <c r="I4545" s="4" t="str">
        <f t="shared" si="211"/>
        <v>Normal</v>
      </c>
      <c r="J4545" t="str">
        <f t="shared" si="212"/>
        <v>Normal</v>
      </c>
    </row>
    <row r="4546" spans="1:10" hidden="1" x14ac:dyDescent="0.45">
      <c r="A4546">
        <v>397974</v>
      </c>
      <c r="B4546" s="2">
        <v>41770.685300925928</v>
      </c>
      <c r="C4546" t="s">
        <v>28</v>
      </c>
      <c r="D4546" t="s">
        <v>25</v>
      </c>
      <c r="E4546" t="s">
        <v>18</v>
      </c>
      <c r="F4546" t="s">
        <v>1</v>
      </c>
      <c r="G4546">
        <v>29653</v>
      </c>
      <c r="H4546">
        <f t="shared" ref="H4546:H4609" si="213">(G4546 - $P$2) / $P$3</f>
        <v>-0.70462753300080738</v>
      </c>
      <c r="I4546" s="4" t="str">
        <f t="shared" ref="I4546:I4609" si="214">IF(OR(G4546&lt;$M$7,G4546&gt;$M$10), "Outlier", "Normal")</f>
        <v>Normal</v>
      </c>
      <c r="J4546" t="str">
        <f t="shared" ref="J4546:J4609" si="215">IF(ABS(H4546)&gt;3, "Outlier", "Normal")</f>
        <v>Normal</v>
      </c>
    </row>
    <row r="4547" spans="1:10" hidden="1" x14ac:dyDescent="0.45">
      <c r="A4547">
        <v>622402</v>
      </c>
      <c r="B4547" s="2">
        <v>41774.603622685187</v>
      </c>
      <c r="C4547" t="s">
        <v>27</v>
      </c>
      <c r="D4547" t="s">
        <v>25</v>
      </c>
      <c r="E4547" t="s">
        <v>18</v>
      </c>
      <c r="F4547" t="s">
        <v>1</v>
      </c>
      <c r="G4547">
        <v>29821</v>
      </c>
      <c r="H4547">
        <f t="shared" si="213"/>
        <v>-0.69880474615595922</v>
      </c>
      <c r="I4547" t="str">
        <f t="shared" si="214"/>
        <v>Normal</v>
      </c>
      <c r="J4547" t="str">
        <f t="shared" si="215"/>
        <v>Normal</v>
      </c>
    </row>
    <row r="4548" spans="1:10" hidden="1" x14ac:dyDescent="0.45">
      <c r="A4548">
        <v>409430</v>
      </c>
      <c r="B4548" s="2">
        <v>41780.997106481482</v>
      </c>
      <c r="C4548" t="s">
        <v>27</v>
      </c>
      <c r="D4548" t="s">
        <v>25</v>
      </c>
      <c r="E4548" t="s">
        <v>18</v>
      </c>
      <c r="F4548" t="s">
        <v>1</v>
      </c>
      <c r="G4548">
        <v>72485</v>
      </c>
      <c r="H4548">
        <f t="shared" si="213"/>
        <v>0.77990583687143689</v>
      </c>
      <c r="I4548" t="str">
        <f t="shared" si="214"/>
        <v>Normal</v>
      </c>
      <c r="J4548" t="str">
        <f t="shared" si="215"/>
        <v>Normal</v>
      </c>
    </row>
    <row r="4549" spans="1:10" hidden="1" x14ac:dyDescent="0.45">
      <c r="A4549">
        <v>785931</v>
      </c>
      <c r="B4549" s="2">
        <v>41780.997488425928</v>
      </c>
      <c r="C4549" t="s">
        <v>28</v>
      </c>
      <c r="D4549" t="s">
        <v>25</v>
      </c>
      <c r="E4549" t="s">
        <v>18</v>
      </c>
      <c r="F4549" t="s">
        <v>1</v>
      </c>
      <c r="G4549">
        <v>44965</v>
      </c>
      <c r="H4549">
        <f t="shared" si="213"/>
        <v>-0.17392210342750228</v>
      </c>
      <c r="I4549" s="4" t="str">
        <f t="shared" si="214"/>
        <v>Normal</v>
      </c>
      <c r="J4549" t="str">
        <f t="shared" si="215"/>
        <v>Normal</v>
      </c>
    </row>
    <row r="4550" spans="1:10" hidden="1" x14ac:dyDescent="0.45">
      <c r="A4550">
        <v>622313</v>
      </c>
      <c r="B4550" s="2">
        <v>41787.294178240743</v>
      </c>
      <c r="C4550" t="s">
        <v>28</v>
      </c>
      <c r="D4550" t="s">
        <v>25</v>
      </c>
      <c r="E4550" t="s">
        <v>18</v>
      </c>
      <c r="F4550" t="s">
        <v>1</v>
      </c>
      <c r="G4550">
        <v>41350</v>
      </c>
      <c r="H4550">
        <f t="shared" si="213"/>
        <v>-0.29921599892825318</v>
      </c>
      <c r="I4550" s="4" t="str">
        <f t="shared" si="214"/>
        <v>Normal</v>
      </c>
      <c r="J4550" t="str">
        <f t="shared" si="215"/>
        <v>Normal</v>
      </c>
    </row>
    <row r="4551" spans="1:10" hidden="1" x14ac:dyDescent="0.45">
      <c r="A4551">
        <v>690079</v>
      </c>
      <c r="B4551" s="2">
        <v>41787.296712962961</v>
      </c>
      <c r="C4551" t="s">
        <v>28</v>
      </c>
      <c r="D4551" t="s">
        <v>25</v>
      </c>
      <c r="E4551" t="s">
        <v>18</v>
      </c>
      <c r="F4551" t="s">
        <v>1</v>
      </c>
      <c r="G4551">
        <v>30974</v>
      </c>
      <c r="H4551">
        <f t="shared" si="213"/>
        <v>-0.65884240548863815</v>
      </c>
      <c r="I4551" s="4" t="str">
        <f t="shared" si="214"/>
        <v>Normal</v>
      </c>
      <c r="J4551" t="str">
        <f t="shared" si="215"/>
        <v>Normal</v>
      </c>
    </row>
    <row r="4552" spans="1:10" hidden="1" x14ac:dyDescent="0.45">
      <c r="A4552">
        <v>879906</v>
      </c>
      <c r="B4552" s="2">
        <v>41859.397245370368</v>
      </c>
      <c r="C4552" t="s">
        <v>27</v>
      </c>
      <c r="D4552" t="s">
        <v>25</v>
      </c>
      <c r="E4552" t="s">
        <v>18</v>
      </c>
      <c r="F4552" t="s">
        <v>1</v>
      </c>
      <c r="G4552">
        <v>89990</v>
      </c>
      <c r="H4552">
        <f t="shared" si="213"/>
        <v>1.3866194304373138</v>
      </c>
      <c r="I4552" t="str">
        <f t="shared" si="214"/>
        <v>Normal</v>
      </c>
      <c r="J4552" t="str">
        <f t="shared" si="215"/>
        <v>Normal</v>
      </c>
    </row>
    <row r="4553" spans="1:10" hidden="1" x14ac:dyDescent="0.45">
      <c r="A4553">
        <v>649013</v>
      </c>
      <c r="B4553" s="2">
        <v>41859.3984837963</v>
      </c>
      <c r="C4553" t="s">
        <v>28</v>
      </c>
      <c r="D4553" t="s">
        <v>25</v>
      </c>
      <c r="E4553" t="s">
        <v>18</v>
      </c>
      <c r="F4553" t="s">
        <v>1</v>
      </c>
      <c r="G4553">
        <v>23262</v>
      </c>
      <c r="H4553">
        <f t="shared" si="213"/>
        <v>-0.9261360492235734</v>
      </c>
      <c r="I4553" s="4" t="str">
        <f t="shared" si="214"/>
        <v>Normal</v>
      </c>
      <c r="J4553" t="str">
        <f t="shared" si="215"/>
        <v>Normal</v>
      </c>
    </row>
    <row r="4554" spans="1:10" hidden="1" x14ac:dyDescent="0.45">
      <c r="A4554">
        <v>608096</v>
      </c>
      <c r="B4554" s="2">
        <v>41863.719259259262</v>
      </c>
      <c r="C4554" t="s">
        <v>27</v>
      </c>
      <c r="D4554" t="s">
        <v>25</v>
      </c>
      <c r="E4554" t="s">
        <v>18</v>
      </c>
      <c r="F4554" t="s">
        <v>1</v>
      </c>
      <c r="G4554">
        <v>33982</v>
      </c>
      <c r="H4554">
        <f t="shared" si="213"/>
        <v>-0.55458679340945172</v>
      </c>
      <c r="I4554" t="str">
        <f t="shared" si="214"/>
        <v>Normal</v>
      </c>
      <c r="J4554" t="str">
        <f t="shared" si="215"/>
        <v>Normal</v>
      </c>
    </row>
    <row r="4555" spans="1:10" hidden="1" x14ac:dyDescent="0.45">
      <c r="A4555">
        <v>56334</v>
      </c>
      <c r="B4555" s="2">
        <v>41820.396956018521</v>
      </c>
      <c r="C4555" t="s">
        <v>28</v>
      </c>
      <c r="D4555" t="s">
        <v>25</v>
      </c>
      <c r="E4555" t="s">
        <v>18</v>
      </c>
      <c r="F4555" t="s">
        <v>4</v>
      </c>
      <c r="G4555">
        <v>82717</v>
      </c>
      <c r="H4555">
        <f t="shared" si="213"/>
        <v>1.1345412832790949</v>
      </c>
      <c r="I4555" s="4" t="str">
        <f t="shared" si="214"/>
        <v>Normal</v>
      </c>
      <c r="J4555" t="str">
        <f t="shared" si="215"/>
        <v>Normal</v>
      </c>
    </row>
    <row r="4556" spans="1:10" hidden="1" x14ac:dyDescent="0.45">
      <c r="A4556">
        <v>310550</v>
      </c>
      <c r="B4556" s="2">
        <v>41820.397268518522</v>
      </c>
      <c r="C4556" t="s">
        <v>28</v>
      </c>
      <c r="D4556" t="s">
        <v>25</v>
      </c>
      <c r="E4556" t="s">
        <v>18</v>
      </c>
      <c r="F4556" t="s">
        <v>4</v>
      </c>
      <c r="G4556">
        <v>50468</v>
      </c>
      <c r="H4556">
        <f t="shared" si="213"/>
        <v>1.6808825186780504E-2</v>
      </c>
      <c r="I4556" s="4" t="str">
        <f t="shared" si="214"/>
        <v>Normal</v>
      </c>
      <c r="J4556" t="str">
        <f t="shared" si="215"/>
        <v>Normal</v>
      </c>
    </row>
    <row r="4557" spans="1:10" hidden="1" x14ac:dyDescent="0.45">
      <c r="A4557">
        <v>709021</v>
      </c>
      <c r="B4557" s="2">
        <v>41820.398252314815</v>
      </c>
      <c r="C4557" t="s">
        <v>28</v>
      </c>
      <c r="D4557" t="s">
        <v>25</v>
      </c>
      <c r="E4557" t="s">
        <v>18</v>
      </c>
      <c r="F4557" t="s">
        <v>4</v>
      </c>
      <c r="G4557">
        <v>2917</v>
      </c>
      <c r="H4557">
        <f t="shared" si="213"/>
        <v>-1.6312824680237885</v>
      </c>
      <c r="I4557" s="4" t="str">
        <f t="shared" si="214"/>
        <v>Normal</v>
      </c>
      <c r="J4557" t="str">
        <f t="shared" si="215"/>
        <v>Normal</v>
      </c>
    </row>
    <row r="4558" spans="1:10" hidden="1" x14ac:dyDescent="0.45">
      <c r="A4558">
        <v>335474</v>
      </c>
      <c r="B4558" s="2">
        <v>41820.400902777779</v>
      </c>
      <c r="C4558" t="s">
        <v>27</v>
      </c>
      <c r="D4558" t="s">
        <v>25</v>
      </c>
      <c r="E4558" t="s">
        <v>18</v>
      </c>
      <c r="F4558" t="s">
        <v>4</v>
      </c>
      <c r="G4558">
        <v>43910</v>
      </c>
      <c r="H4558">
        <f t="shared" si="213"/>
        <v>-0.21048781843532863</v>
      </c>
      <c r="I4558" t="str">
        <f t="shared" si="214"/>
        <v>Normal</v>
      </c>
      <c r="J4558" t="str">
        <f t="shared" si="215"/>
        <v>Normal</v>
      </c>
    </row>
    <row r="4559" spans="1:10" hidden="1" x14ac:dyDescent="0.45">
      <c r="A4559">
        <v>110794</v>
      </c>
      <c r="B4559" s="2">
        <v>41820.401979166665</v>
      </c>
      <c r="C4559" t="s">
        <v>28</v>
      </c>
      <c r="D4559" t="s">
        <v>25</v>
      </c>
      <c r="E4559" t="s">
        <v>18</v>
      </c>
      <c r="F4559" t="s">
        <v>4</v>
      </c>
      <c r="G4559">
        <v>71936</v>
      </c>
      <c r="H4559">
        <f t="shared" si="213"/>
        <v>0.76087780128916516</v>
      </c>
      <c r="I4559" s="4" t="str">
        <f t="shared" si="214"/>
        <v>Normal</v>
      </c>
      <c r="J4559" t="str">
        <f t="shared" si="215"/>
        <v>Normal</v>
      </c>
    </row>
    <row r="4560" spans="1:10" hidden="1" x14ac:dyDescent="0.45">
      <c r="A4560">
        <v>833860</v>
      </c>
      <c r="B4560" s="2">
        <v>41830.664571759262</v>
      </c>
      <c r="C4560" t="s">
        <v>28</v>
      </c>
      <c r="D4560" t="s">
        <v>25</v>
      </c>
      <c r="E4560" t="s">
        <v>18</v>
      </c>
      <c r="F4560" t="s">
        <v>4</v>
      </c>
      <c r="G4560">
        <v>6137</v>
      </c>
      <c r="H4560">
        <f t="shared" si="213"/>
        <v>-1.5196790534975317</v>
      </c>
      <c r="I4560" s="4" t="str">
        <f t="shared" si="214"/>
        <v>Normal</v>
      </c>
      <c r="J4560" t="str">
        <f t="shared" si="215"/>
        <v>Normal</v>
      </c>
    </row>
    <row r="4561" spans="1:10" hidden="1" x14ac:dyDescent="0.45">
      <c r="A4561">
        <v>433241</v>
      </c>
      <c r="B4561" s="2">
        <v>41830.666435185187</v>
      </c>
      <c r="C4561" t="s">
        <v>28</v>
      </c>
      <c r="D4561" t="s">
        <v>25</v>
      </c>
      <c r="E4561" t="s">
        <v>18</v>
      </c>
      <c r="F4561" t="s">
        <v>4</v>
      </c>
      <c r="G4561">
        <v>40375</v>
      </c>
      <c r="H4561">
        <f t="shared" si="213"/>
        <v>-0.33300895829567567</v>
      </c>
      <c r="I4561" s="4" t="str">
        <f t="shared" si="214"/>
        <v>Normal</v>
      </c>
      <c r="J4561" t="str">
        <f t="shared" si="215"/>
        <v>Normal</v>
      </c>
    </row>
    <row r="4562" spans="1:10" hidden="1" x14ac:dyDescent="0.45">
      <c r="A4562">
        <v>717012</v>
      </c>
      <c r="B4562" s="2">
        <v>41836.768009259256</v>
      </c>
      <c r="C4562" t="s">
        <v>28</v>
      </c>
      <c r="D4562" t="s">
        <v>25</v>
      </c>
      <c r="E4562" t="s">
        <v>18</v>
      </c>
      <c r="F4562" t="s">
        <v>4</v>
      </c>
      <c r="G4562">
        <v>77648</v>
      </c>
      <c r="H4562">
        <f t="shared" si="213"/>
        <v>0.95885255401400316</v>
      </c>
      <c r="I4562" s="4" t="str">
        <f t="shared" si="214"/>
        <v>Normal</v>
      </c>
      <c r="J4562" t="str">
        <f t="shared" si="215"/>
        <v>Normal</v>
      </c>
    </row>
    <row r="4563" spans="1:10" hidden="1" x14ac:dyDescent="0.45">
      <c r="A4563">
        <v>198525</v>
      </c>
      <c r="B4563" s="2">
        <v>41854.540219907409</v>
      </c>
      <c r="C4563" t="s">
        <v>27</v>
      </c>
      <c r="D4563" t="s">
        <v>25</v>
      </c>
      <c r="E4563" t="s">
        <v>15</v>
      </c>
      <c r="F4563" t="s">
        <v>8</v>
      </c>
      <c r="G4563">
        <v>92478</v>
      </c>
      <c r="H4563">
        <f t="shared" si="213"/>
        <v>1.4728521308538749</v>
      </c>
      <c r="I4563" t="str">
        <f t="shared" si="214"/>
        <v>Normal</v>
      </c>
      <c r="J4563" t="str">
        <f t="shared" si="215"/>
        <v>Normal</v>
      </c>
    </row>
    <row r="4564" spans="1:10" hidden="1" x14ac:dyDescent="0.45">
      <c r="A4564">
        <v>344350</v>
      </c>
      <c r="B4564" s="2">
        <v>41808.777025462965</v>
      </c>
      <c r="C4564" t="s">
        <v>28</v>
      </c>
      <c r="D4564" t="s">
        <v>25</v>
      </c>
      <c r="E4564" t="s">
        <v>13</v>
      </c>
      <c r="F4564" t="s">
        <v>3</v>
      </c>
      <c r="G4564">
        <v>64059</v>
      </c>
      <c r="H4564">
        <f t="shared" si="213"/>
        <v>0.4878653490458969</v>
      </c>
      <c r="I4564" s="4" t="str">
        <f t="shared" si="214"/>
        <v>Normal</v>
      </c>
      <c r="J4564" t="str">
        <f t="shared" si="215"/>
        <v>Normal</v>
      </c>
    </row>
    <row r="4565" spans="1:10" hidden="1" x14ac:dyDescent="0.45">
      <c r="A4565">
        <v>459437</v>
      </c>
      <c r="B4565" s="2">
        <v>41808.778680555559</v>
      </c>
      <c r="C4565" t="s">
        <v>27</v>
      </c>
      <c r="D4565" t="s">
        <v>25</v>
      </c>
      <c r="E4565" t="s">
        <v>13</v>
      </c>
      <c r="F4565" t="s">
        <v>3</v>
      </c>
      <c r="G4565">
        <v>40088</v>
      </c>
      <c r="H4565">
        <f t="shared" si="213"/>
        <v>-0.34295621915562463</v>
      </c>
      <c r="I4565" t="str">
        <f t="shared" si="214"/>
        <v>Normal</v>
      </c>
      <c r="J4565" t="str">
        <f t="shared" si="215"/>
        <v>Normal</v>
      </c>
    </row>
    <row r="4566" spans="1:10" hidden="1" x14ac:dyDescent="0.45">
      <c r="A4566">
        <v>441172</v>
      </c>
      <c r="B4566" s="2">
        <v>41809.563113425924</v>
      </c>
      <c r="C4566" t="s">
        <v>28</v>
      </c>
      <c r="D4566" t="s">
        <v>25</v>
      </c>
      <c r="E4566" t="s">
        <v>13</v>
      </c>
      <c r="F4566" t="s">
        <v>3</v>
      </c>
      <c r="G4566">
        <v>44873</v>
      </c>
      <c r="H4566">
        <f t="shared" si="213"/>
        <v>-0.17711077241396678</v>
      </c>
      <c r="I4566" s="4" t="str">
        <f t="shared" si="214"/>
        <v>Normal</v>
      </c>
      <c r="J4566" t="str">
        <f t="shared" si="215"/>
        <v>Normal</v>
      </c>
    </row>
    <row r="4567" spans="1:10" hidden="1" x14ac:dyDescent="0.45">
      <c r="A4567">
        <v>808039</v>
      </c>
      <c r="B4567" s="2">
        <v>41809.564814814818</v>
      </c>
      <c r="C4567" t="s">
        <v>27</v>
      </c>
      <c r="D4567" t="s">
        <v>25</v>
      </c>
      <c r="E4567" t="s">
        <v>13</v>
      </c>
      <c r="F4567" t="s">
        <v>3</v>
      </c>
      <c r="G4567">
        <v>85815</v>
      </c>
      <c r="H4567">
        <f t="shared" si="213"/>
        <v>1.2419162454537356</v>
      </c>
      <c r="I4567" t="str">
        <f t="shared" si="214"/>
        <v>Normal</v>
      </c>
      <c r="J4567" t="str">
        <f t="shared" si="215"/>
        <v>Normal</v>
      </c>
    </row>
    <row r="4568" spans="1:10" hidden="1" x14ac:dyDescent="0.45">
      <c r="A4568">
        <v>106331</v>
      </c>
      <c r="B4568" s="2">
        <v>41813.640729166669</v>
      </c>
      <c r="C4568" t="s">
        <v>28</v>
      </c>
      <c r="D4568" t="s">
        <v>25</v>
      </c>
      <c r="E4568" t="s">
        <v>13</v>
      </c>
      <c r="F4568" t="s">
        <v>3</v>
      </c>
      <c r="G4568">
        <v>67251</v>
      </c>
      <c r="H4568">
        <f t="shared" si="213"/>
        <v>0.59849829909801222</v>
      </c>
      <c r="I4568" s="4" t="str">
        <f t="shared" si="214"/>
        <v>Normal</v>
      </c>
      <c r="J4568" t="str">
        <f t="shared" si="215"/>
        <v>Normal</v>
      </c>
    </row>
    <row r="4569" spans="1:10" hidden="1" x14ac:dyDescent="0.45">
      <c r="A4569">
        <v>955256</v>
      </c>
      <c r="B4569" s="2">
        <v>41817.704340277778</v>
      </c>
      <c r="C4569" t="s">
        <v>28</v>
      </c>
      <c r="D4569" t="s">
        <v>25</v>
      </c>
      <c r="E4569" t="s">
        <v>13</v>
      </c>
      <c r="F4569" t="s">
        <v>3</v>
      </c>
      <c r="G4569">
        <v>51209</v>
      </c>
      <c r="H4569">
        <f t="shared" si="213"/>
        <v>4.2491474306021564E-2</v>
      </c>
      <c r="I4569" s="4" t="str">
        <f t="shared" si="214"/>
        <v>Normal</v>
      </c>
      <c r="J4569" t="str">
        <f t="shared" si="215"/>
        <v>Normal</v>
      </c>
    </row>
    <row r="4570" spans="1:10" hidden="1" x14ac:dyDescent="0.45">
      <c r="A4570">
        <v>613676</v>
      </c>
      <c r="B4570" s="2">
        <v>41838.648136574076</v>
      </c>
      <c r="C4570" t="s">
        <v>28</v>
      </c>
      <c r="D4570" t="s">
        <v>25</v>
      </c>
      <c r="E4570" t="s">
        <v>13</v>
      </c>
      <c r="F4570" t="s">
        <v>3</v>
      </c>
      <c r="G4570">
        <v>35039</v>
      </c>
      <c r="H4570">
        <f t="shared" si="213"/>
        <v>-0.51795175951061534</v>
      </c>
      <c r="I4570" s="4" t="str">
        <f t="shared" si="214"/>
        <v>Normal</v>
      </c>
      <c r="J4570" t="str">
        <f t="shared" si="215"/>
        <v>Normal</v>
      </c>
    </row>
    <row r="4571" spans="1:10" hidden="1" x14ac:dyDescent="0.45">
      <c r="A4571">
        <v>182795</v>
      </c>
      <c r="B4571" s="2">
        <v>41838.649826388886</v>
      </c>
      <c r="C4571" t="s">
        <v>28</v>
      </c>
      <c r="D4571" t="s">
        <v>25</v>
      </c>
      <c r="E4571" t="s">
        <v>13</v>
      </c>
      <c r="F4571" t="s">
        <v>3</v>
      </c>
      <c r="G4571">
        <v>7589</v>
      </c>
      <c r="H4571">
        <f t="shared" si="213"/>
        <v>-1.4693535386242011</v>
      </c>
      <c r="I4571" s="4" t="str">
        <f t="shared" si="214"/>
        <v>Normal</v>
      </c>
      <c r="J4571" t="str">
        <f t="shared" si="215"/>
        <v>Normal</v>
      </c>
    </row>
    <row r="4572" spans="1:10" hidden="1" x14ac:dyDescent="0.45">
      <c r="A4572">
        <v>390144</v>
      </c>
      <c r="B4572" s="2">
        <v>41849.345578703702</v>
      </c>
      <c r="C4572" t="s">
        <v>28</v>
      </c>
      <c r="D4572" t="s">
        <v>25</v>
      </c>
      <c r="E4572" t="s">
        <v>13</v>
      </c>
      <c r="F4572" t="s">
        <v>3</v>
      </c>
      <c r="G4572">
        <v>9682</v>
      </c>
      <c r="H4572">
        <f t="shared" si="213"/>
        <v>-1.3968113191821343</v>
      </c>
      <c r="I4572" s="4" t="str">
        <f t="shared" si="214"/>
        <v>Normal</v>
      </c>
      <c r="J4572" t="str">
        <f t="shared" si="215"/>
        <v>Normal</v>
      </c>
    </row>
    <row r="4573" spans="1:10" hidden="1" x14ac:dyDescent="0.45">
      <c r="A4573">
        <v>279022</v>
      </c>
      <c r="B4573" s="2">
        <v>41835.397094907406</v>
      </c>
      <c r="C4573" t="s">
        <v>28</v>
      </c>
      <c r="D4573" t="s">
        <v>25</v>
      </c>
      <c r="E4573" t="s">
        <v>15</v>
      </c>
      <c r="F4573" t="s">
        <v>3</v>
      </c>
      <c r="G4573">
        <v>68282</v>
      </c>
      <c r="H4573">
        <f t="shared" si="213"/>
        <v>0.63423218741371734</v>
      </c>
      <c r="I4573" s="4" t="str">
        <f t="shared" si="214"/>
        <v>Normal</v>
      </c>
      <c r="J4573" t="str">
        <f t="shared" si="215"/>
        <v>Normal</v>
      </c>
    </row>
    <row r="4574" spans="1:10" hidden="1" x14ac:dyDescent="0.45">
      <c r="A4574">
        <v>417017</v>
      </c>
      <c r="B4574" s="2">
        <v>41779.396840277775</v>
      </c>
      <c r="C4574" t="s">
        <v>28</v>
      </c>
      <c r="D4574" t="s">
        <v>25</v>
      </c>
      <c r="E4574" t="s">
        <v>18</v>
      </c>
      <c r="F4574" t="s">
        <v>8</v>
      </c>
      <c r="G4574">
        <v>12911</v>
      </c>
      <c r="H4574">
        <f t="shared" si="213"/>
        <v>-1.2848959696463322</v>
      </c>
      <c r="I4574" s="4" t="str">
        <f t="shared" si="214"/>
        <v>Normal</v>
      </c>
      <c r="J4574" t="str">
        <f t="shared" si="215"/>
        <v>Normal</v>
      </c>
    </row>
    <row r="4575" spans="1:10" hidden="1" x14ac:dyDescent="0.45">
      <c r="A4575">
        <v>289524</v>
      </c>
      <c r="B4575" s="2">
        <v>41779.399525462963</v>
      </c>
      <c r="C4575" t="s">
        <v>28</v>
      </c>
      <c r="D4575" t="s">
        <v>25</v>
      </c>
      <c r="E4575" t="s">
        <v>18</v>
      </c>
      <c r="F4575" t="s">
        <v>8</v>
      </c>
      <c r="G4575">
        <v>81188</v>
      </c>
      <c r="H4575">
        <f t="shared" si="213"/>
        <v>1.0815469911018754</v>
      </c>
      <c r="I4575" s="4" t="str">
        <f t="shared" si="214"/>
        <v>Normal</v>
      </c>
      <c r="J4575" t="str">
        <f t="shared" si="215"/>
        <v>Normal</v>
      </c>
    </row>
    <row r="4576" spans="1:10" hidden="1" x14ac:dyDescent="0.45">
      <c r="A4576">
        <v>664241</v>
      </c>
      <c r="B4576" s="2">
        <v>41846.411886574075</v>
      </c>
      <c r="C4576" t="s">
        <v>28</v>
      </c>
      <c r="D4576" t="s">
        <v>25</v>
      </c>
      <c r="E4576" t="s">
        <v>18</v>
      </c>
      <c r="F4576" t="s">
        <v>8</v>
      </c>
      <c r="G4576">
        <v>96641</v>
      </c>
      <c r="H4576">
        <f t="shared" si="213"/>
        <v>1.6171394024913923</v>
      </c>
      <c r="I4576" s="4" t="str">
        <f t="shared" si="214"/>
        <v>Normal</v>
      </c>
      <c r="J4576" t="str">
        <f t="shared" si="215"/>
        <v>Normal</v>
      </c>
    </row>
    <row r="4577" spans="1:10" hidden="1" x14ac:dyDescent="0.45">
      <c r="A4577">
        <v>374187</v>
      </c>
      <c r="B4577" s="2">
        <v>41848.410671296297</v>
      </c>
      <c r="C4577" t="s">
        <v>27</v>
      </c>
      <c r="D4577" t="s">
        <v>25</v>
      </c>
      <c r="E4577" t="s">
        <v>18</v>
      </c>
      <c r="F4577" t="s">
        <v>1</v>
      </c>
      <c r="G4577">
        <v>88171</v>
      </c>
      <c r="H4577">
        <f t="shared" si="213"/>
        <v>1.3235738990636303</v>
      </c>
      <c r="I4577" t="str">
        <f t="shared" si="214"/>
        <v>Normal</v>
      </c>
      <c r="J4577" t="str">
        <f t="shared" si="215"/>
        <v>Normal</v>
      </c>
    </row>
    <row r="4578" spans="1:10" hidden="1" x14ac:dyDescent="0.45">
      <c r="A4578">
        <v>412169</v>
      </c>
      <c r="B4578" s="2">
        <v>41848.412106481483</v>
      </c>
      <c r="C4578" t="s">
        <v>28</v>
      </c>
      <c r="D4578" t="s">
        <v>25</v>
      </c>
      <c r="E4578" t="s">
        <v>18</v>
      </c>
      <c r="F4578" t="s">
        <v>1</v>
      </c>
      <c r="G4578">
        <v>5732</v>
      </c>
      <c r="H4578">
        <f t="shared" si="213"/>
        <v>-1.5337161289270764</v>
      </c>
      <c r="I4578" s="4" t="str">
        <f t="shared" si="214"/>
        <v>Normal</v>
      </c>
      <c r="J4578" t="str">
        <f t="shared" si="215"/>
        <v>Normal</v>
      </c>
    </row>
    <row r="4579" spans="1:10" hidden="1" x14ac:dyDescent="0.45">
      <c r="A4579">
        <v>535756</v>
      </c>
      <c r="B4579" s="2">
        <v>41849.39875</v>
      </c>
      <c r="C4579" t="s">
        <v>28</v>
      </c>
      <c r="D4579" t="s">
        <v>25</v>
      </c>
      <c r="E4579" t="s">
        <v>12</v>
      </c>
      <c r="F4579" t="s">
        <v>1</v>
      </c>
      <c r="G4579">
        <v>84717</v>
      </c>
      <c r="H4579">
        <f t="shared" si="213"/>
        <v>1.2038601742891921</v>
      </c>
      <c r="I4579" s="4" t="str">
        <f t="shared" si="214"/>
        <v>Normal</v>
      </c>
      <c r="J4579" t="str">
        <f t="shared" si="215"/>
        <v>Normal</v>
      </c>
    </row>
    <row r="4580" spans="1:10" hidden="1" x14ac:dyDescent="0.45">
      <c r="A4580">
        <v>34917</v>
      </c>
      <c r="B4580" s="2">
        <v>41773.400219907409</v>
      </c>
      <c r="C4580" t="s">
        <v>28</v>
      </c>
      <c r="D4580" t="s">
        <v>25</v>
      </c>
      <c r="E4580" t="s">
        <v>18</v>
      </c>
      <c r="F4580" t="s">
        <v>8</v>
      </c>
      <c r="G4580">
        <v>12175</v>
      </c>
      <c r="H4580">
        <f t="shared" si="213"/>
        <v>-1.310405321538048</v>
      </c>
      <c r="I4580" s="4" t="str">
        <f t="shared" si="214"/>
        <v>Normal</v>
      </c>
      <c r="J4580" t="str">
        <f t="shared" si="215"/>
        <v>Normal</v>
      </c>
    </row>
    <row r="4581" spans="1:10" hidden="1" x14ac:dyDescent="0.45">
      <c r="A4581">
        <v>626656</v>
      </c>
      <c r="B4581" s="2">
        <v>41773.40184027778</v>
      </c>
      <c r="C4581" t="s">
        <v>28</v>
      </c>
      <c r="D4581" t="s">
        <v>25</v>
      </c>
      <c r="E4581" t="s">
        <v>18</v>
      </c>
      <c r="F4581" t="s">
        <v>8</v>
      </c>
      <c r="G4581">
        <v>41983</v>
      </c>
      <c r="H4581">
        <f t="shared" si="213"/>
        <v>-0.27727656992355743</v>
      </c>
      <c r="I4581" s="4" t="str">
        <f t="shared" si="214"/>
        <v>Normal</v>
      </c>
      <c r="J4581" t="str">
        <f t="shared" si="215"/>
        <v>Normal</v>
      </c>
    </row>
    <row r="4582" spans="1:10" hidden="1" x14ac:dyDescent="0.45">
      <c r="A4582">
        <v>138086</v>
      </c>
      <c r="B4582" s="2">
        <v>41782.696886574071</v>
      </c>
      <c r="C4582" t="s">
        <v>27</v>
      </c>
      <c r="D4582" t="s">
        <v>25</v>
      </c>
      <c r="E4582" t="s">
        <v>18</v>
      </c>
      <c r="F4582" t="s">
        <v>8</v>
      </c>
      <c r="G4582">
        <v>83838</v>
      </c>
      <c r="H4582">
        <f t="shared" si="213"/>
        <v>1.1733945216902544</v>
      </c>
      <c r="I4582" t="str">
        <f t="shared" si="214"/>
        <v>Normal</v>
      </c>
      <c r="J4582" t="str">
        <f t="shared" si="215"/>
        <v>Normal</v>
      </c>
    </row>
    <row r="4583" spans="1:10" hidden="1" x14ac:dyDescent="0.45">
      <c r="A4583">
        <v>550074</v>
      </c>
      <c r="B4583" s="2">
        <v>41782.698530092595</v>
      </c>
      <c r="C4583" t="s">
        <v>27</v>
      </c>
      <c r="D4583" t="s">
        <v>25</v>
      </c>
      <c r="E4583" t="s">
        <v>18</v>
      </c>
      <c r="F4583" t="s">
        <v>8</v>
      </c>
      <c r="G4583">
        <v>79079</v>
      </c>
      <c r="H4583">
        <f t="shared" si="213"/>
        <v>1.0084502205317278</v>
      </c>
      <c r="I4583" t="str">
        <f t="shared" si="214"/>
        <v>Normal</v>
      </c>
      <c r="J4583" t="str">
        <f t="shared" si="215"/>
        <v>Normal</v>
      </c>
    </row>
    <row r="4584" spans="1:10" hidden="1" x14ac:dyDescent="0.45">
      <c r="A4584">
        <v>938548</v>
      </c>
      <c r="B4584" s="2">
        <v>41782.699166666665</v>
      </c>
      <c r="C4584" t="s">
        <v>27</v>
      </c>
      <c r="D4584" t="s">
        <v>25</v>
      </c>
      <c r="E4584" t="s">
        <v>18</v>
      </c>
      <c r="F4584" t="s">
        <v>8</v>
      </c>
      <c r="G4584">
        <v>88647</v>
      </c>
      <c r="H4584">
        <f t="shared" si="213"/>
        <v>1.3400717951240335</v>
      </c>
      <c r="I4584" t="str">
        <f t="shared" si="214"/>
        <v>Normal</v>
      </c>
      <c r="J4584" t="str">
        <f t="shared" si="215"/>
        <v>Normal</v>
      </c>
    </row>
    <row r="4585" spans="1:10" hidden="1" x14ac:dyDescent="0.45">
      <c r="A4585">
        <v>275878</v>
      </c>
      <c r="B4585" s="2">
        <v>41784.737256944441</v>
      </c>
      <c r="C4585" t="s">
        <v>28</v>
      </c>
      <c r="D4585" t="s">
        <v>25</v>
      </c>
      <c r="E4585" t="s">
        <v>18</v>
      </c>
      <c r="F4585" t="s">
        <v>8</v>
      </c>
      <c r="G4585">
        <v>42186</v>
      </c>
      <c r="H4585">
        <f t="shared" si="213"/>
        <v>-0.27024070248603255</v>
      </c>
      <c r="I4585" s="4" t="str">
        <f t="shared" si="214"/>
        <v>Normal</v>
      </c>
      <c r="J4585" t="str">
        <f t="shared" si="215"/>
        <v>Normal</v>
      </c>
    </row>
    <row r="4586" spans="1:10" hidden="1" x14ac:dyDescent="0.45">
      <c r="A4586">
        <v>414688</v>
      </c>
      <c r="B4586" s="2">
        <v>41784.737858796296</v>
      </c>
      <c r="C4586" t="s">
        <v>27</v>
      </c>
      <c r="D4586" t="s">
        <v>25</v>
      </c>
      <c r="E4586" t="s">
        <v>18</v>
      </c>
      <c r="F4586" t="s">
        <v>8</v>
      </c>
      <c r="G4586">
        <v>58432</v>
      </c>
      <c r="H4586">
        <f t="shared" si="213"/>
        <v>0.29283664918898805</v>
      </c>
      <c r="I4586" t="str">
        <f t="shared" si="214"/>
        <v>Normal</v>
      </c>
      <c r="J4586" t="str">
        <f t="shared" si="215"/>
        <v>Normal</v>
      </c>
    </row>
    <row r="4587" spans="1:10" hidden="1" x14ac:dyDescent="0.45">
      <c r="A4587">
        <v>533509</v>
      </c>
      <c r="B4587" s="2">
        <v>41784.738657407404</v>
      </c>
      <c r="C4587" t="s">
        <v>27</v>
      </c>
      <c r="D4587" t="s">
        <v>25</v>
      </c>
      <c r="E4587" t="s">
        <v>18</v>
      </c>
      <c r="F4587" t="s">
        <v>8</v>
      </c>
      <c r="G4587">
        <v>39448</v>
      </c>
      <c r="H4587">
        <f t="shared" si="213"/>
        <v>-0.36513826427885576</v>
      </c>
      <c r="I4587" t="str">
        <f t="shared" si="214"/>
        <v>Normal</v>
      </c>
      <c r="J4587" t="str">
        <f t="shared" si="215"/>
        <v>Normal</v>
      </c>
    </row>
    <row r="4588" spans="1:10" hidden="1" x14ac:dyDescent="0.45">
      <c r="A4588">
        <v>387943</v>
      </c>
      <c r="B4588" s="2">
        <v>41785.45758101852</v>
      </c>
      <c r="C4588" t="s">
        <v>28</v>
      </c>
      <c r="D4588" t="s">
        <v>25</v>
      </c>
      <c r="E4588" t="s">
        <v>18</v>
      </c>
      <c r="F4588" t="s">
        <v>8</v>
      </c>
      <c r="G4588">
        <v>69844</v>
      </c>
      <c r="H4588">
        <f t="shared" si="213"/>
        <v>0.68837024129260338</v>
      </c>
      <c r="I4588" s="4" t="str">
        <f t="shared" si="214"/>
        <v>Normal</v>
      </c>
      <c r="J4588" t="str">
        <f t="shared" si="215"/>
        <v>Normal</v>
      </c>
    </row>
    <row r="4589" spans="1:10" hidden="1" x14ac:dyDescent="0.45">
      <c r="A4589">
        <v>863716</v>
      </c>
      <c r="B4589" s="2">
        <v>41788.599351851852</v>
      </c>
      <c r="C4589" t="s">
        <v>28</v>
      </c>
      <c r="D4589" t="s">
        <v>25</v>
      </c>
      <c r="E4589" t="s">
        <v>18</v>
      </c>
      <c r="F4589" t="s">
        <v>8</v>
      </c>
      <c r="G4589">
        <v>15911</v>
      </c>
      <c r="H4589">
        <f t="shared" si="213"/>
        <v>-1.1809176331311861</v>
      </c>
      <c r="I4589" s="4" t="str">
        <f t="shared" si="214"/>
        <v>Normal</v>
      </c>
      <c r="J4589" t="str">
        <f t="shared" si="215"/>
        <v>Normal</v>
      </c>
    </row>
    <row r="4590" spans="1:10" hidden="1" x14ac:dyDescent="0.45">
      <c r="A4590">
        <v>984232</v>
      </c>
      <c r="B4590" s="2">
        <v>41792.404560185183</v>
      </c>
      <c r="C4590" t="s">
        <v>28</v>
      </c>
      <c r="D4590" t="s">
        <v>25</v>
      </c>
      <c r="E4590" t="s">
        <v>18</v>
      </c>
      <c r="F4590" t="s">
        <v>8</v>
      </c>
      <c r="G4590">
        <v>75693</v>
      </c>
      <c r="H4590">
        <f t="shared" si="213"/>
        <v>0.89109333805163304</v>
      </c>
      <c r="I4590" s="4" t="str">
        <f t="shared" si="214"/>
        <v>Normal</v>
      </c>
      <c r="J4590" t="str">
        <f t="shared" si="215"/>
        <v>Normal</v>
      </c>
    </row>
    <row r="4591" spans="1:10" hidden="1" x14ac:dyDescent="0.45">
      <c r="A4591">
        <v>988446</v>
      </c>
      <c r="B4591" s="2">
        <v>41793.329745370371</v>
      </c>
      <c r="C4591" t="s">
        <v>28</v>
      </c>
      <c r="D4591" t="s">
        <v>25</v>
      </c>
      <c r="E4591" t="s">
        <v>18</v>
      </c>
      <c r="F4591" t="s">
        <v>8</v>
      </c>
      <c r="G4591">
        <v>91635</v>
      </c>
      <c r="H4591">
        <f t="shared" si="213"/>
        <v>1.4436342182931188</v>
      </c>
      <c r="I4591" s="4" t="str">
        <f t="shared" si="214"/>
        <v>Normal</v>
      </c>
      <c r="J4591" t="str">
        <f t="shared" si="215"/>
        <v>Normal</v>
      </c>
    </row>
    <row r="4592" spans="1:10" hidden="1" x14ac:dyDescent="0.45">
      <c r="A4592">
        <v>996137</v>
      </c>
      <c r="B4592" s="2">
        <v>41794.013935185183</v>
      </c>
      <c r="C4592" t="s">
        <v>27</v>
      </c>
      <c r="D4592" t="s">
        <v>25</v>
      </c>
      <c r="E4592" t="s">
        <v>18</v>
      </c>
      <c r="F4592" t="s">
        <v>8</v>
      </c>
      <c r="G4592">
        <v>35447</v>
      </c>
      <c r="H4592">
        <f t="shared" si="213"/>
        <v>-0.50381070574455544</v>
      </c>
      <c r="I4592" t="str">
        <f t="shared" si="214"/>
        <v>Normal</v>
      </c>
      <c r="J4592" t="str">
        <f t="shared" si="215"/>
        <v>Normal</v>
      </c>
    </row>
    <row r="4593" spans="1:10" hidden="1" x14ac:dyDescent="0.45">
      <c r="A4593">
        <v>993889</v>
      </c>
      <c r="B4593" s="2">
        <v>41857.396666666667</v>
      </c>
      <c r="C4593" t="s">
        <v>27</v>
      </c>
      <c r="D4593" t="s">
        <v>25</v>
      </c>
      <c r="E4593" t="s">
        <v>18</v>
      </c>
      <c r="F4593" t="s">
        <v>8</v>
      </c>
      <c r="G4593">
        <v>93509</v>
      </c>
      <c r="H4593">
        <f t="shared" si="213"/>
        <v>1.5085860191695799</v>
      </c>
      <c r="I4593" t="str">
        <f t="shared" si="214"/>
        <v>Normal</v>
      </c>
      <c r="J4593" t="str">
        <f t="shared" si="215"/>
        <v>Normal</v>
      </c>
    </row>
    <row r="4594" spans="1:10" hidden="1" x14ac:dyDescent="0.45">
      <c r="A4594">
        <v>810266</v>
      </c>
      <c r="B4594" s="2">
        <v>41857.397013888891</v>
      </c>
      <c r="C4594" t="s">
        <v>28</v>
      </c>
      <c r="D4594" t="s">
        <v>25</v>
      </c>
      <c r="E4594" t="s">
        <v>18</v>
      </c>
      <c r="F4594" t="s">
        <v>8</v>
      </c>
      <c r="G4594">
        <v>72601</v>
      </c>
      <c r="H4594">
        <f t="shared" si="213"/>
        <v>0.78392633255002253</v>
      </c>
      <c r="I4594" s="4" t="str">
        <f t="shared" si="214"/>
        <v>Normal</v>
      </c>
      <c r="J4594" t="str">
        <f t="shared" si="215"/>
        <v>Normal</v>
      </c>
    </row>
    <row r="4595" spans="1:10" hidden="1" x14ac:dyDescent="0.45">
      <c r="A4595">
        <v>424055</v>
      </c>
      <c r="B4595" s="2">
        <v>41858.438680555555</v>
      </c>
      <c r="C4595" t="s">
        <v>27</v>
      </c>
      <c r="D4595" t="s">
        <v>25</v>
      </c>
      <c r="E4595" t="s">
        <v>18</v>
      </c>
      <c r="F4595" t="s">
        <v>8</v>
      </c>
      <c r="G4595">
        <v>67991</v>
      </c>
      <c r="H4595">
        <f t="shared" si="213"/>
        <v>0.62414628877174827</v>
      </c>
      <c r="I4595" t="str">
        <f t="shared" si="214"/>
        <v>Normal</v>
      </c>
      <c r="J4595" t="str">
        <f t="shared" si="215"/>
        <v>Normal</v>
      </c>
    </row>
    <row r="4596" spans="1:10" hidden="1" x14ac:dyDescent="0.45">
      <c r="A4596">
        <v>135479</v>
      </c>
      <c r="B4596" s="2">
        <v>41858.44127314815</v>
      </c>
      <c r="C4596" t="s">
        <v>28</v>
      </c>
      <c r="D4596" t="s">
        <v>25</v>
      </c>
      <c r="E4596" t="s">
        <v>18</v>
      </c>
      <c r="F4596" t="s">
        <v>8</v>
      </c>
      <c r="G4596">
        <v>28238</v>
      </c>
      <c r="H4596">
        <f t="shared" si="213"/>
        <v>-0.75367064839045128</v>
      </c>
      <c r="I4596" s="4" t="str">
        <f t="shared" si="214"/>
        <v>Normal</v>
      </c>
      <c r="J4596" t="str">
        <f t="shared" si="215"/>
        <v>Normal</v>
      </c>
    </row>
    <row r="4597" spans="1:10" hidden="1" x14ac:dyDescent="0.45">
      <c r="A4597">
        <v>438481</v>
      </c>
      <c r="B4597" s="2">
        <v>41880.767951388887</v>
      </c>
      <c r="C4597" t="s">
        <v>27</v>
      </c>
      <c r="D4597" t="s">
        <v>25</v>
      </c>
      <c r="E4597" t="s">
        <v>18</v>
      </c>
      <c r="F4597" t="s">
        <v>8</v>
      </c>
      <c r="G4597">
        <v>44087</v>
      </c>
      <c r="H4597">
        <f t="shared" si="213"/>
        <v>-0.20435309658093501</v>
      </c>
      <c r="I4597" t="str">
        <f t="shared" si="214"/>
        <v>Normal</v>
      </c>
      <c r="J4597" t="str">
        <f t="shared" si="215"/>
        <v>Normal</v>
      </c>
    </row>
    <row r="4598" spans="1:10" hidden="1" x14ac:dyDescent="0.45">
      <c r="A4598">
        <v>639461</v>
      </c>
      <c r="B4598" s="2">
        <v>41768.396898148145</v>
      </c>
      <c r="C4598" t="s">
        <v>27</v>
      </c>
      <c r="D4598" t="s">
        <v>25</v>
      </c>
      <c r="E4598" t="s">
        <v>15</v>
      </c>
      <c r="F4598" t="s">
        <v>7</v>
      </c>
      <c r="G4598">
        <v>52473</v>
      </c>
      <c r="H4598">
        <f t="shared" si="213"/>
        <v>8.6301013424403078E-2</v>
      </c>
      <c r="I4598" t="str">
        <f t="shared" si="214"/>
        <v>Normal</v>
      </c>
      <c r="J4598" t="str">
        <f t="shared" si="215"/>
        <v>Normal</v>
      </c>
    </row>
    <row r="4599" spans="1:10" hidden="1" x14ac:dyDescent="0.45">
      <c r="A4599">
        <v>739222</v>
      </c>
      <c r="B4599" s="2">
        <v>41859.397835648146</v>
      </c>
      <c r="C4599" t="s">
        <v>27</v>
      </c>
      <c r="D4599" t="s">
        <v>25</v>
      </c>
      <c r="E4599" t="s">
        <v>15</v>
      </c>
      <c r="F4599" t="s">
        <v>7</v>
      </c>
      <c r="G4599">
        <v>95679</v>
      </c>
      <c r="H4599">
        <f t="shared" si="213"/>
        <v>1.5837970159155357</v>
      </c>
      <c r="I4599" t="str">
        <f t="shared" si="214"/>
        <v>Normal</v>
      </c>
      <c r="J4599" t="str">
        <f t="shared" si="215"/>
        <v>Normal</v>
      </c>
    </row>
    <row r="4600" spans="1:10" hidden="1" x14ac:dyDescent="0.45">
      <c r="A4600">
        <v>752415</v>
      </c>
      <c r="B4600" s="2">
        <v>41873.397326388891</v>
      </c>
      <c r="C4600" t="s">
        <v>28</v>
      </c>
      <c r="D4600" t="s">
        <v>25</v>
      </c>
      <c r="E4600" t="s">
        <v>15</v>
      </c>
      <c r="F4600" t="s">
        <v>7</v>
      </c>
      <c r="G4600">
        <v>60430</v>
      </c>
      <c r="H4600">
        <f t="shared" si="213"/>
        <v>0.36208622130807527</v>
      </c>
      <c r="I4600" s="4" t="str">
        <f t="shared" si="214"/>
        <v>Normal</v>
      </c>
      <c r="J4600" t="str">
        <f t="shared" si="215"/>
        <v>Normal</v>
      </c>
    </row>
    <row r="4601" spans="1:10" hidden="1" x14ac:dyDescent="0.45">
      <c r="A4601">
        <v>490366</v>
      </c>
      <c r="B4601" s="2">
        <v>41773.29488425926</v>
      </c>
      <c r="C4601" t="s">
        <v>28</v>
      </c>
      <c r="D4601" t="s">
        <v>25</v>
      </c>
      <c r="E4601" t="s">
        <v>18</v>
      </c>
      <c r="F4601" t="s">
        <v>5</v>
      </c>
      <c r="G4601">
        <v>94919</v>
      </c>
      <c r="H4601">
        <f t="shared" si="213"/>
        <v>1.5574558373316987</v>
      </c>
      <c r="I4601" s="4" t="str">
        <f t="shared" si="214"/>
        <v>Normal</v>
      </c>
      <c r="J4601" t="str">
        <f t="shared" si="215"/>
        <v>Normal</v>
      </c>
    </row>
    <row r="4602" spans="1:10" hidden="1" x14ac:dyDescent="0.45">
      <c r="A4602">
        <v>333706</v>
      </c>
      <c r="B4602" s="2">
        <v>41775.396863425929</v>
      </c>
      <c r="C4602" t="s">
        <v>27</v>
      </c>
      <c r="D4602" t="s">
        <v>25</v>
      </c>
      <c r="E4602" t="s">
        <v>18</v>
      </c>
      <c r="F4602" t="s">
        <v>5</v>
      </c>
      <c r="G4602">
        <v>84968</v>
      </c>
      <c r="H4602">
        <f t="shared" si="213"/>
        <v>1.2125596951109594</v>
      </c>
      <c r="I4602" t="str">
        <f t="shared" si="214"/>
        <v>Normal</v>
      </c>
      <c r="J4602" t="str">
        <f t="shared" si="215"/>
        <v>Normal</v>
      </c>
    </row>
    <row r="4603" spans="1:10" hidden="1" x14ac:dyDescent="0.45">
      <c r="A4603">
        <v>76897</v>
      </c>
      <c r="B4603" s="2">
        <v>41834.806805555556</v>
      </c>
      <c r="C4603" t="s">
        <v>27</v>
      </c>
      <c r="D4603" t="s">
        <v>25</v>
      </c>
      <c r="E4603" t="s">
        <v>18</v>
      </c>
      <c r="F4603" t="s">
        <v>5</v>
      </c>
      <c r="G4603">
        <v>13125</v>
      </c>
      <c r="H4603">
        <f t="shared" si="213"/>
        <v>-1.2774788483082518</v>
      </c>
      <c r="I4603" t="str">
        <f t="shared" si="214"/>
        <v>Normal</v>
      </c>
      <c r="J4603" t="str">
        <f t="shared" si="215"/>
        <v>Normal</v>
      </c>
    </row>
    <row r="4604" spans="1:10" hidden="1" x14ac:dyDescent="0.45">
      <c r="A4604">
        <v>45185</v>
      </c>
      <c r="B4604" s="2">
        <v>41775.39702546296</v>
      </c>
      <c r="C4604" t="s">
        <v>28</v>
      </c>
      <c r="D4604" t="s">
        <v>25</v>
      </c>
      <c r="E4604" t="s">
        <v>15</v>
      </c>
      <c r="F4604" t="s">
        <v>1</v>
      </c>
      <c r="G4604">
        <v>37132</v>
      </c>
      <c r="H4604">
        <f t="shared" si="213"/>
        <v>-0.44540954006854844</v>
      </c>
      <c r="I4604" s="4" t="str">
        <f t="shared" si="214"/>
        <v>Normal</v>
      </c>
      <c r="J4604" t="str">
        <f t="shared" si="215"/>
        <v>Normal</v>
      </c>
    </row>
    <row r="4605" spans="1:10" hidden="1" x14ac:dyDescent="0.45">
      <c r="A4605">
        <v>180285</v>
      </c>
      <c r="B4605" s="2">
        <v>41784.747789351852</v>
      </c>
      <c r="C4605" t="s">
        <v>28</v>
      </c>
      <c r="D4605" t="s">
        <v>25</v>
      </c>
      <c r="E4605" t="s">
        <v>15</v>
      </c>
      <c r="F4605" t="s">
        <v>1</v>
      </c>
      <c r="G4605">
        <v>63415</v>
      </c>
      <c r="H4605">
        <f t="shared" si="213"/>
        <v>0.46554466614064555</v>
      </c>
      <c r="I4605" s="4" t="str">
        <f t="shared" si="214"/>
        <v>Normal</v>
      </c>
      <c r="J4605" t="str">
        <f t="shared" si="215"/>
        <v>Normal</v>
      </c>
    </row>
    <row r="4606" spans="1:10" hidden="1" x14ac:dyDescent="0.45">
      <c r="A4606">
        <v>189984</v>
      </c>
      <c r="B4606" s="2">
        <v>41828.651770833334</v>
      </c>
      <c r="C4606" t="s">
        <v>27</v>
      </c>
      <c r="D4606" t="s">
        <v>25</v>
      </c>
      <c r="E4606" t="s">
        <v>15</v>
      </c>
      <c r="F4606" t="s">
        <v>1</v>
      </c>
      <c r="G4606">
        <v>47237</v>
      </c>
      <c r="H4606">
        <f t="shared" si="213"/>
        <v>-9.5175843240031727E-2</v>
      </c>
      <c r="I4606" t="str">
        <f t="shared" si="214"/>
        <v>Normal</v>
      </c>
      <c r="J4606" t="str">
        <f t="shared" si="215"/>
        <v>Normal</v>
      </c>
    </row>
    <row r="4607" spans="1:10" hidden="1" x14ac:dyDescent="0.45">
      <c r="A4607">
        <v>535514</v>
      </c>
      <c r="B4607" s="2">
        <v>41842.485972222225</v>
      </c>
      <c r="C4607" t="s">
        <v>28</v>
      </c>
      <c r="D4607" t="s">
        <v>25</v>
      </c>
      <c r="E4607" t="s">
        <v>15</v>
      </c>
      <c r="F4607" t="s">
        <v>1</v>
      </c>
      <c r="G4607">
        <v>1155</v>
      </c>
      <c r="H4607">
        <f t="shared" si="213"/>
        <v>-1.6923524110036843</v>
      </c>
      <c r="I4607" s="4" t="str">
        <f t="shared" si="214"/>
        <v>Normal</v>
      </c>
      <c r="J4607" t="str">
        <f t="shared" si="215"/>
        <v>Normal</v>
      </c>
    </row>
    <row r="4608" spans="1:10" hidden="1" x14ac:dyDescent="0.45">
      <c r="A4608">
        <v>394687</v>
      </c>
      <c r="B4608" s="2">
        <v>41765.340810185182</v>
      </c>
      <c r="C4608" t="s">
        <v>27</v>
      </c>
      <c r="D4608" t="s">
        <v>25</v>
      </c>
      <c r="E4608" t="s">
        <v>15</v>
      </c>
      <c r="F4608" t="s">
        <v>1</v>
      </c>
      <c r="G4608">
        <v>86673</v>
      </c>
      <c r="H4608">
        <f t="shared" si="213"/>
        <v>1.2716540496970674</v>
      </c>
      <c r="I4608" t="str">
        <f t="shared" si="214"/>
        <v>Normal</v>
      </c>
      <c r="J4608" t="str">
        <f t="shared" si="215"/>
        <v>Normal</v>
      </c>
    </row>
    <row r="4609" spans="1:10" hidden="1" x14ac:dyDescent="0.45">
      <c r="A4609">
        <v>273381</v>
      </c>
      <c r="B4609" s="2">
        <v>41820.396874999999</v>
      </c>
      <c r="C4609" t="s">
        <v>28</v>
      </c>
      <c r="D4609" t="s">
        <v>25</v>
      </c>
      <c r="E4609" t="s">
        <v>15</v>
      </c>
      <c r="F4609" t="s">
        <v>1</v>
      </c>
      <c r="G4609">
        <v>75095</v>
      </c>
      <c r="H4609">
        <f t="shared" si="213"/>
        <v>0.8703669896396139</v>
      </c>
      <c r="I4609" s="4" t="str">
        <f t="shared" si="214"/>
        <v>Normal</v>
      </c>
      <c r="J4609" t="str">
        <f t="shared" si="215"/>
        <v>Normal</v>
      </c>
    </row>
    <row r="4610" spans="1:10" hidden="1" x14ac:dyDescent="0.45">
      <c r="A4610">
        <v>46840</v>
      </c>
      <c r="B4610" s="2">
        <v>41767.351388888892</v>
      </c>
      <c r="C4610" t="s">
        <v>28</v>
      </c>
      <c r="D4610" t="s">
        <v>25</v>
      </c>
      <c r="E4610" t="s">
        <v>10</v>
      </c>
      <c r="F4610" t="s">
        <v>7</v>
      </c>
      <c r="G4610">
        <v>25644</v>
      </c>
      <c r="H4610">
        <f t="shared" ref="H4610:H4673" si="216">(G4610 - $P$2) / $P$3</f>
        <v>-0.84357725003054751</v>
      </c>
      <c r="I4610" s="4" t="str">
        <f t="shared" ref="I4610:I4673" si="217">IF(OR(G4610&lt;$M$7,G4610&gt;$M$10), "Outlier", "Normal")</f>
        <v>Normal</v>
      </c>
      <c r="J4610" t="str">
        <f t="shared" ref="J4610:J4673" si="218">IF(ABS(H4610)&gt;3, "Outlier", "Normal")</f>
        <v>Normal</v>
      </c>
    </row>
    <row r="4611" spans="1:10" hidden="1" x14ac:dyDescent="0.45">
      <c r="A4611">
        <v>959754</v>
      </c>
      <c r="B4611" s="2">
        <v>41767.351712962962</v>
      </c>
      <c r="C4611" t="s">
        <v>27</v>
      </c>
      <c r="D4611" t="s">
        <v>25</v>
      </c>
      <c r="E4611" t="s">
        <v>10</v>
      </c>
      <c r="F4611" t="s">
        <v>7</v>
      </c>
      <c r="G4611">
        <v>75626</v>
      </c>
      <c r="H4611">
        <f t="shared" si="216"/>
        <v>0.88877115520279482</v>
      </c>
      <c r="I4611" t="str">
        <f t="shared" si="217"/>
        <v>Normal</v>
      </c>
      <c r="J4611" t="str">
        <f t="shared" si="218"/>
        <v>Normal</v>
      </c>
    </row>
    <row r="4612" spans="1:10" hidden="1" x14ac:dyDescent="0.45">
      <c r="A4612">
        <v>105777</v>
      </c>
      <c r="B4612" s="2">
        <v>41767.352268518516</v>
      </c>
      <c r="C4612" t="s">
        <v>28</v>
      </c>
      <c r="D4612" t="s">
        <v>25</v>
      </c>
      <c r="E4612" t="s">
        <v>10</v>
      </c>
      <c r="F4612" t="s">
        <v>7</v>
      </c>
      <c r="G4612">
        <v>70664</v>
      </c>
      <c r="H4612">
        <f t="shared" si="216"/>
        <v>0.71679098660674334</v>
      </c>
      <c r="I4612" s="4" t="str">
        <f t="shared" si="217"/>
        <v>Normal</v>
      </c>
      <c r="J4612" t="str">
        <f t="shared" si="218"/>
        <v>Normal</v>
      </c>
    </row>
    <row r="4613" spans="1:10" hidden="1" x14ac:dyDescent="0.45">
      <c r="A4613">
        <v>277759</v>
      </c>
      <c r="B4613" s="2">
        <v>41834.399444444447</v>
      </c>
      <c r="C4613" t="s">
        <v>27</v>
      </c>
      <c r="D4613" t="s">
        <v>25</v>
      </c>
      <c r="E4613" t="s">
        <v>10</v>
      </c>
      <c r="F4613" t="s">
        <v>7</v>
      </c>
      <c r="G4613">
        <v>19789</v>
      </c>
      <c r="H4613">
        <f t="shared" si="216"/>
        <v>-1.0465083034626075</v>
      </c>
      <c r="I4613" t="str">
        <f t="shared" si="217"/>
        <v>Normal</v>
      </c>
      <c r="J4613" t="str">
        <f t="shared" si="218"/>
        <v>Normal</v>
      </c>
    </row>
    <row r="4614" spans="1:10" hidden="1" x14ac:dyDescent="0.45">
      <c r="A4614">
        <v>614850</v>
      </c>
      <c r="B4614" s="2">
        <v>41841.397499999999</v>
      </c>
      <c r="C4614" t="s">
        <v>28</v>
      </c>
      <c r="D4614" t="s">
        <v>25</v>
      </c>
      <c r="E4614" t="s">
        <v>10</v>
      </c>
      <c r="F4614" t="s">
        <v>7</v>
      </c>
      <c r="G4614">
        <v>2096</v>
      </c>
      <c r="H4614">
        <f t="shared" si="216"/>
        <v>-1.6597378727834333</v>
      </c>
      <c r="I4614" s="4" t="str">
        <f t="shared" si="217"/>
        <v>Normal</v>
      </c>
      <c r="J4614" t="str">
        <f t="shared" si="218"/>
        <v>Normal</v>
      </c>
    </row>
    <row r="4615" spans="1:10" hidden="1" x14ac:dyDescent="0.45">
      <c r="A4615">
        <v>676227</v>
      </c>
      <c r="B4615" s="2">
        <v>41846.70239583333</v>
      </c>
      <c r="C4615" t="s">
        <v>27</v>
      </c>
      <c r="D4615" t="s">
        <v>25</v>
      </c>
      <c r="E4615" t="s">
        <v>10</v>
      </c>
      <c r="F4615" t="s">
        <v>7</v>
      </c>
      <c r="G4615">
        <v>98494</v>
      </c>
      <c r="H4615">
        <f t="shared" si="216"/>
        <v>1.6813633550122475</v>
      </c>
      <c r="I4615" t="str">
        <f t="shared" si="217"/>
        <v>Normal</v>
      </c>
      <c r="J4615" t="str">
        <f t="shared" si="218"/>
        <v>Normal</v>
      </c>
    </row>
    <row r="4616" spans="1:10" hidden="1" x14ac:dyDescent="0.45">
      <c r="A4616">
        <v>841640</v>
      </c>
      <c r="B4616" s="2">
        <v>41800.397083333337</v>
      </c>
      <c r="C4616" t="s">
        <v>27</v>
      </c>
      <c r="D4616" t="s">
        <v>25</v>
      </c>
      <c r="E4616" t="s">
        <v>18</v>
      </c>
      <c r="F4616" t="s">
        <v>4</v>
      </c>
      <c r="G4616">
        <v>86552</v>
      </c>
      <c r="H4616">
        <f t="shared" si="216"/>
        <v>1.2674602567909565</v>
      </c>
      <c r="I4616" t="str">
        <f t="shared" si="217"/>
        <v>Normal</v>
      </c>
      <c r="J4616" t="str">
        <f t="shared" si="218"/>
        <v>Normal</v>
      </c>
    </row>
    <row r="4617" spans="1:10" hidden="1" x14ac:dyDescent="0.45">
      <c r="A4617">
        <v>289758</v>
      </c>
      <c r="B4617" s="2">
        <v>41816.300694444442</v>
      </c>
      <c r="C4617" t="s">
        <v>28</v>
      </c>
      <c r="D4617" t="s">
        <v>25</v>
      </c>
      <c r="E4617" t="s">
        <v>12</v>
      </c>
      <c r="F4617" t="s">
        <v>5</v>
      </c>
      <c r="G4617">
        <v>68737</v>
      </c>
      <c r="H4617">
        <f t="shared" si="216"/>
        <v>0.65000223511851452</v>
      </c>
      <c r="I4617" s="4" t="str">
        <f t="shared" si="217"/>
        <v>Normal</v>
      </c>
      <c r="J4617" t="str">
        <f t="shared" si="218"/>
        <v>Normal</v>
      </c>
    </row>
    <row r="4618" spans="1:10" hidden="1" x14ac:dyDescent="0.45">
      <c r="A4618">
        <v>812669</v>
      </c>
      <c r="B4618" s="2">
        <v>41815.521597222221</v>
      </c>
      <c r="C4618" t="s">
        <v>27</v>
      </c>
      <c r="D4618" t="s">
        <v>25</v>
      </c>
      <c r="E4618" t="s">
        <v>18</v>
      </c>
      <c r="F4618" t="s">
        <v>8</v>
      </c>
      <c r="G4618">
        <v>12913</v>
      </c>
      <c r="H4618">
        <f t="shared" si="216"/>
        <v>-1.2848266507553221</v>
      </c>
      <c r="I4618" t="str">
        <f t="shared" si="217"/>
        <v>Normal</v>
      </c>
      <c r="J4618" t="str">
        <f t="shared" si="218"/>
        <v>Normal</v>
      </c>
    </row>
    <row r="4619" spans="1:10" hidden="1" x14ac:dyDescent="0.45">
      <c r="A4619">
        <v>949488</v>
      </c>
      <c r="B4619" s="2">
        <v>41772.410567129627</v>
      </c>
      <c r="C4619" t="s">
        <v>28</v>
      </c>
      <c r="D4619" t="s">
        <v>25</v>
      </c>
      <c r="E4619" t="s">
        <v>18</v>
      </c>
      <c r="F4619" t="s">
        <v>8</v>
      </c>
      <c r="G4619">
        <v>46174</v>
      </c>
      <c r="H4619">
        <f t="shared" si="216"/>
        <v>-0.13201883381189847</v>
      </c>
      <c r="I4619" s="4" t="str">
        <f t="shared" si="217"/>
        <v>Normal</v>
      </c>
      <c r="J4619" t="str">
        <f t="shared" si="218"/>
        <v>Normal</v>
      </c>
    </row>
    <row r="4620" spans="1:10" hidden="1" x14ac:dyDescent="0.45">
      <c r="A4620">
        <v>465732</v>
      </c>
      <c r="B4620" s="2">
        <v>41767.707268518519</v>
      </c>
      <c r="C4620" t="s">
        <v>27</v>
      </c>
      <c r="D4620" t="s">
        <v>25</v>
      </c>
      <c r="E4620" t="s">
        <v>18</v>
      </c>
      <c r="F4620" t="s">
        <v>8</v>
      </c>
      <c r="G4620">
        <v>19532</v>
      </c>
      <c r="H4620">
        <f t="shared" si="216"/>
        <v>-1.055415780957405</v>
      </c>
      <c r="I4620" t="str">
        <f t="shared" si="217"/>
        <v>Normal</v>
      </c>
      <c r="J4620" t="str">
        <f t="shared" si="218"/>
        <v>Normal</v>
      </c>
    </row>
    <row r="4621" spans="1:10" hidden="1" x14ac:dyDescent="0.45">
      <c r="A4621">
        <v>643853</v>
      </c>
      <c r="B4621" s="2">
        <v>41775.588194444441</v>
      </c>
      <c r="C4621" t="s">
        <v>27</v>
      </c>
      <c r="D4621" t="s">
        <v>25</v>
      </c>
      <c r="E4621" t="s">
        <v>18</v>
      </c>
      <c r="F4621" t="s">
        <v>8</v>
      </c>
      <c r="G4621">
        <v>41234</v>
      </c>
      <c r="H4621">
        <f t="shared" si="216"/>
        <v>-0.30323649460683882</v>
      </c>
      <c r="I4621" t="str">
        <f t="shared" si="217"/>
        <v>Normal</v>
      </c>
      <c r="J4621" t="str">
        <f t="shared" si="218"/>
        <v>Normal</v>
      </c>
    </row>
    <row r="4622" spans="1:10" hidden="1" x14ac:dyDescent="0.45">
      <c r="A4622">
        <v>519485</v>
      </c>
      <c r="B4622" s="2">
        <v>41841.577245370368</v>
      </c>
      <c r="C4622" t="s">
        <v>28</v>
      </c>
      <c r="D4622" t="s">
        <v>25</v>
      </c>
      <c r="E4622" t="s">
        <v>18</v>
      </c>
      <c r="F4622" t="s">
        <v>8</v>
      </c>
      <c r="G4622">
        <v>53036</v>
      </c>
      <c r="H4622">
        <f t="shared" si="216"/>
        <v>0.10581428124374546</v>
      </c>
      <c r="I4622" s="4" t="str">
        <f t="shared" si="217"/>
        <v>Normal</v>
      </c>
      <c r="J4622" t="str">
        <f t="shared" si="218"/>
        <v>Normal</v>
      </c>
    </row>
    <row r="4623" spans="1:10" hidden="1" x14ac:dyDescent="0.45">
      <c r="A4623">
        <v>136603</v>
      </c>
      <c r="B4623" s="2">
        <v>41841.579247685186</v>
      </c>
      <c r="C4623" t="s">
        <v>28</v>
      </c>
      <c r="D4623" t="s">
        <v>25</v>
      </c>
      <c r="E4623" t="s">
        <v>18</v>
      </c>
      <c r="F4623" t="s">
        <v>8</v>
      </c>
      <c r="G4623">
        <v>50536</v>
      </c>
      <c r="H4623">
        <f t="shared" si="216"/>
        <v>1.9165667481123812E-2</v>
      </c>
      <c r="I4623" s="4" t="str">
        <f t="shared" si="217"/>
        <v>Normal</v>
      </c>
      <c r="J4623" t="str">
        <f t="shared" si="218"/>
        <v>Normal</v>
      </c>
    </row>
    <row r="4624" spans="1:10" hidden="1" x14ac:dyDescent="0.45">
      <c r="A4624">
        <v>570313</v>
      </c>
      <c r="B4624" s="2">
        <v>41842.944398148145</v>
      </c>
      <c r="C4624" t="s">
        <v>28</v>
      </c>
      <c r="D4624" t="s">
        <v>25</v>
      </c>
      <c r="E4624" t="s">
        <v>18</v>
      </c>
      <c r="F4624" t="s">
        <v>8</v>
      </c>
      <c r="G4624">
        <v>69518</v>
      </c>
      <c r="H4624">
        <f t="shared" si="216"/>
        <v>0.67707126205795753</v>
      </c>
      <c r="I4624" s="4" t="str">
        <f t="shared" si="217"/>
        <v>Normal</v>
      </c>
      <c r="J4624" t="str">
        <f t="shared" si="218"/>
        <v>Normal</v>
      </c>
    </row>
    <row r="4625" spans="1:10" hidden="1" x14ac:dyDescent="0.45">
      <c r="A4625">
        <v>504728</v>
      </c>
      <c r="B4625" s="2">
        <v>41868.551979166667</v>
      </c>
      <c r="C4625" t="s">
        <v>28</v>
      </c>
      <c r="D4625" t="s">
        <v>25</v>
      </c>
      <c r="E4625" t="s">
        <v>18</v>
      </c>
      <c r="F4625" t="s">
        <v>8</v>
      </c>
      <c r="G4625">
        <v>80835</v>
      </c>
      <c r="H4625">
        <f t="shared" si="216"/>
        <v>1.0693122068385932</v>
      </c>
      <c r="I4625" s="4" t="str">
        <f t="shared" si="217"/>
        <v>Normal</v>
      </c>
      <c r="J4625" t="str">
        <f t="shared" si="218"/>
        <v>Normal</v>
      </c>
    </row>
    <row r="4626" spans="1:10" hidden="1" x14ac:dyDescent="0.45">
      <c r="A4626">
        <v>701162</v>
      </c>
      <c r="B4626" s="2">
        <v>41875.791041666664</v>
      </c>
      <c r="C4626" t="s">
        <v>28</v>
      </c>
      <c r="D4626" t="s">
        <v>25</v>
      </c>
      <c r="E4626" t="s">
        <v>18</v>
      </c>
      <c r="F4626" t="s">
        <v>8</v>
      </c>
      <c r="G4626">
        <v>36094</v>
      </c>
      <c r="H4626">
        <f t="shared" si="216"/>
        <v>-0.48138604450278899</v>
      </c>
      <c r="I4626" s="4" t="str">
        <f t="shared" si="217"/>
        <v>Normal</v>
      </c>
      <c r="J4626" t="str">
        <f t="shared" si="218"/>
        <v>Normal</v>
      </c>
    </row>
    <row r="4627" spans="1:10" hidden="1" x14ac:dyDescent="0.45">
      <c r="A4627">
        <v>801518</v>
      </c>
      <c r="B4627" s="2">
        <v>41878.989733796298</v>
      </c>
      <c r="C4627" t="s">
        <v>28</v>
      </c>
      <c r="D4627" t="s">
        <v>25</v>
      </c>
      <c r="E4627" t="s">
        <v>18</v>
      </c>
      <c r="F4627" t="s">
        <v>8</v>
      </c>
      <c r="G4627">
        <v>47779</v>
      </c>
      <c r="H4627">
        <f t="shared" si="216"/>
        <v>-7.6390423776295346E-2</v>
      </c>
      <c r="I4627" s="4" t="str">
        <f t="shared" si="217"/>
        <v>Normal</v>
      </c>
      <c r="J4627" t="str">
        <f t="shared" si="218"/>
        <v>Normal</v>
      </c>
    </row>
    <row r="4628" spans="1:10" hidden="1" x14ac:dyDescent="0.45">
      <c r="A4628">
        <v>845864</v>
      </c>
      <c r="B4628" s="2">
        <v>41830.399525462963</v>
      </c>
      <c r="C4628" t="s">
        <v>28</v>
      </c>
      <c r="D4628" t="s">
        <v>25</v>
      </c>
      <c r="E4628" t="s">
        <v>18</v>
      </c>
      <c r="F4628" t="s">
        <v>8</v>
      </c>
      <c r="G4628">
        <v>27117</v>
      </c>
      <c r="H4628">
        <f t="shared" si="216"/>
        <v>-0.79252388680161079</v>
      </c>
      <c r="I4628" s="4" t="str">
        <f t="shared" si="217"/>
        <v>Normal</v>
      </c>
      <c r="J4628" t="str">
        <f t="shared" si="218"/>
        <v>Normal</v>
      </c>
    </row>
    <row r="4629" spans="1:10" hidden="1" x14ac:dyDescent="0.45">
      <c r="A4629">
        <v>897733</v>
      </c>
      <c r="B4629" s="2">
        <v>41761.396932870368</v>
      </c>
      <c r="C4629" t="s">
        <v>28</v>
      </c>
      <c r="D4629" t="s">
        <v>25</v>
      </c>
      <c r="E4629" t="s">
        <v>15</v>
      </c>
      <c r="F4629" t="s">
        <v>3</v>
      </c>
      <c r="G4629">
        <v>4922</v>
      </c>
      <c r="H4629">
        <f t="shared" si="216"/>
        <v>-1.5617902797861658</v>
      </c>
      <c r="I4629" s="4" t="str">
        <f t="shared" si="217"/>
        <v>Normal</v>
      </c>
      <c r="J4629" t="str">
        <f t="shared" si="218"/>
        <v>Normal</v>
      </c>
    </row>
    <row r="4630" spans="1:10" hidden="1" x14ac:dyDescent="0.45">
      <c r="A4630">
        <v>280502</v>
      </c>
      <c r="B4630" s="2">
        <v>41761.569050925929</v>
      </c>
      <c r="C4630" t="s">
        <v>28</v>
      </c>
      <c r="D4630" t="s">
        <v>25</v>
      </c>
      <c r="E4630" t="s">
        <v>18</v>
      </c>
      <c r="F4630" t="s">
        <v>8</v>
      </c>
      <c r="G4630">
        <v>15423</v>
      </c>
      <c r="H4630">
        <f t="shared" si="216"/>
        <v>-1.1978314425376499</v>
      </c>
      <c r="I4630" s="4" t="str">
        <f t="shared" si="217"/>
        <v>Normal</v>
      </c>
      <c r="J4630" t="str">
        <f t="shared" si="218"/>
        <v>Normal</v>
      </c>
    </row>
    <row r="4631" spans="1:10" hidden="1" x14ac:dyDescent="0.45">
      <c r="A4631">
        <v>485417</v>
      </c>
      <c r="B4631" s="2">
        <v>41827.397638888891</v>
      </c>
      <c r="C4631" t="s">
        <v>28</v>
      </c>
      <c r="D4631" t="s">
        <v>25</v>
      </c>
      <c r="E4631" t="s">
        <v>18</v>
      </c>
      <c r="F4631" t="s">
        <v>8</v>
      </c>
      <c r="G4631">
        <v>75975</v>
      </c>
      <c r="H4631">
        <f t="shared" si="216"/>
        <v>0.90086730168405671</v>
      </c>
      <c r="I4631" s="4" t="str">
        <f t="shared" si="217"/>
        <v>Normal</v>
      </c>
      <c r="J4631" t="str">
        <f t="shared" si="218"/>
        <v>Normal</v>
      </c>
    </row>
    <row r="4632" spans="1:10" hidden="1" x14ac:dyDescent="0.45">
      <c r="A4632">
        <v>44958</v>
      </c>
      <c r="B4632" s="2">
        <v>41834.396886574075</v>
      </c>
      <c r="C4632" t="s">
        <v>28</v>
      </c>
      <c r="D4632" t="s">
        <v>25</v>
      </c>
      <c r="E4632" t="s">
        <v>15</v>
      </c>
      <c r="F4632" t="s">
        <v>1</v>
      </c>
      <c r="G4632">
        <v>66517</v>
      </c>
      <c r="H4632">
        <f t="shared" si="216"/>
        <v>0.57305826609730648</v>
      </c>
      <c r="I4632" s="4" t="str">
        <f t="shared" si="217"/>
        <v>Normal</v>
      </c>
      <c r="J4632" t="str">
        <f t="shared" si="218"/>
        <v>Normal</v>
      </c>
    </row>
    <row r="4633" spans="1:10" hidden="1" x14ac:dyDescent="0.45">
      <c r="A4633">
        <v>756546</v>
      </c>
      <c r="B4633" s="2">
        <v>41834.397569444445</v>
      </c>
      <c r="C4633" t="s">
        <v>27</v>
      </c>
      <c r="D4633" t="s">
        <v>25</v>
      </c>
      <c r="E4633" t="s">
        <v>15</v>
      </c>
      <c r="F4633" t="s">
        <v>1</v>
      </c>
      <c r="G4633">
        <v>32671</v>
      </c>
      <c r="H4633">
        <f t="shared" si="216"/>
        <v>-0.60002532646657059</v>
      </c>
      <c r="I4633" t="str">
        <f t="shared" si="217"/>
        <v>Normal</v>
      </c>
      <c r="J4633" t="str">
        <f t="shared" si="218"/>
        <v>Normal</v>
      </c>
    </row>
    <row r="4634" spans="1:10" hidden="1" x14ac:dyDescent="0.45">
      <c r="A4634">
        <v>813940</v>
      </c>
      <c r="B4634" s="2">
        <v>41772.592407407406</v>
      </c>
      <c r="C4634" t="s">
        <v>28</v>
      </c>
      <c r="D4634" t="s">
        <v>25</v>
      </c>
      <c r="E4634" t="s">
        <v>12</v>
      </c>
      <c r="F4634" t="s">
        <v>1</v>
      </c>
      <c r="G4634">
        <v>43758</v>
      </c>
      <c r="H4634">
        <f t="shared" si="216"/>
        <v>-0.21575605415209603</v>
      </c>
      <c r="I4634" s="4" t="str">
        <f t="shared" si="217"/>
        <v>Normal</v>
      </c>
      <c r="J4634" t="str">
        <f t="shared" si="218"/>
        <v>Normal</v>
      </c>
    </row>
    <row r="4635" spans="1:10" hidden="1" x14ac:dyDescent="0.45">
      <c r="A4635">
        <v>899825</v>
      </c>
      <c r="B4635" s="2">
        <v>41781.380787037036</v>
      </c>
      <c r="C4635" t="s">
        <v>28</v>
      </c>
      <c r="D4635" t="s">
        <v>25</v>
      </c>
      <c r="E4635" t="s">
        <v>12</v>
      </c>
      <c r="F4635" t="s">
        <v>1</v>
      </c>
      <c r="G4635">
        <v>42972</v>
      </c>
      <c r="H4635">
        <f t="shared" si="216"/>
        <v>-0.24299837831906426</v>
      </c>
      <c r="I4635" s="4" t="str">
        <f t="shared" si="217"/>
        <v>Normal</v>
      </c>
      <c r="J4635" t="str">
        <f t="shared" si="218"/>
        <v>Normal</v>
      </c>
    </row>
    <row r="4636" spans="1:10" hidden="1" x14ac:dyDescent="0.45">
      <c r="A4636">
        <v>958425</v>
      </c>
      <c r="B4636" s="2">
        <v>41781.385578703703</v>
      </c>
      <c r="C4636" t="s">
        <v>27</v>
      </c>
      <c r="D4636" t="s">
        <v>25</v>
      </c>
      <c r="E4636" t="s">
        <v>12</v>
      </c>
      <c r="F4636" t="s">
        <v>1</v>
      </c>
      <c r="G4636">
        <v>55893</v>
      </c>
      <c r="H4636">
        <f t="shared" si="216"/>
        <v>0.20483631705166949</v>
      </c>
      <c r="I4636" t="str">
        <f t="shared" si="217"/>
        <v>Normal</v>
      </c>
      <c r="J4636" t="str">
        <f t="shared" si="218"/>
        <v>Normal</v>
      </c>
    </row>
    <row r="4637" spans="1:10" hidden="1" x14ac:dyDescent="0.45">
      <c r="A4637">
        <v>37226</v>
      </c>
      <c r="B4637" s="2">
        <v>41849.398240740738</v>
      </c>
      <c r="C4637" t="s">
        <v>27</v>
      </c>
      <c r="D4637" t="s">
        <v>25</v>
      </c>
      <c r="E4637" t="s">
        <v>12</v>
      </c>
      <c r="F4637" t="s">
        <v>1</v>
      </c>
      <c r="G4637">
        <v>36245</v>
      </c>
      <c r="H4637">
        <f t="shared" si="216"/>
        <v>-0.47615246823152663</v>
      </c>
      <c r="I4637" t="str">
        <f t="shared" si="217"/>
        <v>Normal</v>
      </c>
      <c r="J4637" t="str">
        <f t="shared" si="218"/>
        <v>Normal</v>
      </c>
    </row>
    <row r="4638" spans="1:10" hidden="1" x14ac:dyDescent="0.45">
      <c r="A4638">
        <v>458506</v>
      </c>
      <c r="B4638" s="2">
        <v>41859.497118055559</v>
      </c>
      <c r="C4638" t="s">
        <v>27</v>
      </c>
      <c r="D4638" t="s">
        <v>25</v>
      </c>
      <c r="E4638" t="s">
        <v>12</v>
      </c>
      <c r="F4638" t="s">
        <v>1</v>
      </c>
      <c r="G4638">
        <v>66187</v>
      </c>
      <c r="H4638">
        <f t="shared" si="216"/>
        <v>0.56162064908064047</v>
      </c>
      <c r="I4638" t="str">
        <f t="shared" si="217"/>
        <v>Normal</v>
      </c>
      <c r="J4638" t="str">
        <f t="shared" si="218"/>
        <v>Normal</v>
      </c>
    </row>
    <row r="4639" spans="1:10" hidden="1" x14ac:dyDescent="0.45">
      <c r="A4639">
        <v>507841</v>
      </c>
      <c r="B4639" s="2">
        <v>41843.397175925929</v>
      </c>
      <c r="C4639" t="s">
        <v>28</v>
      </c>
      <c r="D4639" t="s">
        <v>25</v>
      </c>
      <c r="E4639" t="s">
        <v>13</v>
      </c>
      <c r="F4639" t="s">
        <v>8</v>
      </c>
      <c r="G4639">
        <v>47691</v>
      </c>
      <c r="H4639">
        <f t="shared" si="216"/>
        <v>-7.9440454980739636E-2</v>
      </c>
      <c r="I4639" s="4" t="str">
        <f t="shared" si="217"/>
        <v>Normal</v>
      </c>
      <c r="J4639" t="str">
        <f t="shared" si="218"/>
        <v>Normal</v>
      </c>
    </row>
    <row r="4640" spans="1:10" hidden="1" x14ac:dyDescent="0.45">
      <c r="A4640">
        <v>768604</v>
      </c>
      <c r="B4640" s="2">
        <v>41800.296377314815</v>
      </c>
      <c r="C4640" t="s">
        <v>28</v>
      </c>
      <c r="D4640" t="s">
        <v>25</v>
      </c>
      <c r="E4640" t="s">
        <v>15</v>
      </c>
      <c r="F4640" t="s">
        <v>3</v>
      </c>
      <c r="G4640">
        <v>24094</v>
      </c>
      <c r="H4640">
        <f t="shared" si="216"/>
        <v>-0.89729939056337293</v>
      </c>
      <c r="I4640" s="4" t="str">
        <f t="shared" si="217"/>
        <v>Normal</v>
      </c>
      <c r="J4640" t="str">
        <f t="shared" si="218"/>
        <v>Normal</v>
      </c>
    </row>
    <row r="4641" spans="1:10" hidden="1" x14ac:dyDescent="0.45">
      <c r="A4641">
        <v>441695</v>
      </c>
      <c r="B4641" s="2">
        <v>41799.587824074071</v>
      </c>
      <c r="C4641" t="s">
        <v>28</v>
      </c>
      <c r="D4641" t="s">
        <v>25</v>
      </c>
      <c r="E4641" t="s">
        <v>18</v>
      </c>
      <c r="F4641" t="s">
        <v>8</v>
      </c>
      <c r="G4641">
        <v>84762</v>
      </c>
      <c r="H4641">
        <f t="shared" si="216"/>
        <v>1.2054198493369193</v>
      </c>
      <c r="I4641" s="4" t="str">
        <f t="shared" si="217"/>
        <v>Normal</v>
      </c>
      <c r="J4641" t="str">
        <f t="shared" si="218"/>
        <v>Normal</v>
      </c>
    </row>
    <row r="4642" spans="1:10" hidden="1" x14ac:dyDescent="0.45">
      <c r="A4642">
        <v>373642</v>
      </c>
      <c r="B4642" s="2">
        <v>41762.657766203702</v>
      </c>
      <c r="C4642" t="s">
        <v>27</v>
      </c>
      <c r="D4642" t="s">
        <v>25</v>
      </c>
      <c r="E4642" t="s">
        <v>15</v>
      </c>
      <c r="F4642" t="s">
        <v>3</v>
      </c>
      <c r="G4642">
        <v>98778</v>
      </c>
      <c r="H4642">
        <f t="shared" si="216"/>
        <v>1.6912066375356813</v>
      </c>
      <c r="I4642" t="str">
        <f t="shared" si="217"/>
        <v>Normal</v>
      </c>
      <c r="J4642" t="str">
        <f t="shared" si="218"/>
        <v>Normal</v>
      </c>
    </row>
    <row r="4643" spans="1:10" hidden="1" x14ac:dyDescent="0.45">
      <c r="A4643">
        <v>116106</v>
      </c>
      <c r="B4643" s="2">
        <v>41762.660682870373</v>
      </c>
      <c r="C4643" t="s">
        <v>28</v>
      </c>
      <c r="D4643" t="s">
        <v>25</v>
      </c>
      <c r="E4643" t="s">
        <v>15</v>
      </c>
      <c r="F4643" t="s">
        <v>3</v>
      </c>
      <c r="G4643">
        <v>85004</v>
      </c>
      <c r="H4643">
        <f t="shared" si="216"/>
        <v>1.213807435149141</v>
      </c>
      <c r="I4643" s="4" t="str">
        <f t="shared" si="217"/>
        <v>Normal</v>
      </c>
      <c r="J4643" t="str">
        <f t="shared" si="218"/>
        <v>Normal</v>
      </c>
    </row>
    <row r="4644" spans="1:10" hidden="1" x14ac:dyDescent="0.45">
      <c r="A4644">
        <v>479146</v>
      </c>
      <c r="B4644" s="2">
        <v>41778.3440162037</v>
      </c>
      <c r="C4644" t="s">
        <v>28</v>
      </c>
      <c r="D4644" t="s">
        <v>25</v>
      </c>
      <c r="E4644" t="s">
        <v>15</v>
      </c>
      <c r="F4644" t="s">
        <v>3</v>
      </c>
      <c r="G4644">
        <v>63863</v>
      </c>
      <c r="H4644">
        <f t="shared" si="216"/>
        <v>0.48107209772690734</v>
      </c>
      <c r="I4644" s="4" t="str">
        <f t="shared" si="217"/>
        <v>Normal</v>
      </c>
      <c r="J4644" t="str">
        <f t="shared" si="218"/>
        <v>Normal</v>
      </c>
    </row>
    <row r="4645" spans="1:10" hidden="1" x14ac:dyDescent="0.45">
      <c r="A4645">
        <v>85171</v>
      </c>
      <c r="B4645" s="2">
        <v>41851.837013888886</v>
      </c>
      <c r="C4645" t="s">
        <v>27</v>
      </c>
      <c r="D4645" t="s">
        <v>25</v>
      </c>
      <c r="E4645" t="s">
        <v>15</v>
      </c>
      <c r="F4645" t="s">
        <v>8</v>
      </c>
      <c r="G4645">
        <v>78280</v>
      </c>
      <c r="H4645">
        <f t="shared" si="216"/>
        <v>0.9807573235731939</v>
      </c>
      <c r="I4645" t="str">
        <f t="shared" si="217"/>
        <v>Normal</v>
      </c>
      <c r="J4645" t="str">
        <f t="shared" si="218"/>
        <v>Normal</v>
      </c>
    </row>
    <row r="4646" spans="1:10" hidden="1" x14ac:dyDescent="0.45">
      <c r="A4646">
        <v>955191</v>
      </c>
      <c r="B4646" s="2">
        <v>41851.837291666663</v>
      </c>
      <c r="C4646" t="s">
        <v>27</v>
      </c>
      <c r="D4646" t="s">
        <v>25</v>
      </c>
      <c r="E4646" t="s">
        <v>15</v>
      </c>
      <c r="F4646" t="s">
        <v>8</v>
      </c>
      <c r="G4646">
        <v>99081</v>
      </c>
      <c r="H4646">
        <f t="shared" si="216"/>
        <v>1.7017084495237111</v>
      </c>
      <c r="I4646" t="str">
        <f t="shared" si="217"/>
        <v>Normal</v>
      </c>
      <c r="J4646" t="str">
        <f t="shared" si="218"/>
        <v>Normal</v>
      </c>
    </row>
    <row r="4647" spans="1:10" hidden="1" x14ac:dyDescent="0.45">
      <c r="A4647">
        <v>994969</v>
      </c>
      <c r="B4647" s="2">
        <v>41871.750023148146</v>
      </c>
      <c r="C4647" t="s">
        <v>27</v>
      </c>
      <c r="D4647" t="s">
        <v>25</v>
      </c>
      <c r="E4647" t="s">
        <v>15</v>
      </c>
      <c r="F4647" t="s">
        <v>8</v>
      </c>
      <c r="G4647">
        <v>18158</v>
      </c>
      <c r="H4647">
        <f t="shared" si="216"/>
        <v>-1.1030378590813419</v>
      </c>
      <c r="I4647" t="str">
        <f t="shared" si="217"/>
        <v>Normal</v>
      </c>
      <c r="J4647" t="str">
        <f t="shared" si="218"/>
        <v>Normal</v>
      </c>
    </row>
    <row r="4648" spans="1:10" hidden="1" x14ac:dyDescent="0.45">
      <c r="A4648">
        <v>319712</v>
      </c>
      <c r="B4648" s="2">
        <v>41871.752453703702</v>
      </c>
      <c r="C4648" t="s">
        <v>28</v>
      </c>
      <c r="D4648" t="s">
        <v>25</v>
      </c>
      <c r="E4648" t="s">
        <v>15</v>
      </c>
      <c r="F4648" t="s">
        <v>8</v>
      </c>
      <c r="G4648">
        <v>77971</v>
      </c>
      <c r="H4648">
        <f t="shared" si="216"/>
        <v>0.9700475549121339</v>
      </c>
      <c r="I4648" s="4" t="str">
        <f t="shared" si="217"/>
        <v>Normal</v>
      </c>
      <c r="J4648" t="str">
        <f t="shared" si="218"/>
        <v>Normal</v>
      </c>
    </row>
    <row r="4649" spans="1:10" hidden="1" x14ac:dyDescent="0.45">
      <c r="A4649">
        <v>572047</v>
      </c>
      <c r="B4649" s="2">
        <v>41761.292500000003</v>
      </c>
      <c r="C4649" t="s">
        <v>28</v>
      </c>
      <c r="D4649" t="s">
        <v>25</v>
      </c>
      <c r="E4649" t="s">
        <v>15</v>
      </c>
      <c r="F4649" t="s">
        <v>8</v>
      </c>
      <c r="G4649">
        <v>86934</v>
      </c>
      <c r="H4649">
        <f t="shared" si="216"/>
        <v>1.2807001649738849</v>
      </c>
      <c r="I4649" s="4" t="str">
        <f t="shared" si="217"/>
        <v>Normal</v>
      </c>
      <c r="J4649" t="str">
        <f t="shared" si="218"/>
        <v>Normal</v>
      </c>
    </row>
    <row r="4650" spans="1:10" hidden="1" x14ac:dyDescent="0.45">
      <c r="A4650">
        <v>537930</v>
      </c>
      <c r="B4650" s="2">
        <v>41779.774259259262</v>
      </c>
      <c r="C4650" t="s">
        <v>27</v>
      </c>
      <c r="D4650" t="s">
        <v>25</v>
      </c>
      <c r="E4650" t="s">
        <v>15</v>
      </c>
      <c r="F4650" t="s">
        <v>8</v>
      </c>
      <c r="G4650">
        <v>23366</v>
      </c>
      <c r="H4650">
        <f t="shared" si="216"/>
        <v>-0.92253146689104837</v>
      </c>
      <c r="I4650" t="str">
        <f t="shared" si="217"/>
        <v>Normal</v>
      </c>
      <c r="J4650" t="str">
        <f t="shared" si="218"/>
        <v>Normal</v>
      </c>
    </row>
    <row r="4651" spans="1:10" hidden="1" x14ac:dyDescent="0.45">
      <c r="A4651">
        <v>96144</v>
      </c>
      <c r="B4651" s="2">
        <v>41820.396909722222</v>
      </c>
      <c r="C4651" t="s">
        <v>28</v>
      </c>
      <c r="D4651" t="s">
        <v>25</v>
      </c>
      <c r="E4651" t="s">
        <v>15</v>
      </c>
      <c r="F4651" t="s">
        <v>8</v>
      </c>
      <c r="G4651">
        <v>50903</v>
      </c>
      <c r="H4651">
        <f t="shared" si="216"/>
        <v>3.1885683981476676E-2</v>
      </c>
      <c r="I4651" s="4" t="str">
        <f t="shared" si="217"/>
        <v>Normal</v>
      </c>
      <c r="J4651" t="str">
        <f t="shared" si="218"/>
        <v>Normal</v>
      </c>
    </row>
    <row r="4652" spans="1:10" hidden="1" x14ac:dyDescent="0.45">
      <c r="A4652">
        <v>903769</v>
      </c>
      <c r="B4652" s="2">
        <v>41827.722187500003</v>
      </c>
      <c r="C4652" t="s">
        <v>28</v>
      </c>
      <c r="D4652" t="s">
        <v>25</v>
      </c>
      <c r="E4652" t="s">
        <v>15</v>
      </c>
      <c r="F4652" t="s">
        <v>8</v>
      </c>
      <c r="G4652">
        <v>91416</v>
      </c>
      <c r="H4652">
        <f t="shared" si="216"/>
        <v>1.4360437997275131</v>
      </c>
      <c r="I4652" s="4" t="str">
        <f t="shared" si="217"/>
        <v>Normal</v>
      </c>
      <c r="J4652" t="str">
        <f t="shared" si="218"/>
        <v>Normal</v>
      </c>
    </row>
    <row r="4653" spans="1:10" hidden="1" x14ac:dyDescent="0.45">
      <c r="A4653">
        <v>555757</v>
      </c>
      <c r="B4653" s="2">
        <v>41827.723009259258</v>
      </c>
      <c r="C4653" t="s">
        <v>28</v>
      </c>
      <c r="D4653" t="s">
        <v>25</v>
      </c>
      <c r="E4653" t="s">
        <v>15</v>
      </c>
      <c r="F4653" t="s">
        <v>8</v>
      </c>
      <c r="G4653">
        <v>36999</v>
      </c>
      <c r="H4653">
        <f t="shared" si="216"/>
        <v>-0.45001924632071993</v>
      </c>
      <c r="I4653" s="4" t="str">
        <f t="shared" si="217"/>
        <v>Normal</v>
      </c>
      <c r="J4653" t="str">
        <f t="shared" si="218"/>
        <v>Normal</v>
      </c>
    </row>
    <row r="4654" spans="1:10" hidden="1" x14ac:dyDescent="0.45">
      <c r="A4654">
        <v>247562</v>
      </c>
      <c r="B4654" s="2">
        <v>41834.68236111111</v>
      </c>
      <c r="C4654" t="s">
        <v>28</v>
      </c>
      <c r="D4654" t="s">
        <v>25</v>
      </c>
      <c r="E4654" t="s">
        <v>15</v>
      </c>
      <c r="F4654" t="s">
        <v>8</v>
      </c>
      <c r="G4654">
        <v>22461</v>
      </c>
      <c r="H4654">
        <f t="shared" si="216"/>
        <v>-0.95389826507311737</v>
      </c>
      <c r="I4654" s="4" t="str">
        <f t="shared" si="217"/>
        <v>Normal</v>
      </c>
      <c r="J4654" t="str">
        <f t="shared" si="218"/>
        <v>Normal</v>
      </c>
    </row>
    <row r="4655" spans="1:10" hidden="1" x14ac:dyDescent="0.45">
      <c r="A4655">
        <v>502577</v>
      </c>
      <c r="B4655" s="2">
        <v>41769.675312500003</v>
      </c>
      <c r="C4655" t="s">
        <v>27</v>
      </c>
      <c r="D4655" t="s">
        <v>25</v>
      </c>
      <c r="E4655" t="s">
        <v>18</v>
      </c>
      <c r="F4655" t="s">
        <v>5</v>
      </c>
      <c r="G4655">
        <v>84242</v>
      </c>
      <c r="H4655">
        <f t="shared" si="216"/>
        <v>1.1873969376742941</v>
      </c>
      <c r="I4655" t="str">
        <f t="shared" si="217"/>
        <v>Normal</v>
      </c>
      <c r="J4655" t="str">
        <f t="shared" si="218"/>
        <v>Normal</v>
      </c>
    </row>
    <row r="4656" spans="1:10" hidden="1" x14ac:dyDescent="0.45">
      <c r="A4656">
        <v>821989</v>
      </c>
      <c r="B4656" s="2">
        <v>41769.678124999999</v>
      </c>
      <c r="C4656" t="s">
        <v>28</v>
      </c>
      <c r="D4656" t="s">
        <v>25</v>
      </c>
      <c r="E4656" t="s">
        <v>18</v>
      </c>
      <c r="F4656" t="s">
        <v>5</v>
      </c>
      <c r="G4656">
        <v>32051</v>
      </c>
      <c r="H4656">
        <f t="shared" si="216"/>
        <v>-0.62151418267970071</v>
      </c>
      <c r="I4656" s="4" t="str">
        <f t="shared" si="217"/>
        <v>Normal</v>
      </c>
      <c r="J4656" t="str">
        <f t="shared" si="218"/>
        <v>Normal</v>
      </c>
    </row>
    <row r="4657" spans="1:10" hidden="1" x14ac:dyDescent="0.45">
      <c r="A4657">
        <v>594927</v>
      </c>
      <c r="B4657" s="2">
        <v>41789.802245370367</v>
      </c>
      <c r="C4657" t="s">
        <v>28</v>
      </c>
      <c r="D4657" t="s">
        <v>25</v>
      </c>
      <c r="E4657" t="s">
        <v>18</v>
      </c>
      <c r="F4657" t="s">
        <v>5</v>
      </c>
      <c r="G4657">
        <v>82128</v>
      </c>
      <c r="H4657">
        <f t="shared" si="216"/>
        <v>1.1141268698766211</v>
      </c>
      <c r="I4657" s="4" t="str">
        <f t="shared" si="217"/>
        <v>Normal</v>
      </c>
      <c r="J4657" t="str">
        <f t="shared" si="218"/>
        <v>Normal</v>
      </c>
    </row>
    <row r="4658" spans="1:10" hidden="1" x14ac:dyDescent="0.45">
      <c r="A4658">
        <v>449101</v>
      </c>
      <c r="B4658" s="2">
        <v>41809.710717592592</v>
      </c>
      <c r="C4658" t="s">
        <v>28</v>
      </c>
      <c r="D4658" t="s">
        <v>25</v>
      </c>
      <c r="E4658" t="s">
        <v>18</v>
      </c>
      <c r="F4658" t="s">
        <v>5</v>
      </c>
      <c r="G4658">
        <v>66125</v>
      </c>
      <c r="H4658">
        <f t="shared" si="216"/>
        <v>0.55947176345932736</v>
      </c>
      <c r="I4658" s="4" t="str">
        <f t="shared" si="217"/>
        <v>Normal</v>
      </c>
      <c r="J4658" t="str">
        <f t="shared" si="218"/>
        <v>Normal</v>
      </c>
    </row>
    <row r="4659" spans="1:10" hidden="1" x14ac:dyDescent="0.45">
      <c r="A4659">
        <v>297160</v>
      </c>
      <c r="B4659" s="2">
        <v>41809.712858796294</v>
      </c>
      <c r="C4659" t="s">
        <v>28</v>
      </c>
      <c r="D4659" t="s">
        <v>25</v>
      </c>
      <c r="E4659" t="s">
        <v>18</v>
      </c>
      <c r="F4659" t="s">
        <v>5</v>
      </c>
      <c r="G4659">
        <v>82378</v>
      </c>
      <c r="H4659">
        <f t="shared" si="216"/>
        <v>1.1227917312528832</v>
      </c>
      <c r="I4659" s="4" t="str">
        <f t="shared" si="217"/>
        <v>Normal</v>
      </c>
      <c r="J4659" t="str">
        <f t="shared" si="218"/>
        <v>Normal</v>
      </c>
    </row>
    <row r="4660" spans="1:10" hidden="1" x14ac:dyDescent="0.45">
      <c r="A4660">
        <v>876797</v>
      </c>
      <c r="B4660" s="2">
        <v>41780.329062500001</v>
      </c>
      <c r="C4660" t="s">
        <v>28</v>
      </c>
      <c r="D4660" t="s">
        <v>25</v>
      </c>
      <c r="E4660" t="s">
        <v>15</v>
      </c>
      <c r="F4660" t="s">
        <v>3</v>
      </c>
      <c r="G4660">
        <v>50390</v>
      </c>
      <c r="H4660">
        <f t="shared" si="216"/>
        <v>1.4105388437386708E-2</v>
      </c>
      <c r="I4660" s="4" t="str">
        <f t="shared" si="217"/>
        <v>Normal</v>
      </c>
      <c r="J4660" t="str">
        <f t="shared" si="218"/>
        <v>Normal</v>
      </c>
    </row>
    <row r="4661" spans="1:10" hidden="1" x14ac:dyDescent="0.45">
      <c r="A4661">
        <v>378816</v>
      </c>
      <c r="B4661" s="2">
        <v>41837.57130787037</v>
      </c>
      <c r="C4661" t="s">
        <v>28</v>
      </c>
      <c r="D4661" t="s">
        <v>25</v>
      </c>
      <c r="E4661" t="s">
        <v>15</v>
      </c>
      <c r="F4661" t="s">
        <v>4</v>
      </c>
      <c r="G4661">
        <v>47469</v>
      </c>
      <c r="H4661">
        <f t="shared" si="216"/>
        <v>-8.7134851882860437E-2</v>
      </c>
      <c r="I4661" s="4" t="str">
        <f t="shared" si="217"/>
        <v>Normal</v>
      </c>
      <c r="J4661" t="str">
        <f t="shared" si="218"/>
        <v>Normal</v>
      </c>
    </row>
    <row r="4662" spans="1:10" hidden="1" x14ac:dyDescent="0.45">
      <c r="A4662">
        <v>199439</v>
      </c>
      <c r="B4662" s="2">
        <v>41760.397094907406</v>
      </c>
      <c r="C4662" t="s">
        <v>28</v>
      </c>
      <c r="D4662" t="s">
        <v>25</v>
      </c>
      <c r="E4662" t="s">
        <v>18</v>
      </c>
      <c r="F4662" t="s">
        <v>1</v>
      </c>
      <c r="G4662">
        <v>51553</v>
      </c>
      <c r="H4662">
        <f t="shared" si="216"/>
        <v>5.4414323559758303E-2</v>
      </c>
      <c r="I4662" s="4" t="str">
        <f t="shared" si="217"/>
        <v>Normal</v>
      </c>
      <c r="J4662" t="str">
        <f t="shared" si="218"/>
        <v>Normal</v>
      </c>
    </row>
    <row r="4663" spans="1:10" hidden="1" x14ac:dyDescent="0.45">
      <c r="A4663">
        <v>855169</v>
      </c>
      <c r="B4663" s="2">
        <v>41880.449814814812</v>
      </c>
      <c r="C4663" t="s">
        <v>28</v>
      </c>
      <c r="D4663" t="s">
        <v>25</v>
      </c>
      <c r="E4663" t="s">
        <v>18</v>
      </c>
      <c r="F4663" t="s">
        <v>3</v>
      </c>
      <c r="G4663">
        <v>5619</v>
      </c>
      <c r="H4663">
        <f t="shared" si="216"/>
        <v>-1.537632646269147</v>
      </c>
      <c r="I4663" s="4" t="str">
        <f t="shared" si="217"/>
        <v>Normal</v>
      </c>
      <c r="J4663" t="str">
        <f t="shared" si="218"/>
        <v>Normal</v>
      </c>
    </row>
    <row r="4664" spans="1:10" hidden="1" x14ac:dyDescent="0.45">
      <c r="A4664">
        <v>592984</v>
      </c>
      <c r="B4664" s="2">
        <v>41880.452719907407</v>
      </c>
      <c r="C4664" t="s">
        <v>28</v>
      </c>
      <c r="D4664" t="s">
        <v>25</v>
      </c>
      <c r="E4664" t="s">
        <v>18</v>
      </c>
      <c r="F4664" t="s">
        <v>3</v>
      </c>
      <c r="G4664">
        <v>74920</v>
      </c>
      <c r="H4664">
        <f t="shared" si="216"/>
        <v>0.86430158667623036</v>
      </c>
      <c r="I4664" s="4" t="str">
        <f t="shared" si="217"/>
        <v>Normal</v>
      </c>
      <c r="J4664" t="str">
        <f t="shared" si="218"/>
        <v>Normal</v>
      </c>
    </row>
    <row r="4665" spans="1:10" hidden="1" x14ac:dyDescent="0.45">
      <c r="A4665">
        <v>383744</v>
      </c>
      <c r="B4665" s="2">
        <v>41830.574814814812</v>
      </c>
      <c r="C4665" t="s">
        <v>27</v>
      </c>
      <c r="D4665" t="s">
        <v>25</v>
      </c>
      <c r="E4665" t="s">
        <v>15</v>
      </c>
      <c r="F4665" t="s">
        <v>7</v>
      </c>
      <c r="G4665">
        <v>76586</v>
      </c>
      <c r="H4665">
        <f t="shared" si="216"/>
        <v>0.92204422288764143</v>
      </c>
      <c r="I4665" t="str">
        <f t="shared" si="217"/>
        <v>Normal</v>
      </c>
      <c r="J4665" t="str">
        <f t="shared" si="218"/>
        <v>Normal</v>
      </c>
    </row>
    <row r="4666" spans="1:10" hidden="1" x14ac:dyDescent="0.45">
      <c r="A4666">
        <v>671729</v>
      </c>
      <c r="B4666" s="2">
        <v>41831.747303240743</v>
      </c>
      <c r="C4666" t="s">
        <v>28</v>
      </c>
      <c r="D4666" t="s">
        <v>25</v>
      </c>
      <c r="E4666" t="s">
        <v>15</v>
      </c>
      <c r="F4666" t="s">
        <v>7</v>
      </c>
      <c r="G4666">
        <v>41531</v>
      </c>
      <c r="H4666">
        <f t="shared" si="216"/>
        <v>-0.29294263929183939</v>
      </c>
      <c r="I4666" s="4" t="str">
        <f t="shared" si="217"/>
        <v>Normal</v>
      </c>
      <c r="J4666" t="str">
        <f t="shared" si="218"/>
        <v>Normal</v>
      </c>
    </row>
    <row r="4667" spans="1:10" hidden="1" x14ac:dyDescent="0.45">
      <c r="A4667">
        <v>691745</v>
      </c>
      <c r="B4667" s="2">
        <v>41799.587824074071</v>
      </c>
      <c r="C4667" t="s">
        <v>27</v>
      </c>
      <c r="D4667" t="s">
        <v>25</v>
      </c>
      <c r="E4667" t="s">
        <v>18</v>
      </c>
      <c r="F4667" t="s">
        <v>6</v>
      </c>
      <c r="G4667">
        <v>84415</v>
      </c>
      <c r="H4667">
        <f t="shared" si="216"/>
        <v>1.1933930217466675</v>
      </c>
      <c r="I4667" t="str">
        <f t="shared" si="217"/>
        <v>Normal</v>
      </c>
      <c r="J4667" t="str">
        <f t="shared" si="218"/>
        <v>Normal</v>
      </c>
    </row>
    <row r="4668" spans="1:10" hidden="1" x14ac:dyDescent="0.45">
      <c r="A4668">
        <v>486945</v>
      </c>
      <c r="B4668" s="2">
        <v>41761.397361111114</v>
      </c>
      <c r="C4668" t="s">
        <v>28</v>
      </c>
      <c r="D4668" t="s">
        <v>25</v>
      </c>
      <c r="E4668" t="s">
        <v>18</v>
      </c>
      <c r="F4668" t="s">
        <v>1</v>
      </c>
      <c r="G4668">
        <v>22480</v>
      </c>
      <c r="H4668">
        <f t="shared" si="216"/>
        <v>-0.95323973560852149</v>
      </c>
      <c r="I4668" s="4" t="str">
        <f t="shared" si="217"/>
        <v>Normal</v>
      </c>
      <c r="J4668" t="str">
        <f t="shared" si="218"/>
        <v>Normal</v>
      </c>
    </row>
    <row r="4669" spans="1:10" hidden="1" x14ac:dyDescent="0.45">
      <c r="A4669">
        <v>133498</v>
      </c>
      <c r="B4669" s="2">
        <v>41820.397256944445</v>
      </c>
      <c r="C4669" t="s">
        <v>27</v>
      </c>
      <c r="D4669" t="s">
        <v>25</v>
      </c>
      <c r="E4669" t="s">
        <v>15</v>
      </c>
      <c r="F4669" t="s">
        <v>5</v>
      </c>
      <c r="G4669">
        <v>83160</v>
      </c>
      <c r="H4669">
        <f t="shared" si="216"/>
        <v>1.1498954176378313</v>
      </c>
      <c r="I4669" t="str">
        <f t="shared" si="217"/>
        <v>Normal</v>
      </c>
      <c r="J4669" t="str">
        <f t="shared" si="218"/>
        <v>Normal</v>
      </c>
    </row>
    <row r="4670" spans="1:10" hidden="1" x14ac:dyDescent="0.45">
      <c r="A4670">
        <v>876103</v>
      </c>
      <c r="B4670" s="2">
        <v>41820.542824074073</v>
      </c>
      <c r="C4670" t="s">
        <v>28</v>
      </c>
      <c r="D4670" t="s">
        <v>25</v>
      </c>
      <c r="E4670" t="s">
        <v>15</v>
      </c>
      <c r="F4670" t="s">
        <v>5</v>
      </c>
      <c r="G4670">
        <v>5523</v>
      </c>
      <c r="H4670">
        <f t="shared" si="216"/>
        <v>-1.5409599530376317</v>
      </c>
      <c r="I4670" s="4" t="str">
        <f t="shared" si="217"/>
        <v>Normal</v>
      </c>
      <c r="J4670" t="str">
        <f t="shared" si="218"/>
        <v>Normal</v>
      </c>
    </row>
    <row r="4671" spans="1:10" hidden="1" x14ac:dyDescent="0.45">
      <c r="A4671">
        <v>228080</v>
      </c>
      <c r="B4671" s="2">
        <v>41820.54347222222</v>
      </c>
      <c r="C4671" t="s">
        <v>27</v>
      </c>
      <c r="D4671" t="s">
        <v>25</v>
      </c>
      <c r="E4671" t="s">
        <v>15</v>
      </c>
      <c r="F4671" t="s">
        <v>5</v>
      </c>
      <c r="G4671">
        <v>54681</v>
      </c>
      <c r="H4671">
        <f t="shared" si="216"/>
        <v>0.16282906909955053</v>
      </c>
      <c r="I4671" t="str">
        <f t="shared" si="217"/>
        <v>Normal</v>
      </c>
      <c r="J4671" t="str">
        <f t="shared" si="218"/>
        <v>Normal</v>
      </c>
    </row>
    <row r="4672" spans="1:10" hidden="1" x14ac:dyDescent="0.45">
      <c r="A4672">
        <v>447318</v>
      </c>
      <c r="B4672" s="2">
        <v>41790.353206018517</v>
      </c>
      <c r="C4672" t="s">
        <v>28</v>
      </c>
      <c r="D4672" t="s">
        <v>25</v>
      </c>
      <c r="E4672" t="s">
        <v>15</v>
      </c>
      <c r="F4672" t="s">
        <v>0</v>
      </c>
      <c r="G4672">
        <v>20297</v>
      </c>
      <c r="H4672">
        <f t="shared" si="216"/>
        <v>-1.0289013051460427</v>
      </c>
      <c r="I4672" s="4" t="str">
        <f t="shared" si="217"/>
        <v>Normal</v>
      </c>
      <c r="J4672" t="str">
        <f t="shared" si="218"/>
        <v>Normal</v>
      </c>
    </row>
    <row r="4673" spans="1:10" hidden="1" x14ac:dyDescent="0.45">
      <c r="A4673">
        <v>143505</v>
      </c>
      <c r="B4673" s="2">
        <v>41799.396805555552</v>
      </c>
      <c r="C4673" t="s">
        <v>27</v>
      </c>
      <c r="D4673" t="s">
        <v>25</v>
      </c>
      <c r="E4673" t="s">
        <v>15</v>
      </c>
      <c r="F4673" t="s">
        <v>8</v>
      </c>
      <c r="G4673">
        <v>69928</v>
      </c>
      <c r="H4673">
        <f t="shared" si="216"/>
        <v>0.69128163471502746</v>
      </c>
      <c r="I4673" t="str">
        <f t="shared" si="217"/>
        <v>Normal</v>
      </c>
      <c r="J4673" t="str">
        <f t="shared" si="218"/>
        <v>Normal</v>
      </c>
    </row>
    <row r="4674" spans="1:10" hidden="1" x14ac:dyDescent="0.45">
      <c r="A4674">
        <v>139428</v>
      </c>
      <c r="B4674" s="2">
        <v>41871.358275462961</v>
      </c>
      <c r="C4674" t="s">
        <v>27</v>
      </c>
      <c r="D4674" t="s">
        <v>25</v>
      </c>
      <c r="E4674" t="s">
        <v>15</v>
      </c>
      <c r="F4674" t="s">
        <v>8</v>
      </c>
      <c r="G4674">
        <v>85643</v>
      </c>
      <c r="H4674">
        <f t="shared" ref="H4674:H4737" si="219">(G4674 - $P$2) / $P$3</f>
        <v>1.2359548208268671</v>
      </c>
      <c r="I4674" t="str">
        <f t="shared" ref="I4674:I4737" si="220">IF(OR(G4674&lt;$M$7,G4674&gt;$M$10), "Outlier", "Normal")</f>
        <v>Normal</v>
      </c>
      <c r="J4674" t="str">
        <f t="shared" ref="J4674:J4737" si="221">IF(ABS(H4674)&gt;3, "Outlier", "Normal")</f>
        <v>Normal</v>
      </c>
    </row>
    <row r="4675" spans="1:10" hidden="1" x14ac:dyDescent="0.45">
      <c r="A4675">
        <v>416679</v>
      </c>
      <c r="B4675" s="2">
        <v>41871.358587962961</v>
      </c>
      <c r="C4675" t="s">
        <v>27</v>
      </c>
      <c r="D4675" t="s">
        <v>25</v>
      </c>
      <c r="E4675" t="s">
        <v>15</v>
      </c>
      <c r="F4675" t="s">
        <v>8</v>
      </c>
      <c r="G4675">
        <v>23207</v>
      </c>
      <c r="H4675">
        <f t="shared" si="219"/>
        <v>-0.92804231872635112</v>
      </c>
      <c r="I4675" t="str">
        <f t="shared" si="220"/>
        <v>Normal</v>
      </c>
      <c r="J4675" t="str">
        <f t="shared" si="221"/>
        <v>Normal</v>
      </c>
    </row>
    <row r="4676" spans="1:10" hidden="1" x14ac:dyDescent="0.45">
      <c r="A4676">
        <v>672458</v>
      </c>
      <c r="B4676" s="2">
        <v>41837.376979166664</v>
      </c>
      <c r="C4676" t="s">
        <v>28</v>
      </c>
      <c r="D4676" t="s">
        <v>25</v>
      </c>
      <c r="E4676" t="s">
        <v>18</v>
      </c>
      <c r="F4676" t="s">
        <v>1</v>
      </c>
      <c r="G4676">
        <v>25787</v>
      </c>
      <c r="H4676">
        <f t="shared" si="219"/>
        <v>-0.83862094932332554</v>
      </c>
      <c r="I4676" s="4" t="str">
        <f t="shared" si="220"/>
        <v>Normal</v>
      </c>
      <c r="J4676" t="str">
        <f t="shared" si="221"/>
        <v>Normal</v>
      </c>
    </row>
    <row r="4677" spans="1:10" hidden="1" x14ac:dyDescent="0.45">
      <c r="A4677">
        <v>903299</v>
      </c>
      <c r="B4677" s="2">
        <v>41837.379143518519</v>
      </c>
      <c r="C4677" t="s">
        <v>27</v>
      </c>
      <c r="D4677" t="s">
        <v>25</v>
      </c>
      <c r="E4677" t="s">
        <v>18</v>
      </c>
      <c r="F4677" t="s">
        <v>1</v>
      </c>
      <c r="G4677">
        <v>5672</v>
      </c>
      <c r="H4677">
        <f t="shared" si="219"/>
        <v>-1.5357956956573795</v>
      </c>
      <c r="I4677" t="str">
        <f t="shared" si="220"/>
        <v>Normal</v>
      </c>
      <c r="J4677" t="str">
        <f t="shared" si="221"/>
        <v>Normal</v>
      </c>
    </row>
    <row r="4678" spans="1:10" hidden="1" x14ac:dyDescent="0.45">
      <c r="A4678">
        <v>732908</v>
      </c>
      <c r="B4678" s="2">
        <v>41787.587407407409</v>
      </c>
      <c r="C4678" t="s">
        <v>27</v>
      </c>
      <c r="D4678" t="s">
        <v>25</v>
      </c>
      <c r="E4678" t="s">
        <v>15</v>
      </c>
      <c r="F4678" t="s">
        <v>1</v>
      </c>
      <c r="G4678">
        <v>3457</v>
      </c>
      <c r="H4678">
        <f t="shared" si="219"/>
        <v>-1.6125663674510622</v>
      </c>
      <c r="I4678" t="str">
        <f t="shared" si="220"/>
        <v>Normal</v>
      </c>
      <c r="J4678" t="str">
        <f t="shared" si="221"/>
        <v>Normal</v>
      </c>
    </row>
    <row r="4679" spans="1:10" hidden="1" x14ac:dyDescent="0.45">
      <c r="A4679">
        <v>331082</v>
      </c>
      <c r="B4679" s="2">
        <v>41787.587650462963</v>
      </c>
      <c r="C4679" t="s">
        <v>28</v>
      </c>
      <c r="D4679" t="s">
        <v>25</v>
      </c>
      <c r="E4679" t="s">
        <v>15</v>
      </c>
      <c r="F4679" t="s">
        <v>1</v>
      </c>
      <c r="G4679">
        <v>23051</v>
      </c>
      <c r="H4679">
        <f t="shared" si="219"/>
        <v>-0.93344919222513867</v>
      </c>
      <c r="I4679" s="4" t="str">
        <f t="shared" si="220"/>
        <v>Normal</v>
      </c>
      <c r="J4679" t="str">
        <f t="shared" si="221"/>
        <v>Normal</v>
      </c>
    </row>
    <row r="4680" spans="1:10" hidden="1" x14ac:dyDescent="0.45">
      <c r="A4680">
        <v>737525</v>
      </c>
      <c r="B4680" s="2">
        <v>41787.589236111111</v>
      </c>
      <c r="C4680" t="s">
        <v>28</v>
      </c>
      <c r="D4680" t="s">
        <v>25</v>
      </c>
      <c r="E4680" t="s">
        <v>15</v>
      </c>
      <c r="F4680" t="s">
        <v>1</v>
      </c>
      <c r="G4680">
        <v>86680</v>
      </c>
      <c r="H4680">
        <f t="shared" si="219"/>
        <v>1.2718966658156028</v>
      </c>
      <c r="I4680" s="4" t="str">
        <f t="shared" si="220"/>
        <v>Normal</v>
      </c>
      <c r="J4680" t="str">
        <f t="shared" si="221"/>
        <v>Normal</v>
      </c>
    </row>
    <row r="4681" spans="1:10" hidden="1" x14ac:dyDescent="0.45">
      <c r="A4681">
        <v>551077</v>
      </c>
      <c r="B4681" s="2">
        <v>41782.827905092592</v>
      </c>
      <c r="C4681" t="s">
        <v>27</v>
      </c>
      <c r="D4681" t="s">
        <v>25</v>
      </c>
      <c r="E4681" t="s">
        <v>10</v>
      </c>
      <c r="F4681" t="s">
        <v>1</v>
      </c>
      <c r="G4681">
        <v>11675</v>
      </c>
      <c r="H4681">
        <f t="shared" si="219"/>
        <v>-1.3277350442905722</v>
      </c>
      <c r="I4681" t="str">
        <f t="shared" si="220"/>
        <v>Normal</v>
      </c>
      <c r="J4681" t="str">
        <f t="shared" si="221"/>
        <v>Normal</v>
      </c>
    </row>
    <row r="4682" spans="1:10" hidden="1" x14ac:dyDescent="0.45">
      <c r="A4682">
        <v>240259</v>
      </c>
      <c r="B4682" s="2">
        <v>41816.722754629627</v>
      </c>
      <c r="C4682" t="s">
        <v>27</v>
      </c>
      <c r="D4682" t="s">
        <v>25</v>
      </c>
      <c r="E4682" t="s">
        <v>15</v>
      </c>
      <c r="F4682" t="s">
        <v>8</v>
      </c>
      <c r="G4682">
        <v>13293</v>
      </c>
      <c r="H4682">
        <f t="shared" si="219"/>
        <v>-1.2716560614634036</v>
      </c>
      <c r="I4682" t="str">
        <f t="shared" si="220"/>
        <v>Normal</v>
      </c>
      <c r="J4682" t="str">
        <f t="shared" si="221"/>
        <v>Normal</v>
      </c>
    </row>
    <row r="4683" spans="1:10" hidden="1" x14ac:dyDescent="0.45">
      <c r="A4683">
        <v>589837</v>
      </c>
      <c r="B4683" s="2">
        <v>41826.539756944447</v>
      </c>
      <c r="C4683" t="s">
        <v>28</v>
      </c>
      <c r="D4683" t="s">
        <v>25</v>
      </c>
      <c r="E4683" t="s">
        <v>15</v>
      </c>
      <c r="F4683" t="s">
        <v>8</v>
      </c>
      <c r="G4683">
        <v>15696</v>
      </c>
      <c r="H4683">
        <f t="shared" si="219"/>
        <v>-1.1883694139147716</v>
      </c>
      <c r="I4683" s="4" t="str">
        <f t="shared" si="220"/>
        <v>Normal</v>
      </c>
      <c r="J4683" t="str">
        <f t="shared" si="221"/>
        <v>Normal</v>
      </c>
    </row>
    <row r="4684" spans="1:10" hidden="1" x14ac:dyDescent="0.45">
      <c r="A4684">
        <v>82580</v>
      </c>
      <c r="B4684" s="2">
        <v>41826.541250000002</v>
      </c>
      <c r="C4684" t="s">
        <v>27</v>
      </c>
      <c r="D4684" t="s">
        <v>25</v>
      </c>
      <c r="E4684" t="s">
        <v>15</v>
      </c>
      <c r="F4684" t="s">
        <v>8</v>
      </c>
      <c r="G4684">
        <v>79569</v>
      </c>
      <c r="H4684">
        <f t="shared" si="219"/>
        <v>1.0254333488292016</v>
      </c>
      <c r="I4684" t="str">
        <f t="shared" si="220"/>
        <v>Normal</v>
      </c>
      <c r="J4684" t="str">
        <f t="shared" si="221"/>
        <v>Normal</v>
      </c>
    </row>
    <row r="4685" spans="1:10" hidden="1" x14ac:dyDescent="0.45">
      <c r="A4685">
        <v>865029</v>
      </c>
      <c r="B4685" s="2">
        <v>41862.435682870368</v>
      </c>
      <c r="C4685" t="s">
        <v>28</v>
      </c>
      <c r="D4685" t="s">
        <v>25</v>
      </c>
      <c r="E4685" t="s">
        <v>18</v>
      </c>
      <c r="F4685" t="s">
        <v>1</v>
      </c>
      <c r="G4685">
        <v>64324</v>
      </c>
      <c r="H4685">
        <f t="shared" si="219"/>
        <v>0.49705010210473477</v>
      </c>
      <c r="I4685" s="4" t="str">
        <f t="shared" si="220"/>
        <v>Normal</v>
      </c>
      <c r="J4685" t="str">
        <f t="shared" si="221"/>
        <v>Normal</v>
      </c>
    </row>
    <row r="4686" spans="1:10" hidden="1" x14ac:dyDescent="0.45">
      <c r="A4686">
        <v>306926</v>
      </c>
      <c r="B4686" s="2">
        <v>41862.436307870368</v>
      </c>
      <c r="C4686" t="s">
        <v>27</v>
      </c>
      <c r="D4686" t="s">
        <v>25</v>
      </c>
      <c r="E4686" t="s">
        <v>18</v>
      </c>
      <c r="F4686" t="s">
        <v>1</v>
      </c>
      <c r="G4686">
        <v>72811</v>
      </c>
      <c r="H4686">
        <f t="shared" si="219"/>
        <v>0.79120481610608273</v>
      </c>
      <c r="I4686" t="str">
        <f t="shared" si="220"/>
        <v>Normal</v>
      </c>
      <c r="J4686" t="str">
        <f t="shared" si="221"/>
        <v>Normal</v>
      </c>
    </row>
    <row r="4687" spans="1:10" hidden="1" x14ac:dyDescent="0.45">
      <c r="A4687">
        <v>735772</v>
      </c>
      <c r="B4687" s="2">
        <v>41814.822893518518</v>
      </c>
      <c r="C4687" t="s">
        <v>27</v>
      </c>
      <c r="D4687" t="s">
        <v>25</v>
      </c>
      <c r="E4687" t="s">
        <v>18</v>
      </c>
      <c r="F4687" t="s">
        <v>7</v>
      </c>
      <c r="G4687">
        <v>34899</v>
      </c>
      <c r="H4687">
        <f t="shared" si="219"/>
        <v>-0.5228040818813221</v>
      </c>
      <c r="I4687" t="str">
        <f t="shared" si="220"/>
        <v>Normal</v>
      </c>
      <c r="J4687" t="str">
        <f t="shared" si="221"/>
        <v>Normal</v>
      </c>
    </row>
    <row r="4688" spans="1:10" hidden="1" x14ac:dyDescent="0.45">
      <c r="A4688">
        <v>241011</v>
      </c>
      <c r="B4688" s="2">
        <v>41852.398634259262</v>
      </c>
      <c r="C4688" t="s">
        <v>28</v>
      </c>
      <c r="D4688" t="s">
        <v>25</v>
      </c>
      <c r="E4688" t="s">
        <v>18</v>
      </c>
      <c r="F4688" t="s">
        <v>7</v>
      </c>
      <c r="G4688">
        <v>21333</v>
      </c>
      <c r="H4688">
        <f t="shared" si="219"/>
        <v>-0.99299411960281225</v>
      </c>
      <c r="I4688" s="4" t="str">
        <f t="shared" si="220"/>
        <v>Normal</v>
      </c>
      <c r="J4688" t="str">
        <f t="shared" si="221"/>
        <v>Normal</v>
      </c>
    </row>
    <row r="4689" spans="1:10" hidden="1" x14ac:dyDescent="0.45">
      <c r="A4689">
        <v>592725</v>
      </c>
      <c r="B4689" s="2">
        <v>41857.599641203706</v>
      </c>
      <c r="C4689" t="s">
        <v>28</v>
      </c>
      <c r="D4689" t="s">
        <v>25</v>
      </c>
      <c r="E4689" t="s">
        <v>18</v>
      </c>
      <c r="F4689" t="s">
        <v>7</v>
      </c>
      <c r="G4689">
        <v>73557</v>
      </c>
      <c r="H4689">
        <f t="shared" si="219"/>
        <v>0.81706076245284909</v>
      </c>
      <c r="I4689" s="4" t="str">
        <f t="shared" si="220"/>
        <v>Normal</v>
      </c>
      <c r="J4689" t="str">
        <f t="shared" si="221"/>
        <v>Normal</v>
      </c>
    </row>
    <row r="4690" spans="1:10" hidden="1" x14ac:dyDescent="0.45">
      <c r="A4690">
        <v>224763</v>
      </c>
      <c r="B4690" s="2">
        <v>41857.601458333331</v>
      </c>
      <c r="C4690" t="s">
        <v>27</v>
      </c>
      <c r="D4690" t="s">
        <v>25</v>
      </c>
      <c r="E4690" t="s">
        <v>18</v>
      </c>
      <c r="F4690" t="s">
        <v>7</v>
      </c>
      <c r="G4690">
        <v>85285</v>
      </c>
      <c r="H4690">
        <f t="shared" si="219"/>
        <v>1.2235467393360597</v>
      </c>
      <c r="I4690" t="str">
        <f t="shared" si="220"/>
        <v>Normal</v>
      </c>
      <c r="J4690" t="str">
        <f t="shared" si="221"/>
        <v>Normal</v>
      </c>
    </row>
    <row r="4691" spans="1:10" hidden="1" x14ac:dyDescent="0.45">
      <c r="A4691">
        <v>134816</v>
      </c>
      <c r="B4691" s="2">
        <v>41869.590752314813</v>
      </c>
      <c r="C4691" t="s">
        <v>27</v>
      </c>
      <c r="D4691" t="s">
        <v>25</v>
      </c>
      <c r="E4691" t="s">
        <v>18</v>
      </c>
      <c r="F4691" t="s">
        <v>7</v>
      </c>
      <c r="G4691">
        <v>41248</v>
      </c>
      <c r="H4691">
        <f t="shared" si="219"/>
        <v>-0.30275126236976818</v>
      </c>
      <c r="I4691" t="str">
        <f t="shared" si="220"/>
        <v>Normal</v>
      </c>
      <c r="J4691" t="str">
        <f t="shared" si="221"/>
        <v>Normal</v>
      </c>
    </row>
    <row r="4692" spans="1:10" hidden="1" x14ac:dyDescent="0.45">
      <c r="A4692">
        <v>625539</v>
      </c>
      <c r="B4692" s="2">
        <v>41867.775393518517</v>
      </c>
      <c r="C4692" t="s">
        <v>28</v>
      </c>
      <c r="D4692" t="s">
        <v>25</v>
      </c>
      <c r="E4692" t="s">
        <v>18</v>
      </c>
      <c r="F4692" t="s">
        <v>7</v>
      </c>
      <c r="G4692">
        <v>35773</v>
      </c>
      <c r="H4692">
        <f t="shared" si="219"/>
        <v>-0.4925117265099096</v>
      </c>
      <c r="I4692" s="4" t="str">
        <f t="shared" si="220"/>
        <v>Normal</v>
      </c>
      <c r="J4692" t="str">
        <f t="shared" si="221"/>
        <v>Normal</v>
      </c>
    </row>
    <row r="4693" spans="1:10" hidden="1" x14ac:dyDescent="0.45">
      <c r="A4693">
        <v>887107</v>
      </c>
      <c r="B4693" s="2">
        <v>41870.764988425923</v>
      </c>
      <c r="C4693" t="s">
        <v>27</v>
      </c>
      <c r="D4693" t="s">
        <v>25</v>
      </c>
      <c r="E4693" t="s">
        <v>18</v>
      </c>
      <c r="F4693" t="s">
        <v>7</v>
      </c>
      <c r="G4693">
        <v>32270</v>
      </c>
      <c r="H4693">
        <f t="shared" si="219"/>
        <v>-0.61392376411409511</v>
      </c>
      <c r="I4693" t="str">
        <f t="shared" si="220"/>
        <v>Normal</v>
      </c>
      <c r="J4693" t="str">
        <f t="shared" si="221"/>
        <v>Normal</v>
      </c>
    </row>
    <row r="4694" spans="1:10" hidden="1" x14ac:dyDescent="0.45">
      <c r="A4694">
        <v>370975</v>
      </c>
      <c r="B4694" s="2">
        <v>41881.814687500002</v>
      </c>
      <c r="C4694" t="s">
        <v>28</v>
      </c>
      <c r="D4694" t="s">
        <v>25</v>
      </c>
      <c r="E4694" t="s">
        <v>18</v>
      </c>
      <c r="F4694" t="s">
        <v>7</v>
      </c>
      <c r="G4694">
        <v>92550</v>
      </c>
      <c r="H4694">
        <f t="shared" si="219"/>
        <v>1.4753476109302384</v>
      </c>
      <c r="I4694" s="4" t="str">
        <f t="shared" si="220"/>
        <v>Normal</v>
      </c>
      <c r="J4694" t="str">
        <f t="shared" si="221"/>
        <v>Normal</v>
      </c>
    </row>
    <row r="4695" spans="1:10" hidden="1" x14ac:dyDescent="0.45">
      <c r="A4695">
        <v>138713</v>
      </c>
      <c r="B4695" s="2">
        <v>41831.662199074075</v>
      </c>
      <c r="C4695" t="s">
        <v>27</v>
      </c>
      <c r="D4695" t="s">
        <v>25</v>
      </c>
      <c r="E4695" t="s">
        <v>13</v>
      </c>
      <c r="F4695" t="s">
        <v>8</v>
      </c>
      <c r="G4695">
        <v>54495</v>
      </c>
      <c r="H4695">
        <f t="shared" si="219"/>
        <v>0.15638241223561147</v>
      </c>
      <c r="I4695" t="str">
        <f t="shared" si="220"/>
        <v>Normal</v>
      </c>
      <c r="J4695" t="str">
        <f t="shared" si="221"/>
        <v>Normal</v>
      </c>
    </row>
    <row r="4696" spans="1:10" hidden="1" x14ac:dyDescent="0.45">
      <c r="A4696">
        <v>862314</v>
      </c>
      <c r="B4696" s="2">
        <v>41831.662430555552</v>
      </c>
      <c r="C4696" t="s">
        <v>28</v>
      </c>
      <c r="D4696" t="s">
        <v>25</v>
      </c>
      <c r="E4696" t="s">
        <v>13</v>
      </c>
      <c r="F4696" t="s">
        <v>8</v>
      </c>
      <c r="G4696">
        <v>72880</v>
      </c>
      <c r="H4696">
        <f t="shared" si="219"/>
        <v>0.7935963178459311</v>
      </c>
      <c r="I4696" s="4" t="str">
        <f t="shared" si="220"/>
        <v>Normal</v>
      </c>
      <c r="J4696" t="str">
        <f t="shared" si="221"/>
        <v>Normal</v>
      </c>
    </row>
    <row r="4697" spans="1:10" hidden="1" x14ac:dyDescent="0.45">
      <c r="A4697">
        <v>269039</v>
      </c>
      <c r="B4697" s="2">
        <v>41837.513252314813</v>
      </c>
      <c r="C4697" t="s">
        <v>28</v>
      </c>
      <c r="D4697" t="s">
        <v>25</v>
      </c>
      <c r="E4697" t="s">
        <v>13</v>
      </c>
      <c r="F4697" t="s">
        <v>8</v>
      </c>
      <c r="G4697">
        <v>62938</v>
      </c>
      <c r="H4697">
        <f t="shared" si="219"/>
        <v>0.44901211063473734</v>
      </c>
      <c r="I4697" s="4" t="str">
        <f t="shared" si="220"/>
        <v>Normal</v>
      </c>
      <c r="J4697" t="str">
        <f t="shared" si="221"/>
        <v>Normal</v>
      </c>
    </row>
    <row r="4698" spans="1:10" hidden="1" x14ac:dyDescent="0.45">
      <c r="A4698">
        <v>852330</v>
      </c>
      <c r="B4698" s="2">
        <v>41873.408761574072</v>
      </c>
      <c r="C4698" t="s">
        <v>28</v>
      </c>
      <c r="D4698" t="s">
        <v>25</v>
      </c>
      <c r="E4698" t="s">
        <v>13</v>
      </c>
      <c r="F4698" t="s">
        <v>8</v>
      </c>
      <c r="G4698">
        <v>15648</v>
      </c>
      <c r="H4698">
        <f t="shared" si="219"/>
        <v>-1.190033067299014</v>
      </c>
      <c r="I4698" s="4" t="str">
        <f t="shared" si="220"/>
        <v>Normal</v>
      </c>
      <c r="J4698" t="str">
        <f t="shared" si="221"/>
        <v>Normal</v>
      </c>
    </row>
    <row r="4699" spans="1:10" hidden="1" x14ac:dyDescent="0.45">
      <c r="A4699">
        <v>92932</v>
      </c>
      <c r="B4699" s="2">
        <v>41873.409583333334</v>
      </c>
      <c r="C4699" t="s">
        <v>27</v>
      </c>
      <c r="D4699" t="s">
        <v>25</v>
      </c>
      <c r="E4699" t="s">
        <v>13</v>
      </c>
      <c r="F4699" t="s">
        <v>8</v>
      </c>
      <c r="G4699">
        <v>16244</v>
      </c>
      <c r="H4699">
        <f t="shared" si="219"/>
        <v>-1.1693760377780049</v>
      </c>
      <c r="I4699" t="str">
        <f t="shared" si="220"/>
        <v>Normal</v>
      </c>
      <c r="J4699" t="str">
        <f t="shared" si="221"/>
        <v>Normal</v>
      </c>
    </row>
    <row r="4700" spans="1:10" hidden="1" x14ac:dyDescent="0.45">
      <c r="A4700">
        <v>702282</v>
      </c>
      <c r="B4700" s="2">
        <v>41815.683483796296</v>
      </c>
      <c r="C4700" t="s">
        <v>27</v>
      </c>
      <c r="D4700" t="s">
        <v>25</v>
      </c>
      <c r="E4700" t="s">
        <v>10</v>
      </c>
      <c r="F4700" t="s">
        <v>5</v>
      </c>
      <c r="G4700">
        <v>75312</v>
      </c>
      <c r="H4700">
        <f t="shared" si="219"/>
        <v>0.87788808931420947</v>
      </c>
      <c r="I4700" t="str">
        <f t="shared" si="220"/>
        <v>Normal</v>
      </c>
      <c r="J4700" t="str">
        <f t="shared" si="221"/>
        <v>Normal</v>
      </c>
    </row>
    <row r="4701" spans="1:10" hidden="1" x14ac:dyDescent="0.45">
      <c r="A4701">
        <v>756958</v>
      </c>
      <c r="B4701" s="2">
        <v>41862.382951388892</v>
      </c>
      <c r="C4701" t="s">
        <v>27</v>
      </c>
      <c r="D4701" t="s">
        <v>25</v>
      </c>
      <c r="E4701" t="s">
        <v>10</v>
      </c>
      <c r="F4701" t="s">
        <v>5</v>
      </c>
      <c r="G4701">
        <v>56856</v>
      </c>
      <c r="H4701">
        <f t="shared" si="219"/>
        <v>0.23821336307303137</v>
      </c>
      <c r="I4701" t="str">
        <f t="shared" si="220"/>
        <v>Normal</v>
      </c>
      <c r="J4701" t="str">
        <f t="shared" si="221"/>
        <v>Normal</v>
      </c>
    </row>
    <row r="4702" spans="1:10" hidden="1" x14ac:dyDescent="0.45">
      <c r="A4702">
        <v>759016</v>
      </c>
      <c r="B4702" s="2">
        <v>41873.646874999999</v>
      </c>
      <c r="C4702" t="s">
        <v>28</v>
      </c>
      <c r="D4702" t="s">
        <v>25</v>
      </c>
      <c r="E4702" t="s">
        <v>10</v>
      </c>
      <c r="F4702" t="s">
        <v>5</v>
      </c>
      <c r="G4702">
        <v>69278</v>
      </c>
      <c r="H4702">
        <f t="shared" si="219"/>
        <v>0.66875299513674591</v>
      </c>
      <c r="I4702" s="4" t="str">
        <f t="shared" si="220"/>
        <v>Normal</v>
      </c>
      <c r="J4702" t="str">
        <f t="shared" si="221"/>
        <v>Normal</v>
      </c>
    </row>
    <row r="4703" spans="1:10" hidden="1" x14ac:dyDescent="0.45">
      <c r="A4703">
        <v>977885</v>
      </c>
      <c r="B4703" s="2">
        <v>41856.398819444446</v>
      </c>
      <c r="C4703" t="s">
        <v>27</v>
      </c>
      <c r="D4703" t="s">
        <v>25</v>
      </c>
      <c r="E4703" t="s">
        <v>12</v>
      </c>
      <c r="F4703" t="s">
        <v>8</v>
      </c>
      <c r="G4703">
        <v>85648</v>
      </c>
      <c r="H4703">
        <f t="shared" si="219"/>
        <v>1.2361281180543924</v>
      </c>
      <c r="I4703" t="str">
        <f t="shared" si="220"/>
        <v>Normal</v>
      </c>
      <c r="J4703" t="str">
        <f t="shared" si="221"/>
        <v>Normal</v>
      </c>
    </row>
    <row r="4704" spans="1:10" hidden="1" x14ac:dyDescent="0.45">
      <c r="A4704">
        <v>982553</v>
      </c>
      <c r="B4704" s="2">
        <v>41793.399421296293</v>
      </c>
      <c r="C4704" t="s">
        <v>28</v>
      </c>
      <c r="D4704" t="s">
        <v>25</v>
      </c>
      <c r="E4704" t="s">
        <v>15</v>
      </c>
      <c r="F4704" t="s">
        <v>8</v>
      </c>
      <c r="G4704">
        <v>73230</v>
      </c>
      <c r="H4704">
        <f t="shared" si="219"/>
        <v>0.80572712377269817</v>
      </c>
      <c r="I4704" s="4" t="str">
        <f t="shared" si="220"/>
        <v>Normal</v>
      </c>
      <c r="J4704" t="str">
        <f t="shared" si="221"/>
        <v>Normal</v>
      </c>
    </row>
    <row r="4705" spans="1:10" hidden="1" x14ac:dyDescent="0.45">
      <c r="A4705">
        <v>934540</v>
      </c>
      <c r="B4705" s="2">
        <v>41870.396944444445</v>
      </c>
      <c r="C4705" t="s">
        <v>28</v>
      </c>
      <c r="D4705" t="s">
        <v>25</v>
      </c>
      <c r="E4705" t="s">
        <v>14</v>
      </c>
      <c r="F4705" t="s">
        <v>3</v>
      </c>
      <c r="G4705">
        <v>34424</v>
      </c>
      <c r="H4705">
        <f t="shared" si="219"/>
        <v>-0.53926731849622023</v>
      </c>
      <c r="I4705" s="4" t="str">
        <f t="shared" si="220"/>
        <v>Normal</v>
      </c>
      <c r="J4705" t="str">
        <f t="shared" si="221"/>
        <v>Normal</v>
      </c>
    </row>
    <row r="4706" spans="1:10" hidden="1" x14ac:dyDescent="0.45">
      <c r="A4706">
        <v>964901</v>
      </c>
      <c r="B4706" s="2">
        <v>41870.399513888886</v>
      </c>
      <c r="C4706" t="s">
        <v>28</v>
      </c>
      <c r="D4706" t="s">
        <v>25</v>
      </c>
      <c r="E4706" t="s">
        <v>14</v>
      </c>
      <c r="F4706" t="s">
        <v>3</v>
      </c>
      <c r="G4706">
        <v>30253</v>
      </c>
      <c r="H4706">
        <f t="shared" si="219"/>
        <v>-0.68383186569777821</v>
      </c>
      <c r="I4706" s="4" t="str">
        <f t="shared" si="220"/>
        <v>Normal</v>
      </c>
      <c r="J4706" t="str">
        <f t="shared" si="221"/>
        <v>Normal</v>
      </c>
    </row>
    <row r="4707" spans="1:10" hidden="1" x14ac:dyDescent="0.45">
      <c r="A4707">
        <v>362996</v>
      </c>
      <c r="B4707" s="2">
        <v>41870.400509259256</v>
      </c>
      <c r="C4707" t="s">
        <v>28</v>
      </c>
      <c r="D4707" t="s">
        <v>25</v>
      </c>
      <c r="E4707" t="s">
        <v>14</v>
      </c>
      <c r="F4707" t="s">
        <v>3</v>
      </c>
      <c r="G4707">
        <v>92283</v>
      </c>
      <c r="H4707">
        <f t="shared" si="219"/>
        <v>1.4660935389803904</v>
      </c>
      <c r="I4707" s="4" t="str">
        <f t="shared" si="220"/>
        <v>Normal</v>
      </c>
      <c r="J4707" t="str">
        <f t="shared" si="221"/>
        <v>Normal</v>
      </c>
    </row>
    <row r="4708" spans="1:10" hidden="1" x14ac:dyDescent="0.45">
      <c r="A4708">
        <v>917163</v>
      </c>
      <c r="B4708" s="2">
        <v>41838.651886574073</v>
      </c>
      <c r="C4708" t="s">
        <v>27</v>
      </c>
      <c r="D4708" t="s">
        <v>25</v>
      </c>
      <c r="E4708" t="s">
        <v>18</v>
      </c>
      <c r="F4708" t="s">
        <v>3</v>
      </c>
      <c r="G4708">
        <v>12378</v>
      </c>
      <c r="H4708">
        <f t="shared" si="219"/>
        <v>-1.303369454100523</v>
      </c>
      <c r="I4708" t="str">
        <f t="shared" si="220"/>
        <v>Normal</v>
      </c>
      <c r="J4708" t="str">
        <f t="shared" si="221"/>
        <v>Normal</v>
      </c>
    </row>
    <row r="4709" spans="1:10" hidden="1" x14ac:dyDescent="0.45">
      <c r="A4709">
        <v>666894</v>
      </c>
      <c r="B4709" s="2">
        <v>41803.397372685184</v>
      </c>
      <c r="C4709" t="s">
        <v>27</v>
      </c>
      <c r="D4709" t="s">
        <v>25</v>
      </c>
      <c r="E4709" t="s">
        <v>15</v>
      </c>
      <c r="F4709" t="s">
        <v>8</v>
      </c>
      <c r="G4709">
        <v>54655</v>
      </c>
      <c r="H4709">
        <f t="shared" si="219"/>
        <v>0.16192792351641927</v>
      </c>
      <c r="I4709" t="str">
        <f t="shared" si="220"/>
        <v>Normal</v>
      </c>
      <c r="J4709" t="str">
        <f t="shared" si="221"/>
        <v>Normal</v>
      </c>
    </row>
    <row r="4710" spans="1:10" hidden="1" x14ac:dyDescent="0.45">
      <c r="A4710">
        <v>757116</v>
      </c>
      <c r="B4710" s="2">
        <v>41807.615011574075</v>
      </c>
      <c r="C4710" t="s">
        <v>27</v>
      </c>
      <c r="D4710" t="s">
        <v>25</v>
      </c>
      <c r="E4710" t="s">
        <v>15</v>
      </c>
      <c r="F4710" t="s">
        <v>8</v>
      </c>
      <c r="G4710">
        <v>60526</v>
      </c>
      <c r="H4710">
        <f t="shared" si="219"/>
        <v>0.36541352807655997</v>
      </c>
      <c r="I4710" t="str">
        <f t="shared" si="220"/>
        <v>Normal</v>
      </c>
      <c r="J4710" t="str">
        <f t="shared" si="221"/>
        <v>Normal</v>
      </c>
    </row>
    <row r="4711" spans="1:10" hidden="1" x14ac:dyDescent="0.45">
      <c r="A4711">
        <v>503722</v>
      </c>
      <c r="B4711" s="2">
        <v>41807.616620370369</v>
      </c>
      <c r="C4711" t="s">
        <v>27</v>
      </c>
      <c r="D4711" t="s">
        <v>25</v>
      </c>
      <c r="E4711" t="s">
        <v>15</v>
      </c>
      <c r="F4711" t="s">
        <v>8</v>
      </c>
      <c r="G4711">
        <v>48534</v>
      </c>
      <c r="H4711">
        <f t="shared" si="219"/>
        <v>-5.0222542419983612E-2</v>
      </c>
      <c r="I4711" t="str">
        <f t="shared" si="220"/>
        <v>Normal</v>
      </c>
      <c r="J4711" t="str">
        <f t="shared" si="221"/>
        <v>Normal</v>
      </c>
    </row>
    <row r="4712" spans="1:10" hidden="1" x14ac:dyDescent="0.45">
      <c r="A4712">
        <v>643987</v>
      </c>
      <c r="B4712" s="2">
        <v>41809.637164351851</v>
      </c>
      <c r="C4712" t="s">
        <v>28</v>
      </c>
      <c r="D4712" t="s">
        <v>25</v>
      </c>
      <c r="E4712" t="s">
        <v>15</v>
      </c>
      <c r="F4712" t="s">
        <v>5</v>
      </c>
      <c r="G4712">
        <v>28543</v>
      </c>
      <c r="H4712">
        <f t="shared" si="219"/>
        <v>-0.74309951751141146</v>
      </c>
      <c r="I4712" s="4" t="str">
        <f t="shared" si="220"/>
        <v>Normal</v>
      </c>
      <c r="J4712" t="str">
        <f t="shared" si="221"/>
        <v>Normal</v>
      </c>
    </row>
    <row r="4713" spans="1:10" hidden="1" x14ac:dyDescent="0.45">
      <c r="A4713">
        <v>285550</v>
      </c>
      <c r="B4713" s="2">
        <v>41813.756493055553</v>
      </c>
      <c r="C4713" t="s">
        <v>28</v>
      </c>
      <c r="D4713" t="s">
        <v>25</v>
      </c>
      <c r="E4713" t="s">
        <v>15</v>
      </c>
      <c r="F4713" t="s">
        <v>5</v>
      </c>
      <c r="G4713">
        <v>65832</v>
      </c>
      <c r="H4713">
        <f t="shared" si="219"/>
        <v>0.54931654592634815</v>
      </c>
      <c r="I4713" s="4" t="str">
        <f t="shared" si="220"/>
        <v>Normal</v>
      </c>
      <c r="J4713" t="str">
        <f t="shared" si="221"/>
        <v>Normal</v>
      </c>
    </row>
    <row r="4714" spans="1:10" hidden="1" x14ac:dyDescent="0.45">
      <c r="A4714">
        <v>361677</v>
      </c>
      <c r="B4714" s="2">
        <v>41813.756840277776</v>
      </c>
      <c r="C4714" t="s">
        <v>27</v>
      </c>
      <c r="D4714" t="s">
        <v>25</v>
      </c>
      <c r="E4714" t="s">
        <v>15</v>
      </c>
      <c r="F4714" t="s">
        <v>5</v>
      </c>
      <c r="G4714">
        <v>27720</v>
      </c>
      <c r="H4714">
        <f t="shared" si="219"/>
        <v>-0.77162424116206652</v>
      </c>
      <c r="I4714" t="str">
        <f t="shared" si="220"/>
        <v>Normal</v>
      </c>
      <c r="J4714" t="str">
        <f t="shared" si="221"/>
        <v>Normal</v>
      </c>
    </row>
    <row r="4715" spans="1:10" hidden="1" x14ac:dyDescent="0.45">
      <c r="A4715">
        <v>891497</v>
      </c>
      <c r="B4715" s="2">
        <v>41813.758344907408</v>
      </c>
      <c r="C4715" t="s">
        <v>28</v>
      </c>
      <c r="D4715" t="s">
        <v>25</v>
      </c>
      <c r="E4715" t="s">
        <v>15</v>
      </c>
      <c r="F4715" t="s">
        <v>5</v>
      </c>
      <c r="G4715">
        <v>58226</v>
      </c>
      <c r="H4715">
        <f t="shared" si="219"/>
        <v>0.28569680341494802</v>
      </c>
      <c r="I4715" s="4" t="str">
        <f t="shared" si="220"/>
        <v>Normal</v>
      </c>
      <c r="J4715" t="str">
        <f t="shared" si="221"/>
        <v>Normal</v>
      </c>
    </row>
    <row r="4716" spans="1:10" hidden="1" x14ac:dyDescent="0.45">
      <c r="A4716">
        <v>535536</v>
      </c>
      <c r="B4716" s="2">
        <v>41821.435289351852</v>
      </c>
      <c r="C4716" t="s">
        <v>28</v>
      </c>
      <c r="D4716" t="s">
        <v>25</v>
      </c>
      <c r="E4716" t="s">
        <v>15</v>
      </c>
      <c r="F4716" t="s">
        <v>1</v>
      </c>
      <c r="G4716">
        <v>29903</v>
      </c>
      <c r="H4716">
        <f t="shared" si="219"/>
        <v>-0.69596267162454528</v>
      </c>
      <c r="I4716" s="4" t="str">
        <f t="shared" si="220"/>
        <v>Normal</v>
      </c>
      <c r="J4716" t="str">
        <f t="shared" si="221"/>
        <v>Normal</v>
      </c>
    </row>
    <row r="4717" spans="1:10" hidden="1" x14ac:dyDescent="0.45">
      <c r="A4717">
        <v>796883</v>
      </c>
      <c r="B4717" s="2">
        <v>41835.759016203701</v>
      </c>
      <c r="C4717" t="s">
        <v>27</v>
      </c>
      <c r="D4717" t="s">
        <v>25</v>
      </c>
      <c r="E4717" t="s">
        <v>15</v>
      </c>
      <c r="F4717" t="s">
        <v>8</v>
      </c>
      <c r="G4717">
        <v>4302</v>
      </c>
      <c r="H4717">
        <f t="shared" si="219"/>
        <v>-1.5832791359992961</v>
      </c>
      <c r="I4717" t="str">
        <f t="shared" si="220"/>
        <v>Normal</v>
      </c>
      <c r="J4717" t="str">
        <f t="shared" si="221"/>
        <v>Normal</v>
      </c>
    </row>
    <row r="4718" spans="1:10" hidden="1" x14ac:dyDescent="0.45">
      <c r="A4718">
        <v>445396</v>
      </c>
      <c r="B4718" s="2">
        <v>41835.759583333333</v>
      </c>
      <c r="C4718" t="s">
        <v>27</v>
      </c>
      <c r="D4718" t="s">
        <v>25</v>
      </c>
      <c r="E4718" t="s">
        <v>15</v>
      </c>
      <c r="F4718" t="s">
        <v>8</v>
      </c>
      <c r="G4718">
        <v>78615</v>
      </c>
      <c r="H4718">
        <f t="shared" si="219"/>
        <v>0.99236823781738526</v>
      </c>
      <c r="I4718" t="str">
        <f t="shared" si="220"/>
        <v>Normal</v>
      </c>
      <c r="J4718" t="str">
        <f t="shared" si="221"/>
        <v>Normal</v>
      </c>
    </row>
    <row r="4719" spans="1:10" hidden="1" x14ac:dyDescent="0.45">
      <c r="A4719">
        <v>333889</v>
      </c>
      <c r="B4719" s="2">
        <v>41864.450624999998</v>
      </c>
      <c r="C4719" t="s">
        <v>28</v>
      </c>
      <c r="D4719" t="s">
        <v>25</v>
      </c>
      <c r="E4719" t="s">
        <v>10</v>
      </c>
      <c r="F4719" t="s">
        <v>1</v>
      </c>
      <c r="G4719">
        <v>51667</v>
      </c>
      <c r="H4719">
        <f t="shared" si="219"/>
        <v>5.836550034733385E-2</v>
      </c>
      <c r="I4719" s="4" t="str">
        <f t="shared" si="220"/>
        <v>Normal</v>
      </c>
      <c r="J4719" t="str">
        <f t="shared" si="221"/>
        <v>Normal</v>
      </c>
    </row>
    <row r="4720" spans="1:10" hidden="1" x14ac:dyDescent="0.45">
      <c r="A4720">
        <v>455144</v>
      </c>
      <c r="B4720" s="2">
        <v>41849.396793981483</v>
      </c>
      <c r="C4720" t="s">
        <v>27</v>
      </c>
      <c r="D4720" t="s">
        <v>25</v>
      </c>
      <c r="E4720" t="s">
        <v>15</v>
      </c>
      <c r="F4720" t="s">
        <v>8</v>
      </c>
      <c r="G4720">
        <v>93524</v>
      </c>
      <c r="H4720">
        <f t="shared" si="219"/>
        <v>1.5091059108521558</v>
      </c>
      <c r="I4720" t="str">
        <f t="shared" si="220"/>
        <v>Normal</v>
      </c>
      <c r="J4720" t="str">
        <f t="shared" si="221"/>
        <v>Normal</v>
      </c>
    </row>
    <row r="4721" spans="1:10" hidden="1" x14ac:dyDescent="0.45">
      <c r="A4721">
        <v>796754</v>
      </c>
      <c r="B4721" s="2">
        <v>41808.211087962962</v>
      </c>
      <c r="C4721" t="s">
        <v>27</v>
      </c>
      <c r="D4721" t="s">
        <v>25</v>
      </c>
      <c r="E4721" t="s">
        <v>18</v>
      </c>
      <c r="F4721" t="s">
        <v>3</v>
      </c>
      <c r="G4721">
        <v>74895</v>
      </c>
      <c r="H4721">
        <f t="shared" si="219"/>
        <v>0.86343510053860417</v>
      </c>
      <c r="I4721" t="str">
        <f t="shared" si="220"/>
        <v>Normal</v>
      </c>
      <c r="J4721" t="str">
        <f t="shared" si="221"/>
        <v>Normal</v>
      </c>
    </row>
    <row r="4722" spans="1:10" hidden="1" x14ac:dyDescent="0.45">
      <c r="A4722">
        <v>489817</v>
      </c>
      <c r="B4722" s="2">
        <v>41787.625555555554</v>
      </c>
      <c r="C4722" t="s">
        <v>28</v>
      </c>
      <c r="D4722" t="s">
        <v>25</v>
      </c>
      <c r="E4722" t="s">
        <v>15</v>
      </c>
      <c r="F4722" t="s">
        <v>0</v>
      </c>
      <c r="G4722">
        <v>12777</v>
      </c>
      <c r="H4722">
        <f t="shared" si="219"/>
        <v>-1.2895403353440087</v>
      </c>
      <c r="I4722" s="4" t="str">
        <f t="shared" si="220"/>
        <v>Normal</v>
      </c>
      <c r="J4722" t="str">
        <f t="shared" si="221"/>
        <v>Normal</v>
      </c>
    </row>
    <row r="4723" spans="1:10" hidden="1" x14ac:dyDescent="0.45">
      <c r="A4723">
        <v>783940</v>
      </c>
      <c r="B4723" s="2">
        <v>41864.632314814815</v>
      </c>
      <c r="C4723" t="s">
        <v>28</v>
      </c>
      <c r="D4723" t="s">
        <v>25</v>
      </c>
      <c r="E4723" t="s">
        <v>10</v>
      </c>
      <c r="F4723" t="s">
        <v>8</v>
      </c>
      <c r="G4723">
        <v>26397</v>
      </c>
      <c r="H4723">
        <f t="shared" si="219"/>
        <v>-0.81747868756524589</v>
      </c>
      <c r="I4723" s="4" t="str">
        <f t="shared" si="220"/>
        <v>Normal</v>
      </c>
      <c r="J4723" t="str">
        <f t="shared" si="221"/>
        <v>Normal</v>
      </c>
    </row>
    <row r="4724" spans="1:10" hidden="1" x14ac:dyDescent="0.45">
      <c r="A4724">
        <v>999202</v>
      </c>
      <c r="B4724" s="2">
        <v>41865.463437500002</v>
      </c>
      <c r="C4724" t="s">
        <v>28</v>
      </c>
      <c r="D4724" t="s">
        <v>25</v>
      </c>
      <c r="E4724" t="s">
        <v>10</v>
      </c>
      <c r="F4724" t="s">
        <v>8</v>
      </c>
      <c r="G4724">
        <v>21067</v>
      </c>
      <c r="H4724">
        <f t="shared" si="219"/>
        <v>-1.0022135321071552</v>
      </c>
      <c r="I4724" s="4" t="str">
        <f t="shared" si="220"/>
        <v>Normal</v>
      </c>
      <c r="J4724" t="str">
        <f t="shared" si="221"/>
        <v>Normal</v>
      </c>
    </row>
    <row r="4725" spans="1:10" hidden="1" x14ac:dyDescent="0.45">
      <c r="A4725">
        <v>536357</v>
      </c>
      <c r="B4725" s="2">
        <v>41815.387407407405</v>
      </c>
      <c r="C4725" t="s">
        <v>28</v>
      </c>
      <c r="D4725" t="s">
        <v>25</v>
      </c>
      <c r="E4725" t="s">
        <v>15</v>
      </c>
      <c r="F4725" t="s">
        <v>8</v>
      </c>
      <c r="G4725">
        <v>9745</v>
      </c>
      <c r="H4725">
        <f t="shared" si="219"/>
        <v>-1.3946277741153161</v>
      </c>
      <c r="I4725" s="4" t="str">
        <f t="shared" si="220"/>
        <v>Normal</v>
      </c>
      <c r="J4725" t="str">
        <f t="shared" si="221"/>
        <v>Normal</v>
      </c>
    </row>
    <row r="4726" spans="1:10" hidden="1" x14ac:dyDescent="0.45">
      <c r="A4726">
        <v>619881</v>
      </c>
      <c r="B4726" s="2">
        <v>41765.400023148148</v>
      </c>
      <c r="C4726" t="s">
        <v>28</v>
      </c>
      <c r="D4726" t="s">
        <v>25</v>
      </c>
      <c r="E4726" t="s">
        <v>15</v>
      </c>
      <c r="F4726" t="s">
        <v>8</v>
      </c>
      <c r="G4726">
        <v>39756</v>
      </c>
      <c r="H4726">
        <f t="shared" si="219"/>
        <v>-0.35446315506330078</v>
      </c>
      <c r="I4726" s="4" t="str">
        <f t="shared" si="220"/>
        <v>Normal</v>
      </c>
      <c r="J4726" t="str">
        <f t="shared" si="221"/>
        <v>Normal</v>
      </c>
    </row>
    <row r="4727" spans="1:10" hidden="1" x14ac:dyDescent="0.45">
      <c r="A4727">
        <v>185684</v>
      </c>
      <c r="B4727" s="2">
        <v>41767.422731481478</v>
      </c>
      <c r="C4727" t="s">
        <v>28</v>
      </c>
      <c r="D4727" t="s">
        <v>25</v>
      </c>
      <c r="E4727" t="s">
        <v>15</v>
      </c>
      <c r="F4727" t="s">
        <v>8</v>
      </c>
      <c r="G4727">
        <v>8748</v>
      </c>
      <c r="H4727">
        <f t="shared" si="219"/>
        <v>-1.4291832412838497</v>
      </c>
      <c r="I4727" s="4" t="str">
        <f t="shared" si="220"/>
        <v>Normal</v>
      </c>
      <c r="J4727" t="str">
        <f t="shared" si="221"/>
        <v>Normal</v>
      </c>
    </row>
    <row r="4728" spans="1:10" hidden="1" x14ac:dyDescent="0.45">
      <c r="A4728">
        <v>774673</v>
      </c>
      <c r="B4728" s="2">
        <v>41774.079224537039</v>
      </c>
      <c r="C4728" t="s">
        <v>27</v>
      </c>
      <c r="D4728" t="s">
        <v>25</v>
      </c>
      <c r="E4728" t="s">
        <v>15</v>
      </c>
      <c r="F4728" t="s">
        <v>8</v>
      </c>
      <c r="G4728">
        <v>38128</v>
      </c>
      <c r="H4728">
        <f t="shared" si="219"/>
        <v>-0.41088873234551998</v>
      </c>
      <c r="I4728" t="str">
        <f t="shared" si="220"/>
        <v>Normal</v>
      </c>
      <c r="J4728" t="str">
        <f t="shared" si="221"/>
        <v>Normal</v>
      </c>
    </row>
    <row r="4729" spans="1:10" hidden="1" x14ac:dyDescent="0.45">
      <c r="A4729">
        <v>809652</v>
      </c>
      <c r="B4729" s="2">
        <v>41774.079548611109</v>
      </c>
      <c r="C4729" t="s">
        <v>27</v>
      </c>
      <c r="D4729" t="s">
        <v>25</v>
      </c>
      <c r="E4729" t="s">
        <v>15</v>
      </c>
      <c r="F4729" t="s">
        <v>8</v>
      </c>
      <c r="G4729">
        <v>90974</v>
      </c>
      <c r="H4729">
        <f t="shared" si="219"/>
        <v>1.4207243248142816</v>
      </c>
      <c r="I4729" t="str">
        <f t="shared" si="220"/>
        <v>Normal</v>
      </c>
      <c r="J4729" t="str">
        <f t="shared" si="221"/>
        <v>Normal</v>
      </c>
    </row>
    <row r="4730" spans="1:10" hidden="1" x14ac:dyDescent="0.45">
      <c r="A4730">
        <v>137124</v>
      </c>
      <c r="B4730" s="2">
        <v>41867.298750000002</v>
      </c>
      <c r="C4730" t="s">
        <v>28</v>
      </c>
      <c r="D4730" t="s">
        <v>25</v>
      </c>
      <c r="E4730" t="s">
        <v>15</v>
      </c>
      <c r="F4730" t="s">
        <v>8</v>
      </c>
      <c r="G4730">
        <v>99920</v>
      </c>
      <c r="H4730">
        <f t="shared" si="219"/>
        <v>1.730787724302447</v>
      </c>
      <c r="I4730" s="4" t="str">
        <f t="shared" si="220"/>
        <v>Normal</v>
      </c>
      <c r="J4730" t="str">
        <f t="shared" si="221"/>
        <v>Normal</v>
      </c>
    </row>
    <row r="4731" spans="1:10" hidden="1" x14ac:dyDescent="0.45">
      <c r="A4731">
        <v>21036</v>
      </c>
      <c r="B4731" s="2">
        <v>41762.496030092596</v>
      </c>
      <c r="C4731" t="s">
        <v>27</v>
      </c>
      <c r="D4731" t="s">
        <v>25</v>
      </c>
      <c r="E4731" t="s">
        <v>18</v>
      </c>
      <c r="F4731" t="s">
        <v>8</v>
      </c>
      <c r="G4731">
        <v>49980</v>
      </c>
      <c r="H4731">
        <f t="shared" si="219"/>
        <v>-1.0498421968324316E-4</v>
      </c>
      <c r="I4731" t="str">
        <f t="shared" si="220"/>
        <v>Normal</v>
      </c>
      <c r="J4731" t="str">
        <f t="shared" si="221"/>
        <v>Normal</v>
      </c>
    </row>
    <row r="4732" spans="1:10" hidden="1" x14ac:dyDescent="0.45">
      <c r="A4732">
        <v>397064</v>
      </c>
      <c r="B4732" s="2">
        <v>41774.556423611109</v>
      </c>
      <c r="C4732" t="s">
        <v>28</v>
      </c>
      <c r="D4732" t="s">
        <v>25</v>
      </c>
      <c r="E4732" t="s">
        <v>18</v>
      </c>
      <c r="F4732" t="s">
        <v>8</v>
      </c>
      <c r="G4732">
        <v>12297</v>
      </c>
      <c r="H4732">
        <f t="shared" si="219"/>
        <v>-1.3061768691864319</v>
      </c>
      <c r="I4732" s="4" t="str">
        <f t="shared" si="220"/>
        <v>Normal</v>
      </c>
      <c r="J4732" t="str">
        <f t="shared" si="221"/>
        <v>Normal</v>
      </c>
    </row>
    <row r="4733" spans="1:10" hidden="1" x14ac:dyDescent="0.45">
      <c r="A4733">
        <v>811237</v>
      </c>
      <c r="B4733" s="2">
        <v>41782.674467592595</v>
      </c>
      <c r="C4733" t="s">
        <v>27</v>
      </c>
      <c r="D4733" t="s">
        <v>25</v>
      </c>
      <c r="E4733" t="s">
        <v>18</v>
      </c>
      <c r="F4733" t="s">
        <v>8</v>
      </c>
      <c r="G4733">
        <v>98822</v>
      </c>
      <c r="H4733">
        <f t="shared" si="219"/>
        <v>1.6927316531379035</v>
      </c>
      <c r="I4733" t="str">
        <f t="shared" si="220"/>
        <v>Normal</v>
      </c>
      <c r="J4733" t="str">
        <f t="shared" si="221"/>
        <v>Normal</v>
      </c>
    </row>
    <row r="4734" spans="1:10" hidden="1" x14ac:dyDescent="0.45">
      <c r="A4734">
        <v>442247</v>
      </c>
      <c r="B4734" s="2">
        <v>41782.675173611111</v>
      </c>
      <c r="C4734" t="s">
        <v>27</v>
      </c>
      <c r="D4734" t="s">
        <v>25</v>
      </c>
      <c r="E4734" t="s">
        <v>18</v>
      </c>
      <c r="F4734" t="s">
        <v>8</v>
      </c>
      <c r="G4734">
        <v>29549</v>
      </c>
      <c r="H4734">
        <f t="shared" si="219"/>
        <v>-0.70823211533333252</v>
      </c>
      <c r="I4734" t="str">
        <f t="shared" si="220"/>
        <v>Normal</v>
      </c>
      <c r="J4734" t="str">
        <f t="shared" si="221"/>
        <v>Normal</v>
      </c>
    </row>
    <row r="4735" spans="1:10" hidden="1" x14ac:dyDescent="0.45">
      <c r="A4735">
        <v>667353</v>
      </c>
      <c r="B4735" s="2">
        <v>41790.192557870374</v>
      </c>
      <c r="C4735" t="s">
        <v>27</v>
      </c>
      <c r="D4735" t="s">
        <v>25</v>
      </c>
      <c r="E4735" t="s">
        <v>18</v>
      </c>
      <c r="F4735" t="s">
        <v>8</v>
      </c>
      <c r="G4735">
        <v>69971</v>
      </c>
      <c r="H4735">
        <f t="shared" si="219"/>
        <v>0.69277199087174457</v>
      </c>
      <c r="I4735" t="str">
        <f t="shared" si="220"/>
        <v>Normal</v>
      </c>
      <c r="J4735" t="str">
        <f t="shared" si="221"/>
        <v>Normal</v>
      </c>
    </row>
    <row r="4736" spans="1:10" hidden="1" x14ac:dyDescent="0.45">
      <c r="A4736">
        <v>595340</v>
      </c>
      <c r="B4736" s="2">
        <v>41850.557037037041</v>
      </c>
      <c r="C4736" t="s">
        <v>27</v>
      </c>
      <c r="D4736" t="s">
        <v>25</v>
      </c>
      <c r="E4736" t="s">
        <v>15</v>
      </c>
      <c r="F4736" t="s">
        <v>8</v>
      </c>
      <c r="G4736">
        <v>15724</v>
      </c>
      <c r="H4736">
        <f t="shared" si="219"/>
        <v>-1.1873989494406303</v>
      </c>
      <c r="I4736" t="str">
        <f t="shared" si="220"/>
        <v>Normal</v>
      </c>
      <c r="J4736" t="str">
        <f t="shared" si="221"/>
        <v>Normal</v>
      </c>
    </row>
    <row r="4737" spans="1:10" hidden="1" x14ac:dyDescent="0.45">
      <c r="A4737">
        <v>766484</v>
      </c>
      <c r="B4737" s="2">
        <v>41816.397615740738</v>
      </c>
      <c r="C4737" t="s">
        <v>28</v>
      </c>
      <c r="D4737" t="s">
        <v>25</v>
      </c>
      <c r="E4737" t="s">
        <v>15</v>
      </c>
      <c r="F4737" t="s">
        <v>6</v>
      </c>
      <c r="G4737">
        <v>49813</v>
      </c>
      <c r="H4737">
        <f t="shared" si="219"/>
        <v>-5.8931116190263696E-3</v>
      </c>
      <c r="I4737" s="4" t="str">
        <f t="shared" si="220"/>
        <v>Normal</v>
      </c>
      <c r="J4737" t="str">
        <f t="shared" si="221"/>
        <v>Normal</v>
      </c>
    </row>
    <row r="4738" spans="1:10" hidden="1" x14ac:dyDescent="0.45">
      <c r="A4738">
        <v>408355</v>
      </c>
      <c r="B4738" s="2">
        <v>41851.397719907407</v>
      </c>
      <c r="C4738" t="s">
        <v>27</v>
      </c>
      <c r="D4738" t="s">
        <v>25</v>
      </c>
      <c r="E4738" t="s">
        <v>16</v>
      </c>
      <c r="F4738" t="s">
        <v>3</v>
      </c>
      <c r="G4738">
        <v>87549</v>
      </c>
      <c r="H4738">
        <f t="shared" ref="H4738:H4801" si="222">(G4738 - $P$2) / $P$3</f>
        <v>1.3020157239594901</v>
      </c>
      <c r="I4738" t="str">
        <f t="shared" ref="I4738:I4801" si="223">IF(OR(G4738&lt;$M$7,G4738&gt;$M$10), "Outlier", "Normal")</f>
        <v>Normal</v>
      </c>
      <c r="J4738" t="str">
        <f t="shared" ref="J4738:J4801" si="224">IF(ABS(H4738)&gt;3, "Outlier", "Normal")</f>
        <v>Normal</v>
      </c>
    </row>
    <row r="4739" spans="1:10" hidden="1" x14ac:dyDescent="0.45">
      <c r="A4739">
        <v>290098</v>
      </c>
      <c r="B4739" s="2">
        <v>41774.531192129631</v>
      </c>
      <c r="C4739" t="s">
        <v>27</v>
      </c>
      <c r="D4739" t="s">
        <v>25</v>
      </c>
      <c r="E4739" t="s">
        <v>15</v>
      </c>
      <c r="F4739" t="s">
        <v>8</v>
      </c>
      <c r="G4739">
        <v>94891</v>
      </c>
      <c r="H4739">
        <f t="shared" si="222"/>
        <v>1.5564853728575572</v>
      </c>
      <c r="I4739" t="str">
        <f t="shared" si="223"/>
        <v>Normal</v>
      </c>
      <c r="J4739" t="str">
        <f t="shared" si="224"/>
        <v>Normal</v>
      </c>
    </row>
    <row r="4740" spans="1:10" hidden="1" x14ac:dyDescent="0.45">
      <c r="A4740">
        <v>720499</v>
      </c>
      <c r="B4740" s="2">
        <v>41796.397222222222</v>
      </c>
      <c r="C4740" t="s">
        <v>28</v>
      </c>
      <c r="D4740" t="s">
        <v>25</v>
      </c>
      <c r="E4740" t="s">
        <v>15</v>
      </c>
      <c r="F4740" t="s">
        <v>8</v>
      </c>
      <c r="G4740">
        <v>42062</v>
      </c>
      <c r="H4740">
        <f t="shared" si="222"/>
        <v>-0.27453847372865858</v>
      </c>
      <c r="I4740" s="4" t="str">
        <f t="shared" si="223"/>
        <v>Normal</v>
      </c>
      <c r="J4740" t="str">
        <f t="shared" si="224"/>
        <v>Normal</v>
      </c>
    </row>
    <row r="4741" spans="1:10" hidden="1" x14ac:dyDescent="0.45">
      <c r="A4741">
        <v>822612</v>
      </c>
      <c r="B4741" s="2">
        <v>41786.840439814812</v>
      </c>
      <c r="C4741" t="s">
        <v>27</v>
      </c>
      <c r="D4741" t="s">
        <v>25</v>
      </c>
      <c r="E4741" t="s">
        <v>18</v>
      </c>
      <c r="F4741" t="s">
        <v>4</v>
      </c>
      <c r="G4741">
        <v>42771</v>
      </c>
      <c r="H4741">
        <f t="shared" si="222"/>
        <v>-0.24996492686557906</v>
      </c>
      <c r="I4741" t="str">
        <f t="shared" si="223"/>
        <v>Normal</v>
      </c>
      <c r="J4741" t="str">
        <f t="shared" si="224"/>
        <v>Normal</v>
      </c>
    </row>
    <row r="4742" spans="1:10" hidden="1" x14ac:dyDescent="0.45">
      <c r="A4742">
        <v>179945</v>
      </c>
      <c r="B4742" s="2">
        <v>41796.195034722223</v>
      </c>
      <c r="C4742" t="s">
        <v>28</v>
      </c>
      <c r="D4742" t="s">
        <v>25</v>
      </c>
      <c r="E4742" t="s">
        <v>15</v>
      </c>
      <c r="F4742" t="s">
        <v>8</v>
      </c>
      <c r="G4742">
        <v>86808</v>
      </c>
      <c r="H4742">
        <f t="shared" si="222"/>
        <v>1.2763330748402488</v>
      </c>
      <c r="I4742" s="4" t="str">
        <f t="shared" si="223"/>
        <v>Normal</v>
      </c>
      <c r="J4742" t="str">
        <f t="shared" si="224"/>
        <v>Normal</v>
      </c>
    </row>
    <row r="4743" spans="1:10" hidden="1" x14ac:dyDescent="0.45">
      <c r="A4743">
        <v>386275</v>
      </c>
      <c r="B4743" s="2">
        <v>41792.39675925926</v>
      </c>
      <c r="C4743" t="s">
        <v>27</v>
      </c>
      <c r="D4743" t="s">
        <v>25</v>
      </c>
      <c r="E4743" t="s">
        <v>15</v>
      </c>
      <c r="F4743" t="s">
        <v>8</v>
      </c>
      <c r="G4743">
        <v>22233</v>
      </c>
      <c r="H4743">
        <f t="shared" si="222"/>
        <v>-0.96180061864826849</v>
      </c>
      <c r="I4743" t="str">
        <f t="shared" si="223"/>
        <v>Normal</v>
      </c>
      <c r="J4743" t="str">
        <f t="shared" si="224"/>
        <v>Normal</v>
      </c>
    </row>
    <row r="4744" spans="1:10" hidden="1" x14ac:dyDescent="0.45">
      <c r="A4744">
        <v>84426</v>
      </c>
      <c r="B4744" s="2">
        <v>41772.396817129629</v>
      </c>
      <c r="C4744" t="s">
        <v>27</v>
      </c>
      <c r="D4744" t="s">
        <v>25</v>
      </c>
      <c r="E4744" t="s">
        <v>18</v>
      </c>
      <c r="F4744" t="s">
        <v>8</v>
      </c>
      <c r="G4744">
        <v>90036</v>
      </c>
      <c r="H4744">
        <f t="shared" si="222"/>
        <v>1.3882137649305459</v>
      </c>
      <c r="I4744" t="str">
        <f t="shared" si="223"/>
        <v>Normal</v>
      </c>
      <c r="J4744" t="str">
        <f t="shared" si="224"/>
        <v>Normal</v>
      </c>
    </row>
    <row r="4745" spans="1:10" hidden="1" x14ac:dyDescent="0.45">
      <c r="A4745">
        <v>438400</v>
      </c>
      <c r="B4745" s="2">
        <v>41772.397731481484</v>
      </c>
      <c r="C4745" t="s">
        <v>28</v>
      </c>
      <c r="D4745" t="s">
        <v>25</v>
      </c>
      <c r="E4745" t="s">
        <v>18</v>
      </c>
      <c r="F4745" t="s">
        <v>8</v>
      </c>
      <c r="G4745">
        <v>56147</v>
      </c>
      <c r="H4745">
        <f t="shared" si="222"/>
        <v>0.21363981620995187</v>
      </c>
      <c r="I4745" s="4" t="str">
        <f t="shared" si="223"/>
        <v>Normal</v>
      </c>
      <c r="J4745" t="str">
        <f t="shared" si="224"/>
        <v>Normal</v>
      </c>
    </row>
    <row r="4746" spans="1:10" hidden="1" x14ac:dyDescent="0.45">
      <c r="A4746">
        <v>697072</v>
      </c>
      <c r="B4746" s="2">
        <v>41764.126967592594</v>
      </c>
      <c r="C4746" t="s">
        <v>27</v>
      </c>
      <c r="D4746" t="s">
        <v>25</v>
      </c>
      <c r="E4746" t="s">
        <v>15</v>
      </c>
      <c r="F4746" t="s">
        <v>1</v>
      </c>
      <c r="G4746">
        <v>70695</v>
      </c>
      <c r="H4746">
        <f t="shared" si="222"/>
        <v>0.71786542941739984</v>
      </c>
      <c r="I4746" t="str">
        <f t="shared" si="223"/>
        <v>Normal</v>
      </c>
      <c r="J4746" t="str">
        <f t="shared" si="224"/>
        <v>Normal</v>
      </c>
    </row>
    <row r="4747" spans="1:10" hidden="1" x14ac:dyDescent="0.45">
      <c r="A4747">
        <v>893669</v>
      </c>
      <c r="B4747" s="2">
        <v>41768.401909722219</v>
      </c>
      <c r="C4747" t="s">
        <v>27</v>
      </c>
      <c r="D4747" t="s">
        <v>25</v>
      </c>
      <c r="E4747" t="s">
        <v>15</v>
      </c>
      <c r="F4747" t="s">
        <v>1</v>
      </c>
      <c r="G4747">
        <v>79384</v>
      </c>
      <c r="H4747">
        <f t="shared" si="222"/>
        <v>1.0190213514107676</v>
      </c>
      <c r="I4747" t="str">
        <f t="shared" si="223"/>
        <v>Normal</v>
      </c>
      <c r="J4747" t="str">
        <f t="shared" si="224"/>
        <v>Normal</v>
      </c>
    </row>
    <row r="4748" spans="1:10" hidden="1" x14ac:dyDescent="0.45">
      <c r="A4748">
        <v>340639</v>
      </c>
      <c r="B4748" s="2">
        <v>41821.398298611108</v>
      </c>
      <c r="C4748" t="s">
        <v>28</v>
      </c>
      <c r="D4748" t="s">
        <v>25</v>
      </c>
      <c r="E4748" t="s">
        <v>15</v>
      </c>
      <c r="F4748" t="s">
        <v>1</v>
      </c>
      <c r="G4748">
        <v>19473</v>
      </c>
      <c r="H4748">
        <f t="shared" si="222"/>
        <v>-1.0574606882422029</v>
      </c>
      <c r="I4748" s="4" t="str">
        <f t="shared" si="223"/>
        <v>Normal</v>
      </c>
      <c r="J4748" t="str">
        <f t="shared" si="224"/>
        <v>Normal</v>
      </c>
    </row>
    <row r="4749" spans="1:10" hidden="1" x14ac:dyDescent="0.45">
      <c r="A4749">
        <v>696847</v>
      </c>
      <c r="B4749" s="2">
        <v>41824.392187500001</v>
      </c>
      <c r="C4749" t="s">
        <v>28</v>
      </c>
      <c r="D4749" t="s">
        <v>25</v>
      </c>
      <c r="E4749" t="s">
        <v>15</v>
      </c>
      <c r="F4749" t="s">
        <v>1</v>
      </c>
      <c r="G4749">
        <v>67050</v>
      </c>
      <c r="H4749">
        <f t="shared" si="222"/>
        <v>0.59153175055149743</v>
      </c>
      <c r="I4749" s="4" t="str">
        <f t="shared" si="223"/>
        <v>Normal</v>
      </c>
      <c r="J4749" t="str">
        <f t="shared" si="224"/>
        <v>Normal</v>
      </c>
    </row>
    <row r="4750" spans="1:10" hidden="1" x14ac:dyDescent="0.45">
      <c r="A4750">
        <v>333509</v>
      </c>
      <c r="B4750" s="2">
        <v>41836.749710648146</v>
      </c>
      <c r="C4750" t="s">
        <v>28</v>
      </c>
      <c r="D4750" t="s">
        <v>25</v>
      </c>
      <c r="E4750" t="s">
        <v>15</v>
      </c>
      <c r="F4750" t="s">
        <v>1</v>
      </c>
      <c r="G4750">
        <v>14340</v>
      </c>
      <c r="H4750">
        <f t="shared" si="222"/>
        <v>-1.2353676220196177</v>
      </c>
      <c r="I4750" s="4" t="str">
        <f t="shared" si="223"/>
        <v>Normal</v>
      </c>
      <c r="J4750" t="str">
        <f t="shared" si="224"/>
        <v>Normal</v>
      </c>
    </row>
    <row r="4751" spans="1:10" hidden="1" x14ac:dyDescent="0.45">
      <c r="A4751">
        <v>808137</v>
      </c>
      <c r="B4751" s="2">
        <v>41821.397685185184</v>
      </c>
      <c r="C4751" t="s">
        <v>27</v>
      </c>
      <c r="D4751" t="s">
        <v>25</v>
      </c>
      <c r="E4751" t="s">
        <v>15</v>
      </c>
      <c r="F4751" t="s">
        <v>8</v>
      </c>
      <c r="G4751">
        <v>68750</v>
      </c>
      <c r="H4751">
        <f t="shared" si="222"/>
        <v>0.6504528079100802</v>
      </c>
      <c r="I4751" t="str">
        <f t="shared" si="223"/>
        <v>Normal</v>
      </c>
      <c r="J4751" t="str">
        <f t="shared" si="224"/>
        <v>Normal</v>
      </c>
    </row>
    <row r="4752" spans="1:10" hidden="1" x14ac:dyDescent="0.45">
      <c r="A4752">
        <v>111606</v>
      </c>
      <c r="B4752" s="2">
        <v>41844.353981481479</v>
      </c>
      <c r="C4752" t="s">
        <v>28</v>
      </c>
      <c r="D4752" t="s">
        <v>25</v>
      </c>
      <c r="E4752" t="s">
        <v>15</v>
      </c>
      <c r="F4752" t="s">
        <v>8</v>
      </c>
      <c r="G4752">
        <v>39951</v>
      </c>
      <c r="H4752">
        <f t="shared" si="222"/>
        <v>-0.3477045631898163</v>
      </c>
      <c r="I4752" s="4" t="str">
        <f t="shared" si="223"/>
        <v>Normal</v>
      </c>
      <c r="J4752" t="str">
        <f t="shared" si="224"/>
        <v>Normal</v>
      </c>
    </row>
    <row r="4753" spans="1:10" hidden="1" x14ac:dyDescent="0.45">
      <c r="A4753">
        <v>780397</v>
      </c>
      <c r="B4753" s="2">
        <v>41846.812488425923</v>
      </c>
      <c r="C4753" t="s">
        <v>28</v>
      </c>
      <c r="D4753" t="s">
        <v>25</v>
      </c>
      <c r="E4753" t="s">
        <v>15</v>
      </c>
      <c r="F4753" t="s">
        <v>8</v>
      </c>
      <c r="G4753">
        <v>25595</v>
      </c>
      <c r="H4753">
        <f t="shared" si="222"/>
        <v>-0.84527556286029493</v>
      </c>
      <c r="I4753" s="4" t="str">
        <f t="shared" si="223"/>
        <v>Normal</v>
      </c>
      <c r="J4753" t="str">
        <f t="shared" si="224"/>
        <v>Normal</v>
      </c>
    </row>
    <row r="4754" spans="1:10" hidden="1" x14ac:dyDescent="0.45">
      <c r="A4754">
        <v>832505</v>
      </c>
      <c r="B4754" s="2">
        <v>41846.814155092594</v>
      </c>
      <c r="C4754" t="s">
        <v>27</v>
      </c>
      <c r="D4754" t="s">
        <v>25</v>
      </c>
      <c r="E4754" t="s">
        <v>15</v>
      </c>
      <c r="F4754" t="s">
        <v>8</v>
      </c>
      <c r="G4754">
        <v>79900</v>
      </c>
      <c r="H4754">
        <f t="shared" si="222"/>
        <v>1.0369056252913726</v>
      </c>
      <c r="I4754" t="str">
        <f t="shared" si="223"/>
        <v>Normal</v>
      </c>
      <c r="J4754" t="str">
        <f t="shared" si="224"/>
        <v>Normal</v>
      </c>
    </row>
    <row r="4755" spans="1:10" hidden="1" x14ac:dyDescent="0.45">
      <c r="A4755">
        <v>965843</v>
      </c>
      <c r="B4755" s="2">
        <v>41773.396805555552</v>
      </c>
      <c r="C4755" t="s">
        <v>27</v>
      </c>
      <c r="D4755" t="s">
        <v>25</v>
      </c>
      <c r="E4755" t="s">
        <v>15</v>
      </c>
      <c r="F4755" t="s">
        <v>7</v>
      </c>
      <c r="G4755">
        <v>80001</v>
      </c>
      <c r="H4755">
        <f t="shared" si="222"/>
        <v>1.0404062292873826</v>
      </c>
      <c r="I4755" t="str">
        <f t="shared" si="223"/>
        <v>Normal</v>
      </c>
      <c r="J4755" t="str">
        <f t="shared" si="224"/>
        <v>Normal</v>
      </c>
    </row>
    <row r="4756" spans="1:10" hidden="1" x14ac:dyDescent="0.45">
      <c r="A4756">
        <v>274945</v>
      </c>
      <c r="B4756" s="2">
        <v>41815.396724537037</v>
      </c>
      <c r="C4756" t="s">
        <v>27</v>
      </c>
      <c r="D4756" t="s">
        <v>25</v>
      </c>
      <c r="E4756" t="s">
        <v>15</v>
      </c>
      <c r="F4756" t="s">
        <v>7</v>
      </c>
      <c r="G4756">
        <v>23164</v>
      </c>
      <c r="H4756">
        <f t="shared" si="222"/>
        <v>-0.92953267488306823</v>
      </c>
      <c r="I4756" t="str">
        <f t="shared" si="223"/>
        <v>Normal</v>
      </c>
      <c r="J4756" t="str">
        <f t="shared" si="224"/>
        <v>Normal</v>
      </c>
    </row>
    <row r="4757" spans="1:10" hidden="1" x14ac:dyDescent="0.45">
      <c r="A4757">
        <v>171095</v>
      </c>
      <c r="B4757" s="2">
        <v>41822.72283564815</v>
      </c>
      <c r="C4757" t="s">
        <v>28</v>
      </c>
      <c r="D4757" t="s">
        <v>25</v>
      </c>
      <c r="E4757" t="s">
        <v>10</v>
      </c>
      <c r="F4757" t="s">
        <v>8</v>
      </c>
      <c r="G4757">
        <v>65270</v>
      </c>
      <c r="H4757">
        <f t="shared" si="222"/>
        <v>0.52983793755251085</v>
      </c>
      <c r="I4757" s="4" t="str">
        <f t="shared" si="223"/>
        <v>Normal</v>
      </c>
      <c r="J4757" t="str">
        <f t="shared" si="224"/>
        <v>Normal</v>
      </c>
    </row>
    <row r="4758" spans="1:10" hidden="1" x14ac:dyDescent="0.45">
      <c r="A4758">
        <v>120017</v>
      </c>
      <c r="B4758" s="2">
        <v>41823.909166666665</v>
      </c>
      <c r="C4758" t="s">
        <v>28</v>
      </c>
      <c r="D4758" t="s">
        <v>25</v>
      </c>
      <c r="E4758" t="s">
        <v>10</v>
      </c>
      <c r="F4758" t="s">
        <v>8</v>
      </c>
      <c r="G4758">
        <v>13388</v>
      </c>
      <c r="H4758">
        <f t="shared" si="222"/>
        <v>-1.2683634141404239</v>
      </c>
      <c r="I4758" s="4" t="str">
        <f t="shared" si="223"/>
        <v>Normal</v>
      </c>
      <c r="J4758" t="str">
        <f t="shared" si="224"/>
        <v>Normal</v>
      </c>
    </row>
    <row r="4759" spans="1:10" hidden="1" x14ac:dyDescent="0.45">
      <c r="A4759">
        <v>110069</v>
      </c>
      <c r="B4759" s="2">
        <v>41829.576574074075</v>
      </c>
      <c r="C4759" t="s">
        <v>28</v>
      </c>
      <c r="D4759" t="s">
        <v>25</v>
      </c>
      <c r="E4759" t="s">
        <v>10</v>
      </c>
      <c r="F4759" t="s">
        <v>8</v>
      </c>
      <c r="G4759">
        <v>66202</v>
      </c>
      <c r="H4759">
        <f t="shared" si="222"/>
        <v>0.56214054076321618</v>
      </c>
      <c r="I4759" s="4" t="str">
        <f t="shared" si="223"/>
        <v>Normal</v>
      </c>
      <c r="J4759" t="str">
        <f t="shared" si="224"/>
        <v>Normal</v>
      </c>
    </row>
    <row r="4760" spans="1:10" hidden="1" x14ac:dyDescent="0.45">
      <c r="A4760">
        <v>822904</v>
      </c>
      <c r="B4760" s="2">
        <v>41829.577326388891</v>
      </c>
      <c r="C4760" t="s">
        <v>27</v>
      </c>
      <c r="D4760" t="s">
        <v>25</v>
      </c>
      <c r="E4760" t="s">
        <v>10</v>
      </c>
      <c r="F4760" t="s">
        <v>8</v>
      </c>
      <c r="G4760">
        <v>47798</v>
      </c>
      <c r="H4760">
        <f t="shared" si="222"/>
        <v>-7.5731894311699424E-2</v>
      </c>
      <c r="I4760" t="str">
        <f t="shared" si="223"/>
        <v>Normal</v>
      </c>
      <c r="J4760" t="str">
        <f t="shared" si="224"/>
        <v>Normal</v>
      </c>
    </row>
    <row r="4761" spans="1:10" hidden="1" x14ac:dyDescent="0.45">
      <c r="A4761">
        <v>457939</v>
      </c>
      <c r="B4761" s="2">
        <v>41817.728530092594</v>
      </c>
      <c r="C4761" t="s">
        <v>28</v>
      </c>
      <c r="D4761" t="s">
        <v>25</v>
      </c>
      <c r="E4761" t="s">
        <v>10</v>
      </c>
      <c r="F4761" t="s">
        <v>8</v>
      </c>
      <c r="G4761">
        <v>20666</v>
      </c>
      <c r="H4761">
        <f t="shared" si="222"/>
        <v>-1.0161119697546797</v>
      </c>
      <c r="I4761" s="4" t="str">
        <f t="shared" si="223"/>
        <v>Normal</v>
      </c>
      <c r="J4761" t="str">
        <f t="shared" si="224"/>
        <v>Normal</v>
      </c>
    </row>
    <row r="4762" spans="1:10" hidden="1" x14ac:dyDescent="0.45">
      <c r="A4762">
        <v>625087</v>
      </c>
      <c r="B4762" s="2">
        <v>41879.396840277775</v>
      </c>
      <c r="C4762" t="s">
        <v>27</v>
      </c>
      <c r="D4762" t="s">
        <v>25</v>
      </c>
      <c r="E4762" t="s">
        <v>10</v>
      </c>
      <c r="F4762" t="s">
        <v>8</v>
      </c>
      <c r="G4762">
        <v>33446</v>
      </c>
      <c r="H4762">
        <f t="shared" si="222"/>
        <v>-0.57316425620015787</v>
      </c>
      <c r="I4762" t="str">
        <f t="shared" si="223"/>
        <v>Normal</v>
      </c>
      <c r="J4762" t="str">
        <f t="shared" si="224"/>
        <v>Normal</v>
      </c>
    </row>
    <row r="4763" spans="1:10" hidden="1" x14ac:dyDescent="0.45">
      <c r="A4763">
        <v>66708</v>
      </c>
      <c r="B4763" s="2">
        <v>41879.571527777778</v>
      </c>
      <c r="C4763" t="s">
        <v>28</v>
      </c>
      <c r="D4763" t="s">
        <v>25</v>
      </c>
      <c r="E4763" t="s">
        <v>10</v>
      </c>
      <c r="F4763" t="s">
        <v>8</v>
      </c>
      <c r="G4763">
        <v>79459</v>
      </c>
      <c r="H4763">
        <f t="shared" si="222"/>
        <v>1.0216208098236463</v>
      </c>
      <c r="I4763" s="4" t="str">
        <f t="shared" si="223"/>
        <v>Normal</v>
      </c>
      <c r="J4763" t="str">
        <f t="shared" si="224"/>
        <v>Normal</v>
      </c>
    </row>
    <row r="4764" spans="1:10" hidden="1" x14ac:dyDescent="0.45">
      <c r="A4764">
        <v>840429</v>
      </c>
      <c r="B4764" s="2">
        <v>41880.622499999998</v>
      </c>
      <c r="C4764" t="s">
        <v>28</v>
      </c>
      <c r="D4764" t="s">
        <v>25</v>
      </c>
      <c r="E4764" t="s">
        <v>10</v>
      </c>
      <c r="F4764" t="s">
        <v>8</v>
      </c>
      <c r="G4764">
        <v>39987</v>
      </c>
      <c r="H4764">
        <f t="shared" si="222"/>
        <v>-0.34645682315163451</v>
      </c>
      <c r="I4764" s="4" t="str">
        <f t="shared" si="223"/>
        <v>Normal</v>
      </c>
      <c r="J4764" t="str">
        <f t="shared" si="224"/>
        <v>Normal</v>
      </c>
    </row>
    <row r="4765" spans="1:10" hidden="1" x14ac:dyDescent="0.45">
      <c r="A4765">
        <v>840296</v>
      </c>
      <c r="B4765" s="2">
        <v>41801.328750000001</v>
      </c>
      <c r="C4765" t="s">
        <v>28</v>
      </c>
      <c r="D4765" t="s">
        <v>25</v>
      </c>
      <c r="E4765" t="s">
        <v>18</v>
      </c>
      <c r="F4765" t="s">
        <v>8</v>
      </c>
      <c r="G4765">
        <v>16830</v>
      </c>
      <c r="H4765">
        <f t="shared" si="222"/>
        <v>-1.1490656027120465</v>
      </c>
      <c r="I4765" s="4" t="str">
        <f t="shared" si="223"/>
        <v>Normal</v>
      </c>
      <c r="J4765" t="str">
        <f t="shared" si="224"/>
        <v>Normal</v>
      </c>
    </row>
    <row r="4766" spans="1:10" hidden="1" x14ac:dyDescent="0.45">
      <c r="A4766">
        <v>537105</v>
      </c>
      <c r="B4766" s="2">
        <v>41774.732361111113</v>
      </c>
      <c r="C4766" t="s">
        <v>28</v>
      </c>
      <c r="D4766" t="s">
        <v>25</v>
      </c>
      <c r="E4766" t="s">
        <v>13</v>
      </c>
      <c r="F4766" t="s">
        <v>4</v>
      </c>
      <c r="G4766">
        <v>42254</v>
      </c>
      <c r="H4766">
        <f t="shared" si="222"/>
        <v>-0.26788386019168919</v>
      </c>
      <c r="I4766" s="4" t="str">
        <f t="shared" si="223"/>
        <v>Normal</v>
      </c>
      <c r="J4766" t="str">
        <f t="shared" si="224"/>
        <v>Normal</v>
      </c>
    </row>
    <row r="4767" spans="1:10" hidden="1" x14ac:dyDescent="0.45">
      <c r="A4767">
        <v>874563</v>
      </c>
      <c r="B4767" s="2">
        <v>41785.340648148151</v>
      </c>
      <c r="C4767" t="s">
        <v>27</v>
      </c>
      <c r="D4767" t="s">
        <v>25</v>
      </c>
      <c r="E4767" t="s">
        <v>13</v>
      </c>
      <c r="F4767" t="s">
        <v>4</v>
      </c>
      <c r="G4767">
        <v>66660</v>
      </c>
      <c r="H4767">
        <f t="shared" si="222"/>
        <v>0.57801456680452845</v>
      </c>
      <c r="I4767" t="str">
        <f t="shared" si="223"/>
        <v>Normal</v>
      </c>
      <c r="J4767" t="str">
        <f t="shared" si="224"/>
        <v>Normal</v>
      </c>
    </row>
    <row r="4768" spans="1:10" hidden="1" x14ac:dyDescent="0.45">
      <c r="A4768">
        <v>473364</v>
      </c>
      <c r="B4768" s="2">
        <v>41804.740671296298</v>
      </c>
      <c r="C4768" t="s">
        <v>28</v>
      </c>
      <c r="D4768" t="s">
        <v>25</v>
      </c>
      <c r="E4768" t="s">
        <v>13</v>
      </c>
      <c r="F4768" t="s">
        <v>5</v>
      </c>
      <c r="G4768">
        <v>37250</v>
      </c>
      <c r="H4768">
        <f t="shared" si="222"/>
        <v>-0.44131972549895271</v>
      </c>
      <c r="I4768" s="4" t="str">
        <f t="shared" si="223"/>
        <v>Normal</v>
      </c>
      <c r="J4768" t="str">
        <f t="shared" si="224"/>
        <v>Normal</v>
      </c>
    </row>
    <row r="4769" spans="1:10" hidden="1" x14ac:dyDescent="0.45">
      <c r="A4769">
        <v>171942</v>
      </c>
      <c r="B4769" s="2">
        <v>41807.457175925927</v>
      </c>
      <c r="C4769" t="s">
        <v>28</v>
      </c>
      <c r="D4769" t="s">
        <v>25</v>
      </c>
      <c r="E4769" t="s">
        <v>13</v>
      </c>
      <c r="F4769" t="s">
        <v>5</v>
      </c>
      <c r="G4769">
        <v>97144</v>
      </c>
      <c r="H4769">
        <f t="shared" si="222"/>
        <v>1.6345731035804318</v>
      </c>
      <c r="I4769" s="4" t="str">
        <f t="shared" si="223"/>
        <v>Normal</v>
      </c>
      <c r="J4769" t="str">
        <f t="shared" si="224"/>
        <v>Normal</v>
      </c>
    </row>
    <row r="4770" spans="1:10" hidden="1" x14ac:dyDescent="0.45">
      <c r="A4770">
        <v>273267</v>
      </c>
      <c r="B4770" s="2">
        <v>41807.457418981481</v>
      </c>
      <c r="C4770" t="s">
        <v>27</v>
      </c>
      <c r="D4770" t="s">
        <v>25</v>
      </c>
      <c r="E4770" t="s">
        <v>13</v>
      </c>
      <c r="F4770" t="s">
        <v>5</v>
      </c>
      <c r="G4770">
        <v>17318</v>
      </c>
      <c r="H4770">
        <f t="shared" si="222"/>
        <v>-1.1321517933055827</v>
      </c>
      <c r="I4770" t="str">
        <f t="shared" si="223"/>
        <v>Normal</v>
      </c>
      <c r="J4770" t="str">
        <f t="shared" si="224"/>
        <v>Normal</v>
      </c>
    </row>
    <row r="4771" spans="1:10" hidden="1" x14ac:dyDescent="0.45">
      <c r="A4771">
        <v>284898</v>
      </c>
      <c r="B4771" s="2">
        <v>41828.599814814814</v>
      </c>
      <c r="C4771" t="s">
        <v>28</v>
      </c>
      <c r="D4771" t="s">
        <v>25</v>
      </c>
      <c r="E4771" t="s">
        <v>12</v>
      </c>
      <c r="F4771" t="s">
        <v>8</v>
      </c>
      <c r="G4771">
        <v>34956</v>
      </c>
      <c r="H4771">
        <f t="shared" si="222"/>
        <v>-0.52082849348753435</v>
      </c>
      <c r="I4771" s="4" t="str">
        <f t="shared" si="223"/>
        <v>Normal</v>
      </c>
      <c r="J4771" t="str">
        <f t="shared" si="224"/>
        <v>Normal</v>
      </c>
    </row>
    <row r="4772" spans="1:10" hidden="1" x14ac:dyDescent="0.45">
      <c r="A4772">
        <v>778940</v>
      </c>
      <c r="B4772" s="2">
        <v>41848.510324074072</v>
      </c>
      <c r="C4772" t="s">
        <v>28</v>
      </c>
      <c r="D4772" t="s">
        <v>25</v>
      </c>
      <c r="E4772" t="s">
        <v>18</v>
      </c>
      <c r="F4772" t="s">
        <v>8</v>
      </c>
      <c r="G4772">
        <v>30120</v>
      </c>
      <c r="H4772">
        <f t="shared" si="222"/>
        <v>-0.6884415719499497</v>
      </c>
      <c r="I4772" s="4" t="str">
        <f t="shared" si="223"/>
        <v>Normal</v>
      </c>
      <c r="J4772" t="str">
        <f t="shared" si="224"/>
        <v>Normal</v>
      </c>
    </row>
    <row r="4773" spans="1:10" hidden="1" x14ac:dyDescent="0.45">
      <c r="A4773">
        <v>707968</v>
      </c>
      <c r="B4773" s="2">
        <v>41848.513252314813</v>
      </c>
      <c r="C4773" t="s">
        <v>28</v>
      </c>
      <c r="D4773" t="s">
        <v>25</v>
      </c>
      <c r="E4773" t="s">
        <v>18</v>
      </c>
      <c r="F4773" t="s">
        <v>8</v>
      </c>
      <c r="G4773">
        <v>79312</v>
      </c>
      <c r="H4773">
        <f t="shared" si="222"/>
        <v>1.0165258713344041</v>
      </c>
      <c r="I4773" s="4" t="str">
        <f t="shared" si="223"/>
        <v>Normal</v>
      </c>
      <c r="J4773" t="str">
        <f t="shared" si="224"/>
        <v>Normal</v>
      </c>
    </row>
    <row r="4774" spans="1:10" hidden="1" x14ac:dyDescent="0.45">
      <c r="A4774">
        <v>330441</v>
      </c>
      <c r="B4774" s="2">
        <v>41849.248310185183</v>
      </c>
      <c r="C4774" t="s">
        <v>28</v>
      </c>
      <c r="D4774" t="s">
        <v>25</v>
      </c>
      <c r="E4774" t="s">
        <v>18</v>
      </c>
      <c r="F4774" t="s">
        <v>8</v>
      </c>
      <c r="G4774">
        <v>11316</v>
      </c>
      <c r="H4774">
        <f t="shared" si="222"/>
        <v>-1.3401777852268848</v>
      </c>
      <c r="I4774" s="4" t="str">
        <f t="shared" si="223"/>
        <v>Normal</v>
      </c>
      <c r="J4774" t="str">
        <f t="shared" si="224"/>
        <v>Normal</v>
      </c>
    </row>
    <row r="4775" spans="1:10" hidden="1" x14ac:dyDescent="0.45">
      <c r="A4775">
        <v>378377</v>
      </c>
      <c r="B4775" s="2">
        <v>41851.822465277779</v>
      </c>
      <c r="C4775" t="s">
        <v>27</v>
      </c>
      <c r="D4775" t="s">
        <v>25</v>
      </c>
      <c r="E4775" t="s">
        <v>18</v>
      </c>
      <c r="F4775" t="s">
        <v>8</v>
      </c>
      <c r="G4775">
        <v>98562</v>
      </c>
      <c r="H4775">
        <f t="shared" si="222"/>
        <v>1.6837201973065909</v>
      </c>
      <c r="I4775" t="str">
        <f t="shared" si="223"/>
        <v>Normal</v>
      </c>
      <c r="J4775" t="str">
        <f t="shared" si="224"/>
        <v>Normal</v>
      </c>
    </row>
    <row r="4776" spans="1:10" hidden="1" x14ac:dyDescent="0.45">
      <c r="A4776">
        <v>592167</v>
      </c>
      <c r="B4776" s="2">
        <v>41851.823888888888</v>
      </c>
      <c r="C4776" t="s">
        <v>28</v>
      </c>
      <c r="D4776" t="s">
        <v>25</v>
      </c>
      <c r="E4776" t="s">
        <v>18</v>
      </c>
      <c r="F4776" t="s">
        <v>8</v>
      </c>
      <c r="G4776">
        <v>48181</v>
      </c>
      <c r="H4776">
        <f t="shared" si="222"/>
        <v>-6.2457326683265785E-2</v>
      </c>
      <c r="I4776" s="4" t="str">
        <f t="shared" si="223"/>
        <v>Normal</v>
      </c>
      <c r="J4776" t="str">
        <f t="shared" si="224"/>
        <v>Normal</v>
      </c>
    </row>
    <row r="4777" spans="1:10" hidden="1" x14ac:dyDescent="0.45">
      <c r="A4777">
        <v>584499</v>
      </c>
      <c r="B4777" s="2">
        <v>41782.396793981483</v>
      </c>
      <c r="C4777" t="s">
        <v>28</v>
      </c>
      <c r="D4777" t="s">
        <v>25</v>
      </c>
      <c r="E4777" t="s">
        <v>15</v>
      </c>
      <c r="F4777" t="s">
        <v>1</v>
      </c>
      <c r="G4777">
        <v>40655</v>
      </c>
      <c r="H4777">
        <f t="shared" si="222"/>
        <v>-0.32330431355426203</v>
      </c>
      <c r="I4777" s="4" t="str">
        <f t="shared" si="223"/>
        <v>Normal</v>
      </c>
      <c r="J4777" t="str">
        <f t="shared" si="224"/>
        <v>Normal</v>
      </c>
    </row>
    <row r="4778" spans="1:10" hidden="1" x14ac:dyDescent="0.45">
      <c r="A4778">
        <v>919761</v>
      </c>
      <c r="B4778" s="2">
        <v>41803.768020833333</v>
      </c>
      <c r="C4778" t="s">
        <v>27</v>
      </c>
      <c r="D4778" t="s">
        <v>25</v>
      </c>
      <c r="E4778" t="s">
        <v>15</v>
      </c>
      <c r="F4778" t="s">
        <v>1</v>
      </c>
      <c r="G4778">
        <v>41431</v>
      </c>
      <c r="H4778">
        <f t="shared" si="222"/>
        <v>-0.29640858384234425</v>
      </c>
      <c r="I4778" t="str">
        <f t="shared" si="223"/>
        <v>Normal</v>
      </c>
      <c r="J4778" t="str">
        <f t="shared" si="224"/>
        <v>Normal</v>
      </c>
    </row>
    <row r="4779" spans="1:10" hidden="1" x14ac:dyDescent="0.45">
      <c r="A4779">
        <v>486960</v>
      </c>
      <c r="B4779" s="2">
        <v>41810.593888888892</v>
      </c>
      <c r="C4779" t="s">
        <v>28</v>
      </c>
      <c r="D4779" t="s">
        <v>25</v>
      </c>
      <c r="E4779" t="s">
        <v>15</v>
      </c>
      <c r="F4779" t="s">
        <v>1</v>
      </c>
      <c r="G4779">
        <v>17171</v>
      </c>
      <c r="H4779">
        <f t="shared" si="222"/>
        <v>-1.1372467317948247</v>
      </c>
      <c r="I4779" s="4" t="str">
        <f t="shared" si="223"/>
        <v>Normal</v>
      </c>
      <c r="J4779" t="str">
        <f t="shared" si="224"/>
        <v>Normal</v>
      </c>
    </row>
    <row r="4780" spans="1:10" hidden="1" x14ac:dyDescent="0.45">
      <c r="A4780">
        <v>618051</v>
      </c>
      <c r="B4780" s="2">
        <v>41815.569953703707</v>
      </c>
      <c r="C4780" t="s">
        <v>28</v>
      </c>
      <c r="D4780" t="s">
        <v>25</v>
      </c>
      <c r="E4780" t="s">
        <v>15</v>
      </c>
      <c r="F4780" t="s">
        <v>1</v>
      </c>
      <c r="G4780">
        <v>86715</v>
      </c>
      <c r="H4780">
        <f t="shared" si="222"/>
        <v>1.2731097464082795</v>
      </c>
      <c r="I4780" s="4" t="str">
        <f t="shared" si="223"/>
        <v>Normal</v>
      </c>
      <c r="J4780" t="str">
        <f t="shared" si="224"/>
        <v>Normal</v>
      </c>
    </row>
    <row r="4781" spans="1:10" hidden="1" x14ac:dyDescent="0.45">
      <c r="A4781">
        <v>487216</v>
      </c>
      <c r="B4781" s="2">
        <v>41792.75408564815</v>
      </c>
      <c r="C4781" t="s">
        <v>28</v>
      </c>
      <c r="D4781" t="s">
        <v>25</v>
      </c>
      <c r="E4781" t="s">
        <v>15</v>
      </c>
      <c r="F4781" t="s">
        <v>1</v>
      </c>
      <c r="G4781">
        <v>97277</v>
      </c>
      <c r="H4781">
        <f t="shared" si="222"/>
        <v>1.6391828098326033</v>
      </c>
      <c r="I4781" s="4" t="str">
        <f t="shared" si="223"/>
        <v>Normal</v>
      </c>
      <c r="J4781" t="str">
        <f t="shared" si="224"/>
        <v>Normal</v>
      </c>
    </row>
    <row r="4782" spans="1:10" hidden="1" x14ac:dyDescent="0.45">
      <c r="A4782">
        <v>471695</v>
      </c>
      <c r="B4782" s="2">
        <v>41792.757048611114</v>
      </c>
      <c r="C4782" t="s">
        <v>28</v>
      </c>
      <c r="D4782" t="s">
        <v>25</v>
      </c>
      <c r="E4782" t="s">
        <v>15</v>
      </c>
      <c r="F4782" t="s">
        <v>1</v>
      </c>
      <c r="G4782">
        <v>46200</v>
      </c>
      <c r="H4782">
        <f t="shared" si="222"/>
        <v>-0.13111768822876718</v>
      </c>
      <c r="I4782" s="4" t="str">
        <f t="shared" si="223"/>
        <v>Normal</v>
      </c>
      <c r="J4782" t="str">
        <f t="shared" si="224"/>
        <v>Normal</v>
      </c>
    </row>
    <row r="4783" spans="1:10" hidden="1" x14ac:dyDescent="0.45">
      <c r="A4783">
        <v>708065</v>
      </c>
      <c r="B4783" s="2">
        <v>41792.757349537038</v>
      </c>
      <c r="C4783" t="s">
        <v>28</v>
      </c>
      <c r="D4783" t="s">
        <v>25</v>
      </c>
      <c r="E4783" t="s">
        <v>15</v>
      </c>
      <c r="F4783" t="s">
        <v>1</v>
      </c>
      <c r="G4783">
        <v>77840</v>
      </c>
      <c r="H4783">
        <f t="shared" si="222"/>
        <v>0.96550716755097254</v>
      </c>
      <c r="I4783" s="4" t="str">
        <f t="shared" si="223"/>
        <v>Normal</v>
      </c>
      <c r="J4783" t="str">
        <f t="shared" si="224"/>
        <v>Normal</v>
      </c>
    </row>
    <row r="4784" spans="1:10" hidden="1" x14ac:dyDescent="0.45">
      <c r="A4784">
        <v>500670</v>
      </c>
      <c r="B4784" s="2">
        <v>41792.757731481484</v>
      </c>
      <c r="C4784" t="s">
        <v>27</v>
      </c>
      <c r="D4784" t="s">
        <v>25</v>
      </c>
      <c r="E4784" t="s">
        <v>15</v>
      </c>
      <c r="F4784" t="s">
        <v>1</v>
      </c>
      <c r="G4784">
        <v>20716</v>
      </c>
      <c r="H4784">
        <f t="shared" si="222"/>
        <v>-1.0143789974794273</v>
      </c>
      <c r="I4784" t="str">
        <f t="shared" si="223"/>
        <v>Normal</v>
      </c>
      <c r="J4784" t="str">
        <f t="shared" si="224"/>
        <v>Normal</v>
      </c>
    </row>
    <row r="4785" spans="1:10" hidden="1" x14ac:dyDescent="0.45">
      <c r="A4785">
        <v>995454</v>
      </c>
      <c r="B4785" s="2">
        <v>41793.479421296295</v>
      </c>
      <c r="C4785" t="s">
        <v>27</v>
      </c>
      <c r="D4785" t="s">
        <v>25</v>
      </c>
      <c r="E4785" t="s">
        <v>15</v>
      </c>
      <c r="F4785" t="s">
        <v>1</v>
      </c>
      <c r="G4785">
        <v>77256</v>
      </c>
      <c r="H4785">
        <f t="shared" si="222"/>
        <v>0.94526605137602404</v>
      </c>
      <c r="I4785" t="str">
        <f t="shared" si="223"/>
        <v>Normal</v>
      </c>
      <c r="J4785" t="str">
        <f t="shared" si="224"/>
        <v>Normal</v>
      </c>
    </row>
    <row r="4786" spans="1:10" hidden="1" x14ac:dyDescent="0.45">
      <c r="A4786">
        <v>212202</v>
      </c>
      <c r="B4786" s="2">
        <v>41848.562268518515</v>
      </c>
      <c r="C4786" t="s">
        <v>28</v>
      </c>
      <c r="D4786" t="s">
        <v>25</v>
      </c>
      <c r="E4786" t="s">
        <v>15</v>
      </c>
      <c r="F4786" t="s">
        <v>1</v>
      </c>
      <c r="G4786">
        <v>20913</v>
      </c>
      <c r="H4786">
        <f t="shared" si="222"/>
        <v>-1.0075510867149327</v>
      </c>
      <c r="I4786" s="4" t="str">
        <f t="shared" si="223"/>
        <v>Normal</v>
      </c>
      <c r="J4786" t="str">
        <f t="shared" si="224"/>
        <v>Normal</v>
      </c>
    </row>
    <row r="4787" spans="1:10" hidden="1" x14ac:dyDescent="0.45">
      <c r="A4787">
        <v>662801</v>
      </c>
      <c r="B4787" s="2">
        <v>41848.5625462963</v>
      </c>
      <c r="C4787" t="s">
        <v>27</v>
      </c>
      <c r="D4787" t="s">
        <v>25</v>
      </c>
      <c r="E4787" t="s">
        <v>15</v>
      </c>
      <c r="F4787" t="s">
        <v>1</v>
      </c>
      <c r="G4787">
        <v>16216</v>
      </c>
      <c r="H4787">
        <f t="shared" si="222"/>
        <v>-1.1703465022521462</v>
      </c>
      <c r="I4787" t="str">
        <f t="shared" si="223"/>
        <v>Normal</v>
      </c>
      <c r="J4787" t="str">
        <f t="shared" si="224"/>
        <v>Normal</v>
      </c>
    </row>
    <row r="4788" spans="1:10" hidden="1" x14ac:dyDescent="0.45">
      <c r="A4788">
        <v>21885</v>
      </c>
      <c r="B4788" s="2">
        <v>41852.920694444445</v>
      </c>
      <c r="C4788" t="s">
        <v>27</v>
      </c>
      <c r="D4788" t="s">
        <v>25</v>
      </c>
      <c r="E4788" t="s">
        <v>15</v>
      </c>
      <c r="F4788" t="s">
        <v>1</v>
      </c>
      <c r="G4788">
        <v>16102</v>
      </c>
      <c r="H4788">
        <f t="shared" si="222"/>
        <v>-1.1742976790397219</v>
      </c>
      <c r="I4788" t="str">
        <f t="shared" si="223"/>
        <v>Normal</v>
      </c>
      <c r="J4788" t="str">
        <f t="shared" si="224"/>
        <v>Normal</v>
      </c>
    </row>
    <row r="4789" spans="1:10" hidden="1" x14ac:dyDescent="0.45">
      <c r="A4789">
        <v>37621</v>
      </c>
      <c r="B4789" s="2">
        <v>41852.922175925924</v>
      </c>
      <c r="C4789" t="s">
        <v>27</v>
      </c>
      <c r="D4789" t="s">
        <v>25</v>
      </c>
      <c r="E4789" t="s">
        <v>15</v>
      </c>
      <c r="F4789" t="s">
        <v>1</v>
      </c>
      <c r="G4789">
        <v>59191</v>
      </c>
      <c r="H4789">
        <f t="shared" si="222"/>
        <v>0.31914316832731998</v>
      </c>
      <c r="I4789" t="str">
        <f t="shared" si="223"/>
        <v>Normal</v>
      </c>
      <c r="J4789" t="str">
        <f t="shared" si="224"/>
        <v>Normal</v>
      </c>
    </row>
    <row r="4790" spans="1:10" hidden="1" x14ac:dyDescent="0.45">
      <c r="A4790">
        <v>512990</v>
      </c>
      <c r="B4790" s="2">
        <v>41841.398680555554</v>
      </c>
      <c r="C4790" t="s">
        <v>27</v>
      </c>
      <c r="D4790" t="s">
        <v>25</v>
      </c>
      <c r="E4790" t="s">
        <v>15</v>
      </c>
      <c r="F4790" t="s">
        <v>1</v>
      </c>
      <c r="G4790">
        <v>43999</v>
      </c>
      <c r="H4790">
        <f t="shared" si="222"/>
        <v>-0.20740312778537931</v>
      </c>
      <c r="I4790" t="str">
        <f t="shared" si="223"/>
        <v>Normal</v>
      </c>
      <c r="J4790" t="str">
        <f t="shared" si="224"/>
        <v>Normal</v>
      </c>
    </row>
    <row r="4791" spans="1:10" hidden="1" x14ac:dyDescent="0.45">
      <c r="A4791">
        <v>808212</v>
      </c>
      <c r="B4791" s="2">
        <v>41841.399351851855</v>
      </c>
      <c r="C4791" t="s">
        <v>28</v>
      </c>
      <c r="D4791" t="s">
        <v>25</v>
      </c>
      <c r="E4791" t="s">
        <v>15</v>
      </c>
      <c r="F4791" t="s">
        <v>1</v>
      </c>
      <c r="G4791">
        <v>90678</v>
      </c>
      <c r="H4791">
        <f t="shared" si="222"/>
        <v>1.4104651289447871</v>
      </c>
      <c r="I4791" s="4" t="str">
        <f t="shared" si="223"/>
        <v>Normal</v>
      </c>
      <c r="J4791" t="str">
        <f t="shared" si="224"/>
        <v>Normal</v>
      </c>
    </row>
    <row r="4792" spans="1:10" hidden="1" x14ac:dyDescent="0.45">
      <c r="A4792">
        <v>813199</v>
      </c>
      <c r="B4792" s="2">
        <v>41845.402581018519</v>
      </c>
      <c r="C4792" t="s">
        <v>28</v>
      </c>
      <c r="D4792" t="s">
        <v>25</v>
      </c>
      <c r="E4792" t="s">
        <v>15</v>
      </c>
      <c r="F4792" t="s">
        <v>1</v>
      </c>
      <c r="G4792">
        <v>38954</v>
      </c>
      <c r="H4792">
        <f t="shared" si="222"/>
        <v>-0.38226003035834982</v>
      </c>
      <c r="I4792" s="4" t="str">
        <f t="shared" si="223"/>
        <v>Normal</v>
      </c>
      <c r="J4792" t="str">
        <f t="shared" si="224"/>
        <v>Normal</v>
      </c>
    </row>
    <row r="4793" spans="1:10" hidden="1" x14ac:dyDescent="0.45">
      <c r="A4793">
        <v>619520</v>
      </c>
      <c r="B4793" s="2">
        <v>41848.618611111109</v>
      </c>
      <c r="C4793" t="s">
        <v>28</v>
      </c>
      <c r="D4793" t="s">
        <v>25</v>
      </c>
      <c r="E4793" t="s">
        <v>15</v>
      </c>
      <c r="F4793" t="s">
        <v>1</v>
      </c>
      <c r="G4793">
        <v>45834</v>
      </c>
      <c r="H4793">
        <f t="shared" si="222"/>
        <v>-0.14380304528361501</v>
      </c>
      <c r="I4793" s="4" t="str">
        <f t="shared" si="223"/>
        <v>Normal</v>
      </c>
      <c r="J4793" t="str">
        <f t="shared" si="224"/>
        <v>Normal</v>
      </c>
    </row>
    <row r="4794" spans="1:10" hidden="1" x14ac:dyDescent="0.45">
      <c r="A4794">
        <v>607190</v>
      </c>
      <c r="B4794" s="2">
        <v>41848.619675925926</v>
      </c>
      <c r="C4794" t="s">
        <v>28</v>
      </c>
      <c r="D4794" t="s">
        <v>25</v>
      </c>
      <c r="E4794" t="s">
        <v>15</v>
      </c>
      <c r="F4794" t="s">
        <v>1</v>
      </c>
      <c r="G4794">
        <v>6831</v>
      </c>
      <c r="H4794">
        <f t="shared" si="222"/>
        <v>-1.495625398317028</v>
      </c>
      <c r="I4794" s="4" t="str">
        <f t="shared" si="223"/>
        <v>Normal</v>
      </c>
      <c r="J4794" t="str">
        <f t="shared" si="224"/>
        <v>Normal</v>
      </c>
    </row>
    <row r="4795" spans="1:10" hidden="1" x14ac:dyDescent="0.45">
      <c r="A4795">
        <v>237104</v>
      </c>
      <c r="B4795" s="2">
        <v>41848.620983796296</v>
      </c>
      <c r="C4795" t="s">
        <v>28</v>
      </c>
      <c r="D4795" t="s">
        <v>25</v>
      </c>
      <c r="E4795" t="s">
        <v>15</v>
      </c>
      <c r="F4795" t="s">
        <v>1</v>
      </c>
      <c r="G4795">
        <v>50918</v>
      </c>
      <c r="H4795">
        <f t="shared" si="222"/>
        <v>3.2405575664052402E-2</v>
      </c>
      <c r="I4795" s="4" t="str">
        <f t="shared" si="223"/>
        <v>Normal</v>
      </c>
      <c r="J4795" t="str">
        <f t="shared" si="224"/>
        <v>Normal</v>
      </c>
    </row>
    <row r="4796" spans="1:10" hidden="1" x14ac:dyDescent="0.45">
      <c r="A4796">
        <v>466436</v>
      </c>
      <c r="B4796" s="2">
        <v>41850.39434027778</v>
      </c>
      <c r="C4796" t="s">
        <v>28</v>
      </c>
      <c r="D4796" t="s">
        <v>25</v>
      </c>
      <c r="E4796" t="s">
        <v>15</v>
      </c>
      <c r="F4796" t="s">
        <v>1</v>
      </c>
      <c r="G4796">
        <v>62566</v>
      </c>
      <c r="H4796">
        <f t="shared" si="222"/>
        <v>0.43611879690685923</v>
      </c>
      <c r="I4796" s="4" t="str">
        <f t="shared" si="223"/>
        <v>Normal</v>
      </c>
      <c r="J4796" t="str">
        <f t="shared" si="224"/>
        <v>Normal</v>
      </c>
    </row>
    <row r="4797" spans="1:10" hidden="1" x14ac:dyDescent="0.45">
      <c r="A4797">
        <v>326359</v>
      </c>
      <c r="B4797" s="2">
        <v>41850.395104166666</v>
      </c>
      <c r="C4797" t="s">
        <v>28</v>
      </c>
      <c r="D4797" t="s">
        <v>25</v>
      </c>
      <c r="E4797" t="s">
        <v>15</v>
      </c>
      <c r="F4797" t="s">
        <v>1</v>
      </c>
      <c r="G4797">
        <v>50435</v>
      </c>
      <c r="H4797">
        <f t="shared" si="222"/>
        <v>1.5665063485113897E-2</v>
      </c>
      <c r="I4797" s="4" t="str">
        <f t="shared" si="223"/>
        <v>Normal</v>
      </c>
      <c r="J4797" t="str">
        <f t="shared" si="224"/>
        <v>Normal</v>
      </c>
    </row>
    <row r="4798" spans="1:10" hidden="1" x14ac:dyDescent="0.45">
      <c r="A4798">
        <v>911449</v>
      </c>
      <c r="B4798" s="2">
        <v>41848.397037037037</v>
      </c>
      <c r="C4798" t="s">
        <v>27</v>
      </c>
      <c r="D4798" t="s">
        <v>25</v>
      </c>
      <c r="E4798" t="s">
        <v>15</v>
      </c>
      <c r="F4798" t="s">
        <v>1</v>
      </c>
      <c r="G4798">
        <v>99841</v>
      </c>
      <c r="H4798">
        <f t="shared" si="222"/>
        <v>1.7280496281075481</v>
      </c>
      <c r="I4798" t="str">
        <f t="shared" si="223"/>
        <v>Normal</v>
      </c>
      <c r="J4798" t="str">
        <f t="shared" si="224"/>
        <v>Normal</v>
      </c>
    </row>
    <row r="4799" spans="1:10" hidden="1" x14ac:dyDescent="0.45">
      <c r="A4799">
        <v>63497</v>
      </c>
      <c r="B4799" s="2">
        <v>41851.652638888889</v>
      </c>
      <c r="C4799" t="s">
        <v>28</v>
      </c>
      <c r="D4799" t="s">
        <v>25</v>
      </c>
      <c r="E4799" t="s">
        <v>15</v>
      </c>
      <c r="F4799" t="s">
        <v>1</v>
      </c>
      <c r="G4799">
        <v>2531</v>
      </c>
      <c r="H4799">
        <f t="shared" si="222"/>
        <v>-1.6446610139887372</v>
      </c>
      <c r="I4799" s="4" t="str">
        <f t="shared" si="223"/>
        <v>Normal</v>
      </c>
      <c r="J4799" t="str">
        <f t="shared" si="224"/>
        <v>Normal</v>
      </c>
    </row>
    <row r="4800" spans="1:10" hidden="1" x14ac:dyDescent="0.45">
      <c r="A4800">
        <v>443271</v>
      </c>
      <c r="B4800" s="2">
        <v>41851.656400462962</v>
      </c>
      <c r="C4800" t="s">
        <v>27</v>
      </c>
      <c r="D4800" t="s">
        <v>25</v>
      </c>
      <c r="E4800" t="s">
        <v>15</v>
      </c>
      <c r="F4800" t="s">
        <v>1</v>
      </c>
      <c r="G4800">
        <v>95428</v>
      </c>
      <c r="H4800">
        <f t="shared" si="222"/>
        <v>1.5750974950937684</v>
      </c>
      <c r="I4800" t="str">
        <f t="shared" si="223"/>
        <v>Normal</v>
      </c>
      <c r="J4800" t="str">
        <f t="shared" si="224"/>
        <v>Normal</v>
      </c>
    </row>
    <row r="4801" spans="1:10" hidden="1" x14ac:dyDescent="0.45">
      <c r="A4801">
        <v>830684</v>
      </c>
      <c r="B4801" s="2">
        <v>41856.551990740743</v>
      </c>
      <c r="C4801" t="s">
        <v>28</v>
      </c>
      <c r="D4801" t="s">
        <v>25</v>
      </c>
      <c r="E4801" t="s">
        <v>15</v>
      </c>
      <c r="F4801" t="s">
        <v>1</v>
      </c>
      <c r="G4801">
        <v>35384</v>
      </c>
      <c r="H4801">
        <f t="shared" si="222"/>
        <v>-0.5059942508113735</v>
      </c>
      <c r="I4801" s="4" t="str">
        <f t="shared" si="223"/>
        <v>Normal</v>
      </c>
      <c r="J4801" t="str">
        <f t="shared" si="224"/>
        <v>Normal</v>
      </c>
    </row>
    <row r="4802" spans="1:10" hidden="1" x14ac:dyDescent="0.45">
      <c r="A4802">
        <v>232954</v>
      </c>
      <c r="B4802" s="2">
        <v>41856.552604166667</v>
      </c>
      <c r="C4802" t="s">
        <v>28</v>
      </c>
      <c r="D4802" t="s">
        <v>25</v>
      </c>
      <c r="E4802" t="s">
        <v>15</v>
      </c>
      <c r="F4802" t="s">
        <v>1</v>
      </c>
      <c r="G4802">
        <v>7212</v>
      </c>
      <c r="H4802">
        <f t="shared" ref="H4802:H4865" si="225">(G4802 - $P$2) / $P$3</f>
        <v>-1.4824201495796046</v>
      </c>
      <c r="I4802" s="4" t="str">
        <f t="shared" ref="I4802:I4865" si="226">IF(OR(G4802&lt;$M$7,G4802&gt;$M$10), "Outlier", "Normal")</f>
        <v>Normal</v>
      </c>
      <c r="J4802" t="str">
        <f t="shared" ref="J4802:J4865" si="227">IF(ABS(H4802)&gt;3, "Outlier", "Normal")</f>
        <v>Normal</v>
      </c>
    </row>
    <row r="4803" spans="1:10" hidden="1" x14ac:dyDescent="0.45">
      <c r="A4803">
        <v>423493</v>
      </c>
      <c r="B4803" s="2">
        <v>41856.553356481483</v>
      </c>
      <c r="C4803" t="s">
        <v>28</v>
      </c>
      <c r="D4803" t="s">
        <v>25</v>
      </c>
      <c r="E4803" t="s">
        <v>15</v>
      </c>
      <c r="F4803" t="s">
        <v>1</v>
      </c>
      <c r="G4803">
        <v>26310</v>
      </c>
      <c r="H4803">
        <f t="shared" si="225"/>
        <v>-0.82049405932418507</v>
      </c>
      <c r="I4803" s="4" t="str">
        <f t="shared" si="226"/>
        <v>Normal</v>
      </c>
      <c r="J4803" t="str">
        <f t="shared" si="227"/>
        <v>Normal</v>
      </c>
    </row>
    <row r="4804" spans="1:10" hidden="1" x14ac:dyDescent="0.45">
      <c r="A4804">
        <v>585661</v>
      </c>
      <c r="B4804" s="2">
        <v>41857.740740740737</v>
      </c>
      <c r="C4804" t="s">
        <v>27</v>
      </c>
      <c r="D4804" t="s">
        <v>25</v>
      </c>
      <c r="E4804" t="s">
        <v>15</v>
      </c>
      <c r="F4804" t="s">
        <v>1</v>
      </c>
      <c r="G4804">
        <v>56005</v>
      </c>
      <c r="H4804">
        <f t="shared" si="225"/>
        <v>0.20871817494823494</v>
      </c>
      <c r="I4804" t="str">
        <f t="shared" si="226"/>
        <v>Normal</v>
      </c>
      <c r="J4804" t="str">
        <f t="shared" si="227"/>
        <v>Normal</v>
      </c>
    </row>
    <row r="4805" spans="1:10" hidden="1" x14ac:dyDescent="0.45">
      <c r="A4805">
        <v>733207</v>
      </c>
      <c r="B4805" s="2">
        <v>41857.741064814814</v>
      </c>
      <c r="C4805" t="s">
        <v>28</v>
      </c>
      <c r="D4805" t="s">
        <v>25</v>
      </c>
      <c r="E4805" t="s">
        <v>15</v>
      </c>
      <c r="F4805" t="s">
        <v>1</v>
      </c>
      <c r="G4805">
        <v>4035</v>
      </c>
      <c r="H4805">
        <f t="shared" si="225"/>
        <v>-1.5925332079491441</v>
      </c>
      <c r="I4805" s="4" t="str">
        <f t="shared" si="226"/>
        <v>Normal</v>
      </c>
      <c r="J4805" t="str">
        <f t="shared" si="227"/>
        <v>Normal</v>
      </c>
    </row>
    <row r="4806" spans="1:10" hidden="1" x14ac:dyDescent="0.45">
      <c r="A4806">
        <v>844475</v>
      </c>
      <c r="B4806" s="2">
        <v>41865.556666666664</v>
      </c>
      <c r="C4806" t="s">
        <v>27</v>
      </c>
      <c r="D4806" t="s">
        <v>25</v>
      </c>
      <c r="E4806" t="s">
        <v>15</v>
      </c>
      <c r="F4806" t="s">
        <v>1</v>
      </c>
      <c r="G4806">
        <v>16304</v>
      </c>
      <c r="H4806">
        <f t="shared" si="225"/>
        <v>-1.1672964710477021</v>
      </c>
      <c r="I4806" t="str">
        <f t="shared" si="226"/>
        <v>Normal</v>
      </c>
      <c r="J4806" t="str">
        <f t="shared" si="227"/>
        <v>Normal</v>
      </c>
    </row>
    <row r="4807" spans="1:10" hidden="1" x14ac:dyDescent="0.45">
      <c r="A4807">
        <v>152700</v>
      </c>
      <c r="B4807" s="2">
        <v>41767.565520833334</v>
      </c>
      <c r="C4807" t="s">
        <v>27</v>
      </c>
      <c r="D4807" t="s">
        <v>25</v>
      </c>
      <c r="E4807" t="s">
        <v>15</v>
      </c>
      <c r="F4807" t="s">
        <v>4</v>
      </c>
      <c r="G4807">
        <v>56014</v>
      </c>
      <c r="H4807">
        <f t="shared" si="225"/>
        <v>0.2090301099577804</v>
      </c>
      <c r="I4807" t="str">
        <f t="shared" si="226"/>
        <v>Normal</v>
      </c>
      <c r="J4807" t="str">
        <f t="shared" si="227"/>
        <v>Normal</v>
      </c>
    </row>
    <row r="4808" spans="1:10" hidden="1" x14ac:dyDescent="0.45">
      <c r="A4808">
        <v>337196</v>
      </c>
      <c r="B4808" s="2">
        <v>41805.548495370371</v>
      </c>
      <c r="C4808" t="s">
        <v>27</v>
      </c>
      <c r="D4808" t="s">
        <v>25</v>
      </c>
      <c r="E4808" t="s">
        <v>18</v>
      </c>
      <c r="F4808" t="s">
        <v>5</v>
      </c>
      <c r="G4808">
        <v>83380</v>
      </c>
      <c r="H4808">
        <f t="shared" si="225"/>
        <v>1.157520495648942</v>
      </c>
      <c r="I4808" t="str">
        <f t="shared" si="226"/>
        <v>Normal</v>
      </c>
      <c r="J4808" t="str">
        <f t="shared" si="227"/>
        <v>Normal</v>
      </c>
    </row>
    <row r="4809" spans="1:10" hidden="1" x14ac:dyDescent="0.45">
      <c r="A4809">
        <v>205184</v>
      </c>
      <c r="B4809" s="2">
        <v>41760.503877314812</v>
      </c>
      <c r="C4809" t="s">
        <v>28</v>
      </c>
      <c r="D4809" t="s">
        <v>25</v>
      </c>
      <c r="E4809" t="s">
        <v>18</v>
      </c>
      <c r="F4809" t="s">
        <v>8</v>
      </c>
      <c r="G4809">
        <v>75053</v>
      </c>
      <c r="H4809">
        <f t="shared" si="225"/>
        <v>0.86891129292840186</v>
      </c>
      <c r="I4809" s="4" t="str">
        <f t="shared" si="226"/>
        <v>Normal</v>
      </c>
      <c r="J4809" t="str">
        <f t="shared" si="227"/>
        <v>Normal</v>
      </c>
    </row>
    <row r="4810" spans="1:10" hidden="1" x14ac:dyDescent="0.45">
      <c r="A4810">
        <v>557890</v>
      </c>
      <c r="B4810" s="2">
        <v>41780.378854166665</v>
      </c>
      <c r="C4810" t="s">
        <v>28</v>
      </c>
      <c r="D4810" t="s">
        <v>25</v>
      </c>
      <c r="E4810" t="s">
        <v>18</v>
      </c>
      <c r="F4810" t="s">
        <v>8</v>
      </c>
      <c r="G4810">
        <v>79836</v>
      </c>
      <c r="H4810">
        <f t="shared" si="225"/>
        <v>1.0346874207790497</v>
      </c>
      <c r="I4810" s="4" t="str">
        <f t="shared" si="226"/>
        <v>Normal</v>
      </c>
      <c r="J4810" t="str">
        <f t="shared" si="227"/>
        <v>Normal</v>
      </c>
    </row>
    <row r="4811" spans="1:10" hidden="1" x14ac:dyDescent="0.45">
      <c r="A4811">
        <v>980404</v>
      </c>
      <c r="B4811" s="2">
        <v>41790.576354166667</v>
      </c>
      <c r="C4811" t="s">
        <v>28</v>
      </c>
      <c r="D4811" t="s">
        <v>25</v>
      </c>
      <c r="E4811" t="s">
        <v>18</v>
      </c>
      <c r="F4811" t="s">
        <v>8</v>
      </c>
      <c r="G4811">
        <v>54995</v>
      </c>
      <c r="H4811">
        <f t="shared" si="225"/>
        <v>0.17371213498813581</v>
      </c>
      <c r="I4811" s="4" t="str">
        <f t="shared" si="226"/>
        <v>Normal</v>
      </c>
      <c r="J4811" t="str">
        <f t="shared" si="227"/>
        <v>Normal</v>
      </c>
    </row>
    <row r="4812" spans="1:10" hidden="1" x14ac:dyDescent="0.45">
      <c r="A4812">
        <v>53873</v>
      </c>
      <c r="B4812" s="2">
        <v>41790.576631944445</v>
      </c>
      <c r="C4812" t="s">
        <v>28</v>
      </c>
      <c r="D4812" t="s">
        <v>25</v>
      </c>
      <c r="E4812" t="s">
        <v>18</v>
      </c>
      <c r="F4812" t="s">
        <v>8</v>
      </c>
      <c r="G4812">
        <v>51505</v>
      </c>
      <c r="H4812">
        <f t="shared" si="225"/>
        <v>5.2750670175515969E-2</v>
      </c>
      <c r="I4812" s="4" t="str">
        <f t="shared" si="226"/>
        <v>Normal</v>
      </c>
      <c r="J4812" t="str">
        <f t="shared" si="227"/>
        <v>Normal</v>
      </c>
    </row>
    <row r="4813" spans="1:10" hidden="1" x14ac:dyDescent="0.45">
      <c r="A4813">
        <v>744516</v>
      </c>
      <c r="B4813" s="2">
        <v>41790.576828703706</v>
      </c>
      <c r="C4813" t="s">
        <v>27</v>
      </c>
      <c r="D4813" t="s">
        <v>25</v>
      </c>
      <c r="E4813" t="s">
        <v>18</v>
      </c>
      <c r="F4813" t="s">
        <v>8</v>
      </c>
      <c r="G4813">
        <v>34912</v>
      </c>
      <c r="H4813">
        <f t="shared" si="225"/>
        <v>-0.52235350908975653</v>
      </c>
      <c r="I4813" t="str">
        <f t="shared" si="226"/>
        <v>Normal</v>
      </c>
      <c r="J4813" t="str">
        <f t="shared" si="227"/>
        <v>Normal</v>
      </c>
    </row>
    <row r="4814" spans="1:10" hidden="1" x14ac:dyDescent="0.45">
      <c r="A4814">
        <v>827835</v>
      </c>
      <c r="B4814" s="2">
        <v>41790.577106481483</v>
      </c>
      <c r="C4814" t="s">
        <v>27</v>
      </c>
      <c r="D4814" t="s">
        <v>25</v>
      </c>
      <c r="E4814" t="s">
        <v>18</v>
      </c>
      <c r="F4814" t="s">
        <v>8</v>
      </c>
      <c r="G4814">
        <v>45139</v>
      </c>
      <c r="H4814">
        <f t="shared" si="225"/>
        <v>-0.16789135990962381</v>
      </c>
      <c r="I4814" t="str">
        <f t="shared" si="226"/>
        <v>Normal</v>
      </c>
      <c r="J4814" t="str">
        <f t="shared" si="227"/>
        <v>Normal</v>
      </c>
    </row>
    <row r="4815" spans="1:10" hidden="1" x14ac:dyDescent="0.45">
      <c r="A4815">
        <v>53247</v>
      </c>
      <c r="B4815" s="2">
        <v>41856.53665509259</v>
      </c>
      <c r="C4815" t="s">
        <v>28</v>
      </c>
      <c r="D4815" t="s">
        <v>25</v>
      </c>
      <c r="E4815" t="s">
        <v>18</v>
      </c>
      <c r="F4815" t="s">
        <v>8</v>
      </c>
      <c r="G4815">
        <v>89823</v>
      </c>
      <c r="H4815">
        <f t="shared" si="225"/>
        <v>1.3808313030379706</v>
      </c>
      <c r="I4815" s="4" t="str">
        <f t="shared" si="226"/>
        <v>Normal</v>
      </c>
      <c r="J4815" t="str">
        <f t="shared" si="227"/>
        <v>Normal</v>
      </c>
    </row>
    <row r="4816" spans="1:10" hidden="1" x14ac:dyDescent="0.45">
      <c r="A4816">
        <v>808516</v>
      </c>
      <c r="B4816" s="2">
        <v>41858.457372685189</v>
      </c>
      <c r="C4816" t="s">
        <v>27</v>
      </c>
      <c r="D4816" t="s">
        <v>25</v>
      </c>
      <c r="E4816" t="s">
        <v>18</v>
      </c>
      <c r="F4816" t="s">
        <v>1</v>
      </c>
      <c r="G4816">
        <v>8816</v>
      </c>
      <c r="H4816">
        <f t="shared" si="225"/>
        <v>-1.4268263989895065</v>
      </c>
      <c r="I4816" t="str">
        <f t="shared" si="226"/>
        <v>Normal</v>
      </c>
      <c r="J4816" t="str">
        <f t="shared" si="227"/>
        <v>Normal</v>
      </c>
    </row>
    <row r="4817" spans="1:10" hidden="1" x14ac:dyDescent="0.45">
      <c r="A4817">
        <v>898531</v>
      </c>
      <c r="B4817" s="2">
        <v>41772.396898148145</v>
      </c>
      <c r="C4817" t="s">
        <v>28</v>
      </c>
      <c r="D4817" t="s">
        <v>25</v>
      </c>
      <c r="E4817" t="s">
        <v>18</v>
      </c>
      <c r="F4817" t="s">
        <v>1</v>
      </c>
      <c r="G4817">
        <v>44565</v>
      </c>
      <c r="H4817">
        <f t="shared" si="225"/>
        <v>-0.18778588162952176</v>
      </c>
      <c r="I4817" s="4" t="str">
        <f t="shared" si="226"/>
        <v>Normal</v>
      </c>
      <c r="J4817" t="str">
        <f t="shared" si="227"/>
        <v>Normal</v>
      </c>
    </row>
    <row r="4818" spans="1:10" hidden="1" x14ac:dyDescent="0.45">
      <c r="A4818">
        <v>289301</v>
      </c>
      <c r="B4818" s="2">
        <v>41800.398368055554</v>
      </c>
      <c r="C4818" t="s">
        <v>28</v>
      </c>
      <c r="D4818" t="s">
        <v>25</v>
      </c>
      <c r="E4818" t="s">
        <v>18</v>
      </c>
      <c r="F4818" t="s">
        <v>1</v>
      </c>
      <c r="G4818">
        <v>86933</v>
      </c>
      <c r="H4818">
        <f t="shared" si="225"/>
        <v>1.28066550552838</v>
      </c>
      <c r="I4818" s="4" t="str">
        <f t="shared" si="226"/>
        <v>Normal</v>
      </c>
      <c r="J4818" t="str">
        <f t="shared" si="227"/>
        <v>Normal</v>
      </c>
    </row>
    <row r="4819" spans="1:10" hidden="1" x14ac:dyDescent="0.45">
      <c r="A4819">
        <v>443538</v>
      </c>
      <c r="B4819" s="2">
        <v>41813.596678240741</v>
      </c>
      <c r="C4819" t="s">
        <v>28</v>
      </c>
      <c r="D4819" t="s">
        <v>25</v>
      </c>
      <c r="E4819" t="s">
        <v>10</v>
      </c>
      <c r="F4819" t="s">
        <v>1</v>
      </c>
      <c r="G4819">
        <v>49717</v>
      </c>
      <c r="H4819">
        <f t="shared" si="225"/>
        <v>-9.2204183875110417E-3</v>
      </c>
      <c r="I4819" s="4" t="str">
        <f t="shared" si="226"/>
        <v>Normal</v>
      </c>
      <c r="J4819" t="str">
        <f t="shared" si="227"/>
        <v>Normal</v>
      </c>
    </row>
    <row r="4820" spans="1:10" hidden="1" x14ac:dyDescent="0.45">
      <c r="A4820">
        <v>404162</v>
      </c>
      <c r="B4820" s="2">
        <v>41813.598032407404</v>
      </c>
      <c r="C4820" t="s">
        <v>28</v>
      </c>
      <c r="D4820" t="s">
        <v>25</v>
      </c>
      <c r="E4820" t="s">
        <v>10</v>
      </c>
      <c r="F4820" t="s">
        <v>1</v>
      </c>
      <c r="G4820">
        <v>9717</v>
      </c>
      <c r="H4820">
        <f t="shared" si="225"/>
        <v>-1.3955982385894576</v>
      </c>
      <c r="I4820" s="4" t="str">
        <f t="shared" si="226"/>
        <v>Normal</v>
      </c>
      <c r="J4820" t="str">
        <f t="shared" si="227"/>
        <v>Normal</v>
      </c>
    </row>
    <row r="4821" spans="1:10" hidden="1" x14ac:dyDescent="0.45">
      <c r="A4821">
        <v>708131</v>
      </c>
      <c r="B4821" s="2">
        <v>41800.397685185184</v>
      </c>
      <c r="C4821" t="s">
        <v>27</v>
      </c>
      <c r="D4821" t="s">
        <v>25</v>
      </c>
      <c r="E4821" t="s">
        <v>18</v>
      </c>
      <c r="F4821" t="s">
        <v>4</v>
      </c>
      <c r="G4821">
        <v>39503</v>
      </c>
      <c r="H4821">
        <f t="shared" si="225"/>
        <v>-0.36323199477607809</v>
      </c>
      <c r="I4821" t="str">
        <f t="shared" si="226"/>
        <v>Normal</v>
      </c>
      <c r="J4821" t="str">
        <f t="shared" si="227"/>
        <v>Normal</v>
      </c>
    </row>
    <row r="4822" spans="1:10" hidden="1" x14ac:dyDescent="0.45">
      <c r="A4822">
        <v>470212</v>
      </c>
      <c r="B4822" s="2">
        <v>41801.613946759258</v>
      </c>
      <c r="C4822" t="s">
        <v>27</v>
      </c>
      <c r="D4822" t="s">
        <v>25</v>
      </c>
      <c r="E4822" t="s">
        <v>18</v>
      </c>
      <c r="F4822" t="s">
        <v>8</v>
      </c>
      <c r="G4822">
        <v>34103</v>
      </c>
      <c r="H4822">
        <f t="shared" si="225"/>
        <v>-0.55039300050334083</v>
      </c>
      <c r="I4822" t="str">
        <f t="shared" si="226"/>
        <v>Normal</v>
      </c>
      <c r="J4822" t="str">
        <f t="shared" si="227"/>
        <v>Normal</v>
      </c>
    </row>
    <row r="4823" spans="1:10" hidden="1" x14ac:dyDescent="0.45">
      <c r="A4823">
        <v>675820</v>
      </c>
      <c r="B4823" s="2">
        <v>41802.626030092593</v>
      </c>
      <c r="C4823" t="s">
        <v>28</v>
      </c>
      <c r="D4823" t="s">
        <v>25</v>
      </c>
      <c r="E4823" t="s">
        <v>18</v>
      </c>
      <c r="F4823" t="s">
        <v>3</v>
      </c>
      <c r="G4823">
        <v>9050</v>
      </c>
      <c r="H4823">
        <f t="shared" si="225"/>
        <v>-1.418716088741325</v>
      </c>
      <c r="I4823" s="4" t="str">
        <f t="shared" si="226"/>
        <v>Normal</v>
      </c>
      <c r="J4823" t="str">
        <f t="shared" si="227"/>
        <v>Normal</v>
      </c>
    </row>
    <row r="4824" spans="1:10" hidden="1" x14ac:dyDescent="0.45">
      <c r="A4824">
        <v>432824</v>
      </c>
      <c r="B4824" s="2">
        <v>41802.628865740742</v>
      </c>
      <c r="C4824" t="s">
        <v>27</v>
      </c>
      <c r="D4824" t="s">
        <v>25</v>
      </c>
      <c r="E4824" t="s">
        <v>18</v>
      </c>
      <c r="F4824" t="s">
        <v>3</v>
      </c>
      <c r="G4824">
        <v>28230</v>
      </c>
      <c r="H4824">
        <f t="shared" si="225"/>
        <v>-0.75394792395449162</v>
      </c>
      <c r="I4824" t="str">
        <f t="shared" si="226"/>
        <v>Normal</v>
      </c>
      <c r="J4824" t="str">
        <f t="shared" si="227"/>
        <v>Normal</v>
      </c>
    </row>
    <row r="4825" spans="1:10" hidden="1" x14ac:dyDescent="0.45">
      <c r="A4825">
        <v>436854</v>
      </c>
      <c r="B4825" s="2">
        <v>41808.786296296297</v>
      </c>
      <c r="C4825" t="s">
        <v>28</v>
      </c>
      <c r="D4825" t="s">
        <v>25</v>
      </c>
      <c r="E4825" t="s">
        <v>18</v>
      </c>
      <c r="F4825" t="s">
        <v>4</v>
      </c>
      <c r="G4825">
        <v>3515</v>
      </c>
      <c r="H4825">
        <f t="shared" si="225"/>
        <v>-1.6105561196117695</v>
      </c>
      <c r="I4825" s="4" t="str">
        <f t="shared" si="226"/>
        <v>Normal</v>
      </c>
      <c r="J4825" t="str">
        <f t="shared" si="227"/>
        <v>Normal</v>
      </c>
    </row>
    <row r="4826" spans="1:10" hidden="1" x14ac:dyDescent="0.45">
      <c r="A4826">
        <v>441953</v>
      </c>
      <c r="B4826" s="2">
        <v>41809.497199074074</v>
      </c>
      <c r="C4826" t="s">
        <v>28</v>
      </c>
      <c r="D4826" t="s">
        <v>25</v>
      </c>
      <c r="E4826" t="s">
        <v>18</v>
      </c>
      <c r="F4826" t="s">
        <v>3</v>
      </c>
      <c r="G4826">
        <v>69669</v>
      </c>
      <c r="H4826">
        <f t="shared" si="225"/>
        <v>0.68230483832921984</v>
      </c>
      <c r="I4826" s="4" t="str">
        <f t="shared" si="226"/>
        <v>Normal</v>
      </c>
      <c r="J4826" t="str">
        <f t="shared" si="227"/>
        <v>Normal</v>
      </c>
    </row>
    <row r="4827" spans="1:10" hidden="1" x14ac:dyDescent="0.45">
      <c r="A4827">
        <v>173648</v>
      </c>
      <c r="B4827" s="2">
        <v>41810.05133101852</v>
      </c>
      <c r="C4827" t="s">
        <v>28</v>
      </c>
      <c r="D4827" t="s">
        <v>25</v>
      </c>
      <c r="E4827" t="s">
        <v>18</v>
      </c>
      <c r="F4827" t="s">
        <v>8</v>
      </c>
      <c r="G4827">
        <v>61722</v>
      </c>
      <c r="H4827">
        <f t="shared" si="225"/>
        <v>0.40686622490059815</v>
      </c>
      <c r="I4827" s="4" t="str">
        <f t="shared" si="226"/>
        <v>Normal</v>
      </c>
      <c r="J4827" t="str">
        <f t="shared" si="227"/>
        <v>Normal</v>
      </c>
    </row>
    <row r="4828" spans="1:10" hidden="1" x14ac:dyDescent="0.45">
      <c r="A4828">
        <v>661058</v>
      </c>
      <c r="B4828" s="2">
        <v>41813.644317129627</v>
      </c>
      <c r="C4828" t="s">
        <v>27</v>
      </c>
      <c r="D4828" t="s">
        <v>25</v>
      </c>
      <c r="E4828" t="s">
        <v>18</v>
      </c>
      <c r="F4828" t="s">
        <v>3</v>
      </c>
      <c r="G4828">
        <v>52213</v>
      </c>
      <c r="H4828">
        <f t="shared" si="225"/>
        <v>7.7289557593090419E-2</v>
      </c>
      <c r="I4828" t="str">
        <f t="shared" si="226"/>
        <v>Normal</v>
      </c>
      <c r="J4828" t="str">
        <f t="shared" si="227"/>
        <v>Normal</v>
      </c>
    </row>
    <row r="4829" spans="1:10" hidden="1" x14ac:dyDescent="0.45">
      <c r="A4829">
        <v>438539</v>
      </c>
      <c r="B4829" s="2">
        <v>41817.454745370371</v>
      </c>
      <c r="C4829" t="s">
        <v>28</v>
      </c>
      <c r="D4829" t="s">
        <v>25</v>
      </c>
      <c r="E4829" t="s">
        <v>18</v>
      </c>
      <c r="F4829" t="s">
        <v>3</v>
      </c>
      <c r="G4829">
        <v>16193</v>
      </c>
      <c r="H4829">
        <f t="shared" si="225"/>
        <v>-1.1711436694987625</v>
      </c>
      <c r="I4829" s="4" t="str">
        <f t="shared" si="226"/>
        <v>Normal</v>
      </c>
      <c r="J4829" t="str">
        <f t="shared" si="227"/>
        <v>Normal</v>
      </c>
    </row>
    <row r="4830" spans="1:10" hidden="1" x14ac:dyDescent="0.45">
      <c r="A4830">
        <v>340089</v>
      </c>
      <c r="B4830" s="2">
        <v>41819.40552083333</v>
      </c>
      <c r="C4830" t="s">
        <v>27</v>
      </c>
      <c r="D4830" t="s">
        <v>25</v>
      </c>
      <c r="E4830" t="s">
        <v>18</v>
      </c>
      <c r="F4830" t="s">
        <v>3</v>
      </c>
      <c r="G4830">
        <v>11374</v>
      </c>
      <c r="H4830">
        <f t="shared" si="225"/>
        <v>-1.3381675373875919</v>
      </c>
      <c r="I4830" t="str">
        <f t="shared" si="226"/>
        <v>Normal</v>
      </c>
      <c r="J4830" t="str">
        <f t="shared" si="227"/>
        <v>Normal</v>
      </c>
    </row>
    <row r="4831" spans="1:10" hidden="1" x14ac:dyDescent="0.45">
      <c r="A4831">
        <v>710906</v>
      </c>
      <c r="B4831" s="2">
        <v>41819.408009259256</v>
      </c>
      <c r="C4831" t="s">
        <v>28</v>
      </c>
      <c r="D4831" t="s">
        <v>25</v>
      </c>
      <c r="E4831" t="s">
        <v>18</v>
      </c>
      <c r="F4831" t="s">
        <v>3</v>
      </c>
      <c r="G4831">
        <v>26764</v>
      </c>
      <c r="H4831">
        <f t="shared" si="225"/>
        <v>-0.80475867106489296</v>
      </c>
      <c r="I4831" s="4" t="str">
        <f t="shared" si="226"/>
        <v>Normal</v>
      </c>
      <c r="J4831" t="str">
        <f t="shared" si="227"/>
        <v>Normal</v>
      </c>
    </row>
    <row r="4832" spans="1:10" hidden="1" x14ac:dyDescent="0.45">
      <c r="A4832">
        <v>37753</v>
      </c>
      <c r="B4832" s="2">
        <v>41819.408634259256</v>
      </c>
      <c r="C4832" t="s">
        <v>28</v>
      </c>
      <c r="D4832" t="s">
        <v>25</v>
      </c>
      <c r="E4832" t="s">
        <v>18</v>
      </c>
      <c r="F4832" t="s">
        <v>3</v>
      </c>
      <c r="G4832">
        <v>27076</v>
      </c>
      <c r="H4832">
        <f t="shared" si="225"/>
        <v>-0.79394492406731787</v>
      </c>
      <c r="I4832" s="4" t="str">
        <f t="shared" si="226"/>
        <v>Normal</v>
      </c>
      <c r="J4832" t="str">
        <f t="shared" si="227"/>
        <v>Normal</v>
      </c>
    </row>
    <row r="4833" spans="1:10" hidden="1" x14ac:dyDescent="0.45">
      <c r="A4833">
        <v>712161</v>
      </c>
      <c r="B4833" s="2">
        <v>41823.379699074074</v>
      </c>
      <c r="C4833" t="s">
        <v>27</v>
      </c>
      <c r="D4833" t="s">
        <v>25</v>
      </c>
      <c r="E4833" t="s">
        <v>18</v>
      </c>
      <c r="F4833" t="s">
        <v>3</v>
      </c>
      <c r="G4833">
        <v>13426</v>
      </c>
      <c r="H4833">
        <f t="shared" si="225"/>
        <v>-1.2670463552112321</v>
      </c>
      <c r="I4833" t="str">
        <f t="shared" si="226"/>
        <v>Normal</v>
      </c>
      <c r="J4833" t="str">
        <f t="shared" si="227"/>
        <v>Normal</v>
      </c>
    </row>
    <row r="4834" spans="1:10" hidden="1" x14ac:dyDescent="0.45">
      <c r="A4834">
        <v>852138</v>
      </c>
      <c r="B4834" s="2">
        <v>41827.842488425929</v>
      </c>
      <c r="C4834" t="s">
        <v>28</v>
      </c>
      <c r="D4834" t="s">
        <v>25</v>
      </c>
      <c r="E4834" t="s">
        <v>18</v>
      </c>
      <c r="F4834" t="s">
        <v>3</v>
      </c>
      <c r="G4834">
        <v>79527</v>
      </c>
      <c r="H4834">
        <f t="shared" si="225"/>
        <v>1.0239776521179895</v>
      </c>
      <c r="I4834" s="4" t="str">
        <f t="shared" si="226"/>
        <v>Normal</v>
      </c>
      <c r="J4834" t="str">
        <f t="shared" si="227"/>
        <v>Normal</v>
      </c>
    </row>
    <row r="4835" spans="1:10" hidden="1" x14ac:dyDescent="0.45">
      <c r="A4835">
        <v>994949</v>
      </c>
      <c r="B4835" s="2">
        <v>41827.843414351853</v>
      </c>
      <c r="C4835" t="s">
        <v>27</v>
      </c>
      <c r="D4835" t="s">
        <v>25</v>
      </c>
      <c r="E4835" t="s">
        <v>18</v>
      </c>
      <c r="F4835" t="s">
        <v>3</v>
      </c>
      <c r="G4835">
        <v>23484</v>
      </c>
      <c r="H4835">
        <f t="shared" si="225"/>
        <v>-0.91844165232145258</v>
      </c>
      <c r="I4835" t="str">
        <f t="shared" si="226"/>
        <v>Normal</v>
      </c>
      <c r="J4835" t="str">
        <f t="shared" si="227"/>
        <v>Normal</v>
      </c>
    </row>
    <row r="4836" spans="1:10" hidden="1" x14ac:dyDescent="0.45">
      <c r="A4836">
        <v>469760</v>
      </c>
      <c r="B4836" s="2">
        <v>41834.443020833336</v>
      </c>
      <c r="C4836" t="s">
        <v>27</v>
      </c>
      <c r="D4836" t="s">
        <v>25</v>
      </c>
      <c r="E4836" t="s">
        <v>18</v>
      </c>
      <c r="F4836" t="s">
        <v>3</v>
      </c>
      <c r="G4836">
        <v>98626</v>
      </c>
      <c r="H4836">
        <f t="shared" si="225"/>
        <v>1.6859384018189141</v>
      </c>
      <c r="I4836" t="str">
        <f t="shared" si="226"/>
        <v>Normal</v>
      </c>
      <c r="J4836" t="str">
        <f t="shared" si="227"/>
        <v>Normal</v>
      </c>
    </row>
    <row r="4837" spans="1:10" hidden="1" x14ac:dyDescent="0.45">
      <c r="A4837">
        <v>988813</v>
      </c>
      <c r="B4837" s="2">
        <v>41834.444953703707</v>
      </c>
      <c r="C4837" t="s">
        <v>27</v>
      </c>
      <c r="D4837" t="s">
        <v>25</v>
      </c>
      <c r="E4837" t="s">
        <v>18</v>
      </c>
      <c r="F4837" t="s">
        <v>3</v>
      </c>
      <c r="G4837">
        <v>64968</v>
      </c>
      <c r="H4837">
        <f t="shared" si="225"/>
        <v>0.51937078500998612</v>
      </c>
      <c r="I4837" t="str">
        <f t="shared" si="226"/>
        <v>Normal</v>
      </c>
      <c r="J4837" t="str">
        <f t="shared" si="227"/>
        <v>Normal</v>
      </c>
    </row>
    <row r="4838" spans="1:10" hidden="1" x14ac:dyDescent="0.45">
      <c r="A4838">
        <v>316175</v>
      </c>
      <c r="B4838" s="2">
        <v>41842.396840277775</v>
      </c>
      <c r="C4838" t="s">
        <v>28</v>
      </c>
      <c r="D4838" t="s">
        <v>25</v>
      </c>
      <c r="E4838" t="s">
        <v>18</v>
      </c>
      <c r="F4838" t="s">
        <v>4</v>
      </c>
      <c r="G4838">
        <v>11293</v>
      </c>
      <c r="H4838">
        <f t="shared" si="225"/>
        <v>-1.3409749524735008</v>
      </c>
      <c r="I4838" s="4" t="str">
        <f t="shared" si="226"/>
        <v>Normal</v>
      </c>
      <c r="J4838" t="str">
        <f t="shared" si="227"/>
        <v>Normal</v>
      </c>
    </row>
    <row r="4839" spans="1:10" hidden="1" x14ac:dyDescent="0.45">
      <c r="A4839">
        <v>915524</v>
      </c>
      <c r="B4839" s="2">
        <v>41849.139606481483</v>
      </c>
      <c r="C4839" t="s">
        <v>28</v>
      </c>
      <c r="D4839" t="s">
        <v>25</v>
      </c>
      <c r="E4839" t="s">
        <v>18</v>
      </c>
      <c r="F4839" t="s">
        <v>4</v>
      </c>
      <c r="G4839">
        <v>41305</v>
      </c>
      <c r="H4839">
        <f t="shared" si="225"/>
        <v>-0.30077567397598037</v>
      </c>
      <c r="I4839" s="4" t="str">
        <f t="shared" si="226"/>
        <v>Normal</v>
      </c>
      <c r="J4839" t="str">
        <f t="shared" si="227"/>
        <v>Normal</v>
      </c>
    </row>
    <row r="4840" spans="1:10" hidden="1" x14ac:dyDescent="0.45">
      <c r="A4840">
        <v>560182</v>
      </c>
      <c r="B4840" s="2">
        <v>41857.634965277779</v>
      </c>
      <c r="C4840" t="s">
        <v>28</v>
      </c>
      <c r="D4840" t="s">
        <v>25</v>
      </c>
      <c r="E4840" t="s">
        <v>18</v>
      </c>
      <c r="F4840" t="s">
        <v>3</v>
      </c>
      <c r="G4840">
        <v>22923</v>
      </c>
      <c r="H4840">
        <f t="shared" si="225"/>
        <v>-0.93788560124978493</v>
      </c>
      <c r="I4840" s="4" t="str">
        <f t="shared" si="226"/>
        <v>Normal</v>
      </c>
      <c r="J4840" t="str">
        <f t="shared" si="227"/>
        <v>Normal</v>
      </c>
    </row>
    <row r="4841" spans="1:10" hidden="1" x14ac:dyDescent="0.45">
      <c r="A4841">
        <v>285644</v>
      </c>
      <c r="B4841" s="2">
        <v>41857.635787037034</v>
      </c>
      <c r="C4841" t="s">
        <v>27</v>
      </c>
      <c r="D4841" t="s">
        <v>25</v>
      </c>
      <c r="E4841" t="s">
        <v>18</v>
      </c>
      <c r="F4841" t="s">
        <v>3</v>
      </c>
      <c r="G4841">
        <v>83851</v>
      </c>
      <c r="H4841">
        <f t="shared" si="225"/>
        <v>1.17384509448182</v>
      </c>
      <c r="I4841" t="str">
        <f t="shared" si="226"/>
        <v>Normal</v>
      </c>
      <c r="J4841" t="str">
        <f t="shared" si="227"/>
        <v>Normal</v>
      </c>
    </row>
    <row r="4842" spans="1:10" hidden="1" x14ac:dyDescent="0.45">
      <c r="A4842">
        <v>275333</v>
      </c>
      <c r="B4842" s="2">
        <v>41857.63616898148</v>
      </c>
      <c r="C4842" t="s">
        <v>28</v>
      </c>
      <c r="D4842" t="s">
        <v>25</v>
      </c>
      <c r="E4842" t="s">
        <v>18</v>
      </c>
      <c r="F4842" t="s">
        <v>3</v>
      </c>
      <c r="G4842">
        <v>39563</v>
      </c>
      <c r="H4842">
        <f t="shared" si="225"/>
        <v>-0.36115242804577519</v>
      </c>
      <c r="I4842" s="4" t="str">
        <f t="shared" si="226"/>
        <v>Normal</v>
      </c>
      <c r="J4842" t="str">
        <f t="shared" si="227"/>
        <v>Normal</v>
      </c>
    </row>
    <row r="4843" spans="1:10" hidden="1" x14ac:dyDescent="0.45">
      <c r="A4843">
        <v>416704</v>
      </c>
      <c r="B4843" s="2">
        <v>41866.460381944446</v>
      </c>
      <c r="C4843" t="s">
        <v>27</v>
      </c>
      <c r="D4843" t="s">
        <v>25</v>
      </c>
      <c r="E4843" t="s">
        <v>18</v>
      </c>
      <c r="F4843" t="s">
        <v>3</v>
      </c>
      <c r="G4843">
        <v>16136</v>
      </c>
      <c r="H4843">
        <f t="shared" si="225"/>
        <v>-1.1731192578925502</v>
      </c>
      <c r="I4843" t="str">
        <f t="shared" si="226"/>
        <v>Normal</v>
      </c>
      <c r="J4843" t="str">
        <f t="shared" si="227"/>
        <v>Normal</v>
      </c>
    </row>
    <row r="4844" spans="1:10" hidden="1" x14ac:dyDescent="0.45">
      <c r="A4844">
        <v>153036</v>
      </c>
      <c r="B4844" s="2">
        <v>41854.12871527778</v>
      </c>
      <c r="C4844" t="s">
        <v>27</v>
      </c>
      <c r="D4844" t="s">
        <v>25</v>
      </c>
      <c r="E4844" t="s">
        <v>18</v>
      </c>
      <c r="F4844" t="s">
        <v>3</v>
      </c>
      <c r="G4844">
        <v>88372</v>
      </c>
      <c r="H4844">
        <f t="shared" si="225"/>
        <v>1.330540447610145</v>
      </c>
      <c r="I4844" t="str">
        <f t="shared" si="226"/>
        <v>Normal</v>
      </c>
      <c r="J4844" t="str">
        <f t="shared" si="227"/>
        <v>Normal</v>
      </c>
    </row>
    <row r="4845" spans="1:10" hidden="1" x14ac:dyDescent="0.45">
      <c r="A4845">
        <v>633036</v>
      </c>
      <c r="B4845" s="2">
        <v>41860.453703703701</v>
      </c>
      <c r="C4845" t="s">
        <v>28</v>
      </c>
      <c r="D4845" t="s">
        <v>25</v>
      </c>
      <c r="E4845" t="s">
        <v>18</v>
      </c>
      <c r="F4845" t="s">
        <v>3</v>
      </c>
      <c r="G4845">
        <v>25300</v>
      </c>
      <c r="H4845">
        <f t="shared" si="225"/>
        <v>-0.85550009928428428</v>
      </c>
      <c r="I4845" s="4" t="str">
        <f t="shared" si="226"/>
        <v>Normal</v>
      </c>
      <c r="J4845" t="str">
        <f t="shared" si="227"/>
        <v>Normal</v>
      </c>
    </row>
    <row r="4846" spans="1:10" hidden="1" x14ac:dyDescent="0.45">
      <c r="A4846">
        <v>527414</v>
      </c>
      <c r="B4846" s="2">
        <v>41866.243425925924</v>
      </c>
      <c r="C4846" t="s">
        <v>27</v>
      </c>
      <c r="D4846" t="s">
        <v>25</v>
      </c>
      <c r="E4846" t="s">
        <v>18</v>
      </c>
      <c r="F4846" t="s">
        <v>8</v>
      </c>
      <c r="G4846">
        <v>64808</v>
      </c>
      <c r="H4846">
        <f t="shared" si="225"/>
        <v>0.5138252737291783</v>
      </c>
      <c r="I4846" t="str">
        <f t="shared" si="226"/>
        <v>Normal</v>
      </c>
      <c r="J4846" t="str">
        <f t="shared" si="227"/>
        <v>Normal</v>
      </c>
    </row>
    <row r="4847" spans="1:10" hidden="1" x14ac:dyDescent="0.45">
      <c r="A4847">
        <v>753579</v>
      </c>
      <c r="B4847" s="2">
        <v>41780.396747685183</v>
      </c>
      <c r="C4847" t="s">
        <v>28</v>
      </c>
      <c r="D4847" t="s">
        <v>25</v>
      </c>
      <c r="E4847" t="s">
        <v>13</v>
      </c>
      <c r="F4847" t="s">
        <v>7</v>
      </c>
      <c r="G4847">
        <v>47099</v>
      </c>
      <c r="H4847">
        <f t="shared" si="225"/>
        <v>-9.9958846719728447E-2</v>
      </c>
      <c r="I4847" s="4" t="str">
        <f t="shared" si="226"/>
        <v>Normal</v>
      </c>
      <c r="J4847" t="str">
        <f t="shared" si="227"/>
        <v>Normal</v>
      </c>
    </row>
    <row r="4848" spans="1:10" hidden="1" x14ac:dyDescent="0.45">
      <c r="A4848">
        <v>88859</v>
      </c>
      <c r="B4848" s="2">
        <v>41780.397962962961</v>
      </c>
      <c r="C4848" t="s">
        <v>28</v>
      </c>
      <c r="D4848" t="s">
        <v>25</v>
      </c>
      <c r="E4848" t="s">
        <v>13</v>
      </c>
      <c r="F4848" t="s">
        <v>7</v>
      </c>
      <c r="G4848">
        <v>11554</v>
      </c>
      <c r="H4848">
        <f t="shared" si="225"/>
        <v>-1.3319288371966831</v>
      </c>
      <c r="I4848" s="4" t="str">
        <f t="shared" si="226"/>
        <v>Normal</v>
      </c>
      <c r="J4848" t="str">
        <f t="shared" si="227"/>
        <v>Normal</v>
      </c>
    </row>
    <row r="4849" spans="1:10" hidden="1" x14ac:dyDescent="0.45">
      <c r="A4849">
        <v>834391</v>
      </c>
      <c r="B4849" s="2">
        <v>41767.775763888887</v>
      </c>
      <c r="C4849" t="s">
        <v>27</v>
      </c>
      <c r="D4849" t="s">
        <v>25</v>
      </c>
      <c r="E4849" t="s">
        <v>18</v>
      </c>
      <c r="F4849" t="s">
        <v>4</v>
      </c>
      <c r="G4849">
        <v>94532</v>
      </c>
      <c r="H4849">
        <f t="shared" si="225"/>
        <v>1.5440426319212448</v>
      </c>
      <c r="I4849" t="str">
        <f t="shared" si="226"/>
        <v>Normal</v>
      </c>
      <c r="J4849" t="str">
        <f t="shared" si="227"/>
        <v>Normal</v>
      </c>
    </row>
    <row r="4850" spans="1:10" hidden="1" x14ac:dyDescent="0.45">
      <c r="A4850">
        <v>887834</v>
      </c>
      <c r="B4850" s="2">
        <v>41872.739282407405</v>
      </c>
      <c r="C4850" t="s">
        <v>28</v>
      </c>
      <c r="D4850" t="s">
        <v>25</v>
      </c>
      <c r="E4850" t="s">
        <v>18</v>
      </c>
      <c r="F4850" t="s">
        <v>4</v>
      </c>
      <c r="G4850">
        <v>68553</v>
      </c>
      <c r="H4850">
        <f t="shared" si="225"/>
        <v>0.64362489714558557</v>
      </c>
      <c r="I4850" s="4" t="str">
        <f t="shared" si="226"/>
        <v>Normal</v>
      </c>
      <c r="J4850" t="str">
        <f t="shared" si="227"/>
        <v>Normal</v>
      </c>
    </row>
    <row r="4851" spans="1:10" hidden="1" x14ac:dyDescent="0.45">
      <c r="A4851">
        <v>47896</v>
      </c>
      <c r="B4851" s="2">
        <v>41872.740659722222</v>
      </c>
      <c r="C4851" t="s">
        <v>27</v>
      </c>
      <c r="D4851" t="s">
        <v>25</v>
      </c>
      <c r="E4851" t="s">
        <v>18</v>
      </c>
      <c r="F4851" t="s">
        <v>4</v>
      </c>
      <c r="G4851">
        <v>1251</v>
      </c>
      <c r="H4851">
        <f t="shared" si="225"/>
        <v>-1.6890251042351996</v>
      </c>
      <c r="I4851" t="str">
        <f t="shared" si="226"/>
        <v>Normal</v>
      </c>
      <c r="J4851" t="str">
        <f t="shared" si="227"/>
        <v>Normal</v>
      </c>
    </row>
    <row r="4852" spans="1:10" hidden="1" x14ac:dyDescent="0.45">
      <c r="A4852">
        <v>171510</v>
      </c>
      <c r="B4852" s="2">
        <v>41880.312962962962</v>
      </c>
      <c r="C4852" t="s">
        <v>28</v>
      </c>
      <c r="D4852" t="s">
        <v>25</v>
      </c>
      <c r="E4852" t="s">
        <v>18</v>
      </c>
      <c r="F4852" t="s">
        <v>4</v>
      </c>
      <c r="G4852">
        <v>72676</v>
      </c>
      <c r="H4852">
        <f t="shared" si="225"/>
        <v>0.78652579096290121</v>
      </c>
      <c r="I4852" s="4" t="str">
        <f t="shared" si="226"/>
        <v>Normal</v>
      </c>
      <c r="J4852" t="str">
        <f t="shared" si="227"/>
        <v>Normal</v>
      </c>
    </row>
    <row r="4853" spans="1:10" hidden="1" x14ac:dyDescent="0.45">
      <c r="A4853">
        <v>478340</v>
      </c>
      <c r="B4853" s="2">
        <v>41815.748564814814</v>
      </c>
      <c r="C4853" t="s">
        <v>27</v>
      </c>
      <c r="D4853" t="s">
        <v>25</v>
      </c>
      <c r="E4853" t="s">
        <v>15</v>
      </c>
      <c r="F4853" t="s">
        <v>5</v>
      </c>
      <c r="G4853">
        <v>62984</v>
      </c>
      <c r="H4853">
        <f t="shared" si="225"/>
        <v>0.45060644512796955</v>
      </c>
      <c r="I4853" t="str">
        <f t="shared" si="226"/>
        <v>Normal</v>
      </c>
      <c r="J4853" t="str">
        <f t="shared" si="227"/>
        <v>Normal</v>
      </c>
    </row>
    <row r="4854" spans="1:10" hidden="1" x14ac:dyDescent="0.45">
      <c r="A4854">
        <v>703363</v>
      </c>
      <c r="B4854" s="2">
        <v>41856.828159722223</v>
      </c>
      <c r="C4854" t="s">
        <v>27</v>
      </c>
      <c r="D4854" t="s">
        <v>25</v>
      </c>
      <c r="E4854" t="s">
        <v>18</v>
      </c>
      <c r="F4854" t="s">
        <v>5</v>
      </c>
      <c r="G4854">
        <v>38880</v>
      </c>
      <c r="H4854">
        <f t="shared" si="225"/>
        <v>-0.38482482932572343</v>
      </c>
      <c r="I4854" t="str">
        <f t="shared" si="226"/>
        <v>Normal</v>
      </c>
      <c r="J4854" t="str">
        <f t="shared" si="227"/>
        <v>Normal</v>
      </c>
    </row>
    <row r="4855" spans="1:10" hidden="1" x14ac:dyDescent="0.45">
      <c r="A4855">
        <v>73267</v>
      </c>
      <c r="B4855" s="2">
        <v>41881.3047337963</v>
      </c>
      <c r="C4855" t="s">
        <v>27</v>
      </c>
      <c r="D4855" t="s">
        <v>25</v>
      </c>
      <c r="E4855" t="s">
        <v>18</v>
      </c>
      <c r="F4855" t="s">
        <v>5</v>
      </c>
      <c r="G4855">
        <v>58547</v>
      </c>
      <c r="H4855">
        <f t="shared" si="225"/>
        <v>0.29682248542206863</v>
      </c>
      <c r="I4855" t="str">
        <f t="shared" si="226"/>
        <v>Normal</v>
      </c>
      <c r="J4855" t="str">
        <f t="shared" si="227"/>
        <v>Normal</v>
      </c>
    </row>
    <row r="4856" spans="1:10" hidden="1" x14ac:dyDescent="0.45">
      <c r="A4856">
        <v>808514</v>
      </c>
      <c r="B4856" s="2">
        <v>41881.306342592594</v>
      </c>
      <c r="C4856" t="s">
        <v>27</v>
      </c>
      <c r="D4856" t="s">
        <v>25</v>
      </c>
      <c r="E4856" t="s">
        <v>18</v>
      </c>
      <c r="F4856" t="s">
        <v>5</v>
      </c>
      <c r="G4856">
        <v>61895</v>
      </c>
      <c r="H4856">
        <f t="shared" si="225"/>
        <v>0.4128623089729716</v>
      </c>
      <c r="I4856" t="str">
        <f t="shared" si="226"/>
        <v>Normal</v>
      </c>
      <c r="J4856" t="str">
        <f t="shared" si="227"/>
        <v>Normal</v>
      </c>
    </row>
    <row r="4857" spans="1:10" hidden="1" x14ac:dyDescent="0.45">
      <c r="A4857">
        <v>999850</v>
      </c>
      <c r="B4857" s="2">
        <v>41881.307060185187</v>
      </c>
      <c r="C4857" t="s">
        <v>28</v>
      </c>
      <c r="D4857" t="s">
        <v>25</v>
      </c>
      <c r="E4857" t="s">
        <v>18</v>
      </c>
      <c r="F4857" t="s">
        <v>5</v>
      </c>
      <c r="G4857">
        <v>50962</v>
      </c>
      <c r="H4857">
        <f t="shared" si="225"/>
        <v>3.3930591266274547E-2</v>
      </c>
      <c r="I4857" s="4" t="str">
        <f t="shared" si="226"/>
        <v>Normal</v>
      </c>
      <c r="J4857" t="str">
        <f t="shared" si="227"/>
        <v>Normal</v>
      </c>
    </row>
    <row r="4858" spans="1:10" hidden="1" x14ac:dyDescent="0.45">
      <c r="A4858">
        <v>444836</v>
      </c>
      <c r="B4858" s="2">
        <v>41851.602199074077</v>
      </c>
      <c r="C4858" t="s">
        <v>28</v>
      </c>
      <c r="D4858" t="s">
        <v>25</v>
      </c>
      <c r="E4858" t="s">
        <v>18</v>
      </c>
      <c r="F4858" t="s">
        <v>4</v>
      </c>
      <c r="G4858">
        <v>34487</v>
      </c>
      <c r="H4858">
        <f t="shared" si="225"/>
        <v>-0.53708377342940217</v>
      </c>
      <c r="I4858" s="4" t="str">
        <f t="shared" si="226"/>
        <v>Normal</v>
      </c>
      <c r="J4858" t="str">
        <f t="shared" si="227"/>
        <v>Normal</v>
      </c>
    </row>
    <row r="4859" spans="1:10" hidden="1" x14ac:dyDescent="0.45">
      <c r="A4859">
        <v>200966</v>
      </c>
      <c r="B4859" s="2">
        <v>41858.381840277776</v>
      </c>
      <c r="C4859" t="s">
        <v>27</v>
      </c>
      <c r="D4859" t="s">
        <v>25</v>
      </c>
      <c r="E4859" t="s">
        <v>18</v>
      </c>
      <c r="F4859" t="s">
        <v>4</v>
      </c>
      <c r="G4859">
        <v>10383</v>
      </c>
      <c r="H4859">
        <f t="shared" si="225"/>
        <v>-1.3725150478830952</v>
      </c>
      <c r="I4859" t="str">
        <f t="shared" si="226"/>
        <v>Normal</v>
      </c>
      <c r="J4859" t="str">
        <f t="shared" si="227"/>
        <v>Normal</v>
      </c>
    </row>
    <row r="4860" spans="1:10" hidden="1" x14ac:dyDescent="0.45">
      <c r="A4860">
        <v>732025</v>
      </c>
      <c r="B4860" s="2">
        <v>41864.493379629632</v>
      </c>
      <c r="C4860" t="s">
        <v>27</v>
      </c>
      <c r="D4860" t="s">
        <v>25</v>
      </c>
      <c r="E4860" t="s">
        <v>18</v>
      </c>
      <c r="F4860" t="s">
        <v>4</v>
      </c>
      <c r="G4860">
        <v>98218</v>
      </c>
      <c r="H4860">
        <f t="shared" si="225"/>
        <v>1.6717973480528541</v>
      </c>
      <c r="I4860" t="str">
        <f t="shared" si="226"/>
        <v>Normal</v>
      </c>
      <c r="J4860" t="str">
        <f t="shared" si="227"/>
        <v>Normal</v>
      </c>
    </row>
    <row r="4861" spans="1:10" hidden="1" x14ac:dyDescent="0.45">
      <c r="A4861">
        <v>868305</v>
      </c>
      <c r="B4861" s="2">
        <v>41830.72729166667</v>
      </c>
      <c r="C4861" t="s">
        <v>28</v>
      </c>
      <c r="D4861" t="s">
        <v>25</v>
      </c>
      <c r="E4861" t="s">
        <v>18</v>
      </c>
      <c r="F4861" t="s">
        <v>5</v>
      </c>
      <c r="G4861">
        <v>62805</v>
      </c>
      <c r="H4861">
        <f t="shared" si="225"/>
        <v>0.44440240438256584</v>
      </c>
      <c r="I4861" s="4" t="str">
        <f t="shared" si="226"/>
        <v>Normal</v>
      </c>
      <c r="J4861" t="str">
        <f t="shared" si="227"/>
        <v>Normal</v>
      </c>
    </row>
    <row r="4862" spans="1:10" hidden="1" x14ac:dyDescent="0.45">
      <c r="A4862">
        <v>259771</v>
      </c>
      <c r="B4862" s="2">
        <v>41824.396840277775</v>
      </c>
      <c r="C4862" t="s">
        <v>27</v>
      </c>
      <c r="D4862" t="s">
        <v>25</v>
      </c>
      <c r="E4862" t="s">
        <v>10</v>
      </c>
      <c r="F4862" t="s">
        <v>1</v>
      </c>
      <c r="G4862">
        <v>36553</v>
      </c>
      <c r="H4862">
        <f t="shared" si="225"/>
        <v>-0.46547735901597165</v>
      </c>
      <c r="I4862" t="str">
        <f t="shared" si="226"/>
        <v>Normal</v>
      </c>
      <c r="J4862" t="str">
        <f t="shared" si="227"/>
        <v>Normal</v>
      </c>
    </row>
    <row r="4863" spans="1:10" hidden="1" x14ac:dyDescent="0.45">
      <c r="A4863">
        <v>81051</v>
      </c>
      <c r="B4863" s="2">
        <v>41852.396886574075</v>
      </c>
      <c r="C4863" t="s">
        <v>28</v>
      </c>
      <c r="D4863" t="s">
        <v>25</v>
      </c>
      <c r="E4863" t="s">
        <v>10</v>
      </c>
      <c r="F4863" t="s">
        <v>1</v>
      </c>
      <c r="G4863">
        <v>7635</v>
      </c>
      <c r="H4863">
        <f t="shared" si="225"/>
        <v>-1.4677592041309688</v>
      </c>
      <c r="I4863" s="4" t="str">
        <f t="shared" si="226"/>
        <v>Normal</v>
      </c>
      <c r="J4863" t="str">
        <f t="shared" si="227"/>
        <v>Normal</v>
      </c>
    </row>
    <row r="4864" spans="1:10" hidden="1" x14ac:dyDescent="0.45">
      <c r="A4864">
        <v>886667</v>
      </c>
      <c r="B4864" s="2">
        <v>41852.397465277776</v>
      </c>
      <c r="C4864" t="s">
        <v>27</v>
      </c>
      <c r="D4864" t="s">
        <v>25</v>
      </c>
      <c r="E4864" t="s">
        <v>10</v>
      </c>
      <c r="F4864" t="s">
        <v>1</v>
      </c>
      <c r="G4864">
        <v>75908</v>
      </c>
      <c r="H4864">
        <f t="shared" si="225"/>
        <v>0.89854511883521848</v>
      </c>
      <c r="I4864" t="str">
        <f t="shared" si="226"/>
        <v>Normal</v>
      </c>
      <c r="J4864" t="str">
        <f t="shared" si="227"/>
        <v>Normal</v>
      </c>
    </row>
    <row r="4865" spans="1:10" hidden="1" x14ac:dyDescent="0.45">
      <c r="A4865">
        <v>551264</v>
      </c>
      <c r="B4865" s="2">
        <v>41771.397789351853</v>
      </c>
      <c r="C4865" t="s">
        <v>27</v>
      </c>
      <c r="D4865" t="s">
        <v>25</v>
      </c>
      <c r="E4865" t="s">
        <v>15</v>
      </c>
      <c r="F4865" t="s">
        <v>1</v>
      </c>
      <c r="G4865">
        <v>44105</v>
      </c>
      <c r="H4865">
        <f t="shared" si="225"/>
        <v>-0.20372922656184414</v>
      </c>
      <c r="I4865" t="str">
        <f t="shared" si="226"/>
        <v>Normal</v>
      </c>
      <c r="J4865" t="str">
        <f t="shared" si="227"/>
        <v>Normal</v>
      </c>
    </row>
    <row r="4866" spans="1:10" hidden="1" x14ac:dyDescent="0.45">
      <c r="A4866">
        <v>762737</v>
      </c>
      <c r="B4866" s="2">
        <v>41771.399583333332</v>
      </c>
      <c r="C4866" t="s">
        <v>28</v>
      </c>
      <c r="D4866" t="s">
        <v>25</v>
      </c>
      <c r="E4866" t="s">
        <v>15</v>
      </c>
      <c r="F4866" t="s">
        <v>1</v>
      </c>
      <c r="G4866">
        <v>26952</v>
      </c>
      <c r="H4866">
        <f t="shared" ref="H4866:H4929" si="228">(G4866 - $P$2) / $P$3</f>
        <v>-0.79824269530994385</v>
      </c>
      <c r="I4866" s="4" t="str">
        <f t="shared" ref="I4866:I4929" si="229">IF(OR(G4866&lt;$M$7,G4866&gt;$M$10), "Outlier", "Normal")</f>
        <v>Normal</v>
      </c>
      <c r="J4866" t="str">
        <f t="shared" ref="J4866:J4929" si="230">IF(ABS(H4866)&gt;3, "Outlier", "Normal")</f>
        <v>Normal</v>
      </c>
    </row>
    <row r="4867" spans="1:10" hidden="1" x14ac:dyDescent="0.45">
      <c r="A4867">
        <v>486752</v>
      </c>
      <c r="B4867" s="2">
        <v>41775.77412037037</v>
      </c>
      <c r="C4867" t="s">
        <v>28</v>
      </c>
      <c r="D4867" t="s">
        <v>25</v>
      </c>
      <c r="E4867" t="s">
        <v>15</v>
      </c>
      <c r="F4867" t="s">
        <v>1</v>
      </c>
      <c r="G4867">
        <v>9936</v>
      </c>
      <c r="H4867">
        <f t="shared" si="228"/>
        <v>-1.3880078200238519</v>
      </c>
      <c r="I4867" s="4" t="str">
        <f t="shared" si="229"/>
        <v>Normal</v>
      </c>
      <c r="J4867" t="str">
        <f t="shared" si="230"/>
        <v>Normal</v>
      </c>
    </row>
    <row r="4868" spans="1:10" hidden="1" x14ac:dyDescent="0.45">
      <c r="A4868">
        <v>58029</v>
      </c>
      <c r="B4868" s="2">
        <v>41842.366342592592</v>
      </c>
      <c r="C4868" t="s">
        <v>28</v>
      </c>
      <c r="D4868" t="s">
        <v>25</v>
      </c>
      <c r="E4868" t="s">
        <v>15</v>
      </c>
      <c r="F4868" t="s">
        <v>1</v>
      </c>
      <c r="G4868">
        <v>85262</v>
      </c>
      <c r="H4868">
        <f t="shared" si="228"/>
        <v>1.2227495720894437</v>
      </c>
      <c r="I4868" s="4" t="str">
        <f t="shared" si="229"/>
        <v>Normal</v>
      </c>
      <c r="J4868" t="str">
        <f t="shared" si="230"/>
        <v>Normal</v>
      </c>
    </row>
    <row r="4869" spans="1:10" hidden="1" x14ac:dyDescent="0.45">
      <c r="A4869">
        <v>193000</v>
      </c>
      <c r="B4869" s="2">
        <v>41842.367766203701</v>
      </c>
      <c r="C4869" t="s">
        <v>28</v>
      </c>
      <c r="D4869" t="s">
        <v>25</v>
      </c>
      <c r="E4869" t="s">
        <v>15</v>
      </c>
      <c r="F4869" t="s">
        <v>1</v>
      </c>
      <c r="G4869">
        <v>32690</v>
      </c>
      <c r="H4869">
        <f t="shared" si="228"/>
        <v>-0.59936679700197459</v>
      </c>
      <c r="I4869" s="4" t="str">
        <f t="shared" si="229"/>
        <v>Normal</v>
      </c>
      <c r="J4869" t="str">
        <f t="shared" si="230"/>
        <v>Normal</v>
      </c>
    </row>
    <row r="4870" spans="1:10" hidden="1" x14ac:dyDescent="0.45">
      <c r="A4870">
        <v>169603</v>
      </c>
      <c r="B4870" s="2">
        <v>41760.694166666668</v>
      </c>
      <c r="C4870" t="s">
        <v>28</v>
      </c>
      <c r="D4870" t="s">
        <v>25</v>
      </c>
      <c r="E4870" t="s">
        <v>15</v>
      </c>
      <c r="F4870" t="s">
        <v>8</v>
      </c>
      <c r="G4870">
        <v>75013</v>
      </c>
      <c r="H4870">
        <f t="shared" si="228"/>
        <v>0.86752491510819996</v>
      </c>
      <c r="I4870" s="4" t="str">
        <f t="shared" si="229"/>
        <v>Normal</v>
      </c>
      <c r="J4870" t="str">
        <f t="shared" si="230"/>
        <v>Normal</v>
      </c>
    </row>
    <row r="4871" spans="1:10" hidden="1" x14ac:dyDescent="0.45">
      <c r="A4871">
        <v>56628</v>
      </c>
      <c r="B4871" s="2">
        <v>41820.398287037038</v>
      </c>
      <c r="C4871" t="s">
        <v>27</v>
      </c>
      <c r="D4871" t="s">
        <v>25</v>
      </c>
      <c r="E4871" t="s">
        <v>15</v>
      </c>
      <c r="F4871" t="s">
        <v>3</v>
      </c>
      <c r="G4871">
        <v>5298</v>
      </c>
      <c r="H4871">
        <f t="shared" si="228"/>
        <v>-1.5487583282762676</v>
      </c>
      <c r="I4871" t="str">
        <f t="shared" si="229"/>
        <v>Normal</v>
      </c>
      <c r="J4871" t="str">
        <f t="shared" si="230"/>
        <v>Normal</v>
      </c>
    </row>
    <row r="4872" spans="1:10" hidden="1" x14ac:dyDescent="0.45">
      <c r="A4872">
        <v>687590</v>
      </c>
      <c r="B4872" s="2">
        <v>41822.479803240742</v>
      </c>
      <c r="C4872" t="s">
        <v>28</v>
      </c>
      <c r="D4872" t="s">
        <v>25</v>
      </c>
      <c r="E4872" t="s">
        <v>15</v>
      </c>
      <c r="F4872" t="s">
        <v>3</v>
      </c>
      <c r="G4872">
        <v>56231</v>
      </c>
      <c r="H4872">
        <f t="shared" si="228"/>
        <v>0.21655120963237595</v>
      </c>
      <c r="I4872" s="4" t="str">
        <f t="shared" si="229"/>
        <v>Normal</v>
      </c>
      <c r="J4872" t="str">
        <f t="shared" si="230"/>
        <v>Normal</v>
      </c>
    </row>
    <row r="4873" spans="1:10" hidden="1" x14ac:dyDescent="0.45">
      <c r="A4873">
        <v>420861</v>
      </c>
      <c r="B4873" s="2">
        <v>41822.480486111112</v>
      </c>
      <c r="C4873" t="s">
        <v>28</v>
      </c>
      <c r="D4873" t="s">
        <v>25</v>
      </c>
      <c r="E4873" t="s">
        <v>15</v>
      </c>
      <c r="F4873" t="s">
        <v>3</v>
      </c>
      <c r="G4873">
        <v>16220</v>
      </c>
      <c r="H4873">
        <f t="shared" si="228"/>
        <v>-1.1702078644701261</v>
      </c>
      <c r="I4873" s="4" t="str">
        <f t="shared" si="229"/>
        <v>Normal</v>
      </c>
      <c r="J4873" t="str">
        <f t="shared" si="230"/>
        <v>Normal</v>
      </c>
    </row>
    <row r="4874" spans="1:10" hidden="1" x14ac:dyDescent="0.45">
      <c r="A4874">
        <v>298026</v>
      </c>
      <c r="B4874" s="2">
        <v>41838.528969907406</v>
      </c>
      <c r="C4874" t="s">
        <v>28</v>
      </c>
      <c r="D4874" t="s">
        <v>25</v>
      </c>
      <c r="E4874" t="s">
        <v>15</v>
      </c>
      <c r="F4874" t="s">
        <v>3</v>
      </c>
      <c r="G4874">
        <v>33284</v>
      </c>
      <c r="H4874">
        <f t="shared" si="228"/>
        <v>-0.57877908637197573</v>
      </c>
      <c r="I4874" s="4" t="str">
        <f t="shared" si="229"/>
        <v>Normal</v>
      </c>
      <c r="J4874" t="str">
        <f t="shared" si="230"/>
        <v>Normal</v>
      </c>
    </row>
    <row r="4875" spans="1:10" hidden="1" x14ac:dyDescent="0.45">
      <c r="A4875">
        <v>962462</v>
      </c>
      <c r="B4875" s="2">
        <v>41768.314768518518</v>
      </c>
      <c r="C4875" t="s">
        <v>28</v>
      </c>
      <c r="D4875" t="s">
        <v>25</v>
      </c>
      <c r="E4875" t="s">
        <v>10</v>
      </c>
      <c r="F4875" t="s">
        <v>1</v>
      </c>
      <c r="G4875">
        <v>28971</v>
      </c>
      <c r="H4875">
        <f t="shared" si="228"/>
        <v>-0.72826527483525061</v>
      </c>
      <c r="I4875" s="4" t="str">
        <f t="shared" si="229"/>
        <v>Normal</v>
      </c>
      <c r="J4875" t="str">
        <f t="shared" si="230"/>
        <v>Normal</v>
      </c>
    </row>
    <row r="4876" spans="1:10" hidden="1" x14ac:dyDescent="0.45">
      <c r="A4876">
        <v>207769</v>
      </c>
      <c r="B4876" s="2">
        <v>41806.600243055553</v>
      </c>
      <c r="C4876" t="s">
        <v>27</v>
      </c>
      <c r="D4876" t="s">
        <v>25</v>
      </c>
      <c r="E4876" t="s">
        <v>10</v>
      </c>
      <c r="F4876" t="s">
        <v>1</v>
      </c>
      <c r="G4876">
        <v>52828</v>
      </c>
      <c r="H4876">
        <f t="shared" si="228"/>
        <v>9.8605116578695348E-2</v>
      </c>
      <c r="I4876" t="str">
        <f t="shared" si="229"/>
        <v>Normal</v>
      </c>
      <c r="J4876" t="str">
        <f t="shared" si="230"/>
        <v>Normal</v>
      </c>
    </row>
    <row r="4877" spans="1:10" hidden="1" x14ac:dyDescent="0.45">
      <c r="A4877">
        <v>610665</v>
      </c>
      <c r="B4877" s="2">
        <v>41785.397222222222</v>
      </c>
      <c r="C4877" t="s">
        <v>27</v>
      </c>
      <c r="D4877" t="s">
        <v>25</v>
      </c>
      <c r="E4877" t="s">
        <v>18</v>
      </c>
      <c r="F4877" t="s">
        <v>5</v>
      </c>
      <c r="G4877">
        <v>70510</v>
      </c>
      <c r="H4877">
        <f t="shared" si="228"/>
        <v>0.71145343199896582</v>
      </c>
      <c r="I4877" t="str">
        <f t="shared" si="229"/>
        <v>Normal</v>
      </c>
      <c r="J4877" t="str">
        <f t="shared" si="230"/>
        <v>Normal</v>
      </c>
    </row>
    <row r="4878" spans="1:10" hidden="1" x14ac:dyDescent="0.45">
      <c r="A4878">
        <v>941666</v>
      </c>
      <c r="B4878" s="2">
        <v>41799.397569444445</v>
      </c>
      <c r="C4878" t="s">
        <v>28</v>
      </c>
      <c r="D4878" t="s">
        <v>25</v>
      </c>
      <c r="E4878" t="s">
        <v>15</v>
      </c>
      <c r="F4878" t="s">
        <v>6</v>
      </c>
      <c r="G4878">
        <v>44684</v>
      </c>
      <c r="H4878">
        <f t="shared" si="228"/>
        <v>-0.18366140761442096</v>
      </c>
      <c r="I4878" s="4" t="str">
        <f t="shared" si="229"/>
        <v>Normal</v>
      </c>
      <c r="J4878" t="str">
        <f t="shared" si="230"/>
        <v>Normal</v>
      </c>
    </row>
    <row r="4879" spans="1:10" hidden="1" x14ac:dyDescent="0.45">
      <c r="A4879">
        <v>110906</v>
      </c>
      <c r="B4879" s="2">
        <v>41778.297407407408</v>
      </c>
      <c r="C4879" t="s">
        <v>27</v>
      </c>
      <c r="D4879" t="s">
        <v>25</v>
      </c>
      <c r="E4879" t="s">
        <v>12</v>
      </c>
      <c r="F4879" t="s">
        <v>3</v>
      </c>
      <c r="G4879">
        <v>77639</v>
      </c>
      <c r="H4879">
        <f t="shared" si="228"/>
        <v>0.95854061900445775</v>
      </c>
      <c r="I4879" t="str">
        <f t="shared" si="229"/>
        <v>Normal</v>
      </c>
      <c r="J4879" t="str">
        <f t="shared" si="230"/>
        <v>Normal</v>
      </c>
    </row>
    <row r="4880" spans="1:10" hidden="1" x14ac:dyDescent="0.45">
      <c r="A4880">
        <v>935715</v>
      </c>
      <c r="B4880" s="2">
        <v>41781.765046296299</v>
      </c>
      <c r="C4880" t="s">
        <v>28</v>
      </c>
      <c r="D4880" t="s">
        <v>25</v>
      </c>
      <c r="E4880" t="s">
        <v>12</v>
      </c>
      <c r="F4880" t="s">
        <v>3</v>
      </c>
      <c r="G4880">
        <v>30803</v>
      </c>
      <c r="H4880">
        <f t="shared" si="228"/>
        <v>-0.66476917067000141</v>
      </c>
      <c r="I4880" s="4" t="str">
        <f t="shared" si="229"/>
        <v>Normal</v>
      </c>
      <c r="J4880" t="str">
        <f t="shared" si="230"/>
        <v>Normal</v>
      </c>
    </row>
    <row r="4881" spans="1:10" hidden="1" x14ac:dyDescent="0.45">
      <c r="A4881">
        <v>271935</v>
      </c>
      <c r="B4881" s="2">
        <v>41781.767974537041</v>
      </c>
      <c r="C4881" t="s">
        <v>27</v>
      </c>
      <c r="D4881" t="s">
        <v>25</v>
      </c>
      <c r="E4881" t="s">
        <v>12</v>
      </c>
      <c r="F4881" t="s">
        <v>3</v>
      </c>
      <c r="G4881">
        <v>35203</v>
      </c>
      <c r="H4881">
        <f t="shared" si="228"/>
        <v>-0.51226761044778735</v>
      </c>
      <c r="I4881" t="str">
        <f t="shared" si="229"/>
        <v>Normal</v>
      </c>
      <c r="J4881" t="str">
        <f t="shared" si="230"/>
        <v>Normal</v>
      </c>
    </row>
    <row r="4882" spans="1:10" hidden="1" x14ac:dyDescent="0.45">
      <c r="A4882">
        <v>178516</v>
      </c>
      <c r="B4882" s="2">
        <v>41810.745717592596</v>
      </c>
      <c r="C4882" t="s">
        <v>27</v>
      </c>
      <c r="D4882" t="s">
        <v>25</v>
      </c>
      <c r="E4882" t="s">
        <v>12</v>
      </c>
      <c r="F4882" t="s">
        <v>3</v>
      </c>
      <c r="G4882">
        <v>4446</v>
      </c>
      <c r="H4882">
        <f t="shared" si="228"/>
        <v>-1.578288175846569</v>
      </c>
      <c r="I4882" t="str">
        <f t="shared" si="229"/>
        <v>Normal</v>
      </c>
      <c r="J4882" t="str">
        <f t="shared" si="230"/>
        <v>Normal</v>
      </c>
    </row>
    <row r="4883" spans="1:10" hidden="1" x14ac:dyDescent="0.45">
      <c r="A4883">
        <v>676521</v>
      </c>
      <c r="B4883" s="2">
        <v>41817.294560185182</v>
      </c>
      <c r="C4883" t="s">
        <v>27</v>
      </c>
      <c r="D4883" t="s">
        <v>25</v>
      </c>
      <c r="E4883" t="s">
        <v>12</v>
      </c>
      <c r="F4883" t="s">
        <v>3</v>
      </c>
      <c r="G4883">
        <v>22895</v>
      </c>
      <c r="H4883">
        <f t="shared" si="228"/>
        <v>-0.93885606572392633</v>
      </c>
      <c r="I4883" t="str">
        <f t="shared" si="229"/>
        <v>Normal</v>
      </c>
      <c r="J4883" t="str">
        <f t="shared" si="230"/>
        <v>Normal</v>
      </c>
    </row>
    <row r="4884" spans="1:10" hidden="1" x14ac:dyDescent="0.45">
      <c r="A4884">
        <v>457025</v>
      </c>
      <c r="B4884" s="2">
        <v>41823.465266203704</v>
      </c>
      <c r="C4884" t="s">
        <v>28</v>
      </c>
      <c r="D4884" t="s">
        <v>25</v>
      </c>
      <c r="E4884" t="s">
        <v>12</v>
      </c>
      <c r="F4884" t="s">
        <v>3</v>
      </c>
      <c r="G4884">
        <v>76523</v>
      </c>
      <c r="H4884">
        <f t="shared" si="228"/>
        <v>0.91986067782082337</v>
      </c>
      <c r="I4884" s="4" t="str">
        <f t="shared" si="229"/>
        <v>Normal</v>
      </c>
      <c r="J4884" t="str">
        <f t="shared" si="230"/>
        <v>Normal</v>
      </c>
    </row>
    <row r="4885" spans="1:10" hidden="1" x14ac:dyDescent="0.45">
      <c r="A4885">
        <v>964269</v>
      </c>
      <c r="B4885" s="2">
        <v>41823.560868055552</v>
      </c>
      <c r="C4885" t="s">
        <v>28</v>
      </c>
      <c r="D4885" t="s">
        <v>25</v>
      </c>
      <c r="E4885" t="s">
        <v>12</v>
      </c>
      <c r="F4885" t="s">
        <v>3</v>
      </c>
      <c r="G4885">
        <v>39177</v>
      </c>
      <c r="H4885">
        <f t="shared" si="228"/>
        <v>-0.37453097401072394</v>
      </c>
      <c r="I4885" s="4" t="str">
        <f t="shared" si="229"/>
        <v>Normal</v>
      </c>
      <c r="J4885" t="str">
        <f t="shared" si="230"/>
        <v>Normal</v>
      </c>
    </row>
    <row r="4886" spans="1:10" hidden="1" x14ac:dyDescent="0.45">
      <c r="A4886">
        <v>425402</v>
      </c>
      <c r="B4886" s="2">
        <v>41841.396840277775</v>
      </c>
      <c r="C4886" t="s">
        <v>28</v>
      </c>
      <c r="D4886" t="s">
        <v>25</v>
      </c>
      <c r="E4886" t="s">
        <v>12</v>
      </c>
      <c r="F4886" t="s">
        <v>3</v>
      </c>
      <c r="G4886">
        <v>35297</v>
      </c>
      <c r="H4886">
        <f t="shared" si="228"/>
        <v>-0.50900962257031279</v>
      </c>
      <c r="I4886" s="4" t="str">
        <f t="shared" si="229"/>
        <v>Normal</v>
      </c>
      <c r="J4886" t="str">
        <f t="shared" si="230"/>
        <v>Normal</v>
      </c>
    </row>
    <row r="4887" spans="1:10" hidden="1" x14ac:dyDescent="0.45">
      <c r="A4887">
        <v>766283</v>
      </c>
      <c r="B4887" s="2">
        <v>41841.626967592594</v>
      </c>
      <c r="C4887" t="s">
        <v>27</v>
      </c>
      <c r="D4887" t="s">
        <v>25</v>
      </c>
      <c r="E4887" t="s">
        <v>12</v>
      </c>
      <c r="F4887" t="s">
        <v>3</v>
      </c>
      <c r="G4887">
        <v>35970</v>
      </c>
      <c r="H4887">
        <f t="shared" si="228"/>
        <v>-0.48568381574541503</v>
      </c>
      <c r="I4887" t="str">
        <f t="shared" si="229"/>
        <v>Normal</v>
      </c>
      <c r="J4887" t="str">
        <f t="shared" si="230"/>
        <v>Normal</v>
      </c>
    </row>
    <row r="4888" spans="1:10" hidden="1" x14ac:dyDescent="0.45">
      <c r="A4888">
        <v>436657</v>
      </c>
      <c r="B4888" s="2">
        <v>41835.397106481483</v>
      </c>
      <c r="C4888" t="s">
        <v>27</v>
      </c>
      <c r="D4888" t="s">
        <v>25</v>
      </c>
      <c r="E4888" t="s">
        <v>16</v>
      </c>
      <c r="F4888" t="s">
        <v>1</v>
      </c>
      <c r="G4888">
        <v>35811</v>
      </c>
      <c r="H4888">
        <f t="shared" si="228"/>
        <v>-0.49119466758071773</v>
      </c>
      <c r="I4888" t="str">
        <f t="shared" si="229"/>
        <v>Normal</v>
      </c>
      <c r="J4888" t="str">
        <f t="shared" si="230"/>
        <v>Normal</v>
      </c>
    </row>
    <row r="4889" spans="1:10" hidden="1" x14ac:dyDescent="0.45">
      <c r="A4889">
        <v>295779</v>
      </c>
      <c r="B4889" s="2">
        <v>41765.397291666668</v>
      </c>
      <c r="C4889" t="s">
        <v>28</v>
      </c>
      <c r="D4889" t="s">
        <v>25</v>
      </c>
      <c r="E4889" t="s">
        <v>13</v>
      </c>
      <c r="F4889" t="s">
        <v>8</v>
      </c>
      <c r="G4889">
        <v>7371</v>
      </c>
      <c r="H4889">
        <f t="shared" si="228"/>
        <v>-1.4769092977443017</v>
      </c>
      <c r="I4889" s="4" t="str">
        <f t="shared" si="229"/>
        <v>Normal</v>
      </c>
      <c r="J4889" t="str">
        <f t="shared" si="230"/>
        <v>Normal</v>
      </c>
    </row>
    <row r="4890" spans="1:10" hidden="1" x14ac:dyDescent="0.45">
      <c r="A4890">
        <v>805679</v>
      </c>
      <c r="B4890" s="2">
        <v>41850.652256944442</v>
      </c>
      <c r="C4890" t="s">
        <v>27</v>
      </c>
      <c r="D4890" t="s">
        <v>25</v>
      </c>
      <c r="E4890" t="s">
        <v>15</v>
      </c>
      <c r="F4890" t="s">
        <v>3</v>
      </c>
      <c r="G4890">
        <v>74073</v>
      </c>
      <c r="H4890">
        <f t="shared" si="228"/>
        <v>0.83494503633345418</v>
      </c>
      <c r="I4890" t="str">
        <f t="shared" si="229"/>
        <v>Normal</v>
      </c>
      <c r="J4890" t="str">
        <f t="shared" si="230"/>
        <v>Normal</v>
      </c>
    </row>
    <row r="4891" spans="1:10" hidden="1" x14ac:dyDescent="0.45">
      <c r="A4891">
        <v>52501</v>
      </c>
      <c r="B4891" s="2">
        <v>41850.655034722222</v>
      </c>
      <c r="C4891" t="s">
        <v>28</v>
      </c>
      <c r="D4891" t="s">
        <v>25</v>
      </c>
      <c r="E4891" t="s">
        <v>15</v>
      </c>
      <c r="F4891" t="s">
        <v>3</v>
      </c>
      <c r="G4891">
        <v>73594</v>
      </c>
      <c r="H4891">
        <f t="shared" si="228"/>
        <v>0.81834316193653589</v>
      </c>
      <c r="I4891" s="4" t="str">
        <f t="shared" si="229"/>
        <v>Normal</v>
      </c>
      <c r="J4891" t="str">
        <f t="shared" si="230"/>
        <v>Normal</v>
      </c>
    </row>
    <row r="4892" spans="1:10" hidden="1" x14ac:dyDescent="0.45">
      <c r="A4892">
        <v>251545</v>
      </c>
      <c r="B4892" s="2">
        <v>41852.80704861111</v>
      </c>
      <c r="C4892" t="s">
        <v>27</v>
      </c>
      <c r="D4892" t="s">
        <v>25</v>
      </c>
      <c r="E4892" t="s">
        <v>15</v>
      </c>
      <c r="F4892" t="s">
        <v>3</v>
      </c>
      <c r="G4892">
        <v>90511</v>
      </c>
      <c r="H4892">
        <f t="shared" si="228"/>
        <v>1.4046770015454442</v>
      </c>
      <c r="I4892" t="str">
        <f t="shared" si="229"/>
        <v>Normal</v>
      </c>
      <c r="J4892" t="str">
        <f t="shared" si="230"/>
        <v>Normal</v>
      </c>
    </row>
    <row r="4893" spans="1:10" hidden="1" x14ac:dyDescent="0.45">
      <c r="A4893">
        <v>405576</v>
      </c>
      <c r="B4893" s="2">
        <v>41852.807719907411</v>
      </c>
      <c r="C4893" t="s">
        <v>27</v>
      </c>
      <c r="D4893" t="s">
        <v>25</v>
      </c>
      <c r="E4893" t="s">
        <v>15</v>
      </c>
      <c r="F4893" t="s">
        <v>3</v>
      </c>
      <c r="G4893">
        <v>30520</v>
      </c>
      <c r="H4893">
        <f t="shared" si="228"/>
        <v>-0.67457779374793025</v>
      </c>
      <c r="I4893" t="str">
        <f t="shared" si="229"/>
        <v>Normal</v>
      </c>
      <c r="J4893" t="str">
        <f t="shared" si="230"/>
        <v>Normal</v>
      </c>
    </row>
    <row r="4894" spans="1:10" hidden="1" x14ac:dyDescent="0.45">
      <c r="A4894">
        <v>616680</v>
      </c>
      <c r="B4894" s="2">
        <v>41856.343344907407</v>
      </c>
      <c r="C4894" t="s">
        <v>28</v>
      </c>
      <c r="D4894" t="s">
        <v>25</v>
      </c>
      <c r="E4894" t="s">
        <v>15</v>
      </c>
      <c r="F4894" t="s">
        <v>3</v>
      </c>
      <c r="G4894">
        <v>6957</v>
      </c>
      <c r="H4894">
        <f t="shared" si="228"/>
        <v>-1.4912583081833919</v>
      </c>
      <c r="I4894" s="4" t="str">
        <f t="shared" si="229"/>
        <v>Normal</v>
      </c>
      <c r="J4894" t="str">
        <f t="shared" si="230"/>
        <v>Normal</v>
      </c>
    </row>
    <row r="4895" spans="1:10" hidden="1" x14ac:dyDescent="0.45">
      <c r="A4895">
        <v>599373</v>
      </c>
      <c r="B4895" s="2">
        <v>41767.489629629628</v>
      </c>
      <c r="C4895" t="s">
        <v>28</v>
      </c>
      <c r="D4895" t="s">
        <v>25</v>
      </c>
      <c r="E4895" t="s">
        <v>18</v>
      </c>
      <c r="F4895" t="s">
        <v>4</v>
      </c>
      <c r="G4895">
        <v>18211</v>
      </c>
      <c r="H4895">
        <f t="shared" si="228"/>
        <v>-1.1012009084695742</v>
      </c>
      <c r="I4895" s="4" t="str">
        <f t="shared" si="229"/>
        <v>Normal</v>
      </c>
      <c r="J4895" t="str">
        <f t="shared" si="230"/>
        <v>Normal</v>
      </c>
    </row>
    <row r="4896" spans="1:10" hidden="1" x14ac:dyDescent="0.45">
      <c r="A4896">
        <v>713691</v>
      </c>
      <c r="B4896" s="2">
        <v>41773.433368055557</v>
      </c>
      <c r="C4896" t="s">
        <v>28</v>
      </c>
      <c r="D4896" t="s">
        <v>25</v>
      </c>
      <c r="E4896" t="s">
        <v>18</v>
      </c>
      <c r="F4896" t="s">
        <v>4</v>
      </c>
      <c r="G4896">
        <v>69260</v>
      </c>
      <c r="H4896">
        <f t="shared" si="228"/>
        <v>0.66812912511765499</v>
      </c>
      <c r="I4896" s="4" t="str">
        <f t="shared" si="229"/>
        <v>Normal</v>
      </c>
      <c r="J4896" t="str">
        <f t="shared" si="230"/>
        <v>Normal</v>
      </c>
    </row>
    <row r="4897" spans="1:10" hidden="1" x14ac:dyDescent="0.45">
      <c r="A4897">
        <v>622459</v>
      </c>
      <c r="B4897" s="2">
        <v>41876.576851851853</v>
      </c>
      <c r="C4897" t="s">
        <v>28</v>
      </c>
      <c r="D4897" t="s">
        <v>25</v>
      </c>
      <c r="E4897" t="s">
        <v>12</v>
      </c>
      <c r="F4897" t="s">
        <v>0</v>
      </c>
      <c r="G4897">
        <v>88090</v>
      </c>
      <c r="H4897">
        <f t="shared" si="228"/>
        <v>1.3207664839777213</v>
      </c>
      <c r="I4897" s="4" t="str">
        <f t="shared" si="229"/>
        <v>Normal</v>
      </c>
      <c r="J4897" t="str">
        <f t="shared" si="230"/>
        <v>Normal</v>
      </c>
    </row>
    <row r="4898" spans="1:10" hidden="1" x14ac:dyDescent="0.45">
      <c r="A4898">
        <v>332762</v>
      </c>
      <c r="B4898" s="2">
        <v>41871.384687500002</v>
      </c>
      <c r="C4898" t="s">
        <v>28</v>
      </c>
      <c r="D4898" t="s">
        <v>25</v>
      </c>
      <c r="E4898" t="s">
        <v>18</v>
      </c>
      <c r="F4898" t="s">
        <v>1</v>
      </c>
      <c r="G4898">
        <v>73631</v>
      </c>
      <c r="H4898">
        <f t="shared" si="228"/>
        <v>0.81962556142022269</v>
      </c>
      <c r="I4898" s="4" t="str">
        <f t="shared" si="229"/>
        <v>Normal</v>
      </c>
      <c r="J4898" t="str">
        <f t="shared" si="230"/>
        <v>Normal</v>
      </c>
    </row>
    <row r="4899" spans="1:10" hidden="1" x14ac:dyDescent="0.45">
      <c r="A4899">
        <v>133322</v>
      </c>
      <c r="B4899" s="2">
        <v>41760.397314814814</v>
      </c>
      <c r="C4899" t="s">
        <v>28</v>
      </c>
      <c r="D4899" t="s">
        <v>25</v>
      </c>
      <c r="E4899" t="s">
        <v>15</v>
      </c>
      <c r="F4899" t="s">
        <v>8</v>
      </c>
      <c r="G4899">
        <v>33890</v>
      </c>
      <c r="H4899">
        <f t="shared" si="228"/>
        <v>-0.55777546239591624</v>
      </c>
      <c r="I4899" s="4" t="str">
        <f t="shared" si="229"/>
        <v>Normal</v>
      </c>
      <c r="J4899" t="str">
        <f t="shared" si="230"/>
        <v>Normal</v>
      </c>
    </row>
    <row r="4900" spans="1:10" hidden="1" x14ac:dyDescent="0.45">
      <c r="A4900">
        <v>83181</v>
      </c>
      <c r="B4900" s="2">
        <v>41781.794583333336</v>
      </c>
      <c r="C4900" t="s">
        <v>28</v>
      </c>
      <c r="D4900" t="s">
        <v>25</v>
      </c>
      <c r="E4900" t="s">
        <v>18</v>
      </c>
      <c r="F4900" t="s">
        <v>6</v>
      </c>
      <c r="G4900">
        <v>67640</v>
      </c>
      <c r="H4900">
        <f t="shared" si="228"/>
        <v>0.61198082339947613</v>
      </c>
      <c r="I4900" s="4" t="str">
        <f t="shared" si="229"/>
        <v>Normal</v>
      </c>
      <c r="J4900" t="str">
        <f t="shared" si="230"/>
        <v>Normal</v>
      </c>
    </row>
    <row r="4901" spans="1:10" hidden="1" x14ac:dyDescent="0.45">
      <c r="A4901">
        <v>761210</v>
      </c>
      <c r="B4901" s="2">
        <v>41783.571018518516</v>
      </c>
      <c r="C4901" t="s">
        <v>28</v>
      </c>
      <c r="D4901" t="s">
        <v>25</v>
      </c>
      <c r="E4901" t="s">
        <v>16</v>
      </c>
      <c r="F4901" t="s">
        <v>7</v>
      </c>
      <c r="G4901">
        <v>32154</v>
      </c>
      <c r="H4901">
        <f t="shared" si="228"/>
        <v>-0.61794425979268075</v>
      </c>
      <c r="I4901" s="4" t="str">
        <f t="shared" si="229"/>
        <v>Normal</v>
      </c>
      <c r="J4901" t="str">
        <f t="shared" si="230"/>
        <v>Normal</v>
      </c>
    </row>
    <row r="4902" spans="1:10" hidden="1" x14ac:dyDescent="0.45">
      <c r="A4902">
        <v>141442</v>
      </c>
      <c r="B4902" s="2">
        <v>41832.406539351854</v>
      </c>
      <c r="C4902" t="s">
        <v>28</v>
      </c>
      <c r="D4902" t="s">
        <v>25</v>
      </c>
      <c r="E4902" t="s">
        <v>16</v>
      </c>
      <c r="F4902" t="s">
        <v>7</v>
      </c>
      <c r="G4902">
        <v>26812</v>
      </c>
      <c r="H4902">
        <f t="shared" si="228"/>
        <v>-0.80309501768065061</v>
      </c>
      <c r="I4902" s="4" t="str">
        <f t="shared" si="229"/>
        <v>Normal</v>
      </c>
      <c r="J4902" t="str">
        <f t="shared" si="230"/>
        <v>Normal</v>
      </c>
    </row>
    <row r="4903" spans="1:10" hidden="1" x14ac:dyDescent="0.45">
      <c r="A4903">
        <v>735736</v>
      </c>
      <c r="B4903" s="2">
        <v>41780.698900462965</v>
      </c>
      <c r="C4903" t="s">
        <v>27</v>
      </c>
      <c r="D4903" t="s">
        <v>25</v>
      </c>
      <c r="E4903" t="s">
        <v>15</v>
      </c>
      <c r="F4903" t="s">
        <v>7</v>
      </c>
      <c r="G4903">
        <v>39805</v>
      </c>
      <c r="H4903">
        <f t="shared" si="228"/>
        <v>-0.35276484223355337</v>
      </c>
      <c r="I4903" t="str">
        <f t="shared" si="229"/>
        <v>Normal</v>
      </c>
      <c r="J4903" t="str">
        <f t="shared" si="230"/>
        <v>Normal</v>
      </c>
    </row>
    <row r="4904" spans="1:10" hidden="1" x14ac:dyDescent="0.45">
      <c r="A4904">
        <v>322337</v>
      </c>
      <c r="B4904" s="2">
        <v>41803.396932870368</v>
      </c>
      <c r="C4904" t="s">
        <v>28</v>
      </c>
      <c r="D4904" t="s">
        <v>25</v>
      </c>
      <c r="E4904" t="s">
        <v>15</v>
      </c>
      <c r="F4904" t="s">
        <v>7</v>
      </c>
      <c r="G4904">
        <v>46622</v>
      </c>
      <c r="H4904">
        <f t="shared" si="228"/>
        <v>-0.11649140222563666</v>
      </c>
      <c r="I4904" s="4" t="str">
        <f t="shared" si="229"/>
        <v>Normal</v>
      </c>
      <c r="J4904" t="str">
        <f t="shared" si="230"/>
        <v>Normal</v>
      </c>
    </row>
    <row r="4905" spans="1:10" hidden="1" x14ac:dyDescent="0.45">
      <c r="A4905">
        <v>675824</v>
      </c>
      <c r="B4905" s="2">
        <v>41816.738657407404</v>
      </c>
      <c r="C4905" t="s">
        <v>27</v>
      </c>
      <c r="D4905" t="s">
        <v>25</v>
      </c>
      <c r="E4905" t="s">
        <v>10</v>
      </c>
      <c r="F4905" t="s">
        <v>1</v>
      </c>
      <c r="G4905">
        <v>10428</v>
      </c>
      <c r="H4905">
        <f t="shared" si="228"/>
        <v>-1.3709553728353681</v>
      </c>
      <c r="I4905" t="str">
        <f t="shared" si="229"/>
        <v>Normal</v>
      </c>
      <c r="J4905" t="str">
        <f t="shared" si="230"/>
        <v>Normal</v>
      </c>
    </row>
    <row r="4906" spans="1:10" hidden="1" x14ac:dyDescent="0.45">
      <c r="A4906">
        <v>863977</v>
      </c>
      <c r="B4906" s="2">
        <v>41816.739363425928</v>
      </c>
      <c r="C4906" t="s">
        <v>28</v>
      </c>
      <c r="D4906" t="s">
        <v>25</v>
      </c>
      <c r="E4906" t="s">
        <v>10</v>
      </c>
      <c r="F4906" t="s">
        <v>1</v>
      </c>
      <c r="G4906">
        <v>44276</v>
      </c>
      <c r="H4906">
        <f t="shared" si="228"/>
        <v>-0.19780246138048083</v>
      </c>
      <c r="I4906" s="4" t="str">
        <f t="shared" si="229"/>
        <v>Normal</v>
      </c>
      <c r="J4906" t="str">
        <f t="shared" si="230"/>
        <v>Normal</v>
      </c>
    </row>
    <row r="4907" spans="1:10" hidden="1" x14ac:dyDescent="0.45">
      <c r="A4907">
        <v>35155</v>
      </c>
      <c r="B4907" s="2">
        <v>41816.740023148152</v>
      </c>
      <c r="C4907" t="s">
        <v>28</v>
      </c>
      <c r="D4907" t="s">
        <v>25</v>
      </c>
      <c r="E4907" t="s">
        <v>10</v>
      </c>
      <c r="F4907" t="s">
        <v>1</v>
      </c>
      <c r="G4907">
        <v>89185</v>
      </c>
      <c r="H4907">
        <f t="shared" si="228"/>
        <v>1.3587185768057495</v>
      </c>
      <c r="I4907" s="4" t="str">
        <f t="shared" si="229"/>
        <v>Normal</v>
      </c>
      <c r="J4907" t="str">
        <f t="shared" si="230"/>
        <v>Normal</v>
      </c>
    </row>
    <row r="4908" spans="1:10" hidden="1" x14ac:dyDescent="0.45">
      <c r="A4908">
        <v>897545</v>
      </c>
      <c r="B4908" s="2">
        <v>41834.61142361111</v>
      </c>
      <c r="C4908" t="s">
        <v>28</v>
      </c>
      <c r="D4908" t="s">
        <v>25</v>
      </c>
      <c r="E4908" t="s">
        <v>10</v>
      </c>
      <c r="F4908" t="s">
        <v>1</v>
      </c>
      <c r="G4908">
        <v>81741</v>
      </c>
      <c r="H4908">
        <f t="shared" si="228"/>
        <v>1.1007136644661673</v>
      </c>
      <c r="I4908" s="4" t="str">
        <f t="shared" si="229"/>
        <v>Normal</v>
      </c>
      <c r="J4908" t="str">
        <f t="shared" si="230"/>
        <v>Normal</v>
      </c>
    </row>
    <row r="4909" spans="1:10" hidden="1" x14ac:dyDescent="0.45">
      <c r="A4909">
        <v>473455</v>
      </c>
      <c r="B4909" s="2">
        <v>41764.397222222222</v>
      </c>
      <c r="C4909" t="s">
        <v>28</v>
      </c>
      <c r="D4909" t="s">
        <v>25</v>
      </c>
      <c r="E4909" t="s">
        <v>18</v>
      </c>
      <c r="F4909" t="s">
        <v>0</v>
      </c>
      <c r="G4909">
        <v>88927</v>
      </c>
      <c r="H4909">
        <f t="shared" si="228"/>
        <v>1.349776439865447</v>
      </c>
      <c r="I4909" s="4" t="str">
        <f t="shared" si="229"/>
        <v>Normal</v>
      </c>
      <c r="J4909" t="str">
        <f t="shared" si="230"/>
        <v>Normal</v>
      </c>
    </row>
    <row r="4910" spans="1:10" hidden="1" x14ac:dyDescent="0.45">
      <c r="A4910">
        <v>360451</v>
      </c>
      <c r="B4910" s="2">
        <v>41785.719722222224</v>
      </c>
      <c r="C4910" t="s">
        <v>28</v>
      </c>
      <c r="D4910" t="s">
        <v>25</v>
      </c>
      <c r="E4910" t="s">
        <v>18</v>
      </c>
      <c r="F4910" t="s">
        <v>0</v>
      </c>
      <c r="G4910">
        <v>51654</v>
      </c>
      <c r="H4910">
        <f t="shared" si="228"/>
        <v>5.7914927555768221E-2</v>
      </c>
      <c r="I4910" s="4" t="str">
        <f t="shared" si="229"/>
        <v>Normal</v>
      </c>
      <c r="J4910" t="str">
        <f t="shared" si="230"/>
        <v>Normal</v>
      </c>
    </row>
    <row r="4911" spans="1:10" hidden="1" x14ac:dyDescent="0.45">
      <c r="A4911">
        <v>201849</v>
      </c>
      <c r="B4911" s="2">
        <v>41841.349710648145</v>
      </c>
      <c r="C4911" t="s">
        <v>28</v>
      </c>
      <c r="D4911" t="s">
        <v>25</v>
      </c>
      <c r="E4911" t="s">
        <v>18</v>
      </c>
      <c r="F4911" t="s">
        <v>0</v>
      </c>
      <c r="G4911">
        <v>86328</v>
      </c>
      <c r="H4911">
        <f t="shared" si="228"/>
        <v>1.2596965409978256</v>
      </c>
      <c r="I4911" s="4" t="str">
        <f t="shared" si="229"/>
        <v>Normal</v>
      </c>
      <c r="J4911" t="str">
        <f t="shared" si="230"/>
        <v>Normal</v>
      </c>
    </row>
    <row r="4912" spans="1:10" hidden="1" x14ac:dyDescent="0.45">
      <c r="A4912">
        <v>612983</v>
      </c>
      <c r="B4912" s="2">
        <v>41800.546875</v>
      </c>
      <c r="C4912" t="s">
        <v>28</v>
      </c>
      <c r="D4912" t="s">
        <v>25</v>
      </c>
      <c r="E4912" t="s">
        <v>15</v>
      </c>
      <c r="F4912" t="s">
        <v>1</v>
      </c>
      <c r="G4912">
        <v>89007</v>
      </c>
      <c r="H4912">
        <f t="shared" si="228"/>
        <v>1.3525491955058508</v>
      </c>
      <c r="I4912" s="4" t="str">
        <f t="shared" si="229"/>
        <v>Normal</v>
      </c>
      <c r="J4912" t="str">
        <f t="shared" si="230"/>
        <v>Normal</v>
      </c>
    </row>
    <row r="4913" spans="1:10" hidden="1" x14ac:dyDescent="0.45">
      <c r="A4913">
        <v>260407</v>
      </c>
      <c r="B4913" s="2">
        <v>41880.456099537034</v>
      </c>
      <c r="C4913" t="s">
        <v>27</v>
      </c>
      <c r="D4913" t="s">
        <v>25</v>
      </c>
      <c r="E4913" t="s">
        <v>15</v>
      </c>
      <c r="F4913" t="s">
        <v>1</v>
      </c>
      <c r="G4913">
        <v>36282</v>
      </c>
      <c r="H4913">
        <f t="shared" si="228"/>
        <v>-0.47487006874783982</v>
      </c>
      <c r="I4913" t="str">
        <f t="shared" si="229"/>
        <v>Normal</v>
      </c>
      <c r="J4913" t="str">
        <f t="shared" si="230"/>
        <v>Normal</v>
      </c>
    </row>
    <row r="4914" spans="1:10" hidden="1" x14ac:dyDescent="0.45">
      <c r="A4914">
        <v>77144</v>
      </c>
      <c r="B4914" s="2">
        <v>41880.45684027778</v>
      </c>
      <c r="C4914" t="s">
        <v>28</v>
      </c>
      <c r="D4914" t="s">
        <v>25</v>
      </c>
      <c r="E4914" t="s">
        <v>15</v>
      </c>
      <c r="F4914" t="s">
        <v>1</v>
      </c>
      <c r="G4914">
        <v>92937</v>
      </c>
      <c r="H4914">
        <f t="shared" si="228"/>
        <v>1.4887608163406922</v>
      </c>
      <c r="I4914" s="4" t="str">
        <f t="shared" si="229"/>
        <v>Normal</v>
      </c>
      <c r="J4914" t="str">
        <f t="shared" si="230"/>
        <v>Normal</v>
      </c>
    </row>
    <row r="4915" spans="1:10" hidden="1" x14ac:dyDescent="0.45">
      <c r="A4915">
        <v>605785</v>
      </c>
      <c r="B4915" s="2">
        <v>41761.447928240741</v>
      </c>
      <c r="C4915" t="s">
        <v>27</v>
      </c>
      <c r="D4915" t="s">
        <v>25</v>
      </c>
      <c r="E4915" t="s">
        <v>15</v>
      </c>
      <c r="F4915" t="s">
        <v>1</v>
      </c>
      <c r="G4915">
        <v>83945</v>
      </c>
      <c r="H4915">
        <f t="shared" si="228"/>
        <v>1.1771030823592945</v>
      </c>
      <c r="I4915" t="str">
        <f t="shared" si="229"/>
        <v>Normal</v>
      </c>
      <c r="J4915" t="str">
        <f t="shared" si="230"/>
        <v>Normal</v>
      </c>
    </row>
    <row r="4916" spans="1:10" hidden="1" x14ac:dyDescent="0.45">
      <c r="A4916">
        <v>470160</v>
      </c>
      <c r="B4916" s="2">
        <v>41765.3983912037</v>
      </c>
      <c r="C4916" t="s">
        <v>27</v>
      </c>
      <c r="D4916" t="s">
        <v>25</v>
      </c>
      <c r="E4916" t="s">
        <v>15</v>
      </c>
      <c r="F4916" t="s">
        <v>1</v>
      </c>
      <c r="G4916">
        <v>62884</v>
      </c>
      <c r="H4916">
        <f t="shared" si="228"/>
        <v>0.44714050057746468</v>
      </c>
      <c r="I4916" t="str">
        <f t="shared" si="229"/>
        <v>Normal</v>
      </c>
      <c r="J4916" t="str">
        <f t="shared" si="230"/>
        <v>Normal</v>
      </c>
    </row>
    <row r="4917" spans="1:10" hidden="1" x14ac:dyDescent="0.45">
      <c r="A4917">
        <v>834019</v>
      </c>
      <c r="B4917" s="2">
        <v>41814.396770833337</v>
      </c>
      <c r="C4917" t="s">
        <v>28</v>
      </c>
      <c r="D4917" t="s">
        <v>25</v>
      </c>
      <c r="E4917" t="s">
        <v>15</v>
      </c>
      <c r="F4917" t="s">
        <v>1</v>
      </c>
      <c r="G4917">
        <v>64508</v>
      </c>
      <c r="H4917">
        <f t="shared" si="228"/>
        <v>0.50342744007766371</v>
      </c>
      <c r="I4917" s="4" t="str">
        <f t="shared" si="229"/>
        <v>Normal</v>
      </c>
      <c r="J4917" t="str">
        <f t="shared" si="230"/>
        <v>Normal</v>
      </c>
    </row>
    <row r="4918" spans="1:10" hidden="1" x14ac:dyDescent="0.45">
      <c r="A4918">
        <v>817536</v>
      </c>
      <c r="B4918" s="2">
        <v>41830.81046296296</v>
      </c>
      <c r="C4918" t="s">
        <v>27</v>
      </c>
      <c r="D4918" t="s">
        <v>25</v>
      </c>
      <c r="E4918" t="s">
        <v>15</v>
      </c>
      <c r="F4918" t="s">
        <v>1</v>
      </c>
      <c r="G4918">
        <v>65630</v>
      </c>
      <c r="H4918">
        <f t="shared" si="228"/>
        <v>0.54231533793432829</v>
      </c>
      <c r="I4918" t="str">
        <f t="shared" si="229"/>
        <v>Normal</v>
      </c>
      <c r="J4918" t="str">
        <f t="shared" si="230"/>
        <v>Normal</v>
      </c>
    </row>
    <row r="4919" spans="1:10" hidden="1" x14ac:dyDescent="0.45">
      <c r="A4919">
        <v>95979</v>
      </c>
      <c r="B4919" s="2">
        <v>41819.675347222219</v>
      </c>
      <c r="C4919" t="s">
        <v>28</v>
      </c>
      <c r="D4919" t="s">
        <v>25</v>
      </c>
      <c r="E4919" t="s">
        <v>18</v>
      </c>
      <c r="F4919" t="s">
        <v>8</v>
      </c>
      <c r="G4919">
        <v>5527</v>
      </c>
      <c r="H4919">
        <f t="shared" si="228"/>
        <v>-1.5408213152556114</v>
      </c>
      <c r="I4919" s="4" t="str">
        <f t="shared" si="229"/>
        <v>Normal</v>
      </c>
      <c r="J4919" t="str">
        <f t="shared" si="230"/>
        <v>Normal</v>
      </c>
    </row>
    <row r="4920" spans="1:10" hidden="1" x14ac:dyDescent="0.45">
      <c r="A4920">
        <v>796649</v>
      </c>
      <c r="B4920" s="2">
        <v>41760.325983796298</v>
      </c>
      <c r="C4920" t="s">
        <v>27</v>
      </c>
      <c r="D4920" t="s">
        <v>25</v>
      </c>
      <c r="E4920" t="s">
        <v>18</v>
      </c>
      <c r="F4920" t="s">
        <v>0</v>
      </c>
      <c r="G4920">
        <v>61453</v>
      </c>
      <c r="H4920">
        <f t="shared" si="228"/>
        <v>0.39754283405974006</v>
      </c>
      <c r="I4920" t="str">
        <f t="shared" si="229"/>
        <v>Normal</v>
      </c>
      <c r="J4920" t="str">
        <f t="shared" si="230"/>
        <v>Normal</v>
      </c>
    </row>
    <row r="4921" spans="1:10" hidden="1" x14ac:dyDescent="0.45">
      <c r="A4921">
        <v>412158</v>
      </c>
      <c r="B4921" s="2">
        <v>41761.77851851852</v>
      </c>
      <c r="C4921" t="s">
        <v>27</v>
      </c>
      <c r="D4921" t="s">
        <v>25</v>
      </c>
      <c r="E4921" t="s">
        <v>18</v>
      </c>
      <c r="F4921" t="s">
        <v>0</v>
      </c>
      <c r="G4921">
        <v>48016</v>
      </c>
      <c r="H4921">
        <f t="shared" si="228"/>
        <v>-6.8176135191598819E-2</v>
      </c>
      <c r="I4921" t="str">
        <f t="shared" si="229"/>
        <v>Normal</v>
      </c>
      <c r="J4921" t="str">
        <f t="shared" si="230"/>
        <v>Normal</v>
      </c>
    </row>
    <row r="4922" spans="1:10" hidden="1" x14ac:dyDescent="0.45">
      <c r="A4922">
        <v>819973</v>
      </c>
      <c r="B4922" s="2">
        <v>41765.812673611108</v>
      </c>
      <c r="C4922" t="s">
        <v>28</v>
      </c>
      <c r="D4922" t="s">
        <v>25</v>
      </c>
      <c r="E4922" t="s">
        <v>18</v>
      </c>
      <c r="F4922" t="s">
        <v>0</v>
      </c>
      <c r="G4922">
        <v>99766</v>
      </c>
      <c r="H4922">
        <f t="shared" si="228"/>
        <v>1.7254501696946696</v>
      </c>
      <c r="I4922" s="4" t="str">
        <f t="shared" si="229"/>
        <v>Normal</v>
      </c>
      <c r="J4922" t="str">
        <f t="shared" si="230"/>
        <v>Normal</v>
      </c>
    </row>
    <row r="4923" spans="1:10" hidden="1" x14ac:dyDescent="0.45">
      <c r="A4923">
        <v>200163</v>
      </c>
      <c r="B4923" s="2">
        <v>41765.81621527778</v>
      </c>
      <c r="C4923" t="s">
        <v>28</v>
      </c>
      <c r="D4923" t="s">
        <v>25</v>
      </c>
      <c r="E4923" t="s">
        <v>18</v>
      </c>
      <c r="F4923" t="s">
        <v>0</v>
      </c>
      <c r="G4923">
        <v>71067</v>
      </c>
      <c r="H4923">
        <f t="shared" si="228"/>
        <v>0.73075874314527789</v>
      </c>
      <c r="I4923" s="4" t="str">
        <f t="shared" si="229"/>
        <v>Normal</v>
      </c>
      <c r="J4923" t="str">
        <f t="shared" si="230"/>
        <v>Normal</v>
      </c>
    </row>
    <row r="4924" spans="1:10" hidden="1" x14ac:dyDescent="0.45">
      <c r="A4924">
        <v>222444</v>
      </c>
      <c r="B4924" s="2">
        <v>41771.510358796295</v>
      </c>
      <c r="C4924" t="s">
        <v>27</v>
      </c>
      <c r="D4924" t="s">
        <v>25</v>
      </c>
      <c r="E4924" t="s">
        <v>18</v>
      </c>
      <c r="F4924" t="s">
        <v>0</v>
      </c>
      <c r="G4924">
        <v>54536</v>
      </c>
      <c r="H4924">
        <f t="shared" si="228"/>
        <v>0.15780344950131847</v>
      </c>
      <c r="I4924" t="str">
        <f t="shared" si="229"/>
        <v>Normal</v>
      </c>
      <c r="J4924" t="str">
        <f t="shared" si="230"/>
        <v>Normal</v>
      </c>
    </row>
    <row r="4925" spans="1:10" hidden="1" x14ac:dyDescent="0.45">
      <c r="A4925">
        <v>428971</v>
      </c>
      <c r="B4925" s="2">
        <v>41772.429432870369</v>
      </c>
      <c r="C4925" t="s">
        <v>27</v>
      </c>
      <c r="D4925" t="s">
        <v>25</v>
      </c>
      <c r="E4925" t="s">
        <v>18</v>
      </c>
      <c r="F4925" t="s">
        <v>0</v>
      </c>
      <c r="G4925">
        <v>30649</v>
      </c>
      <c r="H4925">
        <f t="shared" si="228"/>
        <v>-0.67010672527777893</v>
      </c>
      <c r="I4925" t="str">
        <f t="shared" si="229"/>
        <v>Normal</v>
      </c>
      <c r="J4925" t="str">
        <f t="shared" si="230"/>
        <v>Normal</v>
      </c>
    </row>
    <row r="4926" spans="1:10" hidden="1" x14ac:dyDescent="0.45">
      <c r="A4926">
        <v>99387</v>
      </c>
      <c r="B4926" s="2">
        <v>41786.70716435185</v>
      </c>
      <c r="C4926" t="s">
        <v>27</v>
      </c>
      <c r="D4926" t="s">
        <v>25</v>
      </c>
      <c r="E4926" t="s">
        <v>18</v>
      </c>
      <c r="F4926" t="s">
        <v>0</v>
      </c>
      <c r="G4926">
        <v>99029</v>
      </c>
      <c r="H4926">
        <f t="shared" si="228"/>
        <v>1.6999061583574486</v>
      </c>
      <c r="I4926" t="str">
        <f t="shared" si="229"/>
        <v>Normal</v>
      </c>
      <c r="J4926" t="str">
        <f t="shared" si="230"/>
        <v>Normal</v>
      </c>
    </row>
    <row r="4927" spans="1:10" hidden="1" x14ac:dyDescent="0.45">
      <c r="A4927">
        <v>741431</v>
      </c>
      <c r="B4927" s="2">
        <v>41786.707476851851</v>
      </c>
      <c r="C4927" t="s">
        <v>27</v>
      </c>
      <c r="D4927" t="s">
        <v>25</v>
      </c>
      <c r="E4927" t="s">
        <v>18</v>
      </c>
      <c r="F4927" t="s">
        <v>0</v>
      </c>
      <c r="G4927">
        <v>62501</v>
      </c>
      <c r="H4927">
        <f t="shared" si="228"/>
        <v>0.43386593294903109</v>
      </c>
      <c r="I4927" t="str">
        <f t="shared" si="229"/>
        <v>Normal</v>
      </c>
      <c r="J4927" t="str">
        <f t="shared" si="230"/>
        <v>Normal</v>
      </c>
    </row>
    <row r="4928" spans="1:10" hidden="1" x14ac:dyDescent="0.45">
      <c r="A4928">
        <v>882227</v>
      </c>
      <c r="B4928" s="2">
        <v>41782.313171296293</v>
      </c>
      <c r="C4928" t="s">
        <v>28</v>
      </c>
      <c r="D4928" t="s">
        <v>25</v>
      </c>
      <c r="E4928" t="s">
        <v>18</v>
      </c>
      <c r="F4928" t="s">
        <v>0</v>
      </c>
      <c r="G4928">
        <v>68581</v>
      </c>
      <c r="H4928">
        <f t="shared" si="228"/>
        <v>0.64459536161972697</v>
      </c>
      <c r="I4928" s="4" t="str">
        <f t="shared" si="229"/>
        <v>Normal</v>
      </c>
      <c r="J4928" t="str">
        <f t="shared" si="230"/>
        <v>Normal</v>
      </c>
    </row>
    <row r="4929" spans="1:10" hidden="1" x14ac:dyDescent="0.45">
      <c r="A4929">
        <v>798412</v>
      </c>
      <c r="B4929" s="2">
        <v>41822.636921296296</v>
      </c>
      <c r="C4929" t="s">
        <v>28</v>
      </c>
      <c r="D4929" t="s">
        <v>25</v>
      </c>
      <c r="E4929" t="s">
        <v>18</v>
      </c>
      <c r="F4929" t="s">
        <v>0</v>
      </c>
      <c r="G4929">
        <v>12683</v>
      </c>
      <c r="H4929">
        <f t="shared" si="228"/>
        <v>-1.2927983232214832</v>
      </c>
      <c r="I4929" s="4" t="str">
        <f t="shared" si="229"/>
        <v>Normal</v>
      </c>
      <c r="J4929" t="str">
        <f t="shared" si="230"/>
        <v>Normal</v>
      </c>
    </row>
    <row r="4930" spans="1:10" hidden="1" x14ac:dyDescent="0.45">
      <c r="A4930">
        <v>107600</v>
      </c>
      <c r="B4930" s="2">
        <v>41801.546851851854</v>
      </c>
      <c r="C4930" t="s">
        <v>28</v>
      </c>
      <c r="D4930" t="s">
        <v>25</v>
      </c>
      <c r="E4930" t="s">
        <v>15</v>
      </c>
      <c r="F4930" t="s">
        <v>0</v>
      </c>
      <c r="G4930">
        <v>44090</v>
      </c>
      <c r="H4930">
        <f t="shared" ref="H4930:H4993" si="231">(G4930 - $P$2) / $P$3</f>
        <v>-0.20424911824441988</v>
      </c>
      <c r="I4930" s="4" t="str">
        <f t="shared" ref="I4930:I4993" si="232">IF(OR(G4930&lt;$M$7,G4930&gt;$M$10), "Outlier", "Normal")</f>
        <v>Normal</v>
      </c>
      <c r="J4930" t="str">
        <f t="shared" ref="J4930:J4993" si="233">IF(ABS(H4930)&gt;3, "Outlier", "Normal")</f>
        <v>Normal</v>
      </c>
    </row>
    <row r="4931" spans="1:10" hidden="1" x14ac:dyDescent="0.45">
      <c r="A4931">
        <v>51522</v>
      </c>
      <c r="B4931" s="2">
        <v>41801.547175925924</v>
      </c>
      <c r="C4931" t="s">
        <v>27</v>
      </c>
      <c r="D4931" t="s">
        <v>25</v>
      </c>
      <c r="E4931" t="s">
        <v>15</v>
      </c>
      <c r="F4931" t="s">
        <v>0</v>
      </c>
      <c r="G4931">
        <v>99295</v>
      </c>
      <c r="H4931">
        <f t="shared" si="231"/>
        <v>1.7091255708617916</v>
      </c>
      <c r="I4931" t="str">
        <f t="shared" si="232"/>
        <v>Normal</v>
      </c>
      <c r="J4931" t="str">
        <f t="shared" si="233"/>
        <v>Normal</v>
      </c>
    </row>
    <row r="4932" spans="1:10" hidden="1" x14ac:dyDescent="0.45">
      <c r="A4932">
        <v>619419</v>
      </c>
      <c r="B4932" s="2">
        <v>41824.452824074076</v>
      </c>
      <c r="C4932" t="s">
        <v>27</v>
      </c>
      <c r="D4932" t="s">
        <v>25</v>
      </c>
      <c r="E4932" t="s">
        <v>15</v>
      </c>
      <c r="F4932" t="s">
        <v>0</v>
      </c>
      <c r="G4932">
        <v>13886</v>
      </c>
      <c r="H4932">
        <f t="shared" si="231"/>
        <v>-1.2511030102789096</v>
      </c>
      <c r="I4932" t="str">
        <f t="shared" si="232"/>
        <v>Normal</v>
      </c>
      <c r="J4932" t="str">
        <f t="shared" si="233"/>
        <v>Normal</v>
      </c>
    </row>
    <row r="4933" spans="1:10" hidden="1" x14ac:dyDescent="0.45">
      <c r="A4933">
        <v>986281</v>
      </c>
      <c r="B4933" s="2">
        <v>41824.455046296294</v>
      </c>
      <c r="C4933" t="s">
        <v>27</v>
      </c>
      <c r="D4933" t="s">
        <v>25</v>
      </c>
      <c r="E4933" t="s">
        <v>15</v>
      </c>
      <c r="F4933" t="s">
        <v>0</v>
      </c>
      <c r="G4933">
        <v>74370</v>
      </c>
      <c r="H4933">
        <f t="shared" si="231"/>
        <v>0.84523889164845367</v>
      </c>
      <c r="I4933" t="str">
        <f t="shared" si="232"/>
        <v>Normal</v>
      </c>
      <c r="J4933" t="str">
        <f t="shared" si="233"/>
        <v>Normal</v>
      </c>
    </row>
    <row r="4934" spans="1:10" hidden="1" x14ac:dyDescent="0.45">
      <c r="A4934">
        <v>192514</v>
      </c>
      <c r="B4934" s="2">
        <v>41824.455370370371</v>
      </c>
      <c r="C4934" t="s">
        <v>27</v>
      </c>
      <c r="D4934" t="s">
        <v>25</v>
      </c>
      <c r="E4934" t="s">
        <v>15</v>
      </c>
      <c r="F4934" t="s">
        <v>0</v>
      </c>
      <c r="G4934">
        <v>23825</v>
      </c>
      <c r="H4934">
        <f t="shared" si="231"/>
        <v>-0.90662278140423103</v>
      </c>
      <c r="I4934" t="str">
        <f t="shared" si="232"/>
        <v>Normal</v>
      </c>
      <c r="J4934" t="str">
        <f t="shared" si="233"/>
        <v>Normal</v>
      </c>
    </row>
    <row r="4935" spans="1:10" hidden="1" x14ac:dyDescent="0.45">
      <c r="A4935">
        <v>709509</v>
      </c>
      <c r="B4935" s="2">
        <v>41824.457615740743</v>
      </c>
      <c r="C4935" t="s">
        <v>28</v>
      </c>
      <c r="D4935" t="s">
        <v>25</v>
      </c>
      <c r="E4935" t="s">
        <v>15</v>
      </c>
      <c r="F4935" t="s">
        <v>0</v>
      </c>
      <c r="G4935">
        <v>62679</v>
      </c>
      <c r="H4935">
        <f t="shared" si="231"/>
        <v>0.44003531424892972</v>
      </c>
      <c r="I4935" s="4" t="str">
        <f t="shared" si="232"/>
        <v>Normal</v>
      </c>
      <c r="J4935" t="str">
        <f t="shared" si="233"/>
        <v>Normal</v>
      </c>
    </row>
    <row r="4936" spans="1:10" hidden="1" x14ac:dyDescent="0.45">
      <c r="A4936">
        <v>175812</v>
      </c>
      <c r="B4936" s="2">
        <v>41843.397731481484</v>
      </c>
      <c r="C4936" t="s">
        <v>27</v>
      </c>
      <c r="D4936" t="s">
        <v>25</v>
      </c>
      <c r="E4936" t="s">
        <v>15</v>
      </c>
      <c r="F4936" t="s">
        <v>0</v>
      </c>
      <c r="G4936">
        <v>28508</v>
      </c>
      <c r="H4936">
        <f t="shared" si="231"/>
        <v>-0.74431259810408812</v>
      </c>
      <c r="I4936" t="str">
        <f t="shared" si="232"/>
        <v>Normal</v>
      </c>
      <c r="J4936" t="str">
        <f t="shared" si="233"/>
        <v>Normal</v>
      </c>
    </row>
    <row r="4937" spans="1:10" hidden="1" x14ac:dyDescent="0.45">
      <c r="A4937">
        <v>718350</v>
      </c>
      <c r="B4937" s="2">
        <v>41843.399386574078</v>
      </c>
      <c r="C4937" t="s">
        <v>28</v>
      </c>
      <c r="D4937" t="s">
        <v>25</v>
      </c>
      <c r="E4937" t="s">
        <v>15</v>
      </c>
      <c r="F4937" t="s">
        <v>0</v>
      </c>
      <c r="G4937">
        <v>71040</v>
      </c>
      <c r="H4937">
        <f t="shared" si="231"/>
        <v>0.72982293811664156</v>
      </c>
      <c r="I4937" s="4" t="str">
        <f t="shared" si="232"/>
        <v>Normal</v>
      </c>
      <c r="J4937" t="str">
        <f t="shared" si="233"/>
        <v>Normal</v>
      </c>
    </row>
    <row r="4938" spans="1:10" hidden="1" x14ac:dyDescent="0.45">
      <c r="A4938">
        <v>589354</v>
      </c>
      <c r="B4938" s="2">
        <v>41829.820381944446</v>
      </c>
      <c r="C4938" t="s">
        <v>28</v>
      </c>
      <c r="D4938" t="s">
        <v>25</v>
      </c>
      <c r="E4938" t="s">
        <v>18</v>
      </c>
      <c r="F4938" t="s">
        <v>0</v>
      </c>
      <c r="G4938">
        <v>49544</v>
      </c>
      <c r="H4938">
        <f t="shared" si="231"/>
        <v>-1.521650245988446E-2</v>
      </c>
      <c r="I4938" s="4" t="str">
        <f t="shared" si="232"/>
        <v>Normal</v>
      </c>
      <c r="J4938" t="str">
        <f t="shared" si="233"/>
        <v>Normal</v>
      </c>
    </row>
    <row r="4939" spans="1:10" hidden="1" x14ac:dyDescent="0.45">
      <c r="A4939">
        <v>285721</v>
      </c>
      <c r="B4939" s="2">
        <v>41829.396956018521</v>
      </c>
      <c r="C4939" t="s">
        <v>27</v>
      </c>
      <c r="D4939" t="s">
        <v>25</v>
      </c>
      <c r="E4939" t="s">
        <v>18</v>
      </c>
      <c r="F4939" t="s">
        <v>0</v>
      </c>
      <c r="G4939">
        <v>39299</v>
      </c>
      <c r="H4939">
        <f t="shared" si="231"/>
        <v>-0.37030252165910799</v>
      </c>
      <c r="I4939" t="str">
        <f t="shared" si="232"/>
        <v>Normal</v>
      </c>
      <c r="J4939" t="str">
        <f t="shared" si="233"/>
        <v>Normal</v>
      </c>
    </row>
    <row r="4940" spans="1:10" hidden="1" x14ac:dyDescent="0.45">
      <c r="A4940">
        <v>727514</v>
      </c>
      <c r="B4940" s="2">
        <v>41842.345312500001</v>
      </c>
      <c r="C4940" t="s">
        <v>27</v>
      </c>
      <c r="D4940" t="s">
        <v>25</v>
      </c>
      <c r="E4940" t="s">
        <v>15</v>
      </c>
      <c r="F4940" t="s">
        <v>1</v>
      </c>
      <c r="G4940">
        <v>84326</v>
      </c>
      <c r="H4940">
        <f t="shared" si="231"/>
        <v>1.1903083310967182</v>
      </c>
      <c r="I4940" t="str">
        <f t="shared" si="232"/>
        <v>Normal</v>
      </c>
      <c r="J4940" t="str">
        <f t="shared" si="233"/>
        <v>Normal</v>
      </c>
    </row>
    <row r="4941" spans="1:10" hidden="1" x14ac:dyDescent="0.45">
      <c r="A4941">
        <v>808477</v>
      </c>
      <c r="B4941" s="2">
        <v>41842.346666666665</v>
      </c>
      <c r="C4941" t="s">
        <v>27</v>
      </c>
      <c r="D4941" t="s">
        <v>25</v>
      </c>
      <c r="E4941" t="s">
        <v>15</v>
      </c>
      <c r="F4941" t="s">
        <v>1</v>
      </c>
      <c r="G4941">
        <v>39503</v>
      </c>
      <c r="H4941">
        <f t="shared" si="231"/>
        <v>-0.36323199477607809</v>
      </c>
      <c r="I4941" t="str">
        <f t="shared" si="232"/>
        <v>Normal</v>
      </c>
      <c r="J4941" t="str">
        <f t="shared" si="233"/>
        <v>Normal</v>
      </c>
    </row>
    <row r="4942" spans="1:10" hidden="1" x14ac:dyDescent="0.45">
      <c r="A4942">
        <v>568794</v>
      </c>
      <c r="B4942" s="2">
        <v>41843.769178240742</v>
      </c>
      <c r="C4942" t="s">
        <v>28</v>
      </c>
      <c r="D4942" t="s">
        <v>25</v>
      </c>
      <c r="E4942" t="s">
        <v>15</v>
      </c>
      <c r="F4942" t="s">
        <v>1</v>
      </c>
      <c r="G4942">
        <v>16501</v>
      </c>
      <c r="H4942">
        <f t="shared" si="231"/>
        <v>-1.1604685602832074</v>
      </c>
      <c r="I4942" s="4" t="str">
        <f t="shared" si="232"/>
        <v>Normal</v>
      </c>
      <c r="J4942" t="str">
        <f t="shared" si="233"/>
        <v>Normal</v>
      </c>
    </row>
    <row r="4943" spans="1:10" hidden="1" x14ac:dyDescent="0.45">
      <c r="A4943">
        <v>931111</v>
      </c>
      <c r="B4943" s="2">
        <v>41848.526956018519</v>
      </c>
      <c r="C4943" t="s">
        <v>27</v>
      </c>
      <c r="D4943" t="s">
        <v>25</v>
      </c>
      <c r="E4943" t="s">
        <v>15</v>
      </c>
      <c r="F4943" t="s">
        <v>5</v>
      </c>
      <c r="G4943">
        <v>82917</v>
      </c>
      <c r="H4943">
        <f t="shared" si="231"/>
        <v>1.1414731723801046</v>
      </c>
      <c r="I4943" t="str">
        <f t="shared" si="232"/>
        <v>Normal</v>
      </c>
      <c r="J4943" t="str">
        <f t="shared" si="233"/>
        <v>Normal</v>
      </c>
    </row>
    <row r="4944" spans="1:10" hidden="1" x14ac:dyDescent="0.45">
      <c r="A4944">
        <v>869256</v>
      </c>
      <c r="B4944" s="2">
        <v>41760.396990740737</v>
      </c>
      <c r="C4944" t="s">
        <v>27</v>
      </c>
      <c r="D4944" t="s">
        <v>25</v>
      </c>
      <c r="E4944" t="s">
        <v>15</v>
      </c>
      <c r="F4944" t="s">
        <v>8</v>
      </c>
      <c r="G4944">
        <v>7906</v>
      </c>
      <c r="H4944">
        <f t="shared" si="231"/>
        <v>-1.4583664943991006</v>
      </c>
      <c r="I4944" t="str">
        <f t="shared" si="232"/>
        <v>Normal</v>
      </c>
      <c r="J4944" t="str">
        <f t="shared" si="233"/>
        <v>Normal</v>
      </c>
    </row>
    <row r="4945" spans="1:10" hidden="1" x14ac:dyDescent="0.45">
      <c r="A4945">
        <v>552496</v>
      </c>
      <c r="B4945" s="2">
        <v>41790.498402777775</v>
      </c>
      <c r="C4945" t="s">
        <v>27</v>
      </c>
      <c r="D4945" t="s">
        <v>25</v>
      </c>
      <c r="E4945" t="s">
        <v>15</v>
      </c>
      <c r="F4945" t="s">
        <v>1</v>
      </c>
      <c r="G4945">
        <v>27939</v>
      </c>
      <c r="H4945">
        <f t="shared" si="231"/>
        <v>-0.7640338225964608</v>
      </c>
      <c r="I4945" t="str">
        <f t="shared" si="232"/>
        <v>Normal</v>
      </c>
      <c r="J4945" t="str">
        <f t="shared" si="233"/>
        <v>Normal</v>
      </c>
    </row>
    <row r="4946" spans="1:10" hidden="1" x14ac:dyDescent="0.45">
      <c r="A4946">
        <v>966330</v>
      </c>
      <c r="B4946" s="2">
        <v>41791.489652777775</v>
      </c>
      <c r="C4946" t="s">
        <v>28</v>
      </c>
      <c r="D4946" t="s">
        <v>25</v>
      </c>
      <c r="E4946" t="s">
        <v>15</v>
      </c>
      <c r="F4946" t="s">
        <v>5</v>
      </c>
      <c r="G4946">
        <v>42493</v>
      </c>
      <c r="H4946">
        <f t="shared" si="231"/>
        <v>-0.25960025271598258</v>
      </c>
      <c r="I4946" s="4" t="str">
        <f t="shared" si="232"/>
        <v>Normal</v>
      </c>
      <c r="J4946" t="str">
        <f t="shared" si="233"/>
        <v>Normal</v>
      </c>
    </row>
    <row r="4947" spans="1:10" hidden="1" x14ac:dyDescent="0.45">
      <c r="A4947">
        <v>813243</v>
      </c>
      <c r="B4947" s="2">
        <v>41791.490266203706</v>
      </c>
      <c r="C4947" t="s">
        <v>28</v>
      </c>
      <c r="D4947" t="s">
        <v>25</v>
      </c>
      <c r="E4947" t="s">
        <v>15</v>
      </c>
      <c r="F4947" t="s">
        <v>5</v>
      </c>
      <c r="G4947">
        <v>38638</v>
      </c>
      <c r="H4947">
        <f t="shared" si="231"/>
        <v>-0.39321241513794519</v>
      </c>
      <c r="I4947" s="4" t="str">
        <f t="shared" si="232"/>
        <v>Normal</v>
      </c>
      <c r="J4947" t="str">
        <f t="shared" si="233"/>
        <v>Normal</v>
      </c>
    </row>
    <row r="4948" spans="1:10" hidden="1" x14ac:dyDescent="0.45">
      <c r="A4948">
        <v>804046</v>
      </c>
      <c r="B4948" s="2">
        <v>41817.396724537037</v>
      </c>
      <c r="C4948" t="s">
        <v>27</v>
      </c>
      <c r="D4948" t="s">
        <v>25</v>
      </c>
      <c r="E4948" t="s">
        <v>15</v>
      </c>
      <c r="F4948" t="s">
        <v>5</v>
      </c>
      <c r="G4948">
        <v>42610</v>
      </c>
      <c r="H4948">
        <f t="shared" si="231"/>
        <v>-0.25554509759189187</v>
      </c>
      <c r="I4948" t="str">
        <f t="shared" si="232"/>
        <v>Normal</v>
      </c>
      <c r="J4948" t="str">
        <f t="shared" si="233"/>
        <v>Normal</v>
      </c>
    </row>
    <row r="4949" spans="1:10" hidden="1" x14ac:dyDescent="0.45">
      <c r="A4949">
        <v>813660</v>
      </c>
      <c r="B4949" s="2">
        <v>41873.397210648145</v>
      </c>
      <c r="C4949" t="s">
        <v>27</v>
      </c>
      <c r="D4949" t="s">
        <v>25</v>
      </c>
      <c r="E4949" t="s">
        <v>15</v>
      </c>
      <c r="F4949" t="s">
        <v>5</v>
      </c>
      <c r="G4949">
        <v>42998</v>
      </c>
      <c r="H4949">
        <f t="shared" si="231"/>
        <v>-0.242097232735933</v>
      </c>
      <c r="I4949" t="str">
        <f t="shared" si="232"/>
        <v>Normal</v>
      </c>
      <c r="J4949" t="str">
        <f t="shared" si="233"/>
        <v>Normal</v>
      </c>
    </row>
    <row r="4950" spans="1:10" hidden="1" x14ac:dyDescent="0.45">
      <c r="A4950">
        <v>668814</v>
      </c>
      <c r="B4950" s="2">
        <v>41873.398148148146</v>
      </c>
      <c r="C4950" t="s">
        <v>28</v>
      </c>
      <c r="D4950" t="s">
        <v>25</v>
      </c>
      <c r="E4950" t="s">
        <v>15</v>
      </c>
      <c r="F4950" t="s">
        <v>5</v>
      </c>
      <c r="G4950">
        <v>20666</v>
      </c>
      <c r="H4950">
        <f t="shared" si="231"/>
        <v>-1.0161119697546797</v>
      </c>
      <c r="I4950" s="4" t="str">
        <f t="shared" si="232"/>
        <v>Normal</v>
      </c>
      <c r="J4950" t="str">
        <f t="shared" si="233"/>
        <v>Normal</v>
      </c>
    </row>
    <row r="4951" spans="1:10" hidden="1" x14ac:dyDescent="0.45">
      <c r="A4951">
        <v>407669</v>
      </c>
      <c r="B4951" s="2">
        <v>41858.810127314813</v>
      </c>
      <c r="C4951" t="s">
        <v>28</v>
      </c>
      <c r="D4951" t="s">
        <v>25</v>
      </c>
      <c r="E4951" t="s">
        <v>12</v>
      </c>
      <c r="F4951" t="s">
        <v>8</v>
      </c>
      <c r="G4951">
        <v>84692</v>
      </c>
      <c r="H4951">
        <f t="shared" si="231"/>
        <v>1.2029936881515659</v>
      </c>
      <c r="I4951" s="4" t="str">
        <f t="shared" si="232"/>
        <v>Normal</v>
      </c>
      <c r="J4951" t="str">
        <f t="shared" si="233"/>
        <v>Normal</v>
      </c>
    </row>
    <row r="4952" spans="1:10" hidden="1" x14ac:dyDescent="0.45">
      <c r="A4952">
        <v>127432</v>
      </c>
      <c r="B4952" s="2">
        <v>41827.398379629631</v>
      </c>
      <c r="C4952" t="s">
        <v>28</v>
      </c>
      <c r="D4952" t="s">
        <v>25</v>
      </c>
      <c r="E4952" t="s">
        <v>10</v>
      </c>
      <c r="F4952" t="s">
        <v>3</v>
      </c>
      <c r="G4952">
        <v>94188</v>
      </c>
      <c r="H4952">
        <f t="shared" si="231"/>
        <v>1.5321197826675081</v>
      </c>
      <c r="I4952" s="4" t="str">
        <f t="shared" si="232"/>
        <v>Normal</v>
      </c>
      <c r="J4952" t="str">
        <f t="shared" si="233"/>
        <v>Normal</v>
      </c>
    </row>
    <row r="4953" spans="1:10" hidden="1" x14ac:dyDescent="0.45">
      <c r="A4953">
        <v>861705</v>
      </c>
      <c r="B4953" s="2">
        <v>41827.399664351855</v>
      </c>
      <c r="C4953" t="s">
        <v>27</v>
      </c>
      <c r="D4953" t="s">
        <v>25</v>
      </c>
      <c r="E4953" t="s">
        <v>10</v>
      </c>
      <c r="F4953" t="s">
        <v>3</v>
      </c>
      <c r="G4953">
        <v>11184</v>
      </c>
      <c r="H4953">
        <f t="shared" si="231"/>
        <v>-1.3447528320335511</v>
      </c>
      <c r="I4953" t="str">
        <f t="shared" si="232"/>
        <v>Normal</v>
      </c>
      <c r="J4953" t="str">
        <f t="shared" si="233"/>
        <v>Normal</v>
      </c>
    </row>
    <row r="4954" spans="1:10" hidden="1" x14ac:dyDescent="0.45">
      <c r="A4954">
        <v>580341</v>
      </c>
      <c r="B4954" s="2">
        <v>41829.423842592594</v>
      </c>
      <c r="C4954" t="s">
        <v>28</v>
      </c>
      <c r="D4954" t="s">
        <v>25</v>
      </c>
      <c r="E4954" t="s">
        <v>10</v>
      </c>
      <c r="F4954" t="s">
        <v>1</v>
      </c>
      <c r="G4954">
        <v>74861</v>
      </c>
      <c r="H4954">
        <f t="shared" si="231"/>
        <v>0.86225667939143258</v>
      </c>
      <c r="I4954" s="4" t="str">
        <f t="shared" si="232"/>
        <v>Normal</v>
      </c>
      <c r="J4954" t="str">
        <f t="shared" si="233"/>
        <v>Normal</v>
      </c>
    </row>
    <row r="4955" spans="1:10" hidden="1" x14ac:dyDescent="0.45">
      <c r="A4955">
        <v>176366</v>
      </c>
      <c r="B4955" s="2">
        <v>41829.424340277779</v>
      </c>
      <c r="C4955" t="s">
        <v>27</v>
      </c>
      <c r="D4955" t="s">
        <v>25</v>
      </c>
      <c r="E4955" t="s">
        <v>10</v>
      </c>
      <c r="F4955" t="s">
        <v>1</v>
      </c>
      <c r="G4955">
        <v>41179</v>
      </c>
      <c r="H4955">
        <f t="shared" si="231"/>
        <v>-0.30514276410961655</v>
      </c>
      <c r="I4955" t="str">
        <f t="shared" si="232"/>
        <v>Normal</v>
      </c>
      <c r="J4955" t="str">
        <f t="shared" si="233"/>
        <v>Normal</v>
      </c>
    </row>
    <row r="4956" spans="1:10" hidden="1" x14ac:dyDescent="0.45">
      <c r="A4956">
        <v>924809</v>
      </c>
      <c r="B4956" s="2">
        <v>41829.427534722221</v>
      </c>
      <c r="C4956" t="s">
        <v>27</v>
      </c>
      <c r="D4956" t="s">
        <v>25</v>
      </c>
      <c r="E4956" t="s">
        <v>10</v>
      </c>
      <c r="F4956" t="s">
        <v>1</v>
      </c>
      <c r="G4956">
        <v>44275</v>
      </c>
      <c r="H4956">
        <f t="shared" si="231"/>
        <v>-0.19783712082598587</v>
      </c>
      <c r="I4956" t="str">
        <f t="shared" si="232"/>
        <v>Normal</v>
      </c>
      <c r="J4956" t="str">
        <f t="shared" si="233"/>
        <v>Normal</v>
      </c>
    </row>
    <row r="4957" spans="1:10" hidden="1" x14ac:dyDescent="0.45">
      <c r="A4957">
        <v>896824</v>
      </c>
      <c r="B4957" s="2">
        <v>41839.630486111113</v>
      </c>
      <c r="C4957" t="s">
        <v>28</v>
      </c>
      <c r="D4957" t="s">
        <v>25</v>
      </c>
      <c r="E4957" t="s">
        <v>10</v>
      </c>
      <c r="F4957" t="s">
        <v>3</v>
      </c>
      <c r="G4957">
        <v>70297</v>
      </c>
      <c r="H4957">
        <f t="shared" si="231"/>
        <v>0.70407097010639041</v>
      </c>
      <c r="I4957" s="4" t="str">
        <f t="shared" si="232"/>
        <v>Normal</v>
      </c>
      <c r="J4957" t="str">
        <f t="shared" si="233"/>
        <v>Normal</v>
      </c>
    </row>
    <row r="4958" spans="1:10" hidden="1" x14ac:dyDescent="0.45">
      <c r="A4958">
        <v>908354</v>
      </c>
      <c r="B4958" s="2">
        <v>41829.456030092595</v>
      </c>
      <c r="C4958" t="s">
        <v>28</v>
      </c>
      <c r="D4958" t="s">
        <v>25</v>
      </c>
      <c r="E4958" t="s">
        <v>15</v>
      </c>
      <c r="F4958" t="s">
        <v>3</v>
      </c>
      <c r="G4958">
        <v>51508</v>
      </c>
      <c r="H4958">
        <f t="shared" si="231"/>
        <v>5.2854648512031116E-2</v>
      </c>
      <c r="I4958" s="4" t="str">
        <f t="shared" si="232"/>
        <v>Normal</v>
      </c>
      <c r="J4958" t="str">
        <f t="shared" si="233"/>
        <v>Normal</v>
      </c>
    </row>
    <row r="4959" spans="1:10" hidden="1" x14ac:dyDescent="0.45">
      <c r="A4959">
        <v>582161</v>
      </c>
      <c r="B4959" s="2">
        <v>41829.458668981482</v>
      </c>
      <c r="C4959" t="s">
        <v>28</v>
      </c>
      <c r="D4959" t="s">
        <v>25</v>
      </c>
      <c r="E4959" t="s">
        <v>15</v>
      </c>
      <c r="F4959" t="s">
        <v>3</v>
      </c>
      <c r="G4959">
        <v>43545</v>
      </c>
      <c r="H4959">
        <f t="shared" si="231"/>
        <v>-0.22313851604467139</v>
      </c>
      <c r="I4959" s="4" t="str">
        <f t="shared" si="232"/>
        <v>Normal</v>
      </c>
      <c r="J4959" t="str">
        <f t="shared" si="233"/>
        <v>Normal</v>
      </c>
    </row>
    <row r="4960" spans="1:10" hidden="1" x14ac:dyDescent="0.45">
      <c r="A4960">
        <v>615122</v>
      </c>
      <c r="B4960" s="2">
        <v>41836.743622685186</v>
      </c>
      <c r="C4960" t="s">
        <v>28</v>
      </c>
      <c r="D4960" t="s">
        <v>25</v>
      </c>
      <c r="E4960" t="s">
        <v>15</v>
      </c>
      <c r="F4960" t="s">
        <v>3</v>
      </c>
      <c r="G4960">
        <v>53003</v>
      </c>
      <c r="H4960">
        <f t="shared" si="231"/>
        <v>0.10467051954207887</v>
      </c>
      <c r="I4960" s="4" t="str">
        <f t="shared" si="232"/>
        <v>Normal</v>
      </c>
      <c r="J4960" t="str">
        <f t="shared" si="233"/>
        <v>Normal</v>
      </c>
    </row>
    <row r="4961" spans="1:10" hidden="1" x14ac:dyDescent="0.45">
      <c r="A4961">
        <v>885767</v>
      </c>
      <c r="B4961" s="2">
        <v>41865.472800925927</v>
      </c>
      <c r="C4961" t="s">
        <v>28</v>
      </c>
      <c r="D4961" t="s">
        <v>25</v>
      </c>
      <c r="E4961" t="s">
        <v>15</v>
      </c>
      <c r="F4961" t="s">
        <v>3</v>
      </c>
      <c r="G4961">
        <v>38085</v>
      </c>
      <c r="H4961">
        <f t="shared" si="231"/>
        <v>-0.41237908850223709</v>
      </c>
      <c r="I4961" s="4" t="str">
        <f t="shared" si="232"/>
        <v>Normal</v>
      </c>
      <c r="J4961" t="str">
        <f t="shared" si="233"/>
        <v>Normal</v>
      </c>
    </row>
    <row r="4962" spans="1:10" hidden="1" x14ac:dyDescent="0.45">
      <c r="A4962">
        <v>472651</v>
      </c>
      <c r="B4962" s="2">
        <v>41834.39947916667</v>
      </c>
      <c r="C4962" t="s">
        <v>27</v>
      </c>
      <c r="D4962" t="s">
        <v>25</v>
      </c>
      <c r="E4962" t="s">
        <v>15</v>
      </c>
      <c r="F4962" t="s">
        <v>3</v>
      </c>
      <c r="G4962">
        <v>62015</v>
      </c>
      <c r="H4962">
        <f t="shared" si="231"/>
        <v>0.41702144243357742</v>
      </c>
      <c r="I4962" t="str">
        <f t="shared" si="232"/>
        <v>Normal</v>
      </c>
      <c r="J4962" t="str">
        <f t="shared" si="233"/>
        <v>Normal</v>
      </c>
    </row>
    <row r="4963" spans="1:10" hidden="1" x14ac:dyDescent="0.45">
      <c r="A4963">
        <v>227744</v>
      </c>
      <c r="B4963" s="2">
        <v>41834.40011574074</v>
      </c>
      <c r="C4963" t="s">
        <v>28</v>
      </c>
      <c r="D4963" t="s">
        <v>25</v>
      </c>
      <c r="E4963" t="s">
        <v>15</v>
      </c>
      <c r="F4963" t="s">
        <v>3</v>
      </c>
      <c r="G4963">
        <v>50726</v>
      </c>
      <c r="H4963">
        <f t="shared" si="231"/>
        <v>2.5750962127083058E-2</v>
      </c>
      <c r="I4963" s="4" t="str">
        <f t="shared" si="232"/>
        <v>Normal</v>
      </c>
      <c r="J4963" t="str">
        <f t="shared" si="233"/>
        <v>Normal</v>
      </c>
    </row>
    <row r="4964" spans="1:10" hidden="1" x14ac:dyDescent="0.45">
      <c r="A4964">
        <v>877727</v>
      </c>
      <c r="B4964" s="2">
        <v>41835.534166666665</v>
      </c>
      <c r="C4964" t="s">
        <v>28</v>
      </c>
      <c r="D4964" t="s">
        <v>25</v>
      </c>
      <c r="E4964" t="s">
        <v>15</v>
      </c>
      <c r="F4964" t="s">
        <v>3</v>
      </c>
      <c r="G4964">
        <v>19521</v>
      </c>
      <c r="H4964">
        <f t="shared" si="231"/>
        <v>-1.0557970348579604</v>
      </c>
      <c r="I4964" s="4" t="str">
        <f t="shared" si="232"/>
        <v>Normal</v>
      </c>
      <c r="J4964" t="str">
        <f t="shared" si="233"/>
        <v>Normal</v>
      </c>
    </row>
    <row r="4965" spans="1:10" hidden="1" x14ac:dyDescent="0.45">
      <c r="A4965">
        <v>842069</v>
      </c>
      <c r="B4965" s="2">
        <v>41841.57980324074</v>
      </c>
      <c r="C4965" t="s">
        <v>28</v>
      </c>
      <c r="D4965" t="s">
        <v>25</v>
      </c>
      <c r="E4965" t="s">
        <v>15</v>
      </c>
      <c r="F4965" t="s">
        <v>3</v>
      </c>
      <c r="G4965">
        <v>39274</v>
      </c>
      <c r="H4965">
        <f t="shared" si="231"/>
        <v>-0.37116900779673423</v>
      </c>
      <c r="I4965" s="4" t="str">
        <f t="shared" si="232"/>
        <v>Normal</v>
      </c>
      <c r="J4965" t="str">
        <f t="shared" si="233"/>
        <v>Normal</v>
      </c>
    </row>
    <row r="4966" spans="1:10" hidden="1" x14ac:dyDescent="0.45">
      <c r="A4966">
        <v>528653</v>
      </c>
      <c r="B4966" s="2">
        <v>41856.420752314814</v>
      </c>
      <c r="C4966" t="s">
        <v>28</v>
      </c>
      <c r="D4966" t="s">
        <v>25</v>
      </c>
      <c r="E4966" t="s">
        <v>15</v>
      </c>
      <c r="F4966" t="s">
        <v>3</v>
      </c>
      <c r="G4966">
        <v>40647</v>
      </c>
      <c r="H4966">
        <f t="shared" si="231"/>
        <v>-0.32358158911830243</v>
      </c>
      <c r="I4966" s="4" t="str">
        <f t="shared" si="232"/>
        <v>Normal</v>
      </c>
      <c r="J4966" t="str">
        <f t="shared" si="233"/>
        <v>Normal</v>
      </c>
    </row>
    <row r="4967" spans="1:10" hidden="1" x14ac:dyDescent="0.45">
      <c r="A4967">
        <v>757289</v>
      </c>
      <c r="B4967" s="2">
        <v>41814.39671296296</v>
      </c>
      <c r="C4967" t="s">
        <v>27</v>
      </c>
      <c r="D4967" t="s">
        <v>25</v>
      </c>
      <c r="E4967" t="s">
        <v>15</v>
      </c>
      <c r="F4967" t="s">
        <v>4</v>
      </c>
      <c r="G4967">
        <v>9793</v>
      </c>
      <c r="H4967">
        <f t="shared" si="231"/>
        <v>-1.3929641207310739</v>
      </c>
      <c r="I4967" t="str">
        <f t="shared" si="232"/>
        <v>Normal</v>
      </c>
      <c r="J4967" t="str">
        <f t="shared" si="233"/>
        <v>Normal</v>
      </c>
    </row>
    <row r="4968" spans="1:10" hidden="1" x14ac:dyDescent="0.45">
      <c r="A4968">
        <v>542200</v>
      </c>
      <c r="B4968" s="2">
        <v>41835.396886574075</v>
      </c>
      <c r="C4968" t="s">
        <v>27</v>
      </c>
      <c r="D4968" t="s">
        <v>25</v>
      </c>
      <c r="E4968" t="s">
        <v>18</v>
      </c>
      <c r="F4968" t="s">
        <v>3</v>
      </c>
      <c r="G4968">
        <v>44540</v>
      </c>
      <c r="H4968">
        <f t="shared" si="231"/>
        <v>-0.18865236776714797</v>
      </c>
      <c r="I4968" t="str">
        <f t="shared" si="232"/>
        <v>Normal</v>
      </c>
      <c r="J4968" t="str">
        <f t="shared" si="233"/>
        <v>Normal</v>
      </c>
    </row>
    <row r="4969" spans="1:10" hidden="1" x14ac:dyDescent="0.45">
      <c r="A4969">
        <v>52097</v>
      </c>
      <c r="B4969" s="2">
        <v>41794.541655092595</v>
      </c>
      <c r="C4969" t="s">
        <v>28</v>
      </c>
      <c r="D4969" t="s">
        <v>25</v>
      </c>
      <c r="E4969" t="s">
        <v>15</v>
      </c>
      <c r="F4969" t="s">
        <v>8</v>
      </c>
      <c r="G4969">
        <v>2256</v>
      </c>
      <c r="H4969">
        <f t="shared" si="231"/>
        <v>-1.6541923615026257</v>
      </c>
      <c r="I4969" s="4" t="str">
        <f t="shared" si="232"/>
        <v>Normal</v>
      </c>
      <c r="J4969" t="str">
        <f t="shared" si="233"/>
        <v>Normal</v>
      </c>
    </row>
    <row r="4970" spans="1:10" hidden="1" x14ac:dyDescent="0.45">
      <c r="A4970">
        <v>209885</v>
      </c>
      <c r="B4970" s="2">
        <v>41817.357905092591</v>
      </c>
      <c r="C4970" t="s">
        <v>28</v>
      </c>
      <c r="D4970" t="s">
        <v>25</v>
      </c>
      <c r="E4970" t="s">
        <v>15</v>
      </c>
      <c r="F4970" t="s">
        <v>8</v>
      </c>
      <c r="G4970">
        <v>68083</v>
      </c>
      <c r="H4970">
        <f t="shared" si="231"/>
        <v>0.62733495775821269</v>
      </c>
      <c r="I4970" s="4" t="str">
        <f t="shared" si="232"/>
        <v>Normal</v>
      </c>
      <c r="J4970" t="str">
        <f t="shared" si="233"/>
        <v>Normal</v>
      </c>
    </row>
    <row r="4971" spans="1:10" hidden="1" x14ac:dyDescent="0.45">
      <c r="A4971">
        <v>937621</v>
      </c>
      <c r="B4971" s="2">
        <v>41853.626979166664</v>
      </c>
      <c r="C4971" t="s">
        <v>28</v>
      </c>
      <c r="D4971" t="s">
        <v>25</v>
      </c>
      <c r="E4971" t="s">
        <v>15</v>
      </c>
      <c r="F4971" t="s">
        <v>8</v>
      </c>
      <c r="G4971">
        <v>18712</v>
      </c>
      <c r="H4971">
        <f t="shared" si="231"/>
        <v>-1.0838365262715448</v>
      </c>
      <c r="I4971" s="4" t="str">
        <f t="shared" si="232"/>
        <v>Normal</v>
      </c>
      <c r="J4971" t="str">
        <f t="shared" si="233"/>
        <v>Normal</v>
      </c>
    </row>
    <row r="4972" spans="1:10" hidden="1" x14ac:dyDescent="0.45">
      <c r="A4972">
        <v>972184</v>
      </c>
      <c r="B4972" s="2">
        <v>41762.624803240738</v>
      </c>
      <c r="C4972" t="s">
        <v>28</v>
      </c>
      <c r="D4972" t="s">
        <v>25</v>
      </c>
      <c r="E4972" t="s">
        <v>18</v>
      </c>
      <c r="F4972" t="s">
        <v>6</v>
      </c>
      <c r="G4972">
        <v>60685</v>
      </c>
      <c r="H4972">
        <f t="shared" si="231"/>
        <v>0.37092437991186267</v>
      </c>
      <c r="I4972" s="4" t="str">
        <f t="shared" si="232"/>
        <v>Normal</v>
      </c>
      <c r="J4972" t="str">
        <f t="shared" si="233"/>
        <v>Normal</v>
      </c>
    </row>
    <row r="4973" spans="1:10" hidden="1" x14ac:dyDescent="0.45">
      <c r="A4973">
        <v>939062</v>
      </c>
      <c r="B4973" s="2">
        <v>41802.397534722222</v>
      </c>
      <c r="C4973" t="s">
        <v>28</v>
      </c>
      <c r="D4973" t="s">
        <v>25</v>
      </c>
      <c r="E4973" t="s">
        <v>18</v>
      </c>
      <c r="F4973" t="s">
        <v>6</v>
      </c>
      <c r="G4973">
        <v>72716</v>
      </c>
      <c r="H4973">
        <f t="shared" si="231"/>
        <v>0.78791216878310311</v>
      </c>
      <c r="I4973" s="4" t="str">
        <f t="shared" si="232"/>
        <v>Normal</v>
      </c>
      <c r="J4973" t="str">
        <f t="shared" si="233"/>
        <v>Normal</v>
      </c>
    </row>
    <row r="4974" spans="1:10" hidden="1" x14ac:dyDescent="0.45">
      <c r="A4974">
        <v>244718</v>
      </c>
      <c r="B4974" s="2">
        <v>41839.758506944447</v>
      </c>
      <c r="C4974" t="s">
        <v>28</v>
      </c>
      <c r="D4974" t="s">
        <v>25</v>
      </c>
      <c r="E4974" t="s">
        <v>18</v>
      </c>
      <c r="F4974" t="s">
        <v>6</v>
      </c>
      <c r="G4974">
        <v>52730</v>
      </c>
      <c r="H4974">
        <f t="shared" si="231"/>
        <v>9.5208490919200583E-2</v>
      </c>
      <c r="I4974" s="4" t="str">
        <f t="shared" si="232"/>
        <v>Normal</v>
      </c>
      <c r="J4974" t="str">
        <f t="shared" si="233"/>
        <v>Normal</v>
      </c>
    </row>
    <row r="4975" spans="1:10" hidden="1" x14ac:dyDescent="0.45">
      <c r="A4975">
        <v>212961</v>
      </c>
      <c r="B4975" s="2">
        <v>41781.396817129629</v>
      </c>
      <c r="C4975" t="s">
        <v>27</v>
      </c>
      <c r="D4975" t="s">
        <v>25</v>
      </c>
      <c r="E4975" t="s">
        <v>15</v>
      </c>
      <c r="F4975" t="s">
        <v>3</v>
      </c>
      <c r="G4975">
        <v>27555</v>
      </c>
      <c r="H4975">
        <f t="shared" si="231"/>
        <v>-0.77734304967039947</v>
      </c>
      <c r="I4975" t="str">
        <f t="shared" si="232"/>
        <v>Normal</v>
      </c>
      <c r="J4975" t="str">
        <f t="shared" si="233"/>
        <v>Normal</v>
      </c>
    </row>
    <row r="4976" spans="1:10" hidden="1" x14ac:dyDescent="0.45">
      <c r="A4976">
        <v>869836</v>
      </c>
      <c r="B4976" s="2">
        <v>41781.397326388891</v>
      </c>
      <c r="C4976" t="s">
        <v>28</v>
      </c>
      <c r="D4976" t="s">
        <v>25</v>
      </c>
      <c r="E4976" t="s">
        <v>15</v>
      </c>
      <c r="F4976" t="s">
        <v>3</v>
      </c>
      <c r="G4976">
        <v>47925</v>
      </c>
      <c r="H4976">
        <f t="shared" si="231"/>
        <v>-7.1330144732558248E-2</v>
      </c>
      <c r="I4976" s="4" t="str">
        <f t="shared" si="232"/>
        <v>Normal</v>
      </c>
      <c r="J4976" t="str">
        <f t="shared" si="233"/>
        <v>Normal</v>
      </c>
    </row>
    <row r="4977" spans="1:10" hidden="1" x14ac:dyDescent="0.45">
      <c r="A4977">
        <v>980584</v>
      </c>
      <c r="B4977" s="2">
        <v>41781.398657407408</v>
      </c>
      <c r="C4977" t="s">
        <v>28</v>
      </c>
      <c r="D4977" t="s">
        <v>25</v>
      </c>
      <c r="E4977" t="s">
        <v>15</v>
      </c>
      <c r="F4977" t="s">
        <v>3</v>
      </c>
      <c r="G4977">
        <v>55271</v>
      </c>
      <c r="H4977">
        <f t="shared" si="231"/>
        <v>0.18327814194752923</v>
      </c>
      <c r="I4977" s="4" t="str">
        <f t="shared" si="232"/>
        <v>Normal</v>
      </c>
      <c r="J4977" t="str">
        <f t="shared" si="233"/>
        <v>Normal</v>
      </c>
    </row>
    <row r="4978" spans="1:10" hidden="1" x14ac:dyDescent="0.45">
      <c r="A4978">
        <v>170094</v>
      </c>
      <c r="B4978" s="2">
        <v>41794.325474537036</v>
      </c>
      <c r="C4978" t="s">
        <v>28</v>
      </c>
      <c r="D4978" t="s">
        <v>25</v>
      </c>
      <c r="E4978" t="s">
        <v>15</v>
      </c>
      <c r="F4978" t="s">
        <v>3</v>
      </c>
      <c r="G4978">
        <v>32981</v>
      </c>
      <c r="H4978">
        <f t="shared" si="231"/>
        <v>-0.58928089836000541</v>
      </c>
      <c r="I4978" s="4" t="str">
        <f t="shared" si="232"/>
        <v>Normal</v>
      </c>
      <c r="J4978" t="str">
        <f t="shared" si="233"/>
        <v>Normal</v>
      </c>
    </row>
    <row r="4979" spans="1:10" hidden="1" x14ac:dyDescent="0.45">
      <c r="A4979">
        <v>130067</v>
      </c>
      <c r="B4979" s="2">
        <v>41833.620046296295</v>
      </c>
      <c r="C4979" t="s">
        <v>28</v>
      </c>
      <c r="D4979" t="s">
        <v>25</v>
      </c>
      <c r="E4979" t="s">
        <v>15</v>
      </c>
      <c r="F4979" t="s">
        <v>3</v>
      </c>
      <c r="G4979">
        <v>5648</v>
      </c>
      <c r="H4979">
        <f t="shared" si="231"/>
        <v>-1.5366275223495005</v>
      </c>
      <c r="I4979" s="4" t="str">
        <f t="shared" si="232"/>
        <v>Normal</v>
      </c>
      <c r="J4979" t="str">
        <f t="shared" si="233"/>
        <v>Normal</v>
      </c>
    </row>
    <row r="4980" spans="1:10" hidden="1" x14ac:dyDescent="0.45">
      <c r="A4980">
        <v>523692</v>
      </c>
      <c r="B4980" s="2">
        <v>41838.396886574075</v>
      </c>
      <c r="C4980" t="s">
        <v>27</v>
      </c>
      <c r="D4980" t="s">
        <v>25</v>
      </c>
      <c r="E4980" t="s">
        <v>13</v>
      </c>
      <c r="F4980" t="s">
        <v>5</v>
      </c>
      <c r="G4980">
        <v>92689</v>
      </c>
      <c r="H4980">
        <f t="shared" si="231"/>
        <v>1.4801652738554401</v>
      </c>
      <c r="I4980" t="str">
        <f t="shared" si="232"/>
        <v>Normal</v>
      </c>
      <c r="J4980" t="str">
        <f t="shared" si="233"/>
        <v>Normal</v>
      </c>
    </row>
    <row r="4981" spans="1:10" hidden="1" x14ac:dyDescent="0.45">
      <c r="A4981">
        <v>652122</v>
      </c>
      <c r="B4981" s="2">
        <v>41822.444062499999</v>
      </c>
      <c r="C4981" t="s">
        <v>28</v>
      </c>
      <c r="D4981" t="s">
        <v>25</v>
      </c>
      <c r="E4981" t="s">
        <v>10</v>
      </c>
      <c r="F4981" t="s">
        <v>8</v>
      </c>
      <c r="G4981">
        <v>93563</v>
      </c>
      <c r="H4981">
        <f t="shared" si="231"/>
        <v>1.5104576292268526</v>
      </c>
      <c r="I4981" s="4" t="str">
        <f t="shared" si="232"/>
        <v>Normal</v>
      </c>
      <c r="J4981" t="str">
        <f t="shared" si="233"/>
        <v>Normal</v>
      </c>
    </row>
    <row r="4982" spans="1:10" hidden="1" x14ac:dyDescent="0.45">
      <c r="A4982">
        <v>445735</v>
      </c>
      <c r="B4982" s="2">
        <v>41789.396909722222</v>
      </c>
      <c r="C4982" t="s">
        <v>27</v>
      </c>
      <c r="D4982" t="s">
        <v>25</v>
      </c>
      <c r="E4982" t="s">
        <v>15</v>
      </c>
      <c r="F4982" t="s">
        <v>4</v>
      </c>
      <c r="G4982">
        <v>3010</v>
      </c>
      <c r="H4982">
        <f t="shared" si="231"/>
        <v>-1.6280591395918189</v>
      </c>
      <c r="I4982" t="str">
        <f t="shared" si="232"/>
        <v>Normal</v>
      </c>
      <c r="J4982" t="str">
        <f t="shared" si="233"/>
        <v>Normal</v>
      </c>
    </row>
    <row r="4983" spans="1:10" hidden="1" x14ac:dyDescent="0.45">
      <c r="A4983">
        <v>501497</v>
      </c>
      <c r="B4983" s="2">
        <v>41789.3984837963</v>
      </c>
      <c r="C4983" t="s">
        <v>28</v>
      </c>
      <c r="D4983" t="s">
        <v>25</v>
      </c>
      <c r="E4983" t="s">
        <v>15</v>
      </c>
      <c r="F4983" t="s">
        <v>4</v>
      </c>
      <c r="G4983">
        <v>50875</v>
      </c>
      <c r="H4983">
        <f t="shared" si="231"/>
        <v>3.091521950733531E-2</v>
      </c>
      <c r="I4983" s="4" t="str">
        <f t="shared" si="232"/>
        <v>Normal</v>
      </c>
      <c r="J4983" t="str">
        <f t="shared" si="233"/>
        <v>Normal</v>
      </c>
    </row>
    <row r="4984" spans="1:10" hidden="1" x14ac:dyDescent="0.45">
      <c r="A4984">
        <v>564641</v>
      </c>
      <c r="B4984" s="2">
        <v>41796.398078703707</v>
      </c>
      <c r="C4984" t="s">
        <v>28</v>
      </c>
      <c r="D4984" t="s">
        <v>25</v>
      </c>
      <c r="E4984" t="s">
        <v>15</v>
      </c>
      <c r="F4984" t="s">
        <v>4</v>
      </c>
      <c r="G4984">
        <v>44269</v>
      </c>
      <c r="H4984">
        <f t="shared" si="231"/>
        <v>-0.19804507749901615</v>
      </c>
      <c r="I4984" s="4" t="str">
        <f t="shared" si="232"/>
        <v>Normal</v>
      </c>
      <c r="J4984" t="str">
        <f t="shared" si="233"/>
        <v>Normal</v>
      </c>
    </row>
    <row r="4985" spans="1:10" hidden="1" x14ac:dyDescent="0.45">
      <c r="A4985">
        <v>525009</v>
      </c>
      <c r="B4985" s="2">
        <v>41801.540682870371</v>
      </c>
      <c r="C4985" t="s">
        <v>28</v>
      </c>
      <c r="D4985" t="s">
        <v>25</v>
      </c>
      <c r="E4985" t="s">
        <v>15</v>
      </c>
      <c r="F4985" t="s">
        <v>4</v>
      </c>
      <c r="G4985">
        <v>78713</v>
      </c>
      <c r="H4985">
        <f t="shared" si="231"/>
        <v>0.99576486347687998</v>
      </c>
      <c r="I4985" s="4" t="str">
        <f t="shared" si="232"/>
        <v>Normal</v>
      </c>
      <c r="J4985" t="str">
        <f t="shared" si="233"/>
        <v>Normal</v>
      </c>
    </row>
    <row r="4986" spans="1:10" hidden="1" x14ac:dyDescent="0.45">
      <c r="A4986">
        <v>861850</v>
      </c>
      <c r="B4986" s="2">
        <v>41801.542685185188</v>
      </c>
      <c r="C4986" t="s">
        <v>28</v>
      </c>
      <c r="D4986" t="s">
        <v>25</v>
      </c>
      <c r="E4986" t="s">
        <v>15</v>
      </c>
      <c r="F4986" t="s">
        <v>4</v>
      </c>
      <c r="G4986">
        <v>1185</v>
      </c>
      <c r="H4986">
        <f t="shared" si="231"/>
        <v>-1.6913126276385329</v>
      </c>
      <c r="I4986" s="4" t="str">
        <f t="shared" si="232"/>
        <v>Normal</v>
      </c>
      <c r="J4986" t="str">
        <f t="shared" si="233"/>
        <v>Normal</v>
      </c>
    </row>
    <row r="4987" spans="1:10" hidden="1" x14ac:dyDescent="0.45">
      <c r="A4987">
        <v>986877</v>
      </c>
      <c r="B4987" s="2">
        <v>41770.412499999999</v>
      </c>
      <c r="C4987" t="s">
        <v>27</v>
      </c>
      <c r="D4987" t="s">
        <v>25</v>
      </c>
      <c r="E4987" t="s">
        <v>18</v>
      </c>
      <c r="F4987" t="s">
        <v>0</v>
      </c>
      <c r="G4987">
        <v>97918</v>
      </c>
      <c r="H4987">
        <f t="shared" si="231"/>
        <v>1.6613995144013396</v>
      </c>
      <c r="I4987" t="str">
        <f t="shared" si="232"/>
        <v>Normal</v>
      </c>
      <c r="J4987" t="str">
        <f t="shared" si="233"/>
        <v>Normal</v>
      </c>
    </row>
    <row r="4988" spans="1:10" hidden="1" x14ac:dyDescent="0.45">
      <c r="A4988">
        <v>273296</v>
      </c>
      <c r="B4988" s="2">
        <v>41796.56827546296</v>
      </c>
      <c r="C4988" t="s">
        <v>27</v>
      </c>
      <c r="D4988" t="s">
        <v>25</v>
      </c>
      <c r="E4988" t="s">
        <v>18</v>
      </c>
      <c r="F4988" t="s">
        <v>8</v>
      </c>
      <c r="G4988">
        <v>11320</v>
      </c>
      <c r="H4988">
        <f t="shared" si="231"/>
        <v>-1.3400391474448645</v>
      </c>
      <c r="I4988" t="str">
        <f t="shared" si="232"/>
        <v>Normal</v>
      </c>
      <c r="J4988" t="str">
        <f t="shared" si="233"/>
        <v>Normal</v>
      </c>
    </row>
    <row r="4989" spans="1:10" hidden="1" x14ac:dyDescent="0.45">
      <c r="A4989">
        <v>577690</v>
      </c>
      <c r="B4989" s="2">
        <v>41809.770983796298</v>
      </c>
      <c r="C4989" t="s">
        <v>28</v>
      </c>
      <c r="D4989" t="s">
        <v>25</v>
      </c>
      <c r="E4989" t="s">
        <v>18</v>
      </c>
      <c r="F4989" t="s">
        <v>1</v>
      </c>
      <c r="G4989">
        <v>9533</v>
      </c>
      <c r="H4989">
        <f t="shared" si="231"/>
        <v>-1.4019755765623865</v>
      </c>
      <c r="I4989" s="4" t="str">
        <f t="shared" si="232"/>
        <v>Normal</v>
      </c>
      <c r="J4989" t="str">
        <f t="shared" si="233"/>
        <v>Normal</v>
      </c>
    </row>
    <row r="4990" spans="1:10" hidden="1" x14ac:dyDescent="0.45">
      <c r="A4990">
        <v>461741</v>
      </c>
      <c r="B4990" s="2">
        <v>41809.772002314814</v>
      </c>
      <c r="C4990" t="s">
        <v>28</v>
      </c>
      <c r="D4990" t="s">
        <v>25</v>
      </c>
      <c r="E4990" t="s">
        <v>18</v>
      </c>
      <c r="F4990" t="s">
        <v>1</v>
      </c>
      <c r="G4990">
        <v>6988</v>
      </c>
      <c r="H4990">
        <f t="shared" si="231"/>
        <v>-1.4901838653727353</v>
      </c>
      <c r="I4990" s="4" t="str">
        <f t="shared" si="232"/>
        <v>Normal</v>
      </c>
      <c r="J4990" t="str">
        <f t="shared" si="233"/>
        <v>Normal</v>
      </c>
    </row>
    <row r="4991" spans="1:10" hidden="1" x14ac:dyDescent="0.45">
      <c r="A4991">
        <v>629018</v>
      </c>
      <c r="B4991" s="2">
        <v>41863.396863425929</v>
      </c>
      <c r="C4991" t="s">
        <v>28</v>
      </c>
      <c r="D4991" t="s">
        <v>25</v>
      </c>
      <c r="E4991" t="s">
        <v>18</v>
      </c>
      <c r="F4991" t="s">
        <v>8</v>
      </c>
      <c r="G4991">
        <v>10545</v>
      </c>
      <c r="H4991">
        <f t="shared" si="231"/>
        <v>-1.3669002177112772</v>
      </c>
      <c r="I4991" s="4" t="str">
        <f t="shared" si="232"/>
        <v>Normal</v>
      </c>
      <c r="J4991" t="str">
        <f t="shared" si="233"/>
        <v>Normal</v>
      </c>
    </row>
    <row r="4992" spans="1:10" hidden="1" x14ac:dyDescent="0.45">
      <c r="A4992">
        <v>145093</v>
      </c>
      <c r="B4992" s="2">
        <v>41870.821805555555</v>
      </c>
      <c r="C4992" t="s">
        <v>27</v>
      </c>
      <c r="D4992" t="s">
        <v>25</v>
      </c>
      <c r="E4992" t="s">
        <v>18</v>
      </c>
      <c r="F4992" t="s">
        <v>8</v>
      </c>
      <c r="G4992">
        <v>86339</v>
      </c>
      <c r="H4992">
        <f t="shared" si="231"/>
        <v>1.260077794898381</v>
      </c>
      <c r="I4992" t="str">
        <f t="shared" si="232"/>
        <v>Normal</v>
      </c>
      <c r="J4992" t="str">
        <f t="shared" si="233"/>
        <v>Normal</v>
      </c>
    </row>
    <row r="4993" spans="1:10" hidden="1" x14ac:dyDescent="0.45">
      <c r="A4993">
        <v>129483</v>
      </c>
      <c r="B4993" s="2">
        <v>41864.400763888887</v>
      </c>
      <c r="C4993" t="s">
        <v>28</v>
      </c>
      <c r="D4993" t="s">
        <v>25</v>
      </c>
      <c r="E4993" t="s">
        <v>18</v>
      </c>
      <c r="F4993" t="s">
        <v>8</v>
      </c>
      <c r="G4993">
        <v>33906</v>
      </c>
      <c r="H4993">
        <f t="shared" si="231"/>
        <v>-0.55722091126783546</v>
      </c>
      <c r="I4993" s="4" t="str">
        <f t="shared" si="232"/>
        <v>Normal</v>
      </c>
      <c r="J4993" t="str">
        <f t="shared" si="233"/>
        <v>Normal</v>
      </c>
    </row>
    <row r="4994" spans="1:10" hidden="1" x14ac:dyDescent="0.45">
      <c r="A4994">
        <v>934635</v>
      </c>
      <c r="B4994" s="2">
        <v>41838.4140625</v>
      </c>
      <c r="C4994" t="s">
        <v>28</v>
      </c>
      <c r="D4994" t="s">
        <v>25</v>
      </c>
      <c r="E4994" t="s">
        <v>15</v>
      </c>
      <c r="F4994" t="s">
        <v>1</v>
      </c>
      <c r="G4994">
        <v>38861</v>
      </c>
      <c r="H4994">
        <f t="shared" ref="H4994:H5057" si="234">(G4994 - $P$2) / $P$3</f>
        <v>-0.38548335879031931</v>
      </c>
      <c r="I4994" s="4" t="str">
        <f t="shared" ref="I4994:I5057" si="235">IF(OR(G4994&lt;$M$7,G4994&gt;$M$10), "Outlier", "Normal")</f>
        <v>Normal</v>
      </c>
      <c r="J4994" t="str">
        <f t="shared" ref="J4994:J5057" si="236">IF(ABS(H4994)&gt;3, "Outlier", "Normal")</f>
        <v>Normal</v>
      </c>
    </row>
    <row r="4995" spans="1:10" hidden="1" x14ac:dyDescent="0.45">
      <c r="A4995">
        <v>74788</v>
      </c>
      <c r="B4995" s="2">
        <v>41837.396782407406</v>
      </c>
      <c r="C4995" t="s">
        <v>28</v>
      </c>
      <c r="D4995" t="s">
        <v>25</v>
      </c>
      <c r="E4995" t="s">
        <v>15</v>
      </c>
      <c r="F4995" t="s">
        <v>3</v>
      </c>
      <c r="G4995">
        <v>91506</v>
      </c>
      <c r="H4995">
        <f t="shared" si="234"/>
        <v>1.4391631498229676</v>
      </c>
      <c r="I4995" s="4" t="str">
        <f t="shared" si="235"/>
        <v>Normal</v>
      </c>
      <c r="J4995" t="str">
        <f t="shared" si="236"/>
        <v>Normal</v>
      </c>
    </row>
    <row r="4996" spans="1:10" hidden="1" x14ac:dyDescent="0.45">
      <c r="A4996">
        <v>977642</v>
      </c>
      <c r="B4996" s="2">
        <v>41795.520243055558</v>
      </c>
      <c r="C4996" t="s">
        <v>27</v>
      </c>
      <c r="D4996" t="s">
        <v>25</v>
      </c>
      <c r="E4996" t="s">
        <v>16</v>
      </c>
      <c r="F4996" t="s">
        <v>3</v>
      </c>
      <c r="G4996">
        <v>57686</v>
      </c>
      <c r="H4996">
        <f t="shared" si="234"/>
        <v>0.26698070284222175</v>
      </c>
      <c r="I4996" t="str">
        <f t="shared" si="235"/>
        <v>Normal</v>
      </c>
      <c r="J4996" t="str">
        <f t="shared" si="236"/>
        <v>Normal</v>
      </c>
    </row>
    <row r="4997" spans="1:10" hidden="1" x14ac:dyDescent="0.45">
      <c r="A4997">
        <v>765524</v>
      </c>
      <c r="B4997" s="2">
        <v>41795.520613425928</v>
      </c>
      <c r="C4997" t="s">
        <v>27</v>
      </c>
      <c r="D4997" t="s">
        <v>25</v>
      </c>
      <c r="E4997" t="s">
        <v>16</v>
      </c>
      <c r="F4997" t="s">
        <v>3</v>
      </c>
      <c r="G4997">
        <v>11862</v>
      </c>
      <c r="H4997">
        <f t="shared" si="234"/>
        <v>-1.3212537279811283</v>
      </c>
      <c r="I4997" t="str">
        <f t="shared" si="235"/>
        <v>Normal</v>
      </c>
      <c r="J4997" t="str">
        <f t="shared" si="236"/>
        <v>Normal</v>
      </c>
    </row>
    <row r="4998" spans="1:10" hidden="1" x14ac:dyDescent="0.45">
      <c r="A4998">
        <v>49710</v>
      </c>
      <c r="B4998" s="2">
        <v>41795.521793981483</v>
      </c>
      <c r="C4998" t="s">
        <v>27</v>
      </c>
      <c r="D4998" t="s">
        <v>25</v>
      </c>
      <c r="E4998" t="s">
        <v>16</v>
      </c>
      <c r="F4998" t="s">
        <v>3</v>
      </c>
      <c r="G4998">
        <v>85940</v>
      </c>
      <c r="H4998">
        <f t="shared" si="234"/>
        <v>1.2462486761418667</v>
      </c>
      <c r="I4998" t="str">
        <f t="shared" si="235"/>
        <v>Normal</v>
      </c>
      <c r="J4998" t="str">
        <f t="shared" si="236"/>
        <v>Normal</v>
      </c>
    </row>
    <row r="4999" spans="1:10" hidden="1" x14ac:dyDescent="0.45">
      <c r="A4999">
        <v>288909</v>
      </c>
      <c r="B4999" s="2">
        <v>41795.522152777776</v>
      </c>
      <c r="C4999" t="s">
        <v>27</v>
      </c>
      <c r="D4999" t="s">
        <v>25</v>
      </c>
      <c r="E4999" t="s">
        <v>16</v>
      </c>
      <c r="F4999" t="s">
        <v>3</v>
      </c>
      <c r="G4999">
        <v>67215</v>
      </c>
      <c r="H4999">
        <f t="shared" si="234"/>
        <v>0.59725055905983049</v>
      </c>
      <c r="I4999" t="str">
        <f t="shared" si="235"/>
        <v>Normal</v>
      </c>
      <c r="J4999" t="str">
        <f t="shared" si="236"/>
        <v>Normal</v>
      </c>
    </row>
    <row r="5000" spans="1:10" hidden="1" x14ac:dyDescent="0.45">
      <c r="A5000">
        <v>297679</v>
      </c>
      <c r="B5000" s="2">
        <v>41848.672743055555</v>
      </c>
      <c r="C5000" t="s">
        <v>28</v>
      </c>
      <c r="D5000" t="s">
        <v>25</v>
      </c>
      <c r="E5000" t="s">
        <v>13</v>
      </c>
      <c r="F5000" t="s">
        <v>0</v>
      </c>
      <c r="G5000">
        <v>86043</v>
      </c>
      <c r="H5000">
        <f t="shared" si="234"/>
        <v>1.2498185990288866</v>
      </c>
      <c r="I5000" s="4" t="str">
        <f t="shared" si="235"/>
        <v>Normal</v>
      </c>
      <c r="J5000" t="str">
        <f t="shared" si="236"/>
        <v>Normal</v>
      </c>
    </row>
    <row r="5001" spans="1:10" hidden="1" x14ac:dyDescent="0.45">
      <c r="A5001">
        <v>836623</v>
      </c>
      <c r="B5001" s="2">
        <v>41848.673101851855</v>
      </c>
      <c r="C5001" t="s">
        <v>28</v>
      </c>
      <c r="D5001" t="s">
        <v>25</v>
      </c>
      <c r="E5001" t="s">
        <v>13</v>
      </c>
      <c r="F5001" t="s">
        <v>0</v>
      </c>
      <c r="G5001">
        <v>41415</v>
      </c>
      <c r="H5001">
        <f t="shared" si="234"/>
        <v>-0.29696313497042504</v>
      </c>
      <c r="I5001" s="4" t="str">
        <f t="shared" si="235"/>
        <v>Normal</v>
      </c>
      <c r="J5001" t="str">
        <f t="shared" si="236"/>
        <v>Normal</v>
      </c>
    </row>
    <row r="5002" spans="1:10" hidden="1" x14ac:dyDescent="0.45">
      <c r="A5002">
        <v>910522</v>
      </c>
      <c r="B5002" s="2">
        <v>41796.385358796295</v>
      </c>
      <c r="C5002" t="s">
        <v>28</v>
      </c>
      <c r="D5002" t="s">
        <v>25</v>
      </c>
      <c r="E5002" t="s">
        <v>18</v>
      </c>
      <c r="F5002" t="s">
        <v>0</v>
      </c>
      <c r="G5002">
        <v>50264</v>
      </c>
      <c r="H5002">
        <f t="shared" si="234"/>
        <v>9.7382983037505779E-3</v>
      </c>
      <c r="I5002" s="4" t="str">
        <f t="shared" si="235"/>
        <v>Normal</v>
      </c>
      <c r="J5002" t="str">
        <f t="shared" si="236"/>
        <v>Normal</v>
      </c>
    </row>
    <row r="5003" spans="1:10" hidden="1" x14ac:dyDescent="0.45">
      <c r="A5003">
        <v>323976</v>
      </c>
      <c r="B5003" s="2">
        <v>41798.758356481485</v>
      </c>
      <c r="C5003" t="s">
        <v>28</v>
      </c>
      <c r="D5003" t="s">
        <v>25</v>
      </c>
      <c r="E5003" t="s">
        <v>15</v>
      </c>
      <c r="F5003" t="s">
        <v>8</v>
      </c>
      <c r="G5003">
        <v>67919</v>
      </c>
      <c r="H5003">
        <f t="shared" si="234"/>
        <v>0.62165080869538469</v>
      </c>
      <c r="I5003" s="4" t="str">
        <f t="shared" si="235"/>
        <v>Normal</v>
      </c>
      <c r="J5003" t="str">
        <f t="shared" si="236"/>
        <v>Normal</v>
      </c>
    </row>
    <row r="5004" spans="1:10" hidden="1" x14ac:dyDescent="0.45">
      <c r="A5004">
        <v>966316</v>
      </c>
      <c r="B5004" s="2">
        <v>41798.759675925925</v>
      </c>
      <c r="C5004" t="s">
        <v>28</v>
      </c>
      <c r="D5004" t="s">
        <v>25</v>
      </c>
      <c r="E5004" t="s">
        <v>15</v>
      </c>
      <c r="F5004" t="s">
        <v>8</v>
      </c>
      <c r="G5004">
        <v>89727</v>
      </c>
      <c r="H5004">
        <f t="shared" si="234"/>
        <v>1.3775039962694859</v>
      </c>
      <c r="I5004" s="4" t="str">
        <f t="shared" si="235"/>
        <v>Normal</v>
      </c>
      <c r="J5004" t="str">
        <f t="shared" si="236"/>
        <v>Normal</v>
      </c>
    </row>
    <row r="5005" spans="1:10" hidden="1" x14ac:dyDescent="0.45">
      <c r="A5005">
        <v>711106</v>
      </c>
      <c r="B5005" s="2">
        <v>41810.302627314813</v>
      </c>
      <c r="C5005" t="s">
        <v>27</v>
      </c>
      <c r="D5005" t="s">
        <v>25</v>
      </c>
      <c r="E5005" t="s">
        <v>15</v>
      </c>
      <c r="F5005" t="s">
        <v>8</v>
      </c>
      <c r="G5005">
        <v>72872</v>
      </c>
      <c r="H5005">
        <f t="shared" si="234"/>
        <v>0.79331904228189076</v>
      </c>
      <c r="I5005" t="str">
        <f t="shared" si="235"/>
        <v>Normal</v>
      </c>
      <c r="J5005" t="str">
        <f t="shared" si="236"/>
        <v>Normal</v>
      </c>
    </row>
    <row r="5006" spans="1:10" hidden="1" x14ac:dyDescent="0.45">
      <c r="A5006">
        <v>700779</v>
      </c>
      <c r="B5006" s="2">
        <v>41830.722349537034</v>
      </c>
      <c r="C5006" t="s">
        <v>27</v>
      </c>
      <c r="D5006" t="s">
        <v>25</v>
      </c>
      <c r="E5006" t="s">
        <v>15</v>
      </c>
      <c r="F5006" t="s">
        <v>8</v>
      </c>
      <c r="G5006">
        <v>18049</v>
      </c>
      <c r="H5006">
        <f t="shared" si="234"/>
        <v>-1.1068157386413922</v>
      </c>
      <c r="I5006" t="str">
        <f t="shared" si="235"/>
        <v>Normal</v>
      </c>
      <c r="J5006" t="str">
        <f t="shared" si="236"/>
        <v>Normal</v>
      </c>
    </row>
    <row r="5007" spans="1:10" hidden="1" x14ac:dyDescent="0.45">
      <c r="A5007">
        <v>984893</v>
      </c>
      <c r="B5007" s="2">
        <v>41852.496076388888</v>
      </c>
      <c r="C5007" t="s">
        <v>27</v>
      </c>
      <c r="D5007" t="s">
        <v>25</v>
      </c>
      <c r="E5007" t="s">
        <v>15</v>
      </c>
      <c r="F5007" t="s">
        <v>8</v>
      </c>
      <c r="G5007">
        <v>98446</v>
      </c>
      <c r="H5007">
        <f t="shared" si="234"/>
        <v>1.6796997016280053</v>
      </c>
      <c r="I5007" t="str">
        <f t="shared" si="235"/>
        <v>Normal</v>
      </c>
      <c r="J5007" t="str">
        <f t="shared" si="236"/>
        <v>Normal</v>
      </c>
    </row>
    <row r="5008" spans="1:10" hidden="1" x14ac:dyDescent="0.45">
      <c r="A5008">
        <v>382496</v>
      </c>
      <c r="B5008" s="2">
        <v>41856.667013888888</v>
      </c>
      <c r="C5008" t="s">
        <v>27</v>
      </c>
      <c r="D5008" t="s">
        <v>25</v>
      </c>
      <c r="E5008" t="s">
        <v>15</v>
      </c>
      <c r="F5008" t="s">
        <v>8</v>
      </c>
      <c r="G5008">
        <v>84044</v>
      </c>
      <c r="H5008">
        <f t="shared" si="234"/>
        <v>1.1805343674642945</v>
      </c>
      <c r="I5008" t="str">
        <f t="shared" si="235"/>
        <v>Normal</v>
      </c>
      <c r="J5008" t="str">
        <f t="shared" si="236"/>
        <v>Normal</v>
      </c>
    </row>
    <row r="5009" spans="1:10" hidden="1" x14ac:dyDescent="0.45">
      <c r="A5009">
        <v>190792</v>
      </c>
      <c r="B5009" s="2">
        <v>41850.382256944446</v>
      </c>
      <c r="C5009" t="s">
        <v>28</v>
      </c>
      <c r="D5009" t="s">
        <v>25</v>
      </c>
      <c r="E5009" t="s">
        <v>18</v>
      </c>
      <c r="F5009" t="s">
        <v>5</v>
      </c>
      <c r="G5009">
        <v>24510</v>
      </c>
      <c r="H5009">
        <f t="shared" si="234"/>
        <v>-0.8828810612332727</v>
      </c>
      <c r="I5009" s="4" t="str">
        <f t="shared" si="235"/>
        <v>Normal</v>
      </c>
      <c r="J5009" t="str">
        <f t="shared" si="236"/>
        <v>Normal</v>
      </c>
    </row>
    <row r="5010" spans="1:10" hidden="1" x14ac:dyDescent="0.45">
      <c r="A5010">
        <v>416021</v>
      </c>
      <c r="B5010" s="2">
        <v>41841.397106481483</v>
      </c>
      <c r="C5010" t="s">
        <v>28</v>
      </c>
      <c r="D5010" t="s">
        <v>25</v>
      </c>
      <c r="E5010" t="s">
        <v>18</v>
      </c>
      <c r="F5010" t="s">
        <v>5</v>
      </c>
      <c r="G5010">
        <v>25243</v>
      </c>
      <c r="H5010">
        <f t="shared" si="234"/>
        <v>-0.85747568767807203</v>
      </c>
      <c r="I5010" s="4" t="str">
        <f t="shared" si="235"/>
        <v>Normal</v>
      </c>
      <c r="J5010" t="str">
        <f t="shared" si="236"/>
        <v>Normal</v>
      </c>
    </row>
    <row r="5011" spans="1:10" hidden="1" x14ac:dyDescent="0.45">
      <c r="A5011">
        <v>480230</v>
      </c>
      <c r="B5011" s="2">
        <v>41801.449756944443</v>
      </c>
      <c r="C5011" t="s">
        <v>28</v>
      </c>
      <c r="D5011" t="s">
        <v>25</v>
      </c>
      <c r="E5011" t="s">
        <v>15</v>
      </c>
      <c r="F5011" t="s">
        <v>8</v>
      </c>
      <c r="G5011">
        <v>41465</v>
      </c>
      <c r="H5011">
        <f t="shared" si="234"/>
        <v>-0.2952301626951726</v>
      </c>
      <c r="I5011" s="4" t="str">
        <f t="shared" si="235"/>
        <v>Normal</v>
      </c>
      <c r="J5011" t="str">
        <f t="shared" si="236"/>
        <v>Normal</v>
      </c>
    </row>
    <row r="5012" spans="1:10" hidden="1" x14ac:dyDescent="0.45">
      <c r="A5012">
        <v>748487</v>
      </c>
      <c r="B5012" s="2">
        <v>41878.398206018515</v>
      </c>
      <c r="C5012" t="s">
        <v>28</v>
      </c>
      <c r="D5012" t="s">
        <v>25</v>
      </c>
      <c r="E5012" t="s">
        <v>10</v>
      </c>
      <c r="F5012" t="s">
        <v>3</v>
      </c>
      <c r="G5012">
        <v>69102</v>
      </c>
      <c r="H5012">
        <f t="shared" si="234"/>
        <v>0.6626529327278573</v>
      </c>
      <c r="I5012" s="4" t="str">
        <f t="shared" si="235"/>
        <v>Normal</v>
      </c>
      <c r="J5012" t="str">
        <f t="shared" si="236"/>
        <v>Normal</v>
      </c>
    </row>
    <row r="5013" spans="1:10" hidden="1" x14ac:dyDescent="0.45">
      <c r="A5013">
        <v>18538</v>
      </c>
      <c r="B5013" s="2">
        <v>41847.522291666668</v>
      </c>
      <c r="C5013" t="s">
        <v>28</v>
      </c>
      <c r="D5013" t="s">
        <v>25</v>
      </c>
      <c r="E5013" t="s">
        <v>18</v>
      </c>
      <c r="F5013" t="s">
        <v>1</v>
      </c>
      <c r="G5013">
        <v>89826</v>
      </c>
      <c r="H5013">
        <f t="shared" si="234"/>
        <v>1.3809352813744857</v>
      </c>
      <c r="I5013" s="4" t="str">
        <f t="shared" si="235"/>
        <v>Normal</v>
      </c>
      <c r="J5013" t="str">
        <f t="shared" si="236"/>
        <v>Normal</v>
      </c>
    </row>
    <row r="5014" spans="1:10" hidden="1" x14ac:dyDescent="0.45">
      <c r="A5014">
        <v>284761</v>
      </c>
      <c r="B5014" s="2">
        <v>41850.614571759259</v>
      </c>
      <c r="C5014" t="s">
        <v>28</v>
      </c>
      <c r="D5014" t="s">
        <v>25</v>
      </c>
      <c r="E5014" t="s">
        <v>10</v>
      </c>
      <c r="F5014" t="s">
        <v>8</v>
      </c>
      <c r="G5014">
        <v>48851</v>
      </c>
      <c r="H5014">
        <f t="shared" si="234"/>
        <v>-3.9235498194883187E-2</v>
      </c>
      <c r="I5014" s="4" t="str">
        <f t="shared" si="235"/>
        <v>Normal</v>
      </c>
      <c r="J5014" t="str">
        <f t="shared" si="236"/>
        <v>Normal</v>
      </c>
    </row>
    <row r="5015" spans="1:10" hidden="1" x14ac:dyDescent="0.45">
      <c r="A5015">
        <v>140183</v>
      </c>
      <c r="B5015" s="2">
        <v>41851.396967592591</v>
      </c>
      <c r="C5015" t="s">
        <v>27</v>
      </c>
      <c r="D5015" t="s">
        <v>25</v>
      </c>
      <c r="E5015" t="s">
        <v>10</v>
      </c>
      <c r="F5015" t="s">
        <v>3</v>
      </c>
      <c r="G5015">
        <v>76469</v>
      </c>
      <c r="H5015">
        <f t="shared" si="234"/>
        <v>0.91798906776355083</v>
      </c>
      <c r="I5015" t="str">
        <f t="shared" si="235"/>
        <v>Normal</v>
      </c>
      <c r="J5015" t="str">
        <f t="shared" si="236"/>
        <v>Normal</v>
      </c>
    </row>
    <row r="5016" spans="1:10" hidden="1" x14ac:dyDescent="0.45">
      <c r="A5016">
        <v>53530</v>
      </c>
      <c r="B5016" s="2">
        <v>41788.675046296295</v>
      </c>
      <c r="C5016" t="s">
        <v>27</v>
      </c>
      <c r="D5016" t="s">
        <v>25</v>
      </c>
      <c r="E5016" t="s">
        <v>18</v>
      </c>
      <c r="F5016" t="s">
        <v>1</v>
      </c>
      <c r="G5016">
        <v>63431</v>
      </c>
      <c r="H5016">
        <f t="shared" si="234"/>
        <v>0.46609921726872633</v>
      </c>
      <c r="I5016" t="str">
        <f t="shared" si="235"/>
        <v>Normal</v>
      </c>
      <c r="J5016" t="str">
        <f t="shared" si="236"/>
        <v>Normal</v>
      </c>
    </row>
    <row r="5017" spans="1:10" hidden="1" x14ac:dyDescent="0.45">
      <c r="A5017">
        <v>736038</v>
      </c>
      <c r="B5017" s="2">
        <v>41790.031712962962</v>
      </c>
      <c r="C5017" t="s">
        <v>28</v>
      </c>
      <c r="D5017" t="s">
        <v>25</v>
      </c>
      <c r="E5017" t="s">
        <v>18</v>
      </c>
      <c r="F5017" t="s">
        <v>1</v>
      </c>
      <c r="G5017">
        <v>5665</v>
      </c>
      <c r="H5017">
        <f t="shared" si="234"/>
        <v>-1.5360383117759147</v>
      </c>
      <c r="I5017" s="4" t="str">
        <f t="shared" si="235"/>
        <v>Normal</v>
      </c>
      <c r="J5017" t="str">
        <f t="shared" si="236"/>
        <v>Normal</v>
      </c>
    </row>
    <row r="5018" spans="1:10" hidden="1" x14ac:dyDescent="0.45">
      <c r="A5018">
        <v>326698</v>
      </c>
      <c r="B5018" s="2">
        <v>41790.032546296294</v>
      </c>
      <c r="C5018" t="s">
        <v>27</v>
      </c>
      <c r="D5018" t="s">
        <v>25</v>
      </c>
      <c r="E5018" t="s">
        <v>18</v>
      </c>
      <c r="F5018" t="s">
        <v>1</v>
      </c>
      <c r="G5018">
        <v>91576</v>
      </c>
      <c r="H5018">
        <f t="shared" si="234"/>
        <v>1.4415893110083209</v>
      </c>
      <c r="I5018" t="str">
        <f t="shared" si="235"/>
        <v>Normal</v>
      </c>
      <c r="J5018" t="str">
        <f t="shared" si="236"/>
        <v>Normal</v>
      </c>
    </row>
    <row r="5019" spans="1:10" hidden="1" x14ac:dyDescent="0.45">
      <c r="A5019">
        <v>824244</v>
      </c>
      <c r="B5019" s="2">
        <v>41824.397592592592</v>
      </c>
      <c r="C5019" t="s">
        <v>27</v>
      </c>
      <c r="D5019" t="s">
        <v>25</v>
      </c>
      <c r="E5019" t="s">
        <v>18</v>
      </c>
      <c r="F5019" t="s">
        <v>1</v>
      </c>
      <c r="G5019">
        <v>64551</v>
      </c>
      <c r="H5019">
        <f t="shared" si="234"/>
        <v>0.50491779623438082</v>
      </c>
      <c r="I5019" t="str">
        <f t="shared" si="235"/>
        <v>Normal</v>
      </c>
      <c r="J5019" t="str">
        <f t="shared" si="236"/>
        <v>Normal</v>
      </c>
    </row>
    <row r="5020" spans="1:10" hidden="1" x14ac:dyDescent="0.45">
      <c r="A5020">
        <v>797154</v>
      </c>
      <c r="B5020" s="2">
        <v>41876.397164351853</v>
      </c>
      <c r="C5020" t="s">
        <v>28</v>
      </c>
      <c r="D5020" t="s">
        <v>25</v>
      </c>
      <c r="E5020" t="s">
        <v>18</v>
      </c>
      <c r="F5020" t="s">
        <v>8</v>
      </c>
      <c r="G5020">
        <v>53920</v>
      </c>
      <c r="H5020">
        <f t="shared" si="234"/>
        <v>0.13645323107020849</v>
      </c>
      <c r="I5020" s="4" t="str">
        <f t="shared" si="235"/>
        <v>Normal</v>
      </c>
      <c r="J5020" t="str">
        <f t="shared" si="236"/>
        <v>Normal</v>
      </c>
    </row>
    <row r="5021" spans="1:10" hidden="1" x14ac:dyDescent="0.45">
      <c r="A5021">
        <v>33341</v>
      </c>
      <c r="B5021" s="2">
        <v>41761.401377314818</v>
      </c>
      <c r="C5021" t="s">
        <v>28</v>
      </c>
      <c r="D5021" t="s">
        <v>25</v>
      </c>
      <c r="E5021" t="s">
        <v>18</v>
      </c>
      <c r="F5021" t="s">
        <v>5</v>
      </c>
      <c r="G5021">
        <v>74846</v>
      </c>
      <c r="H5021">
        <f t="shared" si="234"/>
        <v>0.86173678770885676</v>
      </c>
      <c r="I5021" s="4" t="str">
        <f t="shared" si="235"/>
        <v>Normal</v>
      </c>
      <c r="J5021" t="str">
        <f t="shared" si="236"/>
        <v>Normal</v>
      </c>
    </row>
    <row r="5022" spans="1:10" hidden="1" x14ac:dyDescent="0.45">
      <c r="A5022">
        <v>863539</v>
      </c>
      <c r="B5022" s="2">
        <v>41780.556087962963</v>
      </c>
      <c r="C5022" t="s">
        <v>28</v>
      </c>
      <c r="D5022" t="s">
        <v>25</v>
      </c>
      <c r="E5022" t="s">
        <v>12</v>
      </c>
      <c r="F5022" t="s">
        <v>1</v>
      </c>
      <c r="G5022">
        <v>56859</v>
      </c>
      <c r="H5022">
        <f t="shared" si="234"/>
        <v>0.2383173414095465</v>
      </c>
      <c r="I5022" s="4" t="str">
        <f t="shared" si="235"/>
        <v>Normal</v>
      </c>
      <c r="J5022" t="str">
        <f t="shared" si="236"/>
        <v>Normal</v>
      </c>
    </row>
    <row r="5023" spans="1:10" hidden="1" x14ac:dyDescent="0.45">
      <c r="A5023">
        <v>368462</v>
      </c>
      <c r="B5023" s="2">
        <v>41808.396828703706</v>
      </c>
      <c r="C5023" t="s">
        <v>28</v>
      </c>
      <c r="D5023" t="s">
        <v>25</v>
      </c>
      <c r="E5023" t="s">
        <v>18</v>
      </c>
      <c r="F5023" t="s">
        <v>7</v>
      </c>
      <c r="G5023">
        <v>38502</v>
      </c>
      <c r="H5023">
        <f t="shared" si="234"/>
        <v>-0.39792609972663179</v>
      </c>
      <c r="I5023" s="4" t="str">
        <f t="shared" si="235"/>
        <v>Normal</v>
      </c>
      <c r="J5023" t="str">
        <f t="shared" si="236"/>
        <v>Normal</v>
      </c>
    </row>
    <row r="5024" spans="1:10" hidden="1" x14ac:dyDescent="0.45">
      <c r="A5024">
        <v>288898</v>
      </c>
      <c r="B5024" s="2">
        <v>41773.399953703702</v>
      </c>
      <c r="C5024" t="s">
        <v>27</v>
      </c>
      <c r="D5024" t="s">
        <v>25</v>
      </c>
      <c r="E5024" t="s">
        <v>10</v>
      </c>
      <c r="F5024" t="s">
        <v>8</v>
      </c>
      <c r="G5024">
        <v>74689</v>
      </c>
      <c r="H5024">
        <f t="shared" si="234"/>
        <v>0.85629525476456414</v>
      </c>
      <c r="I5024" t="str">
        <f t="shared" si="235"/>
        <v>Normal</v>
      </c>
      <c r="J5024" t="str">
        <f t="shared" si="236"/>
        <v>Normal</v>
      </c>
    </row>
    <row r="5025" spans="1:10" hidden="1" x14ac:dyDescent="0.45">
      <c r="A5025">
        <v>109984</v>
      </c>
      <c r="B5025" s="2">
        <v>41788.829293981478</v>
      </c>
      <c r="C5025" t="s">
        <v>27</v>
      </c>
      <c r="D5025" t="s">
        <v>25</v>
      </c>
      <c r="E5025" t="s">
        <v>10</v>
      </c>
      <c r="F5025" t="s">
        <v>8</v>
      </c>
      <c r="G5025">
        <v>78640</v>
      </c>
      <c r="H5025">
        <f t="shared" si="234"/>
        <v>0.99323472395501144</v>
      </c>
      <c r="I5025" t="str">
        <f t="shared" si="235"/>
        <v>Normal</v>
      </c>
      <c r="J5025" t="str">
        <f t="shared" si="236"/>
        <v>Normal</v>
      </c>
    </row>
    <row r="5026" spans="1:10" hidden="1" x14ac:dyDescent="0.45">
      <c r="A5026">
        <v>779678</v>
      </c>
      <c r="B5026" s="2">
        <v>41788.831886574073</v>
      </c>
      <c r="C5026" t="s">
        <v>28</v>
      </c>
      <c r="D5026" t="s">
        <v>25</v>
      </c>
      <c r="E5026" t="s">
        <v>10</v>
      </c>
      <c r="F5026" t="s">
        <v>8</v>
      </c>
      <c r="G5026">
        <v>56913</v>
      </c>
      <c r="H5026">
        <f t="shared" si="234"/>
        <v>0.24018895146681915</v>
      </c>
      <c r="I5026" s="4" t="str">
        <f t="shared" si="235"/>
        <v>Normal</v>
      </c>
      <c r="J5026" t="str">
        <f t="shared" si="236"/>
        <v>Normal</v>
      </c>
    </row>
    <row r="5027" spans="1:10" hidden="1" x14ac:dyDescent="0.45">
      <c r="A5027">
        <v>785577</v>
      </c>
      <c r="B5027" s="2">
        <v>41878.397997685184</v>
      </c>
      <c r="C5027" t="s">
        <v>28</v>
      </c>
      <c r="D5027" t="s">
        <v>25</v>
      </c>
      <c r="E5027" t="s">
        <v>10</v>
      </c>
      <c r="F5027" t="s">
        <v>8</v>
      </c>
      <c r="G5027">
        <v>46459</v>
      </c>
      <c r="H5027">
        <f t="shared" si="234"/>
        <v>-0.12214089184295958</v>
      </c>
      <c r="I5027" s="4" t="str">
        <f t="shared" si="235"/>
        <v>Normal</v>
      </c>
      <c r="J5027" t="str">
        <f t="shared" si="236"/>
        <v>Normal</v>
      </c>
    </row>
    <row r="5028" spans="1:10" hidden="1" x14ac:dyDescent="0.45">
      <c r="A5028">
        <v>211374</v>
      </c>
      <c r="B5028" s="2">
        <v>41786.592430555553</v>
      </c>
      <c r="C5028" t="s">
        <v>27</v>
      </c>
      <c r="D5028" t="s">
        <v>25</v>
      </c>
      <c r="E5028" t="s">
        <v>18</v>
      </c>
      <c r="F5028" t="s">
        <v>1</v>
      </c>
      <c r="G5028">
        <v>7727</v>
      </c>
      <c r="H5028">
        <f t="shared" si="234"/>
        <v>-1.4645705351445044</v>
      </c>
      <c r="I5028" t="str">
        <f t="shared" si="235"/>
        <v>Normal</v>
      </c>
      <c r="J5028" t="str">
        <f t="shared" si="236"/>
        <v>Normal</v>
      </c>
    </row>
    <row r="5029" spans="1:10" hidden="1" x14ac:dyDescent="0.45">
      <c r="A5029">
        <v>387757</v>
      </c>
      <c r="B5029" s="2">
        <v>41855.686747685184</v>
      </c>
      <c r="C5029" t="s">
        <v>28</v>
      </c>
      <c r="D5029" t="s">
        <v>25</v>
      </c>
      <c r="E5029" t="s">
        <v>18</v>
      </c>
      <c r="F5029" t="s">
        <v>4</v>
      </c>
      <c r="G5029">
        <v>18392</v>
      </c>
      <c r="H5029">
        <f t="shared" si="234"/>
        <v>-1.0949275488331605</v>
      </c>
      <c r="I5029" s="4" t="str">
        <f t="shared" si="235"/>
        <v>Normal</v>
      </c>
      <c r="J5029" t="str">
        <f t="shared" si="236"/>
        <v>Normal</v>
      </c>
    </row>
    <row r="5030" spans="1:10" hidden="1" x14ac:dyDescent="0.45">
      <c r="A5030">
        <v>913104</v>
      </c>
      <c r="B5030" s="2">
        <v>41856.463564814818</v>
      </c>
      <c r="C5030" t="s">
        <v>27</v>
      </c>
      <c r="D5030" t="s">
        <v>25</v>
      </c>
      <c r="E5030" t="s">
        <v>18</v>
      </c>
      <c r="F5030" t="s">
        <v>4</v>
      </c>
      <c r="G5030">
        <v>78741</v>
      </c>
      <c r="H5030">
        <f t="shared" si="234"/>
        <v>0.99673532795102138</v>
      </c>
      <c r="I5030" t="str">
        <f t="shared" si="235"/>
        <v>Normal</v>
      </c>
      <c r="J5030" t="str">
        <f t="shared" si="236"/>
        <v>Normal</v>
      </c>
    </row>
    <row r="5031" spans="1:10" hidden="1" x14ac:dyDescent="0.45">
      <c r="A5031">
        <v>877234</v>
      </c>
      <c r="B5031" s="2">
        <v>41780.755914351852</v>
      </c>
      <c r="C5031" t="s">
        <v>27</v>
      </c>
      <c r="D5031" t="s">
        <v>25</v>
      </c>
      <c r="E5031" t="s">
        <v>15</v>
      </c>
      <c r="F5031" t="s">
        <v>8</v>
      </c>
      <c r="G5031">
        <v>13609</v>
      </c>
      <c r="H5031">
        <f t="shared" si="234"/>
        <v>-1.2607036766838082</v>
      </c>
      <c r="I5031" t="str">
        <f t="shared" si="235"/>
        <v>Normal</v>
      </c>
      <c r="J5031" t="str">
        <f t="shared" si="236"/>
        <v>Normal</v>
      </c>
    </row>
    <row r="5032" spans="1:10" hidden="1" x14ac:dyDescent="0.45">
      <c r="A5032">
        <v>751309</v>
      </c>
      <c r="B5032" s="2">
        <v>41880.396817129629</v>
      </c>
      <c r="C5032" t="s">
        <v>28</v>
      </c>
      <c r="D5032" t="s">
        <v>25</v>
      </c>
      <c r="E5032" t="s">
        <v>15</v>
      </c>
      <c r="F5032" t="s">
        <v>1</v>
      </c>
      <c r="G5032">
        <v>33554</v>
      </c>
      <c r="H5032">
        <f t="shared" si="234"/>
        <v>-0.56942103608561256</v>
      </c>
      <c r="I5032" s="4" t="str">
        <f t="shared" si="235"/>
        <v>Normal</v>
      </c>
      <c r="J5032" t="str">
        <f t="shared" si="236"/>
        <v>Normal</v>
      </c>
    </row>
    <row r="5033" spans="1:10" hidden="1" x14ac:dyDescent="0.45">
      <c r="A5033">
        <v>475749</v>
      </c>
      <c r="B5033" s="2">
        <v>41867.647280092591</v>
      </c>
      <c r="C5033" t="s">
        <v>28</v>
      </c>
      <c r="D5033" t="s">
        <v>25</v>
      </c>
      <c r="E5033" t="s">
        <v>18</v>
      </c>
      <c r="F5033" t="s">
        <v>5</v>
      </c>
      <c r="G5033">
        <v>52556</v>
      </c>
      <c r="H5033">
        <f t="shared" si="234"/>
        <v>8.9177747401322116E-2</v>
      </c>
      <c r="I5033" s="4" t="str">
        <f t="shared" si="235"/>
        <v>Normal</v>
      </c>
      <c r="J5033" t="str">
        <f t="shared" si="236"/>
        <v>Normal</v>
      </c>
    </row>
    <row r="5034" spans="1:10" hidden="1" x14ac:dyDescent="0.45">
      <c r="A5034">
        <v>423758</v>
      </c>
      <c r="B5034" s="2">
        <v>41764.400358796294</v>
      </c>
      <c r="C5034" t="s">
        <v>28</v>
      </c>
      <c r="D5034" t="s">
        <v>25</v>
      </c>
      <c r="E5034" t="s">
        <v>15</v>
      </c>
      <c r="F5034" t="s">
        <v>7</v>
      </c>
      <c r="G5034">
        <v>35381</v>
      </c>
      <c r="H5034">
        <f t="shared" si="234"/>
        <v>-0.50609822914788871</v>
      </c>
      <c r="I5034" s="4" t="str">
        <f t="shared" si="235"/>
        <v>Normal</v>
      </c>
      <c r="J5034" t="str">
        <f t="shared" si="236"/>
        <v>Normal</v>
      </c>
    </row>
    <row r="5035" spans="1:10" hidden="1" x14ac:dyDescent="0.45">
      <c r="A5035">
        <v>972481</v>
      </c>
      <c r="B5035" s="2">
        <v>41764.720868055556</v>
      </c>
      <c r="C5035" t="s">
        <v>28</v>
      </c>
      <c r="D5035" t="s">
        <v>25</v>
      </c>
      <c r="E5035" t="s">
        <v>15</v>
      </c>
      <c r="F5035" t="s">
        <v>7</v>
      </c>
      <c r="G5035">
        <v>22587</v>
      </c>
      <c r="H5035">
        <f t="shared" si="234"/>
        <v>-0.94953117493948125</v>
      </c>
      <c r="I5035" s="4" t="str">
        <f t="shared" si="235"/>
        <v>Normal</v>
      </c>
      <c r="J5035" t="str">
        <f t="shared" si="236"/>
        <v>Normal</v>
      </c>
    </row>
    <row r="5036" spans="1:10" hidden="1" x14ac:dyDescent="0.45">
      <c r="A5036">
        <v>949027</v>
      </c>
      <c r="B5036" s="2">
        <v>41785.396736111114</v>
      </c>
      <c r="C5036" t="s">
        <v>28</v>
      </c>
      <c r="D5036" t="s">
        <v>25</v>
      </c>
      <c r="E5036" t="s">
        <v>15</v>
      </c>
      <c r="F5036" t="s">
        <v>7</v>
      </c>
      <c r="G5036">
        <v>71933</v>
      </c>
      <c r="H5036">
        <f t="shared" si="234"/>
        <v>0.76077382295265006</v>
      </c>
      <c r="I5036" s="4" t="str">
        <f t="shared" si="235"/>
        <v>Normal</v>
      </c>
      <c r="J5036" t="str">
        <f t="shared" si="236"/>
        <v>Normal</v>
      </c>
    </row>
    <row r="5037" spans="1:10" hidden="1" x14ac:dyDescent="0.45">
      <c r="A5037">
        <v>535917</v>
      </c>
      <c r="B5037" s="2">
        <v>41772.944328703707</v>
      </c>
      <c r="C5037" t="s">
        <v>28</v>
      </c>
      <c r="D5037" t="s">
        <v>25</v>
      </c>
      <c r="E5037" t="s">
        <v>12</v>
      </c>
      <c r="F5037" t="s">
        <v>7</v>
      </c>
      <c r="G5037">
        <v>23321</v>
      </c>
      <c r="H5037">
        <f t="shared" si="234"/>
        <v>-0.92409114193877551</v>
      </c>
      <c r="I5037" s="4" t="str">
        <f t="shared" si="235"/>
        <v>Normal</v>
      </c>
      <c r="J5037" t="str">
        <f t="shared" si="236"/>
        <v>Normal</v>
      </c>
    </row>
    <row r="5038" spans="1:10" hidden="1" x14ac:dyDescent="0.45">
      <c r="A5038">
        <v>978933</v>
      </c>
      <c r="B5038" s="2">
        <v>41772.945034722223</v>
      </c>
      <c r="C5038" t="s">
        <v>28</v>
      </c>
      <c r="D5038" t="s">
        <v>25</v>
      </c>
      <c r="E5038" t="s">
        <v>12</v>
      </c>
      <c r="F5038" t="s">
        <v>7</v>
      </c>
      <c r="G5038">
        <v>42513</v>
      </c>
      <c r="H5038">
        <f t="shared" si="234"/>
        <v>-0.25890706380588163</v>
      </c>
      <c r="I5038" s="4" t="str">
        <f t="shared" si="235"/>
        <v>Normal</v>
      </c>
      <c r="J5038" t="str">
        <f t="shared" si="236"/>
        <v>Normal</v>
      </c>
    </row>
    <row r="5039" spans="1:10" hidden="1" x14ac:dyDescent="0.45">
      <c r="A5039">
        <v>811653</v>
      </c>
      <c r="B5039" s="2">
        <v>41783.298530092594</v>
      </c>
      <c r="C5039" t="s">
        <v>28</v>
      </c>
      <c r="D5039" t="s">
        <v>25</v>
      </c>
      <c r="E5039" t="s">
        <v>12</v>
      </c>
      <c r="F5039" t="s">
        <v>7</v>
      </c>
      <c r="G5039">
        <v>43872</v>
      </c>
      <c r="H5039">
        <f t="shared" si="234"/>
        <v>-0.21180487736452047</v>
      </c>
      <c r="I5039" s="4" t="str">
        <f t="shared" si="235"/>
        <v>Normal</v>
      </c>
      <c r="J5039" t="str">
        <f t="shared" si="236"/>
        <v>Normal</v>
      </c>
    </row>
    <row r="5040" spans="1:10" hidden="1" x14ac:dyDescent="0.45">
      <c r="A5040">
        <v>220491</v>
      </c>
      <c r="B5040" s="2">
        <v>41783.299155092594</v>
      </c>
      <c r="C5040" t="s">
        <v>27</v>
      </c>
      <c r="D5040" t="s">
        <v>25</v>
      </c>
      <c r="E5040" t="s">
        <v>12</v>
      </c>
      <c r="F5040" t="s">
        <v>7</v>
      </c>
      <c r="G5040">
        <v>81463</v>
      </c>
      <c r="H5040">
        <f t="shared" si="234"/>
        <v>1.0910783386157639</v>
      </c>
      <c r="I5040" t="str">
        <f t="shared" si="235"/>
        <v>Normal</v>
      </c>
      <c r="J5040" t="str">
        <f t="shared" si="236"/>
        <v>Normal</v>
      </c>
    </row>
    <row r="5041" spans="1:10" hidden="1" x14ac:dyDescent="0.45">
      <c r="A5041">
        <v>311168</v>
      </c>
      <c r="B5041" s="2">
        <v>41801.422951388886</v>
      </c>
      <c r="C5041" t="s">
        <v>28</v>
      </c>
      <c r="D5041" t="s">
        <v>25</v>
      </c>
      <c r="E5041" t="s">
        <v>10</v>
      </c>
      <c r="F5041" t="s">
        <v>8</v>
      </c>
      <c r="G5041">
        <v>40859</v>
      </c>
      <c r="H5041">
        <f t="shared" si="234"/>
        <v>-0.31623378667123209</v>
      </c>
      <c r="I5041" s="4" t="str">
        <f t="shared" si="235"/>
        <v>Normal</v>
      </c>
      <c r="J5041" t="str">
        <f t="shared" si="236"/>
        <v>Normal</v>
      </c>
    </row>
    <row r="5042" spans="1:10" hidden="1" x14ac:dyDescent="0.45">
      <c r="A5042">
        <v>961990</v>
      </c>
      <c r="B5042" s="2">
        <v>41801.42496527778</v>
      </c>
      <c r="C5042" t="s">
        <v>27</v>
      </c>
      <c r="D5042" t="s">
        <v>25</v>
      </c>
      <c r="E5042" t="s">
        <v>10</v>
      </c>
      <c r="F5042" t="s">
        <v>8</v>
      </c>
      <c r="G5042">
        <v>36776</v>
      </c>
      <c r="H5042">
        <f t="shared" si="234"/>
        <v>-0.45774830266834576</v>
      </c>
      <c r="I5042" t="str">
        <f t="shared" si="235"/>
        <v>Normal</v>
      </c>
      <c r="J5042" t="str">
        <f t="shared" si="236"/>
        <v>Normal</v>
      </c>
    </row>
    <row r="5043" spans="1:10" hidden="1" x14ac:dyDescent="0.45">
      <c r="A5043">
        <v>386600</v>
      </c>
      <c r="B5043" s="2">
        <v>41811.09033564815</v>
      </c>
      <c r="C5043" t="s">
        <v>27</v>
      </c>
      <c r="D5043" t="s">
        <v>25</v>
      </c>
      <c r="E5043" t="s">
        <v>10</v>
      </c>
      <c r="F5043" t="s">
        <v>4</v>
      </c>
      <c r="G5043">
        <v>4892</v>
      </c>
      <c r="H5043">
        <f t="shared" si="234"/>
        <v>-1.5628300631513175</v>
      </c>
      <c r="I5043" t="str">
        <f t="shared" si="235"/>
        <v>Normal</v>
      </c>
      <c r="J5043" t="str">
        <f t="shared" si="236"/>
        <v>Normal</v>
      </c>
    </row>
    <row r="5044" spans="1:10" hidden="1" x14ac:dyDescent="0.45">
      <c r="A5044">
        <v>249754</v>
      </c>
      <c r="B5044" s="2">
        <v>41811.092106481483</v>
      </c>
      <c r="C5044" t="s">
        <v>27</v>
      </c>
      <c r="D5044" t="s">
        <v>25</v>
      </c>
      <c r="E5044" t="s">
        <v>10</v>
      </c>
      <c r="F5044" t="s">
        <v>4</v>
      </c>
      <c r="G5044">
        <v>48222</v>
      </c>
      <c r="H5044">
        <f t="shared" si="234"/>
        <v>-6.1036289417558794E-2</v>
      </c>
      <c r="I5044" t="str">
        <f t="shared" si="235"/>
        <v>Normal</v>
      </c>
      <c r="J5044" t="str">
        <f t="shared" si="236"/>
        <v>Normal</v>
      </c>
    </row>
    <row r="5045" spans="1:10" hidden="1" x14ac:dyDescent="0.45">
      <c r="A5045">
        <v>777513</v>
      </c>
      <c r="B5045" s="2">
        <v>41806.396979166668</v>
      </c>
      <c r="C5045" t="s">
        <v>27</v>
      </c>
      <c r="D5045" t="s">
        <v>25</v>
      </c>
      <c r="E5045" t="s">
        <v>10</v>
      </c>
      <c r="F5045" t="s">
        <v>8</v>
      </c>
      <c r="G5045">
        <v>41843</v>
      </c>
      <c r="H5045">
        <f t="shared" si="234"/>
        <v>-0.28212889229426419</v>
      </c>
      <c r="I5045" t="str">
        <f t="shared" si="235"/>
        <v>Normal</v>
      </c>
      <c r="J5045" t="str">
        <f t="shared" si="236"/>
        <v>Normal</v>
      </c>
    </row>
    <row r="5046" spans="1:10" hidden="1" x14ac:dyDescent="0.45">
      <c r="A5046">
        <v>127559</v>
      </c>
      <c r="B5046" s="2">
        <v>41806.397268518522</v>
      </c>
      <c r="C5046" t="s">
        <v>28</v>
      </c>
      <c r="D5046" t="s">
        <v>25</v>
      </c>
      <c r="E5046" t="s">
        <v>10</v>
      </c>
      <c r="F5046" t="s">
        <v>8</v>
      </c>
      <c r="G5046">
        <v>48675</v>
      </c>
      <c r="H5046">
        <f t="shared" si="234"/>
        <v>-4.5335560603771745E-2</v>
      </c>
      <c r="I5046" s="4" t="str">
        <f t="shared" si="235"/>
        <v>Normal</v>
      </c>
      <c r="J5046" t="str">
        <f t="shared" si="236"/>
        <v>Normal</v>
      </c>
    </row>
    <row r="5047" spans="1:10" hidden="1" x14ac:dyDescent="0.45">
      <c r="A5047">
        <v>589852</v>
      </c>
      <c r="B5047" s="2">
        <v>41810.581805555557</v>
      </c>
      <c r="C5047" t="s">
        <v>27</v>
      </c>
      <c r="D5047" t="s">
        <v>25</v>
      </c>
      <c r="E5047" t="s">
        <v>10</v>
      </c>
      <c r="F5047" t="s">
        <v>8</v>
      </c>
      <c r="G5047">
        <v>81290</v>
      </c>
      <c r="H5047">
        <f t="shared" si="234"/>
        <v>1.0850822545433905</v>
      </c>
      <c r="I5047" t="str">
        <f t="shared" si="235"/>
        <v>Normal</v>
      </c>
      <c r="J5047" t="str">
        <f t="shared" si="236"/>
        <v>Normal</v>
      </c>
    </row>
    <row r="5048" spans="1:10" hidden="1" x14ac:dyDescent="0.45">
      <c r="A5048">
        <v>964469</v>
      </c>
      <c r="B5048" s="2">
        <v>41822.761111111111</v>
      </c>
      <c r="C5048" t="s">
        <v>28</v>
      </c>
      <c r="D5048" t="s">
        <v>25</v>
      </c>
      <c r="E5048" t="s">
        <v>10</v>
      </c>
      <c r="F5048" t="s">
        <v>4</v>
      </c>
      <c r="G5048">
        <v>32961</v>
      </c>
      <c r="H5048">
        <f t="shared" si="234"/>
        <v>-0.58997408727010647</v>
      </c>
      <c r="I5048" s="4" t="str">
        <f t="shared" si="235"/>
        <v>Normal</v>
      </c>
      <c r="J5048" t="str">
        <f t="shared" si="236"/>
        <v>Normal</v>
      </c>
    </row>
    <row r="5049" spans="1:10" hidden="1" x14ac:dyDescent="0.45">
      <c r="A5049">
        <v>235151</v>
      </c>
      <c r="B5049" s="2">
        <v>41870.763414351852</v>
      </c>
      <c r="C5049" t="s">
        <v>28</v>
      </c>
      <c r="D5049" t="s">
        <v>25</v>
      </c>
      <c r="E5049" t="s">
        <v>15</v>
      </c>
      <c r="F5049" t="s">
        <v>8</v>
      </c>
      <c r="G5049">
        <v>44070</v>
      </c>
      <c r="H5049">
        <f t="shared" si="234"/>
        <v>-0.20494230715452083</v>
      </c>
      <c r="I5049" s="4" t="str">
        <f t="shared" si="235"/>
        <v>Normal</v>
      </c>
      <c r="J5049" t="str">
        <f t="shared" si="236"/>
        <v>Normal</v>
      </c>
    </row>
    <row r="5050" spans="1:10" hidden="1" x14ac:dyDescent="0.45">
      <c r="A5050">
        <v>180899</v>
      </c>
      <c r="B5050" s="2">
        <v>41859.486701388887</v>
      </c>
      <c r="C5050" t="s">
        <v>28</v>
      </c>
      <c r="D5050" t="s">
        <v>25</v>
      </c>
      <c r="E5050" t="s">
        <v>15</v>
      </c>
      <c r="F5050" t="s">
        <v>3</v>
      </c>
      <c r="G5050">
        <v>23320</v>
      </c>
      <c r="H5050">
        <f t="shared" si="234"/>
        <v>-0.92412580138428058</v>
      </c>
      <c r="I5050" s="4" t="str">
        <f t="shared" si="235"/>
        <v>Normal</v>
      </c>
      <c r="J5050" t="str">
        <f t="shared" si="236"/>
        <v>Normal</v>
      </c>
    </row>
    <row r="5051" spans="1:10" hidden="1" x14ac:dyDescent="0.45">
      <c r="A5051">
        <v>706182</v>
      </c>
      <c r="B5051" s="2">
        <v>41814.397164351853</v>
      </c>
      <c r="C5051" t="s">
        <v>28</v>
      </c>
      <c r="D5051" t="s">
        <v>25</v>
      </c>
      <c r="E5051" t="s">
        <v>10</v>
      </c>
      <c r="F5051" t="s">
        <v>8</v>
      </c>
      <c r="G5051">
        <v>7123</v>
      </c>
      <c r="H5051">
        <f t="shared" si="234"/>
        <v>-1.4855048402295539</v>
      </c>
      <c r="I5051" s="4" t="str">
        <f t="shared" si="235"/>
        <v>Normal</v>
      </c>
      <c r="J5051" t="str">
        <f t="shared" si="236"/>
        <v>Normal</v>
      </c>
    </row>
    <row r="5052" spans="1:10" hidden="1" x14ac:dyDescent="0.45">
      <c r="A5052">
        <v>980516</v>
      </c>
      <c r="B5052" s="2">
        <v>41849.399050925924</v>
      </c>
      <c r="C5052" t="s">
        <v>28</v>
      </c>
      <c r="D5052" t="s">
        <v>25</v>
      </c>
      <c r="E5052" t="s">
        <v>10</v>
      </c>
      <c r="F5052" t="s">
        <v>8</v>
      </c>
      <c r="G5052">
        <v>28326</v>
      </c>
      <c r="H5052">
        <f t="shared" si="234"/>
        <v>-0.75062061718600703</v>
      </c>
      <c r="I5052" s="4" t="str">
        <f t="shared" si="235"/>
        <v>Normal</v>
      </c>
      <c r="J5052" t="str">
        <f t="shared" si="236"/>
        <v>Normal</v>
      </c>
    </row>
    <row r="5053" spans="1:10" hidden="1" x14ac:dyDescent="0.45">
      <c r="A5053">
        <v>669804</v>
      </c>
      <c r="B5053" s="2">
        <v>41865.659143518518</v>
      </c>
      <c r="C5053" t="s">
        <v>28</v>
      </c>
      <c r="D5053" t="s">
        <v>25</v>
      </c>
      <c r="E5053" t="s">
        <v>10</v>
      </c>
      <c r="F5053" t="s">
        <v>8</v>
      </c>
      <c r="G5053">
        <v>62873</v>
      </c>
      <c r="H5053">
        <f t="shared" si="234"/>
        <v>0.44675924667690919</v>
      </c>
      <c r="I5053" s="4" t="str">
        <f t="shared" si="235"/>
        <v>Normal</v>
      </c>
      <c r="J5053" t="str">
        <f t="shared" si="236"/>
        <v>Normal</v>
      </c>
    </row>
    <row r="5054" spans="1:10" hidden="1" x14ac:dyDescent="0.45">
      <c r="A5054">
        <v>736041</v>
      </c>
      <c r="B5054" s="2">
        <v>41869.353182870371</v>
      </c>
      <c r="C5054" t="s">
        <v>28</v>
      </c>
      <c r="D5054" t="s">
        <v>25</v>
      </c>
      <c r="E5054" t="s">
        <v>10</v>
      </c>
      <c r="F5054" t="s">
        <v>8</v>
      </c>
      <c r="G5054">
        <v>9946</v>
      </c>
      <c r="H5054">
        <f t="shared" si="234"/>
        <v>-1.3876612255688014</v>
      </c>
      <c r="I5054" s="4" t="str">
        <f t="shared" si="235"/>
        <v>Normal</v>
      </c>
      <c r="J5054" t="str">
        <f t="shared" si="236"/>
        <v>Normal</v>
      </c>
    </row>
    <row r="5055" spans="1:10" hidden="1" x14ac:dyDescent="0.45">
      <c r="A5055">
        <v>401482</v>
      </c>
      <c r="B5055" s="2">
        <v>41864.396631944444</v>
      </c>
      <c r="C5055" t="s">
        <v>28</v>
      </c>
      <c r="D5055" t="s">
        <v>25</v>
      </c>
      <c r="E5055" t="s">
        <v>18</v>
      </c>
      <c r="F5055" t="s">
        <v>8</v>
      </c>
      <c r="G5055">
        <v>20655</v>
      </c>
      <c r="H5055">
        <f t="shared" si="234"/>
        <v>-1.0164932236552353</v>
      </c>
      <c r="I5055" s="4" t="str">
        <f t="shared" si="235"/>
        <v>Normal</v>
      </c>
      <c r="J5055" t="str">
        <f t="shared" si="236"/>
        <v>Normal</v>
      </c>
    </row>
    <row r="5056" spans="1:10" hidden="1" x14ac:dyDescent="0.45">
      <c r="A5056">
        <v>19895</v>
      </c>
      <c r="B5056" s="2">
        <v>41829.371967592589</v>
      </c>
      <c r="C5056" t="s">
        <v>28</v>
      </c>
      <c r="D5056" t="s">
        <v>25</v>
      </c>
      <c r="E5056" t="s">
        <v>15</v>
      </c>
      <c r="F5056" t="s">
        <v>4</v>
      </c>
      <c r="G5056">
        <v>63225</v>
      </c>
      <c r="H5056">
        <f t="shared" si="234"/>
        <v>0.4589593714946863</v>
      </c>
      <c r="I5056" s="4" t="str">
        <f t="shared" si="235"/>
        <v>Normal</v>
      </c>
      <c r="J5056" t="str">
        <f t="shared" si="236"/>
        <v>Normal</v>
      </c>
    </row>
    <row r="5057" spans="1:10" hidden="1" x14ac:dyDescent="0.45">
      <c r="A5057">
        <v>326192</v>
      </c>
      <c r="B5057" s="2">
        <v>41760.397407407407</v>
      </c>
      <c r="C5057" t="s">
        <v>28</v>
      </c>
      <c r="D5057" t="s">
        <v>25</v>
      </c>
      <c r="E5057" t="s">
        <v>15</v>
      </c>
      <c r="F5057" t="s">
        <v>1</v>
      </c>
      <c r="G5057">
        <v>32306</v>
      </c>
      <c r="H5057">
        <f t="shared" si="234"/>
        <v>-0.61267602407591326</v>
      </c>
      <c r="I5057" s="4" t="str">
        <f t="shared" si="235"/>
        <v>Normal</v>
      </c>
      <c r="J5057" t="str">
        <f t="shared" si="236"/>
        <v>Normal</v>
      </c>
    </row>
    <row r="5058" spans="1:10" hidden="1" x14ac:dyDescent="0.45">
      <c r="A5058">
        <v>881007</v>
      </c>
      <c r="B5058" s="2">
        <v>41760.399814814817</v>
      </c>
      <c r="C5058" t="s">
        <v>28</v>
      </c>
      <c r="D5058" t="s">
        <v>25</v>
      </c>
      <c r="E5058" t="s">
        <v>15</v>
      </c>
      <c r="F5058" t="s">
        <v>1</v>
      </c>
      <c r="G5058">
        <v>76581</v>
      </c>
      <c r="H5058">
        <f t="shared" ref="H5058:H5121" si="237">(G5058 - $P$2) / $P$3</f>
        <v>0.92187092566011619</v>
      </c>
      <c r="I5058" s="4" t="str">
        <f t="shared" ref="I5058:I5121" si="238">IF(OR(G5058&lt;$M$7,G5058&gt;$M$10), "Outlier", "Normal")</f>
        <v>Normal</v>
      </c>
      <c r="J5058" t="str">
        <f t="shared" ref="J5058:J5121" si="239">IF(ABS(H5058)&gt;3, "Outlier", "Normal")</f>
        <v>Normal</v>
      </c>
    </row>
    <row r="5059" spans="1:10" hidden="1" x14ac:dyDescent="0.45">
      <c r="A5059">
        <v>412624</v>
      </c>
      <c r="B5059" s="2">
        <v>41780.597175925926</v>
      </c>
      <c r="C5059" t="s">
        <v>28</v>
      </c>
      <c r="D5059" t="s">
        <v>25</v>
      </c>
      <c r="E5059" t="s">
        <v>15</v>
      </c>
      <c r="F5059" t="s">
        <v>1</v>
      </c>
      <c r="G5059">
        <v>97066</v>
      </c>
      <c r="H5059">
        <f t="shared" si="237"/>
        <v>1.6318696668310382</v>
      </c>
      <c r="I5059" s="4" t="str">
        <f t="shared" si="238"/>
        <v>Normal</v>
      </c>
      <c r="J5059" t="str">
        <f t="shared" si="239"/>
        <v>Normal</v>
      </c>
    </row>
    <row r="5060" spans="1:10" hidden="1" x14ac:dyDescent="0.45">
      <c r="A5060">
        <v>962745</v>
      </c>
      <c r="B5060" s="2">
        <v>41781.635474537034</v>
      </c>
      <c r="C5060" t="s">
        <v>27</v>
      </c>
      <c r="D5060" t="s">
        <v>25</v>
      </c>
      <c r="E5060" t="s">
        <v>15</v>
      </c>
      <c r="F5060" t="s">
        <v>1</v>
      </c>
      <c r="G5060">
        <v>30637</v>
      </c>
      <c r="H5060">
        <f t="shared" si="237"/>
        <v>-0.67052263862383954</v>
      </c>
      <c r="I5060" t="str">
        <f t="shared" si="238"/>
        <v>Normal</v>
      </c>
      <c r="J5060" t="str">
        <f t="shared" si="239"/>
        <v>Normal</v>
      </c>
    </row>
    <row r="5061" spans="1:10" hidden="1" x14ac:dyDescent="0.45">
      <c r="A5061">
        <v>157956</v>
      </c>
      <c r="B5061" s="2">
        <v>41788.58185185185</v>
      </c>
      <c r="C5061" t="s">
        <v>28</v>
      </c>
      <c r="D5061" t="s">
        <v>25</v>
      </c>
      <c r="E5061" t="s">
        <v>15</v>
      </c>
      <c r="F5061" t="s">
        <v>1</v>
      </c>
      <c r="G5061">
        <v>67035</v>
      </c>
      <c r="H5061">
        <f t="shared" si="237"/>
        <v>0.59101185886892171</v>
      </c>
      <c r="I5061" s="4" t="str">
        <f t="shared" si="238"/>
        <v>Normal</v>
      </c>
      <c r="J5061" t="str">
        <f t="shared" si="239"/>
        <v>Normal</v>
      </c>
    </row>
    <row r="5062" spans="1:10" hidden="1" x14ac:dyDescent="0.45">
      <c r="A5062">
        <v>717589</v>
      </c>
      <c r="B5062" s="2">
        <v>41844.39671296296</v>
      </c>
      <c r="C5062" t="s">
        <v>28</v>
      </c>
      <c r="D5062" t="s">
        <v>25</v>
      </c>
      <c r="E5062" t="s">
        <v>10</v>
      </c>
      <c r="F5062" t="s">
        <v>5</v>
      </c>
      <c r="G5062">
        <v>37843</v>
      </c>
      <c r="H5062">
        <f t="shared" si="237"/>
        <v>-0.42076667431445886</v>
      </c>
      <c r="I5062" s="4" t="str">
        <f t="shared" si="238"/>
        <v>Normal</v>
      </c>
      <c r="J5062" t="str">
        <f t="shared" si="239"/>
        <v>Normal</v>
      </c>
    </row>
    <row r="5063" spans="1:10" hidden="1" x14ac:dyDescent="0.45">
      <c r="A5063">
        <v>391333</v>
      </c>
      <c r="B5063" s="2">
        <v>41782.399444444447</v>
      </c>
      <c r="C5063" t="s">
        <v>27</v>
      </c>
      <c r="D5063" t="s">
        <v>25</v>
      </c>
      <c r="E5063" t="s">
        <v>18</v>
      </c>
      <c r="F5063" t="s">
        <v>5</v>
      </c>
      <c r="G5063">
        <v>91920</v>
      </c>
      <c r="H5063">
        <f t="shared" si="237"/>
        <v>1.4535121602620578</v>
      </c>
      <c r="I5063" t="str">
        <f t="shared" si="238"/>
        <v>Normal</v>
      </c>
      <c r="J5063" t="str">
        <f t="shared" si="239"/>
        <v>Normal</v>
      </c>
    </row>
    <row r="5064" spans="1:10" hidden="1" x14ac:dyDescent="0.45">
      <c r="A5064">
        <v>728481</v>
      </c>
      <c r="B5064" s="2">
        <v>41787.68241898148</v>
      </c>
      <c r="C5064" t="s">
        <v>28</v>
      </c>
      <c r="D5064" t="s">
        <v>25</v>
      </c>
      <c r="E5064" t="s">
        <v>18</v>
      </c>
      <c r="F5064" t="s">
        <v>5</v>
      </c>
      <c r="G5064">
        <v>6459</v>
      </c>
      <c r="H5064">
        <f t="shared" si="237"/>
        <v>-1.5085187120449062</v>
      </c>
      <c r="I5064" s="4" t="str">
        <f t="shared" si="238"/>
        <v>Normal</v>
      </c>
      <c r="J5064" t="str">
        <f t="shared" si="239"/>
        <v>Normal</v>
      </c>
    </row>
    <row r="5065" spans="1:10" hidden="1" x14ac:dyDescent="0.45">
      <c r="A5065">
        <v>124271</v>
      </c>
      <c r="B5065" s="2">
        <v>41810.716724537036</v>
      </c>
      <c r="C5065" t="s">
        <v>28</v>
      </c>
      <c r="D5065" t="s">
        <v>25</v>
      </c>
      <c r="E5065" t="s">
        <v>18</v>
      </c>
      <c r="F5065" t="s">
        <v>5</v>
      </c>
      <c r="G5065">
        <v>31893</v>
      </c>
      <c r="H5065">
        <f t="shared" si="237"/>
        <v>-0.6269903750694984</v>
      </c>
      <c r="I5065" s="4" t="str">
        <f t="shared" si="238"/>
        <v>Normal</v>
      </c>
      <c r="J5065" t="str">
        <f t="shared" si="239"/>
        <v>Normal</v>
      </c>
    </row>
    <row r="5066" spans="1:10" hidden="1" x14ac:dyDescent="0.45">
      <c r="A5066">
        <v>771658</v>
      </c>
      <c r="B5066" s="2">
        <v>41776.582407407404</v>
      </c>
      <c r="C5066" t="s">
        <v>27</v>
      </c>
      <c r="D5066" t="s">
        <v>25</v>
      </c>
      <c r="E5066" t="s">
        <v>15</v>
      </c>
      <c r="F5066" t="s">
        <v>8</v>
      </c>
      <c r="G5066">
        <v>82718</v>
      </c>
      <c r="H5066">
        <f t="shared" si="237"/>
        <v>1.1345759427245998</v>
      </c>
      <c r="I5066" t="str">
        <f t="shared" si="238"/>
        <v>Normal</v>
      </c>
      <c r="J5066" t="str">
        <f t="shared" si="239"/>
        <v>Normal</v>
      </c>
    </row>
    <row r="5067" spans="1:10" hidden="1" x14ac:dyDescent="0.45">
      <c r="A5067">
        <v>555783</v>
      </c>
      <c r="B5067" s="2">
        <v>41785.580254629633</v>
      </c>
      <c r="C5067" t="s">
        <v>28</v>
      </c>
      <c r="D5067" t="s">
        <v>25</v>
      </c>
      <c r="E5067" t="s">
        <v>15</v>
      </c>
      <c r="F5067" t="s">
        <v>8</v>
      </c>
      <c r="G5067">
        <v>86177</v>
      </c>
      <c r="H5067">
        <f t="shared" si="237"/>
        <v>1.2544629647265633</v>
      </c>
      <c r="I5067" s="4" t="str">
        <f t="shared" si="238"/>
        <v>Normal</v>
      </c>
      <c r="J5067" t="str">
        <f t="shared" si="239"/>
        <v>Normal</v>
      </c>
    </row>
    <row r="5068" spans="1:10" hidden="1" x14ac:dyDescent="0.45">
      <c r="A5068">
        <v>191186</v>
      </c>
      <c r="B5068" s="2">
        <v>41788.594699074078</v>
      </c>
      <c r="C5068" t="s">
        <v>27</v>
      </c>
      <c r="D5068" t="s">
        <v>25</v>
      </c>
      <c r="E5068" t="s">
        <v>15</v>
      </c>
      <c r="F5068" t="s">
        <v>8</v>
      </c>
      <c r="G5068">
        <v>25627</v>
      </c>
      <c r="H5068">
        <f t="shared" si="237"/>
        <v>-0.84416646060413336</v>
      </c>
      <c r="I5068" t="str">
        <f t="shared" si="238"/>
        <v>Normal</v>
      </c>
      <c r="J5068" t="str">
        <f t="shared" si="239"/>
        <v>Normal</v>
      </c>
    </row>
    <row r="5069" spans="1:10" hidden="1" x14ac:dyDescent="0.45">
      <c r="A5069">
        <v>501268</v>
      </c>
      <c r="B5069" s="2">
        <v>41793.682303240741</v>
      </c>
      <c r="C5069" t="s">
        <v>28</v>
      </c>
      <c r="D5069" t="s">
        <v>25</v>
      </c>
      <c r="E5069" t="s">
        <v>15</v>
      </c>
      <c r="F5069" t="s">
        <v>8</v>
      </c>
      <c r="G5069">
        <v>14197</v>
      </c>
      <c r="H5069">
        <f t="shared" si="237"/>
        <v>-1.2403239227268394</v>
      </c>
      <c r="I5069" s="4" t="str">
        <f t="shared" si="238"/>
        <v>Normal</v>
      </c>
      <c r="J5069" t="str">
        <f t="shared" si="239"/>
        <v>Normal</v>
      </c>
    </row>
    <row r="5070" spans="1:10" hidden="1" x14ac:dyDescent="0.45">
      <c r="A5070">
        <v>476705</v>
      </c>
      <c r="B5070" s="2">
        <v>41803.397476851853</v>
      </c>
      <c r="C5070" t="s">
        <v>27</v>
      </c>
      <c r="D5070" t="s">
        <v>25</v>
      </c>
      <c r="E5070" t="s">
        <v>15</v>
      </c>
      <c r="F5070" t="s">
        <v>8</v>
      </c>
      <c r="G5070">
        <v>76771</v>
      </c>
      <c r="H5070">
        <f t="shared" si="237"/>
        <v>0.92845622030607544</v>
      </c>
      <c r="I5070" t="str">
        <f t="shared" si="238"/>
        <v>Normal</v>
      </c>
      <c r="J5070" t="str">
        <f t="shared" si="239"/>
        <v>Normal</v>
      </c>
    </row>
    <row r="5071" spans="1:10" hidden="1" x14ac:dyDescent="0.45">
      <c r="A5071">
        <v>864490</v>
      </c>
      <c r="B5071" s="2">
        <v>41778.817916666667</v>
      </c>
      <c r="C5071" t="s">
        <v>27</v>
      </c>
      <c r="D5071" t="s">
        <v>25</v>
      </c>
      <c r="E5071" t="s">
        <v>15</v>
      </c>
      <c r="F5071" t="s">
        <v>8</v>
      </c>
      <c r="G5071">
        <v>64995</v>
      </c>
      <c r="H5071">
        <f t="shared" si="237"/>
        <v>0.52030659003862245</v>
      </c>
      <c r="I5071" t="str">
        <f t="shared" si="238"/>
        <v>Normal</v>
      </c>
      <c r="J5071" t="str">
        <f t="shared" si="239"/>
        <v>Normal</v>
      </c>
    </row>
    <row r="5072" spans="1:10" hidden="1" x14ac:dyDescent="0.45">
      <c r="A5072">
        <v>870435</v>
      </c>
      <c r="B5072" s="2">
        <v>41778.818298611113</v>
      </c>
      <c r="C5072" t="s">
        <v>28</v>
      </c>
      <c r="D5072" t="s">
        <v>25</v>
      </c>
      <c r="E5072" t="s">
        <v>15</v>
      </c>
      <c r="F5072" t="s">
        <v>8</v>
      </c>
      <c r="G5072">
        <v>35264</v>
      </c>
      <c r="H5072">
        <f t="shared" si="237"/>
        <v>-0.51015338427197932</v>
      </c>
      <c r="I5072" s="4" t="str">
        <f t="shared" si="238"/>
        <v>Normal</v>
      </c>
      <c r="J5072" t="str">
        <f t="shared" si="239"/>
        <v>Normal</v>
      </c>
    </row>
    <row r="5073" spans="1:10" hidden="1" x14ac:dyDescent="0.45">
      <c r="A5073">
        <v>293055</v>
      </c>
      <c r="B5073" s="2">
        <v>41786.537060185183</v>
      </c>
      <c r="C5073" t="s">
        <v>28</v>
      </c>
      <c r="D5073" t="s">
        <v>25</v>
      </c>
      <c r="E5073" t="s">
        <v>15</v>
      </c>
      <c r="F5073" t="s">
        <v>8</v>
      </c>
      <c r="G5073">
        <v>25660</v>
      </c>
      <c r="H5073">
        <f t="shared" si="237"/>
        <v>-0.84302269890246673</v>
      </c>
      <c r="I5073" s="4" t="str">
        <f t="shared" si="238"/>
        <v>Normal</v>
      </c>
      <c r="J5073" t="str">
        <f t="shared" si="239"/>
        <v>Normal</v>
      </c>
    </row>
    <row r="5074" spans="1:10" hidden="1" x14ac:dyDescent="0.45">
      <c r="A5074">
        <v>461858</v>
      </c>
      <c r="B5074" s="2">
        <v>41802.672488425924</v>
      </c>
      <c r="C5074" t="s">
        <v>28</v>
      </c>
      <c r="D5074" t="s">
        <v>25</v>
      </c>
      <c r="E5074" t="s">
        <v>15</v>
      </c>
      <c r="F5074" t="s">
        <v>8</v>
      </c>
      <c r="G5074">
        <v>62495</v>
      </c>
      <c r="H5074">
        <f t="shared" si="237"/>
        <v>0.43365797627600078</v>
      </c>
      <c r="I5074" s="4" t="str">
        <f t="shared" si="238"/>
        <v>Normal</v>
      </c>
      <c r="J5074" t="str">
        <f t="shared" si="239"/>
        <v>Normal</v>
      </c>
    </row>
    <row r="5075" spans="1:10" hidden="1" x14ac:dyDescent="0.45">
      <c r="A5075">
        <v>96586</v>
      </c>
      <c r="B5075" s="2">
        <v>41802.673101851855</v>
      </c>
      <c r="C5075" t="s">
        <v>28</v>
      </c>
      <c r="D5075" t="s">
        <v>25</v>
      </c>
      <c r="E5075" t="s">
        <v>15</v>
      </c>
      <c r="F5075" t="s">
        <v>8</v>
      </c>
      <c r="G5075">
        <v>79181</v>
      </c>
      <c r="H5075">
        <f t="shared" si="237"/>
        <v>1.0119854839732427</v>
      </c>
      <c r="I5075" s="4" t="str">
        <f t="shared" si="238"/>
        <v>Normal</v>
      </c>
      <c r="J5075" t="str">
        <f t="shared" si="239"/>
        <v>Normal</v>
      </c>
    </row>
    <row r="5076" spans="1:10" hidden="1" x14ac:dyDescent="0.45">
      <c r="A5076">
        <v>239312</v>
      </c>
      <c r="B5076" s="2">
        <v>41802.674571759257</v>
      </c>
      <c r="C5076" t="s">
        <v>27</v>
      </c>
      <c r="D5076" t="s">
        <v>25</v>
      </c>
      <c r="E5076" t="s">
        <v>15</v>
      </c>
      <c r="F5076" t="s">
        <v>8</v>
      </c>
      <c r="G5076">
        <v>11583</v>
      </c>
      <c r="H5076">
        <f t="shared" si="237"/>
        <v>-1.3309237132770368</v>
      </c>
      <c r="I5076" t="str">
        <f t="shared" si="238"/>
        <v>Normal</v>
      </c>
      <c r="J5076" t="str">
        <f t="shared" si="239"/>
        <v>Normal</v>
      </c>
    </row>
    <row r="5077" spans="1:10" hidden="1" x14ac:dyDescent="0.45">
      <c r="A5077">
        <v>301586</v>
      </c>
      <c r="B5077" s="2">
        <v>41848.503287037034</v>
      </c>
      <c r="C5077" t="s">
        <v>28</v>
      </c>
      <c r="D5077" t="s">
        <v>25</v>
      </c>
      <c r="E5077" t="s">
        <v>18</v>
      </c>
      <c r="F5077" t="s">
        <v>3</v>
      </c>
      <c r="G5077">
        <v>96908</v>
      </c>
      <c r="H5077">
        <f t="shared" si="237"/>
        <v>1.6263934744412405</v>
      </c>
      <c r="I5077" s="4" t="str">
        <f t="shared" si="238"/>
        <v>Normal</v>
      </c>
      <c r="J5077" t="str">
        <f t="shared" si="239"/>
        <v>Normal</v>
      </c>
    </row>
    <row r="5078" spans="1:10" hidden="1" x14ac:dyDescent="0.45">
      <c r="A5078">
        <v>346190</v>
      </c>
      <c r="B5078" s="2">
        <v>41848.503645833334</v>
      </c>
      <c r="C5078" t="s">
        <v>28</v>
      </c>
      <c r="D5078" t="s">
        <v>25</v>
      </c>
      <c r="E5078" t="s">
        <v>18</v>
      </c>
      <c r="F5078" t="s">
        <v>3</v>
      </c>
      <c r="G5078">
        <v>54330</v>
      </c>
      <c r="H5078">
        <f t="shared" si="237"/>
        <v>0.15066360372727844</v>
      </c>
      <c r="I5078" s="4" t="str">
        <f t="shared" si="238"/>
        <v>Normal</v>
      </c>
      <c r="J5078" t="str">
        <f t="shared" si="239"/>
        <v>Normal</v>
      </c>
    </row>
    <row r="5079" spans="1:10" hidden="1" x14ac:dyDescent="0.45">
      <c r="A5079">
        <v>209714</v>
      </c>
      <c r="B5079" s="2">
        <v>41813.397337962961</v>
      </c>
      <c r="C5079" t="s">
        <v>28</v>
      </c>
      <c r="D5079" t="s">
        <v>25</v>
      </c>
      <c r="E5079" t="s">
        <v>15</v>
      </c>
      <c r="F5079" t="s">
        <v>1</v>
      </c>
      <c r="G5079">
        <v>86414</v>
      </c>
      <c r="H5079">
        <f t="shared" si="237"/>
        <v>1.2626772533112598</v>
      </c>
      <c r="I5079" s="4" t="str">
        <f t="shared" si="238"/>
        <v>Normal</v>
      </c>
      <c r="J5079" t="str">
        <f t="shared" si="239"/>
        <v>Normal</v>
      </c>
    </row>
    <row r="5080" spans="1:10" hidden="1" x14ac:dyDescent="0.45">
      <c r="A5080">
        <v>692156</v>
      </c>
      <c r="B5080" s="2">
        <v>41824.798634259256</v>
      </c>
      <c r="C5080" t="s">
        <v>27</v>
      </c>
      <c r="D5080" t="s">
        <v>25</v>
      </c>
      <c r="E5080" t="s">
        <v>15</v>
      </c>
      <c r="F5080" t="s">
        <v>1</v>
      </c>
      <c r="G5080">
        <v>96435</v>
      </c>
      <c r="H5080">
        <f t="shared" si="237"/>
        <v>1.6099995567173524</v>
      </c>
      <c r="I5080" t="str">
        <f t="shared" si="238"/>
        <v>Normal</v>
      </c>
      <c r="J5080" t="str">
        <f t="shared" si="239"/>
        <v>Normal</v>
      </c>
    </row>
    <row r="5081" spans="1:10" hidden="1" x14ac:dyDescent="0.45">
      <c r="A5081">
        <v>427364</v>
      </c>
      <c r="B5081" s="2">
        <v>41766.887071759258</v>
      </c>
      <c r="C5081" t="s">
        <v>28</v>
      </c>
      <c r="D5081" t="s">
        <v>25</v>
      </c>
      <c r="E5081" t="s">
        <v>13</v>
      </c>
      <c r="F5081" t="s">
        <v>8</v>
      </c>
      <c r="G5081">
        <v>58484</v>
      </c>
      <c r="H5081">
        <f t="shared" si="237"/>
        <v>0.29463894035525057</v>
      </c>
      <c r="I5081" s="4" t="str">
        <f t="shared" si="238"/>
        <v>Normal</v>
      </c>
      <c r="J5081" t="str">
        <f t="shared" si="239"/>
        <v>Normal</v>
      </c>
    </row>
    <row r="5082" spans="1:10" hidden="1" x14ac:dyDescent="0.45">
      <c r="A5082">
        <v>582836</v>
      </c>
      <c r="B5082" s="2">
        <v>41766.887650462966</v>
      </c>
      <c r="C5082" t="s">
        <v>28</v>
      </c>
      <c r="D5082" t="s">
        <v>25</v>
      </c>
      <c r="E5082" t="s">
        <v>13</v>
      </c>
      <c r="F5082" t="s">
        <v>8</v>
      </c>
      <c r="G5082">
        <v>73096</v>
      </c>
      <c r="H5082">
        <f t="shared" si="237"/>
        <v>0.80108275807502161</v>
      </c>
      <c r="I5082" s="4" t="str">
        <f t="shared" si="238"/>
        <v>Normal</v>
      </c>
      <c r="J5082" t="str">
        <f t="shared" si="239"/>
        <v>Normal</v>
      </c>
    </row>
    <row r="5083" spans="1:10" hidden="1" x14ac:dyDescent="0.45">
      <c r="A5083">
        <v>571621</v>
      </c>
      <c r="B5083" s="2">
        <v>41862.397233796299</v>
      </c>
      <c r="C5083" t="s">
        <v>28</v>
      </c>
      <c r="D5083" t="s">
        <v>25</v>
      </c>
      <c r="E5083" t="s">
        <v>10</v>
      </c>
      <c r="F5083" t="s">
        <v>1</v>
      </c>
      <c r="G5083">
        <v>35504</v>
      </c>
      <c r="H5083">
        <f t="shared" si="237"/>
        <v>-0.50183511735076769</v>
      </c>
      <c r="I5083" s="4" t="str">
        <f t="shared" si="238"/>
        <v>Normal</v>
      </c>
      <c r="J5083" t="str">
        <f t="shared" si="239"/>
        <v>Normal</v>
      </c>
    </row>
    <row r="5084" spans="1:10" hidden="1" x14ac:dyDescent="0.45">
      <c r="A5084">
        <v>946771</v>
      </c>
      <c r="B5084" s="2">
        <v>41874.363298611112</v>
      </c>
      <c r="C5084" t="s">
        <v>28</v>
      </c>
      <c r="D5084" t="s">
        <v>25</v>
      </c>
      <c r="E5084" t="s">
        <v>15</v>
      </c>
      <c r="F5084" t="s">
        <v>1</v>
      </c>
      <c r="G5084">
        <v>55305</v>
      </c>
      <c r="H5084">
        <f t="shared" si="237"/>
        <v>0.18445656309470088</v>
      </c>
      <c r="I5084" s="4" t="str">
        <f t="shared" si="238"/>
        <v>Normal</v>
      </c>
      <c r="J5084" t="str">
        <f t="shared" si="239"/>
        <v>Normal</v>
      </c>
    </row>
    <row r="5085" spans="1:10" hidden="1" x14ac:dyDescent="0.45">
      <c r="A5085">
        <v>545541</v>
      </c>
      <c r="B5085" s="2">
        <v>41776.719270833331</v>
      </c>
      <c r="C5085" t="s">
        <v>28</v>
      </c>
      <c r="D5085" t="s">
        <v>25</v>
      </c>
      <c r="E5085" t="s">
        <v>15</v>
      </c>
      <c r="F5085" t="s">
        <v>1</v>
      </c>
      <c r="G5085">
        <v>85322</v>
      </c>
      <c r="H5085">
        <f t="shared" si="237"/>
        <v>1.2248291388197465</v>
      </c>
      <c r="I5085" s="4" t="str">
        <f t="shared" si="238"/>
        <v>Normal</v>
      </c>
      <c r="J5085" t="str">
        <f t="shared" si="239"/>
        <v>Normal</v>
      </c>
    </row>
    <row r="5086" spans="1:10" hidden="1" x14ac:dyDescent="0.45">
      <c r="A5086">
        <v>51387</v>
      </c>
      <c r="B5086" s="2">
        <v>41880.464780092596</v>
      </c>
      <c r="C5086" t="s">
        <v>27</v>
      </c>
      <c r="D5086" t="s">
        <v>25</v>
      </c>
      <c r="E5086" t="s">
        <v>18</v>
      </c>
      <c r="F5086" t="s">
        <v>8</v>
      </c>
      <c r="G5086">
        <v>39630</v>
      </c>
      <c r="H5086">
        <f t="shared" si="237"/>
        <v>-0.3588302451969369</v>
      </c>
      <c r="I5086" t="str">
        <f t="shared" si="238"/>
        <v>Normal</v>
      </c>
      <c r="J5086" t="str">
        <f t="shared" si="239"/>
        <v>Normal</v>
      </c>
    </row>
    <row r="5087" spans="1:10" hidden="1" x14ac:dyDescent="0.45">
      <c r="A5087">
        <v>20274</v>
      </c>
      <c r="B5087" s="2">
        <v>41779.728645833333</v>
      </c>
      <c r="C5087" t="s">
        <v>28</v>
      </c>
      <c r="D5087" t="s">
        <v>25</v>
      </c>
      <c r="E5087" t="s">
        <v>15</v>
      </c>
      <c r="F5087" t="s">
        <v>3</v>
      </c>
      <c r="G5087">
        <v>42409</v>
      </c>
      <c r="H5087">
        <f t="shared" si="237"/>
        <v>-0.26251164613840666</v>
      </c>
      <c r="I5087" s="4" t="str">
        <f t="shared" si="238"/>
        <v>Normal</v>
      </c>
      <c r="J5087" t="str">
        <f t="shared" si="239"/>
        <v>Normal</v>
      </c>
    </row>
    <row r="5088" spans="1:10" hidden="1" x14ac:dyDescent="0.45">
      <c r="A5088">
        <v>476863</v>
      </c>
      <c r="B5088" s="2">
        <v>41780.314791666664</v>
      </c>
      <c r="C5088" t="s">
        <v>27</v>
      </c>
      <c r="D5088" t="s">
        <v>25</v>
      </c>
      <c r="E5088" t="s">
        <v>15</v>
      </c>
      <c r="F5088" t="s">
        <v>3</v>
      </c>
      <c r="G5088">
        <v>86320</v>
      </c>
      <c r="H5088">
        <f t="shared" si="237"/>
        <v>1.2594192654337852</v>
      </c>
      <c r="I5088" t="str">
        <f t="shared" si="238"/>
        <v>Normal</v>
      </c>
      <c r="J5088" t="str">
        <f t="shared" si="239"/>
        <v>Normal</v>
      </c>
    </row>
    <row r="5089" spans="1:10" hidden="1" x14ac:dyDescent="0.45">
      <c r="A5089">
        <v>553212</v>
      </c>
      <c r="B5089" s="2">
        <v>41807.558599537035</v>
      </c>
      <c r="C5089" t="s">
        <v>28</v>
      </c>
      <c r="D5089" t="s">
        <v>25</v>
      </c>
      <c r="E5089" t="s">
        <v>18</v>
      </c>
      <c r="F5089" t="s">
        <v>1</v>
      </c>
      <c r="G5089">
        <v>37219</v>
      </c>
      <c r="H5089">
        <f t="shared" si="237"/>
        <v>-0.4423941683096092</v>
      </c>
      <c r="I5089" s="4" t="str">
        <f t="shared" si="238"/>
        <v>Normal</v>
      </c>
      <c r="J5089" t="str">
        <f t="shared" si="239"/>
        <v>Normal</v>
      </c>
    </row>
    <row r="5090" spans="1:10" hidden="1" x14ac:dyDescent="0.45">
      <c r="A5090">
        <v>654399</v>
      </c>
      <c r="B5090" s="2">
        <v>41807.560914351852</v>
      </c>
      <c r="C5090" t="s">
        <v>27</v>
      </c>
      <c r="D5090" t="s">
        <v>25</v>
      </c>
      <c r="E5090" t="s">
        <v>18</v>
      </c>
      <c r="F5090" t="s">
        <v>1</v>
      </c>
      <c r="G5090">
        <v>87338</v>
      </c>
      <c r="H5090">
        <f t="shared" si="237"/>
        <v>1.2947025809579247</v>
      </c>
      <c r="I5090" t="str">
        <f t="shared" si="238"/>
        <v>Normal</v>
      </c>
      <c r="J5090" t="str">
        <f t="shared" si="239"/>
        <v>Normal</v>
      </c>
    </row>
    <row r="5091" spans="1:10" hidden="1" x14ac:dyDescent="0.45">
      <c r="A5091">
        <v>299015</v>
      </c>
      <c r="B5091" s="2">
        <v>41849.496562499997</v>
      </c>
      <c r="C5091" t="s">
        <v>28</v>
      </c>
      <c r="D5091" t="s">
        <v>25</v>
      </c>
      <c r="E5091" t="s">
        <v>18</v>
      </c>
      <c r="F5091" t="s">
        <v>4</v>
      </c>
      <c r="G5091">
        <v>57769</v>
      </c>
      <c r="H5091">
        <f t="shared" si="237"/>
        <v>0.26985743681914082</v>
      </c>
      <c r="I5091" s="4" t="str">
        <f t="shared" si="238"/>
        <v>Normal</v>
      </c>
      <c r="J5091" t="str">
        <f t="shared" si="239"/>
        <v>Normal</v>
      </c>
    </row>
    <row r="5092" spans="1:10" hidden="1" x14ac:dyDescent="0.45">
      <c r="A5092">
        <v>571114</v>
      </c>
      <c r="B5092" s="2">
        <v>41772.730740740742</v>
      </c>
      <c r="C5092" t="s">
        <v>27</v>
      </c>
      <c r="D5092" t="s">
        <v>25</v>
      </c>
      <c r="E5092" t="s">
        <v>12</v>
      </c>
      <c r="F5092" t="s">
        <v>1</v>
      </c>
      <c r="G5092">
        <v>91926</v>
      </c>
      <c r="H5092">
        <f t="shared" si="237"/>
        <v>1.453720116935088</v>
      </c>
      <c r="I5092" t="str">
        <f t="shared" si="238"/>
        <v>Normal</v>
      </c>
      <c r="J5092" t="str">
        <f t="shared" si="239"/>
        <v>Normal</v>
      </c>
    </row>
    <row r="5093" spans="1:10" hidden="1" x14ac:dyDescent="0.45">
      <c r="A5093">
        <v>480106</v>
      </c>
      <c r="B5093" s="2">
        <v>41781.39739583333</v>
      </c>
      <c r="C5093" t="s">
        <v>28</v>
      </c>
      <c r="D5093" t="s">
        <v>25</v>
      </c>
      <c r="E5093" t="s">
        <v>13</v>
      </c>
      <c r="F5093" t="s">
        <v>3</v>
      </c>
      <c r="G5093">
        <v>27928</v>
      </c>
      <c r="H5093">
        <f t="shared" si="237"/>
        <v>-0.76441507649701634</v>
      </c>
      <c r="I5093" s="4" t="str">
        <f t="shared" si="238"/>
        <v>Normal</v>
      </c>
      <c r="J5093" t="str">
        <f t="shared" si="239"/>
        <v>Normal</v>
      </c>
    </row>
    <row r="5094" spans="1:10" hidden="1" x14ac:dyDescent="0.45">
      <c r="A5094">
        <v>45977</v>
      </c>
      <c r="B5094" s="2">
        <v>41802.397141203706</v>
      </c>
      <c r="C5094" t="s">
        <v>28</v>
      </c>
      <c r="D5094" t="s">
        <v>25</v>
      </c>
      <c r="E5094" t="s">
        <v>13</v>
      </c>
      <c r="F5094" t="s">
        <v>3</v>
      </c>
      <c r="G5094">
        <v>47813</v>
      </c>
      <c r="H5094">
        <f t="shared" si="237"/>
        <v>-7.5212002629123698E-2</v>
      </c>
      <c r="I5094" s="4" t="str">
        <f t="shared" si="238"/>
        <v>Normal</v>
      </c>
      <c r="J5094" t="str">
        <f t="shared" si="239"/>
        <v>Normal</v>
      </c>
    </row>
    <row r="5095" spans="1:10" hidden="1" x14ac:dyDescent="0.45">
      <c r="A5095">
        <v>507460</v>
      </c>
      <c r="B5095" s="2">
        <v>41761.398287037038</v>
      </c>
      <c r="C5095" t="s">
        <v>28</v>
      </c>
      <c r="D5095" t="s">
        <v>25</v>
      </c>
      <c r="E5095" t="s">
        <v>16</v>
      </c>
      <c r="F5095" t="s">
        <v>8</v>
      </c>
      <c r="G5095">
        <v>19477</v>
      </c>
      <c r="H5095">
        <f t="shared" si="237"/>
        <v>-1.0573220504601826</v>
      </c>
      <c r="I5095" s="4" t="str">
        <f t="shared" si="238"/>
        <v>Normal</v>
      </c>
      <c r="J5095" t="str">
        <f t="shared" si="239"/>
        <v>Normal</v>
      </c>
    </row>
    <row r="5096" spans="1:10" hidden="1" x14ac:dyDescent="0.45">
      <c r="A5096">
        <v>876558</v>
      </c>
      <c r="B5096" s="2">
        <v>41765.527141203704</v>
      </c>
      <c r="C5096" t="s">
        <v>28</v>
      </c>
      <c r="D5096" t="s">
        <v>25</v>
      </c>
      <c r="E5096" t="s">
        <v>16</v>
      </c>
      <c r="F5096" t="s">
        <v>8</v>
      </c>
      <c r="G5096">
        <v>69352</v>
      </c>
      <c r="H5096">
        <f t="shared" si="237"/>
        <v>0.6713177941041194</v>
      </c>
      <c r="I5096" s="4" t="str">
        <f t="shared" si="238"/>
        <v>Normal</v>
      </c>
      <c r="J5096" t="str">
        <f t="shared" si="239"/>
        <v>Normal</v>
      </c>
    </row>
    <row r="5097" spans="1:10" hidden="1" x14ac:dyDescent="0.45">
      <c r="A5097">
        <v>107983</v>
      </c>
      <c r="B5097" s="2">
        <v>41767.397488425922</v>
      </c>
      <c r="C5097" t="s">
        <v>28</v>
      </c>
      <c r="D5097" t="s">
        <v>25</v>
      </c>
      <c r="E5097" t="s">
        <v>16</v>
      </c>
      <c r="F5097" t="s">
        <v>8</v>
      </c>
      <c r="G5097">
        <v>98779</v>
      </c>
      <c r="H5097">
        <f t="shared" si="237"/>
        <v>1.6912412969811865</v>
      </c>
      <c r="I5097" s="4" t="str">
        <f t="shared" si="238"/>
        <v>Normal</v>
      </c>
      <c r="J5097" t="str">
        <f t="shared" si="239"/>
        <v>Normal</v>
      </c>
    </row>
    <row r="5098" spans="1:10" hidden="1" x14ac:dyDescent="0.45">
      <c r="A5098">
        <v>589965</v>
      </c>
      <c r="B5098" s="2">
        <v>41767.397893518515</v>
      </c>
      <c r="C5098" t="s">
        <v>27</v>
      </c>
      <c r="D5098" t="s">
        <v>25</v>
      </c>
      <c r="E5098" t="s">
        <v>16</v>
      </c>
      <c r="F5098" t="s">
        <v>8</v>
      </c>
      <c r="G5098">
        <v>64388</v>
      </c>
      <c r="H5098">
        <f t="shared" si="237"/>
        <v>0.4992683066170579</v>
      </c>
      <c r="I5098" t="str">
        <f t="shared" si="238"/>
        <v>Normal</v>
      </c>
      <c r="J5098" t="str">
        <f t="shared" si="239"/>
        <v>Normal</v>
      </c>
    </row>
    <row r="5099" spans="1:10" hidden="1" x14ac:dyDescent="0.45">
      <c r="A5099">
        <v>872734</v>
      </c>
      <c r="B5099" s="2">
        <v>41772.816770833335</v>
      </c>
      <c r="C5099" t="s">
        <v>27</v>
      </c>
      <c r="D5099" t="s">
        <v>25</v>
      </c>
      <c r="E5099" t="s">
        <v>16</v>
      </c>
      <c r="F5099" t="s">
        <v>8</v>
      </c>
      <c r="G5099">
        <v>87545</v>
      </c>
      <c r="H5099">
        <f t="shared" si="237"/>
        <v>1.3018770861774698</v>
      </c>
      <c r="I5099" t="str">
        <f t="shared" si="238"/>
        <v>Normal</v>
      </c>
      <c r="J5099" t="str">
        <f t="shared" si="239"/>
        <v>Normal</v>
      </c>
    </row>
    <row r="5100" spans="1:10" hidden="1" x14ac:dyDescent="0.45">
      <c r="A5100">
        <v>890170</v>
      </c>
      <c r="B5100" s="2">
        <v>41772.817546296297</v>
      </c>
      <c r="C5100" t="s">
        <v>27</v>
      </c>
      <c r="D5100" t="s">
        <v>25</v>
      </c>
      <c r="E5100" t="s">
        <v>16</v>
      </c>
      <c r="F5100" t="s">
        <v>8</v>
      </c>
      <c r="G5100">
        <v>56592</v>
      </c>
      <c r="H5100">
        <f t="shared" si="237"/>
        <v>0.22906326945969852</v>
      </c>
      <c r="I5100" t="str">
        <f t="shared" si="238"/>
        <v>Normal</v>
      </c>
      <c r="J5100" t="str">
        <f t="shared" si="239"/>
        <v>Normal</v>
      </c>
    </row>
    <row r="5101" spans="1:10" hidden="1" x14ac:dyDescent="0.45">
      <c r="A5101">
        <v>355469</v>
      </c>
      <c r="B5101" s="2">
        <v>41772.818738425929</v>
      </c>
      <c r="C5101" t="s">
        <v>27</v>
      </c>
      <c r="D5101" t="s">
        <v>25</v>
      </c>
      <c r="E5101" t="s">
        <v>16</v>
      </c>
      <c r="F5101" t="s">
        <v>8</v>
      </c>
      <c r="G5101">
        <v>21741</v>
      </c>
      <c r="H5101">
        <f t="shared" si="237"/>
        <v>-0.97885306583675247</v>
      </c>
      <c r="I5101" t="str">
        <f t="shared" si="238"/>
        <v>Normal</v>
      </c>
      <c r="J5101" t="str">
        <f t="shared" si="239"/>
        <v>Normal</v>
      </c>
    </row>
    <row r="5102" spans="1:10" hidden="1" x14ac:dyDescent="0.45">
      <c r="A5102">
        <v>527847</v>
      </c>
      <c r="B5102" s="2">
        <v>41838.824965277781</v>
      </c>
      <c r="C5102" t="s">
        <v>27</v>
      </c>
      <c r="D5102" t="s">
        <v>25</v>
      </c>
      <c r="E5102" t="s">
        <v>16</v>
      </c>
      <c r="F5102" t="s">
        <v>8</v>
      </c>
      <c r="G5102">
        <v>10127</v>
      </c>
      <c r="H5102">
        <f t="shared" si="237"/>
        <v>-1.3813878659323877</v>
      </c>
      <c r="I5102" t="str">
        <f t="shared" si="238"/>
        <v>Normal</v>
      </c>
      <c r="J5102" t="str">
        <f t="shared" si="239"/>
        <v>Normal</v>
      </c>
    </row>
    <row r="5103" spans="1:10" hidden="1" x14ac:dyDescent="0.45">
      <c r="A5103">
        <v>279834</v>
      </c>
      <c r="B5103" s="2">
        <v>41842.717013888891</v>
      </c>
      <c r="C5103" t="s">
        <v>28</v>
      </c>
      <c r="D5103" t="s">
        <v>25</v>
      </c>
      <c r="E5103" t="s">
        <v>16</v>
      </c>
      <c r="F5103" t="s">
        <v>1</v>
      </c>
      <c r="G5103">
        <v>78795</v>
      </c>
      <c r="H5103">
        <f t="shared" si="237"/>
        <v>0.99860693800829403</v>
      </c>
      <c r="I5103" s="4" t="str">
        <f t="shared" si="238"/>
        <v>Normal</v>
      </c>
      <c r="J5103" t="str">
        <f t="shared" si="239"/>
        <v>Normal</v>
      </c>
    </row>
    <row r="5104" spans="1:10" hidden="1" x14ac:dyDescent="0.45">
      <c r="A5104">
        <v>901345</v>
      </c>
      <c r="B5104" s="2">
        <v>41842.718263888892</v>
      </c>
      <c r="C5104" t="s">
        <v>28</v>
      </c>
      <c r="D5104" t="s">
        <v>25</v>
      </c>
      <c r="E5104" t="s">
        <v>16</v>
      </c>
      <c r="F5104" t="s">
        <v>1</v>
      </c>
      <c r="G5104">
        <v>8630</v>
      </c>
      <c r="H5104">
        <f t="shared" si="237"/>
        <v>-1.4332730558534454</v>
      </c>
      <c r="I5104" s="4" t="str">
        <f t="shared" si="238"/>
        <v>Normal</v>
      </c>
      <c r="J5104" t="str">
        <f t="shared" si="239"/>
        <v>Normal</v>
      </c>
    </row>
    <row r="5105" spans="1:10" hidden="1" x14ac:dyDescent="0.45">
      <c r="A5105">
        <v>653570</v>
      </c>
      <c r="B5105" s="2">
        <v>41880.398310185185</v>
      </c>
      <c r="C5105" t="s">
        <v>28</v>
      </c>
      <c r="D5105" t="s">
        <v>25</v>
      </c>
      <c r="E5105" t="s">
        <v>16</v>
      </c>
      <c r="F5105" t="s">
        <v>8</v>
      </c>
      <c r="G5105">
        <v>67527</v>
      </c>
      <c r="H5105">
        <f t="shared" si="237"/>
        <v>0.60806430605740569</v>
      </c>
      <c r="I5105" s="4" t="str">
        <f t="shared" si="238"/>
        <v>Normal</v>
      </c>
      <c r="J5105" t="str">
        <f t="shared" si="239"/>
        <v>Normal</v>
      </c>
    </row>
    <row r="5106" spans="1:10" hidden="1" x14ac:dyDescent="0.45">
      <c r="A5106">
        <v>373265</v>
      </c>
      <c r="B5106" s="2">
        <v>41782.396817129629</v>
      </c>
      <c r="C5106" t="s">
        <v>27</v>
      </c>
      <c r="D5106" t="s">
        <v>25</v>
      </c>
      <c r="E5106" t="s">
        <v>15</v>
      </c>
      <c r="F5106" t="s">
        <v>1</v>
      </c>
      <c r="G5106">
        <v>82628</v>
      </c>
      <c r="H5106">
        <f t="shared" si="237"/>
        <v>1.1314565926291456</v>
      </c>
      <c r="I5106" t="str">
        <f t="shared" si="238"/>
        <v>Normal</v>
      </c>
      <c r="J5106" t="str">
        <f t="shared" si="239"/>
        <v>Normal</v>
      </c>
    </row>
    <row r="5107" spans="1:10" hidden="1" x14ac:dyDescent="0.45">
      <c r="A5107">
        <v>395383</v>
      </c>
      <c r="B5107" s="2">
        <v>41859.39738425926</v>
      </c>
      <c r="C5107" t="s">
        <v>28</v>
      </c>
      <c r="D5107" t="s">
        <v>25</v>
      </c>
      <c r="E5107" t="s">
        <v>13</v>
      </c>
      <c r="F5107" t="s">
        <v>1</v>
      </c>
      <c r="G5107">
        <v>14051</v>
      </c>
      <c r="H5107">
        <f t="shared" si="237"/>
        <v>-1.2453842017705767</v>
      </c>
      <c r="I5107" s="4" t="str">
        <f t="shared" si="238"/>
        <v>Normal</v>
      </c>
      <c r="J5107" t="str">
        <f t="shared" si="239"/>
        <v>Normal</v>
      </c>
    </row>
    <row r="5108" spans="1:10" hidden="1" x14ac:dyDescent="0.45">
      <c r="A5108">
        <v>506014</v>
      </c>
      <c r="B5108" s="2">
        <v>41799.396747685183</v>
      </c>
      <c r="C5108" t="s">
        <v>28</v>
      </c>
      <c r="D5108" t="s">
        <v>25</v>
      </c>
      <c r="E5108" t="s">
        <v>15</v>
      </c>
      <c r="F5108" t="s">
        <v>7</v>
      </c>
      <c r="G5108">
        <v>27703</v>
      </c>
      <c r="H5108">
        <f t="shared" si="237"/>
        <v>-0.77221345173565226</v>
      </c>
      <c r="I5108" s="4" t="str">
        <f t="shared" si="238"/>
        <v>Normal</v>
      </c>
      <c r="J5108" t="str">
        <f t="shared" si="239"/>
        <v>Normal</v>
      </c>
    </row>
    <row r="5109" spans="1:10" hidden="1" x14ac:dyDescent="0.45">
      <c r="A5109">
        <v>448476</v>
      </c>
      <c r="B5109" s="2">
        <v>41820.329918981479</v>
      </c>
      <c r="C5109" t="s">
        <v>28</v>
      </c>
      <c r="D5109" t="s">
        <v>25</v>
      </c>
      <c r="E5109" t="s">
        <v>15</v>
      </c>
      <c r="F5109" t="s">
        <v>7</v>
      </c>
      <c r="G5109">
        <v>42138</v>
      </c>
      <c r="H5109">
        <f t="shared" si="237"/>
        <v>-0.27190435587027484</v>
      </c>
      <c r="I5109" s="4" t="str">
        <f t="shared" si="238"/>
        <v>Normal</v>
      </c>
      <c r="J5109" t="str">
        <f t="shared" si="239"/>
        <v>Normal</v>
      </c>
    </row>
    <row r="5110" spans="1:10" hidden="1" x14ac:dyDescent="0.45">
      <c r="A5110">
        <v>164695</v>
      </c>
      <c r="B5110" s="2">
        <v>41820.333402777775</v>
      </c>
      <c r="C5110" t="s">
        <v>28</v>
      </c>
      <c r="D5110" t="s">
        <v>25</v>
      </c>
      <c r="E5110" t="s">
        <v>15</v>
      </c>
      <c r="F5110" t="s">
        <v>7</v>
      </c>
      <c r="G5110">
        <v>16268</v>
      </c>
      <c r="H5110">
        <f t="shared" si="237"/>
        <v>-1.1685442110858837</v>
      </c>
      <c r="I5110" s="4" t="str">
        <f t="shared" si="238"/>
        <v>Normal</v>
      </c>
      <c r="J5110" t="str">
        <f t="shared" si="239"/>
        <v>Normal</v>
      </c>
    </row>
    <row r="5111" spans="1:10" hidden="1" x14ac:dyDescent="0.45">
      <c r="A5111">
        <v>677313</v>
      </c>
      <c r="B5111" s="2">
        <v>41848.396909722222</v>
      </c>
      <c r="C5111" t="s">
        <v>28</v>
      </c>
      <c r="D5111" t="s">
        <v>25</v>
      </c>
      <c r="E5111" t="s">
        <v>15</v>
      </c>
      <c r="F5111" t="s">
        <v>8</v>
      </c>
      <c r="G5111">
        <v>18431</v>
      </c>
      <c r="H5111">
        <f t="shared" si="237"/>
        <v>-1.0935758304584635</v>
      </c>
      <c r="I5111" s="4" t="str">
        <f t="shared" si="238"/>
        <v>Normal</v>
      </c>
      <c r="J5111" t="str">
        <f t="shared" si="239"/>
        <v>Normal</v>
      </c>
    </row>
    <row r="5112" spans="1:10" hidden="1" x14ac:dyDescent="0.45">
      <c r="A5112">
        <v>805606</v>
      </c>
      <c r="B5112" s="2">
        <v>41849.503379629627</v>
      </c>
      <c r="C5112" t="s">
        <v>28</v>
      </c>
      <c r="D5112" t="s">
        <v>25</v>
      </c>
      <c r="E5112" t="s">
        <v>15</v>
      </c>
      <c r="F5112" t="s">
        <v>4</v>
      </c>
      <c r="G5112">
        <v>10691</v>
      </c>
      <c r="H5112">
        <f t="shared" si="237"/>
        <v>-1.3618399386675402</v>
      </c>
      <c r="I5112" s="4" t="str">
        <f t="shared" si="238"/>
        <v>Normal</v>
      </c>
      <c r="J5112" t="str">
        <f t="shared" si="239"/>
        <v>Normal</v>
      </c>
    </row>
    <row r="5113" spans="1:10" hidden="1" x14ac:dyDescent="0.45">
      <c r="A5113">
        <v>476925</v>
      </c>
      <c r="B5113" s="2">
        <v>41865.473912037036</v>
      </c>
      <c r="C5113" t="s">
        <v>28</v>
      </c>
      <c r="D5113" t="s">
        <v>25</v>
      </c>
      <c r="E5113" t="s">
        <v>15</v>
      </c>
      <c r="F5113" t="s">
        <v>8</v>
      </c>
      <c r="G5113">
        <v>99554</v>
      </c>
      <c r="H5113">
        <f t="shared" si="237"/>
        <v>1.7181023672475992</v>
      </c>
      <c r="I5113" s="4" t="str">
        <f t="shared" si="238"/>
        <v>Normal</v>
      </c>
      <c r="J5113" t="str">
        <f t="shared" si="239"/>
        <v>Normal</v>
      </c>
    </row>
    <row r="5114" spans="1:10" hidden="1" x14ac:dyDescent="0.45">
      <c r="A5114">
        <v>345513</v>
      </c>
      <c r="B5114" s="2">
        <v>41865.474733796298</v>
      </c>
      <c r="C5114" t="s">
        <v>28</v>
      </c>
      <c r="D5114" t="s">
        <v>25</v>
      </c>
      <c r="E5114" t="s">
        <v>15</v>
      </c>
      <c r="F5114" t="s">
        <v>8</v>
      </c>
      <c r="G5114">
        <v>24756</v>
      </c>
      <c r="H5114">
        <f t="shared" si="237"/>
        <v>-0.87435483763903077</v>
      </c>
      <c r="I5114" s="4" t="str">
        <f t="shared" si="238"/>
        <v>Normal</v>
      </c>
      <c r="J5114" t="str">
        <f t="shared" si="239"/>
        <v>Normal</v>
      </c>
    </row>
    <row r="5115" spans="1:10" hidden="1" x14ac:dyDescent="0.45">
      <c r="A5115">
        <v>971950</v>
      </c>
      <c r="B5115" s="2">
        <v>41872.728738425925</v>
      </c>
      <c r="C5115" t="s">
        <v>28</v>
      </c>
      <c r="D5115" t="s">
        <v>25</v>
      </c>
      <c r="E5115" t="s">
        <v>15</v>
      </c>
      <c r="F5115" t="s">
        <v>7</v>
      </c>
      <c r="G5115">
        <v>28180</v>
      </c>
      <c r="H5115">
        <f t="shared" si="237"/>
        <v>-0.7556808962297441</v>
      </c>
      <c r="I5115" s="4" t="str">
        <f t="shared" si="238"/>
        <v>Normal</v>
      </c>
      <c r="J5115" t="str">
        <f t="shared" si="239"/>
        <v>Normal</v>
      </c>
    </row>
    <row r="5116" spans="1:10" hidden="1" x14ac:dyDescent="0.45">
      <c r="A5116">
        <v>369701</v>
      </c>
      <c r="B5116" s="2">
        <v>41872.786122685182</v>
      </c>
      <c r="C5116" t="s">
        <v>28</v>
      </c>
      <c r="D5116" t="s">
        <v>25</v>
      </c>
      <c r="E5116" t="s">
        <v>15</v>
      </c>
      <c r="F5116" t="s">
        <v>7</v>
      </c>
      <c r="G5116">
        <v>42790</v>
      </c>
      <c r="H5116">
        <f t="shared" si="237"/>
        <v>-0.24930639740098312</v>
      </c>
      <c r="I5116" s="4" t="str">
        <f t="shared" si="238"/>
        <v>Normal</v>
      </c>
      <c r="J5116" t="str">
        <f t="shared" si="239"/>
        <v>Normal</v>
      </c>
    </row>
    <row r="5117" spans="1:10" hidden="1" x14ac:dyDescent="0.45">
      <c r="A5117">
        <v>716768</v>
      </c>
      <c r="B5117" s="2">
        <v>41876.398912037039</v>
      </c>
      <c r="C5117" t="s">
        <v>27</v>
      </c>
      <c r="D5117" t="s">
        <v>25</v>
      </c>
      <c r="E5117" t="s">
        <v>15</v>
      </c>
      <c r="F5117" t="s">
        <v>5</v>
      </c>
      <c r="G5117">
        <v>5433</v>
      </c>
      <c r="H5117">
        <f t="shared" si="237"/>
        <v>-1.5440793031330859</v>
      </c>
      <c r="I5117" t="str">
        <f t="shared" si="238"/>
        <v>Normal</v>
      </c>
      <c r="J5117" t="str">
        <f t="shared" si="239"/>
        <v>Normal</v>
      </c>
    </row>
    <row r="5118" spans="1:10" hidden="1" x14ac:dyDescent="0.45">
      <c r="A5118">
        <v>410418</v>
      </c>
      <c r="B5118" s="2">
        <v>41782.751296296294</v>
      </c>
      <c r="C5118" t="s">
        <v>28</v>
      </c>
      <c r="D5118" t="s">
        <v>25</v>
      </c>
      <c r="E5118" t="s">
        <v>18</v>
      </c>
      <c r="F5118" t="s">
        <v>8</v>
      </c>
      <c r="G5118">
        <v>75381</v>
      </c>
      <c r="H5118">
        <f t="shared" si="237"/>
        <v>0.88027959105405784</v>
      </c>
      <c r="I5118" s="4" t="str">
        <f t="shared" si="238"/>
        <v>Normal</v>
      </c>
      <c r="J5118" t="str">
        <f t="shared" si="239"/>
        <v>Normal</v>
      </c>
    </row>
    <row r="5119" spans="1:10" hidden="1" x14ac:dyDescent="0.45">
      <c r="A5119">
        <v>475908</v>
      </c>
      <c r="B5119" s="2">
        <v>41775.737476851849</v>
      </c>
      <c r="C5119" t="s">
        <v>28</v>
      </c>
      <c r="D5119" t="s">
        <v>25</v>
      </c>
      <c r="E5119" t="s">
        <v>18</v>
      </c>
      <c r="F5119" t="s">
        <v>8</v>
      </c>
      <c r="G5119">
        <v>58723</v>
      </c>
      <c r="H5119">
        <f t="shared" si="237"/>
        <v>0.30292254783095723</v>
      </c>
      <c r="I5119" s="4" t="str">
        <f t="shared" si="238"/>
        <v>Normal</v>
      </c>
      <c r="J5119" t="str">
        <f t="shared" si="239"/>
        <v>Normal</v>
      </c>
    </row>
    <row r="5120" spans="1:10" hidden="1" x14ac:dyDescent="0.45">
      <c r="A5120">
        <v>825365</v>
      </c>
      <c r="B5120" s="2">
        <v>41775.740104166667</v>
      </c>
      <c r="C5120" t="s">
        <v>27</v>
      </c>
      <c r="D5120" t="s">
        <v>25</v>
      </c>
      <c r="E5120" t="s">
        <v>18</v>
      </c>
      <c r="F5120" t="s">
        <v>8</v>
      </c>
      <c r="G5120">
        <v>66849</v>
      </c>
      <c r="H5120">
        <f t="shared" si="237"/>
        <v>0.58456520200498263</v>
      </c>
      <c r="I5120" t="str">
        <f t="shared" si="238"/>
        <v>Normal</v>
      </c>
      <c r="J5120" t="str">
        <f t="shared" si="239"/>
        <v>Normal</v>
      </c>
    </row>
    <row r="5121" spans="1:10" hidden="1" x14ac:dyDescent="0.45">
      <c r="A5121">
        <v>331487</v>
      </c>
      <c r="B5121" s="2">
        <v>41877.632881944446</v>
      </c>
      <c r="C5121" t="s">
        <v>28</v>
      </c>
      <c r="D5121" t="s">
        <v>25</v>
      </c>
      <c r="E5121" t="s">
        <v>18</v>
      </c>
      <c r="F5121" t="s">
        <v>8</v>
      </c>
      <c r="G5121">
        <v>55670</v>
      </c>
      <c r="H5121">
        <f t="shared" si="237"/>
        <v>0.19710726070404364</v>
      </c>
      <c r="I5121" s="4" t="str">
        <f t="shared" si="238"/>
        <v>Normal</v>
      </c>
      <c r="J5121" t="str">
        <f t="shared" si="239"/>
        <v>Normal</v>
      </c>
    </row>
    <row r="5122" spans="1:10" hidden="1" x14ac:dyDescent="0.45">
      <c r="A5122">
        <v>510340</v>
      </c>
      <c r="B5122" s="2">
        <v>41786.497534722221</v>
      </c>
      <c r="C5122" t="s">
        <v>28</v>
      </c>
      <c r="D5122" t="s">
        <v>25</v>
      </c>
      <c r="E5122" t="s">
        <v>15</v>
      </c>
      <c r="F5122" t="s">
        <v>0</v>
      </c>
      <c r="G5122">
        <v>88420</v>
      </c>
      <c r="H5122">
        <f t="shared" ref="H5122:H5185" si="240">(G5122 - $P$2) / $P$3</f>
        <v>1.3322041009943875</v>
      </c>
      <c r="I5122" s="4" t="str">
        <f t="shared" ref="I5122:I5185" si="241">IF(OR(G5122&lt;$M$7,G5122&gt;$M$10), "Outlier", "Normal")</f>
        <v>Normal</v>
      </c>
      <c r="J5122" t="str">
        <f t="shared" ref="J5122:J5185" si="242">IF(ABS(H5122)&gt;3, "Outlier", "Normal")</f>
        <v>Normal</v>
      </c>
    </row>
    <row r="5123" spans="1:10" hidden="1" x14ac:dyDescent="0.45">
      <c r="A5123">
        <v>259229</v>
      </c>
      <c r="B5123" s="2">
        <v>41816.430393518516</v>
      </c>
      <c r="C5123" t="s">
        <v>28</v>
      </c>
      <c r="D5123" t="s">
        <v>25</v>
      </c>
      <c r="E5123" t="s">
        <v>10</v>
      </c>
      <c r="F5123" t="s">
        <v>5</v>
      </c>
      <c r="G5123">
        <v>27256</v>
      </c>
      <c r="H5123">
        <f t="shared" si="240"/>
        <v>-0.7877062238764091</v>
      </c>
      <c r="I5123" s="4" t="str">
        <f t="shared" si="241"/>
        <v>Normal</v>
      </c>
      <c r="J5123" t="str">
        <f t="shared" si="242"/>
        <v>Normal</v>
      </c>
    </row>
    <row r="5124" spans="1:10" hidden="1" x14ac:dyDescent="0.45">
      <c r="A5124">
        <v>604800</v>
      </c>
      <c r="B5124" s="2">
        <v>41816.431354166663</v>
      </c>
      <c r="C5124" t="s">
        <v>27</v>
      </c>
      <c r="D5124" t="s">
        <v>25</v>
      </c>
      <c r="E5124" t="s">
        <v>10</v>
      </c>
      <c r="F5124" t="s">
        <v>5</v>
      </c>
      <c r="G5124">
        <v>78196</v>
      </c>
      <c r="H5124">
        <f t="shared" si="240"/>
        <v>0.97784593015076982</v>
      </c>
      <c r="I5124" t="str">
        <f t="shared" si="241"/>
        <v>Normal</v>
      </c>
      <c r="J5124" t="str">
        <f t="shared" si="242"/>
        <v>Normal</v>
      </c>
    </row>
    <row r="5125" spans="1:10" hidden="1" x14ac:dyDescent="0.45">
      <c r="A5125">
        <v>930905</v>
      </c>
      <c r="B5125" s="2">
        <v>41816.433900462966</v>
      </c>
      <c r="C5125" t="s">
        <v>27</v>
      </c>
      <c r="D5125" t="s">
        <v>25</v>
      </c>
      <c r="E5125" t="s">
        <v>10</v>
      </c>
      <c r="F5125" t="s">
        <v>5</v>
      </c>
      <c r="G5125">
        <v>25454</v>
      </c>
      <c r="H5125">
        <f t="shared" si="240"/>
        <v>-0.85016254467650676</v>
      </c>
      <c r="I5125" t="str">
        <f t="shared" si="241"/>
        <v>Normal</v>
      </c>
      <c r="J5125" t="str">
        <f t="shared" si="242"/>
        <v>Normal</v>
      </c>
    </row>
    <row r="5126" spans="1:10" hidden="1" x14ac:dyDescent="0.45">
      <c r="A5126">
        <v>379513</v>
      </c>
      <c r="B5126" s="2">
        <v>41822.498877314814</v>
      </c>
      <c r="C5126" t="s">
        <v>28</v>
      </c>
      <c r="D5126" t="s">
        <v>25</v>
      </c>
      <c r="E5126" t="s">
        <v>10</v>
      </c>
      <c r="F5126" t="s">
        <v>5</v>
      </c>
      <c r="G5126">
        <v>12909</v>
      </c>
      <c r="H5126">
        <f t="shared" si="240"/>
        <v>-1.2849652885373422</v>
      </c>
      <c r="I5126" s="4" t="str">
        <f t="shared" si="241"/>
        <v>Normal</v>
      </c>
      <c r="J5126" t="str">
        <f t="shared" si="242"/>
        <v>Normal</v>
      </c>
    </row>
    <row r="5127" spans="1:10" hidden="1" x14ac:dyDescent="0.45">
      <c r="A5127">
        <v>492225</v>
      </c>
      <c r="B5127" s="2">
        <v>41822.499895833331</v>
      </c>
      <c r="C5127" t="s">
        <v>28</v>
      </c>
      <c r="D5127" t="s">
        <v>25</v>
      </c>
      <c r="E5127" t="s">
        <v>10</v>
      </c>
      <c r="F5127" t="s">
        <v>5</v>
      </c>
      <c r="G5127">
        <v>71033</v>
      </c>
      <c r="H5127">
        <f t="shared" si="240"/>
        <v>0.7295803219981063</v>
      </c>
      <c r="I5127" s="4" t="str">
        <f t="shared" si="241"/>
        <v>Normal</v>
      </c>
      <c r="J5127" t="str">
        <f t="shared" si="242"/>
        <v>Normal</v>
      </c>
    </row>
    <row r="5128" spans="1:10" hidden="1" x14ac:dyDescent="0.45">
      <c r="A5128">
        <v>273255</v>
      </c>
      <c r="B5128" s="2">
        <v>41815.769699074073</v>
      </c>
      <c r="C5128" t="s">
        <v>28</v>
      </c>
      <c r="D5128" t="s">
        <v>25</v>
      </c>
      <c r="E5128" t="s">
        <v>15</v>
      </c>
      <c r="F5128" t="s">
        <v>8</v>
      </c>
      <c r="G5128">
        <v>36183</v>
      </c>
      <c r="H5128">
        <f t="shared" si="240"/>
        <v>-0.47830135385283967</v>
      </c>
      <c r="I5128" s="4" t="str">
        <f t="shared" si="241"/>
        <v>Normal</v>
      </c>
      <c r="J5128" t="str">
        <f t="shared" si="242"/>
        <v>Normal</v>
      </c>
    </row>
    <row r="5129" spans="1:10" hidden="1" x14ac:dyDescent="0.45">
      <c r="A5129">
        <v>84107</v>
      </c>
      <c r="B5129" s="2">
        <v>41815.771041666667</v>
      </c>
      <c r="C5129" t="s">
        <v>28</v>
      </c>
      <c r="D5129" t="s">
        <v>25</v>
      </c>
      <c r="E5129" t="s">
        <v>15</v>
      </c>
      <c r="F5129" t="s">
        <v>8</v>
      </c>
      <c r="G5129">
        <v>62664</v>
      </c>
      <c r="H5129">
        <f t="shared" si="240"/>
        <v>0.43951542256635401</v>
      </c>
      <c r="I5129" s="4" t="str">
        <f t="shared" si="241"/>
        <v>Normal</v>
      </c>
      <c r="J5129" t="str">
        <f t="shared" si="242"/>
        <v>Normal</v>
      </c>
    </row>
    <row r="5130" spans="1:10" hidden="1" x14ac:dyDescent="0.45">
      <c r="A5130">
        <v>498378</v>
      </c>
      <c r="B5130" s="2">
        <v>41760.399189814816</v>
      </c>
      <c r="C5130" t="s">
        <v>27</v>
      </c>
      <c r="D5130" t="s">
        <v>25</v>
      </c>
      <c r="E5130" t="s">
        <v>15</v>
      </c>
      <c r="F5130" t="s">
        <v>1</v>
      </c>
      <c r="G5130">
        <v>64300</v>
      </c>
      <c r="H5130">
        <f t="shared" si="240"/>
        <v>0.4962182754126136</v>
      </c>
      <c r="I5130" t="str">
        <f t="shared" si="241"/>
        <v>Normal</v>
      </c>
      <c r="J5130" t="str">
        <f t="shared" si="242"/>
        <v>Normal</v>
      </c>
    </row>
    <row r="5131" spans="1:10" hidden="1" x14ac:dyDescent="0.45">
      <c r="A5131">
        <v>209648</v>
      </c>
      <c r="B5131" s="2">
        <v>41761.737025462964</v>
      </c>
      <c r="C5131" t="s">
        <v>28</v>
      </c>
      <c r="D5131" t="s">
        <v>25</v>
      </c>
      <c r="E5131" t="s">
        <v>15</v>
      </c>
      <c r="F5131" t="s">
        <v>1</v>
      </c>
      <c r="G5131">
        <v>83423</v>
      </c>
      <c r="H5131">
        <f t="shared" si="240"/>
        <v>1.1590108518056592</v>
      </c>
      <c r="I5131" s="4" t="str">
        <f t="shared" si="241"/>
        <v>Normal</v>
      </c>
      <c r="J5131" t="str">
        <f t="shared" si="242"/>
        <v>Normal</v>
      </c>
    </row>
    <row r="5132" spans="1:10" hidden="1" x14ac:dyDescent="0.45">
      <c r="A5132">
        <v>76858</v>
      </c>
      <c r="B5132" s="2">
        <v>41830.396736111114</v>
      </c>
      <c r="C5132" t="s">
        <v>27</v>
      </c>
      <c r="D5132" t="s">
        <v>25</v>
      </c>
      <c r="E5132" t="s">
        <v>18</v>
      </c>
      <c r="F5132" t="s">
        <v>8</v>
      </c>
      <c r="G5132">
        <v>69372</v>
      </c>
      <c r="H5132">
        <f t="shared" si="240"/>
        <v>0.67201098301422046</v>
      </c>
      <c r="I5132" t="str">
        <f t="shared" si="241"/>
        <v>Normal</v>
      </c>
      <c r="J5132" t="str">
        <f t="shared" si="242"/>
        <v>Normal</v>
      </c>
    </row>
    <row r="5133" spans="1:10" hidden="1" x14ac:dyDescent="0.45">
      <c r="A5133">
        <v>45586</v>
      </c>
      <c r="B5133" s="2">
        <v>41830.397083333337</v>
      </c>
      <c r="C5133" t="s">
        <v>27</v>
      </c>
      <c r="D5133" t="s">
        <v>25</v>
      </c>
      <c r="E5133" t="s">
        <v>18</v>
      </c>
      <c r="F5133" t="s">
        <v>8</v>
      </c>
      <c r="G5133">
        <v>57732</v>
      </c>
      <c r="H5133">
        <f t="shared" si="240"/>
        <v>0.26857503733545401</v>
      </c>
      <c r="I5133" t="str">
        <f t="shared" si="241"/>
        <v>Normal</v>
      </c>
      <c r="J5133" t="str">
        <f t="shared" si="242"/>
        <v>Normal</v>
      </c>
    </row>
    <row r="5134" spans="1:10" hidden="1" x14ac:dyDescent="0.45">
      <c r="A5134">
        <v>825318</v>
      </c>
      <c r="B5134" s="2">
        <v>41820.645416666666</v>
      </c>
      <c r="C5134" t="s">
        <v>27</v>
      </c>
      <c r="D5134" t="s">
        <v>25</v>
      </c>
      <c r="E5134" t="s">
        <v>15</v>
      </c>
      <c r="F5134" t="s">
        <v>3</v>
      </c>
      <c r="G5134">
        <v>85202</v>
      </c>
      <c r="H5134">
        <f t="shared" si="240"/>
        <v>1.2206700053591408</v>
      </c>
      <c r="I5134" t="str">
        <f t="shared" si="241"/>
        <v>Normal</v>
      </c>
      <c r="J5134" t="str">
        <f t="shared" si="242"/>
        <v>Normal</v>
      </c>
    </row>
    <row r="5135" spans="1:10" hidden="1" x14ac:dyDescent="0.45">
      <c r="A5135">
        <v>677490</v>
      </c>
      <c r="B5135" s="2">
        <v>41820.646134259259</v>
      </c>
      <c r="C5135" t="s">
        <v>27</v>
      </c>
      <c r="D5135" t="s">
        <v>25</v>
      </c>
      <c r="E5135" t="s">
        <v>15</v>
      </c>
      <c r="F5135" t="s">
        <v>3</v>
      </c>
      <c r="G5135">
        <v>66876</v>
      </c>
      <c r="H5135">
        <f t="shared" si="240"/>
        <v>0.58550100703361896</v>
      </c>
      <c r="I5135" t="str">
        <f t="shared" si="241"/>
        <v>Normal</v>
      </c>
      <c r="J5135" t="str">
        <f t="shared" si="242"/>
        <v>Normal</v>
      </c>
    </row>
    <row r="5136" spans="1:10" hidden="1" x14ac:dyDescent="0.45">
      <c r="A5136">
        <v>81536</v>
      </c>
      <c r="B5136" s="2">
        <v>41820.650682870371</v>
      </c>
      <c r="C5136" t="s">
        <v>28</v>
      </c>
      <c r="D5136" t="s">
        <v>25</v>
      </c>
      <c r="E5136" t="s">
        <v>15</v>
      </c>
      <c r="F5136" t="s">
        <v>3</v>
      </c>
      <c r="G5136">
        <v>57554</v>
      </c>
      <c r="H5136">
        <f t="shared" si="240"/>
        <v>0.26240565603555532</v>
      </c>
      <c r="I5136" s="4" t="str">
        <f t="shared" si="241"/>
        <v>Normal</v>
      </c>
      <c r="J5136" t="str">
        <f t="shared" si="242"/>
        <v>Normal</v>
      </c>
    </row>
    <row r="5137" spans="1:10" hidden="1" x14ac:dyDescent="0.45">
      <c r="A5137">
        <v>476248</v>
      </c>
      <c r="B5137" s="2">
        <v>41859.449884259258</v>
      </c>
      <c r="C5137" t="s">
        <v>28</v>
      </c>
      <c r="D5137" t="s">
        <v>25</v>
      </c>
      <c r="E5137" t="s">
        <v>15</v>
      </c>
      <c r="F5137" t="s">
        <v>3</v>
      </c>
      <c r="G5137">
        <v>70632</v>
      </c>
      <c r="H5137">
        <f t="shared" si="240"/>
        <v>0.71568188435058178</v>
      </c>
      <c r="I5137" s="4" t="str">
        <f t="shared" si="241"/>
        <v>Normal</v>
      </c>
      <c r="J5137" t="str">
        <f t="shared" si="242"/>
        <v>Normal</v>
      </c>
    </row>
    <row r="5138" spans="1:10" hidden="1" x14ac:dyDescent="0.45">
      <c r="A5138">
        <v>710689</v>
      </c>
      <c r="B5138" s="2">
        <v>41859.45144675926</v>
      </c>
      <c r="C5138" t="s">
        <v>28</v>
      </c>
      <c r="D5138" t="s">
        <v>25</v>
      </c>
      <c r="E5138" t="s">
        <v>15</v>
      </c>
      <c r="F5138" t="s">
        <v>3</v>
      </c>
      <c r="G5138">
        <v>34404</v>
      </c>
      <c r="H5138">
        <f t="shared" si="240"/>
        <v>-0.53996050740632118</v>
      </c>
      <c r="I5138" s="4" t="str">
        <f t="shared" si="241"/>
        <v>Normal</v>
      </c>
      <c r="J5138" t="str">
        <f t="shared" si="242"/>
        <v>Normal</v>
      </c>
    </row>
    <row r="5139" spans="1:10" hidden="1" x14ac:dyDescent="0.45">
      <c r="A5139">
        <v>781527</v>
      </c>
      <c r="B5139" s="2">
        <v>41774.483101851853</v>
      </c>
      <c r="C5139" t="s">
        <v>28</v>
      </c>
      <c r="D5139" t="s">
        <v>25</v>
      </c>
      <c r="E5139" t="s">
        <v>14</v>
      </c>
      <c r="F5139" t="s">
        <v>5</v>
      </c>
      <c r="G5139">
        <v>92123</v>
      </c>
      <c r="H5139">
        <f t="shared" si="240"/>
        <v>1.4605480276995826</v>
      </c>
      <c r="I5139" s="4" t="str">
        <f t="shared" si="241"/>
        <v>Normal</v>
      </c>
      <c r="J5139" t="str">
        <f t="shared" si="242"/>
        <v>Normal</v>
      </c>
    </row>
    <row r="5140" spans="1:10" hidden="1" x14ac:dyDescent="0.45">
      <c r="A5140">
        <v>159533</v>
      </c>
      <c r="B5140" s="2">
        <v>41781.706759259258</v>
      </c>
      <c r="C5140" t="s">
        <v>28</v>
      </c>
      <c r="D5140" t="s">
        <v>25</v>
      </c>
      <c r="E5140" t="s">
        <v>14</v>
      </c>
      <c r="F5140" t="s">
        <v>5</v>
      </c>
      <c r="G5140">
        <v>76523</v>
      </c>
      <c r="H5140">
        <f t="shared" si="240"/>
        <v>0.91986067782082337</v>
      </c>
      <c r="I5140" s="4" t="str">
        <f t="shared" si="241"/>
        <v>Normal</v>
      </c>
      <c r="J5140" t="str">
        <f t="shared" si="242"/>
        <v>Normal</v>
      </c>
    </row>
    <row r="5141" spans="1:10" hidden="1" x14ac:dyDescent="0.45">
      <c r="A5141">
        <v>81368</v>
      </c>
      <c r="B5141" s="2">
        <v>41781.707465277781</v>
      </c>
      <c r="C5141" t="s">
        <v>28</v>
      </c>
      <c r="D5141" t="s">
        <v>25</v>
      </c>
      <c r="E5141" t="s">
        <v>14</v>
      </c>
      <c r="F5141" t="s">
        <v>5</v>
      </c>
      <c r="G5141">
        <v>68168</v>
      </c>
      <c r="H5141">
        <f t="shared" si="240"/>
        <v>0.63028101062614184</v>
      </c>
      <c r="I5141" s="4" t="str">
        <f t="shared" si="241"/>
        <v>Normal</v>
      </c>
      <c r="J5141" t="str">
        <f t="shared" si="242"/>
        <v>Normal</v>
      </c>
    </row>
    <row r="5142" spans="1:10" hidden="1" x14ac:dyDescent="0.45">
      <c r="A5142">
        <v>84522</v>
      </c>
      <c r="B5142" s="2">
        <v>41796.701296296298</v>
      </c>
      <c r="C5142" t="s">
        <v>27</v>
      </c>
      <c r="D5142" t="s">
        <v>25</v>
      </c>
      <c r="E5142" t="s">
        <v>14</v>
      </c>
      <c r="F5142" t="s">
        <v>5</v>
      </c>
      <c r="G5142">
        <v>12247</v>
      </c>
      <c r="H5142">
        <f t="shared" si="240"/>
        <v>-1.3079098414616845</v>
      </c>
      <c r="I5142" t="str">
        <f t="shared" si="241"/>
        <v>Normal</v>
      </c>
      <c r="J5142" t="str">
        <f t="shared" si="242"/>
        <v>Normal</v>
      </c>
    </row>
    <row r="5143" spans="1:10" hidden="1" x14ac:dyDescent="0.45">
      <c r="A5143">
        <v>645085</v>
      </c>
      <c r="B5143" s="2">
        <v>41796.702094907407</v>
      </c>
      <c r="C5143" t="s">
        <v>28</v>
      </c>
      <c r="D5143" t="s">
        <v>25</v>
      </c>
      <c r="E5143" t="s">
        <v>14</v>
      </c>
      <c r="F5143" t="s">
        <v>5</v>
      </c>
      <c r="G5143">
        <v>27527</v>
      </c>
      <c r="H5143">
        <f t="shared" si="240"/>
        <v>-0.77831351414454086</v>
      </c>
      <c r="I5143" s="4" t="str">
        <f t="shared" si="241"/>
        <v>Normal</v>
      </c>
      <c r="J5143" t="str">
        <f t="shared" si="242"/>
        <v>Normal</v>
      </c>
    </row>
    <row r="5144" spans="1:10" hidden="1" x14ac:dyDescent="0.45">
      <c r="A5144">
        <v>910749</v>
      </c>
      <c r="B5144" s="2">
        <v>41799.409155092595</v>
      </c>
      <c r="C5144" t="s">
        <v>28</v>
      </c>
      <c r="D5144" t="s">
        <v>25</v>
      </c>
      <c r="E5144" t="s">
        <v>14</v>
      </c>
      <c r="F5144" t="s">
        <v>5</v>
      </c>
      <c r="G5144">
        <v>84552</v>
      </c>
      <c r="H5144">
        <f t="shared" si="240"/>
        <v>1.1981413657808591</v>
      </c>
      <c r="I5144" s="4" t="str">
        <f t="shared" si="241"/>
        <v>Normal</v>
      </c>
      <c r="J5144" t="str">
        <f t="shared" si="242"/>
        <v>Normal</v>
      </c>
    </row>
    <row r="5145" spans="1:10" hidden="1" x14ac:dyDescent="0.45">
      <c r="A5145">
        <v>726973</v>
      </c>
      <c r="B5145" s="2">
        <v>41799.410046296296</v>
      </c>
      <c r="C5145" t="s">
        <v>28</v>
      </c>
      <c r="D5145" t="s">
        <v>25</v>
      </c>
      <c r="E5145" t="s">
        <v>14</v>
      </c>
      <c r="F5145" t="s">
        <v>5</v>
      </c>
      <c r="G5145">
        <v>82887</v>
      </c>
      <c r="H5145">
        <f t="shared" si="240"/>
        <v>1.1404333890149532</v>
      </c>
      <c r="I5145" s="4" t="str">
        <f t="shared" si="241"/>
        <v>Normal</v>
      </c>
      <c r="J5145" t="str">
        <f t="shared" si="242"/>
        <v>Normal</v>
      </c>
    </row>
    <row r="5146" spans="1:10" hidden="1" x14ac:dyDescent="0.45">
      <c r="A5146">
        <v>440340</v>
      </c>
      <c r="B5146" s="2">
        <v>41799.410474537035</v>
      </c>
      <c r="C5146" t="s">
        <v>28</v>
      </c>
      <c r="D5146" t="s">
        <v>25</v>
      </c>
      <c r="E5146" t="s">
        <v>14</v>
      </c>
      <c r="F5146" t="s">
        <v>5</v>
      </c>
      <c r="G5146">
        <v>92421</v>
      </c>
      <c r="H5146">
        <f t="shared" si="240"/>
        <v>1.4708765424600871</v>
      </c>
      <c r="I5146" s="4" t="str">
        <f t="shared" si="241"/>
        <v>Normal</v>
      </c>
      <c r="J5146" t="str">
        <f t="shared" si="242"/>
        <v>Normal</v>
      </c>
    </row>
    <row r="5147" spans="1:10" hidden="1" x14ac:dyDescent="0.45">
      <c r="A5147">
        <v>713246</v>
      </c>
      <c r="B5147" s="2">
        <v>41815.382326388892</v>
      </c>
      <c r="C5147" t="s">
        <v>27</v>
      </c>
      <c r="D5147" t="s">
        <v>25</v>
      </c>
      <c r="E5147" t="s">
        <v>14</v>
      </c>
      <c r="F5147" t="s">
        <v>5</v>
      </c>
      <c r="G5147">
        <v>48995</v>
      </c>
      <c r="H5147">
        <f t="shared" si="240"/>
        <v>-3.4244538042156179E-2</v>
      </c>
      <c r="I5147" t="str">
        <f t="shared" si="241"/>
        <v>Normal</v>
      </c>
      <c r="J5147" t="str">
        <f t="shared" si="242"/>
        <v>Normal</v>
      </c>
    </row>
    <row r="5148" spans="1:10" hidden="1" x14ac:dyDescent="0.45">
      <c r="A5148">
        <v>808970</v>
      </c>
      <c r="B5148" s="2">
        <v>41817.816435185188</v>
      </c>
      <c r="C5148" t="s">
        <v>28</v>
      </c>
      <c r="D5148" t="s">
        <v>25</v>
      </c>
      <c r="E5148" t="s">
        <v>14</v>
      </c>
      <c r="F5148" t="s">
        <v>5</v>
      </c>
      <c r="G5148">
        <v>73949</v>
      </c>
      <c r="H5148">
        <f t="shared" si="240"/>
        <v>0.8306472650908282</v>
      </c>
      <c r="I5148" s="4" t="str">
        <f t="shared" si="241"/>
        <v>Normal</v>
      </c>
      <c r="J5148" t="str">
        <f t="shared" si="242"/>
        <v>Normal</v>
      </c>
    </row>
    <row r="5149" spans="1:10" hidden="1" x14ac:dyDescent="0.45">
      <c r="A5149">
        <v>610446</v>
      </c>
      <c r="B5149" s="2">
        <v>41817.818854166668</v>
      </c>
      <c r="C5149" t="s">
        <v>28</v>
      </c>
      <c r="D5149" t="s">
        <v>25</v>
      </c>
      <c r="E5149" t="s">
        <v>14</v>
      </c>
      <c r="F5149" t="s">
        <v>5</v>
      </c>
      <c r="G5149">
        <v>7264</v>
      </c>
      <c r="H5149">
        <f t="shared" si="240"/>
        <v>-1.480617858413342</v>
      </c>
      <c r="I5149" s="4" t="str">
        <f t="shared" si="241"/>
        <v>Normal</v>
      </c>
      <c r="J5149" t="str">
        <f t="shared" si="242"/>
        <v>Normal</v>
      </c>
    </row>
    <row r="5150" spans="1:10" hidden="1" x14ac:dyDescent="0.45">
      <c r="A5150">
        <v>236922</v>
      </c>
      <c r="B5150" s="2">
        <v>41810.397743055553</v>
      </c>
      <c r="C5150" t="s">
        <v>27</v>
      </c>
      <c r="D5150" t="s">
        <v>25</v>
      </c>
      <c r="E5150" t="s">
        <v>14</v>
      </c>
      <c r="F5150" t="s">
        <v>5</v>
      </c>
      <c r="G5150">
        <v>69383</v>
      </c>
      <c r="H5150">
        <f t="shared" si="240"/>
        <v>0.67239223691477601</v>
      </c>
      <c r="I5150" t="str">
        <f t="shared" si="241"/>
        <v>Normal</v>
      </c>
      <c r="J5150" t="str">
        <f t="shared" si="242"/>
        <v>Normal</v>
      </c>
    </row>
    <row r="5151" spans="1:10" hidden="1" x14ac:dyDescent="0.45">
      <c r="A5151">
        <v>415631</v>
      </c>
      <c r="B5151" s="2">
        <v>41814.533402777779</v>
      </c>
      <c r="C5151" t="s">
        <v>27</v>
      </c>
      <c r="D5151" t="s">
        <v>25</v>
      </c>
      <c r="E5151" t="s">
        <v>14</v>
      </c>
      <c r="F5151" t="s">
        <v>5</v>
      </c>
      <c r="G5151">
        <v>39293</v>
      </c>
      <c r="H5151">
        <f t="shared" si="240"/>
        <v>-0.37051047833213829</v>
      </c>
      <c r="I5151" t="str">
        <f t="shared" si="241"/>
        <v>Normal</v>
      </c>
      <c r="J5151" t="str">
        <f t="shared" si="242"/>
        <v>Normal</v>
      </c>
    </row>
    <row r="5152" spans="1:10" hidden="1" x14ac:dyDescent="0.45">
      <c r="A5152">
        <v>153327</v>
      </c>
      <c r="B5152" s="2">
        <v>41789.399375000001</v>
      </c>
      <c r="C5152" t="s">
        <v>28</v>
      </c>
      <c r="D5152" t="s">
        <v>25</v>
      </c>
      <c r="E5152" t="s">
        <v>15</v>
      </c>
      <c r="F5152" t="s">
        <v>7</v>
      </c>
      <c r="G5152">
        <v>70088</v>
      </c>
      <c r="H5152">
        <f t="shared" si="240"/>
        <v>0.69682714599583528</v>
      </c>
      <c r="I5152" s="4" t="str">
        <f t="shared" si="241"/>
        <v>Normal</v>
      </c>
      <c r="J5152" t="str">
        <f t="shared" si="242"/>
        <v>Normal</v>
      </c>
    </row>
    <row r="5153" spans="1:10" hidden="1" x14ac:dyDescent="0.45">
      <c r="A5153">
        <v>307227</v>
      </c>
      <c r="B5153" s="2">
        <v>41782.399351851855</v>
      </c>
      <c r="C5153" t="s">
        <v>27</v>
      </c>
      <c r="D5153" t="s">
        <v>25</v>
      </c>
      <c r="E5153" t="s">
        <v>15</v>
      </c>
      <c r="F5153" t="s">
        <v>1</v>
      </c>
      <c r="G5153">
        <v>54160</v>
      </c>
      <c r="H5153">
        <f t="shared" si="240"/>
        <v>0.14477149799142017</v>
      </c>
      <c r="I5153" t="str">
        <f t="shared" si="241"/>
        <v>Normal</v>
      </c>
      <c r="J5153" t="str">
        <f t="shared" si="242"/>
        <v>Normal</v>
      </c>
    </row>
    <row r="5154" spans="1:10" hidden="1" x14ac:dyDescent="0.45">
      <c r="A5154">
        <v>473427</v>
      </c>
      <c r="B5154" s="2">
        <v>41797.447430555556</v>
      </c>
      <c r="C5154" t="s">
        <v>28</v>
      </c>
      <c r="D5154" t="s">
        <v>25</v>
      </c>
      <c r="E5154" t="s">
        <v>15</v>
      </c>
      <c r="F5154" t="s">
        <v>1</v>
      </c>
      <c r="G5154">
        <v>24409</v>
      </c>
      <c r="H5154">
        <f t="shared" si="240"/>
        <v>-0.88638166522928263</v>
      </c>
      <c r="I5154" s="4" t="str">
        <f t="shared" si="241"/>
        <v>Normal</v>
      </c>
      <c r="J5154" t="str">
        <f t="shared" si="242"/>
        <v>Normal</v>
      </c>
    </row>
    <row r="5155" spans="1:10" hidden="1" x14ac:dyDescent="0.45">
      <c r="A5155">
        <v>993206</v>
      </c>
      <c r="B5155" s="2">
        <v>41838.399571759262</v>
      </c>
      <c r="C5155" t="s">
        <v>28</v>
      </c>
      <c r="D5155" t="s">
        <v>25</v>
      </c>
      <c r="E5155" t="s">
        <v>15</v>
      </c>
      <c r="F5155" t="s">
        <v>1</v>
      </c>
      <c r="G5155">
        <v>79742</v>
      </c>
      <c r="H5155">
        <f t="shared" si="240"/>
        <v>1.031429432901575</v>
      </c>
      <c r="I5155" s="4" t="str">
        <f t="shared" si="241"/>
        <v>Normal</v>
      </c>
      <c r="J5155" t="str">
        <f t="shared" si="242"/>
        <v>Normal</v>
      </c>
    </row>
    <row r="5156" spans="1:10" hidden="1" x14ac:dyDescent="0.45">
      <c r="A5156">
        <v>609596</v>
      </c>
      <c r="B5156" s="2">
        <v>41841.470486111109</v>
      </c>
      <c r="C5156" t="s">
        <v>27</v>
      </c>
      <c r="D5156" t="s">
        <v>25</v>
      </c>
      <c r="E5156" t="s">
        <v>15</v>
      </c>
      <c r="F5156" t="s">
        <v>1</v>
      </c>
      <c r="G5156">
        <v>95702</v>
      </c>
      <c r="H5156">
        <f t="shared" si="240"/>
        <v>1.5845941831621517</v>
      </c>
      <c r="I5156" t="str">
        <f t="shared" si="241"/>
        <v>Normal</v>
      </c>
      <c r="J5156" t="str">
        <f t="shared" si="242"/>
        <v>Normal</v>
      </c>
    </row>
    <row r="5157" spans="1:10" hidden="1" x14ac:dyDescent="0.45">
      <c r="A5157">
        <v>911832</v>
      </c>
      <c r="B5157" s="2">
        <v>41841.47074074074</v>
      </c>
      <c r="C5157" t="s">
        <v>27</v>
      </c>
      <c r="D5157" t="s">
        <v>25</v>
      </c>
      <c r="E5157" t="s">
        <v>15</v>
      </c>
      <c r="F5157" t="s">
        <v>1</v>
      </c>
      <c r="G5157">
        <v>4665</v>
      </c>
      <c r="H5157">
        <f t="shared" si="240"/>
        <v>-1.5706977572809635</v>
      </c>
      <c r="I5157" t="str">
        <f t="shared" si="241"/>
        <v>Normal</v>
      </c>
      <c r="J5157" t="str">
        <f t="shared" si="242"/>
        <v>Normal</v>
      </c>
    </row>
    <row r="5158" spans="1:10" hidden="1" x14ac:dyDescent="0.45">
      <c r="A5158">
        <v>203158</v>
      </c>
      <c r="B5158" s="2">
        <v>41842.546643518515</v>
      </c>
      <c r="C5158" t="s">
        <v>27</v>
      </c>
      <c r="D5158" t="s">
        <v>25</v>
      </c>
      <c r="E5158" t="s">
        <v>15</v>
      </c>
      <c r="F5158" t="s">
        <v>8</v>
      </c>
      <c r="G5158">
        <v>81419</v>
      </c>
      <c r="H5158">
        <f t="shared" si="240"/>
        <v>1.0895533230135417</v>
      </c>
      <c r="I5158" t="str">
        <f t="shared" si="241"/>
        <v>Normal</v>
      </c>
      <c r="J5158" t="str">
        <f t="shared" si="242"/>
        <v>Normal</v>
      </c>
    </row>
    <row r="5159" spans="1:10" hidden="1" x14ac:dyDescent="0.45">
      <c r="A5159">
        <v>844634</v>
      </c>
      <c r="B5159" s="2">
        <v>41842.548750000002</v>
      </c>
      <c r="C5159" t="s">
        <v>28</v>
      </c>
      <c r="D5159" t="s">
        <v>25</v>
      </c>
      <c r="E5159" t="s">
        <v>15</v>
      </c>
      <c r="F5159" t="s">
        <v>8</v>
      </c>
      <c r="G5159">
        <v>85902</v>
      </c>
      <c r="H5159">
        <f t="shared" si="240"/>
        <v>1.2449316172126748</v>
      </c>
      <c r="I5159" s="4" t="str">
        <f t="shared" si="241"/>
        <v>Normal</v>
      </c>
      <c r="J5159" t="str">
        <f t="shared" si="242"/>
        <v>Normal</v>
      </c>
    </row>
    <row r="5160" spans="1:10" hidden="1" x14ac:dyDescent="0.45">
      <c r="A5160">
        <v>407392</v>
      </c>
      <c r="B5160" s="2">
        <v>41850.663402777776</v>
      </c>
      <c r="C5160" t="s">
        <v>28</v>
      </c>
      <c r="D5160" t="s">
        <v>25</v>
      </c>
      <c r="E5160" t="s">
        <v>15</v>
      </c>
      <c r="F5160" t="s">
        <v>8</v>
      </c>
      <c r="G5160">
        <v>33426</v>
      </c>
      <c r="H5160">
        <f t="shared" si="240"/>
        <v>-0.57385744511025882</v>
      </c>
      <c r="I5160" s="4" t="str">
        <f t="shared" si="241"/>
        <v>Normal</v>
      </c>
      <c r="J5160" t="str">
        <f t="shared" si="242"/>
        <v>Normal</v>
      </c>
    </row>
    <row r="5161" spans="1:10" hidden="1" x14ac:dyDescent="0.45">
      <c r="A5161">
        <v>438945</v>
      </c>
      <c r="B5161" s="2">
        <v>41855.556504629632</v>
      </c>
      <c r="C5161" t="s">
        <v>27</v>
      </c>
      <c r="D5161" t="s">
        <v>25</v>
      </c>
      <c r="E5161" t="s">
        <v>15</v>
      </c>
      <c r="F5161" t="s">
        <v>1</v>
      </c>
      <c r="G5161">
        <v>58513</v>
      </c>
      <c r="H5161">
        <f t="shared" si="240"/>
        <v>0.29564406427489698</v>
      </c>
      <c r="I5161" t="str">
        <f t="shared" si="241"/>
        <v>Normal</v>
      </c>
      <c r="J5161" t="str">
        <f t="shared" si="242"/>
        <v>Normal</v>
      </c>
    </row>
    <row r="5162" spans="1:10" hidden="1" x14ac:dyDescent="0.45">
      <c r="A5162">
        <v>346065</v>
      </c>
      <c r="B5162" s="2">
        <v>41855.556793981479</v>
      </c>
      <c r="C5162" t="s">
        <v>28</v>
      </c>
      <c r="D5162" t="s">
        <v>25</v>
      </c>
      <c r="E5162" t="s">
        <v>15</v>
      </c>
      <c r="F5162" t="s">
        <v>1</v>
      </c>
      <c r="G5162">
        <v>88507</v>
      </c>
      <c r="H5162">
        <f t="shared" si="240"/>
        <v>1.3352194727533266</v>
      </c>
      <c r="I5162" s="4" t="str">
        <f t="shared" si="241"/>
        <v>Normal</v>
      </c>
      <c r="J5162" t="str">
        <f t="shared" si="242"/>
        <v>Normal</v>
      </c>
    </row>
    <row r="5163" spans="1:10" hidden="1" x14ac:dyDescent="0.45">
      <c r="A5163">
        <v>394250</v>
      </c>
      <c r="B5163" s="2">
        <v>41855.557037037041</v>
      </c>
      <c r="C5163" t="s">
        <v>27</v>
      </c>
      <c r="D5163" t="s">
        <v>25</v>
      </c>
      <c r="E5163" t="s">
        <v>15</v>
      </c>
      <c r="F5163" t="s">
        <v>1</v>
      </c>
      <c r="G5163">
        <v>54952</v>
      </c>
      <c r="H5163">
        <f t="shared" si="240"/>
        <v>0.1722217788314187</v>
      </c>
      <c r="I5163" t="str">
        <f t="shared" si="241"/>
        <v>Normal</v>
      </c>
      <c r="J5163" t="str">
        <f t="shared" si="242"/>
        <v>Normal</v>
      </c>
    </row>
    <row r="5164" spans="1:10" hidden="1" x14ac:dyDescent="0.45">
      <c r="A5164">
        <v>882084</v>
      </c>
      <c r="B5164" s="2">
        <v>41855.557685185187</v>
      </c>
      <c r="C5164" t="s">
        <v>27</v>
      </c>
      <c r="D5164" t="s">
        <v>25</v>
      </c>
      <c r="E5164" t="s">
        <v>15</v>
      </c>
      <c r="F5164" t="s">
        <v>1</v>
      </c>
      <c r="G5164">
        <v>60226</v>
      </c>
      <c r="H5164">
        <f t="shared" si="240"/>
        <v>0.35501569442504538</v>
      </c>
      <c r="I5164" t="str">
        <f t="shared" si="241"/>
        <v>Normal</v>
      </c>
      <c r="J5164" t="str">
        <f t="shared" si="242"/>
        <v>Normal</v>
      </c>
    </row>
    <row r="5165" spans="1:10" hidden="1" x14ac:dyDescent="0.45">
      <c r="A5165">
        <v>181952</v>
      </c>
      <c r="B5165" s="2">
        <v>41850.520069444443</v>
      </c>
      <c r="C5165" t="s">
        <v>28</v>
      </c>
      <c r="D5165" t="s">
        <v>25</v>
      </c>
      <c r="E5165" t="s">
        <v>15</v>
      </c>
      <c r="F5165" t="s">
        <v>8</v>
      </c>
      <c r="G5165">
        <v>1351</v>
      </c>
      <c r="H5165">
        <f t="shared" si="240"/>
        <v>-1.6855591596846946</v>
      </c>
      <c r="I5165" s="4" t="str">
        <f t="shared" si="241"/>
        <v>Normal</v>
      </c>
      <c r="J5165" t="str">
        <f t="shared" si="242"/>
        <v>Normal</v>
      </c>
    </row>
    <row r="5166" spans="1:10" hidden="1" x14ac:dyDescent="0.45">
      <c r="A5166">
        <v>152014</v>
      </c>
      <c r="B5166" s="2">
        <v>41852.510266203702</v>
      </c>
      <c r="C5166" t="s">
        <v>28</v>
      </c>
      <c r="D5166" t="s">
        <v>25</v>
      </c>
      <c r="E5166" t="s">
        <v>15</v>
      </c>
      <c r="F5166" t="s">
        <v>8</v>
      </c>
      <c r="G5166">
        <v>1808</v>
      </c>
      <c r="H5166">
        <f t="shared" si="240"/>
        <v>-1.6697197930888874</v>
      </c>
      <c r="I5166" s="4" t="str">
        <f t="shared" si="241"/>
        <v>Normal</v>
      </c>
      <c r="J5166" t="str">
        <f t="shared" si="242"/>
        <v>Normal</v>
      </c>
    </row>
    <row r="5167" spans="1:10" hidden="1" x14ac:dyDescent="0.45">
      <c r="A5167">
        <v>573438</v>
      </c>
      <c r="B5167" s="2">
        <v>41852.510925925926</v>
      </c>
      <c r="C5167" t="s">
        <v>27</v>
      </c>
      <c r="D5167" t="s">
        <v>25</v>
      </c>
      <c r="E5167" t="s">
        <v>15</v>
      </c>
      <c r="F5167" t="s">
        <v>8</v>
      </c>
      <c r="G5167">
        <v>44750</v>
      </c>
      <c r="H5167">
        <f t="shared" si="240"/>
        <v>-0.18137388421108774</v>
      </c>
      <c r="I5167" t="str">
        <f t="shared" si="241"/>
        <v>Normal</v>
      </c>
      <c r="J5167" t="str">
        <f t="shared" si="242"/>
        <v>Normal</v>
      </c>
    </row>
    <row r="5168" spans="1:10" hidden="1" x14ac:dyDescent="0.45">
      <c r="A5168">
        <v>340032</v>
      </c>
      <c r="B5168" s="2">
        <v>41856.273101851853</v>
      </c>
      <c r="C5168" t="s">
        <v>28</v>
      </c>
      <c r="D5168" t="s">
        <v>25</v>
      </c>
      <c r="E5168" t="s">
        <v>15</v>
      </c>
      <c r="F5168" t="s">
        <v>8</v>
      </c>
      <c r="G5168">
        <v>73978</v>
      </c>
      <c r="H5168">
        <f t="shared" si="240"/>
        <v>0.83165238901047456</v>
      </c>
      <c r="I5168" s="4" t="str">
        <f t="shared" si="241"/>
        <v>Normal</v>
      </c>
      <c r="J5168" t="str">
        <f t="shared" si="242"/>
        <v>Normal</v>
      </c>
    </row>
    <row r="5169" spans="1:10" hidden="1" x14ac:dyDescent="0.45">
      <c r="A5169">
        <v>587861</v>
      </c>
      <c r="B5169" s="2">
        <v>41880.396944444445</v>
      </c>
      <c r="C5169" t="s">
        <v>28</v>
      </c>
      <c r="D5169" t="s">
        <v>25</v>
      </c>
      <c r="E5169" t="s">
        <v>15</v>
      </c>
      <c r="F5169" t="s">
        <v>1</v>
      </c>
      <c r="G5169">
        <v>86256</v>
      </c>
      <c r="H5169">
        <f t="shared" si="240"/>
        <v>1.2572010609214621</v>
      </c>
      <c r="I5169" s="4" t="str">
        <f t="shared" si="241"/>
        <v>Normal</v>
      </c>
      <c r="J5169" t="str">
        <f t="shared" si="242"/>
        <v>Normal</v>
      </c>
    </row>
    <row r="5170" spans="1:10" hidden="1" x14ac:dyDescent="0.45">
      <c r="A5170">
        <v>355986</v>
      </c>
      <c r="B5170" s="2">
        <v>41778.397106481483</v>
      </c>
      <c r="C5170" t="s">
        <v>28</v>
      </c>
      <c r="D5170" t="s">
        <v>25</v>
      </c>
      <c r="E5170" t="s">
        <v>18</v>
      </c>
      <c r="F5170" t="s">
        <v>4</v>
      </c>
      <c r="G5170">
        <v>31623</v>
      </c>
      <c r="H5170">
        <f t="shared" si="240"/>
        <v>-0.63634842535586156</v>
      </c>
      <c r="I5170" s="4" t="str">
        <f t="shared" si="241"/>
        <v>Normal</v>
      </c>
      <c r="J5170" t="str">
        <f t="shared" si="242"/>
        <v>Normal</v>
      </c>
    </row>
    <row r="5171" spans="1:10" hidden="1" x14ac:dyDescent="0.45">
      <c r="A5171">
        <v>86320</v>
      </c>
      <c r="B5171" s="2">
        <v>41778.400555555556</v>
      </c>
      <c r="C5171" t="s">
        <v>28</v>
      </c>
      <c r="D5171" t="s">
        <v>25</v>
      </c>
      <c r="E5171" t="s">
        <v>18</v>
      </c>
      <c r="F5171" t="s">
        <v>4</v>
      </c>
      <c r="G5171">
        <v>75379</v>
      </c>
      <c r="H5171">
        <f t="shared" si="240"/>
        <v>0.8802102721630477</v>
      </c>
      <c r="I5171" s="4" t="str">
        <f t="shared" si="241"/>
        <v>Normal</v>
      </c>
      <c r="J5171" t="str">
        <f t="shared" si="242"/>
        <v>Normal</v>
      </c>
    </row>
    <row r="5172" spans="1:10" hidden="1" x14ac:dyDescent="0.45">
      <c r="A5172">
        <v>858811</v>
      </c>
      <c r="B5172" s="2">
        <v>41829.694305555553</v>
      </c>
      <c r="C5172" t="s">
        <v>27</v>
      </c>
      <c r="D5172" t="s">
        <v>25</v>
      </c>
      <c r="E5172" t="s">
        <v>18</v>
      </c>
      <c r="F5172" t="s">
        <v>4</v>
      </c>
      <c r="G5172">
        <v>37921</v>
      </c>
      <c r="H5172">
        <f t="shared" si="240"/>
        <v>-0.41806323756506508</v>
      </c>
      <c r="I5172" t="str">
        <f t="shared" si="241"/>
        <v>Normal</v>
      </c>
      <c r="J5172" t="str">
        <f t="shared" si="242"/>
        <v>Normal</v>
      </c>
    </row>
    <row r="5173" spans="1:10" hidden="1" x14ac:dyDescent="0.45">
      <c r="A5173">
        <v>448438</v>
      </c>
      <c r="B5173" s="2">
        <v>41829.694594907407</v>
      </c>
      <c r="C5173" t="s">
        <v>28</v>
      </c>
      <c r="D5173" t="s">
        <v>25</v>
      </c>
      <c r="E5173" t="s">
        <v>18</v>
      </c>
      <c r="F5173" t="s">
        <v>4</v>
      </c>
      <c r="G5173">
        <v>21848</v>
      </c>
      <c r="H5173">
        <f t="shared" si="240"/>
        <v>-0.97514450516771223</v>
      </c>
      <c r="I5173" s="4" t="str">
        <f t="shared" si="241"/>
        <v>Normal</v>
      </c>
      <c r="J5173" t="str">
        <f t="shared" si="242"/>
        <v>Normal</v>
      </c>
    </row>
    <row r="5174" spans="1:10" hidden="1" x14ac:dyDescent="0.45">
      <c r="A5174">
        <v>482929</v>
      </c>
      <c r="B5174" s="2">
        <v>41790.655543981484</v>
      </c>
      <c r="C5174" t="s">
        <v>27</v>
      </c>
      <c r="D5174" t="s">
        <v>25</v>
      </c>
      <c r="E5174" t="s">
        <v>12</v>
      </c>
      <c r="F5174" t="s">
        <v>1</v>
      </c>
      <c r="G5174">
        <v>27444</v>
      </c>
      <c r="H5174">
        <f t="shared" si="240"/>
        <v>-0.78119024812145987</v>
      </c>
      <c r="I5174" t="str">
        <f t="shared" si="241"/>
        <v>Normal</v>
      </c>
      <c r="J5174" t="str">
        <f t="shared" si="242"/>
        <v>Normal</v>
      </c>
    </row>
    <row r="5175" spans="1:10" hidden="1" x14ac:dyDescent="0.45">
      <c r="A5175">
        <v>587398</v>
      </c>
      <c r="B5175" s="2">
        <v>41790.655833333331</v>
      </c>
      <c r="C5175" t="s">
        <v>27</v>
      </c>
      <c r="D5175" t="s">
        <v>25</v>
      </c>
      <c r="E5175" t="s">
        <v>12</v>
      </c>
      <c r="F5175" t="s">
        <v>1</v>
      </c>
      <c r="G5175">
        <v>33554</v>
      </c>
      <c r="H5175">
        <f t="shared" si="240"/>
        <v>-0.56942103608561256</v>
      </c>
      <c r="I5175" t="str">
        <f t="shared" si="241"/>
        <v>Normal</v>
      </c>
      <c r="J5175" t="str">
        <f t="shared" si="242"/>
        <v>Normal</v>
      </c>
    </row>
    <row r="5176" spans="1:10" hidden="1" x14ac:dyDescent="0.45">
      <c r="A5176">
        <v>205250</v>
      </c>
      <c r="B5176" s="2">
        <v>41790.656701388885</v>
      </c>
      <c r="C5176" t="s">
        <v>28</v>
      </c>
      <c r="D5176" t="s">
        <v>25</v>
      </c>
      <c r="E5176" t="s">
        <v>12</v>
      </c>
      <c r="F5176" t="s">
        <v>1</v>
      </c>
      <c r="G5176">
        <v>15482</v>
      </c>
      <c r="H5176">
        <f t="shared" si="240"/>
        <v>-1.1957865352528521</v>
      </c>
      <c r="I5176" s="4" t="str">
        <f t="shared" si="241"/>
        <v>Normal</v>
      </c>
      <c r="J5176" t="str">
        <f t="shared" si="242"/>
        <v>Normal</v>
      </c>
    </row>
    <row r="5177" spans="1:10" hidden="1" x14ac:dyDescent="0.45">
      <c r="A5177">
        <v>266100</v>
      </c>
      <c r="B5177" s="2">
        <v>41824.824849537035</v>
      </c>
      <c r="C5177" t="s">
        <v>28</v>
      </c>
      <c r="D5177" t="s">
        <v>25</v>
      </c>
      <c r="E5177" t="s">
        <v>12</v>
      </c>
      <c r="F5177" t="s">
        <v>1</v>
      </c>
      <c r="G5177">
        <v>88155</v>
      </c>
      <c r="H5177">
        <f t="shared" si="240"/>
        <v>1.3230193479355494</v>
      </c>
      <c r="I5177" s="4" t="str">
        <f t="shared" si="241"/>
        <v>Normal</v>
      </c>
      <c r="J5177" t="str">
        <f t="shared" si="242"/>
        <v>Normal</v>
      </c>
    </row>
    <row r="5178" spans="1:10" hidden="1" x14ac:dyDescent="0.45">
      <c r="A5178">
        <v>119064</v>
      </c>
      <c r="B5178" s="2">
        <v>41829.803888888891</v>
      </c>
      <c r="C5178" t="s">
        <v>27</v>
      </c>
      <c r="D5178" t="s">
        <v>25</v>
      </c>
      <c r="E5178" t="s">
        <v>12</v>
      </c>
      <c r="F5178" t="s">
        <v>1</v>
      </c>
      <c r="G5178">
        <v>14237</v>
      </c>
      <c r="H5178">
        <f t="shared" si="240"/>
        <v>-1.2389375449066375</v>
      </c>
      <c r="I5178" t="str">
        <f t="shared" si="241"/>
        <v>Normal</v>
      </c>
      <c r="J5178" t="str">
        <f t="shared" si="242"/>
        <v>Normal</v>
      </c>
    </row>
    <row r="5179" spans="1:10" hidden="1" x14ac:dyDescent="0.45">
      <c r="A5179">
        <v>96027</v>
      </c>
      <c r="B5179" s="2">
        <v>41837.765266203707</v>
      </c>
      <c r="C5179" t="s">
        <v>27</v>
      </c>
      <c r="D5179" t="s">
        <v>25</v>
      </c>
      <c r="E5179" t="s">
        <v>18</v>
      </c>
      <c r="F5179" t="s">
        <v>1</v>
      </c>
      <c r="G5179">
        <v>26058</v>
      </c>
      <c r="H5179">
        <f t="shared" si="240"/>
        <v>-0.82922823959145731</v>
      </c>
      <c r="I5179" t="str">
        <f t="shared" si="241"/>
        <v>Normal</v>
      </c>
      <c r="J5179" t="str">
        <f t="shared" si="242"/>
        <v>Normal</v>
      </c>
    </row>
    <row r="5180" spans="1:10" hidden="1" x14ac:dyDescent="0.45">
      <c r="A5180">
        <v>926169</v>
      </c>
      <c r="B5180" s="2">
        <v>41772.398252314815</v>
      </c>
      <c r="C5180" t="s">
        <v>28</v>
      </c>
      <c r="D5180" t="s">
        <v>25</v>
      </c>
      <c r="E5180" t="s">
        <v>15</v>
      </c>
      <c r="F5180" t="s">
        <v>0</v>
      </c>
      <c r="G5180">
        <v>74005</v>
      </c>
      <c r="H5180">
        <f t="shared" si="240"/>
        <v>0.83258819403911088</v>
      </c>
      <c r="I5180" s="4" t="str">
        <f t="shared" si="241"/>
        <v>Normal</v>
      </c>
      <c r="J5180" t="str">
        <f t="shared" si="242"/>
        <v>Normal</v>
      </c>
    </row>
    <row r="5181" spans="1:10" hidden="1" x14ac:dyDescent="0.45">
      <c r="A5181">
        <v>118591</v>
      </c>
      <c r="B5181" s="2">
        <v>41850.450509259259</v>
      </c>
      <c r="C5181" t="s">
        <v>28</v>
      </c>
      <c r="D5181" t="s">
        <v>25</v>
      </c>
      <c r="E5181" t="s">
        <v>15</v>
      </c>
      <c r="F5181" t="s">
        <v>0</v>
      </c>
      <c r="G5181">
        <v>42927</v>
      </c>
      <c r="H5181">
        <f t="shared" si="240"/>
        <v>-0.24455805336679146</v>
      </c>
      <c r="I5181" s="4" t="str">
        <f t="shared" si="241"/>
        <v>Normal</v>
      </c>
      <c r="J5181" t="str">
        <f t="shared" si="242"/>
        <v>Normal</v>
      </c>
    </row>
    <row r="5182" spans="1:10" hidden="1" x14ac:dyDescent="0.45">
      <c r="A5182">
        <v>500344</v>
      </c>
      <c r="B5182" s="2">
        <v>41850.450891203705</v>
      </c>
      <c r="C5182" t="s">
        <v>27</v>
      </c>
      <c r="D5182" t="s">
        <v>25</v>
      </c>
      <c r="E5182" t="s">
        <v>15</v>
      </c>
      <c r="F5182" t="s">
        <v>0</v>
      </c>
      <c r="G5182">
        <v>92701</v>
      </c>
      <c r="H5182">
        <f t="shared" si="240"/>
        <v>1.4805811872015007</v>
      </c>
      <c r="I5182" t="str">
        <f t="shared" si="241"/>
        <v>Normal</v>
      </c>
      <c r="J5182" t="str">
        <f t="shared" si="242"/>
        <v>Normal</v>
      </c>
    </row>
    <row r="5183" spans="1:10" hidden="1" x14ac:dyDescent="0.45">
      <c r="A5183">
        <v>749064</v>
      </c>
      <c r="B5183" s="2">
        <v>41787.398298611108</v>
      </c>
      <c r="C5183" t="s">
        <v>27</v>
      </c>
      <c r="D5183" t="s">
        <v>25</v>
      </c>
      <c r="E5183" t="s">
        <v>12</v>
      </c>
      <c r="F5183" t="s">
        <v>8</v>
      </c>
      <c r="G5183">
        <v>70857</v>
      </c>
      <c r="H5183">
        <f t="shared" si="240"/>
        <v>0.72348025958921769</v>
      </c>
      <c r="I5183" t="str">
        <f t="shared" si="241"/>
        <v>Normal</v>
      </c>
      <c r="J5183" t="str">
        <f t="shared" si="242"/>
        <v>Normal</v>
      </c>
    </row>
    <row r="5184" spans="1:10" hidden="1" x14ac:dyDescent="0.45">
      <c r="A5184">
        <v>986093</v>
      </c>
      <c r="B5184" s="2">
        <v>41792.62605324074</v>
      </c>
      <c r="C5184" t="s">
        <v>28</v>
      </c>
      <c r="D5184" t="s">
        <v>25</v>
      </c>
      <c r="E5184" t="s">
        <v>12</v>
      </c>
      <c r="F5184" t="s">
        <v>8</v>
      </c>
      <c r="G5184">
        <v>90933</v>
      </c>
      <c r="H5184">
        <f t="shared" si="240"/>
        <v>1.4193032875485747</v>
      </c>
      <c r="I5184" s="4" t="str">
        <f t="shared" si="241"/>
        <v>Normal</v>
      </c>
      <c r="J5184" t="str">
        <f t="shared" si="242"/>
        <v>Normal</v>
      </c>
    </row>
    <row r="5185" spans="1:10" hidden="1" x14ac:dyDescent="0.45">
      <c r="A5185">
        <v>950771</v>
      </c>
      <c r="B5185" s="2">
        <v>41836.397349537037</v>
      </c>
      <c r="C5185" t="s">
        <v>27</v>
      </c>
      <c r="D5185" t="s">
        <v>25</v>
      </c>
      <c r="E5185" t="s">
        <v>12</v>
      </c>
      <c r="F5185" t="s">
        <v>0</v>
      </c>
      <c r="G5185">
        <v>17845</v>
      </c>
      <c r="H5185">
        <f t="shared" si="240"/>
        <v>-1.1138862655244219</v>
      </c>
      <c r="I5185" t="str">
        <f t="shared" si="241"/>
        <v>Normal</v>
      </c>
      <c r="J5185" t="str">
        <f t="shared" si="242"/>
        <v>Normal</v>
      </c>
    </row>
    <row r="5186" spans="1:10" hidden="1" x14ac:dyDescent="0.45">
      <c r="A5186">
        <v>354179</v>
      </c>
      <c r="B5186" s="2">
        <v>41836.399756944447</v>
      </c>
      <c r="C5186" t="s">
        <v>28</v>
      </c>
      <c r="D5186" t="s">
        <v>25</v>
      </c>
      <c r="E5186" t="s">
        <v>12</v>
      </c>
      <c r="F5186" t="s">
        <v>0</v>
      </c>
      <c r="G5186">
        <v>57885</v>
      </c>
      <c r="H5186">
        <f t="shared" ref="H5186:H5249" si="243">(G5186 - $P$2) / $P$3</f>
        <v>0.27387793249772646</v>
      </c>
      <c r="I5186" s="4" t="str">
        <f t="shared" ref="I5186:I5249" si="244">IF(OR(G5186&lt;$M$7,G5186&gt;$M$10), "Outlier", "Normal")</f>
        <v>Normal</v>
      </c>
      <c r="J5186" t="str">
        <f t="shared" ref="J5186:J5249" si="245">IF(ABS(H5186)&gt;3, "Outlier", "Normal")</f>
        <v>Normal</v>
      </c>
    </row>
    <row r="5187" spans="1:10" hidden="1" x14ac:dyDescent="0.45">
      <c r="A5187">
        <v>632495</v>
      </c>
      <c r="B5187" s="2">
        <v>41878.397523148145</v>
      </c>
      <c r="C5187" t="s">
        <v>27</v>
      </c>
      <c r="D5187" t="s">
        <v>25</v>
      </c>
      <c r="E5187" t="s">
        <v>12</v>
      </c>
      <c r="F5187" t="s">
        <v>8</v>
      </c>
      <c r="G5187">
        <v>70824</v>
      </c>
      <c r="H5187">
        <f t="shared" si="243"/>
        <v>0.72233649788755105</v>
      </c>
      <c r="I5187" t="str">
        <f t="shared" si="244"/>
        <v>Normal</v>
      </c>
      <c r="J5187" t="str">
        <f t="shared" si="245"/>
        <v>Normal</v>
      </c>
    </row>
    <row r="5188" spans="1:10" hidden="1" x14ac:dyDescent="0.45">
      <c r="A5188">
        <v>217137</v>
      </c>
      <c r="B5188" s="2">
        <v>41878.399108796293</v>
      </c>
      <c r="C5188" t="s">
        <v>28</v>
      </c>
      <c r="D5188" t="s">
        <v>25</v>
      </c>
      <c r="E5188" t="s">
        <v>12</v>
      </c>
      <c r="F5188" t="s">
        <v>8</v>
      </c>
      <c r="G5188">
        <v>84008</v>
      </c>
      <c r="H5188">
        <f t="shared" si="243"/>
        <v>1.1792866274261127</v>
      </c>
      <c r="I5188" s="4" t="str">
        <f t="shared" si="244"/>
        <v>Normal</v>
      </c>
      <c r="J5188" t="str">
        <f t="shared" si="245"/>
        <v>Normal</v>
      </c>
    </row>
    <row r="5189" spans="1:10" hidden="1" x14ac:dyDescent="0.45">
      <c r="A5189">
        <v>414677</v>
      </c>
      <c r="B5189" s="2">
        <v>41773.396666666667</v>
      </c>
      <c r="C5189" t="s">
        <v>27</v>
      </c>
      <c r="D5189" t="s">
        <v>25</v>
      </c>
      <c r="E5189" t="s">
        <v>18</v>
      </c>
      <c r="F5189" t="s">
        <v>8</v>
      </c>
      <c r="G5189">
        <v>11887</v>
      </c>
      <c r="H5189">
        <f t="shared" si="243"/>
        <v>-1.3203872418435019</v>
      </c>
      <c r="I5189" t="str">
        <f t="shared" si="244"/>
        <v>Normal</v>
      </c>
      <c r="J5189" t="str">
        <f t="shared" si="245"/>
        <v>Normal</v>
      </c>
    </row>
    <row r="5190" spans="1:10" hidden="1" x14ac:dyDescent="0.45">
      <c r="A5190">
        <v>914171</v>
      </c>
      <c r="B5190" s="2">
        <v>41780.396944444445</v>
      </c>
      <c r="C5190" t="s">
        <v>28</v>
      </c>
      <c r="D5190" t="s">
        <v>25</v>
      </c>
      <c r="E5190" t="s">
        <v>18</v>
      </c>
      <c r="F5190" t="s">
        <v>8</v>
      </c>
      <c r="G5190">
        <v>83231</v>
      </c>
      <c r="H5190">
        <f t="shared" si="243"/>
        <v>1.1523562382686898</v>
      </c>
      <c r="I5190" s="4" t="str">
        <f t="shared" si="244"/>
        <v>Normal</v>
      </c>
      <c r="J5190" t="str">
        <f t="shared" si="245"/>
        <v>Normal</v>
      </c>
    </row>
    <row r="5191" spans="1:10" hidden="1" x14ac:dyDescent="0.45">
      <c r="A5191">
        <v>434519</v>
      </c>
      <c r="B5191" s="2">
        <v>41780.397372685184</v>
      </c>
      <c r="C5191" t="s">
        <v>27</v>
      </c>
      <c r="D5191" t="s">
        <v>25</v>
      </c>
      <c r="E5191" t="s">
        <v>18</v>
      </c>
      <c r="F5191" t="s">
        <v>8</v>
      </c>
      <c r="G5191">
        <v>69911</v>
      </c>
      <c r="H5191">
        <f t="shared" si="243"/>
        <v>0.69069242414144161</v>
      </c>
      <c r="I5191" t="str">
        <f t="shared" si="244"/>
        <v>Normal</v>
      </c>
      <c r="J5191" t="str">
        <f t="shared" si="245"/>
        <v>Normal</v>
      </c>
    </row>
    <row r="5192" spans="1:10" hidden="1" x14ac:dyDescent="0.45">
      <c r="A5192">
        <v>324829</v>
      </c>
      <c r="B5192" s="2">
        <v>41788.337465277778</v>
      </c>
      <c r="C5192" t="s">
        <v>28</v>
      </c>
      <c r="D5192" t="s">
        <v>25</v>
      </c>
      <c r="E5192" t="s">
        <v>18</v>
      </c>
      <c r="F5192" t="s">
        <v>8</v>
      </c>
      <c r="G5192">
        <v>41816</v>
      </c>
      <c r="H5192">
        <f t="shared" si="243"/>
        <v>-0.28306469732290052</v>
      </c>
      <c r="I5192" s="4" t="str">
        <f t="shared" si="244"/>
        <v>Normal</v>
      </c>
      <c r="J5192" t="str">
        <f t="shared" si="245"/>
        <v>Normal</v>
      </c>
    </row>
    <row r="5193" spans="1:10" hidden="1" x14ac:dyDescent="0.45">
      <c r="A5193">
        <v>547772</v>
      </c>
      <c r="B5193" s="2">
        <v>41788.340636574074</v>
      </c>
      <c r="C5193" t="s">
        <v>27</v>
      </c>
      <c r="D5193" t="s">
        <v>25</v>
      </c>
      <c r="E5193" t="s">
        <v>18</v>
      </c>
      <c r="F5193" t="s">
        <v>8</v>
      </c>
      <c r="G5193">
        <v>15518</v>
      </c>
      <c r="H5193">
        <f t="shared" si="243"/>
        <v>-1.1945387952146702</v>
      </c>
      <c r="I5193" t="str">
        <f t="shared" si="244"/>
        <v>Normal</v>
      </c>
      <c r="J5193" t="str">
        <f t="shared" si="245"/>
        <v>Normal</v>
      </c>
    </row>
    <row r="5194" spans="1:10" hidden="1" x14ac:dyDescent="0.45">
      <c r="A5194">
        <v>140769</v>
      </c>
      <c r="B5194" s="2">
        <v>41788.665578703702</v>
      </c>
      <c r="C5194" t="s">
        <v>28</v>
      </c>
      <c r="D5194" t="s">
        <v>25</v>
      </c>
      <c r="E5194" t="s">
        <v>18</v>
      </c>
      <c r="F5194" t="s">
        <v>8</v>
      </c>
      <c r="G5194">
        <v>40844</v>
      </c>
      <c r="H5194">
        <f t="shared" si="243"/>
        <v>-0.31675367835380785</v>
      </c>
      <c r="I5194" s="4" t="str">
        <f t="shared" si="244"/>
        <v>Normal</v>
      </c>
      <c r="J5194" t="str">
        <f t="shared" si="245"/>
        <v>Normal</v>
      </c>
    </row>
    <row r="5195" spans="1:10" hidden="1" x14ac:dyDescent="0.45">
      <c r="A5195">
        <v>738594</v>
      </c>
      <c r="B5195" s="2">
        <v>41789.827881944446</v>
      </c>
      <c r="C5195" t="s">
        <v>28</v>
      </c>
      <c r="D5195" t="s">
        <v>25</v>
      </c>
      <c r="E5195" t="s">
        <v>18</v>
      </c>
      <c r="F5195" t="s">
        <v>1</v>
      </c>
      <c r="G5195">
        <v>54437</v>
      </c>
      <c r="H5195">
        <f t="shared" si="243"/>
        <v>0.15437216439631865</v>
      </c>
      <c r="I5195" s="4" t="str">
        <f t="shared" si="244"/>
        <v>Normal</v>
      </c>
      <c r="J5195" t="str">
        <f t="shared" si="245"/>
        <v>Normal</v>
      </c>
    </row>
    <row r="5196" spans="1:10" hidden="1" x14ac:dyDescent="0.45">
      <c r="A5196">
        <v>375007</v>
      </c>
      <c r="B5196" s="2">
        <v>41767.683310185188</v>
      </c>
      <c r="C5196" t="s">
        <v>27</v>
      </c>
      <c r="D5196" t="s">
        <v>25</v>
      </c>
      <c r="E5196" t="s">
        <v>10</v>
      </c>
      <c r="F5196" t="s">
        <v>0</v>
      </c>
      <c r="G5196">
        <v>25106</v>
      </c>
      <c r="H5196">
        <f t="shared" si="243"/>
        <v>-0.86222403171226369</v>
      </c>
      <c r="I5196" t="str">
        <f t="shared" si="244"/>
        <v>Normal</v>
      </c>
      <c r="J5196" t="str">
        <f t="shared" si="245"/>
        <v>Normal</v>
      </c>
    </row>
    <row r="5197" spans="1:10" hidden="1" x14ac:dyDescent="0.45">
      <c r="A5197">
        <v>580428</v>
      </c>
      <c r="B5197" s="2">
        <v>41772.447777777779</v>
      </c>
      <c r="C5197" t="s">
        <v>28</v>
      </c>
      <c r="D5197" t="s">
        <v>25</v>
      </c>
      <c r="E5197" t="s">
        <v>10</v>
      </c>
      <c r="F5197" t="s">
        <v>0</v>
      </c>
      <c r="G5197">
        <v>25602</v>
      </c>
      <c r="H5197">
        <f t="shared" si="243"/>
        <v>-0.84503294674175955</v>
      </c>
      <c r="I5197" s="4" t="str">
        <f t="shared" si="244"/>
        <v>Normal</v>
      </c>
      <c r="J5197" t="str">
        <f t="shared" si="245"/>
        <v>Normal</v>
      </c>
    </row>
    <row r="5198" spans="1:10" hidden="1" x14ac:dyDescent="0.45">
      <c r="A5198">
        <v>404793</v>
      </c>
      <c r="B5198" s="2">
        <v>41779.887997685182</v>
      </c>
      <c r="C5198" t="s">
        <v>28</v>
      </c>
      <c r="D5198" t="s">
        <v>25</v>
      </c>
      <c r="E5198" t="s">
        <v>10</v>
      </c>
      <c r="F5198" t="s">
        <v>0</v>
      </c>
      <c r="G5198">
        <v>48910</v>
      </c>
      <c r="H5198">
        <f t="shared" si="243"/>
        <v>-3.7190590910085315E-2</v>
      </c>
      <c r="I5198" s="4" t="str">
        <f t="shared" si="244"/>
        <v>Normal</v>
      </c>
      <c r="J5198" t="str">
        <f t="shared" si="245"/>
        <v>Normal</v>
      </c>
    </row>
    <row r="5199" spans="1:10" hidden="1" x14ac:dyDescent="0.45">
      <c r="A5199">
        <v>266248</v>
      </c>
      <c r="B5199" s="2">
        <v>41794.396840277775</v>
      </c>
      <c r="C5199" t="s">
        <v>28</v>
      </c>
      <c r="D5199" t="s">
        <v>25</v>
      </c>
      <c r="E5199" t="s">
        <v>10</v>
      </c>
      <c r="F5199" t="s">
        <v>0</v>
      </c>
      <c r="G5199">
        <v>80984</v>
      </c>
      <c r="H5199">
        <f t="shared" si="243"/>
        <v>1.0744764642188456</v>
      </c>
      <c r="I5199" s="4" t="str">
        <f t="shared" si="244"/>
        <v>Normal</v>
      </c>
      <c r="J5199" t="str">
        <f t="shared" si="245"/>
        <v>Normal</v>
      </c>
    </row>
    <row r="5200" spans="1:10" hidden="1" x14ac:dyDescent="0.45">
      <c r="A5200">
        <v>288734</v>
      </c>
      <c r="B5200" s="2">
        <v>41794.397303240738</v>
      </c>
      <c r="C5200" t="s">
        <v>28</v>
      </c>
      <c r="D5200" t="s">
        <v>25</v>
      </c>
      <c r="E5200" t="s">
        <v>10</v>
      </c>
      <c r="F5200" t="s">
        <v>0</v>
      </c>
      <c r="G5200">
        <v>84331</v>
      </c>
      <c r="H5200">
        <f t="shared" si="243"/>
        <v>1.1904816283242434</v>
      </c>
      <c r="I5200" s="4" t="str">
        <f t="shared" si="244"/>
        <v>Normal</v>
      </c>
      <c r="J5200" t="str">
        <f t="shared" si="245"/>
        <v>Normal</v>
      </c>
    </row>
    <row r="5201" spans="1:10" hidden="1" x14ac:dyDescent="0.45">
      <c r="A5201">
        <v>890690</v>
      </c>
      <c r="B5201" s="2">
        <v>41808.510057870371</v>
      </c>
      <c r="C5201" t="s">
        <v>28</v>
      </c>
      <c r="D5201" t="s">
        <v>25</v>
      </c>
      <c r="E5201" t="s">
        <v>15</v>
      </c>
      <c r="F5201" t="s">
        <v>0</v>
      </c>
      <c r="G5201">
        <v>67278</v>
      </c>
      <c r="H5201">
        <f t="shared" si="243"/>
        <v>0.59943410412664855</v>
      </c>
      <c r="I5201" s="4" t="str">
        <f t="shared" si="244"/>
        <v>Normal</v>
      </c>
      <c r="J5201" t="str">
        <f t="shared" si="245"/>
        <v>Normal</v>
      </c>
    </row>
    <row r="5202" spans="1:10" hidden="1" x14ac:dyDescent="0.45">
      <c r="A5202">
        <v>50851</v>
      </c>
      <c r="B5202" s="2">
        <v>41810.432650462964</v>
      </c>
      <c r="C5202" t="s">
        <v>28</v>
      </c>
      <c r="D5202" t="s">
        <v>25</v>
      </c>
      <c r="E5202" t="s">
        <v>15</v>
      </c>
      <c r="F5202" t="s">
        <v>0</v>
      </c>
      <c r="G5202">
        <v>54399</v>
      </c>
      <c r="H5202">
        <f t="shared" si="243"/>
        <v>0.15305510546712681</v>
      </c>
      <c r="I5202" s="4" t="str">
        <f t="shared" si="244"/>
        <v>Normal</v>
      </c>
      <c r="J5202" t="str">
        <f t="shared" si="245"/>
        <v>Normal</v>
      </c>
    </row>
    <row r="5203" spans="1:10" hidden="1" x14ac:dyDescent="0.45">
      <c r="A5203">
        <v>248927</v>
      </c>
      <c r="B5203" s="2">
        <v>41821.742465277777</v>
      </c>
      <c r="C5203" t="s">
        <v>28</v>
      </c>
      <c r="D5203" t="s">
        <v>25</v>
      </c>
      <c r="E5203" t="s">
        <v>15</v>
      </c>
      <c r="F5203" t="s">
        <v>0</v>
      </c>
      <c r="G5203">
        <v>65670</v>
      </c>
      <c r="H5203">
        <f t="shared" si="243"/>
        <v>0.5437017157545303</v>
      </c>
      <c r="I5203" s="4" t="str">
        <f t="shared" si="244"/>
        <v>Normal</v>
      </c>
      <c r="J5203" t="str">
        <f t="shared" si="245"/>
        <v>Normal</v>
      </c>
    </row>
    <row r="5204" spans="1:10" hidden="1" x14ac:dyDescent="0.45">
      <c r="A5204">
        <v>161102</v>
      </c>
      <c r="B5204" s="2">
        <v>41822.564085648148</v>
      </c>
      <c r="C5204" t="s">
        <v>27</v>
      </c>
      <c r="D5204" t="s">
        <v>25</v>
      </c>
      <c r="E5204" t="s">
        <v>15</v>
      </c>
      <c r="F5204" t="s">
        <v>0</v>
      </c>
      <c r="G5204">
        <v>82259</v>
      </c>
      <c r="H5204">
        <f t="shared" si="243"/>
        <v>1.1186672572377825</v>
      </c>
      <c r="I5204" t="str">
        <f t="shared" si="244"/>
        <v>Normal</v>
      </c>
      <c r="J5204" t="str">
        <f t="shared" si="245"/>
        <v>Normal</v>
      </c>
    </row>
    <row r="5205" spans="1:10" hidden="1" x14ac:dyDescent="0.45">
      <c r="A5205">
        <v>998680</v>
      </c>
      <c r="B5205" s="2">
        <v>41876.397916666669</v>
      </c>
      <c r="C5205" t="s">
        <v>28</v>
      </c>
      <c r="D5205" t="s">
        <v>25</v>
      </c>
      <c r="E5205" t="s">
        <v>18</v>
      </c>
      <c r="F5205" t="s">
        <v>1</v>
      </c>
      <c r="G5205">
        <v>75715</v>
      </c>
      <c r="H5205">
        <f t="shared" si="243"/>
        <v>0.89185584585274413</v>
      </c>
      <c r="I5205" s="4" t="str">
        <f t="shared" si="244"/>
        <v>Normal</v>
      </c>
      <c r="J5205" t="str">
        <f t="shared" si="245"/>
        <v>Normal</v>
      </c>
    </row>
    <row r="5206" spans="1:10" hidden="1" x14ac:dyDescent="0.45">
      <c r="A5206">
        <v>697349</v>
      </c>
      <c r="B5206" s="2">
        <v>41806.396805555552</v>
      </c>
      <c r="C5206" t="s">
        <v>28</v>
      </c>
      <c r="D5206" t="s">
        <v>25</v>
      </c>
      <c r="E5206" t="s">
        <v>12</v>
      </c>
      <c r="F5206" t="s">
        <v>1</v>
      </c>
      <c r="G5206">
        <v>6018</v>
      </c>
      <c r="H5206">
        <f t="shared" si="243"/>
        <v>-1.5238035275126325</v>
      </c>
      <c r="I5206" s="4" t="str">
        <f t="shared" si="244"/>
        <v>Normal</v>
      </c>
      <c r="J5206" t="str">
        <f t="shared" si="245"/>
        <v>Normal</v>
      </c>
    </row>
    <row r="5207" spans="1:10" hidden="1" x14ac:dyDescent="0.45">
      <c r="A5207">
        <v>489333</v>
      </c>
      <c r="B5207" s="2">
        <v>41806.400983796295</v>
      </c>
      <c r="C5207" t="s">
        <v>27</v>
      </c>
      <c r="D5207" t="s">
        <v>25</v>
      </c>
      <c r="E5207" t="s">
        <v>12</v>
      </c>
      <c r="F5207" t="s">
        <v>1</v>
      </c>
      <c r="G5207">
        <v>29794</v>
      </c>
      <c r="H5207">
        <f t="shared" si="243"/>
        <v>-0.69974055118459555</v>
      </c>
      <c r="I5207" t="str">
        <f t="shared" si="244"/>
        <v>Normal</v>
      </c>
      <c r="J5207" t="str">
        <f t="shared" si="245"/>
        <v>Normal</v>
      </c>
    </row>
    <row r="5208" spans="1:10" hidden="1" x14ac:dyDescent="0.45">
      <c r="A5208">
        <v>408311</v>
      </c>
      <c r="B5208" s="2">
        <v>41806.401261574072</v>
      </c>
      <c r="C5208" t="s">
        <v>28</v>
      </c>
      <c r="D5208" t="s">
        <v>25</v>
      </c>
      <c r="E5208" t="s">
        <v>12</v>
      </c>
      <c r="F5208" t="s">
        <v>1</v>
      </c>
      <c r="G5208">
        <v>50973</v>
      </c>
      <c r="H5208">
        <f t="shared" si="243"/>
        <v>3.4311845166830078E-2</v>
      </c>
      <c r="I5208" s="4" t="str">
        <f t="shared" si="244"/>
        <v>Normal</v>
      </c>
      <c r="J5208" t="str">
        <f t="shared" si="245"/>
        <v>Normal</v>
      </c>
    </row>
    <row r="5209" spans="1:10" hidden="1" x14ac:dyDescent="0.45">
      <c r="A5209">
        <v>996016</v>
      </c>
      <c r="B5209" s="2">
        <v>41842.628495370373</v>
      </c>
      <c r="C5209" t="s">
        <v>28</v>
      </c>
      <c r="D5209" t="s">
        <v>25</v>
      </c>
      <c r="E5209" t="s">
        <v>12</v>
      </c>
      <c r="F5209" t="s">
        <v>1</v>
      </c>
      <c r="G5209">
        <v>78167</v>
      </c>
      <c r="H5209">
        <f t="shared" si="243"/>
        <v>0.97684080623112346</v>
      </c>
      <c r="I5209" s="4" t="str">
        <f t="shared" si="244"/>
        <v>Normal</v>
      </c>
      <c r="J5209" t="str">
        <f t="shared" si="245"/>
        <v>Normal</v>
      </c>
    </row>
    <row r="5210" spans="1:10" hidden="1" x14ac:dyDescent="0.45">
      <c r="A5210">
        <v>83297</v>
      </c>
      <c r="B5210" s="2">
        <v>41842.63040509259</v>
      </c>
      <c r="C5210" t="s">
        <v>28</v>
      </c>
      <c r="D5210" t="s">
        <v>25</v>
      </c>
      <c r="E5210" t="s">
        <v>12</v>
      </c>
      <c r="F5210" t="s">
        <v>1</v>
      </c>
      <c r="G5210">
        <v>25911</v>
      </c>
      <c r="H5210">
        <f t="shared" si="243"/>
        <v>-0.83432317808069956</v>
      </c>
      <c r="I5210" s="4" t="str">
        <f t="shared" si="244"/>
        <v>Normal</v>
      </c>
      <c r="J5210" t="str">
        <f t="shared" si="245"/>
        <v>Normal</v>
      </c>
    </row>
    <row r="5211" spans="1:10" hidden="1" x14ac:dyDescent="0.45">
      <c r="A5211">
        <v>93533</v>
      </c>
      <c r="B5211" s="2">
        <v>41844.446203703701</v>
      </c>
      <c r="C5211" t="s">
        <v>28</v>
      </c>
      <c r="D5211" t="s">
        <v>25</v>
      </c>
      <c r="E5211" t="s">
        <v>12</v>
      </c>
      <c r="F5211" t="s">
        <v>1</v>
      </c>
      <c r="G5211">
        <v>45429</v>
      </c>
      <c r="H5211">
        <f t="shared" si="243"/>
        <v>-0.1578401207131597</v>
      </c>
      <c r="I5211" s="4" t="str">
        <f t="shared" si="244"/>
        <v>Normal</v>
      </c>
      <c r="J5211" t="str">
        <f t="shared" si="245"/>
        <v>Normal</v>
      </c>
    </row>
    <row r="5212" spans="1:10" hidden="1" x14ac:dyDescent="0.45">
      <c r="A5212">
        <v>208383</v>
      </c>
      <c r="B5212" s="2">
        <v>41844.651469907411</v>
      </c>
      <c r="C5212" t="s">
        <v>28</v>
      </c>
      <c r="D5212" t="s">
        <v>25</v>
      </c>
      <c r="E5212" t="s">
        <v>12</v>
      </c>
      <c r="F5212" t="s">
        <v>1</v>
      </c>
      <c r="G5212">
        <v>94033</v>
      </c>
      <c r="H5212">
        <f t="shared" si="243"/>
        <v>1.5267475686142256</v>
      </c>
      <c r="I5212" s="4" t="str">
        <f t="shared" si="244"/>
        <v>Normal</v>
      </c>
      <c r="J5212" t="str">
        <f t="shared" si="245"/>
        <v>Normal</v>
      </c>
    </row>
    <row r="5213" spans="1:10" hidden="1" x14ac:dyDescent="0.45">
      <c r="A5213">
        <v>979283</v>
      </c>
      <c r="B5213" s="2">
        <v>41862.397268518522</v>
      </c>
      <c r="C5213" t="s">
        <v>28</v>
      </c>
      <c r="D5213" t="s">
        <v>25</v>
      </c>
      <c r="E5213" t="s">
        <v>12</v>
      </c>
      <c r="F5213" t="s">
        <v>1</v>
      </c>
      <c r="G5213">
        <v>49733</v>
      </c>
      <c r="H5213">
        <f t="shared" si="243"/>
        <v>-8.6658672594302627E-3</v>
      </c>
      <c r="I5213" s="4" t="str">
        <f t="shared" si="244"/>
        <v>Normal</v>
      </c>
      <c r="J5213" t="str">
        <f t="shared" si="245"/>
        <v>Normal</v>
      </c>
    </row>
    <row r="5214" spans="1:10" hidden="1" x14ac:dyDescent="0.45">
      <c r="A5214">
        <v>249505</v>
      </c>
      <c r="B5214" s="2">
        <v>41864.507187499999</v>
      </c>
      <c r="C5214" t="s">
        <v>28</v>
      </c>
      <c r="D5214" t="s">
        <v>25</v>
      </c>
      <c r="E5214" t="s">
        <v>10</v>
      </c>
      <c r="F5214" t="s">
        <v>0</v>
      </c>
      <c r="G5214">
        <v>91251</v>
      </c>
      <c r="H5214">
        <f t="shared" si="243"/>
        <v>1.4303249912191802</v>
      </c>
      <c r="I5214" s="4" t="str">
        <f t="shared" si="244"/>
        <v>Normal</v>
      </c>
      <c r="J5214" t="str">
        <f t="shared" si="245"/>
        <v>Normal</v>
      </c>
    </row>
    <row r="5215" spans="1:10" hidden="1" x14ac:dyDescent="0.45">
      <c r="A5215">
        <v>973017</v>
      </c>
      <c r="B5215" s="2">
        <v>41872.351354166669</v>
      </c>
      <c r="C5215" t="s">
        <v>28</v>
      </c>
      <c r="D5215" t="s">
        <v>25</v>
      </c>
      <c r="E5215" t="s">
        <v>10</v>
      </c>
      <c r="F5215" t="s">
        <v>0</v>
      </c>
      <c r="G5215">
        <v>8803</v>
      </c>
      <c r="H5215">
        <f t="shared" si="243"/>
        <v>-1.427276971781072</v>
      </c>
      <c r="I5215" s="4" t="str">
        <f t="shared" si="244"/>
        <v>Normal</v>
      </c>
      <c r="J5215" t="str">
        <f t="shared" si="245"/>
        <v>Normal</v>
      </c>
    </row>
    <row r="5216" spans="1:10" hidden="1" x14ac:dyDescent="0.45">
      <c r="A5216">
        <v>896284</v>
      </c>
      <c r="B5216" s="2">
        <v>41872.353425925925</v>
      </c>
      <c r="C5216" t="s">
        <v>27</v>
      </c>
      <c r="D5216" t="s">
        <v>25</v>
      </c>
      <c r="E5216" t="s">
        <v>10</v>
      </c>
      <c r="F5216" t="s">
        <v>0</v>
      </c>
      <c r="G5216">
        <v>81268</v>
      </c>
      <c r="H5216">
        <f t="shared" si="243"/>
        <v>1.0843197467422794</v>
      </c>
      <c r="I5216" t="str">
        <f t="shared" si="244"/>
        <v>Normal</v>
      </c>
      <c r="J5216" t="str">
        <f t="shared" si="245"/>
        <v>Normal</v>
      </c>
    </row>
    <row r="5217" spans="1:10" hidden="1" x14ac:dyDescent="0.45">
      <c r="A5217">
        <v>314661</v>
      </c>
      <c r="B5217" s="2">
        <v>41872.354085648149</v>
      </c>
      <c r="C5217" t="s">
        <v>28</v>
      </c>
      <c r="D5217" t="s">
        <v>25</v>
      </c>
      <c r="E5217" t="s">
        <v>10</v>
      </c>
      <c r="F5217" t="s">
        <v>0</v>
      </c>
      <c r="G5217">
        <v>30905</v>
      </c>
      <c r="H5217">
        <f t="shared" si="243"/>
        <v>-0.66123390722848652</v>
      </c>
      <c r="I5217" s="4" t="str">
        <f t="shared" si="244"/>
        <v>Normal</v>
      </c>
      <c r="J5217" t="str">
        <f t="shared" si="245"/>
        <v>Normal</v>
      </c>
    </row>
    <row r="5218" spans="1:10" hidden="1" x14ac:dyDescent="0.45">
      <c r="A5218">
        <v>719581</v>
      </c>
      <c r="B5218" s="2">
        <v>41836.702361111114</v>
      </c>
      <c r="C5218" t="s">
        <v>27</v>
      </c>
      <c r="D5218" t="s">
        <v>25</v>
      </c>
      <c r="E5218" t="s">
        <v>18</v>
      </c>
      <c r="F5218" t="s">
        <v>8</v>
      </c>
      <c r="G5218">
        <v>40726</v>
      </c>
      <c r="H5218">
        <f t="shared" si="243"/>
        <v>-0.32084349292340358</v>
      </c>
      <c r="I5218" t="str">
        <f t="shared" si="244"/>
        <v>Normal</v>
      </c>
      <c r="J5218" t="str">
        <f t="shared" si="245"/>
        <v>Normal</v>
      </c>
    </row>
    <row r="5219" spans="1:10" hidden="1" x14ac:dyDescent="0.45">
      <c r="A5219">
        <v>913942</v>
      </c>
      <c r="B5219" s="2">
        <v>41760.441759259258</v>
      </c>
      <c r="C5219" t="s">
        <v>27</v>
      </c>
      <c r="D5219" t="s">
        <v>25</v>
      </c>
      <c r="E5219" t="s">
        <v>13</v>
      </c>
      <c r="F5219" t="s">
        <v>1</v>
      </c>
      <c r="G5219">
        <v>15926</v>
      </c>
      <c r="H5219">
        <f t="shared" si="243"/>
        <v>-1.1803977414486104</v>
      </c>
      <c r="I5219" t="str">
        <f t="shared" si="244"/>
        <v>Normal</v>
      </c>
      <c r="J5219" t="str">
        <f t="shared" si="245"/>
        <v>Normal</v>
      </c>
    </row>
    <row r="5220" spans="1:10" hidden="1" x14ac:dyDescent="0.45">
      <c r="A5220">
        <v>120099</v>
      </c>
      <c r="B5220" s="2">
        <v>41803.427800925929</v>
      </c>
      <c r="C5220" t="s">
        <v>28</v>
      </c>
      <c r="D5220" t="s">
        <v>25</v>
      </c>
      <c r="E5220" t="s">
        <v>13</v>
      </c>
      <c r="F5220" t="s">
        <v>8</v>
      </c>
      <c r="G5220">
        <v>5379</v>
      </c>
      <c r="H5220">
        <f t="shared" si="243"/>
        <v>-1.5459509131903586</v>
      </c>
      <c r="I5220" s="4" t="str">
        <f t="shared" si="244"/>
        <v>Normal</v>
      </c>
      <c r="J5220" t="str">
        <f t="shared" si="245"/>
        <v>Normal</v>
      </c>
    </row>
    <row r="5221" spans="1:10" hidden="1" x14ac:dyDescent="0.45">
      <c r="A5221">
        <v>649883</v>
      </c>
      <c r="B5221" s="2">
        <v>41842.307766203703</v>
      </c>
      <c r="C5221" t="s">
        <v>28</v>
      </c>
      <c r="D5221" t="s">
        <v>25</v>
      </c>
      <c r="E5221" t="s">
        <v>18</v>
      </c>
      <c r="F5221" t="s">
        <v>7</v>
      </c>
      <c r="G5221">
        <v>3595</v>
      </c>
      <c r="H5221">
        <f t="shared" si="243"/>
        <v>-1.6077833639713655</v>
      </c>
      <c r="I5221" s="4" t="str">
        <f t="shared" si="244"/>
        <v>Normal</v>
      </c>
      <c r="J5221" t="str">
        <f t="shared" si="245"/>
        <v>Normal</v>
      </c>
    </row>
    <row r="5222" spans="1:10" hidden="1" x14ac:dyDescent="0.45">
      <c r="A5222">
        <v>306825</v>
      </c>
      <c r="B5222" s="2">
        <v>41807.479953703703</v>
      </c>
      <c r="C5222" t="s">
        <v>27</v>
      </c>
      <c r="D5222" t="s">
        <v>25</v>
      </c>
      <c r="E5222" t="s">
        <v>15</v>
      </c>
      <c r="F5222" t="s">
        <v>0</v>
      </c>
      <c r="G5222">
        <v>14794</v>
      </c>
      <c r="H5222">
        <f t="shared" si="243"/>
        <v>-1.2196322337603256</v>
      </c>
      <c r="I5222" t="str">
        <f t="shared" si="244"/>
        <v>Normal</v>
      </c>
      <c r="J5222" t="str">
        <f t="shared" si="245"/>
        <v>Normal</v>
      </c>
    </row>
    <row r="5223" spans="1:10" hidden="1" x14ac:dyDescent="0.45">
      <c r="A5223">
        <v>942408</v>
      </c>
      <c r="B5223" s="2">
        <v>41836.653587962966</v>
      </c>
      <c r="C5223" t="s">
        <v>28</v>
      </c>
      <c r="D5223" t="s">
        <v>25</v>
      </c>
      <c r="E5223" t="s">
        <v>18</v>
      </c>
      <c r="F5223" t="s">
        <v>1</v>
      </c>
      <c r="G5223">
        <v>84735</v>
      </c>
      <c r="H5223">
        <f t="shared" si="243"/>
        <v>1.2044840443082829</v>
      </c>
      <c r="I5223" s="4" t="str">
        <f t="shared" si="244"/>
        <v>Normal</v>
      </c>
      <c r="J5223" t="str">
        <f t="shared" si="245"/>
        <v>Normal</v>
      </c>
    </row>
    <row r="5224" spans="1:10" hidden="1" x14ac:dyDescent="0.45">
      <c r="A5224">
        <v>669080</v>
      </c>
      <c r="B5224" s="2">
        <v>41837.709444444445</v>
      </c>
      <c r="C5224" t="s">
        <v>27</v>
      </c>
      <c r="D5224" t="s">
        <v>25</v>
      </c>
      <c r="E5224" t="s">
        <v>18</v>
      </c>
      <c r="F5224" t="s">
        <v>1</v>
      </c>
      <c r="G5224">
        <v>37286</v>
      </c>
      <c r="H5224">
        <f t="shared" si="243"/>
        <v>-0.44007198546077098</v>
      </c>
      <c r="I5224" t="str">
        <f t="shared" si="244"/>
        <v>Normal</v>
      </c>
      <c r="J5224" t="str">
        <f t="shared" si="245"/>
        <v>Normal</v>
      </c>
    </row>
    <row r="5225" spans="1:10" hidden="1" x14ac:dyDescent="0.45">
      <c r="A5225">
        <v>178137</v>
      </c>
      <c r="B5225" s="2">
        <v>41843.633460648147</v>
      </c>
      <c r="C5225" t="s">
        <v>27</v>
      </c>
      <c r="D5225" t="s">
        <v>25</v>
      </c>
      <c r="E5225" t="s">
        <v>18</v>
      </c>
      <c r="F5225" t="s">
        <v>1</v>
      </c>
      <c r="G5225">
        <v>91614</v>
      </c>
      <c r="H5225">
        <f t="shared" si="243"/>
        <v>1.4429063699375129</v>
      </c>
      <c r="I5225" t="str">
        <f t="shared" si="244"/>
        <v>Normal</v>
      </c>
      <c r="J5225" t="str">
        <f t="shared" si="245"/>
        <v>Normal</v>
      </c>
    </row>
    <row r="5226" spans="1:10" hidden="1" x14ac:dyDescent="0.45">
      <c r="A5226">
        <v>521320</v>
      </c>
      <c r="B5226" s="2">
        <v>41850.632881944446</v>
      </c>
      <c r="C5226" t="s">
        <v>27</v>
      </c>
      <c r="D5226" t="s">
        <v>25</v>
      </c>
      <c r="E5226" t="s">
        <v>18</v>
      </c>
      <c r="F5226" t="s">
        <v>1</v>
      </c>
      <c r="G5226">
        <v>45554</v>
      </c>
      <c r="H5226">
        <f t="shared" si="243"/>
        <v>-0.15350769002502862</v>
      </c>
      <c r="I5226" t="str">
        <f t="shared" si="244"/>
        <v>Normal</v>
      </c>
      <c r="J5226" t="str">
        <f t="shared" si="245"/>
        <v>Normal</v>
      </c>
    </row>
    <row r="5227" spans="1:10" hidden="1" x14ac:dyDescent="0.45">
      <c r="A5227">
        <v>160361</v>
      </c>
      <c r="B5227" s="2">
        <v>41869.780289351853</v>
      </c>
      <c r="C5227" t="s">
        <v>28</v>
      </c>
      <c r="D5227" t="s">
        <v>25</v>
      </c>
      <c r="E5227" t="s">
        <v>18</v>
      </c>
      <c r="F5227" t="s">
        <v>1</v>
      </c>
      <c r="G5227">
        <v>77907</v>
      </c>
      <c r="H5227">
        <f t="shared" si="243"/>
        <v>0.96782935039981077</v>
      </c>
      <c r="I5227" s="4" t="str">
        <f t="shared" si="244"/>
        <v>Normal</v>
      </c>
      <c r="J5227" t="str">
        <f t="shared" si="245"/>
        <v>Normal</v>
      </c>
    </row>
    <row r="5228" spans="1:10" hidden="1" x14ac:dyDescent="0.45">
      <c r="A5228">
        <v>306163</v>
      </c>
      <c r="B5228" s="2">
        <v>41847.359872685185</v>
      </c>
      <c r="C5228" t="s">
        <v>28</v>
      </c>
      <c r="D5228" t="s">
        <v>25</v>
      </c>
      <c r="E5228" t="s">
        <v>15</v>
      </c>
      <c r="F5228" t="s">
        <v>6</v>
      </c>
      <c r="G5228">
        <v>12105</v>
      </c>
      <c r="H5228">
        <f t="shared" si="243"/>
        <v>-1.3128314827234013</v>
      </c>
      <c r="I5228" s="4" t="str">
        <f t="shared" si="244"/>
        <v>Normal</v>
      </c>
      <c r="J5228" t="str">
        <f t="shared" si="245"/>
        <v>Normal</v>
      </c>
    </row>
    <row r="5229" spans="1:10" hidden="1" x14ac:dyDescent="0.45">
      <c r="A5229">
        <v>141433</v>
      </c>
      <c r="B5229" s="2">
        <v>41816.397222222222</v>
      </c>
      <c r="C5229" t="s">
        <v>28</v>
      </c>
      <c r="D5229" t="s">
        <v>25</v>
      </c>
      <c r="E5229" t="s">
        <v>15</v>
      </c>
      <c r="F5229" t="s">
        <v>1</v>
      </c>
      <c r="G5229">
        <v>89135</v>
      </c>
      <c r="H5229">
        <f t="shared" si="243"/>
        <v>1.3569856045304971</v>
      </c>
      <c r="I5229" s="4" t="str">
        <f t="shared" si="244"/>
        <v>Normal</v>
      </c>
      <c r="J5229" t="str">
        <f t="shared" si="245"/>
        <v>Normal</v>
      </c>
    </row>
    <row r="5230" spans="1:10" hidden="1" x14ac:dyDescent="0.45">
      <c r="A5230">
        <v>503081</v>
      </c>
      <c r="B5230" s="2">
        <v>41868.574687499997</v>
      </c>
      <c r="C5230" t="s">
        <v>28</v>
      </c>
      <c r="D5230" t="s">
        <v>25</v>
      </c>
      <c r="E5230" t="s">
        <v>15</v>
      </c>
      <c r="F5230" t="s">
        <v>1</v>
      </c>
      <c r="G5230">
        <v>17512</v>
      </c>
      <c r="H5230">
        <f t="shared" si="243"/>
        <v>-1.1254278608776032</v>
      </c>
      <c r="I5230" s="4" t="str">
        <f t="shared" si="244"/>
        <v>Normal</v>
      </c>
      <c r="J5230" t="str">
        <f t="shared" si="245"/>
        <v>Normal</v>
      </c>
    </row>
    <row r="5231" spans="1:10" hidden="1" x14ac:dyDescent="0.45">
      <c r="A5231">
        <v>729174</v>
      </c>
      <c r="B5231" s="2">
        <v>41851.397615740738</v>
      </c>
      <c r="C5231" t="s">
        <v>28</v>
      </c>
      <c r="D5231" t="s">
        <v>25</v>
      </c>
      <c r="E5231" t="s">
        <v>15</v>
      </c>
      <c r="F5231" t="s">
        <v>1</v>
      </c>
      <c r="G5231">
        <v>56352</v>
      </c>
      <c r="H5231">
        <f t="shared" si="243"/>
        <v>0.22074500253848683</v>
      </c>
      <c r="I5231" s="4" t="str">
        <f t="shared" si="244"/>
        <v>Normal</v>
      </c>
      <c r="J5231" t="str">
        <f t="shared" si="245"/>
        <v>Normal</v>
      </c>
    </row>
    <row r="5232" spans="1:10" hidden="1" x14ac:dyDescent="0.45">
      <c r="A5232">
        <v>937152</v>
      </c>
      <c r="B5232" s="2">
        <v>41788.400046296294</v>
      </c>
      <c r="C5232" t="s">
        <v>27</v>
      </c>
      <c r="D5232" t="s">
        <v>25</v>
      </c>
      <c r="E5232" t="s">
        <v>15</v>
      </c>
      <c r="F5232" t="s">
        <v>8</v>
      </c>
      <c r="G5232">
        <v>71803</v>
      </c>
      <c r="H5232">
        <f t="shared" si="243"/>
        <v>0.75626809503699377</v>
      </c>
      <c r="I5232" t="str">
        <f t="shared" si="244"/>
        <v>Normal</v>
      </c>
      <c r="J5232" t="str">
        <f t="shared" si="245"/>
        <v>Normal</v>
      </c>
    </row>
    <row r="5233" spans="1:10" hidden="1" x14ac:dyDescent="0.45">
      <c r="A5233">
        <v>990783</v>
      </c>
      <c r="B5233" s="2">
        <v>41814.858124999999</v>
      </c>
      <c r="C5233" t="s">
        <v>27</v>
      </c>
      <c r="D5233" t="s">
        <v>25</v>
      </c>
      <c r="E5233" t="s">
        <v>15</v>
      </c>
      <c r="F5233" t="s">
        <v>8</v>
      </c>
      <c r="G5233">
        <v>1326</v>
      </c>
      <c r="H5233">
        <f t="shared" si="243"/>
        <v>-1.6864256458223208</v>
      </c>
      <c r="I5233" t="str">
        <f t="shared" si="244"/>
        <v>Normal</v>
      </c>
      <c r="J5233" t="str">
        <f t="shared" si="245"/>
        <v>Normal</v>
      </c>
    </row>
    <row r="5234" spans="1:10" hidden="1" x14ac:dyDescent="0.45">
      <c r="A5234">
        <v>513992</v>
      </c>
      <c r="B5234" s="2">
        <v>41814.859791666669</v>
      </c>
      <c r="C5234" t="s">
        <v>28</v>
      </c>
      <c r="D5234" t="s">
        <v>25</v>
      </c>
      <c r="E5234" t="s">
        <v>15</v>
      </c>
      <c r="F5234" t="s">
        <v>8</v>
      </c>
      <c r="G5234">
        <v>3701</v>
      </c>
      <c r="H5234">
        <f t="shared" si="243"/>
        <v>-1.6041094627478303</v>
      </c>
      <c r="I5234" s="4" t="str">
        <f t="shared" si="244"/>
        <v>Normal</v>
      </c>
      <c r="J5234" t="str">
        <f t="shared" si="245"/>
        <v>Normal</v>
      </c>
    </row>
    <row r="5235" spans="1:10" hidden="1" x14ac:dyDescent="0.45">
      <c r="A5235">
        <v>198610</v>
      </c>
      <c r="B5235" s="2">
        <v>41815.57234953704</v>
      </c>
      <c r="C5235" t="s">
        <v>28</v>
      </c>
      <c r="D5235" t="s">
        <v>25</v>
      </c>
      <c r="E5235" t="s">
        <v>15</v>
      </c>
      <c r="F5235" t="s">
        <v>8</v>
      </c>
      <c r="G5235">
        <v>27219</v>
      </c>
      <c r="H5235">
        <f t="shared" si="243"/>
        <v>-0.7889886233600959</v>
      </c>
      <c r="I5235" s="4" t="str">
        <f t="shared" si="244"/>
        <v>Normal</v>
      </c>
      <c r="J5235" t="str">
        <f t="shared" si="245"/>
        <v>Normal</v>
      </c>
    </row>
    <row r="5236" spans="1:10" hidden="1" x14ac:dyDescent="0.45">
      <c r="A5236">
        <v>671060</v>
      </c>
      <c r="B5236" s="2">
        <v>41815.573252314818</v>
      </c>
      <c r="C5236" t="s">
        <v>28</v>
      </c>
      <c r="D5236" t="s">
        <v>25</v>
      </c>
      <c r="E5236" t="s">
        <v>15</v>
      </c>
      <c r="F5236" t="s">
        <v>8</v>
      </c>
      <c r="G5236">
        <v>88285</v>
      </c>
      <c r="H5236">
        <f t="shared" si="243"/>
        <v>1.3275250758512058</v>
      </c>
      <c r="I5236" s="4" t="str">
        <f t="shared" si="244"/>
        <v>Normal</v>
      </c>
      <c r="J5236" t="str">
        <f t="shared" si="245"/>
        <v>Normal</v>
      </c>
    </row>
    <row r="5237" spans="1:10" hidden="1" x14ac:dyDescent="0.45">
      <c r="A5237">
        <v>114187</v>
      </c>
      <c r="B5237" s="2">
        <v>41819.702025462961</v>
      </c>
      <c r="C5237" t="s">
        <v>27</v>
      </c>
      <c r="D5237" t="s">
        <v>25</v>
      </c>
      <c r="E5237" t="s">
        <v>18</v>
      </c>
      <c r="F5237" t="s">
        <v>1</v>
      </c>
      <c r="G5237">
        <v>13732</v>
      </c>
      <c r="H5237">
        <f t="shared" si="243"/>
        <v>-1.2564405648866872</v>
      </c>
      <c r="I5237" t="str">
        <f t="shared" si="244"/>
        <v>Normal</v>
      </c>
      <c r="J5237" t="str">
        <f t="shared" si="245"/>
        <v>Normal</v>
      </c>
    </row>
    <row r="5238" spans="1:10" hidden="1" x14ac:dyDescent="0.45">
      <c r="A5238">
        <v>987712</v>
      </c>
      <c r="B5238" s="2">
        <v>41823.61005787037</v>
      </c>
      <c r="C5238" t="s">
        <v>27</v>
      </c>
      <c r="D5238" t="s">
        <v>25</v>
      </c>
      <c r="E5238" t="s">
        <v>18</v>
      </c>
      <c r="F5238" t="s">
        <v>8</v>
      </c>
      <c r="G5238">
        <v>74931</v>
      </c>
      <c r="H5238">
        <f t="shared" si="243"/>
        <v>0.8646828405767859</v>
      </c>
      <c r="I5238" t="str">
        <f t="shared" si="244"/>
        <v>Normal</v>
      </c>
      <c r="J5238" t="str">
        <f t="shared" si="245"/>
        <v>Normal</v>
      </c>
    </row>
    <row r="5239" spans="1:10" hidden="1" x14ac:dyDescent="0.45">
      <c r="A5239">
        <v>201002</v>
      </c>
      <c r="B5239" s="2">
        <v>41831.111006944448</v>
      </c>
      <c r="C5239" t="s">
        <v>28</v>
      </c>
      <c r="D5239" t="s">
        <v>25</v>
      </c>
      <c r="E5239" t="s">
        <v>18</v>
      </c>
      <c r="F5239" t="s">
        <v>8</v>
      </c>
      <c r="G5239">
        <v>59009</v>
      </c>
      <c r="H5239">
        <f t="shared" si="243"/>
        <v>0.31283514924540112</v>
      </c>
      <c r="I5239" s="4" t="str">
        <f t="shared" si="244"/>
        <v>Normal</v>
      </c>
      <c r="J5239" t="str">
        <f t="shared" si="245"/>
        <v>Normal</v>
      </c>
    </row>
    <row r="5240" spans="1:10" hidden="1" x14ac:dyDescent="0.45">
      <c r="A5240">
        <v>758129</v>
      </c>
      <c r="B5240" s="2">
        <v>41831.477523148147</v>
      </c>
      <c r="C5240" t="s">
        <v>28</v>
      </c>
      <c r="D5240" t="s">
        <v>25</v>
      </c>
      <c r="E5240" t="s">
        <v>18</v>
      </c>
      <c r="F5240" t="s">
        <v>8</v>
      </c>
      <c r="G5240">
        <v>73556</v>
      </c>
      <c r="H5240">
        <f t="shared" si="243"/>
        <v>0.81702610300734402</v>
      </c>
      <c r="I5240" s="4" t="str">
        <f t="shared" si="244"/>
        <v>Normal</v>
      </c>
      <c r="J5240" t="str">
        <f t="shared" si="245"/>
        <v>Normal</v>
      </c>
    </row>
    <row r="5241" spans="1:10" hidden="1" x14ac:dyDescent="0.45">
      <c r="A5241">
        <v>553291</v>
      </c>
      <c r="B5241" s="2">
        <v>41837.310787037037</v>
      </c>
      <c r="C5241" t="s">
        <v>27</v>
      </c>
      <c r="D5241" t="s">
        <v>25</v>
      </c>
      <c r="E5241" t="s">
        <v>18</v>
      </c>
      <c r="F5241" t="s">
        <v>1</v>
      </c>
      <c r="G5241">
        <v>36761</v>
      </c>
      <c r="H5241">
        <f t="shared" si="243"/>
        <v>-0.45826819435092153</v>
      </c>
      <c r="I5241" t="str">
        <f t="shared" si="244"/>
        <v>Normal</v>
      </c>
      <c r="J5241" t="str">
        <f t="shared" si="245"/>
        <v>Normal</v>
      </c>
    </row>
    <row r="5242" spans="1:10" hidden="1" x14ac:dyDescent="0.45">
      <c r="A5242">
        <v>995423</v>
      </c>
      <c r="B5242" s="2">
        <v>41816.400555555556</v>
      </c>
      <c r="C5242" t="s">
        <v>28</v>
      </c>
      <c r="D5242" t="s">
        <v>25</v>
      </c>
      <c r="E5242" t="s">
        <v>18</v>
      </c>
      <c r="F5242" t="s">
        <v>1</v>
      </c>
      <c r="G5242">
        <v>37655</v>
      </c>
      <c r="H5242">
        <f t="shared" si="243"/>
        <v>-0.42728265006940802</v>
      </c>
      <c r="I5242" s="4" t="str">
        <f t="shared" si="244"/>
        <v>Normal</v>
      </c>
      <c r="J5242" t="str">
        <f t="shared" si="245"/>
        <v>Normal</v>
      </c>
    </row>
    <row r="5243" spans="1:10" hidden="1" x14ac:dyDescent="0.45">
      <c r="A5243">
        <v>469009</v>
      </c>
      <c r="B5243" s="2">
        <v>41825.694675925923</v>
      </c>
      <c r="C5243" t="s">
        <v>27</v>
      </c>
      <c r="D5243" t="s">
        <v>25</v>
      </c>
      <c r="E5243" t="s">
        <v>18</v>
      </c>
      <c r="F5243" t="s">
        <v>1</v>
      </c>
      <c r="G5243">
        <v>62982</v>
      </c>
      <c r="H5243">
        <f t="shared" si="243"/>
        <v>0.45053712623695946</v>
      </c>
      <c r="I5243" t="str">
        <f t="shared" si="244"/>
        <v>Normal</v>
      </c>
      <c r="J5243" t="str">
        <f t="shared" si="245"/>
        <v>Normal</v>
      </c>
    </row>
    <row r="5244" spans="1:10" hidden="1" x14ac:dyDescent="0.45">
      <c r="A5244">
        <v>604024</v>
      </c>
      <c r="B5244" s="2">
        <v>41828.409548611111</v>
      </c>
      <c r="C5244" t="s">
        <v>28</v>
      </c>
      <c r="D5244" t="s">
        <v>25</v>
      </c>
      <c r="E5244" t="s">
        <v>18</v>
      </c>
      <c r="F5244" t="s">
        <v>1</v>
      </c>
      <c r="G5244">
        <v>99345</v>
      </c>
      <c r="H5244">
        <f t="shared" si="243"/>
        <v>1.710858543137044</v>
      </c>
      <c r="I5244" s="4" t="str">
        <f t="shared" si="244"/>
        <v>Normal</v>
      </c>
      <c r="J5244" t="str">
        <f t="shared" si="245"/>
        <v>Normal</v>
      </c>
    </row>
    <row r="5245" spans="1:10" hidden="1" x14ac:dyDescent="0.45">
      <c r="A5245">
        <v>420095</v>
      </c>
      <c r="B5245" s="2">
        <v>41810.398125</v>
      </c>
      <c r="C5245" t="s">
        <v>27</v>
      </c>
      <c r="D5245" t="s">
        <v>25</v>
      </c>
      <c r="E5245" t="s">
        <v>18</v>
      </c>
      <c r="F5245" t="s">
        <v>3</v>
      </c>
      <c r="G5245">
        <v>14745</v>
      </c>
      <c r="H5245">
        <f t="shared" si="243"/>
        <v>-1.2213305465900728</v>
      </c>
      <c r="I5245" t="str">
        <f t="shared" si="244"/>
        <v>Normal</v>
      </c>
      <c r="J5245" t="str">
        <f t="shared" si="245"/>
        <v>Normal</v>
      </c>
    </row>
    <row r="5246" spans="1:10" hidden="1" x14ac:dyDescent="0.45">
      <c r="A5246">
        <v>655082</v>
      </c>
      <c r="B5246" s="2">
        <v>41845.722118055557</v>
      </c>
      <c r="C5246" t="s">
        <v>27</v>
      </c>
      <c r="D5246" t="s">
        <v>25</v>
      </c>
      <c r="E5246" t="s">
        <v>18</v>
      </c>
      <c r="F5246" t="s">
        <v>3</v>
      </c>
      <c r="G5246">
        <v>63777</v>
      </c>
      <c r="H5246">
        <f t="shared" si="243"/>
        <v>0.47809138541347318</v>
      </c>
      <c r="I5246" t="str">
        <f t="shared" si="244"/>
        <v>Normal</v>
      </c>
      <c r="J5246" t="str">
        <f t="shared" si="245"/>
        <v>Normal</v>
      </c>
    </row>
    <row r="5247" spans="1:10" hidden="1" x14ac:dyDescent="0.45">
      <c r="A5247">
        <v>970300</v>
      </c>
      <c r="B5247" s="2">
        <v>41845.724421296298</v>
      </c>
      <c r="C5247" t="s">
        <v>28</v>
      </c>
      <c r="D5247" t="s">
        <v>25</v>
      </c>
      <c r="E5247" t="s">
        <v>18</v>
      </c>
      <c r="F5247" t="s">
        <v>3</v>
      </c>
      <c r="G5247">
        <v>36932</v>
      </c>
      <c r="H5247">
        <f t="shared" si="243"/>
        <v>-0.45234142916955822</v>
      </c>
      <c r="I5247" s="4" t="str">
        <f t="shared" si="244"/>
        <v>Normal</v>
      </c>
      <c r="J5247" t="str">
        <f t="shared" si="245"/>
        <v>Normal</v>
      </c>
    </row>
    <row r="5248" spans="1:10" hidden="1" x14ac:dyDescent="0.45">
      <c r="A5248">
        <v>961113</v>
      </c>
      <c r="B5248" s="2">
        <v>41864.795138888891</v>
      </c>
      <c r="C5248" t="s">
        <v>28</v>
      </c>
      <c r="D5248" t="s">
        <v>25</v>
      </c>
      <c r="E5248" t="s">
        <v>18</v>
      </c>
      <c r="F5248" t="s">
        <v>3</v>
      </c>
      <c r="G5248">
        <v>47856</v>
      </c>
      <c r="H5248">
        <f t="shared" si="243"/>
        <v>-7.3721646472406602E-2</v>
      </c>
      <c r="I5248" s="4" t="str">
        <f t="shared" si="244"/>
        <v>Normal</v>
      </c>
      <c r="J5248" t="str">
        <f t="shared" si="245"/>
        <v>Normal</v>
      </c>
    </row>
    <row r="5249" spans="1:10" hidden="1" x14ac:dyDescent="0.45">
      <c r="A5249">
        <v>517292</v>
      </c>
      <c r="B5249" s="2">
        <v>41876.600219907406</v>
      </c>
      <c r="C5249" t="s">
        <v>28</v>
      </c>
      <c r="D5249" t="s">
        <v>25</v>
      </c>
      <c r="E5249" t="s">
        <v>18</v>
      </c>
      <c r="F5249" t="s">
        <v>3</v>
      </c>
      <c r="G5249">
        <v>94052</v>
      </c>
      <c r="H5249">
        <f t="shared" si="243"/>
        <v>1.5274060980788213</v>
      </c>
      <c r="I5249" s="4" t="str">
        <f t="shared" si="244"/>
        <v>Normal</v>
      </c>
      <c r="J5249" t="str">
        <f t="shared" si="245"/>
        <v>Normal</v>
      </c>
    </row>
    <row r="5250" spans="1:10" hidden="1" x14ac:dyDescent="0.45">
      <c r="A5250">
        <v>58230</v>
      </c>
      <c r="B5250" s="2">
        <v>41873.396886574075</v>
      </c>
      <c r="C5250" t="s">
        <v>28</v>
      </c>
      <c r="D5250" t="s">
        <v>25</v>
      </c>
      <c r="E5250" t="s">
        <v>15</v>
      </c>
      <c r="F5250" t="s">
        <v>1</v>
      </c>
      <c r="G5250">
        <v>99343</v>
      </c>
      <c r="H5250">
        <f t="shared" ref="H5250:H5313" si="246">(G5250 - $P$2) / $P$3</f>
        <v>1.7107892242460339</v>
      </c>
      <c r="I5250" s="4" t="str">
        <f t="shared" ref="I5250:I5313" si="247">IF(OR(G5250&lt;$M$7,G5250&gt;$M$10), "Outlier", "Normal")</f>
        <v>Normal</v>
      </c>
      <c r="J5250" t="str">
        <f t="shared" ref="J5250:J5313" si="248">IF(ABS(H5250)&gt;3, "Outlier", "Normal")</f>
        <v>Normal</v>
      </c>
    </row>
    <row r="5251" spans="1:10" hidden="1" x14ac:dyDescent="0.45">
      <c r="A5251">
        <v>366376</v>
      </c>
      <c r="B5251" s="2">
        <v>41873.398460648146</v>
      </c>
      <c r="C5251" t="s">
        <v>27</v>
      </c>
      <c r="D5251" t="s">
        <v>25</v>
      </c>
      <c r="E5251" t="s">
        <v>15</v>
      </c>
      <c r="F5251" t="s">
        <v>1</v>
      </c>
      <c r="G5251">
        <v>69100</v>
      </c>
      <c r="H5251">
        <f t="shared" si="246"/>
        <v>0.66258361383684716</v>
      </c>
      <c r="I5251" t="str">
        <f t="shared" si="247"/>
        <v>Normal</v>
      </c>
      <c r="J5251" t="str">
        <f t="shared" si="248"/>
        <v>Normal</v>
      </c>
    </row>
    <row r="5252" spans="1:10" hidden="1" x14ac:dyDescent="0.45">
      <c r="A5252">
        <v>752726</v>
      </c>
      <c r="B5252" s="2">
        <v>41763.571886574071</v>
      </c>
      <c r="C5252" t="s">
        <v>28</v>
      </c>
      <c r="D5252" t="s">
        <v>25</v>
      </c>
      <c r="E5252" t="s">
        <v>10</v>
      </c>
      <c r="F5252" t="s">
        <v>8</v>
      </c>
      <c r="G5252">
        <v>96405</v>
      </c>
      <c r="H5252">
        <f t="shared" si="246"/>
        <v>1.608959773352201</v>
      </c>
      <c r="I5252" s="4" t="str">
        <f t="shared" si="247"/>
        <v>Normal</v>
      </c>
      <c r="J5252" t="str">
        <f t="shared" si="248"/>
        <v>Normal</v>
      </c>
    </row>
    <row r="5253" spans="1:10" hidden="1" x14ac:dyDescent="0.45">
      <c r="A5253">
        <v>783920</v>
      </c>
      <c r="B5253" s="2">
        <v>41765.46497685185</v>
      </c>
      <c r="C5253" t="s">
        <v>27</v>
      </c>
      <c r="D5253" t="s">
        <v>25</v>
      </c>
      <c r="E5253" t="s">
        <v>10</v>
      </c>
      <c r="F5253" t="s">
        <v>8</v>
      </c>
      <c r="G5253">
        <v>45721</v>
      </c>
      <c r="H5253">
        <f t="shared" si="246"/>
        <v>-0.1477195626256855</v>
      </c>
      <c r="I5253" t="str">
        <f t="shared" si="247"/>
        <v>Normal</v>
      </c>
      <c r="J5253" t="str">
        <f t="shared" si="248"/>
        <v>Normal</v>
      </c>
    </row>
    <row r="5254" spans="1:10" hidden="1" x14ac:dyDescent="0.45">
      <c r="A5254">
        <v>853118</v>
      </c>
      <c r="B5254" s="2">
        <v>41767.511793981481</v>
      </c>
      <c r="C5254" t="s">
        <v>28</v>
      </c>
      <c r="D5254" t="s">
        <v>25</v>
      </c>
      <c r="E5254" t="s">
        <v>10</v>
      </c>
      <c r="F5254" t="s">
        <v>1</v>
      </c>
      <c r="G5254">
        <v>61301</v>
      </c>
      <c r="H5254">
        <f t="shared" si="246"/>
        <v>0.39227459834297268</v>
      </c>
      <c r="I5254" s="4" t="str">
        <f t="shared" si="247"/>
        <v>Normal</v>
      </c>
      <c r="J5254" t="str">
        <f t="shared" si="248"/>
        <v>Normal</v>
      </c>
    </row>
    <row r="5255" spans="1:10" hidden="1" x14ac:dyDescent="0.45">
      <c r="A5255">
        <v>58373</v>
      </c>
      <c r="B5255" s="2">
        <v>41780.429826388892</v>
      </c>
      <c r="C5255" t="s">
        <v>28</v>
      </c>
      <c r="D5255" t="s">
        <v>25</v>
      </c>
      <c r="E5255" t="s">
        <v>10</v>
      </c>
      <c r="F5255" t="s">
        <v>8</v>
      </c>
      <c r="G5255">
        <v>7745</v>
      </c>
      <c r="H5255">
        <f t="shared" si="246"/>
        <v>-1.4639466651254136</v>
      </c>
      <c r="I5255" s="4" t="str">
        <f t="shared" si="247"/>
        <v>Normal</v>
      </c>
      <c r="J5255" t="str">
        <f t="shared" si="248"/>
        <v>Normal</v>
      </c>
    </row>
    <row r="5256" spans="1:10" hidden="1" x14ac:dyDescent="0.45">
      <c r="A5256">
        <v>488008</v>
      </c>
      <c r="B5256" s="2">
        <v>41849.778854166667</v>
      </c>
      <c r="C5256" t="s">
        <v>28</v>
      </c>
      <c r="D5256" t="s">
        <v>25</v>
      </c>
      <c r="E5256" t="s">
        <v>10</v>
      </c>
      <c r="F5256" t="s">
        <v>8</v>
      </c>
      <c r="G5256">
        <v>10712</v>
      </c>
      <c r="H5256">
        <f t="shared" si="246"/>
        <v>-1.361112090311934</v>
      </c>
      <c r="I5256" s="4" t="str">
        <f t="shared" si="247"/>
        <v>Normal</v>
      </c>
      <c r="J5256" t="str">
        <f t="shared" si="248"/>
        <v>Normal</v>
      </c>
    </row>
    <row r="5257" spans="1:10" hidden="1" x14ac:dyDescent="0.45">
      <c r="A5257">
        <v>476269</v>
      </c>
      <c r="B5257" s="2">
        <v>41860.75849537037</v>
      </c>
      <c r="C5257" t="s">
        <v>27</v>
      </c>
      <c r="D5257" t="s">
        <v>25</v>
      </c>
      <c r="E5257" t="s">
        <v>10</v>
      </c>
      <c r="F5257" t="s">
        <v>8</v>
      </c>
      <c r="G5257">
        <v>15227</v>
      </c>
      <c r="H5257">
        <f t="shared" si="246"/>
        <v>-1.2046246938566394</v>
      </c>
      <c r="I5257" t="str">
        <f t="shared" si="247"/>
        <v>Normal</v>
      </c>
      <c r="J5257" t="str">
        <f t="shared" si="248"/>
        <v>Normal</v>
      </c>
    </row>
    <row r="5258" spans="1:10" hidden="1" x14ac:dyDescent="0.45">
      <c r="A5258">
        <v>63476</v>
      </c>
      <c r="B5258" s="2">
        <v>41855.540405092594</v>
      </c>
      <c r="C5258" t="s">
        <v>27</v>
      </c>
      <c r="D5258" t="s">
        <v>25</v>
      </c>
      <c r="E5258" t="s">
        <v>15</v>
      </c>
      <c r="F5258" t="s">
        <v>4</v>
      </c>
      <c r="G5258">
        <v>52833</v>
      </c>
      <c r="H5258">
        <f t="shared" si="246"/>
        <v>9.8778413806220586E-2</v>
      </c>
      <c r="I5258" t="str">
        <f t="shared" si="247"/>
        <v>Normal</v>
      </c>
      <c r="J5258" t="str">
        <f t="shared" si="248"/>
        <v>Normal</v>
      </c>
    </row>
    <row r="5259" spans="1:10" hidden="1" x14ac:dyDescent="0.45">
      <c r="A5259">
        <v>793418</v>
      </c>
      <c r="B5259" s="2">
        <v>41855.396921296298</v>
      </c>
      <c r="C5259" t="s">
        <v>28</v>
      </c>
      <c r="D5259" t="s">
        <v>25</v>
      </c>
      <c r="E5259" t="s">
        <v>18</v>
      </c>
      <c r="F5259" t="s">
        <v>7</v>
      </c>
      <c r="G5259">
        <v>79712</v>
      </c>
      <c r="H5259">
        <f t="shared" si="246"/>
        <v>1.0303896495364235</v>
      </c>
      <c r="I5259" s="4" t="str">
        <f t="shared" si="247"/>
        <v>Normal</v>
      </c>
      <c r="J5259" t="str">
        <f t="shared" si="248"/>
        <v>Normal</v>
      </c>
    </row>
    <row r="5260" spans="1:10" hidden="1" x14ac:dyDescent="0.45">
      <c r="A5260">
        <v>719478</v>
      </c>
      <c r="B5260" s="2">
        <v>41761.82309027778</v>
      </c>
      <c r="C5260" t="s">
        <v>27</v>
      </c>
      <c r="D5260" t="s">
        <v>25</v>
      </c>
      <c r="E5260" t="s">
        <v>15</v>
      </c>
      <c r="F5260" t="s">
        <v>7</v>
      </c>
      <c r="G5260">
        <v>5553</v>
      </c>
      <c r="H5260">
        <f t="shared" si="246"/>
        <v>-1.5399201696724802</v>
      </c>
      <c r="I5260" t="str">
        <f t="shared" si="247"/>
        <v>Normal</v>
      </c>
      <c r="J5260" t="str">
        <f t="shared" si="248"/>
        <v>Normal</v>
      </c>
    </row>
    <row r="5261" spans="1:10" hidden="1" x14ac:dyDescent="0.45">
      <c r="A5261">
        <v>664697</v>
      </c>
      <c r="B5261" s="2">
        <v>41761.824537037035</v>
      </c>
      <c r="C5261" t="s">
        <v>28</v>
      </c>
      <c r="D5261" t="s">
        <v>25</v>
      </c>
      <c r="E5261" t="s">
        <v>15</v>
      </c>
      <c r="F5261" t="s">
        <v>7</v>
      </c>
      <c r="G5261">
        <v>28257</v>
      </c>
      <c r="H5261">
        <f t="shared" si="246"/>
        <v>-0.7530121189258554</v>
      </c>
      <c r="I5261" s="4" t="str">
        <f t="shared" si="247"/>
        <v>Normal</v>
      </c>
      <c r="J5261" t="str">
        <f t="shared" si="248"/>
        <v>Normal</v>
      </c>
    </row>
    <row r="5262" spans="1:10" hidden="1" x14ac:dyDescent="0.45">
      <c r="A5262">
        <v>881053</v>
      </c>
      <c r="B5262" s="2">
        <v>41768.428159722222</v>
      </c>
      <c r="C5262" t="s">
        <v>28</v>
      </c>
      <c r="D5262" t="s">
        <v>25</v>
      </c>
      <c r="E5262" t="s">
        <v>15</v>
      </c>
      <c r="F5262" t="s">
        <v>7</v>
      </c>
      <c r="G5262">
        <v>97560</v>
      </c>
      <c r="H5262">
        <f t="shared" si="246"/>
        <v>1.6489914329105322</v>
      </c>
      <c r="I5262" s="4" t="str">
        <f t="shared" si="247"/>
        <v>Normal</v>
      </c>
      <c r="J5262" t="str">
        <f t="shared" si="248"/>
        <v>Normal</v>
      </c>
    </row>
    <row r="5263" spans="1:10" hidden="1" x14ac:dyDescent="0.45">
      <c r="A5263">
        <v>121902</v>
      </c>
      <c r="B5263" s="2">
        <v>41768.428460648145</v>
      </c>
      <c r="C5263" t="s">
        <v>28</v>
      </c>
      <c r="D5263" t="s">
        <v>25</v>
      </c>
      <c r="E5263" t="s">
        <v>15</v>
      </c>
      <c r="F5263" t="s">
        <v>7</v>
      </c>
      <c r="G5263">
        <v>25403</v>
      </c>
      <c r="H5263">
        <f t="shared" si="246"/>
        <v>-0.8519301763972642</v>
      </c>
      <c r="I5263" s="4" t="str">
        <f t="shared" si="247"/>
        <v>Normal</v>
      </c>
      <c r="J5263" t="str">
        <f t="shared" si="248"/>
        <v>Normal</v>
      </c>
    </row>
    <row r="5264" spans="1:10" hidden="1" x14ac:dyDescent="0.45">
      <c r="A5264">
        <v>750370</v>
      </c>
      <c r="B5264" s="2">
        <v>41772.708078703705</v>
      </c>
      <c r="C5264" t="s">
        <v>27</v>
      </c>
      <c r="D5264" t="s">
        <v>25</v>
      </c>
      <c r="E5264" t="s">
        <v>15</v>
      </c>
      <c r="F5264" t="s">
        <v>7</v>
      </c>
      <c r="G5264">
        <v>85237</v>
      </c>
      <c r="H5264">
        <f t="shared" si="246"/>
        <v>1.2218830859518175</v>
      </c>
      <c r="I5264" t="str">
        <f t="shared" si="247"/>
        <v>Normal</v>
      </c>
      <c r="J5264" t="str">
        <f t="shared" si="248"/>
        <v>Normal</v>
      </c>
    </row>
    <row r="5265" spans="1:10" hidden="1" x14ac:dyDescent="0.45">
      <c r="A5265">
        <v>72946</v>
      </c>
      <c r="B5265" s="2">
        <v>41855.399027777778</v>
      </c>
      <c r="C5265" t="s">
        <v>28</v>
      </c>
      <c r="D5265" t="s">
        <v>25</v>
      </c>
      <c r="E5265" t="s">
        <v>15</v>
      </c>
      <c r="F5265" t="s">
        <v>7</v>
      </c>
      <c r="G5265">
        <v>79985</v>
      </c>
      <c r="H5265">
        <f t="shared" si="246"/>
        <v>1.0398516781593019</v>
      </c>
      <c r="I5265" s="4" t="str">
        <f t="shared" si="247"/>
        <v>Normal</v>
      </c>
      <c r="J5265" t="str">
        <f t="shared" si="248"/>
        <v>Normal</v>
      </c>
    </row>
    <row r="5266" spans="1:10" hidden="1" x14ac:dyDescent="0.45">
      <c r="A5266">
        <v>104284</v>
      </c>
      <c r="B5266" s="2">
        <v>41855.399340277778</v>
      </c>
      <c r="C5266" t="s">
        <v>27</v>
      </c>
      <c r="D5266" t="s">
        <v>25</v>
      </c>
      <c r="E5266" t="s">
        <v>15</v>
      </c>
      <c r="F5266" t="s">
        <v>7</v>
      </c>
      <c r="G5266">
        <v>67822</v>
      </c>
      <c r="H5266">
        <f t="shared" si="246"/>
        <v>0.61828884248139504</v>
      </c>
      <c r="I5266" t="str">
        <f t="shared" si="247"/>
        <v>Normal</v>
      </c>
      <c r="J5266" t="str">
        <f t="shared" si="248"/>
        <v>Normal</v>
      </c>
    </row>
    <row r="5267" spans="1:10" hidden="1" x14ac:dyDescent="0.45">
      <c r="A5267">
        <v>938023</v>
      </c>
      <c r="B5267" s="2">
        <v>41859.638831018521</v>
      </c>
      <c r="C5267" t="s">
        <v>27</v>
      </c>
      <c r="D5267" t="s">
        <v>25</v>
      </c>
      <c r="E5267" t="s">
        <v>15</v>
      </c>
      <c r="F5267" t="s">
        <v>7</v>
      </c>
      <c r="G5267">
        <v>78911</v>
      </c>
      <c r="H5267">
        <f t="shared" si="246"/>
        <v>1.0026274336868797</v>
      </c>
      <c r="I5267" t="str">
        <f t="shared" si="247"/>
        <v>Normal</v>
      </c>
      <c r="J5267" t="str">
        <f t="shared" si="248"/>
        <v>Normal</v>
      </c>
    </row>
    <row r="5268" spans="1:10" hidden="1" x14ac:dyDescent="0.45">
      <c r="A5268">
        <v>789972</v>
      </c>
      <c r="B5268" s="2">
        <v>41815.860486111109</v>
      </c>
      <c r="C5268" t="s">
        <v>27</v>
      </c>
      <c r="D5268" t="s">
        <v>25</v>
      </c>
      <c r="E5268" t="s">
        <v>15</v>
      </c>
      <c r="F5268" t="s">
        <v>8</v>
      </c>
      <c r="G5268">
        <v>47837</v>
      </c>
      <c r="H5268">
        <f t="shared" si="246"/>
        <v>-7.4380175937002524E-2</v>
      </c>
      <c r="I5268" t="str">
        <f t="shared" si="247"/>
        <v>Normal</v>
      </c>
      <c r="J5268" t="str">
        <f t="shared" si="248"/>
        <v>Normal</v>
      </c>
    </row>
    <row r="5269" spans="1:10" hidden="1" x14ac:dyDescent="0.45">
      <c r="A5269">
        <v>203714</v>
      </c>
      <c r="B5269" s="2">
        <v>41815.862083333333</v>
      </c>
      <c r="C5269" t="s">
        <v>28</v>
      </c>
      <c r="D5269" t="s">
        <v>25</v>
      </c>
      <c r="E5269" t="s">
        <v>15</v>
      </c>
      <c r="F5269" t="s">
        <v>8</v>
      </c>
      <c r="G5269">
        <v>75116</v>
      </c>
      <c r="H5269">
        <f t="shared" si="246"/>
        <v>0.87109483799521992</v>
      </c>
      <c r="I5269" s="4" t="str">
        <f t="shared" si="247"/>
        <v>Normal</v>
      </c>
      <c r="J5269" t="str">
        <f t="shared" si="248"/>
        <v>Normal</v>
      </c>
    </row>
    <row r="5270" spans="1:10" hidden="1" x14ac:dyDescent="0.45">
      <c r="A5270">
        <v>542343</v>
      </c>
      <c r="B5270" s="2">
        <v>41780.396817129629</v>
      </c>
      <c r="C5270" t="s">
        <v>27</v>
      </c>
      <c r="D5270" t="s">
        <v>25</v>
      </c>
      <c r="E5270" t="s">
        <v>18</v>
      </c>
      <c r="F5270" t="s">
        <v>1</v>
      </c>
      <c r="G5270">
        <v>14251</v>
      </c>
      <c r="H5270">
        <f t="shared" si="246"/>
        <v>-1.238452312669567</v>
      </c>
      <c r="I5270" t="str">
        <f t="shared" si="247"/>
        <v>Normal</v>
      </c>
      <c r="J5270" t="str">
        <f t="shared" si="248"/>
        <v>Normal</v>
      </c>
    </row>
    <row r="5271" spans="1:10" hidden="1" x14ac:dyDescent="0.45">
      <c r="A5271">
        <v>365081</v>
      </c>
      <c r="B5271" s="2">
        <v>41780.399965277778</v>
      </c>
      <c r="C5271" t="s">
        <v>28</v>
      </c>
      <c r="D5271" t="s">
        <v>25</v>
      </c>
      <c r="E5271" t="s">
        <v>18</v>
      </c>
      <c r="F5271" t="s">
        <v>1</v>
      </c>
      <c r="G5271">
        <v>92097</v>
      </c>
      <c r="H5271">
        <f t="shared" si="246"/>
        <v>1.4596468821164512</v>
      </c>
      <c r="I5271" s="4" t="str">
        <f t="shared" si="247"/>
        <v>Normal</v>
      </c>
      <c r="J5271" t="str">
        <f t="shared" si="248"/>
        <v>Normal</v>
      </c>
    </row>
    <row r="5272" spans="1:10" hidden="1" x14ac:dyDescent="0.45">
      <c r="A5272">
        <v>777804</v>
      </c>
      <c r="B5272" s="2">
        <v>41876.453229166669</v>
      </c>
      <c r="C5272" t="s">
        <v>28</v>
      </c>
      <c r="D5272" t="s">
        <v>25</v>
      </c>
      <c r="E5272" t="s">
        <v>15</v>
      </c>
      <c r="F5272" t="s">
        <v>8</v>
      </c>
      <c r="G5272">
        <v>19035</v>
      </c>
      <c r="H5272">
        <f t="shared" si="246"/>
        <v>-1.0726415253734141</v>
      </c>
      <c r="I5272" s="4" t="str">
        <f t="shared" si="247"/>
        <v>Normal</v>
      </c>
      <c r="J5272" t="str">
        <f t="shared" si="248"/>
        <v>Normal</v>
      </c>
    </row>
    <row r="5273" spans="1:10" hidden="1" x14ac:dyDescent="0.45">
      <c r="A5273">
        <v>574541</v>
      </c>
      <c r="B5273" s="2">
        <v>41801.398310185185</v>
      </c>
      <c r="C5273" t="s">
        <v>28</v>
      </c>
      <c r="D5273" t="s">
        <v>25</v>
      </c>
      <c r="E5273" t="s">
        <v>18</v>
      </c>
      <c r="F5273" t="s">
        <v>1</v>
      </c>
      <c r="G5273">
        <v>71065</v>
      </c>
      <c r="H5273">
        <f t="shared" si="246"/>
        <v>0.73068942425426786</v>
      </c>
      <c r="I5273" s="4" t="str">
        <f t="shared" si="247"/>
        <v>Normal</v>
      </c>
      <c r="J5273" t="str">
        <f t="shared" si="248"/>
        <v>Normal</v>
      </c>
    </row>
    <row r="5274" spans="1:10" hidden="1" x14ac:dyDescent="0.45">
      <c r="A5274">
        <v>320750</v>
      </c>
      <c r="B5274" s="2">
        <v>41806.04184027778</v>
      </c>
      <c r="C5274" t="s">
        <v>28</v>
      </c>
      <c r="D5274" t="s">
        <v>25</v>
      </c>
      <c r="E5274" t="s">
        <v>13</v>
      </c>
      <c r="F5274" t="s">
        <v>8</v>
      </c>
      <c r="G5274">
        <v>83315</v>
      </c>
      <c r="H5274">
        <f t="shared" si="246"/>
        <v>1.1552676316911139</v>
      </c>
      <c r="I5274" s="4" t="str">
        <f t="shared" si="247"/>
        <v>Normal</v>
      </c>
      <c r="J5274" t="str">
        <f t="shared" si="248"/>
        <v>Normal</v>
      </c>
    </row>
    <row r="5275" spans="1:10" hidden="1" x14ac:dyDescent="0.45">
      <c r="A5275">
        <v>829481</v>
      </c>
      <c r="B5275" s="2">
        <v>41873.533449074072</v>
      </c>
      <c r="C5275" t="s">
        <v>28</v>
      </c>
      <c r="D5275" t="s">
        <v>25</v>
      </c>
      <c r="E5275" t="s">
        <v>18</v>
      </c>
      <c r="F5275" t="s">
        <v>3</v>
      </c>
      <c r="G5275">
        <v>69017</v>
      </c>
      <c r="H5275">
        <f t="shared" si="246"/>
        <v>0.65970687985992815</v>
      </c>
      <c r="I5275" s="4" t="str">
        <f t="shared" si="247"/>
        <v>Normal</v>
      </c>
      <c r="J5275" t="str">
        <f t="shared" si="248"/>
        <v>Normal</v>
      </c>
    </row>
    <row r="5276" spans="1:10" hidden="1" x14ac:dyDescent="0.45">
      <c r="A5276">
        <v>866875</v>
      </c>
      <c r="B5276" s="2">
        <v>41873.534444444442</v>
      </c>
      <c r="C5276" t="s">
        <v>27</v>
      </c>
      <c r="D5276" t="s">
        <v>25</v>
      </c>
      <c r="E5276" t="s">
        <v>18</v>
      </c>
      <c r="F5276" t="s">
        <v>3</v>
      </c>
      <c r="G5276">
        <v>61401</v>
      </c>
      <c r="H5276">
        <f t="shared" si="246"/>
        <v>0.39574054289347754</v>
      </c>
      <c r="I5276" t="str">
        <f t="shared" si="247"/>
        <v>Normal</v>
      </c>
      <c r="J5276" t="str">
        <f t="shared" si="248"/>
        <v>Normal</v>
      </c>
    </row>
    <row r="5277" spans="1:10" hidden="1" x14ac:dyDescent="0.45">
      <c r="A5277">
        <v>721414</v>
      </c>
      <c r="B5277" s="2">
        <v>41781.39739583333</v>
      </c>
      <c r="C5277" t="s">
        <v>27</v>
      </c>
      <c r="D5277" t="s">
        <v>25</v>
      </c>
      <c r="E5277" t="s">
        <v>15</v>
      </c>
      <c r="F5277" t="s">
        <v>1</v>
      </c>
      <c r="G5277">
        <v>75544</v>
      </c>
      <c r="H5277">
        <f t="shared" si="246"/>
        <v>0.88592908067138076</v>
      </c>
      <c r="I5277" t="str">
        <f t="shared" si="247"/>
        <v>Normal</v>
      </c>
      <c r="J5277" t="str">
        <f t="shared" si="248"/>
        <v>Normal</v>
      </c>
    </row>
    <row r="5278" spans="1:10" hidden="1" x14ac:dyDescent="0.45">
      <c r="A5278">
        <v>386336</v>
      </c>
      <c r="B5278" s="2">
        <v>41781.398379629631</v>
      </c>
      <c r="C5278" t="s">
        <v>27</v>
      </c>
      <c r="D5278" t="s">
        <v>25</v>
      </c>
      <c r="E5278" t="s">
        <v>15</v>
      </c>
      <c r="F5278" t="s">
        <v>1</v>
      </c>
      <c r="G5278">
        <v>11142</v>
      </c>
      <c r="H5278">
        <f t="shared" si="246"/>
        <v>-1.3462085287447632</v>
      </c>
      <c r="I5278" t="str">
        <f t="shared" si="247"/>
        <v>Normal</v>
      </c>
      <c r="J5278" t="str">
        <f t="shared" si="248"/>
        <v>Normal</v>
      </c>
    </row>
    <row r="5279" spans="1:10" hidden="1" x14ac:dyDescent="0.45">
      <c r="A5279">
        <v>149551</v>
      </c>
      <c r="B5279" s="2">
        <v>41795.759340277778</v>
      </c>
      <c r="C5279" t="s">
        <v>28</v>
      </c>
      <c r="D5279" t="s">
        <v>25</v>
      </c>
      <c r="E5279" t="s">
        <v>15</v>
      </c>
      <c r="F5279" t="s">
        <v>1</v>
      </c>
      <c r="G5279">
        <v>15887</v>
      </c>
      <c r="H5279">
        <f t="shared" si="246"/>
        <v>-1.1817494598233074</v>
      </c>
      <c r="I5279" s="4" t="str">
        <f t="shared" si="247"/>
        <v>Normal</v>
      </c>
      <c r="J5279" t="str">
        <f t="shared" si="248"/>
        <v>Normal</v>
      </c>
    </row>
    <row r="5280" spans="1:10" hidden="1" x14ac:dyDescent="0.45">
      <c r="A5280">
        <v>595148</v>
      </c>
      <c r="B5280" s="2">
        <v>41795.760162037041</v>
      </c>
      <c r="C5280" t="s">
        <v>28</v>
      </c>
      <c r="D5280" t="s">
        <v>25</v>
      </c>
      <c r="E5280" t="s">
        <v>15</v>
      </c>
      <c r="F5280" t="s">
        <v>1</v>
      </c>
      <c r="G5280">
        <v>3251</v>
      </c>
      <c r="H5280">
        <f t="shared" si="246"/>
        <v>-1.6197062132251021</v>
      </c>
      <c r="I5280" s="4" t="str">
        <f t="shared" si="247"/>
        <v>Normal</v>
      </c>
      <c r="J5280" t="str">
        <f t="shared" si="248"/>
        <v>Normal</v>
      </c>
    </row>
    <row r="5281" spans="1:10" hidden="1" x14ac:dyDescent="0.45">
      <c r="A5281">
        <v>149844</v>
      </c>
      <c r="B5281" s="2">
        <v>41837.401863425926</v>
      </c>
      <c r="C5281" t="s">
        <v>28</v>
      </c>
      <c r="D5281" t="s">
        <v>25</v>
      </c>
      <c r="E5281" t="s">
        <v>15</v>
      </c>
      <c r="F5281" t="s">
        <v>1</v>
      </c>
      <c r="G5281">
        <v>95833</v>
      </c>
      <c r="H5281">
        <f t="shared" si="246"/>
        <v>1.5891345705233131</v>
      </c>
      <c r="I5281" s="4" t="str">
        <f t="shared" si="247"/>
        <v>Normal</v>
      </c>
      <c r="J5281" t="str">
        <f t="shared" si="248"/>
        <v>Normal</v>
      </c>
    </row>
    <row r="5282" spans="1:10" hidden="1" x14ac:dyDescent="0.45">
      <c r="A5282">
        <v>604590</v>
      </c>
      <c r="B5282" s="2">
        <v>41837.405173611114</v>
      </c>
      <c r="C5282" t="s">
        <v>27</v>
      </c>
      <c r="D5282" t="s">
        <v>25</v>
      </c>
      <c r="E5282" t="s">
        <v>15</v>
      </c>
      <c r="F5282" t="s">
        <v>1</v>
      </c>
      <c r="G5282">
        <v>78962</v>
      </c>
      <c r="H5282">
        <f t="shared" si="246"/>
        <v>1.004395065407637</v>
      </c>
      <c r="I5282" t="str">
        <f t="shared" si="247"/>
        <v>Normal</v>
      </c>
      <c r="J5282" t="str">
        <f t="shared" si="248"/>
        <v>Normal</v>
      </c>
    </row>
    <row r="5283" spans="1:10" hidden="1" x14ac:dyDescent="0.45">
      <c r="A5283">
        <v>461013</v>
      </c>
      <c r="B5283" s="2">
        <v>41838.592638888891</v>
      </c>
      <c r="C5283" t="s">
        <v>28</v>
      </c>
      <c r="D5283" t="s">
        <v>25</v>
      </c>
      <c r="E5283" t="s">
        <v>15</v>
      </c>
      <c r="F5283" t="s">
        <v>1</v>
      </c>
      <c r="G5283">
        <v>27465</v>
      </c>
      <c r="H5283">
        <f t="shared" si="246"/>
        <v>-0.78046239976585385</v>
      </c>
      <c r="I5283" s="4" t="str">
        <f t="shared" si="247"/>
        <v>Normal</v>
      </c>
      <c r="J5283" t="str">
        <f t="shared" si="248"/>
        <v>Normal</v>
      </c>
    </row>
    <row r="5284" spans="1:10" hidden="1" x14ac:dyDescent="0.45">
      <c r="A5284">
        <v>844190</v>
      </c>
      <c r="B5284" s="2">
        <v>41838.593541666669</v>
      </c>
      <c r="C5284" t="s">
        <v>28</v>
      </c>
      <c r="D5284" t="s">
        <v>25</v>
      </c>
      <c r="E5284" t="s">
        <v>15</v>
      </c>
      <c r="F5284" t="s">
        <v>1</v>
      </c>
      <c r="G5284">
        <v>40744</v>
      </c>
      <c r="H5284">
        <f t="shared" si="246"/>
        <v>-0.32021962290431272</v>
      </c>
      <c r="I5284" s="4" t="str">
        <f t="shared" si="247"/>
        <v>Normal</v>
      </c>
      <c r="J5284" t="str">
        <f t="shared" si="248"/>
        <v>Normal</v>
      </c>
    </row>
    <row r="5285" spans="1:10" hidden="1" x14ac:dyDescent="0.45">
      <c r="A5285">
        <v>684558</v>
      </c>
      <c r="B5285" s="2">
        <v>41838.594259259262</v>
      </c>
      <c r="C5285" t="s">
        <v>27</v>
      </c>
      <c r="D5285" t="s">
        <v>25</v>
      </c>
      <c r="E5285" t="s">
        <v>15</v>
      </c>
      <c r="F5285" t="s">
        <v>1</v>
      </c>
      <c r="G5285">
        <v>58001</v>
      </c>
      <c r="H5285">
        <f t="shared" si="246"/>
        <v>0.27789842817631211</v>
      </c>
      <c r="I5285" t="str">
        <f t="shared" si="247"/>
        <v>Normal</v>
      </c>
      <c r="J5285" t="str">
        <f t="shared" si="248"/>
        <v>Normal</v>
      </c>
    </row>
    <row r="5286" spans="1:10" hidden="1" x14ac:dyDescent="0.45">
      <c r="A5286">
        <v>801707</v>
      </c>
      <c r="B5286" s="2">
        <v>41872.33902777778</v>
      </c>
      <c r="C5286" t="s">
        <v>27</v>
      </c>
      <c r="D5286" t="s">
        <v>25</v>
      </c>
      <c r="E5286" t="s">
        <v>15</v>
      </c>
      <c r="F5286" t="s">
        <v>1</v>
      </c>
      <c r="G5286">
        <v>15641</v>
      </c>
      <c r="H5286">
        <f t="shared" si="246"/>
        <v>-1.1902756834175492</v>
      </c>
      <c r="I5286" t="str">
        <f t="shared" si="247"/>
        <v>Normal</v>
      </c>
      <c r="J5286" t="str">
        <f t="shared" si="248"/>
        <v>Normal</v>
      </c>
    </row>
    <row r="5287" spans="1:10" hidden="1" x14ac:dyDescent="0.45">
      <c r="A5287">
        <v>592371</v>
      </c>
      <c r="B5287" s="2">
        <v>41872.33971064815</v>
      </c>
      <c r="C5287" t="s">
        <v>27</v>
      </c>
      <c r="D5287" t="s">
        <v>25</v>
      </c>
      <c r="E5287" t="s">
        <v>15</v>
      </c>
      <c r="F5287" t="s">
        <v>1</v>
      </c>
      <c r="G5287">
        <v>28415</v>
      </c>
      <c r="H5287">
        <f t="shared" si="246"/>
        <v>-0.7475359265360576</v>
      </c>
      <c r="I5287" t="str">
        <f t="shared" si="247"/>
        <v>Normal</v>
      </c>
      <c r="J5287" t="str">
        <f t="shared" si="248"/>
        <v>Normal</v>
      </c>
    </row>
    <row r="5288" spans="1:10" hidden="1" x14ac:dyDescent="0.45">
      <c r="A5288">
        <v>283689</v>
      </c>
      <c r="B5288" s="2">
        <v>41872.341539351852</v>
      </c>
      <c r="C5288" t="s">
        <v>28</v>
      </c>
      <c r="D5288" t="s">
        <v>25</v>
      </c>
      <c r="E5288" t="s">
        <v>15</v>
      </c>
      <c r="F5288" t="s">
        <v>1</v>
      </c>
      <c r="G5288">
        <v>2654</v>
      </c>
      <c r="H5288">
        <f t="shared" si="246"/>
        <v>-1.6403979021916162</v>
      </c>
      <c r="I5288" s="4" t="str">
        <f t="shared" si="247"/>
        <v>Normal</v>
      </c>
      <c r="J5288" t="str">
        <f t="shared" si="248"/>
        <v>Normal</v>
      </c>
    </row>
    <row r="5289" spans="1:10" hidden="1" x14ac:dyDescent="0.45">
      <c r="A5289">
        <v>651680</v>
      </c>
      <c r="B5289" s="2">
        <v>41826.529224537036</v>
      </c>
      <c r="C5289" t="s">
        <v>27</v>
      </c>
      <c r="D5289" t="s">
        <v>25</v>
      </c>
      <c r="E5289" t="s">
        <v>10</v>
      </c>
      <c r="F5289" t="s">
        <v>7</v>
      </c>
      <c r="G5289">
        <v>17318</v>
      </c>
      <c r="H5289">
        <f t="shared" si="246"/>
        <v>-1.1321517933055827</v>
      </c>
      <c r="I5289" t="str">
        <f t="shared" si="247"/>
        <v>Normal</v>
      </c>
      <c r="J5289" t="str">
        <f t="shared" si="248"/>
        <v>Normal</v>
      </c>
    </row>
    <row r="5290" spans="1:10" hidden="1" x14ac:dyDescent="0.45">
      <c r="A5290">
        <v>620338</v>
      </c>
      <c r="B5290" s="2">
        <v>41803.398101851853</v>
      </c>
      <c r="C5290" t="s">
        <v>28</v>
      </c>
      <c r="D5290" t="s">
        <v>25</v>
      </c>
      <c r="E5290" t="s">
        <v>15</v>
      </c>
      <c r="F5290" t="s">
        <v>3</v>
      </c>
      <c r="G5290">
        <v>91273</v>
      </c>
      <c r="H5290">
        <f t="shared" si="246"/>
        <v>1.4310874990202911</v>
      </c>
      <c r="I5290" s="4" t="str">
        <f t="shared" si="247"/>
        <v>Normal</v>
      </c>
      <c r="J5290" t="str">
        <f t="shared" si="248"/>
        <v>Normal</v>
      </c>
    </row>
    <row r="5291" spans="1:10" hidden="1" x14ac:dyDescent="0.45">
      <c r="A5291">
        <v>662089</v>
      </c>
      <c r="B5291" s="2">
        <v>41831.39949074074</v>
      </c>
      <c r="C5291" t="s">
        <v>28</v>
      </c>
      <c r="D5291" t="s">
        <v>25</v>
      </c>
      <c r="E5291" t="s">
        <v>15</v>
      </c>
      <c r="F5291" t="s">
        <v>3</v>
      </c>
      <c r="G5291">
        <v>29896</v>
      </c>
      <c r="H5291">
        <f t="shared" si="246"/>
        <v>-0.69620528774308055</v>
      </c>
      <c r="I5291" s="4" t="str">
        <f t="shared" si="247"/>
        <v>Normal</v>
      </c>
      <c r="J5291" t="str">
        <f t="shared" si="248"/>
        <v>Normal</v>
      </c>
    </row>
    <row r="5292" spans="1:10" hidden="1" x14ac:dyDescent="0.45">
      <c r="A5292">
        <v>282188</v>
      </c>
      <c r="B5292" s="2">
        <v>41831.399814814817</v>
      </c>
      <c r="C5292" t="s">
        <v>28</v>
      </c>
      <c r="D5292" t="s">
        <v>25</v>
      </c>
      <c r="E5292" t="s">
        <v>15</v>
      </c>
      <c r="F5292" t="s">
        <v>3</v>
      </c>
      <c r="G5292">
        <v>67135</v>
      </c>
      <c r="H5292">
        <f t="shared" si="246"/>
        <v>0.59447780341942658</v>
      </c>
      <c r="I5292" s="4" t="str">
        <f t="shared" si="247"/>
        <v>Normal</v>
      </c>
      <c r="J5292" t="str">
        <f t="shared" si="248"/>
        <v>Normal</v>
      </c>
    </row>
    <row r="5293" spans="1:10" hidden="1" x14ac:dyDescent="0.45">
      <c r="A5293">
        <v>579155</v>
      </c>
      <c r="B5293" s="2">
        <v>41848.773310185185</v>
      </c>
      <c r="C5293" t="s">
        <v>27</v>
      </c>
      <c r="D5293" t="s">
        <v>25</v>
      </c>
      <c r="E5293" t="s">
        <v>15</v>
      </c>
      <c r="F5293" t="s">
        <v>3</v>
      </c>
      <c r="G5293">
        <v>47646</v>
      </c>
      <c r="H5293">
        <f t="shared" si="246"/>
        <v>-8.1000130028466816E-2</v>
      </c>
      <c r="I5293" t="str">
        <f t="shared" si="247"/>
        <v>Normal</v>
      </c>
      <c r="J5293" t="str">
        <f t="shared" si="248"/>
        <v>Normal</v>
      </c>
    </row>
    <row r="5294" spans="1:10" hidden="1" x14ac:dyDescent="0.45">
      <c r="A5294">
        <v>53039</v>
      </c>
      <c r="B5294" s="2">
        <v>41812.62908564815</v>
      </c>
      <c r="C5294" t="s">
        <v>28</v>
      </c>
      <c r="D5294" t="s">
        <v>25</v>
      </c>
      <c r="E5294" t="s">
        <v>18</v>
      </c>
      <c r="F5294" t="s">
        <v>0</v>
      </c>
      <c r="G5294">
        <v>38704</v>
      </c>
      <c r="H5294">
        <f t="shared" si="246"/>
        <v>-0.39092489173461198</v>
      </c>
      <c r="I5294" s="4" t="str">
        <f t="shared" si="247"/>
        <v>Normal</v>
      </c>
      <c r="J5294" t="str">
        <f t="shared" si="248"/>
        <v>Normal</v>
      </c>
    </row>
    <row r="5295" spans="1:10" hidden="1" x14ac:dyDescent="0.45">
      <c r="A5295">
        <v>71209</v>
      </c>
      <c r="B5295" s="2">
        <v>41824.396770833337</v>
      </c>
      <c r="C5295" t="s">
        <v>27</v>
      </c>
      <c r="D5295" t="s">
        <v>25</v>
      </c>
      <c r="E5295" t="s">
        <v>18</v>
      </c>
      <c r="F5295" t="s">
        <v>1</v>
      </c>
      <c r="G5295">
        <v>37788</v>
      </c>
      <c r="H5295">
        <f t="shared" si="246"/>
        <v>-0.42267294381723652</v>
      </c>
      <c r="I5295" t="str">
        <f t="shared" si="247"/>
        <v>Normal</v>
      </c>
      <c r="J5295" t="str">
        <f t="shared" si="248"/>
        <v>Normal</v>
      </c>
    </row>
    <row r="5296" spans="1:10" hidden="1" x14ac:dyDescent="0.45">
      <c r="A5296">
        <v>25908</v>
      </c>
      <c r="B5296" s="2">
        <v>41878.720185185186</v>
      </c>
      <c r="C5296" t="s">
        <v>27</v>
      </c>
      <c r="D5296" t="s">
        <v>25</v>
      </c>
      <c r="E5296" t="s">
        <v>15</v>
      </c>
      <c r="F5296" t="s">
        <v>7</v>
      </c>
      <c r="G5296">
        <v>80073</v>
      </c>
      <c r="H5296">
        <f t="shared" si="246"/>
        <v>1.0429017093637463</v>
      </c>
      <c r="I5296" t="str">
        <f t="shared" si="247"/>
        <v>Normal</v>
      </c>
      <c r="J5296" t="str">
        <f t="shared" si="248"/>
        <v>Normal</v>
      </c>
    </row>
    <row r="5297" spans="1:10" hidden="1" x14ac:dyDescent="0.45">
      <c r="A5297">
        <v>460744</v>
      </c>
      <c r="B5297" s="2">
        <v>41818.814641203702</v>
      </c>
      <c r="C5297" t="s">
        <v>28</v>
      </c>
      <c r="D5297" t="s">
        <v>25</v>
      </c>
      <c r="E5297" t="s">
        <v>18</v>
      </c>
      <c r="F5297" t="s">
        <v>0</v>
      </c>
      <c r="G5297">
        <v>62673</v>
      </c>
      <c r="H5297">
        <f t="shared" si="246"/>
        <v>0.43982735757589941</v>
      </c>
      <c r="I5297" s="4" t="str">
        <f t="shared" si="247"/>
        <v>Normal</v>
      </c>
      <c r="J5297" t="str">
        <f t="shared" si="248"/>
        <v>Normal</v>
      </c>
    </row>
    <row r="5298" spans="1:10" hidden="1" x14ac:dyDescent="0.45">
      <c r="A5298">
        <v>597345</v>
      </c>
      <c r="B5298" s="2">
        <v>41822.34679398148</v>
      </c>
      <c r="C5298" t="s">
        <v>28</v>
      </c>
      <c r="D5298" t="s">
        <v>25</v>
      </c>
      <c r="E5298" t="s">
        <v>18</v>
      </c>
      <c r="F5298" t="s">
        <v>0</v>
      </c>
      <c r="G5298">
        <v>49159</v>
      </c>
      <c r="H5298">
        <f t="shared" si="246"/>
        <v>-2.8560388979328194E-2</v>
      </c>
      <c r="I5298" s="4" t="str">
        <f t="shared" si="247"/>
        <v>Normal</v>
      </c>
      <c r="J5298" t="str">
        <f t="shared" si="248"/>
        <v>Normal</v>
      </c>
    </row>
    <row r="5299" spans="1:10" hidden="1" x14ac:dyDescent="0.45">
      <c r="A5299">
        <v>777203</v>
      </c>
      <c r="B5299" s="2">
        <v>41822.350023148145</v>
      </c>
      <c r="C5299" t="s">
        <v>28</v>
      </c>
      <c r="D5299" t="s">
        <v>25</v>
      </c>
      <c r="E5299" t="s">
        <v>18</v>
      </c>
      <c r="F5299" t="s">
        <v>0</v>
      </c>
      <c r="G5299">
        <v>98583</v>
      </c>
      <c r="H5299">
        <f t="shared" si="246"/>
        <v>1.6844480456621969</v>
      </c>
      <c r="I5299" s="4" t="str">
        <f t="shared" si="247"/>
        <v>Normal</v>
      </c>
      <c r="J5299" t="str">
        <f t="shared" si="248"/>
        <v>Normal</v>
      </c>
    </row>
    <row r="5300" spans="1:10" hidden="1" x14ac:dyDescent="0.45">
      <c r="A5300">
        <v>525233</v>
      </c>
      <c r="B5300" s="2">
        <v>41822.350312499999</v>
      </c>
      <c r="C5300" t="s">
        <v>27</v>
      </c>
      <c r="D5300" t="s">
        <v>25</v>
      </c>
      <c r="E5300" t="s">
        <v>18</v>
      </c>
      <c r="F5300" t="s">
        <v>0</v>
      </c>
      <c r="G5300">
        <v>16398</v>
      </c>
      <c r="H5300">
        <f t="shared" si="246"/>
        <v>-1.1640384831702275</v>
      </c>
      <c r="I5300" t="str">
        <f t="shared" si="247"/>
        <v>Normal</v>
      </c>
      <c r="J5300" t="str">
        <f t="shared" si="248"/>
        <v>Normal</v>
      </c>
    </row>
    <row r="5301" spans="1:10" hidden="1" x14ac:dyDescent="0.45">
      <c r="A5301">
        <v>671784</v>
      </c>
      <c r="B5301" s="2">
        <v>41824.436527777776</v>
      </c>
      <c r="C5301" t="s">
        <v>28</v>
      </c>
      <c r="D5301" t="s">
        <v>25</v>
      </c>
      <c r="E5301" t="s">
        <v>18</v>
      </c>
      <c r="F5301" t="s">
        <v>0</v>
      </c>
      <c r="G5301">
        <v>39972</v>
      </c>
      <c r="H5301">
        <f t="shared" si="246"/>
        <v>-0.34697671483421028</v>
      </c>
      <c r="I5301" s="4" t="str">
        <f t="shared" si="247"/>
        <v>Normal</v>
      </c>
      <c r="J5301" t="str">
        <f t="shared" si="248"/>
        <v>Normal</v>
      </c>
    </row>
    <row r="5302" spans="1:10" hidden="1" x14ac:dyDescent="0.45">
      <c r="A5302">
        <v>612796</v>
      </c>
      <c r="B5302" s="2">
        <v>41835.587754629632</v>
      </c>
      <c r="C5302" t="s">
        <v>28</v>
      </c>
      <c r="D5302" t="s">
        <v>25</v>
      </c>
      <c r="E5302" t="s">
        <v>18</v>
      </c>
      <c r="F5302" t="s">
        <v>0</v>
      </c>
      <c r="G5302">
        <v>36097</v>
      </c>
      <c r="H5302">
        <f t="shared" si="246"/>
        <v>-0.48128206616627384</v>
      </c>
      <c r="I5302" s="4" t="str">
        <f t="shared" si="247"/>
        <v>Normal</v>
      </c>
      <c r="J5302" t="str">
        <f t="shared" si="248"/>
        <v>Normal</v>
      </c>
    </row>
    <row r="5303" spans="1:10" hidden="1" x14ac:dyDescent="0.45">
      <c r="A5303">
        <v>82002</v>
      </c>
      <c r="B5303" s="2">
        <v>41836.825740740744</v>
      </c>
      <c r="C5303" t="s">
        <v>28</v>
      </c>
      <c r="D5303" t="s">
        <v>25</v>
      </c>
      <c r="E5303" t="s">
        <v>18</v>
      </c>
      <c r="F5303" t="s">
        <v>0</v>
      </c>
      <c r="G5303">
        <v>31165</v>
      </c>
      <c r="H5303">
        <f t="shared" si="246"/>
        <v>-0.65222245139717383</v>
      </c>
      <c r="I5303" s="4" t="str">
        <f t="shared" si="247"/>
        <v>Normal</v>
      </c>
      <c r="J5303" t="str">
        <f t="shared" si="248"/>
        <v>Normal</v>
      </c>
    </row>
    <row r="5304" spans="1:10" hidden="1" x14ac:dyDescent="0.45">
      <c r="A5304">
        <v>688724</v>
      </c>
      <c r="B5304" s="2">
        <v>41811.911307870374</v>
      </c>
      <c r="C5304" t="s">
        <v>28</v>
      </c>
      <c r="D5304" t="s">
        <v>25</v>
      </c>
      <c r="E5304" t="s">
        <v>18</v>
      </c>
      <c r="F5304" t="s">
        <v>6</v>
      </c>
      <c r="G5304">
        <v>13036</v>
      </c>
      <c r="H5304">
        <f t="shared" si="246"/>
        <v>-1.2805635389582011</v>
      </c>
      <c r="I5304" s="4" t="str">
        <f t="shared" si="247"/>
        <v>Normal</v>
      </c>
      <c r="J5304" t="str">
        <f t="shared" si="248"/>
        <v>Normal</v>
      </c>
    </row>
    <row r="5305" spans="1:10" hidden="1" x14ac:dyDescent="0.45">
      <c r="A5305">
        <v>893990</v>
      </c>
      <c r="B5305" s="2">
        <v>41811.911944444444</v>
      </c>
      <c r="C5305" t="s">
        <v>27</v>
      </c>
      <c r="D5305" t="s">
        <v>25</v>
      </c>
      <c r="E5305" t="s">
        <v>18</v>
      </c>
      <c r="F5305" t="s">
        <v>6</v>
      </c>
      <c r="G5305">
        <v>71044</v>
      </c>
      <c r="H5305">
        <f t="shared" si="246"/>
        <v>0.72996157589866184</v>
      </c>
      <c r="I5305" t="str">
        <f t="shared" si="247"/>
        <v>Normal</v>
      </c>
      <c r="J5305" t="str">
        <f t="shared" si="248"/>
        <v>Normal</v>
      </c>
    </row>
    <row r="5306" spans="1:10" hidden="1" x14ac:dyDescent="0.45">
      <c r="A5306">
        <v>23223</v>
      </c>
      <c r="B5306" s="2">
        <v>41848.398923611108</v>
      </c>
      <c r="C5306" t="s">
        <v>28</v>
      </c>
      <c r="D5306" t="s">
        <v>25</v>
      </c>
      <c r="E5306" t="s">
        <v>18</v>
      </c>
      <c r="F5306" t="s">
        <v>6</v>
      </c>
      <c r="G5306">
        <v>81439</v>
      </c>
      <c r="H5306">
        <f t="shared" si="246"/>
        <v>1.0902465119236426</v>
      </c>
      <c r="I5306" s="4" t="str">
        <f t="shared" si="247"/>
        <v>Normal</v>
      </c>
      <c r="J5306" t="str">
        <f t="shared" si="248"/>
        <v>Normal</v>
      </c>
    </row>
    <row r="5307" spans="1:10" hidden="1" x14ac:dyDescent="0.45">
      <c r="A5307">
        <v>493696</v>
      </c>
      <c r="B5307" s="2">
        <v>41862.369884259257</v>
      </c>
      <c r="C5307" t="s">
        <v>27</v>
      </c>
      <c r="D5307" t="s">
        <v>25</v>
      </c>
      <c r="E5307" t="s">
        <v>18</v>
      </c>
      <c r="F5307" t="s">
        <v>6</v>
      </c>
      <c r="G5307">
        <v>28168</v>
      </c>
      <c r="H5307">
        <f t="shared" si="246"/>
        <v>-0.75609680957580472</v>
      </c>
      <c r="I5307" t="str">
        <f t="shared" si="247"/>
        <v>Normal</v>
      </c>
      <c r="J5307" t="str">
        <f t="shared" si="248"/>
        <v>Normal</v>
      </c>
    </row>
    <row r="5308" spans="1:10" hidden="1" x14ac:dyDescent="0.45">
      <c r="A5308">
        <v>685934</v>
      </c>
      <c r="B5308" s="2">
        <v>41843.526597222219</v>
      </c>
      <c r="C5308" t="s">
        <v>27</v>
      </c>
      <c r="D5308" t="s">
        <v>25</v>
      </c>
      <c r="E5308" t="s">
        <v>15</v>
      </c>
      <c r="F5308" t="s">
        <v>5</v>
      </c>
      <c r="G5308">
        <v>63577</v>
      </c>
      <c r="H5308">
        <f t="shared" si="246"/>
        <v>0.4711594963124634</v>
      </c>
      <c r="I5308" t="str">
        <f t="shared" si="247"/>
        <v>Normal</v>
      </c>
      <c r="J5308" t="str">
        <f t="shared" si="248"/>
        <v>Normal</v>
      </c>
    </row>
    <row r="5309" spans="1:10" hidden="1" x14ac:dyDescent="0.45">
      <c r="A5309">
        <v>844493</v>
      </c>
      <c r="B5309" s="2">
        <v>41765.397557870368</v>
      </c>
      <c r="C5309" t="s">
        <v>28</v>
      </c>
      <c r="D5309" t="s">
        <v>25</v>
      </c>
      <c r="E5309" t="s">
        <v>15</v>
      </c>
      <c r="F5309" t="s">
        <v>5</v>
      </c>
      <c r="G5309">
        <v>84470</v>
      </c>
      <c r="H5309">
        <f t="shared" si="246"/>
        <v>1.1952992912494451</v>
      </c>
      <c r="I5309" s="4" t="str">
        <f t="shared" si="247"/>
        <v>Normal</v>
      </c>
      <c r="J5309" t="str">
        <f t="shared" si="248"/>
        <v>Normal</v>
      </c>
    </row>
    <row r="5310" spans="1:10" hidden="1" x14ac:dyDescent="0.45">
      <c r="A5310">
        <v>233095</v>
      </c>
      <c r="B5310" s="2">
        <v>41786.396689814814</v>
      </c>
      <c r="C5310" t="s">
        <v>27</v>
      </c>
      <c r="D5310" t="s">
        <v>25</v>
      </c>
      <c r="E5310" t="s">
        <v>15</v>
      </c>
      <c r="F5310" t="s">
        <v>0</v>
      </c>
      <c r="G5310">
        <v>57238</v>
      </c>
      <c r="H5310">
        <f t="shared" si="246"/>
        <v>0.25145327125595995</v>
      </c>
      <c r="I5310" t="str">
        <f t="shared" si="247"/>
        <v>Normal</v>
      </c>
      <c r="J5310" t="str">
        <f t="shared" si="248"/>
        <v>Normal</v>
      </c>
    </row>
    <row r="5311" spans="1:10" hidden="1" x14ac:dyDescent="0.45">
      <c r="A5311">
        <v>62277</v>
      </c>
      <c r="B5311" s="2">
        <v>41821.032881944448</v>
      </c>
      <c r="C5311" t="s">
        <v>27</v>
      </c>
      <c r="D5311" t="s">
        <v>25</v>
      </c>
      <c r="E5311" t="s">
        <v>18</v>
      </c>
      <c r="F5311" t="s">
        <v>1</v>
      </c>
      <c r="G5311">
        <v>11906</v>
      </c>
      <c r="H5311">
        <f t="shared" si="246"/>
        <v>-1.3197287123789061</v>
      </c>
      <c r="I5311" t="str">
        <f t="shared" si="247"/>
        <v>Normal</v>
      </c>
      <c r="J5311" t="str">
        <f t="shared" si="248"/>
        <v>Normal</v>
      </c>
    </row>
    <row r="5312" spans="1:10" hidden="1" x14ac:dyDescent="0.45">
      <c r="A5312">
        <v>254722</v>
      </c>
      <c r="B5312" s="2">
        <v>41775.828958333332</v>
      </c>
      <c r="C5312" t="s">
        <v>28</v>
      </c>
      <c r="D5312" t="s">
        <v>25</v>
      </c>
      <c r="E5312" t="s">
        <v>18</v>
      </c>
      <c r="F5312" t="s">
        <v>1</v>
      </c>
      <c r="G5312">
        <v>1686</v>
      </c>
      <c r="H5312">
        <f t="shared" si="246"/>
        <v>-1.6739482454405035</v>
      </c>
      <c r="I5312" s="4" t="str">
        <f t="shared" si="247"/>
        <v>Normal</v>
      </c>
      <c r="J5312" t="str">
        <f t="shared" si="248"/>
        <v>Normal</v>
      </c>
    </row>
    <row r="5313" spans="1:10" hidden="1" x14ac:dyDescent="0.45">
      <c r="A5313">
        <v>593322</v>
      </c>
      <c r="B5313" s="2">
        <v>41873.198831018519</v>
      </c>
      <c r="C5313" t="s">
        <v>27</v>
      </c>
      <c r="D5313" t="s">
        <v>25</v>
      </c>
      <c r="E5313" t="s">
        <v>18</v>
      </c>
      <c r="F5313" t="s">
        <v>1</v>
      </c>
      <c r="G5313">
        <v>94846</v>
      </c>
      <c r="H5313">
        <f t="shared" si="246"/>
        <v>1.55492569780983</v>
      </c>
      <c r="I5313" t="str">
        <f t="shared" si="247"/>
        <v>Normal</v>
      </c>
      <c r="J5313" t="str">
        <f t="shared" si="248"/>
        <v>Normal</v>
      </c>
    </row>
    <row r="5314" spans="1:10" hidden="1" x14ac:dyDescent="0.45">
      <c r="A5314">
        <v>286810</v>
      </c>
      <c r="B5314" s="2">
        <v>41873.200520833336</v>
      </c>
      <c r="C5314" t="s">
        <v>28</v>
      </c>
      <c r="D5314" t="s">
        <v>25</v>
      </c>
      <c r="E5314" t="s">
        <v>18</v>
      </c>
      <c r="F5314" t="s">
        <v>1</v>
      </c>
      <c r="G5314">
        <v>68890</v>
      </c>
      <c r="H5314">
        <f t="shared" ref="H5314:H5377" si="249">(G5314 - $P$2) / $P$3</f>
        <v>0.65530513028078696</v>
      </c>
      <c r="I5314" s="4" t="str">
        <f t="shared" ref="I5314:I5377" si="250">IF(OR(G5314&lt;$M$7,G5314&gt;$M$10), "Outlier", "Normal")</f>
        <v>Normal</v>
      </c>
      <c r="J5314" t="str">
        <f t="shared" ref="J5314:J5377" si="251">IF(ABS(H5314)&gt;3, "Outlier", "Normal")</f>
        <v>Normal</v>
      </c>
    </row>
    <row r="5315" spans="1:10" hidden="1" x14ac:dyDescent="0.45">
      <c r="A5315">
        <v>662487</v>
      </c>
      <c r="B5315" s="2">
        <v>41780.396921296298</v>
      </c>
      <c r="C5315" t="s">
        <v>28</v>
      </c>
      <c r="D5315" t="s">
        <v>25</v>
      </c>
      <c r="E5315" t="s">
        <v>15</v>
      </c>
      <c r="F5315" t="s">
        <v>8</v>
      </c>
      <c r="G5315">
        <v>80916</v>
      </c>
      <c r="H5315">
        <f t="shared" si="249"/>
        <v>1.0721196219245022</v>
      </c>
      <c r="I5315" s="4" t="str">
        <f t="shared" si="250"/>
        <v>Normal</v>
      </c>
      <c r="J5315" t="str">
        <f t="shared" si="251"/>
        <v>Normal</v>
      </c>
    </row>
    <row r="5316" spans="1:10" hidden="1" x14ac:dyDescent="0.45">
      <c r="A5316">
        <v>131773</v>
      </c>
      <c r="B5316" s="2">
        <v>41810.561585648145</v>
      </c>
      <c r="C5316" t="s">
        <v>27</v>
      </c>
      <c r="D5316" t="s">
        <v>25</v>
      </c>
      <c r="E5316" t="s">
        <v>15</v>
      </c>
      <c r="F5316" t="s">
        <v>8</v>
      </c>
      <c r="G5316">
        <v>69933</v>
      </c>
      <c r="H5316">
        <f t="shared" si="249"/>
        <v>0.6914549319425527</v>
      </c>
      <c r="I5316" t="str">
        <f t="shared" si="250"/>
        <v>Normal</v>
      </c>
      <c r="J5316" t="str">
        <f t="shared" si="251"/>
        <v>Normal</v>
      </c>
    </row>
    <row r="5317" spans="1:10" hidden="1" x14ac:dyDescent="0.45">
      <c r="A5317">
        <v>803879</v>
      </c>
      <c r="B5317" s="2">
        <v>41870.717546296299</v>
      </c>
      <c r="C5317" t="s">
        <v>28</v>
      </c>
      <c r="D5317" t="s">
        <v>25</v>
      </c>
      <c r="E5317" t="s">
        <v>12</v>
      </c>
      <c r="F5317" t="s">
        <v>7</v>
      </c>
      <c r="G5317">
        <v>59043</v>
      </c>
      <c r="H5317">
        <f t="shared" si="249"/>
        <v>0.31401357039257277</v>
      </c>
      <c r="I5317" s="4" t="str">
        <f t="shared" si="250"/>
        <v>Normal</v>
      </c>
      <c r="J5317" t="str">
        <f t="shared" si="251"/>
        <v>Normal</v>
      </c>
    </row>
    <row r="5318" spans="1:10" hidden="1" x14ac:dyDescent="0.45">
      <c r="A5318">
        <v>926957</v>
      </c>
      <c r="B5318" s="2">
        <v>41775.747870370367</v>
      </c>
      <c r="C5318" t="s">
        <v>28</v>
      </c>
      <c r="D5318" t="s">
        <v>25</v>
      </c>
      <c r="E5318" t="s">
        <v>15</v>
      </c>
      <c r="F5318" t="s">
        <v>7</v>
      </c>
      <c r="G5318">
        <v>66430</v>
      </c>
      <c r="H5318">
        <f t="shared" si="249"/>
        <v>0.5700428943383673</v>
      </c>
      <c r="I5318" s="4" t="str">
        <f t="shared" si="250"/>
        <v>Normal</v>
      </c>
      <c r="J5318" t="str">
        <f t="shared" si="251"/>
        <v>Normal</v>
      </c>
    </row>
    <row r="5319" spans="1:10" hidden="1" x14ac:dyDescent="0.45">
      <c r="A5319">
        <v>554427</v>
      </c>
      <c r="B5319" s="2">
        <v>41781.778356481482</v>
      </c>
      <c r="C5319" t="s">
        <v>28</v>
      </c>
      <c r="D5319" t="s">
        <v>25</v>
      </c>
      <c r="E5319" t="s">
        <v>15</v>
      </c>
      <c r="F5319" t="s">
        <v>3</v>
      </c>
      <c r="G5319">
        <v>5107</v>
      </c>
      <c r="H5319">
        <f t="shared" si="249"/>
        <v>-1.5553782823677318</v>
      </c>
      <c r="I5319" s="4" t="str">
        <f t="shared" si="250"/>
        <v>Normal</v>
      </c>
      <c r="J5319" t="str">
        <f t="shared" si="251"/>
        <v>Normal</v>
      </c>
    </row>
    <row r="5320" spans="1:10" hidden="1" x14ac:dyDescent="0.45">
      <c r="A5320">
        <v>691563</v>
      </c>
      <c r="B5320" s="2">
        <v>41816.396932870368</v>
      </c>
      <c r="C5320" t="s">
        <v>28</v>
      </c>
      <c r="D5320" t="s">
        <v>25</v>
      </c>
      <c r="E5320" t="s">
        <v>15</v>
      </c>
      <c r="F5320" t="s">
        <v>3</v>
      </c>
      <c r="G5320">
        <v>68344</v>
      </c>
      <c r="H5320">
        <f t="shared" si="249"/>
        <v>0.63638107303503044</v>
      </c>
      <c r="I5320" s="4" t="str">
        <f t="shared" si="250"/>
        <v>Normal</v>
      </c>
      <c r="J5320" t="str">
        <f t="shared" si="251"/>
        <v>Normal</v>
      </c>
    </row>
    <row r="5321" spans="1:10" hidden="1" x14ac:dyDescent="0.45">
      <c r="A5321">
        <v>42630</v>
      </c>
      <c r="B5321" s="2">
        <v>41830.397280092591</v>
      </c>
      <c r="C5321" t="s">
        <v>27</v>
      </c>
      <c r="D5321" t="s">
        <v>25</v>
      </c>
      <c r="E5321" t="s">
        <v>15</v>
      </c>
      <c r="F5321" t="s">
        <v>3</v>
      </c>
      <c r="G5321">
        <v>7149</v>
      </c>
      <c r="H5321">
        <f t="shared" si="249"/>
        <v>-1.4846036946464225</v>
      </c>
      <c r="I5321" t="str">
        <f t="shared" si="250"/>
        <v>Normal</v>
      </c>
      <c r="J5321" t="str">
        <f t="shared" si="251"/>
        <v>Normal</v>
      </c>
    </row>
    <row r="5322" spans="1:10" hidden="1" x14ac:dyDescent="0.45">
      <c r="A5322">
        <v>450068</v>
      </c>
      <c r="B5322" s="2">
        <v>41849.660370370373</v>
      </c>
      <c r="C5322" t="s">
        <v>28</v>
      </c>
      <c r="D5322" t="s">
        <v>25</v>
      </c>
      <c r="E5322" t="s">
        <v>18</v>
      </c>
      <c r="F5322" t="s">
        <v>5</v>
      </c>
      <c r="G5322">
        <v>98599</v>
      </c>
      <c r="H5322">
        <f t="shared" si="249"/>
        <v>1.6850025967902778</v>
      </c>
      <c r="I5322" s="4" t="str">
        <f t="shared" si="250"/>
        <v>Normal</v>
      </c>
      <c r="J5322" t="str">
        <f t="shared" si="251"/>
        <v>Normal</v>
      </c>
    </row>
    <row r="5323" spans="1:10" hidden="1" x14ac:dyDescent="0.45">
      <c r="A5323">
        <v>991377</v>
      </c>
      <c r="B5323" s="2">
        <v>41790.760787037034</v>
      </c>
      <c r="C5323" t="s">
        <v>28</v>
      </c>
      <c r="D5323" t="s">
        <v>25</v>
      </c>
      <c r="E5323" t="s">
        <v>10</v>
      </c>
      <c r="F5323" t="s">
        <v>6</v>
      </c>
      <c r="G5323">
        <v>5776</v>
      </c>
      <c r="H5323">
        <f t="shared" si="249"/>
        <v>-1.5321911133248542</v>
      </c>
      <c r="I5323" s="4" t="str">
        <f t="shared" si="250"/>
        <v>Normal</v>
      </c>
      <c r="J5323" t="str">
        <f t="shared" si="251"/>
        <v>Normal</v>
      </c>
    </row>
    <row r="5324" spans="1:10" hidden="1" x14ac:dyDescent="0.45">
      <c r="A5324">
        <v>972418</v>
      </c>
      <c r="B5324" s="2">
        <v>41838.398449074077</v>
      </c>
      <c r="C5324" t="s">
        <v>28</v>
      </c>
      <c r="D5324" t="s">
        <v>25</v>
      </c>
      <c r="E5324" t="s">
        <v>10</v>
      </c>
      <c r="F5324" t="s">
        <v>8</v>
      </c>
      <c r="G5324">
        <v>17920</v>
      </c>
      <c r="H5324">
        <f t="shared" si="249"/>
        <v>-1.1112868071115434</v>
      </c>
      <c r="I5324" s="4" t="str">
        <f t="shared" si="250"/>
        <v>Normal</v>
      </c>
      <c r="J5324" t="str">
        <f t="shared" si="251"/>
        <v>Normal</v>
      </c>
    </row>
    <row r="5325" spans="1:10" hidden="1" x14ac:dyDescent="0.45">
      <c r="A5325">
        <v>758770</v>
      </c>
      <c r="B5325" s="2">
        <v>41865.71125</v>
      </c>
      <c r="C5325" t="s">
        <v>28</v>
      </c>
      <c r="D5325" t="s">
        <v>25</v>
      </c>
      <c r="E5325" t="s">
        <v>10</v>
      </c>
      <c r="F5325" t="s">
        <v>8</v>
      </c>
      <c r="G5325">
        <v>26390</v>
      </c>
      <c r="H5325">
        <f t="shared" si="249"/>
        <v>-0.81772130368378115</v>
      </c>
      <c r="I5325" s="4" t="str">
        <f t="shared" si="250"/>
        <v>Normal</v>
      </c>
      <c r="J5325" t="str">
        <f t="shared" si="251"/>
        <v>Normal</v>
      </c>
    </row>
    <row r="5326" spans="1:10" hidden="1" x14ac:dyDescent="0.45">
      <c r="A5326">
        <v>339709</v>
      </c>
      <c r="B5326" s="2">
        <v>41865.711909722224</v>
      </c>
      <c r="C5326" t="s">
        <v>28</v>
      </c>
      <c r="D5326" t="s">
        <v>25</v>
      </c>
      <c r="E5326" t="s">
        <v>10</v>
      </c>
      <c r="F5326" t="s">
        <v>8</v>
      </c>
      <c r="G5326">
        <v>41454</v>
      </c>
      <c r="H5326">
        <f t="shared" si="249"/>
        <v>-0.29561141659572815</v>
      </c>
      <c r="I5326" s="4" t="str">
        <f t="shared" si="250"/>
        <v>Normal</v>
      </c>
      <c r="J5326" t="str">
        <f t="shared" si="251"/>
        <v>Normal</v>
      </c>
    </row>
    <row r="5327" spans="1:10" hidden="1" x14ac:dyDescent="0.45">
      <c r="A5327">
        <v>665151</v>
      </c>
      <c r="B5327" s="2">
        <v>41778.396979166668</v>
      </c>
      <c r="C5327" t="s">
        <v>28</v>
      </c>
      <c r="D5327" t="s">
        <v>25</v>
      </c>
      <c r="E5327" t="s">
        <v>18</v>
      </c>
      <c r="F5327" t="s">
        <v>7</v>
      </c>
      <c r="G5327">
        <v>57695</v>
      </c>
      <c r="H5327">
        <f t="shared" si="249"/>
        <v>0.26729263785176721</v>
      </c>
      <c r="I5327" s="4" t="str">
        <f t="shared" si="250"/>
        <v>Normal</v>
      </c>
      <c r="J5327" t="str">
        <f t="shared" si="251"/>
        <v>Normal</v>
      </c>
    </row>
    <row r="5328" spans="1:10" hidden="1" x14ac:dyDescent="0.45">
      <c r="A5328">
        <v>425591</v>
      </c>
      <c r="B5328" s="2">
        <v>41778.398043981484</v>
      </c>
      <c r="C5328" t="s">
        <v>27</v>
      </c>
      <c r="D5328" t="s">
        <v>25</v>
      </c>
      <c r="E5328" t="s">
        <v>18</v>
      </c>
      <c r="F5328" t="s">
        <v>7</v>
      </c>
      <c r="G5328">
        <v>52882</v>
      </c>
      <c r="H5328">
        <f t="shared" si="249"/>
        <v>0.10047672663596798</v>
      </c>
      <c r="I5328" t="str">
        <f t="shared" si="250"/>
        <v>Normal</v>
      </c>
      <c r="J5328" t="str">
        <f t="shared" si="251"/>
        <v>Normal</v>
      </c>
    </row>
    <row r="5329" spans="1:10" hidden="1" x14ac:dyDescent="0.45">
      <c r="A5329">
        <v>918977</v>
      </c>
      <c r="B5329" s="2">
        <v>41778.398495370369</v>
      </c>
      <c r="C5329" t="s">
        <v>28</v>
      </c>
      <c r="D5329" t="s">
        <v>25</v>
      </c>
      <c r="E5329" t="s">
        <v>18</v>
      </c>
      <c r="F5329" t="s">
        <v>7</v>
      </c>
      <c r="G5329">
        <v>61359</v>
      </c>
      <c r="H5329">
        <f t="shared" si="249"/>
        <v>0.3942848461822655</v>
      </c>
      <c r="I5329" s="4" t="str">
        <f t="shared" si="250"/>
        <v>Normal</v>
      </c>
      <c r="J5329" t="str">
        <f t="shared" si="251"/>
        <v>Normal</v>
      </c>
    </row>
    <row r="5330" spans="1:10" hidden="1" x14ac:dyDescent="0.45">
      <c r="A5330">
        <v>763575</v>
      </c>
      <c r="B5330" s="2">
        <v>41794.697974537034</v>
      </c>
      <c r="C5330" t="s">
        <v>28</v>
      </c>
      <c r="D5330" t="s">
        <v>25</v>
      </c>
      <c r="E5330" t="s">
        <v>18</v>
      </c>
      <c r="F5330" t="s">
        <v>4</v>
      </c>
      <c r="G5330">
        <v>79839</v>
      </c>
      <c r="H5330">
        <f t="shared" si="249"/>
        <v>1.0347913991155648</v>
      </c>
      <c r="I5330" s="4" t="str">
        <f t="shared" si="250"/>
        <v>Normal</v>
      </c>
      <c r="J5330" t="str">
        <f t="shared" si="251"/>
        <v>Normal</v>
      </c>
    </row>
    <row r="5331" spans="1:10" hidden="1" x14ac:dyDescent="0.45">
      <c r="A5331">
        <v>907089</v>
      </c>
      <c r="B5331" s="2">
        <v>41797.774548611109</v>
      </c>
      <c r="C5331" t="s">
        <v>28</v>
      </c>
      <c r="D5331" t="s">
        <v>25</v>
      </c>
      <c r="E5331" t="s">
        <v>18</v>
      </c>
      <c r="F5331" t="s">
        <v>8</v>
      </c>
      <c r="G5331">
        <v>4882</v>
      </c>
      <c r="H5331">
        <f t="shared" si="249"/>
        <v>-1.5631766576063679</v>
      </c>
      <c r="I5331" s="4" t="str">
        <f t="shared" si="250"/>
        <v>Normal</v>
      </c>
      <c r="J5331" t="str">
        <f t="shared" si="251"/>
        <v>Normal</v>
      </c>
    </row>
    <row r="5332" spans="1:10" hidden="1" x14ac:dyDescent="0.45">
      <c r="A5332">
        <v>828285</v>
      </c>
      <c r="B5332" s="2">
        <v>41822.724560185183</v>
      </c>
      <c r="C5332" t="s">
        <v>28</v>
      </c>
      <c r="D5332" t="s">
        <v>25</v>
      </c>
      <c r="E5332" t="s">
        <v>18</v>
      </c>
      <c r="F5332" t="s">
        <v>8</v>
      </c>
      <c r="G5332">
        <v>24144</v>
      </c>
      <c r="H5332">
        <f t="shared" si="249"/>
        <v>-0.89556641828812045</v>
      </c>
      <c r="I5332" s="4" t="str">
        <f t="shared" si="250"/>
        <v>Normal</v>
      </c>
      <c r="J5332" t="str">
        <f t="shared" si="251"/>
        <v>Normal</v>
      </c>
    </row>
    <row r="5333" spans="1:10" hidden="1" x14ac:dyDescent="0.45">
      <c r="A5333">
        <v>464131</v>
      </c>
      <c r="B5333" s="2">
        <v>41822.724907407406</v>
      </c>
      <c r="C5333" t="s">
        <v>28</v>
      </c>
      <c r="D5333" t="s">
        <v>25</v>
      </c>
      <c r="E5333" t="s">
        <v>18</v>
      </c>
      <c r="F5333" t="s">
        <v>8</v>
      </c>
      <c r="G5333">
        <v>71756</v>
      </c>
      <c r="H5333">
        <f t="shared" si="249"/>
        <v>0.75463910109825649</v>
      </c>
      <c r="I5333" s="4" t="str">
        <f t="shared" si="250"/>
        <v>Normal</v>
      </c>
      <c r="J5333" t="str">
        <f t="shared" si="251"/>
        <v>Normal</v>
      </c>
    </row>
    <row r="5334" spans="1:10" hidden="1" x14ac:dyDescent="0.45">
      <c r="A5334">
        <v>974929</v>
      </c>
      <c r="B5334" s="2">
        <v>41876.396944444445</v>
      </c>
      <c r="C5334" t="s">
        <v>27</v>
      </c>
      <c r="D5334" t="s">
        <v>25</v>
      </c>
      <c r="E5334" t="s">
        <v>18</v>
      </c>
      <c r="F5334" t="s">
        <v>8</v>
      </c>
      <c r="G5334">
        <v>75979</v>
      </c>
      <c r="H5334">
        <f t="shared" si="249"/>
        <v>0.90100593946607699</v>
      </c>
      <c r="I5334" t="str">
        <f t="shared" si="250"/>
        <v>Normal</v>
      </c>
      <c r="J5334" t="str">
        <f t="shared" si="251"/>
        <v>Normal</v>
      </c>
    </row>
    <row r="5335" spans="1:10" hidden="1" x14ac:dyDescent="0.45">
      <c r="A5335">
        <v>936032</v>
      </c>
      <c r="B5335" s="2">
        <v>41882.323194444441</v>
      </c>
      <c r="C5335" t="s">
        <v>28</v>
      </c>
      <c r="D5335" t="s">
        <v>25</v>
      </c>
      <c r="E5335" t="s">
        <v>18</v>
      </c>
      <c r="F5335" t="s">
        <v>4</v>
      </c>
      <c r="G5335">
        <v>14929</v>
      </c>
      <c r="H5335">
        <f t="shared" si="249"/>
        <v>-1.214953208617144</v>
      </c>
      <c r="I5335" s="4" t="str">
        <f t="shared" si="250"/>
        <v>Normal</v>
      </c>
      <c r="J5335" t="str">
        <f t="shared" si="251"/>
        <v>Normal</v>
      </c>
    </row>
    <row r="5336" spans="1:10" hidden="1" x14ac:dyDescent="0.45">
      <c r="A5336">
        <v>373434</v>
      </c>
      <c r="B5336" s="2">
        <v>41849.3984837963</v>
      </c>
      <c r="C5336" t="s">
        <v>27</v>
      </c>
      <c r="D5336" t="s">
        <v>25</v>
      </c>
      <c r="E5336" t="s">
        <v>12</v>
      </c>
      <c r="F5336" t="s">
        <v>8</v>
      </c>
      <c r="G5336">
        <v>30239</v>
      </c>
      <c r="H5336">
        <f t="shared" si="249"/>
        <v>-0.68431709793484885</v>
      </c>
      <c r="I5336" t="str">
        <f t="shared" si="250"/>
        <v>Normal</v>
      </c>
      <c r="J5336" t="str">
        <f t="shared" si="251"/>
        <v>Normal</v>
      </c>
    </row>
    <row r="5337" spans="1:10" hidden="1" x14ac:dyDescent="0.45">
      <c r="A5337">
        <v>45706</v>
      </c>
      <c r="B5337" s="2">
        <v>41850.516469907408</v>
      </c>
      <c r="C5337" t="s">
        <v>28</v>
      </c>
      <c r="D5337" t="s">
        <v>25</v>
      </c>
      <c r="E5337" t="s">
        <v>12</v>
      </c>
      <c r="F5337" t="s">
        <v>8</v>
      </c>
      <c r="G5337">
        <v>69338</v>
      </c>
      <c r="H5337">
        <f t="shared" si="249"/>
        <v>0.67083256186704876</v>
      </c>
      <c r="I5337" s="4" t="str">
        <f t="shared" si="250"/>
        <v>Normal</v>
      </c>
      <c r="J5337" t="str">
        <f t="shared" si="251"/>
        <v>Normal</v>
      </c>
    </row>
    <row r="5338" spans="1:10" hidden="1" x14ac:dyDescent="0.45">
      <c r="A5338">
        <v>548266</v>
      </c>
      <c r="B5338" s="2">
        <v>41850.517523148148</v>
      </c>
      <c r="C5338" t="s">
        <v>27</v>
      </c>
      <c r="D5338" t="s">
        <v>25</v>
      </c>
      <c r="E5338" t="s">
        <v>12</v>
      </c>
      <c r="F5338" t="s">
        <v>8</v>
      </c>
      <c r="G5338">
        <v>72531</v>
      </c>
      <c r="H5338">
        <f t="shared" si="249"/>
        <v>0.7815001713646692</v>
      </c>
      <c r="I5338" t="str">
        <f t="shared" si="250"/>
        <v>Normal</v>
      </c>
      <c r="J5338" t="str">
        <f t="shared" si="251"/>
        <v>Normal</v>
      </c>
    </row>
    <row r="5339" spans="1:10" hidden="1" x14ac:dyDescent="0.45">
      <c r="A5339">
        <v>695887</v>
      </c>
      <c r="B5339" s="2">
        <v>41835.397291666668</v>
      </c>
      <c r="C5339" t="s">
        <v>27</v>
      </c>
      <c r="D5339" t="s">
        <v>25</v>
      </c>
      <c r="E5339" t="s">
        <v>15</v>
      </c>
      <c r="F5339" t="s">
        <v>8</v>
      </c>
      <c r="G5339">
        <v>50191</v>
      </c>
      <c r="H5339">
        <f t="shared" si="249"/>
        <v>7.2081587818820245E-3</v>
      </c>
      <c r="I5339" t="str">
        <f t="shared" si="250"/>
        <v>Normal</v>
      </c>
      <c r="J5339" t="str">
        <f t="shared" si="251"/>
        <v>Normal</v>
      </c>
    </row>
    <row r="5340" spans="1:10" hidden="1" x14ac:dyDescent="0.45">
      <c r="A5340">
        <v>137208</v>
      </c>
      <c r="B5340" s="2">
        <v>41844.675879629627</v>
      </c>
      <c r="C5340" t="s">
        <v>27</v>
      </c>
      <c r="D5340" t="s">
        <v>25</v>
      </c>
      <c r="E5340" t="s">
        <v>18</v>
      </c>
      <c r="F5340" t="s">
        <v>1</v>
      </c>
      <c r="G5340">
        <v>19665</v>
      </c>
      <c r="H5340">
        <f t="shared" si="249"/>
        <v>-1.0508060747052335</v>
      </c>
      <c r="I5340" t="str">
        <f t="shared" si="250"/>
        <v>Normal</v>
      </c>
      <c r="J5340" t="str">
        <f t="shared" si="251"/>
        <v>Normal</v>
      </c>
    </row>
    <row r="5341" spans="1:10" hidden="1" x14ac:dyDescent="0.45">
      <c r="A5341">
        <v>539267</v>
      </c>
      <c r="B5341" s="2">
        <v>41801.624328703707</v>
      </c>
      <c r="C5341" t="s">
        <v>28</v>
      </c>
      <c r="D5341" t="s">
        <v>25</v>
      </c>
      <c r="E5341" t="s">
        <v>16</v>
      </c>
      <c r="F5341" t="s">
        <v>1</v>
      </c>
      <c r="G5341">
        <v>59472</v>
      </c>
      <c r="H5341">
        <f t="shared" si="249"/>
        <v>0.32888247251423869</v>
      </c>
      <c r="I5341" s="4" t="str">
        <f t="shared" si="250"/>
        <v>Normal</v>
      </c>
      <c r="J5341" t="str">
        <f t="shared" si="251"/>
        <v>Normal</v>
      </c>
    </row>
    <row r="5342" spans="1:10" hidden="1" x14ac:dyDescent="0.45">
      <c r="A5342">
        <v>967490</v>
      </c>
      <c r="B5342" s="2">
        <v>41815.52784722222</v>
      </c>
      <c r="C5342" t="s">
        <v>28</v>
      </c>
      <c r="D5342" t="s">
        <v>25</v>
      </c>
      <c r="E5342" t="s">
        <v>16</v>
      </c>
      <c r="F5342" t="s">
        <v>1</v>
      </c>
      <c r="G5342">
        <v>65576</v>
      </c>
      <c r="H5342">
        <f t="shared" si="249"/>
        <v>0.54044372787705575</v>
      </c>
      <c r="I5342" s="4" t="str">
        <f t="shared" si="250"/>
        <v>Normal</v>
      </c>
      <c r="J5342" t="str">
        <f t="shared" si="251"/>
        <v>Normal</v>
      </c>
    </row>
    <row r="5343" spans="1:10" hidden="1" x14ac:dyDescent="0.45">
      <c r="A5343">
        <v>450797</v>
      </c>
      <c r="B5343" s="2">
        <v>41830.39770833333</v>
      </c>
      <c r="C5343" t="s">
        <v>28</v>
      </c>
      <c r="D5343" t="s">
        <v>25</v>
      </c>
      <c r="E5343" t="s">
        <v>12</v>
      </c>
      <c r="F5343" t="s">
        <v>3</v>
      </c>
      <c r="G5343">
        <v>15586</v>
      </c>
      <c r="H5343">
        <f t="shared" si="249"/>
        <v>-1.192181952920327</v>
      </c>
      <c r="I5343" s="4" t="str">
        <f t="shared" si="250"/>
        <v>Normal</v>
      </c>
      <c r="J5343" t="str">
        <f t="shared" si="251"/>
        <v>Normal</v>
      </c>
    </row>
    <row r="5344" spans="1:10" hidden="1" x14ac:dyDescent="0.45">
      <c r="A5344">
        <v>355389</v>
      </c>
      <c r="B5344" s="2">
        <v>41830.398090277777</v>
      </c>
      <c r="C5344" t="s">
        <v>27</v>
      </c>
      <c r="D5344" t="s">
        <v>25</v>
      </c>
      <c r="E5344" t="s">
        <v>12</v>
      </c>
      <c r="F5344" t="s">
        <v>3</v>
      </c>
      <c r="G5344">
        <v>8577</v>
      </c>
      <c r="H5344">
        <f t="shared" si="249"/>
        <v>-1.4351100064652131</v>
      </c>
      <c r="I5344" t="str">
        <f t="shared" si="250"/>
        <v>Normal</v>
      </c>
      <c r="J5344" t="str">
        <f t="shared" si="251"/>
        <v>Normal</v>
      </c>
    </row>
    <row r="5345" spans="1:10" hidden="1" x14ac:dyDescent="0.45">
      <c r="A5345">
        <v>448071</v>
      </c>
      <c r="B5345" s="2">
        <v>41785.432384259257</v>
      </c>
      <c r="C5345" t="s">
        <v>28</v>
      </c>
      <c r="D5345" t="s">
        <v>25</v>
      </c>
      <c r="E5345" t="s">
        <v>10</v>
      </c>
      <c r="F5345" t="s">
        <v>0</v>
      </c>
      <c r="G5345">
        <v>13399</v>
      </c>
      <c r="H5345">
        <f t="shared" si="249"/>
        <v>-1.2679821602398684</v>
      </c>
      <c r="I5345" s="4" t="str">
        <f t="shared" si="250"/>
        <v>Normal</v>
      </c>
      <c r="J5345" t="str">
        <f t="shared" si="251"/>
        <v>Normal</v>
      </c>
    </row>
    <row r="5346" spans="1:10" hidden="1" x14ac:dyDescent="0.45">
      <c r="A5346">
        <v>198021</v>
      </c>
      <c r="B5346" s="2">
        <v>41785.434236111112</v>
      </c>
      <c r="C5346" t="s">
        <v>27</v>
      </c>
      <c r="D5346" t="s">
        <v>25</v>
      </c>
      <c r="E5346" t="s">
        <v>10</v>
      </c>
      <c r="F5346" t="s">
        <v>0</v>
      </c>
      <c r="G5346">
        <v>16821</v>
      </c>
      <c r="H5346">
        <f t="shared" si="249"/>
        <v>-1.1493775377215918</v>
      </c>
      <c r="I5346" t="str">
        <f t="shared" si="250"/>
        <v>Normal</v>
      </c>
      <c r="J5346" t="str">
        <f t="shared" si="251"/>
        <v>Normal</v>
      </c>
    </row>
    <row r="5347" spans="1:10" hidden="1" x14ac:dyDescent="0.45">
      <c r="A5347">
        <v>46552</v>
      </c>
      <c r="B5347" s="2">
        <v>41782.396990740737</v>
      </c>
      <c r="C5347" t="s">
        <v>28</v>
      </c>
      <c r="D5347" t="s">
        <v>25</v>
      </c>
      <c r="E5347" t="s">
        <v>10</v>
      </c>
      <c r="F5347" t="s">
        <v>1</v>
      </c>
      <c r="G5347">
        <v>14363</v>
      </c>
      <c r="H5347">
        <f t="shared" si="249"/>
        <v>-1.2345704547730014</v>
      </c>
      <c r="I5347" s="4" t="str">
        <f t="shared" si="250"/>
        <v>Normal</v>
      </c>
      <c r="J5347" t="str">
        <f t="shared" si="251"/>
        <v>Normal</v>
      </c>
    </row>
    <row r="5348" spans="1:10" hidden="1" x14ac:dyDescent="0.45">
      <c r="A5348">
        <v>313780</v>
      </c>
      <c r="B5348" s="2">
        <v>41785.73914351852</v>
      </c>
      <c r="C5348" t="s">
        <v>28</v>
      </c>
      <c r="D5348" t="s">
        <v>25</v>
      </c>
      <c r="E5348" t="s">
        <v>10</v>
      </c>
      <c r="F5348" t="s">
        <v>1</v>
      </c>
      <c r="G5348">
        <v>53084</v>
      </c>
      <c r="H5348">
        <f t="shared" si="249"/>
        <v>0.10747793462798781</v>
      </c>
      <c r="I5348" s="4" t="str">
        <f t="shared" si="250"/>
        <v>Normal</v>
      </c>
      <c r="J5348" t="str">
        <f t="shared" si="251"/>
        <v>Normal</v>
      </c>
    </row>
    <row r="5349" spans="1:10" hidden="1" x14ac:dyDescent="0.45">
      <c r="A5349">
        <v>751383</v>
      </c>
      <c r="B5349" s="2">
        <v>41785.74019675926</v>
      </c>
      <c r="C5349" t="s">
        <v>28</v>
      </c>
      <c r="D5349" t="s">
        <v>25</v>
      </c>
      <c r="E5349" t="s">
        <v>10</v>
      </c>
      <c r="F5349" t="s">
        <v>1</v>
      </c>
      <c r="G5349">
        <v>42628</v>
      </c>
      <c r="H5349">
        <f t="shared" si="249"/>
        <v>-0.254921227572801</v>
      </c>
      <c r="I5349" s="4" t="str">
        <f t="shared" si="250"/>
        <v>Normal</v>
      </c>
      <c r="J5349" t="str">
        <f t="shared" si="251"/>
        <v>Normal</v>
      </c>
    </row>
    <row r="5350" spans="1:10" hidden="1" x14ac:dyDescent="0.45">
      <c r="A5350">
        <v>164053</v>
      </c>
      <c r="B5350" s="2">
        <v>41785.741608796299</v>
      </c>
      <c r="C5350" t="s">
        <v>27</v>
      </c>
      <c r="D5350" t="s">
        <v>25</v>
      </c>
      <c r="E5350" t="s">
        <v>10</v>
      </c>
      <c r="F5350" t="s">
        <v>1</v>
      </c>
      <c r="G5350">
        <v>90777</v>
      </c>
      <c r="H5350">
        <f t="shared" si="249"/>
        <v>1.4138964140497872</v>
      </c>
      <c r="I5350" t="str">
        <f t="shared" si="250"/>
        <v>Normal</v>
      </c>
      <c r="J5350" t="str">
        <f t="shared" si="251"/>
        <v>Normal</v>
      </c>
    </row>
    <row r="5351" spans="1:10" hidden="1" x14ac:dyDescent="0.45">
      <c r="A5351">
        <v>552123</v>
      </c>
      <c r="B5351" s="2">
        <v>41790.615555555552</v>
      </c>
      <c r="C5351" t="s">
        <v>27</v>
      </c>
      <c r="D5351" t="s">
        <v>25</v>
      </c>
      <c r="E5351" t="s">
        <v>10</v>
      </c>
      <c r="F5351" t="s">
        <v>1</v>
      </c>
      <c r="G5351">
        <v>71525</v>
      </c>
      <c r="H5351">
        <f t="shared" si="249"/>
        <v>0.74663276918659016</v>
      </c>
      <c r="I5351" t="str">
        <f t="shared" si="250"/>
        <v>Normal</v>
      </c>
      <c r="J5351" t="str">
        <f t="shared" si="251"/>
        <v>Normal</v>
      </c>
    </row>
    <row r="5352" spans="1:10" hidden="1" x14ac:dyDescent="0.45">
      <c r="A5352">
        <v>716926</v>
      </c>
      <c r="B5352" s="2">
        <v>41797.031886574077</v>
      </c>
      <c r="C5352" t="s">
        <v>28</v>
      </c>
      <c r="D5352" t="s">
        <v>25</v>
      </c>
      <c r="E5352" t="s">
        <v>10</v>
      </c>
      <c r="F5352" t="s">
        <v>1</v>
      </c>
      <c r="G5352">
        <v>2102</v>
      </c>
      <c r="H5352">
        <f t="shared" si="249"/>
        <v>-1.6595299161104031</v>
      </c>
      <c r="I5352" s="4" t="str">
        <f t="shared" si="250"/>
        <v>Normal</v>
      </c>
      <c r="J5352" t="str">
        <f t="shared" si="251"/>
        <v>Normal</v>
      </c>
    </row>
    <row r="5353" spans="1:10" hidden="1" x14ac:dyDescent="0.45">
      <c r="A5353">
        <v>721500</v>
      </c>
      <c r="B5353" s="2">
        <v>41817.396909722222</v>
      </c>
      <c r="C5353" t="s">
        <v>28</v>
      </c>
      <c r="D5353" t="s">
        <v>25</v>
      </c>
      <c r="E5353" t="s">
        <v>10</v>
      </c>
      <c r="F5353" t="s">
        <v>1</v>
      </c>
      <c r="G5353">
        <v>30608</v>
      </c>
      <c r="H5353">
        <f t="shared" si="249"/>
        <v>-0.6715277625434859</v>
      </c>
      <c r="I5353" s="4" t="str">
        <f t="shared" si="250"/>
        <v>Normal</v>
      </c>
      <c r="J5353" t="str">
        <f t="shared" si="251"/>
        <v>Normal</v>
      </c>
    </row>
    <row r="5354" spans="1:10" hidden="1" x14ac:dyDescent="0.45">
      <c r="A5354">
        <v>256965</v>
      </c>
      <c r="B5354" s="2">
        <v>41817.399837962963</v>
      </c>
      <c r="C5354" t="s">
        <v>28</v>
      </c>
      <c r="D5354" t="s">
        <v>25</v>
      </c>
      <c r="E5354" t="s">
        <v>10</v>
      </c>
      <c r="F5354" t="s">
        <v>1</v>
      </c>
      <c r="G5354">
        <v>16789</v>
      </c>
      <c r="H5354">
        <f t="shared" si="249"/>
        <v>-1.1504866399777534</v>
      </c>
      <c r="I5354" s="4" t="str">
        <f t="shared" si="250"/>
        <v>Normal</v>
      </c>
      <c r="J5354" t="str">
        <f t="shared" si="251"/>
        <v>Normal</v>
      </c>
    </row>
    <row r="5355" spans="1:10" hidden="1" x14ac:dyDescent="0.45">
      <c r="A5355">
        <v>438671</v>
      </c>
      <c r="B5355" s="2">
        <v>41767.651736111111</v>
      </c>
      <c r="C5355" t="s">
        <v>27</v>
      </c>
      <c r="D5355" t="s">
        <v>25</v>
      </c>
      <c r="E5355" t="s">
        <v>12</v>
      </c>
      <c r="F5355" t="s">
        <v>5</v>
      </c>
      <c r="G5355">
        <v>31090</v>
      </c>
      <c r="H5355">
        <f t="shared" si="249"/>
        <v>-0.6548219098100525</v>
      </c>
      <c r="I5355" t="str">
        <f t="shared" si="250"/>
        <v>Normal</v>
      </c>
      <c r="J5355" t="str">
        <f t="shared" si="251"/>
        <v>Normal</v>
      </c>
    </row>
    <row r="5356" spans="1:10" hidden="1" x14ac:dyDescent="0.45">
      <c r="A5356">
        <v>493681</v>
      </c>
      <c r="B5356" s="2">
        <v>41774.517002314817</v>
      </c>
      <c r="C5356" t="s">
        <v>28</v>
      </c>
      <c r="D5356" t="s">
        <v>25</v>
      </c>
      <c r="E5356" t="s">
        <v>12</v>
      </c>
      <c r="F5356" t="s">
        <v>5</v>
      </c>
      <c r="G5356">
        <v>58292</v>
      </c>
      <c r="H5356">
        <f t="shared" si="249"/>
        <v>0.28798432681828123</v>
      </c>
      <c r="I5356" s="4" t="str">
        <f t="shared" si="250"/>
        <v>Normal</v>
      </c>
      <c r="J5356" t="str">
        <f t="shared" si="251"/>
        <v>Normal</v>
      </c>
    </row>
    <row r="5357" spans="1:10" hidden="1" x14ac:dyDescent="0.45">
      <c r="A5357">
        <v>163682</v>
      </c>
      <c r="B5357" s="2">
        <v>41804.578553240739</v>
      </c>
      <c r="C5357" t="s">
        <v>28</v>
      </c>
      <c r="D5357" t="s">
        <v>25</v>
      </c>
      <c r="E5357" t="s">
        <v>15</v>
      </c>
      <c r="F5357" t="s">
        <v>1</v>
      </c>
      <c r="G5357">
        <v>78826</v>
      </c>
      <c r="H5357">
        <f t="shared" si="249"/>
        <v>0.99968138081895053</v>
      </c>
      <c r="I5357" s="4" t="str">
        <f t="shared" si="250"/>
        <v>Normal</v>
      </c>
      <c r="J5357" t="str">
        <f t="shared" si="251"/>
        <v>Normal</v>
      </c>
    </row>
    <row r="5358" spans="1:10" hidden="1" x14ac:dyDescent="0.45">
      <c r="A5358">
        <v>690427</v>
      </c>
      <c r="B5358" s="2">
        <v>41804.579814814817</v>
      </c>
      <c r="C5358" t="s">
        <v>28</v>
      </c>
      <c r="D5358" t="s">
        <v>25</v>
      </c>
      <c r="E5358" t="s">
        <v>15</v>
      </c>
      <c r="F5358" t="s">
        <v>1</v>
      </c>
      <c r="G5358">
        <v>99948</v>
      </c>
      <c r="H5358">
        <f t="shared" si="249"/>
        <v>1.7317581887765883</v>
      </c>
      <c r="I5358" s="4" t="str">
        <f t="shared" si="250"/>
        <v>Normal</v>
      </c>
      <c r="J5358" t="str">
        <f t="shared" si="251"/>
        <v>Normal</v>
      </c>
    </row>
    <row r="5359" spans="1:10" hidden="1" x14ac:dyDescent="0.45">
      <c r="A5359">
        <v>303583</v>
      </c>
      <c r="B5359" s="2">
        <v>41817.245891203704</v>
      </c>
      <c r="C5359" t="s">
        <v>28</v>
      </c>
      <c r="D5359" t="s">
        <v>25</v>
      </c>
      <c r="E5359" t="s">
        <v>15</v>
      </c>
      <c r="F5359" t="s">
        <v>1</v>
      </c>
      <c r="G5359">
        <v>91305</v>
      </c>
      <c r="H5359">
        <f t="shared" si="249"/>
        <v>1.4321966012764527</v>
      </c>
      <c r="I5359" s="4" t="str">
        <f t="shared" si="250"/>
        <v>Normal</v>
      </c>
      <c r="J5359" t="str">
        <f t="shared" si="251"/>
        <v>Normal</v>
      </c>
    </row>
    <row r="5360" spans="1:10" hidden="1" x14ac:dyDescent="0.45">
      <c r="A5360">
        <v>494189</v>
      </c>
      <c r="B5360" s="2">
        <v>41771.59611111111</v>
      </c>
      <c r="C5360" t="s">
        <v>28</v>
      </c>
      <c r="D5360" t="s">
        <v>25</v>
      </c>
      <c r="E5360" t="s">
        <v>15</v>
      </c>
      <c r="F5360" t="s">
        <v>8</v>
      </c>
      <c r="G5360">
        <v>92741</v>
      </c>
      <c r="H5360">
        <f t="shared" si="249"/>
        <v>1.4819675650217026</v>
      </c>
      <c r="I5360" s="4" t="str">
        <f t="shared" si="250"/>
        <v>Normal</v>
      </c>
      <c r="J5360" t="str">
        <f t="shared" si="251"/>
        <v>Normal</v>
      </c>
    </row>
    <row r="5361" spans="1:10" hidden="1" x14ac:dyDescent="0.45">
      <c r="A5361">
        <v>873066</v>
      </c>
      <c r="B5361" s="2">
        <v>41775.397719907407</v>
      </c>
      <c r="C5361" t="s">
        <v>28</v>
      </c>
      <c r="D5361" t="s">
        <v>25</v>
      </c>
      <c r="E5361" t="s">
        <v>15</v>
      </c>
      <c r="F5361" t="s">
        <v>8</v>
      </c>
      <c r="G5361">
        <v>81960</v>
      </c>
      <c r="H5361">
        <f t="shared" si="249"/>
        <v>1.108304083031773</v>
      </c>
      <c r="I5361" s="4" t="str">
        <f t="shared" si="250"/>
        <v>Normal</v>
      </c>
      <c r="J5361" t="str">
        <f t="shared" si="251"/>
        <v>Normal</v>
      </c>
    </row>
    <row r="5362" spans="1:10" hidden="1" x14ac:dyDescent="0.45">
      <c r="A5362">
        <v>965697</v>
      </c>
      <c r="B5362" s="2">
        <v>41810.397361111114</v>
      </c>
      <c r="C5362" t="s">
        <v>28</v>
      </c>
      <c r="D5362" t="s">
        <v>25</v>
      </c>
      <c r="E5362" t="s">
        <v>18</v>
      </c>
      <c r="F5362" t="s">
        <v>4</v>
      </c>
      <c r="G5362">
        <v>77969</v>
      </c>
      <c r="H5362">
        <f t="shared" si="249"/>
        <v>0.96997823602112376</v>
      </c>
      <c r="I5362" s="4" t="str">
        <f t="shared" si="250"/>
        <v>Normal</v>
      </c>
      <c r="J5362" t="str">
        <f t="shared" si="251"/>
        <v>Normal</v>
      </c>
    </row>
    <row r="5363" spans="1:10" hidden="1" x14ac:dyDescent="0.45">
      <c r="A5363">
        <v>766041</v>
      </c>
      <c r="B5363" s="2">
        <v>41852.39744212963</v>
      </c>
      <c r="C5363" t="s">
        <v>27</v>
      </c>
      <c r="D5363" t="s">
        <v>25</v>
      </c>
      <c r="E5363" t="s">
        <v>18</v>
      </c>
      <c r="F5363" t="s">
        <v>7</v>
      </c>
      <c r="G5363">
        <v>1074</v>
      </c>
      <c r="H5363">
        <f t="shared" si="249"/>
        <v>-1.6951598260895933</v>
      </c>
      <c r="I5363" t="str">
        <f t="shared" si="250"/>
        <v>Normal</v>
      </c>
      <c r="J5363" t="str">
        <f t="shared" si="251"/>
        <v>Normal</v>
      </c>
    </row>
    <row r="5364" spans="1:10" hidden="1" x14ac:dyDescent="0.45">
      <c r="A5364">
        <v>563699</v>
      </c>
      <c r="B5364" s="2">
        <v>41771.398368055554</v>
      </c>
      <c r="C5364" t="s">
        <v>27</v>
      </c>
      <c r="D5364" t="s">
        <v>25</v>
      </c>
      <c r="E5364" t="s">
        <v>18</v>
      </c>
      <c r="F5364" t="s">
        <v>5</v>
      </c>
      <c r="G5364">
        <v>63585</v>
      </c>
      <c r="H5364">
        <f t="shared" si="249"/>
        <v>0.47143677187650379</v>
      </c>
      <c r="I5364" t="str">
        <f t="shared" si="250"/>
        <v>Normal</v>
      </c>
      <c r="J5364" t="str">
        <f t="shared" si="251"/>
        <v>Normal</v>
      </c>
    </row>
    <row r="5365" spans="1:10" hidden="1" x14ac:dyDescent="0.45">
      <c r="A5365">
        <v>901127</v>
      </c>
      <c r="B5365" s="2">
        <v>41771.400578703702</v>
      </c>
      <c r="C5365" t="s">
        <v>27</v>
      </c>
      <c r="D5365" t="s">
        <v>25</v>
      </c>
      <c r="E5365" t="s">
        <v>18</v>
      </c>
      <c r="F5365" t="s">
        <v>5</v>
      </c>
      <c r="G5365">
        <v>80789</v>
      </c>
      <c r="H5365">
        <f t="shared" si="249"/>
        <v>1.0677178723453611</v>
      </c>
      <c r="I5365" t="str">
        <f t="shared" si="250"/>
        <v>Normal</v>
      </c>
      <c r="J5365" t="str">
        <f t="shared" si="251"/>
        <v>Normal</v>
      </c>
    </row>
    <row r="5366" spans="1:10" hidden="1" x14ac:dyDescent="0.45">
      <c r="A5366">
        <v>941070</v>
      </c>
      <c r="B5366" s="2">
        <v>41869.398611111108</v>
      </c>
      <c r="C5366" t="s">
        <v>27</v>
      </c>
      <c r="D5366" t="s">
        <v>25</v>
      </c>
      <c r="E5366" t="s">
        <v>15</v>
      </c>
      <c r="F5366" t="s">
        <v>1</v>
      </c>
      <c r="G5366">
        <v>44468</v>
      </c>
      <c r="H5366">
        <f t="shared" si="249"/>
        <v>-0.19114784784351146</v>
      </c>
      <c r="I5366" t="str">
        <f t="shared" si="250"/>
        <v>Normal</v>
      </c>
      <c r="J5366" t="str">
        <f t="shared" si="251"/>
        <v>Normal</v>
      </c>
    </row>
    <row r="5367" spans="1:10" hidden="1" x14ac:dyDescent="0.45">
      <c r="A5367">
        <v>372091</v>
      </c>
      <c r="B5367" s="2">
        <v>41869.398854166669</v>
      </c>
      <c r="C5367" t="s">
        <v>27</v>
      </c>
      <c r="D5367" t="s">
        <v>25</v>
      </c>
      <c r="E5367" t="s">
        <v>15</v>
      </c>
      <c r="F5367" t="s">
        <v>1</v>
      </c>
      <c r="G5367">
        <v>14577</v>
      </c>
      <c r="H5367">
        <f t="shared" si="249"/>
        <v>-1.2271533334349212</v>
      </c>
      <c r="I5367" t="str">
        <f t="shared" si="250"/>
        <v>Normal</v>
      </c>
      <c r="J5367" t="str">
        <f t="shared" si="251"/>
        <v>Normal</v>
      </c>
    </row>
    <row r="5368" spans="1:10" hidden="1" x14ac:dyDescent="0.45">
      <c r="A5368">
        <v>208725</v>
      </c>
      <c r="B5368" s="2">
        <v>41869.400706018518</v>
      </c>
      <c r="C5368" t="s">
        <v>27</v>
      </c>
      <c r="D5368" t="s">
        <v>25</v>
      </c>
      <c r="E5368" t="s">
        <v>15</v>
      </c>
      <c r="F5368" t="s">
        <v>1</v>
      </c>
      <c r="G5368">
        <v>5043</v>
      </c>
      <c r="H5368">
        <f t="shared" si="249"/>
        <v>-1.5575964868800549</v>
      </c>
      <c r="I5368" t="str">
        <f t="shared" si="250"/>
        <v>Normal</v>
      </c>
      <c r="J5368" t="str">
        <f t="shared" si="251"/>
        <v>Normal</v>
      </c>
    </row>
    <row r="5369" spans="1:10" hidden="1" x14ac:dyDescent="0.45">
      <c r="A5369">
        <v>710677</v>
      </c>
      <c r="B5369" s="2">
        <v>41864.298668981479</v>
      </c>
      <c r="C5369" t="s">
        <v>27</v>
      </c>
      <c r="D5369" t="s">
        <v>25</v>
      </c>
      <c r="E5369" t="s">
        <v>10</v>
      </c>
      <c r="F5369" t="s">
        <v>3</v>
      </c>
      <c r="G5369">
        <v>21016</v>
      </c>
      <c r="H5369">
        <f t="shared" si="249"/>
        <v>-1.0039811638279128</v>
      </c>
      <c r="I5369" t="str">
        <f t="shared" si="250"/>
        <v>Normal</v>
      </c>
      <c r="J5369" t="str">
        <f t="shared" si="251"/>
        <v>Normal</v>
      </c>
    </row>
    <row r="5370" spans="1:10" hidden="1" x14ac:dyDescent="0.45">
      <c r="A5370">
        <v>314905</v>
      </c>
      <c r="B5370" s="2">
        <v>41767.572870370372</v>
      </c>
      <c r="C5370" t="s">
        <v>27</v>
      </c>
      <c r="D5370" t="s">
        <v>25</v>
      </c>
      <c r="E5370" t="s">
        <v>15</v>
      </c>
      <c r="F5370" t="s">
        <v>6</v>
      </c>
      <c r="G5370">
        <v>54283</v>
      </c>
      <c r="H5370">
        <f t="shared" si="249"/>
        <v>0.14903460978854116</v>
      </c>
      <c r="I5370" t="str">
        <f t="shared" si="250"/>
        <v>Normal</v>
      </c>
      <c r="J5370" t="str">
        <f t="shared" si="251"/>
        <v>Normal</v>
      </c>
    </row>
    <row r="5371" spans="1:10" hidden="1" x14ac:dyDescent="0.45">
      <c r="A5371">
        <v>394323</v>
      </c>
      <c r="B5371" s="2">
        <v>41815.747719907406</v>
      </c>
      <c r="C5371" t="s">
        <v>28</v>
      </c>
      <c r="D5371" t="s">
        <v>25</v>
      </c>
      <c r="E5371" t="s">
        <v>15</v>
      </c>
      <c r="F5371" t="s">
        <v>8</v>
      </c>
      <c r="G5371">
        <v>57181</v>
      </c>
      <c r="H5371">
        <f t="shared" si="249"/>
        <v>0.24947768286217217</v>
      </c>
      <c r="I5371" s="4" t="str">
        <f t="shared" si="250"/>
        <v>Normal</v>
      </c>
      <c r="J5371" t="str">
        <f t="shared" si="251"/>
        <v>Normal</v>
      </c>
    </row>
    <row r="5372" spans="1:10" hidden="1" x14ac:dyDescent="0.45">
      <c r="A5372">
        <v>583920</v>
      </c>
      <c r="B5372" s="2">
        <v>41815.748414351852</v>
      </c>
      <c r="C5372" t="s">
        <v>28</v>
      </c>
      <c r="D5372" t="s">
        <v>25</v>
      </c>
      <c r="E5372" t="s">
        <v>15</v>
      </c>
      <c r="F5372" t="s">
        <v>8</v>
      </c>
      <c r="G5372">
        <v>25059</v>
      </c>
      <c r="H5372">
        <f t="shared" si="249"/>
        <v>-0.86385302565100097</v>
      </c>
      <c r="I5372" s="4" t="str">
        <f t="shared" si="250"/>
        <v>Normal</v>
      </c>
      <c r="J5372" t="str">
        <f t="shared" si="251"/>
        <v>Normal</v>
      </c>
    </row>
    <row r="5373" spans="1:10" hidden="1" x14ac:dyDescent="0.45">
      <c r="A5373">
        <v>849885</v>
      </c>
      <c r="B5373" s="2">
        <v>41820.655219907407</v>
      </c>
      <c r="C5373" t="s">
        <v>28</v>
      </c>
      <c r="D5373" t="s">
        <v>25</v>
      </c>
      <c r="E5373" t="s">
        <v>15</v>
      </c>
      <c r="F5373" t="s">
        <v>6</v>
      </c>
      <c r="G5373">
        <v>2626</v>
      </c>
      <c r="H5373">
        <f t="shared" si="249"/>
        <v>-1.6413683666657577</v>
      </c>
      <c r="I5373" s="4" t="str">
        <f t="shared" si="250"/>
        <v>Normal</v>
      </c>
      <c r="J5373" t="str">
        <f t="shared" si="251"/>
        <v>Normal</v>
      </c>
    </row>
    <row r="5374" spans="1:10" hidden="1" x14ac:dyDescent="0.45">
      <c r="A5374">
        <v>540241</v>
      </c>
      <c r="B5374" s="2">
        <v>41824.631296296298</v>
      </c>
      <c r="C5374" t="s">
        <v>28</v>
      </c>
      <c r="D5374" t="s">
        <v>25</v>
      </c>
      <c r="E5374" t="s">
        <v>15</v>
      </c>
      <c r="F5374" t="s">
        <v>3</v>
      </c>
      <c r="G5374">
        <v>8433</v>
      </c>
      <c r="H5374">
        <f t="shared" si="249"/>
        <v>-1.4401009666179401</v>
      </c>
      <c r="I5374" s="4" t="str">
        <f t="shared" si="250"/>
        <v>Normal</v>
      </c>
      <c r="J5374" t="str">
        <f t="shared" si="251"/>
        <v>Normal</v>
      </c>
    </row>
    <row r="5375" spans="1:10" hidden="1" x14ac:dyDescent="0.45">
      <c r="A5375">
        <v>715095</v>
      </c>
      <c r="B5375" s="2">
        <v>41764.809884259259</v>
      </c>
      <c r="C5375" t="s">
        <v>28</v>
      </c>
      <c r="D5375" t="s">
        <v>25</v>
      </c>
      <c r="E5375" t="s">
        <v>15</v>
      </c>
      <c r="F5375" t="s">
        <v>3</v>
      </c>
      <c r="G5375">
        <v>65169</v>
      </c>
      <c r="H5375">
        <f t="shared" si="249"/>
        <v>0.52633733355650092</v>
      </c>
      <c r="I5375" s="4" t="str">
        <f t="shared" si="250"/>
        <v>Normal</v>
      </c>
      <c r="J5375" t="str">
        <f t="shared" si="251"/>
        <v>Normal</v>
      </c>
    </row>
    <row r="5376" spans="1:10" hidden="1" x14ac:dyDescent="0.45">
      <c r="A5376">
        <v>188572</v>
      </c>
      <c r="B5376" s="2">
        <v>41842.3981712963</v>
      </c>
      <c r="C5376" t="s">
        <v>28</v>
      </c>
      <c r="D5376" t="s">
        <v>25</v>
      </c>
      <c r="E5376" t="s">
        <v>15</v>
      </c>
      <c r="F5376" t="s">
        <v>3</v>
      </c>
      <c r="G5376">
        <v>26028</v>
      </c>
      <c r="H5376">
        <f t="shared" si="249"/>
        <v>-0.83026802295660884</v>
      </c>
      <c r="I5376" s="4" t="str">
        <f t="shared" si="250"/>
        <v>Normal</v>
      </c>
      <c r="J5376" t="str">
        <f t="shared" si="251"/>
        <v>Normal</v>
      </c>
    </row>
    <row r="5377" spans="1:10" hidden="1" x14ac:dyDescent="0.45">
      <c r="A5377">
        <v>399899</v>
      </c>
      <c r="B5377" s="2">
        <v>41794.397685185184</v>
      </c>
      <c r="C5377" t="s">
        <v>28</v>
      </c>
      <c r="D5377" t="s">
        <v>25</v>
      </c>
      <c r="E5377" t="s">
        <v>18</v>
      </c>
      <c r="F5377" t="s">
        <v>8</v>
      </c>
      <c r="G5377">
        <v>41353</v>
      </c>
      <c r="H5377">
        <f t="shared" si="249"/>
        <v>-0.29911202059173808</v>
      </c>
      <c r="I5377" s="4" t="str">
        <f t="shared" si="250"/>
        <v>Normal</v>
      </c>
      <c r="J5377" t="str">
        <f t="shared" si="251"/>
        <v>Normal</v>
      </c>
    </row>
    <row r="5378" spans="1:10" hidden="1" x14ac:dyDescent="0.45">
      <c r="A5378">
        <v>410407</v>
      </c>
      <c r="B5378" s="2">
        <v>41817.480416666665</v>
      </c>
      <c r="C5378" t="s">
        <v>27</v>
      </c>
      <c r="D5378" t="s">
        <v>25</v>
      </c>
      <c r="E5378" t="s">
        <v>18</v>
      </c>
      <c r="F5378" t="s">
        <v>8</v>
      </c>
      <c r="G5378">
        <v>49247</v>
      </c>
      <c r="H5378">
        <f t="shared" ref="H5378:H5441" si="252">(G5378 - $P$2) / $P$3</f>
        <v>-2.5510357774883911E-2</v>
      </c>
      <c r="I5378" t="str">
        <f t="shared" ref="I5378:I5441" si="253">IF(OR(G5378&lt;$M$7,G5378&gt;$M$10), "Outlier", "Normal")</f>
        <v>Normal</v>
      </c>
      <c r="J5378" t="str">
        <f t="shared" ref="J5378:J5441" si="254">IF(ABS(H5378)&gt;3, "Outlier", "Normal")</f>
        <v>Normal</v>
      </c>
    </row>
    <row r="5379" spans="1:10" hidden="1" x14ac:dyDescent="0.45">
      <c r="A5379">
        <v>86558</v>
      </c>
      <c r="B5379" s="2">
        <v>41760.732453703706</v>
      </c>
      <c r="C5379" t="s">
        <v>28</v>
      </c>
      <c r="D5379" t="s">
        <v>25</v>
      </c>
      <c r="E5379" t="s">
        <v>15</v>
      </c>
      <c r="F5379" t="s">
        <v>7</v>
      </c>
      <c r="G5379">
        <v>45622</v>
      </c>
      <c r="H5379">
        <f t="shared" si="252"/>
        <v>-0.15115084773068532</v>
      </c>
      <c r="I5379" s="4" t="str">
        <f t="shared" si="253"/>
        <v>Normal</v>
      </c>
      <c r="J5379" t="str">
        <f t="shared" si="254"/>
        <v>Normal</v>
      </c>
    </row>
    <row r="5380" spans="1:10" hidden="1" x14ac:dyDescent="0.45">
      <c r="A5380">
        <v>968366</v>
      </c>
      <c r="B5380" s="2">
        <v>41761.719351851854</v>
      </c>
      <c r="C5380" t="s">
        <v>28</v>
      </c>
      <c r="D5380" t="s">
        <v>25</v>
      </c>
      <c r="E5380" t="s">
        <v>16</v>
      </c>
      <c r="F5380" t="s">
        <v>5</v>
      </c>
      <c r="G5380">
        <v>76109</v>
      </c>
      <c r="H5380">
        <f t="shared" si="252"/>
        <v>0.90551166738173328</v>
      </c>
      <c r="I5380" s="4" t="str">
        <f t="shared" si="253"/>
        <v>Normal</v>
      </c>
      <c r="J5380" t="str">
        <f t="shared" si="254"/>
        <v>Normal</v>
      </c>
    </row>
    <row r="5381" spans="1:10" hidden="1" x14ac:dyDescent="0.45">
      <c r="A5381">
        <v>962795</v>
      </c>
      <c r="B5381" s="2">
        <v>41772.789594907408</v>
      </c>
      <c r="C5381" t="s">
        <v>28</v>
      </c>
      <c r="D5381" t="s">
        <v>25</v>
      </c>
      <c r="E5381" t="s">
        <v>16</v>
      </c>
      <c r="F5381" t="s">
        <v>1</v>
      </c>
      <c r="G5381">
        <v>22110</v>
      </c>
      <c r="H5381">
        <f t="shared" si="252"/>
        <v>-0.96606373044538951</v>
      </c>
      <c r="I5381" s="4" t="str">
        <f t="shared" si="253"/>
        <v>Normal</v>
      </c>
      <c r="J5381" t="str">
        <f t="shared" si="254"/>
        <v>Normal</v>
      </c>
    </row>
    <row r="5382" spans="1:10" hidden="1" x14ac:dyDescent="0.45">
      <c r="A5382">
        <v>599645</v>
      </c>
      <c r="B5382" s="2">
        <v>41795.396550925929</v>
      </c>
      <c r="C5382" t="s">
        <v>27</v>
      </c>
      <c r="D5382" t="s">
        <v>25</v>
      </c>
      <c r="E5382" t="s">
        <v>16</v>
      </c>
      <c r="F5382" t="s">
        <v>1</v>
      </c>
      <c r="G5382">
        <v>80401</v>
      </c>
      <c r="H5382">
        <f t="shared" si="252"/>
        <v>1.054270007489402</v>
      </c>
      <c r="I5382" t="str">
        <f t="shared" si="253"/>
        <v>Normal</v>
      </c>
      <c r="J5382" t="str">
        <f t="shared" si="254"/>
        <v>Normal</v>
      </c>
    </row>
    <row r="5383" spans="1:10" hidden="1" x14ac:dyDescent="0.45">
      <c r="A5383">
        <v>597166</v>
      </c>
      <c r="B5383" s="2">
        <v>41800.340219907404</v>
      </c>
      <c r="C5383" t="s">
        <v>27</v>
      </c>
      <c r="D5383" t="s">
        <v>25</v>
      </c>
      <c r="E5383" t="s">
        <v>16</v>
      </c>
      <c r="F5383" t="s">
        <v>1</v>
      </c>
      <c r="G5383">
        <v>57331</v>
      </c>
      <c r="H5383">
        <f t="shared" si="252"/>
        <v>0.25467659968792949</v>
      </c>
      <c r="I5383" t="str">
        <f t="shared" si="253"/>
        <v>Normal</v>
      </c>
      <c r="J5383" t="str">
        <f t="shared" si="254"/>
        <v>Normal</v>
      </c>
    </row>
    <row r="5384" spans="1:10" hidden="1" x14ac:dyDescent="0.45">
      <c r="A5384">
        <v>140184</v>
      </c>
      <c r="B5384" s="2">
        <v>41801.618564814817</v>
      </c>
      <c r="C5384" t="s">
        <v>28</v>
      </c>
      <c r="D5384" t="s">
        <v>25</v>
      </c>
      <c r="E5384" t="s">
        <v>16</v>
      </c>
      <c r="F5384" t="s">
        <v>1</v>
      </c>
      <c r="G5384">
        <v>81546</v>
      </c>
      <c r="H5384">
        <f t="shared" si="252"/>
        <v>1.0939550725926828</v>
      </c>
      <c r="I5384" s="4" t="str">
        <f t="shared" si="253"/>
        <v>Normal</v>
      </c>
      <c r="J5384" t="str">
        <f t="shared" si="254"/>
        <v>Normal</v>
      </c>
    </row>
    <row r="5385" spans="1:10" hidden="1" x14ac:dyDescent="0.45">
      <c r="A5385">
        <v>935507</v>
      </c>
      <c r="B5385" s="2">
        <v>41802.506018518521</v>
      </c>
      <c r="C5385" t="s">
        <v>27</v>
      </c>
      <c r="D5385" t="s">
        <v>25</v>
      </c>
      <c r="E5385" t="s">
        <v>16</v>
      </c>
      <c r="F5385" t="s">
        <v>1</v>
      </c>
      <c r="G5385">
        <v>36685</v>
      </c>
      <c r="H5385">
        <f t="shared" si="252"/>
        <v>-0.46090231220930522</v>
      </c>
      <c r="I5385" t="str">
        <f t="shared" si="253"/>
        <v>Normal</v>
      </c>
      <c r="J5385" t="str">
        <f t="shared" si="254"/>
        <v>Normal</v>
      </c>
    </row>
    <row r="5386" spans="1:10" hidden="1" x14ac:dyDescent="0.45">
      <c r="A5386">
        <v>314773</v>
      </c>
      <c r="B5386" s="2">
        <v>41802.507326388892</v>
      </c>
      <c r="C5386" t="s">
        <v>27</v>
      </c>
      <c r="D5386" t="s">
        <v>25</v>
      </c>
      <c r="E5386" t="s">
        <v>16</v>
      </c>
      <c r="F5386" t="s">
        <v>1</v>
      </c>
      <c r="G5386">
        <v>84370</v>
      </c>
      <c r="H5386">
        <f t="shared" si="252"/>
        <v>1.1918333466989404</v>
      </c>
      <c r="I5386" t="str">
        <f t="shared" si="253"/>
        <v>Normal</v>
      </c>
      <c r="J5386" t="str">
        <f t="shared" si="254"/>
        <v>Normal</v>
      </c>
    </row>
    <row r="5387" spans="1:10" hidden="1" x14ac:dyDescent="0.45">
      <c r="A5387">
        <v>460232</v>
      </c>
      <c r="B5387" s="2">
        <v>41865.398333333331</v>
      </c>
      <c r="C5387" t="s">
        <v>27</v>
      </c>
      <c r="D5387" t="s">
        <v>25</v>
      </c>
      <c r="E5387" t="s">
        <v>16</v>
      </c>
      <c r="F5387" t="s">
        <v>8</v>
      </c>
      <c r="G5387">
        <v>21446</v>
      </c>
      <c r="H5387">
        <f t="shared" si="252"/>
        <v>-0.98907760226074182</v>
      </c>
      <c r="I5387" t="str">
        <f t="shared" si="253"/>
        <v>Normal</v>
      </c>
      <c r="J5387" t="str">
        <f t="shared" si="254"/>
        <v>Normal</v>
      </c>
    </row>
    <row r="5388" spans="1:10" hidden="1" x14ac:dyDescent="0.45">
      <c r="A5388">
        <v>117720</v>
      </c>
      <c r="B5388" s="2">
        <v>41870.762777777774</v>
      </c>
      <c r="C5388" t="s">
        <v>28</v>
      </c>
      <c r="D5388" t="s">
        <v>25</v>
      </c>
      <c r="E5388" t="s">
        <v>16</v>
      </c>
      <c r="F5388" t="s">
        <v>8</v>
      </c>
      <c r="G5388">
        <v>50784</v>
      </c>
      <c r="H5388">
        <f t="shared" si="252"/>
        <v>2.7761209966375881E-2</v>
      </c>
      <c r="I5388" s="4" t="str">
        <f t="shared" si="253"/>
        <v>Normal</v>
      </c>
      <c r="J5388" t="str">
        <f t="shared" si="254"/>
        <v>Normal</v>
      </c>
    </row>
    <row r="5389" spans="1:10" hidden="1" x14ac:dyDescent="0.45">
      <c r="A5389">
        <v>595366</v>
      </c>
      <c r="B5389" s="2">
        <v>41872.398148148146</v>
      </c>
      <c r="C5389" t="s">
        <v>27</v>
      </c>
      <c r="D5389" t="s">
        <v>25</v>
      </c>
      <c r="E5389" t="s">
        <v>16</v>
      </c>
      <c r="F5389" t="s">
        <v>8</v>
      </c>
      <c r="G5389">
        <v>77783</v>
      </c>
      <c r="H5389">
        <f t="shared" si="252"/>
        <v>0.96353157915718468</v>
      </c>
      <c r="I5389" t="str">
        <f t="shared" si="253"/>
        <v>Normal</v>
      </c>
      <c r="J5389" t="str">
        <f t="shared" si="254"/>
        <v>Normal</v>
      </c>
    </row>
    <row r="5390" spans="1:10" hidden="1" x14ac:dyDescent="0.45">
      <c r="A5390">
        <v>392430</v>
      </c>
      <c r="B5390" s="2">
        <v>41881.341678240744</v>
      </c>
      <c r="C5390" t="s">
        <v>28</v>
      </c>
      <c r="D5390" t="s">
        <v>25</v>
      </c>
      <c r="E5390" t="s">
        <v>16</v>
      </c>
      <c r="F5390" t="s">
        <v>8</v>
      </c>
      <c r="G5390">
        <v>7350</v>
      </c>
      <c r="H5390">
        <f t="shared" si="252"/>
        <v>-1.4776371460999078</v>
      </c>
      <c r="I5390" s="4" t="str">
        <f t="shared" si="253"/>
        <v>Normal</v>
      </c>
      <c r="J5390" t="str">
        <f t="shared" si="254"/>
        <v>Normal</v>
      </c>
    </row>
    <row r="5391" spans="1:10" hidden="1" x14ac:dyDescent="0.45">
      <c r="A5391">
        <v>135861</v>
      </c>
      <c r="B5391" s="2">
        <v>41881.343634259261</v>
      </c>
      <c r="C5391" t="s">
        <v>28</v>
      </c>
      <c r="D5391" t="s">
        <v>25</v>
      </c>
      <c r="E5391" t="s">
        <v>16</v>
      </c>
      <c r="F5391" t="s">
        <v>8</v>
      </c>
      <c r="G5391">
        <v>69448</v>
      </c>
      <c r="H5391">
        <f t="shared" si="252"/>
        <v>0.6746451008726041</v>
      </c>
      <c r="I5391" s="4" t="str">
        <f t="shared" si="253"/>
        <v>Normal</v>
      </c>
      <c r="J5391" t="str">
        <f t="shared" si="254"/>
        <v>Normal</v>
      </c>
    </row>
    <row r="5392" spans="1:10" hidden="1" x14ac:dyDescent="0.45">
      <c r="A5392">
        <v>544804</v>
      </c>
      <c r="B5392" s="2">
        <v>41792.429710648146</v>
      </c>
      <c r="C5392" t="s">
        <v>27</v>
      </c>
      <c r="D5392" t="s">
        <v>25</v>
      </c>
      <c r="E5392" t="s">
        <v>15</v>
      </c>
      <c r="F5392" t="s">
        <v>5</v>
      </c>
      <c r="G5392">
        <v>13458</v>
      </c>
      <c r="H5392">
        <f t="shared" si="252"/>
        <v>-1.2659372529550705</v>
      </c>
      <c r="I5392" t="str">
        <f t="shared" si="253"/>
        <v>Normal</v>
      </c>
      <c r="J5392" t="str">
        <f t="shared" si="254"/>
        <v>Normal</v>
      </c>
    </row>
    <row r="5393" spans="1:10" hidden="1" x14ac:dyDescent="0.45">
      <c r="A5393">
        <v>581823</v>
      </c>
      <c r="B5393" s="2">
        <v>41793.561643518522</v>
      </c>
      <c r="C5393" t="s">
        <v>28</v>
      </c>
      <c r="D5393" t="s">
        <v>25</v>
      </c>
      <c r="E5393" t="s">
        <v>15</v>
      </c>
      <c r="F5393" t="s">
        <v>5</v>
      </c>
      <c r="G5393">
        <v>86978</v>
      </c>
      <c r="H5393">
        <f t="shared" si="252"/>
        <v>1.2822251805761071</v>
      </c>
      <c r="I5393" s="4" t="str">
        <f t="shared" si="253"/>
        <v>Normal</v>
      </c>
      <c r="J5393" t="str">
        <f t="shared" si="254"/>
        <v>Normal</v>
      </c>
    </row>
    <row r="5394" spans="1:10" hidden="1" x14ac:dyDescent="0.45">
      <c r="A5394">
        <v>162502</v>
      </c>
      <c r="B5394" s="2">
        <v>41793.800763888888</v>
      </c>
      <c r="C5394" t="s">
        <v>28</v>
      </c>
      <c r="D5394" t="s">
        <v>25</v>
      </c>
      <c r="E5394" t="s">
        <v>15</v>
      </c>
      <c r="F5394" t="s">
        <v>5</v>
      </c>
      <c r="G5394">
        <v>32356</v>
      </c>
      <c r="H5394">
        <f t="shared" si="252"/>
        <v>-0.61094305180066089</v>
      </c>
      <c r="I5394" s="4" t="str">
        <f t="shared" si="253"/>
        <v>Normal</v>
      </c>
      <c r="J5394" t="str">
        <f t="shared" si="254"/>
        <v>Normal</v>
      </c>
    </row>
    <row r="5395" spans="1:10" hidden="1" x14ac:dyDescent="0.45">
      <c r="A5395">
        <v>807867</v>
      </c>
      <c r="B5395" s="2">
        <v>41803.710381944446</v>
      </c>
      <c r="C5395" t="s">
        <v>27</v>
      </c>
      <c r="D5395" t="s">
        <v>25</v>
      </c>
      <c r="E5395" t="s">
        <v>15</v>
      </c>
      <c r="F5395" t="s">
        <v>5</v>
      </c>
      <c r="G5395">
        <v>22441</v>
      </c>
      <c r="H5395">
        <f t="shared" si="252"/>
        <v>-0.95459145398321832</v>
      </c>
      <c r="I5395" t="str">
        <f t="shared" si="253"/>
        <v>Normal</v>
      </c>
      <c r="J5395" t="str">
        <f t="shared" si="254"/>
        <v>Normal</v>
      </c>
    </row>
    <row r="5396" spans="1:10" hidden="1" x14ac:dyDescent="0.45">
      <c r="A5396">
        <v>490961</v>
      </c>
      <c r="B5396" s="2">
        <v>41803.711168981485</v>
      </c>
      <c r="C5396" t="s">
        <v>28</v>
      </c>
      <c r="D5396" t="s">
        <v>25</v>
      </c>
      <c r="E5396" t="s">
        <v>15</v>
      </c>
      <c r="F5396" t="s">
        <v>5</v>
      </c>
      <c r="G5396">
        <v>87059</v>
      </c>
      <c r="H5396">
        <f t="shared" si="252"/>
        <v>1.2850325956620161</v>
      </c>
      <c r="I5396" s="4" t="str">
        <f t="shared" si="253"/>
        <v>Normal</v>
      </c>
      <c r="J5396" t="str">
        <f t="shared" si="254"/>
        <v>Normal</v>
      </c>
    </row>
    <row r="5397" spans="1:10" hidden="1" x14ac:dyDescent="0.45">
      <c r="A5397">
        <v>775320</v>
      </c>
      <c r="B5397" s="2">
        <v>41803.711469907408</v>
      </c>
      <c r="C5397" t="s">
        <v>28</v>
      </c>
      <c r="D5397" t="s">
        <v>25</v>
      </c>
      <c r="E5397" t="s">
        <v>15</v>
      </c>
      <c r="F5397" t="s">
        <v>5</v>
      </c>
      <c r="G5397">
        <v>10554</v>
      </c>
      <c r="H5397">
        <f t="shared" si="252"/>
        <v>-1.3665882827017319</v>
      </c>
      <c r="I5397" s="4" t="str">
        <f t="shared" si="253"/>
        <v>Normal</v>
      </c>
      <c r="J5397" t="str">
        <f t="shared" si="254"/>
        <v>Normal</v>
      </c>
    </row>
    <row r="5398" spans="1:10" hidden="1" x14ac:dyDescent="0.45">
      <c r="A5398">
        <v>995000</v>
      </c>
      <c r="B5398" s="2">
        <v>41803.711782407408</v>
      </c>
      <c r="C5398" t="s">
        <v>27</v>
      </c>
      <c r="D5398" t="s">
        <v>25</v>
      </c>
      <c r="E5398" t="s">
        <v>15</v>
      </c>
      <c r="F5398" t="s">
        <v>5</v>
      </c>
      <c r="G5398">
        <v>43167</v>
      </c>
      <c r="H5398">
        <f t="shared" si="252"/>
        <v>-0.23623978644557977</v>
      </c>
      <c r="I5398" t="str">
        <f t="shared" si="253"/>
        <v>Normal</v>
      </c>
      <c r="J5398" t="str">
        <f t="shared" si="254"/>
        <v>Normal</v>
      </c>
    </row>
    <row r="5399" spans="1:10" hidden="1" x14ac:dyDescent="0.45">
      <c r="A5399">
        <v>92908</v>
      </c>
      <c r="B5399" s="2">
        <v>41817.545590277776</v>
      </c>
      <c r="C5399" t="s">
        <v>28</v>
      </c>
      <c r="D5399" t="s">
        <v>25</v>
      </c>
      <c r="E5399" t="s">
        <v>15</v>
      </c>
      <c r="F5399" t="s">
        <v>5</v>
      </c>
      <c r="G5399">
        <v>28427</v>
      </c>
      <c r="H5399">
        <f t="shared" si="252"/>
        <v>-0.7471200131899971</v>
      </c>
      <c r="I5399" s="4" t="str">
        <f t="shared" si="253"/>
        <v>Normal</v>
      </c>
      <c r="J5399" t="str">
        <f t="shared" si="254"/>
        <v>Normal</v>
      </c>
    </row>
    <row r="5400" spans="1:10" hidden="1" x14ac:dyDescent="0.45">
      <c r="A5400">
        <v>402395</v>
      </c>
      <c r="B5400" s="2">
        <v>41880.399027777778</v>
      </c>
      <c r="C5400" t="s">
        <v>28</v>
      </c>
      <c r="D5400" t="s">
        <v>25</v>
      </c>
      <c r="E5400" t="s">
        <v>15</v>
      </c>
      <c r="F5400" t="s">
        <v>5</v>
      </c>
      <c r="G5400">
        <v>40686</v>
      </c>
      <c r="H5400">
        <f t="shared" si="252"/>
        <v>-0.32222987074360554</v>
      </c>
      <c r="I5400" s="4" t="str">
        <f t="shared" si="253"/>
        <v>Normal</v>
      </c>
      <c r="J5400" t="str">
        <f t="shared" si="254"/>
        <v>Normal</v>
      </c>
    </row>
    <row r="5401" spans="1:10" hidden="1" x14ac:dyDescent="0.45">
      <c r="A5401">
        <v>111014</v>
      </c>
      <c r="B5401" s="2">
        <v>41848.397141203706</v>
      </c>
      <c r="C5401" t="s">
        <v>27</v>
      </c>
      <c r="D5401" t="s">
        <v>25</v>
      </c>
      <c r="E5401" t="s">
        <v>15</v>
      </c>
      <c r="F5401" t="s">
        <v>8</v>
      </c>
      <c r="G5401">
        <v>68392</v>
      </c>
      <c r="H5401">
        <f t="shared" si="252"/>
        <v>0.63804472641927279</v>
      </c>
      <c r="I5401" t="str">
        <f t="shared" si="253"/>
        <v>Normal</v>
      </c>
      <c r="J5401" t="str">
        <f t="shared" si="254"/>
        <v>Normal</v>
      </c>
    </row>
    <row r="5402" spans="1:10" hidden="1" x14ac:dyDescent="0.45">
      <c r="A5402">
        <v>174611</v>
      </c>
      <c r="B5402" s="2">
        <v>41789.985000000001</v>
      </c>
      <c r="C5402" t="s">
        <v>27</v>
      </c>
      <c r="D5402" t="s">
        <v>25</v>
      </c>
      <c r="E5402" t="s">
        <v>15</v>
      </c>
      <c r="F5402" t="s">
        <v>4</v>
      </c>
      <c r="G5402">
        <v>81964</v>
      </c>
      <c r="H5402">
        <f t="shared" si="252"/>
        <v>1.1084427208137932</v>
      </c>
      <c r="I5402" t="str">
        <f t="shared" si="253"/>
        <v>Normal</v>
      </c>
      <c r="J5402" t="str">
        <f t="shared" si="254"/>
        <v>Normal</v>
      </c>
    </row>
    <row r="5403" spans="1:10" hidden="1" x14ac:dyDescent="0.45">
      <c r="A5403">
        <v>192049</v>
      </c>
      <c r="B5403" s="2">
        <v>41864.668807870374</v>
      </c>
      <c r="C5403" t="s">
        <v>28</v>
      </c>
      <c r="D5403" t="s">
        <v>25</v>
      </c>
      <c r="E5403" t="s">
        <v>15</v>
      </c>
      <c r="F5403" t="s">
        <v>4</v>
      </c>
      <c r="G5403">
        <v>11856</v>
      </c>
      <c r="H5403">
        <f t="shared" si="252"/>
        <v>-1.3214616846541585</v>
      </c>
      <c r="I5403" s="4" t="str">
        <f t="shared" si="253"/>
        <v>Normal</v>
      </c>
      <c r="J5403" t="str">
        <f t="shared" si="254"/>
        <v>Normal</v>
      </c>
    </row>
    <row r="5404" spans="1:10" hidden="1" x14ac:dyDescent="0.45">
      <c r="A5404">
        <v>489111</v>
      </c>
      <c r="B5404" s="2">
        <v>41864.66915509259</v>
      </c>
      <c r="C5404" t="s">
        <v>28</v>
      </c>
      <c r="D5404" t="s">
        <v>25</v>
      </c>
      <c r="E5404" t="s">
        <v>15</v>
      </c>
      <c r="F5404" t="s">
        <v>4</v>
      </c>
      <c r="G5404">
        <v>89202</v>
      </c>
      <c r="H5404">
        <f t="shared" si="252"/>
        <v>1.3593077873793353</v>
      </c>
      <c r="I5404" s="4" t="str">
        <f t="shared" si="253"/>
        <v>Normal</v>
      </c>
      <c r="J5404" t="str">
        <f t="shared" si="254"/>
        <v>Normal</v>
      </c>
    </row>
    <row r="5405" spans="1:10" hidden="1" x14ac:dyDescent="0.45">
      <c r="A5405">
        <v>81510</v>
      </c>
      <c r="B5405" s="2">
        <v>41795.620949074073</v>
      </c>
      <c r="C5405" t="s">
        <v>28</v>
      </c>
      <c r="D5405" t="s">
        <v>25</v>
      </c>
      <c r="E5405" t="s">
        <v>10</v>
      </c>
      <c r="F5405" t="s">
        <v>8</v>
      </c>
      <c r="G5405">
        <v>58367</v>
      </c>
      <c r="H5405">
        <f t="shared" si="252"/>
        <v>0.29058378523115991</v>
      </c>
      <c r="I5405" s="4" t="str">
        <f t="shared" si="253"/>
        <v>Normal</v>
      </c>
      <c r="J5405" t="str">
        <f t="shared" si="254"/>
        <v>Normal</v>
      </c>
    </row>
    <row r="5406" spans="1:10" hidden="1" x14ac:dyDescent="0.45">
      <c r="A5406">
        <v>574351</v>
      </c>
      <c r="B5406" s="2">
        <v>41865.418611111112</v>
      </c>
      <c r="C5406" t="s">
        <v>28</v>
      </c>
      <c r="D5406" t="s">
        <v>25</v>
      </c>
      <c r="E5406" t="s">
        <v>18</v>
      </c>
      <c r="F5406" t="s">
        <v>3</v>
      </c>
      <c r="G5406">
        <v>15263</v>
      </c>
      <c r="H5406">
        <f t="shared" si="252"/>
        <v>-1.2033769538184578</v>
      </c>
      <c r="I5406" s="4" t="str">
        <f t="shared" si="253"/>
        <v>Normal</v>
      </c>
      <c r="J5406" t="str">
        <f t="shared" si="254"/>
        <v>Normal</v>
      </c>
    </row>
    <row r="5407" spans="1:10" hidden="1" x14ac:dyDescent="0.45">
      <c r="A5407">
        <v>760336</v>
      </c>
      <c r="B5407" s="2">
        <v>41866.180960648147</v>
      </c>
      <c r="C5407" t="s">
        <v>28</v>
      </c>
      <c r="D5407" t="s">
        <v>25</v>
      </c>
      <c r="E5407" t="s">
        <v>18</v>
      </c>
      <c r="F5407" t="s">
        <v>3</v>
      </c>
      <c r="G5407">
        <v>93321</v>
      </c>
      <c r="H5407">
        <f t="shared" si="252"/>
        <v>1.5020700434146308</v>
      </c>
      <c r="I5407" s="4" t="str">
        <f t="shared" si="253"/>
        <v>Normal</v>
      </c>
      <c r="J5407" t="str">
        <f t="shared" si="254"/>
        <v>Normal</v>
      </c>
    </row>
    <row r="5408" spans="1:10" hidden="1" x14ac:dyDescent="0.45">
      <c r="A5408">
        <v>647782</v>
      </c>
      <c r="B5408" s="2">
        <v>41841.398414351854</v>
      </c>
      <c r="C5408" t="s">
        <v>27</v>
      </c>
      <c r="D5408" t="s">
        <v>25</v>
      </c>
      <c r="E5408" t="s">
        <v>16</v>
      </c>
      <c r="F5408" t="s">
        <v>5</v>
      </c>
      <c r="G5408">
        <v>36633</v>
      </c>
      <c r="H5408">
        <f t="shared" si="252"/>
        <v>-0.46270460337556774</v>
      </c>
      <c r="I5408" t="str">
        <f t="shared" si="253"/>
        <v>Normal</v>
      </c>
      <c r="J5408" t="str">
        <f t="shared" si="254"/>
        <v>Normal</v>
      </c>
    </row>
    <row r="5409" spans="1:10" hidden="1" x14ac:dyDescent="0.45">
      <c r="A5409">
        <v>707194</v>
      </c>
      <c r="B5409" s="2">
        <v>41859.550578703704</v>
      </c>
      <c r="C5409" t="s">
        <v>27</v>
      </c>
      <c r="D5409" t="s">
        <v>25</v>
      </c>
      <c r="E5409" t="s">
        <v>16</v>
      </c>
      <c r="F5409" t="s">
        <v>5</v>
      </c>
      <c r="G5409">
        <v>80623</v>
      </c>
      <c r="H5409">
        <f t="shared" si="252"/>
        <v>1.0619644043915228</v>
      </c>
      <c r="I5409" t="str">
        <f t="shared" si="253"/>
        <v>Normal</v>
      </c>
      <c r="J5409" t="str">
        <f t="shared" si="254"/>
        <v>Normal</v>
      </c>
    </row>
    <row r="5410" spans="1:10" hidden="1" x14ac:dyDescent="0.45">
      <c r="A5410">
        <v>815305</v>
      </c>
      <c r="B5410" s="2">
        <v>41866.677175925928</v>
      </c>
      <c r="C5410" t="s">
        <v>27</v>
      </c>
      <c r="D5410" t="s">
        <v>25</v>
      </c>
      <c r="E5410" t="s">
        <v>16</v>
      </c>
      <c r="F5410" t="s">
        <v>5</v>
      </c>
      <c r="G5410">
        <v>19223</v>
      </c>
      <c r="H5410">
        <f t="shared" si="252"/>
        <v>-1.066125549618465</v>
      </c>
      <c r="I5410" t="str">
        <f t="shared" si="253"/>
        <v>Normal</v>
      </c>
      <c r="J5410" t="str">
        <f t="shared" si="254"/>
        <v>Normal</v>
      </c>
    </row>
    <row r="5411" spans="1:10" hidden="1" x14ac:dyDescent="0.45">
      <c r="A5411">
        <v>839265</v>
      </c>
      <c r="B5411" s="2">
        <v>41764.552743055552</v>
      </c>
      <c r="C5411" t="s">
        <v>28</v>
      </c>
      <c r="D5411" t="s">
        <v>25</v>
      </c>
      <c r="E5411" t="s">
        <v>15</v>
      </c>
      <c r="F5411" t="s">
        <v>8</v>
      </c>
      <c r="G5411">
        <v>33367</v>
      </c>
      <c r="H5411">
        <f t="shared" si="252"/>
        <v>-0.57590235239505672</v>
      </c>
      <c r="I5411" s="4" t="str">
        <f t="shared" si="253"/>
        <v>Normal</v>
      </c>
      <c r="J5411" t="str">
        <f t="shared" si="254"/>
        <v>Normal</v>
      </c>
    </row>
    <row r="5412" spans="1:10" hidden="1" x14ac:dyDescent="0.45">
      <c r="A5412">
        <v>366947</v>
      </c>
      <c r="B5412" s="2">
        <v>41765.703414351854</v>
      </c>
      <c r="C5412" t="s">
        <v>28</v>
      </c>
      <c r="D5412" t="s">
        <v>25</v>
      </c>
      <c r="E5412" t="s">
        <v>15</v>
      </c>
      <c r="F5412" t="s">
        <v>4</v>
      </c>
      <c r="G5412">
        <v>29273</v>
      </c>
      <c r="H5412">
        <f t="shared" si="252"/>
        <v>-0.71779812229272588</v>
      </c>
      <c r="I5412" s="4" t="str">
        <f t="shared" si="253"/>
        <v>Normal</v>
      </c>
      <c r="J5412" t="str">
        <f t="shared" si="254"/>
        <v>Normal</v>
      </c>
    </row>
    <row r="5413" spans="1:10" hidden="1" x14ac:dyDescent="0.45">
      <c r="A5413">
        <v>865295</v>
      </c>
      <c r="B5413" s="2">
        <v>41838.559050925927</v>
      </c>
      <c r="C5413" t="s">
        <v>27</v>
      </c>
      <c r="D5413" t="s">
        <v>25</v>
      </c>
      <c r="E5413" t="s">
        <v>15</v>
      </c>
      <c r="F5413" t="s">
        <v>8</v>
      </c>
      <c r="G5413">
        <v>83387</v>
      </c>
      <c r="H5413">
        <f t="shared" si="252"/>
        <v>1.1577631117674774</v>
      </c>
      <c r="I5413" t="str">
        <f t="shared" si="253"/>
        <v>Normal</v>
      </c>
      <c r="J5413" t="str">
        <f t="shared" si="254"/>
        <v>Normal</v>
      </c>
    </row>
    <row r="5414" spans="1:10" hidden="1" x14ac:dyDescent="0.45">
      <c r="A5414">
        <v>503622</v>
      </c>
      <c r="B5414" s="2">
        <v>41838.559664351851</v>
      </c>
      <c r="C5414" t="s">
        <v>28</v>
      </c>
      <c r="D5414" t="s">
        <v>25</v>
      </c>
      <c r="E5414" t="s">
        <v>15</v>
      </c>
      <c r="F5414" t="s">
        <v>8</v>
      </c>
      <c r="G5414">
        <v>99127</v>
      </c>
      <c r="H5414">
        <f t="shared" si="252"/>
        <v>1.7033027840169435</v>
      </c>
      <c r="I5414" s="4" t="str">
        <f t="shared" si="253"/>
        <v>Normal</v>
      </c>
      <c r="J5414" t="str">
        <f t="shared" si="254"/>
        <v>Normal</v>
      </c>
    </row>
    <row r="5415" spans="1:10" hidden="1" x14ac:dyDescent="0.45">
      <c r="A5415">
        <v>697309</v>
      </c>
      <c r="B5415" s="2">
        <v>41878.794502314813</v>
      </c>
      <c r="C5415" t="s">
        <v>27</v>
      </c>
      <c r="D5415" t="s">
        <v>25</v>
      </c>
      <c r="E5415" t="s">
        <v>15</v>
      </c>
      <c r="F5415" t="s">
        <v>4</v>
      </c>
      <c r="G5415">
        <v>48129</v>
      </c>
      <c r="H5415">
        <f t="shared" si="252"/>
        <v>-6.4259617849528314E-2</v>
      </c>
      <c r="I5415" t="str">
        <f t="shared" si="253"/>
        <v>Normal</v>
      </c>
      <c r="J5415" t="str">
        <f t="shared" si="254"/>
        <v>Normal</v>
      </c>
    </row>
    <row r="5416" spans="1:10" hidden="1" x14ac:dyDescent="0.45">
      <c r="A5416">
        <v>543138</v>
      </c>
      <c r="B5416" s="2">
        <v>41785.663900462961</v>
      </c>
      <c r="C5416" t="s">
        <v>28</v>
      </c>
      <c r="D5416" t="s">
        <v>25</v>
      </c>
      <c r="E5416" t="s">
        <v>15</v>
      </c>
      <c r="F5416" t="s">
        <v>1</v>
      </c>
      <c r="G5416">
        <v>68590</v>
      </c>
      <c r="H5416">
        <f t="shared" si="252"/>
        <v>0.64490729662927238</v>
      </c>
      <c r="I5416" s="4" t="str">
        <f t="shared" si="253"/>
        <v>Normal</v>
      </c>
      <c r="J5416" t="str">
        <f t="shared" si="254"/>
        <v>Normal</v>
      </c>
    </row>
    <row r="5417" spans="1:10" hidden="1" x14ac:dyDescent="0.45">
      <c r="A5417">
        <v>710798</v>
      </c>
      <c r="B5417" s="2">
        <v>41829.396817129629</v>
      </c>
      <c r="C5417" t="s">
        <v>27</v>
      </c>
      <c r="D5417" t="s">
        <v>25</v>
      </c>
      <c r="E5417" t="s">
        <v>15</v>
      </c>
      <c r="F5417" t="s">
        <v>1</v>
      </c>
      <c r="G5417">
        <v>30140</v>
      </c>
      <c r="H5417">
        <f t="shared" si="252"/>
        <v>-0.68774838303984875</v>
      </c>
      <c r="I5417" t="str">
        <f t="shared" si="253"/>
        <v>Normal</v>
      </c>
      <c r="J5417" t="str">
        <f t="shared" si="254"/>
        <v>Normal</v>
      </c>
    </row>
    <row r="5418" spans="1:10" hidden="1" x14ac:dyDescent="0.45">
      <c r="A5418">
        <v>562873</v>
      </c>
      <c r="B5418" s="2">
        <v>41829.398912037039</v>
      </c>
      <c r="C5418" t="s">
        <v>28</v>
      </c>
      <c r="D5418" t="s">
        <v>25</v>
      </c>
      <c r="E5418" t="s">
        <v>15</v>
      </c>
      <c r="F5418" t="s">
        <v>1</v>
      </c>
      <c r="G5418">
        <v>30100</v>
      </c>
      <c r="H5418">
        <f t="shared" si="252"/>
        <v>-0.68913476086005065</v>
      </c>
      <c r="I5418" s="4" t="str">
        <f t="shared" si="253"/>
        <v>Normal</v>
      </c>
      <c r="J5418" t="str">
        <f t="shared" si="254"/>
        <v>Normal</v>
      </c>
    </row>
    <row r="5419" spans="1:10" hidden="1" x14ac:dyDescent="0.45">
      <c r="A5419">
        <v>213662</v>
      </c>
      <c r="B5419" s="2">
        <v>41782.685196759259</v>
      </c>
      <c r="C5419" t="s">
        <v>27</v>
      </c>
      <c r="D5419" t="s">
        <v>25</v>
      </c>
      <c r="E5419" t="s">
        <v>18</v>
      </c>
      <c r="F5419" t="s">
        <v>7</v>
      </c>
      <c r="G5419">
        <v>36874</v>
      </c>
      <c r="H5419">
        <f t="shared" si="252"/>
        <v>-0.45435167700885104</v>
      </c>
      <c r="I5419" t="str">
        <f t="shared" si="253"/>
        <v>Normal</v>
      </c>
      <c r="J5419" t="str">
        <f t="shared" si="254"/>
        <v>Normal</v>
      </c>
    </row>
    <row r="5420" spans="1:10" hidden="1" x14ac:dyDescent="0.45">
      <c r="A5420">
        <v>37098</v>
      </c>
      <c r="B5420" s="2">
        <v>41782.687071759261</v>
      </c>
      <c r="C5420" t="s">
        <v>27</v>
      </c>
      <c r="D5420" t="s">
        <v>25</v>
      </c>
      <c r="E5420" t="s">
        <v>18</v>
      </c>
      <c r="F5420" t="s">
        <v>7</v>
      </c>
      <c r="G5420">
        <v>99068</v>
      </c>
      <c r="H5420">
        <f t="shared" si="252"/>
        <v>1.7012578767321456</v>
      </c>
      <c r="I5420" t="str">
        <f t="shared" si="253"/>
        <v>Normal</v>
      </c>
      <c r="J5420" t="str">
        <f t="shared" si="254"/>
        <v>Normal</v>
      </c>
    </row>
    <row r="5421" spans="1:10" hidden="1" x14ac:dyDescent="0.45">
      <c r="A5421">
        <v>846476</v>
      </c>
      <c r="B5421" s="2">
        <v>41786.670868055553</v>
      </c>
      <c r="C5421" t="s">
        <v>28</v>
      </c>
      <c r="D5421" t="s">
        <v>25</v>
      </c>
      <c r="E5421" t="s">
        <v>10</v>
      </c>
      <c r="F5421" t="s">
        <v>3</v>
      </c>
      <c r="G5421">
        <v>22937</v>
      </c>
      <c r="H5421">
        <f t="shared" si="252"/>
        <v>-0.93740036901271429</v>
      </c>
      <c r="I5421" s="4" t="str">
        <f t="shared" si="253"/>
        <v>Normal</v>
      </c>
      <c r="J5421" t="str">
        <f t="shared" si="254"/>
        <v>Normal</v>
      </c>
    </row>
    <row r="5422" spans="1:10" hidden="1" x14ac:dyDescent="0.45">
      <c r="A5422">
        <v>448790</v>
      </c>
      <c r="B5422" s="2">
        <v>41800.75577546296</v>
      </c>
      <c r="C5422" t="s">
        <v>28</v>
      </c>
      <c r="D5422" t="s">
        <v>25</v>
      </c>
      <c r="E5422" t="s">
        <v>10</v>
      </c>
      <c r="F5422" t="s">
        <v>3</v>
      </c>
      <c r="G5422">
        <v>40784</v>
      </c>
      <c r="H5422">
        <f t="shared" si="252"/>
        <v>-0.31883324508411076</v>
      </c>
      <c r="I5422" s="4" t="str">
        <f t="shared" si="253"/>
        <v>Normal</v>
      </c>
      <c r="J5422" t="str">
        <f t="shared" si="254"/>
        <v>Normal</v>
      </c>
    </row>
    <row r="5423" spans="1:10" hidden="1" x14ac:dyDescent="0.45">
      <c r="A5423">
        <v>751086</v>
      </c>
      <c r="B5423" s="2">
        <v>41866.669629629629</v>
      </c>
      <c r="C5423" t="s">
        <v>27</v>
      </c>
      <c r="D5423" t="s">
        <v>25</v>
      </c>
      <c r="E5423" t="s">
        <v>10</v>
      </c>
      <c r="F5423" t="s">
        <v>3</v>
      </c>
      <c r="G5423">
        <v>90542</v>
      </c>
      <c r="H5423">
        <f t="shared" si="252"/>
        <v>1.4057514443561006</v>
      </c>
      <c r="I5423" t="str">
        <f t="shared" si="253"/>
        <v>Normal</v>
      </c>
      <c r="J5423" t="str">
        <f t="shared" si="254"/>
        <v>Normal</v>
      </c>
    </row>
    <row r="5424" spans="1:10" hidden="1" x14ac:dyDescent="0.45">
      <c r="A5424">
        <v>223062</v>
      </c>
      <c r="B5424" s="2">
        <v>41865.452094907407</v>
      </c>
      <c r="C5424" t="s">
        <v>27</v>
      </c>
      <c r="D5424" t="s">
        <v>25</v>
      </c>
      <c r="E5424" t="s">
        <v>10</v>
      </c>
      <c r="F5424" t="s">
        <v>3</v>
      </c>
      <c r="G5424">
        <v>51267</v>
      </c>
      <c r="H5424">
        <f t="shared" si="252"/>
        <v>4.4501722145314386E-2</v>
      </c>
      <c r="I5424" t="str">
        <f t="shared" si="253"/>
        <v>Normal</v>
      </c>
      <c r="J5424" t="str">
        <f t="shared" si="254"/>
        <v>Normal</v>
      </c>
    </row>
    <row r="5425" spans="1:10" hidden="1" x14ac:dyDescent="0.45">
      <c r="A5425">
        <v>713455</v>
      </c>
      <c r="B5425" s="2">
        <v>41878.398865740739</v>
      </c>
      <c r="C5425" t="s">
        <v>27</v>
      </c>
      <c r="D5425" t="s">
        <v>25</v>
      </c>
      <c r="E5425" t="s">
        <v>10</v>
      </c>
      <c r="F5425" t="s">
        <v>3</v>
      </c>
      <c r="G5425">
        <v>24604</v>
      </c>
      <c r="H5425">
        <f t="shared" si="252"/>
        <v>-0.87962307335579815</v>
      </c>
      <c r="I5425" t="str">
        <f t="shared" si="253"/>
        <v>Normal</v>
      </c>
      <c r="J5425" t="str">
        <f t="shared" si="254"/>
        <v>Normal</v>
      </c>
    </row>
    <row r="5426" spans="1:10" hidden="1" x14ac:dyDescent="0.45">
      <c r="A5426">
        <v>712086</v>
      </c>
      <c r="B5426" s="2">
        <v>41879.655335648145</v>
      </c>
      <c r="C5426" t="s">
        <v>28</v>
      </c>
      <c r="D5426" t="s">
        <v>25</v>
      </c>
      <c r="E5426" t="s">
        <v>10</v>
      </c>
      <c r="F5426" t="s">
        <v>3</v>
      </c>
      <c r="G5426">
        <v>53964</v>
      </c>
      <c r="H5426">
        <f t="shared" si="252"/>
        <v>0.13797824667243064</v>
      </c>
      <c r="I5426" s="4" t="str">
        <f t="shared" si="253"/>
        <v>Normal</v>
      </c>
      <c r="J5426" t="str">
        <f t="shared" si="254"/>
        <v>Normal</v>
      </c>
    </row>
    <row r="5427" spans="1:10" hidden="1" x14ac:dyDescent="0.45">
      <c r="A5427">
        <v>311218</v>
      </c>
      <c r="B5427" s="2">
        <v>41793.688819444447</v>
      </c>
      <c r="C5427" t="s">
        <v>27</v>
      </c>
      <c r="D5427" t="s">
        <v>25</v>
      </c>
      <c r="E5427" t="s">
        <v>13</v>
      </c>
      <c r="F5427" t="s">
        <v>8</v>
      </c>
      <c r="G5427">
        <v>46028</v>
      </c>
      <c r="H5427">
        <f t="shared" si="252"/>
        <v>-0.13707911285563557</v>
      </c>
      <c r="I5427" t="str">
        <f t="shared" si="253"/>
        <v>Normal</v>
      </c>
      <c r="J5427" t="str">
        <f t="shared" si="254"/>
        <v>Normal</v>
      </c>
    </row>
    <row r="5428" spans="1:10" hidden="1" x14ac:dyDescent="0.45">
      <c r="A5428">
        <v>590807</v>
      </c>
      <c r="B5428" s="2">
        <v>41809.607141203705</v>
      </c>
      <c r="C5428" t="s">
        <v>28</v>
      </c>
      <c r="D5428" t="s">
        <v>25</v>
      </c>
      <c r="E5428" t="s">
        <v>13</v>
      </c>
      <c r="F5428" t="s">
        <v>8</v>
      </c>
      <c r="G5428">
        <v>34189</v>
      </c>
      <c r="H5428">
        <f t="shared" si="252"/>
        <v>-0.54741228818990673</v>
      </c>
      <c r="I5428" s="4" t="str">
        <f t="shared" si="253"/>
        <v>Normal</v>
      </c>
      <c r="J5428" t="str">
        <f t="shared" si="254"/>
        <v>Normal</v>
      </c>
    </row>
    <row r="5429" spans="1:10" hidden="1" x14ac:dyDescent="0.45">
      <c r="A5429">
        <v>389877</v>
      </c>
      <c r="B5429" s="2">
        <v>41824.806932870371</v>
      </c>
      <c r="C5429" t="s">
        <v>28</v>
      </c>
      <c r="D5429" t="s">
        <v>25</v>
      </c>
      <c r="E5429" t="s">
        <v>13</v>
      </c>
      <c r="F5429" t="s">
        <v>8</v>
      </c>
      <c r="G5429">
        <v>86815</v>
      </c>
      <c r="H5429">
        <f t="shared" si="252"/>
        <v>1.2765756909587842</v>
      </c>
      <c r="I5429" s="4" t="str">
        <f t="shared" si="253"/>
        <v>Normal</v>
      </c>
      <c r="J5429" t="str">
        <f t="shared" si="254"/>
        <v>Normal</v>
      </c>
    </row>
    <row r="5430" spans="1:10" hidden="1" x14ac:dyDescent="0.45">
      <c r="A5430">
        <v>229668</v>
      </c>
      <c r="B5430" s="2">
        <v>41768.398842592593</v>
      </c>
      <c r="C5430" t="s">
        <v>27</v>
      </c>
      <c r="D5430" t="s">
        <v>25</v>
      </c>
      <c r="E5430" t="s">
        <v>13</v>
      </c>
      <c r="F5430" t="s">
        <v>8</v>
      </c>
      <c r="G5430">
        <v>2719</v>
      </c>
      <c r="H5430">
        <f t="shared" si="252"/>
        <v>-1.6381450382337881</v>
      </c>
      <c r="I5430" t="str">
        <f t="shared" si="253"/>
        <v>Normal</v>
      </c>
      <c r="J5430" t="str">
        <f t="shared" si="254"/>
        <v>Normal</v>
      </c>
    </row>
    <row r="5431" spans="1:10" hidden="1" x14ac:dyDescent="0.45">
      <c r="A5431">
        <v>335797</v>
      </c>
      <c r="B5431" s="2">
        <v>41768.399467592593</v>
      </c>
      <c r="C5431" t="s">
        <v>27</v>
      </c>
      <c r="D5431" t="s">
        <v>25</v>
      </c>
      <c r="E5431" t="s">
        <v>13</v>
      </c>
      <c r="F5431" t="s">
        <v>8</v>
      </c>
      <c r="G5431">
        <v>78945</v>
      </c>
      <c r="H5431">
        <f t="shared" si="252"/>
        <v>1.0038058548340514</v>
      </c>
      <c r="I5431" t="str">
        <f t="shared" si="253"/>
        <v>Normal</v>
      </c>
      <c r="J5431" t="str">
        <f t="shared" si="254"/>
        <v>Normal</v>
      </c>
    </row>
    <row r="5432" spans="1:10" hidden="1" x14ac:dyDescent="0.45">
      <c r="A5432">
        <v>579041</v>
      </c>
      <c r="B5432" s="2">
        <v>41782.401666666665</v>
      </c>
      <c r="C5432" t="s">
        <v>27</v>
      </c>
      <c r="D5432" t="s">
        <v>25</v>
      </c>
      <c r="E5432" t="s">
        <v>13</v>
      </c>
      <c r="F5432" t="s">
        <v>8</v>
      </c>
      <c r="G5432">
        <v>82458</v>
      </c>
      <c r="H5432">
        <f t="shared" si="252"/>
        <v>1.1255644868932873</v>
      </c>
      <c r="I5432" t="str">
        <f t="shared" si="253"/>
        <v>Normal</v>
      </c>
      <c r="J5432" t="str">
        <f t="shared" si="254"/>
        <v>Normal</v>
      </c>
    </row>
    <row r="5433" spans="1:10" hidden="1" x14ac:dyDescent="0.45">
      <c r="A5433">
        <v>387963</v>
      </c>
      <c r="B5433" s="2">
        <v>41787.862083333333</v>
      </c>
      <c r="C5433" t="s">
        <v>28</v>
      </c>
      <c r="D5433" t="s">
        <v>25</v>
      </c>
      <c r="E5433" t="s">
        <v>13</v>
      </c>
      <c r="F5433" t="s">
        <v>8</v>
      </c>
      <c r="G5433">
        <v>17425</v>
      </c>
      <c r="H5433">
        <f t="shared" si="252"/>
        <v>-1.1284432326365426</v>
      </c>
      <c r="I5433" s="4" t="str">
        <f t="shared" si="253"/>
        <v>Normal</v>
      </c>
      <c r="J5433" t="str">
        <f t="shared" si="254"/>
        <v>Normal</v>
      </c>
    </row>
    <row r="5434" spans="1:10" hidden="1" x14ac:dyDescent="0.45">
      <c r="A5434">
        <v>657136</v>
      </c>
      <c r="B5434" s="2">
        <v>41787.862303240741</v>
      </c>
      <c r="C5434" t="s">
        <v>27</v>
      </c>
      <c r="D5434" t="s">
        <v>25</v>
      </c>
      <c r="E5434" t="s">
        <v>13</v>
      </c>
      <c r="F5434" t="s">
        <v>8</v>
      </c>
      <c r="G5434">
        <v>57809</v>
      </c>
      <c r="H5434">
        <f t="shared" si="252"/>
        <v>0.27124381463934272</v>
      </c>
      <c r="I5434" t="str">
        <f t="shared" si="253"/>
        <v>Normal</v>
      </c>
      <c r="J5434" t="str">
        <f t="shared" si="254"/>
        <v>Normal</v>
      </c>
    </row>
    <row r="5435" spans="1:10" hidden="1" x14ac:dyDescent="0.45">
      <c r="A5435">
        <v>442094</v>
      </c>
      <c r="B5435" s="2">
        <v>41787.863009259258</v>
      </c>
      <c r="C5435" t="s">
        <v>28</v>
      </c>
      <c r="D5435" t="s">
        <v>25</v>
      </c>
      <c r="E5435" t="s">
        <v>13</v>
      </c>
      <c r="F5435" t="s">
        <v>8</v>
      </c>
      <c r="G5435">
        <v>47681</v>
      </c>
      <c r="H5435">
        <f t="shared" si="252"/>
        <v>-7.9787049435790125E-2</v>
      </c>
      <c r="I5435" s="4" t="str">
        <f t="shared" si="253"/>
        <v>Normal</v>
      </c>
      <c r="J5435" t="str">
        <f t="shared" si="254"/>
        <v>Normal</v>
      </c>
    </row>
    <row r="5436" spans="1:10" hidden="1" x14ac:dyDescent="0.45">
      <c r="A5436">
        <v>486905</v>
      </c>
      <c r="B5436" s="2">
        <v>41787.864351851851</v>
      </c>
      <c r="C5436" t="s">
        <v>27</v>
      </c>
      <c r="D5436" t="s">
        <v>25</v>
      </c>
      <c r="E5436" t="s">
        <v>13</v>
      </c>
      <c r="F5436" t="s">
        <v>8</v>
      </c>
      <c r="G5436">
        <v>53582</v>
      </c>
      <c r="H5436">
        <f t="shared" si="252"/>
        <v>0.12473833848950204</v>
      </c>
      <c r="I5436" t="str">
        <f t="shared" si="253"/>
        <v>Normal</v>
      </c>
      <c r="J5436" t="str">
        <f t="shared" si="254"/>
        <v>Normal</v>
      </c>
    </row>
    <row r="5437" spans="1:10" hidden="1" x14ac:dyDescent="0.45">
      <c r="A5437">
        <v>642877</v>
      </c>
      <c r="B5437" s="2">
        <v>41832.777465277781</v>
      </c>
      <c r="C5437" t="s">
        <v>27</v>
      </c>
      <c r="D5437" t="s">
        <v>25</v>
      </c>
      <c r="E5437" t="s">
        <v>13</v>
      </c>
      <c r="F5437" t="s">
        <v>8</v>
      </c>
      <c r="G5437">
        <v>22683</v>
      </c>
      <c r="H5437">
        <f t="shared" si="252"/>
        <v>-0.94620386817099655</v>
      </c>
      <c r="I5437" t="str">
        <f t="shared" si="253"/>
        <v>Normal</v>
      </c>
      <c r="J5437" t="str">
        <f t="shared" si="254"/>
        <v>Normal</v>
      </c>
    </row>
    <row r="5438" spans="1:10" hidden="1" x14ac:dyDescent="0.45">
      <c r="A5438">
        <v>989961</v>
      </c>
      <c r="B5438" s="2">
        <v>41832.777685185189</v>
      </c>
      <c r="C5438" t="s">
        <v>27</v>
      </c>
      <c r="D5438" t="s">
        <v>25</v>
      </c>
      <c r="E5438" t="s">
        <v>13</v>
      </c>
      <c r="F5438" t="s">
        <v>8</v>
      </c>
      <c r="G5438">
        <v>14559</v>
      </c>
      <c r="H5438">
        <f t="shared" si="252"/>
        <v>-1.227777203454012</v>
      </c>
      <c r="I5438" t="str">
        <f t="shared" si="253"/>
        <v>Normal</v>
      </c>
      <c r="J5438" t="str">
        <f t="shared" si="254"/>
        <v>Normal</v>
      </c>
    </row>
    <row r="5439" spans="1:10" hidden="1" x14ac:dyDescent="0.45">
      <c r="A5439">
        <v>259269</v>
      </c>
      <c r="B5439" s="2">
        <v>41786.75440972222</v>
      </c>
      <c r="C5439" t="s">
        <v>28</v>
      </c>
      <c r="D5439" t="s">
        <v>25</v>
      </c>
      <c r="E5439" t="s">
        <v>18</v>
      </c>
      <c r="F5439" t="s">
        <v>8</v>
      </c>
      <c r="G5439">
        <v>15216</v>
      </c>
      <c r="H5439">
        <f t="shared" si="252"/>
        <v>-1.2050059477571951</v>
      </c>
      <c r="I5439" s="4" t="str">
        <f t="shared" si="253"/>
        <v>Normal</v>
      </c>
      <c r="J5439" t="str">
        <f t="shared" si="254"/>
        <v>Normal</v>
      </c>
    </row>
    <row r="5440" spans="1:10" hidden="1" x14ac:dyDescent="0.45">
      <c r="A5440">
        <v>273112</v>
      </c>
      <c r="B5440" s="2">
        <v>41873.398090277777</v>
      </c>
      <c r="C5440" t="s">
        <v>28</v>
      </c>
      <c r="D5440" t="s">
        <v>25</v>
      </c>
      <c r="E5440" t="s">
        <v>18</v>
      </c>
      <c r="F5440" t="s">
        <v>8</v>
      </c>
      <c r="G5440">
        <v>58438</v>
      </c>
      <c r="H5440">
        <f t="shared" si="252"/>
        <v>0.29304460586201836</v>
      </c>
      <c r="I5440" s="4" t="str">
        <f t="shared" si="253"/>
        <v>Normal</v>
      </c>
      <c r="J5440" t="str">
        <f t="shared" si="254"/>
        <v>Normal</v>
      </c>
    </row>
    <row r="5441" spans="1:10" hidden="1" x14ac:dyDescent="0.45">
      <c r="A5441">
        <v>830024</v>
      </c>
      <c r="B5441" s="2">
        <v>41778.396874999999</v>
      </c>
      <c r="C5441" t="s">
        <v>28</v>
      </c>
      <c r="D5441" t="s">
        <v>25</v>
      </c>
      <c r="E5441" t="s">
        <v>10</v>
      </c>
      <c r="F5441" t="s">
        <v>8</v>
      </c>
      <c r="G5441">
        <v>54712</v>
      </c>
      <c r="H5441">
        <f t="shared" si="252"/>
        <v>0.16390351191020702</v>
      </c>
      <c r="I5441" s="4" t="str">
        <f t="shared" si="253"/>
        <v>Normal</v>
      </c>
      <c r="J5441" t="str">
        <f t="shared" si="254"/>
        <v>Normal</v>
      </c>
    </row>
    <row r="5442" spans="1:10" hidden="1" x14ac:dyDescent="0.45">
      <c r="A5442">
        <v>938760</v>
      </c>
      <c r="B5442" s="2">
        <v>41841.396817129629</v>
      </c>
      <c r="C5442" t="s">
        <v>28</v>
      </c>
      <c r="D5442" t="s">
        <v>25</v>
      </c>
      <c r="E5442" t="s">
        <v>10</v>
      </c>
      <c r="F5442" t="s">
        <v>8</v>
      </c>
      <c r="G5442">
        <v>62020</v>
      </c>
      <c r="H5442">
        <f t="shared" ref="H5442:H5505" si="255">(G5442 - $P$2) / $P$3</f>
        <v>0.41719473966110265</v>
      </c>
      <c r="I5442" s="4" t="str">
        <f t="shared" ref="I5442:I5505" si="256">IF(OR(G5442&lt;$M$7,G5442&gt;$M$10), "Outlier", "Normal")</f>
        <v>Normal</v>
      </c>
      <c r="J5442" t="str">
        <f t="shared" ref="J5442:J5505" si="257">IF(ABS(H5442)&gt;3, "Outlier", "Normal")</f>
        <v>Normal</v>
      </c>
    </row>
    <row r="5443" spans="1:10" hidden="1" x14ac:dyDescent="0.45">
      <c r="A5443">
        <v>217754</v>
      </c>
      <c r="B5443" s="2">
        <v>41857.713125000002</v>
      </c>
      <c r="C5443" t="s">
        <v>28</v>
      </c>
      <c r="D5443" t="s">
        <v>25</v>
      </c>
      <c r="E5443" t="s">
        <v>10</v>
      </c>
      <c r="F5443" t="s">
        <v>8</v>
      </c>
      <c r="G5443">
        <v>2463</v>
      </c>
      <c r="H5443">
        <f t="shared" si="255"/>
        <v>-1.6470178562830806</v>
      </c>
      <c r="I5443" s="4" t="str">
        <f t="shared" si="256"/>
        <v>Normal</v>
      </c>
      <c r="J5443" t="str">
        <f t="shared" si="257"/>
        <v>Normal</v>
      </c>
    </row>
    <row r="5444" spans="1:10" hidden="1" x14ac:dyDescent="0.45">
      <c r="A5444">
        <v>353917</v>
      </c>
      <c r="B5444" s="2">
        <v>41877.693749999999</v>
      </c>
      <c r="C5444" t="s">
        <v>28</v>
      </c>
      <c r="D5444" t="s">
        <v>25</v>
      </c>
      <c r="E5444" t="s">
        <v>10</v>
      </c>
      <c r="F5444" t="s">
        <v>8</v>
      </c>
      <c r="G5444">
        <v>14997</v>
      </c>
      <c r="H5444">
        <f t="shared" si="255"/>
        <v>-1.2125963663228005</v>
      </c>
      <c r="I5444" s="4" t="str">
        <f t="shared" si="256"/>
        <v>Normal</v>
      </c>
      <c r="J5444" t="str">
        <f t="shared" si="257"/>
        <v>Normal</v>
      </c>
    </row>
    <row r="5445" spans="1:10" hidden="1" x14ac:dyDescent="0.45">
      <c r="A5445">
        <v>307390</v>
      </c>
      <c r="B5445" s="2">
        <v>41878.391192129631</v>
      </c>
      <c r="C5445" t="s">
        <v>28</v>
      </c>
      <c r="D5445" t="s">
        <v>25</v>
      </c>
      <c r="E5445" t="s">
        <v>10</v>
      </c>
      <c r="F5445" t="s">
        <v>8</v>
      </c>
      <c r="G5445">
        <v>80927</v>
      </c>
      <c r="H5445">
        <f t="shared" si="255"/>
        <v>1.0725008758250578</v>
      </c>
      <c r="I5445" s="4" t="str">
        <f t="shared" si="256"/>
        <v>Normal</v>
      </c>
      <c r="J5445" t="str">
        <f t="shared" si="257"/>
        <v>Normal</v>
      </c>
    </row>
    <row r="5446" spans="1:10" hidden="1" x14ac:dyDescent="0.45">
      <c r="A5446">
        <v>282040</v>
      </c>
      <c r="B5446" s="2">
        <v>41785.399340277778</v>
      </c>
      <c r="C5446" t="s">
        <v>27</v>
      </c>
      <c r="D5446" t="s">
        <v>25</v>
      </c>
      <c r="E5446" t="s">
        <v>18</v>
      </c>
      <c r="F5446" t="s">
        <v>8</v>
      </c>
      <c r="G5446">
        <v>81683</v>
      </c>
      <c r="H5446">
        <f t="shared" si="255"/>
        <v>1.0987034166268745</v>
      </c>
      <c r="I5446" t="str">
        <f t="shared" si="256"/>
        <v>Normal</v>
      </c>
      <c r="J5446" t="str">
        <f t="shared" si="257"/>
        <v>Normal</v>
      </c>
    </row>
    <row r="5447" spans="1:10" hidden="1" x14ac:dyDescent="0.45">
      <c r="A5447">
        <v>263166</v>
      </c>
      <c r="B5447" s="2">
        <v>41852.340810185182</v>
      </c>
      <c r="C5447" t="s">
        <v>27</v>
      </c>
      <c r="D5447" t="s">
        <v>25</v>
      </c>
      <c r="E5447" t="s">
        <v>18</v>
      </c>
      <c r="F5447" t="s">
        <v>8</v>
      </c>
      <c r="G5447">
        <v>86432</v>
      </c>
      <c r="H5447">
        <f t="shared" si="255"/>
        <v>1.2633011233303506</v>
      </c>
      <c r="I5447" t="str">
        <f t="shared" si="256"/>
        <v>Normal</v>
      </c>
      <c r="J5447" t="str">
        <f t="shared" si="257"/>
        <v>Normal</v>
      </c>
    </row>
    <row r="5448" spans="1:10" hidden="1" x14ac:dyDescent="0.45">
      <c r="A5448">
        <v>232657</v>
      </c>
      <c r="B5448" s="2">
        <v>41774.563310185185</v>
      </c>
      <c r="C5448" t="s">
        <v>28</v>
      </c>
      <c r="D5448" t="s">
        <v>25</v>
      </c>
      <c r="E5448" t="s">
        <v>15</v>
      </c>
      <c r="F5448" t="s">
        <v>1</v>
      </c>
      <c r="G5448">
        <v>57400</v>
      </c>
      <c r="H5448">
        <f t="shared" si="255"/>
        <v>0.25706810142777786</v>
      </c>
      <c r="I5448" s="4" t="str">
        <f t="shared" si="256"/>
        <v>Normal</v>
      </c>
      <c r="J5448" t="str">
        <f t="shared" si="257"/>
        <v>Normal</v>
      </c>
    </row>
    <row r="5449" spans="1:10" hidden="1" x14ac:dyDescent="0.45">
      <c r="A5449">
        <v>558724</v>
      </c>
      <c r="B5449" s="2">
        <v>41785.734733796293</v>
      </c>
      <c r="C5449" t="s">
        <v>27</v>
      </c>
      <c r="D5449" t="s">
        <v>25</v>
      </c>
      <c r="E5449" t="s">
        <v>15</v>
      </c>
      <c r="F5449" t="s">
        <v>1</v>
      </c>
      <c r="G5449">
        <v>47351</v>
      </c>
      <c r="H5449">
        <f t="shared" si="255"/>
        <v>-9.122466645245618E-2</v>
      </c>
      <c r="I5449" t="str">
        <f t="shared" si="256"/>
        <v>Normal</v>
      </c>
      <c r="J5449" t="str">
        <f t="shared" si="257"/>
        <v>Normal</v>
      </c>
    </row>
    <row r="5450" spans="1:10" hidden="1" x14ac:dyDescent="0.45">
      <c r="A5450">
        <v>67488</v>
      </c>
      <c r="B5450" s="2">
        <v>41855.396932870368</v>
      </c>
      <c r="C5450" t="s">
        <v>28</v>
      </c>
      <c r="D5450" t="s">
        <v>25</v>
      </c>
      <c r="E5450" t="s">
        <v>15</v>
      </c>
      <c r="F5450" t="s">
        <v>1</v>
      </c>
      <c r="G5450">
        <v>10631</v>
      </c>
      <c r="H5450">
        <f t="shared" si="255"/>
        <v>-1.363919505397843</v>
      </c>
      <c r="I5450" s="4" t="str">
        <f t="shared" si="256"/>
        <v>Normal</v>
      </c>
      <c r="J5450" t="str">
        <f t="shared" si="257"/>
        <v>Normal</v>
      </c>
    </row>
    <row r="5451" spans="1:10" hidden="1" x14ac:dyDescent="0.45">
      <c r="A5451">
        <v>922942</v>
      </c>
      <c r="B5451" s="2">
        <v>41869.396608796298</v>
      </c>
      <c r="C5451" t="s">
        <v>28</v>
      </c>
      <c r="D5451" t="s">
        <v>25</v>
      </c>
      <c r="E5451" t="s">
        <v>15</v>
      </c>
      <c r="F5451" t="s">
        <v>7</v>
      </c>
      <c r="G5451">
        <v>18480</v>
      </c>
      <c r="H5451">
        <f t="shared" si="255"/>
        <v>-1.0918775176287161</v>
      </c>
      <c r="I5451" s="4" t="str">
        <f t="shared" si="256"/>
        <v>Normal</v>
      </c>
      <c r="J5451" t="str">
        <f t="shared" si="257"/>
        <v>Normal</v>
      </c>
    </row>
    <row r="5452" spans="1:10" hidden="1" x14ac:dyDescent="0.45">
      <c r="A5452">
        <v>746537</v>
      </c>
      <c r="B5452" s="2">
        <v>41856.398553240739</v>
      </c>
      <c r="C5452" t="s">
        <v>28</v>
      </c>
      <c r="D5452" t="s">
        <v>25</v>
      </c>
      <c r="E5452" t="s">
        <v>10</v>
      </c>
      <c r="F5452" t="s">
        <v>3</v>
      </c>
      <c r="G5452">
        <v>68528</v>
      </c>
      <c r="H5452">
        <f t="shared" si="255"/>
        <v>0.64275841100795938</v>
      </c>
      <c r="I5452" s="4" t="str">
        <f t="shared" si="256"/>
        <v>Normal</v>
      </c>
      <c r="J5452" t="str">
        <f t="shared" si="257"/>
        <v>Normal</v>
      </c>
    </row>
    <row r="5453" spans="1:10" hidden="1" x14ac:dyDescent="0.45">
      <c r="A5453">
        <v>120355</v>
      </c>
      <c r="B5453" s="2">
        <v>41765.397060185183</v>
      </c>
      <c r="C5453" t="s">
        <v>27</v>
      </c>
      <c r="D5453" t="s">
        <v>25</v>
      </c>
      <c r="E5453" t="s">
        <v>15</v>
      </c>
      <c r="F5453" t="s">
        <v>3</v>
      </c>
      <c r="G5453">
        <v>78769</v>
      </c>
      <c r="H5453">
        <f t="shared" si="255"/>
        <v>0.99770579242516266</v>
      </c>
      <c r="I5453" t="str">
        <f t="shared" si="256"/>
        <v>Normal</v>
      </c>
      <c r="J5453" t="str">
        <f t="shared" si="257"/>
        <v>Normal</v>
      </c>
    </row>
    <row r="5454" spans="1:10" hidden="1" x14ac:dyDescent="0.45">
      <c r="A5454">
        <v>915403</v>
      </c>
      <c r="B5454" s="2">
        <v>41765.398113425923</v>
      </c>
      <c r="C5454" t="s">
        <v>27</v>
      </c>
      <c r="D5454" t="s">
        <v>25</v>
      </c>
      <c r="E5454" t="s">
        <v>15</v>
      </c>
      <c r="F5454" t="s">
        <v>3</v>
      </c>
      <c r="G5454">
        <v>83655</v>
      </c>
      <c r="H5454">
        <f t="shared" si="255"/>
        <v>1.1670518431628305</v>
      </c>
      <c r="I5454" t="str">
        <f t="shared" si="256"/>
        <v>Normal</v>
      </c>
      <c r="J5454" t="str">
        <f t="shared" si="257"/>
        <v>Normal</v>
      </c>
    </row>
    <row r="5455" spans="1:10" hidden="1" x14ac:dyDescent="0.45">
      <c r="A5455">
        <v>218613</v>
      </c>
      <c r="B5455" s="2">
        <v>41765.400381944448</v>
      </c>
      <c r="C5455" t="s">
        <v>28</v>
      </c>
      <c r="D5455" t="s">
        <v>25</v>
      </c>
      <c r="E5455" t="s">
        <v>15</v>
      </c>
      <c r="F5455" t="s">
        <v>3</v>
      </c>
      <c r="G5455">
        <v>9149</v>
      </c>
      <c r="H5455">
        <f t="shared" si="255"/>
        <v>-1.4152848036363253</v>
      </c>
      <c r="I5455" s="4" t="str">
        <f t="shared" si="256"/>
        <v>Normal</v>
      </c>
      <c r="J5455" t="str">
        <f t="shared" si="257"/>
        <v>Normal</v>
      </c>
    </row>
    <row r="5456" spans="1:10" hidden="1" x14ac:dyDescent="0.45">
      <c r="A5456">
        <v>525791</v>
      </c>
      <c r="B5456" s="2">
        <v>41775.315694444442</v>
      </c>
      <c r="C5456" t="s">
        <v>28</v>
      </c>
      <c r="D5456" t="s">
        <v>25</v>
      </c>
      <c r="E5456" t="s">
        <v>15</v>
      </c>
      <c r="F5456" t="s">
        <v>3</v>
      </c>
      <c r="G5456">
        <v>76751</v>
      </c>
      <c r="H5456">
        <f t="shared" si="255"/>
        <v>0.92776303139597449</v>
      </c>
      <c r="I5456" s="4" t="str">
        <f t="shared" si="256"/>
        <v>Normal</v>
      </c>
      <c r="J5456" t="str">
        <f t="shared" si="257"/>
        <v>Normal</v>
      </c>
    </row>
    <row r="5457" spans="1:10" hidden="1" x14ac:dyDescent="0.45">
      <c r="A5457">
        <v>665191</v>
      </c>
      <c r="B5457" s="2">
        <v>41775.316203703704</v>
      </c>
      <c r="C5457" t="s">
        <v>28</v>
      </c>
      <c r="D5457" t="s">
        <v>25</v>
      </c>
      <c r="E5457" t="s">
        <v>15</v>
      </c>
      <c r="F5457" t="s">
        <v>3</v>
      </c>
      <c r="G5457">
        <v>47531</v>
      </c>
      <c r="H5457">
        <f t="shared" si="255"/>
        <v>-8.4985966261547419E-2</v>
      </c>
      <c r="I5457" s="4" t="str">
        <f t="shared" si="256"/>
        <v>Normal</v>
      </c>
      <c r="J5457" t="str">
        <f t="shared" si="257"/>
        <v>Normal</v>
      </c>
    </row>
    <row r="5458" spans="1:10" hidden="1" x14ac:dyDescent="0.45">
      <c r="A5458">
        <v>461695</v>
      </c>
      <c r="B5458" s="2">
        <v>41794.660405092596</v>
      </c>
      <c r="C5458" t="s">
        <v>27</v>
      </c>
      <c r="D5458" t="s">
        <v>25</v>
      </c>
      <c r="E5458" t="s">
        <v>15</v>
      </c>
      <c r="F5458" t="s">
        <v>5</v>
      </c>
      <c r="G5458">
        <v>46636</v>
      </c>
      <c r="H5458">
        <f t="shared" si="255"/>
        <v>-0.11600616998856597</v>
      </c>
      <c r="I5458" t="str">
        <f t="shared" si="256"/>
        <v>Normal</v>
      </c>
      <c r="J5458" t="str">
        <f t="shared" si="257"/>
        <v>Normal</v>
      </c>
    </row>
    <row r="5459" spans="1:10" hidden="1" x14ac:dyDescent="0.45">
      <c r="A5459">
        <v>25761</v>
      </c>
      <c r="B5459" s="2">
        <v>41794.662314814814</v>
      </c>
      <c r="C5459" t="s">
        <v>28</v>
      </c>
      <c r="D5459" t="s">
        <v>25</v>
      </c>
      <c r="E5459" t="s">
        <v>15</v>
      </c>
      <c r="F5459" t="s">
        <v>5</v>
      </c>
      <c r="G5459">
        <v>55502</v>
      </c>
      <c r="H5459">
        <f t="shared" si="255"/>
        <v>0.19128447385919548</v>
      </c>
      <c r="I5459" s="4" t="str">
        <f t="shared" si="256"/>
        <v>Normal</v>
      </c>
      <c r="J5459" t="str">
        <f t="shared" si="257"/>
        <v>Normal</v>
      </c>
    </row>
    <row r="5460" spans="1:10" hidden="1" x14ac:dyDescent="0.45">
      <c r="A5460">
        <v>511313</v>
      </c>
      <c r="B5460" s="2">
        <v>41815.592939814815</v>
      </c>
      <c r="C5460" t="s">
        <v>27</v>
      </c>
      <c r="D5460" t="s">
        <v>25</v>
      </c>
      <c r="E5460" t="s">
        <v>15</v>
      </c>
      <c r="F5460" t="s">
        <v>3</v>
      </c>
      <c r="G5460">
        <v>87691</v>
      </c>
      <c r="H5460">
        <f t="shared" si="255"/>
        <v>1.3069373652212068</v>
      </c>
      <c r="I5460" t="str">
        <f t="shared" si="256"/>
        <v>Normal</v>
      </c>
      <c r="J5460" t="str">
        <f t="shared" si="257"/>
        <v>Normal</v>
      </c>
    </row>
    <row r="5461" spans="1:10" hidden="1" x14ac:dyDescent="0.45">
      <c r="A5461">
        <v>327673</v>
      </c>
      <c r="B5461" s="2">
        <v>41815.593263888892</v>
      </c>
      <c r="C5461" t="s">
        <v>27</v>
      </c>
      <c r="D5461" t="s">
        <v>25</v>
      </c>
      <c r="E5461" t="s">
        <v>15</v>
      </c>
      <c r="F5461" t="s">
        <v>3</v>
      </c>
      <c r="G5461">
        <v>22503</v>
      </c>
      <c r="H5461">
        <f t="shared" si="255"/>
        <v>-0.95244256836190533</v>
      </c>
      <c r="I5461" t="str">
        <f t="shared" si="256"/>
        <v>Normal</v>
      </c>
      <c r="J5461" t="str">
        <f t="shared" si="257"/>
        <v>Normal</v>
      </c>
    </row>
    <row r="5462" spans="1:10" hidden="1" x14ac:dyDescent="0.45">
      <c r="A5462">
        <v>130020</v>
      </c>
      <c r="B5462" s="2">
        <v>41815.594444444447</v>
      </c>
      <c r="C5462" t="s">
        <v>28</v>
      </c>
      <c r="D5462" t="s">
        <v>25</v>
      </c>
      <c r="E5462" t="s">
        <v>15</v>
      </c>
      <c r="F5462" t="s">
        <v>3</v>
      </c>
      <c r="G5462">
        <v>80256</v>
      </c>
      <c r="H5462">
        <f t="shared" si="255"/>
        <v>1.0492443878911701</v>
      </c>
      <c r="I5462" s="4" t="str">
        <f t="shared" si="256"/>
        <v>Normal</v>
      </c>
      <c r="J5462" t="str">
        <f t="shared" si="257"/>
        <v>Normal</v>
      </c>
    </row>
    <row r="5463" spans="1:10" hidden="1" x14ac:dyDescent="0.45">
      <c r="A5463">
        <v>402937</v>
      </c>
      <c r="B5463" s="2">
        <v>41815.607777777775</v>
      </c>
      <c r="C5463" t="s">
        <v>28</v>
      </c>
      <c r="D5463" t="s">
        <v>25</v>
      </c>
      <c r="E5463" t="s">
        <v>15</v>
      </c>
      <c r="F5463" t="s">
        <v>3</v>
      </c>
      <c r="G5463">
        <v>38604</v>
      </c>
      <c r="H5463">
        <f t="shared" si="255"/>
        <v>-0.39439083628511684</v>
      </c>
      <c r="I5463" s="4" t="str">
        <f t="shared" si="256"/>
        <v>Normal</v>
      </c>
      <c r="J5463" t="str">
        <f t="shared" si="257"/>
        <v>Normal</v>
      </c>
    </row>
    <row r="5464" spans="1:10" hidden="1" x14ac:dyDescent="0.45">
      <c r="A5464">
        <v>911871</v>
      </c>
      <c r="B5464" s="2">
        <v>41828.39880787037</v>
      </c>
      <c r="C5464" t="s">
        <v>28</v>
      </c>
      <c r="D5464" t="s">
        <v>25</v>
      </c>
      <c r="E5464" t="s">
        <v>15</v>
      </c>
      <c r="F5464" t="s">
        <v>3</v>
      </c>
      <c r="G5464">
        <v>83971</v>
      </c>
      <c r="H5464">
        <f t="shared" si="255"/>
        <v>1.1780042279424259</v>
      </c>
      <c r="I5464" s="4" t="str">
        <f t="shared" si="256"/>
        <v>Normal</v>
      </c>
      <c r="J5464" t="str">
        <f t="shared" si="257"/>
        <v>Normal</v>
      </c>
    </row>
    <row r="5465" spans="1:10" hidden="1" x14ac:dyDescent="0.45">
      <c r="A5465">
        <v>960256</v>
      </c>
      <c r="B5465" s="2">
        <v>41862.539247685185</v>
      </c>
      <c r="C5465" t="s">
        <v>28</v>
      </c>
      <c r="D5465" t="s">
        <v>25</v>
      </c>
      <c r="E5465" t="s">
        <v>15</v>
      </c>
      <c r="F5465" t="s">
        <v>1</v>
      </c>
      <c r="G5465">
        <v>69108</v>
      </c>
      <c r="H5465">
        <f t="shared" si="255"/>
        <v>0.66286088940088761</v>
      </c>
      <c r="I5465" s="4" t="str">
        <f t="shared" si="256"/>
        <v>Normal</v>
      </c>
      <c r="J5465" t="str">
        <f t="shared" si="257"/>
        <v>Normal</v>
      </c>
    </row>
    <row r="5466" spans="1:10" hidden="1" x14ac:dyDescent="0.45">
      <c r="A5466">
        <v>987463</v>
      </c>
      <c r="B5466" s="2">
        <v>41831.826249999998</v>
      </c>
      <c r="C5466" t="s">
        <v>28</v>
      </c>
      <c r="D5466" t="s">
        <v>25</v>
      </c>
      <c r="E5466" t="s">
        <v>15</v>
      </c>
      <c r="F5466" t="s">
        <v>1</v>
      </c>
      <c r="G5466">
        <v>37936</v>
      </c>
      <c r="H5466">
        <f t="shared" si="255"/>
        <v>-0.41754334588248931</v>
      </c>
      <c r="I5466" s="4" t="str">
        <f t="shared" si="256"/>
        <v>Normal</v>
      </c>
      <c r="J5466" t="str">
        <f t="shared" si="257"/>
        <v>Normal</v>
      </c>
    </row>
    <row r="5467" spans="1:10" hidden="1" x14ac:dyDescent="0.45">
      <c r="A5467">
        <v>695272</v>
      </c>
      <c r="B5467" s="2">
        <v>41842.397986111115</v>
      </c>
      <c r="C5467" t="s">
        <v>28</v>
      </c>
      <c r="D5467" t="s">
        <v>25</v>
      </c>
      <c r="E5467" t="s">
        <v>15</v>
      </c>
      <c r="F5467" t="s">
        <v>1</v>
      </c>
      <c r="G5467">
        <v>23379</v>
      </c>
      <c r="H5467">
        <f t="shared" si="255"/>
        <v>-0.92208089409948268</v>
      </c>
      <c r="I5467" s="4" t="str">
        <f t="shared" si="256"/>
        <v>Normal</v>
      </c>
      <c r="J5467" t="str">
        <f t="shared" si="257"/>
        <v>Normal</v>
      </c>
    </row>
    <row r="5468" spans="1:10" hidden="1" x14ac:dyDescent="0.45">
      <c r="A5468">
        <v>732645</v>
      </c>
      <c r="B5468" s="2">
        <v>41765.70952546296</v>
      </c>
      <c r="C5468" t="s">
        <v>28</v>
      </c>
      <c r="D5468" t="s">
        <v>25</v>
      </c>
      <c r="E5468" t="s">
        <v>10</v>
      </c>
      <c r="F5468" t="s">
        <v>1</v>
      </c>
      <c r="G5468">
        <v>4833</v>
      </c>
      <c r="H5468">
        <f t="shared" si="255"/>
        <v>-1.5648749704361151</v>
      </c>
      <c r="I5468" s="4" t="str">
        <f t="shared" si="256"/>
        <v>Normal</v>
      </c>
      <c r="J5468" t="str">
        <f t="shared" si="257"/>
        <v>Normal</v>
      </c>
    </row>
    <row r="5469" spans="1:10" hidden="1" x14ac:dyDescent="0.45">
      <c r="A5469">
        <v>989119</v>
      </c>
      <c r="B5469" s="2">
        <v>41765.711817129632</v>
      </c>
      <c r="C5469" t="s">
        <v>27</v>
      </c>
      <c r="D5469" t="s">
        <v>25</v>
      </c>
      <c r="E5469" t="s">
        <v>10</v>
      </c>
      <c r="F5469" t="s">
        <v>1</v>
      </c>
      <c r="G5469">
        <v>54856</v>
      </c>
      <c r="H5469">
        <f t="shared" si="255"/>
        <v>0.16889447206293404</v>
      </c>
      <c r="I5469" t="str">
        <f t="shared" si="256"/>
        <v>Normal</v>
      </c>
      <c r="J5469" t="str">
        <f t="shared" si="257"/>
        <v>Normal</v>
      </c>
    </row>
    <row r="5470" spans="1:10" hidden="1" x14ac:dyDescent="0.45">
      <c r="A5470">
        <v>880865</v>
      </c>
      <c r="B5470" s="2">
        <v>41802.39738425926</v>
      </c>
      <c r="C5470" t="s">
        <v>28</v>
      </c>
      <c r="D5470" t="s">
        <v>25</v>
      </c>
      <c r="E5470" t="s">
        <v>18</v>
      </c>
      <c r="F5470" t="s">
        <v>8</v>
      </c>
      <c r="G5470">
        <v>18267</v>
      </c>
      <c r="H5470">
        <f t="shared" si="255"/>
        <v>-1.0992599795212914</v>
      </c>
      <c r="I5470" s="4" t="str">
        <f t="shared" si="256"/>
        <v>Normal</v>
      </c>
      <c r="J5470" t="str">
        <f t="shared" si="257"/>
        <v>Normal</v>
      </c>
    </row>
    <row r="5471" spans="1:10" hidden="1" x14ac:dyDescent="0.45">
      <c r="A5471">
        <v>414924</v>
      </c>
      <c r="B5471" s="2">
        <v>41825.466006944444</v>
      </c>
      <c r="C5471" t="s">
        <v>27</v>
      </c>
      <c r="D5471" t="s">
        <v>25</v>
      </c>
      <c r="E5471" t="s">
        <v>12</v>
      </c>
      <c r="F5471" t="s">
        <v>8</v>
      </c>
      <c r="G5471">
        <v>93822</v>
      </c>
      <c r="H5471">
        <f t="shared" si="255"/>
        <v>1.5194344256126602</v>
      </c>
      <c r="I5471" t="str">
        <f t="shared" si="256"/>
        <v>Normal</v>
      </c>
      <c r="J5471" t="str">
        <f t="shared" si="257"/>
        <v>Normal</v>
      </c>
    </row>
    <row r="5472" spans="1:10" hidden="1" x14ac:dyDescent="0.45">
      <c r="A5472">
        <v>516982</v>
      </c>
      <c r="B5472" s="2">
        <v>41760.399594907409</v>
      </c>
      <c r="C5472" t="s">
        <v>28</v>
      </c>
      <c r="D5472" t="s">
        <v>25</v>
      </c>
      <c r="E5472" t="s">
        <v>15</v>
      </c>
      <c r="F5472" t="s">
        <v>7</v>
      </c>
      <c r="G5472">
        <v>41757</v>
      </c>
      <c r="H5472">
        <f t="shared" si="255"/>
        <v>-0.28510960460769841</v>
      </c>
      <c r="I5472" s="4" t="str">
        <f t="shared" si="256"/>
        <v>Normal</v>
      </c>
      <c r="J5472" t="str">
        <f t="shared" si="257"/>
        <v>Normal</v>
      </c>
    </row>
    <row r="5473" spans="1:10" hidden="1" x14ac:dyDescent="0.45">
      <c r="A5473">
        <v>245050</v>
      </c>
      <c r="B5473" s="2">
        <v>41760.44730324074</v>
      </c>
      <c r="C5473" t="s">
        <v>28</v>
      </c>
      <c r="D5473" t="s">
        <v>25</v>
      </c>
      <c r="E5473" t="s">
        <v>15</v>
      </c>
      <c r="F5473" t="s">
        <v>1</v>
      </c>
      <c r="G5473">
        <v>25888</v>
      </c>
      <c r="H5473">
        <f t="shared" si="255"/>
        <v>-0.83512034532731561</v>
      </c>
      <c r="I5473" s="4" t="str">
        <f t="shared" si="256"/>
        <v>Normal</v>
      </c>
      <c r="J5473" t="str">
        <f t="shared" si="257"/>
        <v>Normal</v>
      </c>
    </row>
    <row r="5474" spans="1:10" hidden="1" x14ac:dyDescent="0.45">
      <c r="A5474">
        <v>410772</v>
      </c>
      <c r="B5474" s="2">
        <v>41768.747210648151</v>
      </c>
      <c r="C5474" t="s">
        <v>28</v>
      </c>
      <c r="D5474" t="s">
        <v>25</v>
      </c>
      <c r="E5474" t="s">
        <v>15</v>
      </c>
      <c r="F5474" t="s">
        <v>1</v>
      </c>
      <c r="G5474">
        <v>88636</v>
      </c>
      <c r="H5474">
        <f t="shared" si="255"/>
        <v>1.3396905412234779</v>
      </c>
      <c r="I5474" s="4" t="str">
        <f t="shared" si="256"/>
        <v>Normal</v>
      </c>
      <c r="J5474" t="str">
        <f t="shared" si="257"/>
        <v>Normal</v>
      </c>
    </row>
    <row r="5475" spans="1:10" hidden="1" x14ac:dyDescent="0.45">
      <c r="A5475">
        <v>908363</v>
      </c>
      <c r="B5475" s="2">
        <v>41768.748344907406</v>
      </c>
      <c r="C5475" t="s">
        <v>28</v>
      </c>
      <c r="D5475" t="s">
        <v>25</v>
      </c>
      <c r="E5475" t="s">
        <v>15</v>
      </c>
      <c r="F5475" t="s">
        <v>1</v>
      </c>
      <c r="G5475">
        <v>59445</v>
      </c>
      <c r="H5475">
        <f t="shared" si="255"/>
        <v>0.32794666748560236</v>
      </c>
      <c r="I5475" s="4" t="str">
        <f t="shared" si="256"/>
        <v>Normal</v>
      </c>
      <c r="J5475" t="str">
        <f t="shared" si="257"/>
        <v>Normal</v>
      </c>
    </row>
    <row r="5476" spans="1:10" hidden="1" x14ac:dyDescent="0.45">
      <c r="A5476">
        <v>651481</v>
      </c>
      <c r="B5476" s="2">
        <v>41782.482187499998</v>
      </c>
      <c r="C5476" t="s">
        <v>28</v>
      </c>
      <c r="D5476" t="s">
        <v>25</v>
      </c>
      <c r="E5476" t="s">
        <v>15</v>
      </c>
      <c r="F5476" t="s">
        <v>1</v>
      </c>
      <c r="G5476">
        <v>49827</v>
      </c>
      <c r="H5476">
        <f t="shared" si="255"/>
        <v>-5.4078793819556884E-3</v>
      </c>
      <c r="I5476" s="4" t="str">
        <f t="shared" si="256"/>
        <v>Normal</v>
      </c>
      <c r="J5476" t="str">
        <f t="shared" si="257"/>
        <v>Normal</v>
      </c>
    </row>
    <row r="5477" spans="1:10" hidden="1" x14ac:dyDescent="0.45">
      <c r="A5477">
        <v>149668</v>
      </c>
      <c r="B5477" s="2">
        <v>41789.397164351853</v>
      </c>
      <c r="C5477" t="s">
        <v>27</v>
      </c>
      <c r="D5477" t="s">
        <v>25</v>
      </c>
      <c r="E5477" t="s">
        <v>16</v>
      </c>
      <c r="F5477" t="s">
        <v>5</v>
      </c>
      <c r="G5477">
        <v>80185</v>
      </c>
      <c r="H5477">
        <f t="shared" si="255"/>
        <v>1.0467835672603116</v>
      </c>
      <c r="I5477" t="str">
        <f t="shared" si="256"/>
        <v>Normal</v>
      </c>
      <c r="J5477" t="str">
        <f t="shared" si="257"/>
        <v>Normal</v>
      </c>
    </row>
    <row r="5478" spans="1:10" hidden="1" x14ac:dyDescent="0.45">
      <c r="A5478">
        <v>708626</v>
      </c>
      <c r="B5478" s="2">
        <v>41821.501377314817</v>
      </c>
      <c r="C5478" t="s">
        <v>28</v>
      </c>
      <c r="D5478" t="s">
        <v>25</v>
      </c>
      <c r="E5478" t="s">
        <v>16</v>
      </c>
      <c r="F5478" t="s">
        <v>5</v>
      </c>
      <c r="G5478">
        <v>91881</v>
      </c>
      <c r="H5478">
        <f t="shared" si="255"/>
        <v>1.4521604418873608</v>
      </c>
      <c r="I5478" s="4" t="str">
        <f t="shared" si="256"/>
        <v>Normal</v>
      </c>
      <c r="J5478" t="str">
        <f t="shared" si="257"/>
        <v>Normal</v>
      </c>
    </row>
    <row r="5479" spans="1:10" hidden="1" x14ac:dyDescent="0.45">
      <c r="A5479">
        <v>121218</v>
      </c>
      <c r="B5479" s="2">
        <v>41817.396851851852</v>
      </c>
      <c r="C5479" t="s">
        <v>27</v>
      </c>
      <c r="D5479" t="s">
        <v>25</v>
      </c>
      <c r="E5479" t="s">
        <v>10</v>
      </c>
      <c r="F5479" t="s">
        <v>8</v>
      </c>
      <c r="G5479">
        <v>91417</v>
      </c>
      <c r="H5479">
        <f t="shared" si="255"/>
        <v>1.4360784591730182</v>
      </c>
      <c r="I5479" t="str">
        <f t="shared" si="256"/>
        <v>Normal</v>
      </c>
      <c r="J5479" t="str">
        <f t="shared" si="257"/>
        <v>Normal</v>
      </c>
    </row>
    <row r="5480" spans="1:10" hidden="1" x14ac:dyDescent="0.45">
      <c r="A5480">
        <v>67200</v>
      </c>
      <c r="B5480" s="2">
        <v>41843.507754629631</v>
      </c>
      <c r="C5480" t="s">
        <v>28</v>
      </c>
      <c r="D5480" t="s">
        <v>25</v>
      </c>
      <c r="E5480" t="s">
        <v>10</v>
      </c>
      <c r="F5480" t="s">
        <v>8</v>
      </c>
      <c r="G5480">
        <v>52778</v>
      </c>
      <c r="H5480">
        <f t="shared" si="255"/>
        <v>9.6872144303442917E-2</v>
      </c>
      <c r="I5480" s="4" t="str">
        <f t="shared" si="256"/>
        <v>Normal</v>
      </c>
      <c r="J5480" t="str">
        <f t="shared" si="257"/>
        <v>Normal</v>
      </c>
    </row>
    <row r="5481" spans="1:10" hidden="1" x14ac:dyDescent="0.45">
      <c r="A5481">
        <v>65620</v>
      </c>
      <c r="B5481" s="2">
        <v>41775.400810185187</v>
      </c>
      <c r="C5481" t="s">
        <v>27</v>
      </c>
      <c r="D5481" t="s">
        <v>25</v>
      </c>
      <c r="E5481" t="s">
        <v>15</v>
      </c>
      <c r="F5481" t="s">
        <v>4</v>
      </c>
      <c r="G5481">
        <v>35469</v>
      </c>
      <c r="H5481">
        <f t="shared" si="255"/>
        <v>-0.50304819794344435</v>
      </c>
      <c r="I5481" t="str">
        <f t="shared" si="256"/>
        <v>Normal</v>
      </c>
      <c r="J5481" t="str">
        <f t="shared" si="257"/>
        <v>Normal</v>
      </c>
    </row>
    <row r="5482" spans="1:10" hidden="1" x14ac:dyDescent="0.45">
      <c r="A5482">
        <v>820771</v>
      </c>
      <c r="B5482" s="2">
        <v>41866.397627314815</v>
      </c>
      <c r="C5482" t="s">
        <v>28</v>
      </c>
      <c r="D5482" t="s">
        <v>25</v>
      </c>
      <c r="E5482" t="s">
        <v>15</v>
      </c>
      <c r="F5482" t="s">
        <v>8</v>
      </c>
      <c r="G5482">
        <v>39064</v>
      </c>
      <c r="H5482">
        <f t="shared" si="255"/>
        <v>-0.37844749135279443</v>
      </c>
      <c r="I5482" s="4" t="str">
        <f t="shared" si="256"/>
        <v>Normal</v>
      </c>
      <c r="J5482" t="str">
        <f t="shared" si="257"/>
        <v>Normal</v>
      </c>
    </row>
    <row r="5483" spans="1:10" hidden="1" x14ac:dyDescent="0.45">
      <c r="A5483">
        <v>482167</v>
      </c>
      <c r="B5483" s="2">
        <v>41789.396886574075</v>
      </c>
      <c r="C5483" t="s">
        <v>27</v>
      </c>
      <c r="D5483" t="s">
        <v>25</v>
      </c>
      <c r="E5483" t="s">
        <v>16</v>
      </c>
      <c r="F5483" t="s">
        <v>8</v>
      </c>
      <c r="G5483">
        <v>75283</v>
      </c>
      <c r="H5483">
        <f t="shared" si="255"/>
        <v>0.87688296539456312</v>
      </c>
      <c r="I5483" t="str">
        <f t="shared" si="256"/>
        <v>Normal</v>
      </c>
      <c r="J5483" t="str">
        <f t="shared" si="257"/>
        <v>Normal</v>
      </c>
    </row>
    <row r="5484" spans="1:10" hidden="1" x14ac:dyDescent="0.45">
      <c r="A5484">
        <v>62419</v>
      </c>
      <c r="B5484" s="2">
        <v>41803.399317129632</v>
      </c>
      <c r="C5484" t="s">
        <v>28</v>
      </c>
      <c r="D5484" t="s">
        <v>25</v>
      </c>
      <c r="E5484" t="s">
        <v>15</v>
      </c>
      <c r="F5484" t="s">
        <v>3</v>
      </c>
      <c r="G5484">
        <v>26272</v>
      </c>
      <c r="H5484">
        <f t="shared" si="255"/>
        <v>-0.82181111825337694</v>
      </c>
      <c r="I5484" s="4" t="str">
        <f t="shared" si="256"/>
        <v>Normal</v>
      </c>
      <c r="J5484" t="str">
        <f t="shared" si="257"/>
        <v>Normal</v>
      </c>
    </row>
    <row r="5485" spans="1:10" hidden="1" x14ac:dyDescent="0.45">
      <c r="A5485">
        <v>65483</v>
      </c>
      <c r="B5485" s="2">
        <v>41761.397789351853</v>
      </c>
      <c r="C5485" t="s">
        <v>28</v>
      </c>
      <c r="D5485" t="s">
        <v>25</v>
      </c>
      <c r="E5485" t="s">
        <v>13</v>
      </c>
      <c r="F5485" t="s">
        <v>1</v>
      </c>
      <c r="G5485">
        <v>53883</v>
      </c>
      <c r="H5485">
        <f t="shared" si="255"/>
        <v>0.13517083158652168</v>
      </c>
      <c r="I5485" s="4" t="str">
        <f t="shared" si="256"/>
        <v>Normal</v>
      </c>
      <c r="J5485" t="str">
        <f t="shared" si="257"/>
        <v>Normal</v>
      </c>
    </row>
    <row r="5486" spans="1:10" hidden="1" x14ac:dyDescent="0.45">
      <c r="A5486">
        <v>292732</v>
      </c>
      <c r="B5486" s="2">
        <v>41788.831284722219</v>
      </c>
      <c r="C5486" t="s">
        <v>27</v>
      </c>
      <c r="D5486" t="s">
        <v>25</v>
      </c>
      <c r="E5486" t="s">
        <v>18</v>
      </c>
      <c r="F5486" t="s">
        <v>1</v>
      </c>
      <c r="G5486">
        <v>63846</v>
      </c>
      <c r="H5486">
        <f t="shared" si="255"/>
        <v>0.48048288715332149</v>
      </c>
      <c r="I5486" t="str">
        <f t="shared" si="256"/>
        <v>Normal</v>
      </c>
      <c r="J5486" t="str">
        <f t="shared" si="257"/>
        <v>Normal</v>
      </c>
    </row>
    <row r="5487" spans="1:10" hidden="1" x14ac:dyDescent="0.45">
      <c r="A5487">
        <v>170112</v>
      </c>
      <c r="B5487" s="2">
        <v>41773.370891203704</v>
      </c>
      <c r="C5487" t="s">
        <v>28</v>
      </c>
      <c r="D5487" t="s">
        <v>25</v>
      </c>
      <c r="E5487" t="s">
        <v>18</v>
      </c>
      <c r="F5487" t="s">
        <v>1</v>
      </c>
      <c r="G5487">
        <v>3360</v>
      </c>
      <c r="H5487">
        <f t="shared" si="255"/>
        <v>-1.6159283336650518</v>
      </c>
      <c r="I5487" s="4" t="str">
        <f t="shared" si="256"/>
        <v>Normal</v>
      </c>
      <c r="J5487" t="str">
        <f t="shared" si="257"/>
        <v>Normal</v>
      </c>
    </row>
    <row r="5488" spans="1:10" hidden="1" x14ac:dyDescent="0.45">
      <c r="A5488">
        <v>465549</v>
      </c>
      <c r="B5488" s="2">
        <v>41774.361956018518</v>
      </c>
      <c r="C5488" t="s">
        <v>27</v>
      </c>
      <c r="D5488" t="s">
        <v>25</v>
      </c>
      <c r="E5488" t="s">
        <v>18</v>
      </c>
      <c r="F5488" t="s">
        <v>1</v>
      </c>
      <c r="G5488">
        <v>99432</v>
      </c>
      <c r="H5488">
        <f t="shared" si="255"/>
        <v>1.7138739148959832</v>
      </c>
      <c r="I5488" t="str">
        <f t="shared" si="256"/>
        <v>Normal</v>
      </c>
      <c r="J5488" t="str">
        <f t="shared" si="257"/>
        <v>Normal</v>
      </c>
    </row>
    <row r="5489" spans="1:10" hidden="1" x14ac:dyDescent="0.45">
      <c r="A5489">
        <v>69388</v>
      </c>
      <c r="B5489" s="2">
        <v>41778.643310185187</v>
      </c>
      <c r="C5489" t="s">
        <v>28</v>
      </c>
      <c r="D5489" t="s">
        <v>25</v>
      </c>
      <c r="E5489" t="s">
        <v>18</v>
      </c>
      <c r="F5489" t="s">
        <v>1</v>
      </c>
      <c r="G5489">
        <v>17536</v>
      </c>
      <c r="H5489">
        <f t="shared" si="255"/>
        <v>-1.1245960341854822</v>
      </c>
      <c r="I5489" s="4" t="str">
        <f t="shared" si="256"/>
        <v>Normal</v>
      </c>
      <c r="J5489" t="str">
        <f t="shared" si="257"/>
        <v>Normal</v>
      </c>
    </row>
    <row r="5490" spans="1:10" hidden="1" x14ac:dyDescent="0.45">
      <c r="A5490">
        <v>366136</v>
      </c>
      <c r="B5490" s="2">
        <v>41834.396921296298</v>
      </c>
      <c r="C5490" t="s">
        <v>27</v>
      </c>
      <c r="D5490" t="s">
        <v>25</v>
      </c>
      <c r="E5490" t="s">
        <v>18</v>
      </c>
      <c r="F5490" t="s">
        <v>4</v>
      </c>
      <c r="G5490">
        <v>27724</v>
      </c>
      <c r="H5490">
        <f t="shared" si="255"/>
        <v>-0.77148560338004624</v>
      </c>
      <c r="I5490" t="str">
        <f t="shared" si="256"/>
        <v>Normal</v>
      </c>
      <c r="J5490" t="str">
        <f t="shared" si="257"/>
        <v>Normal</v>
      </c>
    </row>
    <row r="5491" spans="1:10" hidden="1" x14ac:dyDescent="0.45">
      <c r="A5491">
        <v>754743</v>
      </c>
      <c r="B5491" s="2">
        <v>41837.747835648152</v>
      </c>
      <c r="C5491" t="s">
        <v>27</v>
      </c>
      <c r="D5491" t="s">
        <v>25</v>
      </c>
      <c r="E5491" t="s">
        <v>18</v>
      </c>
      <c r="F5491" t="s">
        <v>4</v>
      </c>
      <c r="G5491">
        <v>4541</v>
      </c>
      <c r="H5491">
        <f t="shared" si="255"/>
        <v>-1.5749955285235895</v>
      </c>
      <c r="I5491" t="str">
        <f t="shared" si="256"/>
        <v>Normal</v>
      </c>
      <c r="J5491" t="str">
        <f t="shared" si="257"/>
        <v>Normal</v>
      </c>
    </row>
    <row r="5492" spans="1:10" hidden="1" x14ac:dyDescent="0.45">
      <c r="A5492">
        <v>26542</v>
      </c>
      <c r="B5492" s="2">
        <v>41771.663460648146</v>
      </c>
      <c r="C5492" t="s">
        <v>28</v>
      </c>
      <c r="D5492" t="s">
        <v>25</v>
      </c>
      <c r="E5492" t="s">
        <v>18</v>
      </c>
      <c r="F5492" t="s">
        <v>8</v>
      </c>
      <c r="G5492">
        <v>47561</v>
      </c>
      <c r="H5492">
        <f t="shared" si="255"/>
        <v>-8.3946182896395966E-2</v>
      </c>
      <c r="I5492" s="4" t="str">
        <f t="shared" si="256"/>
        <v>Normal</v>
      </c>
      <c r="J5492" t="str">
        <f t="shared" si="257"/>
        <v>Normal</v>
      </c>
    </row>
    <row r="5493" spans="1:10" hidden="1" x14ac:dyDescent="0.45">
      <c r="A5493">
        <v>173602</v>
      </c>
      <c r="B5493" s="2">
        <v>41786.397303240738</v>
      </c>
      <c r="C5493" t="s">
        <v>27</v>
      </c>
      <c r="D5493" t="s">
        <v>25</v>
      </c>
      <c r="E5493" t="s">
        <v>18</v>
      </c>
      <c r="F5493" t="s">
        <v>3</v>
      </c>
      <c r="G5493">
        <v>28869</v>
      </c>
      <c r="H5493">
        <f t="shared" si="255"/>
        <v>-0.73180053827676561</v>
      </c>
      <c r="I5493" t="str">
        <f t="shared" si="256"/>
        <v>Normal</v>
      </c>
      <c r="J5493" t="str">
        <f t="shared" si="257"/>
        <v>Normal</v>
      </c>
    </row>
    <row r="5494" spans="1:10" hidden="1" x14ac:dyDescent="0.45">
      <c r="A5494">
        <v>337886</v>
      </c>
      <c r="B5494" s="2">
        <v>41793.396956018521</v>
      </c>
      <c r="C5494" t="s">
        <v>27</v>
      </c>
      <c r="D5494" t="s">
        <v>25</v>
      </c>
      <c r="E5494" t="s">
        <v>18</v>
      </c>
      <c r="F5494" t="s">
        <v>3</v>
      </c>
      <c r="G5494">
        <v>97965</v>
      </c>
      <c r="H5494">
        <f t="shared" si="255"/>
        <v>1.6630285083400769</v>
      </c>
      <c r="I5494" t="str">
        <f t="shared" si="256"/>
        <v>Normal</v>
      </c>
      <c r="J5494" t="str">
        <f t="shared" si="257"/>
        <v>Normal</v>
      </c>
    </row>
    <row r="5495" spans="1:10" hidden="1" x14ac:dyDescent="0.45">
      <c r="A5495">
        <v>250547</v>
      </c>
      <c r="B5495" s="2">
        <v>41793.397777777776</v>
      </c>
      <c r="C5495" t="s">
        <v>28</v>
      </c>
      <c r="D5495" t="s">
        <v>25</v>
      </c>
      <c r="E5495" t="s">
        <v>18</v>
      </c>
      <c r="F5495" t="s">
        <v>3</v>
      </c>
      <c r="G5495">
        <v>77318</v>
      </c>
      <c r="H5495">
        <f t="shared" si="255"/>
        <v>0.94741493699733714</v>
      </c>
      <c r="I5495" s="4" t="str">
        <f t="shared" si="256"/>
        <v>Normal</v>
      </c>
      <c r="J5495" t="str">
        <f t="shared" si="257"/>
        <v>Normal</v>
      </c>
    </row>
    <row r="5496" spans="1:10" hidden="1" x14ac:dyDescent="0.45">
      <c r="A5496">
        <v>378793</v>
      </c>
      <c r="B5496" s="2">
        <v>41815.396886574075</v>
      </c>
      <c r="C5496" t="s">
        <v>28</v>
      </c>
      <c r="D5496" t="s">
        <v>25</v>
      </c>
      <c r="E5496" t="s">
        <v>16</v>
      </c>
      <c r="F5496" t="s">
        <v>4</v>
      </c>
      <c r="G5496">
        <v>29565</v>
      </c>
      <c r="H5496">
        <f t="shared" si="255"/>
        <v>-0.70767756420525174</v>
      </c>
      <c r="I5496" s="4" t="str">
        <f t="shared" si="256"/>
        <v>Normal</v>
      </c>
      <c r="J5496" t="str">
        <f t="shared" si="257"/>
        <v>Normal</v>
      </c>
    </row>
    <row r="5497" spans="1:10" hidden="1" x14ac:dyDescent="0.45">
      <c r="A5497">
        <v>591512</v>
      </c>
      <c r="B5497" s="2">
        <v>41815.911319444444</v>
      </c>
      <c r="C5497" t="s">
        <v>27</v>
      </c>
      <c r="D5497" t="s">
        <v>25</v>
      </c>
      <c r="E5497" t="s">
        <v>16</v>
      </c>
      <c r="F5497" t="s">
        <v>7</v>
      </c>
      <c r="G5497">
        <v>56505</v>
      </c>
      <c r="H5497">
        <f t="shared" si="255"/>
        <v>0.22604789770075928</v>
      </c>
      <c r="I5497" t="str">
        <f t="shared" si="256"/>
        <v>Normal</v>
      </c>
      <c r="J5497" t="str">
        <f t="shared" si="257"/>
        <v>Normal</v>
      </c>
    </row>
    <row r="5498" spans="1:10" hidden="1" x14ac:dyDescent="0.45">
      <c r="A5498">
        <v>356528</v>
      </c>
      <c r="B5498" s="2">
        <v>41864.659247685187</v>
      </c>
      <c r="C5498" t="s">
        <v>27</v>
      </c>
      <c r="D5498" t="s">
        <v>25</v>
      </c>
      <c r="E5498" t="s">
        <v>10</v>
      </c>
      <c r="F5498" t="s">
        <v>3</v>
      </c>
      <c r="G5498">
        <v>30472</v>
      </c>
      <c r="H5498">
        <f t="shared" si="255"/>
        <v>-0.6762414471321726</v>
      </c>
      <c r="I5498" t="str">
        <f t="shared" si="256"/>
        <v>Normal</v>
      </c>
      <c r="J5498" t="str">
        <f t="shared" si="257"/>
        <v>Normal</v>
      </c>
    </row>
    <row r="5499" spans="1:10" hidden="1" x14ac:dyDescent="0.45">
      <c r="A5499">
        <v>114395</v>
      </c>
      <c r="B5499" s="2">
        <v>41788.399004629631</v>
      </c>
      <c r="C5499" t="s">
        <v>27</v>
      </c>
      <c r="D5499" t="s">
        <v>25</v>
      </c>
      <c r="E5499" t="s">
        <v>15</v>
      </c>
      <c r="F5499" t="s">
        <v>3</v>
      </c>
      <c r="G5499">
        <v>25674</v>
      </c>
      <c r="H5499">
        <f t="shared" si="255"/>
        <v>-0.84253746666539608</v>
      </c>
      <c r="I5499" t="str">
        <f t="shared" si="256"/>
        <v>Normal</v>
      </c>
      <c r="J5499" t="str">
        <f t="shared" si="257"/>
        <v>Normal</v>
      </c>
    </row>
    <row r="5500" spans="1:10" hidden="1" x14ac:dyDescent="0.45">
      <c r="A5500">
        <v>210709</v>
      </c>
      <c r="B5500" s="2">
        <v>41768.53738425926</v>
      </c>
      <c r="C5500" t="s">
        <v>27</v>
      </c>
      <c r="D5500" t="s">
        <v>25</v>
      </c>
      <c r="E5500" t="s">
        <v>15</v>
      </c>
      <c r="F5500" t="s">
        <v>4</v>
      </c>
      <c r="G5500">
        <v>76369</v>
      </c>
      <c r="H5500">
        <f t="shared" si="255"/>
        <v>0.91452312321304596</v>
      </c>
      <c r="I5500" t="str">
        <f t="shared" si="256"/>
        <v>Normal</v>
      </c>
      <c r="J5500" t="str">
        <f t="shared" si="257"/>
        <v>Normal</v>
      </c>
    </row>
    <row r="5501" spans="1:10" hidden="1" x14ac:dyDescent="0.45">
      <c r="A5501">
        <v>347912</v>
      </c>
      <c r="B5501" s="2">
        <v>41793.69090277778</v>
      </c>
      <c r="C5501" t="s">
        <v>28</v>
      </c>
      <c r="D5501" t="s">
        <v>25</v>
      </c>
      <c r="E5501" t="s">
        <v>15</v>
      </c>
      <c r="F5501" t="s">
        <v>4</v>
      </c>
      <c r="G5501">
        <v>79645</v>
      </c>
      <c r="H5501">
        <f t="shared" si="255"/>
        <v>1.0280674666875853</v>
      </c>
      <c r="I5501" s="4" t="str">
        <f t="shared" si="256"/>
        <v>Normal</v>
      </c>
      <c r="J5501" t="str">
        <f t="shared" si="257"/>
        <v>Normal</v>
      </c>
    </row>
    <row r="5502" spans="1:10" hidden="1" x14ac:dyDescent="0.45">
      <c r="A5502">
        <v>918944</v>
      </c>
      <c r="B5502" s="2">
        <v>41807.823993055557</v>
      </c>
      <c r="C5502" t="s">
        <v>28</v>
      </c>
      <c r="D5502" t="s">
        <v>25</v>
      </c>
      <c r="E5502" t="s">
        <v>15</v>
      </c>
      <c r="F5502" t="s">
        <v>4</v>
      </c>
      <c r="G5502">
        <v>46943</v>
      </c>
      <c r="H5502">
        <f t="shared" si="255"/>
        <v>-0.10536572021851603</v>
      </c>
      <c r="I5502" s="4" t="str">
        <f t="shared" si="256"/>
        <v>Normal</v>
      </c>
      <c r="J5502" t="str">
        <f t="shared" si="257"/>
        <v>Normal</v>
      </c>
    </row>
    <row r="5503" spans="1:10" hidden="1" x14ac:dyDescent="0.45">
      <c r="A5503">
        <v>66761</v>
      </c>
      <c r="B5503" s="2">
        <v>41768.430567129632</v>
      </c>
      <c r="C5503" t="s">
        <v>27</v>
      </c>
      <c r="D5503" t="s">
        <v>25</v>
      </c>
      <c r="E5503" t="s">
        <v>15</v>
      </c>
      <c r="F5503" t="s">
        <v>1</v>
      </c>
      <c r="G5503">
        <v>7562</v>
      </c>
      <c r="H5503">
        <f t="shared" si="255"/>
        <v>-1.4702893436528375</v>
      </c>
      <c r="I5503" t="str">
        <f t="shared" si="256"/>
        <v>Normal</v>
      </c>
      <c r="J5503" t="str">
        <f t="shared" si="257"/>
        <v>Normal</v>
      </c>
    </row>
    <row r="5504" spans="1:10" hidden="1" x14ac:dyDescent="0.45">
      <c r="A5504">
        <v>432788</v>
      </c>
      <c r="B5504" s="2">
        <v>41879.39770833333</v>
      </c>
      <c r="C5504" t="s">
        <v>27</v>
      </c>
      <c r="D5504" t="s">
        <v>25</v>
      </c>
      <c r="E5504" t="s">
        <v>15</v>
      </c>
      <c r="F5504" t="s">
        <v>1</v>
      </c>
      <c r="G5504">
        <v>54893</v>
      </c>
      <c r="H5504">
        <f t="shared" si="255"/>
        <v>0.17017687154662084</v>
      </c>
      <c r="I5504" t="str">
        <f t="shared" si="256"/>
        <v>Normal</v>
      </c>
      <c r="J5504" t="str">
        <f t="shared" si="257"/>
        <v>Normal</v>
      </c>
    </row>
    <row r="5505" spans="1:10" hidden="1" x14ac:dyDescent="0.45">
      <c r="A5505">
        <v>878164</v>
      </c>
      <c r="B5505" s="2">
        <v>41878.332685185182</v>
      </c>
      <c r="C5505" t="s">
        <v>28</v>
      </c>
      <c r="D5505" t="s">
        <v>25</v>
      </c>
      <c r="E5505" t="s">
        <v>18</v>
      </c>
      <c r="F5505" t="s">
        <v>8</v>
      </c>
      <c r="G5505">
        <v>65765</v>
      </c>
      <c r="H5505">
        <f t="shared" si="255"/>
        <v>0.54699436307750993</v>
      </c>
      <c r="I5505" s="4" t="str">
        <f t="shared" si="256"/>
        <v>Normal</v>
      </c>
      <c r="J5505" t="str">
        <f t="shared" si="257"/>
        <v>Normal</v>
      </c>
    </row>
    <row r="5506" spans="1:10" hidden="1" x14ac:dyDescent="0.45">
      <c r="A5506">
        <v>426146</v>
      </c>
      <c r="B5506" s="2">
        <v>41781.401203703703</v>
      </c>
      <c r="C5506" t="s">
        <v>27</v>
      </c>
      <c r="D5506" t="s">
        <v>25</v>
      </c>
      <c r="E5506" t="s">
        <v>15</v>
      </c>
      <c r="F5506" t="s">
        <v>8</v>
      </c>
      <c r="G5506">
        <v>29377</v>
      </c>
      <c r="H5506">
        <f t="shared" ref="H5506:H5569" si="258">(G5506 - $P$2) / $P$3</f>
        <v>-0.71419353996020085</v>
      </c>
      <c r="I5506" t="str">
        <f t="shared" ref="I5506:I5569" si="259">IF(OR(G5506&lt;$M$7,G5506&gt;$M$10), "Outlier", "Normal")</f>
        <v>Normal</v>
      </c>
      <c r="J5506" t="str">
        <f t="shared" ref="J5506:J5569" si="260">IF(ABS(H5506)&gt;3, "Outlier", "Normal")</f>
        <v>Normal</v>
      </c>
    </row>
    <row r="5507" spans="1:10" hidden="1" x14ac:dyDescent="0.45">
      <c r="A5507">
        <v>191579</v>
      </c>
      <c r="B5507" s="2">
        <v>41761.395289351851</v>
      </c>
      <c r="C5507" t="s">
        <v>27</v>
      </c>
      <c r="D5507" t="s">
        <v>25</v>
      </c>
      <c r="E5507" t="s">
        <v>16</v>
      </c>
      <c r="F5507" t="s">
        <v>7</v>
      </c>
      <c r="G5507">
        <v>80405</v>
      </c>
      <c r="H5507">
        <f t="shared" si="258"/>
        <v>1.0544086452714223</v>
      </c>
      <c r="I5507" t="str">
        <f t="shared" si="259"/>
        <v>Normal</v>
      </c>
      <c r="J5507" t="str">
        <f t="shared" si="260"/>
        <v>Normal</v>
      </c>
    </row>
    <row r="5508" spans="1:10" hidden="1" x14ac:dyDescent="0.45">
      <c r="A5508">
        <v>780358</v>
      </c>
      <c r="B5508" s="2">
        <v>41766.65966435185</v>
      </c>
      <c r="C5508" t="s">
        <v>28</v>
      </c>
      <c r="D5508" t="s">
        <v>25</v>
      </c>
      <c r="E5508" t="s">
        <v>16</v>
      </c>
      <c r="F5508" t="s">
        <v>7</v>
      </c>
      <c r="G5508">
        <v>20045</v>
      </c>
      <c r="H5508">
        <f t="shared" si="258"/>
        <v>-1.037635485413315</v>
      </c>
      <c r="I5508" s="4" t="str">
        <f t="shared" si="259"/>
        <v>Normal</v>
      </c>
      <c r="J5508" t="str">
        <f t="shared" si="260"/>
        <v>Normal</v>
      </c>
    </row>
    <row r="5509" spans="1:10" hidden="1" x14ac:dyDescent="0.45">
      <c r="A5509">
        <v>630226</v>
      </c>
      <c r="B5509" s="2">
        <v>41772.704456018517</v>
      </c>
      <c r="C5509" t="s">
        <v>28</v>
      </c>
      <c r="D5509" t="s">
        <v>25</v>
      </c>
      <c r="E5509" t="s">
        <v>16</v>
      </c>
      <c r="F5509" t="s">
        <v>7</v>
      </c>
      <c r="G5509">
        <v>72474</v>
      </c>
      <c r="H5509">
        <f t="shared" si="258"/>
        <v>0.77952458297088134</v>
      </c>
      <c r="I5509" s="4" t="str">
        <f t="shared" si="259"/>
        <v>Normal</v>
      </c>
      <c r="J5509" t="str">
        <f t="shared" si="260"/>
        <v>Normal</v>
      </c>
    </row>
    <row r="5510" spans="1:10" hidden="1" x14ac:dyDescent="0.45">
      <c r="A5510">
        <v>166022</v>
      </c>
      <c r="B5510" s="2">
        <v>41796.397106481483</v>
      </c>
      <c r="C5510" t="s">
        <v>28</v>
      </c>
      <c r="D5510" t="s">
        <v>25</v>
      </c>
      <c r="E5510" t="s">
        <v>18</v>
      </c>
      <c r="F5510" t="s">
        <v>3</v>
      </c>
      <c r="G5510">
        <v>84494</v>
      </c>
      <c r="H5510">
        <f t="shared" si="258"/>
        <v>1.1961311179415663</v>
      </c>
      <c r="I5510" s="4" t="str">
        <f t="shared" si="259"/>
        <v>Normal</v>
      </c>
      <c r="J5510" t="str">
        <f t="shared" si="260"/>
        <v>Normal</v>
      </c>
    </row>
    <row r="5511" spans="1:10" hidden="1" x14ac:dyDescent="0.45">
      <c r="A5511">
        <v>258244</v>
      </c>
      <c r="B5511" s="2">
        <v>41803.39671296296</v>
      </c>
      <c r="C5511" t="s">
        <v>28</v>
      </c>
      <c r="D5511" t="s">
        <v>25</v>
      </c>
      <c r="E5511" t="s">
        <v>18</v>
      </c>
      <c r="F5511" t="s">
        <v>3</v>
      </c>
      <c r="G5511">
        <v>88517</v>
      </c>
      <c r="H5511">
        <f t="shared" si="258"/>
        <v>1.3355660672083771</v>
      </c>
      <c r="I5511" s="4" t="str">
        <f t="shared" si="259"/>
        <v>Normal</v>
      </c>
      <c r="J5511" t="str">
        <f t="shared" si="260"/>
        <v>Normal</v>
      </c>
    </row>
    <row r="5512" spans="1:10" hidden="1" x14ac:dyDescent="0.45">
      <c r="A5512">
        <v>168663</v>
      </c>
      <c r="B5512" s="2">
        <v>41782.397453703707</v>
      </c>
      <c r="C5512" t="s">
        <v>27</v>
      </c>
      <c r="D5512" t="s">
        <v>25</v>
      </c>
      <c r="E5512" t="s">
        <v>15</v>
      </c>
      <c r="F5512" t="s">
        <v>5</v>
      </c>
      <c r="G5512">
        <v>41794</v>
      </c>
      <c r="H5512">
        <f t="shared" si="258"/>
        <v>-0.28382720512401161</v>
      </c>
      <c r="I5512" t="str">
        <f t="shared" si="259"/>
        <v>Normal</v>
      </c>
      <c r="J5512" t="str">
        <f t="shared" si="260"/>
        <v>Normal</v>
      </c>
    </row>
    <row r="5513" spans="1:10" hidden="1" x14ac:dyDescent="0.45">
      <c r="A5513">
        <v>258521</v>
      </c>
      <c r="B5513" s="2">
        <v>41782.397824074076</v>
      </c>
      <c r="C5513" t="s">
        <v>28</v>
      </c>
      <c r="D5513" t="s">
        <v>25</v>
      </c>
      <c r="E5513" t="s">
        <v>15</v>
      </c>
      <c r="F5513" t="s">
        <v>5</v>
      </c>
      <c r="G5513">
        <v>35273</v>
      </c>
      <c r="H5513">
        <f t="shared" si="258"/>
        <v>-0.50984144926243391</v>
      </c>
      <c r="I5513" s="4" t="str">
        <f t="shared" si="259"/>
        <v>Normal</v>
      </c>
      <c r="J5513" t="str">
        <f t="shared" si="260"/>
        <v>Normal</v>
      </c>
    </row>
    <row r="5514" spans="1:10" hidden="1" x14ac:dyDescent="0.45">
      <c r="A5514">
        <v>456819</v>
      </c>
      <c r="B5514" s="2">
        <v>41782.401018518518</v>
      </c>
      <c r="C5514" t="s">
        <v>28</v>
      </c>
      <c r="D5514" t="s">
        <v>25</v>
      </c>
      <c r="E5514" t="s">
        <v>15</v>
      </c>
      <c r="F5514" t="s">
        <v>5</v>
      </c>
      <c r="G5514">
        <v>36358</v>
      </c>
      <c r="H5514">
        <f t="shared" si="258"/>
        <v>-0.47223595088945614</v>
      </c>
      <c r="I5514" s="4" t="str">
        <f t="shared" si="259"/>
        <v>Normal</v>
      </c>
      <c r="J5514" t="str">
        <f t="shared" si="260"/>
        <v>Normal</v>
      </c>
    </row>
    <row r="5515" spans="1:10" hidden="1" x14ac:dyDescent="0.45">
      <c r="A5515">
        <v>859916</v>
      </c>
      <c r="B5515" s="2">
        <v>41782.401319444441</v>
      </c>
      <c r="C5515" t="s">
        <v>27</v>
      </c>
      <c r="D5515" t="s">
        <v>25</v>
      </c>
      <c r="E5515" t="s">
        <v>15</v>
      </c>
      <c r="F5515" t="s">
        <v>5</v>
      </c>
      <c r="G5515">
        <v>28326</v>
      </c>
      <c r="H5515">
        <f t="shared" si="258"/>
        <v>-0.75062061718600703</v>
      </c>
      <c r="I5515" t="str">
        <f t="shared" si="259"/>
        <v>Normal</v>
      </c>
      <c r="J5515" t="str">
        <f t="shared" si="260"/>
        <v>Normal</v>
      </c>
    </row>
    <row r="5516" spans="1:10" hidden="1" x14ac:dyDescent="0.45">
      <c r="A5516">
        <v>816748</v>
      </c>
      <c r="B5516" s="2">
        <v>41789.397870370369</v>
      </c>
      <c r="C5516" t="s">
        <v>28</v>
      </c>
      <c r="D5516" t="s">
        <v>25</v>
      </c>
      <c r="E5516" t="s">
        <v>13</v>
      </c>
      <c r="F5516" t="s">
        <v>7</v>
      </c>
      <c r="G5516">
        <v>54557</v>
      </c>
      <c r="H5516">
        <f t="shared" si="258"/>
        <v>0.15853129785692449</v>
      </c>
      <c r="I5516" s="4" t="str">
        <f t="shared" si="259"/>
        <v>Normal</v>
      </c>
      <c r="J5516" t="str">
        <f t="shared" si="260"/>
        <v>Normal</v>
      </c>
    </row>
    <row r="5517" spans="1:10" hidden="1" x14ac:dyDescent="0.45">
      <c r="A5517">
        <v>661425</v>
      </c>
      <c r="B5517" s="2">
        <v>41767.517962962964</v>
      </c>
      <c r="C5517" t="s">
        <v>27</v>
      </c>
      <c r="D5517" t="s">
        <v>25</v>
      </c>
      <c r="E5517" t="s">
        <v>18</v>
      </c>
      <c r="F5517" t="s">
        <v>7</v>
      </c>
      <c r="G5517">
        <v>50904</v>
      </c>
      <c r="H5517">
        <f t="shared" si="258"/>
        <v>3.1920343426981725E-2</v>
      </c>
      <c r="I5517" t="str">
        <f t="shared" si="259"/>
        <v>Normal</v>
      </c>
      <c r="J5517" t="str">
        <f t="shared" si="260"/>
        <v>Normal</v>
      </c>
    </row>
    <row r="5518" spans="1:10" hidden="1" x14ac:dyDescent="0.45">
      <c r="A5518">
        <v>35352</v>
      </c>
      <c r="B5518" s="2">
        <v>41872.758055555554</v>
      </c>
      <c r="C5518" t="s">
        <v>27</v>
      </c>
      <c r="D5518" t="s">
        <v>25</v>
      </c>
      <c r="E5518" t="s">
        <v>10</v>
      </c>
      <c r="F5518" t="s">
        <v>1</v>
      </c>
      <c r="G5518">
        <v>34882</v>
      </c>
      <c r="H5518">
        <f t="shared" si="258"/>
        <v>-0.52339329245490795</v>
      </c>
      <c r="I5518" t="str">
        <f t="shared" si="259"/>
        <v>Normal</v>
      </c>
      <c r="J5518" t="str">
        <f t="shared" si="260"/>
        <v>Normal</v>
      </c>
    </row>
    <row r="5519" spans="1:10" hidden="1" x14ac:dyDescent="0.45">
      <c r="A5519">
        <v>374498</v>
      </c>
      <c r="B5519" s="2">
        <v>41824.620856481481</v>
      </c>
      <c r="C5519" t="s">
        <v>27</v>
      </c>
      <c r="D5519" t="s">
        <v>25</v>
      </c>
      <c r="E5519" t="s">
        <v>10</v>
      </c>
      <c r="F5519" t="s">
        <v>8</v>
      </c>
      <c r="G5519">
        <v>2207</v>
      </c>
      <c r="H5519">
        <f t="shared" si="258"/>
        <v>-1.6558906743323729</v>
      </c>
      <c r="I5519" t="str">
        <f t="shared" si="259"/>
        <v>Normal</v>
      </c>
      <c r="J5519" t="str">
        <f t="shared" si="260"/>
        <v>Normal</v>
      </c>
    </row>
    <row r="5520" spans="1:10" hidden="1" x14ac:dyDescent="0.45">
      <c r="A5520">
        <v>163894</v>
      </c>
      <c r="B5520" s="2">
        <v>41824.623900462961</v>
      </c>
      <c r="C5520" t="s">
        <v>27</v>
      </c>
      <c r="D5520" t="s">
        <v>25</v>
      </c>
      <c r="E5520" t="s">
        <v>10</v>
      </c>
      <c r="F5520" t="s">
        <v>8</v>
      </c>
      <c r="G5520">
        <v>78093</v>
      </c>
      <c r="H5520">
        <f t="shared" si="258"/>
        <v>0.97427600726374985</v>
      </c>
      <c r="I5520" t="str">
        <f t="shared" si="259"/>
        <v>Normal</v>
      </c>
      <c r="J5520" t="str">
        <f t="shared" si="260"/>
        <v>Normal</v>
      </c>
    </row>
    <row r="5521" spans="1:10" hidden="1" x14ac:dyDescent="0.45">
      <c r="A5521">
        <v>456871</v>
      </c>
      <c r="B5521" s="2">
        <v>41830.645243055558</v>
      </c>
      <c r="C5521" t="s">
        <v>28</v>
      </c>
      <c r="D5521" t="s">
        <v>25</v>
      </c>
      <c r="E5521" t="s">
        <v>10</v>
      </c>
      <c r="F5521" t="s">
        <v>8</v>
      </c>
      <c r="G5521">
        <v>39016</v>
      </c>
      <c r="H5521">
        <f t="shared" si="258"/>
        <v>-0.38011114473703678</v>
      </c>
      <c r="I5521" s="4" t="str">
        <f t="shared" si="259"/>
        <v>Normal</v>
      </c>
      <c r="J5521" t="str">
        <f t="shared" si="260"/>
        <v>Normal</v>
      </c>
    </row>
    <row r="5522" spans="1:10" hidden="1" x14ac:dyDescent="0.45">
      <c r="A5522">
        <v>909743</v>
      </c>
      <c r="B5522" s="2">
        <v>41864.508622685185</v>
      </c>
      <c r="C5522" t="s">
        <v>28</v>
      </c>
      <c r="D5522" t="s">
        <v>25</v>
      </c>
      <c r="E5522" t="s">
        <v>10</v>
      </c>
      <c r="F5522" t="s">
        <v>8</v>
      </c>
      <c r="G5522">
        <v>77789</v>
      </c>
      <c r="H5522">
        <f t="shared" si="258"/>
        <v>0.96373953583021499</v>
      </c>
      <c r="I5522" s="4" t="str">
        <f t="shared" si="259"/>
        <v>Normal</v>
      </c>
      <c r="J5522" t="str">
        <f t="shared" si="260"/>
        <v>Normal</v>
      </c>
    </row>
    <row r="5523" spans="1:10" hidden="1" x14ac:dyDescent="0.45">
      <c r="A5523">
        <v>193614</v>
      </c>
      <c r="B5523" s="2">
        <v>41864.509328703702</v>
      </c>
      <c r="C5523" t="s">
        <v>28</v>
      </c>
      <c r="D5523" t="s">
        <v>25</v>
      </c>
      <c r="E5523" t="s">
        <v>10</v>
      </c>
      <c r="F5523" t="s">
        <v>8</v>
      </c>
      <c r="G5523">
        <v>68820</v>
      </c>
      <c r="H5523">
        <f t="shared" si="258"/>
        <v>0.65287896909543353</v>
      </c>
      <c r="I5523" s="4" t="str">
        <f t="shared" si="259"/>
        <v>Normal</v>
      </c>
      <c r="J5523" t="str">
        <f t="shared" si="260"/>
        <v>Normal</v>
      </c>
    </row>
    <row r="5524" spans="1:10" hidden="1" x14ac:dyDescent="0.45">
      <c r="A5524">
        <v>741464</v>
      </c>
      <c r="B5524" s="2">
        <v>41795.358124999999</v>
      </c>
      <c r="C5524" t="s">
        <v>28</v>
      </c>
      <c r="D5524" t="s">
        <v>25</v>
      </c>
      <c r="E5524" t="s">
        <v>18</v>
      </c>
      <c r="F5524" t="s">
        <v>8</v>
      </c>
      <c r="G5524">
        <v>68397</v>
      </c>
      <c r="H5524">
        <f t="shared" si="258"/>
        <v>0.63821802364679803</v>
      </c>
      <c r="I5524" s="4" t="str">
        <f t="shared" si="259"/>
        <v>Normal</v>
      </c>
      <c r="J5524" t="str">
        <f t="shared" si="260"/>
        <v>Normal</v>
      </c>
    </row>
    <row r="5525" spans="1:10" hidden="1" x14ac:dyDescent="0.45">
      <c r="A5525">
        <v>141105</v>
      </c>
      <c r="B5525" s="2">
        <v>41801.263645833336</v>
      </c>
      <c r="C5525" t="s">
        <v>28</v>
      </c>
      <c r="D5525" t="s">
        <v>25</v>
      </c>
      <c r="E5525" t="s">
        <v>18</v>
      </c>
      <c r="F5525" t="s">
        <v>6</v>
      </c>
      <c r="G5525">
        <v>46369</v>
      </c>
      <c r="H5525">
        <f t="shared" si="258"/>
        <v>-0.12526024193841395</v>
      </c>
      <c r="I5525" s="4" t="str">
        <f t="shared" si="259"/>
        <v>Normal</v>
      </c>
      <c r="J5525" t="str">
        <f t="shared" si="260"/>
        <v>Normal</v>
      </c>
    </row>
    <row r="5526" spans="1:10" hidden="1" x14ac:dyDescent="0.45">
      <c r="A5526">
        <v>602859</v>
      </c>
      <c r="B5526" s="2">
        <v>41809.685243055559</v>
      </c>
      <c r="C5526" t="s">
        <v>28</v>
      </c>
      <c r="D5526" t="s">
        <v>25</v>
      </c>
      <c r="E5526" t="s">
        <v>18</v>
      </c>
      <c r="F5526" t="s">
        <v>8</v>
      </c>
      <c r="G5526">
        <v>22619</v>
      </c>
      <c r="H5526">
        <f t="shared" si="258"/>
        <v>-0.94842207268331968</v>
      </c>
      <c r="I5526" s="4" t="str">
        <f t="shared" si="259"/>
        <v>Normal</v>
      </c>
      <c r="J5526" t="str">
        <f t="shared" si="260"/>
        <v>Normal</v>
      </c>
    </row>
    <row r="5527" spans="1:10" hidden="1" x14ac:dyDescent="0.45">
      <c r="A5527">
        <v>336659</v>
      </c>
      <c r="B5527" s="2">
        <v>41848.397858796299</v>
      </c>
      <c r="C5527" t="s">
        <v>28</v>
      </c>
      <c r="D5527" t="s">
        <v>25</v>
      </c>
      <c r="E5527" t="s">
        <v>18</v>
      </c>
      <c r="F5527" t="s">
        <v>8</v>
      </c>
      <c r="G5527">
        <v>14963</v>
      </c>
      <c r="H5527">
        <f t="shared" si="258"/>
        <v>-1.2137747874699722</v>
      </c>
      <c r="I5527" s="4" t="str">
        <f t="shared" si="259"/>
        <v>Normal</v>
      </c>
      <c r="J5527" t="str">
        <f t="shared" si="260"/>
        <v>Normal</v>
      </c>
    </row>
    <row r="5528" spans="1:10" hidden="1" x14ac:dyDescent="0.45">
      <c r="A5528">
        <v>558779</v>
      </c>
      <c r="B5528" s="2">
        <v>41851.767326388886</v>
      </c>
      <c r="C5528" t="s">
        <v>28</v>
      </c>
      <c r="D5528" t="s">
        <v>25</v>
      </c>
      <c r="E5528" t="s">
        <v>18</v>
      </c>
      <c r="F5528" t="s">
        <v>8</v>
      </c>
      <c r="G5528">
        <v>38265</v>
      </c>
      <c r="H5528">
        <f t="shared" si="258"/>
        <v>-0.40614038831132832</v>
      </c>
      <c r="I5528" s="4" t="str">
        <f t="shared" si="259"/>
        <v>Normal</v>
      </c>
      <c r="J5528" t="str">
        <f t="shared" si="260"/>
        <v>Normal</v>
      </c>
    </row>
    <row r="5529" spans="1:10" hidden="1" x14ac:dyDescent="0.45">
      <c r="A5529">
        <v>887671</v>
      </c>
      <c r="B5529" s="2">
        <v>41852.34070601852</v>
      </c>
      <c r="C5529" t="s">
        <v>28</v>
      </c>
      <c r="D5529" t="s">
        <v>25</v>
      </c>
      <c r="E5529" t="s">
        <v>18</v>
      </c>
      <c r="F5529" t="s">
        <v>6</v>
      </c>
      <c r="G5529">
        <v>60500</v>
      </c>
      <c r="H5529">
        <f t="shared" si="258"/>
        <v>0.36451238249342871</v>
      </c>
      <c r="I5529" s="4" t="str">
        <f t="shared" si="259"/>
        <v>Normal</v>
      </c>
      <c r="J5529" t="str">
        <f t="shared" si="260"/>
        <v>Normal</v>
      </c>
    </row>
    <row r="5530" spans="1:10" hidden="1" x14ac:dyDescent="0.45">
      <c r="A5530">
        <v>985374</v>
      </c>
      <c r="B5530" s="2">
        <v>41858.568865740737</v>
      </c>
      <c r="C5530" t="s">
        <v>28</v>
      </c>
      <c r="D5530" t="s">
        <v>25</v>
      </c>
      <c r="E5530" t="s">
        <v>18</v>
      </c>
      <c r="F5530" t="s">
        <v>6</v>
      </c>
      <c r="G5530">
        <v>11611</v>
      </c>
      <c r="H5530">
        <f t="shared" si="258"/>
        <v>-1.3299532488028953</v>
      </c>
      <c r="I5530" s="4" t="str">
        <f t="shared" si="259"/>
        <v>Normal</v>
      </c>
      <c r="J5530" t="str">
        <f t="shared" si="260"/>
        <v>Normal</v>
      </c>
    </row>
    <row r="5531" spans="1:10" hidden="1" x14ac:dyDescent="0.45">
      <c r="A5531">
        <v>479749</v>
      </c>
      <c r="B5531" s="2">
        <v>41858.57130787037</v>
      </c>
      <c r="C5531" t="s">
        <v>28</v>
      </c>
      <c r="D5531" t="s">
        <v>25</v>
      </c>
      <c r="E5531" t="s">
        <v>18</v>
      </c>
      <c r="F5531" t="s">
        <v>6</v>
      </c>
      <c r="G5531">
        <v>50403</v>
      </c>
      <c r="H5531">
        <f t="shared" si="258"/>
        <v>1.4555961228952341E-2</v>
      </c>
      <c r="I5531" s="4" t="str">
        <f t="shared" si="259"/>
        <v>Normal</v>
      </c>
      <c r="J5531" t="str">
        <f t="shared" si="260"/>
        <v>Normal</v>
      </c>
    </row>
    <row r="5532" spans="1:10" hidden="1" x14ac:dyDescent="0.45">
      <c r="A5532">
        <v>347974</v>
      </c>
      <c r="B5532" s="2">
        <v>41858.571782407409</v>
      </c>
      <c r="C5532" t="s">
        <v>28</v>
      </c>
      <c r="D5532" t="s">
        <v>25</v>
      </c>
      <c r="E5532" t="s">
        <v>18</v>
      </c>
      <c r="F5532" t="s">
        <v>6</v>
      </c>
      <c r="G5532">
        <v>51996</v>
      </c>
      <c r="H5532">
        <f t="shared" si="258"/>
        <v>6.9768457918494856E-2</v>
      </c>
      <c r="I5532" s="4" t="str">
        <f t="shared" si="259"/>
        <v>Normal</v>
      </c>
      <c r="J5532" t="str">
        <f t="shared" si="260"/>
        <v>Normal</v>
      </c>
    </row>
    <row r="5533" spans="1:10" hidden="1" x14ac:dyDescent="0.45">
      <c r="A5533">
        <v>44589</v>
      </c>
      <c r="B5533" s="2">
        <v>41827.396701388891</v>
      </c>
      <c r="C5533" t="s">
        <v>28</v>
      </c>
      <c r="D5533" t="s">
        <v>25</v>
      </c>
      <c r="E5533" t="s">
        <v>10</v>
      </c>
      <c r="F5533" t="s">
        <v>8</v>
      </c>
      <c r="G5533">
        <v>1889</v>
      </c>
      <c r="H5533">
        <f t="shared" si="258"/>
        <v>-1.6669123780029784</v>
      </c>
      <c r="I5533" s="4" t="str">
        <f t="shared" si="259"/>
        <v>Normal</v>
      </c>
      <c r="J5533" t="str">
        <f t="shared" si="260"/>
        <v>Normal</v>
      </c>
    </row>
    <row r="5534" spans="1:10" hidden="1" x14ac:dyDescent="0.45">
      <c r="A5534">
        <v>340541</v>
      </c>
      <c r="B5534" s="2">
        <v>41806.397060185183</v>
      </c>
      <c r="C5534" t="s">
        <v>27</v>
      </c>
      <c r="D5534" t="s">
        <v>25</v>
      </c>
      <c r="E5534" t="s">
        <v>15</v>
      </c>
      <c r="F5534" t="s">
        <v>8</v>
      </c>
      <c r="G5534">
        <v>51089</v>
      </c>
      <c r="H5534">
        <f t="shared" si="258"/>
        <v>3.8332340845415723E-2</v>
      </c>
      <c r="I5534" t="str">
        <f t="shared" si="259"/>
        <v>Normal</v>
      </c>
      <c r="J5534" t="str">
        <f t="shared" si="260"/>
        <v>Normal</v>
      </c>
    </row>
    <row r="5535" spans="1:10" hidden="1" x14ac:dyDescent="0.45">
      <c r="A5535">
        <v>167429</v>
      </c>
      <c r="B5535" s="2">
        <v>41806.39738425926</v>
      </c>
      <c r="C5535" t="s">
        <v>27</v>
      </c>
      <c r="D5535" t="s">
        <v>25</v>
      </c>
      <c r="E5535" t="s">
        <v>15</v>
      </c>
      <c r="F5535" t="s">
        <v>8</v>
      </c>
      <c r="G5535">
        <v>42152</v>
      </c>
      <c r="H5535">
        <f t="shared" si="258"/>
        <v>-0.2714191236332042</v>
      </c>
      <c r="I5535" t="str">
        <f t="shared" si="259"/>
        <v>Normal</v>
      </c>
      <c r="J5535" t="str">
        <f t="shared" si="260"/>
        <v>Normal</v>
      </c>
    </row>
    <row r="5536" spans="1:10" hidden="1" x14ac:dyDescent="0.45">
      <c r="A5536">
        <v>930315</v>
      </c>
      <c r="B5536" s="2">
        <v>41834.396655092591</v>
      </c>
      <c r="C5536" t="s">
        <v>27</v>
      </c>
      <c r="D5536" t="s">
        <v>25</v>
      </c>
      <c r="E5536" t="s">
        <v>15</v>
      </c>
      <c r="F5536" t="s">
        <v>8</v>
      </c>
      <c r="G5536">
        <v>5213</v>
      </c>
      <c r="H5536">
        <f t="shared" si="258"/>
        <v>-1.5517043811441968</v>
      </c>
      <c r="I5536" t="str">
        <f t="shared" si="259"/>
        <v>Normal</v>
      </c>
      <c r="J5536" t="str">
        <f t="shared" si="260"/>
        <v>Normal</v>
      </c>
    </row>
    <row r="5537" spans="1:10" hidden="1" x14ac:dyDescent="0.45">
      <c r="A5537">
        <v>738685</v>
      </c>
      <c r="B5537" s="2">
        <v>41846.565983796296</v>
      </c>
      <c r="C5537" t="s">
        <v>27</v>
      </c>
      <c r="D5537" t="s">
        <v>25</v>
      </c>
      <c r="E5537" t="s">
        <v>15</v>
      </c>
      <c r="F5537" t="s">
        <v>8</v>
      </c>
      <c r="G5537">
        <v>22434</v>
      </c>
      <c r="H5537">
        <f t="shared" si="258"/>
        <v>-0.9548340701017537</v>
      </c>
      <c r="I5537" t="str">
        <f t="shared" si="259"/>
        <v>Normal</v>
      </c>
      <c r="J5537" t="str">
        <f t="shared" si="260"/>
        <v>Normal</v>
      </c>
    </row>
    <row r="5538" spans="1:10" hidden="1" x14ac:dyDescent="0.45">
      <c r="A5538">
        <v>538144</v>
      </c>
      <c r="B5538" s="2">
        <v>41775.654409722221</v>
      </c>
      <c r="C5538" t="s">
        <v>28</v>
      </c>
      <c r="D5538" t="s">
        <v>25</v>
      </c>
      <c r="E5538" t="s">
        <v>15</v>
      </c>
      <c r="F5538" t="s">
        <v>4</v>
      </c>
      <c r="G5538">
        <v>76672</v>
      </c>
      <c r="H5538">
        <f t="shared" si="258"/>
        <v>0.92502493520107565</v>
      </c>
      <c r="I5538" s="4" t="str">
        <f t="shared" si="259"/>
        <v>Normal</v>
      </c>
      <c r="J5538" t="str">
        <f t="shared" si="260"/>
        <v>Normal</v>
      </c>
    </row>
    <row r="5539" spans="1:10" hidden="1" x14ac:dyDescent="0.45">
      <c r="A5539">
        <v>201849</v>
      </c>
      <c r="B5539" s="2">
        <v>41775.656076388892</v>
      </c>
      <c r="C5539" t="s">
        <v>28</v>
      </c>
      <c r="D5539" t="s">
        <v>25</v>
      </c>
      <c r="E5539" t="s">
        <v>15</v>
      </c>
      <c r="F5539" t="s">
        <v>4</v>
      </c>
      <c r="G5539">
        <v>17810</v>
      </c>
      <c r="H5539">
        <f t="shared" si="258"/>
        <v>-1.1150993461170988</v>
      </c>
      <c r="I5539" s="4" t="str">
        <f t="shared" si="259"/>
        <v>Normal</v>
      </c>
      <c r="J5539" t="str">
        <f t="shared" si="260"/>
        <v>Normal</v>
      </c>
    </row>
    <row r="5540" spans="1:10" hidden="1" x14ac:dyDescent="0.45">
      <c r="A5540">
        <v>74550</v>
      </c>
      <c r="B5540" s="2">
        <v>41827.398935185185</v>
      </c>
      <c r="C5540" t="s">
        <v>27</v>
      </c>
      <c r="D5540" t="s">
        <v>25</v>
      </c>
      <c r="E5540" t="s">
        <v>15</v>
      </c>
      <c r="F5540" t="s">
        <v>4</v>
      </c>
      <c r="G5540">
        <v>72022</v>
      </c>
      <c r="H5540">
        <f t="shared" si="258"/>
        <v>0.76385851360259938</v>
      </c>
      <c r="I5540" t="str">
        <f t="shared" si="259"/>
        <v>Normal</v>
      </c>
      <c r="J5540" t="str">
        <f t="shared" si="260"/>
        <v>Normal</v>
      </c>
    </row>
    <row r="5541" spans="1:10" hidden="1" x14ac:dyDescent="0.45">
      <c r="A5541">
        <v>249297</v>
      </c>
      <c r="B5541" s="2">
        <v>41772.399085648147</v>
      </c>
      <c r="C5541" t="s">
        <v>28</v>
      </c>
      <c r="D5541" t="s">
        <v>25</v>
      </c>
      <c r="E5541" t="s">
        <v>10</v>
      </c>
      <c r="F5541" t="s">
        <v>8</v>
      </c>
      <c r="G5541">
        <v>75387</v>
      </c>
      <c r="H5541">
        <f t="shared" si="258"/>
        <v>0.88048754772708815</v>
      </c>
      <c r="I5541" s="4" t="str">
        <f t="shared" si="259"/>
        <v>Normal</v>
      </c>
      <c r="J5541" t="str">
        <f t="shared" si="260"/>
        <v>Normal</v>
      </c>
    </row>
    <row r="5542" spans="1:10" hidden="1" x14ac:dyDescent="0.45">
      <c r="A5542">
        <v>636366</v>
      </c>
      <c r="B5542" s="2">
        <v>41842.617673611108</v>
      </c>
      <c r="C5542" t="s">
        <v>27</v>
      </c>
      <c r="D5542" t="s">
        <v>25</v>
      </c>
      <c r="E5542" t="s">
        <v>10</v>
      </c>
      <c r="F5542" t="s">
        <v>8</v>
      </c>
      <c r="G5542">
        <v>72775</v>
      </c>
      <c r="H5542">
        <f t="shared" si="258"/>
        <v>0.789957076067901</v>
      </c>
      <c r="I5542" t="str">
        <f t="shared" si="259"/>
        <v>Normal</v>
      </c>
      <c r="J5542" t="str">
        <f t="shared" si="260"/>
        <v>Normal</v>
      </c>
    </row>
    <row r="5543" spans="1:10" hidden="1" x14ac:dyDescent="0.45">
      <c r="A5543">
        <v>926184</v>
      </c>
      <c r="B5543" s="2">
        <v>41761.581770833334</v>
      </c>
      <c r="C5543" t="s">
        <v>28</v>
      </c>
      <c r="D5543" t="s">
        <v>25</v>
      </c>
      <c r="E5543" t="s">
        <v>15</v>
      </c>
      <c r="F5543" t="s">
        <v>8</v>
      </c>
      <c r="G5543">
        <v>59961</v>
      </c>
      <c r="H5543">
        <f t="shared" si="258"/>
        <v>0.34583094136620746</v>
      </c>
      <c r="I5543" s="4" t="str">
        <f t="shared" si="259"/>
        <v>Normal</v>
      </c>
      <c r="J5543" t="str">
        <f t="shared" si="260"/>
        <v>Normal</v>
      </c>
    </row>
    <row r="5544" spans="1:10" hidden="1" x14ac:dyDescent="0.45">
      <c r="A5544">
        <v>311962</v>
      </c>
      <c r="B5544" s="2">
        <v>41761.582187499997</v>
      </c>
      <c r="C5544" t="s">
        <v>28</v>
      </c>
      <c r="D5544" t="s">
        <v>25</v>
      </c>
      <c r="E5544" t="s">
        <v>15</v>
      </c>
      <c r="F5544" t="s">
        <v>8</v>
      </c>
      <c r="G5544">
        <v>43323</v>
      </c>
      <c r="H5544">
        <f t="shared" si="258"/>
        <v>-0.2308329129467922</v>
      </c>
      <c r="I5544" s="4" t="str">
        <f t="shared" si="259"/>
        <v>Normal</v>
      </c>
      <c r="J5544" t="str">
        <f t="shared" si="260"/>
        <v>Normal</v>
      </c>
    </row>
    <row r="5545" spans="1:10" hidden="1" x14ac:dyDescent="0.45">
      <c r="A5545">
        <v>365644</v>
      </c>
      <c r="B5545" s="2">
        <v>41771.261134259257</v>
      </c>
      <c r="C5545" t="s">
        <v>27</v>
      </c>
      <c r="D5545" t="s">
        <v>25</v>
      </c>
      <c r="E5545" t="s">
        <v>15</v>
      </c>
      <c r="F5545" t="s">
        <v>8</v>
      </c>
      <c r="G5545">
        <v>74125</v>
      </c>
      <c r="H5545">
        <f t="shared" si="258"/>
        <v>0.8367473274997167</v>
      </c>
      <c r="I5545" t="str">
        <f t="shared" si="259"/>
        <v>Normal</v>
      </c>
      <c r="J5545" t="str">
        <f t="shared" si="260"/>
        <v>Normal</v>
      </c>
    </row>
    <row r="5546" spans="1:10" hidden="1" x14ac:dyDescent="0.45">
      <c r="A5546">
        <v>347068</v>
      </c>
      <c r="B5546" s="2">
        <v>41767.627291666664</v>
      </c>
      <c r="C5546" t="s">
        <v>28</v>
      </c>
      <c r="D5546" t="s">
        <v>25</v>
      </c>
      <c r="E5546" t="s">
        <v>15</v>
      </c>
      <c r="F5546" t="s">
        <v>8</v>
      </c>
      <c r="G5546">
        <v>1177</v>
      </c>
      <c r="H5546">
        <f t="shared" si="258"/>
        <v>-1.6915899032025732</v>
      </c>
      <c r="I5546" s="4" t="str">
        <f t="shared" si="259"/>
        <v>Normal</v>
      </c>
      <c r="J5546" t="str">
        <f t="shared" si="260"/>
        <v>Normal</v>
      </c>
    </row>
    <row r="5547" spans="1:10" hidden="1" x14ac:dyDescent="0.45">
      <c r="A5547">
        <v>669899</v>
      </c>
      <c r="B5547" s="2">
        <v>41842.39949074074</v>
      </c>
      <c r="C5547" t="s">
        <v>28</v>
      </c>
      <c r="D5547" t="s">
        <v>25</v>
      </c>
      <c r="E5547" t="s">
        <v>15</v>
      </c>
      <c r="F5547" t="s">
        <v>8</v>
      </c>
      <c r="G5547">
        <v>39395</v>
      </c>
      <c r="H5547">
        <f t="shared" si="258"/>
        <v>-0.36697521489062335</v>
      </c>
      <c r="I5547" s="4" t="str">
        <f t="shared" si="259"/>
        <v>Normal</v>
      </c>
      <c r="J5547" t="str">
        <f t="shared" si="260"/>
        <v>Normal</v>
      </c>
    </row>
    <row r="5548" spans="1:10" hidden="1" x14ac:dyDescent="0.45">
      <c r="A5548">
        <v>388435</v>
      </c>
      <c r="B5548" s="2">
        <v>41844.972372685188</v>
      </c>
      <c r="C5548" t="s">
        <v>28</v>
      </c>
      <c r="D5548" t="s">
        <v>25</v>
      </c>
      <c r="E5548" t="s">
        <v>15</v>
      </c>
      <c r="F5548" t="s">
        <v>8</v>
      </c>
      <c r="G5548">
        <v>23442</v>
      </c>
      <c r="H5548">
        <f t="shared" si="258"/>
        <v>-0.91989734903266462</v>
      </c>
      <c r="I5548" s="4" t="str">
        <f t="shared" si="259"/>
        <v>Normal</v>
      </c>
      <c r="J5548" t="str">
        <f t="shared" si="260"/>
        <v>Normal</v>
      </c>
    </row>
    <row r="5549" spans="1:10" hidden="1" x14ac:dyDescent="0.45">
      <c r="A5549">
        <v>675956</v>
      </c>
      <c r="B5549" s="2">
        <v>41786.396851851852</v>
      </c>
      <c r="C5549" t="s">
        <v>27</v>
      </c>
      <c r="D5549" t="s">
        <v>25</v>
      </c>
      <c r="E5549" t="s">
        <v>15</v>
      </c>
      <c r="F5549" t="s">
        <v>8</v>
      </c>
      <c r="G5549">
        <v>23006</v>
      </c>
      <c r="H5549">
        <f t="shared" si="258"/>
        <v>-0.93500886727286592</v>
      </c>
      <c r="I5549" t="str">
        <f t="shared" si="259"/>
        <v>Normal</v>
      </c>
      <c r="J5549" t="str">
        <f t="shared" si="260"/>
        <v>Normal</v>
      </c>
    </row>
    <row r="5550" spans="1:10" hidden="1" x14ac:dyDescent="0.45">
      <c r="A5550">
        <v>294977</v>
      </c>
      <c r="B5550" s="2">
        <v>41772.397141203706</v>
      </c>
      <c r="C5550" t="s">
        <v>28</v>
      </c>
      <c r="D5550" t="s">
        <v>25</v>
      </c>
      <c r="E5550" t="s">
        <v>15</v>
      </c>
      <c r="F5550" t="s">
        <v>8</v>
      </c>
      <c r="G5550">
        <v>21338</v>
      </c>
      <c r="H5550">
        <f t="shared" si="258"/>
        <v>-0.99282082237528702</v>
      </c>
      <c r="I5550" s="4" t="str">
        <f t="shared" si="259"/>
        <v>Normal</v>
      </c>
      <c r="J5550" t="str">
        <f t="shared" si="260"/>
        <v>Normal</v>
      </c>
    </row>
    <row r="5551" spans="1:10" hidden="1" x14ac:dyDescent="0.45">
      <c r="A5551">
        <v>599099</v>
      </c>
      <c r="B5551" s="2">
        <v>41777.408506944441</v>
      </c>
      <c r="C5551" t="s">
        <v>27</v>
      </c>
      <c r="D5551" t="s">
        <v>25</v>
      </c>
      <c r="E5551" t="s">
        <v>15</v>
      </c>
      <c r="F5551" t="s">
        <v>8</v>
      </c>
      <c r="G5551">
        <v>83408</v>
      </c>
      <c r="H5551">
        <f t="shared" si="258"/>
        <v>1.1584909601230835</v>
      </c>
      <c r="I5551" t="str">
        <f t="shared" si="259"/>
        <v>Normal</v>
      </c>
      <c r="J5551" t="str">
        <f t="shared" si="260"/>
        <v>Normal</v>
      </c>
    </row>
    <row r="5552" spans="1:10" hidden="1" x14ac:dyDescent="0.45">
      <c r="A5552">
        <v>704623</v>
      </c>
      <c r="B5552" s="2">
        <v>41778.409201388888</v>
      </c>
      <c r="C5552" t="s">
        <v>28</v>
      </c>
      <c r="D5552" t="s">
        <v>25</v>
      </c>
      <c r="E5552" t="s">
        <v>15</v>
      </c>
      <c r="F5552" t="s">
        <v>8</v>
      </c>
      <c r="G5552">
        <v>26301</v>
      </c>
      <c r="H5552">
        <f t="shared" si="258"/>
        <v>-0.82080599433373058</v>
      </c>
      <c r="I5552" s="4" t="str">
        <f t="shared" si="259"/>
        <v>Normal</v>
      </c>
      <c r="J5552" t="str">
        <f t="shared" si="260"/>
        <v>Normal</v>
      </c>
    </row>
    <row r="5553" spans="1:10" hidden="1" x14ac:dyDescent="0.45">
      <c r="A5553">
        <v>969042</v>
      </c>
      <c r="B5553" s="2">
        <v>41778.409618055557</v>
      </c>
      <c r="C5553" t="s">
        <v>28</v>
      </c>
      <c r="D5553" t="s">
        <v>25</v>
      </c>
      <c r="E5553" t="s">
        <v>15</v>
      </c>
      <c r="F5553" t="s">
        <v>8</v>
      </c>
      <c r="G5553">
        <v>85160</v>
      </c>
      <c r="H5553">
        <f t="shared" si="258"/>
        <v>1.2192143086479288</v>
      </c>
      <c r="I5553" s="4" t="str">
        <f t="shared" si="259"/>
        <v>Normal</v>
      </c>
      <c r="J5553" t="str">
        <f t="shared" si="260"/>
        <v>Normal</v>
      </c>
    </row>
    <row r="5554" spans="1:10" hidden="1" x14ac:dyDescent="0.45">
      <c r="A5554">
        <v>631605</v>
      </c>
      <c r="B5554" s="2">
        <v>41772.396979166668</v>
      </c>
      <c r="C5554" t="s">
        <v>27</v>
      </c>
      <c r="D5554" t="s">
        <v>25</v>
      </c>
      <c r="E5554" t="s">
        <v>13</v>
      </c>
      <c r="F5554" t="s">
        <v>0</v>
      </c>
      <c r="G5554">
        <v>51619</v>
      </c>
      <c r="H5554">
        <f t="shared" si="258"/>
        <v>5.6701846963091516E-2</v>
      </c>
      <c r="I5554" t="str">
        <f t="shared" si="259"/>
        <v>Normal</v>
      </c>
      <c r="J5554" t="str">
        <f t="shared" si="260"/>
        <v>Normal</v>
      </c>
    </row>
    <row r="5555" spans="1:10" hidden="1" x14ac:dyDescent="0.45">
      <c r="A5555">
        <v>968197</v>
      </c>
      <c r="B5555" s="2">
        <v>41778.420231481483</v>
      </c>
      <c r="C5555" t="s">
        <v>28</v>
      </c>
      <c r="D5555" t="s">
        <v>25</v>
      </c>
      <c r="E5555" t="s">
        <v>13</v>
      </c>
      <c r="F5555" t="s">
        <v>0</v>
      </c>
      <c r="G5555">
        <v>15924</v>
      </c>
      <c r="H5555">
        <f t="shared" si="258"/>
        <v>-1.1804670603396206</v>
      </c>
      <c r="I5555" s="4" t="str">
        <f t="shared" si="259"/>
        <v>Normal</v>
      </c>
      <c r="J5555" t="str">
        <f t="shared" si="260"/>
        <v>Normal</v>
      </c>
    </row>
    <row r="5556" spans="1:10" hidden="1" x14ac:dyDescent="0.45">
      <c r="A5556">
        <v>652326</v>
      </c>
      <c r="B5556" s="2">
        <v>41814.337893518517</v>
      </c>
      <c r="C5556" t="s">
        <v>28</v>
      </c>
      <c r="D5556" t="s">
        <v>25</v>
      </c>
      <c r="E5556" t="s">
        <v>13</v>
      </c>
      <c r="F5556" t="s">
        <v>0</v>
      </c>
      <c r="G5556">
        <v>5683</v>
      </c>
      <c r="H5556">
        <f t="shared" si="258"/>
        <v>-1.5354144417568238</v>
      </c>
      <c r="I5556" s="4" t="str">
        <f t="shared" si="259"/>
        <v>Normal</v>
      </c>
      <c r="J5556" t="str">
        <f t="shared" si="260"/>
        <v>Normal</v>
      </c>
    </row>
    <row r="5557" spans="1:10" hidden="1" x14ac:dyDescent="0.45">
      <c r="A5557">
        <v>902094</v>
      </c>
      <c r="B5557" s="2">
        <v>41814.340092592596</v>
      </c>
      <c r="C5557" t="s">
        <v>28</v>
      </c>
      <c r="D5557" t="s">
        <v>25</v>
      </c>
      <c r="E5557" t="s">
        <v>13</v>
      </c>
      <c r="F5557" t="s">
        <v>0</v>
      </c>
      <c r="G5557">
        <v>74117</v>
      </c>
      <c r="H5557">
        <f t="shared" si="258"/>
        <v>0.83647005193567636</v>
      </c>
      <c r="I5557" s="4" t="str">
        <f t="shared" si="259"/>
        <v>Normal</v>
      </c>
      <c r="J5557" t="str">
        <f t="shared" si="260"/>
        <v>Normal</v>
      </c>
    </row>
    <row r="5558" spans="1:10" hidden="1" x14ac:dyDescent="0.45">
      <c r="A5558">
        <v>510862</v>
      </c>
      <c r="B5558" s="2">
        <v>41846.742465277777</v>
      </c>
      <c r="C5558" t="s">
        <v>28</v>
      </c>
      <c r="D5558" t="s">
        <v>25</v>
      </c>
      <c r="E5558" t="s">
        <v>18</v>
      </c>
      <c r="F5558" t="s">
        <v>8</v>
      </c>
      <c r="G5558">
        <v>70509</v>
      </c>
      <c r="H5558">
        <f t="shared" si="258"/>
        <v>0.71141877255346075</v>
      </c>
      <c r="I5558" s="4" t="str">
        <f t="shared" si="259"/>
        <v>Normal</v>
      </c>
      <c r="J5558" t="str">
        <f t="shared" si="260"/>
        <v>Normal</v>
      </c>
    </row>
    <row r="5559" spans="1:10" hidden="1" x14ac:dyDescent="0.45">
      <c r="A5559">
        <v>933818</v>
      </c>
      <c r="B5559" s="2">
        <v>41846.743784722225</v>
      </c>
      <c r="C5559" t="s">
        <v>27</v>
      </c>
      <c r="D5559" t="s">
        <v>25</v>
      </c>
      <c r="E5559" t="s">
        <v>18</v>
      </c>
      <c r="F5559" t="s">
        <v>8</v>
      </c>
      <c r="G5559">
        <v>7943</v>
      </c>
      <c r="H5559">
        <f t="shared" si="258"/>
        <v>-1.4570840949154138</v>
      </c>
      <c r="I5559" t="str">
        <f t="shared" si="259"/>
        <v>Normal</v>
      </c>
      <c r="J5559" t="str">
        <f t="shared" si="260"/>
        <v>Normal</v>
      </c>
    </row>
    <row r="5560" spans="1:10" hidden="1" x14ac:dyDescent="0.45">
      <c r="A5560">
        <v>122069</v>
      </c>
      <c r="B5560" s="2">
        <v>41860.676655092589</v>
      </c>
      <c r="C5560" t="s">
        <v>28</v>
      </c>
      <c r="D5560" t="s">
        <v>25</v>
      </c>
      <c r="E5560" t="s">
        <v>16</v>
      </c>
      <c r="F5560" t="s">
        <v>1</v>
      </c>
      <c r="G5560">
        <v>87079</v>
      </c>
      <c r="H5560">
        <f t="shared" si="258"/>
        <v>1.2857257845721171</v>
      </c>
      <c r="I5560" s="4" t="str">
        <f t="shared" si="259"/>
        <v>Normal</v>
      </c>
      <c r="J5560" t="str">
        <f t="shared" si="260"/>
        <v>Normal</v>
      </c>
    </row>
    <row r="5561" spans="1:10" hidden="1" x14ac:dyDescent="0.45">
      <c r="A5561">
        <v>107783</v>
      </c>
      <c r="B5561" s="2">
        <v>41811.345381944448</v>
      </c>
      <c r="C5561" t="s">
        <v>27</v>
      </c>
      <c r="D5561" t="s">
        <v>25</v>
      </c>
      <c r="E5561" t="s">
        <v>15</v>
      </c>
      <c r="F5561" t="s">
        <v>5</v>
      </c>
      <c r="G5561">
        <v>81252</v>
      </c>
      <c r="H5561">
        <f t="shared" si="258"/>
        <v>1.0837651956141985</v>
      </c>
      <c r="I5561" t="str">
        <f t="shared" si="259"/>
        <v>Normal</v>
      </c>
      <c r="J5561" t="str">
        <f t="shared" si="260"/>
        <v>Normal</v>
      </c>
    </row>
    <row r="5562" spans="1:10" hidden="1" x14ac:dyDescent="0.45">
      <c r="A5562">
        <v>31461</v>
      </c>
      <c r="B5562" s="2">
        <v>41811.345682870371</v>
      </c>
      <c r="C5562" t="s">
        <v>28</v>
      </c>
      <c r="D5562" t="s">
        <v>25</v>
      </c>
      <c r="E5562" t="s">
        <v>15</v>
      </c>
      <c r="F5562" t="s">
        <v>5</v>
      </c>
      <c r="G5562">
        <v>73684</v>
      </c>
      <c r="H5562">
        <f t="shared" si="258"/>
        <v>0.82146251203199028</v>
      </c>
      <c r="I5562" s="4" t="str">
        <f t="shared" si="259"/>
        <v>Normal</v>
      </c>
      <c r="J5562" t="str">
        <f t="shared" si="260"/>
        <v>Normal</v>
      </c>
    </row>
    <row r="5563" spans="1:10" hidden="1" x14ac:dyDescent="0.45">
      <c r="A5563">
        <v>459524</v>
      </c>
      <c r="B5563" s="2">
        <v>41760.356504629628</v>
      </c>
      <c r="C5563" t="s">
        <v>28</v>
      </c>
      <c r="D5563" t="s">
        <v>25</v>
      </c>
      <c r="E5563" t="s">
        <v>15</v>
      </c>
      <c r="F5563" t="s">
        <v>7</v>
      </c>
      <c r="G5563">
        <v>16195</v>
      </c>
      <c r="H5563">
        <f t="shared" si="258"/>
        <v>-1.1710743506077523</v>
      </c>
      <c r="I5563" s="4" t="str">
        <f t="shared" si="259"/>
        <v>Normal</v>
      </c>
      <c r="J5563" t="str">
        <f t="shared" si="260"/>
        <v>Normal</v>
      </c>
    </row>
    <row r="5564" spans="1:10" hidden="1" x14ac:dyDescent="0.45">
      <c r="A5564">
        <v>287494</v>
      </c>
      <c r="B5564" s="2">
        <v>41767.543969907405</v>
      </c>
      <c r="C5564" t="s">
        <v>28</v>
      </c>
      <c r="D5564" t="s">
        <v>25</v>
      </c>
      <c r="E5564" t="s">
        <v>15</v>
      </c>
      <c r="F5564" t="s">
        <v>7</v>
      </c>
      <c r="G5564">
        <v>53935</v>
      </c>
      <c r="H5564">
        <f t="shared" si="258"/>
        <v>0.13697312275278423</v>
      </c>
      <c r="I5564" s="4" t="str">
        <f t="shared" si="259"/>
        <v>Normal</v>
      </c>
      <c r="J5564" t="str">
        <f t="shared" si="260"/>
        <v>Normal</v>
      </c>
    </row>
    <row r="5565" spans="1:10" hidden="1" x14ac:dyDescent="0.45">
      <c r="A5565">
        <v>100435</v>
      </c>
      <c r="B5565" s="2">
        <v>41769.457395833335</v>
      </c>
      <c r="C5565" t="s">
        <v>28</v>
      </c>
      <c r="D5565" t="s">
        <v>25</v>
      </c>
      <c r="E5565" t="s">
        <v>15</v>
      </c>
      <c r="F5565" t="s">
        <v>1</v>
      </c>
      <c r="G5565">
        <v>79877</v>
      </c>
      <c r="H5565">
        <f t="shared" si="258"/>
        <v>1.0361084580447566</v>
      </c>
      <c r="I5565" s="4" t="str">
        <f t="shared" si="259"/>
        <v>Normal</v>
      </c>
      <c r="J5565" t="str">
        <f t="shared" si="260"/>
        <v>Normal</v>
      </c>
    </row>
    <row r="5566" spans="1:10" hidden="1" x14ac:dyDescent="0.45">
      <c r="A5566">
        <v>811174</v>
      </c>
      <c r="B5566" s="2">
        <v>41778.60765046296</v>
      </c>
      <c r="C5566" t="s">
        <v>27</v>
      </c>
      <c r="D5566" t="s">
        <v>25</v>
      </c>
      <c r="E5566" t="s">
        <v>15</v>
      </c>
      <c r="F5566" t="s">
        <v>7</v>
      </c>
      <c r="G5566">
        <v>23030</v>
      </c>
      <c r="H5566">
        <f t="shared" si="258"/>
        <v>-0.93417704058074469</v>
      </c>
      <c r="I5566" t="str">
        <f t="shared" si="259"/>
        <v>Normal</v>
      </c>
      <c r="J5566" t="str">
        <f t="shared" si="260"/>
        <v>Normal</v>
      </c>
    </row>
    <row r="5567" spans="1:10" hidden="1" x14ac:dyDescent="0.45">
      <c r="A5567">
        <v>553857</v>
      </c>
      <c r="B5567" s="2">
        <v>41778.608807870369</v>
      </c>
      <c r="C5567" t="s">
        <v>28</v>
      </c>
      <c r="D5567" t="s">
        <v>25</v>
      </c>
      <c r="E5567" t="s">
        <v>15</v>
      </c>
      <c r="F5567" t="s">
        <v>7</v>
      </c>
      <c r="G5567">
        <v>82873</v>
      </c>
      <c r="H5567">
        <f t="shared" si="258"/>
        <v>1.1399481567778824</v>
      </c>
      <c r="I5567" s="4" t="str">
        <f t="shared" si="259"/>
        <v>Normal</v>
      </c>
      <c r="J5567" t="str">
        <f t="shared" si="260"/>
        <v>Normal</v>
      </c>
    </row>
    <row r="5568" spans="1:10" hidden="1" x14ac:dyDescent="0.45">
      <c r="A5568">
        <v>769485</v>
      </c>
      <c r="B5568" s="2">
        <v>41761.397453703707</v>
      </c>
      <c r="C5568" t="s">
        <v>28</v>
      </c>
      <c r="D5568" t="s">
        <v>25</v>
      </c>
      <c r="E5568" t="s">
        <v>15</v>
      </c>
      <c r="F5568" t="s">
        <v>1</v>
      </c>
      <c r="G5568">
        <v>93649</v>
      </c>
      <c r="H5568">
        <f t="shared" si="258"/>
        <v>1.5134383415402868</v>
      </c>
      <c r="I5568" s="4" t="str">
        <f t="shared" si="259"/>
        <v>Normal</v>
      </c>
      <c r="J5568" t="str">
        <f t="shared" si="260"/>
        <v>Normal</v>
      </c>
    </row>
    <row r="5569" spans="1:10" hidden="1" x14ac:dyDescent="0.45">
      <c r="A5569">
        <v>944835</v>
      </c>
      <c r="B5569" s="2">
        <v>41767.713159722225</v>
      </c>
      <c r="C5569" t="s">
        <v>28</v>
      </c>
      <c r="D5569" t="s">
        <v>25</v>
      </c>
      <c r="E5569" t="s">
        <v>15</v>
      </c>
      <c r="F5569" t="s">
        <v>7</v>
      </c>
      <c r="G5569">
        <v>34674</v>
      </c>
      <c r="H5569">
        <f t="shared" si="258"/>
        <v>-0.53060245711995813</v>
      </c>
      <c r="I5569" s="4" t="str">
        <f t="shared" si="259"/>
        <v>Normal</v>
      </c>
      <c r="J5569" t="str">
        <f t="shared" si="260"/>
        <v>Normal</v>
      </c>
    </row>
    <row r="5570" spans="1:10" hidden="1" x14ac:dyDescent="0.45">
      <c r="A5570">
        <v>541702</v>
      </c>
      <c r="B5570" s="2">
        <v>41774.319085648145</v>
      </c>
      <c r="C5570" t="s">
        <v>28</v>
      </c>
      <c r="D5570" t="s">
        <v>25</v>
      </c>
      <c r="E5570" t="s">
        <v>15</v>
      </c>
      <c r="F5570" t="s">
        <v>1</v>
      </c>
      <c r="G5570">
        <v>12614</v>
      </c>
      <c r="H5570">
        <f t="shared" ref="H5570:H5633" si="261">(G5570 - $P$2) / $P$3</f>
        <v>-1.2951898249613316</v>
      </c>
      <c r="I5570" s="4" t="str">
        <f t="shared" ref="I5570:I5633" si="262">IF(OR(G5570&lt;$M$7,G5570&gt;$M$10), "Outlier", "Normal")</f>
        <v>Normal</v>
      </c>
      <c r="J5570" t="str">
        <f t="shared" ref="J5570:J5633" si="263">IF(ABS(H5570)&gt;3, "Outlier", "Normal")</f>
        <v>Normal</v>
      </c>
    </row>
    <row r="5571" spans="1:10" hidden="1" x14ac:dyDescent="0.45">
      <c r="A5571">
        <v>948017</v>
      </c>
      <c r="B5571" s="2">
        <v>41783.408148148148</v>
      </c>
      <c r="C5571" t="s">
        <v>28</v>
      </c>
      <c r="D5571" t="s">
        <v>25</v>
      </c>
      <c r="E5571" t="s">
        <v>15</v>
      </c>
      <c r="F5571" t="s">
        <v>1</v>
      </c>
      <c r="G5571">
        <v>80756</v>
      </c>
      <c r="H5571">
        <f t="shared" si="261"/>
        <v>1.0665741106436943</v>
      </c>
      <c r="I5571" s="4" t="str">
        <f t="shared" si="262"/>
        <v>Normal</v>
      </c>
      <c r="J5571" t="str">
        <f t="shared" si="263"/>
        <v>Normal</v>
      </c>
    </row>
    <row r="5572" spans="1:10" hidden="1" x14ac:dyDescent="0.45">
      <c r="A5572">
        <v>103836</v>
      </c>
      <c r="B5572" s="2">
        <v>41783.410567129627</v>
      </c>
      <c r="C5572" t="s">
        <v>28</v>
      </c>
      <c r="D5572" t="s">
        <v>25</v>
      </c>
      <c r="E5572" t="s">
        <v>15</v>
      </c>
      <c r="F5572" t="s">
        <v>1</v>
      </c>
      <c r="G5572">
        <v>34773</v>
      </c>
      <c r="H5572">
        <f t="shared" si="261"/>
        <v>-0.52717117201495822</v>
      </c>
      <c r="I5572" s="4" t="str">
        <f t="shared" si="262"/>
        <v>Normal</v>
      </c>
      <c r="J5572" t="str">
        <f t="shared" si="263"/>
        <v>Normal</v>
      </c>
    </row>
    <row r="5573" spans="1:10" hidden="1" x14ac:dyDescent="0.45">
      <c r="A5573">
        <v>206453</v>
      </c>
      <c r="B5573" s="2">
        <v>41789.585625</v>
      </c>
      <c r="C5573" t="s">
        <v>28</v>
      </c>
      <c r="D5573" t="s">
        <v>25</v>
      </c>
      <c r="E5573" t="s">
        <v>15</v>
      </c>
      <c r="F5573" t="s">
        <v>7</v>
      </c>
      <c r="G5573">
        <v>30863</v>
      </c>
      <c r="H5573">
        <f t="shared" si="261"/>
        <v>-0.66268960393969856</v>
      </c>
      <c r="I5573" s="4" t="str">
        <f t="shared" si="262"/>
        <v>Normal</v>
      </c>
      <c r="J5573" t="str">
        <f t="shared" si="263"/>
        <v>Normal</v>
      </c>
    </row>
    <row r="5574" spans="1:10" hidden="1" x14ac:dyDescent="0.45">
      <c r="A5574">
        <v>837861</v>
      </c>
      <c r="B5574" s="2">
        <v>41789.586585648147</v>
      </c>
      <c r="C5574" t="s">
        <v>28</v>
      </c>
      <c r="D5574" t="s">
        <v>25</v>
      </c>
      <c r="E5574" t="s">
        <v>15</v>
      </c>
      <c r="F5574" t="s">
        <v>7</v>
      </c>
      <c r="G5574">
        <v>50500</v>
      </c>
      <c r="H5574">
        <f t="shared" si="261"/>
        <v>1.7917927442942062E-2</v>
      </c>
      <c r="I5574" s="4" t="str">
        <f t="shared" si="262"/>
        <v>Normal</v>
      </c>
      <c r="J5574" t="str">
        <f t="shared" si="263"/>
        <v>Normal</v>
      </c>
    </row>
    <row r="5575" spans="1:10" hidden="1" x14ac:dyDescent="0.45">
      <c r="A5575">
        <v>519128</v>
      </c>
      <c r="B5575" s="2">
        <v>41816.841296296298</v>
      </c>
      <c r="C5575" t="s">
        <v>27</v>
      </c>
      <c r="D5575" t="s">
        <v>25</v>
      </c>
      <c r="E5575" t="s">
        <v>15</v>
      </c>
      <c r="F5575" t="s">
        <v>7</v>
      </c>
      <c r="G5575">
        <v>19454</v>
      </c>
      <c r="H5575">
        <f t="shared" si="261"/>
        <v>-1.0581192177067986</v>
      </c>
      <c r="I5575" t="str">
        <f t="shared" si="262"/>
        <v>Normal</v>
      </c>
      <c r="J5575" t="str">
        <f t="shared" si="263"/>
        <v>Normal</v>
      </c>
    </row>
    <row r="5576" spans="1:10" hidden="1" x14ac:dyDescent="0.45">
      <c r="A5576">
        <v>419081</v>
      </c>
      <c r="B5576" s="2">
        <v>41828.513009259259</v>
      </c>
      <c r="C5576" t="s">
        <v>28</v>
      </c>
      <c r="D5576" t="s">
        <v>25</v>
      </c>
      <c r="E5576" t="s">
        <v>15</v>
      </c>
      <c r="F5576" t="s">
        <v>7</v>
      </c>
      <c r="G5576">
        <v>2668</v>
      </c>
      <c r="H5576">
        <f t="shared" si="261"/>
        <v>-1.6399126699545457</v>
      </c>
      <c r="I5576" s="4" t="str">
        <f t="shared" si="262"/>
        <v>Normal</v>
      </c>
      <c r="J5576" t="str">
        <f t="shared" si="263"/>
        <v>Normal</v>
      </c>
    </row>
    <row r="5577" spans="1:10" hidden="1" x14ac:dyDescent="0.45">
      <c r="A5577">
        <v>716401</v>
      </c>
      <c r="B5577" s="2">
        <v>41828.513506944444</v>
      </c>
      <c r="C5577" t="s">
        <v>27</v>
      </c>
      <c r="D5577" t="s">
        <v>25</v>
      </c>
      <c r="E5577" t="s">
        <v>15</v>
      </c>
      <c r="F5577" t="s">
        <v>7</v>
      </c>
      <c r="G5577">
        <v>2008</v>
      </c>
      <c r="H5577">
        <f t="shared" si="261"/>
        <v>-1.6627879039878777</v>
      </c>
      <c r="I5577" t="str">
        <f t="shared" si="262"/>
        <v>Normal</v>
      </c>
      <c r="J5577" t="str">
        <f t="shared" si="263"/>
        <v>Normal</v>
      </c>
    </row>
    <row r="5578" spans="1:10" hidden="1" x14ac:dyDescent="0.45">
      <c r="A5578">
        <v>142961</v>
      </c>
      <c r="B5578" s="2">
        <v>41830.36917824074</v>
      </c>
      <c r="C5578" t="s">
        <v>27</v>
      </c>
      <c r="D5578" t="s">
        <v>25</v>
      </c>
      <c r="E5578" t="s">
        <v>15</v>
      </c>
      <c r="F5578" t="s">
        <v>7</v>
      </c>
      <c r="G5578">
        <v>11840</v>
      </c>
      <c r="H5578">
        <f t="shared" si="261"/>
        <v>-1.3220162357822391</v>
      </c>
      <c r="I5578" t="str">
        <f t="shared" si="262"/>
        <v>Normal</v>
      </c>
      <c r="J5578" t="str">
        <f t="shared" si="263"/>
        <v>Normal</v>
      </c>
    </row>
    <row r="5579" spans="1:10" hidden="1" x14ac:dyDescent="0.45">
      <c r="A5579">
        <v>184275</v>
      </c>
      <c r="B5579" s="2">
        <v>41863.409467592595</v>
      </c>
      <c r="C5579" t="s">
        <v>28</v>
      </c>
      <c r="D5579" t="s">
        <v>25</v>
      </c>
      <c r="E5579" t="s">
        <v>15</v>
      </c>
      <c r="F5579" t="s">
        <v>7</v>
      </c>
      <c r="G5579">
        <v>23504</v>
      </c>
      <c r="H5579">
        <f t="shared" si="261"/>
        <v>-0.91774846341135163</v>
      </c>
      <c r="I5579" s="4" t="str">
        <f t="shared" si="262"/>
        <v>Normal</v>
      </c>
      <c r="J5579" t="str">
        <f t="shared" si="263"/>
        <v>Normal</v>
      </c>
    </row>
    <row r="5580" spans="1:10" hidden="1" x14ac:dyDescent="0.45">
      <c r="A5580">
        <v>55833</v>
      </c>
      <c r="B5580" s="2">
        <v>41874.59097222222</v>
      </c>
      <c r="C5580" t="s">
        <v>28</v>
      </c>
      <c r="D5580" t="s">
        <v>25</v>
      </c>
      <c r="E5580" t="s">
        <v>15</v>
      </c>
      <c r="F5580" t="s">
        <v>1</v>
      </c>
      <c r="G5580">
        <v>88439</v>
      </c>
      <c r="H5580">
        <f t="shared" si="261"/>
        <v>1.3328626304589832</v>
      </c>
      <c r="I5580" s="4" t="str">
        <f t="shared" si="262"/>
        <v>Normal</v>
      </c>
      <c r="J5580" t="str">
        <f t="shared" si="263"/>
        <v>Normal</v>
      </c>
    </row>
    <row r="5581" spans="1:10" hidden="1" x14ac:dyDescent="0.45">
      <c r="A5581">
        <v>363571</v>
      </c>
      <c r="B5581" s="2">
        <v>41880.598194444443</v>
      </c>
      <c r="C5581" t="s">
        <v>27</v>
      </c>
      <c r="D5581" t="s">
        <v>25</v>
      </c>
      <c r="E5581" t="s">
        <v>15</v>
      </c>
      <c r="F5581" t="s">
        <v>1</v>
      </c>
      <c r="G5581">
        <v>1635</v>
      </c>
      <c r="H5581">
        <f t="shared" si="261"/>
        <v>-1.6757158771612608</v>
      </c>
      <c r="I5581" t="str">
        <f t="shared" si="262"/>
        <v>Normal</v>
      </c>
      <c r="J5581" t="str">
        <f t="shared" si="263"/>
        <v>Normal</v>
      </c>
    </row>
    <row r="5582" spans="1:10" hidden="1" x14ac:dyDescent="0.45">
      <c r="A5582">
        <v>832733</v>
      </c>
      <c r="B5582" s="2">
        <v>41816.414351851854</v>
      </c>
      <c r="C5582" t="s">
        <v>28</v>
      </c>
      <c r="D5582" t="s">
        <v>25</v>
      </c>
      <c r="E5582" t="s">
        <v>18</v>
      </c>
      <c r="F5582" t="s">
        <v>4</v>
      </c>
      <c r="G5582">
        <v>41796</v>
      </c>
      <c r="H5582">
        <f t="shared" si="261"/>
        <v>-0.28375788623300152</v>
      </c>
      <c r="I5582" s="4" t="str">
        <f t="shared" si="262"/>
        <v>Normal</v>
      </c>
      <c r="J5582" t="str">
        <f t="shared" si="263"/>
        <v>Normal</v>
      </c>
    </row>
    <row r="5583" spans="1:10" hidden="1" x14ac:dyDescent="0.45">
      <c r="A5583">
        <v>75454</v>
      </c>
      <c r="B5583" s="2">
        <v>41796.433206018519</v>
      </c>
      <c r="C5583" t="s">
        <v>28</v>
      </c>
      <c r="D5583" t="s">
        <v>25</v>
      </c>
      <c r="E5583" t="s">
        <v>15</v>
      </c>
      <c r="F5583" t="s">
        <v>3</v>
      </c>
      <c r="G5583">
        <v>88514</v>
      </c>
      <c r="H5583">
        <f t="shared" si="261"/>
        <v>1.335462088871862</v>
      </c>
      <c r="I5583" s="4" t="str">
        <f t="shared" si="262"/>
        <v>Normal</v>
      </c>
      <c r="J5583" t="str">
        <f t="shared" si="263"/>
        <v>Normal</v>
      </c>
    </row>
    <row r="5584" spans="1:10" hidden="1" x14ac:dyDescent="0.45">
      <c r="A5584">
        <v>500425</v>
      </c>
      <c r="B5584" s="2">
        <v>41796.730925925927</v>
      </c>
      <c r="C5584" t="s">
        <v>27</v>
      </c>
      <c r="D5584" t="s">
        <v>25</v>
      </c>
      <c r="E5584" t="s">
        <v>15</v>
      </c>
      <c r="F5584" t="s">
        <v>0</v>
      </c>
      <c r="G5584">
        <v>36170</v>
      </c>
      <c r="H5584">
        <f t="shared" si="261"/>
        <v>-0.4787519266444053</v>
      </c>
      <c r="I5584" t="str">
        <f t="shared" si="262"/>
        <v>Normal</v>
      </c>
      <c r="J5584" t="str">
        <f t="shared" si="263"/>
        <v>Normal</v>
      </c>
    </row>
    <row r="5585" spans="1:10" hidden="1" x14ac:dyDescent="0.45">
      <c r="A5585">
        <v>500314</v>
      </c>
      <c r="B5585" s="2">
        <v>41862.937777777777</v>
      </c>
      <c r="C5585" t="s">
        <v>27</v>
      </c>
      <c r="D5585" t="s">
        <v>25</v>
      </c>
      <c r="E5585" t="s">
        <v>16</v>
      </c>
      <c r="F5585" t="s">
        <v>5</v>
      </c>
      <c r="G5585">
        <v>50952</v>
      </c>
      <c r="H5585">
        <f t="shared" si="261"/>
        <v>3.3583996811224058E-2</v>
      </c>
      <c r="I5585" t="str">
        <f t="shared" si="262"/>
        <v>Normal</v>
      </c>
      <c r="J5585" t="str">
        <f t="shared" si="263"/>
        <v>Normal</v>
      </c>
    </row>
    <row r="5586" spans="1:10" hidden="1" x14ac:dyDescent="0.45">
      <c r="A5586">
        <v>611996</v>
      </c>
      <c r="B5586" s="2">
        <v>41852.735821759263</v>
      </c>
      <c r="C5586" t="s">
        <v>27</v>
      </c>
      <c r="D5586" t="s">
        <v>25</v>
      </c>
      <c r="E5586" t="s">
        <v>18</v>
      </c>
      <c r="F5586" t="s">
        <v>1</v>
      </c>
      <c r="G5586">
        <v>60038</v>
      </c>
      <c r="H5586">
        <f t="shared" si="261"/>
        <v>0.34849971867009621</v>
      </c>
      <c r="I5586" t="str">
        <f t="shared" si="262"/>
        <v>Normal</v>
      </c>
      <c r="J5586" t="str">
        <f t="shared" si="263"/>
        <v>Normal</v>
      </c>
    </row>
    <row r="5587" spans="1:10" hidden="1" x14ac:dyDescent="0.45">
      <c r="A5587">
        <v>555507</v>
      </c>
      <c r="B5587" s="2">
        <v>41856.567939814813</v>
      </c>
      <c r="C5587" t="s">
        <v>28</v>
      </c>
      <c r="D5587" t="s">
        <v>25</v>
      </c>
      <c r="E5587" t="s">
        <v>18</v>
      </c>
      <c r="F5587" t="s">
        <v>1</v>
      </c>
      <c r="G5587">
        <v>71637</v>
      </c>
      <c r="H5587">
        <f t="shared" si="261"/>
        <v>0.75051462708315564</v>
      </c>
      <c r="I5587" s="4" t="str">
        <f t="shared" si="262"/>
        <v>Normal</v>
      </c>
      <c r="J5587" t="str">
        <f t="shared" si="263"/>
        <v>Normal</v>
      </c>
    </row>
    <row r="5588" spans="1:10" hidden="1" x14ac:dyDescent="0.45">
      <c r="A5588">
        <v>174767</v>
      </c>
      <c r="B5588" s="2">
        <v>41856.568645833337</v>
      </c>
      <c r="C5588" t="s">
        <v>28</v>
      </c>
      <c r="D5588" t="s">
        <v>25</v>
      </c>
      <c r="E5588" t="s">
        <v>18</v>
      </c>
      <c r="F5588" t="s">
        <v>1</v>
      </c>
      <c r="G5588">
        <v>40992</v>
      </c>
      <c r="H5588">
        <f t="shared" si="261"/>
        <v>-0.31162408041906065</v>
      </c>
      <c r="I5588" s="4" t="str">
        <f t="shared" si="262"/>
        <v>Normal</v>
      </c>
      <c r="J5588" t="str">
        <f t="shared" si="263"/>
        <v>Normal</v>
      </c>
    </row>
    <row r="5589" spans="1:10" hidden="1" x14ac:dyDescent="0.45">
      <c r="A5589">
        <v>96895</v>
      </c>
      <c r="B5589" s="2">
        <v>41857.50571759259</v>
      </c>
      <c r="C5589" t="s">
        <v>27</v>
      </c>
      <c r="D5589" t="s">
        <v>25</v>
      </c>
      <c r="E5589" t="s">
        <v>18</v>
      </c>
      <c r="F5589" t="s">
        <v>1</v>
      </c>
      <c r="G5589">
        <v>83569</v>
      </c>
      <c r="H5589">
        <f t="shared" si="261"/>
        <v>1.1640711308493963</v>
      </c>
      <c r="I5589" t="str">
        <f t="shared" si="262"/>
        <v>Normal</v>
      </c>
      <c r="J5589" t="str">
        <f t="shared" si="263"/>
        <v>Normal</v>
      </c>
    </row>
    <row r="5590" spans="1:10" hidden="1" x14ac:dyDescent="0.45">
      <c r="A5590">
        <v>711793</v>
      </c>
      <c r="B5590" s="2">
        <v>41857.506331018521</v>
      </c>
      <c r="C5590" t="s">
        <v>28</v>
      </c>
      <c r="D5590" t="s">
        <v>25</v>
      </c>
      <c r="E5590" t="s">
        <v>18</v>
      </c>
      <c r="F5590" t="s">
        <v>1</v>
      </c>
      <c r="G5590">
        <v>64853</v>
      </c>
      <c r="H5590">
        <f t="shared" si="261"/>
        <v>0.51538494877690555</v>
      </c>
      <c r="I5590" s="4" t="str">
        <f t="shared" si="262"/>
        <v>Normal</v>
      </c>
      <c r="J5590" t="str">
        <f t="shared" si="263"/>
        <v>Normal</v>
      </c>
    </row>
    <row r="5591" spans="1:10" hidden="1" x14ac:dyDescent="0.45">
      <c r="A5591">
        <v>638645</v>
      </c>
      <c r="B5591" s="2">
        <v>41857.507002314815</v>
      </c>
      <c r="C5591" t="s">
        <v>27</v>
      </c>
      <c r="D5591" t="s">
        <v>25</v>
      </c>
      <c r="E5591" t="s">
        <v>18</v>
      </c>
      <c r="F5591" t="s">
        <v>1</v>
      </c>
      <c r="G5591">
        <v>71536</v>
      </c>
      <c r="H5591">
        <f t="shared" si="261"/>
        <v>0.74701402308714571</v>
      </c>
      <c r="I5591" t="str">
        <f t="shared" si="262"/>
        <v>Normal</v>
      </c>
      <c r="J5591" t="str">
        <f t="shared" si="263"/>
        <v>Normal</v>
      </c>
    </row>
    <row r="5592" spans="1:10" hidden="1" x14ac:dyDescent="0.45">
      <c r="A5592">
        <v>571572</v>
      </c>
      <c r="B5592" s="2">
        <v>41857.5080787037</v>
      </c>
      <c r="C5592" t="s">
        <v>28</v>
      </c>
      <c r="D5592" t="s">
        <v>25</v>
      </c>
      <c r="E5592" t="s">
        <v>18</v>
      </c>
      <c r="F5592" t="s">
        <v>1</v>
      </c>
      <c r="G5592">
        <v>25710</v>
      </c>
      <c r="H5592">
        <f t="shared" si="261"/>
        <v>-0.84128972662721424</v>
      </c>
      <c r="I5592" s="4" t="str">
        <f t="shared" si="262"/>
        <v>Normal</v>
      </c>
      <c r="J5592" t="str">
        <f t="shared" si="263"/>
        <v>Normal</v>
      </c>
    </row>
    <row r="5593" spans="1:10" hidden="1" x14ac:dyDescent="0.45">
      <c r="A5593">
        <v>826990</v>
      </c>
      <c r="B5593" s="2">
        <v>41857.508379629631</v>
      </c>
      <c r="C5593" t="s">
        <v>27</v>
      </c>
      <c r="D5593" t="s">
        <v>25</v>
      </c>
      <c r="E5593" t="s">
        <v>18</v>
      </c>
      <c r="F5593" t="s">
        <v>1</v>
      </c>
      <c r="G5593">
        <v>31730</v>
      </c>
      <c r="H5593">
        <f t="shared" si="261"/>
        <v>-0.63263986468682132</v>
      </c>
      <c r="I5593" t="str">
        <f t="shared" si="262"/>
        <v>Normal</v>
      </c>
      <c r="J5593" t="str">
        <f t="shared" si="263"/>
        <v>Normal</v>
      </c>
    </row>
    <row r="5594" spans="1:10" hidden="1" x14ac:dyDescent="0.45">
      <c r="A5594">
        <v>998515</v>
      </c>
      <c r="B5594" s="2">
        <v>41789.422754629632</v>
      </c>
      <c r="C5594" t="s">
        <v>28</v>
      </c>
      <c r="D5594" t="s">
        <v>25</v>
      </c>
      <c r="E5594" t="s">
        <v>18</v>
      </c>
      <c r="F5594" t="s">
        <v>3</v>
      </c>
      <c r="G5594">
        <v>46623</v>
      </c>
      <c r="H5594">
        <f t="shared" si="261"/>
        <v>-0.1164567427801316</v>
      </c>
      <c r="I5594" s="4" t="str">
        <f t="shared" si="262"/>
        <v>Normal</v>
      </c>
      <c r="J5594" t="str">
        <f t="shared" si="263"/>
        <v>Normal</v>
      </c>
    </row>
    <row r="5595" spans="1:10" hidden="1" x14ac:dyDescent="0.45">
      <c r="A5595">
        <v>620966</v>
      </c>
      <c r="B5595" s="2">
        <v>41789.422939814816</v>
      </c>
      <c r="C5595" t="s">
        <v>27</v>
      </c>
      <c r="D5595" t="s">
        <v>25</v>
      </c>
      <c r="E5595" t="s">
        <v>18</v>
      </c>
      <c r="F5595" t="s">
        <v>3</v>
      </c>
      <c r="G5595">
        <v>32546</v>
      </c>
      <c r="H5595">
        <f t="shared" si="261"/>
        <v>-0.60435775715470164</v>
      </c>
      <c r="I5595" t="str">
        <f t="shared" si="262"/>
        <v>Normal</v>
      </c>
      <c r="J5595" t="str">
        <f t="shared" si="263"/>
        <v>Normal</v>
      </c>
    </row>
    <row r="5596" spans="1:10" hidden="1" x14ac:dyDescent="0.45">
      <c r="A5596">
        <v>304127</v>
      </c>
      <c r="B5596" s="2">
        <v>41786.685682870368</v>
      </c>
      <c r="C5596" t="s">
        <v>28</v>
      </c>
      <c r="D5596" t="s">
        <v>25</v>
      </c>
      <c r="E5596" t="s">
        <v>15</v>
      </c>
      <c r="F5596" t="s">
        <v>0</v>
      </c>
      <c r="G5596">
        <v>93664</v>
      </c>
      <c r="H5596">
        <f t="shared" si="261"/>
        <v>1.5139582332228625</v>
      </c>
      <c r="I5596" s="4" t="str">
        <f t="shared" si="262"/>
        <v>Normal</v>
      </c>
      <c r="J5596" t="str">
        <f t="shared" si="263"/>
        <v>Normal</v>
      </c>
    </row>
    <row r="5597" spans="1:10" hidden="1" x14ac:dyDescent="0.45">
      <c r="A5597">
        <v>229283</v>
      </c>
      <c r="B5597" s="2">
        <v>41868.364131944443</v>
      </c>
      <c r="C5597" t="s">
        <v>28</v>
      </c>
      <c r="D5597" t="s">
        <v>25</v>
      </c>
      <c r="E5597" t="s">
        <v>18</v>
      </c>
      <c r="F5597" t="s">
        <v>4</v>
      </c>
      <c r="G5597">
        <v>88015</v>
      </c>
      <c r="H5597">
        <f t="shared" si="261"/>
        <v>1.3181670255648426</v>
      </c>
      <c r="I5597" s="4" t="str">
        <f t="shared" si="262"/>
        <v>Normal</v>
      </c>
      <c r="J5597" t="str">
        <f t="shared" si="263"/>
        <v>Normal</v>
      </c>
    </row>
    <row r="5598" spans="1:10" hidden="1" x14ac:dyDescent="0.45">
      <c r="A5598">
        <v>543947</v>
      </c>
      <c r="B5598" s="2">
        <v>41881.301504629628</v>
      </c>
      <c r="C5598" t="s">
        <v>27</v>
      </c>
      <c r="D5598" t="s">
        <v>25</v>
      </c>
      <c r="E5598" t="s">
        <v>18</v>
      </c>
      <c r="F5598" t="s">
        <v>4</v>
      </c>
      <c r="G5598">
        <v>83568</v>
      </c>
      <c r="H5598">
        <f t="shared" si="261"/>
        <v>1.1640364714038913</v>
      </c>
      <c r="I5598" t="str">
        <f t="shared" si="262"/>
        <v>Normal</v>
      </c>
      <c r="J5598" t="str">
        <f t="shared" si="263"/>
        <v>Normal</v>
      </c>
    </row>
    <row r="5599" spans="1:10" hidden="1" x14ac:dyDescent="0.45">
      <c r="A5599">
        <v>411569</v>
      </c>
      <c r="B5599" s="2">
        <v>41848.397418981483</v>
      </c>
      <c r="C5599" t="s">
        <v>27</v>
      </c>
      <c r="D5599" t="s">
        <v>25</v>
      </c>
      <c r="E5599" t="s">
        <v>18</v>
      </c>
      <c r="F5599" t="s">
        <v>1</v>
      </c>
      <c r="G5599">
        <v>87673</v>
      </c>
      <c r="H5599">
        <f t="shared" si="261"/>
        <v>1.306313495202116</v>
      </c>
      <c r="I5599" t="str">
        <f t="shared" si="262"/>
        <v>Normal</v>
      </c>
      <c r="J5599" t="str">
        <f t="shared" si="263"/>
        <v>Normal</v>
      </c>
    </row>
    <row r="5600" spans="1:10" hidden="1" x14ac:dyDescent="0.45">
      <c r="A5600">
        <v>896621</v>
      </c>
      <c r="B5600" s="2">
        <v>41848.398761574077</v>
      </c>
      <c r="C5600" t="s">
        <v>28</v>
      </c>
      <c r="D5600" t="s">
        <v>25</v>
      </c>
      <c r="E5600" t="s">
        <v>18</v>
      </c>
      <c r="F5600" t="s">
        <v>1</v>
      </c>
      <c r="G5600">
        <v>77094</v>
      </c>
      <c r="H5600">
        <f t="shared" si="261"/>
        <v>0.93965122120420619</v>
      </c>
      <c r="I5600" s="4" t="str">
        <f t="shared" si="262"/>
        <v>Normal</v>
      </c>
      <c r="J5600" t="str">
        <f t="shared" si="263"/>
        <v>Normal</v>
      </c>
    </row>
    <row r="5601" spans="1:10" hidden="1" x14ac:dyDescent="0.45">
      <c r="A5601">
        <v>709462</v>
      </c>
      <c r="B5601" s="2">
        <v>41799.397361111114</v>
      </c>
      <c r="C5601" t="s">
        <v>28</v>
      </c>
      <c r="D5601" t="s">
        <v>25</v>
      </c>
      <c r="E5601" t="s">
        <v>15</v>
      </c>
      <c r="F5601" t="s">
        <v>5</v>
      </c>
      <c r="G5601">
        <v>76421</v>
      </c>
      <c r="H5601">
        <f t="shared" si="261"/>
        <v>0.91632541437930848</v>
      </c>
      <c r="I5601" s="4" t="str">
        <f t="shared" si="262"/>
        <v>Normal</v>
      </c>
      <c r="J5601" t="str">
        <f t="shared" si="263"/>
        <v>Normal</v>
      </c>
    </row>
    <row r="5602" spans="1:10" hidden="1" x14ac:dyDescent="0.45">
      <c r="A5602">
        <v>967321</v>
      </c>
      <c r="B5602" s="2">
        <v>41761.695555555554</v>
      </c>
      <c r="C5602" t="s">
        <v>28</v>
      </c>
      <c r="D5602" t="s">
        <v>25</v>
      </c>
      <c r="E5602" t="s">
        <v>10</v>
      </c>
      <c r="F5602" t="s">
        <v>1</v>
      </c>
      <c r="G5602">
        <v>3235</v>
      </c>
      <c r="H5602">
        <f t="shared" si="261"/>
        <v>-1.620260764353183</v>
      </c>
      <c r="I5602" s="4" t="str">
        <f t="shared" si="262"/>
        <v>Normal</v>
      </c>
      <c r="J5602" t="str">
        <f t="shared" si="263"/>
        <v>Normal</v>
      </c>
    </row>
    <row r="5603" spans="1:10" hidden="1" x14ac:dyDescent="0.45">
      <c r="A5603">
        <v>216398</v>
      </c>
      <c r="B5603" s="2">
        <v>41761.697106481479</v>
      </c>
      <c r="C5603" t="s">
        <v>28</v>
      </c>
      <c r="D5603" t="s">
        <v>25</v>
      </c>
      <c r="E5603" t="s">
        <v>10</v>
      </c>
      <c r="F5603" t="s">
        <v>1</v>
      </c>
      <c r="G5603">
        <v>43446</v>
      </c>
      <c r="H5603">
        <f t="shared" si="261"/>
        <v>-0.22656980114967121</v>
      </c>
      <c r="I5603" s="4" t="str">
        <f t="shared" si="262"/>
        <v>Normal</v>
      </c>
      <c r="J5603" t="str">
        <f t="shared" si="263"/>
        <v>Normal</v>
      </c>
    </row>
    <row r="5604" spans="1:10" hidden="1" x14ac:dyDescent="0.45">
      <c r="A5604">
        <v>378608</v>
      </c>
      <c r="B5604" s="2">
        <v>41781.479803240742</v>
      </c>
      <c r="C5604" t="s">
        <v>27</v>
      </c>
      <c r="D5604" t="s">
        <v>25</v>
      </c>
      <c r="E5604" t="s">
        <v>10</v>
      </c>
      <c r="F5604" t="s">
        <v>1</v>
      </c>
      <c r="G5604">
        <v>25251</v>
      </c>
      <c r="H5604">
        <f t="shared" si="261"/>
        <v>-0.85719841211403158</v>
      </c>
      <c r="I5604" t="str">
        <f t="shared" si="262"/>
        <v>Normal</v>
      </c>
      <c r="J5604" t="str">
        <f t="shared" si="263"/>
        <v>Normal</v>
      </c>
    </row>
    <row r="5605" spans="1:10" hidden="1" x14ac:dyDescent="0.45">
      <c r="A5605">
        <v>702719</v>
      </c>
      <c r="B5605" s="2">
        <v>41787.512291666666</v>
      </c>
      <c r="C5605" t="s">
        <v>28</v>
      </c>
      <c r="D5605" t="s">
        <v>25</v>
      </c>
      <c r="E5605" t="s">
        <v>10</v>
      </c>
      <c r="F5605" t="s">
        <v>1</v>
      </c>
      <c r="G5605">
        <v>38751</v>
      </c>
      <c r="H5605">
        <f t="shared" si="261"/>
        <v>-0.3892958977958747</v>
      </c>
      <c r="I5605" s="4" t="str">
        <f t="shared" si="262"/>
        <v>Normal</v>
      </c>
      <c r="J5605" t="str">
        <f t="shared" si="263"/>
        <v>Normal</v>
      </c>
    </row>
    <row r="5606" spans="1:10" hidden="1" x14ac:dyDescent="0.45">
      <c r="A5606">
        <v>799844</v>
      </c>
      <c r="B5606" s="2">
        <v>41795.678657407407</v>
      </c>
      <c r="C5606" t="s">
        <v>28</v>
      </c>
      <c r="D5606" t="s">
        <v>25</v>
      </c>
      <c r="E5606" t="s">
        <v>10</v>
      </c>
      <c r="F5606" t="s">
        <v>1</v>
      </c>
      <c r="G5606">
        <v>46877</v>
      </c>
      <c r="H5606">
        <f t="shared" si="261"/>
        <v>-0.10765324362184925</v>
      </c>
      <c r="I5606" s="4" t="str">
        <f t="shared" si="262"/>
        <v>Normal</v>
      </c>
      <c r="J5606" t="str">
        <f t="shared" si="263"/>
        <v>Normal</v>
      </c>
    </row>
    <row r="5607" spans="1:10" hidden="1" x14ac:dyDescent="0.45">
      <c r="A5607">
        <v>107768</v>
      </c>
      <c r="B5607" s="2">
        <v>41804.559675925928</v>
      </c>
      <c r="C5607" t="s">
        <v>28</v>
      </c>
      <c r="D5607" t="s">
        <v>25</v>
      </c>
      <c r="E5607" t="s">
        <v>10</v>
      </c>
      <c r="F5607" t="s">
        <v>1</v>
      </c>
      <c r="G5607">
        <v>90882</v>
      </c>
      <c r="H5607">
        <f t="shared" si="261"/>
        <v>1.4175356558278172</v>
      </c>
      <c r="I5607" s="4" t="str">
        <f t="shared" si="262"/>
        <v>Normal</v>
      </c>
      <c r="J5607" t="str">
        <f t="shared" si="263"/>
        <v>Normal</v>
      </c>
    </row>
    <row r="5608" spans="1:10" hidden="1" x14ac:dyDescent="0.45">
      <c r="A5608">
        <v>279879</v>
      </c>
      <c r="B5608" s="2">
        <v>41822.666805555556</v>
      </c>
      <c r="C5608" t="s">
        <v>28</v>
      </c>
      <c r="D5608" t="s">
        <v>25</v>
      </c>
      <c r="E5608" t="s">
        <v>10</v>
      </c>
      <c r="F5608" t="s">
        <v>1</v>
      </c>
      <c r="G5608">
        <v>21816</v>
      </c>
      <c r="H5608">
        <f t="shared" si="261"/>
        <v>-0.97625360742387379</v>
      </c>
      <c r="I5608" s="4" t="str">
        <f t="shared" si="262"/>
        <v>Normal</v>
      </c>
      <c r="J5608" t="str">
        <f t="shared" si="263"/>
        <v>Normal</v>
      </c>
    </row>
    <row r="5609" spans="1:10" hidden="1" x14ac:dyDescent="0.45">
      <c r="A5609">
        <v>226229</v>
      </c>
      <c r="B5609" s="2">
        <v>41830.794305555559</v>
      </c>
      <c r="C5609" t="s">
        <v>28</v>
      </c>
      <c r="D5609" t="s">
        <v>25</v>
      </c>
      <c r="E5609" t="s">
        <v>10</v>
      </c>
      <c r="F5609" t="s">
        <v>1</v>
      </c>
      <c r="G5609">
        <v>85610</v>
      </c>
      <c r="H5609">
        <f t="shared" si="261"/>
        <v>1.2348110591252006</v>
      </c>
      <c r="I5609" s="4" t="str">
        <f t="shared" si="262"/>
        <v>Normal</v>
      </c>
      <c r="J5609" t="str">
        <f t="shared" si="263"/>
        <v>Normal</v>
      </c>
    </row>
    <row r="5610" spans="1:10" hidden="1" x14ac:dyDescent="0.45">
      <c r="A5610">
        <v>788752</v>
      </c>
      <c r="B5610" s="2">
        <v>41838.734189814815</v>
      </c>
      <c r="C5610" t="s">
        <v>27</v>
      </c>
      <c r="D5610" t="s">
        <v>25</v>
      </c>
      <c r="E5610" t="s">
        <v>10</v>
      </c>
      <c r="F5610" t="s">
        <v>1</v>
      </c>
      <c r="G5610">
        <v>85392</v>
      </c>
      <c r="H5610">
        <f t="shared" si="261"/>
        <v>1.2272553000051001</v>
      </c>
      <c r="I5610" t="str">
        <f t="shared" si="262"/>
        <v>Normal</v>
      </c>
      <c r="J5610" t="str">
        <f t="shared" si="263"/>
        <v>Normal</v>
      </c>
    </row>
    <row r="5611" spans="1:10" hidden="1" x14ac:dyDescent="0.45">
      <c r="A5611">
        <v>326768</v>
      </c>
      <c r="B5611" s="2">
        <v>41850.510277777779</v>
      </c>
      <c r="C5611" t="s">
        <v>27</v>
      </c>
      <c r="D5611" t="s">
        <v>25</v>
      </c>
      <c r="E5611" t="s">
        <v>18</v>
      </c>
      <c r="F5611" t="s">
        <v>1</v>
      </c>
      <c r="G5611">
        <v>74244</v>
      </c>
      <c r="H5611">
        <f t="shared" si="261"/>
        <v>0.84087180151481755</v>
      </c>
      <c r="I5611" t="str">
        <f t="shared" si="262"/>
        <v>Normal</v>
      </c>
      <c r="J5611" t="str">
        <f t="shared" si="263"/>
        <v>Normal</v>
      </c>
    </row>
    <row r="5612" spans="1:10" hidden="1" x14ac:dyDescent="0.45">
      <c r="A5612">
        <v>947056</v>
      </c>
      <c r="B5612" s="2">
        <v>41877.39744212963</v>
      </c>
      <c r="C5612" t="s">
        <v>28</v>
      </c>
      <c r="D5612" t="s">
        <v>25</v>
      </c>
      <c r="E5612" t="s">
        <v>13</v>
      </c>
      <c r="F5612" t="s">
        <v>5</v>
      </c>
      <c r="G5612">
        <v>14525</v>
      </c>
      <c r="H5612">
        <f t="shared" si="261"/>
        <v>-1.2289556246011837</v>
      </c>
      <c r="I5612" s="4" t="str">
        <f t="shared" si="262"/>
        <v>Normal</v>
      </c>
      <c r="J5612" t="str">
        <f t="shared" si="263"/>
        <v>Normal</v>
      </c>
    </row>
    <row r="5613" spans="1:10" hidden="1" x14ac:dyDescent="0.45">
      <c r="A5613">
        <v>458505</v>
      </c>
      <c r="B5613" s="2">
        <v>41800.397199074076</v>
      </c>
      <c r="C5613" t="s">
        <v>28</v>
      </c>
      <c r="D5613" t="s">
        <v>25</v>
      </c>
      <c r="E5613" t="s">
        <v>13</v>
      </c>
      <c r="F5613" t="s">
        <v>8</v>
      </c>
      <c r="G5613">
        <v>88355</v>
      </c>
      <c r="H5613">
        <f t="shared" si="261"/>
        <v>1.3299512370365592</v>
      </c>
      <c r="I5613" s="4" t="str">
        <f t="shared" si="262"/>
        <v>Normal</v>
      </c>
      <c r="J5613" t="str">
        <f t="shared" si="263"/>
        <v>Normal</v>
      </c>
    </row>
    <row r="5614" spans="1:10" hidden="1" x14ac:dyDescent="0.45">
      <c r="A5614">
        <v>91111</v>
      </c>
      <c r="B5614" s="2">
        <v>41815.397662037038</v>
      </c>
      <c r="C5614" t="s">
        <v>28</v>
      </c>
      <c r="D5614" t="s">
        <v>25</v>
      </c>
      <c r="E5614" t="s">
        <v>15</v>
      </c>
      <c r="F5614" t="s">
        <v>8</v>
      </c>
      <c r="G5614">
        <v>90355</v>
      </c>
      <c r="H5614">
        <f t="shared" si="261"/>
        <v>1.3992701280466566</v>
      </c>
      <c r="I5614" s="4" t="str">
        <f t="shared" si="262"/>
        <v>Normal</v>
      </c>
      <c r="J5614" t="str">
        <f t="shared" si="263"/>
        <v>Normal</v>
      </c>
    </row>
    <row r="5615" spans="1:10" hidden="1" x14ac:dyDescent="0.45">
      <c r="A5615">
        <v>787156</v>
      </c>
      <c r="B5615" s="2">
        <v>41829.397175925929</v>
      </c>
      <c r="C5615" t="s">
        <v>27</v>
      </c>
      <c r="D5615" t="s">
        <v>25</v>
      </c>
      <c r="E5615" t="s">
        <v>15</v>
      </c>
      <c r="F5615" t="s">
        <v>8</v>
      </c>
      <c r="G5615">
        <v>42832</v>
      </c>
      <c r="H5615">
        <f t="shared" si="261"/>
        <v>-0.24785070068977108</v>
      </c>
      <c r="I5615" t="str">
        <f t="shared" si="262"/>
        <v>Normal</v>
      </c>
      <c r="J5615" t="str">
        <f t="shared" si="263"/>
        <v>Normal</v>
      </c>
    </row>
    <row r="5616" spans="1:10" hidden="1" x14ac:dyDescent="0.45">
      <c r="A5616">
        <v>945207</v>
      </c>
      <c r="B5616" s="2">
        <v>41773.397465277776</v>
      </c>
      <c r="C5616" t="s">
        <v>28</v>
      </c>
      <c r="D5616" t="s">
        <v>25</v>
      </c>
      <c r="E5616" t="s">
        <v>18</v>
      </c>
      <c r="F5616" t="s">
        <v>7</v>
      </c>
      <c r="G5616">
        <v>79204</v>
      </c>
      <c r="H5616">
        <f t="shared" si="261"/>
        <v>1.0127826512198588</v>
      </c>
      <c r="I5616" s="4" t="str">
        <f t="shared" si="262"/>
        <v>Normal</v>
      </c>
      <c r="J5616" t="str">
        <f t="shared" si="263"/>
        <v>Normal</v>
      </c>
    </row>
    <row r="5617" spans="1:10" hidden="1" x14ac:dyDescent="0.45">
      <c r="A5617">
        <v>596025</v>
      </c>
      <c r="B5617" s="2">
        <v>41822.398078703707</v>
      </c>
      <c r="C5617" t="s">
        <v>28</v>
      </c>
      <c r="D5617" t="s">
        <v>25</v>
      </c>
      <c r="E5617" t="s">
        <v>18</v>
      </c>
      <c r="F5617" t="s">
        <v>7</v>
      </c>
      <c r="G5617">
        <v>90204</v>
      </c>
      <c r="H5617">
        <f t="shared" si="261"/>
        <v>1.3940365517753941</v>
      </c>
      <c r="I5617" s="4" t="str">
        <f t="shared" si="262"/>
        <v>Normal</v>
      </c>
      <c r="J5617" t="str">
        <f t="shared" si="263"/>
        <v>Normal</v>
      </c>
    </row>
    <row r="5618" spans="1:10" hidden="1" x14ac:dyDescent="0.45">
      <c r="A5618">
        <v>651866</v>
      </c>
      <c r="B5618" s="2">
        <v>41822.398379629631</v>
      </c>
      <c r="C5618" t="s">
        <v>27</v>
      </c>
      <c r="D5618" t="s">
        <v>25</v>
      </c>
      <c r="E5618" t="s">
        <v>18</v>
      </c>
      <c r="F5618" t="s">
        <v>7</v>
      </c>
      <c r="G5618">
        <v>74853</v>
      </c>
      <c r="H5618">
        <f t="shared" si="261"/>
        <v>0.86197940382739213</v>
      </c>
      <c r="I5618" t="str">
        <f t="shared" si="262"/>
        <v>Normal</v>
      </c>
      <c r="J5618" t="str">
        <f t="shared" si="263"/>
        <v>Normal</v>
      </c>
    </row>
    <row r="5619" spans="1:10" hidden="1" x14ac:dyDescent="0.45">
      <c r="A5619">
        <v>864439</v>
      </c>
      <c r="B5619" s="2">
        <v>41832.666608796295</v>
      </c>
      <c r="C5619" t="s">
        <v>27</v>
      </c>
      <c r="D5619" t="s">
        <v>25</v>
      </c>
      <c r="E5619" t="s">
        <v>18</v>
      </c>
      <c r="F5619" t="s">
        <v>7</v>
      </c>
      <c r="G5619">
        <v>19621</v>
      </c>
      <c r="H5619">
        <f t="shared" si="261"/>
        <v>-1.0523310903074556</v>
      </c>
      <c r="I5619" t="str">
        <f t="shared" si="262"/>
        <v>Normal</v>
      </c>
      <c r="J5619" t="str">
        <f t="shared" si="263"/>
        <v>Normal</v>
      </c>
    </row>
    <row r="5620" spans="1:10" hidden="1" x14ac:dyDescent="0.45">
      <c r="A5620">
        <v>813726</v>
      </c>
      <c r="B5620" s="2">
        <v>41834.653993055559</v>
      </c>
      <c r="C5620" t="s">
        <v>27</v>
      </c>
      <c r="D5620" t="s">
        <v>25</v>
      </c>
      <c r="E5620" t="s">
        <v>18</v>
      </c>
      <c r="F5620" t="s">
        <v>7</v>
      </c>
      <c r="G5620">
        <v>22578</v>
      </c>
      <c r="H5620">
        <f t="shared" si="261"/>
        <v>-0.94984310994902665</v>
      </c>
      <c r="I5620" t="str">
        <f t="shared" si="262"/>
        <v>Normal</v>
      </c>
      <c r="J5620" t="str">
        <f t="shared" si="263"/>
        <v>Normal</v>
      </c>
    </row>
    <row r="5621" spans="1:10" hidden="1" x14ac:dyDescent="0.45">
      <c r="A5621">
        <v>294269</v>
      </c>
      <c r="B5621" s="2">
        <v>41835.382615740738</v>
      </c>
      <c r="C5621" t="s">
        <v>28</v>
      </c>
      <c r="D5621" t="s">
        <v>25</v>
      </c>
      <c r="E5621" t="s">
        <v>18</v>
      </c>
      <c r="F5621" t="s">
        <v>7</v>
      </c>
      <c r="G5621">
        <v>37815</v>
      </c>
      <c r="H5621">
        <f t="shared" si="261"/>
        <v>-0.42173713878860025</v>
      </c>
      <c r="I5621" s="4" t="str">
        <f t="shared" si="262"/>
        <v>Normal</v>
      </c>
      <c r="J5621" t="str">
        <f t="shared" si="263"/>
        <v>Normal</v>
      </c>
    </row>
    <row r="5622" spans="1:10" hidden="1" x14ac:dyDescent="0.45">
      <c r="A5622">
        <v>399600</v>
      </c>
      <c r="B5622" s="2">
        <v>41835.384143518517</v>
      </c>
      <c r="C5622" t="s">
        <v>28</v>
      </c>
      <c r="D5622" t="s">
        <v>25</v>
      </c>
      <c r="E5622" t="s">
        <v>18</v>
      </c>
      <c r="F5622" t="s">
        <v>7</v>
      </c>
      <c r="G5622">
        <v>89659</v>
      </c>
      <c r="H5622">
        <f t="shared" si="261"/>
        <v>1.3751471539751428</v>
      </c>
      <c r="I5622" s="4" t="str">
        <f t="shared" si="262"/>
        <v>Normal</v>
      </c>
      <c r="J5622" t="str">
        <f t="shared" si="263"/>
        <v>Normal</v>
      </c>
    </row>
    <row r="5623" spans="1:10" hidden="1" x14ac:dyDescent="0.45">
      <c r="A5623">
        <v>201804</v>
      </c>
      <c r="B5623" s="2">
        <v>41835.384398148148</v>
      </c>
      <c r="C5623" t="s">
        <v>27</v>
      </c>
      <c r="D5623" t="s">
        <v>25</v>
      </c>
      <c r="E5623" t="s">
        <v>18</v>
      </c>
      <c r="F5623" t="s">
        <v>7</v>
      </c>
      <c r="G5623">
        <v>41483</v>
      </c>
      <c r="H5623">
        <f t="shared" si="261"/>
        <v>-0.29460629267608174</v>
      </c>
      <c r="I5623" t="str">
        <f t="shared" si="262"/>
        <v>Normal</v>
      </c>
      <c r="J5623" t="str">
        <f t="shared" si="263"/>
        <v>Normal</v>
      </c>
    </row>
    <row r="5624" spans="1:10" hidden="1" x14ac:dyDescent="0.45">
      <c r="A5624">
        <v>554095</v>
      </c>
      <c r="B5624" s="2">
        <v>41781.425138888888</v>
      </c>
      <c r="C5624" t="s">
        <v>28</v>
      </c>
      <c r="D5624" t="s">
        <v>25</v>
      </c>
      <c r="E5624" t="s">
        <v>15</v>
      </c>
      <c r="F5624" t="s">
        <v>7</v>
      </c>
      <c r="G5624">
        <v>34588</v>
      </c>
      <c r="H5624">
        <f t="shared" si="261"/>
        <v>-0.53358316943339223</v>
      </c>
      <c r="I5624" s="4" t="str">
        <f t="shared" si="262"/>
        <v>Normal</v>
      </c>
      <c r="J5624" t="str">
        <f t="shared" si="263"/>
        <v>Normal</v>
      </c>
    </row>
    <row r="5625" spans="1:10" hidden="1" x14ac:dyDescent="0.45">
      <c r="A5625">
        <v>126252</v>
      </c>
      <c r="B5625" s="2">
        <v>41789.636828703704</v>
      </c>
      <c r="C5625" t="s">
        <v>28</v>
      </c>
      <c r="D5625" t="s">
        <v>25</v>
      </c>
      <c r="E5625" t="s">
        <v>15</v>
      </c>
      <c r="F5625" t="s">
        <v>7</v>
      </c>
      <c r="G5625">
        <v>41157</v>
      </c>
      <c r="H5625">
        <f t="shared" si="261"/>
        <v>-0.30590527191072758</v>
      </c>
      <c r="I5625" s="4" t="str">
        <f t="shared" si="262"/>
        <v>Normal</v>
      </c>
      <c r="J5625" t="str">
        <f t="shared" si="263"/>
        <v>Normal</v>
      </c>
    </row>
    <row r="5626" spans="1:10" hidden="1" x14ac:dyDescent="0.45">
      <c r="A5626">
        <v>469996</v>
      </c>
      <c r="B5626" s="2">
        <v>41780.399467592593</v>
      </c>
      <c r="C5626" t="s">
        <v>28</v>
      </c>
      <c r="D5626" t="s">
        <v>25</v>
      </c>
      <c r="E5626" t="s">
        <v>15</v>
      </c>
      <c r="F5626" t="s">
        <v>7</v>
      </c>
      <c r="G5626">
        <v>18464</v>
      </c>
      <c r="H5626">
        <f t="shared" si="261"/>
        <v>-1.092432068756797</v>
      </c>
      <c r="I5626" s="4" t="str">
        <f t="shared" si="262"/>
        <v>Normal</v>
      </c>
      <c r="J5626" t="str">
        <f t="shared" si="263"/>
        <v>Normal</v>
      </c>
    </row>
    <row r="5627" spans="1:10" hidden="1" x14ac:dyDescent="0.45">
      <c r="A5627">
        <v>115579</v>
      </c>
      <c r="B5627" s="2">
        <v>41807.626064814816</v>
      </c>
      <c r="C5627" t="s">
        <v>28</v>
      </c>
      <c r="D5627" t="s">
        <v>25</v>
      </c>
      <c r="E5627" t="s">
        <v>15</v>
      </c>
      <c r="F5627" t="s">
        <v>7</v>
      </c>
      <c r="G5627">
        <v>76291</v>
      </c>
      <c r="H5627">
        <f t="shared" si="261"/>
        <v>0.91181968646365208</v>
      </c>
      <c r="I5627" s="4" t="str">
        <f t="shared" si="262"/>
        <v>Normal</v>
      </c>
      <c r="J5627" t="str">
        <f t="shared" si="263"/>
        <v>Normal</v>
      </c>
    </row>
    <row r="5628" spans="1:10" hidden="1" x14ac:dyDescent="0.45">
      <c r="A5628">
        <v>432166</v>
      </c>
      <c r="B5628" s="2">
        <v>41810.314826388887</v>
      </c>
      <c r="C5628" t="s">
        <v>28</v>
      </c>
      <c r="D5628" t="s">
        <v>25</v>
      </c>
      <c r="E5628" t="s">
        <v>15</v>
      </c>
      <c r="F5628" t="s">
        <v>7</v>
      </c>
      <c r="G5628">
        <v>39270</v>
      </c>
      <c r="H5628">
        <f t="shared" si="261"/>
        <v>-0.3713076455787544</v>
      </c>
      <c r="I5628" s="4" t="str">
        <f t="shared" si="262"/>
        <v>Normal</v>
      </c>
      <c r="J5628" t="str">
        <f t="shared" si="263"/>
        <v>Normal</v>
      </c>
    </row>
    <row r="5629" spans="1:10" hidden="1" x14ac:dyDescent="0.45">
      <c r="A5629">
        <v>619099</v>
      </c>
      <c r="B5629" s="2">
        <v>41810.317893518521</v>
      </c>
      <c r="C5629" t="s">
        <v>27</v>
      </c>
      <c r="D5629" t="s">
        <v>25</v>
      </c>
      <c r="E5629" t="s">
        <v>15</v>
      </c>
      <c r="F5629" t="s">
        <v>7</v>
      </c>
      <c r="G5629">
        <v>5621</v>
      </c>
      <c r="H5629">
        <f t="shared" si="261"/>
        <v>-1.5375633273781368</v>
      </c>
      <c r="I5629" t="str">
        <f t="shared" si="262"/>
        <v>Normal</v>
      </c>
      <c r="J5629" t="str">
        <f t="shared" si="263"/>
        <v>Normal</v>
      </c>
    </row>
    <row r="5630" spans="1:10" hidden="1" x14ac:dyDescent="0.45">
      <c r="A5630">
        <v>377160</v>
      </c>
      <c r="B5630" s="2">
        <v>41810.318159722221</v>
      </c>
      <c r="C5630" t="s">
        <v>28</v>
      </c>
      <c r="D5630" t="s">
        <v>25</v>
      </c>
      <c r="E5630" t="s">
        <v>15</v>
      </c>
      <c r="F5630" t="s">
        <v>7</v>
      </c>
      <c r="G5630">
        <v>83734</v>
      </c>
      <c r="H5630">
        <f t="shared" si="261"/>
        <v>1.1697899393577293</v>
      </c>
      <c r="I5630" s="4" t="str">
        <f t="shared" si="262"/>
        <v>Normal</v>
      </c>
      <c r="J5630" t="str">
        <f t="shared" si="263"/>
        <v>Normal</v>
      </c>
    </row>
    <row r="5631" spans="1:10" hidden="1" x14ac:dyDescent="0.45">
      <c r="A5631">
        <v>727510</v>
      </c>
      <c r="B5631" s="2">
        <v>41810.318831018521</v>
      </c>
      <c r="C5631" t="s">
        <v>28</v>
      </c>
      <c r="D5631" t="s">
        <v>25</v>
      </c>
      <c r="E5631" t="s">
        <v>15</v>
      </c>
      <c r="F5631" t="s">
        <v>7</v>
      </c>
      <c r="G5631">
        <v>58419</v>
      </c>
      <c r="H5631">
        <f t="shared" si="261"/>
        <v>0.29238607639742242</v>
      </c>
      <c r="I5631" s="4" t="str">
        <f t="shared" si="262"/>
        <v>Normal</v>
      </c>
      <c r="J5631" t="str">
        <f t="shared" si="263"/>
        <v>Normal</v>
      </c>
    </row>
    <row r="5632" spans="1:10" hidden="1" x14ac:dyDescent="0.45">
      <c r="A5632">
        <v>820716</v>
      </c>
      <c r="B5632" s="2">
        <v>41814.750347222223</v>
      </c>
      <c r="C5632" t="s">
        <v>28</v>
      </c>
      <c r="D5632" t="s">
        <v>25</v>
      </c>
      <c r="E5632" t="s">
        <v>15</v>
      </c>
      <c r="F5632" t="s">
        <v>7</v>
      </c>
      <c r="G5632">
        <v>76090</v>
      </c>
      <c r="H5632">
        <f t="shared" si="261"/>
        <v>0.9048531379171374</v>
      </c>
      <c r="I5632" s="4" t="str">
        <f t="shared" si="262"/>
        <v>Normal</v>
      </c>
      <c r="J5632" t="str">
        <f t="shared" si="263"/>
        <v>Normal</v>
      </c>
    </row>
    <row r="5633" spans="1:10" hidden="1" x14ac:dyDescent="0.45">
      <c r="A5633">
        <v>797456</v>
      </c>
      <c r="B5633" s="2">
        <v>41831.375648148147</v>
      </c>
      <c r="C5633" t="s">
        <v>28</v>
      </c>
      <c r="D5633" t="s">
        <v>25</v>
      </c>
      <c r="E5633" t="s">
        <v>15</v>
      </c>
      <c r="F5633" t="s">
        <v>7</v>
      </c>
      <c r="G5633">
        <v>10036</v>
      </c>
      <c r="H5633">
        <f t="shared" si="261"/>
        <v>-1.384541875473347</v>
      </c>
      <c r="I5633" s="4" t="str">
        <f t="shared" si="262"/>
        <v>Normal</v>
      </c>
      <c r="J5633" t="str">
        <f t="shared" si="263"/>
        <v>Normal</v>
      </c>
    </row>
    <row r="5634" spans="1:10" hidden="1" x14ac:dyDescent="0.45">
      <c r="A5634">
        <v>809978</v>
      </c>
      <c r="B5634" s="2">
        <v>41817.586712962962</v>
      </c>
      <c r="C5634" t="s">
        <v>28</v>
      </c>
      <c r="D5634" t="s">
        <v>25</v>
      </c>
      <c r="E5634" t="s">
        <v>15</v>
      </c>
      <c r="F5634" t="s">
        <v>3</v>
      </c>
      <c r="G5634">
        <v>85187</v>
      </c>
      <c r="H5634">
        <f t="shared" ref="H5634:H5697" si="264">(G5634 - $P$2) / $P$3</f>
        <v>1.2201501136765651</v>
      </c>
      <c r="I5634" s="4" t="str">
        <f t="shared" ref="I5634:I5697" si="265">IF(OR(G5634&lt;$M$7,G5634&gt;$M$10), "Outlier", "Normal")</f>
        <v>Normal</v>
      </c>
      <c r="J5634" t="str">
        <f t="shared" ref="J5634:J5697" si="266">IF(ABS(H5634)&gt;3, "Outlier", "Normal")</f>
        <v>Normal</v>
      </c>
    </row>
    <row r="5635" spans="1:10" hidden="1" x14ac:dyDescent="0.45">
      <c r="A5635">
        <v>533072</v>
      </c>
      <c r="B5635" s="2">
        <v>41878.431759259256</v>
      </c>
      <c r="C5635" t="s">
        <v>28</v>
      </c>
      <c r="D5635" t="s">
        <v>25</v>
      </c>
      <c r="E5635" t="s">
        <v>15</v>
      </c>
      <c r="F5635" t="s">
        <v>0</v>
      </c>
      <c r="G5635">
        <v>60231</v>
      </c>
      <c r="H5635">
        <f t="shared" si="264"/>
        <v>0.35518899165257062</v>
      </c>
      <c r="I5635" s="4" t="str">
        <f t="shared" si="265"/>
        <v>Normal</v>
      </c>
      <c r="J5635" t="str">
        <f t="shared" si="266"/>
        <v>Normal</v>
      </c>
    </row>
    <row r="5636" spans="1:10" hidden="1" x14ac:dyDescent="0.45">
      <c r="A5636">
        <v>456716</v>
      </c>
      <c r="B5636" s="2">
        <v>41878.433483796296</v>
      </c>
      <c r="C5636" t="s">
        <v>27</v>
      </c>
      <c r="D5636" t="s">
        <v>25</v>
      </c>
      <c r="E5636" t="s">
        <v>15</v>
      </c>
      <c r="F5636" t="s">
        <v>0</v>
      </c>
      <c r="G5636">
        <v>36746</v>
      </c>
      <c r="H5636">
        <f t="shared" si="264"/>
        <v>-0.45878808603349724</v>
      </c>
      <c r="I5636" t="str">
        <f t="shared" si="265"/>
        <v>Normal</v>
      </c>
      <c r="J5636" t="str">
        <f t="shared" si="266"/>
        <v>Normal</v>
      </c>
    </row>
    <row r="5637" spans="1:10" hidden="1" x14ac:dyDescent="0.45">
      <c r="A5637">
        <v>120961</v>
      </c>
      <c r="B5637" s="2">
        <v>41760.398125</v>
      </c>
      <c r="C5637" t="s">
        <v>27</v>
      </c>
      <c r="D5637" t="s">
        <v>25</v>
      </c>
      <c r="E5637" t="s">
        <v>10</v>
      </c>
      <c r="F5637" t="s">
        <v>7</v>
      </c>
      <c r="G5637">
        <v>47233</v>
      </c>
      <c r="H5637">
        <f t="shared" si="264"/>
        <v>-9.5314481022051922E-2</v>
      </c>
      <c r="I5637" t="str">
        <f t="shared" si="265"/>
        <v>Normal</v>
      </c>
      <c r="J5637" t="str">
        <f t="shared" si="266"/>
        <v>Normal</v>
      </c>
    </row>
    <row r="5638" spans="1:10" hidden="1" x14ac:dyDescent="0.45">
      <c r="A5638">
        <v>260474</v>
      </c>
      <c r="B5638" s="2">
        <v>41768.397499999999</v>
      </c>
      <c r="C5638" t="s">
        <v>27</v>
      </c>
      <c r="D5638" t="s">
        <v>25</v>
      </c>
      <c r="E5638" t="s">
        <v>15</v>
      </c>
      <c r="F5638" t="s">
        <v>5</v>
      </c>
      <c r="G5638">
        <v>89212</v>
      </c>
      <c r="H5638">
        <f t="shared" si="264"/>
        <v>1.3596543818343858</v>
      </c>
      <c r="I5638" t="str">
        <f t="shared" si="265"/>
        <v>Normal</v>
      </c>
      <c r="J5638" t="str">
        <f t="shared" si="266"/>
        <v>Normal</v>
      </c>
    </row>
    <row r="5639" spans="1:10" hidden="1" x14ac:dyDescent="0.45">
      <c r="A5639">
        <v>163731</v>
      </c>
      <c r="B5639" s="2">
        <v>41778.750115740739</v>
      </c>
      <c r="C5639" t="s">
        <v>27</v>
      </c>
      <c r="D5639" t="s">
        <v>25</v>
      </c>
      <c r="E5639" t="s">
        <v>15</v>
      </c>
      <c r="F5639" t="s">
        <v>5</v>
      </c>
      <c r="G5639">
        <v>40750</v>
      </c>
      <c r="H5639">
        <f t="shared" si="264"/>
        <v>-0.32001166623128241</v>
      </c>
      <c r="I5639" t="str">
        <f t="shared" si="265"/>
        <v>Normal</v>
      </c>
      <c r="J5639" t="str">
        <f t="shared" si="266"/>
        <v>Normal</v>
      </c>
    </row>
    <row r="5640" spans="1:10" hidden="1" x14ac:dyDescent="0.45">
      <c r="A5640">
        <v>331482</v>
      </c>
      <c r="B5640" s="2">
        <v>41787.733726851853</v>
      </c>
      <c r="C5640" t="s">
        <v>27</v>
      </c>
      <c r="D5640" t="s">
        <v>25</v>
      </c>
      <c r="E5640" t="s">
        <v>15</v>
      </c>
      <c r="F5640" t="s">
        <v>7</v>
      </c>
      <c r="G5640">
        <v>85181</v>
      </c>
      <c r="H5640">
        <f t="shared" si="264"/>
        <v>1.2199421570035347</v>
      </c>
      <c r="I5640" t="str">
        <f t="shared" si="265"/>
        <v>Normal</v>
      </c>
      <c r="J5640" t="str">
        <f t="shared" si="266"/>
        <v>Normal</v>
      </c>
    </row>
    <row r="5641" spans="1:10" hidden="1" x14ac:dyDescent="0.45">
      <c r="A5641">
        <v>791869</v>
      </c>
      <c r="B5641" s="2">
        <v>41787.734780092593</v>
      </c>
      <c r="C5641" t="s">
        <v>27</v>
      </c>
      <c r="D5641" t="s">
        <v>25</v>
      </c>
      <c r="E5641" t="s">
        <v>15</v>
      </c>
      <c r="F5641" t="s">
        <v>7</v>
      </c>
      <c r="G5641">
        <v>43998</v>
      </c>
      <c r="H5641">
        <f t="shared" si="264"/>
        <v>-0.20743778723088435</v>
      </c>
      <c r="I5641" t="str">
        <f t="shared" si="265"/>
        <v>Normal</v>
      </c>
      <c r="J5641" t="str">
        <f t="shared" si="266"/>
        <v>Normal</v>
      </c>
    </row>
    <row r="5642" spans="1:10" hidden="1" x14ac:dyDescent="0.45">
      <c r="A5642">
        <v>514518</v>
      </c>
      <c r="B5642" s="2">
        <v>41787.736192129632</v>
      </c>
      <c r="C5642" t="s">
        <v>28</v>
      </c>
      <c r="D5642" t="s">
        <v>25</v>
      </c>
      <c r="E5642" t="s">
        <v>15</v>
      </c>
      <c r="F5642" t="s">
        <v>7</v>
      </c>
      <c r="G5642">
        <v>75838</v>
      </c>
      <c r="H5642">
        <f t="shared" si="264"/>
        <v>0.89611895764986504</v>
      </c>
      <c r="I5642" s="4" t="str">
        <f t="shared" si="265"/>
        <v>Normal</v>
      </c>
      <c r="J5642" t="str">
        <f t="shared" si="266"/>
        <v>Normal</v>
      </c>
    </row>
    <row r="5643" spans="1:10" hidden="1" x14ac:dyDescent="0.45">
      <c r="A5643">
        <v>880677</v>
      </c>
      <c r="B5643" s="2">
        <v>41797.833287037036</v>
      </c>
      <c r="C5643" t="s">
        <v>28</v>
      </c>
      <c r="D5643" t="s">
        <v>25</v>
      </c>
      <c r="E5643" t="s">
        <v>15</v>
      </c>
      <c r="F5643" t="s">
        <v>7</v>
      </c>
      <c r="G5643">
        <v>47669</v>
      </c>
      <c r="H5643">
        <f t="shared" si="264"/>
        <v>-8.0202962781850698E-2</v>
      </c>
      <c r="I5643" s="4" t="str">
        <f t="shared" si="265"/>
        <v>Normal</v>
      </c>
      <c r="J5643" t="str">
        <f t="shared" si="266"/>
        <v>Normal</v>
      </c>
    </row>
    <row r="5644" spans="1:10" hidden="1" x14ac:dyDescent="0.45">
      <c r="A5644">
        <v>587140</v>
      </c>
      <c r="B5644" s="2">
        <v>41799.509560185186</v>
      </c>
      <c r="C5644" t="s">
        <v>28</v>
      </c>
      <c r="D5644" t="s">
        <v>25</v>
      </c>
      <c r="E5644" t="s">
        <v>15</v>
      </c>
      <c r="F5644" t="s">
        <v>7</v>
      </c>
      <c r="G5644">
        <v>96520</v>
      </c>
      <c r="H5644">
        <f t="shared" si="264"/>
        <v>1.6129456095852814</v>
      </c>
      <c r="I5644" s="4" t="str">
        <f t="shared" si="265"/>
        <v>Normal</v>
      </c>
      <c r="J5644" t="str">
        <f t="shared" si="266"/>
        <v>Normal</v>
      </c>
    </row>
    <row r="5645" spans="1:10" hidden="1" x14ac:dyDescent="0.45">
      <c r="A5645">
        <v>907345</v>
      </c>
      <c r="B5645" s="2">
        <v>41873.396793981483</v>
      </c>
      <c r="C5645" t="s">
        <v>28</v>
      </c>
      <c r="D5645" t="s">
        <v>25</v>
      </c>
      <c r="E5645" t="s">
        <v>15</v>
      </c>
      <c r="F5645" t="s">
        <v>7</v>
      </c>
      <c r="G5645">
        <v>38140</v>
      </c>
      <c r="H5645">
        <f t="shared" si="264"/>
        <v>-0.41047281899945942</v>
      </c>
      <c r="I5645" s="4" t="str">
        <f t="shared" si="265"/>
        <v>Normal</v>
      </c>
      <c r="J5645" t="str">
        <f t="shared" si="266"/>
        <v>Normal</v>
      </c>
    </row>
    <row r="5646" spans="1:10" hidden="1" x14ac:dyDescent="0.45">
      <c r="A5646">
        <v>463879</v>
      </c>
      <c r="B5646" s="2">
        <v>41873.397546296299</v>
      </c>
      <c r="C5646" t="s">
        <v>27</v>
      </c>
      <c r="D5646" t="s">
        <v>25</v>
      </c>
      <c r="E5646" t="s">
        <v>15</v>
      </c>
      <c r="F5646" t="s">
        <v>7</v>
      </c>
      <c r="G5646">
        <v>39857</v>
      </c>
      <c r="H5646">
        <f t="shared" si="264"/>
        <v>-0.35096255106729085</v>
      </c>
      <c r="I5646" t="str">
        <f t="shared" si="265"/>
        <v>Normal</v>
      </c>
      <c r="J5646" t="str">
        <f t="shared" si="266"/>
        <v>Normal</v>
      </c>
    </row>
    <row r="5647" spans="1:10" hidden="1" x14ac:dyDescent="0.45">
      <c r="A5647">
        <v>734752</v>
      </c>
      <c r="B5647" s="2">
        <v>41873.397870370369</v>
      </c>
      <c r="C5647" t="s">
        <v>27</v>
      </c>
      <c r="D5647" t="s">
        <v>25</v>
      </c>
      <c r="E5647" t="s">
        <v>15</v>
      </c>
      <c r="F5647" t="s">
        <v>7</v>
      </c>
      <c r="G5647">
        <v>65972</v>
      </c>
      <c r="H5647">
        <f t="shared" si="264"/>
        <v>0.55416886829705503</v>
      </c>
      <c r="I5647" t="str">
        <f t="shared" si="265"/>
        <v>Normal</v>
      </c>
      <c r="J5647" t="str">
        <f t="shared" si="266"/>
        <v>Normal</v>
      </c>
    </row>
    <row r="5648" spans="1:10" hidden="1" x14ac:dyDescent="0.45">
      <c r="A5648">
        <v>339424</v>
      </c>
      <c r="B5648" s="2">
        <v>41803.396874999999</v>
      </c>
      <c r="C5648" t="s">
        <v>27</v>
      </c>
      <c r="D5648" t="s">
        <v>25</v>
      </c>
      <c r="E5648" t="s">
        <v>18</v>
      </c>
      <c r="F5648" t="s">
        <v>5</v>
      </c>
      <c r="G5648">
        <v>14479</v>
      </c>
      <c r="H5648">
        <f t="shared" si="264"/>
        <v>-1.2305499590944158</v>
      </c>
      <c r="I5648" t="str">
        <f t="shared" si="265"/>
        <v>Normal</v>
      </c>
      <c r="J5648" t="str">
        <f t="shared" si="266"/>
        <v>Normal</v>
      </c>
    </row>
    <row r="5649" spans="1:10" hidden="1" x14ac:dyDescent="0.45">
      <c r="A5649">
        <v>790921</v>
      </c>
      <c r="B5649" s="2">
        <v>41876.508159722223</v>
      </c>
      <c r="C5649" t="s">
        <v>27</v>
      </c>
      <c r="D5649" t="s">
        <v>25</v>
      </c>
      <c r="E5649" t="s">
        <v>18</v>
      </c>
      <c r="F5649" t="s">
        <v>5</v>
      </c>
      <c r="G5649">
        <v>20429</v>
      </c>
      <c r="H5649">
        <f t="shared" si="264"/>
        <v>-1.0243262583393762</v>
      </c>
      <c r="I5649" t="str">
        <f t="shared" si="265"/>
        <v>Normal</v>
      </c>
      <c r="J5649" t="str">
        <f t="shared" si="266"/>
        <v>Normal</v>
      </c>
    </row>
    <row r="5650" spans="1:10" hidden="1" x14ac:dyDescent="0.45">
      <c r="A5650">
        <v>952941</v>
      </c>
      <c r="B5650" s="2">
        <v>41846.397627314815</v>
      </c>
      <c r="C5650" t="s">
        <v>28</v>
      </c>
      <c r="D5650" t="s">
        <v>25</v>
      </c>
      <c r="E5650" t="s">
        <v>18</v>
      </c>
      <c r="F5650" t="s">
        <v>8</v>
      </c>
      <c r="G5650">
        <v>84076</v>
      </c>
      <c r="H5650">
        <f t="shared" si="264"/>
        <v>1.1816434697204559</v>
      </c>
      <c r="I5650" s="4" t="str">
        <f t="shared" si="265"/>
        <v>Normal</v>
      </c>
      <c r="J5650" t="str">
        <f t="shared" si="266"/>
        <v>Normal</v>
      </c>
    </row>
    <row r="5651" spans="1:10" hidden="1" x14ac:dyDescent="0.45">
      <c r="A5651">
        <v>960244</v>
      </c>
      <c r="B5651" s="2">
        <v>41846.397812499999</v>
      </c>
      <c r="C5651" t="s">
        <v>28</v>
      </c>
      <c r="D5651" t="s">
        <v>25</v>
      </c>
      <c r="E5651" t="s">
        <v>18</v>
      </c>
      <c r="F5651" t="s">
        <v>8</v>
      </c>
      <c r="G5651">
        <v>59122</v>
      </c>
      <c r="H5651">
        <f t="shared" si="264"/>
        <v>0.31675166658747161</v>
      </c>
      <c r="I5651" s="4" t="str">
        <f t="shared" si="265"/>
        <v>Normal</v>
      </c>
      <c r="J5651" t="str">
        <f t="shared" si="266"/>
        <v>Normal</v>
      </c>
    </row>
    <row r="5652" spans="1:10" hidden="1" x14ac:dyDescent="0.45">
      <c r="A5652">
        <v>580852</v>
      </c>
      <c r="B5652" s="2">
        <v>41843.778275462966</v>
      </c>
      <c r="C5652" t="s">
        <v>27</v>
      </c>
      <c r="D5652" t="s">
        <v>25</v>
      </c>
      <c r="E5652" t="s">
        <v>18</v>
      </c>
      <c r="F5652" t="s">
        <v>8</v>
      </c>
      <c r="G5652">
        <v>27954</v>
      </c>
      <c r="H5652">
        <f t="shared" si="264"/>
        <v>-0.76351393091388509</v>
      </c>
      <c r="I5652" t="str">
        <f t="shared" si="265"/>
        <v>Normal</v>
      </c>
      <c r="J5652" t="str">
        <f t="shared" si="266"/>
        <v>Normal</v>
      </c>
    </row>
    <row r="5653" spans="1:10" hidden="1" x14ac:dyDescent="0.45">
      <c r="A5653">
        <v>496208</v>
      </c>
      <c r="B5653" s="2">
        <v>41867.676215277781</v>
      </c>
      <c r="C5653" t="s">
        <v>28</v>
      </c>
      <c r="D5653" t="s">
        <v>25</v>
      </c>
      <c r="E5653" t="s">
        <v>18</v>
      </c>
      <c r="F5653" t="s">
        <v>5</v>
      </c>
      <c r="G5653">
        <v>56076</v>
      </c>
      <c r="H5653">
        <f t="shared" si="264"/>
        <v>0.21117899557909339</v>
      </c>
      <c r="I5653" s="4" t="str">
        <f t="shared" si="265"/>
        <v>Normal</v>
      </c>
      <c r="J5653" t="str">
        <f t="shared" si="266"/>
        <v>Normal</v>
      </c>
    </row>
    <row r="5654" spans="1:10" hidden="1" x14ac:dyDescent="0.45">
      <c r="A5654">
        <v>187773</v>
      </c>
      <c r="B5654" s="2">
        <v>41792.397222222222</v>
      </c>
      <c r="C5654" t="s">
        <v>27</v>
      </c>
      <c r="D5654" t="s">
        <v>25</v>
      </c>
      <c r="E5654" t="s">
        <v>15</v>
      </c>
      <c r="F5654" t="s">
        <v>4</v>
      </c>
      <c r="G5654">
        <v>66781</v>
      </c>
      <c r="H5654">
        <f t="shared" si="264"/>
        <v>0.58220835971063933</v>
      </c>
      <c r="I5654" t="str">
        <f t="shared" si="265"/>
        <v>Normal</v>
      </c>
      <c r="J5654" t="str">
        <f t="shared" si="266"/>
        <v>Normal</v>
      </c>
    </row>
    <row r="5655" spans="1:10" hidden="1" x14ac:dyDescent="0.45">
      <c r="A5655">
        <v>265723</v>
      </c>
      <c r="B5655" s="2">
        <v>41773.51353009259</v>
      </c>
      <c r="C5655" t="s">
        <v>28</v>
      </c>
      <c r="D5655" t="s">
        <v>25</v>
      </c>
      <c r="E5655" t="s">
        <v>15</v>
      </c>
      <c r="F5655" t="s">
        <v>8</v>
      </c>
      <c r="G5655">
        <v>55316</v>
      </c>
      <c r="H5655">
        <f t="shared" si="264"/>
        <v>0.18483781699525642</v>
      </c>
      <c r="I5655" s="4" t="str">
        <f t="shared" si="265"/>
        <v>Normal</v>
      </c>
      <c r="J5655" t="str">
        <f t="shared" si="266"/>
        <v>Normal</v>
      </c>
    </row>
    <row r="5656" spans="1:10" hidden="1" x14ac:dyDescent="0.45">
      <c r="A5656">
        <v>12289</v>
      </c>
      <c r="B5656" s="2">
        <v>41793.738518518519</v>
      </c>
      <c r="C5656" t="s">
        <v>28</v>
      </c>
      <c r="D5656" t="s">
        <v>25</v>
      </c>
      <c r="E5656" t="s">
        <v>13</v>
      </c>
      <c r="F5656" t="s">
        <v>1</v>
      </c>
      <c r="G5656">
        <v>65697</v>
      </c>
      <c r="H5656">
        <f t="shared" si="264"/>
        <v>0.54463752078316663</v>
      </c>
      <c r="I5656" s="4" t="str">
        <f t="shared" si="265"/>
        <v>Normal</v>
      </c>
      <c r="J5656" t="str">
        <f t="shared" si="266"/>
        <v>Normal</v>
      </c>
    </row>
    <row r="5657" spans="1:10" hidden="1" x14ac:dyDescent="0.45">
      <c r="A5657">
        <v>666242</v>
      </c>
      <c r="B5657" s="2">
        <v>41855.398657407408</v>
      </c>
      <c r="C5657" t="s">
        <v>28</v>
      </c>
      <c r="D5657" t="s">
        <v>25</v>
      </c>
      <c r="E5657" t="s">
        <v>13</v>
      </c>
      <c r="F5657" t="s">
        <v>1</v>
      </c>
      <c r="G5657">
        <v>97394</v>
      </c>
      <c r="H5657">
        <f t="shared" si="264"/>
        <v>1.6432379649566942</v>
      </c>
      <c r="I5657" s="4" t="str">
        <f t="shared" si="265"/>
        <v>Normal</v>
      </c>
      <c r="J5657" t="str">
        <f t="shared" si="266"/>
        <v>Normal</v>
      </c>
    </row>
    <row r="5658" spans="1:10" hidden="1" x14ac:dyDescent="0.45">
      <c r="A5658">
        <v>349387</v>
      </c>
      <c r="B5658" s="2">
        <v>41855.399409722224</v>
      </c>
      <c r="C5658" t="s">
        <v>27</v>
      </c>
      <c r="D5658" t="s">
        <v>25</v>
      </c>
      <c r="E5658" t="s">
        <v>13</v>
      </c>
      <c r="F5658" t="s">
        <v>1</v>
      </c>
      <c r="G5658">
        <v>72392</v>
      </c>
      <c r="H5658">
        <f t="shared" si="264"/>
        <v>0.7766825084394674</v>
      </c>
      <c r="I5658" t="str">
        <f t="shared" si="265"/>
        <v>Normal</v>
      </c>
      <c r="J5658" t="str">
        <f t="shared" si="266"/>
        <v>Normal</v>
      </c>
    </row>
    <row r="5659" spans="1:10" hidden="1" x14ac:dyDescent="0.45">
      <c r="A5659">
        <v>965315</v>
      </c>
      <c r="B5659" s="2">
        <v>41867.518495370372</v>
      </c>
      <c r="C5659" t="s">
        <v>28</v>
      </c>
      <c r="D5659" t="s">
        <v>25</v>
      </c>
      <c r="E5659" t="s">
        <v>13</v>
      </c>
      <c r="F5659" t="s">
        <v>1</v>
      </c>
      <c r="G5659">
        <v>75130</v>
      </c>
      <c r="H5659">
        <f t="shared" si="264"/>
        <v>0.87158007023229067</v>
      </c>
      <c r="I5659" s="4" t="str">
        <f t="shared" si="265"/>
        <v>Normal</v>
      </c>
      <c r="J5659" t="str">
        <f t="shared" si="266"/>
        <v>Normal</v>
      </c>
    </row>
    <row r="5660" spans="1:10" hidden="1" x14ac:dyDescent="0.45">
      <c r="A5660">
        <v>714755</v>
      </c>
      <c r="B5660" s="2">
        <v>41867.520104166666</v>
      </c>
      <c r="C5660" t="s">
        <v>28</v>
      </c>
      <c r="D5660" t="s">
        <v>25</v>
      </c>
      <c r="E5660" t="s">
        <v>13</v>
      </c>
      <c r="F5660" t="s">
        <v>1</v>
      </c>
      <c r="G5660">
        <v>87943</v>
      </c>
      <c r="H5660">
        <f t="shared" si="264"/>
        <v>1.3156715454884791</v>
      </c>
      <c r="I5660" s="4" t="str">
        <f t="shared" si="265"/>
        <v>Normal</v>
      </c>
      <c r="J5660" t="str">
        <f t="shared" si="266"/>
        <v>Normal</v>
      </c>
    </row>
    <row r="5661" spans="1:10" hidden="1" x14ac:dyDescent="0.45">
      <c r="A5661">
        <v>205941</v>
      </c>
      <c r="B5661" s="2">
        <v>41863.396944444445</v>
      </c>
      <c r="C5661" t="s">
        <v>28</v>
      </c>
      <c r="D5661" t="s">
        <v>25</v>
      </c>
      <c r="E5661" t="s">
        <v>18</v>
      </c>
      <c r="F5661" t="s">
        <v>5</v>
      </c>
      <c r="G5661">
        <v>28332</v>
      </c>
      <c r="H5661">
        <f t="shared" si="264"/>
        <v>-0.75041266051297673</v>
      </c>
      <c r="I5661" s="4" t="str">
        <f t="shared" si="265"/>
        <v>Normal</v>
      </c>
      <c r="J5661" t="str">
        <f t="shared" si="266"/>
        <v>Normal</v>
      </c>
    </row>
    <row r="5662" spans="1:10" hidden="1" x14ac:dyDescent="0.45">
      <c r="A5662">
        <v>248630</v>
      </c>
      <c r="B5662" s="2">
        <v>41786.39770833333</v>
      </c>
      <c r="C5662" t="s">
        <v>28</v>
      </c>
      <c r="D5662" t="s">
        <v>25</v>
      </c>
      <c r="E5662" t="s">
        <v>18</v>
      </c>
      <c r="F5662" t="s">
        <v>3</v>
      </c>
      <c r="G5662">
        <v>25026</v>
      </c>
      <c r="H5662">
        <f t="shared" si="264"/>
        <v>-0.86499678735266761</v>
      </c>
      <c r="I5662" s="4" t="str">
        <f t="shared" si="265"/>
        <v>Normal</v>
      </c>
      <c r="J5662" t="str">
        <f t="shared" si="266"/>
        <v>Normal</v>
      </c>
    </row>
    <row r="5663" spans="1:10" hidden="1" x14ac:dyDescent="0.45">
      <c r="A5663">
        <v>427635</v>
      </c>
      <c r="B5663" s="2">
        <v>41786.399085648147</v>
      </c>
      <c r="C5663" t="s">
        <v>27</v>
      </c>
      <c r="D5663" t="s">
        <v>25</v>
      </c>
      <c r="E5663" t="s">
        <v>18</v>
      </c>
      <c r="F5663" t="s">
        <v>3</v>
      </c>
      <c r="G5663">
        <v>66424</v>
      </c>
      <c r="H5663">
        <f t="shared" si="264"/>
        <v>0.56983493766533699</v>
      </c>
      <c r="I5663" t="str">
        <f t="shared" si="265"/>
        <v>Normal</v>
      </c>
      <c r="J5663" t="str">
        <f t="shared" si="266"/>
        <v>Normal</v>
      </c>
    </row>
    <row r="5664" spans="1:10" hidden="1" x14ac:dyDescent="0.45">
      <c r="A5664">
        <v>17800</v>
      </c>
      <c r="B5664" s="2">
        <v>41828.397280092591</v>
      </c>
      <c r="C5664" t="s">
        <v>28</v>
      </c>
      <c r="D5664" t="s">
        <v>25</v>
      </c>
      <c r="E5664" t="s">
        <v>18</v>
      </c>
      <c r="F5664" t="s">
        <v>3</v>
      </c>
      <c r="G5664">
        <v>31177</v>
      </c>
      <c r="H5664">
        <f t="shared" si="264"/>
        <v>-0.65180653805111322</v>
      </c>
      <c r="I5664" s="4" t="str">
        <f t="shared" si="265"/>
        <v>Normal</v>
      </c>
      <c r="J5664" t="str">
        <f t="shared" si="266"/>
        <v>Normal</v>
      </c>
    </row>
    <row r="5665" spans="1:10" hidden="1" x14ac:dyDescent="0.45">
      <c r="A5665">
        <v>540401</v>
      </c>
      <c r="B5665" s="2">
        <v>41870.397256944445</v>
      </c>
      <c r="C5665" t="s">
        <v>28</v>
      </c>
      <c r="D5665" t="s">
        <v>25</v>
      </c>
      <c r="E5665" t="s">
        <v>10</v>
      </c>
      <c r="F5665" t="s">
        <v>1</v>
      </c>
      <c r="G5665">
        <v>53483</v>
      </c>
      <c r="H5665">
        <f t="shared" si="264"/>
        <v>0.12130705338450222</v>
      </c>
      <c r="I5665" s="4" t="str">
        <f t="shared" si="265"/>
        <v>Normal</v>
      </c>
      <c r="J5665" t="str">
        <f t="shared" si="266"/>
        <v>Normal</v>
      </c>
    </row>
    <row r="5666" spans="1:10" hidden="1" x14ac:dyDescent="0.45">
      <c r="A5666">
        <v>64540</v>
      </c>
      <c r="B5666" s="2">
        <v>41877.786412037036</v>
      </c>
      <c r="C5666" t="s">
        <v>28</v>
      </c>
      <c r="D5666" t="s">
        <v>25</v>
      </c>
      <c r="E5666" t="s">
        <v>10</v>
      </c>
      <c r="F5666" t="s">
        <v>1</v>
      </c>
      <c r="G5666">
        <v>56041</v>
      </c>
      <c r="H5666">
        <f t="shared" si="264"/>
        <v>0.2099659149864167</v>
      </c>
      <c r="I5666" s="4" t="str">
        <f t="shared" si="265"/>
        <v>Normal</v>
      </c>
      <c r="J5666" t="str">
        <f t="shared" si="266"/>
        <v>Normal</v>
      </c>
    </row>
    <row r="5667" spans="1:10" hidden="1" x14ac:dyDescent="0.45">
      <c r="A5667">
        <v>524839</v>
      </c>
      <c r="B5667" s="2">
        <v>41814.396678240744</v>
      </c>
      <c r="C5667" t="s">
        <v>28</v>
      </c>
      <c r="D5667" t="s">
        <v>25</v>
      </c>
      <c r="E5667" t="s">
        <v>10</v>
      </c>
      <c r="F5667" t="s">
        <v>8</v>
      </c>
      <c r="G5667">
        <v>90307</v>
      </c>
      <c r="H5667">
        <f t="shared" si="264"/>
        <v>1.3976064746624142</v>
      </c>
      <c r="I5667" s="4" t="str">
        <f t="shared" si="265"/>
        <v>Normal</v>
      </c>
      <c r="J5667" t="str">
        <f t="shared" si="266"/>
        <v>Normal</v>
      </c>
    </row>
    <row r="5668" spans="1:10" hidden="1" x14ac:dyDescent="0.45">
      <c r="A5668">
        <v>484833</v>
      </c>
      <c r="B5668" s="2">
        <v>41842.397615740738</v>
      </c>
      <c r="C5668" t="s">
        <v>28</v>
      </c>
      <c r="D5668" t="s">
        <v>25</v>
      </c>
      <c r="E5668" t="s">
        <v>10</v>
      </c>
      <c r="F5668" t="s">
        <v>8</v>
      </c>
      <c r="G5668">
        <v>91643</v>
      </c>
      <c r="H5668">
        <f t="shared" si="264"/>
        <v>1.4439114938571591</v>
      </c>
      <c r="I5668" s="4" t="str">
        <f t="shared" si="265"/>
        <v>Normal</v>
      </c>
      <c r="J5668" t="str">
        <f t="shared" si="266"/>
        <v>Normal</v>
      </c>
    </row>
    <row r="5669" spans="1:10" hidden="1" x14ac:dyDescent="0.45">
      <c r="A5669">
        <v>399087</v>
      </c>
      <c r="B5669" s="2">
        <v>41856.396898148145</v>
      </c>
      <c r="C5669" t="s">
        <v>28</v>
      </c>
      <c r="D5669" t="s">
        <v>25</v>
      </c>
      <c r="E5669" t="s">
        <v>10</v>
      </c>
      <c r="F5669" t="s">
        <v>8</v>
      </c>
      <c r="G5669">
        <v>48485</v>
      </c>
      <c r="H5669">
        <f t="shared" si="264"/>
        <v>-5.1920855249730995E-2</v>
      </c>
      <c r="I5669" s="4" t="str">
        <f t="shared" si="265"/>
        <v>Normal</v>
      </c>
      <c r="J5669" t="str">
        <f t="shared" si="266"/>
        <v>Normal</v>
      </c>
    </row>
    <row r="5670" spans="1:10" hidden="1" x14ac:dyDescent="0.45">
      <c r="A5670">
        <v>943287</v>
      </c>
      <c r="B5670" s="2">
        <v>41767.397546296299</v>
      </c>
      <c r="C5670" t="s">
        <v>28</v>
      </c>
      <c r="D5670" t="s">
        <v>25</v>
      </c>
      <c r="E5670" t="s">
        <v>15</v>
      </c>
      <c r="F5670" t="s">
        <v>8</v>
      </c>
      <c r="G5670">
        <v>33202</v>
      </c>
      <c r="H5670">
        <f t="shared" si="264"/>
        <v>-0.58162116090338967</v>
      </c>
      <c r="I5670" s="4" t="str">
        <f t="shared" si="265"/>
        <v>Normal</v>
      </c>
      <c r="J5670" t="str">
        <f t="shared" si="266"/>
        <v>Normal</v>
      </c>
    </row>
    <row r="5671" spans="1:10" hidden="1" x14ac:dyDescent="0.45">
      <c r="A5671">
        <v>184016</v>
      </c>
      <c r="B5671" s="2">
        <v>41767.397916666669</v>
      </c>
      <c r="C5671" t="s">
        <v>27</v>
      </c>
      <c r="D5671" t="s">
        <v>25</v>
      </c>
      <c r="E5671" t="s">
        <v>15</v>
      </c>
      <c r="F5671" t="s">
        <v>8</v>
      </c>
      <c r="G5671">
        <v>93071</v>
      </c>
      <c r="H5671">
        <f t="shared" si="264"/>
        <v>1.4934051820383687</v>
      </c>
      <c r="I5671" t="str">
        <f t="shared" si="265"/>
        <v>Normal</v>
      </c>
      <c r="J5671" t="str">
        <f t="shared" si="266"/>
        <v>Normal</v>
      </c>
    </row>
    <row r="5672" spans="1:10" hidden="1" x14ac:dyDescent="0.45">
      <c r="A5672">
        <v>712512</v>
      </c>
      <c r="B5672" s="2">
        <v>41767.399131944447</v>
      </c>
      <c r="C5672" t="s">
        <v>28</v>
      </c>
      <c r="D5672" t="s">
        <v>25</v>
      </c>
      <c r="E5672" t="s">
        <v>15</v>
      </c>
      <c r="F5672" t="s">
        <v>8</v>
      </c>
      <c r="G5672">
        <v>42237</v>
      </c>
      <c r="H5672">
        <f t="shared" si="264"/>
        <v>-0.26847307076527505</v>
      </c>
      <c r="I5672" s="4" t="str">
        <f t="shared" si="265"/>
        <v>Normal</v>
      </c>
      <c r="J5672" t="str">
        <f t="shared" si="266"/>
        <v>Normal</v>
      </c>
    </row>
    <row r="5673" spans="1:10" hidden="1" x14ac:dyDescent="0.45">
      <c r="A5673">
        <v>699072</v>
      </c>
      <c r="B5673" s="2">
        <v>41844.398923611108</v>
      </c>
      <c r="C5673" t="s">
        <v>28</v>
      </c>
      <c r="D5673" t="s">
        <v>25</v>
      </c>
      <c r="E5673" t="s">
        <v>15</v>
      </c>
      <c r="F5673" t="s">
        <v>8</v>
      </c>
      <c r="G5673">
        <v>14556</v>
      </c>
      <c r="H5673">
        <f t="shared" si="264"/>
        <v>-1.2278811817905271</v>
      </c>
      <c r="I5673" s="4" t="str">
        <f t="shared" si="265"/>
        <v>Normal</v>
      </c>
      <c r="J5673" t="str">
        <f t="shared" si="266"/>
        <v>Normal</v>
      </c>
    </row>
    <row r="5674" spans="1:10" hidden="1" x14ac:dyDescent="0.45">
      <c r="A5674">
        <v>551794</v>
      </c>
      <c r="B5674" s="2">
        <v>41766.591296296298</v>
      </c>
      <c r="C5674" t="s">
        <v>28</v>
      </c>
      <c r="D5674" t="s">
        <v>25</v>
      </c>
      <c r="E5674" t="s">
        <v>15</v>
      </c>
      <c r="F5674" t="s">
        <v>8</v>
      </c>
      <c r="G5674">
        <v>41403</v>
      </c>
      <c r="H5674">
        <f t="shared" si="264"/>
        <v>-0.29737904831648565</v>
      </c>
      <c r="I5674" s="4" t="str">
        <f t="shared" si="265"/>
        <v>Normal</v>
      </c>
      <c r="J5674" t="str">
        <f t="shared" si="266"/>
        <v>Normal</v>
      </c>
    </row>
    <row r="5675" spans="1:10" hidden="1" x14ac:dyDescent="0.45">
      <c r="A5675">
        <v>95527</v>
      </c>
      <c r="B5675" s="2">
        <v>41803.670856481483</v>
      </c>
      <c r="C5675" t="s">
        <v>28</v>
      </c>
      <c r="D5675" t="s">
        <v>25</v>
      </c>
      <c r="E5675" t="s">
        <v>15</v>
      </c>
      <c r="F5675" t="s">
        <v>8</v>
      </c>
      <c r="G5675">
        <v>93290</v>
      </c>
      <c r="H5675">
        <f t="shared" si="264"/>
        <v>1.5009956006039744</v>
      </c>
      <c r="I5675" s="4" t="str">
        <f t="shared" si="265"/>
        <v>Normal</v>
      </c>
      <c r="J5675" t="str">
        <f t="shared" si="266"/>
        <v>Normal</v>
      </c>
    </row>
    <row r="5676" spans="1:10" hidden="1" x14ac:dyDescent="0.45">
      <c r="A5676">
        <v>657708</v>
      </c>
      <c r="B5676" s="2">
        <v>41799.517002314817</v>
      </c>
      <c r="C5676" t="s">
        <v>28</v>
      </c>
      <c r="D5676" t="s">
        <v>25</v>
      </c>
      <c r="E5676" t="s">
        <v>10</v>
      </c>
      <c r="F5676" t="s">
        <v>0</v>
      </c>
      <c r="G5676">
        <v>60798</v>
      </c>
      <c r="H5676">
        <f t="shared" si="264"/>
        <v>0.37484089725393321</v>
      </c>
      <c r="I5676" s="4" t="str">
        <f t="shared" si="265"/>
        <v>Normal</v>
      </c>
      <c r="J5676" t="str">
        <f t="shared" si="266"/>
        <v>Normal</v>
      </c>
    </row>
    <row r="5677" spans="1:10" hidden="1" x14ac:dyDescent="0.45">
      <c r="A5677">
        <v>827108</v>
      </c>
      <c r="B5677" s="2">
        <v>41761.396932870368</v>
      </c>
      <c r="C5677" t="s">
        <v>27</v>
      </c>
      <c r="D5677" t="s">
        <v>25</v>
      </c>
      <c r="E5677" t="s">
        <v>18</v>
      </c>
      <c r="F5677" t="s">
        <v>8</v>
      </c>
      <c r="G5677">
        <v>70991</v>
      </c>
      <c r="H5677">
        <f t="shared" si="264"/>
        <v>0.72812462528689426</v>
      </c>
      <c r="I5677" t="str">
        <f t="shared" si="265"/>
        <v>Normal</v>
      </c>
      <c r="J5677" t="str">
        <f t="shared" si="266"/>
        <v>Normal</v>
      </c>
    </row>
    <row r="5678" spans="1:10" hidden="1" x14ac:dyDescent="0.45">
      <c r="A5678">
        <v>926580</v>
      </c>
      <c r="B5678" s="2">
        <v>41782.649212962962</v>
      </c>
      <c r="C5678" t="s">
        <v>28</v>
      </c>
      <c r="D5678" t="s">
        <v>25</v>
      </c>
      <c r="E5678" t="s">
        <v>18</v>
      </c>
      <c r="F5678" t="s">
        <v>8</v>
      </c>
      <c r="G5678">
        <v>77323</v>
      </c>
      <c r="H5678">
        <f t="shared" si="264"/>
        <v>0.94758823422486238</v>
      </c>
      <c r="I5678" s="4" t="str">
        <f t="shared" si="265"/>
        <v>Normal</v>
      </c>
      <c r="J5678" t="str">
        <f t="shared" si="266"/>
        <v>Normal</v>
      </c>
    </row>
    <row r="5679" spans="1:10" hidden="1" x14ac:dyDescent="0.45">
      <c r="A5679">
        <v>714233</v>
      </c>
      <c r="B5679" s="2">
        <v>41781.488113425927</v>
      </c>
      <c r="C5679" t="s">
        <v>28</v>
      </c>
      <c r="D5679" t="s">
        <v>25</v>
      </c>
      <c r="E5679" t="s">
        <v>18</v>
      </c>
      <c r="F5679" t="s">
        <v>8</v>
      </c>
      <c r="G5679">
        <v>92229</v>
      </c>
      <c r="H5679">
        <f t="shared" si="264"/>
        <v>1.4642219289231178</v>
      </c>
      <c r="I5679" s="4" t="str">
        <f t="shared" si="265"/>
        <v>Normal</v>
      </c>
      <c r="J5679" t="str">
        <f t="shared" si="266"/>
        <v>Normal</v>
      </c>
    </row>
    <row r="5680" spans="1:10" hidden="1" x14ac:dyDescent="0.45">
      <c r="A5680">
        <v>660970</v>
      </c>
      <c r="B5680" s="2">
        <v>41806.396678240744</v>
      </c>
      <c r="C5680" t="s">
        <v>28</v>
      </c>
      <c r="D5680" t="s">
        <v>25</v>
      </c>
      <c r="E5680" t="s">
        <v>10</v>
      </c>
      <c r="F5680" t="s">
        <v>8</v>
      </c>
      <c r="G5680">
        <v>97789</v>
      </c>
      <c r="H5680">
        <f t="shared" si="264"/>
        <v>1.6569284459311884</v>
      </c>
      <c r="I5680" s="4" t="str">
        <f t="shared" si="265"/>
        <v>Normal</v>
      </c>
      <c r="J5680" t="str">
        <f t="shared" si="266"/>
        <v>Normal</v>
      </c>
    </row>
    <row r="5681" spans="1:10" hidden="1" x14ac:dyDescent="0.45">
      <c r="A5681">
        <v>49745</v>
      </c>
      <c r="B5681" s="2">
        <v>41806.397013888891</v>
      </c>
      <c r="C5681" t="s">
        <v>27</v>
      </c>
      <c r="D5681" t="s">
        <v>25</v>
      </c>
      <c r="E5681" t="s">
        <v>10</v>
      </c>
      <c r="F5681" t="s">
        <v>8</v>
      </c>
      <c r="G5681">
        <v>48963</v>
      </c>
      <c r="H5681">
        <f t="shared" si="264"/>
        <v>-3.535364029831773E-2</v>
      </c>
      <c r="I5681" t="str">
        <f t="shared" si="265"/>
        <v>Normal</v>
      </c>
      <c r="J5681" t="str">
        <f t="shared" si="266"/>
        <v>Normal</v>
      </c>
    </row>
    <row r="5682" spans="1:10" hidden="1" x14ac:dyDescent="0.45">
      <c r="A5682">
        <v>24489</v>
      </c>
      <c r="B5682" s="2">
        <v>41806.403923611113</v>
      </c>
      <c r="C5682" t="s">
        <v>28</v>
      </c>
      <c r="D5682" t="s">
        <v>25</v>
      </c>
      <c r="E5682" t="s">
        <v>10</v>
      </c>
      <c r="F5682" t="s">
        <v>5</v>
      </c>
      <c r="G5682">
        <v>32450</v>
      </c>
      <c r="H5682">
        <f t="shared" si="264"/>
        <v>-0.60768506392318633</v>
      </c>
      <c r="I5682" s="4" t="str">
        <f t="shared" si="265"/>
        <v>Normal</v>
      </c>
      <c r="J5682" t="str">
        <f t="shared" si="266"/>
        <v>Normal</v>
      </c>
    </row>
    <row r="5683" spans="1:10" hidden="1" x14ac:dyDescent="0.45">
      <c r="A5683">
        <v>905795</v>
      </c>
      <c r="B5683" s="2">
        <v>41823.574224537035</v>
      </c>
      <c r="C5683" t="s">
        <v>27</v>
      </c>
      <c r="D5683" t="s">
        <v>25</v>
      </c>
      <c r="E5683" t="s">
        <v>10</v>
      </c>
      <c r="F5683" t="s">
        <v>5</v>
      </c>
      <c r="G5683">
        <v>70706</v>
      </c>
      <c r="H5683">
        <f t="shared" si="264"/>
        <v>0.71824668331795538</v>
      </c>
      <c r="I5683" t="str">
        <f t="shared" si="265"/>
        <v>Normal</v>
      </c>
      <c r="J5683" t="str">
        <f t="shared" si="266"/>
        <v>Normal</v>
      </c>
    </row>
    <row r="5684" spans="1:10" hidden="1" x14ac:dyDescent="0.45">
      <c r="A5684">
        <v>339684</v>
      </c>
      <c r="B5684" s="2">
        <v>41848.396863425929</v>
      </c>
      <c r="C5684" t="s">
        <v>28</v>
      </c>
      <c r="D5684" t="s">
        <v>25</v>
      </c>
      <c r="E5684" t="s">
        <v>18</v>
      </c>
      <c r="F5684" t="s">
        <v>3</v>
      </c>
      <c r="G5684">
        <v>44548</v>
      </c>
      <c r="H5684">
        <f t="shared" si="264"/>
        <v>-0.18837509220310758</v>
      </c>
      <c r="I5684" s="4" t="str">
        <f t="shared" si="265"/>
        <v>Normal</v>
      </c>
      <c r="J5684" t="str">
        <f t="shared" si="266"/>
        <v>Normal</v>
      </c>
    </row>
    <row r="5685" spans="1:10" hidden="1" x14ac:dyDescent="0.45">
      <c r="A5685">
        <v>544070</v>
      </c>
      <c r="B5685" s="2">
        <v>41838.629629629628</v>
      </c>
      <c r="C5685" t="s">
        <v>27</v>
      </c>
      <c r="D5685" t="s">
        <v>25</v>
      </c>
      <c r="E5685" t="s">
        <v>12</v>
      </c>
      <c r="F5685" t="s">
        <v>6</v>
      </c>
      <c r="G5685">
        <v>33063</v>
      </c>
      <c r="H5685">
        <f t="shared" si="264"/>
        <v>-0.58643882382859147</v>
      </c>
      <c r="I5685" t="str">
        <f t="shared" si="265"/>
        <v>Normal</v>
      </c>
      <c r="J5685" t="str">
        <f t="shared" si="266"/>
        <v>Normal</v>
      </c>
    </row>
    <row r="5686" spans="1:10" hidden="1" x14ac:dyDescent="0.45">
      <c r="A5686">
        <v>823334</v>
      </c>
      <c r="B5686" s="2">
        <v>41844.505416666667</v>
      </c>
      <c r="C5686" t="s">
        <v>27</v>
      </c>
      <c r="D5686" t="s">
        <v>25</v>
      </c>
      <c r="E5686" t="s">
        <v>12</v>
      </c>
      <c r="F5686" t="s">
        <v>6</v>
      </c>
      <c r="G5686">
        <v>5981</v>
      </c>
      <c r="H5686">
        <f t="shared" si="264"/>
        <v>-1.5250859269963193</v>
      </c>
      <c r="I5686" t="str">
        <f t="shared" si="265"/>
        <v>Normal</v>
      </c>
      <c r="J5686" t="str">
        <f t="shared" si="266"/>
        <v>Normal</v>
      </c>
    </row>
    <row r="5687" spans="1:10" hidden="1" x14ac:dyDescent="0.45">
      <c r="A5687">
        <v>240727</v>
      </c>
      <c r="B5687" s="2">
        <v>41800.295428240737</v>
      </c>
      <c r="C5687" t="s">
        <v>28</v>
      </c>
      <c r="D5687" t="s">
        <v>25</v>
      </c>
      <c r="E5687" t="s">
        <v>18</v>
      </c>
      <c r="F5687" t="s">
        <v>1</v>
      </c>
      <c r="G5687">
        <v>31340</v>
      </c>
      <c r="H5687">
        <f t="shared" si="264"/>
        <v>-0.64615704843379029</v>
      </c>
      <c r="I5687" s="4" t="str">
        <f t="shared" si="265"/>
        <v>Normal</v>
      </c>
      <c r="J5687" t="str">
        <f t="shared" si="266"/>
        <v>Normal</v>
      </c>
    </row>
    <row r="5688" spans="1:10" hidden="1" x14ac:dyDescent="0.45">
      <c r="A5688">
        <v>188776</v>
      </c>
      <c r="B5688" s="2">
        <v>41800.296134259261</v>
      </c>
      <c r="C5688" t="s">
        <v>28</v>
      </c>
      <c r="D5688" t="s">
        <v>25</v>
      </c>
      <c r="E5688" t="s">
        <v>18</v>
      </c>
      <c r="F5688" t="s">
        <v>1</v>
      </c>
      <c r="G5688">
        <v>60853</v>
      </c>
      <c r="H5688">
        <f t="shared" si="264"/>
        <v>0.37674716675671088</v>
      </c>
      <c r="I5688" s="4" t="str">
        <f t="shared" si="265"/>
        <v>Normal</v>
      </c>
      <c r="J5688" t="str">
        <f t="shared" si="266"/>
        <v>Normal</v>
      </c>
    </row>
    <row r="5689" spans="1:10" hidden="1" x14ac:dyDescent="0.45">
      <c r="A5689">
        <v>152958</v>
      </c>
      <c r="B5689" s="2">
        <v>41800.296574074076</v>
      </c>
      <c r="C5689" t="s">
        <v>27</v>
      </c>
      <c r="D5689" t="s">
        <v>25</v>
      </c>
      <c r="E5689" t="s">
        <v>18</v>
      </c>
      <c r="F5689" t="s">
        <v>1</v>
      </c>
      <c r="G5689">
        <v>81920</v>
      </c>
      <c r="H5689">
        <f t="shared" si="264"/>
        <v>1.1069177052115711</v>
      </c>
      <c r="I5689" t="str">
        <f t="shared" si="265"/>
        <v>Normal</v>
      </c>
      <c r="J5689" t="str">
        <f t="shared" si="266"/>
        <v>Normal</v>
      </c>
    </row>
    <row r="5690" spans="1:10" hidden="1" x14ac:dyDescent="0.45">
      <c r="A5690">
        <v>26869</v>
      </c>
      <c r="B5690" s="2">
        <v>41800.657708333332</v>
      </c>
      <c r="C5690" t="s">
        <v>28</v>
      </c>
      <c r="D5690" t="s">
        <v>25</v>
      </c>
      <c r="E5690" t="s">
        <v>18</v>
      </c>
      <c r="F5690" t="s">
        <v>1</v>
      </c>
      <c r="G5690">
        <v>42315</v>
      </c>
      <c r="H5690">
        <f t="shared" si="264"/>
        <v>-0.26576963401588122</v>
      </c>
      <c r="I5690" s="4" t="str">
        <f t="shared" si="265"/>
        <v>Normal</v>
      </c>
      <c r="J5690" t="str">
        <f t="shared" si="266"/>
        <v>Normal</v>
      </c>
    </row>
    <row r="5691" spans="1:10" hidden="1" x14ac:dyDescent="0.45">
      <c r="A5691">
        <v>818351</v>
      </c>
      <c r="B5691" s="2">
        <v>41820.399247685185</v>
      </c>
      <c r="C5691" t="s">
        <v>27</v>
      </c>
      <c r="D5691" t="s">
        <v>25</v>
      </c>
      <c r="E5691" t="s">
        <v>18</v>
      </c>
      <c r="F5691" t="s">
        <v>1</v>
      </c>
      <c r="G5691">
        <v>2569</v>
      </c>
      <c r="H5691">
        <f t="shared" si="264"/>
        <v>-1.6433439550595454</v>
      </c>
      <c r="I5691" t="str">
        <f t="shared" si="265"/>
        <v>Normal</v>
      </c>
      <c r="J5691" t="str">
        <f t="shared" si="266"/>
        <v>Normal</v>
      </c>
    </row>
    <row r="5692" spans="1:10" hidden="1" x14ac:dyDescent="0.45">
      <c r="A5692">
        <v>52457</v>
      </c>
      <c r="B5692" s="2">
        <v>41820.772546296299</v>
      </c>
      <c r="C5692" t="s">
        <v>28</v>
      </c>
      <c r="D5692" t="s">
        <v>25</v>
      </c>
      <c r="E5692" t="s">
        <v>18</v>
      </c>
      <c r="F5692" t="s">
        <v>1</v>
      </c>
      <c r="G5692">
        <v>65290</v>
      </c>
      <c r="H5692">
        <f t="shared" si="264"/>
        <v>0.5305311264626118</v>
      </c>
      <c r="I5692" s="4" t="str">
        <f t="shared" si="265"/>
        <v>Normal</v>
      </c>
      <c r="J5692" t="str">
        <f t="shared" si="266"/>
        <v>Normal</v>
      </c>
    </row>
    <row r="5693" spans="1:10" hidden="1" x14ac:dyDescent="0.45">
      <c r="A5693">
        <v>54648</v>
      </c>
      <c r="B5693" s="2">
        <v>41830.350335648145</v>
      </c>
      <c r="C5693" t="s">
        <v>27</v>
      </c>
      <c r="D5693" t="s">
        <v>25</v>
      </c>
      <c r="E5693" t="s">
        <v>18</v>
      </c>
      <c r="F5693" t="s">
        <v>1</v>
      </c>
      <c r="G5693">
        <v>57040</v>
      </c>
      <c r="H5693">
        <f t="shared" si="264"/>
        <v>0.24459070104596031</v>
      </c>
      <c r="I5693" t="str">
        <f t="shared" si="265"/>
        <v>Normal</v>
      </c>
      <c r="J5693" t="str">
        <f t="shared" si="266"/>
        <v>Normal</v>
      </c>
    </row>
    <row r="5694" spans="1:10" hidden="1" x14ac:dyDescent="0.45">
      <c r="A5694">
        <v>893144</v>
      </c>
      <c r="B5694" s="2">
        <v>41830.355324074073</v>
      </c>
      <c r="C5694" t="s">
        <v>27</v>
      </c>
      <c r="D5694" t="s">
        <v>25</v>
      </c>
      <c r="E5694" t="s">
        <v>18</v>
      </c>
      <c r="F5694" t="s">
        <v>1</v>
      </c>
      <c r="G5694">
        <v>95324</v>
      </c>
      <c r="H5694">
        <f t="shared" si="264"/>
        <v>1.5714929127612434</v>
      </c>
      <c r="I5694" t="str">
        <f t="shared" si="265"/>
        <v>Normal</v>
      </c>
      <c r="J5694" t="str">
        <f t="shared" si="266"/>
        <v>Normal</v>
      </c>
    </row>
    <row r="5695" spans="1:10" hidden="1" x14ac:dyDescent="0.45">
      <c r="A5695">
        <v>719910</v>
      </c>
      <c r="B5695" s="2">
        <v>41837.531481481485</v>
      </c>
      <c r="C5695" t="s">
        <v>28</v>
      </c>
      <c r="D5695" t="s">
        <v>25</v>
      </c>
      <c r="E5695" t="s">
        <v>18</v>
      </c>
      <c r="F5695" t="s">
        <v>1</v>
      </c>
      <c r="G5695">
        <v>73988</v>
      </c>
      <c r="H5695">
        <f t="shared" si="264"/>
        <v>0.83199898346552503</v>
      </c>
      <c r="I5695" s="4" t="str">
        <f t="shared" si="265"/>
        <v>Normal</v>
      </c>
      <c r="J5695" t="str">
        <f t="shared" si="266"/>
        <v>Normal</v>
      </c>
    </row>
    <row r="5696" spans="1:10" hidden="1" x14ac:dyDescent="0.45">
      <c r="A5696">
        <v>864866</v>
      </c>
      <c r="B5696" s="2">
        <v>41844.473009259258</v>
      </c>
      <c r="C5696" t="s">
        <v>28</v>
      </c>
      <c r="D5696" t="s">
        <v>25</v>
      </c>
      <c r="E5696" t="s">
        <v>18</v>
      </c>
      <c r="F5696" t="s">
        <v>1</v>
      </c>
      <c r="G5696">
        <v>30653</v>
      </c>
      <c r="H5696">
        <f t="shared" si="264"/>
        <v>-0.66996808749575876</v>
      </c>
      <c r="I5696" s="4" t="str">
        <f t="shared" si="265"/>
        <v>Normal</v>
      </c>
      <c r="J5696" t="str">
        <f t="shared" si="266"/>
        <v>Normal</v>
      </c>
    </row>
    <row r="5697" spans="1:10" hidden="1" x14ac:dyDescent="0.45">
      <c r="A5697">
        <v>868653</v>
      </c>
      <c r="B5697" s="2">
        <v>41869.396666666667</v>
      </c>
      <c r="C5697" t="s">
        <v>28</v>
      </c>
      <c r="D5697" t="s">
        <v>25</v>
      </c>
      <c r="E5697" t="s">
        <v>18</v>
      </c>
      <c r="F5697" t="s">
        <v>1</v>
      </c>
      <c r="G5697">
        <v>51839</v>
      </c>
      <c r="H5697">
        <f t="shared" si="264"/>
        <v>6.4326924974202226E-2</v>
      </c>
      <c r="I5697" s="4" t="str">
        <f t="shared" si="265"/>
        <v>Normal</v>
      </c>
      <c r="J5697" t="str">
        <f t="shared" si="266"/>
        <v>Normal</v>
      </c>
    </row>
    <row r="5698" spans="1:10" hidden="1" x14ac:dyDescent="0.45">
      <c r="A5698">
        <v>102164</v>
      </c>
      <c r="B5698" s="2">
        <v>41870.396990740737</v>
      </c>
      <c r="C5698" t="s">
        <v>28</v>
      </c>
      <c r="D5698" t="s">
        <v>25</v>
      </c>
      <c r="E5698" t="s">
        <v>18</v>
      </c>
      <c r="F5698" t="s">
        <v>1</v>
      </c>
      <c r="G5698">
        <v>82448</v>
      </c>
      <c r="H5698">
        <f t="shared" ref="H5698:H5761" si="267">(G5698 - $P$2) / $P$3</f>
        <v>1.1252178924382368</v>
      </c>
      <c r="I5698" s="4" t="str">
        <f t="shared" ref="I5698:I5761" si="268">IF(OR(G5698&lt;$M$7,G5698&gt;$M$10), "Outlier", "Normal")</f>
        <v>Normal</v>
      </c>
      <c r="J5698" t="str">
        <f t="shared" ref="J5698:J5761" si="269">IF(ABS(H5698)&gt;3, "Outlier", "Normal")</f>
        <v>Normal</v>
      </c>
    </row>
    <row r="5699" spans="1:10" hidden="1" x14ac:dyDescent="0.45">
      <c r="A5699">
        <v>820494</v>
      </c>
      <c r="B5699" s="2">
        <v>41870.399085648147</v>
      </c>
      <c r="C5699" t="s">
        <v>28</v>
      </c>
      <c r="D5699" t="s">
        <v>25</v>
      </c>
      <c r="E5699" t="s">
        <v>18</v>
      </c>
      <c r="F5699" t="s">
        <v>1</v>
      </c>
      <c r="G5699">
        <v>40154</v>
      </c>
      <c r="H5699">
        <f t="shared" si="267"/>
        <v>-0.34066869575229142</v>
      </c>
      <c r="I5699" s="4" t="str">
        <f t="shared" si="268"/>
        <v>Normal</v>
      </c>
      <c r="J5699" t="str">
        <f t="shared" si="269"/>
        <v>Normal</v>
      </c>
    </row>
    <row r="5700" spans="1:10" hidden="1" x14ac:dyDescent="0.45">
      <c r="A5700">
        <v>318592</v>
      </c>
      <c r="B5700" s="2">
        <v>41870.401064814818</v>
      </c>
      <c r="C5700" t="s">
        <v>28</v>
      </c>
      <c r="D5700" t="s">
        <v>25</v>
      </c>
      <c r="E5700" t="s">
        <v>18</v>
      </c>
      <c r="F5700" t="s">
        <v>1</v>
      </c>
      <c r="G5700">
        <v>83637</v>
      </c>
      <c r="H5700">
        <f t="shared" si="267"/>
        <v>1.1664279731437397</v>
      </c>
      <c r="I5700" s="4" t="str">
        <f t="shared" si="268"/>
        <v>Normal</v>
      </c>
      <c r="J5700" t="str">
        <f t="shared" si="269"/>
        <v>Normal</v>
      </c>
    </row>
    <row r="5701" spans="1:10" hidden="1" x14ac:dyDescent="0.45">
      <c r="A5701">
        <v>34851</v>
      </c>
      <c r="B5701" s="2">
        <v>41882.69976851852</v>
      </c>
      <c r="C5701" t="s">
        <v>28</v>
      </c>
      <c r="D5701" t="s">
        <v>25</v>
      </c>
      <c r="E5701" t="s">
        <v>18</v>
      </c>
      <c r="F5701" t="s">
        <v>1</v>
      </c>
      <c r="G5701">
        <v>26908</v>
      </c>
      <c r="H5701">
        <f t="shared" si="267"/>
        <v>-0.79976771091216603</v>
      </c>
      <c r="I5701" s="4" t="str">
        <f t="shared" si="268"/>
        <v>Normal</v>
      </c>
      <c r="J5701" t="str">
        <f t="shared" si="269"/>
        <v>Normal</v>
      </c>
    </row>
    <row r="5702" spans="1:10" hidden="1" x14ac:dyDescent="0.45">
      <c r="A5702">
        <v>231370</v>
      </c>
      <c r="B5702" s="2">
        <v>41767.401412037034</v>
      </c>
      <c r="C5702" t="s">
        <v>28</v>
      </c>
      <c r="D5702" t="s">
        <v>25</v>
      </c>
      <c r="E5702" t="s">
        <v>18</v>
      </c>
      <c r="F5702" t="s">
        <v>1</v>
      </c>
      <c r="G5702">
        <v>85076</v>
      </c>
      <c r="H5702">
        <f t="shared" si="267"/>
        <v>1.2163029152255047</v>
      </c>
      <c r="I5702" s="4" t="str">
        <f t="shared" si="268"/>
        <v>Normal</v>
      </c>
      <c r="J5702" t="str">
        <f t="shared" si="269"/>
        <v>Normal</v>
      </c>
    </row>
    <row r="5703" spans="1:10" hidden="1" x14ac:dyDescent="0.45">
      <c r="A5703">
        <v>866724</v>
      </c>
      <c r="B5703" s="2">
        <v>41767.401736111111</v>
      </c>
      <c r="C5703" t="s">
        <v>28</v>
      </c>
      <c r="D5703" t="s">
        <v>25</v>
      </c>
      <c r="E5703" t="s">
        <v>18</v>
      </c>
      <c r="F5703" t="s">
        <v>1</v>
      </c>
      <c r="G5703">
        <v>81111</v>
      </c>
      <c r="H5703">
        <f t="shared" si="267"/>
        <v>1.0788782137979867</v>
      </c>
      <c r="I5703" s="4" t="str">
        <f t="shared" si="268"/>
        <v>Normal</v>
      </c>
      <c r="J5703" t="str">
        <f t="shared" si="269"/>
        <v>Normal</v>
      </c>
    </row>
    <row r="5704" spans="1:10" hidden="1" x14ac:dyDescent="0.45">
      <c r="A5704">
        <v>107624</v>
      </c>
      <c r="B5704" s="2">
        <v>41781.550462962965</v>
      </c>
      <c r="C5704" t="s">
        <v>28</v>
      </c>
      <c r="D5704" t="s">
        <v>25</v>
      </c>
      <c r="E5704" t="s">
        <v>12</v>
      </c>
      <c r="F5704" t="s">
        <v>8</v>
      </c>
      <c r="G5704">
        <v>28974</v>
      </c>
      <c r="H5704">
        <f t="shared" si="267"/>
        <v>-0.72816129649873551</v>
      </c>
      <c r="I5704" s="4" t="str">
        <f t="shared" si="268"/>
        <v>Normal</v>
      </c>
      <c r="J5704" t="str">
        <f t="shared" si="269"/>
        <v>Normal</v>
      </c>
    </row>
    <row r="5705" spans="1:10" hidden="1" x14ac:dyDescent="0.45">
      <c r="A5705">
        <v>319905</v>
      </c>
      <c r="B5705" s="2">
        <v>41849.909050925926</v>
      </c>
      <c r="C5705" t="s">
        <v>27</v>
      </c>
      <c r="D5705" t="s">
        <v>25</v>
      </c>
      <c r="E5705" t="s">
        <v>12</v>
      </c>
      <c r="F5705" t="s">
        <v>8</v>
      </c>
      <c r="G5705">
        <v>40767</v>
      </c>
      <c r="H5705">
        <f t="shared" si="267"/>
        <v>-0.31942245565769656</v>
      </c>
      <c r="I5705" t="str">
        <f t="shared" si="268"/>
        <v>Normal</v>
      </c>
      <c r="J5705" t="str">
        <f t="shared" si="269"/>
        <v>Normal</v>
      </c>
    </row>
    <row r="5706" spans="1:10" hidden="1" x14ac:dyDescent="0.45">
      <c r="A5706">
        <v>789265</v>
      </c>
      <c r="B5706" s="2">
        <v>41863.396851851852</v>
      </c>
      <c r="C5706" t="s">
        <v>28</v>
      </c>
      <c r="D5706" t="s">
        <v>25</v>
      </c>
      <c r="E5706" t="s">
        <v>18</v>
      </c>
      <c r="F5706" t="s">
        <v>1</v>
      </c>
      <c r="G5706">
        <v>6917</v>
      </c>
      <c r="H5706">
        <f t="shared" si="267"/>
        <v>-1.4926446860035938</v>
      </c>
      <c r="I5706" s="4" t="str">
        <f t="shared" si="268"/>
        <v>Normal</v>
      </c>
      <c r="J5706" t="str">
        <f t="shared" si="269"/>
        <v>Normal</v>
      </c>
    </row>
    <row r="5707" spans="1:10" hidden="1" x14ac:dyDescent="0.45">
      <c r="A5707">
        <v>576375</v>
      </c>
      <c r="B5707" s="2">
        <v>41869.529756944445</v>
      </c>
      <c r="C5707" t="s">
        <v>28</v>
      </c>
      <c r="D5707" t="s">
        <v>25</v>
      </c>
      <c r="E5707" t="s">
        <v>18</v>
      </c>
      <c r="F5707" t="s">
        <v>3</v>
      </c>
      <c r="G5707">
        <v>35795</v>
      </c>
      <c r="H5707">
        <f t="shared" si="267"/>
        <v>-0.49174921870879851</v>
      </c>
      <c r="I5707" s="4" t="str">
        <f t="shared" si="268"/>
        <v>Normal</v>
      </c>
      <c r="J5707" t="str">
        <f t="shared" si="269"/>
        <v>Normal</v>
      </c>
    </row>
    <row r="5708" spans="1:10" hidden="1" x14ac:dyDescent="0.45">
      <c r="A5708">
        <v>716440</v>
      </c>
      <c r="B5708" s="2">
        <v>41778.315196759257</v>
      </c>
      <c r="C5708" t="s">
        <v>28</v>
      </c>
      <c r="D5708" t="s">
        <v>25</v>
      </c>
      <c r="E5708" t="s">
        <v>18</v>
      </c>
      <c r="F5708" t="s">
        <v>1</v>
      </c>
      <c r="G5708">
        <v>1752</v>
      </c>
      <c r="H5708">
        <f t="shared" si="267"/>
        <v>-1.6716607220371702</v>
      </c>
      <c r="I5708" s="4" t="str">
        <f t="shared" si="268"/>
        <v>Normal</v>
      </c>
      <c r="J5708" t="str">
        <f t="shared" si="269"/>
        <v>Normal</v>
      </c>
    </row>
    <row r="5709" spans="1:10" hidden="1" x14ac:dyDescent="0.45">
      <c r="A5709">
        <v>856141</v>
      </c>
      <c r="B5709" s="2">
        <v>41779.397326388891</v>
      </c>
      <c r="C5709" t="s">
        <v>27</v>
      </c>
      <c r="D5709" t="s">
        <v>25</v>
      </c>
      <c r="E5709" t="s">
        <v>15</v>
      </c>
      <c r="F5709" t="s">
        <v>3</v>
      </c>
      <c r="G5709">
        <v>22508</v>
      </c>
      <c r="H5709">
        <f t="shared" si="267"/>
        <v>-0.95226927113438009</v>
      </c>
      <c r="I5709" t="str">
        <f t="shared" si="268"/>
        <v>Normal</v>
      </c>
      <c r="J5709" t="str">
        <f t="shared" si="269"/>
        <v>Normal</v>
      </c>
    </row>
    <row r="5710" spans="1:10" hidden="1" x14ac:dyDescent="0.45">
      <c r="A5710">
        <v>356398</v>
      </c>
      <c r="B5710" s="2">
        <v>41786.509108796294</v>
      </c>
      <c r="C5710" t="s">
        <v>28</v>
      </c>
      <c r="D5710" t="s">
        <v>25</v>
      </c>
      <c r="E5710" t="s">
        <v>15</v>
      </c>
      <c r="F5710" t="s">
        <v>3</v>
      </c>
      <c r="G5710">
        <v>55254</v>
      </c>
      <c r="H5710">
        <f t="shared" si="267"/>
        <v>0.1826889313739434</v>
      </c>
      <c r="I5710" s="4" t="str">
        <f t="shared" si="268"/>
        <v>Normal</v>
      </c>
      <c r="J5710" t="str">
        <f t="shared" si="269"/>
        <v>Normal</v>
      </c>
    </row>
    <row r="5711" spans="1:10" hidden="1" x14ac:dyDescent="0.45">
      <c r="A5711">
        <v>446111</v>
      </c>
      <c r="B5711" s="2">
        <v>41787.398356481484</v>
      </c>
      <c r="C5711" t="s">
        <v>28</v>
      </c>
      <c r="D5711" t="s">
        <v>25</v>
      </c>
      <c r="E5711" t="s">
        <v>15</v>
      </c>
      <c r="F5711" t="s">
        <v>1</v>
      </c>
      <c r="G5711">
        <v>46261</v>
      </c>
      <c r="H5711">
        <f t="shared" si="267"/>
        <v>-0.12900346205295923</v>
      </c>
      <c r="I5711" s="4" t="str">
        <f t="shared" si="268"/>
        <v>Normal</v>
      </c>
      <c r="J5711" t="str">
        <f t="shared" si="269"/>
        <v>Normal</v>
      </c>
    </row>
    <row r="5712" spans="1:10" hidden="1" x14ac:dyDescent="0.45">
      <c r="A5712">
        <v>385084</v>
      </c>
      <c r="B5712" s="2">
        <v>41845.562777777777</v>
      </c>
      <c r="C5712" t="s">
        <v>28</v>
      </c>
      <c r="D5712" t="s">
        <v>25</v>
      </c>
      <c r="E5712" t="s">
        <v>18</v>
      </c>
      <c r="F5712" t="s">
        <v>3</v>
      </c>
      <c r="G5712">
        <v>44649</v>
      </c>
      <c r="H5712">
        <f t="shared" si="267"/>
        <v>-0.18487448820709768</v>
      </c>
      <c r="I5712" s="4" t="str">
        <f t="shared" si="268"/>
        <v>Normal</v>
      </c>
      <c r="J5712" t="str">
        <f t="shared" si="269"/>
        <v>Normal</v>
      </c>
    </row>
    <row r="5713" spans="1:10" hidden="1" x14ac:dyDescent="0.45">
      <c r="A5713">
        <v>839429</v>
      </c>
      <c r="B5713" s="2">
        <v>41787.39702546296</v>
      </c>
      <c r="C5713" t="s">
        <v>27</v>
      </c>
      <c r="D5713" t="s">
        <v>25</v>
      </c>
      <c r="E5713" t="s">
        <v>15</v>
      </c>
      <c r="F5713" t="s">
        <v>1</v>
      </c>
      <c r="G5713">
        <v>13382</v>
      </c>
      <c r="H5713">
        <f t="shared" si="267"/>
        <v>-1.2685713708134543</v>
      </c>
      <c r="I5713" t="str">
        <f t="shared" si="268"/>
        <v>Normal</v>
      </c>
      <c r="J5713" t="str">
        <f t="shared" si="269"/>
        <v>Normal</v>
      </c>
    </row>
    <row r="5714" spans="1:10" hidden="1" x14ac:dyDescent="0.45">
      <c r="A5714">
        <v>648497</v>
      </c>
      <c r="B5714" s="2">
        <v>41799.337962962964</v>
      </c>
      <c r="C5714" t="s">
        <v>28</v>
      </c>
      <c r="D5714" t="s">
        <v>25</v>
      </c>
      <c r="E5714" t="s">
        <v>15</v>
      </c>
      <c r="F5714" t="s">
        <v>1</v>
      </c>
      <c r="G5714">
        <v>91868</v>
      </c>
      <c r="H5714">
        <f t="shared" si="267"/>
        <v>1.4517098690957952</v>
      </c>
      <c r="I5714" s="4" t="str">
        <f t="shared" si="268"/>
        <v>Normal</v>
      </c>
      <c r="J5714" t="str">
        <f t="shared" si="269"/>
        <v>Normal</v>
      </c>
    </row>
    <row r="5715" spans="1:10" hidden="1" x14ac:dyDescent="0.45">
      <c r="A5715">
        <v>782375</v>
      </c>
      <c r="B5715" s="2">
        <v>41807.532372685186</v>
      </c>
      <c r="C5715" t="s">
        <v>28</v>
      </c>
      <c r="D5715" t="s">
        <v>25</v>
      </c>
      <c r="E5715" t="s">
        <v>15</v>
      </c>
      <c r="F5715" t="s">
        <v>1</v>
      </c>
      <c r="G5715">
        <v>29213</v>
      </c>
      <c r="H5715">
        <f t="shared" si="267"/>
        <v>-0.71987768902302884</v>
      </c>
      <c r="I5715" s="4" t="str">
        <f t="shared" si="268"/>
        <v>Normal</v>
      </c>
      <c r="J5715" t="str">
        <f t="shared" si="269"/>
        <v>Normal</v>
      </c>
    </row>
    <row r="5716" spans="1:10" hidden="1" x14ac:dyDescent="0.45">
      <c r="A5716">
        <v>635222</v>
      </c>
      <c r="B5716" s="2">
        <v>41807.532638888886</v>
      </c>
      <c r="C5716" t="s">
        <v>27</v>
      </c>
      <c r="D5716" t="s">
        <v>25</v>
      </c>
      <c r="E5716" t="s">
        <v>15</v>
      </c>
      <c r="F5716" t="s">
        <v>1</v>
      </c>
      <c r="G5716">
        <v>44465</v>
      </c>
      <c r="H5716">
        <f t="shared" si="267"/>
        <v>-0.19125182618002662</v>
      </c>
      <c r="I5716" t="str">
        <f t="shared" si="268"/>
        <v>Normal</v>
      </c>
      <c r="J5716" t="str">
        <f t="shared" si="269"/>
        <v>Normal</v>
      </c>
    </row>
    <row r="5717" spans="1:10" hidden="1" x14ac:dyDescent="0.45">
      <c r="A5717">
        <v>497576</v>
      </c>
      <c r="B5717" s="2">
        <v>41807.53324074074</v>
      </c>
      <c r="C5717" t="s">
        <v>28</v>
      </c>
      <c r="D5717" t="s">
        <v>25</v>
      </c>
      <c r="E5717" t="s">
        <v>15</v>
      </c>
      <c r="F5717" t="s">
        <v>1</v>
      </c>
      <c r="G5717">
        <v>57523</v>
      </c>
      <c r="H5717">
        <f t="shared" si="267"/>
        <v>0.26133121322489883</v>
      </c>
      <c r="I5717" s="4" t="str">
        <f t="shared" si="268"/>
        <v>Normal</v>
      </c>
      <c r="J5717" t="str">
        <f t="shared" si="269"/>
        <v>Normal</v>
      </c>
    </row>
    <row r="5718" spans="1:10" hidden="1" x14ac:dyDescent="0.45">
      <c r="A5718">
        <v>909684</v>
      </c>
      <c r="B5718" s="2">
        <v>41807.53361111111</v>
      </c>
      <c r="C5718" t="s">
        <v>28</v>
      </c>
      <c r="D5718" t="s">
        <v>25</v>
      </c>
      <c r="E5718" t="s">
        <v>15</v>
      </c>
      <c r="F5718" t="s">
        <v>1</v>
      </c>
      <c r="G5718">
        <v>8728</v>
      </c>
      <c r="H5718">
        <f t="shared" si="267"/>
        <v>-1.4298764301939506</v>
      </c>
      <c r="I5718" s="4" t="str">
        <f t="shared" si="268"/>
        <v>Normal</v>
      </c>
      <c r="J5718" t="str">
        <f t="shared" si="269"/>
        <v>Normal</v>
      </c>
    </row>
    <row r="5719" spans="1:10" hidden="1" x14ac:dyDescent="0.45">
      <c r="A5719">
        <v>258904</v>
      </c>
      <c r="B5719" s="2">
        <v>41830.661817129629</v>
      </c>
      <c r="C5719" t="s">
        <v>27</v>
      </c>
      <c r="D5719" t="s">
        <v>25</v>
      </c>
      <c r="E5719" t="s">
        <v>13</v>
      </c>
      <c r="F5719" t="s">
        <v>1</v>
      </c>
      <c r="G5719">
        <v>11276</v>
      </c>
      <c r="H5719">
        <f t="shared" si="267"/>
        <v>-1.3415641630470867</v>
      </c>
      <c r="I5719" t="str">
        <f t="shared" si="268"/>
        <v>Normal</v>
      </c>
      <c r="J5719" t="str">
        <f t="shared" si="269"/>
        <v>Normal</v>
      </c>
    </row>
    <row r="5720" spans="1:10" hidden="1" x14ac:dyDescent="0.45">
      <c r="A5720">
        <v>29295</v>
      </c>
      <c r="B5720" s="2">
        <v>41771.359120370369</v>
      </c>
      <c r="C5720" t="s">
        <v>28</v>
      </c>
      <c r="D5720" t="s">
        <v>25</v>
      </c>
      <c r="E5720" t="s">
        <v>15</v>
      </c>
      <c r="F5720" t="s">
        <v>1</v>
      </c>
      <c r="G5720">
        <v>41964</v>
      </c>
      <c r="H5720">
        <f t="shared" si="267"/>
        <v>-0.27793509938815331</v>
      </c>
      <c r="I5720" s="4" t="str">
        <f t="shared" si="268"/>
        <v>Normal</v>
      </c>
      <c r="J5720" t="str">
        <f t="shared" si="269"/>
        <v>Normal</v>
      </c>
    </row>
    <row r="5721" spans="1:10" hidden="1" x14ac:dyDescent="0.45">
      <c r="A5721">
        <v>271089</v>
      </c>
      <c r="B5721" s="2">
        <v>41771.384664351855</v>
      </c>
      <c r="C5721" t="s">
        <v>27</v>
      </c>
      <c r="D5721" t="s">
        <v>25</v>
      </c>
      <c r="E5721" t="s">
        <v>15</v>
      </c>
      <c r="F5721" t="s">
        <v>1</v>
      </c>
      <c r="G5721">
        <v>96041</v>
      </c>
      <c r="H5721">
        <f t="shared" si="267"/>
        <v>1.5963437351883631</v>
      </c>
      <c r="I5721" t="str">
        <f t="shared" si="268"/>
        <v>Normal</v>
      </c>
      <c r="J5721" t="str">
        <f t="shared" si="269"/>
        <v>Normal</v>
      </c>
    </row>
    <row r="5722" spans="1:10" hidden="1" x14ac:dyDescent="0.45">
      <c r="A5722">
        <v>809236</v>
      </c>
      <c r="B5722" s="2">
        <v>41781.39770833333</v>
      </c>
      <c r="C5722" t="s">
        <v>28</v>
      </c>
      <c r="D5722" t="s">
        <v>25</v>
      </c>
      <c r="E5722" t="s">
        <v>15</v>
      </c>
      <c r="F5722" t="s">
        <v>1</v>
      </c>
      <c r="G5722">
        <v>14605</v>
      </c>
      <c r="H5722">
        <f t="shared" si="267"/>
        <v>-1.2261828689607797</v>
      </c>
      <c r="I5722" s="4" t="str">
        <f t="shared" si="268"/>
        <v>Normal</v>
      </c>
      <c r="J5722" t="str">
        <f t="shared" si="269"/>
        <v>Normal</v>
      </c>
    </row>
    <row r="5723" spans="1:10" hidden="1" x14ac:dyDescent="0.45">
      <c r="A5723">
        <v>378743</v>
      </c>
      <c r="B5723" s="2">
        <v>41788.761053240742</v>
      </c>
      <c r="C5723" t="s">
        <v>27</v>
      </c>
      <c r="D5723" t="s">
        <v>25</v>
      </c>
      <c r="E5723" t="s">
        <v>15</v>
      </c>
      <c r="F5723" t="s">
        <v>1</v>
      </c>
      <c r="G5723">
        <v>27190</v>
      </c>
      <c r="H5723">
        <f t="shared" si="267"/>
        <v>-0.78999374727974225</v>
      </c>
      <c r="I5723" t="str">
        <f t="shared" si="268"/>
        <v>Normal</v>
      </c>
      <c r="J5723" t="str">
        <f t="shared" si="269"/>
        <v>Normal</v>
      </c>
    </row>
    <row r="5724" spans="1:10" hidden="1" x14ac:dyDescent="0.45">
      <c r="A5724">
        <v>95496</v>
      </c>
      <c r="B5724" s="2">
        <v>41788.904629629629</v>
      </c>
      <c r="C5724" t="s">
        <v>28</v>
      </c>
      <c r="D5724" t="s">
        <v>25</v>
      </c>
      <c r="E5724" t="s">
        <v>15</v>
      </c>
      <c r="F5724" t="s">
        <v>1</v>
      </c>
      <c r="G5724">
        <v>24782</v>
      </c>
      <c r="H5724">
        <f t="shared" si="267"/>
        <v>-0.8734536920558994</v>
      </c>
      <c r="I5724" s="4" t="str">
        <f t="shared" si="268"/>
        <v>Normal</v>
      </c>
      <c r="J5724" t="str">
        <f t="shared" si="269"/>
        <v>Normal</v>
      </c>
    </row>
    <row r="5725" spans="1:10" hidden="1" x14ac:dyDescent="0.45">
      <c r="A5725">
        <v>971957</v>
      </c>
      <c r="B5725" s="2">
        <v>41802.357407407406</v>
      </c>
      <c r="C5725" t="s">
        <v>28</v>
      </c>
      <c r="D5725" t="s">
        <v>25</v>
      </c>
      <c r="E5725" t="s">
        <v>15</v>
      </c>
      <c r="F5725" t="s">
        <v>1</v>
      </c>
      <c r="G5725">
        <v>76181</v>
      </c>
      <c r="H5725">
        <f t="shared" si="267"/>
        <v>0.90800714745809674</v>
      </c>
      <c r="I5725" s="4" t="str">
        <f t="shared" si="268"/>
        <v>Normal</v>
      </c>
      <c r="J5725" t="str">
        <f t="shared" si="269"/>
        <v>Normal</v>
      </c>
    </row>
    <row r="5726" spans="1:10" hidden="1" x14ac:dyDescent="0.45">
      <c r="A5726">
        <v>155708</v>
      </c>
      <c r="B5726" s="2">
        <v>41790.587905092594</v>
      </c>
      <c r="C5726" t="s">
        <v>28</v>
      </c>
      <c r="D5726" t="s">
        <v>25</v>
      </c>
      <c r="E5726" t="s">
        <v>15</v>
      </c>
      <c r="F5726" t="s">
        <v>1</v>
      </c>
      <c r="G5726">
        <v>61643</v>
      </c>
      <c r="H5726">
        <f t="shared" si="267"/>
        <v>0.40412812870569931</v>
      </c>
      <c r="I5726" s="4" t="str">
        <f t="shared" si="268"/>
        <v>Normal</v>
      </c>
      <c r="J5726" t="str">
        <f t="shared" si="269"/>
        <v>Normal</v>
      </c>
    </row>
    <row r="5727" spans="1:10" hidden="1" x14ac:dyDescent="0.45">
      <c r="A5727">
        <v>708125</v>
      </c>
      <c r="B5727" s="2">
        <v>41790.588946759257</v>
      </c>
      <c r="C5727" t="s">
        <v>27</v>
      </c>
      <c r="D5727" t="s">
        <v>25</v>
      </c>
      <c r="E5727" t="s">
        <v>15</v>
      </c>
      <c r="F5727" t="s">
        <v>1</v>
      </c>
      <c r="G5727">
        <v>70430</v>
      </c>
      <c r="H5727">
        <f t="shared" si="267"/>
        <v>0.70868067635856191</v>
      </c>
      <c r="I5727" t="str">
        <f t="shared" si="268"/>
        <v>Normal</v>
      </c>
      <c r="J5727" t="str">
        <f t="shared" si="269"/>
        <v>Normal</v>
      </c>
    </row>
    <row r="5728" spans="1:10" hidden="1" x14ac:dyDescent="0.45">
      <c r="A5728">
        <v>223843</v>
      </c>
      <c r="B5728" s="2">
        <v>41790.590810185182</v>
      </c>
      <c r="C5728" t="s">
        <v>27</v>
      </c>
      <c r="D5728" t="s">
        <v>25</v>
      </c>
      <c r="E5728" t="s">
        <v>15</v>
      </c>
      <c r="F5728" t="s">
        <v>1</v>
      </c>
      <c r="G5728">
        <v>8413</v>
      </c>
      <c r="H5728">
        <f t="shared" si="267"/>
        <v>-1.440794155528041</v>
      </c>
      <c r="I5728" t="str">
        <f t="shared" si="268"/>
        <v>Normal</v>
      </c>
      <c r="J5728" t="str">
        <f t="shared" si="269"/>
        <v>Normal</v>
      </c>
    </row>
    <row r="5729" spans="1:10" hidden="1" x14ac:dyDescent="0.45">
      <c r="A5729">
        <v>582635</v>
      </c>
      <c r="B5729" s="2">
        <v>41792.135891203703</v>
      </c>
      <c r="C5729" t="s">
        <v>27</v>
      </c>
      <c r="D5729" t="s">
        <v>25</v>
      </c>
      <c r="E5729" t="s">
        <v>15</v>
      </c>
      <c r="F5729" t="s">
        <v>1</v>
      </c>
      <c r="G5729">
        <v>77272</v>
      </c>
      <c r="H5729">
        <f t="shared" si="267"/>
        <v>0.94582060250410482</v>
      </c>
      <c r="I5729" t="str">
        <f t="shared" si="268"/>
        <v>Normal</v>
      </c>
      <c r="J5729" t="str">
        <f t="shared" si="269"/>
        <v>Normal</v>
      </c>
    </row>
    <row r="5730" spans="1:10" hidden="1" x14ac:dyDescent="0.45">
      <c r="A5730">
        <v>455493</v>
      </c>
      <c r="B5730" s="2">
        <v>41796.774236111109</v>
      </c>
      <c r="C5730" t="s">
        <v>28</v>
      </c>
      <c r="D5730" t="s">
        <v>25</v>
      </c>
      <c r="E5730" t="s">
        <v>15</v>
      </c>
      <c r="F5730" t="s">
        <v>1</v>
      </c>
      <c r="G5730">
        <v>17698</v>
      </c>
      <c r="H5730">
        <f t="shared" si="267"/>
        <v>-1.1189812040136642</v>
      </c>
      <c r="I5730" s="4" t="str">
        <f t="shared" si="268"/>
        <v>Normal</v>
      </c>
      <c r="J5730" t="str">
        <f t="shared" si="269"/>
        <v>Normal</v>
      </c>
    </row>
    <row r="5731" spans="1:10" hidden="1" x14ac:dyDescent="0.45">
      <c r="A5731">
        <v>661209</v>
      </c>
      <c r="B5731" s="2">
        <v>41796.777060185188</v>
      </c>
      <c r="C5731" t="s">
        <v>28</v>
      </c>
      <c r="D5731" t="s">
        <v>25</v>
      </c>
      <c r="E5731" t="s">
        <v>15</v>
      </c>
      <c r="F5731" t="s">
        <v>1</v>
      </c>
      <c r="G5731">
        <v>17436</v>
      </c>
      <c r="H5731">
        <f t="shared" si="267"/>
        <v>-1.1280619787359869</v>
      </c>
      <c r="I5731" s="4" t="str">
        <f t="shared" si="268"/>
        <v>Normal</v>
      </c>
      <c r="J5731" t="str">
        <f t="shared" si="269"/>
        <v>Normal</v>
      </c>
    </row>
    <row r="5732" spans="1:10" hidden="1" x14ac:dyDescent="0.45">
      <c r="A5732">
        <v>808006</v>
      </c>
      <c r="B5732" s="2">
        <v>41796.777349537035</v>
      </c>
      <c r="C5732" t="s">
        <v>28</v>
      </c>
      <c r="D5732" t="s">
        <v>25</v>
      </c>
      <c r="E5732" t="s">
        <v>15</v>
      </c>
      <c r="F5732" t="s">
        <v>1</v>
      </c>
      <c r="G5732">
        <v>36887</v>
      </c>
      <c r="H5732">
        <f t="shared" si="267"/>
        <v>-0.45390110421728541</v>
      </c>
      <c r="I5732" s="4" t="str">
        <f t="shared" si="268"/>
        <v>Normal</v>
      </c>
      <c r="J5732" t="str">
        <f t="shared" si="269"/>
        <v>Normal</v>
      </c>
    </row>
    <row r="5733" spans="1:10" hidden="1" x14ac:dyDescent="0.45">
      <c r="A5733">
        <v>921308</v>
      </c>
      <c r="B5733" s="2">
        <v>41839.772326388891</v>
      </c>
      <c r="C5733" t="s">
        <v>28</v>
      </c>
      <c r="D5733" t="s">
        <v>25</v>
      </c>
      <c r="E5733" t="s">
        <v>15</v>
      </c>
      <c r="F5733" t="s">
        <v>8</v>
      </c>
      <c r="G5733">
        <v>31438</v>
      </c>
      <c r="H5733">
        <f t="shared" si="267"/>
        <v>-0.64276042277429557</v>
      </c>
      <c r="I5733" s="4" t="str">
        <f t="shared" si="268"/>
        <v>Normal</v>
      </c>
      <c r="J5733" t="str">
        <f t="shared" si="269"/>
        <v>Normal</v>
      </c>
    </row>
    <row r="5734" spans="1:10" hidden="1" x14ac:dyDescent="0.45">
      <c r="A5734">
        <v>503906</v>
      </c>
      <c r="B5734" s="2">
        <v>41874.463240740741</v>
      </c>
      <c r="C5734" t="s">
        <v>28</v>
      </c>
      <c r="D5734" t="s">
        <v>25</v>
      </c>
      <c r="E5734" t="s">
        <v>14</v>
      </c>
      <c r="F5734" t="s">
        <v>5</v>
      </c>
      <c r="G5734">
        <v>70176</v>
      </c>
      <c r="H5734">
        <f t="shared" si="267"/>
        <v>0.69987717720027953</v>
      </c>
      <c r="I5734" s="4" t="str">
        <f t="shared" si="268"/>
        <v>Normal</v>
      </c>
      <c r="J5734" t="str">
        <f t="shared" si="269"/>
        <v>Normal</v>
      </c>
    </row>
    <row r="5735" spans="1:10" hidden="1" x14ac:dyDescent="0.45">
      <c r="A5735">
        <v>863564</v>
      </c>
      <c r="B5735" s="2">
        <v>41809.397164351853</v>
      </c>
      <c r="C5735" t="s">
        <v>28</v>
      </c>
      <c r="D5735" t="s">
        <v>25</v>
      </c>
      <c r="E5735" t="s">
        <v>15</v>
      </c>
      <c r="F5735" t="s">
        <v>5</v>
      </c>
      <c r="G5735">
        <v>65197</v>
      </c>
      <c r="H5735">
        <f t="shared" si="267"/>
        <v>0.52730779803064221</v>
      </c>
      <c r="I5735" s="4" t="str">
        <f t="shared" si="268"/>
        <v>Normal</v>
      </c>
      <c r="J5735" t="str">
        <f t="shared" si="269"/>
        <v>Normal</v>
      </c>
    </row>
    <row r="5736" spans="1:10" hidden="1" x14ac:dyDescent="0.45">
      <c r="A5736">
        <v>344006</v>
      </c>
      <c r="B5736" s="2">
        <v>41783.770682870374</v>
      </c>
      <c r="C5736" t="s">
        <v>28</v>
      </c>
      <c r="D5736" t="s">
        <v>25</v>
      </c>
      <c r="E5736" t="s">
        <v>14</v>
      </c>
      <c r="F5736" t="s">
        <v>1</v>
      </c>
      <c r="G5736">
        <v>92808</v>
      </c>
      <c r="H5736">
        <f t="shared" si="267"/>
        <v>1.4842897478705408</v>
      </c>
      <c r="I5736" s="4" t="str">
        <f t="shared" si="268"/>
        <v>Normal</v>
      </c>
      <c r="J5736" t="str">
        <f t="shared" si="269"/>
        <v>Normal</v>
      </c>
    </row>
    <row r="5737" spans="1:10" hidden="1" x14ac:dyDescent="0.45">
      <c r="A5737">
        <v>610153</v>
      </c>
      <c r="B5737" s="2">
        <v>41794.805636574078</v>
      </c>
      <c r="C5737" t="s">
        <v>28</v>
      </c>
      <c r="D5737" t="s">
        <v>25</v>
      </c>
      <c r="E5737" t="s">
        <v>10</v>
      </c>
      <c r="F5737" t="s">
        <v>5</v>
      </c>
      <c r="G5737">
        <v>31730</v>
      </c>
      <c r="H5737">
        <f t="shared" si="267"/>
        <v>-0.63263986468682132</v>
      </c>
      <c r="I5737" s="4" t="str">
        <f t="shared" si="268"/>
        <v>Normal</v>
      </c>
      <c r="J5737" t="str">
        <f t="shared" si="269"/>
        <v>Normal</v>
      </c>
    </row>
    <row r="5738" spans="1:10" hidden="1" x14ac:dyDescent="0.45">
      <c r="A5738">
        <v>669053</v>
      </c>
      <c r="B5738" s="2">
        <v>41806.29824074074</v>
      </c>
      <c r="C5738" t="s">
        <v>27</v>
      </c>
      <c r="D5738" t="s">
        <v>25</v>
      </c>
      <c r="E5738" t="s">
        <v>10</v>
      </c>
      <c r="F5738" t="s">
        <v>5</v>
      </c>
      <c r="G5738">
        <v>27929</v>
      </c>
      <c r="H5738">
        <f t="shared" si="267"/>
        <v>-0.76438041705151127</v>
      </c>
      <c r="I5738" t="str">
        <f t="shared" si="268"/>
        <v>Normal</v>
      </c>
      <c r="J5738" t="str">
        <f t="shared" si="269"/>
        <v>Normal</v>
      </c>
    </row>
    <row r="5739" spans="1:10" hidden="1" x14ac:dyDescent="0.45">
      <c r="A5739">
        <v>997125</v>
      </c>
      <c r="B5739" s="2">
        <v>41834.293194444443</v>
      </c>
      <c r="C5739" t="s">
        <v>27</v>
      </c>
      <c r="D5739" t="s">
        <v>25</v>
      </c>
      <c r="E5739" t="s">
        <v>10</v>
      </c>
      <c r="F5739" t="s">
        <v>5</v>
      </c>
      <c r="G5739">
        <v>82697</v>
      </c>
      <c r="H5739">
        <f t="shared" si="267"/>
        <v>1.1338480943689939</v>
      </c>
      <c r="I5739" t="str">
        <f t="shared" si="268"/>
        <v>Normal</v>
      </c>
      <c r="J5739" t="str">
        <f t="shared" si="269"/>
        <v>Normal</v>
      </c>
    </row>
    <row r="5740" spans="1:10" hidden="1" x14ac:dyDescent="0.45">
      <c r="A5740">
        <v>548533</v>
      </c>
      <c r="B5740" s="2">
        <v>41846.054918981485</v>
      </c>
      <c r="C5740" t="s">
        <v>27</v>
      </c>
      <c r="D5740" t="s">
        <v>25</v>
      </c>
      <c r="E5740" t="s">
        <v>10</v>
      </c>
      <c r="F5740" t="s">
        <v>5</v>
      </c>
      <c r="G5740">
        <v>21815</v>
      </c>
      <c r="H5740">
        <f t="shared" si="267"/>
        <v>-0.97628826686937886</v>
      </c>
      <c r="I5740" t="str">
        <f t="shared" si="268"/>
        <v>Normal</v>
      </c>
      <c r="J5740" t="str">
        <f t="shared" si="269"/>
        <v>Normal</v>
      </c>
    </row>
    <row r="5741" spans="1:10" hidden="1" x14ac:dyDescent="0.45">
      <c r="A5741">
        <v>104406</v>
      </c>
      <c r="B5741" s="2">
        <v>41846.055243055554</v>
      </c>
      <c r="C5741" t="s">
        <v>27</v>
      </c>
      <c r="D5741" t="s">
        <v>25</v>
      </c>
      <c r="E5741" t="s">
        <v>10</v>
      </c>
      <c r="F5741" t="s">
        <v>5</v>
      </c>
      <c r="G5741">
        <v>72483</v>
      </c>
      <c r="H5741">
        <f t="shared" si="267"/>
        <v>0.77983651798042686</v>
      </c>
      <c r="I5741" t="str">
        <f t="shared" si="268"/>
        <v>Normal</v>
      </c>
      <c r="J5741" t="str">
        <f t="shared" si="269"/>
        <v>Normal</v>
      </c>
    </row>
    <row r="5742" spans="1:10" hidden="1" x14ac:dyDescent="0.45">
      <c r="A5742">
        <v>860046</v>
      </c>
      <c r="B5742" s="2">
        <v>41852.672060185185</v>
      </c>
      <c r="C5742" t="s">
        <v>28</v>
      </c>
      <c r="D5742" t="s">
        <v>25</v>
      </c>
      <c r="E5742" t="s">
        <v>10</v>
      </c>
      <c r="F5742" t="s">
        <v>3</v>
      </c>
      <c r="G5742">
        <v>43187</v>
      </c>
      <c r="H5742">
        <f t="shared" si="267"/>
        <v>-0.2355465975354788</v>
      </c>
      <c r="I5742" s="4" t="str">
        <f t="shared" si="268"/>
        <v>Normal</v>
      </c>
      <c r="J5742" t="str">
        <f t="shared" si="269"/>
        <v>Normal</v>
      </c>
    </row>
    <row r="5743" spans="1:10" hidden="1" x14ac:dyDescent="0.45">
      <c r="A5743">
        <v>805290</v>
      </c>
      <c r="B5743" s="2">
        <v>41820.397013888891</v>
      </c>
      <c r="C5743" t="s">
        <v>28</v>
      </c>
      <c r="D5743" t="s">
        <v>25</v>
      </c>
      <c r="E5743" t="s">
        <v>18</v>
      </c>
      <c r="F5743" t="s">
        <v>6</v>
      </c>
      <c r="G5743">
        <v>4849</v>
      </c>
      <c r="H5743">
        <f t="shared" si="267"/>
        <v>-1.5643204193080344</v>
      </c>
      <c r="I5743" s="4" t="str">
        <f t="shared" si="268"/>
        <v>Normal</v>
      </c>
      <c r="J5743" t="str">
        <f t="shared" si="269"/>
        <v>Normal</v>
      </c>
    </row>
    <row r="5744" spans="1:10" hidden="1" x14ac:dyDescent="0.45">
      <c r="A5744">
        <v>633958</v>
      </c>
      <c r="B5744" s="2">
        <v>41827.397881944446</v>
      </c>
      <c r="C5744" t="s">
        <v>27</v>
      </c>
      <c r="D5744" t="s">
        <v>25</v>
      </c>
      <c r="E5744" t="s">
        <v>16</v>
      </c>
      <c r="F5744" t="s">
        <v>3</v>
      </c>
      <c r="G5744">
        <v>37853</v>
      </c>
      <c r="H5744">
        <f t="shared" si="267"/>
        <v>-0.42042007985940838</v>
      </c>
      <c r="I5744" t="str">
        <f t="shared" si="268"/>
        <v>Normal</v>
      </c>
      <c r="J5744" t="str">
        <f t="shared" si="269"/>
        <v>Normal</v>
      </c>
    </row>
    <row r="5745" spans="1:10" hidden="1" x14ac:dyDescent="0.45">
      <c r="A5745">
        <v>197169</v>
      </c>
      <c r="B5745" s="2">
        <v>41792.401990740742</v>
      </c>
      <c r="C5745" t="s">
        <v>27</v>
      </c>
      <c r="D5745" t="s">
        <v>25</v>
      </c>
      <c r="E5745" t="s">
        <v>15</v>
      </c>
      <c r="F5745" t="s">
        <v>0</v>
      </c>
      <c r="G5745">
        <v>98968</v>
      </c>
      <c r="H5745">
        <f t="shared" si="267"/>
        <v>1.6977919321816406</v>
      </c>
      <c r="I5745" t="str">
        <f t="shared" si="268"/>
        <v>Normal</v>
      </c>
      <c r="J5745" t="str">
        <f t="shared" si="269"/>
        <v>Normal</v>
      </c>
    </row>
    <row r="5746" spans="1:10" hidden="1" x14ac:dyDescent="0.45">
      <c r="A5746">
        <v>225384</v>
      </c>
      <c r="B5746" s="2">
        <v>41785.397060185183</v>
      </c>
      <c r="C5746" t="s">
        <v>28</v>
      </c>
      <c r="D5746" t="s">
        <v>25</v>
      </c>
      <c r="E5746" t="s">
        <v>15</v>
      </c>
      <c r="F5746" t="s">
        <v>1</v>
      </c>
      <c r="G5746">
        <v>77939</v>
      </c>
      <c r="H5746">
        <f t="shared" si="267"/>
        <v>0.96893845265597234</v>
      </c>
      <c r="I5746" s="4" t="str">
        <f t="shared" si="268"/>
        <v>Normal</v>
      </c>
      <c r="J5746" t="str">
        <f t="shared" si="269"/>
        <v>Normal</v>
      </c>
    </row>
    <row r="5747" spans="1:10" hidden="1" x14ac:dyDescent="0.45">
      <c r="A5747">
        <v>395184</v>
      </c>
      <c r="B5747" s="2">
        <v>41838.415752314817</v>
      </c>
      <c r="C5747" t="s">
        <v>27</v>
      </c>
      <c r="D5747" t="s">
        <v>25</v>
      </c>
      <c r="E5747" t="s">
        <v>18</v>
      </c>
      <c r="F5747" t="s">
        <v>5</v>
      </c>
      <c r="G5747">
        <v>7431</v>
      </c>
      <c r="H5747">
        <f t="shared" si="267"/>
        <v>-1.4748297310139988</v>
      </c>
      <c r="I5747" t="str">
        <f t="shared" si="268"/>
        <v>Normal</v>
      </c>
      <c r="J5747" t="str">
        <f t="shared" si="269"/>
        <v>Normal</v>
      </c>
    </row>
    <row r="5748" spans="1:10" hidden="1" x14ac:dyDescent="0.45">
      <c r="A5748">
        <v>972195</v>
      </c>
      <c r="B5748" s="2">
        <v>41870.396898148145</v>
      </c>
      <c r="C5748" t="s">
        <v>28</v>
      </c>
      <c r="D5748" t="s">
        <v>25</v>
      </c>
      <c r="E5748" t="s">
        <v>15</v>
      </c>
      <c r="F5748" t="s">
        <v>1</v>
      </c>
      <c r="G5748">
        <v>47164</v>
      </c>
      <c r="H5748">
        <f t="shared" si="267"/>
        <v>-9.7705982761900276E-2</v>
      </c>
      <c r="I5748" s="4" t="str">
        <f t="shared" si="268"/>
        <v>Normal</v>
      </c>
      <c r="J5748" t="str">
        <f t="shared" si="269"/>
        <v>Normal</v>
      </c>
    </row>
    <row r="5749" spans="1:10" hidden="1" x14ac:dyDescent="0.45">
      <c r="A5749">
        <v>232860</v>
      </c>
      <c r="B5749" s="2">
        <v>41781.499293981484</v>
      </c>
      <c r="C5749" t="s">
        <v>28</v>
      </c>
      <c r="D5749" t="s">
        <v>25</v>
      </c>
      <c r="E5749" t="s">
        <v>18</v>
      </c>
      <c r="F5749" t="s">
        <v>1</v>
      </c>
      <c r="G5749">
        <v>18887</v>
      </c>
      <c r="H5749">
        <f t="shared" si="267"/>
        <v>-1.0777711233081613</v>
      </c>
      <c r="I5749" s="4" t="str">
        <f t="shared" si="268"/>
        <v>Normal</v>
      </c>
      <c r="J5749" t="str">
        <f t="shared" si="269"/>
        <v>Normal</v>
      </c>
    </row>
    <row r="5750" spans="1:10" hidden="1" x14ac:dyDescent="0.45">
      <c r="A5750">
        <v>553683</v>
      </c>
      <c r="B5750" s="2">
        <v>41780.397893518515</v>
      </c>
      <c r="C5750" t="s">
        <v>28</v>
      </c>
      <c r="D5750" t="s">
        <v>25</v>
      </c>
      <c r="E5750" t="s">
        <v>18</v>
      </c>
      <c r="F5750" t="s">
        <v>1</v>
      </c>
      <c r="G5750">
        <v>14689</v>
      </c>
      <c r="H5750">
        <f t="shared" si="267"/>
        <v>-1.2232714755383556</v>
      </c>
      <c r="I5750" s="4" t="str">
        <f t="shared" si="268"/>
        <v>Normal</v>
      </c>
      <c r="J5750" t="str">
        <f t="shared" si="269"/>
        <v>Normal</v>
      </c>
    </row>
    <row r="5751" spans="1:10" hidden="1" x14ac:dyDescent="0.45">
      <c r="A5751">
        <v>556271</v>
      </c>
      <c r="B5751" s="2">
        <v>41814.518020833333</v>
      </c>
      <c r="C5751" t="s">
        <v>28</v>
      </c>
      <c r="D5751" t="s">
        <v>25</v>
      </c>
      <c r="E5751" t="s">
        <v>18</v>
      </c>
      <c r="F5751" t="s">
        <v>7</v>
      </c>
      <c r="G5751">
        <v>47449</v>
      </c>
      <c r="H5751">
        <f t="shared" si="267"/>
        <v>-8.7828040792961415E-2</v>
      </c>
      <c r="I5751" s="4" t="str">
        <f t="shared" si="268"/>
        <v>Normal</v>
      </c>
      <c r="J5751" t="str">
        <f t="shared" si="269"/>
        <v>Normal</v>
      </c>
    </row>
    <row r="5752" spans="1:10" hidden="1" x14ac:dyDescent="0.45">
      <c r="A5752">
        <v>258499</v>
      </c>
      <c r="B5752" s="2">
        <v>41760.355578703704</v>
      </c>
      <c r="C5752" t="s">
        <v>27</v>
      </c>
      <c r="D5752" t="s">
        <v>25</v>
      </c>
      <c r="E5752" t="s">
        <v>18</v>
      </c>
      <c r="F5752" t="s">
        <v>1</v>
      </c>
      <c r="G5752">
        <v>11487</v>
      </c>
      <c r="H5752">
        <f t="shared" si="267"/>
        <v>-1.3342510200455213</v>
      </c>
      <c r="I5752" t="str">
        <f t="shared" si="268"/>
        <v>Normal</v>
      </c>
      <c r="J5752" t="str">
        <f t="shared" si="269"/>
        <v>Normal</v>
      </c>
    </row>
    <row r="5753" spans="1:10" hidden="1" x14ac:dyDescent="0.45">
      <c r="A5753">
        <v>75604</v>
      </c>
      <c r="B5753" s="2">
        <v>41764.540729166663</v>
      </c>
      <c r="C5753" t="s">
        <v>28</v>
      </c>
      <c r="D5753" t="s">
        <v>25</v>
      </c>
      <c r="E5753" t="s">
        <v>18</v>
      </c>
      <c r="F5753" t="s">
        <v>1</v>
      </c>
      <c r="G5753">
        <v>88226</v>
      </c>
      <c r="H5753">
        <f t="shared" si="267"/>
        <v>1.3254801685664079</v>
      </c>
      <c r="I5753" s="4" t="str">
        <f t="shared" si="268"/>
        <v>Normal</v>
      </c>
      <c r="J5753" t="str">
        <f t="shared" si="269"/>
        <v>Normal</v>
      </c>
    </row>
    <row r="5754" spans="1:10" hidden="1" x14ac:dyDescent="0.45">
      <c r="A5754">
        <v>883770</v>
      </c>
      <c r="B5754" s="2">
        <v>41768.302974537037</v>
      </c>
      <c r="C5754" t="s">
        <v>28</v>
      </c>
      <c r="D5754" t="s">
        <v>25</v>
      </c>
      <c r="E5754" t="s">
        <v>18</v>
      </c>
      <c r="F5754" t="s">
        <v>1</v>
      </c>
      <c r="G5754">
        <v>54585</v>
      </c>
      <c r="H5754">
        <f t="shared" si="267"/>
        <v>0.15950176233106586</v>
      </c>
      <c r="I5754" s="4" t="str">
        <f t="shared" si="268"/>
        <v>Normal</v>
      </c>
      <c r="J5754" t="str">
        <f t="shared" si="269"/>
        <v>Normal</v>
      </c>
    </row>
    <row r="5755" spans="1:10" hidden="1" x14ac:dyDescent="0.45">
      <c r="A5755">
        <v>978058</v>
      </c>
      <c r="B5755" s="2">
        <v>41767.398587962962</v>
      </c>
      <c r="C5755" t="s">
        <v>28</v>
      </c>
      <c r="D5755" t="s">
        <v>25</v>
      </c>
      <c r="E5755" t="s">
        <v>13</v>
      </c>
      <c r="F5755" t="s">
        <v>1</v>
      </c>
      <c r="G5755">
        <v>56575</v>
      </c>
      <c r="H5755">
        <f t="shared" si="267"/>
        <v>0.22847405888611269</v>
      </c>
      <c r="I5755" s="4" t="str">
        <f t="shared" si="268"/>
        <v>Normal</v>
      </c>
      <c r="J5755" t="str">
        <f t="shared" si="269"/>
        <v>Normal</v>
      </c>
    </row>
    <row r="5756" spans="1:10" hidden="1" x14ac:dyDescent="0.45">
      <c r="A5756">
        <v>980636</v>
      </c>
      <c r="B5756" s="2">
        <v>41817.397638888891</v>
      </c>
      <c r="C5756" t="s">
        <v>28</v>
      </c>
      <c r="D5756" t="s">
        <v>25</v>
      </c>
      <c r="E5756" t="s">
        <v>18</v>
      </c>
      <c r="F5756" t="s">
        <v>1</v>
      </c>
      <c r="G5756">
        <v>64507</v>
      </c>
      <c r="H5756">
        <f t="shared" si="267"/>
        <v>0.50339278063215864</v>
      </c>
      <c r="I5756" s="4" t="str">
        <f t="shared" si="268"/>
        <v>Normal</v>
      </c>
      <c r="J5756" t="str">
        <f t="shared" si="269"/>
        <v>Normal</v>
      </c>
    </row>
    <row r="5757" spans="1:10" hidden="1" x14ac:dyDescent="0.45">
      <c r="A5757">
        <v>172700</v>
      </c>
      <c r="B5757" s="2">
        <v>41821.343182870369</v>
      </c>
      <c r="C5757" t="s">
        <v>27</v>
      </c>
      <c r="D5757" t="s">
        <v>25</v>
      </c>
      <c r="E5757" t="s">
        <v>18</v>
      </c>
      <c r="F5757" t="s">
        <v>1</v>
      </c>
      <c r="G5757">
        <v>83014</v>
      </c>
      <c r="H5757">
        <f t="shared" si="267"/>
        <v>1.1448351385940942</v>
      </c>
      <c r="I5757" t="str">
        <f t="shared" si="268"/>
        <v>Normal</v>
      </c>
      <c r="J5757" t="str">
        <f t="shared" si="269"/>
        <v>Normal</v>
      </c>
    </row>
    <row r="5758" spans="1:10" hidden="1" x14ac:dyDescent="0.45">
      <c r="A5758">
        <v>660138</v>
      </c>
      <c r="B5758" s="2">
        <v>41806.397002314814</v>
      </c>
      <c r="C5758" t="s">
        <v>28</v>
      </c>
      <c r="D5758" t="s">
        <v>25</v>
      </c>
      <c r="E5758" t="s">
        <v>10</v>
      </c>
      <c r="F5758" t="s">
        <v>8</v>
      </c>
      <c r="G5758">
        <v>27018</v>
      </c>
      <c r="H5758">
        <f t="shared" si="267"/>
        <v>-0.79595517190661069</v>
      </c>
      <c r="I5758" s="4" t="str">
        <f t="shared" si="268"/>
        <v>Normal</v>
      </c>
      <c r="J5758" t="str">
        <f t="shared" si="269"/>
        <v>Normal</v>
      </c>
    </row>
    <row r="5759" spans="1:10" hidden="1" x14ac:dyDescent="0.45">
      <c r="A5759">
        <v>107686</v>
      </c>
      <c r="B5759" s="2">
        <v>41806.397372685184</v>
      </c>
      <c r="C5759" t="s">
        <v>27</v>
      </c>
      <c r="D5759" t="s">
        <v>25</v>
      </c>
      <c r="E5759" t="s">
        <v>10</v>
      </c>
      <c r="F5759" t="s">
        <v>8</v>
      </c>
      <c r="G5759">
        <v>53967</v>
      </c>
      <c r="H5759">
        <f t="shared" si="267"/>
        <v>0.13808222500894576</v>
      </c>
      <c r="I5759" t="str">
        <f t="shared" si="268"/>
        <v>Normal</v>
      </c>
      <c r="J5759" t="str">
        <f t="shared" si="269"/>
        <v>Normal</v>
      </c>
    </row>
    <row r="5760" spans="1:10" hidden="1" x14ac:dyDescent="0.45">
      <c r="A5760">
        <v>32223</v>
      </c>
      <c r="B5760" s="2">
        <v>41772.808668981481</v>
      </c>
      <c r="C5760" t="s">
        <v>28</v>
      </c>
      <c r="D5760" t="s">
        <v>25</v>
      </c>
      <c r="E5760" t="s">
        <v>10</v>
      </c>
      <c r="F5760" t="s">
        <v>3</v>
      </c>
      <c r="G5760">
        <v>21586</v>
      </c>
      <c r="H5760">
        <f t="shared" si="267"/>
        <v>-0.98422527989003494</v>
      </c>
      <c r="I5760" s="4" t="str">
        <f t="shared" si="268"/>
        <v>Normal</v>
      </c>
      <c r="J5760" t="str">
        <f t="shared" si="269"/>
        <v>Normal</v>
      </c>
    </row>
    <row r="5761" spans="1:10" hidden="1" x14ac:dyDescent="0.45">
      <c r="A5761">
        <v>715896</v>
      </c>
      <c r="B5761" s="2">
        <v>41772.811400462961</v>
      </c>
      <c r="C5761" t="s">
        <v>28</v>
      </c>
      <c r="D5761" t="s">
        <v>25</v>
      </c>
      <c r="E5761" t="s">
        <v>10</v>
      </c>
      <c r="F5761" t="s">
        <v>3</v>
      </c>
      <c r="G5761">
        <v>73304</v>
      </c>
      <c r="H5761">
        <f t="shared" si="267"/>
        <v>0.80829192274007178</v>
      </c>
      <c r="I5761" s="4" t="str">
        <f t="shared" si="268"/>
        <v>Normal</v>
      </c>
      <c r="J5761" t="str">
        <f t="shared" si="269"/>
        <v>Normal</v>
      </c>
    </row>
    <row r="5762" spans="1:10" hidden="1" x14ac:dyDescent="0.45">
      <c r="A5762">
        <v>605511</v>
      </c>
      <c r="B5762" s="2">
        <v>41786.370104166665</v>
      </c>
      <c r="C5762" t="s">
        <v>28</v>
      </c>
      <c r="D5762" t="s">
        <v>25</v>
      </c>
      <c r="E5762" t="s">
        <v>15</v>
      </c>
      <c r="F5762" t="s">
        <v>7</v>
      </c>
      <c r="G5762">
        <v>49865</v>
      </c>
      <c r="H5762">
        <f t="shared" ref="H5762:H5825" si="270">(G5762 - $P$2) / $P$3</f>
        <v>-4.0908204527638397E-3</v>
      </c>
      <c r="I5762" s="4" t="str">
        <f t="shared" ref="I5762:I5825" si="271">IF(OR(G5762&lt;$M$7,G5762&gt;$M$10), "Outlier", "Normal")</f>
        <v>Normal</v>
      </c>
      <c r="J5762" t="str">
        <f t="shared" ref="J5762:J5825" si="272">IF(ABS(H5762)&gt;3, "Outlier", "Normal")</f>
        <v>Normal</v>
      </c>
    </row>
    <row r="5763" spans="1:10" hidden="1" x14ac:dyDescent="0.45">
      <c r="A5763">
        <v>810634</v>
      </c>
      <c r="B5763" s="2">
        <v>41786.370868055557</v>
      </c>
      <c r="C5763" t="s">
        <v>28</v>
      </c>
      <c r="D5763" t="s">
        <v>25</v>
      </c>
      <c r="E5763" t="s">
        <v>15</v>
      </c>
      <c r="F5763" t="s">
        <v>7</v>
      </c>
      <c r="G5763">
        <v>93020</v>
      </c>
      <c r="H5763">
        <f t="shared" si="270"/>
        <v>1.4916375503176111</v>
      </c>
      <c r="I5763" s="4" t="str">
        <f t="shared" si="271"/>
        <v>Normal</v>
      </c>
      <c r="J5763" t="str">
        <f t="shared" si="272"/>
        <v>Normal</v>
      </c>
    </row>
    <row r="5764" spans="1:10" hidden="1" x14ac:dyDescent="0.45">
      <c r="A5764">
        <v>408953</v>
      </c>
      <c r="B5764" s="2">
        <v>41807.541597222225</v>
      </c>
      <c r="C5764" t="s">
        <v>27</v>
      </c>
      <c r="D5764" t="s">
        <v>25</v>
      </c>
      <c r="E5764" t="s">
        <v>15</v>
      </c>
      <c r="F5764" t="s">
        <v>5</v>
      </c>
      <c r="G5764">
        <v>90365</v>
      </c>
      <c r="H5764">
        <f t="shared" si="270"/>
        <v>1.3996167225017071</v>
      </c>
      <c r="I5764" t="str">
        <f t="shared" si="271"/>
        <v>Normal</v>
      </c>
      <c r="J5764" t="str">
        <f t="shared" si="272"/>
        <v>Normal</v>
      </c>
    </row>
    <row r="5765" spans="1:10" hidden="1" x14ac:dyDescent="0.45">
      <c r="A5765">
        <v>65996</v>
      </c>
      <c r="B5765" s="2">
        <v>41807.542523148149</v>
      </c>
      <c r="C5765" t="s">
        <v>28</v>
      </c>
      <c r="D5765" t="s">
        <v>25</v>
      </c>
      <c r="E5765" t="s">
        <v>15</v>
      </c>
      <c r="F5765" t="s">
        <v>5</v>
      </c>
      <c r="G5765">
        <v>90336</v>
      </c>
      <c r="H5765">
        <f t="shared" si="270"/>
        <v>1.3986115985820606</v>
      </c>
      <c r="I5765" s="4" t="str">
        <f t="shared" si="271"/>
        <v>Normal</v>
      </c>
      <c r="J5765" t="str">
        <f t="shared" si="272"/>
        <v>Normal</v>
      </c>
    </row>
    <row r="5766" spans="1:10" hidden="1" x14ac:dyDescent="0.45">
      <c r="A5766">
        <v>436789</v>
      </c>
      <c r="B5766" s="2">
        <v>41800.398182870369</v>
      </c>
      <c r="C5766" t="s">
        <v>28</v>
      </c>
      <c r="D5766" t="s">
        <v>25</v>
      </c>
      <c r="E5766" t="s">
        <v>15</v>
      </c>
      <c r="F5766" t="s">
        <v>5</v>
      </c>
      <c r="G5766">
        <v>78916</v>
      </c>
      <c r="H5766">
        <f t="shared" si="270"/>
        <v>1.0028007309144049</v>
      </c>
      <c r="I5766" s="4" t="str">
        <f t="shared" si="271"/>
        <v>Normal</v>
      </c>
      <c r="J5766" t="str">
        <f t="shared" si="272"/>
        <v>Normal</v>
      </c>
    </row>
    <row r="5767" spans="1:10" hidden="1" x14ac:dyDescent="0.45">
      <c r="A5767">
        <v>190528</v>
      </c>
      <c r="B5767" s="2">
        <v>41800.398692129631</v>
      </c>
      <c r="C5767" t="s">
        <v>28</v>
      </c>
      <c r="D5767" t="s">
        <v>25</v>
      </c>
      <c r="E5767" t="s">
        <v>15</v>
      </c>
      <c r="F5767" t="s">
        <v>5</v>
      </c>
      <c r="G5767">
        <v>43024</v>
      </c>
      <c r="H5767">
        <f t="shared" si="270"/>
        <v>-0.24119608715280175</v>
      </c>
      <c r="I5767" s="4" t="str">
        <f t="shared" si="271"/>
        <v>Normal</v>
      </c>
      <c r="J5767" t="str">
        <f t="shared" si="272"/>
        <v>Normal</v>
      </c>
    </row>
    <row r="5768" spans="1:10" hidden="1" x14ac:dyDescent="0.45">
      <c r="A5768">
        <v>825980</v>
      </c>
      <c r="B5768" s="2">
        <v>41863.399606481478</v>
      </c>
      <c r="C5768" t="s">
        <v>28</v>
      </c>
      <c r="D5768" t="s">
        <v>25</v>
      </c>
      <c r="E5768" t="s">
        <v>15</v>
      </c>
      <c r="F5768" t="s">
        <v>5</v>
      </c>
      <c r="G5768">
        <v>13512</v>
      </c>
      <c r="H5768">
        <f t="shared" si="270"/>
        <v>-1.2640656428977979</v>
      </c>
      <c r="I5768" s="4" t="str">
        <f t="shared" si="271"/>
        <v>Normal</v>
      </c>
      <c r="J5768" t="str">
        <f t="shared" si="272"/>
        <v>Normal</v>
      </c>
    </row>
    <row r="5769" spans="1:10" hidden="1" x14ac:dyDescent="0.45">
      <c r="A5769">
        <v>547592</v>
      </c>
      <c r="B5769" s="2">
        <v>41824.562361111108</v>
      </c>
      <c r="C5769" t="s">
        <v>27</v>
      </c>
      <c r="D5769" t="s">
        <v>25</v>
      </c>
      <c r="E5769" t="s">
        <v>18</v>
      </c>
      <c r="F5769" t="s">
        <v>1</v>
      </c>
      <c r="G5769">
        <v>95105</v>
      </c>
      <c r="H5769">
        <f t="shared" si="270"/>
        <v>1.5639024941956376</v>
      </c>
      <c r="I5769" t="str">
        <f t="shared" si="271"/>
        <v>Normal</v>
      </c>
      <c r="J5769" t="str">
        <f t="shared" si="272"/>
        <v>Normal</v>
      </c>
    </row>
    <row r="5770" spans="1:10" hidden="1" x14ac:dyDescent="0.45">
      <c r="A5770">
        <v>574816</v>
      </c>
      <c r="B5770" s="2">
        <v>41830.499039351853</v>
      </c>
      <c r="C5770" t="s">
        <v>28</v>
      </c>
      <c r="D5770" t="s">
        <v>25</v>
      </c>
      <c r="E5770" t="s">
        <v>18</v>
      </c>
      <c r="F5770" t="s">
        <v>1</v>
      </c>
      <c r="G5770">
        <v>93120</v>
      </c>
      <c r="H5770">
        <f t="shared" si="270"/>
        <v>1.4951034948681161</v>
      </c>
      <c r="I5770" s="4" t="str">
        <f t="shared" si="271"/>
        <v>Normal</v>
      </c>
      <c r="J5770" t="str">
        <f t="shared" si="272"/>
        <v>Normal</v>
      </c>
    </row>
    <row r="5771" spans="1:10" hidden="1" x14ac:dyDescent="0.45">
      <c r="A5771">
        <v>563352</v>
      </c>
      <c r="B5771" s="2">
        <v>41831.584560185183</v>
      </c>
      <c r="C5771" t="s">
        <v>28</v>
      </c>
      <c r="D5771" t="s">
        <v>25</v>
      </c>
      <c r="E5771" t="s">
        <v>18</v>
      </c>
      <c r="F5771" t="s">
        <v>1</v>
      </c>
      <c r="G5771">
        <v>86886</v>
      </c>
      <c r="H5771">
        <f t="shared" si="270"/>
        <v>1.2790365115896427</v>
      </c>
      <c r="I5771" s="4" t="str">
        <f t="shared" si="271"/>
        <v>Normal</v>
      </c>
      <c r="J5771" t="str">
        <f t="shared" si="272"/>
        <v>Normal</v>
      </c>
    </row>
    <row r="5772" spans="1:10" hidden="1" x14ac:dyDescent="0.45">
      <c r="A5772">
        <v>613506</v>
      </c>
      <c r="B5772" s="2">
        <v>41834.524965277778</v>
      </c>
      <c r="C5772" t="s">
        <v>28</v>
      </c>
      <c r="D5772" t="s">
        <v>25</v>
      </c>
      <c r="E5772" t="s">
        <v>18</v>
      </c>
      <c r="F5772" t="s">
        <v>1</v>
      </c>
      <c r="G5772">
        <v>33447</v>
      </c>
      <c r="H5772">
        <f t="shared" si="270"/>
        <v>-0.5731295967546528</v>
      </c>
      <c r="I5772" s="4" t="str">
        <f t="shared" si="271"/>
        <v>Normal</v>
      </c>
      <c r="J5772" t="str">
        <f t="shared" si="272"/>
        <v>Normal</v>
      </c>
    </row>
    <row r="5773" spans="1:10" hidden="1" x14ac:dyDescent="0.45">
      <c r="A5773">
        <v>707189</v>
      </c>
      <c r="B5773" s="2">
        <v>41806.725775462961</v>
      </c>
      <c r="C5773" t="s">
        <v>28</v>
      </c>
      <c r="D5773" t="s">
        <v>25</v>
      </c>
      <c r="E5773" t="s">
        <v>15</v>
      </c>
      <c r="F5773" t="s">
        <v>8</v>
      </c>
      <c r="G5773">
        <v>41350</v>
      </c>
      <c r="H5773">
        <f t="shared" si="270"/>
        <v>-0.29921599892825318</v>
      </c>
      <c r="I5773" s="4" t="str">
        <f t="shared" si="271"/>
        <v>Normal</v>
      </c>
      <c r="J5773" t="str">
        <f t="shared" si="272"/>
        <v>Normal</v>
      </c>
    </row>
    <row r="5774" spans="1:10" hidden="1" x14ac:dyDescent="0.45">
      <c r="A5774">
        <v>854101</v>
      </c>
      <c r="B5774" s="2">
        <v>41806.727337962962</v>
      </c>
      <c r="C5774" t="s">
        <v>28</v>
      </c>
      <c r="D5774" t="s">
        <v>25</v>
      </c>
      <c r="E5774" t="s">
        <v>15</v>
      </c>
      <c r="F5774" t="s">
        <v>8</v>
      </c>
      <c r="G5774">
        <v>72912</v>
      </c>
      <c r="H5774">
        <f t="shared" si="270"/>
        <v>0.79470542010209266</v>
      </c>
      <c r="I5774" s="4" t="str">
        <f t="shared" si="271"/>
        <v>Normal</v>
      </c>
      <c r="J5774" t="str">
        <f t="shared" si="272"/>
        <v>Normal</v>
      </c>
    </row>
    <row r="5775" spans="1:10" hidden="1" x14ac:dyDescent="0.45">
      <c r="A5775">
        <v>358889</v>
      </c>
      <c r="B5775" s="2">
        <v>41787.677129629628</v>
      </c>
      <c r="C5775" t="s">
        <v>28</v>
      </c>
      <c r="D5775" t="s">
        <v>25</v>
      </c>
      <c r="E5775" t="s">
        <v>15</v>
      </c>
      <c r="F5775" t="s">
        <v>8</v>
      </c>
      <c r="G5775">
        <v>90048</v>
      </c>
      <c r="H5775">
        <f t="shared" si="270"/>
        <v>1.3886296782766065</v>
      </c>
      <c r="I5775" s="4" t="str">
        <f t="shared" si="271"/>
        <v>Normal</v>
      </c>
      <c r="J5775" t="str">
        <f t="shared" si="272"/>
        <v>Normal</v>
      </c>
    </row>
    <row r="5776" spans="1:10" hidden="1" x14ac:dyDescent="0.45">
      <c r="A5776">
        <v>867705</v>
      </c>
      <c r="B5776" s="2">
        <v>41822.589942129627</v>
      </c>
      <c r="C5776" t="s">
        <v>27</v>
      </c>
      <c r="D5776" t="s">
        <v>25</v>
      </c>
      <c r="E5776" t="s">
        <v>15</v>
      </c>
      <c r="F5776" t="s">
        <v>8</v>
      </c>
      <c r="G5776">
        <v>38852</v>
      </c>
      <c r="H5776">
        <f t="shared" si="270"/>
        <v>-0.38579529379986477</v>
      </c>
      <c r="I5776" t="str">
        <f t="shared" si="271"/>
        <v>Normal</v>
      </c>
      <c r="J5776" t="str">
        <f t="shared" si="272"/>
        <v>Normal</v>
      </c>
    </row>
    <row r="5777" spans="1:10" hidden="1" x14ac:dyDescent="0.45">
      <c r="A5777">
        <v>902753</v>
      </c>
      <c r="B5777" s="2">
        <v>41831.643321759257</v>
      </c>
      <c r="C5777" t="s">
        <v>28</v>
      </c>
      <c r="D5777" t="s">
        <v>25</v>
      </c>
      <c r="E5777" t="s">
        <v>16</v>
      </c>
      <c r="F5777" t="s">
        <v>8</v>
      </c>
      <c r="G5777">
        <v>52681</v>
      </c>
      <c r="H5777">
        <f t="shared" si="270"/>
        <v>9.3510178089453194E-2</v>
      </c>
      <c r="I5777" s="4" t="str">
        <f t="shared" si="271"/>
        <v>Normal</v>
      </c>
      <c r="J5777" t="str">
        <f t="shared" si="272"/>
        <v>Normal</v>
      </c>
    </row>
    <row r="5778" spans="1:10" hidden="1" x14ac:dyDescent="0.45">
      <c r="A5778">
        <v>957985</v>
      </c>
      <c r="B5778" s="2">
        <v>41831.644062500003</v>
      </c>
      <c r="C5778" t="s">
        <v>28</v>
      </c>
      <c r="D5778" t="s">
        <v>25</v>
      </c>
      <c r="E5778" t="s">
        <v>16</v>
      </c>
      <c r="F5778" t="s">
        <v>8</v>
      </c>
      <c r="G5778">
        <v>81806</v>
      </c>
      <c r="H5778">
        <f t="shared" si="270"/>
        <v>1.1029665284239956</v>
      </c>
      <c r="I5778" s="4" t="str">
        <f t="shared" si="271"/>
        <v>Normal</v>
      </c>
      <c r="J5778" t="str">
        <f t="shared" si="272"/>
        <v>Normal</v>
      </c>
    </row>
    <row r="5779" spans="1:10" hidden="1" x14ac:dyDescent="0.45">
      <c r="A5779">
        <v>377559</v>
      </c>
      <c r="B5779" s="2">
        <v>41841.669062499997</v>
      </c>
      <c r="C5779" t="s">
        <v>28</v>
      </c>
      <c r="D5779" t="s">
        <v>25</v>
      </c>
      <c r="E5779" t="s">
        <v>16</v>
      </c>
      <c r="F5779" t="s">
        <v>8</v>
      </c>
      <c r="G5779">
        <v>35971</v>
      </c>
      <c r="H5779">
        <f t="shared" si="270"/>
        <v>-0.48564915629990996</v>
      </c>
      <c r="I5779" s="4" t="str">
        <f t="shared" si="271"/>
        <v>Normal</v>
      </c>
      <c r="J5779" t="str">
        <f t="shared" si="272"/>
        <v>Normal</v>
      </c>
    </row>
    <row r="5780" spans="1:10" hidden="1" x14ac:dyDescent="0.45">
      <c r="A5780">
        <v>732435</v>
      </c>
      <c r="B5780" s="2">
        <v>41815.396921296298</v>
      </c>
      <c r="C5780" t="s">
        <v>28</v>
      </c>
      <c r="D5780" t="s">
        <v>25</v>
      </c>
      <c r="E5780" t="s">
        <v>16</v>
      </c>
      <c r="F5780" t="s">
        <v>8</v>
      </c>
      <c r="G5780">
        <v>56090</v>
      </c>
      <c r="H5780">
        <f t="shared" si="270"/>
        <v>0.21166422781616409</v>
      </c>
      <c r="I5780" s="4" t="str">
        <f t="shared" si="271"/>
        <v>Normal</v>
      </c>
      <c r="J5780" t="str">
        <f t="shared" si="272"/>
        <v>Normal</v>
      </c>
    </row>
    <row r="5781" spans="1:10" hidden="1" x14ac:dyDescent="0.45">
      <c r="A5781">
        <v>770615</v>
      </c>
      <c r="B5781" s="2">
        <v>41815.398148148146</v>
      </c>
      <c r="C5781" t="s">
        <v>28</v>
      </c>
      <c r="D5781" t="s">
        <v>25</v>
      </c>
      <c r="E5781" t="s">
        <v>16</v>
      </c>
      <c r="F5781" t="s">
        <v>8</v>
      </c>
      <c r="G5781">
        <v>37455</v>
      </c>
      <c r="H5781">
        <f t="shared" si="270"/>
        <v>-0.43421453917041775</v>
      </c>
      <c r="I5781" s="4" t="str">
        <f t="shared" si="271"/>
        <v>Normal</v>
      </c>
      <c r="J5781" t="str">
        <f t="shared" si="272"/>
        <v>Normal</v>
      </c>
    </row>
    <row r="5782" spans="1:10" hidden="1" x14ac:dyDescent="0.45">
      <c r="A5782">
        <v>523315</v>
      </c>
      <c r="B5782" s="2">
        <v>41843.398298611108</v>
      </c>
      <c r="C5782" t="s">
        <v>28</v>
      </c>
      <c r="D5782" t="s">
        <v>25</v>
      </c>
      <c r="E5782" t="s">
        <v>16</v>
      </c>
      <c r="F5782" t="s">
        <v>8</v>
      </c>
      <c r="G5782">
        <v>61840</v>
      </c>
      <c r="H5782">
        <f t="shared" si="270"/>
        <v>0.41095603947019388</v>
      </c>
      <c r="I5782" s="4" t="str">
        <f t="shared" si="271"/>
        <v>Normal</v>
      </c>
      <c r="J5782" t="str">
        <f t="shared" si="272"/>
        <v>Normal</v>
      </c>
    </row>
    <row r="5783" spans="1:10" hidden="1" x14ac:dyDescent="0.45">
      <c r="A5783">
        <v>127417</v>
      </c>
      <c r="B5783" s="2">
        <v>41872.497719907406</v>
      </c>
      <c r="C5783" t="s">
        <v>27</v>
      </c>
      <c r="D5783" t="s">
        <v>25</v>
      </c>
      <c r="E5783" t="s">
        <v>16</v>
      </c>
      <c r="F5783" t="s">
        <v>8</v>
      </c>
      <c r="G5783">
        <v>24365</v>
      </c>
      <c r="H5783">
        <f t="shared" si="270"/>
        <v>-0.8879066808315047</v>
      </c>
      <c r="I5783" t="str">
        <f t="shared" si="271"/>
        <v>Normal</v>
      </c>
      <c r="J5783" t="str">
        <f t="shared" si="272"/>
        <v>Normal</v>
      </c>
    </row>
    <row r="5784" spans="1:10" hidden="1" x14ac:dyDescent="0.45">
      <c r="A5784">
        <v>553366</v>
      </c>
      <c r="B5784" s="2">
        <v>41830.713877314818</v>
      </c>
      <c r="C5784" t="s">
        <v>28</v>
      </c>
      <c r="D5784" t="s">
        <v>25</v>
      </c>
      <c r="E5784" t="s">
        <v>12</v>
      </c>
      <c r="F5784" t="s">
        <v>5</v>
      </c>
      <c r="G5784">
        <v>33107</v>
      </c>
      <c r="H5784">
        <f t="shared" si="270"/>
        <v>-0.58491380822636929</v>
      </c>
      <c r="I5784" s="4" t="str">
        <f t="shared" si="271"/>
        <v>Normal</v>
      </c>
      <c r="J5784" t="str">
        <f t="shared" si="272"/>
        <v>Normal</v>
      </c>
    </row>
    <row r="5785" spans="1:10" hidden="1" x14ac:dyDescent="0.45">
      <c r="A5785">
        <v>365544</v>
      </c>
      <c r="B5785" s="2">
        <v>41839.539560185185</v>
      </c>
      <c r="C5785" t="s">
        <v>28</v>
      </c>
      <c r="D5785" t="s">
        <v>25</v>
      </c>
      <c r="E5785" t="s">
        <v>12</v>
      </c>
      <c r="F5785" t="s">
        <v>3</v>
      </c>
      <c r="G5785">
        <v>88392</v>
      </c>
      <c r="H5785">
        <f t="shared" si="270"/>
        <v>1.331233636520246</v>
      </c>
      <c r="I5785" s="4" t="str">
        <f t="shared" si="271"/>
        <v>Normal</v>
      </c>
      <c r="J5785" t="str">
        <f t="shared" si="272"/>
        <v>Normal</v>
      </c>
    </row>
    <row r="5786" spans="1:10" hidden="1" x14ac:dyDescent="0.45">
      <c r="A5786">
        <v>214108</v>
      </c>
      <c r="B5786" s="2">
        <v>41839.539849537039</v>
      </c>
      <c r="C5786" t="s">
        <v>28</v>
      </c>
      <c r="D5786" t="s">
        <v>25</v>
      </c>
      <c r="E5786" t="s">
        <v>12</v>
      </c>
      <c r="F5786" t="s">
        <v>3</v>
      </c>
      <c r="G5786">
        <v>20588</v>
      </c>
      <c r="H5786">
        <f t="shared" si="270"/>
        <v>-1.0188154065040735</v>
      </c>
      <c r="I5786" s="4" t="str">
        <f t="shared" si="271"/>
        <v>Normal</v>
      </c>
      <c r="J5786" t="str">
        <f t="shared" si="272"/>
        <v>Normal</v>
      </c>
    </row>
    <row r="5787" spans="1:10" hidden="1" x14ac:dyDescent="0.45">
      <c r="A5787">
        <v>784011</v>
      </c>
      <c r="B5787" s="2">
        <v>41794.39707175926</v>
      </c>
      <c r="C5787" t="s">
        <v>28</v>
      </c>
      <c r="D5787" t="s">
        <v>25</v>
      </c>
      <c r="E5787" t="s">
        <v>12</v>
      </c>
      <c r="F5787" t="s">
        <v>5</v>
      </c>
      <c r="G5787">
        <v>61893</v>
      </c>
      <c r="H5787">
        <f t="shared" si="270"/>
        <v>0.41279299008196146</v>
      </c>
      <c r="I5787" s="4" t="str">
        <f t="shared" si="271"/>
        <v>Normal</v>
      </c>
      <c r="J5787" t="str">
        <f t="shared" si="272"/>
        <v>Normal</v>
      </c>
    </row>
    <row r="5788" spans="1:10" hidden="1" x14ac:dyDescent="0.45">
      <c r="A5788">
        <v>138560</v>
      </c>
      <c r="B5788" s="2">
        <v>41794.399305555555</v>
      </c>
      <c r="C5788" t="s">
        <v>28</v>
      </c>
      <c r="D5788" t="s">
        <v>25</v>
      </c>
      <c r="E5788" t="s">
        <v>12</v>
      </c>
      <c r="F5788" t="s">
        <v>5</v>
      </c>
      <c r="G5788">
        <v>88308</v>
      </c>
      <c r="H5788">
        <f t="shared" si="270"/>
        <v>1.3283222430978219</v>
      </c>
      <c r="I5788" s="4" t="str">
        <f t="shared" si="271"/>
        <v>Normal</v>
      </c>
      <c r="J5788" t="str">
        <f t="shared" si="272"/>
        <v>Normal</v>
      </c>
    </row>
    <row r="5789" spans="1:10" hidden="1" x14ac:dyDescent="0.45">
      <c r="A5789">
        <v>623846</v>
      </c>
      <c r="B5789" s="2">
        <v>41786.432673611111</v>
      </c>
      <c r="C5789" t="s">
        <v>28</v>
      </c>
      <c r="D5789" t="s">
        <v>25</v>
      </c>
      <c r="E5789" t="s">
        <v>18</v>
      </c>
      <c r="F5789" t="s">
        <v>1</v>
      </c>
      <c r="G5789">
        <v>95127</v>
      </c>
      <c r="H5789">
        <f t="shared" si="270"/>
        <v>1.5646650019967487</v>
      </c>
      <c r="I5789" s="4" t="str">
        <f t="shared" si="271"/>
        <v>Normal</v>
      </c>
      <c r="J5789" t="str">
        <f t="shared" si="272"/>
        <v>Normal</v>
      </c>
    </row>
    <row r="5790" spans="1:10" hidden="1" x14ac:dyDescent="0.45">
      <c r="A5790">
        <v>648615</v>
      </c>
      <c r="B5790" s="2">
        <v>41786.432962962965</v>
      </c>
      <c r="C5790" t="s">
        <v>28</v>
      </c>
      <c r="D5790" t="s">
        <v>25</v>
      </c>
      <c r="E5790" t="s">
        <v>18</v>
      </c>
      <c r="F5790" t="s">
        <v>1</v>
      </c>
      <c r="G5790">
        <v>25246</v>
      </c>
      <c r="H5790">
        <f t="shared" si="270"/>
        <v>-0.85737170934155682</v>
      </c>
      <c r="I5790" s="4" t="str">
        <f t="shared" si="271"/>
        <v>Normal</v>
      </c>
      <c r="J5790" t="str">
        <f t="shared" si="272"/>
        <v>Normal</v>
      </c>
    </row>
    <row r="5791" spans="1:10" hidden="1" x14ac:dyDescent="0.45">
      <c r="A5791">
        <v>162517</v>
      </c>
      <c r="B5791" s="2">
        <v>41809.484606481485</v>
      </c>
      <c r="C5791" t="s">
        <v>28</v>
      </c>
      <c r="D5791" t="s">
        <v>25</v>
      </c>
      <c r="E5791" t="s">
        <v>18</v>
      </c>
      <c r="F5791" t="s">
        <v>1</v>
      </c>
      <c r="G5791">
        <v>61601</v>
      </c>
      <c r="H5791">
        <f t="shared" si="270"/>
        <v>0.40267243199448727</v>
      </c>
      <c r="I5791" s="4" t="str">
        <f t="shared" si="271"/>
        <v>Normal</v>
      </c>
      <c r="J5791" t="str">
        <f t="shared" si="272"/>
        <v>Normal</v>
      </c>
    </row>
    <row r="5792" spans="1:10" hidden="1" x14ac:dyDescent="0.45">
      <c r="A5792">
        <v>33827</v>
      </c>
      <c r="B5792" s="2">
        <v>41810.688368055555</v>
      </c>
      <c r="C5792" t="s">
        <v>28</v>
      </c>
      <c r="D5792" t="s">
        <v>25</v>
      </c>
      <c r="E5792" t="s">
        <v>18</v>
      </c>
      <c r="F5792" t="s">
        <v>1</v>
      </c>
      <c r="G5792">
        <v>30364</v>
      </c>
      <c r="H5792">
        <f t="shared" si="270"/>
        <v>-0.6799846672467178</v>
      </c>
      <c r="I5792" s="4" t="str">
        <f t="shared" si="271"/>
        <v>Normal</v>
      </c>
      <c r="J5792" t="str">
        <f t="shared" si="272"/>
        <v>Normal</v>
      </c>
    </row>
    <row r="5793" spans="1:10" hidden="1" x14ac:dyDescent="0.45">
      <c r="A5793">
        <v>584822</v>
      </c>
      <c r="B5793" s="2">
        <v>41816.642326388886</v>
      </c>
      <c r="C5793" t="s">
        <v>28</v>
      </c>
      <c r="D5793" t="s">
        <v>25</v>
      </c>
      <c r="E5793" t="s">
        <v>18</v>
      </c>
      <c r="F5793" t="s">
        <v>1</v>
      </c>
      <c r="G5793">
        <v>19994</v>
      </c>
      <c r="H5793">
        <f t="shared" si="270"/>
        <v>-1.0394031171340725</v>
      </c>
      <c r="I5793" s="4" t="str">
        <f t="shared" si="271"/>
        <v>Normal</v>
      </c>
      <c r="J5793" t="str">
        <f t="shared" si="272"/>
        <v>Normal</v>
      </c>
    </row>
    <row r="5794" spans="1:10" hidden="1" x14ac:dyDescent="0.45">
      <c r="A5794">
        <v>308343</v>
      </c>
      <c r="B5794" s="2">
        <v>41872.396851851852</v>
      </c>
      <c r="C5794" t="s">
        <v>28</v>
      </c>
      <c r="D5794" t="s">
        <v>25</v>
      </c>
      <c r="E5794" t="s">
        <v>10</v>
      </c>
      <c r="F5794" t="s">
        <v>3</v>
      </c>
      <c r="G5794">
        <v>11330</v>
      </c>
      <c r="H5794">
        <f t="shared" si="270"/>
        <v>-1.339692552989814</v>
      </c>
      <c r="I5794" s="4" t="str">
        <f t="shared" si="271"/>
        <v>Normal</v>
      </c>
      <c r="J5794" t="str">
        <f t="shared" si="272"/>
        <v>Normal</v>
      </c>
    </row>
    <row r="5795" spans="1:10" hidden="1" x14ac:dyDescent="0.45">
      <c r="A5795">
        <v>490160</v>
      </c>
      <c r="B5795" s="2">
        <v>41879.397615740738</v>
      </c>
      <c r="C5795" t="s">
        <v>28</v>
      </c>
      <c r="D5795" t="s">
        <v>25</v>
      </c>
      <c r="E5795" t="s">
        <v>10</v>
      </c>
      <c r="F5795" t="s">
        <v>3</v>
      </c>
      <c r="G5795">
        <v>95546</v>
      </c>
      <c r="H5795">
        <f t="shared" si="270"/>
        <v>1.5791873096633642</v>
      </c>
      <c r="I5795" s="4" t="str">
        <f t="shared" si="271"/>
        <v>Normal</v>
      </c>
      <c r="J5795" t="str">
        <f t="shared" si="272"/>
        <v>Normal</v>
      </c>
    </row>
    <row r="5796" spans="1:10" hidden="1" x14ac:dyDescent="0.45">
      <c r="A5796">
        <v>984313</v>
      </c>
      <c r="B5796" s="2">
        <v>41806.393738425926</v>
      </c>
      <c r="C5796" t="s">
        <v>28</v>
      </c>
      <c r="D5796" t="s">
        <v>25</v>
      </c>
      <c r="E5796" t="s">
        <v>10</v>
      </c>
      <c r="F5796" t="s">
        <v>8</v>
      </c>
      <c r="G5796">
        <v>33967</v>
      </c>
      <c r="H5796">
        <f t="shared" si="270"/>
        <v>-0.55510668509202743</v>
      </c>
      <c r="I5796" s="4" t="str">
        <f t="shared" si="271"/>
        <v>Normal</v>
      </c>
      <c r="J5796" t="str">
        <f t="shared" si="272"/>
        <v>Normal</v>
      </c>
    </row>
    <row r="5797" spans="1:10" hidden="1" x14ac:dyDescent="0.45">
      <c r="A5797">
        <v>920958</v>
      </c>
      <c r="B5797" s="2">
        <v>41879.397662037038</v>
      </c>
      <c r="C5797" t="s">
        <v>28</v>
      </c>
      <c r="D5797" t="s">
        <v>25</v>
      </c>
      <c r="E5797" t="s">
        <v>10</v>
      </c>
      <c r="F5797" t="s">
        <v>8</v>
      </c>
      <c r="G5797">
        <v>11869</v>
      </c>
      <c r="H5797">
        <f t="shared" si="270"/>
        <v>-1.3210111118625929</v>
      </c>
      <c r="I5797" s="4" t="str">
        <f t="shared" si="271"/>
        <v>Normal</v>
      </c>
      <c r="J5797" t="str">
        <f t="shared" si="272"/>
        <v>Normal</v>
      </c>
    </row>
    <row r="5798" spans="1:10" hidden="1" x14ac:dyDescent="0.45">
      <c r="A5798">
        <v>598001</v>
      </c>
      <c r="B5798" s="2">
        <v>41802.397083333337</v>
      </c>
      <c r="C5798" t="s">
        <v>27</v>
      </c>
      <c r="D5798" t="s">
        <v>25</v>
      </c>
      <c r="E5798" t="s">
        <v>15</v>
      </c>
      <c r="F5798" t="s">
        <v>5</v>
      </c>
      <c r="G5798">
        <v>30152</v>
      </c>
      <c r="H5798">
        <f t="shared" si="270"/>
        <v>-0.68733246969378814</v>
      </c>
      <c r="I5798" t="str">
        <f t="shared" si="271"/>
        <v>Normal</v>
      </c>
      <c r="J5798" t="str">
        <f t="shared" si="272"/>
        <v>Normal</v>
      </c>
    </row>
    <row r="5799" spans="1:10" hidden="1" x14ac:dyDescent="0.45">
      <c r="A5799">
        <v>997474</v>
      </c>
      <c r="B5799" s="2">
        <v>41823.399004629631</v>
      </c>
      <c r="C5799" t="s">
        <v>28</v>
      </c>
      <c r="D5799" t="s">
        <v>25</v>
      </c>
      <c r="E5799" t="s">
        <v>15</v>
      </c>
      <c r="F5799" t="s">
        <v>1</v>
      </c>
      <c r="G5799">
        <v>13143</v>
      </c>
      <c r="H5799">
        <f t="shared" si="270"/>
        <v>-1.2768549782891609</v>
      </c>
      <c r="I5799" s="4" t="str">
        <f t="shared" si="271"/>
        <v>Normal</v>
      </c>
      <c r="J5799" t="str">
        <f t="shared" si="272"/>
        <v>Normal</v>
      </c>
    </row>
    <row r="5800" spans="1:10" hidden="1" x14ac:dyDescent="0.45">
      <c r="A5800">
        <v>146332</v>
      </c>
      <c r="B5800" s="2">
        <v>41823.399328703701</v>
      </c>
      <c r="C5800" t="s">
        <v>28</v>
      </c>
      <c r="D5800" t="s">
        <v>25</v>
      </c>
      <c r="E5800" t="s">
        <v>15</v>
      </c>
      <c r="F5800" t="s">
        <v>1</v>
      </c>
      <c r="G5800">
        <v>36283</v>
      </c>
      <c r="H5800">
        <f t="shared" si="270"/>
        <v>-0.47483540930233475</v>
      </c>
      <c r="I5800" s="4" t="str">
        <f t="shared" si="271"/>
        <v>Normal</v>
      </c>
      <c r="J5800" t="str">
        <f t="shared" si="272"/>
        <v>Normal</v>
      </c>
    </row>
    <row r="5801" spans="1:10" hidden="1" x14ac:dyDescent="0.45">
      <c r="A5801">
        <v>541632</v>
      </c>
      <c r="B5801" s="2">
        <v>41831.397280092591</v>
      </c>
      <c r="C5801" t="s">
        <v>28</v>
      </c>
      <c r="D5801" t="s">
        <v>25</v>
      </c>
      <c r="E5801" t="s">
        <v>16</v>
      </c>
      <c r="F5801" t="s">
        <v>8</v>
      </c>
      <c r="G5801">
        <v>56674</v>
      </c>
      <c r="H5801">
        <f t="shared" si="270"/>
        <v>0.23190534399111251</v>
      </c>
      <c r="I5801" s="4" t="str">
        <f t="shared" si="271"/>
        <v>Normal</v>
      </c>
      <c r="J5801" t="str">
        <f t="shared" si="272"/>
        <v>Normal</v>
      </c>
    </row>
    <row r="5802" spans="1:10" hidden="1" x14ac:dyDescent="0.45">
      <c r="A5802">
        <v>426385</v>
      </c>
      <c r="B5802" s="2">
        <v>41796.331747685188</v>
      </c>
      <c r="C5802" t="s">
        <v>27</v>
      </c>
      <c r="D5802" t="s">
        <v>25</v>
      </c>
      <c r="E5802" t="s">
        <v>13</v>
      </c>
      <c r="F5802" t="s">
        <v>5</v>
      </c>
      <c r="G5802">
        <v>83497</v>
      </c>
      <c r="H5802">
        <f t="shared" si="270"/>
        <v>1.1615756507730328</v>
      </c>
      <c r="I5802" t="str">
        <f t="shared" si="271"/>
        <v>Normal</v>
      </c>
      <c r="J5802" t="str">
        <f t="shared" si="272"/>
        <v>Normal</v>
      </c>
    </row>
    <row r="5803" spans="1:10" hidden="1" x14ac:dyDescent="0.45">
      <c r="A5803">
        <v>115018</v>
      </c>
      <c r="B5803" s="2">
        <v>41764.397511574076</v>
      </c>
      <c r="C5803" t="s">
        <v>28</v>
      </c>
      <c r="D5803" t="s">
        <v>25</v>
      </c>
      <c r="E5803" t="s">
        <v>18</v>
      </c>
      <c r="F5803" t="s">
        <v>5</v>
      </c>
      <c r="G5803">
        <v>68941</v>
      </c>
      <c r="H5803">
        <f t="shared" si="270"/>
        <v>0.65707276200154441</v>
      </c>
      <c r="I5803" s="4" t="str">
        <f t="shared" si="271"/>
        <v>Normal</v>
      </c>
      <c r="J5803" t="str">
        <f t="shared" si="272"/>
        <v>Normal</v>
      </c>
    </row>
    <row r="5804" spans="1:10" hidden="1" x14ac:dyDescent="0.45">
      <c r="A5804">
        <v>16456</v>
      </c>
      <c r="B5804" s="2">
        <v>41764.397905092592</v>
      </c>
      <c r="C5804" t="s">
        <v>28</v>
      </c>
      <c r="D5804" t="s">
        <v>25</v>
      </c>
      <c r="E5804" t="s">
        <v>18</v>
      </c>
      <c r="F5804" t="s">
        <v>5</v>
      </c>
      <c r="G5804">
        <v>54974</v>
      </c>
      <c r="H5804">
        <f t="shared" si="270"/>
        <v>0.17298428663252977</v>
      </c>
      <c r="I5804" s="4" t="str">
        <f t="shared" si="271"/>
        <v>Normal</v>
      </c>
      <c r="J5804" t="str">
        <f t="shared" si="272"/>
        <v>Normal</v>
      </c>
    </row>
    <row r="5805" spans="1:10" hidden="1" x14ac:dyDescent="0.45">
      <c r="A5805">
        <v>532766</v>
      </c>
      <c r="B5805" s="2">
        <v>41866.695115740738</v>
      </c>
      <c r="C5805" t="s">
        <v>27</v>
      </c>
      <c r="D5805" t="s">
        <v>25</v>
      </c>
      <c r="E5805" t="s">
        <v>15</v>
      </c>
      <c r="F5805" t="s">
        <v>1</v>
      </c>
      <c r="G5805">
        <v>19391</v>
      </c>
      <c r="H5805">
        <f t="shared" si="270"/>
        <v>-1.0603027627736168</v>
      </c>
      <c r="I5805" t="str">
        <f t="shared" si="271"/>
        <v>Normal</v>
      </c>
      <c r="J5805" t="str">
        <f t="shared" si="272"/>
        <v>Normal</v>
      </c>
    </row>
    <row r="5806" spans="1:10" hidden="1" x14ac:dyDescent="0.45">
      <c r="A5806">
        <v>228278</v>
      </c>
      <c r="B5806" s="2">
        <v>41868.557280092595</v>
      </c>
      <c r="C5806" t="s">
        <v>28</v>
      </c>
      <c r="D5806" t="s">
        <v>25</v>
      </c>
      <c r="E5806" t="s">
        <v>15</v>
      </c>
      <c r="F5806" t="s">
        <v>1</v>
      </c>
      <c r="G5806">
        <v>90747</v>
      </c>
      <c r="H5806">
        <f t="shared" si="270"/>
        <v>1.4128566306846355</v>
      </c>
      <c r="I5806" s="4" t="str">
        <f t="shared" si="271"/>
        <v>Normal</v>
      </c>
      <c r="J5806" t="str">
        <f t="shared" si="272"/>
        <v>Normal</v>
      </c>
    </row>
    <row r="5807" spans="1:10" hidden="1" x14ac:dyDescent="0.45">
      <c r="A5807">
        <v>737589</v>
      </c>
      <c r="B5807" s="2">
        <v>41868.558807870373</v>
      </c>
      <c r="C5807" t="s">
        <v>28</v>
      </c>
      <c r="D5807" t="s">
        <v>25</v>
      </c>
      <c r="E5807" t="s">
        <v>15</v>
      </c>
      <c r="F5807" t="s">
        <v>1</v>
      </c>
      <c r="G5807">
        <v>91905</v>
      </c>
      <c r="H5807">
        <f t="shared" si="270"/>
        <v>1.452992268579482</v>
      </c>
      <c r="I5807" s="4" t="str">
        <f t="shared" si="271"/>
        <v>Normal</v>
      </c>
      <c r="J5807" t="str">
        <f t="shared" si="272"/>
        <v>Normal</v>
      </c>
    </row>
    <row r="5808" spans="1:10" hidden="1" x14ac:dyDescent="0.45">
      <c r="A5808">
        <v>935580</v>
      </c>
      <c r="B5808" s="2">
        <v>41801.323506944442</v>
      </c>
      <c r="C5808" t="s">
        <v>28</v>
      </c>
      <c r="D5808" t="s">
        <v>25</v>
      </c>
      <c r="E5808" t="s">
        <v>15</v>
      </c>
      <c r="F5808" t="s">
        <v>3</v>
      </c>
      <c r="G5808">
        <v>75137</v>
      </c>
      <c r="H5808">
        <f t="shared" si="270"/>
        <v>0.87182268635082594</v>
      </c>
      <c r="I5808" s="4" t="str">
        <f t="shared" si="271"/>
        <v>Normal</v>
      </c>
      <c r="J5808" t="str">
        <f t="shared" si="272"/>
        <v>Normal</v>
      </c>
    </row>
    <row r="5809" spans="1:10" hidden="1" x14ac:dyDescent="0.45">
      <c r="A5809">
        <v>998478</v>
      </c>
      <c r="B5809" s="2">
        <v>41810.407789351855</v>
      </c>
      <c r="C5809" t="s">
        <v>28</v>
      </c>
      <c r="D5809" t="s">
        <v>25</v>
      </c>
      <c r="E5809" t="s">
        <v>15</v>
      </c>
      <c r="F5809" t="s">
        <v>3</v>
      </c>
      <c r="G5809">
        <v>5143</v>
      </c>
      <c r="H5809">
        <f t="shared" si="270"/>
        <v>-1.5541305423295502</v>
      </c>
      <c r="I5809" s="4" t="str">
        <f t="shared" si="271"/>
        <v>Normal</v>
      </c>
      <c r="J5809" t="str">
        <f t="shared" si="272"/>
        <v>Normal</v>
      </c>
    </row>
    <row r="5810" spans="1:10" hidden="1" x14ac:dyDescent="0.45">
      <c r="A5810">
        <v>563648</v>
      </c>
      <c r="B5810" s="2">
        <v>41810.408541666664</v>
      </c>
      <c r="C5810" t="s">
        <v>28</v>
      </c>
      <c r="D5810" t="s">
        <v>25</v>
      </c>
      <c r="E5810" t="s">
        <v>15</v>
      </c>
      <c r="F5810" t="s">
        <v>3</v>
      </c>
      <c r="G5810">
        <v>26508</v>
      </c>
      <c r="H5810">
        <f t="shared" si="270"/>
        <v>-0.81363148911418548</v>
      </c>
      <c r="I5810" s="4" t="str">
        <f t="shared" si="271"/>
        <v>Normal</v>
      </c>
      <c r="J5810" t="str">
        <f t="shared" si="272"/>
        <v>Normal</v>
      </c>
    </row>
    <row r="5811" spans="1:10" hidden="1" x14ac:dyDescent="0.45">
      <c r="A5811">
        <v>757668</v>
      </c>
      <c r="B5811" s="2">
        <v>41807.397002314814</v>
      </c>
      <c r="C5811" t="s">
        <v>28</v>
      </c>
      <c r="D5811" t="s">
        <v>25</v>
      </c>
      <c r="E5811" t="s">
        <v>18</v>
      </c>
      <c r="F5811" t="s">
        <v>1</v>
      </c>
      <c r="G5811">
        <v>74917</v>
      </c>
      <c r="H5811">
        <f t="shared" si="270"/>
        <v>0.86419760833971526</v>
      </c>
      <c r="I5811" s="4" t="str">
        <f t="shared" si="271"/>
        <v>Normal</v>
      </c>
      <c r="J5811" t="str">
        <f t="shared" si="272"/>
        <v>Normal</v>
      </c>
    </row>
    <row r="5812" spans="1:10" hidden="1" x14ac:dyDescent="0.45">
      <c r="A5812">
        <v>137775</v>
      </c>
      <c r="B5812" s="2">
        <v>41835.396990740737</v>
      </c>
      <c r="C5812" t="s">
        <v>28</v>
      </c>
      <c r="D5812" t="s">
        <v>25</v>
      </c>
      <c r="E5812" t="s">
        <v>18</v>
      </c>
      <c r="F5812" t="s">
        <v>1</v>
      </c>
      <c r="G5812">
        <v>75705</v>
      </c>
      <c r="H5812">
        <f t="shared" si="270"/>
        <v>0.89150925139769366</v>
      </c>
      <c r="I5812" s="4" t="str">
        <f t="shared" si="271"/>
        <v>Normal</v>
      </c>
      <c r="J5812" t="str">
        <f t="shared" si="272"/>
        <v>Normal</v>
      </c>
    </row>
    <row r="5813" spans="1:10" hidden="1" x14ac:dyDescent="0.45">
      <c r="A5813">
        <v>889336</v>
      </c>
      <c r="B5813" s="2">
        <v>41855.525983796295</v>
      </c>
      <c r="C5813" t="s">
        <v>28</v>
      </c>
      <c r="D5813" t="s">
        <v>25</v>
      </c>
      <c r="E5813" t="s">
        <v>18</v>
      </c>
      <c r="F5813" t="s">
        <v>1</v>
      </c>
      <c r="G5813">
        <v>16637</v>
      </c>
      <c r="H5813">
        <f t="shared" si="270"/>
        <v>-1.1557548756945208</v>
      </c>
      <c r="I5813" s="4" t="str">
        <f t="shared" si="271"/>
        <v>Normal</v>
      </c>
      <c r="J5813" t="str">
        <f t="shared" si="272"/>
        <v>Normal</v>
      </c>
    </row>
    <row r="5814" spans="1:10" hidden="1" x14ac:dyDescent="0.45">
      <c r="A5814">
        <v>860049</v>
      </c>
      <c r="B5814" s="2">
        <v>41835.397245370368</v>
      </c>
      <c r="C5814" t="s">
        <v>28</v>
      </c>
      <c r="D5814" t="s">
        <v>25</v>
      </c>
      <c r="E5814" t="s">
        <v>12</v>
      </c>
      <c r="F5814" t="s">
        <v>5</v>
      </c>
      <c r="G5814">
        <v>81002</v>
      </c>
      <c r="H5814">
        <f t="shared" si="270"/>
        <v>1.0751003342379364</v>
      </c>
      <c r="I5814" s="4" t="str">
        <f t="shared" si="271"/>
        <v>Normal</v>
      </c>
      <c r="J5814" t="str">
        <f t="shared" si="272"/>
        <v>Normal</v>
      </c>
    </row>
    <row r="5815" spans="1:10" hidden="1" x14ac:dyDescent="0.45">
      <c r="A5815">
        <v>608169</v>
      </c>
      <c r="B5815" s="2">
        <v>41835.397349537037</v>
      </c>
      <c r="C5815" t="s">
        <v>28</v>
      </c>
      <c r="D5815" t="s">
        <v>25</v>
      </c>
      <c r="E5815" t="s">
        <v>13</v>
      </c>
      <c r="F5815" t="s">
        <v>0</v>
      </c>
      <c r="G5815">
        <v>17544</v>
      </c>
      <c r="H5815">
        <f t="shared" si="270"/>
        <v>-1.1243187586214416</v>
      </c>
      <c r="I5815" s="4" t="str">
        <f t="shared" si="271"/>
        <v>Normal</v>
      </c>
      <c r="J5815" t="str">
        <f t="shared" si="272"/>
        <v>Normal</v>
      </c>
    </row>
    <row r="5816" spans="1:10" hidden="1" x14ac:dyDescent="0.45">
      <c r="A5816">
        <v>255806</v>
      </c>
      <c r="B5816" s="2">
        <v>41852.547719907408</v>
      </c>
      <c r="C5816" t="s">
        <v>28</v>
      </c>
      <c r="D5816" t="s">
        <v>25</v>
      </c>
      <c r="E5816" t="s">
        <v>13</v>
      </c>
      <c r="F5816" t="s">
        <v>0</v>
      </c>
      <c r="G5816">
        <v>61950</v>
      </c>
      <c r="H5816">
        <f t="shared" si="270"/>
        <v>0.41476857847574927</v>
      </c>
      <c r="I5816" s="4" t="str">
        <f t="shared" si="271"/>
        <v>Normal</v>
      </c>
      <c r="J5816" t="str">
        <f t="shared" si="272"/>
        <v>Normal</v>
      </c>
    </row>
    <row r="5817" spans="1:10" hidden="1" x14ac:dyDescent="0.45">
      <c r="A5817">
        <v>39931</v>
      </c>
      <c r="B5817" s="2">
        <v>41852.548090277778</v>
      </c>
      <c r="C5817" t="s">
        <v>27</v>
      </c>
      <c r="D5817" t="s">
        <v>25</v>
      </c>
      <c r="E5817" t="s">
        <v>13</v>
      </c>
      <c r="F5817" t="s">
        <v>0</v>
      </c>
      <c r="G5817">
        <v>95200</v>
      </c>
      <c r="H5817">
        <f t="shared" si="270"/>
        <v>1.5671951415186174</v>
      </c>
      <c r="I5817" t="str">
        <f t="shared" si="271"/>
        <v>Normal</v>
      </c>
      <c r="J5817" t="str">
        <f t="shared" si="272"/>
        <v>Normal</v>
      </c>
    </row>
    <row r="5818" spans="1:10" hidden="1" x14ac:dyDescent="0.45">
      <c r="A5818">
        <v>462488</v>
      </c>
      <c r="B5818" s="2">
        <v>41793.404618055552</v>
      </c>
      <c r="C5818" t="s">
        <v>28</v>
      </c>
      <c r="D5818" t="s">
        <v>25</v>
      </c>
      <c r="E5818" t="s">
        <v>18</v>
      </c>
      <c r="F5818" t="s">
        <v>8</v>
      </c>
      <c r="G5818">
        <v>81412</v>
      </c>
      <c r="H5818">
        <f t="shared" si="270"/>
        <v>1.0893107068950063</v>
      </c>
      <c r="I5818" s="4" t="str">
        <f t="shared" si="271"/>
        <v>Normal</v>
      </c>
      <c r="J5818" t="str">
        <f t="shared" si="272"/>
        <v>Normal</v>
      </c>
    </row>
    <row r="5819" spans="1:10" hidden="1" x14ac:dyDescent="0.45">
      <c r="A5819">
        <v>800056</v>
      </c>
      <c r="B5819" s="2">
        <v>41793.4062037037</v>
      </c>
      <c r="C5819" t="s">
        <v>27</v>
      </c>
      <c r="D5819" t="s">
        <v>25</v>
      </c>
      <c r="E5819" t="s">
        <v>18</v>
      </c>
      <c r="F5819" t="s">
        <v>8</v>
      </c>
      <c r="G5819">
        <v>36888</v>
      </c>
      <c r="H5819">
        <f t="shared" si="270"/>
        <v>-0.45386644477178034</v>
      </c>
      <c r="I5819" t="str">
        <f t="shared" si="271"/>
        <v>Normal</v>
      </c>
      <c r="J5819" t="str">
        <f t="shared" si="272"/>
        <v>Normal</v>
      </c>
    </row>
    <row r="5820" spans="1:10" hidden="1" x14ac:dyDescent="0.45">
      <c r="A5820">
        <v>459590</v>
      </c>
      <c r="B5820" s="2">
        <v>41764.785624999997</v>
      </c>
      <c r="C5820" t="s">
        <v>28</v>
      </c>
      <c r="D5820" t="s">
        <v>25</v>
      </c>
      <c r="E5820" t="s">
        <v>18</v>
      </c>
      <c r="F5820" t="s">
        <v>0</v>
      </c>
      <c r="G5820">
        <v>4448</v>
      </c>
      <c r="H5820">
        <f t="shared" si="270"/>
        <v>-1.5782188569555589</v>
      </c>
      <c r="I5820" s="4" t="str">
        <f t="shared" si="271"/>
        <v>Normal</v>
      </c>
      <c r="J5820" t="str">
        <f t="shared" si="272"/>
        <v>Normal</v>
      </c>
    </row>
    <row r="5821" spans="1:10" hidden="1" x14ac:dyDescent="0.45">
      <c r="A5821">
        <v>929923</v>
      </c>
      <c r="B5821" s="2">
        <v>41767.563819444447</v>
      </c>
      <c r="C5821" t="s">
        <v>28</v>
      </c>
      <c r="D5821" t="s">
        <v>25</v>
      </c>
      <c r="E5821" t="s">
        <v>15</v>
      </c>
      <c r="F5821" t="s">
        <v>7</v>
      </c>
      <c r="G5821">
        <v>9150</v>
      </c>
      <c r="H5821">
        <f t="shared" si="270"/>
        <v>-1.4152501441908201</v>
      </c>
      <c r="I5821" s="4" t="str">
        <f t="shared" si="271"/>
        <v>Normal</v>
      </c>
      <c r="J5821" t="str">
        <f t="shared" si="272"/>
        <v>Normal</v>
      </c>
    </row>
    <row r="5822" spans="1:10" hidden="1" x14ac:dyDescent="0.45">
      <c r="A5822">
        <v>243390</v>
      </c>
      <c r="B5822" s="2">
        <v>41808.705937500003</v>
      </c>
      <c r="C5822" t="s">
        <v>28</v>
      </c>
      <c r="D5822" t="s">
        <v>25</v>
      </c>
      <c r="E5822" t="s">
        <v>15</v>
      </c>
      <c r="F5822" t="s">
        <v>7</v>
      </c>
      <c r="G5822">
        <v>64629</v>
      </c>
      <c r="H5822">
        <f t="shared" si="270"/>
        <v>0.5076212329837746</v>
      </c>
      <c r="I5822" s="4" t="str">
        <f t="shared" si="271"/>
        <v>Normal</v>
      </c>
      <c r="J5822" t="str">
        <f t="shared" si="272"/>
        <v>Normal</v>
      </c>
    </row>
    <row r="5823" spans="1:10" hidden="1" x14ac:dyDescent="0.45">
      <c r="A5823">
        <v>329507</v>
      </c>
      <c r="B5823" s="2">
        <v>41808.70621527778</v>
      </c>
      <c r="C5823" t="s">
        <v>28</v>
      </c>
      <c r="D5823" t="s">
        <v>25</v>
      </c>
      <c r="E5823" t="s">
        <v>15</v>
      </c>
      <c r="F5823" t="s">
        <v>7</v>
      </c>
      <c r="G5823">
        <v>77546</v>
      </c>
      <c r="H5823">
        <f t="shared" si="270"/>
        <v>0.95531729057248815</v>
      </c>
      <c r="I5823" s="4" t="str">
        <f t="shared" si="271"/>
        <v>Normal</v>
      </c>
      <c r="J5823" t="str">
        <f t="shared" si="272"/>
        <v>Normal</v>
      </c>
    </row>
    <row r="5824" spans="1:10" hidden="1" x14ac:dyDescent="0.45">
      <c r="A5824">
        <v>272114</v>
      </c>
      <c r="B5824" s="2">
        <v>41808.70652777778</v>
      </c>
      <c r="C5824" t="s">
        <v>28</v>
      </c>
      <c r="D5824" t="s">
        <v>25</v>
      </c>
      <c r="E5824" t="s">
        <v>15</v>
      </c>
      <c r="F5824" t="s">
        <v>7</v>
      </c>
      <c r="G5824">
        <v>73785</v>
      </c>
      <c r="H5824">
        <f t="shared" si="270"/>
        <v>0.82496311602800021</v>
      </c>
      <c r="I5824" s="4" t="str">
        <f t="shared" si="271"/>
        <v>Normal</v>
      </c>
      <c r="J5824" t="str">
        <f t="shared" si="272"/>
        <v>Normal</v>
      </c>
    </row>
    <row r="5825" spans="1:10" hidden="1" x14ac:dyDescent="0.45">
      <c r="A5825">
        <v>205709</v>
      </c>
      <c r="B5825" s="2">
        <v>41808.708460648151</v>
      </c>
      <c r="C5825" t="s">
        <v>28</v>
      </c>
      <c r="D5825" t="s">
        <v>25</v>
      </c>
      <c r="E5825" t="s">
        <v>15</v>
      </c>
      <c r="F5825" t="s">
        <v>7</v>
      </c>
      <c r="G5825">
        <v>78256</v>
      </c>
      <c r="H5825">
        <f t="shared" si="270"/>
        <v>0.97992549688107278</v>
      </c>
      <c r="I5825" s="4" t="str">
        <f t="shared" si="271"/>
        <v>Normal</v>
      </c>
      <c r="J5825" t="str">
        <f t="shared" si="272"/>
        <v>Normal</v>
      </c>
    </row>
    <row r="5826" spans="1:10" hidden="1" x14ac:dyDescent="0.45">
      <c r="A5826">
        <v>316467</v>
      </c>
      <c r="B5826" s="2">
        <v>41880.364641203705</v>
      </c>
      <c r="C5826" t="s">
        <v>28</v>
      </c>
      <c r="D5826" t="s">
        <v>25</v>
      </c>
      <c r="E5826" t="s">
        <v>15</v>
      </c>
      <c r="F5826" t="s">
        <v>7</v>
      </c>
      <c r="G5826">
        <v>50714</v>
      </c>
      <c r="H5826">
        <f t="shared" ref="H5826:H5889" si="273">(G5826 - $P$2) / $P$3</f>
        <v>2.5335048781022475E-2</v>
      </c>
      <c r="I5826" s="4" t="str">
        <f t="shared" ref="I5826:I5889" si="274">IF(OR(G5826&lt;$M$7,G5826&gt;$M$10), "Outlier", "Normal")</f>
        <v>Normal</v>
      </c>
      <c r="J5826" t="str">
        <f t="shared" ref="J5826:J5889" si="275">IF(ABS(H5826)&gt;3, "Outlier", "Normal")</f>
        <v>Normal</v>
      </c>
    </row>
    <row r="5827" spans="1:10" hidden="1" x14ac:dyDescent="0.45">
      <c r="A5827">
        <v>120227</v>
      </c>
      <c r="B5827" s="2">
        <v>41787.398263888892</v>
      </c>
      <c r="C5827" t="s">
        <v>28</v>
      </c>
      <c r="D5827" t="s">
        <v>25</v>
      </c>
      <c r="E5827" t="s">
        <v>10</v>
      </c>
      <c r="F5827" t="s">
        <v>1</v>
      </c>
      <c r="G5827">
        <v>23130</v>
      </c>
      <c r="H5827">
        <f t="shared" si="273"/>
        <v>-0.93071109603023983</v>
      </c>
      <c r="I5827" s="4" t="str">
        <f t="shared" si="274"/>
        <v>Normal</v>
      </c>
      <c r="J5827" t="str">
        <f t="shared" si="275"/>
        <v>Normal</v>
      </c>
    </row>
    <row r="5828" spans="1:10" hidden="1" x14ac:dyDescent="0.45">
      <c r="A5828">
        <v>439538</v>
      </c>
      <c r="B5828" s="2">
        <v>41787.399629629632</v>
      </c>
      <c r="C5828" t="s">
        <v>27</v>
      </c>
      <c r="D5828" t="s">
        <v>25</v>
      </c>
      <c r="E5828" t="s">
        <v>10</v>
      </c>
      <c r="F5828" t="s">
        <v>1</v>
      </c>
      <c r="G5828">
        <v>96715</v>
      </c>
      <c r="H5828">
        <f t="shared" si="273"/>
        <v>1.6197042014587659</v>
      </c>
      <c r="I5828" t="str">
        <f t="shared" si="274"/>
        <v>Normal</v>
      </c>
      <c r="J5828" t="str">
        <f t="shared" si="275"/>
        <v>Normal</v>
      </c>
    </row>
    <row r="5829" spans="1:10" hidden="1" x14ac:dyDescent="0.45">
      <c r="A5829">
        <v>236840</v>
      </c>
      <c r="B5829" s="2">
        <v>41787.399976851855</v>
      </c>
      <c r="C5829" t="s">
        <v>28</v>
      </c>
      <c r="D5829" t="s">
        <v>25</v>
      </c>
      <c r="E5829" t="s">
        <v>10</v>
      </c>
      <c r="F5829" t="s">
        <v>1</v>
      </c>
      <c r="G5829">
        <v>57957</v>
      </c>
      <c r="H5829">
        <f t="shared" si="273"/>
        <v>0.27637341257408993</v>
      </c>
      <c r="I5829" s="4" t="str">
        <f t="shared" si="274"/>
        <v>Normal</v>
      </c>
      <c r="J5829" t="str">
        <f t="shared" si="275"/>
        <v>Normal</v>
      </c>
    </row>
    <row r="5830" spans="1:10" hidden="1" x14ac:dyDescent="0.45">
      <c r="A5830">
        <v>666814</v>
      </c>
      <c r="B5830" s="2">
        <v>41787.400324074071</v>
      </c>
      <c r="C5830" t="s">
        <v>28</v>
      </c>
      <c r="D5830" t="s">
        <v>25</v>
      </c>
      <c r="E5830" t="s">
        <v>10</v>
      </c>
      <c r="F5830" t="s">
        <v>1</v>
      </c>
      <c r="G5830">
        <v>36605</v>
      </c>
      <c r="H5830">
        <f t="shared" si="273"/>
        <v>-0.46367506784970913</v>
      </c>
      <c r="I5830" s="4" t="str">
        <f t="shared" si="274"/>
        <v>Normal</v>
      </c>
      <c r="J5830" t="str">
        <f t="shared" si="275"/>
        <v>Normal</v>
      </c>
    </row>
    <row r="5831" spans="1:10" hidden="1" x14ac:dyDescent="0.45">
      <c r="A5831">
        <v>294991</v>
      </c>
      <c r="B5831" s="2">
        <v>41879.778263888889</v>
      </c>
      <c r="C5831" t="s">
        <v>28</v>
      </c>
      <c r="D5831" t="s">
        <v>25</v>
      </c>
      <c r="E5831" t="s">
        <v>18</v>
      </c>
      <c r="F5831" t="s">
        <v>1</v>
      </c>
      <c r="G5831">
        <v>89333</v>
      </c>
      <c r="H5831">
        <f t="shared" si="273"/>
        <v>1.3638481747404967</v>
      </c>
      <c r="I5831" s="4" t="str">
        <f t="shared" si="274"/>
        <v>Normal</v>
      </c>
      <c r="J5831" t="str">
        <f t="shared" si="275"/>
        <v>Normal</v>
      </c>
    </row>
    <row r="5832" spans="1:10" hidden="1" x14ac:dyDescent="0.45">
      <c r="A5832">
        <v>216145</v>
      </c>
      <c r="B5832" s="2">
        <v>41879.778981481482</v>
      </c>
      <c r="C5832" t="s">
        <v>28</v>
      </c>
      <c r="D5832" t="s">
        <v>25</v>
      </c>
      <c r="E5832" t="s">
        <v>18</v>
      </c>
      <c r="F5832" t="s">
        <v>1</v>
      </c>
      <c r="G5832">
        <v>32682</v>
      </c>
      <c r="H5832">
        <f t="shared" si="273"/>
        <v>-0.59964407256601504</v>
      </c>
      <c r="I5832" s="4" t="str">
        <f t="shared" si="274"/>
        <v>Normal</v>
      </c>
      <c r="J5832" t="str">
        <f t="shared" si="275"/>
        <v>Normal</v>
      </c>
    </row>
    <row r="5833" spans="1:10" hidden="1" x14ac:dyDescent="0.45">
      <c r="A5833">
        <v>237408</v>
      </c>
      <c r="B5833" s="2">
        <v>41769.453599537039</v>
      </c>
      <c r="C5833" t="s">
        <v>28</v>
      </c>
      <c r="D5833" t="s">
        <v>25</v>
      </c>
      <c r="E5833" t="s">
        <v>15</v>
      </c>
      <c r="F5833" t="s">
        <v>5</v>
      </c>
      <c r="G5833">
        <v>81535</v>
      </c>
      <c r="H5833">
        <f t="shared" si="273"/>
        <v>1.0935738186921273</v>
      </c>
      <c r="I5833" s="4" t="str">
        <f t="shared" si="274"/>
        <v>Normal</v>
      </c>
      <c r="J5833" t="str">
        <f t="shared" si="275"/>
        <v>Normal</v>
      </c>
    </row>
    <row r="5834" spans="1:10" hidden="1" x14ac:dyDescent="0.45">
      <c r="A5834">
        <v>327209</v>
      </c>
      <c r="B5834" s="2">
        <v>41769.454247685186</v>
      </c>
      <c r="C5834" t="s">
        <v>28</v>
      </c>
      <c r="D5834" t="s">
        <v>25</v>
      </c>
      <c r="E5834" t="s">
        <v>15</v>
      </c>
      <c r="F5834" t="s">
        <v>5</v>
      </c>
      <c r="G5834">
        <v>39207</v>
      </c>
      <c r="H5834">
        <f t="shared" si="273"/>
        <v>-0.37349119064557251</v>
      </c>
      <c r="I5834" s="4" t="str">
        <f t="shared" si="274"/>
        <v>Normal</v>
      </c>
      <c r="J5834" t="str">
        <f t="shared" si="275"/>
        <v>Normal</v>
      </c>
    </row>
    <row r="5835" spans="1:10" hidden="1" x14ac:dyDescent="0.45">
      <c r="A5835">
        <v>549553</v>
      </c>
      <c r="B5835" s="2">
        <v>41769.455393518518</v>
      </c>
      <c r="C5835" t="s">
        <v>28</v>
      </c>
      <c r="D5835" t="s">
        <v>25</v>
      </c>
      <c r="E5835" t="s">
        <v>15</v>
      </c>
      <c r="F5835" t="s">
        <v>5</v>
      </c>
      <c r="G5835">
        <v>57385</v>
      </c>
      <c r="H5835">
        <f t="shared" si="273"/>
        <v>0.25654820974520209</v>
      </c>
      <c r="I5835" s="4" t="str">
        <f t="shared" si="274"/>
        <v>Normal</v>
      </c>
      <c r="J5835" t="str">
        <f t="shared" si="275"/>
        <v>Normal</v>
      </c>
    </row>
    <row r="5836" spans="1:10" hidden="1" x14ac:dyDescent="0.45">
      <c r="A5836">
        <v>547639</v>
      </c>
      <c r="B5836" s="2">
        <v>41783.360150462962</v>
      </c>
      <c r="C5836" t="s">
        <v>28</v>
      </c>
      <c r="D5836" t="s">
        <v>25</v>
      </c>
      <c r="E5836" t="s">
        <v>15</v>
      </c>
      <c r="F5836" t="s">
        <v>5</v>
      </c>
      <c r="G5836">
        <v>72419</v>
      </c>
      <c r="H5836">
        <f t="shared" si="273"/>
        <v>0.77761831346810373</v>
      </c>
      <c r="I5836" s="4" t="str">
        <f t="shared" si="274"/>
        <v>Normal</v>
      </c>
      <c r="J5836" t="str">
        <f t="shared" si="275"/>
        <v>Normal</v>
      </c>
    </row>
    <row r="5837" spans="1:10" hidden="1" x14ac:dyDescent="0.45">
      <c r="A5837">
        <v>390500</v>
      </c>
      <c r="B5837" s="2">
        <v>41783.361041666663</v>
      </c>
      <c r="C5837" t="s">
        <v>28</v>
      </c>
      <c r="D5837" t="s">
        <v>25</v>
      </c>
      <c r="E5837" t="s">
        <v>15</v>
      </c>
      <c r="F5837" t="s">
        <v>5</v>
      </c>
      <c r="G5837">
        <v>54871</v>
      </c>
      <c r="H5837">
        <f t="shared" si="273"/>
        <v>0.16941436374550978</v>
      </c>
      <c r="I5837" s="4" t="str">
        <f t="shared" si="274"/>
        <v>Normal</v>
      </c>
      <c r="J5837" t="str">
        <f t="shared" si="275"/>
        <v>Normal</v>
      </c>
    </row>
    <row r="5838" spans="1:10" hidden="1" x14ac:dyDescent="0.45">
      <c r="A5838">
        <v>767769</v>
      </c>
      <c r="B5838" s="2">
        <v>41783.36346064815</v>
      </c>
      <c r="C5838" t="s">
        <v>28</v>
      </c>
      <c r="D5838" t="s">
        <v>25</v>
      </c>
      <c r="E5838" t="s">
        <v>15</v>
      </c>
      <c r="F5838" t="s">
        <v>5</v>
      </c>
      <c r="G5838">
        <v>17807</v>
      </c>
      <c r="H5838">
        <f t="shared" si="273"/>
        <v>-1.1152033244536139</v>
      </c>
      <c r="I5838" s="4" t="str">
        <f t="shared" si="274"/>
        <v>Normal</v>
      </c>
      <c r="J5838" t="str">
        <f t="shared" si="275"/>
        <v>Normal</v>
      </c>
    </row>
    <row r="5839" spans="1:10" hidden="1" x14ac:dyDescent="0.45">
      <c r="A5839">
        <v>723418</v>
      </c>
      <c r="B5839" s="2">
        <v>41784.767488425925</v>
      </c>
      <c r="C5839" t="s">
        <v>28</v>
      </c>
      <c r="D5839" t="s">
        <v>25</v>
      </c>
      <c r="E5839" t="s">
        <v>15</v>
      </c>
      <c r="F5839" t="s">
        <v>5</v>
      </c>
      <c r="G5839">
        <v>14421</v>
      </c>
      <c r="H5839">
        <f t="shared" si="273"/>
        <v>-1.2325602069337087</v>
      </c>
      <c r="I5839" s="4" t="str">
        <f t="shared" si="274"/>
        <v>Normal</v>
      </c>
      <c r="J5839" t="str">
        <f t="shared" si="275"/>
        <v>Normal</v>
      </c>
    </row>
    <row r="5840" spans="1:10" hidden="1" x14ac:dyDescent="0.45">
      <c r="A5840">
        <v>168774</v>
      </c>
      <c r="B5840" s="2">
        <v>41789.56627314815</v>
      </c>
      <c r="C5840" t="s">
        <v>27</v>
      </c>
      <c r="D5840" t="s">
        <v>25</v>
      </c>
      <c r="E5840" t="s">
        <v>15</v>
      </c>
      <c r="F5840" t="s">
        <v>8</v>
      </c>
      <c r="G5840">
        <v>4835</v>
      </c>
      <c r="H5840">
        <f t="shared" si="273"/>
        <v>-1.5648056515451052</v>
      </c>
      <c r="I5840" t="str">
        <f t="shared" si="274"/>
        <v>Normal</v>
      </c>
      <c r="J5840" t="str">
        <f t="shared" si="275"/>
        <v>Normal</v>
      </c>
    </row>
    <row r="5841" spans="1:10" hidden="1" x14ac:dyDescent="0.45">
      <c r="A5841">
        <v>40370</v>
      </c>
      <c r="B5841" s="2">
        <v>41780.39671296296</v>
      </c>
      <c r="C5841" t="s">
        <v>28</v>
      </c>
      <c r="D5841" t="s">
        <v>25</v>
      </c>
      <c r="E5841" t="s">
        <v>15</v>
      </c>
      <c r="F5841" t="s">
        <v>8</v>
      </c>
      <c r="G5841">
        <v>89675</v>
      </c>
      <c r="H5841">
        <f t="shared" si="273"/>
        <v>1.3757017051032234</v>
      </c>
      <c r="I5841" s="4" t="str">
        <f t="shared" si="274"/>
        <v>Normal</v>
      </c>
      <c r="J5841" t="str">
        <f t="shared" si="275"/>
        <v>Normal</v>
      </c>
    </row>
    <row r="5842" spans="1:10" hidden="1" x14ac:dyDescent="0.45">
      <c r="A5842">
        <v>855651</v>
      </c>
      <c r="B5842" s="2">
        <v>41787.46056712963</v>
      </c>
      <c r="C5842" t="s">
        <v>28</v>
      </c>
      <c r="D5842" t="s">
        <v>25</v>
      </c>
      <c r="E5842" t="s">
        <v>15</v>
      </c>
      <c r="F5842" t="s">
        <v>8</v>
      </c>
      <c r="G5842">
        <v>22128</v>
      </c>
      <c r="H5842">
        <f t="shared" si="273"/>
        <v>-0.96543986042629859</v>
      </c>
      <c r="I5842" s="4" t="str">
        <f t="shared" si="274"/>
        <v>Normal</v>
      </c>
      <c r="J5842" t="str">
        <f t="shared" si="275"/>
        <v>Normal</v>
      </c>
    </row>
    <row r="5843" spans="1:10" hidden="1" x14ac:dyDescent="0.45">
      <c r="A5843">
        <v>128164</v>
      </c>
      <c r="B5843" s="2">
        <v>41788.545115740744</v>
      </c>
      <c r="C5843" t="s">
        <v>28</v>
      </c>
      <c r="D5843" t="s">
        <v>25</v>
      </c>
      <c r="E5843" t="s">
        <v>15</v>
      </c>
      <c r="F5843" t="s">
        <v>8</v>
      </c>
      <c r="G5843">
        <v>91247</v>
      </c>
      <c r="H5843">
        <f t="shared" si="273"/>
        <v>1.4301863534371599</v>
      </c>
      <c r="I5843" s="4" t="str">
        <f t="shared" si="274"/>
        <v>Normal</v>
      </c>
      <c r="J5843" t="str">
        <f t="shared" si="275"/>
        <v>Normal</v>
      </c>
    </row>
    <row r="5844" spans="1:10" hidden="1" x14ac:dyDescent="0.45">
      <c r="A5844">
        <v>71808</v>
      </c>
      <c r="B5844" s="2">
        <v>41788.547013888892</v>
      </c>
      <c r="C5844" t="s">
        <v>28</v>
      </c>
      <c r="D5844" t="s">
        <v>25</v>
      </c>
      <c r="E5844" t="s">
        <v>15</v>
      </c>
      <c r="F5844" t="s">
        <v>8</v>
      </c>
      <c r="G5844">
        <v>65949</v>
      </c>
      <c r="H5844">
        <f t="shared" si="273"/>
        <v>0.55337170105043887</v>
      </c>
      <c r="I5844" s="4" t="str">
        <f t="shared" si="274"/>
        <v>Normal</v>
      </c>
      <c r="J5844" t="str">
        <f t="shared" si="275"/>
        <v>Normal</v>
      </c>
    </row>
    <row r="5845" spans="1:10" hidden="1" x14ac:dyDescent="0.45">
      <c r="A5845">
        <v>250294</v>
      </c>
      <c r="B5845" s="2">
        <v>41793.145104166666</v>
      </c>
      <c r="C5845" t="s">
        <v>28</v>
      </c>
      <c r="D5845" t="s">
        <v>25</v>
      </c>
      <c r="E5845" t="s">
        <v>15</v>
      </c>
      <c r="F5845" t="s">
        <v>8</v>
      </c>
      <c r="G5845">
        <v>56371</v>
      </c>
      <c r="H5845">
        <f t="shared" si="273"/>
        <v>0.22140353200308277</v>
      </c>
      <c r="I5845" s="4" t="str">
        <f t="shared" si="274"/>
        <v>Normal</v>
      </c>
      <c r="J5845" t="str">
        <f t="shared" si="275"/>
        <v>Normal</v>
      </c>
    </row>
    <row r="5846" spans="1:10" hidden="1" x14ac:dyDescent="0.45">
      <c r="A5846">
        <v>164394</v>
      </c>
      <c r="B5846" s="2">
        <v>41803.550243055557</v>
      </c>
      <c r="C5846" t="s">
        <v>28</v>
      </c>
      <c r="D5846" t="s">
        <v>25</v>
      </c>
      <c r="E5846" t="s">
        <v>15</v>
      </c>
      <c r="F5846" t="s">
        <v>8</v>
      </c>
      <c r="G5846">
        <v>96235</v>
      </c>
      <c r="H5846">
        <f t="shared" si="273"/>
        <v>1.6030676676163427</v>
      </c>
      <c r="I5846" s="4" t="str">
        <f t="shared" si="274"/>
        <v>Normal</v>
      </c>
      <c r="J5846" t="str">
        <f t="shared" si="275"/>
        <v>Normal</v>
      </c>
    </row>
    <row r="5847" spans="1:10" hidden="1" x14ac:dyDescent="0.45">
      <c r="A5847">
        <v>85276</v>
      </c>
      <c r="B5847" s="2">
        <v>41822.397743055553</v>
      </c>
      <c r="C5847" t="s">
        <v>28</v>
      </c>
      <c r="D5847" t="s">
        <v>25</v>
      </c>
      <c r="E5847" t="s">
        <v>15</v>
      </c>
      <c r="F5847" t="s">
        <v>8</v>
      </c>
      <c r="G5847">
        <v>13558</v>
      </c>
      <c r="H5847">
        <f t="shared" si="273"/>
        <v>-1.2624713084045656</v>
      </c>
      <c r="I5847" s="4" t="str">
        <f t="shared" si="274"/>
        <v>Normal</v>
      </c>
      <c r="J5847" t="str">
        <f t="shared" si="275"/>
        <v>Normal</v>
      </c>
    </row>
    <row r="5848" spans="1:10" hidden="1" x14ac:dyDescent="0.45">
      <c r="A5848">
        <v>334207</v>
      </c>
      <c r="B5848" s="2">
        <v>41824.569178240738</v>
      </c>
      <c r="C5848" t="s">
        <v>28</v>
      </c>
      <c r="D5848" t="s">
        <v>25</v>
      </c>
      <c r="E5848" t="s">
        <v>15</v>
      </c>
      <c r="F5848" t="s">
        <v>8</v>
      </c>
      <c r="G5848">
        <v>59450</v>
      </c>
      <c r="H5848">
        <f t="shared" si="273"/>
        <v>0.3281199647131276</v>
      </c>
      <c r="I5848" s="4" t="str">
        <f t="shared" si="274"/>
        <v>Normal</v>
      </c>
      <c r="J5848" t="str">
        <f t="shared" si="275"/>
        <v>Normal</v>
      </c>
    </row>
    <row r="5849" spans="1:10" hidden="1" x14ac:dyDescent="0.45">
      <c r="A5849">
        <v>102923</v>
      </c>
      <c r="B5849" s="2">
        <v>41824.569756944446</v>
      </c>
      <c r="C5849" t="s">
        <v>28</v>
      </c>
      <c r="D5849" t="s">
        <v>25</v>
      </c>
      <c r="E5849" t="s">
        <v>15</v>
      </c>
      <c r="F5849" t="s">
        <v>8</v>
      </c>
      <c r="G5849">
        <v>45602</v>
      </c>
      <c r="H5849">
        <f t="shared" si="273"/>
        <v>-0.1518440366407863</v>
      </c>
      <c r="I5849" s="4" t="str">
        <f t="shared" si="274"/>
        <v>Normal</v>
      </c>
      <c r="J5849" t="str">
        <f t="shared" si="275"/>
        <v>Normal</v>
      </c>
    </row>
    <row r="5850" spans="1:10" hidden="1" x14ac:dyDescent="0.45">
      <c r="A5850">
        <v>520654</v>
      </c>
      <c r="B5850" s="2">
        <v>41824.633449074077</v>
      </c>
      <c r="C5850" t="s">
        <v>28</v>
      </c>
      <c r="D5850" t="s">
        <v>25</v>
      </c>
      <c r="E5850" t="s">
        <v>15</v>
      </c>
      <c r="F5850" t="s">
        <v>8</v>
      </c>
      <c r="G5850">
        <v>87236</v>
      </c>
      <c r="H5850">
        <f t="shared" si="273"/>
        <v>1.2911673175164098</v>
      </c>
      <c r="I5850" s="4" t="str">
        <f t="shared" si="274"/>
        <v>Normal</v>
      </c>
      <c r="J5850" t="str">
        <f t="shared" si="275"/>
        <v>Normal</v>
      </c>
    </row>
    <row r="5851" spans="1:10" hidden="1" x14ac:dyDescent="0.45">
      <c r="A5851">
        <v>606323</v>
      </c>
      <c r="B5851" s="2">
        <v>41837.329236111109</v>
      </c>
      <c r="C5851" t="s">
        <v>28</v>
      </c>
      <c r="D5851" t="s">
        <v>25</v>
      </c>
      <c r="E5851" t="s">
        <v>15</v>
      </c>
      <c r="F5851" t="s">
        <v>8</v>
      </c>
      <c r="G5851">
        <v>30205</v>
      </c>
      <c r="H5851">
        <f t="shared" si="273"/>
        <v>-0.68549551908202055</v>
      </c>
      <c r="I5851" s="4" t="str">
        <f t="shared" si="274"/>
        <v>Normal</v>
      </c>
      <c r="J5851" t="str">
        <f t="shared" si="275"/>
        <v>Normal</v>
      </c>
    </row>
    <row r="5852" spans="1:10" hidden="1" x14ac:dyDescent="0.45">
      <c r="A5852">
        <v>209645</v>
      </c>
      <c r="B5852" s="2">
        <v>41846.523969907408</v>
      </c>
      <c r="C5852" t="s">
        <v>28</v>
      </c>
      <c r="D5852" t="s">
        <v>25</v>
      </c>
      <c r="E5852" t="s">
        <v>15</v>
      </c>
      <c r="F5852" t="s">
        <v>5</v>
      </c>
      <c r="G5852">
        <v>50191</v>
      </c>
      <c r="H5852">
        <f t="shared" si="273"/>
        <v>7.2081587818820245E-3</v>
      </c>
      <c r="I5852" s="4" t="str">
        <f t="shared" si="274"/>
        <v>Normal</v>
      </c>
      <c r="J5852" t="str">
        <f t="shared" si="275"/>
        <v>Normal</v>
      </c>
    </row>
    <row r="5853" spans="1:10" hidden="1" x14ac:dyDescent="0.45">
      <c r="A5853">
        <v>385163</v>
      </c>
      <c r="B5853" s="2">
        <v>41851.465150462966</v>
      </c>
      <c r="C5853" t="s">
        <v>28</v>
      </c>
      <c r="D5853" t="s">
        <v>25</v>
      </c>
      <c r="E5853" t="s">
        <v>15</v>
      </c>
      <c r="F5853" t="s">
        <v>5</v>
      </c>
      <c r="G5853">
        <v>23054</v>
      </c>
      <c r="H5853">
        <f t="shared" si="273"/>
        <v>-0.93334521388862357</v>
      </c>
      <c r="I5853" s="4" t="str">
        <f t="shared" si="274"/>
        <v>Normal</v>
      </c>
      <c r="J5853" t="str">
        <f t="shared" si="275"/>
        <v>Normal</v>
      </c>
    </row>
    <row r="5854" spans="1:10" hidden="1" x14ac:dyDescent="0.45">
      <c r="A5854">
        <v>96908</v>
      </c>
      <c r="B5854" s="2">
        <v>41851.469780092593</v>
      </c>
      <c r="C5854" t="s">
        <v>27</v>
      </c>
      <c r="D5854" t="s">
        <v>25</v>
      </c>
      <c r="E5854" t="s">
        <v>15</v>
      </c>
      <c r="F5854" t="s">
        <v>5</v>
      </c>
      <c r="G5854">
        <v>2773</v>
      </c>
      <c r="H5854">
        <f t="shared" si="273"/>
        <v>-1.6362734281765154</v>
      </c>
      <c r="I5854" t="str">
        <f t="shared" si="274"/>
        <v>Normal</v>
      </c>
      <c r="J5854" t="str">
        <f t="shared" si="275"/>
        <v>Normal</v>
      </c>
    </row>
    <row r="5855" spans="1:10" hidden="1" x14ac:dyDescent="0.45">
      <c r="A5855">
        <v>400560</v>
      </c>
      <c r="B5855" s="2">
        <v>41851.471412037034</v>
      </c>
      <c r="C5855" t="s">
        <v>28</v>
      </c>
      <c r="D5855" t="s">
        <v>25</v>
      </c>
      <c r="E5855" t="s">
        <v>15</v>
      </c>
      <c r="F5855" t="s">
        <v>5</v>
      </c>
      <c r="G5855">
        <v>13941</v>
      </c>
      <c r="H5855">
        <f t="shared" si="273"/>
        <v>-1.249196740776132</v>
      </c>
      <c r="I5855" s="4" t="str">
        <f t="shared" si="274"/>
        <v>Normal</v>
      </c>
      <c r="J5855" t="str">
        <f t="shared" si="275"/>
        <v>Normal</v>
      </c>
    </row>
    <row r="5856" spans="1:10" hidden="1" x14ac:dyDescent="0.45">
      <c r="A5856">
        <v>902013</v>
      </c>
      <c r="B5856" s="2">
        <v>41836.397499999999</v>
      </c>
      <c r="C5856" t="s">
        <v>28</v>
      </c>
      <c r="D5856" t="s">
        <v>25</v>
      </c>
      <c r="E5856" t="s">
        <v>15</v>
      </c>
      <c r="F5856" t="s">
        <v>8</v>
      </c>
      <c r="G5856">
        <v>81465</v>
      </c>
      <c r="H5856">
        <f t="shared" si="273"/>
        <v>1.091147657506774</v>
      </c>
      <c r="I5856" s="4" t="str">
        <f t="shared" si="274"/>
        <v>Normal</v>
      </c>
      <c r="J5856" t="str">
        <f t="shared" si="275"/>
        <v>Normal</v>
      </c>
    </row>
    <row r="5857" spans="1:10" hidden="1" x14ac:dyDescent="0.45">
      <c r="A5857">
        <v>229001</v>
      </c>
      <c r="B5857" s="2">
        <v>41867.730057870373</v>
      </c>
      <c r="C5857" t="s">
        <v>28</v>
      </c>
      <c r="D5857" t="s">
        <v>25</v>
      </c>
      <c r="E5857" t="s">
        <v>15</v>
      </c>
      <c r="F5857" t="s">
        <v>8</v>
      </c>
      <c r="G5857">
        <v>31640</v>
      </c>
      <c r="H5857">
        <f t="shared" si="273"/>
        <v>-0.63575921478227571</v>
      </c>
      <c r="I5857" s="4" t="str">
        <f t="shared" si="274"/>
        <v>Normal</v>
      </c>
      <c r="J5857" t="str">
        <f t="shared" si="275"/>
        <v>Normal</v>
      </c>
    </row>
    <row r="5858" spans="1:10" hidden="1" x14ac:dyDescent="0.45">
      <c r="A5858">
        <v>681945</v>
      </c>
      <c r="B5858" s="2">
        <v>41881.356724537036</v>
      </c>
      <c r="C5858" t="s">
        <v>28</v>
      </c>
      <c r="D5858" t="s">
        <v>25</v>
      </c>
      <c r="E5858" t="s">
        <v>15</v>
      </c>
      <c r="F5858" t="s">
        <v>5</v>
      </c>
      <c r="G5858">
        <v>57024</v>
      </c>
      <c r="H5858">
        <f t="shared" si="273"/>
        <v>0.24403614991787953</v>
      </c>
      <c r="I5858" s="4" t="str">
        <f t="shared" si="274"/>
        <v>Normal</v>
      </c>
      <c r="J5858" t="str">
        <f t="shared" si="275"/>
        <v>Normal</v>
      </c>
    </row>
    <row r="5859" spans="1:10" hidden="1" x14ac:dyDescent="0.45">
      <c r="A5859">
        <v>225054</v>
      </c>
      <c r="B5859" s="2">
        <v>41768.69667824074</v>
      </c>
      <c r="C5859" t="s">
        <v>28</v>
      </c>
      <c r="D5859" t="s">
        <v>25</v>
      </c>
      <c r="E5859" t="s">
        <v>13</v>
      </c>
      <c r="F5859" t="s">
        <v>3</v>
      </c>
      <c r="G5859">
        <v>93457</v>
      </c>
      <c r="H5859">
        <f t="shared" si="273"/>
        <v>1.5067837280033174</v>
      </c>
      <c r="I5859" s="4" t="str">
        <f t="shared" si="274"/>
        <v>Normal</v>
      </c>
      <c r="J5859" t="str">
        <f t="shared" si="275"/>
        <v>Normal</v>
      </c>
    </row>
    <row r="5860" spans="1:10" hidden="1" x14ac:dyDescent="0.45">
      <c r="A5860">
        <v>960542</v>
      </c>
      <c r="B5860" s="2">
        <v>41768.697384259256</v>
      </c>
      <c r="C5860" t="s">
        <v>27</v>
      </c>
      <c r="D5860" t="s">
        <v>25</v>
      </c>
      <c r="E5860" t="s">
        <v>13</v>
      </c>
      <c r="F5860" t="s">
        <v>3</v>
      </c>
      <c r="G5860">
        <v>20950</v>
      </c>
      <c r="H5860">
        <f t="shared" si="273"/>
        <v>-1.0062686872312459</v>
      </c>
      <c r="I5860" t="str">
        <f t="shared" si="274"/>
        <v>Normal</v>
      </c>
      <c r="J5860" t="str">
        <f t="shared" si="275"/>
        <v>Normal</v>
      </c>
    </row>
    <row r="5861" spans="1:10" hidden="1" x14ac:dyDescent="0.45">
      <c r="A5861">
        <v>50252</v>
      </c>
      <c r="B5861" s="2">
        <v>41815.396574074075</v>
      </c>
      <c r="C5861" t="s">
        <v>28</v>
      </c>
      <c r="D5861" t="s">
        <v>25</v>
      </c>
      <c r="E5861" t="s">
        <v>13</v>
      </c>
      <c r="F5861" t="s">
        <v>5</v>
      </c>
      <c r="G5861">
        <v>19873</v>
      </c>
      <c r="H5861">
        <f t="shared" si="273"/>
        <v>-1.0435969100401834</v>
      </c>
      <c r="I5861" s="4" t="str">
        <f t="shared" si="274"/>
        <v>Normal</v>
      </c>
      <c r="J5861" t="str">
        <f t="shared" si="275"/>
        <v>Normal</v>
      </c>
    </row>
    <row r="5862" spans="1:10" hidden="1" x14ac:dyDescent="0.45">
      <c r="A5862">
        <v>130762</v>
      </c>
      <c r="B5862" s="2">
        <v>41815.39775462963</v>
      </c>
      <c r="C5862" t="s">
        <v>27</v>
      </c>
      <c r="D5862" t="s">
        <v>25</v>
      </c>
      <c r="E5862" t="s">
        <v>13</v>
      </c>
      <c r="F5862" t="s">
        <v>5</v>
      </c>
      <c r="G5862">
        <v>86425</v>
      </c>
      <c r="H5862">
        <f t="shared" si="273"/>
        <v>1.2630585072118152</v>
      </c>
      <c r="I5862" t="str">
        <f t="shared" si="274"/>
        <v>Normal</v>
      </c>
      <c r="J5862" t="str">
        <f t="shared" si="275"/>
        <v>Normal</v>
      </c>
    </row>
    <row r="5863" spans="1:10" hidden="1" x14ac:dyDescent="0.45">
      <c r="A5863">
        <v>149895</v>
      </c>
      <c r="B5863" s="2">
        <v>41850.464375000003</v>
      </c>
      <c r="C5863" t="s">
        <v>28</v>
      </c>
      <c r="D5863" t="s">
        <v>25</v>
      </c>
      <c r="E5863" t="s">
        <v>15</v>
      </c>
      <c r="F5863" t="s">
        <v>8</v>
      </c>
      <c r="G5863">
        <v>50495</v>
      </c>
      <c r="H5863">
        <f t="shared" si="273"/>
        <v>1.7744630215416817E-2</v>
      </c>
      <c r="I5863" s="4" t="str">
        <f t="shared" si="274"/>
        <v>Normal</v>
      </c>
      <c r="J5863" t="str">
        <f t="shared" si="275"/>
        <v>Normal</v>
      </c>
    </row>
    <row r="5864" spans="1:10" hidden="1" x14ac:dyDescent="0.45">
      <c r="A5864">
        <v>283291</v>
      </c>
      <c r="B5864" s="2">
        <v>41871.397361111114</v>
      </c>
      <c r="C5864" t="s">
        <v>28</v>
      </c>
      <c r="D5864" t="s">
        <v>25</v>
      </c>
      <c r="E5864" t="s">
        <v>15</v>
      </c>
      <c r="F5864" t="s">
        <v>8</v>
      </c>
      <c r="G5864">
        <v>86926</v>
      </c>
      <c r="H5864">
        <f t="shared" si="273"/>
        <v>1.2804228894098446</v>
      </c>
      <c r="I5864" s="4" t="str">
        <f t="shared" si="274"/>
        <v>Normal</v>
      </c>
      <c r="J5864" t="str">
        <f t="shared" si="275"/>
        <v>Normal</v>
      </c>
    </row>
    <row r="5865" spans="1:10" hidden="1" x14ac:dyDescent="0.45">
      <c r="A5865">
        <v>759940</v>
      </c>
      <c r="B5865" s="2">
        <v>41773.396932870368</v>
      </c>
      <c r="C5865" t="s">
        <v>28</v>
      </c>
      <c r="D5865" t="s">
        <v>25</v>
      </c>
      <c r="E5865" t="s">
        <v>15</v>
      </c>
      <c r="F5865" t="s">
        <v>8</v>
      </c>
      <c r="G5865">
        <v>36728</v>
      </c>
      <c r="H5865">
        <f t="shared" si="273"/>
        <v>-0.45941195605258811</v>
      </c>
      <c r="I5865" s="4" t="str">
        <f t="shared" si="274"/>
        <v>Normal</v>
      </c>
      <c r="J5865" t="str">
        <f t="shared" si="275"/>
        <v>Normal</v>
      </c>
    </row>
    <row r="5866" spans="1:10" hidden="1" x14ac:dyDescent="0.45">
      <c r="A5866">
        <v>321436</v>
      </c>
      <c r="B5866" s="2">
        <v>41779.425995370373</v>
      </c>
      <c r="C5866" t="s">
        <v>28</v>
      </c>
      <c r="D5866" t="s">
        <v>25</v>
      </c>
      <c r="E5866" t="s">
        <v>15</v>
      </c>
      <c r="F5866" t="s">
        <v>8</v>
      </c>
      <c r="G5866">
        <v>54996</v>
      </c>
      <c r="H5866">
        <f t="shared" si="273"/>
        <v>0.17374679443364086</v>
      </c>
      <c r="I5866" s="4" t="str">
        <f t="shared" si="274"/>
        <v>Normal</v>
      </c>
      <c r="J5866" t="str">
        <f t="shared" si="275"/>
        <v>Normal</v>
      </c>
    </row>
    <row r="5867" spans="1:10" hidden="1" x14ac:dyDescent="0.45">
      <c r="A5867">
        <v>197840</v>
      </c>
      <c r="B5867" s="2">
        <v>41801.396898148145</v>
      </c>
      <c r="C5867" t="s">
        <v>28</v>
      </c>
      <c r="D5867" t="s">
        <v>25</v>
      </c>
      <c r="E5867" t="s">
        <v>15</v>
      </c>
      <c r="F5867" t="s">
        <v>8</v>
      </c>
      <c r="G5867">
        <v>3225</v>
      </c>
      <c r="H5867">
        <f t="shared" si="273"/>
        <v>-1.6206073588082335</v>
      </c>
      <c r="I5867" s="4" t="str">
        <f t="shared" si="274"/>
        <v>Normal</v>
      </c>
      <c r="J5867" t="str">
        <f t="shared" si="275"/>
        <v>Normal</v>
      </c>
    </row>
    <row r="5868" spans="1:10" hidden="1" x14ac:dyDescent="0.45">
      <c r="A5868">
        <v>615676</v>
      </c>
      <c r="B5868" s="2">
        <v>41801.397152777776</v>
      </c>
      <c r="C5868" t="s">
        <v>28</v>
      </c>
      <c r="D5868" t="s">
        <v>25</v>
      </c>
      <c r="E5868" t="s">
        <v>15</v>
      </c>
      <c r="F5868" t="s">
        <v>8</v>
      </c>
      <c r="G5868">
        <v>85562</v>
      </c>
      <c r="H5868">
        <f t="shared" si="273"/>
        <v>1.2331474057409584</v>
      </c>
      <c r="I5868" s="4" t="str">
        <f t="shared" si="274"/>
        <v>Normal</v>
      </c>
      <c r="J5868" t="str">
        <f t="shared" si="275"/>
        <v>Normal</v>
      </c>
    </row>
    <row r="5869" spans="1:10" hidden="1" x14ac:dyDescent="0.45">
      <c r="A5869">
        <v>500527</v>
      </c>
      <c r="B5869" s="2">
        <v>41871.594571759262</v>
      </c>
      <c r="C5869" t="s">
        <v>28</v>
      </c>
      <c r="D5869" t="s">
        <v>25</v>
      </c>
      <c r="E5869" t="s">
        <v>18</v>
      </c>
      <c r="F5869" t="s">
        <v>8</v>
      </c>
      <c r="G5869">
        <v>78927</v>
      </c>
      <c r="H5869">
        <f t="shared" si="273"/>
        <v>1.0031819848149603</v>
      </c>
      <c r="I5869" s="4" t="str">
        <f t="shared" si="274"/>
        <v>Normal</v>
      </c>
      <c r="J5869" t="str">
        <f t="shared" si="275"/>
        <v>Normal</v>
      </c>
    </row>
    <row r="5870" spans="1:10" hidden="1" x14ac:dyDescent="0.45">
      <c r="A5870">
        <v>634732</v>
      </c>
      <c r="B5870" s="2">
        <v>41871.595659722225</v>
      </c>
      <c r="C5870" t="s">
        <v>28</v>
      </c>
      <c r="D5870" t="s">
        <v>25</v>
      </c>
      <c r="E5870" t="s">
        <v>18</v>
      </c>
      <c r="F5870" t="s">
        <v>8</v>
      </c>
      <c r="G5870">
        <v>12012</v>
      </c>
      <c r="H5870">
        <f t="shared" si="273"/>
        <v>-1.3160548111553709</v>
      </c>
      <c r="I5870" s="4" t="str">
        <f t="shared" si="274"/>
        <v>Normal</v>
      </c>
      <c r="J5870" t="str">
        <f t="shared" si="275"/>
        <v>Normal</v>
      </c>
    </row>
    <row r="5871" spans="1:10" hidden="1" x14ac:dyDescent="0.45">
      <c r="A5871">
        <v>333076</v>
      </c>
      <c r="B5871" s="2">
        <v>41871.59611111111</v>
      </c>
      <c r="C5871" t="s">
        <v>28</v>
      </c>
      <c r="D5871" t="s">
        <v>25</v>
      </c>
      <c r="E5871" t="s">
        <v>18</v>
      </c>
      <c r="F5871" t="s">
        <v>8</v>
      </c>
      <c r="G5871">
        <v>42513</v>
      </c>
      <c r="H5871">
        <f t="shared" si="273"/>
        <v>-0.25890706380588163</v>
      </c>
      <c r="I5871" s="4" t="str">
        <f t="shared" si="274"/>
        <v>Normal</v>
      </c>
      <c r="J5871" t="str">
        <f t="shared" si="275"/>
        <v>Normal</v>
      </c>
    </row>
    <row r="5872" spans="1:10" hidden="1" x14ac:dyDescent="0.45">
      <c r="A5872">
        <v>307061</v>
      </c>
      <c r="B5872" s="2">
        <v>41765.389722222222</v>
      </c>
      <c r="C5872" t="s">
        <v>28</v>
      </c>
      <c r="D5872" t="s">
        <v>25</v>
      </c>
      <c r="E5872" t="s">
        <v>18</v>
      </c>
      <c r="F5872" t="s">
        <v>1</v>
      </c>
      <c r="G5872">
        <v>39277</v>
      </c>
      <c r="H5872">
        <f t="shared" si="273"/>
        <v>-0.37106502946021908</v>
      </c>
      <c r="I5872" s="4" t="str">
        <f t="shared" si="274"/>
        <v>Normal</v>
      </c>
      <c r="J5872" t="str">
        <f t="shared" si="275"/>
        <v>Normal</v>
      </c>
    </row>
    <row r="5873" spans="1:10" hidden="1" x14ac:dyDescent="0.45">
      <c r="A5873">
        <v>757766</v>
      </c>
      <c r="B5873" s="2">
        <v>41859.537905092591</v>
      </c>
      <c r="C5873" t="s">
        <v>27</v>
      </c>
      <c r="D5873" t="s">
        <v>25</v>
      </c>
      <c r="E5873" t="s">
        <v>18</v>
      </c>
      <c r="F5873" t="s">
        <v>1</v>
      </c>
      <c r="G5873">
        <v>13821</v>
      </c>
      <c r="H5873">
        <f t="shared" si="273"/>
        <v>-1.2533558742367379</v>
      </c>
      <c r="I5873" t="str">
        <f t="shared" si="274"/>
        <v>Normal</v>
      </c>
      <c r="J5873" t="str">
        <f t="shared" si="275"/>
        <v>Normal</v>
      </c>
    </row>
    <row r="5874" spans="1:10" hidden="1" x14ac:dyDescent="0.45">
      <c r="A5874">
        <v>315613</v>
      </c>
      <c r="B5874" s="2">
        <v>41849.451620370368</v>
      </c>
      <c r="C5874" t="s">
        <v>28</v>
      </c>
      <c r="D5874" t="s">
        <v>25</v>
      </c>
      <c r="E5874" t="s">
        <v>18</v>
      </c>
      <c r="F5874" t="s">
        <v>1</v>
      </c>
      <c r="G5874">
        <v>82780</v>
      </c>
      <c r="H5874">
        <f t="shared" si="273"/>
        <v>1.1367248283459128</v>
      </c>
      <c r="I5874" s="4" t="str">
        <f t="shared" si="274"/>
        <v>Normal</v>
      </c>
      <c r="J5874" t="str">
        <f t="shared" si="275"/>
        <v>Normal</v>
      </c>
    </row>
    <row r="5875" spans="1:10" hidden="1" x14ac:dyDescent="0.45">
      <c r="A5875">
        <v>890287</v>
      </c>
      <c r="B5875" s="2">
        <v>41821.941388888888</v>
      </c>
      <c r="C5875" t="s">
        <v>28</v>
      </c>
      <c r="D5875" t="s">
        <v>25</v>
      </c>
      <c r="E5875" t="s">
        <v>15</v>
      </c>
      <c r="F5875" t="s">
        <v>3</v>
      </c>
      <c r="G5875">
        <v>50719</v>
      </c>
      <c r="H5875">
        <f t="shared" si="273"/>
        <v>2.5508346008547719E-2</v>
      </c>
      <c r="I5875" s="4" t="str">
        <f t="shared" si="274"/>
        <v>Normal</v>
      </c>
      <c r="J5875" t="str">
        <f t="shared" si="275"/>
        <v>Normal</v>
      </c>
    </row>
    <row r="5876" spans="1:10" hidden="1" x14ac:dyDescent="0.45">
      <c r="A5876">
        <v>934036</v>
      </c>
      <c r="B5876" s="2">
        <v>41823.711793981478</v>
      </c>
      <c r="C5876" t="s">
        <v>28</v>
      </c>
      <c r="D5876" t="s">
        <v>25</v>
      </c>
      <c r="E5876" t="s">
        <v>15</v>
      </c>
      <c r="F5876" t="s">
        <v>3</v>
      </c>
      <c r="G5876">
        <v>20776</v>
      </c>
      <c r="H5876">
        <f t="shared" si="273"/>
        <v>-1.0122994307491244</v>
      </c>
      <c r="I5876" s="4" t="str">
        <f t="shared" si="274"/>
        <v>Normal</v>
      </c>
      <c r="J5876" t="str">
        <f t="shared" si="275"/>
        <v>Normal</v>
      </c>
    </row>
    <row r="5877" spans="1:10" hidden="1" x14ac:dyDescent="0.45">
      <c r="A5877">
        <v>725326</v>
      </c>
      <c r="B5877" s="2">
        <v>41823.713495370372</v>
      </c>
      <c r="C5877" t="s">
        <v>28</v>
      </c>
      <c r="D5877" t="s">
        <v>25</v>
      </c>
      <c r="E5877" t="s">
        <v>15</v>
      </c>
      <c r="F5877" t="s">
        <v>3</v>
      </c>
      <c r="G5877">
        <v>44153</v>
      </c>
      <c r="H5877">
        <f t="shared" si="273"/>
        <v>-0.20206557317760179</v>
      </c>
      <c r="I5877" s="4" t="str">
        <f t="shared" si="274"/>
        <v>Normal</v>
      </c>
      <c r="J5877" t="str">
        <f t="shared" si="275"/>
        <v>Normal</v>
      </c>
    </row>
    <row r="5878" spans="1:10" hidden="1" x14ac:dyDescent="0.45">
      <c r="A5878">
        <v>517263</v>
      </c>
      <c r="B5878" s="2">
        <v>41829.338356481479</v>
      </c>
      <c r="C5878" t="s">
        <v>27</v>
      </c>
      <c r="D5878" t="s">
        <v>25</v>
      </c>
      <c r="E5878" t="s">
        <v>15</v>
      </c>
      <c r="F5878" t="s">
        <v>3</v>
      </c>
      <c r="G5878">
        <v>26065</v>
      </c>
      <c r="H5878">
        <f t="shared" si="273"/>
        <v>-0.82898562347292204</v>
      </c>
      <c r="I5878" t="str">
        <f t="shared" si="274"/>
        <v>Normal</v>
      </c>
      <c r="J5878" t="str">
        <f t="shared" si="275"/>
        <v>Normal</v>
      </c>
    </row>
    <row r="5879" spans="1:10" hidden="1" x14ac:dyDescent="0.45">
      <c r="A5879">
        <v>967295</v>
      </c>
      <c r="B5879" s="2">
        <v>41857.491006944445</v>
      </c>
      <c r="C5879" t="s">
        <v>28</v>
      </c>
      <c r="D5879" t="s">
        <v>25</v>
      </c>
      <c r="E5879" t="s">
        <v>15</v>
      </c>
      <c r="F5879" t="s">
        <v>3</v>
      </c>
      <c r="G5879">
        <v>30638</v>
      </c>
      <c r="H5879">
        <f t="shared" si="273"/>
        <v>-0.67048797917833447</v>
      </c>
      <c r="I5879" s="4" t="str">
        <f t="shared" si="274"/>
        <v>Normal</v>
      </c>
      <c r="J5879" t="str">
        <f t="shared" si="275"/>
        <v>Normal</v>
      </c>
    </row>
    <row r="5880" spans="1:10" hidden="1" x14ac:dyDescent="0.45">
      <c r="A5880">
        <v>153577</v>
      </c>
      <c r="B5880" s="2">
        <v>41848.398009259261</v>
      </c>
      <c r="C5880" t="s">
        <v>28</v>
      </c>
      <c r="D5880" t="s">
        <v>25</v>
      </c>
      <c r="E5880" t="s">
        <v>18</v>
      </c>
      <c r="F5880" t="s">
        <v>8</v>
      </c>
      <c r="G5880">
        <v>94463</v>
      </c>
      <c r="H5880">
        <f t="shared" si="273"/>
        <v>1.5416511301813964</v>
      </c>
      <c r="I5880" s="4" t="str">
        <f t="shared" si="274"/>
        <v>Normal</v>
      </c>
      <c r="J5880" t="str">
        <f t="shared" si="275"/>
        <v>Normal</v>
      </c>
    </row>
    <row r="5881" spans="1:10" hidden="1" x14ac:dyDescent="0.45">
      <c r="A5881">
        <v>878147</v>
      </c>
      <c r="B5881" s="2">
        <v>41778.397835648146</v>
      </c>
      <c r="C5881" t="s">
        <v>28</v>
      </c>
      <c r="D5881" t="s">
        <v>25</v>
      </c>
      <c r="E5881" t="s">
        <v>16</v>
      </c>
      <c r="F5881" t="s">
        <v>5</v>
      </c>
      <c r="G5881">
        <v>40315</v>
      </c>
      <c r="H5881">
        <f t="shared" si="273"/>
        <v>-0.33508852502597858</v>
      </c>
      <c r="I5881" s="4" t="str">
        <f t="shared" si="274"/>
        <v>Normal</v>
      </c>
      <c r="J5881" t="str">
        <f t="shared" si="275"/>
        <v>Normal</v>
      </c>
    </row>
    <row r="5882" spans="1:10" hidden="1" x14ac:dyDescent="0.45">
      <c r="A5882">
        <v>799827</v>
      </c>
      <c r="B5882" s="2">
        <v>41809.749409722222</v>
      </c>
      <c r="C5882" t="s">
        <v>27</v>
      </c>
      <c r="D5882" t="s">
        <v>25</v>
      </c>
      <c r="E5882" t="s">
        <v>16</v>
      </c>
      <c r="F5882" t="s">
        <v>5</v>
      </c>
      <c r="G5882">
        <v>35519</v>
      </c>
      <c r="H5882">
        <f t="shared" si="273"/>
        <v>-0.50131522566819198</v>
      </c>
      <c r="I5882" t="str">
        <f t="shared" si="274"/>
        <v>Normal</v>
      </c>
      <c r="J5882" t="str">
        <f t="shared" si="275"/>
        <v>Normal</v>
      </c>
    </row>
    <row r="5883" spans="1:10" hidden="1" x14ac:dyDescent="0.45">
      <c r="A5883">
        <v>590363</v>
      </c>
      <c r="B5883" s="2">
        <v>41765.674039351848</v>
      </c>
      <c r="C5883" t="s">
        <v>28</v>
      </c>
      <c r="D5883" t="s">
        <v>25</v>
      </c>
      <c r="E5883" t="s">
        <v>16</v>
      </c>
      <c r="F5883" t="s">
        <v>1</v>
      </c>
      <c r="G5883">
        <v>17189</v>
      </c>
      <c r="H5883">
        <f t="shared" si="273"/>
        <v>-1.1366228617757339</v>
      </c>
      <c r="I5883" s="4" t="str">
        <f t="shared" si="274"/>
        <v>Normal</v>
      </c>
      <c r="J5883" t="str">
        <f t="shared" si="275"/>
        <v>Normal</v>
      </c>
    </row>
    <row r="5884" spans="1:10" hidden="1" x14ac:dyDescent="0.45">
      <c r="A5884">
        <v>527298</v>
      </c>
      <c r="B5884" s="2">
        <v>41766.578634259262</v>
      </c>
      <c r="C5884" t="s">
        <v>27</v>
      </c>
      <c r="D5884" t="s">
        <v>25</v>
      </c>
      <c r="E5884" t="s">
        <v>16</v>
      </c>
      <c r="F5884" t="s">
        <v>0</v>
      </c>
      <c r="G5884">
        <v>94729</v>
      </c>
      <c r="H5884">
        <f t="shared" si="273"/>
        <v>1.5508705426857394</v>
      </c>
      <c r="I5884" t="str">
        <f t="shared" si="274"/>
        <v>Normal</v>
      </c>
      <c r="J5884" t="str">
        <f t="shared" si="275"/>
        <v>Normal</v>
      </c>
    </row>
    <row r="5885" spans="1:10" hidden="1" x14ac:dyDescent="0.45">
      <c r="A5885">
        <v>283190</v>
      </c>
      <c r="B5885" s="2">
        <v>41779.738425925927</v>
      </c>
      <c r="C5885" t="s">
        <v>28</v>
      </c>
      <c r="D5885" t="s">
        <v>25</v>
      </c>
      <c r="E5885" t="s">
        <v>16</v>
      </c>
      <c r="F5885" t="s">
        <v>1</v>
      </c>
      <c r="G5885">
        <v>10200</v>
      </c>
      <c r="H5885">
        <f t="shared" si="273"/>
        <v>-1.3788577264105191</v>
      </c>
      <c r="I5885" s="4" t="str">
        <f t="shared" si="274"/>
        <v>Normal</v>
      </c>
      <c r="J5885" t="str">
        <f t="shared" si="275"/>
        <v>Normal</v>
      </c>
    </row>
    <row r="5886" spans="1:10" hidden="1" x14ac:dyDescent="0.45">
      <c r="A5886">
        <v>537955</v>
      </c>
      <c r="B5886" s="2">
        <v>41794.73678240741</v>
      </c>
      <c r="C5886" t="s">
        <v>28</v>
      </c>
      <c r="D5886" t="s">
        <v>25</v>
      </c>
      <c r="E5886" t="s">
        <v>16</v>
      </c>
      <c r="F5886" t="s">
        <v>1</v>
      </c>
      <c r="G5886">
        <v>4502</v>
      </c>
      <c r="H5886">
        <f t="shared" si="273"/>
        <v>-1.5763472468982864</v>
      </c>
      <c r="I5886" s="4" t="str">
        <f t="shared" si="274"/>
        <v>Normal</v>
      </c>
      <c r="J5886" t="str">
        <f t="shared" si="275"/>
        <v>Normal</v>
      </c>
    </row>
    <row r="5887" spans="1:10" hidden="1" x14ac:dyDescent="0.45">
      <c r="A5887">
        <v>891817</v>
      </c>
      <c r="B5887" s="2">
        <v>41792.402395833335</v>
      </c>
      <c r="C5887" t="s">
        <v>28</v>
      </c>
      <c r="D5887" t="s">
        <v>25</v>
      </c>
      <c r="E5887" t="s">
        <v>16</v>
      </c>
      <c r="F5887" t="s">
        <v>1</v>
      </c>
      <c r="G5887">
        <v>82558</v>
      </c>
      <c r="H5887">
        <f t="shared" si="273"/>
        <v>1.129030431443792</v>
      </c>
      <c r="I5887" s="4" t="str">
        <f t="shared" si="274"/>
        <v>Normal</v>
      </c>
      <c r="J5887" t="str">
        <f t="shared" si="275"/>
        <v>Normal</v>
      </c>
    </row>
    <row r="5888" spans="1:10" hidden="1" x14ac:dyDescent="0.45">
      <c r="A5888">
        <v>252596</v>
      </c>
      <c r="B5888" s="2">
        <v>41797.60900462963</v>
      </c>
      <c r="C5888" t="s">
        <v>28</v>
      </c>
      <c r="D5888" t="s">
        <v>25</v>
      </c>
      <c r="E5888" t="s">
        <v>16</v>
      </c>
      <c r="F5888" t="s">
        <v>1</v>
      </c>
      <c r="G5888">
        <v>49221</v>
      </c>
      <c r="H5888">
        <f t="shared" si="273"/>
        <v>-2.6411503358015179E-2</v>
      </c>
      <c r="I5888" s="4" t="str">
        <f t="shared" si="274"/>
        <v>Normal</v>
      </c>
      <c r="J5888" t="str">
        <f t="shared" si="275"/>
        <v>Normal</v>
      </c>
    </row>
    <row r="5889" spans="1:10" hidden="1" x14ac:dyDescent="0.45">
      <c r="A5889">
        <v>273668</v>
      </c>
      <c r="B5889" s="2">
        <v>41797.610381944447</v>
      </c>
      <c r="C5889" t="s">
        <v>28</v>
      </c>
      <c r="D5889" t="s">
        <v>25</v>
      </c>
      <c r="E5889" t="s">
        <v>16</v>
      </c>
      <c r="F5889" t="s">
        <v>1</v>
      </c>
      <c r="G5889">
        <v>30662</v>
      </c>
      <c r="H5889">
        <f t="shared" si="273"/>
        <v>-0.66965615248621335</v>
      </c>
      <c r="I5889" s="4" t="str">
        <f t="shared" si="274"/>
        <v>Normal</v>
      </c>
      <c r="J5889" t="str">
        <f t="shared" si="275"/>
        <v>Normal</v>
      </c>
    </row>
    <row r="5890" spans="1:10" hidden="1" x14ac:dyDescent="0.45">
      <c r="A5890">
        <v>966039</v>
      </c>
      <c r="B5890" s="2">
        <v>41807.706493055557</v>
      </c>
      <c r="C5890" t="s">
        <v>27</v>
      </c>
      <c r="D5890" t="s">
        <v>25</v>
      </c>
      <c r="E5890" t="s">
        <v>16</v>
      </c>
      <c r="F5890" t="s">
        <v>1</v>
      </c>
      <c r="G5890">
        <v>82020</v>
      </c>
      <c r="H5890">
        <f t="shared" ref="H5890:H5953" si="276">(G5890 - $P$2) / $P$3</f>
        <v>1.1103836497620758</v>
      </c>
      <c r="I5890" t="str">
        <f t="shared" ref="I5890:I5953" si="277">IF(OR(G5890&lt;$M$7,G5890&gt;$M$10), "Outlier", "Normal")</f>
        <v>Normal</v>
      </c>
      <c r="J5890" t="str">
        <f t="shared" ref="J5890:J5953" si="278">IF(ABS(H5890)&gt;3, "Outlier", "Normal")</f>
        <v>Normal</v>
      </c>
    </row>
    <row r="5891" spans="1:10" hidden="1" x14ac:dyDescent="0.45">
      <c r="A5891">
        <v>795136</v>
      </c>
      <c r="B5891" s="2">
        <v>41801.543414351851</v>
      </c>
      <c r="C5891" t="s">
        <v>28</v>
      </c>
      <c r="D5891" t="s">
        <v>25</v>
      </c>
      <c r="E5891" t="s">
        <v>16</v>
      </c>
      <c r="F5891" t="s">
        <v>1</v>
      </c>
      <c r="G5891">
        <v>85806</v>
      </c>
      <c r="H5891">
        <f t="shared" si="276"/>
        <v>1.2416043104441901</v>
      </c>
      <c r="I5891" s="4" t="str">
        <f t="shared" si="277"/>
        <v>Normal</v>
      </c>
      <c r="J5891" t="str">
        <f t="shared" si="278"/>
        <v>Normal</v>
      </c>
    </row>
    <row r="5892" spans="1:10" hidden="1" x14ac:dyDescent="0.45">
      <c r="A5892">
        <v>360592</v>
      </c>
      <c r="B5892" s="2">
        <v>41802.697766203702</v>
      </c>
      <c r="C5892" t="s">
        <v>28</v>
      </c>
      <c r="D5892" t="s">
        <v>25</v>
      </c>
      <c r="E5892" t="s">
        <v>16</v>
      </c>
      <c r="F5892" t="s">
        <v>1</v>
      </c>
      <c r="G5892">
        <v>28732</v>
      </c>
      <c r="H5892">
        <f t="shared" si="276"/>
        <v>-0.73654888231095728</v>
      </c>
      <c r="I5892" s="4" t="str">
        <f t="shared" si="277"/>
        <v>Normal</v>
      </c>
      <c r="J5892" t="str">
        <f t="shared" si="278"/>
        <v>Normal</v>
      </c>
    </row>
    <row r="5893" spans="1:10" hidden="1" x14ac:dyDescent="0.45">
      <c r="A5893">
        <v>740422</v>
      </c>
      <c r="B5893" s="2">
        <v>41813.652511574073</v>
      </c>
      <c r="C5893" t="s">
        <v>28</v>
      </c>
      <c r="D5893" t="s">
        <v>25</v>
      </c>
      <c r="E5893" t="s">
        <v>16</v>
      </c>
      <c r="F5893" t="s">
        <v>1</v>
      </c>
      <c r="G5893">
        <v>32333</v>
      </c>
      <c r="H5893">
        <f t="shared" si="276"/>
        <v>-0.61174021904727705</v>
      </c>
      <c r="I5893" s="4" t="str">
        <f t="shared" si="277"/>
        <v>Normal</v>
      </c>
      <c r="J5893" t="str">
        <f t="shared" si="278"/>
        <v>Normal</v>
      </c>
    </row>
    <row r="5894" spans="1:10" hidden="1" x14ac:dyDescent="0.45">
      <c r="A5894">
        <v>620777</v>
      </c>
      <c r="B5894" s="2">
        <v>41813.655532407407</v>
      </c>
      <c r="C5894" t="s">
        <v>28</v>
      </c>
      <c r="D5894" t="s">
        <v>25</v>
      </c>
      <c r="E5894" t="s">
        <v>16</v>
      </c>
      <c r="F5894" t="s">
        <v>1</v>
      </c>
      <c r="G5894">
        <v>92506</v>
      </c>
      <c r="H5894">
        <f t="shared" si="276"/>
        <v>1.4738225953280162</v>
      </c>
      <c r="I5894" s="4" t="str">
        <f t="shared" si="277"/>
        <v>Normal</v>
      </c>
      <c r="J5894" t="str">
        <f t="shared" si="278"/>
        <v>Normal</v>
      </c>
    </row>
    <row r="5895" spans="1:10" hidden="1" x14ac:dyDescent="0.45">
      <c r="A5895">
        <v>999118</v>
      </c>
      <c r="B5895" s="2">
        <v>41814.60833333333</v>
      </c>
      <c r="C5895" t="s">
        <v>28</v>
      </c>
      <c r="D5895" t="s">
        <v>25</v>
      </c>
      <c r="E5895" t="s">
        <v>16</v>
      </c>
      <c r="F5895" t="s">
        <v>1</v>
      </c>
      <c r="G5895">
        <v>91343</v>
      </c>
      <c r="H5895">
        <f t="shared" si="276"/>
        <v>1.4335136602056446</v>
      </c>
      <c r="I5895" s="4" t="str">
        <f t="shared" si="277"/>
        <v>Normal</v>
      </c>
      <c r="J5895" t="str">
        <f t="shared" si="278"/>
        <v>Normal</v>
      </c>
    </row>
    <row r="5896" spans="1:10" hidden="1" x14ac:dyDescent="0.45">
      <c r="A5896">
        <v>637881</v>
      </c>
      <c r="B5896" s="2">
        <v>41835.71947916667</v>
      </c>
      <c r="C5896" t="s">
        <v>28</v>
      </c>
      <c r="D5896" t="s">
        <v>25</v>
      </c>
      <c r="E5896" t="s">
        <v>16</v>
      </c>
      <c r="F5896" t="s">
        <v>1</v>
      </c>
      <c r="G5896">
        <v>4850</v>
      </c>
      <c r="H5896">
        <f t="shared" si="276"/>
        <v>-1.5642857598625295</v>
      </c>
      <c r="I5896" s="4" t="str">
        <f t="shared" si="277"/>
        <v>Normal</v>
      </c>
      <c r="J5896" t="str">
        <f t="shared" si="278"/>
        <v>Normal</v>
      </c>
    </row>
    <row r="5897" spans="1:10" hidden="1" x14ac:dyDescent="0.45">
      <c r="A5897">
        <v>244499</v>
      </c>
      <c r="B5897" s="2">
        <v>41835.719895833332</v>
      </c>
      <c r="C5897" t="s">
        <v>28</v>
      </c>
      <c r="D5897" t="s">
        <v>25</v>
      </c>
      <c r="E5897" t="s">
        <v>16</v>
      </c>
      <c r="F5897" t="s">
        <v>1</v>
      </c>
      <c r="G5897">
        <v>88295</v>
      </c>
      <c r="H5897">
        <f t="shared" si="276"/>
        <v>1.3278716703062563</v>
      </c>
      <c r="I5897" s="4" t="str">
        <f t="shared" si="277"/>
        <v>Normal</v>
      </c>
      <c r="J5897" t="str">
        <f t="shared" si="278"/>
        <v>Normal</v>
      </c>
    </row>
    <row r="5898" spans="1:10" hidden="1" x14ac:dyDescent="0.45">
      <c r="A5898">
        <v>678132</v>
      </c>
      <c r="B5898" s="2">
        <v>41835.822384259256</v>
      </c>
      <c r="C5898" t="s">
        <v>28</v>
      </c>
      <c r="D5898" t="s">
        <v>25</v>
      </c>
      <c r="E5898" t="s">
        <v>16</v>
      </c>
      <c r="F5898" t="s">
        <v>1</v>
      </c>
      <c r="G5898">
        <v>9662</v>
      </c>
      <c r="H5898">
        <f t="shared" si="276"/>
        <v>-1.3975045080922353</v>
      </c>
      <c r="I5898" s="4" t="str">
        <f t="shared" si="277"/>
        <v>Normal</v>
      </c>
      <c r="J5898" t="str">
        <f t="shared" si="278"/>
        <v>Normal</v>
      </c>
    </row>
    <row r="5899" spans="1:10" hidden="1" x14ac:dyDescent="0.45">
      <c r="A5899">
        <v>314550</v>
      </c>
      <c r="B5899" s="2">
        <v>41843.338738425926</v>
      </c>
      <c r="C5899" t="s">
        <v>28</v>
      </c>
      <c r="D5899" t="s">
        <v>25</v>
      </c>
      <c r="E5899" t="s">
        <v>16</v>
      </c>
      <c r="F5899" t="s">
        <v>1</v>
      </c>
      <c r="G5899">
        <v>75573</v>
      </c>
      <c r="H5899">
        <f t="shared" si="276"/>
        <v>0.88693420459102723</v>
      </c>
      <c r="I5899" s="4" t="str">
        <f t="shared" si="277"/>
        <v>Normal</v>
      </c>
      <c r="J5899" t="str">
        <f t="shared" si="278"/>
        <v>Normal</v>
      </c>
    </row>
    <row r="5900" spans="1:10" hidden="1" x14ac:dyDescent="0.45">
      <c r="A5900">
        <v>601721</v>
      </c>
      <c r="B5900" s="2">
        <v>41843.339178240742</v>
      </c>
      <c r="C5900" t="s">
        <v>28</v>
      </c>
      <c r="D5900" t="s">
        <v>25</v>
      </c>
      <c r="E5900" t="s">
        <v>16</v>
      </c>
      <c r="F5900" t="s">
        <v>1</v>
      </c>
      <c r="G5900">
        <v>46576</v>
      </c>
      <c r="H5900">
        <f t="shared" si="276"/>
        <v>-0.11808573671886889</v>
      </c>
      <c r="I5900" s="4" t="str">
        <f t="shared" si="277"/>
        <v>Normal</v>
      </c>
      <c r="J5900" t="str">
        <f t="shared" si="278"/>
        <v>Normal</v>
      </c>
    </row>
    <row r="5901" spans="1:10" hidden="1" x14ac:dyDescent="0.45">
      <c r="A5901">
        <v>220764</v>
      </c>
      <c r="B5901" s="2">
        <v>41850.537754629629</v>
      </c>
      <c r="C5901" t="s">
        <v>28</v>
      </c>
      <c r="D5901" t="s">
        <v>25</v>
      </c>
      <c r="E5901" t="s">
        <v>16</v>
      </c>
      <c r="F5901" t="s">
        <v>1</v>
      </c>
      <c r="G5901">
        <v>45362</v>
      </c>
      <c r="H5901">
        <f t="shared" si="276"/>
        <v>-0.16016230356199798</v>
      </c>
      <c r="I5901" s="4" t="str">
        <f t="shared" si="277"/>
        <v>Normal</v>
      </c>
      <c r="J5901" t="str">
        <f t="shared" si="278"/>
        <v>Normal</v>
      </c>
    </row>
    <row r="5902" spans="1:10" hidden="1" x14ac:dyDescent="0.45">
      <c r="A5902">
        <v>731483</v>
      </c>
      <c r="B5902" s="2">
        <v>41850.538530092592</v>
      </c>
      <c r="C5902" t="s">
        <v>28</v>
      </c>
      <c r="D5902" t="s">
        <v>25</v>
      </c>
      <c r="E5902" t="s">
        <v>16</v>
      </c>
      <c r="F5902" t="s">
        <v>1</v>
      </c>
      <c r="G5902">
        <v>62480</v>
      </c>
      <c r="H5902">
        <f t="shared" si="276"/>
        <v>0.43313808459342507</v>
      </c>
      <c r="I5902" s="4" t="str">
        <f t="shared" si="277"/>
        <v>Normal</v>
      </c>
      <c r="J5902" t="str">
        <f t="shared" si="278"/>
        <v>Normal</v>
      </c>
    </row>
    <row r="5903" spans="1:10" hidden="1" x14ac:dyDescent="0.45">
      <c r="A5903">
        <v>971162</v>
      </c>
      <c r="B5903" s="2">
        <v>41778.39806712963</v>
      </c>
      <c r="C5903" t="s">
        <v>28</v>
      </c>
      <c r="D5903" t="s">
        <v>25</v>
      </c>
      <c r="E5903" t="s">
        <v>18</v>
      </c>
      <c r="F5903" t="s">
        <v>4</v>
      </c>
      <c r="G5903">
        <v>62968</v>
      </c>
      <c r="H5903">
        <f t="shared" si="276"/>
        <v>0.45005189399988876</v>
      </c>
      <c r="I5903" s="4" t="str">
        <f t="shared" si="277"/>
        <v>Normal</v>
      </c>
      <c r="J5903" t="str">
        <f t="shared" si="278"/>
        <v>Normal</v>
      </c>
    </row>
    <row r="5904" spans="1:10" hidden="1" x14ac:dyDescent="0.45">
      <c r="A5904">
        <v>251929</v>
      </c>
      <c r="B5904" s="2">
        <v>41781.602152777778</v>
      </c>
      <c r="C5904" t="s">
        <v>28</v>
      </c>
      <c r="D5904" t="s">
        <v>25</v>
      </c>
      <c r="E5904" t="s">
        <v>18</v>
      </c>
      <c r="F5904" t="s">
        <v>4</v>
      </c>
      <c r="G5904">
        <v>36837</v>
      </c>
      <c r="H5904">
        <f t="shared" si="276"/>
        <v>-0.45563407649253784</v>
      </c>
      <c r="I5904" s="4" t="str">
        <f t="shared" si="277"/>
        <v>Normal</v>
      </c>
      <c r="J5904" t="str">
        <f t="shared" si="278"/>
        <v>Normal</v>
      </c>
    </row>
    <row r="5905" spans="1:10" hidden="1" x14ac:dyDescent="0.45">
      <c r="A5905">
        <v>391333</v>
      </c>
      <c r="B5905" s="2">
        <v>41781.603136574071</v>
      </c>
      <c r="C5905" t="s">
        <v>28</v>
      </c>
      <c r="D5905" t="s">
        <v>25</v>
      </c>
      <c r="E5905" t="s">
        <v>18</v>
      </c>
      <c r="F5905" t="s">
        <v>4</v>
      </c>
      <c r="G5905">
        <v>78623</v>
      </c>
      <c r="H5905">
        <f t="shared" si="276"/>
        <v>0.99264551338142559</v>
      </c>
      <c r="I5905" s="4" t="str">
        <f t="shared" si="277"/>
        <v>Normal</v>
      </c>
      <c r="J5905" t="str">
        <f t="shared" si="278"/>
        <v>Normal</v>
      </c>
    </row>
    <row r="5906" spans="1:10" hidden="1" x14ac:dyDescent="0.45">
      <c r="A5906">
        <v>351563</v>
      </c>
      <c r="B5906" s="2">
        <v>41789.42087962963</v>
      </c>
      <c r="C5906" t="s">
        <v>28</v>
      </c>
      <c r="D5906" t="s">
        <v>25</v>
      </c>
      <c r="E5906" t="s">
        <v>18</v>
      </c>
      <c r="F5906" t="s">
        <v>4</v>
      </c>
      <c r="G5906">
        <v>53090</v>
      </c>
      <c r="H5906">
        <f t="shared" si="276"/>
        <v>0.10768589130101811</v>
      </c>
      <c r="I5906" s="4" t="str">
        <f t="shared" si="277"/>
        <v>Normal</v>
      </c>
      <c r="J5906" t="str">
        <f t="shared" si="278"/>
        <v>Normal</v>
      </c>
    </row>
    <row r="5907" spans="1:10" hidden="1" x14ac:dyDescent="0.45">
      <c r="A5907">
        <v>608950</v>
      </c>
      <c r="B5907" s="2">
        <v>41785.400810185187</v>
      </c>
      <c r="C5907" t="s">
        <v>28</v>
      </c>
      <c r="D5907" t="s">
        <v>25</v>
      </c>
      <c r="E5907" t="s">
        <v>18</v>
      </c>
      <c r="F5907" t="s">
        <v>4</v>
      </c>
      <c r="G5907">
        <v>86195</v>
      </c>
      <c r="H5907">
        <f t="shared" si="276"/>
        <v>1.2550868347456541</v>
      </c>
      <c r="I5907" s="4" t="str">
        <f t="shared" si="277"/>
        <v>Normal</v>
      </c>
      <c r="J5907" t="str">
        <f t="shared" si="278"/>
        <v>Normal</v>
      </c>
    </row>
    <row r="5908" spans="1:10" hidden="1" x14ac:dyDescent="0.45">
      <c r="A5908">
        <v>29624</v>
      </c>
      <c r="B5908" s="2">
        <v>41789.752199074072</v>
      </c>
      <c r="C5908" t="s">
        <v>28</v>
      </c>
      <c r="D5908" t="s">
        <v>25</v>
      </c>
      <c r="E5908" t="s">
        <v>18</v>
      </c>
      <c r="F5908" t="s">
        <v>4</v>
      </c>
      <c r="G5908">
        <v>76423</v>
      </c>
      <c r="H5908">
        <f t="shared" si="276"/>
        <v>0.91639473327031851</v>
      </c>
      <c r="I5908" s="4" t="str">
        <f t="shared" si="277"/>
        <v>Normal</v>
      </c>
      <c r="J5908" t="str">
        <f t="shared" si="278"/>
        <v>Normal</v>
      </c>
    </row>
    <row r="5909" spans="1:10" hidden="1" x14ac:dyDescent="0.45">
      <c r="A5909">
        <v>286661</v>
      </c>
      <c r="B5909" s="2">
        <v>41789.75409722222</v>
      </c>
      <c r="C5909" t="s">
        <v>28</v>
      </c>
      <c r="D5909" t="s">
        <v>25</v>
      </c>
      <c r="E5909" t="s">
        <v>18</v>
      </c>
      <c r="F5909" t="s">
        <v>4</v>
      </c>
      <c r="G5909">
        <v>19750</v>
      </c>
      <c r="H5909">
        <f t="shared" si="276"/>
        <v>-1.0478600218373044</v>
      </c>
      <c r="I5909" s="4" t="str">
        <f t="shared" si="277"/>
        <v>Normal</v>
      </c>
      <c r="J5909" t="str">
        <f t="shared" si="278"/>
        <v>Normal</v>
      </c>
    </row>
    <row r="5910" spans="1:10" hidden="1" x14ac:dyDescent="0.45">
      <c r="A5910">
        <v>234992</v>
      </c>
      <c r="B5910" s="2">
        <v>41789.755243055559</v>
      </c>
      <c r="C5910" t="s">
        <v>28</v>
      </c>
      <c r="D5910" t="s">
        <v>25</v>
      </c>
      <c r="E5910" t="s">
        <v>18</v>
      </c>
      <c r="F5910" t="s">
        <v>4</v>
      </c>
      <c r="G5910">
        <v>99645</v>
      </c>
      <c r="H5910">
        <f t="shared" si="276"/>
        <v>1.7212563767885587</v>
      </c>
      <c r="I5910" s="4" t="str">
        <f t="shared" si="277"/>
        <v>Normal</v>
      </c>
      <c r="J5910" t="str">
        <f t="shared" si="278"/>
        <v>Normal</v>
      </c>
    </row>
    <row r="5911" spans="1:10" hidden="1" x14ac:dyDescent="0.45">
      <c r="A5911">
        <v>860546</v>
      </c>
      <c r="B5911" s="2">
        <v>41793.548101851855</v>
      </c>
      <c r="C5911" t="s">
        <v>28</v>
      </c>
      <c r="D5911" t="s">
        <v>25</v>
      </c>
      <c r="E5911" t="s">
        <v>18</v>
      </c>
      <c r="F5911" t="s">
        <v>4</v>
      </c>
      <c r="G5911">
        <v>58768</v>
      </c>
      <c r="H5911">
        <f t="shared" si="276"/>
        <v>0.30448222287868443</v>
      </c>
      <c r="I5911" s="4" t="str">
        <f t="shared" si="277"/>
        <v>Normal</v>
      </c>
      <c r="J5911" t="str">
        <f t="shared" si="278"/>
        <v>Normal</v>
      </c>
    </row>
    <row r="5912" spans="1:10" hidden="1" x14ac:dyDescent="0.45">
      <c r="A5912">
        <v>907437</v>
      </c>
      <c r="B5912" s="2">
        <v>41794.464571759258</v>
      </c>
      <c r="C5912" t="s">
        <v>28</v>
      </c>
      <c r="D5912" t="s">
        <v>25</v>
      </c>
      <c r="E5912" t="s">
        <v>18</v>
      </c>
      <c r="F5912" t="s">
        <v>4</v>
      </c>
      <c r="G5912">
        <v>21029</v>
      </c>
      <c r="H5912">
        <f t="shared" si="276"/>
        <v>-1.003530591036347</v>
      </c>
      <c r="I5912" s="4" t="str">
        <f t="shared" si="277"/>
        <v>Normal</v>
      </c>
      <c r="J5912" t="str">
        <f t="shared" si="278"/>
        <v>Normal</v>
      </c>
    </row>
    <row r="5913" spans="1:10" hidden="1" x14ac:dyDescent="0.45">
      <c r="A5913">
        <v>100074</v>
      </c>
      <c r="B5913" s="2">
        <v>41848.396851851852</v>
      </c>
      <c r="C5913" t="s">
        <v>28</v>
      </c>
      <c r="D5913" t="s">
        <v>25</v>
      </c>
      <c r="E5913" t="s">
        <v>18</v>
      </c>
      <c r="F5913" t="s">
        <v>4</v>
      </c>
      <c r="G5913">
        <v>52735</v>
      </c>
      <c r="H5913">
        <f t="shared" si="276"/>
        <v>9.5381788146725821E-2</v>
      </c>
      <c r="I5913" s="4" t="str">
        <f t="shared" si="277"/>
        <v>Normal</v>
      </c>
      <c r="J5913" t="str">
        <f t="shared" si="278"/>
        <v>Normal</v>
      </c>
    </row>
    <row r="5914" spans="1:10" hidden="1" x14ac:dyDescent="0.45">
      <c r="A5914">
        <v>571467</v>
      </c>
      <c r="B5914" s="2">
        <v>41848.397141203706</v>
      </c>
      <c r="C5914" t="s">
        <v>28</v>
      </c>
      <c r="D5914" t="s">
        <v>25</v>
      </c>
      <c r="E5914" t="s">
        <v>16</v>
      </c>
      <c r="F5914" t="s">
        <v>4</v>
      </c>
      <c r="G5914">
        <v>74737</v>
      </c>
      <c r="H5914">
        <f t="shared" si="276"/>
        <v>0.85795890814880649</v>
      </c>
      <c r="I5914" s="4" t="str">
        <f t="shared" si="277"/>
        <v>Normal</v>
      </c>
      <c r="J5914" t="str">
        <f t="shared" si="278"/>
        <v>Normal</v>
      </c>
    </row>
    <row r="5915" spans="1:10" hidden="1" x14ac:dyDescent="0.45">
      <c r="A5915">
        <v>755303</v>
      </c>
      <c r="B5915" s="2">
        <v>41849.315497685187</v>
      </c>
      <c r="C5915" t="s">
        <v>27</v>
      </c>
      <c r="D5915" t="s">
        <v>25</v>
      </c>
      <c r="E5915" t="s">
        <v>16</v>
      </c>
      <c r="F5915" t="s">
        <v>4</v>
      </c>
      <c r="G5915">
        <v>22798</v>
      </c>
      <c r="H5915">
        <f t="shared" si="276"/>
        <v>-0.94221803193791598</v>
      </c>
      <c r="I5915" t="str">
        <f t="shared" si="277"/>
        <v>Normal</v>
      </c>
      <c r="J5915" t="str">
        <f t="shared" si="278"/>
        <v>Normal</v>
      </c>
    </row>
    <row r="5916" spans="1:10" hidden="1" x14ac:dyDescent="0.45">
      <c r="A5916">
        <v>206055</v>
      </c>
      <c r="B5916" s="2">
        <v>41850.683865740742</v>
      </c>
      <c r="C5916" t="s">
        <v>28</v>
      </c>
      <c r="D5916" t="s">
        <v>25</v>
      </c>
      <c r="E5916" t="s">
        <v>16</v>
      </c>
      <c r="F5916" t="s">
        <v>4</v>
      </c>
      <c r="G5916">
        <v>58887</v>
      </c>
      <c r="H5916">
        <f t="shared" si="276"/>
        <v>0.30860669689378517</v>
      </c>
      <c r="I5916" s="4" t="str">
        <f t="shared" si="277"/>
        <v>Normal</v>
      </c>
      <c r="J5916" t="str">
        <f t="shared" si="278"/>
        <v>Normal</v>
      </c>
    </row>
    <row r="5917" spans="1:10" hidden="1" x14ac:dyDescent="0.45">
      <c r="A5917">
        <v>826824</v>
      </c>
      <c r="B5917" s="2">
        <v>41792.398379629631</v>
      </c>
      <c r="C5917" t="s">
        <v>28</v>
      </c>
      <c r="D5917" t="s">
        <v>25</v>
      </c>
      <c r="E5917" t="s">
        <v>15</v>
      </c>
      <c r="F5917" t="s">
        <v>5</v>
      </c>
      <c r="G5917">
        <v>2420</v>
      </c>
      <c r="H5917">
        <f t="shared" si="276"/>
        <v>-1.6485082124397976</v>
      </c>
      <c r="I5917" s="4" t="str">
        <f t="shared" si="277"/>
        <v>Normal</v>
      </c>
      <c r="J5917" t="str">
        <f t="shared" si="278"/>
        <v>Normal</v>
      </c>
    </row>
    <row r="5918" spans="1:10" hidden="1" x14ac:dyDescent="0.45">
      <c r="A5918">
        <v>497438</v>
      </c>
      <c r="B5918" s="2">
        <v>41862.397048611114</v>
      </c>
      <c r="C5918" t="s">
        <v>28</v>
      </c>
      <c r="D5918" t="s">
        <v>25</v>
      </c>
      <c r="E5918" t="s">
        <v>15</v>
      </c>
      <c r="F5918" t="s">
        <v>5</v>
      </c>
      <c r="G5918">
        <v>39343</v>
      </c>
      <c r="H5918">
        <f t="shared" si="276"/>
        <v>-0.36877750605688586</v>
      </c>
      <c r="I5918" s="4" t="str">
        <f t="shared" si="277"/>
        <v>Normal</v>
      </c>
      <c r="J5918" t="str">
        <f t="shared" si="278"/>
        <v>Normal</v>
      </c>
    </row>
    <row r="5919" spans="1:10" hidden="1" x14ac:dyDescent="0.45">
      <c r="A5919">
        <v>534827</v>
      </c>
      <c r="B5919" s="2">
        <v>41786.397175925929</v>
      </c>
      <c r="C5919" t="s">
        <v>28</v>
      </c>
      <c r="D5919" t="s">
        <v>25</v>
      </c>
      <c r="E5919" t="s">
        <v>15</v>
      </c>
      <c r="F5919" t="s">
        <v>20</v>
      </c>
      <c r="G5919">
        <v>34298</v>
      </c>
      <c r="H5919">
        <f t="shared" si="276"/>
        <v>-0.54363440862985635</v>
      </c>
      <c r="I5919" s="4" t="str">
        <f t="shared" si="277"/>
        <v>Normal</v>
      </c>
      <c r="J5919" t="str">
        <f t="shared" si="278"/>
        <v>Normal</v>
      </c>
    </row>
    <row r="5920" spans="1:10" hidden="1" x14ac:dyDescent="0.45">
      <c r="A5920">
        <v>48454</v>
      </c>
      <c r="B5920" s="2">
        <v>41842.397488425922</v>
      </c>
      <c r="C5920" t="s">
        <v>28</v>
      </c>
      <c r="D5920" t="s">
        <v>25</v>
      </c>
      <c r="E5920" t="s">
        <v>15</v>
      </c>
      <c r="F5920" t="s">
        <v>8</v>
      </c>
      <c r="G5920">
        <v>67756</v>
      </c>
      <c r="H5920">
        <f t="shared" si="276"/>
        <v>0.61600131907806177</v>
      </c>
      <c r="I5920" s="4" t="str">
        <f t="shared" si="277"/>
        <v>Normal</v>
      </c>
      <c r="J5920" t="str">
        <f t="shared" si="278"/>
        <v>Normal</v>
      </c>
    </row>
    <row r="5921" spans="1:10" hidden="1" x14ac:dyDescent="0.45">
      <c r="A5921">
        <v>233518</v>
      </c>
      <c r="B5921" s="2">
        <v>41845.560902777775</v>
      </c>
      <c r="C5921" t="s">
        <v>28</v>
      </c>
      <c r="D5921" t="s">
        <v>25</v>
      </c>
      <c r="E5921" t="s">
        <v>15</v>
      </c>
      <c r="F5921" t="s">
        <v>7</v>
      </c>
      <c r="G5921">
        <v>75652</v>
      </c>
      <c r="H5921">
        <f t="shared" si="276"/>
        <v>0.88967230078592607</v>
      </c>
      <c r="I5921" s="4" t="str">
        <f t="shared" si="277"/>
        <v>Normal</v>
      </c>
      <c r="J5921" t="str">
        <f t="shared" si="278"/>
        <v>Normal</v>
      </c>
    </row>
    <row r="5922" spans="1:10" hidden="1" x14ac:dyDescent="0.45">
      <c r="A5922">
        <v>217041</v>
      </c>
      <c r="B5922" s="2">
        <v>41870.396886574075</v>
      </c>
      <c r="C5922" t="s">
        <v>28</v>
      </c>
      <c r="D5922" t="s">
        <v>25</v>
      </c>
      <c r="E5922" t="s">
        <v>18</v>
      </c>
      <c r="F5922" t="s">
        <v>8</v>
      </c>
      <c r="G5922">
        <v>69061</v>
      </c>
      <c r="H5922">
        <f t="shared" si="276"/>
        <v>0.66123189546215033</v>
      </c>
      <c r="I5922" s="4" t="str">
        <f t="shared" si="277"/>
        <v>Normal</v>
      </c>
      <c r="J5922" t="str">
        <f t="shared" si="278"/>
        <v>Normal</v>
      </c>
    </row>
    <row r="5923" spans="1:10" hidden="1" x14ac:dyDescent="0.45">
      <c r="A5923">
        <v>421656</v>
      </c>
      <c r="B5923" s="2">
        <v>41786.39707175926</v>
      </c>
      <c r="C5923" t="s">
        <v>28</v>
      </c>
      <c r="D5923" t="s">
        <v>25</v>
      </c>
      <c r="E5923" t="s">
        <v>18</v>
      </c>
      <c r="F5923" t="s">
        <v>7</v>
      </c>
      <c r="G5923">
        <v>13687</v>
      </c>
      <c r="H5923">
        <f t="shared" si="276"/>
        <v>-1.2580002399344143</v>
      </c>
      <c r="I5923" s="4" t="str">
        <f t="shared" si="277"/>
        <v>Normal</v>
      </c>
      <c r="J5923" t="str">
        <f t="shared" si="278"/>
        <v>Normal</v>
      </c>
    </row>
    <row r="5924" spans="1:10" hidden="1" x14ac:dyDescent="0.45">
      <c r="A5924">
        <v>131236</v>
      </c>
      <c r="B5924" s="2">
        <v>41786.398206018515</v>
      </c>
      <c r="C5924" t="s">
        <v>28</v>
      </c>
      <c r="D5924" t="s">
        <v>25</v>
      </c>
      <c r="E5924" t="s">
        <v>18</v>
      </c>
      <c r="F5924" t="s">
        <v>7</v>
      </c>
      <c r="G5924">
        <v>59503</v>
      </c>
      <c r="H5924">
        <f t="shared" si="276"/>
        <v>0.32995691532489518</v>
      </c>
      <c r="I5924" s="4" t="str">
        <f t="shared" si="277"/>
        <v>Normal</v>
      </c>
      <c r="J5924" t="str">
        <f t="shared" si="278"/>
        <v>Normal</v>
      </c>
    </row>
    <row r="5925" spans="1:10" hidden="1" x14ac:dyDescent="0.45">
      <c r="A5925">
        <v>50753</v>
      </c>
      <c r="B5925" s="2">
        <v>41807.67895833333</v>
      </c>
      <c r="C5925" t="s">
        <v>28</v>
      </c>
      <c r="D5925" t="s">
        <v>25</v>
      </c>
      <c r="E5925" t="s">
        <v>15</v>
      </c>
      <c r="F5925" t="s">
        <v>0</v>
      </c>
      <c r="G5925">
        <v>54034</v>
      </c>
      <c r="H5925">
        <f t="shared" si="276"/>
        <v>0.14040440785778405</v>
      </c>
      <c r="I5925" s="4" t="str">
        <f t="shared" si="277"/>
        <v>Normal</v>
      </c>
      <c r="J5925" t="str">
        <f t="shared" si="278"/>
        <v>Normal</v>
      </c>
    </row>
    <row r="5926" spans="1:10" hidden="1" x14ac:dyDescent="0.45">
      <c r="A5926">
        <v>77406</v>
      </c>
      <c r="B5926" s="2">
        <v>41829.392141203702</v>
      </c>
      <c r="C5926" t="s">
        <v>27</v>
      </c>
      <c r="D5926" t="s">
        <v>25</v>
      </c>
      <c r="E5926" t="s">
        <v>15</v>
      </c>
      <c r="F5926" t="s">
        <v>0</v>
      </c>
      <c r="G5926">
        <v>13278</v>
      </c>
      <c r="H5926">
        <f t="shared" si="276"/>
        <v>-1.2721759531459793</v>
      </c>
      <c r="I5926" t="str">
        <f t="shared" si="277"/>
        <v>Normal</v>
      </c>
      <c r="J5926" t="str">
        <f t="shared" si="278"/>
        <v>Normal</v>
      </c>
    </row>
    <row r="5927" spans="1:10" hidden="1" x14ac:dyDescent="0.45">
      <c r="A5927">
        <v>41757</v>
      </c>
      <c r="B5927" s="2">
        <v>41786.397534722222</v>
      </c>
      <c r="C5927" t="s">
        <v>28</v>
      </c>
      <c r="D5927" t="s">
        <v>25</v>
      </c>
      <c r="E5927" t="s">
        <v>18</v>
      </c>
      <c r="F5927" t="s">
        <v>3</v>
      </c>
      <c r="G5927">
        <v>73197</v>
      </c>
      <c r="H5927">
        <f t="shared" si="276"/>
        <v>0.80458336207103154</v>
      </c>
      <c r="I5927" s="4" t="str">
        <f t="shared" si="277"/>
        <v>Normal</v>
      </c>
      <c r="J5927" t="str">
        <f t="shared" si="278"/>
        <v>Normal</v>
      </c>
    </row>
    <row r="5928" spans="1:10" hidden="1" x14ac:dyDescent="0.45">
      <c r="A5928">
        <v>497925</v>
      </c>
      <c r="B5928" s="2">
        <v>41856.397418981483</v>
      </c>
      <c r="C5928" t="s">
        <v>28</v>
      </c>
      <c r="D5928" t="s">
        <v>25</v>
      </c>
      <c r="E5928" t="s">
        <v>18</v>
      </c>
      <c r="F5928" t="s">
        <v>3</v>
      </c>
      <c r="G5928">
        <v>17227</v>
      </c>
      <c r="H5928">
        <f t="shared" si="276"/>
        <v>-1.1353058028465421</v>
      </c>
      <c r="I5928" s="4" t="str">
        <f t="shared" si="277"/>
        <v>Normal</v>
      </c>
      <c r="J5928" t="str">
        <f t="shared" si="278"/>
        <v>Normal</v>
      </c>
    </row>
    <row r="5929" spans="1:10" hidden="1" x14ac:dyDescent="0.45">
      <c r="A5929">
        <v>700644</v>
      </c>
      <c r="B5929" s="2">
        <v>41795.597094907411</v>
      </c>
      <c r="C5929" t="s">
        <v>28</v>
      </c>
      <c r="D5929" t="s">
        <v>25</v>
      </c>
      <c r="E5929" t="s">
        <v>10</v>
      </c>
      <c r="F5929" t="s">
        <v>5</v>
      </c>
      <c r="G5929">
        <v>24403</v>
      </c>
      <c r="H5929">
        <f t="shared" si="276"/>
        <v>-0.88658962190231294</v>
      </c>
      <c r="I5929" s="4" t="str">
        <f t="shared" si="277"/>
        <v>Normal</v>
      </c>
      <c r="J5929" t="str">
        <f t="shared" si="278"/>
        <v>Normal</v>
      </c>
    </row>
    <row r="5930" spans="1:10" hidden="1" x14ac:dyDescent="0.45">
      <c r="A5930">
        <v>456453</v>
      </c>
      <c r="B5930" s="2">
        <v>41822.442812499998</v>
      </c>
      <c r="C5930" t="s">
        <v>27</v>
      </c>
      <c r="D5930" t="s">
        <v>25</v>
      </c>
      <c r="E5930" t="s">
        <v>10</v>
      </c>
      <c r="F5930" t="s">
        <v>5</v>
      </c>
      <c r="G5930">
        <v>48195</v>
      </c>
      <c r="H5930">
        <f t="shared" si="276"/>
        <v>-6.1972094446195107E-2</v>
      </c>
      <c r="I5930" t="str">
        <f t="shared" si="277"/>
        <v>Normal</v>
      </c>
      <c r="J5930" t="str">
        <f t="shared" si="278"/>
        <v>Normal</v>
      </c>
    </row>
    <row r="5931" spans="1:10" hidden="1" x14ac:dyDescent="0.45">
      <c r="A5931">
        <v>935417</v>
      </c>
      <c r="B5931" s="2">
        <v>41823.746886574074</v>
      </c>
      <c r="C5931" t="s">
        <v>27</v>
      </c>
      <c r="D5931" t="s">
        <v>25</v>
      </c>
      <c r="E5931" t="s">
        <v>18</v>
      </c>
      <c r="F5931" t="s">
        <v>8</v>
      </c>
      <c r="G5931">
        <v>95798</v>
      </c>
      <c r="H5931">
        <f t="shared" si="276"/>
        <v>1.5879214899306364</v>
      </c>
      <c r="I5931" t="str">
        <f t="shared" si="277"/>
        <v>Normal</v>
      </c>
      <c r="J5931" t="str">
        <f t="shared" si="278"/>
        <v>Normal</v>
      </c>
    </row>
    <row r="5932" spans="1:10" hidden="1" x14ac:dyDescent="0.45">
      <c r="A5932">
        <v>311741</v>
      </c>
      <c r="B5932" s="2">
        <v>41792.466041666667</v>
      </c>
      <c r="C5932" t="s">
        <v>28</v>
      </c>
      <c r="D5932" t="s">
        <v>25</v>
      </c>
      <c r="E5932" t="s">
        <v>18</v>
      </c>
      <c r="F5932" t="s">
        <v>1</v>
      </c>
      <c r="G5932">
        <v>52261</v>
      </c>
      <c r="H5932">
        <f t="shared" si="276"/>
        <v>7.8953210977332752E-2</v>
      </c>
      <c r="I5932" s="4" t="str">
        <f t="shared" si="277"/>
        <v>Normal</v>
      </c>
      <c r="J5932" t="str">
        <f t="shared" si="278"/>
        <v>Normal</v>
      </c>
    </row>
    <row r="5933" spans="1:10" hidden="1" x14ac:dyDescent="0.45">
      <c r="A5933">
        <v>713735</v>
      </c>
      <c r="B5933" s="2">
        <v>41792.705763888887</v>
      </c>
      <c r="C5933" t="s">
        <v>28</v>
      </c>
      <c r="D5933" t="s">
        <v>25</v>
      </c>
      <c r="E5933" t="s">
        <v>18</v>
      </c>
      <c r="F5933" t="s">
        <v>1</v>
      </c>
      <c r="G5933">
        <v>40822</v>
      </c>
      <c r="H5933">
        <f t="shared" si="276"/>
        <v>-0.31751618615491889</v>
      </c>
      <c r="I5933" s="4" t="str">
        <f t="shared" si="277"/>
        <v>Normal</v>
      </c>
      <c r="J5933" t="str">
        <f t="shared" si="278"/>
        <v>Normal</v>
      </c>
    </row>
    <row r="5934" spans="1:10" hidden="1" x14ac:dyDescent="0.45">
      <c r="A5934">
        <v>402238</v>
      </c>
      <c r="B5934" s="2">
        <v>41792.70716435185</v>
      </c>
      <c r="C5934" t="s">
        <v>28</v>
      </c>
      <c r="D5934" t="s">
        <v>25</v>
      </c>
      <c r="E5934" t="s">
        <v>18</v>
      </c>
      <c r="F5934" t="s">
        <v>1</v>
      </c>
      <c r="G5934">
        <v>69622</v>
      </c>
      <c r="H5934">
        <f t="shared" si="276"/>
        <v>0.68067584439048257</v>
      </c>
      <c r="I5934" s="4" t="str">
        <f t="shared" si="277"/>
        <v>Normal</v>
      </c>
      <c r="J5934" t="str">
        <f t="shared" si="278"/>
        <v>Normal</v>
      </c>
    </row>
    <row r="5935" spans="1:10" hidden="1" x14ac:dyDescent="0.45">
      <c r="A5935">
        <v>469705</v>
      </c>
      <c r="B5935" s="2">
        <v>41846.808796296296</v>
      </c>
      <c r="C5935" t="s">
        <v>28</v>
      </c>
      <c r="D5935" t="s">
        <v>25</v>
      </c>
      <c r="E5935" t="s">
        <v>18</v>
      </c>
      <c r="F5935" t="s">
        <v>1</v>
      </c>
      <c r="G5935">
        <v>74833</v>
      </c>
      <c r="H5935">
        <f t="shared" si="276"/>
        <v>0.86128621491729118</v>
      </c>
      <c r="I5935" s="4" t="str">
        <f t="shared" si="277"/>
        <v>Normal</v>
      </c>
      <c r="J5935" t="str">
        <f t="shared" si="278"/>
        <v>Normal</v>
      </c>
    </row>
    <row r="5936" spans="1:10" hidden="1" x14ac:dyDescent="0.45">
      <c r="A5936">
        <v>475159</v>
      </c>
      <c r="B5936" s="2">
        <v>41833.361608796295</v>
      </c>
      <c r="C5936" t="s">
        <v>28</v>
      </c>
      <c r="D5936" t="s">
        <v>25</v>
      </c>
      <c r="E5936" t="s">
        <v>18</v>
      </c>
      <c r="F5936" t="s">
        <v>5</v>
      </c>
      <c r="G5936">
        <v>61550</v>
      </c>
      <c r="H5936">
        <f t="shared" si="276"/>
        <v>0.40090480027372977</v>
      </c>
      <c r="I5936" s="4" t="str">
        <f t="shared" si="277"/>
        <v>Normal</v>
      </c>
      <c r="J5936" t="str">
        <f t="shared" si="278"/>
        <v>Normal</v>
      </c>
    </row>
    <row r="5937" spans="1:10" hidden="1" x14ac:dyDescent="0.45">
      <c r="A5937">
        <v>388303</v>
      </c>
      <c r="B5937" s="2">
        <v>41837.582372685189</v>
      </c>
      <c r="C5937" t="s">
        <v>27</v>
      </c>
      <c r="D5937" t="s">
        <v>25</v>
      </c>
      <c r="E5937" t="s">
        <v>18</v>
      </c>
      <c r="F5937" t="s">
        <v>5</v>
      </c>
      <c r="G5937">
        <v>68766</v>
      </c>
      <c r="H5937">
        <f t="shared" si="276"/>
        <v>0.65100735903816098</v>
      </c>
      <c r="I5937" t="str">
        <f t="shared" si="277"/>
        <v>Normal</v>
      </c>
      <c r="J5937" t="str">
        <f t="shared" si="278"/>
        <v>Normal</v>
      </c>
    </row>
    <row r="5938" spans="1:10" hidden="1" x14ac:dyDescent="0.45">
      <c r="A5938">
        <v>45512</v>
      </c>
      <c r="B5938" s="2">
        <v>41851.478344907409</v>
      </c>
      <c r="C5938" t="s">
        <v>28</v>
      </c>
      <c r="D5938" t="s">
        <v>25</v>
      </c>
      <c r="E5938" t="s">
        <v>18</v>
      </c>
      <c r="F5938" t="s">
        <v>0</v>
      </c>
      <c r="G5938">
        <v>34106</v>
      </c>
      <c r="H5938">
        <f t="shared" si="276"/>
        <v>-0.55028902216682574</v>
      </c>
      <c r="I5938" s="4" t="str">
        <f t="shared" si="277"/>
        <v>Normal</v>
      </c>
      <c r="J5938" t="str">
        <f t="shared" si="278"/>
        <v>Normal</v>
      </c>
    </row>
    <row r="5939" spans="1:10" hidden="1" x14ac:dyDescent="0.45">
      <c r="A5939">
        <v>707556</v>
      </c>
      <c r="B5939" s="2">
        <v>41843.398275462961</v>
      </c>
      <c r="C5939" t="s">
        <v>28</v>
      </c>
      <c r="D5939" t="s">
        <v>25</v>
      </c>
      <c r="E5939" t="s">
        <v>15</v>
      </c>
      <c r="F5939" t="s">
        <v>8</v>
      </c>
      <c r="G5939">
        <v>65491</v>
      </c>
      <c r="H5939">
        <f t="shared" si="276"/>
        <v>0.5374976750091266</v>
      </c>
      <c r="I5939" s="4" t="str">
        <f t="shared" si="277"/>
        <v>Normal</v>
      </c>
      <c r="J5939" t="str">
        <f t="shared" si="278"/>
        <v>Normal</v>
      </c>
    </row>
    <row r="5940" spans="1:10" hidden="1" x14ac:dyDescent="0.45">
      <c r="A5940">
        <v>678553</v>
      </c>
      <c r="B5940" s="2">
        <v>41843.399143518516</v>
      </c>
      <c r="C5940" t="s">
        <v>27</v>
      </c>
      <c r="D5940" t="s">
        <v>25</v>
      </c>
      <c r="E5940" t="s">
        <v>15</v>
      </c>
      <c r="F5940" t="s">
        <v>7</v>
      </c>
      <c r="G5940">
        <v>13229</v>
      </c>
      <c r="H5940">
        <f t="shared" si="276"/>
        <v>-1.2738742659757267</v>
      </c>
      <c r="I5940" t="str">
        <f t="shared" si="277"/>
        <v>Normal</v>
      </c>
      <c r="J5940" t="str">
        <f t="shared" si="278"/>
        <v>Normal</v>
      </c>
    </row>
    <row r="5941" spans="1:10" hidden="1" x14ac:dyDescent="0.45">
      <c r="A5941">
        <v>701444</v>
      </c>
      <c r="B5941" s="2">
        <v>41843.400659722225</v>
      </c>
      <c r="C5941" t="s">
        <v>28</v>
      </c>
      <c r="D5941" t="s">
        <v>25</v>
      </c>
      <c r="E5941" t="s">
        <v>15</v>
      </c>
      <c r="F5941" t="s">
        <v>7</v>
      </c>
      <c r="G5941">
        <v>13003</v>
      </c>
      <c r="H5941">
        <f t="shared" si="276"/>
        <v>-1.2817073006598676</v>
      </c>
      <c r="I5941" s="4" t="str">
        <f t="shared" si="277"/>
        <v>Normal</v>
      </c>
      <c r="J5941" t="str">
        <f t="shared" si="278"/>
        <v>Normal</v>
      </c>
    </row>
    <row r="5942" spans="1:10" hidden="1" x14ac:dyDescent="0.45">
      <c r="A5942">
        <v>304773</v>
      </c>
      <c r="B5942" s="2">
        <v>41789.787986111114</v>
      </c>
      <c r="C5942" t="s">
        <v>28</v>
      </c>
      <c r="D5942" t="s">
        <v>25</v>
      </c>
      <c r="E5942" t="s">
        <v>15</v>
      </c>
      <c r="F5942" t="s">
        <v>6</v>
      </c>
      <c r="G5942">
        <v>20844</v>
      </c>
      <c r="H5942">
        <f t="shared" si="276"/>
        <v>-1.009942588454781</v>
      </c>
      <c r="I5942" s="4" t="str">
        <f t="shared" si="277"/>
        <v>Normal</v>
      </c>
      <c r="J5942" t="str">
        <f t="shared" si="278"/>
        <v>Normal</v>
      </c>
    </row>
    <row r="5943" spans="1:10" hidden="1" x14ac:dyDescent="0.45">
      <c r="A5943">
        <v>121433</v>
      </c>
      <c r="B5943" s="2">
        <v>41844.670729166668</v>
      </c>
      <c r="C5943" t="s">
        <v>28</v>
      </c>
      <c r="D5943" t="s">
        <v>25</v>
      </c>
      <c r="E5943" t="s">
        <v>18</v>
      </c>
      <c r="F5943" t="s">
        <v>6</v>
      </c>
      <c r="G5943">
        <v>49365</v>
      </c>
      <c r="H5943">
        <f t="shared" si="276"/>
        <v>-2.1420543205288172E-2</v>
      </c>
      <c r="I5943" s="4" t="str">
        <f t="shared" si="277"/>
        <v>Normal</v>
      </c>
      <c r="J5943" t="str">
        <f t="shared" si="278"/>
        <v>Normal</v>
      </c>
    </row>
    <row r="5944" spans="1:10" hidden="1" x14ac:dyDescent="0.45">
      <c r="A5944">
        <v>339215</v>
      </c>
      <c r="B5944" s="2">
        <v>41844.671296296299</v>
      </c>
      <c r="C5944" t="s">
        <v>28</v>
      </c>
      <c r="D5944" t="s">
        <v>25</v>
      </c>
      <c r="E5944" t="s">
        <v>18</v>
      </c>
      <c r="F5944" t="s">
        <v>6</v>
      </c>
      <c r="G5944">
        <v>58226</v>
      </c>
      <c r="H5944">
        <f t="shared" si="276"/>
        <v>0.28569680341494802</v>
      </c>
      <c r="I5944" s="4" t="str">
        <f t="shared" si="277"/>
        <v>Normal</v>
      </c>
      <c r="J5944" t="str">
        <f t="shared" si="278"/>
        <v>Normal</v>
      </c>
    </row>
    <row r="5945" spans="1:10" hidden="1" x14ac:dyDescent="0.45">
      <c r="A5945">
        <v>320823</v>
      </c>
      <c r="B5945" s="2">
        <v>41854.612291666665</v>
      </c>
      <c r="C5945" t="s">
        <v>28</v>
      </c>
      <c r="D5945" t="s">
        <v>25</v>
      </c>
      <c r="E5945" t="s">
        <v>18</v>
      </c>
      <c r="F5945" t="s">
        <v>6</v>
      </c>
      <c r="G5945">
        <v>17057</v>
      </c>
      <c r="H5945">
        <f t="shared" si="276"/>
        <v>-1.1411979085824004</v>
      </c>
      <c r="I5945" s="4" t="str">
        <f t="shared" si="277"/>
        <v>Normal</v>
      </c>
      <c r="J5945" t="str">
        <f t="shared" si="278"/>
        <v>Normal</v>
      </c>
    </row>
    <row r="5946" spans="1:10" hidden="1" x14ac:dyDescent="0.45">
      <c r="A5946">
        <v>847271</v>
      </c>
      <c r="B5946" s="2">
        <v>41804.492893518516</v>
      </c>
      <c r="C5946" t="s">
        <v>27</v>
      </c>
      <c r="D5946" t="s">
        <v>25</v>
      </c>
      <c r="E5946" t="s">
        <v>18</v>
      </c>
      <c r="F5946" t="s">
        <v>6</v>
      </c>
      <c r="G5946">
        <v>21460</v>
      </c>
      <c r="H5946">
        <f t="shared" si="276"/>
        <v>-0.98859237002367106</v>
      </c>
      <c r="I5946" t="str">
        <f t="shared" si="277"/>
        <v>Normal</v>
      </c>
      <c r="J5946" t="str">
        <f t="shared" si="278"/>
        <v>Normal</v>
      </c>
    </row>
    <row r="5947" spans="1:10" hidden="1" x14ac:dyDescent="0.45">
      <c r="A5947">
        <v>871846</v>
      </c>
      <c r="B5947" s="2">
        <v>41852.366898148146</v>
      </c>
      <c r="C5947" t="s">
        <v>28</v>
      </c>
      <c r="D5947" t="s">
        <v>25</v>
      </c>
      <c r="E5947" t="s">
        <v>18</v>
      </c>
      <c r="F5947" t="s">
        <v>6</v>
      </c>
      <c r="G5947">
        <v>84889</v>
      </c>
      <c r="H5947">
        <f t="shared" si="276"/>
        <v>1.2098215989160606</v>
      </c>
      <c r="I5947" s="4" t="str">
        <f t="shared" si="277"/>
        <v>Normal</v>
      </c>
      <c r="J5947" t="str">
        <f t="shared" si="278"/>
        <v>Normal</v>
      </c>
    </row>
    <row r="5948" spans="1:10" hidden="1" x14ac:dyDescent="0.45">
      <c r="A5948">
        <v>816440</v>
      </c>
      <c r="B5948" s="2">
        <v>41816.396863425929</v>
      </c>
      <c r="C5948" t="s">
        <v>28</v>
      </c>
      <c r="D5948" t="s">
        <v>25</v>
      </c>
      <c r="E5948" t="s">
        <v>15</v>
      </c>
      <c r="F5948" t="s">
        <v>1</v>
      </c>
      <c r="G5948">
        <v>85537</v>
      </c>
      <c r="H5948">
        <f t="shared" si="276"/>
        <v>1.232280919603332</v>
      </c>
      <c r="I5948" s="4" t="str">
        <f t="shared" si="277"/>
        <v>Normal</v>
      </c>
      <c r="J5948" t="str">
        <f t="shared" si="278"/>
        <v>Normal</v>
      </c>
    </row>
    <row r="5949" spans="1:10" hidden="1" x14ac:dyDescent="0.45">
      <c r="A5949">
        <v>756018</v>
      </c>
      <c r="B5949" s="2">
        <v>41816.397465277776</v>
      </c>
      <c r="C5949" t="s">
        <v>28</v>
      </c>
      <c r="D5949" t="s">
        <v>25</v>
      </c>
      <c r="E5949" t="s">
        <v>15</v>
      </c>
      <c r="F5949" t="s">
        <v>1</v>
      </c>
      <c r="G5949">
        <v>39162</v>
      </c>
      <c r="H5949">
        <f t="shared" si="276"/>
        <v>-0.37505086569329971</v>
      </c>
      <c r="I5949" s="4" t="str">
        <f t="shared" si="277"/>
        <v>Normal</v>
      </c>
      <c r="J5949" t="str">
        <f t="shared" si="278"/>
        <v>Normal</v>
      </c>
    </row>
    <row r="5950" spans="1:10" hidden="1" x14ac:dyDescent="0.45">
      <c r="A5950">
        <v>881688</v>
      </c>
      <c r="B5950" s="2">
        <v>41822.226724537039</v>
      </c>
      <c r="C5950" t="s">
        <v>28</v>
      </c>
      <c r="D5950" t="s">
        <v>25</v>
      </c>
      <c r="E5950" t="s">
        <v>10</v>
      </c>
      <c r="F5950" t="s">
        <v>8</v>
      </c>
      <c r="G5950">
        <v>47231</v>
      </c>
      <c r="H5950">
        <f t="shared" si="276"/>
        <v>-9.538379991306202E-2</v>
      </c>
      <c r="I5950" s="4" t="str">
        <f t="shared" si="277"/>
        <v>Normal</v>
      </c>
      <c r="J5950" t="str">
        <f t="shared" si="278"/>
        <v>Normal</v>
      </c>
    </row>
    <row r="5951" spans="1:10" hidden="1" x14ac:dyDescent="0.45">
      <c r="A5951">
        <v>417513</v>
      </c>
      <c r="B5951" s="2">
        <v>41849.725081018521</v>
      </c>
      <c r="C5951" t="s">
        <v>28</v>
      </c>
      <c r="D5951" t="s">
        <v>25</v>
      </c>
      <c r="E5951" t="s">
        <v>18</v>
      </c>
      <c r="F5951" t="s">
        <v>8</v>
      </c>
      <c r="G5951">
        <v>36618</v>
      </c>
      <c r="H5951">
        <f t="shared" si="276"/>
        <v>-0.4632244950581435</v>
      </c>
      <c r="I5951" s="4" t="str">
        <f t="shared" si="277"/>
        <v>Normal</v>
      </c>
      <c r="J5951" t="str">
        <f t="shared" si="278"/>
        <v>Normal</v>
      </c>
    </row>
    <row r="5952" spans="1:10" hidden="1" x14ac:dyDescent="0.45">
      <c r="A5952">
        <v>998339</v>
      </c>
      <c r="B5952" s="2">
        <v>41838.397939814815</v>
      </c>
      <c r="C5952" t="s">
        <v>27</v>
      </c>
      <c r="D5952" t="s">
        <v>25</v>
      </c>
      <c r="E5952" t="s">
        <v>18</v>
      </c>
      <c r="F5952" t="s">
        <v>8</v>
      </c>
      <c r="G5952">
        <v>68877</v>
      </c>
      <c r="H5952">
        <f t="shared" si="276"/>
        <v>0.65485455748922139</v>
      </c>
      <c r="I5952" t="str">
        <f t="shared" si="277"/>
        <v>Normal</v>
      </c>
      <c r="J5952" t="str">
        <f t="shared" si="278"/>
        <v>Normal</v>
      </c>
    </row>
    <row r="5953" spans="1:10" hidden="1" x14ac:dyDescent="0.45">
      <c r="A5953">
        <v>423857</v>
      </c>
      <c r="B5953" s="2">
        <v>41768.799722222226</v>
      </c>
      <c r="C5953" t="s">
        <v>28</v>
      </c>
      <c r="D5953" t="s">
        <v>25</v>
      </c>
      <c r="E5953" t="s">
        <v>18</v>
      </c>
      <c r="F5953" t="s">
        <v>8</v>
      </c>
      <c r="G5953">
        <v>87337</v>
      </c>
      <c r="H5953">
        <f t="shared" si="276"/>
        <v>1.2946679215124197</v>
      </c>
      <c r="I5953" s="4" t="str">
        <f t="shared" si="277"/>
        <v>Normal</v>
      </c>
      <c r="J5953" t="str">
        <f t="shared" si="278"/>
        <v>Normal</v>
      </c>
    </row>
    <row r="5954" spans="1:10" hidden="1" x14ac:dyDescent="0.45">
      <c r="A5954">
        <v>66292</v>
      </c>
      <c r="B5954" s="2">
        <v>41773.326469907406</v>
      </c>
      <c r="C5954" t="s">
        <v>28</v>
      </c>
      <c r="D5954" t="s">
        <v>25</v>
      </c>
      <c r="E5954" t="s">
        <v>18</v>
      </c>
      <c r="F5954" t="s">
        <v>8</v>
      </c>
      <c r="G5954">
        <v>43325</v>
      </c>
      <c r="H5954">
        <f t="shared" ref="H5954:H6017" si="279">(G5954 - $P$2) / $P$3</f>
        <v>-0.23076359405578209</v>
      </c>
      <c r="I5954" s="4" t="str">
        <f t="shared" ref="I5954:I6017" si="280">IF(OR(G5954&lt;$M$7,G5954&gt;$M$10), "Outlier", "Normal")</f>
        <v>Normal</v>
      </c>
      <c r="J5954" t="str">
        <f t="shared" ref="J5954:J6017" si="281">IF(ABS(H5954)&gt;3, "Outlier", "Normal")</f>
        <v>Normal</v>
      </c>
    </row>
    <row r="5955" spans="1:10" hidden="1" x14ac:dyDescent="0.45">
      <c r="A5955">
        <v>764554</v>
      </c>
      <c r="B5955" s="2">
        <v>41785.397361111114</v>
      </c>
      <c r="C5955" t="s">
        <v>28</v>
      </c>
      <c r="D5955" t="s">
        <v>25</v>
      </c>
      <c r="E5955" t="s">
        <v>18</v>
      </c>
      <c r="F5955" t="s">
        <v>5</v>
      </c>
      <c r="G5955">
        <v>17408</v>
      </c>
      <c r="H5955">
        <f t="shared" si="279"/>
        <v>-1.1290324432101282</v>
      </c>
      <c r="I5955" s="4" t="str">
        <f t="shared" si="280"/>
        <v>Normal</v>
      </c>
      <c r="J5955" t="str">
        <f t="shared" si="281"/>
        <v>Normal</v>
      </c>
    </row>
    <row r="5956" spans="1:10" hidden="1" x14ac:dyDescent="0.45">
      <c r="A5956">
        <v>447160</v>
      </c>
      <c r="B5956" s="2">
        <v>41797.639050925929</v>
      </c>
      <c r="C5956" t="s">
        <v>28</v>
      </c>
      <c r="D5956" t="s">
        <v>25</v>
      </c>
      <c r="E5956" t="s">
        <v>18</v>
      </c>
      <c r="F5956" t="s">
        <v>5</v>
      </c>
      <c r="G5956">
        <v>64607</v>
      </c>
      <c r="H5956">
        <f t="shared" si="279"/>
        <v>0.50685872518266351</v>
      </c>
      <c r="I5956" s="4" t="str">
        <f t="shared" si="280"/>
        <v>Normal</v>
      </c>
      <c r="J5956" t="str">
        <f t="shared" si="281"/>
        <v>Normal</v>
      </c>
    </row>
    <row r="5957" spans="1:10" hidden="1" x14ac:dyDescent="0.45">
      <c r="A5957">
        <v>325134</v>
      </c>
      <c r="B5957" s="2">
        <v>41807.525277777779</v>
      </c>
      <c r="C5957" t="s">
        <v>28</v>
      </c>
      <c r="D5957" t="s">
        <v>25</v>
      </c>
      <c r="E5957" t="s">
        <v>18</v>
      </c>
      <c r="F5957" t="s">
        <v>5</v>
      </c>
      <c r="G5957">
        <v>37983</v>
      </c>
      <c r="H5957">
        <f t="shared" si="279"/>
        <v>-0.41591435194375204</v>
      </c>
      <c r="I5957" s="4" t="str">
        <f t="shared" si="280"/>
        <v>Normal</v>
      </c>
      <c r="J5957" t="str">
        <f t="shared" si="281"/>
        <v>Normal</v>
      </c>
    </row>
    <row r="5958" spans="1:10" hidden="1" x14ac:dyDescent="0.45">
      <c r="A5958">
        <v>428148</v>
      </c>
      <c r="B5958" s="2">
        <v>41810.510335648149</v>
      </c>
      <c r="C5958" t="s">
        <v>28</v>
      </c>
      <c r="D5958" t="s">
        <v>25</v>
      </c>
      <c r="E5958" t="s">
        <v>18</v>
      </c>
      <c r="F5958" t="s">
        <v>5</v>
      </c>
      <c r="G5958">
        <v>74877</v>
      </c>
      <c r="H5958">
        <f t="shared" si="279"/>
        <v>0.86281123051951336</v>
      </c>
      <c r="I5958" s="4" t="str">
        <f t="shared" si="280"/>
        <v>Normal</v>
      </c>
      <c r="J5958" t="str">
        <f t="shared" si="281"/>
        <v>Normal</v>
      </c>
    </row>
    <row r="5959" spans="1:10" hidden="1" x14ac:dyDescent="0.45">
      <c r="A5959">
        <v>119239</v>
      </c>
      <c r="B5959" s="2">
        <v>41792.465173611112</v>
      </c>
      <c r="C5959" t="s">
        <v>28</v>
      </c>
      <c r="D5959" t="s">
        <v>25</v>
      </c>
      <c r="E5959" t="s">
        <v>15</v>
      </c>
      <c r="F5959" t="s">
        <v>3</v>
      </c>
      <c r="G5959">
        <v>92386</v>
      </c>
      <c r="H5959">
        <f t="shared" si="279"/>
        <v>1.4696634618674103</v>
      </c>
      <c r="I5959" s="4" t="str">
        <f t="shared" si="280"/>
        <v>Normal</v>
      </c>
      <c r="J5959" t="str">
        <f t="shared" si="281"/>
        <v>Normal</v>
      </c>
    </row>
    <row r="5960" spans="1:10" hidden="1" x14ac:dyDescent="0.45">
      <c r="A5960">
        <v>998809</v>
      </c>
      <c r="B5960" s="2">
        <v>41813.399039351854</v>
      </c>
      <c r="C5960" t="s">
        <v>27</v>
      </c>
      <c r="D5960" t="s">
        <v>25</v>
      </c>
      <c r="E5960" t="s">
        <v>15</v>
      </c>
      <c r="F5960" t="s">
        <v>3</v>
      </c>
      <c r="G5960">
        <v>1460</v>
      </c>
      <c r="H5960">
        <f t="shared" si="279"/>
        <v>-1.6817812801246443</v>
      </c>
      <c r="I5960" t="str">
        <f t="shared" si="280"/>
        <v>Normal</v>
      </c>
      <c r="J5960" t="str">
        <f t="shared" si="281"/>
        <v>Normal</v>
      </c>
    </row>
    <row r="5961" spans="1:10" hidden="1" x14ac:dyDescent="0.45">
      <c r="A5961">
        <v>743755</v>
      </c>
      <c r="B5961" s="2">
        <v>41796.688946759263</v>
      </c>
      <c r="C5961" t="s">
        <v>28</v>
      </c>
      <c r="D5961" t="s">
        <v>25</v>
      </c>
      <c r="E5961" t="s">
        <v>18</v>
      </c>
      <c r="F5961" t="s">
        <v>8</v>
      </c>
      <c r="G5961">
        <v>29747</v>
      </c>
      <c r="H5961">
        <f t="shared" si="279"/>
        <v>-0.70136954512333283</v>
      </c>
      <c r="I5961" s="4" t="str">
        <f t="shared" si="280"/>
        <v>Normal</v>
      </c>
      <c r="J5961" t="str">
        <f t="shared" si="281"/>
        <v>Normal</v>
      </c>
    </row>
    <row r="5962" spans="1:10" hidden="1" x14ac:dyDescent="0.45">
      <c r="A5962">
        <v>993467</v>
      </c>
      <c r="B5962" s="2">
        <v>41807.256018518521</v>
      </c>
      <c r="C5962" t="s">
        <v>28</v>
      </c>
      <c r="D5962" t="s">
        <v>25</v>
      </c>
      <c r="E5962" t="s">
        <v>18</v>
      </c>
      <c r="F5962" t="s">
        <v>8</v>
      </c>
      <c r="G5962">
        <v>39815</v>
      </c>
      <c r="H5962">
        <f t="shared" si="279"/>
        <v>-0.35241824777850289</v>
      </c>
      <c r="I5962" s="4" t="str">
        <f t="shared" si="280"/>
        <v>Normal</v>
      </c>
      <c r="J5962" t="str">
        <f t="shared" si="281"/>
        <v>Normal</v>
      </c>
    </row>
    <row r="5963" spans="1:10" hidden="1" x14ac:dyDescent="0.45">
      <c r="A5963">
        <v>489424</v>
      </c>
      <c r="B5963" s="2">
        <v>41870.396782407406</v>
      </c>
      <c r="C5963" t="s">
        <v>28</v>
      </c>
      <c r="D5963" t="s">
        <v>25</v>
      </c>
      <c r="E5963" t="s">
        <v>18</v>
      </c>
      <c r="F5963" t="s">
        <v>8</v>
      </c>
      <c r="G5963">
        <v>13739</v>
      </c>
      <c r="H5963">
        <f t="shared" si="279"/>
        <v>-1.2561979487681518</v>
      </c>
      <c r="I5963" s="4" t="str">
        <f t="shared" si="280"/>
        <v>Normal</v>
      </c>
      <c r="J5963" t="str">
        <f t="shared" si="281"/>
        <v>Normal</v>
      </c>
    </row>
    <row r="5964" spans="1:10" hidden="1" x14ac:dyDescent="0.45">
      <c r="A5964">
        <v>903000</v>
      </c>
      <c r="B5964" s="2">
        <v>41872.606145833335</v>
      </c>
      <c r="C5964" t="s">
        <v>28</v>
      </c>
      <c r="D5964" t="s">
        <v>25</v>
      </c>
      <c r="E5964" t="s">
        <v>18</v>
      </c>
      <c r="F5964" t="s">
        <v>8</v>
      </c>
      <c r="G5964">
        <v>4419</v>
      </c>
      <c r="H5964">
        <f t="shared" si="279"/>
        <v>-1.5792239808752053</v>
      </c>
      <c r="I5964" s="4" t="str">
        <f t="shared" si="280"/>
        <v>Normal</v>
      </c>
      <c r="J5964" t="str">
        <f t="shared" si="281"/>
        <v>Normal</v>
      </c>
    </row>
    <row r="5965" spans="1:10" hidden="1" x14ac:dyDescent="0.45">
      <c r="A5965">
        <v>184939</v>
      </c>
      <c r="B5965" s="2">
        <v>41857.396724537037</v>
      </c>
      <c r="C5965" t="s">
        <v>28</v>
      </c>
      <c r="D5965" t="s">
        <v>25</v>
      </c>
      <c r="E5965" t="s">
        <v>10</v>
      </c>
      <c r="F5965" t="s">
        <v>8</v>
      </c>
      <c r="G5965">
        <v>59497</v>
      </c>
      <c r="H5965">
        <f t="shared" si="279"/>
        <v>0.32974895865186488</v>
      </c>
      <c r="I5965" s="4" t="str">
        <f t="shared" si="280"/>
        <v>Normal</v>
      </c>
      <c r="J5965" t="str">
        <f t="shared" si="281"/>
        <v>Normal</v>
      </c>
    </row>
    <row r="5966" spans="1:10" hidden="1" x14ac:dyDescent="0.45">
      <c r="A5966">
        <v>158172</v>
      </c>
      <c r="B5966" s="2">
        <v>41857.399085648147</v>
      </c>
      <c r="C5966" t="s">
        <v>28</v>
      </c>
      <c r="D5966" t="s">
        <v>25</v>
      </c>
      <c r="E5966" t="s">
        <v>10</v>
      </c>
      <c r="F5966" t="s">
        <v>8</v>
      </c>
      <c r="G5966">
        <v>80368</v>
      </c>
      <c r="H5966">
        <f t="shared" si="279"/>
        <v>1.0531262457877355</v>
      </c>
      <c r="I5966" s="4" t="str">
        <f t="shared" si="280"/>
        <v>Normal</v>
      </c>
      <c r="J5966" t="str">
        <f t="shared" si="281"/>
        <v>Normal</v>
      </c>
    </row>
    <row r="5967" spans="1:10" hidden="1" x14ac:dyDescent="0.45">
      <c r="A5967">
        <v>224370</v>
      </c>
      <c r="B5967" s="2">
        <v>41866.329444444447</v>
      </c>
      <c r="C5967" t="s">
        <v>28</v>
      </c>
      <c r="D5967" t="s">
        <v>25</v>
      </c>
      <c r="E5967" t="s">
        <v>10</v>
      </c>
      <c r="F5967" t="s">
        <v>8</v>
      </c>
      <c r="G5967">
        <v>20130</v>
      </c>
      <c r="H5967">
        <f t="shared" si="279"/>
        <v>-1.0346894325453859</v>
      </c>
      <c r="I5967" s="4" t="str">
        <f t="shared" si="280"/>
        <v>Normal</v>
      </c>
      <c r="J5967" t="str">
        <f t="shared" si="281"/>
        <v>Normal</v>
      </c>
    </row>
    <row r="5968" spans="1:10" hidden="1" x14ac:dyDescent="0.45">
      <c r="A5968">
        <v>689033</v>
      </c>
      <c r="B5968" s="2">
        <v>41878.80982638889</v>
      </c>
      <c r="C5968" t="s">
        <v>27</v>
      </c>
      <c r="D5968" t="s">
        <v>25</v>
      </c>
      <c r="E5968" t="s">
        <v>10</v>
      </c>
      <c r="F5968" t="s">
        <v>8</v>
      </c>
      <c r="G5968">
        <v>95161</v>
      </c>
      <c r="H5968">
        <f t="shared" si="279"/>
        <v>1.5658434231439204</v>
      </c>
      <c r="I5968" t="str">
        <f t="shared" si="280"/>
        <v>Normal</v>
      </c>
      <c r="J5968" t="str">
        <f t="shared" si="281"/>
        <v>Normal</v>
      </c>
    </row>
    <row r="5969" spans="1:10" hidden="1" x14ac:dyDescent="0.45">
      <c r="A5969">
        <v>91601</v>
      </c>
      <c r="B5969" s="2">
        <v>41773.397233796299</v>
      </c>
      <c r="C5969" t="s">
        <v>28</v>
      </c>
      <c r="D5969" t="s">
        <v>25</v>
      </c>
      <c r="E5969" t="s">
        <v>10</v>
      </c>
      <c r="F5969" t="s">
        <v>3</v>
      </c>
      <c r="G5969">
        <v>9054</v>
      </c>
      <c r="H5969">
        <f t="shared" si="279"/>
        <v>-1.4185774509593048</v>
      </c>
      <c r="I5969" s="4" t="str">
        <f t="shared" si="280"/>
        <v>Normal</v>
      </c>
      <c r="J5969" t="str">
        <f t="shared" si="281"/>
        <v>Normal</v>
      </c>
    </row>
    <row r="5970" spans="1:10" hidden="1" x14ac:dyDescent="0.45">
      <c r="A5970">
        <v>547097</v>
      </c>
      <c r="B5970" s="2">
        <v>41853.518692129626</v>
      </c>
      <c r="C5970" t="s">
        <v>28</v>
      </c>
      <c r="D5970" t="s">
        <v>25</v>
      </c>
      <c r="E5970" t="s">
        <v>13</v>
      </c>
      <c r="F5970" t="s">
        <v>1</v>
      </c>
      <c r="G5970">
        <v>79945</v>
      </c>
      <c r="H5970">
        <f t="shared" si="279"/>
        <v>1.0384653003391</v>
      </c>
      <c r="I5970" s="4" t="str">
        <f t="shared" si="280"/>
        <v>Normal</v>
      </c>
      <c r="J5970" t="str">
        <f t="shared" si="281"/>
        <v>Normal</v>
      </c>
    </row>
    <row r="5971" spans="1:10" hidden="1" x14ac:dyDescent="0.45">
      <c r="A5971">
        <v>59153</v>
      </c>
      <c r="B5971" s="2">
        <v>41858.612523148149</v>
      </c>
      <c r="C5971" t="s">
        <v>28</v>
      </c>
      <c r="D5971" t="s">
        <v>25</v>
      </c>
      <c r="E5971" t="s">
        <v>13</v>
      </c>
      <c r="F5971" t="s">
        <v>4</v>
      </c>
      <c r="G5971">
        <v>71051</v>
      </c>
      <c r="H5971">
        <f t="shared" si="279"/>
        <v>0.73020419201719711</v>
      </c>
      <c r="I5971" s="4" t="str">
        <f t="shared" si="280"/>
        <v>Normal</v>
      </c>
      <c r="J5971" t="str">
        <f t="shared" si="281"/>
        <v>Normal</v>
      </c>
    </row>
    <row r="5972" spans="1:10" hidden="1" x14ac:dyDescent="0.45">
      <c r="A5972">
        <v>977212</v>
      </c>
      <c r="B5972" s="2">
        <v>41858.615370370368</v>
      </c>
      <c r="C5972" t="s">
        <v>28</v>
      </c>
      <c r="D5972" t="s">
        <v>25</v>
      </c>
      <c r="E5972" t="s">
        <v>13</v>
      </c>
      <c r="F5972" t="s">
        <v>4</v>
      </c>
      <c r="G5972">
        <v>12816</v>
      </c>
      <c r="H5972">
        <f t="shared" si="279"/>
        <v>-1.2881886169693118</v>
      </c>
      <c r="I5972" s="4" t="str">
        <f t="shared" si="280"/>
        <v>Normal</v>
      </c>
      <c r="J5972" t="str">
        <f t="shared" si="281"/>
        <v>Normal</v>
      </c>
    </row>
    <row r="5973" spans="1:10" hidden="1" x14ac:dyDescent="0.45">
      <c r="A5973">
        <v>363289</v>
      </c>
      <c r="B5973" s="2">
        <v>41867.711006944446</v>
      </c>
      <c r="C5973" t="s">
        <v>28</v>
      </c>
      <c r="D5973" t="s">
        <v>25</v>
      </c>
      <c r="E5973" t="s">
        <v>13</v>
      </c>
      <c r="F5973" t="s">
        <v>1</v>
      </c>
      <c r="G5973">
        <v>52192</v>
      </c>
      <c r="H5973">
        <f t="shared" si="279"/>
        <v>7.6561709237484399E-2</v>
      </c>
      <c r="I5973" s="4" t="str">
        <f t="shared" si="280"/>
        <v>Normal</v>
      </c>
      <c r="J5973" t="str">
        <f t="shared" si="281"/>
        <v>Normal</v>
      </c>
    </row>
    <row r="5974" spans="1:10" hidden="1" x14ac:dyDescent="0.45">
      <c r="A5974">
        <v>428102</v>
      </c>
      <c r="B5974" s="2">
        <v>41857.397951388892</v>
      </c>
      <c r="C5974" t="s">
        <v>27</v>
      </c>
      <c r="D5974" t="s">
        <v>25</v>
      </c>
      <c r="E5974" t="s">
        <v>13</v>
      </c>
      <c r="F5974" t="s">
        <v>1</v>
      </c>
      <c r="G5974">
        <v>83130</v>
      </c>
      <c r="H5974">
        <f t="shared" si="279"/>
        <v>1.1488556342726799</v>
      </c>
      <c r="I5974" t="str">
        <f t="shared" si="280"/>
        <v>Normal</v>
      </c>
      <c r="J5974" t="str">
        <f t="shared" si="281"/>
        <v>Normal</v>
      </c>
    </row>
    <row r="5975" spans="1:10" hidden="1" x14ac:dyDescent="0.45">
      <c r="A5975">
        <v>473307</v>
      </c>
      <c r="B5975" s="2">
        <v>41857.449745370373</v>
      </c>
      <c r="C5975" t="s">
        <v>28</v>
      </c>
      <c r="D5975" t="s">
        <v>25</v>
      </c>
      <c r="E5975" t="s">
        <v>13</v>
      </c>
      <c r="F5975" t="s">
        <v>4</v>
      </c>
      <c r="G5975">
        <v>11170</v>
      </c>
      <c r="H5975">
        <f t="shared" si="279"/>
        <v>-1.3452380642706219</v>
      </c>
      <c r="I5975" s="4" t="str">
        <f t="shared" si="280"/>
        <v>Normal</v>
      </c>
      <c r="J5975" t="str">
        <f t="shared" si="281"/>
        <v>Normal</v>
      </c>
    </row>
    <row r="5976" spans="1:10" hidden="1" x14ac:dyDescent="0.45">
      <c r="A5976">
        <v>984993</v>
      </c>
      <c r="B5976" s="2">
        <v>41857.451284722221</v>
      </c>
      <c r="C5976" t="s">
        <v>28</v>
      </c>
      <c r="D5976" t="s">
        <v>25</v>
      </c>
      <c r="E5976" t="s">
        <v>13</v>
      </c>
      <c r="F5976" t="s">
        <v>4</v>
      </c>
      <c r="G5976">
        <v>6447</v>
      </c>
      <c r="H5976">
        <f t="shared" si="279"/>
        <v>-1.5089346253909668</v>
      </c>
      <c r="I5976" s="4" t="str">
        <f t="shared" si="280"/>
        <v>Normal</v>
      </c>
      <c r="J5976" t="str">
        <f t="shared" si="281"/>
        <v>Normal</v>
      </c>
    </row>
    <row r="5977" spans="1:10" hidden="1" x14ac:dyDescent="0.45">
      <c r="A5977">
        <v>541077</v>
      </c>
      <c r="B5977" s="2">
        <v>41851.397430555553</v>
      </c>
      <c r="C5977" t="s">
        <v>28</v>
      </c>
      <c r="D5977" t="s">
        <v>25</v>
      </c>
      <c r="E5977" t="s">
        <v>10</v>
      </c>
      <c r="F5977" t="s">
        <v>7</v>
      </c>
      <c r="G5977">
        <v>70925</v>
      </c>
      <c r="H5977">
        <f t="shared" si="279"/>
        <v>0.72583710188356099</v>
      </c>
      <c r="I5977" s="4" t="str">
        <f t="shared" si="280"/>
        <v>Normal</v>
      </c>
      <c r="J5977" t="str">
        <f t="shared" si="281"/>
        <v>Normal</v>
      </c>
    </row>
    <row r="5978" spans="1:10" hidden="1" x14ac:dyDescent="0.45">
      <c r="A5978">
        <v>385229</v>
      </c>
      <c r="B5978" s="2">
        <v>41775.398576388892</v>
      </c>
      <c r="C5978" t="s">
        <v>28</v>
      </c>
      <c r="D5978" t="s">
        <v>25</v>
      </c>
      <c r="E5978" t="s">
        <v>15</v>
      </c>
      <c r="F5978" t="s">
        <v>1</v>
      </c>
      <c r="G5978">
        <v>67100</v>
      </c>
      <c r="H5978">
        <f t="shared" si="279"/>
        <v>0.59326472282674991</v>
      </c>
      <c r="I5978" s="4" t="str">
        <f t="shared" si="280"/>
        <v>Normal</v>
      </c>
      <c r="J5978" t="str">
        <f t="shared" si="281"/>
        <v>Normal</v>
      </c>
    </row>
    <row r="5979" spans="1:10" hidden="1" x14ac:dyDescent="0.45">
      <c r="A5979">
        <v>746123</v>
      </c>
      <c r="B5979" s="2">
        <v>41775.400821759256</v>
      </c>
      <c r="C5979" t="s">
        <v>28</v>
      </c>
      <c r="D5979" t="s">
        <v>25</v>
      </c>
      <c r="E5979" t="s">
        <v>15</v>
      </c>
      <c r="F5979" t="s">
        <v>1</v>
      </c>
      <c r="G5979">
        <v>1962</v>
      </c>
      <c r="H5979">
        <f t="shared" si="279"/>
        <v>-1.66438223848111</v>
      </c>
      <c r="I5979" s="4" t="str">
        <f t="shared" si="280"/>
        <v>Normal</v>
      </c>
      <c r="J5979" t="str">
        <f t="shared" si="281"/>
        <v>Normal</v>
      </c>
    </row>
    <row r="5980" spans="1:10" hidden="1" x14ac:dyDescent="0.45">
      <c r="A5980">
        <v>825797</v>
      </c>
      <c r="B5980" s="2">
        <v>41782.701689814814</v>
      </c>
      <c r="C5980" t="s">
        <v>28</v>
      </c>
      <c r="D5980" t="s">
        <v>25</v>
      </c>
      <c r="E5980" t="s">
        <v>15</v>
      </c>
      <c r="F5980" t="s">
        <v>1</v>
      </c>
      <c r="G5980">
        <v>84854</v>
      </c>
      <c r="H5980">
        <f t="shared" si="279"/>
        <v>1.2086085183233839</v>
      </c>
      <c r="I5980" s="4" t="str">
        <f t="shared" si="280"/>
        <v>Normal</v>
      </c>
      <c r="J5980" t="str">
        <f t="shared" si="281"/>
        <v>Normal</v>
      </c>
    </row>
    <row r="5981" spans="1:10" hidden="1" x14ac:dyDescent="0.45">
      <c r="A5981">
        <v>529845</v>
      </c>
      <c r="B5981" s="2">
        <v>41786.549490740741</v>
      </c>
      <c r="C5981" t="s">
        <v>28</v>
      </c>
      <c r="D5981" t="s">
        <v>25</v>
      </c>
      <c r="E5981" t="s">
        <v>15</v>
      </c>
      <c r="F5981" t="s">
        <v>1</v>
      </c>
      <c r="G5981">
        <v>65253</v>
      </c>
      <c r="H5981">
        <f t="shared" si="279"/>
        <v>0.529248726978925</v>
      </c>
      <c r="I5981" s="4" t="str">
        <f t="shared" si="280"/>
        <v>Normal</v>
      </c>
      <c r="J5981" t="str">
        <f t="shared" si="281"/>
        <v>Normal</v>
      </c>
    </row>
    <row r="5982" spans="1:10" hidden="1" x14ac:dyDescent="0.45">
      <c r="A5982">
        <v>875635</v>
      </c>
      <c r="B5982" s="2">
        <v>41814.753240740742</v>
      </c>
      <c r="C5982" t="s">
        <v>27</v>
      </c>
      <c r="D5982" t="s">
        <v>25</v>
      </c>
      <c r="E5982" t="s">
        <v>10</v>
      </c>
      <c r="F5982" t="s">
        <v>8</v>
      </c>
      <c r="G5982">
        <v>73267</v>
      </c>
      <c r="H5982">
        <f t="shared" si="279"/>
        <v>0.80700952325638498</v>
      </c>
      <c r="I5982" t="str">
        <f t="shared" si="280"/>
        <v>Normal</v>
      </c>
      <c r="J5982" t="str">
        <f t="shared" si="281"/>
        <v>Normal</v>
      </c>
    </row>
    <row r="5983" spans="1:10" hidden="1" x14ac:dyDescent="0.45">
      <c r="A5983">
        <v>897584</v>
      </c>
      <c r="B5983" s="2">
        <v>41823.445717592593</v>
      </c>
      <c r="C5983" t="s">
        <v>28</v>
      </c>
      <c r="D5983" t="s">
        <v>25</v>
      </c>
      <c r="E5983" t="s">
        <v>10</v>
      </c>
      <c r="F5983" t="s">
        <v>8</v>
      </c>
      <c r="G5983">
        <v>78934</v>
      </c>
      <c r="H5983">
        <f t="shared" si="279"/>
        <v>1.0034246009334957</v>
      </c>
      <c r="I5983" s="4" t="str">
        <f t="shared" si="280"/>
        <v>Normal</v>
      </c>
      <c r="J5983" t="str">
        <f t="shared" si="281"/>
        <v>Normal</v>
      </c>
    </row>
    <row r="5984" spans="1:10" hidden="1" x14ac:dyDescent="0.45">
      <c r="A5984">
        <v>704385</v>
      </c>
      <c r="B5984" s="2">
        <v>41823.773217592592</v>
      </c>
      <c r="C5984" t="s">
        <v>28</v>
      </c>
      <c r="D5984" t="s">
        <v>25</v>
      </c>
      <c r="E5984" t="s">
        <v>10</v>
      </c>
      <c r="F5984" t="s">
        <v>8</v>
      </c>
      <c r="G5984">
        <v>82811</v>
      </c>
      <c r="H5984">
        <f t="shared" si="279"/>
        <v>1.1377992711565694</v>
      </c>
      <c r="I5984" s="4" t="str">
        <f t="shared" si="280"/>
        <v>Normal</v>
      </c>
      <c r="J5984" t="str">
        <f t="shared" si="281"/>
        <v>Normal</v>
      </c>
    </row>
    <row r="5985" spans="1:10" hidden="1" x14ac:dyDescent="0.45">
      <c r="A5985">
        <v>802616</v>
      </c>
      <c r="B5985" s="2">
        <v>41839.470208333332</v>
      </c>
      <c r="C5985" t="s">
        <v>28</v>
      </c>
      <c r="D5985" t="s">
        <v>25</v>
      </c>
      <c r="E5985" t="s">
        <v>10</v>
      </c>
      <c r="F5985" t="s">
        <v>8</v>
      </c>
      <c r="G5985">
        <v>27627</v>
      </c>
      <c r="H5985">
        <f t="shared" si="279"/>
        <v>-0.774847569594036</v>
      </c>
      <c r="I5985" s="4" t="str">
        <f t="shared" si="280"/>
        <v>Normal</v>
      </c>
      <c r="J5985" t="str">
        <f t="shared" si="281"/>
        <v>Normal</v>
      </c>
    </row>
    <row r="5986" spans="1:10" hidden="1" x14ac:dyDescent="0.45">
      <c r="A5986">
        <v>93105</v>
      </c>
      <c r="B5986" s="2">
        <v>41839.470381944448</v>
      </c>
      <c r="C5986" t="s">
        <v>28</v>
      </c>
      <c r="D5986" t="s">
        <v>25</v>
      </c>
      <c r="E5986" t="s">
        <v>10</v>
      </c>
      <c r="F5986" t="s">
        <v>8</v>
      </c>
      <c r="G5986">
        <v>22415</v>
      </c>
      <c r="H5986">
        <f t="shared" si="279"/>
        <v>-0.95549259956634969</v>
      </c>
      <c r="I5986" s="4" t="str">
        <f t="shared" si="280"/>
        <v>Normal</v>
      </c>
      <c r="J5986" t="str">
        <f t="shared" si="281"/>
        <v>Normal</v>
      </c>
    </row>
    <row r="5987" spans="1:10" hidden="1" x14ac:dyDescent="0.45">
      <c r="A5987">
        <v>71035</v>
      </c>
      <c r="B5987" s="2">
        <v>41839.471932870372</v>
      </c>
      <c r="C5987" t="s">
        <v>28</v>
      </c>
      <c r="D5987" t="s">
        <v>25</v>
      </c>
      <c r="E5987" t="s">
        <v>10</v>
      </c>
      <c r="F5987" t="s">
        <v>8</v>
      </c>
      <c r="G5987">
        <v>98445</v>
      </c>
      <c r="H5987">
        <f t="shared" si="279"/>
        <v>1.6796650421825001</v>
      </c>
      <c r="I5987" s="4" t="str">
        <f t="shared" si="280"/>
        <v>Normal</v>
      </c>
      <c r="J5987" t="str">
        <f t="shared" si="281"/>
        <v>Normal</v>
      </c>
    </row>
    <row r="5988" spans="1:10" hidden="1" x14ac:dyDescent="0.45">
      <c r="A5988">
        <v>271160</v>
      </c>
      <c r="B5988" s="2">
        <v>41876.3983912037</v>
      </c>
      <c r="C5988" t="s">
        <v>28</v>
      </c>
      <c r="D5988" t="s">
        <v>25</v>
      </c>
      <c r="E5988" t="s">
        <v>18</v>
      </c>
      <c r="F5988" t="s">
        <v>8</v>
      </c>
      <c r="G5988">
        <v>8521</v>
      </c>
      <c r="H5988">
        <f t="shared" si="279"/>
        <v>-1.4370509354134957</v>
      </c>
      <c r="I5988" s="4" t="str">
        <f t="shared" si="280"/>
        <v>Normal</v>
      </c>
      <c r="J5988" t="str">
        <f t="shared" si="281"/>
        <v>Normal</v>
      </c>
    </row>
    <row r="5989" spans="1:10" hidden="1" x14ac:dyDescent="0.45">
      <c r="A5989">
        <v>478865</v>
      </c>
      <c r="B5989" s="2">
        <v>41862.399108796293</v>
      </c>
      <c r="C5989" t="s">
        <v>28</v>
      </c>
      <c r="D5989" t="s">
        <v>25</v>
      </c>
      <c r="E5989" t="s">
        <v>14</v>
      </c>
      <c r="F5989" t="s">
        <v>1</v>
      </c>
      <c r="G5989">
        <v>8544</v>
      </c>
      <c r="H5989">
        <f t="shared" si="279"/>
        <v>-1.4362537681668797</v>
      </c>
      <c r="I5989" s="4" t="str">
        <f t="shared" si="280"/>
        <v>Normal</v>
      </c>
      <c r="J5989" t="str">
        <f t="shared" si="281"/>
        <v>Normal</v>
      </c>
    </row>
    <row r="5990" spans="1:10" hidden="1" x14ac:dyDescent="0.45">
      <c r="A5990">
        <v>729390</v>
      </c>
      <c r="B5990" s="2">
        <v>41862.401770833334</v>
      </c>
      <c r="C5990" t="s">
        <v>28</v>
      </c>
      <c r="D5990" t="s">
        <v>25</v>
      </c>
      <c r="E5990" t="s">
        <v>14</v>
      </c>
      <c r="F5990" t="s">
        <v>1</v>
      </c>
      <c r="G5990">
        <v>73347</v>
      </c>
      <c r="H5990">
        <f t="shared" si="279"/>
        <v>0.80978227889678889</v>
      </c>
      <c r="I5990" s="4" t="str">
        <f t="shared" si="280"/>
        <v>Normal</v>
      </c>
      <c r="J5990" t="str">
        <f t="shared" si="281"/>
        <v>Normal</v>
      </c>
    </row>
    <row r="5991" spans="1:10" hidden="1" x14ac:dyDescent="0.45">
      <c r="A5991">
        <v>534627</v>
      </c>
      <c r="B5991" s="2">
        <v>41864.541331018518</v>
      </c>
      <c r="C5991" t="s">
        <v>28</v>
      </c>
      <c r="D5991" t="s">
        <v>25</v>
      </c>
      <c r="E5991" t="s">
        <v>14</v>
      </c>
      <c r="F5991" t="s">
        <v>1</v>
      </c>
      <c r="G5991">
        <v>6152</v>
      </c>
      <c r="H5991">
        <f t="shared" si="279"/>
        <v>-1.519159161814956</v>
      </c>
      <c r="I5991" s="4" t="str">
        <f t="shared" si="280"/>
        <v>Normal</v>
      </c>
      <c r="J5991" t="str">
        <f t="shared" si="281"/>
        <v>Normal</v>
      </c>
    </row>
    <row r="5992" spans="1:10" hidden="1" x14ac:dyDescent="0.45">
      <c r="A5992">
        <v>371473</v>
      </c>
      <c r="B5992" s="2">
        <v>41828.956053240741</v>
      </c>
      <c r="C5992" t="s">
        <v>28</v>
      </c>
      <c r="D5992" t="s">
        <v>25</v>
      </c>
      <c r="E5992" t="s">
        <v>18</v>
      </c>
      <c r="F5992" t="s">
        <v>0</v>
      </c>
      <c r="G5992">
        <v>14554</v>
      </c>
      <c r="H5992">
        <f t="shared" si="279"/>
        <v>-1.2279505006815372</v>
      </c>
      <c r="I5992" s="4" t="str">
        <f t="shared" si="280"/>
        <v>Normal</v>
      </c>
      <c r="J5992" t="str">
        <f t="shared" si="281"/>
        <v>Normal</v>
      </c>
    </row>
    <row r="5993" spans="1:10" hidden="1" x14ac:dyDescent="0.45">
      <c r="A5993">
        <v>754551</v>
      </c>
      <c r="B5993" s="2">
        <v>41858.471712962964</v>
      </c>
      <c r="C5993" t="s">
        <v>28</v>
      </c>
      <c r="D5993" t="s">
        <v>25</v>
      </c>
      <c r="E5993" t="s">
        <v>13</v>
      </c>
      <c r="F5993" t="s">
        <v>1</v>
      </c>
      <c r="G5993">
        <v>67838</v>
      </c>
      <c r="H5993">
        <f t="shared" si="279"/>
        <v>0.61884339360947582</v>
      </c>
      <c r="I5993" s="4" t="str">
        <f t="shared" si="280"/>
        <v>Normal</v>
      </c>
      <c r="J5993" t="str">
        <f t="shared" si="281"/>
        <v>Normal</v>
      </c>
    </row>
    <row r="5994" spans="1:10" hidden="1" x14ac:dyDescent="0.45">
      <c r="A5994">
        <v>634894</v>
      </c>
      <c r="B5994" s="2">
        <v>41852.397152777776</v>
      </c>
      <c r="C5994" t="s">
        <v>28</v>
      </c>
      <c r="D5994" t="s">
        <v>25</v>
      </c>
      <c r="E5994" t="s">
        <v>10</v>
      </c>
      <c r="F5994" t="s">
        <v>1</v>
      </c>
      <c r="G5994">
        <v>2457</v>
      </c>
      <c r="H5994">
        <f t="shared" si="279"/>
        <v>-1.6472258129561108</v>
      </c>
      <c r="I5994" s="4" t="str">
        <f t="shared" si="280"/>
        <v>Normal</v>
      </c>
      <c r="J5994" t="str">
        <f t="shared" si="281"/>
        <v>Normal</v>
      </c>
    </row>
    <row r="5995" spans="1:10" hidden="1" x14ac:dyDescent="0.45">
      <c r="A5995">
        <v>254287</v>
      </c>
      <c r="B5995" s="2">
        <v>41864.739085648151</v>
      </c>
      <c r="C5995" t="s">
        <v>27</v>
      </c>
      <c r="D5995" t="s">
        <v>25</v>
      </c>
      <c r="E5995" t="s">
        <v>10</v>
      </c>
      <c r="F5995" t="s">
        <v>1</v>
      </c>
      <c r="G5995">
        <v>86346</v>
      </c>
      <c r="H5995">
        <f t="shared" si="279"/>
        <v>1.2603204110169164</v>
      </c>
      <c r="I5995" t="str">
        <f t="shared" si="280"/>
        <v>Normal</v>
      </c>
      <c r="J5995" t="str">
        <f t="shared" si="281"/>
        <v>Normal</v>
      </c>
    </row>
    <row r="5996" spans="1:10" hidden="1" x14ac:dyDescent="0.45">
      <c r="A5996">
        <v>261912</v>
      </c>
      <c r="B5996" s="2">
        <v>41849.71603009259</v>
      </c>
      <c r="C5996" t="s">
        <v>27</v>
      </c>
      <c r="D5996" t="s">
        <v>25</v>
      </c>
      <c r="E5996" t="s">
        <v>10</v>
      </c>
      <c r="F5996" t="s">
        <v>8</v>
      </c>
      <c r="G5996">
        <v>17291</v>
      </c>
      <c r="H5996">
        <f t="shared" si="279"/>
        <v>-1.133087598334219</v>
      </c>
      <c r="I5996" t="str">
        <f t="shared" si="280"/>
        <v>Normal</v>
      </c>
      <c r="J5996" t="str">
        <f t="shared" si="281"/>
        <v>Normal</v>
      </c>
    </row>
    <row r="5997" spans="1:10" hidden="1" x14ac:dyDescent="0.45">
      <c r="A5997">
        <v>733340</v>
      </c>
      <c r="B5997" s="2">
        <v>41856.37972222222</v>
      </c>
      <c r="C5997" t="s">
        <v>28</v>
      </c>
      <c r="D5997" t="s">
        <v>25</v>
      </c>
      <c r="E5997" t="s">
        <v>10</v>
      </c>
      <c r="F5997" t="s">
        <v>8</v>
      </c>
      <c r="G5997">
        <v>59339</v>
      </c>
      <c r="H5997">
        <f t="shared" si="279"/>
        <v>0.32427276626206719</v>
      </c>
      <c r="I5997" s="4" t="str">
        <f t="shared" si="280"/>
        <v>Normal</v>
      </c>
      <c r="J5997" t="str">
        <f t="shared" si="281"/>
        <v>Normal</v>
      </c>
    </row>
    <row r="5998" spans="1:10" hidden="1" x14ac:dyDescent="0.45">
      <c r="A5998">
        <v>756620</v>
      </c>
      <c r="B5998" s="2">
        <v>41816.792407407411</v>
      </c>
      <c r="C5998" t="s">
        <v>28</v>
      </c>
      <c r="D5998" t="s">
        <v>25</v>
      </c>
      <c r="E5998" t="s">
        <v>18</v>
      </c>
      <c r="F5998" t="s">
        <v>4</v>
      </c>
      <c r="G5998">
        <v>4615</v>
      </c>
      <c r="H5998">
        <f t="shared" si="279"/>
        <v>-1.5724307295562159</v>
      </c>
      <c r="I5998" s="4" t="str">
        <f t="shared" si="280"/>
        <v>Normal</v>
      </c>
      <c r="J5998" t="str">
        <f t="shared" si="281"/>
        <v>Normal</v>
      </c>
    </row>
    <row r="5999" spans="1:10" hidden="1" x14ac:dyDescent="0.45">
      <c r="A5999">
        <v>747909</v>
      </c>
      <c r="B5999" s="2">
        <v>41808.396909722222</v>
      </c>
      <c r="C5999" t="s">
        <v>28</v>
      </c>
      <c r="D5999" t="s">
        <v>25</v>
      </c>
      <c r="E5999" t="s">
        <v>10</v>
      </c>
      <c r="F5999" t="s">
        <v>8</v>
      </c>
      <c r="G5999">
        <v>17911</v>
      </c>
      <c r="H5999">
        <f t="shared" si="279"/>
        <v>-1.1115987421210889</v>
      </c>
      <c r="I5999" s="4" t="str">
        <f t="shared" si="280"/>
        <v>Normal</v>
      </c>
      <c r="J5999" t="str">
        <f t="shared" si="281"/>
        <v>Normal</v>
      </c>
    </row>
    <row r="6000" spans="1:10" hidden="1" x14ac:dyDescent="0.45">
      <c r="A6000">
        <v>787857</v>
      </c>
      <c r="B6000" s="2">
        <v>41857.396631944444</v>
      </c>
      <c r="C6000" t="s">
        <v>28</v>
      </c>
      <c r="D6000" t="s">
        <v>25</v>
      </c>
      <c r="E6000" t="s">
        <v>10</v>
      </c>
      <c r="F6000" t="s">
        <v>5</v>
      </c>
      <c r="G6000">
        <v>49482</v>
      </c>
      <c r="H6000">
        <f t="shared" si="279"/>
        <v>-1.7365388081197478E-2</v>
      </c>
      <c r="I6000" s="4" t="str">
        <f t="shared" si="280"/>
        <v>Normal</v>
      </c>
      <c r="J6000" t="str">
        <f t="shared" si="281"/>
        <v>Normal</v>
      </c>
    </row>
    <row r="6001" spans="1:10" hidden="1" x14ac:dyDescent="0.45">
      <c r="A6001">
        <v>860271</v>
      </c>
      <c r="B6001" s="2">
        <v>41823.397361111114</v>
      </c>
      <c r="C6001" t="s">
        <v>28</v>
      </c>
      <c r="D6001" t="s">
        <v>25</v>
      </c>
      <c r="E6001" t="s">
        <v>10</v>
      </c>
      <c r="F6001" t="s">
        <v>1</v>
      </c>
      <c r="G6001">
        <v>88274</v>
      </c>
      <c r="H6001">
        <f t="shared" si="279"/>
        <v>1.3271438219506502</v>
      </c>
      <c r="I6001" s="4" t="str">
        <f t="shared" si="280"/>
        <v>Normal</v>
      </c>
      <c r="J6001" t="str">
        <f t="shared" si="281"/>
        <v>Normal</v>
      </c>
    </row>
    <row r="6002" spans="1:10" hidden="1" x14ac:dyDescent="0.45">
      <c r="A6002">
        <v>390654</v>
      </c>
      <c r="B6002" s="2">
        <v>41823.397627314815</v>
      </c>
      <c r="C6002" t="s">
        <v>28</v>
      </c>
      <c r="D6002" t="s">
        <v>25</v>
      </c>
      <c r="E6002" t="s">
        <v>10</v>
      </c>
      <c r="F6002" t="s">
        <v>1</v>
      </c>
      <c r="G6002">
        <v>59251</v>
      </c>
      <c r="H6002">
        <f t="shared" si="279"/>
        <v>0.32122273505762289</v>
      </c>
      <c r="I6002" s="4" t="str">
        <f t="shared" si="280"/>
        <v>Normal</v>
      </c>
      <c r="J6002" t="str">
        <f t="shared" si="281"/>
        <v>Normal</v>
      </c>
    </row>
    <row r="6003" spans="1:10" hidden="1" x14ac:dyDescent="0.45">
      <c r="A6003">
        <v>822263</v>
      </c>
      <c r="B6003" s="2">
        <v>41845.397719907407</v>
      </c>
      <c r="C6003" t="s">
        <v>28</v>
      </c>
      <c r="D6003" t="s">
        <v>25</v>
      </c>
      <c r="E6003" t="s">
        <v>18</v>
      </c>
      <c r="F6003" t="s">
        <v>1</v>
      </c>
      <c r="G6003">
        <v>56396</v>
      </c>
      <c r="H6003">
        <f t="shared" si="279"/>
        <v>0.22227001814070899</v>
      </c>
      <c r="I6003" s="4" t="str">
        <f t="shared" si="280"/>
        <v>Normal</v>
      </c>
      <c r="J6003" t="str">
        <f t="shared" si="281"/>
        <v>Normal</v>
      </c>
    </row>
    <row r="6004" spans="1:10" hidden="1" x14ac:dyDescent="0.45">
      <c r="A6004">
        <v>65936</v>
      </c>
      <c r="B6004" s="2">
        <v>41853.404861111114</v>
      </c>
      <c r="C6004" t="s">
        <v>28</v>
      </c>
      <c r="D6004" t="s">
        <v>25</v>
      </c>
      <c r="E6004" t="s">
        <v>13</v>
      </c>
      <c r="F6004" t="s">
        <v>4</v>
      </c>
      <c r="G6004">
        <v>28152</v>
      </c>
      <c r="H6004">
        <f t="shared" si="279"/>
        <v>-0.7566513607038855</v>
      </c>
      <c r="I6004" s="4" t="str">
        <f t="shared" si="280"/>
        <v>Normal</v>
      </c>
      <c r="J6004" t="str">
        <f t="shared" si="281"/>
        <v>Normal</v>
      </c>
    </row>
    <row r="6005" spans="1:10" hidden="1" x14ac:dyDescent="0.45">
      <c r="A6005">
        <v>932524</v>
      </c>
      <c r="B6005" s="2">
        <v>41876.399224537039</v>
      </c>
      <c r="C6005" t="s">
        <v>28</v>
      </c>
      <c r="D6005" t="s">
        <v>25</v>
      </c>
      <c r="E6005" t="s">
        <v>10</v>
      </c>
      <c r="F6005" t="s">
        <v>3</v>
      </c>
      <c r="G6005">
        <v>17353</v>
      </c>
      <c r="H6005">
        <f t="shared" si="279"/>
        <v>-1.130938712712906</v>
      </c>
      <c r="I6005" s="4" t="str">
        <f t="shared" si="280"/>
        <v>Normal</v>
      </c>
      <c r="J6005" t="str">
        <f t="shared" si="281"/>
        <v>Normal</v>
      </c>
    </row>
    <row r="6006" spans="1:10" hidden="1" x14ac:dyDescent="0.45">
      <c r="A6006">
        <v>572607</v>
      </c>
      <c r="B6006" s="2">
        <v>41876.400057870371</v>
      </c>
      <c r="C6006" t="s">
        <v>28</v>
      </c>
      <c r="D6006" t="s">
        <v>25</v>
      </c>
      <c r="E6006" t="s">
        <v>10</v>
      </c>
      <c r="F6006" t="s">
        <v>3</v>
      </c>
      <c r="G6006">
        <v>15884</v>
      </c>
      <c r="H6006">
        <f t="shared" si="279"/>
        <v>-1.1818534381598225</v>
      </c>
      <c r="I6006" s="4" t="str">
        <f t="shared" si="280"/>
        <v>Normal</v>
      </c>
      <c r="J6006" t="str">
        <f t="shared" si="281"/>
        <v>Normal</v>
      </c>
    </row>
    <row r="6007" spans="1:10" hidden="1" x14ac:dyDescent="0.45">
      <c r="A6007">
        <v>676608</v>
      </c>
      <c r="B6007" s="2">
        <v>41876.402060185188</v>
      </c>
      <c r="C6007" t="s">
        <v>28</v>
      </c>
      <c r="D6007" t="s">
        <v>25</v>
      </c>
      <c r="E6007" t="s">
        <v>10</v>
      </c>
      <c r="F6007" t="s">
        <v>3</v>
      </c>
      <c r="G6007">
        <v>12376</v>
      </c>
      <c r="H6007">
        <f t="shared" si="279"/>
        <v>-1.3034387729915331</v>
      </c>
      <c r="I6007" s="4" t="str">
        <f t="shared" si="280"/>
        <v>Normal</v>
      </c>
      <c r="J6007" t="str">
        <f t="shared" si="281"/>
        <v>Normal</v>
      </c>
    </row>
    <row r="6008" spans="1:10" hidden="1" x14ac:dyDescent="0.45">
      <c r="A6008">
        <v>946654</v>
      </c>
      <c r="B6008" s="2">
        <v>41820.396990740737</v>
      </c>
      <c r="C6008" t="s">
        <v>27</v>
      </c>
      <c r="D6008" t="s">
        <v>25</v>
      </c>
      <c r="E6008" t="s">
        <v>18</v>
      </c>
      <c r="F6008" t="s">
        <v>0</v>
      </c>
      <c r="G6008">
        <v>18024</v>
      </c>
      <c r="H6008">
        <f t="shared" si="279"/>
        <v>-1.1076822247790183</v>
      </c>
      <c r="I6008" t="str">
        <f t="shared" si="280"/>
        <v>Normal</v>
      </c>
      <c r="J6008" t="str">
        <f t="shared" si="281"/>
        <v>Normal</v>
      </c>
    </row>
    <row r="6009" spans="1:10" hidden="1" x14ac:dyDescent="0.45">
      <c r="A6009">
        <v>579885</v>
      </c>
      <c r="B6009" s="2">
        <v>41834.396990740737</v>
      </c>
      <c r="C6009" t="s">
        <v>28</v>
      </c>
      <c r="D6009" t="s">
        <v>25</v>
      </c>
      <c r="E6009" t="s">
        <v>18</v>
      </c>
      <c r="F6009" t="s">
        <v>0</v>
      </c>
      <c r="G6009">
        <v>96590</v>
      </c>
      <c r="H6009">
        <f t="shared" si="279"/>
        <v>1.615371770770635</v>
      </c>
      <c r="I6009" s="4" t="str">
        <f t="shared" si="280"/>
        <v>Normal</v>
      </c>
      <c r="J6009" t="str">
        <f t="shared" si="281"/>
        <v>Normal</v>
      </c>
    </row>
    <row r="6010" spans="1:10" hidden="1" x14ac:dyDescent="0.45">
      <c r="A6010">
        <v>579365</v>
      </c>
      <c r="B6010" s="2">
        <v>41823.399861111109</v>
      </c>
      <c r="C6010" t="s">
        <v>27</v>
      </c>
      <c r="D6010" t="s">
        <v>25</v>
      </c>
      <c r="E6010" t="s">
        <v>16</v>
      </c>
      <c r="F6010" t="s">
        <v>1</v>
      </c>
      <c r="G6010">
        <v>71175</v>
      </c>
      <c r="H6010">
        <f t="shared" si="279"/>
        <v>0.7345019632598232</v>
      </c>
      <c r="I6010" t="str">
        <f t="shared" si="280"/>
        <v>Normal</v>
      </c>
      <c r="J6010" t="str">
        <f t="shared" si="281"/>
        <v>Normal</v>
      </c>
    </row>
    <row r="6011" spans="1:10" hidden="1" x14ac:dyDescent="0.45">
      <c r="A6011">
        <v>987206</v>
      </c>
      <c r="B6011" s="2">
        <v>41852.711192129631</v>
      </c>
      <c r="C6011" t="s">
        <v>28</v>
      </c>
      <c r="D6011" t="s">
        <v>25</v>
      </c>
      <c r="E6011" t="s">
        <v>16</v>
      </c>
      <c r="F6011" t="s">
        <v>1</v>
      </c>
      <c r="G6011">
        <v>69538</v>
      </c>
      <c r="H6011">
        <f t="shared" si="279"/>
        <v>0.67776445096805849</v>
      </c>
      <c r="I6011" s="4" t="str">
        <f t="shared" si="280"/>
        <v>Normal</v>
      </c>
      <c r="J6011" t="str">
        <f t="shared" si="281"/>
        <v>Normal</v>
      </c>
    </row>
    <row r="6012" spans="1:10" hidden="1" x14ac:dyDescent="0.45">
      <c r="A6012">
        <v>16798</v>
      </c>
      <c r="B6012" s="2">
        <v>41831.946747685186</v>
      </c>
      <c r="C6012" t="s">
        <v>28</v>
      </c>
      <c r="D6012" t="s">
        <v>25</v>
      </c>
      <c r="E6012" t="s">
        <v>16</v>
      </c>
      <c r="F6012" t="s">
        <v>1</v>
      </c>
      <c r="G6012">
        <v>65644</v>
      </c>
      <c r="H6012">
        <f t="shared" si="279"/>
        <v>0.54280057017139904</v>
      </c>
      <c r="I6012" s="4" t="str">
        <f t="shared" si="280"/>
        <v>Normal</v>
      </c>
      <c r="J6012" t="str">
        <f t="shared" si="281"/>
        <v>Normal</v>
      </c>
    </row>
    <row r="6013" spans="1:10" hidden="1" x14ac:dyDescent="0.45">
      <c r="A6013">
        <v>442623</v>
      </c>
      <c r="B6013" s="2">
        <v>41831.947939814818</v>
      </c>
      <c r="C6013" t="s">
        <v>27</v>
      </c>
      <c r="D6013" t="s">
        <v>25</v>
      </c>
      <c r="E6013" t="s">
        <v>16</v>
      </c>
      <c r="F6013" t="s">
        <v>1</v>
      </c>
      <c r="G6013">
        <v>53797</v>
      </c>
      <c r="H6013">
        <f t="shared" si="279"/>
        <v>0.13219011927308749</v>
      </c>
      <c r="I6013" t="str">
        <f t="shared" si="280"/>
        <v>Normal</v>
      </c>
      <c r="J6013" t="str">
        <f t="shared" si="281"/>
        <v>Normal</v>
      </c>
    </row>
    <row r="6014" spans="1:10" hidden="1" x14ac:dyDescent="0.45">
      <c r="A6014">
        <v>91783</v>
      </c>
      <c r="B6014" s="2">
        <v>41802.398090277777</v>
      </c>
      <c r="C6014" t="s">
        <v>28</v>
      </c>
      <c r="D6014" t="s">
        <v>25</v>
      </c>
      <c r="E6014" t="s">
        <v>18</v>
      </c>
      <c r="F6014" t="s">
        <v>8</v>
      </c>
      <c r="G6014">
        <v>96783</v>
      </c>
      <c r="H6014">
        <f t="shared" si="279"/>
        <v>1.6220610437531093</v>
      </c>
      <c r="I6014" s="4" t="str">
        <f t="shared" si="280"/>
        <v>Normal</v>
      </c>
      <c r="J6014" t="str">
        <f t="shared" si="281"/>
        <v>Normal</v>
      </c>
    </row>
    <row r="6015" spans="1:10" hidden="1" x14ac:dyDescent="0.45">
      <c r="A6015">
        <v>155851</v>
      </c>
      <c r="B6015" s="2">
        <v>41818.833124999997</v>
      </c>
      <c r="C6015" t="s">
        <v>28</v>
      </c>
      <c r="D6015" t="s">
        <v>25</v>
      </c>
      <c r="E6015" t="s">
        <v>18</v>
      </c>
      <c r="F6015" t="s">
        <v>1</v>
      </c>
      <c r="G6015">
        <v>19916</v>
      </c>
      <c r="H6015">
        <f t="shared" si="279"/>
        <v>-1.0421065538834662</v>
      </c>
      <c r="I6015" s="4" t="str">
        <f t="shared" si="280"/>
        <v>Normal</v>
      </c>
      <c r="J6015" t="str">
        <f t="shared" si="281"/>
        <v>Normal</v>
      </c>
    </row>
    <row r="6016" spans="1:10" hidden="1" x14ac:dyDescent="0.45">
      <c r="A6016">
        <v>456060</v>
      </c>
      <c r="B6016" s="2">
        <v>41834.397164351853</v>
      </c>
      <c r="C6016" t="s">
        <v>27</v>
      </c>
      <c r="D6016" t="s">
        <v>25</v>
      </c>
      <c r="E6016" t="s">
        <v>18</v>
      </c>
      <c r="F6016" t="s">
        <v>3</v>
      </c>
      <c r="G6016">
        <v>47329</v>
      </c>
      <c r="H6016">
        <f t="shared" si="279"/>
        <v>-9.1987174253567255E-2</v>
      </c>
      <c r="I6016" t="str">
        <f t="shared" si="280"/>
        <v>Normal</v>
      </c>
      <c r="J6016" t="str">
        <f t="shared" si="281"/>
        <v>Normal</v>
      </c>
    </row>
    <row r="6017" spans="1:10" hidden="1" x14ac:dyDescent="0.45">
      <c r="A6017">
        <v>219336</v>
      </c>
      <c r="B6017" s="2">
        <v>41862.397326388891</v>
      </c>
      <c r="C6017" t="s">
        <v>27</v>
      </c>
      <c r="D6017" t="s">
        <v>25</v>
      </c>
      <c r="E6017" t="s">
        <v>18</v>
      </c>
      <c r="F6017" t="s">
        <v>3</v>
      </c>
      <c r="G6017">
        <v>48343</v>
      </c>
      <c r="H6017">
        <f t="shared" si="279"/>
        <v>-5.6842496511447904E-2</v>
      </c>
      <c r="I6017" t="str">
        <f t="shared" si="280"/>
        <v>Normal</v>
      </c>
      <c r="J6017" t="str">
        <f t="shared" si="281"/>
        <v>Normal</v>
      </c>
    </row>
    <row r="6018" spans="1:10" hidden="1" x14ac:dyDescent="0.45">
      <c r="A6018">
        <v>829642</v>
      </c>
      <c r="B6018" s="2">
        <v>41828.397743055553</v>
      </c>
      <c r="C6018" t="s">
        <v>28</v>
      </c>
      <c r="D6018" t="s">
        <v>25</v>
      </c>
      <c r="E6018" t="s">
        <v>18</v>
      </c>
      <c r="F6018" t="s">
        <v>8</v>
      </c>
      <c r="G6018">
        <v>6073</v>
      </c>
      <c r="H6018">
        <f t="shared" ref="H6018:H6081" si="282">(G6018 - $P$2) / $P$3</f>
        <v>-1.5218972580098549</v>
      </c>
      <c r="I6018" s="4" t="str">
        <f t="shared" ref="I6018:I6081" si="283">IF(OR(G6018&lt;$M$7,G6018&gt;$M$10), "Outlier", "Normal")</f>
        <v>Normal</v>
      </c>
      <c r="J6018" t="str">
        <f t="shared" ref="J6018:J6081" si="284">IF(ABS(H6018)&gt;3, "Outlier", "Normal")</f>
        <v>Normal</v>
      </c>
    </row>
    <row r="6019" spans="1:10" hidden="1" x14ac:dyDescent="0.45">
      <c r="A6019">
        <v>873896</v>
      </c>
      <c r="B6019" s="2">
        <v>41831.635555555556</v>
      </c>
      <c r="C6019" t="s">
        <v>28</v>
      </c>
      <c r="D6019" t="s">
        <v>25</v>
      </c>
      <c r="E6019" t="s">
        <v>18</v>
      </c>
      <c r="F6019" t="s">
        <v>8</v>
      </c>
      <c r="G6019">
        <v>20799</v>
      </c>
      <c r="H6019">
        <f t="shared" si="282"/>
        <v>-1.0115022635025084</v>
      </c>
      <c r="I6019" s="4" t="str">
        <f t="shared" si="283"/>
        <v>Normal</v>
      </c>
      <c r="J6019" t="str">
        <f t="shared" si="284"/>
        <v>Normal</v>
      </c>
    </row>
    <row r="6020" spans="1:10" hidden="1" x14ac:dyDescent="0.45">
      <c r="A6020">
        <v>987755</v>
      </c>
      <c r="B6020" s="2">
        <v>41838.769293981481</v>
      </c>
      <c r="C6020" t="s">
        <v>28</v>
      </c>
      <c r="D6020" t="s">
        <v>25</v>
      </c>
      <c r="E6020" t="s">
        <v>18</v>
      </c>
      <c r="F6020" t="s">
        <v>8</v>
      </c>
      <c r="G6020">
        <v>49559</v>
      </c>
      <c r="H6020">
        <f t="shared" si="282"/>
        <v>-1.469661077730873E-2</v>
      </c>
      <c r="I6020" s="4" t="str">
        <f t="shared" si="283"/>
        <v>Normal</v>
      </c>
      <c r="J6020" t="str">
        <f t="shared" si="284"/>
        <v>Normal</v>
      </c>
    </row>
    <row r="6021" spans="1:10" hidden="1" x14ac:dyDescent="0.45">
      <c r="A6021">
        <v>913989</v>
      </c>
      <c r="B6021" s="2">
        <v>41851.307881944442</v>
      </c>
      <c r="C6021" t="s">
        <v>28</v>
      </c>
      <c r="D6021" t="s">
        <v>25</v>
      </c>
      <c r="E6021" t="s">
        <v>18</v>
      </c>
      <c r="F6021" t="s">
        <v>5</v>
      </c>
      <c r="G6021">
        <v>38368</v>
      </c>
      <c r="H6021">
        <f t="shared" si="282"/>
        <v>-0.4025704654243083</v>
      </c>
      <c r="I6021" s="4" t="str">
        <f t="shared" si="283"/>
        <v>Normal</v>
      </c>
      <c r="J6021" t="str">
        <f t="shared" si="284"/>
        <v>Normal</v>
      </c>
    </row>
    <row r="6022" spans="1:10" hidden="1" x14ac:dyDescent="0.45">
      <c r="A6022">
        <v>413207</v>
      </c>
      <c r="B6022" s="2">
        <v>41851.308958333335</v>
      </c>
      <c r="C6022" t="s">
        <v>28</v>
      </c>
      <c r="D6022" t="s">
        <v>25</v>
      </c>
      <c r="E6022" t="s">
        <v>18</v>
      </c>
      <c r="F6022" t="s">
        <v>5</v>
      </c>
      <c r="G6022">
        <v>10725</v>
      </c>
      <c r="H6022">
        <f t="shared" si="282"/>
        <v>-1.3606615175203685</v>
      </c>
      <c r="I6022" s="4" t="str">
        <f t="shared" si="283"/>
        <v>Normal</v>
      </c>
      <c r="J6022" t="str">
        <f t="shared" si="284"/>
        <v>Normal</v>
      </c>
    </row>
    <row r="6023" spans="1:10" hidden="1" x14ac:dyDescent="0.45">
      <c r="A6023">
        <v>563241</v>
      </c>
      <c r="B6023" s="2">
        <v>41851.311215277776</v>
      </c>
      <c r="C6023" t="s">
        <v>27</v>
      </c>
      <c r="D6023" t="s">
        <v>25</v>
      </c>
      <c r="E6023" t="s">
        <v>18</v>
      </c>
      <c r="F6023" t="s">
        <v>5</v>
      </c>
      <c r="G6023">
        <v>83128</v>
      </c>
      <c r="H6023">
        <f t="shared" si="282"/>
        <v>1.1487863153816698</v>
      </c>
      <c r="I6023" t="str">
        <f t="shared" si="283"/>
        <v>Normal</v>
      </c>
      <c r="J6023" t="str">
        <f t="shared" si="284"/>
        <v>Normal</v>
      </c>
    </row>
    <row r="6024" spans="1:10" hidden="1" x14ac:dyDescent="0.45">
      <c r="A6024">
        <v>568107</v>
      </c>
      <c r="B6024" s="2">
        <v>41879.300937499997</v>
      </c>
      <c r="C6024" t="s">
        <v>28</v>
      </c>
      <c r="D6024" t="s">
        <v>25</v>
      </c>
      <c r="E6024" t="s">
        <v>18</v>
      </c>
      <c r="F6024" t="s">
        <v>8</v>
      </c>
      <c r="G6024">
        <v>17312</v>
      </c>
      <c r="H6024">
        <f t="shared" si="282"/>
        <v>-1.1323597499786129</v>
      </c>
      <c r="I6024" s="4" t="str">
        <f t="shared" si="283"/>
        <v>Normal</v>
      </c>
      <c r="J6024" t="str">
        <f t="shared" si="284"/>
        <v>Normal</v>
      </c>
    </row>
    <row r="6025" spans="1:10" hidden="1" x14ac:dyDescent="0.45">
      <c r="A6025">
        <v>684825</v>
      </c>
      <c r="B6025" s="2">
        <v>41879.301458333335</v>
      </c>
      <c r="C6025" t="s">
        <v>28</v>
      </c>
      <c r="D6025" t="s">
        <v>25</v>
      </c>
      <c r="E6025" t="s">
        <v>18</v>
      </c>
      <c r="F6025" t="s">
        <v>8</v>
      </c>
      <c r="G6025">
        <v>72650</v>
      </c>
      <c r="H6025">
        <f t="shared" si="282"/>
        <v>0.78562464537976995</v>
      </c>
      <c r="I6025" s="4" t="str">
        <f t="shared" si="283"/>
        <v>Normal</v>
      </c>
      <c r="J6025" t="str">
        <f t="shared" si="284"/>
        <v>Normal</v>
      </c>
    </row>
    <row r="6026" spans="1:10" hidden="1" x14ac:dyDescent="0.45">
      <c r="A6026">
        <v>848363</v>
      </c>
      <c r="B6026" s="2">
        <v>41807.396817129629</v>
      </c>
      <c r="C6026" t="s">
        <v>28</v>
      </c>
      <c r="D6026" t="s">
        <v>25</v>
      </c>
      <c r="E6026" t="s">
        <v>18</v>
      </c>
      <c r="F6026" t="s">
        <v>5</v>
      </c>
      <c r="G6026">
        <v>56960</v>
      </c>
      <c r="H6026">
        <f t="shared" si="282"/>
        <v>0.24181794540555643</v>
      </c>
      <c r="I6026" s="4" t="str">
        <f t="shared" si="283"/>
        <v>Normal</v>
      </c>
      <c r="J6026" t="str">
        <f t="shared" si="284"/>
        <v>Normal</v>
      </c>
    </row>
    <row r="6027" spans="1:10" hidden="1" x14ac:dyDescent="0.45">
      <c r="A6027">
        <v>681859</v>
      </c>
      <c r="B6027" s="2">
        <v>41830.676087962966</v>
      </c>
      <c r="C6027" t="s">
        <v>28</v>
      </c>
      <c r="D6027" t="s">
        <v>25</v>
      </c>
      <c r="E6027" t="s">
        <v>18</v>
      </c>
      <c r="F6027" t="s">
        <v>5</v>
      </c>
      <c r="G6027">
        <v>92806</v>
      </c>
      <c r="H6027">
        <f t="shared" si="282"/>
        <v>1.4842204289795309</v>
      </c>
      <c r="I6027" s="4" t="str">
        <f t="shared" si="283"/>
        <v>Normal</v>
      </c>
      <c r="J6027" t="str">
        <f t="shared" si="284"/>
        <v>Normal</v>
      </c>
    </row>
    <row r="6028" spans="1:10" hidden="1" x14ac:dyDescent="0.45">
      <c r="A6028">
        <v>976462</v>
      </c>
      <c r="B6028" s="2">
        <v>41864.397372685184</v>
      </c>
      <c r="C6028" t="s">
        <v>28</v>
      </c>
      <c r="D6028" t="s">
        <v>25</v>
      </c>
      <c r="E6028" t="s">
        <v>15</v>
      </c>
      <c r="F6028" t="s">
        <v>5</v>
      </c>
      <c r="G6028">
        <v>63209</v>
      </c>
      <c r="H6028">
        <f t="shared" si="282"/>
        <v>0.45840482036660551</v>
      </c>
      <c r="I6028" s="4" t="str">
        <f t="shared" si="283"/>
        <v>Normal</v>
      </c>
      <c r="J6028" t="str">
        <f t="shared" si="284"/>
        <v>Normal</v>
      </c>
    </row>
    <row r="6029" spans="1:10" hidden="1" x14ac:dyDescent="0.45">
      <c r="A6029">
        <v>450766</v>
      </c>
      <c r="B6029" s="2">
        <v>41879.508819444447</v>
      </c>
      <c r="C6029" t="s">
        <v>28</v>
      </c>
      <c r="D6029" t="s">
        <v>25</v>
      </c>
      <c r="E6029" t="s">
        <v>15</v>
      </c>
      <c r="F6029" t="s">
        <v>5</v>
      </c>
      <c r="G6029">
        <v>6272</v>
      </c>
      <c r="H6029">
        <f t="shared" si="282"/>
        <v>-1.5150000283543501</v>
      </c>
      <c r="I6029" s="4" t="str">
        <f t="shared" si="283"/>
        <v>Normal</v>
      </c>
      <c r="J6029" t="str">
        <f t="shared" si="284"/>
        <v>Normal</v>
      </c>
    </row>
    <row r="6030" spans="1:10" hidden="1" x14ac:dyDescent="0.45">
      <c r="A6030">
        <v>278319</v>
      </c>
      <c r="B6030" s="2">
        <v>41879.509305555555</v>
      </c>
      <c r="C6030" t="s">
        <v>28</v>
      </c>
      <c r="D6030" t="s">
        <v>25</v>
      </c>
      <c r="E6030" t="s">
        <v>15</v>
      </c>
      <c r="F6030" t="s">
        <v>5</v>
      </c>
      <c r="G6030">
        <v>75867</v>
      </c>
      <c r="H6030">
        <f t="shared" si="282"/>
        <v>0.89712408156951151</v>
      </c>
      <c r="I6030" s="4" t="str">
        <f t="shared" si="283"/>
        <v>Normal</v>
      </c>
      <c r="J6030" t="str">
        <f t="shared" si="284"/>
        <v>Normal</v>
      </c>
    </row>
    <row r="6031" spans="1:10" hidden="1" x14ac:dyDescent="0.45">
      <c r="A6031">
        <v>925783</v>
      </c>
      <c r="B6031" s="2">
        <v>41844.418287037035</v>
      </c>
      <c r="C6031" t="s">
        <v>28</v>
      </c>
      <c r="D6031" t="s">
        <v>25</v>
      </c>
      <c r="E6031" t="s">
        <v>18</v>
      </c>
      <c r="F6031" t="s">
        <v>7</v>
      </c>
      <c r="G6031">
        <v>75522</v>
      </c>
      <c r="H6031">
        <f t="shared" si="282"/>
        <v>0.88516657287026967</v>
      </c>
      <c r="I6031" s="4" t="str">
        <f t="shared" si="283"/>
        <v>Normal</v>
      </c>
      <c r="J6031" t="str">
        <f t="shared" si="284"/>
        <v>Normal</v>
      </c>
    </row>
    <row r="6032" spans="1:10" hidden="1" x14ac:dyDescent="0.45">
      <c r="A6032">
        <v>382073</v>
      </c>
      <c r="B6032" s="2">
        <v>41850.545520833337</v>
      </c>
      <c r="C6032" t="s">
        <v>28</v>
      </c>
      <c r="D6032" t="s">
        <v>25</v>
      </c>
      <c r="E6032" t="s">
        <v>18</v>
      </c>
      <c r="F6032" t="s">
        <v>7</v>
      </c>
      <c r="G6032">
        <v>82752</v>
      </c>
      <c r="H6032">
        <f t="shared" si="282"/>
        <v>1.1357543638717715</v>
      </c>
      <c r="I6032" s="4" t="str">
        <f t="shared" si="283"/>
        <v>Normal</v>
      </c>
      <c r="J6032" t="str">
        <f t="shared" si="284"/>
        <v>Normal</v>
      </c>
    </row>
    <row r="6033" spans="1:10" hidden="1" x14ac:dyDescent="0.45">
      <c r="A6033">
        <v>372707</v>
      </c>
      <c r="B6033" s="2">
        <v>41864.398414351854</v>
      </c>
      <c r="C6033" t="s">
        <v>27</v>
      </c>
      <c r="D6033" t="s">
        <v>25</v>
      </c>
      <c r="E6033" t="s">
        <v>15</v>
      </c>
      <c r="F6033" t="s">
        <v>3</v>
      </c>
      <c r="G6033">
        <v>73900</v>
      </c>
      <c r="H6033">
        <f t="shared" si="282"/>
        <v>0.82894895226108078</v>
      </c>
      <c r="I6033" t="str">
        <f t="shared" si="283"/>
        <v>Normal</v>
      </c>
      <c r="J6033" t="str">
        <f t="shared" si="284"/>
        <v>Normal</v>
      </c>
    </row>
    <row r="6034" spans="1:10" hidden="1" x14ac:dyDescent="0.45">
      <c r="A6034">
        <v>36851</v>
      </c>
      <c r="B6034" s="2">
        <v>41831.52107638889</v>
      </c>
      <c r="C6034" t="s">
        <v>27</v>
      </c>
      <c r="D6034" t="s">
        <v>25</v>
      </c>
      <c r="E6034" t="s">
        <v>18</v>
      </c>
      <c r="F6034" t="s">
        <v>8</v>
      </c>
      <c r="G6034">
        <v>80999</v>
      </c>
      <c r="H6034">
        <f t="shared" si="282"/>
        <v>1.0749963559014213</v>
      </c>
      <c r="I6034" t="str">
        <f t="shared" si="283"/>
        <v>Normal</v>
      </c>
      <c r="J6034" t="str">
        <f t="shared" si="284"/>
        <v>Normal</v>
      </c>
    </row>
    <row r="6035" spans="1:10" hidden="1" x14ac:dyDescent="0.45">
      <c r="A6035">
        <v>116855</v>
      </c>
      <c r="B6035" s="2">
        <v>41837.787858796299</v>
      </c>
      <c r="C6035" t="s">
        <v>27</v>
      </c>
      <c r="D6035" t="s">
        <v>25</v>
      </c>
      <c r="E6035" t="s">
        <v>18</v>
      </c>
      <c r="F6035" t="s">
        <v>8</v>
      </c>
      <c r="G6035">
        <v>41431</v>
      </c>
      <c r="H6035">
        <f t="shared" si="282"/>
        <v>-0.29640858384234425</v>
      </c>
      <c r="I6035" t="str">
        <f t="shared" si="283"/>
        <v>Normal</v>
      </c>
      <c r="J6035" t="str">
        <f t="shared" si="284"/>
        <v>Normal</v>
      </c>
    </row>
    <row r="6036" spans="1:10" hidden="1" x14ac:dyDescent="0.45">
      <c r="A6036">
        <v>303777</v>
      </c>
      <c r="B6036" s="2">
        <v>41837.790682870371</v>
      </c>
      <c r="C6036" t="s">
        <v>28</v>
      </c>
      <c r="D6036" t="s">
        <v>25</v>
      </c>
      <c r="E6036" t="s">
        <v>18</v>
      </c>
      <c r="F6036" t="s">
        <v>8</v>
      </c>
      <c r="G6036">
        <v>98446</v>
      </c>
      <c r="H6036">
        <f t="shared" si="282"/>
        <v>1.6796997016280053</v>
      </c>
      <c r="I6036" s="4" t="str">
        <f t="shared" si="283"/>
        <v>Normal</v>
      </c>
      <c r="J6036" t="str">
        <f t="shared" si="284"/>
        <v>Normal</v>
      </c>
    </row>
    <row r="6037" spans="1:10" hidden="1" x14ac:dyDescent="0.45">
      <c r="A6037">
        <v>962839</v>
      </c>
      <c r="B6037" s="2">
        <v>41809.396805555552</v>
      </c>
      <c r="C6037" t="s">
        <v>28</v>
      </c>
      <c r="D6037" t="s">
        <v>25</v>
      </c>
      <c r="E6037" t="s">
        <v>18</v>
      </c>
      <c r="F6037" t="s">
        <v>5</v>
      </c>
      <c r="G6037">
        <v>44635</v>
      </c>
      <c r="H6037">
        <f t="shared" si="282"/>
        <v>-0.18535972044416835</v>
      </c>
      <c r="I6037" s="4" t="str">
        <f t="shared" si="283"/>
        <v>Normal</v>
      </c>
      <c r="J6037" t="str">
        <f t="shared" si="284"/>
        <v>Normal</v>
      </c>
    </row>
    <row r="6038" spans="1:10" hidden="1" x14ac:dyDescent="0.45">
      <c r="A6038">
        <v>237702</v>
      </c>
      <c r="B6038" s="2">
        <v>41815.422164351854</v>
      </c>
      <c r="C6038" t="s">
        <v>28</v>
      </c>
      <c r="D6038" t="s">
        <v>25</v>
      </c>
      <c r="E6038" t="s">
        <v>18</v>
      </c>
      <c r="F6038" t="s">
        <v>5</v>
      </c>
      <c r="G6038">
        <v>97744</v>
      </c>
      <c r="H6038">
        <f t="shared" si="282"/>
        <v>1.655368770883461</v>
      </c>
      <c r="I6038" s="4" t="str">
        <f t="shared" si="283"/>
        <v>Normal</v>
      </c>
      <c r="J6038" t="str">
        <f t="shared" si="284"/>
        <v>Normal</v>
      </c>
    </row>
    <row r="6039" spans="1:10" hidden="1" x14ac:dyDescent="0.45">
      <c r="A6039">
        <v>434867</v>
      </c>
      <c r="B6039" s="2">
        <v>41814.345682870371</v>
      </c>
      <c r="C6039" t="s">
        <v>28</v>
      </c>
      <c r="D6039" t="s">
        <v>25</v>
      </c>
      <c r="E6039" t="s">
        <v>18</v>
      </c>
      <c r="F6039" t="s">
        <v>4</v>
      </c>
      <c r="G6039">
        <v>78274</v>
      </c>
      <c r="H6039">
        <f t="shared" si="282"/>
        <v>0.98054936690016359</v>
      </c>
      <c r="I6039" s="4" t="str">
        <f t="shared" si="283"/>
        <v>Normal</v>
      </c>
      <c r="J6039" t="str">
        <f t="shared" si="284"/>
        <v>Normal</v>
      </c>
    </row>
    <row r="6040" spans="1:10" hidden="1" x14ac:dyDescent="0.45">
      <c r="A6040">
        <v>694738</v>
      </c>
      <c r="B6040" s="2">
        <v>41857.498425925929</v>
      </c>
      <c r="C6040" t="s">
        <v>27</v>
      </c>
      <c r="D6040" t="s">
        <v>25</v>
      </c>
      <c r="E6040" t="s">
        <v>18</v>
      </c>
      <c r="F6040" t="s">
        <v>4</v>
      </c>
      <c r="G6040">
        <v>26643</v>
      </c>
      <c r="H6040">
        <f t="shared" si="282"/>
        <v>-0.80895246397100384</v>
      </c>
      <c r="I6040" t="str">
        <f t="shared" si="283"/>
        <v>Normal</v>
      </c>
      <c r="J6040" t="str">
        <f t="shared" si="284"/>
        <v>Normal</v>
      </c>
    </row>
    <row r="6041" spans="1:10" hidden="1" x14ac:dyDescent="0.45">
      <c r="A6041">
        <v>469830</v>
      </c>
      <c r="B6041" s="2">
        <v>41851.398217592592</v>
      </c>
      <c r="C6041" t="s">
        <v>28</v>
      </c>
      <c r="D6041" t="s">
        <v>25</v>
      </c>
      <c r="E6041" t="s">
        <v>18</v>
      </c>
      <c r="F6041" t="s">
        <v>4</v>
      </c>
      <c r="G6041">
        <v>44739</v>
      </c>
      <c r="H6041">
        <f t="shared" si="282"/>
        <v>-0.18175513811164329</v>
      </c>
      <c r="I6041" s="4" t="str">
        <f t="shared" si="283"/>
        <v>Normal</v>
      </c>
      <c r="J6041" t="str">
        <f t="shared" si="284"/>
        <v>Normal</v>
      </c>
    </row>
    <row r="6042" spans="1:10" hidden="1" x14ac:dyDescent="0.45">
      <c r="A6042">
        <v>781209</v>
      </c>
      <c r="B6042" s="2">
        <v>41851.398576388892</v>
      </c>
      <c r="C6042" t="s">
        <v>27</v>
      </c>
      <c r="D6042" t="s">
        <v>25</v>
      </c>
      <c r="E6042" t="s">
        <v>18</v>
      </c>
      <c r="F6042" t="s">
        <v>4</v>
      </c>
      <c r="G6042">
        <v>23507</v>
      </c>
      <c r="H6042">
        <f t="shared" si="282"/>
        <v>-0.91764448507483654</v>
      </c>
      <c r="I6042" t="str">
        <f t="shared" si="283"/>
        <v>Normal</v>
      </c>
      <c r="J6042" t="str">
        <f t="shared" si="284"/>
        <v>Normal</v>
      </c>
    </row>
    <row r="6043" spans="1:10" hidden="1" x14ac:dyDescent="0.45">
      <c r="A6043">
        <v>128481</v>
      </c>
      <c r="B6043" s="2">
        <v>41813.397800925923</v>
      </c>
      <c r="C6043" t="s">
        <v>28</v>
      </c>
      <c r="D6043" t="s">
        <v>25</v>
      </c>
      <c r="E6043" t="s">
        <v>13</v>
      </c>
      <c r="F6043" t="s">
        <v>5</v>
      </c>
      <c r="G6043">
        <v>58146</v>
      </c>
      <c r="H6043">
        <f t="shared" si="282"/>
        <v>0.28292404777454416</v>
      </c>
      <c r="I6043" s="4" t="str">
        <f t="shared" si="283"/>
        <v>Normal</v>
      </c>
      <c r="J6043" t="str">
        <f t="shared" si="284"/>
        <v>Normal</v>
      </c>
    </row>
    <row r="6044" spans="1:10" hidden="1" x14ac:dyDescent="0.45">
      <c r="A6044">
        <v>742782</v>
      </c>
      <c r="B6044" s="2">
        <v>41822.90834490741</v>
      </c>
      <c r="C6044" t="s">
        <v>28</v>
      </c>
      <c r="D6044" t="s">
        <v>25</v>
      </c>
      <c r="E6044" t="s">
        <v>13</v>
      </c>
      <c r="F6044" t="s">
        <v>5</v>
      </c>
      <c r="G6044">
        <v>78519</v>
      </c>
      <c r="H6044">
        <f t="shared" si="282"/>
        <v>0.98904093104890056</v>
      </c>
      <c r="I6044" s="4" t="str">
        <f t="shared" si="283"/>
        <v>Normal</v>
      </c>
      <c r="J6044" t="str">
        <f t="shared" si="284"/>
        <v>Normal</v>
      </c>
    </row>
    <row r="6045" spans="1:10" hidden="1" x14ac:dyDescent="0.45">
      <c r="A6045">
        <v>886512</v>
      </c>
      <c r="B6045" s="2">
        <v>41831.546412037038</v>
      </c>
      <c r="C6045" t="s">
        <v>28</v>
      </c>
      <c r="D6045" t="s">
        <v>25</v>
      </c>
      <c r="E6045" t="s">
        <v>13</v>
      </c>
      <c r="F6045" t="s">
        <v>0</v>
      </c>
      <c r="G6045">
        <v>88997</v>
      </c>
      <c r="H6045">
        <f t="shared" si="282"/>
        <v>1.3522026010508004</v>
      </c>
      <c r="I6045" s="4" t="str">
        <f t="shared" si="283"/>
        <v>Normal</v>
      </c>
      <c r="J6045" t="str">
        <f t="shared" si="284"/>
        <v>Normal</v>
      </c>
    </row>
    <row r="6046" spans="1:10" hidden="1" x14ac:dyDescent="0.45">
      <c r="A6046">
        <v>387429</v>
      </c>
      <c r="B6046" s="2">
        <v>41799.401076388887</v>
      </c>
      <c r="C6046" t="s">
        <v>28</v>
      </c>
      <c r="D6046" t="s">
        <v>25</v>
      </c>
      <c r="E6046" t="s">
        <v>15</v>
      </c>
      <c r="F6046" t="s">
        <v>5</v>
      </c>
      <c r="G6046">
        <v>36243</v>
      </c>
      <c r="H6046">
        <f t="shared" si="282"/>
        <v>-0.47622178712253671</v>
      </c>
      <c r="I6046" s="4" t="str">
        <f t="shared" si="283"/>
        <v>Normal</v>
      </c>
      <c r="J6046" t="str">
        <f t="shared" si="284"/>
        <v>Normal</v>
      </c>
    </row>
    <row r="6047" spans="1:10" hidden="1" x14ac:dyDescent="0.45">
      <c r="A6047">
        <v>618542</v>
      </c>
      <c r="B6047" s="2">
        <v>41799.40179398148</v>
      </c>
      <c r="C6047" t="s">
        <v>28</v>
      </c>
      <c r="D6047" t="s">
        <v>25</v>
      </c>
      <c r="E6047" t="s">
        <v>15</v>
      </c>
      <c r="F6047" t="s">
        <v>5</v>
      </c>
      <c r="G6047">
        <v>41580</v>
      </c>
      <c r="H6047">
        <f t="shared" si="282"/>
        <v>-0.29124432646209203</v>
      </c>
      <c r="I6047" s="4" t="str">
        <f t="shared" si="283"/>
        <v>Normal</v>
      </c>
      <c r="J6047" t="str">
        <f t="shared" si="284"/>
        <v>Normal</v>
      </c>
    </row>
    <row r="6048" spans="1:10" hidden="1" x14ac:dyDescent="0.45">
      <c r="A6048">
        <v>505352</v>
      </c>
      <c r="B6048" s="2">
        <v>41807.746423611112</v>
      </c>
      <c r="C6048" t="s">
        <v>28</v>
      </c>
      <c r="D6048" t="s">
        <v>25</v>
      </c>
      <c r="E6048" t="s">
        <v>10</v>
      </c>
      <c r="F6048" t="s">
        <v>1</v>
      </c>
      <c r="G6048">
        <v>20477</v>
      </c>
      <c r="H6048">
        <f t="shared" si="282"/>
        <v>-1.0226626049551339</v>
      </c>
      <c r="I6048" s="4" t="str">
        <f t="shared" si="283"/>
        <v>Normal</v>
      </c>
      <c r="J6048" t="str">
        <f t="shared" si="284"/>
        <v>Normal</v>
      </c>
    </row>
    <row r="6049" spans="1:10" hidden="1" x14ac:dyDescent="0.45">
      <c r="A6049">
        <v>664848</v>
      </c>
      <c r="B6049" s="2">
        <v>41855.49287037037</v>
      </c>
      <c r="C6049" t="s">
        <v>27</v>
      </c>
      <c r="D6049" t="s">
        <v>25</v>
      </c>
      <c r="E6049" t="s">
        <v>10</v>
      </c>
      <c r="F6049" t="s">
        <v>1</v>
      </c>
      <c r="G6049">
        <v>25042</v>
      </c>
      <c r="H6049">
        <f t="shared" si="282"/>
        <v>-0.86444223622458682</v>
      </c>
      <c r="I6049" t="str">
        <f t="shared" si="283"/>
        <v>Normal</v>
      </c>
      <c r="J6049" t="str">
        <f t="shared" si="284"/>
        <v>Normal</v>
      </c>
    </row>
    <row r="6050" spans="1:10" hidden="1" x14ac:dyDescent="0.45">
      <c r="A6050">
        <v>370983</v>
      </c>
      <c r="B6050" s="2">
        <v>41855.494780092595</v>
      </c>
      <c r="C6050" t="s">
        <v>28</v>
      </c>
      <c r="D6050" t="s">
        <v>25</v>
      </c>
      <c r="E6050" t="s">
        <v>10</v>
      </c>
      <c r="F6050" t="s">
        <v>1</v>
      </c>
      <c r="G6050">
        <v>61087</v>
      </c>
      <c r="H6050">
        <f t="shared" si="282"/>
        <v>0.38485747700489226</v>
      </c>
      <c r="I6050" s="4" t="str">
        <f t="shared" si="283"/>
        <v>Normal</v>
      </c>
      <c r="J6050" t="str">
        <f t="shared" si="284"/>
        <v>Normal</v>
      </c>
    </row>
    <row r="6051" spans="1:10" hidden="1" x14ac:dyDescent="0.45">
      <c r="A6051">
        <v>483489</v>
      </c>
      <c r="B6051" s="2">
        <v>41806.39739583333</v>
      </c>
      <c r="C6051" t="s">
        <v>28</v>
      </c>
      <c r="D6051" t="s">
        <v>25</v>
      </c>
      <c r="E6051" t="s">
        <v>12</v>
      </c>
      <c r="F6051" t="s">
        <v>4</v>
      </c>
      <c r="G6051">
        <v>53738</v>
      </c>
      <c r="H6051">
        <f t="shared" si="282"/>
        <v>0.13014521198828963</v>
      </c>
      <c r="I6051" s="4" t="str">
        <f t="shared" si="283"/>
        <v>Normal</v>
      </c>
      <c r="J6051" t="str">
        <f t="shared" si="284"/>
        <v>Normal</v>
      </c>
    </row>
    <row r="6052" spans="1:10" hidden="1" x14ac:dyDescent="0.45">
      <c r="A6052">
        <v>994223</v>
      </c>
      <c r="B6052" s="2">
        <v>41806.398472222223</v>
      </c>
      <c r="C6052" t="s">
        <v>28</v>
      </c>
      <c r="D6052" t="s">
        <v>25</v>
      </c>
      <c r="E6052" t="s">
        <v>12</v>
      </c>
      <c r="F6052" t="s">
        <v>4</v>
      </c>
      <c r="G6052">
        <v>56407</v>
      </c>
      <c r="H6052">
        <f t="shared" si="282"/>
        <v>0.2226512720412645</v>
      </c>
      <c r="I6052" s="4" t="str">
        <f t="shared" si="283"/>
        <v>Normal</v>
      </c>
      <c r="J6052" t="str">
        <f t="shared" si="284"/>
        <v>Normal</v>
      </c>
    </row>
    <row r="6053" spans="1:10" hidden="1" x14ac:dyDescent="0.45">
      <c r="A6053">
        <v>902725</v>
      </c>
      <c r="B6053" s="2">
        <v>41808.720347222225</v>
      </c>
      <c r="C6053" t="s">
        <v>28</v>
      </c>
      <c r="D6053" t="s">
        <v>25</v>
      </c>
      <c r="E6053" t="s">
        <v>12</v>
      </c>
      <c r="F6053" t="s">
        <v>4</v>
      </c>
      <c r="G6053">
        <v>20727</v>
      </c>
      <c r="H6053">
        <f t="shared" si="282"/>
        <v>-1.0139977435788718</v>
      </c>
      <c r="I6053" s="4" t="str">
        <f t="shared" si="283"/>
        <v>Normal</v>
      </c>
      <c r="J6053" t="str">
        <f t="shared" si="284"/>
        <v>Normal</v>
      </c>
    </row>
    <row r="6054" spans="1:10" hidden="1" x14ac:dyDescent="0.45">
      <c r="A6054">
        <v>729319</v>
      </c>
      <c r="B6054" s="2">
        <v>41808.722314814811</v>
      </c>
      <c r="C6054" t="s">
        <v>28</v>
      </c>
      <c r="D6054" t="s">
        <v>25</v>
      </c>
      <c r="E6054" t="s">
        <v>12</v>
      </c>
      <c r="F6054" t="s">
        <v>4</v>
      </c>
      <c r="G6054">
        <v>24704</v>
      </c>
      <c r="H6054">
        <f t="shared" si="282"/>
        <v>-0.87615712880529328</v>
      </c>
      <c r="I6054" s="4" t="str">
        <f t="shared" si="283"/>
        <v>Normal</v>
      </c>
      <c r="J6054" t="str">
        <f t="shared" si="284"/>
        <v>Normal</v>
      </c>
    </row>
    <row r="6055" spans="1:10" hidden="1" x14ac:dyDescent="0.45">
      <c r="A6055">
        <v>88447</v>
      </c>
      <c r="B6055" s="2">
        <v>41808.723182870373</v>
      </c>
      <c r="C6055" t="s">
        <v>28</v>
      </c>
      <c r="D6055" t="s">
        <v>25</v>
      </c>
      <c r="E6055" t="s">
        <v>12</v>
      </c>
      <c r="F6055" t="s">
        <v>4</v>
      </c>
      <c r="G6055">
        <v>92917</v>
      </c>
      <c r="H6055">
        <f t="shared" si="282"/>
        <v>1.4880676274305913</v>
      </c>
      <c r="I6055" s="4" t="str">
        <f t="shared" si="283"/>
        <v>Normal</v>
      </c>
      <c r="J6055" t="str">
        <f t="shared" si="284"/>
        <v>Normal</v>
      </c>
    </row>
    <row r="6056" spans="1:10" hidden="1" x14ac:dyDescent="0.45">
      <c r="A6056">
        <v>530699</v>
      </c>
      <c r="B6056" s="2">
        <v>41810.705104166664</v>
      </c>
      <c r="C6056" t="s">
        <v>28</v>
      </c>
      <c r="D6056" t="s">
        <v>25</v>
      </c>
      <c r="E6056" t="s">
        <v>12</v>
      </c>
      <c r="F6056" t="s">
        <v>4</v>
      </c>
      <c r="G6056">
        <v>54763</v>
      </c>
      <c r="H6056">
        <f t="shared" si="282"/>
        <v>0.16567114363096452</v>
      </c>
      <c r="I6056" s="4" t="str">
        <f t="shared" si="283"/>
        <v>Normal</v>
      </c>
      <c r="J6056" t="str">
        <f t="shared" si="284"/>
        <v>Normal</v>
      </c>
    </row>
    <row r="6057" spans="1:10" hidden="1" x14ac:dyDescent="0.45">
      <c r="A6057">
        <v>959449</v>
      </c>
      <c r="B6057" s="2">
        <v>41821.528263888889</v>
      </c>
      <c r="C6057" t="s">
        <v>28</v>
      </c>
      <c r="D6057" t="s">
        <v>25</v>
      </c>
      <c r="E6057" t="s">
        <v>12</v>
      </c>
      <c r="F6057" t="s">
        <v>4</v>
      </c>
      <c r="G6057">
        <v>73977</v>
      </c>
      <c r="H6057">
        <f t="shared" si="282"/>
        <v>0.83161772956496949</v>
      </c>
      <c r="I6057" s="4" t="str">
        <f t="shared" si="283"/>
        <v>Normal</v>
      </c>
      <c r="J6057" t="str">
        <f t="shared" si="284"/>
        <v>Normal</v>
      </c>
    </row>
    <row r="6058" spans="1:10" hidden="1" x14ac:dyDescent="0.45">
      <c r="A6058">
        <v>95119</v>
      </c>
      <c r="B6058" s="2">
        <v>41821.529652777775</v>
      </c>
      <c r="C6058" t="s">
        <v>28</v>
      </c>
      <c r="D6058" t="s">
        <v>25</v>
      </c>
      <c r="E6058" t="s">
        <v>12</v>
      </c>
      <c r="F6058" t="s">
        <v>4</v>
      </c>
      <c r="G6058">
        <v>88914</v>
      </c>
      <c r="H6058">
        <f t="shared" si="282"/>
        <v>1.3493258670738815</v>
      </c>
      <c r="I6058" s="4" t="str">
        <f t="shared" si="283"/>
        <v>Normal</v>
      </c>
      <c r="J6058" t="str">
        <f t="shared" si="284"/>
        <v>Normal</v>
      </c>
    </row>
    <row r="6059" spans="1:10" hidden="1" x14ac:dyDescent="0.45">
      <c r="A6059">
        <v>925960</v>
      </c>
      <c r="B6059" s="2">
        <v>41838.296793981484</v>
      </c>
      <c r="C6059" t="s">
        <v>28</v>
      </c>
      <c r="D6059" t="s">
        <v>25</v>
      </c>
      <c r="E6059" t="s">
        <v>12</v>
      </c>
      <c r="F6059" t="s">
        <v>4</v>
      </c>
      <c r="G6059">
        <v>44770</v>
      </c>
      <c r="H6059">
        <f t="shared" si="282"/>
        <v>-0.18068069530098677</v>
      </c>
      <c r="I6059" s="4" t="str">
        <f t="shared" si="283"/>
        <v>Normal</v>
      </c>
      <c r="J6059" t="str">
        <f t="shared" si="284"/>
        <v>Normal</v>
      </c>
    </row>
    <row r="6060" spans="1:10" hidden="1" x14ac:dyDescent="0.45">
      <c r="A6060">
        <v>555677</v>
      </c>
      <c r="B6060" s="2">
        <v>41838.300208333334</v>
      </c>
      <c r="C6060" t="s">
        <v>28</v>
      </c>
      <c r="D6060" t="s">
        <v>25</v>
      </c>
      <c r="E6060" t="s">
        <v>12</v>
      </c>
      <c r="F6060" t="s">
        <v>4</v>
      </c>
      <c r="G6060">
        <v>22967</v>
      </c>
      <c r="H6060">
        <f t="shared" si="282"/>
        <v>-0.93636058564756275</v>
      </c>
      <c r="I6060" s="4" t="str">
        <f t="shared" si="283"/>
        <v>Normal</v>
      </c>
      <c r="J6060" t="str">
        <f t="shared" si="284"/>
        <v>Normal</v>
      </c>
    </row>
    <row r="6061" spans="1:10" hidden="1" x14ac:dyDescent="0.45">
      <c r="A6061">
        <v>693520</v>
      </c>
      <c r="B6061" s="2">
        <v>41841.721400462964</v>
      </c>
      <c r="C6061" t="s">
        <v>28</v>
      </c>
      <c r="D6061" t="s">
        <v>25</v>
      </c>
      <c r="E6061" t="s">
        <v>12</v>
      </c>
      <c r="F6061" t="s">
        <v>4</v>
      </c>
      <c r="G6061">
        <v>84865</v>
      </c>
      <c r="H6061">
        <f t="shared" si="282"/>
        <v>1.2089897722239393</v>
      </c>
      <c r="I6061" s="4" t="str">
        <f t="shared" si="283"/>
        <v>Normal</v>
      </c>
      <c r="J6061" t="str">
        <f t="shared" si="284"/>
        <v>Normal</v>
      </c>
    </row>
    <row r="6062" spans="1:10" hidden="1" x14ac:dyDescent="0.45">
      <c r="A6062">
        <v>311119</v>
      </c>
      <c r="B6062" s="2">
        <v>41841.723900462966</v>
      </c>
      <c r="C6062" t="s">
        <v>28</v>
      </c>
      <c r="D6062" t="s">
        <v>25</v>
      </c>
      <c r="E6062" t="s">
        <v>12</v>
      </c>
      <c r="F6062" t="s">
        <v>4</v>
      </c>
      <c r="G6062">
        <v>26467</v>
      </c>
      <c r="H6062">
        <f t="shared" si="282"/>
        <v>-0.81505252637989245</v>
      </c>
      <c r="I6062" s="4" t="str">
        <f t="shared" si="283"/>
        <v>Normal</v>
      </c>
      <c r="J6062" t="str">
        <f t="shared" si="284"/>
        <v>Normal</v>
      </c>
    </row>
    <row r="6063" spans="1:10" hidden="1" x14ac:dyDescent="0.45">
      <c r="A6063">
        <v>718843</v>
      </c>
      <c r="B6063" s="2">
        <v>41843.341226851851</v>
      </c>
      <c r="C6063" t="s">
        <v>27</v>
      </c>
      <c r="D6063" t="s">
        <v>25</v>
      </c>
      <c r="E6063" t="s">
        <v>12</v>
      </c>
      <c r="F6063" t="s">
        <v>4</v>
      </c>
      <c r="G6063">
        <v>37388</v>
      </c>
      <c r="H6063">
        <f t="shared" si="282"/>
        <v>-0.43653672201925603</v>
      </c>
      <c r="I6063" t="str">
        <f t="shared" si="283"/>
        <v>Normal</v>
      </c>
      <c r="J6063" t="str">
        <f t="shared" si="284"/>
        <v>Normal</v>
      </c>
    </row>
    <row r="6064" spans="1:10" hidden="1" x14ac:dyDescent="0.45">
      <c r="A6064">
        <v>273366</v>
      </c>
      <c r="B6064" s="2">
        <v>41843.342824074076</v>
      </c>
      <c r="C6064" t="s">
        <v>28</v>
      </c>
      <c r="D6064" t="s">
        <v>25</v>
      </c>
      <c r="E6064" t="s">
        <v>12</v>
      </c>
      <c r="F6064" t="s">
        <v>4</v>
      </c>
      <c r="G6064">
        <v>49049</v>
      </c>
      <c r="H6064">
        <f t="shared" si="282"/>
        <v>-3.2372927984883546E-2</v>
      </c>
      <c r="I6064" s="4" t="str">
        <f t="shared" si="283"/>
        <v>Normal</v>
      </c>
      <c r="J6064" t="str">
        <f t="shared" si="284"/>
        <v>Normal</v>
      </c>
    </row>
    <row r="6065" spans="1:10" hidden="1" x14ac:dyDescent="0.45">
      <c r="A6065">
        <v>46052</v>
      </c>
      <c r="B6065" s="2">
        <v>41871.329988425925</v>
      </c>
      <c r="C6065" t="s">
        <v>28</v>
      </c>
      <c r="D6065" t="s">
        <v>25</v>
      </c>
      <c r="E6065" t="s">
        <v>12</v>
      </c>
      <c r="F6065" t="s">
        <v>4</v>
      </c>
      <c r="G6065">
        <v>1960</v>
      </c>
      <c r="H6065">
        <f t="shared" si="282"/>
        <v>-1.6644515573721201</v>
      </c>
      <c r="I6065" s="4" t="str">
        <f t="shared" si="283"/>
        <v>Normal</v>
      </c>
      <c r="J6065" t="str">
        <f t="shared" si="284"/>
        <v>Normal</v>
      </c>
    </row>
    <row r="6066" spans="1:10" hidden="1" x14ac:dyDescent="0.45">
      <c r="A6066">
        <v>22595</v>
      </c>
      <c r="B6066" s="2">
        <v>41877.44630787037</v>
      </c>
      <c r="C6066" t="s">
        <v>28</v>
      </c>
      <c r="D6066" t="s">
        <v>25</v>
      </c>
      <c r="E6066" t="s">
        <v>12</v>
      </c>
      <c r="F6066" t="s">
        <v>4</v>
      </c>
      <c r="G6066">
        <v>63909</v>
      </c>
      <c r="H6066">
        <f t="shared" si="282"/>
        <v>0.48266643222013961</v>
      </c>
      <c r="I6066" s="4" t="str">
        <f t="shared" si="283"/>
        <v>Normal</v>
      </c>
      <c r="J6066" t="str">
        <f t="shared" si="284"/>
        <v>Normal</v>
      </c>
    </row>
    <row r="6067" spans="1:10" hidden="1" x14ac:dyDescent="0.45">
      <c r="A6067">
        <v>591181</v>
      </c>
      <c r="B6067" s="2">
        <v>41877.450312499997</v>
      </c>
      <c r="C6067" t="s">
        <v>27</v>
      </c>
      <c r="D6067" t="s">
        <v>25</v>
      </c>
      <c r="E6067" t="s">
        <v>12</v>
      </c>
      <c r="F6067" t="s">
        <v>4</v>
      </c>
      <c r="G6067">
        <v>35325</v>
      </c>
      <c r="H6067">
        <f t="shared" si="282"/>
        <v>-0.50803915809617139</v>
      </c>
      <c r="I6067" t="str">
        <f t="shared" si="283"/>
        <v>Normal</v>
      </c>
      <c r="J6067" t="str">
        <f t="shared" si="284"/>
        <v>Normal</v>
      </c>
    </row>
    <row r="6068" spans="1:10" hidden="1" x14ac:dyDescent="0.45">
      <c r="A6068">
        <v>937631</v>
      </c>
      <c r="B6068" s="2">
        <v>41827.396817129629</v>
      </c>
      <c r="C6068" t="s">
        <v>28</v>
      </c>
      <c r="D6068" t="s">
        <v>25</v>
      </c>
      <c r="E6068" t="s">
        <v>15</v>
      </c>
      <c r="F6068" t="s">
        <v>8</v>
      </c>
      <c r="G6068">
        <v>80405</v>
      </c>
      <c r="H6068">
        <f t="shared" si="282"/>
        <v>1.0544086452714223</v>
      </c>
      <c r="I6068" s="4" t="str">
        <f t="shared" si="283"/>
        <v>Normal</v>
      </c>
      <c r="J6068" t="str">
        <f t="shared" si="284"/>
        <v>Normal</v>
      </c>
    </row>
    <row r="6069" spans="1:10" hidden="1" x14ac:dyDescent="0.45">
      <c r="A6069">
        <v>83452</v>
      </c>
      <c r="B6069" s="2">
        <v>41848.397719907407</v>
      </c>
      <c r="C6069" t="s">
        <v>28</v>
      </c>
      <c r="D6069" t="s">
        <v>25</v>
      </c>
      <c r="E6069" t="s">
        <v>10</v>
      </c>
      <c r="F6069" t="s">
        <v>8</v>
      </c>
      <c r="G6069">
        <v>12719</v>
      </c>
      <c r="H6069">
        <f t="shared" si="282"/>
        <v>-1.2915505831833014</v>
      </c>
      <c r="I6069" s="4" t="str">
        <f t="shared" si="283"/>
        <v>Normal</v>
      </c>
      <c r="J6069" t="str">
        <f t="shared" si="284"/>
        <v>Normal</v>
      </c>
    </row>
    <row r="6070" spans="1:10" hidden="1" x14ac:dyDescent="0.45">
      <c r="A6070">
        <v>511092</v>
      </c>
      <c r="B6070" s="2">
        <v>41821.781608796293</v>
      </c>
      <c r="C6070" t="s">
        <v>27</v>
      </c>
      <c r="D6070" t="s">
        <v>25</v>
      </c>
      <c r="E6070" t="s">
        <v>18</v>
      </c>
      <c r="F6070" t="s">
        <v>3</v>
      </c>
      <c r="G6070">
        <v>87176</v>
      </c>
      <c r="H6070">
        <f t="shared" si="282"/>
        <v>1.2890877507861069</v>
      </c>
      <c r="I6070" t="str">
        <f t="shared" si="283"/>
        <v>Normal</v>
      </c>
      <c r="J6070" t="str">
        <f t="shared" si="284"/>
        <v>Normal</v>
      </c>
    </row>
    <row r="6071" spans="1:10" hidden="1" x14ac:dyDescent="0.45">
      <c r="A6071">
        <v>501301</v>
      </c>
      <c r="B6071" s="2">
        <v>41799.39707175926</v>
      </c>
      <c r="C6071" t="s">
        <v>28</v>
      </c>
      <c r="D6071" t="s">
        <v>25</v>
      </c>
      <c r="E6071" t="s">
        <v>18</v>
      </c>
      <c r="F6071" t="s">
        <v>1</v>
      </c>
      <c r="G6071">
        <v>48826</v>
      </c>
      <c r="H6071">
        <f t="shared" si="282"/>
        <v>-4.0101984332509402E-2</v>
      </c>
      <c r="I6071" s="4" t="str">
        <f t="shared" si="283"/>
        <v>Normal</v>
      </c>
      <c r="J6071" t="str">
        <f t="shared" si="284"/>
        <v>Normal</v>
      </c>
    </row>
    <row r="6072" spans="1:10" hidden="1" x14ac:dyDescent="0.45">
      <c r="A6072">
        <v>425165</v>
      </c>
      <c r="B6072" s="2">
        <v>41799.397650462961</v>
      </c>
      <c r="C6072" t="s">
        <v>27</v>
      </c>
      <c r="D6072" t="s">
        <v>25</v>
      </c>
      <c r="E6072" t="s">
        <v>18</v>
      </c>
      <c r="F6072" t="s">
        <v>1</v>
      </c>
      <c r="G6072">
        <v>34705</v>
      </c>
      <c r="H6072">
        <f t="shared" si="282"/>
        <v>-0.52952801430930152</v>
      </c>
      <c r="I6072" t="str">
        <f t="shared" si="283"/>
        <v>Normal</v>
      </c>
      <c r="J6072" t="str">
        <f t="shared" si="284"/>
        <v>Normal</v>
      </c>
    </row>
    <row r="6073" spans="1:10" hidden="1" x14ac:dyDescent="0.45">
      <c r="A6073">
        <v>584834</v>
      </c>
      <c r="B6073" s="2">
        <v>41872.558206018519</v>
      </c>
      <c r="C6073" t="s">
        <v>28</v>
      </c>
      <c r="D6073" t="s">
        <v>25</v>
      </c>
      <c r="E6073" t="s">
        <v>18</v>
      </c>
      <c r="F6073" t="s">
        <v>1</v>
      </c>
      <c r="G6073">
        <v>12740</v>
      </c>
      <c r="H6073">
        <f t="shared" si="282"/>
        <v>-1.2908227348276955</v>
      </c>
      <c r="I6073" s="4" t="str">
        <f t="shared" si="283"/>
        <v>Normal</v>
      </c>
      <c r="J6073" t="str">
        <f t="shared" si="284"/>
        <v>Normal</v>
      </c>
    </row>
    <row r="6074" spans="1:10" hidden="1" x14ac:dyDescent="0.45">
      <c r="A6074">
        <v>53712</v>
      </c>
      <c r="B6074" s="2">
        <v>41806.397245370368</v>
      </c>
      <c r="C6074" t="s">
        <v>28</v>
      </c>
      <c r="D6074" t="s">
        <v>25</v>
      </c>
      <c r="E6074" t="s">
        <v>18</v>
      </c>
      <c r="F6074" t="s">
        <v>0</v>
      </c>
      <c r="G6074">
        <v>93566</v>
      </c>
      <c r="H6074">
        <f t="shared" si="282"/>
        <v>1.5105616075633679</v>
      </c>
      <c r="I6074" s="4" t="str">
        <f t="shared" si="283"/>
        <v>Normal</v>
      </c>
      <c r="J6074" t="str">
        <f t="shared" si="284"/>
        <v>Normal</v>
      </c>
    </row>
    <row r="6075" spans="1:10" hidden="1" x14ac:dyDescent="0.45">
      <c r="A6075">
        <v>91351</v>
      </c>
      <c r="B6075" s="2">
        <v>41873.713368055556</v>
      </c>
      <c r="C6075" t="s">
        <v>28</v>
      </c>
      <c r="D6075" t="s">
        <v>25</v>
      </c>
      <c r="E6075" t="s">
        <v>18</v>
      </c>
      <c r="F6075" t="s">
        <v>3</v>
      </c>
      <c r="G6075">
        <v>81537</v>
      </c>
      <c r="H6075">
        <f t="shared" si="282"/>
        <v>1.0936431375831375</v>
      </c>
      <c r="I6075" s="4" t="str">
        <f t="shared" si="283"/>
        <v>Normal</v>
      </c>
      <c r="J6075" t="str">
        <f t="shared" si="284"/>
        <v>Normal</v>
      </c>
    </row>
    <row r="6076" spans="1:10" hidden="1" x14ac:dyDescent="0.45">
      <c r="A6076">
        <v>285709</v>
      </c>
      <c r="B6076" s="2">
        <v>41873.714270833334</v>
      </c>
      <c r="C6076" t="s">
        <v>28</v>
      </c>
      <c r="D6076" t="s">
        <v>25</v>
      </c>
      <c r="E6076" t="s">
        <v>18</v>
      </c>
      <c r="F6076" t="s">
        <v>3</v>
      </c>
      <c r="G6076">
        <v>46653</v>
      </c>
      <c r="H6076">
        <f t="shared" si="282"/>
        <v>-0.11541695941498015</v>
      </c>
      <c r="I6076" s="4" t="str">
        <f t="shared" si="283"/>
        <v>Normal</v>
      </c>
      <c r="J6076" t="str">
        <f t="shared" si="284"/>
        <v>Normal</v>
      </c>
    </row>
    <row r="6077" spans="1:10" hidden="1" x14ac:dyDescent="0.45">
      <c r="A6077">
        <v>342211</v>
      </c>
      <c r="B6077" s="2">
        <v>41842.397199074076</v>
      </c>
      <c r="C6077" t="s">
        <v>28</v>
      </c>
      <c r="D6077" t="s">
        <v>25</v>
      </c>
      <c r="E6077" t="s">
        <v>16</v>
      </c>
      <c r="F6077" t="s">
        <v>1</v>
      </c>
      <c r="G6077">
        <v>38409</v>
      </c>
      <c r="H6077">
        <f t="shared" si="282"/>
        <v>-0.40114942815860133</v>
      </c>
      <c r="I6077" s="4" t="str">
        <f t="shared" si="283"/>
        <v>Normal</v>
      </c>
      <c r="J6077" t="str">
        <f t="shared" si="284"/>
        <v>Normal</v>
      </c>
    </row>
    <row r="6078" spans="1:10" hidden="1" x14ac:dyDescent="0.45">
      <c r="A6078">
        <v>813607</v>
      </c>
      <c r="B6078" s="2">
        <v>41838.583831018521</v>
      </c>
      <c r="C6078" t="s">
        <v>28</v>
      </c>
      <c r="D6078" t="s">
        <v>25</v>
      </c>
      <c r="E6078" t="s">
        <v>15</v>
      </c>
      <c r="F6078" t="s">
        <v>7</v>
      </c>
      <c r="G6078">
        <v>22160</v>
      </c>
      <c r="H6078">
        <f t="shared" si="282"/>
        <v>-0.96433075817013703</v>
      </c>
      <c r="I6078" s="4" t="str">
        <f t="shared" si="283"/>
        <v>Normal</v>
      </c>
      <c r="J6078" t="str">
        <f t="shared" si="284"/>
        <v>Normal</v>
      </c>
    </row>
    <row r="6079" spans="1:10" hidden="1" x14ac:dyDescent="0.45">
      <c r="A6079">
        <v>340249</v>
      </c>
      <c r="B6079" s="2">
        <v>41838.584421296298</v>
      </c>
      <c r="C6079" t="s">
        <v>28</v>
      </c>
      <c r="D6079" t="s">
        <v>25</v>
      </c>
      <c r="E6079" t="s">
        <v>15</v>
      </c>
      <c r="F6079" t="s">
        <v>7</v>
      </c>
      <c r="G6079">
        <v>52281</v>
      </c>
      <c r="H6079">
        <f t="shared" si="282"/>
        <v>7.964639988743373E-2</v>
      </c>
      <c r="I6079" s="4" t="str">
        <f t="shared" si="283"/>
        <v>Normal</v>
      </c>
      <c r="J6079" t="str">
        <f t="shared" si="284"/>
        <v>Normal</v>
      </c>
    </row>
    <row r="6080" spans="1:10" hidden="1" x14ac:dyDescent="0.45">
      <c r="A6080">
        <v>649668</v>
      </c>
      <c r="B6080" s="2">
        <v>41845.826516203706</v>
      </c>
      <c r="C6080" t="s">
        <v>28</v>
      </c>
      <c r="D6080" t="s">
        <v>25</v>
      </c>
      <c r="E6080" t="s">
        <v>15</v>
      </c>
      <c r="F6080" t="s">
        <v>7</v>
      </c>
      <c r="G6080">
        <v>62975</v>
      </c>
      <c r="H6080">
        <f t="shared" si="282"/>
        <v>0.45029451011842414</v>
      </c>
      <c r="I6080" s="4" t="str">
        <f t="shared" si="283"/>
        <v>Normal</v>
      </c>
      <c r="J6080" t="str">
        <f t="shared" si="284"/>
        <v>Normal</v>
      </c>
    </row>
    <row r="6081" spans="1:10" hidden="1" x14ac:dyDescent="0.45">
      <c r="A6081">
        <v>587481</v>
      </c>
      <c r="B6081" s="2">
        <v>41845.826932870368</v>
      </c>
      <c r="C6081" t="s">
        <v>28</v>
      </c>
      <c r="D6081" t="s">
        <v>25</v>
      </c>
      <c r="E6081" t="s">
        <v>15</v>
      </c>
      <c r="F6081" t="s">
        <v>7</v>
      </c>
      <c r="G6081">
        <v>16717</v>
      </c>
      <c r="H6081">
        <f t="shared" si="282"/>
        <v>-1.1529821200541168</v>
      </c>
      <c r="I6081" s="4" t="str">
        <f t="shared" si="283"/>
        <v>Normal</v>
      </c>
      <c r="J6081" t="str">
        <f t="shared" si="284"/>
        <v>Normal</v>
      </c>
    </row>
    <row r="6082" spans="1:10" hidden="1" x14ac:dyDescent="0.45">
      <c r="A6082">
        <v>471298</v>
      </c>
      <c r="B6082" s="2">
        <v>41846.682962962965</v>
      </c>
      <c r="C6082" t="s">
        <v>28</v>
      </c>
      <c r="D6082" t="s">
        <v>25</v>
      </c>
      <c r="E6082" t="s">
        <v>15</v>
      </c>
      <c r="F6082" t="s">
        <v>7</v>
      </c>
      <c r="G6082">
        <v>12202</v>
      </c>
      <c r="H6082">
        <f t="shared" ref="H6082:H6145" si="285">(G6082 - $P$2) / $P$3</f>
        <v>-1.3094695165094117</v>
      </c>
      <c r="I6082" s="4" t="str">
        <f t="shared" ref="I6082:I6145" si="286">IF(OR(G6082&lt;$M$7,G6082&gt;$M$10), "Outlier", "Normal")</f>
        <v>Normal</v>
      </c>
      <c r="J6082" t="str">
        <f t="shared" ref="J6082:J6145" si="287">IF(ABS(H6082)&gt;3, "Outlier", "Normal")</f>
        <v>Normal</v>
      </c>
    </row>
    <row r="6083" spans="1:10" hidden="1" x14ac:dyDescent="0.45">
      <c r="A6083">
        <v>621437</v>
      </c>
      <c r="B6083" s="2">
        <v>41846.684479166666</v>
      </c>
      <c r="C6083" t="s">
        <v>27</v>
      </c>
      <c r="D6083" t="s">
        <v>25</v>
      </c>
      <c r="E6083" t="s">
        <v>15</v>
      </c>
      <c r="F6083" t="s">
        <v>7</v>
      </c>
      <c r="G6083">
        <v>44621</v>
      </c>
      <c r="H6083">
        <f t="shared" si="285"/>
        <v>-0.18584495268123902</v>
      </c>
      <c r="I6083" t="str">
        <f t="shared" si="286"/>
        <v>Normal</v>
      </c>
      <c r="J6083" t="str">
        <f t="shared" si="287"/>
        <v>Normal</v>
      </c>
    </row>
    <row r="6084" spans="1:10" hidden="1" x14ac:dyDescent="0.45">
      <c r="A6084">
        <v>103119</v>
      </c>
      <c r="B6084" s="2">
        <v>41863.367777777778</v>
      </c>
      <c r="C6084" t="s">
        <v>28</v>
      </c>
      <c r="D6084" t="s">
        <v>25</v>
      </c>
      <c r="E6084" t="s">
        <v>15</v>
      </c>
      <c r="F6084" t="s">
        <v>8</v>
      </c>
      <c r="G6084">
        <v>79306</v>
      </c>
      <c r="H6084">
        <f t="shared" si="285"/>
        <v>1.0163179146613739</v>
      </c>
      <c r="I6084" s="4" t="str">
        <f t="shared" si="286"/>
        <v>Normal</v>
      </c>
      <c r="J6084" t="str">
        <f t="shared" si="287"/>
        <v>Normal</v>
      </c>
    </row>
    <row r="6085" spans="1:10" hidden="1" x14ac:dyDescent="0.45">
      <c r="A6085">
        <v>602680</v>
      </c>
      <c r="B6085" s="2">
        <v>41857.397743055553</v>
      </c>
      <c r="C6085" t="s">
        <v>28</v>
      </c>
      <c r="D6085" t="s">
        <v>25</v>
      </c>
      <c r="E6085" t="s">
        <v>15</v>
      </c>
      <c r="F6085" t="s">
        <v>8</v>
      </c>
      <c r="G6085">
        <v>81254</v>
      </c>
      <c r="H6085">
        <f t="shared" si="285"/>
        <v>1.0838345145052086</v>
      </c>
      <c r="I6085" s="4" t="str">
        <f t="shared" si="286"/>
        <v>Normal</v>
      </c>
      <c r="J6085" t="str">
        <f t="shared" si="287"/>
        <v>Normal</v>
      </c>
    </row>
    <row r="6086" spans="1:10" hidden="1" x14ac:dyDescent="0.45">
      <c r="A6086">
        <v>496437</v>
      </c>
      <c r="B6086" s="2">
        <v>41866.705520833333</v>
      </c>
      <c r="C6086" t="s">
        <v>28</v>
      </c>
      <c r="D6086" t="s">
        <v>25</v>
      </c>
      <c r="E6086" t="s">
        <v>15</v>
      </c>
      <c r="F6086" t="s">
        <v>8</v>
      </c>
      <c r="G6086">
        <v>44936</v>
      </c>
      <c r="H6086">
        <f t="shared" si="285"/>
        <v>-0.17492722734714869</v>
      </c>
      <c r="I6086" s="4" t="str">
        <f t="shared" si="286"/>
        <v>Normal</v>
      </c>
      <c r="J6086" t="str">
        <f t="shared" si="287"/>
        <v>Normal</v>
      </c>
    </row>
    <row r="6087" spans="1:10" hidden="1" x14ac:dyDescent="0.45">
      <c r="A6087">
        <v>576537</v>
      </c>
      <c r="B6087" s="2">
        <v>41873.529976851853</v>
      </c>
      <c r="C6087" t="s">
        <v>28</v>
      </c>
      <c r="D6087" t="s">
        <v>25</v>
      </c>
      <c r="E6087" t="s">
        <v>15</v>
      </c>
      <c r="F6087" t="s">
        <v>8</v>
      </c>
      <c r="G6087">
        <v>18839</v>
      </c>
      <c r="H6087">
        <f t="shared" si="285"/>
        <v>-1.0794347766924037</v>
      </c>
      <c r="I6087" s="4" t="str">
        <f t="shared" si="286"/>
        <v>Normal</v>
      </c>
      <c r="J6087" t="str">
        <f t="shared" si="287"/>
        <v>Normal</v>
      </c>
    </row>
    <row r="6088" spans="1:10" hidden="1" x14ac:dyDescent="0.45">
      <c r="A6088">
        <v>629604</v>
      </c>
      <c r="B6088" s="2">
        <v>41843.671030092592</v>
      </c>
      <c r="C6088" t="s">
        <v>28</v>
      </c>
      <c r="D6088" t="s">
        <v>25</v>
      </c>
      <c r="E6088" t="s">
        <v>15</v>
      </c>
      <c r="F6088" t="s">
        <v>3</v>
      </c>
      <c r="G6088">
        <v>59726</v>
      </c>
      <c r="H6088">
        <f t="shared" si="285"/>
        <v>0.33768597167252101</v>
      </c>
      <c r="I6088" s="4" t="str">
        <f t="shared" si="286"/>
        <v>Normal</v>
      </c>
      <c r="J6088" t="str">
        <f t="shared" si="287"/>
        <v>Normal</v>
      </c>
    </row>
    <row r="6089" spans="1:10" hidden="1" x14ac:dyDescent="0.45">
      <c r="A6089">
        <v>75020</v>
      </c>
      <c r="B6089" s="2">
        <v>41838.432592592595</v>
      </c>
      <c r="C6089" t="s">
        <v>28</v>
      </c>
      <c r="D6089" t="s">
        <v>25</v>
      </c>
      <c r="E6089" t="s">
        <v>18</v>
      </c>
      <c r="F6089" t="s">
        <v>1</v>
      </c>
      <c r="G6089">
        <v>55563</v>
      </c>
      <c r="H6089">
        <f t="shared" si="285"/>
        <v>0.19339870003500345</v>
      </c>
      <c r="I6089" s="4" t="str">
        <f t="shared" si="286"/>
        <v>Normal</v>
      </c>
      <c r="J6089" t="str">
        <f t="shared" si="287"/>
        <v>Normal</v>
      </c>
    </row>
    <row r="6090" spans="1:10" hidden="1" x14ac:dyDescent="0.45">
      <c r="A6090">
        <v>508465</v>
      </c>
      <c r="B6090" s="2">
        <v>41841.42391203704</v>
      </c>
      <c r="C6090" t="s">
        <v>28</v>
      </c>
      <c r="D6090" t="s">
        <v>25</v>
      </c>
      <c r="E6090" t="s">
        <v>18</v>
      </c>
      <c r="F6090" t="s">
        <v>1</v>
      </c>
      <c r="G6090">
        <v>58637</v>
      </c>
      <c r="H6090">
        <f t="shared" si="285"/>
        <v>0.29994183551752301</v>
      </c>
      <c r="I6090" s="4" t="str">
        <f t="shared" si="286"/>
        <v>Normal</v>
      </c>
      <c r="J6090" t="str">
        <f t="shared" si="287"/>
        <v>Normal</v>
      </c>
    </row>
    <row r="6091" spans="1:10" hidden="1" x14ac:dyDescent="0.45">
      <c r="A6091">
        <v>415927</v>
      </c>
      <c r="B6091" s="2">
        <v>41852.550000000003</v>
      </c>
      <c r="C6091" t="s">
        <v>27</v>
      </c>
      <c r="D6091" t="s">
        <v>25</v>
      </c>
      <c r="E6091" t="s">
        <v>18</v>
      </c>
      <c r="F6091" t="s">
        <v>1</v>
      </c>
      <c r="G6091">
        <v>31717</v>
      </c>
      <c r="H6091">
        <f t="shared" si="285"/>
        <v>-0.633090437478387</v>
      </c>
      <c r="I6091" t="str">
        <f t="shared" si="286"/>
        <v>Normal</v>
      </c>
      <c r="J6091" t="str">
        <f t="shared" si="287"/>
        <v>Normal</v>
      </c>
    </row>
    <row r="6092" spans="1:10" hidden="1" x14ac:dyDescent="0.45">
      <c r="A6092">
        <v>257953</v>
      </c>
      <c r="B6092" s="2">
        <v>41858.482453703706</v>
      </c>
      <c r="C6092" t="s">
        <v>28</v>
      </c>
      <c r="D6092" t="s">
        <v>25</v>
      </c>
      <c r="E6092" t="s">
        <v>18</v>
      </c>
      <c r="F6092" t="s">
        <v>1</v>
      </c>
      <c r="G6092">
        <v>58254</v>
      </c>
      <c r="H6092">
        <f t="shared" si="285"/>
        <v>0.28666726788908942</v>
      </c>
      <c r="I6092" s="4" t="str">
        <f t="shared" si="286"/>
        <v>Normal</v>
      </c>
      <c r="J6092" t="str">
        <f t="shared" si="287"/>
        <v>Normal</v>
      </c>
    </row>
    <row r="6093" spans="1:10" hidden="1" x14ac:dyDescent="0.45">
      <c r="A6093">
        <v>895899</v>
      </c>
      <c r="B6093" s="2">
        <v>41810.396944444445</v>
      </c>
      <c r="C6093" t="s">
        <v>28</v>
      </c>
      <c r="D6093" t="s">
        <v>25</v>
      </c>
      <c r="E6093" t="s">
        <v>15</v>
      </c>
      <c r="F6093" t="s">
        <v>1</v>
      </c>
      <c r="G6093">
        <v>76694</v>
      </c>
      <c r="H6093">
        <f t="shared" si="285"/>
        <v>0.92578744300218674</v>
      </c>
      <c r="I6093" s="4" t="str">
        <f t="shared" si="286"/>
        <v>Normal</v>
      </c>
      <c r="J6093" t="str">
        <f t="shared" si="287"/>
        <v>Normal</v>
      </c>
    </row>
    <row r="6094" spans="1:10" hidden="1" x14ac:dyDescent="0.45">
      <c r="A6094">
        <v>102613</v>
      </c>
      <c r="B6094" s="2">
        <v>41831.397986111115</v>
      </c>
      <c r="C6094" t="s">
        <v>28</v>
      </c>
      <c r="D6094" t="s">
        <v>25</v>
      </c>
      <c r="E6094" t="s">
        <v>15</v>
      </c>
      <c r="F6094" t="s">
        <v>1</v>
      </c>
      <c r="G6094">
        <v>70361</v>
      </c>
      <c r="H6094">
        <f t="shared" si="285"/>
        <v>0.70628917461871354</v>
      </c>
      <c r="I6094" s="4" t="str">
        <f t="shared" si="286"/>
        <v>Normal</v>
      </c>
      <c r="J6094" t="str">
        <f t="shared" si="287"/>
        <v>Normal</v>
      </c>
    </row>
    <row r="6095" spans="1:10" hidden="1" x14ac:dyDescent="0.45">
      <c r="A6095">
        <v>488003</v>
      </c>
      <c r="B6095" s="2">
        <v>41810.397199074076</v>
      </c>
      <c r="C6095" t="s">
        <v>28</v>
      </c>
      <c r="D6095" t="s">
        <v>25</v>
      </c>
      <c r="E6095" t="s">
        <v>15</v>
      </c>
      <c r="F6095" t="s">
        <v>3</v>
      </c>
      <c r="G6095">
        <v>7026</v>
      </c>
      <c r="H6095">
        <f t="shared" si="285"/>
        <v>-1.4888668064435435</v>
      </c>
      <c r="I6095" s="4" t="str">
        <f t="shared" si="286"/>
        <v>Normal</v>
      </c>
      <c r="J6095" t="str">
        <f t="shared" si="287"/>
        <v>Normal</v>
      </c>
    </row>
    <row r="6096" spans="1:10" hidden="1" x14ac:dyDescent="0.45">
      <c r="A6096">
        <v>607767</v>
      </c>
      <c r="B6096" s="2">
        <v>41851.80027777778</v>
      </c>
      <c r="C6096" t="s">
        <v>28</v>
      </c>
      <c r="D6096" t="s">
        <v>25</v>
      </c>
      <c r="E6096" t="s">
        <v>15</v>
      </c>
      <c r="F6096" t="s">
        <v>3</v>
      </c>
      <c r="G6096">
        <v>24608</v>
      </c>
      <c r="H6096">
        <f t="shared" si="285"/>
        <v>-0.87948443557377787</v>
      </c>
      <c r="I6096" s="4" t="str">
        <f t="shared" si="286"/>
        <v>Normal</v>
      </c>
      <c r="J6096" t="str">
        <f t="shared" si="287"/>
        <v>Normal</v>
      </c>
    </row>
    <row r="6097" spans="1:10" hidden="1" x14ac:dyDescent="0.45">
      <c r="A6097">
        <v>914951</v>
      </c>
      <c r="B6097" s="2">
        <v>41849.491643518515</v>
      </c>
      <c r="C6097" t="s">
        <v>28</v>
      </c>
      <c r="D6097" t="s">
        <v>25</v>
      </c>
      <c r="E6097" t="s">
        <v>15</v>
      </c>
      <c r="F6097" t="s">
        <v>1</v>
      </c>
      <c r="G6097">
        <v>98491</v>
      </c>
      <c r="H6097">
        <f t="shared" si="285"/>
        <v>1.6812593766757324</v>
      </c>
      <c r="I6097" s="4" t="str">
        <f t="shared" si="286"/>
        <v>Normal</v>
      </c>
      <c r="J6097" t="str">
        <f t="shared" si="287"/>
        <v>Normal</v>
      </c>
    </row>
    <row r="6098" spans="1:10" hidden="1" x14ac:dyDescent="0.45">
      <c r="A6098">
        <v>363581</v>
      </c>
      <c r="B6098" s="2">
        <v>41869.399317129632</v>
      </c>
      <c r="C6098" t="s">
        <v>28</v>
      </c>
      <c r="D6098" t="s">
        <v>25</v>
      </c>
      <c r="E6098" t="s">
        <v>12</v>
      </c>
      <c r="F6098" t="s">
        <v>8</v>
      </c>
      <c r="G6098">
        <v>24788</v>
      </c>
      <c r="H6098">
        <f t="shared" si="285"/>
        <v>-0.8732457353828692</v>
      </c>
      <c r="I6098" s="4" t="str">
        <f t="shared" si="286"/>
        <v>Normal</v>
      </c>
      <c r="J6098" t="str">
        <f t="shared" si="287"/>
        <v>Normal</v>
      </c>
    </row>
    <row r="6099" spans="1:10" hidden="1" x14ac:dyDescent="0.45">
      <c r="A6099">
        <v>565931</v>
      </c>
      <c r="B6099" s="2">
        <v>41869.817881944444</v>
      </c>
      <c r="C6099" t="s">
        <v>28</v>
      </c>
      <c r="D6099" t="s">
        <v>25</v>
      </c>
      <c r="E6099" t="s">
        <v>12</v>
      </c>
      <c r="F6099" t="s">
        <v>8</v>
      </c>
      <c r="G6099">
        <v>6518</v>
      </c>
      <c r="H6099">
        <f t="shared" si="285"/>
        <v>-1.5064738047601083</v>
      </c>
      <c r="I6099" s="4" t="str">
        <f t="shared" si="286"/>
        <v>Normal</v>
      </c>
      <c r="J6099" t="str">
        <f t="shared" si="287"/>
        <v>Normal</v>
      </c>
    </row>
    <row r="6100" spans="1:10" hidden="1" x14ac:dyDescent="0.45">
      <c r="A6100">
        <v>399956</v>
      </c>
      <c r="B6100" s="2">
        <v>41876.500428240739</v>
      </c>
      <c r="C6100" t="s">
        <v>28</v>
      </c>
      <c r="D6100" t="s">
        <v>25</v>
      </c>
      <c r="E6100" t="s">
        <v>12</v>
      </c>
      <c r="F6100" t="s">
        <v>3</v>
      </c>
      <c r="G6100">
        <v>21399</v>
      </c>
      <c r="H6100">
        <f t="shared" si="285"/>
        <v>-0.99070659619947909</v>
      </c>
      <c r="I6100" s="4" t="str">
        <f t="shared" si="286"/>
        <v>Normal</v>
      </c>
      <c r="J6100" t="str">
        <f t="shared" si="287"/>
        <v>Normal</v>
      </c>
    </row>
    <row r="6101" spans="1:10" hidden="1" x14ac:dyDescent="0.45">
      <c r="A6101">
        <v>674165</v>
      </c>
      <c r="B6101" s="2">
        <v>41855.397187499999</v>
      </c>
      <c r="C6101" t="s">
        <v>28</v>
      </c>
      <c r="D6101" t="s">
        <v>25</v>
      </c>
      <c r="E6101" t="s">
        <v>18</v>
      </c>
      <c r="F6101" t="s">
        <v>1</v>
      </c>
      <c r="G6101">
        <v>19238</v>
      </c>
      <c r="H6101">
        <f t="shared" si="285"/>
        <v>-1.0656056579358892</v>
      </c>
      <c r="I6101" s="4" t="str">
        <f t="shared" si="286"/>
        <v>Normal</v>
      </c>
      <c r="J6101" t="str">
        <f t="shared" si="287"/>
        <v>Normal</v>
      </c>
    </row>
    <row r="6102" spans="1:10" hidden="1" x14ac:dyDescent="0.45">
      <c r="A6102">
        <v>452406</v>
      </c>
      <c r="B6102" s="2">
        <v>41857.273668981485</v>
      </c>
      <c r="C6102" t="s">
        <v>28</v>
      </c>
      <c r="D6102" t="s">
        <v>25</v>
      </c>
      <c r="E6102" t="s">
        <v>18</v>
      </c>
      <c r="F6102" t="s">
        <v>1</v>
      </c>
      <c r="G6102">
        <v>19790</v>
      </c>
      <c r="H6102">
        <f t="shared" si="285"/>
        <v>-1.0464736440171023</v>
      </c>
      <c r="I6102" s="4" t="str">
        <f t="shared" si="286"/>
        <v>Normal</v>
      </c>
      <c r="J6102" t="str">
        <f t="shared" si="287"/>
        <v>Normal</v>
      </c>
    </row>
    <row r="6103" spans="1:10" hidden="1" x14ac:dyDescent="0.45">
      <c r="A6103">
        <v>181036</v>
      </c>
      <c r="B6103" s="2">
        <v>41849.592418981483</v>
      </c>
      <c r="C6103" t="s">
        <v>28</v>
      </c>
      <c r="D6103" t="s">
        <v>25</v>
      </c>
      <c r="E6103" t="s">
        <v>15</v>
      </c>
      <c r="F6103" t="s">
        <v>5</v>
      </c>
      <c r="G6103">
        <v>62406</v>
      </c>
      <c r="H6103">
        <f t="shared" si="285"/>
        <v>0.43057328562605146</v>
      </c>
      <c r="I6103" s="4" t="str">
        <f t="shared" si="286"/>
        <v>Normal</v>
      </c>
      <c r="J6103" t="str">
        <f t="shared" si="287"/>
        <v>Normal</v>
      </c>
    </row>
    <row r="6104" spans="1:10" hidden="1" x14ac:dyDescent="0.45">
      <c r="A6104">
        <v>103124</v>
      </c>
      <c r="B6104" s="2">
        <v>41835.397488425922</v>
      </c>
      <c r="C6104" t="s">
        <v>28</v>
      </c>
      <c r="D6104" t="s">
        <v>25</v>
      </c>
      <c r="E6104" t="s">
        <v>18</v>
      </c>
      <c r="F6104" t="s">
        <v>0</v>
      </c>
      <c r="G6104">
        <v>9524</v>
      </c>
      <c r="H6104">
        <f t="shared" si="285"/>
        <v>-1.402287511571932</v>
      </c>
      <c r="I6104" s="4" t="str">
        <f t="shared" si="286"/>
        <v>Normal</v>
      </c>
      <c r="J6104" t="str">
        <f t="shared" si="287"/>
        <v>Normal</v>
      </c>
    </row>
    <row r="6105" spans="1:10" hidden="1" x14ac:dyDescent="0.45">
      <c r="A6105">
        <v>648085</v>
      </c>
      <c r="B6105" s="2">
        <v>41842.678622685184</v>
      </c>
      <c r="C6105" t="s">
        <v>28</v>
      </c>
      <c r="D6105" t="s">
        <v>25</v>
      </c>
      <c r="E6105" t="s">
        <v>18</v>
      </c>
      <c r="F6105" t="s">
        <v>0</v>
      </c>
      <c r="G6105">
        <v>55240</v>
      </c>
      <c r="H6105">
        <f t="shared" si="285"/>
        <v>0.18220369913687273</v>
      </c>
      <c r="I6105" s="4" t="str">
        <f t="shared" si="286"/>
        <v>Normal</v>
      </c>
      <c r="J6105" t="str">
        <f t="shared" si="287"/>
        <v>Normal</v>
      </c>
    </row>
    <row r="6106" spans="1:10" hidden="1" x14ac:dyDescent="0.45">
      <c r="A6106">
        <v>682822</v>
      </c>
      <c r="B6106" s="2">
        <v>41842.678981481484</v>
      </c>
      <c r="C6106" t="s">
        <v>28</v>
      </c>
      <c r="D6106" t="s">
        <v>25</v>
      </c>
      <c r="E6106" t="s">
        <v>18</v>
      </c>
      <c r="F6106" t="s">
        <v>0</v>
      </c>
      <c r="G6106">
        <v>58886</v>
      </c>
      <c r="H6106">
        <f t="shared" si="285"/>
        <v>0.30857203744828016</v>
      </c>
      <c r="I6106" s="4" t="str">
        <f t="shared" si="286"/>
        <v>Normal</v>
      </c>
      <c r="J6106" t="str">
        <f t="shared" si="287"/>
        <v>Normal</v>
      </c>
    </row>
    <row r="6107" spans="1:10" hidden="1" x14ac:dyDescent="0.45">
      <c r="A6107">
        <v>491599</v>
      </c>
      <c r="B6107" s="2">
        <v>41870.397881944446</v>
      </c>
      <c r="C6107" t="s">
        <v>28</v>
      </c>
      <c r="D6107" t="s">
        <v>25</v>
      </c>
      <c r="E6107" t="s">
        <v>15</v>
      </c>
      <c r="F6107" t="s">
        <v>1</v>
      </c>
      <c r="G6107">
        <v>73104</v>
      </c>
      <c r="H6107">
        <f t="shared" si="285"/>
        <v>0.80136003363906205</v>
      </c>
      <c r="I6107" s="4" t="str">
        <f t="shared" si="286"/>
        <v>Normal</v>
      </c>
      <c r="J6107" t="str">
        <f t="shared" si="287"/>
        <v>Normal</v>
      </c>
    </row>
    <row r="6108" spans="1:10" hidden="1" x14ac:dyDescent="0.45">
      <c r="A6108">
        <v>747382</v>
      </c>
      <c r="B6108" s="2">
        <v>41835.486631944441</v>
      </c>
      <c r="C6108" t="s">
        <v>28</v>
      </c>
      <c r="D6108" t="s">
        <v>25</v>
      </c>
      <c r="E6108" t="s">
        <v>15</v>
      </c>
      <c r="F6108" t="s">
        <v>6</v>
      </c>
      <c r="G6108">
        <v>81465</v>
      </c>
      <c r="H6108">
        <f t="shared" si="285"/>
        <v>1.091147657506774</v>
      </c>
      <c r="I6108" s="4" t="str">
        <f t="shared" si="286"/>
        <v>Normal</v>
      </c>
      <c r="J6108" t="str">
        <f t="shared" si="287"/>
        <v>Normal</v>
      </c>
    </row>
    <row r="6109" spans="1:10" hidden="1" x14ac:dyDescent="0.45">
      <c r="A6109">
        <v>870130</v>
      </c>
      <c r="B6109" s="2">
        <v>41844.61619212963</v>
      </c>
      <c r="C6109" t="s">
        <v>28</v>
      </c>
      <c r="D6109" t="s">
        <v>25</v>
      </c>
      <c r="E6109" t="s">
        <v>15</v>
      </c>
      <c r="F6109" t="s">
        <v>6</v>
      </c>
      <c r="G6109">
        <v>18468</v>
      </c>
      <c r="H6109">
        <f t="shared" si="285"/>
        <v>-1.0922934309747767</v>
      </c>
      <c r="I6109" s="4" t="str">
        <f t="shared" si="286"/>
        <v>Normal</v>
      </c>
      <c r="J6109" t="str">
        <f t="shared" si="287"/>
        <v>Normal</v>
      </c>
    </row>
    <row r="6110" spans="1:10" hidden="1" x14ac:dyDescent="0.45">
      <c r="A6110">
        <v>462319</v>
      </c>
      <c r="B6110" s="2">
        <v>41844.617129629631</v>
      </c>
      <c r="C6110" t="s">
        <v>28</v>
      </c>
      <c r="D6110" t="s">
        <v>25</v>
      </c>
      <c r="E6110" t="s">
        <v>15</v>
      </c>
      <c r="F6110" t="s">
        <v>6</v>
      </c>
      <c r="G6110">
        <v>98164</v>
      </c>
      <c r="H6110">
        <f t="shared" si="285"/>
        <v>1.6699257379955816</v>
      </c>
      <c r="I6110" s="4" t="str">
        <f t="shared" si="286"/>
        <v>Normal</v>
      </c>
      <c r="J6110" t="str">
        <f t="shared" si="287"/>
        <v>Normal</v>
      </c>
    </row>
    <row r="6111" spans="1:10" hidden="1" x14ac:dyDescent="0.45">
      <c r="A6111">
        <v>540410</v>
      </c>
      <c r="B6111" s="2">
        <v>41857.397222222222</v>
      </c>
      <c r="C6111" t="s">
        <v>28</v>
      </c>
      <c r="D6111" t="s">
        <v>25</v>
      </c>
      <c r="E6111" t="s">
        <v>18</v>
      </c>
      <c r="F6111" t="s">
        <v>1</v>
      </c>
      <c r="G6111">
        <v>5309</v>
      </c>
      <c r="H6111">
        <f t="shared" si="285"/>
        <v>-1.5483770743757121</v>
      </c>
      <c r="I6111" s="4" t="str">
        <f t="shared" si="286"/>
        <v>Normal</v>
      </c>
      <c r="J6111" t="str">
        <f t="shared" si="287"/>
        <v>Normal</v>
      </c>
    </row>
    <row r="6112" spans="1:10" hidden="1" x14ac:dyDescent="0.45">
      <c r="A6112">
        <v>886098</v>
      </c>
      <c r="B6112" s="2">
        <v>41859.621388888889</v>
      </c>
      <c r="C6112" t="s">
        <v>28</v>
      </c>
      <c r="D6112" t="s">
        <v>25</v>
      </c>
      <c r="E6112" t="s">
        <v>18</v>
      </c>
      <c r="F6112" t="s">
        <v>1</v>
      </c>
      <c r="G6112">
        <v>31528</v>
      </c>
      <c r="H6112">
        <f t="shared" si="285"/>
        <v>-0.63964107267884118</v>
      </c>
      <c r="I6112" s="4" t="str">
        <f t="shared" si="286"/>
        <v>Normal</v>
      </c>
      <c r="J6112" t="str">
        <f t="shared" si="287"/>
        <v>Normal</v>
      </c>
    </row>
    <row r="6113" spans="1:10" hidden="1" x14ac:dyDescent="0.45">
      <c r="A6113">
        <v>763727</v>
      </c>
      <c r="B6113" s="2">
        <v>41867.395613425928</v>
      </c>
      <c r="C6113" t="s">
        <v>28</v>
      </c>
      <c r="D6113" t="s">
        <v>25</v>
      </c>
      <c r="E6113" t="s">
        <v>18</v>
      </c>
      <c r="F6113" t="s">
        <v>1</v>
      </c>
      <c r="G6113">
        <v>50854</v>
      </c>
      <c r="H6113">
        <f t="shared" si="285"/>
        <v>3.018737115172929E-2</v>
      </c>
      <c r="I6113" s="4" t="str">
        <f t="shared" si="286"/>
        <v>Normal</v>
      </c>
      <c r="J6113" t="str">
        <f t="shared" si="287"/>
        <v>Normal</v>
      </c>
    </row>
    <row r="6114" spans="1:10" hidden="1" x14ac:dyDescent="0.45">
      <c r="A6114">
        <v>518271</v>
      </c>
      <c r="B6114" s="2">
        <v>41864.396863425929</v>
      </c>
      <c r="C6114" t="s">
        <v>28</v>
      </c>
      <c r="D6114" t="s">
        <v>25</v>
      </c>
      <c r="E6114" t="s">
        <v>18</v>
      </c>
      <c r="F6114" t="s">
        <v>1</v>
      </c>
      <c r="G6114">
        <v>99637</v>
      </c>
      <c r="H6114">
        <f t="shared" si="285"/>
        <v>1.7209791012245181</v>
      </c>
      <c r="I6114" s="4" t="str">
        <f t="shared" si="286"/>
        <v>Normal</v>
      </c>
      <c r="J6114" t="str">
        <f t="shared" si="287"/>
        <v>Normal</v>
      </c>
    </row>
    <row r="6115" spans="1:10" hidden="1" x14ac:dyDescent="0.45">
      <c r="A6115">
        <v>646824</v>
      </c>
      <c r="B6115" s="2">
        <v>41815.396562499998</v>
      </c>
      <c r="C6115" t="s">
        <v>28</v>
      </c>
      <c r="D6115" t="s">
        <v>25</v>
      </c>
      <c r="E6115" t="s">
        <v>18</v>
      </c>
      <c r="F6115" t="s">
        <v>8</v>
      </c>
      <c r="G6115">
        <v>57531</v>
      </c>
      <c r="H6115">
        <f t="shared" si="285"/>
        <v>0.26160848878893922</v>
      </c>
      <c r="I6115" s="4" t="str">
        <f t="shared" si="286"/>
        <v>Normal</v>
      </c>
      <c r="J6115" t="str">
        <f t="shared" si="287"/>
        <v>Normal</v>
      </c>
    </row>
    <row r="6116" spans="1:10" hidden="1" x14ac:dyDescent="0.45">
      <c r="A6116">
        <v>408894</v>
      </c>
      <c r="B6116" s="2">
        <v>41856.549259259256</v>
      </c>
      <c r="C6116" t="s">
        <v>28</v>
      </c>
      <c r="D6116" t="s">
        <v>25</v>
      </c>
      <c r="E6116" t="s">
        <v>18</v>
      </c>
      <c r="F6116" t="s">
        <v>8</v>
      </c>
      <c r="G6116">
        <v>81977</v>
      </c>
      <c r="H6116">
        <f t="shared" si="285"/>
        <v>1.1088932936053588</v>
      </c>
      <c r="I6116" s="4" t="str">
        <f t="shared" si="286"/>
        <v>Normal</v>
      </c>
      <c r="J6116" t="str">
        <f t="shared" si="287"/>
        <v>Normal</v>
      </c>
    </row>
    <row r="6117" spans="1:10" hidden="1" x14ac:dyDescent="0.45">
      <c r="A6117">
        <v>82374</v>
      </c>
      <c r="B6117" s="2">
        <v>41844.492303240739</v>
      </c>
      <c r="C6117" t="s">
        <v>28</v>
      </c>
      <c r="D6117" t="s">
        <v>25</v>
      </c>
      <c r="E6117" t="s">
        <v>12</v>
      </c>
      <c r="F6117" t="s">
        <v>1</v>
      </c>
      <c r="G6117">
        <v>40686</v>
      </c>
      <c r="H6117">
        <f t="shared" si="285"/>
        <v>-0.32222987074360554</v>
      </c>
      <c r="I6117" s="4" t="str">
        <f t="shared" si="286"/>
        <v>Normal</v>
      </c>
      <c r="J6117" t="str">
        <f t="shared" si="287"/>
        <v>Normal</v>
      </c>
    </row>
    <row r="6118" spans="1:10" hidden="1" x14ac:dyDescent="0.45">
      <c r="A6118">
        <v>544970</v>
      </c>
      <c r="B6118" s="2">
        <v>41863.586817129632</v>
      </c>
      <c r="C6118" t="s">
        <v>28</v>
      </c>
      <c r="D6118" t="s">
        <v>25</v>
      </c>
      <c r="E6118" t="s">
        <v>18</v>
      </c>
      <c r="F6118" t="s">
        <v>8</v>
      </c>
      <c r="G6118">
        <v>63744</v>
      </c>
      <c r="H6118">
        <f t="shared" si="285"/>
        <v>0.47694762371180655</v>
      </c>
      <c r="I6118" s="4" t="str">
        <f t="shared" si="286"/>
        <v>Normal</v>
      </c>
      <c r="J6118" t="str">
        <f t="shared" si="287"/>
        <v>Normal</v>
      </c>
    </row>
    <row r="6119" spans="1:10" hidden="1" x14ac:dyDescent="0.45">
      <c r="A6119">
        <v>816081</v>
      </c>
      <c r="B6119" s="2">
        <v>41838.396874999999</v>
      </c>
      <c r="C6119" t="s">
        <v>28</v>
      </c>
      <c r="D6119" t="s">
        <v>25</v>
      </c>
      <c r="E6119" t="s">
        <v>15</v>
      </c>
      <c r="F6119" t="s">
        <v>1</v>
      </c>
      <c r="G6119">
        <v>64333</v>
      </c>
      <c r="H6119">
        <f t="shared" si="285"/>
        <v>0.49736203711428023</v>
      </c>
      <c r="I6119" s="4" t="str">
        <f t="shared" si="286"/>
        <v>Normal</v>
      </c>
      <c r="J6119" t="str">
        <f t="shared" si="287"/>
        <v>Normal</v>
      </c>
    </row>
    <row r="6120" spans="1:10" hidden="1" x14ac:dyDescent="0.45">
      <c r="A6120">
        <v>545956</v>
      </c>
      <c r="B6120" s="2">
        <v>41838.397233796299</v>
      </c>
      <c r="C6120" t="s">
        <v>28</v>
      </c>
      <c r="D6120" t="s">
        <v>25</v>
      </c>
      <c r="E6120" t="s">
        <v>15</v>
      </c>
      <c r="F6120" t="s">
        <v>1</v>
      </c>
      <c r="G6120">
        <v>8196</v>
      </c>
      <c r="H6120">
        <f t="shared" si="285"/>
        <v>-1.4483152552026366</v>
      </c>
      <c r="I6120" s="4" t="str">
        <f t="shared" si="286"/>
        <v>Normal</v>
      </c>
      <c r="J6120" t="str">
        <f t="shared" si="287"/>
        <v>Normal</v>
      </c>
    </row>
    <row r="6121" spans="1:10" hidden="1" x14ac:dyDescent="0.45">
      <c r="A6121">
        <v>865579</v>
      </c>
      <c r="B6121" s="2">
        <v>41848.344722222224</v>
      </c>
      <c r="C6121" t="s">
        <v>28</v>
      </c>
      <c r="D6121" t="s">
        <v>25</v>
      </c>
      <c r="E6121" t="s">
        <v>15</v>
      </c>
      <c r="F6121" t="s">
        <v>1</v>
      </c>
      <c r="G6121">
        <v>10302</v>
      </c>
      <c r="H6121">
        <f t="shared" si="285"/>
        <v>-1.3753224629690042</v>
      </c>
      <c r="I6121" s="4" t="str">
        <f t="shared" si="286"/>
        <v>Normal</v>
      </c>
      <c r="J6121" t="str">
        <f t="shared" si="287"/>
        <v>Normal</v>
      </c>
    </row>
    <row r="6122" spans="1:10" hidden="1" x14ac:dyDescent="0.45">
      <c r="A6122">
        <v>546214</v>
      </c>
      <c r="B6122" s="2">
        <v>41880.396793981483</v>
      </c>
      <c r="C6122" t="s">
        <v>28</v>
      </c>
      <c r="D6122" t="s">
        <v>25</v>
      </c>
      <c r="E6122" t="s">
        <v>18</v>
      </c>
      <c r="F6122" t="s">
        <v>1</v>
      </c>
      <c r="G6122">
        <v>35173</v>
      </c>
      <c r="H6122">
        <f t="shared" si="285"/>
        <v>-0.51330739381293877</v>
      </c>
      <c r="I6122" s="4" t="str">
        <f t="shared" si="286"/>
        <v>Normal</v>
      </c>
      <c r="J6122" t="str">
        <f t="shared" si="287"/>
        <v>Normal</v>
      </c>
    </row>
    <row r="6123" spans="1:10" hidden="1" x14ac:dyDescent="0.45">
      <c r="A6123">
        <v>416139</v>
      </c>
      <c r="B6123" s="2">
        <v>41880.398935185185</v>
      </c>
      <c r="C6123" t="s">
        <v>28</v>
      </c>
      <c r="D6123" t="s">
        <v>25</v>
      </c>
      <c r="E6123" t="s">
        <v>18</v>
      </c>
      <c r="F6123" t="s">
        <v>1</v>
      </c>
      <c r="G6123">
        <v>17002</v>
      </c>
      <c r="H6123">
        <f t="shared" si="285"/>
        <v>-1.1431041780851781</v>
      </c>
      <c r="I6123" s="4" t="str">
        <f t="shared" si="286"/>
        <v>Normal</v>
      </c>
      <c r="J6123" t="str">
        <f t="shared" si="287"/>
        <v>Normal</v>
      </c>
    </row>
    <row r="6124" spans="1:10" hidden="1" x14ac:dyDescent="0.45">
      <c r="A6124">
        <v>570273</v>
      </c>
      <c r="B6124" s="2">
        <v>41862.396620370368</v>
      </c>
      <c r="C6124" t="s">
        <v>28</v>
      </c>
      <c r="D6124" t="s">
        <v>25</v>
      </c>
      <c r="E6124" t="s">
        <v>16</v>
      </c>
      <c r="F6124" t="s">
        <v>8</v>
      </c>
      <c r="G6124">
        <v>37537</v>
      </c>
      <c r="H6124">
        <f t="shared" si="285"/>
        <v>-0.43137246463900375</v>
      </c>
      <c r="I6124" s="4" t="str">
        <f t="shared" si="286"/>
        <v>Normal</v>
      </c>
      <c r="J6124" t="str">
        <f t="shared" si="287"/>
        <v>Normal</v>
      </c>
    </row>
    <row r="6125" spans="1:10" hidden="1" x14ac:dyDescent="0.45">
      <c r="A6125">
        <v>205159</v>
      </c>
      <c r="B6125" s="2">
        <v>41869.397048611114</v>
      </c>
      <c r="C6125" t="s">
        <v>28</v>
      </c>
      <c r="D6125" t="s">
        <v>25</v>
      </c>
      <c r="E6125" t="s">
        <v>15</v>
      </c>
      <c r="F6125" t="s">
        <v>1</v>
      </c>
      <c r="G6125">
        <v>64183</v>
      </c>
      <c r="H6125">
        <f t="shared" si="285"/>
        <v>0.49216312028852294</v>
      </c>
      <c r="I6125" s="4" t="str">
        <f t="shared" si="286"/>
        <v>Normal</v>
      </c>
      <c r="J6125" t="str">
        <f t="shared" si="287"/>
        <v>Normal</v>
      </c>
    </row>
    <row r="6126" spans="1:10" hidden="1" x14ac:dyDescent="0.45">
      <c r="A6126">
        <v>127082</v>
      </c>
      <c r="B6126" s="2">
        <v>41830.54859953704</v>
      </c>
      <c r="C6126" t="s">
        <v>28</v>
      </c>
      <c r="D6126" t="s">
        <v>25</v>
      </c>
      <c r="E6126" t="s">
        <v>18</v>
      </c>
      <c r="F6126" t="s">
        <v>8</v>
      </c>
      <c r="G6126">
        <v>95300</v>
      </c>
      <c r="H6126">
        <f t="shared" si="285"/>
        <v>1.5706610860691221</v>
      </c>
      <c r="I6126" s="4" t="str">
        <f t="shared" si="286"/>
        <v>Normal</v>
      </c>
      <c r="J6126" t="str">
        <f t="shared" si="287"/>
        <v>Normal</v>
      </c>
    </row>
    <row r="6127" spans="1:10" hidden="1" x14ac:dyDescent="0.45">
      <c r="A6127">
        <v>767348</v>
      </c>
      <c r="B6127" s="2">
        <v>41830.550949074073</v>
      </c>
      <c r="C6127" t="s">
        <v>28</v>
      </c>
      <c r="D6127" t="s">
        <v>25</v>
      </c>
      <c r="E6127" t="s">
        <v>18</v>
      </c>
      <c r="F6127" t="s">
        <v>8</v>
      </c>
      <c r="G6127">
        <v>11288</v>
      </c>
      <c r="H6127">
        <f t="shared" si="285"/>
        <v>-1.3411482497010261</v>
      </c>
      <c r="I6127" s="4" t="str">
        <f t="shared" si="286"/>
        <v>Normal</v>
      </c>
      <c r="J6127" t="str">
        <f t="shared" si="287"/>
        <v>Normal</v>
      </c>
    </row>
    <row r="6128" spans="1:10" hidden="1" x14ac:dyDescent="0.45">
      <c r="A6128">
        <v>277678</v>
      </c>
      <c r="B6128" s="2">
        <v>41830.551585648151</v>
      </c>
      <c r="C6128" t="s">
        <v>27</v>
      </c>
      <c r="D6128" t="s">
        <v>25</v>
      </c>
      <c r="E6128" t="s">
        <v>18</v>
      </c>
      <c r="F6128" t="s">
        <v>8</v>
      </c>
      <c r="G6128">
        <v>55842</v>
      </c>
      <c r="H6128">
        <f t="shared" si="285"/>
        <v>0.20306868533091202</v>
      </c>
      <c r="I6128" t="str">
        <f t="shared" si="286"/>
        <v>Normal</v>
      </c>
      <c r="J6128" t="str">
        <f t="shared" si="287"/>
        <v>Normal</v>
      </c>
    </row>
    <row r="6129" spans="1:10" hidden="1" x14ac:dyDescent="0.45">
      <c r="A6129">
        <v>864519</v>
      </c>
      <c r="B6129" s="2">
        <v>41834.529004629629</v>
      </c>
      <c r="C6129" t="s">
        <v>28</v>
      </c>
      <c r="D6129" t="s">
        <v>25</v>
      </c>
      <c r="E6129" t="s">
        <v>18</v>
      </c>
      <c r="F6129" t="s">
        <v>8</v>
      </c>
      <c r="G6129">
        <v>98640</v>
      </c>
      <c r="H6129">
        <f t="shared" si="285"/>
        <v>1.6864236340559846</v>
      </c>
      <c r="I6129" s="4" t="str">
        <f t="shared" si="286"/>
        <v>Normal</v>
      </c>
      <c r="J6129" t="str">
        <f t="shared" si="287"/>
        <v>Normal</v>
      </c>
    </row>
    <row r="6130" spans="1:10" hidden="1" x14ac:dyDescent="0.45">
      <c r="A6130">
        <v>229175</v>
      </c>
      <c r="B6130" s="2">
        <v>41845.484537037039</v>
      </c>
      <c r="C6130" t="s">
        <v>27</v>
      </c>
      <c r="D6130" t="s">
        <v>25</v>
      </c>
      <c r="E6130" t="s">
        <v>18</v>
      </c>
      <c r="F6130" t="s">
        <v>8</v>
      </c>
      <c r="G6130">
        <v>34777</v>
      </c>
      <c r="H6130">
        <f t="shared" si="285"/>
        <v>-0.52703253423293805</v>
      </c>
      <c r="I6130" t="str">
        <f t="shared" si="286"/>
        <v>Normal</v>
      </c>
      <c r="J6130" t="str">
        <f t="shared" si="287"/>
        <v>Normal</v>
      </c>
    </row>
    <row r="6131" spans="1:10" hidden="1" x14ac:dyDescent="0.45">
      <c r="A6131">
        <v>228437</v>
      </c>
      <c r="B6131" s="2">
        <v>41870.437939814816</v>
      </c>
      <c r="C6131" t="s">
        <v>27</v>
      </c>
      <c r="D6131" t="s">
        <v>25</v>
      </c>
      <c r="E6131" t="s">
        <v>18</v>
      </c>
      <c r="F6131" t="s">
        <v>8</v>
      </c>
      <c r="G6131">
        <v>65768</v>
      </c>
      <c r="H6131">
        <f t="shared" si="285"/>
        <v>0.54709834141402502</v>
      </c>
      <c r="I6131" t="str">
        <f t="shared" si="286"/>
        <v>Normal</v>
      </c>
      <c r="J6131" t="str">
        <f t="shared" si="287"/>
        <v>Normal</v>
      </c>
    </row>
    <row r="6132" spans="1:10" hidden="1" x14ac:dyDescent="0.45">
      <c r="A6132">
        <v>998198</v>
      </c>
      <c r="B6132" s="2">
        <v>41850.749328703707</v>
      </c>
      <c r="C6132" t="s">
        <v>28</v>
      </c>
      <c r="D6132" t="s">
        <v>25</v>
      </c>
      <c r="E6132" t="s">
        <v>15</v>
      </c>
      <c r="F6132" t="s">
        <v>8</v>
      </c>
      <c r="G6132">
        <v>82051</v>
      </c>
      <c r="H6132">
        <f t="shared" si="285"/>
        <v>1.1114580925727324</v>
      </c>
      <c r="I6132" s="4" t="str">
        <f t="shared" si="286"/>
        <v>Normal</v>
      </c>
      <c r="J6132" t="str">
        <f t="shared" si="287"/>
        <v>Normal</v>
      </c>
    </row>
    <row r="6133" spans="1:10" hidden="1" x14ac:dyDescent="0.45">
      <c r="A6133">
        <v>17272</v>
      </c>
      <c r="B6133" s="2">
        <v>41870.397094907406</v>
      </c>
      <c r="C6133" t="s">
        <v>28</v>
      </c>
      <c r="D6133" t="s">
        <v>25</v>
      </c>
      <c r="E6133" t="s">
        <v>15</v>
      </c>
      <c r="F6133" t="s">
        <v>8</v>
      </c>
      <c r="G6133">
        <v>35716</v>
      </c>
      <c r="H6133">
        <f t="shared" si="285"/>
        <v>-0.49448731490369735</v>
      </c>
      <c r="I6133" s="4" t="str">
        <f t="shared" si="286"/>
        <v>Normal</v>
      </c>
      <c r="J6133" t="str">
        <f t="shared" si="287"/>
        <v>Normal</v>
      </c>
    </row>
    <row r="6134" spans="1:10" hidden="1" x14ac:dyDescent="0.45">
      <c r="A6134">
        <v>417612</v>
      </c>
      <c r="B6134" s="2">
        <v>41876.408043981479</v>
      </c>
      <c r="C6134" t="s">
        <v>28</v>
      </c>
      <c r="D6134" t="s">
        <v>25</v>
      </c>
      <c r="E6134" t="s">
        <v>15</v>
      </c>
      <c r="F6134" t="s">
        <v>1</v>
      </c>
      <c r="G6134">
        <v>30769</v>
      </c>
      <c r="H6134">
        <f t="shared" si="285"/>
        <v>-0.66594759181717311</v>
      </c>
      <c r="I6134" s="4" t="str">
        <f t="shared" si="286"/>
        <v>Normal</v>
      </c>
      <c r="J6134" t="str">
        <f t="shared" si="287"/>
        <v>Normal</v>
      </c>
    </row>
    <row r="6135" spans="1:10" hidden="1" x14ac:dyDescent="0.45">
      <c r="A6135">
        <v>584633</v>
      </c>
      <c r="B6135" s="2">
        <v>41828.303576388891</v>
      </c>
      <c r="C6135" t="s">
        <v>28</v>
      </c>
      <c r="D6135" t="s">
        <v>25</v>
      </c>
      <c r="E6135" t="s">
        <v>10</v>
      </c>
      <c r="F6135" t="s">
        <v>1</v>
      </c>
      <c r="G6135">
        <v>41137</v>
      </c>
      <c r="H6135">
        <f t="shared" si="285"/>
        <v>-0.30659846082082859</v>
      </c>
      <c r="I6135" s="4" t="str">
        <f t="shared" si="286"/>
        <v>Normal</v>
      </c>
      <c r="J6135" t="str">
        <f t="shared" si="287"/>
        <v>Normal</v>
      </c>
    </row>
    <row r="6136" spans="1:10" hidden="1" x14ac:dyDescent="0.45">
      <c r="A6136">
        <v>495708</v>
      </c>
      <c r="B6136" s="2">
        <v>41834.653344907405</v>
      </c>
      <c r="C6136" t="s">
        <v>27</v>
      </c>
      <c r="D6136" t="s">
        <v>25</v>
      </c>
      <c r="E6136" t="s">
        <v>10</v>
      </c>
      <c r="F6136" t="s">
        <v>1</v>
      </c>
      <c r="G6136">
        <v>7713</v>
      </c>
      <c r="H6136">
        <f t="shared" si="285"/>
        <v>-1.4650557673815752</v>
      </c>
      <c r="I6136" t="str">
        <f t="shared" si="286"/>
        <v>Normal</v>
      </c>
      <c r="J6136" t="str">
        <f t="shared" si="287"/>
        <v>Normal</v>
      </c>
    </row>
    <row r="6137" spans="1:10" hidden="1" x14ac:dyDescent="0.45">
      <c r="A6137">
        <v>262729</v>
      </c>
      <c r="B6137" s="2">
        <v>41828.398310185185</v>
      </c>
      <c r="C6137" t="s">
        <v>28</v>
      </c>
      <c r="D6137" t="s">
        <v>25</v>
      </c>
      <c r="E6137" t="s">
        <v>10</v>
      </c>
      <c r="F6137" t="s">
        <v>1</v>
      </c>
      <c r="G6137">
        <v>14946</v>
      </c>
      <c r="H6137">
        <f t="shared" si="285"/>
        <v>-1.2143639980435581</v>
      </c>
      <c r="I6137" s="4" t="str">
        <f t="shared" si="286"/>
        <v>Normal</v>
      </c>
      <c r="J6137" t="str">
        <f t="shared" si="287"/>
        <v>Normal</v>
      </c>
    </row>
    <row r="6138" spans="1:10" hidden="1" x14ac:dyDescent="0.45">
      <c r="A6138">
        <v>298646</v>
      </c>
      <c r="B6138" s="2">
        <v>41830.449733796297</v>
      </c>
      <c r="C6138" t="s">
        <v>28</v>
      </c>
      <c r="D6138" t="s">
        <v>25</v>
      </c>
      <c r="E6138" t="s">
        <v>10</v>
      </c>
      <c r="F6138" t="s">
        <v>1</v>
      </c>
      <c r="G6138">
        <v>26995</v>
      </c>
      <c r="H6138">
        <f t="shared" si="285"/>
        <v>-0.79675233915322674</v>
      </c>
      <c r="I6138" s="4" t="str">
        <f t="shared" si="286"/>
        <v>Normal</v>
      </c>
      <c r="J6138" t="str">
        <f t="shared" si="287"/>
        <v>Normal</v>
      </c>
    </row>
    <row r="6139" spans="1:10" hidden="1" x14ac:dyDescent="0.45">
      <c r="A6139">
        <v>612348</v>
      </c>
      <c r="B6139" s="2">
        <v>41870.396701388891</v>
      </c>
      <c r="C6139" t="s">
        <v>28</v>
      </c>
      <c r="D6139" t="s">
        <v>25</v>
      </c>
      <c r="E6139" t="s">
        <v>15</v>
      </c>
      <c r="F6139" t="s">
        <v>5</v>
      </c>
      <c r="G6139">
        <v>4969</v>
      </c>
      <c r="H6139">
        <f t="shared" si="285"/>
        <v>-1.5601612858474285</v>
      </c>
      <c r="I6139" s="4" t="str">
        <f t="shared" si="286"/>
        <v>Normal</v>
      </c>
      <c r="J6139" t="str">
        <f t="shared" si="287"/>
        <v>Normal</v>
      </c>
    </row>
    <row r="6140" spans="1:10" hidden="1" x14ac:dyDescent="0.45">
      <c r="A6140">
        <v>902601</v>
      </c>
      <c r="B6140" s="2">
        <v>41870.397094907406</v>
      </c>
      <c r="C6140" t="s">
        <v>28</v>
      </c>
      <c r="D6140" t="s">
        <v>25</v>
      </c>
      <c r="E6140" t="s">
        <v>15</v>
      </c>
      <c r="F6140" t="s">
        <v>5</v>
      </c>
      <c r="G6140">
        <v>35088</v>
      </c>
      <c r="H6140">
        <f t="shared" si="285"/>
        <v>-0.51625344668086792</v>
      </c>
      <c r="I6140" s="4" t="str">
        <f t="shared" si="286"/>
        <v>Normal</v>
      </c>
      <c r="J6140" t="str">
        <f t="shared" si="287"/>
        <v>Normal</v>
      </c>
    </row>
    <row r="6141" spans="1:10" hidden="1" x14ac:dyDescent="0.45">
      <c r="A6141">
        <v>753146</v>
      </c>
      <c r="B6141" s="2">
        <v>41870.45412037037</v>
      </c>
      <c r="C6141" t="s">
        <v>28</v>
      </c>
      <c r="D6141" t="s">
        <v>25</v>
      </c>
      <c r="E6141" t="s">
        <v>15</v>
      </c>
      <c r="F6141" t="s">
        <v>5</v>
      </c>
      <c r="G6141">
        <v>33946</v>
      </c>
      <c r="H6141">
        <f t="shared" si="285"/>
        <v>-0.55583453344763345</v>
      </c>
      <c r="I6141" s="4" t="str">
        <f t="shared" si="286"/>
        <v>Normal</v>
      </c>
      <c r="J6141" t="str">
        <f t="shared" si="287"/>
        <v>Normal</v>
      </c>
    </row>
    <row r="6142" spans="1:10" hidden="1" x14ac:dyDescent="0.45">
      <c r="A6142">
        <v>986541</v>
      </c>
      <c r="B6142" s="2">
        <v>41870.45480324074</v>
      </c>
      <c r="C6142" t="s">
        <v>28</v>
      </c>
      <c r="D6142" t="s">
        <v>25</v>
      </c>
      <c r="E6142" t="s">
        <v>15</v>
      </c>
      <c r="F6142" t="s">
        <v>5</v>
      </c>
      <c r="G6142">
        <v>57840</v>
      </c>
      <c r="H6142">
        <f t="shared" si="285"/>
        <v>0.27231825744999927</v>
      </c>
      <c r="I6142" s="4" t="str">
        <f t="shared" si="286"/>
        <v>Normal</v>
      </c>
      <c r="J6142" t="str">
        <f t="shared" si="287"/>
        <v>Normal</v>
      </c>
    </row>
    <row r="6143" spans="1:10" hidden="1" x14ac:dyDescent="0.45">
      <c r="A6143">
        <v>572012</v>
      </c>
      <c r="B6143" s="2">
        <v>41870.455335648148</v>
      </c>
      <c r="C6143" t="s">
        <v>28</v>
      </c>
      <c r="D6143" t="s">
        <v>25</v>
      </c>
      <c r="E6143" t="s">
        <v>15</v>
      </c>
      <c r="F6143" t="s">
        <v>5</v>
      </c>
      <c r="G6143">
        <v>27602</v>
      </c>
      <c r="H6143">
        <f t="shared" si="285"/>
        <v>-0.77571405573166219</v>
      </c>
      <c r="I6143" s="4" t="str">
        <f t="shared" si="286"/>
        <v>Normal</v>
      </c>
      <c r="J6143" t="str">
        <f t="shared" si="287"/>
        <v>Normal</v>
      </c>
    </row>
    <row r="6144" spans="1:10" hidden="1" x14ac:dyDescent="0.45">
      <c r="A6144">
        <v>119165</v>
      </c>
      <c r="B6144" s="2">
        <v>41864.397743055553</v>
      </c>
      <c r="C6144" t="s">
        <v>28</v>
      </c>
      <c r="D6144" t="s">
        <v>25</v>
      </c>
      <c r="E6144" t="s">
        <v>18</v>
      </c>
      <c r="F6144" t="s">
        <v>8</v>
      </c>
      <c r="G6144">
        <v>69095</v>
      </c>
      <c r="H6144">
        <f t="shared" si="285"/>
        <v>0.66241031660932193</v>
      </c>
      <c r="I6144" s="4" t="str">
        <f t="shared" si="286"/>
        <v>Normal</v>
      </c>
      <c r="J6144" t="str">
        <f t="shared" si="287"/>
        <v>Normal</v>
      </c>
    </row>
    <row r="6145" spans="1:10" hidden="1" x14ac:dyDescent="0.45">
      <c r="A6145">
        <v>389268</v>
      </c>
      <c r="B6145" s="2">
        <v>41877.473460648151</v>
      </c>
      <c r="C6145" t="s">
        <v>28</v>
      </c>
      <c r="D6145" t="s">
        <v>25</v>
      </c>
      <c r="E6145" t="s">
        <v>18</v>
      </c>
      <c r="F6145" t="s">
        <v>8</v>
      </c>
      <c r="G6145">
        <v>71495</v>
      </c>
      <c r="H6145">
        <f t="shared" si="285"/>
        <v>0.74559298582143874</v>
      </c>
      <c r="I6145" s="4" t="str">
        <f t="shared" si="286"/>
        <v>Normal</v>
      </c>
      <c r="J6145" t="str">
        <f t="shared" si="287"/>
        <v>Normal</v>
      </c>
    </row>
    <row r="6146" spans="1:10" hidden="1" x14ac:dyDescent="0.45">
      <c r="A6146">
        <v>292805</v>
      </c>
      <c r="B6146" s="2">
        <v>41857.653668981482</v>
      </c>
      <c r="C6146" t="s">
        <v>28</v>
      </c>
      <c r="D6146" t="s">
        <v>25</v>
      </c>
      <c r="E6146" t="s">
        <v>13</v>
      </c>
      <c r="F6146" t="s">
        <v>1</v>
      </c>
      <c r="G6146">
        <v>1346</v>
      </c>
      <c r="H6146">
        <f t="shared" ref="H6146:H6209" si="288">(G6146 - $P$2) / $P$3</f>
        <v>-1.6857324569122198</v>
      </c>
      <c r="I6146" s="4" t="str">
        <f t="shared" ref="I6146:I6209" si="289">IF(OR(G6146&lt;$M$7,G6146&gt;$M$10), "Outlier", "Normal")</f>
        <v>Normal</v>
      </c>
      <c r="J6146" t="str">
        <f t="shared" ref="J6146:J6209" si="290">IF(ABS(H6146)&gt;3, "Outlier", "Normal")</f>
        <v>Normal</v>
      </c>
    </row>
    <row r="6147" spans="1:10" hidden="1" x14ac:dyDescent="0.45">
      <c r="A6147">
        <v>339677</v>
      </c>
      <c r="B6147" s="2">
        <v>41859.469444444447</v>
      </c>
      <c r="C6147" t="s">
        <v>28</v>
      </c>
      <c r="D6147" t="s">
        <v>25</v>
      </c>
      <c r="E6147" t="s">
        <v>13</v>
      </c>
      <c r="F6147" t="s">
        <v>1</v>
      </c>
      <c r="G6147">
        <v>35473</v>
      </c>
      <c r="H6147">
        <f t="shared" si="288"/>
        <v>-0.50290956016142419</v>
      </c>
      <c r="I6147" s="4" t="str">
        <f t="shared" si="289"/>
        <v>Normal</v>
      </c>
      <c r="J6147" t="str">
        <f t="shared" si="290"/>
        <v>Normal</v>
      </c>
    </row>
    <row r="6148" spans="1:10" hidden="1" x14ac:dyDescent="0.45">
      <c r="A6148">
        <v>58620</v>
      </c>
      <c r="B6148" s="2">
        <v>41842.353958333333</v>
      </c>
      <c r="C6148" t="s">
        <v>28</v>
      </c>
      <c r="D6148" t="s">
        <v>25</v>
      </c>
      <c r="E6148" t="s">
        <v>15</v>
      </c>
      <c r="F6148" t="s">
        <v>8</v>
      </c>
      <c r="G6148">
        <v>43912</v>
      </c>
      <c r="H6148">
        <f t="shared" si="288"/>
        <v>-0.21041849954431854</v>
      </c>
      <c r="I6148" s="4" t="str">
        <f t="shared" si="289"/>
        <v>Normal</v>
      </c>
      <c r="J6148" t="str">
        <f t="shared" si="290"/>
        <v>Normal</v>
      </c>
    </row>
    <row r="6149" spans="1:10" hidden="1" x14ac:dyDescent="0.45">
      <c r="A6149">
        <v>969719</v>
      </c>
      <c r="B6149" s="2">
        <v>41878.502997685187</v>
      </c>
      <c r="C6149" t="s">
        <v>28</v>
      </c>
      <c r="D6149" t="s">
        <v>25</v>
      </c>
      <c r="E6149" t="s">
        <v>14</v>
      </c>
      <c r="F6149" t="s">
        <v>4</v>
      </c>
      <c r="G6149">
        <v>60480</v>
      </c>
      <c r="H6149">
        <f t="shared" si="288"/>
        <v>0.3638191935833277</v>
      </c>
      <c r="I6149" s="4" t="str">
        <f t="shared" si="289"/>
        <v>Normal</v>
      </c>
      <c r="J6149" t="str">
        <f t="shared" si="290"/>
        <v>Normal</v>
      </c>
    </row>
    <row r="6150" spans="1:10" hidden="1" x14ac:dyDescent="0.45">
      <c r="A6150">
        <v>495187</v>
      </c>
      <c r="B6150" s="2">
        <v>41878.503692129627</v>
      </c>
      <c r="C6150" t="s">
        <v>27</v>
      </c>
      <c r="D6150" t="s">
        <v>25</v>
      </c>
      <c r="E6150" t="s">
        <v>14</v>
      </c>
      <c r="F6150" t="s">
        <v>4</v>
      </c>
      <c r="G6150">
        <v>68565</v>
      </c>
      <c r="H6150">
        <f t="shared" si="288"/>
        <v>0.64404081049164619</v>
      </c>
      <c r="I6150" t="str">
        <f t="shared" si="289"/>
        <v>Normal</v>
      </c>
      <c r="J6150" t="str">
        <f t="shared" si="290"/>
        <v>Normal</v>
      </c>
    </row>
    <row r="6151" spans="1:10" hidden="1" x14ac:dyDescent="0.45">
      <c r="A6151">
        <v>984364</v>
      </c>
      <c r="B6151" s="2">
        <v>41844.397037037037</v>
      </c>
      <c r="C6151" t="s">
        <v>28</v>
      </c>
      <c r="D6151" t="s">
        <v>25</v>
      </c>
      <c r="E6151" t="s">
        <v>15</v>
      </c>
      <c r="F6151" t="s">
        <v>3</v>
      </c>
      <c r="G6151">
        <v>41854</v>
      </c>
      <c r="H6151">
        <f t="shared" si="288"/>
        <v>-0.2817476383937087</v>
      </c>
      <c r="I6151" s="4" t="str">
        <f t="shared" si="289"/>
        <v>Normal</v>
      </c>
      <c r="J6151" t="str">
        <f t="shared" si="290"/>
        <v>Normal</v>
      </c>
    </row>
    <row r="6152" spans="1:10" hidden="1" x14ac:dyDescent="0.45">
      <c r="A6152">
        <v>499633</v>
      </c>
      <c r="B6152" s="2">
        <v>41844.399456018517</v>
      </c>
      <c r="C6152" t="s">
        <v>27</v>
      </c>
      <c r="D6152" t="s">
        <v>25</v>
      </c>
      <c r="E6152" t="s">
        <v>15</v>
      </c>
      <c r="F6152" t="s">
        <v>3</v>
      </c>
      <c r="G6152">
        <v>68034</v>
      </c>
      <c r="H6152">
        <f t="shared" si="288"/>
        <v>0.62563664492846527</v>
      </c>
      <c r="I6152" t="str">
        <f t="shared" si="289"/>
        <v>Normal</v>
      </c>
      <c r="J6152" t="str">
        <f t="shared" si="290"/>
        <v>Normal</v>
      </c>
    </row>
    <row r="6153" spans="1:10" hidden="1" x14ac:dyDescent="0.45">
      <c r="A6153">
        <v>991280</v>
      </c>
      <c r="B6153" s="2">
        <v>41849.691168981481</v>
      </c>
      <c r="C6153" t="s">
        <v>28</v>
      </c>
      <c r="D6153" t="s">
        <v>25</v>
      </c>
      <c r="E6153" t="s">
        <v>15</v>
      </c>
      <c r="F6153" t="s">
        <v>5</v>
      </c>
      <c r="G6153">
        <v>61686</v>
      </c>
      <c r="H6153">
        <f t="shared" si="288"/>
        <v>0.40561848486241642</v>
      </c>
      <c r="I6153" s="4" t="str">
        <f t="shared" si="289"/>
        <v>Normal</v>
      </c>
      <c r="J6153" t="str">
        <f t="shared" si="290"/>
        <v>Normal</v>
      </c>
    </row>
    <row r="6154" spans="1:10" hidden="1" x14ac:dyDescent="0.45">
      <c r="A6154">
        <v>926573</v>
      </c>
      <c r="B6154" s="2">
        <v>41857.687511574077</v>
      </c>
      <c r="C6154" t="s">
        <v>28</v>
      </c>
      <c r="D6154" t="s">
        <v>25</v>
      </c>
      <c r="E6154" t="s">
        <v>15</v>
      </c>
      <c r="F6154" t="s">
        <v>5</v>
      </c>
      <c r="G6154">
        <v>77755</v>
      </c>
      <c r="H6154">
        <f t="shared" si="288"/>
        <v>0.9625611146830434</v>
      </c>
      <c r="I6154" s="4" t="str">
        <f t="shared" si="289"/>
        <v>Normal</v>
      </c>
      <c r="J6154" t="str">
        <f t="shared" si="290"/>
        <v>Normal</v>
      </c>
    </row>
    <row r="6155" spans="1:10" hidden="1" x14ac:dyDescent="0.45">
      <c r="A6155">
        <v>571610</v>
      </c>
      <c r="B6155" s="2">
        <v>41859.742604166669</v>
      </c>
      <c r="C6155" t="s">
        <v>28</v>
      </c>
      <c r="D6155" t="s">
        <v>25</v>
      </c>
      <c r="E6155" t="s">
        <v>15</v>
      </c>
      <c r="F6155" t="s">
        <v>5</v>
      </c>
      <c r="G6155">
        <v>65650</v>
      </c>
      <c r="H6155">
        <f t="shared" si="288"/>
        <v>0.54300852684442935</v>
      </c>
      <c r="I6155" s="4" t="str">
        <f t="shared" si="289"/>
        <v>Normal</v>
      </c>
      <c r="J6155" t="str">
        <f t="shared" si="290"/>
        <v>Normal</v>
      </c>
    </row>
    <row r="6156" spans="1:10" hidden="1" x14ac:dyDescent="0.45">
      <c r="A6156">
        <v>91074</v>
      </c>
      <c r="B6156" s="2">
        <v>41859.745104166665</v>
      </c>
      <c r="C6156" t="s">
        <v>27</v>
      </c>
      <c r="D6156" t="s">
        <v>25</v>
      </c>
      <c r="E6156" t="s">
        <v>15</v>
      </c>
      <c r="F6156" t="s">
        <v>5</v>
      </c>
      <c r="G6156">
        <v>63031</v>
      </c>
      <c r="H6156">
        <f t="shared" si="288"/>
        <v>0.45223543906670688</v>
      </c>
      <c r="I6156" t="str">
        <f t="shared" si="289"/>
        <v>Normal</v>
      </c>
      <c r="J6156" t="str">
        <f t="shared" si="290"/>
        <v>Normal</v>
      </c>
    </row>
    <row r="6157" spans="1:10" hidden="1" x14ac:dyDescent="0.45">
      <c r="A6157">
        <v>897963</v>
      </c>
      <c r="B6157" s="2">
        <v>41850.666307870371</v>
      </c>
      <c r="C6157" t="s">
        <v>28</v>
      </c>
      <c r="D6157" t="s">
        <v>25</v>
      </c>
      <c r="E6157" t="s">
        <v>15</v>
      </c>
      <c r="F6157" t="s">
        <v>8</v>
      </c>
      <c r="G6157">
        <v>50825</v>
      </c>
      <c r="H6157">
        <f t="shared" si="288"/>
        <v>2.9182247232082879E-2</v>
      </c>
      <c r="I6157" s="4" t="str">
        <f t="shared" si="289"/>
        <v>Normal</v>
      </c>
      <c r="J6157" t="str">
        <f t="shared" si="290"/>
        <v>Normal</v>
      </c>
    </row>
    <row r="6158" spans="1:10" hidden="1" x14ac:dyDescent="0.45">
      <c r="A6158">
        <v>312322</v>
      </c>
      <c r="B6158" s="2">
        <v>41850.668275462966</v>
      </c>
      <c r="C6158" t="s">
        <v>28</v>
      </c>
      <c r="D6158" t="s">
        <v>25</v>
      </c>
      <c r="E6158" t="s">
        <v>15</v>
      </c>
      <c r="F6158" t="s">
        <v>8</v>
      </c>
      <c r="G6158">
        <v>38268</v>
      </c>
      <c r="H6158">
        <f t="shared" si="288"/>
        <v>-0.40603640997481316</v>
      </c>
      <c r="I6158" s="4" t="str">
        <f t="shared" si="289"/>
        <v>Normal</v>
      </c>
      <c r="J6158" t="str">
        <f t="shared" si="290"/>
        <v>Normal</v>
      </c>
    </row>
    <row r="6159" spans="1:10" hidden="1" x14ac:dyDescent="0.45">
      <c r="A6159">
        <v>511022</v>
      </c>
      <c r="B6159" s="2">
        <v>41870.620312500003</v>
      </c>
      <c r="C6159" t="s">
        <v>28</v>
      </c>
      <c r="D6159" t="s">
        <v>25</v>
      </c>
      <c r="E6159" t="s">
        <v>15</v>
      </c>
      <c r="F6159" t="s">
        <v>5</v>
      </c>
      <c r="G6159">
        <v>35436</v>
      </c>
      <c r="H6159">
        <f t="shared" si="288"/>
        <v>-0.50419195964511099</v>
      </c>
      <c r="I6159" s="4" t="str">
        <f t="shared" si="289"/>
        <v>Normal</v>
      </c>
      <c r="J6159" t="str">
        <f t="shared" si="290"/>
        <v>Normal</v>
      </c>
    </row>
    <row r="6160" spans="1:10" hidden="1" x14ac:dyDescent="0.45">
      <c r="A6160">
        <v>734194</v>
      </c>
      <c r="B6160" s="2">
        <v>41870.620925925927</v>
      </c>
      <c r="C6160" t="s">
        <v>28</v>
      </c>
      <c r="D6160" t="s">
        <v>25</v>
      </c>
      <c r="E6160" t="s">
        <v>15</v>
      </c>
      <c r="F6160" t="s">
        <v>5</v>
      </c>
      <c r="G6160">
        <v>61102</v>
      </c>
      <c r="H6160">
        <f t="shared" si="288"/>
        <v>0.38537736868746797</v>
      </c>
      <c r="I6160" s="4" t="str">
        <f t="shared" si="289"/>
        <v>Normal</v>
      </c>
      <c r="J6160" t="str">
        <f t="shared" si="290"/>
        <v>Normal</v>
      </c>
    </row>
    <row r="6161" spans="1:10" hidden="1" x14ac:dyDescent="0.45">
      <c r="A6161">
        <v>600707</v>
      </c>
      <c r="B6161" s="2">
        <v>41872.399317129632</v>
      </c>
      <c r="C6161" t="s">
        <v>28</v>
      </c>
      <c r="D6161" t="s">
        <v>25</v>
      </c>
      <c r="E6161" t="s">
        <v>15</v>
      </c>
      <c r="F6161" t="s">
        <v>5</v>
      </c>
      <c r="G6161">
        <v>39745</v>
      </c>
      <c r="H6161">
        <f t="shared" si="288"/>
        <v>-0.35484440896385633</v>
      </c>
      <c r="I6161" s="4" t="str">
        <f t="shared" si="289"/>
        <v>Normal</v>
      </c>
      <c r="J6161" t="str">
        <f t="shared" si="290"/>
        <v>Normal</v>
      </c>
    </row>
    <row r="6162" spans="1:10" hidden="1" x14ac:dyDescent="0.45">
      <c r="A6162">
        <v>230580</v>
      </c>
      <c r="B6162" s="2">
        <v>41880.722361111111</v>
      </c>
      <c r="C6162" t="s">
        <v>28</v>
      </c>
      <c r="D6162" t="s">
        <v>25</v>
      </c>
      <c r="E6162" t="s">
        <v>15</v>
      </c>
      <c r="F6162" t="s">
        <v>8</v>
      </c>
      <c r="G6162">
        <v>76013</v>
      </c>
      <c r="H6162">
        <f t="shared" si="288"/>
        <v>0.90218436061324858</v>
      </c>
      <c r="I6162" s="4" t="str">
        <f t="shared" si="289"/>
        <v>Normal</v>
      </c>
      <c r="J6162" t="str">
        <f t="shared" si="290"/>
        <v>Normal</v>
      </c>
    </row>
    <row r="6163" spans="1:10" hidden="1" x14ac:dyDescent="0.45">
      <c r="A6163">
        <v>771896</v>
      </c>
      <c r="B6163" s="2">
        <v>41876.398888888885</v>
      </c>
      <c r="C6163" t="s">
        <v>28</v>
      </c>
      <c r="D6163" t="s">
        <v>25</v>
      </c>
      <c r="E6163" t="s">
        <v>14</v>
      </c>
      <c r="F6163" t="s">
        <v>5</v>
      </c>
      <c r="G6163">
        <v>55699</v>
      </c>
      <c r="H6163">
        <f t="shared" si="288"/>
        <v>0.19811238462369005</v>
      </c>
      <c r="I6163" s="4" t="str">
        <f t="shared" si="289"/>
        <v>Normal</v>
      </c>
      <c r="J6163" t="str">
        <f t="shared" si="290"/>
        <v>Normal</v>
      </c>
    </row>
    <row r="6164" spans="1:10" hidden="1" x14ac:dyDescent="0.45">
      <c r="A6164">
        <v>90305</v>
      </c>
      <c r="B6164" s="2">
        <v>41880.393425925926</v>
      </c>
      <c r="C6164" t="s">
        <v>28</v>
      </c>
      <c r="D6164" t="s">
        <v>25</v>
      </c>
      <c r="E6164" t="s">
        <v>14</v>
      </c>
      <c r="F6164" t="s">
        <v>5</v>
      </c>
      <c r="G6164">
        <v>77503</v>
      </c>
      <c r="H6164">
        <f t="shared" si="288"/>
        <v>0.95382693441577115</v>
      </c>
      <c r="I6164" s="4" t="str">
        <f t="shared" si="289"/>
        <v>Normal</v>
      </c>
      <c r="J6164" t="str">
        <f t="shared" si="290"/>
        <v>Normal</v>
      </c>
    </row>
    <row r="6165" spans="1:10" hidden="1" x14ac:dyDescent="0.45">
      <c r="A6165">
        <v>277040</v>
      </c>
      <c r="B6165" s="2">
        <v>41880.518217592595</v>
      </c>
      <c r="C6165" t="s">
        <v>28</v>
      </c>
      <c r="D6165" t="s">
        <v>25</v>
      </c>
      <c r="E6165" t="s">
        <v>14</v>
      </c>
      <c r="F6165" t="s">
        <v>5</v>
      </c>
      <c r="G6165">
        <v>78677</v>
      </c>
      <c r="H6165">
        <f t="shared" si="288"/>
        <v>0.99451712343869825</v>
      </c>
      <c r="I6165" s="4" t="str">
        <f t="shared" si="289"/>
        <v>Normal</v>
      </c>
      <c r="J6165" t="str">
        <f t="shared" si="290"/>
        <v>Normal</v>
      </c>
    </row>
    <row r="6166" spans="1:10" hidden="1" x14ac:dyDescent="0.45">
      <c r="A6166">
        <v>427047</v>
      </c>
      <c r="B6166" s="2">
        <v>41862.398622685185</v>
      </c>
      <c r="C6166" t="s">
        <v>28</v>
      </c>
      <c r="D6166" t="s">
        <v>25</v>
      </c>
      <c r="E6166" t="s">
        <v>18</v>
      </c>
      <c r="F6166" t="s">
        <v>8</v>
      </c>
      <c r="G6166">
        <v>23232</v>
      </c>
      <c r="H6166">
        <f t="shared" si="288"/>
        <v>-0.92717583258872482</v>
      </c>
      <c r="I6166" s="4" t="str">
        <f t="shared" si="289"/>
        <v>Normal</v>
      </c>
      <c r="J6166" t="str">
        <f t="shared" si="290"/>
        <v>Normal</v>
      </c>
    </row>
    <row r="6167" spans="1:10" hidden="1" x14ac:dyDescent="0.45">
      <c r="A6167">
        <v>455112</v>
      </c>
      <c r="B6167" s="2">
        <v>41871.353993055556</v>
      </c>
      <c r="C6167" t="s">
        <v>28</v>
      </c>
      <c r="D6167" t="s">
        <v>25</v>
      </c>
      <c r="E6167" t="s">
        <v>16</v>
      </c>
      <c r="F6167" t="s">
        <v>1</v>
      </c>
      <c r="G6167">
        <v>85093</v>
      </c>
      <c r="H6167">
        <f t="shared" si="288"/>
        <v>1.2168921257990906</v>
      </c>
      <c r="I6167" s="4" t="str">
        <f t="shared" si="289"/>
        <v>Normal</v>
      </c>
      <c r="J6167" t="str">
        <f t="shared" si="290"/>
        <v>Normal</v>
      </c>
    </row>
    <row r="6168" spans="1:10" hidden="1" x14ac:dyDescent="0.45">
      <c r="A6168">
        <v>476712</v>
      </c>
      <c r="B6168" s="2">
        <v>41871.69740740741</v>
      </c>
      <c r="C6168" t="s">
        <v>28</v>
      </c>
      <c r="D6168" t="s">
        <v>25</v>
      </c>
      <c r="E6168" t="s">
        <v>16</v>
      </c>
      <c r="F6168" t="s">
        <v>1</v>
      </c>
      <c r="G6168">
        <v>54937</v>
      </c>
      <c r="H6168">
        <f t="shared" si="288"/>
        <v>0.17170188714884299</v>
      </c>
      <c r="I6168" s="4" t="str">
        <f t="shared" si="289"/>
        <v>Normal</v>
      </c>
      <c r="J6168" t="str">
        <f t="shared" si="290"/>
        <v>Normal</v>
      </c>
    </row>
    <row r="6169" spans="1:10" hidden="1" x14ac:dyDescent="0.45">
      <c r="A6169">
        <v>844186</v>
      </c>
      <c r="B6169" s="2">
        <v>41871.697731481479</v>
      </c>
      <c r="C6169" t="s">
        <v>28</v>
      </c>
      <c r="D6169" t="s">
        <v>25</v>
      </c>
      <c r="E6169" t="s">
        <v>16</v>
      </c>
      <c r="F6169" t="s">
        <v>1</v>
      </c>
      <c r="G6169">
        <v>17790</v>
      </c>
      <c r="H6169">
        <f t="shared" si="288"/>
        <v>-1.1157925350271998</v>
      </c>
      <c r="I6169" s="4" t="str">
        <f t="shared" si="289"/>
        <v>Normal</v>
      </c>
      <c r="J6169" t="str">
        <f t="shared" si="290"/>
        <v>Normal</v>
      </c>
    </row>
    <row r="6170" spans="1:10" hidden="1" x14ac:dyDescent="0.45">
      <c r="A6170">
        <v>236512</v>
      </c>
      <c r="B6170" s="2">
        <v>41871.698055555556</v>
      </c>
      <c r="C6170" t="s">
        <v>28</v>
      </c>
      <c r="D6170" t="s">
        <v>25</v>
      </c>
      <c r="E6170" t="s">
        <v>16</v>
      </c>
      <c r="F6170" t="s">
        <v>1</v>
      </c>
      <c r="G6170">
        <v>23993</v>
      </c>
      <c r="H6170">
        <f t="shared" si="288"/>
        <v>-0.90079999455938287</v>
      </c>
      <c r="I6170" s="4" t="str">
        <f t="shared" si="289"/>
        <v>Normal</v>
      </c>
      <c r="J6170" t="str">
        <f t="shared" si="290"/>
        <v>Normal</v>
      </c>
    </row>
    <row r="6171" spans="1:10" hidden="1" x14ac:dyDescent="0.45">
      <c r="A6171">
        <v>307037</v>
      </c>
      <c r="B6171" s="2">
        <v>41875.62809027778</v>
      </c>
      <c r="C6171" t="s">
        <v>28</v>
      </c>
      <c r="D6171" t="s">
        <v>25</v>
      </c>
      <c r="E6171" t="s">
        <v>16</v>
      </c>
      <c r="F6171" t="s">
        <v>1</v>
      </c>
      <c r="G6171">
        <v>22654</v>
      </c>
      <c r="H6171">
        <f t="shared" si="288"/>
        <v>-0.94720899209064302</v>
      </c>
      <c r="I6171" s="4" t="str">
        <f t="shared" si="289"/>
        <v>Normal</v>
      </c>
      <c r="J6171" t="str">
        <f t="shared" si="290"/>
        <v>Normal</v>
      </c>
    </row>
    <row r="6172" spans="1:10" hidden="1" x14ac:dyDescent="0.45">
      <c r="A6172">
        <v>322304</v>
      </c>
      <c r="B6172" s="2">
        <v>41875.629386574074</v>
      </c>
      <c r="C6172" t="s">
        <v>28</v>
      </c>
      <c r="D6172" t="s">
        <v>25</v>
      </c>
      <c r="E6172" t="s">
        <v>16</v>
      </c>
      <c r="F6172" t="s">
        <v>1</v>
      </c>
      <c r="G6172">
        <v>46110</v>
      </c>
      <c r="H6172">
        <f t="shared" si="288"/>
        <v>-0.13423703832422157</v>
      </c>
      <c r="I6172" s="4" t="str">
        <f t="shared" si="289"/>
        <v>Normal</v>
      </c>
      <c r="J6172" t="str">
        <f t="shared" si="290"/>
        <v>Normal</v>
      </c>
    </row>
    <row r="6173" spans="1:10" hidden="1" x14ac:dyDescent="0.45">
      <c r="A6173">
        <v>477958</v>
      </c>
      <c r="B6173" s="2">
        <v>41844.769456018519</v>
      </c>
      <c r="C6173" t="s">
        <v>27</v>
      </c>
      <c r="D6173" t="s">
        <v>25</v>
      </c>
      <c r="E6173" t="s">
        <v>10</v>
      </c>
      <c r="F6173" t="s">
        <v>7</v>
      </c>
      <c r="G6173">
        <v>60079</v>
      </c>
      <c r="H6173">
        <f t="shared" si="288"/>
        <v>0.34992075593580318</v>
      </c>
      <c r="I6173" t="str">
        <f t="shared" si="289"/>
        <v>Normal</v>
      </c>
      <c r="J6173" t="str">
        <f t="shared" si="290"/>
        <v>Normal</v>
      </c>
    </row>
    <row r="6174" spans="1:10" hidden="1" x14ac:dyDescent="0.45">
      <c r="A6174">
        <v>65551</v>
      </c>
      <c r="B6174" s="2">
        <v>41845.666909722226</v>
      </c>
      <c r="C6174" t="s">
        <v>28</v>
      </c>
      <c r="D6174" t="s">
        <v>25</v>
      </c>
      <c r="E6174" t="s">
        <v>10</v>
      </c>
      <c r="F6174" t="s">
        <v>7</v>
      </c>
      <c r="G6174">
        <v>63278</v>
      </c>
      <c r="H6174">
        <f t="shared" si="288"/>
        <v>0.46079632210645388</v>
      </c>
      <c r="I6174" s="4" t="str">
        <f t="shared" si="289"/>
        <v>Normal</v>
      </c>
      <c r="J6174" t="str">
        <f t="shared" si="290"/>
        <v>Normal</v>
      </c>
    </row>
    <row r="6175" spans="1:10" hidden="1" x14ac:dyDescent="0.45">
      <c r="A6175">
        <v>580775</v>
      </c>
      <c r="B6175" s="2">
        <v>41849.699953703705</v>
      </c>
      <c r="C6175" t="s">
        <v>28</v>
      </c>
      <c r="D6175" t="s">
        <v>25</v>
      </c>
      <c r="E6175" t="s">
        <v>10</v>
      </c>
      <c r="F6175" t="s">
        <v>7</v>
      </c>
      <c r="G6175">
        <v>75378</v>
      </c>
      <c r="H6175">
        <f t="shared" si="288"/>
        <v>0.88017561271754274</v>
      </c>
      <c r="I6175" s="4" t="str">
        <f t="shared" si="289"/>
        <v>Normal</v>
      </c>
      <c r="J6175" t="str">
        <f t="shared" si="290"/>
        <v>Normal</v>
      </c>
    </row>
    <row r="6176" spans="1:10" hidden="1" x14ac:dyDescent="0.45">
      <c r="A6176">
        <v>935823</v>
      </c>
      <c r="B6176" s="2">
        <v>41849.700694444444</v>
      </c>
      <c r="C6176" t="s">
        <v>28</v>
      </c>
      <c r="D6176" t="s">
        <v>25</v>
      </c>
      <c r="E6176" t="s">
        <v>10</v>
      </c>
      <c r="F6176" t="s">
        <v>7</v>
      </c>
      <c r="G6176">
        <v>91079</v>
      </c>
      <c r="H6176">
        <f t="shared" si="288"/>
        <v>1.4243635665923118</v>
      </c>
      <c r="I6176" s="4" t="str">
        <f t="shared" si="289"/>
        <v>Normal</v>
      </c>
      <c r="J6176" t="str">
        <f t="shared" si="290"/>
        <v>Normal</v>
      </c>
    </row>
    <row r="6177" spans="1:10" hidden="1" x14ac:dyDescent="0.45">
      <c r="A6177">
        <v>567816</v>
      </c>
      <c r="B6177" s="2">
        <v>41870.983518518522</v>
      </c>
      <c r="C6177" t="s">
        <v>28</v>
      </c>
      <c r="D6177" t="s">
        <v>25</v>
      </c>
      <c r="E6177" t="s">
        <v>14</v>
      </c>
      <c r="F6177" t="s">
        <v>3</v>
      </c>
      <c r="G6177">
        <v>11270</v>
      </c>
      <c r="H6177">
        <f t="shared" si="288"/>
        <v>-1.3417721197201169</v>
      </c>
      <c r="I6177" s="4" t="str">
        <f t="shared" si="289"/>
        <v>Normal</v>
      </c>
      <c r="J6177" t="str">
        <f t="shared" si="290"/>
        <v>Normal</v>
      </c>
    </row>
    <row r="6178" spans="1:10" hidden="1" x14ac:dyDescent="0.45">
      <c r="A6178">
        <v>707930</v>
      </c>
      <c r="B6178" s="2">
        <v>41870.984074074076</v>
      </c>
      <c r="C6178" t="s">
        <v>28</v>
      </c>
      <c r="D6178" t="s">
        <v>25</v>
      </c>
      <c r="E6178" t="s">
        <v>14</v>
      </c>
      <c r="F6178" t="s">
        <v>3</v>
      </c>
      <c r="G6178">
        <v>56888</v>
      </c>
      <c r="H6178">
        <f t="shared" si="288"/>
        <v>0.23932246532919291</v>
      </c>
      <c r="I6178" s="4" t="str">
        <f t="shared" si="289"/>
        <v>Normal</v>
      </c>
      <c r="J6178" t="str">
        <f t="shared" si="290"/>
        <v>Normal</v>
      </c>
    </row>
    <row r="6179" spans="1:10" hidden="1" x14ac:dyDescent="0.45">
      <c r="A6179">
        <v>843561</v>
      </c>
      <c r="B6179" s="2">
        <v>41852.314687500002</v>
      </c>
      <c r="C6179" t="s">
        <v>28</v>
      </c>
      <c r="D6179" t="s">
        <v>25</v>
      </c>
      <c r="E6179" t="s">
        <v>15</v>
      </c>
      <c r="F6179" t="s">
        <v>8</v>
      </c>
      <c r="G6179">
        <v>88087</v>
      </c>
      <c r="H6179">
        <f t="shared" si="288"/>
        <v>1.3206625056412062</v>
      </c>
      <c r="I6179" s="4" t="str">
        <f t="shared" si="289"/>
        <v>Normal</v>
      </c>
      <c r="J6179" t="str">
        <f t="shared" si="290"/>
        <v>Normal</v>
      </c>
    </row>
    <row r="6180" spans="1:10" hidden="1" x14ac:dyDescent="0.45">
      <c r="A6180">
        <v>881883</v>
      </c>
      <c r="B6180" s="2">
        <v>41876.433136574073</v>
      </c>
      <c r="C6180" t="s">
        <v>28</v>
      </c>
      <c r="D6180" t="s">
        <v>25</v>
      </c>
      <c r="E6180" t="s">
        <v>15</v>
      </c>
      <c r="F6180" t="s">
        <v>8</v>
      </c>
      <c r="G6180">
        <v>70574</v>
      </c>
      <c r="H6180">
        <f t="shared" si="288"/>
        <v>0.71367163651128895</v>
      </c>
      <c r="I6180" s="4" t="str">
        <f t="shared" si="289"/>
        <v>Normal</v>
      </c>
      <c r="J6180" t="str">
        <f t="shared" si="290"/>
        <v>Normal</v>
      </c>
    </row>
    <row r="6181" spans="1:10" hidden="1" x14ac:dyDescent="0.45">
      <c r="A6181">
        <v>747976</v>
      </c>
      <c r="B6181" s="2">
        <v>41843.410914351851</v>
      </c>
      <c r="C6181" t="s">
        <v>28</v>
      </c>
      <c r="D6181" t="s">
        <v>25</v>
      </c>
      <c r="E6181" t="s">
        <v>18</v>
      </c>
      <c r="F6181" t="s">
        <v>0</v>
      </c>
      <c r="G6181">
        <v>86096</v>
      </c>
      <c r="H6181">
        <f t="shared" si="288"/>
        <v>1.2516555496406543</v>
      </c>
      <c r="I6181" s="4" t="str">
        <f t="shared" si="289"/>
        <v>Normal</v>
      </c>
      <c r="J6181" t="str">
        <f t="shared" si="290"/>
        <v>Normal</v>
      </c>
    </row>
    <row r="6182" spans="1:10" hidden="1" x14ac:dyDescent="0.45">
      <c r="A6182">
        <v>436683</v>
      </c>
      <c r="B6182" s="2">
        <v>41860.431921296295</v>
      </c>
      <c r="C6182" t="s">
        <v>28</v>
      </c>
      <c r="D6182" t="s">
        <v>25</v>
      </c>
      <c r="E6182" t="s">
        <v>10</v>
      </c>
      <c r="F6182" t="s">
        <v>3</v>
      </c>
      <c r="G6182">
        <v>51093</v>
      </c>
      <c r="H6182">
        <f t="shared" si="288"/>
        <v>3.8470978627435919E-2</v>
      </c>
      <c r="I6182" s="4" t="str">
        <f t="shared" si="289"/>
        <v>Normal</v>
      </c>
      <c r="J6182" t="str">
        <f t="shared" si="290"/>
        <v>Normal</v>
      </c>
    </row>
    <row r="6183" spans="1:10" hidden="1" x14ac:dyDescent="0.45">
      <c r="A6183">
        <v>962443</v>
      </c>
      <c r="B6183" s="2">
        <v>41853.223287037035</v>
      </c>
      <c r="C6183" t="s">
        <v>28</v>
      </c>
      <c r="D6183" t="s">
        <v>25</v>
      </c>
      <c r="E6183" t="s">
        <v>15</v>
      </c>
      <c r="F6183" t="s">
        <v>1</v>
      </c>
      <c r="G6183">
        <v>88896</v>
      </c>
      <c r="H6183">
        <f t="shared" si="288"/>
        <v>1.3487019970547904</v>
      </c>
      <c r="I6183" s="4" t="str">
        <f t="shared" si="289"/>
        <v>Normal</v>
      </c>
      <c r="J6183" t="str">
        <f t="shared" si="290"/>
        <v>Normal</v>
      </c>
    </row>
    <row r="6184" spans="1:10" hidden="1" x14ac:dyDescent="0.45">
      <c r="A6184">
        <v>845846</v>
      </c>
      <c r="B6184" s="2">
        <v>41852.638009259259</v>
      </c>
      <c r="C6184" t="s">
        <v>27</v>
      </c>
      <c r="D6184" t="s">
        <v>25</v>
      </c>
      <c r="E6184" t="s">
        <v>15</v>
      </c>
      <c r="F6184" t="s">
        <v>6</v>
      </c>
      <c r="G6184">
        <v>56306</v>
      </c>
      <c r="H6184">
        <f t="shared" si="288"/>
        <v>0.2191506680452546</v>
      </c>
      <c r="I6184" t="str">
        <f t="shared" si="289"/>
        <v>Normal</v>
      </c>
      <c r="J6184" t="str">
        <f t="shared" si="290"/>
        <v>Normal</v>
      </c>
    </row>
    <row r="6185" spans="1:10" hidden="1" x14ac:dyDescent="0.45">
      <c r="A6185">
        <v>17527</v>
      </c>
      <c r="B6185" s="2">
        <v>41856.413912037038</v>
      </c>
      <c r="C6185" t="s">
        <v>28</v>
      </c>
      <c r="D6185" t="s">
        <v>25</v>
      </c>
      <c r="E6185" t="s">
        <v>10</v>
      </c>
      <c r="F6185" t="s">
        <v>8</v>
      </c>
      <c r="G6185">
        <v>82144</v>
      </c>
      <c r="H6185">
        <f t="shared" si="288"/>
        <v>1.114681421004702</v>
      </c>
      <c r="I6185" s="4" t="str">
        <f t="shared" si="289"/>
        <v>Normal</v>
      </c>
      <c r="J6185" t="str">
        <f t="shared" si="290"/>
        <v>Normal</v>
      </c>
    </row>
    <row r="6186" spans="1:10" hidden="1" x14ac:dyDescent="0.45">
      <c r="A6186">
        <v>728382</v>
      </c>
      <c r="B6186" s="2">
        <v>41842.377337962964</v>
      </c>
      <c r="C6186" t="s">
        <v>28</v>
      </c>
      <c r="D6186" t="s">
        <v>25</v>
      </c>
      <c r="E6186" t="s">
        <v>18</v>
      </c>
      <c r="F6186" t="s">
        <v>8</v>
      </c>
      <c r="G6186">
        <v>62693</v>
      </c>
      <c r="H6186">
        <f t="shared" si="288"/>
        <v>0.44052054648600042</v>
      </c>
      <c r="I6186" s="4" t="str">
        <f t="shared" si="289"/>
        <v>Normal</v>
      </c>
      <c r="J6186" t="str">
        <f t="shared" si="290"/>
        <v>Normal</v>
      </c>
    </row>
    <row r="6187" spans="1:10" hidden="1" x14ac:dyDescent="0.45">
      <c r="A6187">
        <v>282211</v>
      </c>
      <c r="B6187" s="2">
        <v>41849.46565972222</v>
      </c>
      <c r="C6187" t="s">
        <v>28</v>
      </c>
      <c r="D6187" t="s">
        <v>25</v>
      </c>
      <c r="E6187" t="s">
        <v>18</v>
      </c>
      <c r="F6187" t="s">
        <v>8</v>
      </c>
      <c r="G6187">
        <v>3743</v>
      </c>
      <c r="H6187">
        <f t="shared" si="288"/>
        <v>-1.6026537660366182</v>
      </c>
      <c r="I6187" s="4" t="str">
        <f t="shared" si="289"/>
        <v>Normal</v>
      </c>
      <c r="J6187" t="str">
        <f t="shared" si="290"/>
        <v>Normal</v>
      </c>
    </row>
    <row r="6188" spans="1:10" hidden="1" x14ac:dyDescent="0.45">
      <c r="A6188">
        <v>851128</v>
      </c>
      <c r="B6188" s="2">
        <v>41849.465925925928</v>
      </c>
      <c r="C6188" t="s">
        <v>28</v>
      </c>
      <c r="D6188" t="s">
        <v>25</v>
      </c>
      <c r="E6188" t="s">
        <v>18</v>
      </c>
      <c r="F6188" t="s">
        <v>8</v>
      </c>
      <c r="G6188">
        <v>36526</v>
      </c>
      <c r="H6188">
        <f t="shared" si="288"/>
        <v>-0.46641316404460798</v>
      </c>
      <c r="I6188" s="4" t="str">
        <f t="shared" si="289"/>
        <v>Normal</v>
      </c>
      <c r="J6188" t="str">
        <f t="shared" si="290"/>
        <v>Normal</v>
      </c>
    </row>
    <row r="6189" spans="1:10" hidden="1" x14ac:dyDescent="0.45">
      <c r="A6189">
        <v>236738</v>
      </c>
      <c r="B6189" s="2">
        <v>41880.623298611114</v>
      </c>
      <c r="C6189" t="s">
        <v>28</v>
      </c>
      <c r="D6189" t="s">
        <v>25</v>
      </c>
      <c r="E6189" t="s">
        <v>14</v>
      </c>
      <c r="F6189" t="s">
        <v>8</v>
      </c>
      <c r="G6189">
        <v>5439</v>
      </c>
      <c r="H6189">
        <f t="shared" si="288"/>
        <v>-1.5438713464600557</v>
      </c>
      <c r="I6189" s="4" t="str">
        <f t="shared" si="289"/>
        <v>Normal</v>
      </c>
      <c r="J6189" t="str">
        <f t="shared" si="290"/>
        <v>Normal</v>
      </c>
    </row>
    <row r="6190" spans="1:10" hidden="1" x14ac:dyDescent="0.45">
      <c r="A6190">
        <v>98075</v>
      </c>
      <c r="B6190" s="2">
        <v>41849.396921296298</v>
      </c>
      <c r="C6190" t="s">
        <v>28</v>
      </c>
      <c r="D6190" t="s">
        <v>25</v>
      </c>
      <c r="E6190" t="s">
        <v>18</v>
      </c>
      <c r="F6190" t="s">
        <v>3</v>
      </c>
      <c r="G6190">
        <v>68719</v>
      </c>
      <c r="H6190">
        <f t="shared" si="288"/>
        <v>0.6493783650994237</v>
      </c>
      <c r="I6190" s="4" t="str">
        <f t="shared" si="289"/>
        <v>Normal</v>
      </c>
      <c r="J6190" t="str">
        <f t="shared" si="290"/>
        <v>Normal</v>
      </c>
    </row>
    <row r="6191" spans="1:10" hidden="1" x14ac:dyDescent="0.45">
      <c r="A6191">
        <v>329299</v>
      </c>
      <c r="B6191" s="2">
        <v>41849.397546296299</v>
      </c>
      <c r="C6191" t="s">
        <v>28</v>
      </c>
      <c r="D6191" t="s">
        <v>25</v>
      </c>
      <c r="E6191" t="s">
        <v>18</v>
      </c>
      <c r="F6191" t="s">
        <v>3</v>
      </c>
      <c r="G6191">
        <v>38600</v>
      </c>
      <c r="H6191">
        <f t="shared" si="288"/>
        <v>-0.39452947406713701</v>
      </c>
      <c r="I6191" s="4" t="str">
        <f t="shared" si="289"/>
        <v>Normal</v>
      </c>
      <c r="J6191" t="str">
        <f t="shared" si="290"/>
        <v>Normal</v>
      </c>
    </row>
    <row r="6192" spans="1:10" hidden="1" x14ac:dyDescent="0.45">
      <c r="A6192">
        <v>449558</v>
      </c>
      <c r="B6192" s="2">
        <v>41849.399351851855</v>
      </c>
      <c r="C6192" t="s">
        <v>28</v>
      </c>
      <c r="D6192" t="s">
        <v>25</v>
      </c>
      <c r="E6192" t="s">
        <v>18</v>
      </c>
      <c r="F6192" t="s">
        <v>3</v>
      </c>
      <c r="G6192">
        <v>22147</v>
      </c>
      <c r="H6192">
        <f t="shared" si="288"/>
        <v>-0.96478133096170271</v>
      </c>
      <c r="I6192" s="4" t="str">
        <f t="shared" si="289"/>
        <v>Normal</v>
      </c>
      <c r="J6192" t="str">
        <f t="shared" si="290"/>
        <v>Normal</v>
      </c>
    </row>
    <row r="6193" spans="1:10" hidden="1" x14ac:dyDescent="0.45">
      <c r="A6193">
        <v>860916</v>
      </c>
      <c r="B6193" s="2">
        <v>41857.396747685183</v>
      </c>
      <c r="C6193" t="s">
        <v>28</v>
      </c>
      <c r="D6193" t="s">
        <v>25</v>
      </c>
      <c r="E6193" t="s">
        <v>16</v>
      </c>
      <c r="F6193" t="s">
        <v>3</v>
      </c>
      <c r="G6193">
        <v>42657</v>
      </c>
      <c r="H6193">
        <f t="shared" si="288"/>
        <v>-0.25391610365315459</v>
      </c>
      <c r="I6193" s="4" t="str">
        <f t="shared" si="289"/>
        <v>Normal</v>
      </c>
      <c r="J6193" t="str">
        <f t="shared" si="290"/>
        <v>Normal</v>
      </c>
    </row>
    <row r="6194" spans="1:10" hidden="1" x14ac:dyDescent="0.45">
      <c r="A6194">
        <v>696668</v>
      </c>
      <c r="B6194" s="2">
        <v>41846.826956018522</v>
      </c>
      <c r="C6194" t="s">
        <v>28</v>
      </c>
      <c r="D6194" t="s">
        <v>25</v>
      </c>
      <c r="E6194" t="s">
        <v>15</v>
      </c>
      <c r="F6194" t="s">
        <v>7</v>
      </c>
      <c r="G6194">
        <v>70229</v>
      </c>
      <c r="H6194">
        <f t="shared" si="288"/>
        <v>0.70171412781204712</v>
      </c>
      <c r="I6194" s="4" t="str">
        <f t="shared" si="289"/>
        <v>Normal</v>
      </c>
      <c r="J6194" t="str">
        <f t="shared" si="290"/>
        <v>Normal</v>
      </c>
    </row>
    <row r="6195" spans="1:10" hidden="1" x14ac:dyDescent="0.45">
      <c r="A6195">
        <v>27195</v>
      </c>
      <c r="B6195" s="2">
        <v>41843.397893518515</v>
      </c>
      <c r="C6195" t="s">
        <v>27</v>
      </c>
      <c r="D6195" t="s">
        <v>25</v>
      </c>
      <c r="E6195" t="s">
        <v>15</v>
      </c>
      <c r="F6195" t="s">
        <v>7</v>
      </c>
      <c r="G6195">
        <v>43775</v>
      </c>
      <c r="H6195">
        <f t="shared" si="288"/>
        <v>-0.21516684357851021</v>
      </c>
      <c r="I6195" t="str">
        <f t="shared" si="289"/>
        <v>Normal</v>
      </c>
      <c r="J6195" t="str">
        <f t="shared" si="290"/>
        <v>Normal</v>
      </c>
    </row>
    <row r="6196" spans="1:10" hidden="1" x14ac:dyDescent="0.45">
      <c r="A6196">
        <v>289399</v>
      </c>
      <c r="B6196" s="2">
        <v>41852.686909722222</v>
      </c>
      <c r="C6196" t="s">
        <v>28</v>
      </c>
      <c r="D6196" t="s">
        <v>25</v>
      </c>
      <c r="E6196" t="s">
        <v>15</v>
      </c>
      <c r="F6196" t="s">
        <v>7</v>
      </c>
      <c r="G6196">
        <v>89749</v>
      </c>
      <c r="H6196">
        <f t="shared" si="288"/>
        <v>1.378266504070597</v>
      </c>
      <c r="I6196" s="4" t="str">
        <f t="shared" si="289"/>
        <v>Normal</v>
      </c>
      <c r="J6196" t="str">
        <f t="shared" si="290"/>
        <v>Normal</v>
      </c>
    </row>
    <row r="6197" spans="1:10" hidden="1" x14ac:dyDescent="0.45">
      <c r="A6197">
        <v>237069</v>
      </c>
      <c r="B6197" s="2">
        <v>41867.671481481484</v>
      </c>
      <c r="C6197" t="s">
        <v>27</v>
      </c>
      <c r="D6197" t="s">
        <v>25</v>
      </c>
      <c r="E6197" t="s">
        <v>15</v>
      </c>
      <c r="F6197" t="s">
        <v>7</v>
      </c>
      <c r="G6197">
        <v>46329</v>
      </c>
      <c r="H6197">
        <f t="shared" si="288"/>
        <v>-0.12664661975861591</v>
      </c>
      <c r="I6197" t="str">
        <f t="shared" si="289"/>
        <v>Normal</v>
      </c>
      <c r="J6197" t="str">
        <f t="shared" si="290"/>
        <v>Normal</v>
      </c>
    </row>
    <row r="6198" spans="1:10" hidden="1" x14ac:dyDescent="0.45">
      <c r="A6198">
        <v>533925</v>
      </c>
      <c r="B6198" s="2">
        <v>41877.511574074073</v>
      </c>
      <c r="C6198" t="s">
        <v>28</v>
      </c>
      <c r="D6198" t="s">
        <v>25</v>
      </c>
      <c r="E6198" t="s">
        <v>15</v>
      </c>
      <c r="F6198" t="s">
        <v>7</v>
      </c>
      <c r="G6198">
        <v>85388</v>
      </c>
      <c r="H6198">
        <f t="shared" si="288"/>
        <v>1.2271166622230798</v>
      </c>
      <c r="I6198" s="4" t="str">
        <f t="shared" si="289"/>
        <v>Normal</v>
      </c>
      <c r="J6198" t="str">
        <f t="shared" si="290"/>
        <v>Normal</v>
      </c>
    </row>
    <row r="6199" spans="1:10" hidden="1" x14ac:dyDescent="0.45">
      <c r="A6199">
        <v>96361</v>
      </c>
      <c r="B6199" s="2">
        <v>41877.514687499999</v>
      </c>
      <c r="C6199" t="s">
        <v>28</v>
      </c>
      <c r="D6199" t="s">
        <v>25</v>
      </c>
      <c r="E6199" t="s">
        <v>15</v>
      </c>
      <c r="F6199" t="s">
        <v>7</v>
      </c>
      <c r="G6199">
        <v>14622</v>
      </c>
      <c r="H6199">
        <f t="shared" si="288"/>
        <v>-1.2255936583871938</v>
      </c>
      <c r="I6199" s="4" t="str">
        <f t="shared" si="289"/>
        <v>Normal</v>
      </c>
      <c r="J6199" t="str">
        <f t="shared" si="290"/>
        <v>Normal</v>
      </c>
    </row>
    <row r="6200" spans="1:10" hidden="1" x14ac:dyDescent="0.45">
      <c r="A6200">
        <v>854129</v>
      </c>
      <c r="B6200" s="2">
        <v>41877.5153125</v>
      </c>
      <c r="C6200" t="s">
        <v>28</v>
      </c>
      <c r="D6200" t="s">
        <v>25</v>
      </c>
      <c r="E6200" t="s">
        <v>15</v>
      </c>
      <c r="F6200" t="s">
        <v>7</v>
      </c>
      <c r="G6200">
        <v>37532</v>
      </c>
      <c r="H6200">
        <f t="shared" si="288"/>
        <v>-0.43154576186652899</v>
      </c>
      <c r="I6200" s="4" t="str">
        <f t="shared" si="289"/>
        <v>Normal</v>
      </c>
      <c r="J6200" t="str">
        <f t="shared" si="290"/>
        <v>Normal</v>
      </c>
    </row>
    <row r="6201" spans="1:10" hidden="1" x14ac:dyDescent="0.45">
      <c r="A6201">
        <v>569891</v>
      </c>
      <c r="B6201" s="2">
        <v>41878.649398148147</v>
      </c>
      <c r="C6201" t="s">
        <v>28</v>
      </c>
      <c r="D6201" t="s">
        <v>25</v>
      </c>
      <c r="E6201" t="s">
        <v>15</v>
      </c>
      <c r="F6201" t="s">
        <v>7</v>
      </c>
      <c r="G6201">
        <v>2090</v>
      </c>
      <c r="H6201">
        <f t="shared" si="288"/>
        <v>-1.6599458294564637</v>
      </c>
      <c r="I6201" s="4" t="str">
        <f t="shared" si="289"/>
        <v>Normal</v>
      </c>
      <c r="J6201" t="str">
        <f t="shared" si="290"/>
        <v>Normal</v>
      </c>
    </row>
    <row r="6202" spans="1:10" hidden="1" x14ac:dyDescent="0.45">
      <c r="A6202">
        <v>118038</v>
      </c>
      <c r="B6202" s="2">
        <v>41844.697291666664</v>
      </c>
      <c r="C6202" t="s">
        <v>28</v>
      </c>
      <c r="D6202" t="s">
        <v>25</v>
      </c>
      <c r="E6202" t="s">
        <v>15</v>
      </c>
      <c r="F6202" t="s">
        <v>1</v>
      </c>
      <c r="G6202">
        <v>39556</v>
      </c>
      <c r="H6202">
        <f t="shared" si="288"/>
        <v>-0.36139504416431051</v>
      </c>
      <c r="I6202" s="4" t="str">
        <f t="shared" si="289"/>
        <v>Normal</v>
      </c>
      <c r="J6202" t="str">
        <f t="shared" si="290"/>
        <v>Normal</v>
      </c>
    </row>
    <row r="6203" spans="1:10" hidden="1" x14ac:dyDescent="0.45">
      <c r="A6203">
        <v>534433</v>
      </c>
      <c r="B6203" s="2">
        <v>41844.69803240741</v>
      </c>
      <c r="C6203" t="s">
        <v>28</v>
      </c>
      <c r="D6203" t="s">
        <v>25</v>
      </c>
      <c r="E6203" t="s">
        <v>15</v>
      </c>
      <c r="F6203" t="s">
        <v>1</v>
      </c>
      <c r="G6203">
        <v>95832</v>
      </c>
      <c r="H6203">
        <f t="shared" si="288"/>
        <v>1.5890999110778081</v>
      </c>
      <c r="I6203" s="4" t="str">
        <f t="shared" si="289"/>
        <v>Normal</v>
      </c>
      <c r="J6203" t="str">
        <f t="shared" si="290"/>
        <v>Normal</v>
      </c>
    </row>
    <row r="6204" spans="1:10" hidden="1" x14ac:dyDescent="0.45">
      <c r="A6204">
        <v>634674</v>
      </c>
      <c r="B6204" s="2">
        <v>41851.127939814818</v>
      </c>
      <c r="C6204" t="s">
        <v>28</v>
      </c>
      <c r="D6204" t="s">
        <v>25</v>
      </c>
      <c r="E6204" t="s">
        <v>14</v>
      </c>
      <c r="F6204" t="s">
        <v>1</v>
      </c>
      <c r="G6204">
        <v>63556</v>
      </c>
      <c r="H6204">
        <f t="shared" si="288"/>
        <v>0.47043164795685738</v>
      </c>
      <c r="I6204" s="4" t="str">
        <f t="shared" si="289"/>
        <v>Normal</v>
      </c>
      <c r="J6204" t="str">
        <f t="shared" si="290"/>
        <v>Normal</v>
      </c>
    </row>
    <row r="6205" spans="1:10" hidden="1" x14ac:dyDescent="0.45">
      <c r="A6205">
        <v>574495</v>
      </c>
      <c r="B6205" s="2">
        <v>41851.128576388888</v>
      </c>
      <c r="C6205" t="s">
        <v>28</v>
      </c>
      <c r="D6205" t="s">
        <v>25</v>
      </c>
      <c r="E6205" t="s">
        <v>14</v>
      </c>
      <c r="F6205" t="s">
        <v>1</v>
      </c>
      <c r="G6205">
        <v>23537</v>
      </c>
      <c r="H6205">
        <f t="shared" si="288"/>
        <v>-0.916604701709685</v>
      </c>
      <c r="I6205" s="4" t="str">
        <f t="shared" si="289"/>
        <v>Normal</v>
      </c>
      <c r="J6205" t="str">
        <f t="shared" si="290"/>
        <v>Normal</v>
      </c>
    </row>
    <row r="6206" spans="1:10" hidden="1" x14ac:dyDescent="0.45">
      <c r="A6206">
        <v>795229</v>
      </c>
      <c r="B6206" s="2">
        <v>41853.771435185183</v>
      </c>
      <c r="C6206" t="s">
        <v>28</v>
      </c>
      <c r="D6206" t="s">
        <v>25</v>
      </c>
      <c r="E6206" t="s">
        <v>10</v>
      </c>
      <c r="F6206" t="s">
        <v>1</v>
      </c>
      <c r="G6206">
        <v>42487</v>
      </c>
      <c r="H6206">
        <f t="shared" si="288"/>
        <v>-0.25980820938901289</v>
      </c>
      <c r="I6206" s="4" t="str">
        <f t="shared" si="289"/>
        <v>Normal</v>
      </c>
      <c r="J6206" t="str">
        <f t="shared" si="290"/>
        <v>Normal</v>
      </c>
    </row>
    <row r="6207" spans="1:10" hidden="1" x14ac:dyDescent="0.45">
      <c r="A6207">
        <v>101339</v>
      </c>
      <c r="B6207" s="2">
        <v>41854.387627314813</v>
      </c>
      <c r="C6207" t="s">
        <v>28</v>
      </c>
      <c r="D6207" t="s">
        <v>25</v>
      </c>
      <c r="E6207" t="s">
        <v>15</v>
      </c>
      <c r="F6207" t="s">
        <v>8</v>
      </c>
      <c r="G6207">
        <v>6604</v>
      </c>
      <c r="H6207">
        <f t="shared" si="288"/>
        <v>-1.5034930924466741</v>
      </c>
      <c r="I6207" s="4" t="str">
        <f t="shared" si="289"/>
        <v>Normal</v>
      </c>
      <c r="J6207" t="str">
        <f t="shared" si="290"/>
        <v>Normal</v>
      </c>
    </row>
    <row r="6208" spans="1:10" hidden="1" x14ac:dyDescent="0.45">
      <c r="A6208">
        <v>602766</v>
      </c>
      <c r="B6208" s="2">
        <v>41867.66983796296</v>
      </c>
      <c r="C6208" t="s">
        <v>28</v>
      </c>
      <c r="D6208" t="s">
        <v>25</v>
      </c>
      <c r="E6208" t="s">
        <v>15</v>
      </c>
      <c r="F6208" t="s">
        <v>8</v>
      </c>
      <c r="G6208">
        <v>76581</v>
      </c>
      <c r="H6208">
        <f t="shared" si="288"/>
        <v>0.92187092566011619</v>
      </c>
      <c r="I6208" s="4" t="str">
        <f t="shared" si="289"/>
        <v>Normal</v>
      </c>
      <c r="J6208" t="str">
        <f t="shared" si="290"/>
        <v>Normal</v>
      </c>
    </row>
    <row r="6209" spans="1:10" hidden="1" x14ac:dyDescent="0.45">
      <c r="A6209">
        <v>181724</v>
      </c>
      <c r="B6209" s="2">
        <v>41842.397106481483</v>
      </c>
      <c r="C6209" t="s">
        <v>28</v>
      </c>
      <c r="D6209" t="s">
        <v>25</v>
      </c>
      <c r="E6209" t="s">
        <v>16</v>
      </c>
      <c r="F6209" t="s">
        <v>1</v>
      </c>
      <c r="G6209">
        <v>40027</v>
      </c>
      <c r="H6209">
        <f t="shared" si="288"/>
        <v>-0.34507044533143261</v>
      </c>
      <c r="I6209" s="4" t="str">
        <f t="shared" si="289"/>
        <v>Normal</v>
      </c>
      <c r="J6209" t="str">
        <f t="shared" si="290"/>
        <v>Normal</v>
      </c>
    </row>
    <row r="6210" spans="1:10" hidden="1" x14ac:dyDescent="0.45">
      <c r="A6210">
        <v>994547</v>
      </c>
      <c r="B6210" s="2">
        <v>41842.396793981483</v>
      </c>
      <c r="C6210" t="s">
        <v>27</v>
      </c>
      <c r="D6210" t="s">
        <v>25</v>
      </c>
      <c r="E6210" t="s">
        <v>15</v>
      </c>
      <c r="F6210" t="s">
        <v>8</v>
      </c>
      <c r="G6210">
        <v>24324</v>
      </c>
      <c r="H6210">
        <f t="shared" ref="H6210:H6273" si="291">(G6210 - $P$2) / $P$3</f>
        <v>-0.88932771809721178</v>
      </c>
      <c r="I6210" t="str">
        <f t="shared" ref="I6210:I6273" si="292">IF(OR(G6210&lt;$M$7,G6210&gt;$M$10), "Outlier", "Normal")</f>
        <v>Normal</v>
      </c>
      <c r="J6210" t="str">
        <f t="shared" ref="J6210:J6273" si="293">IF(ABS(H6210)&gt;3, "Outlier", "Normal")</f>
        <v>Normal</v>
      </c>
    </row>
    <row r="6211" spans="1:10" hidden="1" x14ac:dyDescent="0.45">
      <c r="A6211">
        <v>472159</v>
      </c>
      <c r="B6211" s="2">
        <v>41842.401307870372</v>
      </c>
      <c r="C6211" t="s">
        <v>28</v>
      </c>
      <c r="D6211" t="s">
        <v>25</v>
      </c>
      <c r="E6211" t="s">
        <v>15</v>
      </c>
      <c r="F6211" t="s">
        <v>8</v>
      </c>
      <c r="G6211">
        <v>21527</v>
      </c>
      <c r="H6211">
        <f t="shared" si="291"/>
        <v>-0.98627018717483284</v>
      </c>
      <c r="I6211" s="4" t="str">
        <f t="shared" si="292"/>
        <v>Normal</v>
      </c>
      <c r="J6211" t="str">
        <f t="shared" si="293"/>
        <v>Normal</v>
      </c>
    </row>
    <row r="6212" spans="1:10" hidden="1" x14ac:dyDescent="0.45">
      <c r="A6212">
        <v>70068</v>
      </c>
      <c r="B6212" s="2">
        <v>41878.826655092591</v>
      </c>
      <c r="C6212" t="s">
        <v>28</v>
      </c>
      <c r="D6212" t="s">
        <v>25</v>
      </c>
      <c r="E6212" t="s">
        <v>15</v>
      </c>
      <c r="F6212" t="s">
        <v>8</v>
      </c>
      <c r="G6212">
        <v>69583</v>
      </c>
      <c r="H6212">
        <f t="shared" si="291"/>
        <v>0.67932412601578573</v>
      </c>
      <c r="I6212" s="4" t="str">
        <f t="shared" si="292"/>
        <v>Normal</v>
      </c>
      <c r="J6212" t="str">
        <f t="shared" si="293"/>
        <v>Normal</v>
      </c>
    </row>
    <row r="6213" spans="1:10" hidden="1" x14ac:dyDescent="0.45">
      <c r="A6213">
        <v>469233</v>
      </c>
      <c r="B6213" s="2">
        <v>41877.396770833337</v>
      </c>
      <c r="C6213" t="s">
        <v>28</v>
      </c>
      <c r="D6213" t="s">
        <v>25</v>
      </c>
      <c r="E6213" t="s">
        <v>18</v>
      </c>
      <c r="F6213" t="s">
        <v>5</v>
      </c>
      <c r="G6213">
        <v>23772</v>
      </c>
      <c r="H6213">
        <f t="shared" si="291"/>
        <v>-0.90845973201599861</v>
      </c>
      <c r="I6213" s="4" t="str">
        <f t="shared" si="292"/>
        <v>Normal</v>
      </c>
      <c r="J6213" t="str">
        <f t="shared" si="293"/>
        <v>Normal</v>
      </c>
    </row>
    <row r="6214" spans="1:10" hidden="1" x14ac:dyDescent="0.45">
      <c r="A6214">
        <v>592432</v>
      </c>
      <c r="B6214" s="2">
        <v>41879.608078703706</v>
      </c>
      <c r="C6214" t="s">
        <v>28</v>
      </c>
      <c r="D6214" t="s">
        <v>25</v>
      </c>
      <c r="E6214" t="s">
        <v>18</v>
      </c>
      <c r="F6214" t="s">
        <v>5</v>
      </c>
      <c r="G6214">
        <v>10144</v>
      </c>
      <c r="H6214">
        <f t="shared" si="291"/>
        <v>-1.3807986553588019</v>
      </c>
      <c r="I6214" s="4" t="str">
        <f t="shared" si="292"/>
        <v>Normal</v>
      </c>
      <c r="J6214" t="str">
        <f t="shared" si="293"/>
        <v>Normal</v>
      </c>
    </row>
    <row r="6215" spans="1:10" hidden="1" x14ac:dyDescent="0.45">
      <c r="A6215">
        <v>576494</v>
      </c>
      <c r="B6215" s="2">
        <v>41879.770046296297</v>
      </c>
      <c r="C6215" t="s">
        <v>28</v>
      </c>
      <c r="D6215" t="s">
        <v>25</v>
      </c>
      <c r="E6215" t="s">
        <v>18</v>
      </c>
      <c r="F6215" t="s">
        <v>5</v>
      </c>
      <c r="G6215">
        <v>44526</v>
      </c>
      <c r="H6215">
        <f t="shared" si="291"/>
        <v>-0.18913760000421864</v>
      </c>
      <c r="I6215" s="4" t="str">
        <f t="shared" si="292"/>
        <v>Normal</v>
      </c>
      <c r="J6215" t="str">
        <f t="shared" si="293"/>
        <v>Normal</v>
      </c>
    </row>
    <row r="6216" spans="1:10" hidden="1" x14ac:dyDescent="0.45">
      <c r="A6216">
        <v>986428</v>
      </c>
      <c r="B6216" s="2">
        <v>41878.396770833337</v>
      </c>
      <c r="C6216" t="s">
        <v>28</v>
      </c>
      <c r="D6216" t="s">
        <v>25</v>
      </c>
      <c r="E6216" t="s">
        <v>15</v>
      </c>
      <c r="F6216" t="s">
        <v>1</v>
      </c>
      <c r="G6216">
        <v>13969</v>
      </c>
      <c r="H6216">
        <f t="shared" si="291"/>
        <v>-1.2482262763019907</v>
      </c>
      <c r="I6216" s="4" t="str">
        <f t="shared" si="292"/>
        <v>Normal</v>
      </c>
      <c r="J6216" t="str">
        <f t="shared" si="293"/>
        <v>Normal</v>
      </c>
    </row>
    <row r="6217" spans="1:10" hidden="1" x14ac:dyDescent="0.45">
      <c r="A6217">
        <v>930316</v>
      </c>
      <c r="B6217" s="2">
        <v>41878.893020833333</v>
      </c>
      <c r="C6217" t="s">
        <v>27</v>
      </c>
      <c r="D6217" t="s">
        <v>25</v>
      </c>
      <c r="E6217" t="s">
        <v>15</v>
      </c>
      <c r="F6217" t="s">
        <v>1</v>
      </c>
      <c r="G6217">
        <v>91546</v>
      </c>
      <c r="H6217">
        <f t="shared" si="291"/>
        <v>1.4405495276431695</v>
      </c>
      <c r="I6217" t="str">
        <f t="shared" si="292"/>
        <v>Normal</v>
      </c>
      <c r="J6217" t="str">
        <f t="shared" si="293"/>
        <v>Normal</v>
      </c>
    </row>
    <row r="6218" spans="1:10" hidden="1" x14ac:dyDescent="0.45">
      <c r="A6218">
        <v>34301</v>
      </c>
      <c r="B6218" s="2">
        <v>41878.894386574073</v>
      </c>
      <c r="C6218" t="s">
        <v>27</v>
      </c>
      <c r="D6218" t="s">
        <v>25</v>
      </c>
      <c r="E6218" t="s">
        <v>15</v>
      </c>
      <c r="F6218" t="s">
        <v>1</v>
      </c>
      <c r="G6218">
        <v>13802</v>
      </c>
      <c r="H6218">
        <f t="shared" si="291"/>
        <v>-1.2540144037013339</v>
      </c>
      <c r="I6218" t="str">
        <f t="shared" si="292"/>
        <v>Normal</v>
      </c>
      <c r="J6218" t="str">
        <f t="shared" si="293"/>
        <v>Normal</v>
      </c>
    </row>
    <row r="6219" spans="1:10" hidden="1" x14ac:dyDescent="0.45">
      <c r="A6219">
        <v>609607</v>
      </c>
      <c r="B6219" s="2">
        <v>41857.397592592592</v>
      </c>
      <c r="C6219" t="s">
        <v>28</v>
      </c>
      <c r="D6219" t="s">
        <v>25</v>
      </c>
      <c r="E6219" t="s">
        <v>13</v>
      </c>
      <c r="F6219" t="s">
        <v>5</v>
      </c>
      <c r="G6219">
        <v>36294</v>
      </c>
      <c r="H6219">
        <f t="shared" si="291"/>
        <v>-0.47445415540177927</v>
      </c>
      <c r="I6219" s="4" t="str">
        <f t="shared" si="292"/>
        <v>Normal</v>
      </c>
      <c r="J6219" t="str">
        <f t="shared" si="293"/>
        <v>Normal</v>
      </c>
    </row>
    <row r="6220" spans="1:10" hidden="1" x14ac:dyDescent="0.45">
      <c r="A6220">
        <v>580000</v>
      </c>
      <c r="B6220" s="2">
        <v>41843.39671296296</v>
      </c>
      <c r="C6220" t="s">
        <v>28</v>
      </c>
      <c r="D6220" t="s">
        <v>25</v>
      </c>
      <c r="E6220" t="s">
        <v>18</v>
      </c>
      <c r="F6220" t="s">
        <v>0</v>
      </c>
      <c r="G6220">
        <v>62097</v>
      </c>
      <c r="H6220">
        <f t="shared" si="291"/>
        <v>0.41986351696499141</v>
      </c>
      <c r="I6220" s="4" t="str">
        <f t="shared" si="292"/>
        <v>Normal</v>
      </c>
      <c r="J6220" t="str">
        <f t="shared" si="293"/>
        <v>Normal</v>
      </c>
    </row>
    <row r="6221" spans="1:10" hidden="1" x14ac:dyDescent="0.45">
      <c r="A6221">
        <v>968762</v>
      </c>
      <c r="B6221" s="2">
        <v>41862.662002314813</v>
      </c>
      <c r="C6221" t="s">
        <v>28</v>
      </c>
      <c r="D6221" t="s">
        <v>25</v>
      </c>
      <c r="E6221" t="s">
        <v>13</v>
      </c>
      <c r="F6221" t="s">
        <v>6</v>
      </c>
      <c r="G6221">
        <v>92420</v>
      </c>
      <c r="H6221">
        <f t="shared" si="291"/>
        <v>1.470841883014582</v>
      </c>
      <c r="I6221" s="4" t="str">
        <f t="shared" si="292"/>
        <v>Normal</v>
      </c>
      <c r="J6221" t="str">
        <f t="shared" si="293"/>
        <v>Normal</v>
      </c>
    </row>
    <row r="6222" spans="1:10" hidden="1" x14ac:dyDescent="0.45">
      <c r="A6222">
        <v>471224</v>
      </c>
      <c r="B6222" s="2">
        <v>41850.672384259262</v>
      </c>
      <c r="C6222" t="s">
        <v>28</v>
      </c>
      <c r="D6222" t="s">
        <v>25</v>
      </c>
      <c r="E6222" t="s">
        <v>10</v>
      </c>
      <c r="F6222" t="s">
        <v>4</v>
      </c>
      <c r="G6222">
        <v>36681</v>
      </c>
      <c r="H6222">
        <f t="shared" si="291"/>
        <v>-0.46104094999132539</v>
      </c>
      <c r="I6222" s="4" t="str">
        <f t="shared" si="292"/>
        <v>Normal</v>
      </c>
      <c r="J6222" t="str">
        <f t="shared" si="293"/>
        <v>Normal</v>
      </c>
    </row>
    <row r="6223" spans="1:10" hidden="1" x14ac:dyDescent="0.45">
      <c r="A6223">
        <v>524337</v>
      </c>
      <c r="B6223" s="2">
        <v>41844.397118055553</v>
      </c>
      <c r="C6223" t="s">
        <v>28</v>
      </c>
      <c r="D6223" t="s">
        <v>25</v>
      </c>
      <c r="E6223" t="s">
        <v>10</v>
      </c>
      <c r="F6223" t="s">
        <v>1</v>
      </c>
      <c r="G6223">
        <v>84524</v>
      </c>
      <c r="H6223">
        <f t="shared" si="291"/>
        <v>1.1971709013067178</v>
      </c>
      <c r="I6223" s="4" t="str">
        <f t="shared" si="292"/>
        <v>Normal</v>
      </c>
      <c r="J6223" t="str">
        <f t="shared" si="293"/>
        <v>Normal</v>
      </c>
    </row>
    <row r="6224" spans="1:10" hidden="1" x14ac:dyDescent="0.45">
      <c r="A6224">
        <v>519413</v>
      </c>
      <c r="B6224" s="2">
        <v>41850.172129629631</v>
      </c>
      <c r="C6224" t="s">
        <v>28</v>
      </c>
      <c r="D6224" t="s">
        <v>25</v>
      </c>
      <c r="E6224" t="s">
        <v>10</v>
      </c>
      <c r="F6224" t="s">
        <v>1</v>
      </c>
      <c r="G6224">
        <v>7774</v>
      </c>
      <c r="H6224">
        <f t="shared" si="291"/>
        <v>-1.4629415412057671</v>
      </c>
      <c r="I6224" s="4" t="str">
        <f t="shared" si="292"/>
        <v>Normal</v>
      </c>
      <c r="J6224" t="str">
        <f t="shared" si="293"/>
        <v>Normal</v>
      </c>
    </row>
    <row r="6225" spans="1:10" hidden="1" x14ac:dyDescent="0.45">
      <c r="A6225">
        <v>218458</v>
      </c>
      <c r="B6225" s="2">
        <v>41856.473692129628</v>
      </c>
      <c r="C6225" t="s">
        <v>28</v>
      </c>
      <c r="D6225" t="s">
        <v>25</v>
      </c>
      <c r="E6225" t="s">
        <v>10</v>
      </c>
      <c r="F6225" t="s">
        <v>1</v>
      </c>
      <c r="G6225">
        <v>49148</v>
      </c>
      <c r="H6225">
        <f t="shared" si="291"/>
        <v>-2.8941642879883732E-2</v>
      </c>
      <c r="I6225" s="4" t="str">
        <f t="shared" si="292"/>
        <v>Normal</v>
      </c>
      <c r="J6225" t="str">
        <f t="shared" si="293"/>
        <v>Normal</v>
      </c>
    </row>
    <row r="6226" spans="1:10" hidden="1" x14ac:dyDescent="0.45">
      <c r="A6226">
        <v>309231</v>
      </c>
      <c r="B6226" s="2">
        <v>41856.474409722221</v>
      </c>
      <c r="C6226" t="s">
        <v>28</v>
      </c>
      <c r="D6226" t="s">
        <v>25</v>
      </c>
      <c r="E6226" t="s">
        <v>10</v>
      </c>
      <c r="F6226" t="s">
        <v>1</v>
      </c>
      <c r="G6226">
        <v>84249</v>
      </c>
      <c r="H6226">
        <f t="shared" si="291"/>
        <v>1.1876395537928295</v>
      </c>
      <c r="I6226" s="4" t="str">
        <f t="shared" si="292"/>
        <v>Normal</v>
      </c>
      <c r="J6226" t="str">
        <f t="shared" si="293"/>
        <v>Normal</v>
      </c>
    </row>
    <row r="6227" spans="1:10" hidden="1" x14ac:dyDescent="0.45">
      <c r="A6227">
        <v>282766</v>
      </c>
      <c r="B6227" s="2">
        <v>41879.701678240737</v>
      </c>
      <c r="C6227" t="s">
        <v>28</v>
      </c>
      <c r="D6227" t="s">
        <v>25</v>
      </c>
      <c r="E6227" t="s">
        <v>18</v>
      </c>
      <c r="F6227" t="s">
        <v>5</v>
      </c>
      <c r="G6227">
        <v>50287</v>
      </c>
      <c r="H6227">
        <f t="shared" si="291"/>
        <v>1.0535465550366696E-2</v>
      </c>
      <c r="I6227" s="4" t="str">
        <f t="shared" si="292"/>
        <v>Normal</v>
      </c>
      <c r="J6227" t="str">
        <f t="shared" si="293"/>
        <v>Normal</v>
      </c>
    </row>
    <row r="6228" spans="1:10" hidden="1" x14ac:dyDescent="0.45">
      <c r="A6228">
        <v>55764</v>
      </c>
      <c r="B6228" s="2">
        <v>41859.935636574075</v>
      </c>
      <c r="C6228" t="s">
        <v>28</v>
      </c>
      <c r="D6228" t="s">
        <v>25</v>
      </c>
      <c r="E6228" t="s">
        <v>10</v>
      </c>
      <c r="F6228" t="s">
        <v>1</v>
      </c>
      <c r="G6228">
        <v>65442</v>
      </c>
      <c r="H6228">
        <f t="shared" si="291"/>
        <v>0.53579936217937918</v>
      </c>
      <c r="I6228" s="4" t="str">
        <f t="shared" si="292"/>
        <v>Normal</v>
      </c>
      <c r="J6228" t="str">
        <f t="shared" si="293"/>
        <v>Normal</v>
      </c>
    </row>
    <row r="6229" spans="1:10" hidden="1" x14ac:dyDescent="0.45">
      <c r="A6229">
        <v>850081</v>
      </c>
      <c r="B6229" s="2">
        <v>41857.78800925926</v>
      </c>
      <c r="C6229" t="s">
        <v>28</v>
      </c>
      <c r="D6229" t="s">
        <v>25</v>
      </c>
      <c r="E6229" t="s">
        <v>10</v>
      </c>
      <c r="F6229" t="s">
        <v>1</v>
      </c>
      <c r="G6229">
        <v>42812</v>
      </c>
      <c r="H6229">
        <f t="shared" si="291"/>
        <v>-0.24854388959987206</v>
      </c>
      <c r="I6229" s="4" t="str">
        <f t="shared" si="292"/>
        <v>Normal</v>
      </c>
      <c r="J6229" t="str">
        <f t="shared" si="293"/>
        <v>Normal</v>
      </c>
    </row>
    <row r="6230" spans="1:10" hidden="1" x14ac:dyDescent="0.45">
      <c r="A6230">
        <v>55168</v>
      </c>
      <c r="B6230" s="2">
        <v>41866.420289351852</v>
      </c>
      <c r="C6230" t="s">
        <v>27</v>
      </c>
      <c r="D6230" t="s">
        <v>25</v>
      </c>
      <c r="E6230" t="s">
        <v>10</v>
      </c>
      <c r="F6230" t="s">
        <v>1</v>
      </c>
      <c r="G6230">
        <v>37354</v>
      </c>
      <c r="H6230">
        <f t="shared" si="291"/>
        <v>-0.43771514316642768</v>
      </c>
      <c r="I6230" t="str">
        <f t="shared" si="292"/>
        <v>Normal</v>
      </c>
      <c r="J6230" t="str">
        <f t="shared" si="293"/>
        <v>Normal</v>
      </c>
    </row>
    <row r="6231" spans="1:10" hidden="1" x14ac:dyDescent="0.45">
      <c r="A6231">
        <v>322454</v>
      </c>
      <c r="B6231" s="2">
        <v>41866.422129629631</v>
      </c>
      <c r="C6231" t="s">
        <v>28</v>
      </c>
      <c r="D6231" t="s">
        <v>25</v>
      </c>
      <c r="E6231" t="s">
        <v>10</v>
      </c>
      <c r="F6231" t="s">
        <v>1</v>
      </c>
      <c r="G6231">
        <v>99824</v>
      </c>
      <c r="H6231">
        <f t="shared" si="291"/>
        <v>1.7274604175339623</v>
      </c>
      <c r="I6231" s="4" t="str">
        <f t="shared" si="292"/>
        <v>Normal</v>
      </c>
      <c r="J6231" t="str">
        <f t="shared" si="293"/>
        <v>Normal</v>
      </c>
    </row>
    <row r="6232" spans="1:10" hidden="1" x14ac:dyDescent="0.45">
      <c r="A6232">
        <v>467278</v>
      </c>
      <c r="B6232" s="2">
        <v>41858.312060185184</v>
      </c>
      <c r="C6232" t="s">
        <v>28</v>
      </c>
      <c r="D6232" t="s">
        <v>25</v>
      </c>
      <c r="E6232" t="s">
        <v>10</v>
      </c>
      <c r="F6232" t="s">
        <v>8</v>
      </c>
      <c r="G6232">
        <v>18647</v>
      </c>
      <c r="H6232">
        <f t="shared" si="291"/>
        <v>-1.0860893902293729</v>
      </c>
      <c r="I6232" s="4" t="str">
        <f t="shared" si="292"/>
        <v>Normal</v>
      </c>
      <c r="J6232" t="str">
        <f t="shared" si="293"/>
        <v>Normal</v>
      </c>
    </row>
    <row r="6233" spans="1:10" hidden="1" x14ac:dyDescent="0.45">
      <c r="A6233">
        <v>280940</v>
      </c>
      <c r="B6233" s="2">
        <v>41858.312893518516</v>
      </c>
      <c r="C6233" t="s">
        <v>27</v>
      </c>
      <c r="D6233" t="s">
        <v>25</v>
      </c>
      <c r="E6233" t="s">
        <v>10</v>
      </c>
      <c r="F6233" t="s">
        <v>8</v>
      </c>
      <c r="G6233">
        <v>37833</v>
      </c>
      <c r="H6233">
        <f t="shared" si="291"/>
        <v>-0.42111326876950933</v>
      </c>
      <c r="I6233" t="str">
        <f t="shared" si="292"/>
        <v>Normal</v>
      </c>
      <c r="J6233" t="str">
        <f t="shared" si="293"/>
        <v>Normal</v>
      </c>
    </row>
    <row r="6234" spans="1:10" hidden="1" x14ac:dyDescent="0.45">
      <c r="A6234">
        <v>981779</v>
      </c>
      <c r="B6234" s="2">
        <v>41863.914027777777</v>
      </c>
      <c r="C6234" t="s">
        <v>28</v>
      </c>
      <c r="D6234" t="s">
        <v>25</v>
      </c>
      <c r="E6234" t="s">
        <v>15</v>
      </c>
      <c r="F6234" t="s">
        <v>5</v>
      </c>
      <c r="G6234">
        <v>27537</v>
      </c>
      <c r="H6234">
        <f t="shared" si="291"/>
        <v>-0.77796691968949039</v>
      </c>
      <c r="I6234" s="4" t="str">
        <f t="shared" si="292"/>
        <v>Normal</v>
      </c>
      <c r="J6234" t="str">
        <f t="shared" si="293"/>
        <v>Normal</v>
      </c>
    </row>
    <row r="6235" spans="1:10" hidden="1" x14ac:dyDescent="0.45">
      <c r="A6235">
        <v>541258</v>
      </c>
      <c r="B6235" s="2">
        <v>41858.68236111111</v>
      </c>
      <c r="C6235" t="s">
        <v>28</v>
      </c>
      <c r="D6235" t="s">
        <v>25</v>
      </c>
      <c r="E6235" t="s">
        <v>13</v>
      </c>
      <c r="F6235" t="s">
        <v>4</v>
      </c>
      <c r="G6235">
        <v>37896</v>
      </c>
      <c r="H6235">
        <f t="shared" si="291"/>
        <v>-0.41892972370269127</v>
      </c>
      <c r="I6235" s="4" t="str">
        <f t="shared" si="292"/>
        <v>Normal</v>
      </c>
      <c r="J6235" t="str">
        <f t="shared" si="293"/>
        <v>Normal</v>
      </c>
    </row>
    <row r="6236" spans="1:10" hidden="1" x14ac:dyDescent="0.45">
      <c r="A6236">
        <v>763252</v>
      </c>
      <c r="B6236" s="2">
        <v>41870.397233796299</v>
      </c>
      <c r="C6236" t="s">
        <v>28</v>
      </c>
      <c r="D6236" t="s">
        <v>25</v>
      </c>
      <c r="E6236" t="s">
        <v>15</v>
      </c>
      <c r="F6236" t="s">
        <v>5</v>
      </c>
      <c r="G6236">
        <v>42231</v>
      </c>
      <c r="H6236">
        <f t="shared" si="291"/>
        <v>-0.26868102743830535</v>
      </c>
      <c r="I6236" s="4" t="str">
        <f t="shared" si="292"/>
        <v>Normal</v>
      </c>
      <c r="J6236" t="str">
        <f t="shared" si="293"/>
        <v>Normal</v>
      </c>
    </row>
    <row r="6237" spans="1:10" hidden="1" x14ac:dyDescent="0.45">
      <c r="A6237">
        <v>576187</v>
      </c>
      <c r="B6237" s="2">
        <v>41858.372060185182</v>
      </c>
      <c r="C6237" t="s">
        <v>28</v>
      </c>
      <c r="D6237" t="s">
        <v>25</v>
      </c>
      <c r="E6237" t="s">
        <v>14</v>
      </c>
      <c r="F6237" t="s">
        <v>3</v>
      </c>
      <c r="G6237">
        <v>52210</v>
      </c>
      <c r="H6237">
        <f t="shared" si="291"/>
        <v>7.7185579256575279E-2</v>
      </c>
      <c r="I6237" s="4" t="str">
        <f t="shared" si="292"/>
        <v>Normal</v>
      </c>
      <c r="J6237" t="str">
        <f t="shared" si="293"/>
        <v>Normal</v>
      </c>
    </row>
    <row r="6238" spans="1:10" hidden="1" x14ac:dyDescent="0.45">
      <c r="A6238">
        <v>649743</v>
      </c>
      <c r="B6238" s="2">
        <v>41865.396817129629</v>
      </c>
      <c r="C6238" t="s">
        <v>28</v>
      </c>
      <c r="D6238" t="s">
        <v>25</v>
      </c>
      <c r="E6238" t="s">
        <v>15</v>
      </c>
      <c r="F6238" t="s">
        <v>8</v>
      </c>
      <c r="G6238">
        <v>36760</v>
      </c>
      <c r="H6238">
        <f t="shared" si="291"/>
        <v>-0.45830285379642655</v>
      </c>
      <c r="I6238" s="4" t="str">
        <f t="shared" si="292"/>
        <v>Normal</v>
      </c>
      <c r="J6238" t="str">
        <f t="shared" si="293"/>
        <v>Normal</v>
      </c>
    </row>
    <row r="6239" spans="1:10" hidden="1" x14ac:dyDescent="0.45">
      <c r="A6239">
        <v>114306</v>
      </c>
      <c r="B6239" s="2">
        <v>41866.397303240738</v>
      </c>
      <c r="C6239" t="s">
        <v>28</v>
      </c>
      <c r="D6239" t="s">
        <v>25</v>
      </c>
      <c r="E6239" t="s">
        <v>15</v>
      </c>
      <c r="F6239" t="s">
        <v>7</v>
      </c>
      <c r="G6239">
        <v>48320</v>
      </c>
      <c r="H6239">
        <f t="shared" si="291"/>
        <v>-5.7639663758064022E-2</v>
      </c>
      <c r="I6239" s="4" t="str">
        <f t="shared" si="292"/>
        <v>Normal</v>
      </c>
      <c r="J6239" t="str">
        <f t="shared" si="293"/>
        <v>Normal</v>
      </c>
    </row>
    <row r="6240" spans="1:10" hidden="1" x14ac:dyDescent="0.45">
      <c r="A6240">
        <v>496594</v>
      </c>
      <c r="B6240" s="2">
        <v>41855.396932870368</v>
      </c>
      <c r="C6240" t="s">
        <v>28</v>
      </c>
      <c r="D6240" t="s">
        <v>25</v>
      </c>
      <c r="E6240" t="s">
        <v>18</v>
      </c>
      <c r="F6240" t="s">
        <v>1</v>
      </c>
      <c r="G6240">
        <v>98665</v>
      </c>
      <c r="H6240">
        <f t="shared" si="291"/>
        <v>1.687290120193611</v>
      </c>
      <c r="I6240" s="4" t="str">
        <f t="shared" si="292"/>
        <v>Normal</v>
      </c>
      <c r="J6240" t="str">
        <f t="shared" si="293"/>
        <v>Normal</v>
      </c>
    </row>
    <row r="6241" spans="1:10" hidden="1" x14ac:dyDescent="0.45">
      <c r="A6241">
        <v>400371</v>
      </c>
      <c r="B6241" s="2">
        <v>41859.810717592591</v>
      </c>
      <c r="C6241" t="s">
        <v>28</v>
      </c>
      <c r="D6241" t="s">
        <v>25</v>
      </c>
      <c r="E6241" t="s">
        <v>13</v>
      </c>
      <c r="F6241" t="s">
        <v>8</v>
      </c>
      <c r="G6241">
        <v>2176</v>
      </c>
      <c r="H6241">
        <f t="shared" si="291"/>
        <v>-1.6569651171430295</v>
      </c>
      <c r="I6241" s="4" t="str">
        <f t="shared" si="292"/>
        <v>Normal</v>
      </c>
      <c r="J6241" t="str">
        <f t="shared" si="293"/>
        <v>Normal</v>
      </c>
    </row>
    <row r="6242" spans="1:10" hidden="1" x14ac:dyDescent="0.45">
      <c r="A6242">
        <v>884604</v>
      </c>
      <c r="B6242" s="2">
        <v>41869.398113425923</v>
      </c>
      <c r="C6242" t="s">
        <v>28</v>
      </c>
      <c r="D6242" t="s">
        <v>25</v>
      </c>
      <c r="E6242" t="s">
        <v>18</v>
      </c>
      <c r="F6242" t="s">
        <v>1</v>
      </c>
      <c r="G6242">
        <v>78962</v>
      </c>
      <c r="H6242">
        <f t="shared" si="291"/>
        <v>1.004395065407637</v>
      </c>
      <c r="I6242" s="4" t="str">
        <f t="shared" si="292"/>
        <v>Normal</v>
      </c>
      <c r="J6242" t="str">
        <f t="shared" si="293"/>
        <v>Normal</v>
      </c>
    </row>
    <row r="6243" spans="1:10" hidden="1" x14ac:dyDescent="0.45">
      <c r="A6243">
        <v>287111</v>
      </c>
      <c r="B6243" s="2">
        <v>41870.449293981481</v>
      </c>
      <c r="C6243" t="s">
        <v>28</v>
      </c>
      <c r="D6243" t="s">
        <v>25</v>
      </c>
      <c r="E6243" t="s">
        <v>18</v>
      </c>
      <c r="F6243" t="s">
        <v>1</v>
      </c>
      <c r="G6243">
        <v>18169</v>
      </c>
      <c r="H6243">
        <f t="shared" si="291"/>
        <v>-1.1026566051807862</v>
      </c>
      <c r="I6243" s="4" t="str">
        <f t="shared" si="292"/>
        <v>Normal</v>
      </c>
      <c r="J6243" t="str">
        <f t="shared" si="293"/>
        <v>Normal</v>
      </c>
    </row>
    <row r="6244" spans="1:10" hidden="1" x14ac:dyDescent="0.45">
      <c r="A6244">
        <v>526382</v>
      </c>
      <c r="B6244" s="2">
        <v>41870.45380787037</v>
      </c>
      <c r="C6244" t="s">
        <v>28</v>
      </c>
      <c r="D6244" t="s">
        <v>25</v>
      </c>
      <c r="E6244" t="s">
        <v>18</v>
      </c>
      <c r="F6244" t="s">
        <v>1</v>
      </c>
      <c r="G6244">
        <v>19572</v>
      </c>
      <c r="H6244">
        <f t="shared" si="291"/>
        <v>-1.0540294031372031</v>
      </c>
      <c r="I6244" s="4" t="str">
        <f t="shared" si="292"/>
        <v>Normal</v>
      </c>
      <c r="J6244" t="str">
        <f t="shared" si="293"/>
        <v>Normal</v>
      </c>
    </row>
    <row r="6245" spans="1:10" hidden="1" x14ac:dyDescent="0.45">
      <c r="A6245">
        <v>750015</v>
      </c>
      <c r="B6245" s="2">
        <v>41870.454375000001</v>
      </c>
      <c r="C6245" t="s">
        <v>28</v>
      </c>
      <c r="D6245" t="s">
        <v>25</v>
      </c>
      <c r="E6245" t="s">
        <v>18</v>
      </c>
      <c r="F6245" t="s">
        <v>1</v>
      </c>
      <c r="G6245">
        <v>4938</v>
      </c>
      <c r="H6245">
        <f t="shared" si="291"/>
        <v>-1.5612357286580851</v>
      </c>
      <c r="I6245" s="4" t="str">
        <f t="shared" si="292"/>
        <v>Normal</v>
      </c>
      <c r="J6245" t="str">
        <f t="shared" si="293"/>
        <v>Normal</v>
      </c>
    </row>
    <row r="6246" spans="1:10" hidden="1" x14ac:dyDescent="0.45">
      <c r="A6246">
        <v>820910</v>
      </c>
      <c r="B6246" s="2">
        <v>41873.296643518515</v>
      </c>
      <c r="C6246" t="s">
        <v>28</v>
      </c>
      <c r="D6246" t="s">
        <v>25</v>
      </c>
      <c r="E6246" t="s">
        <v>18</v>
      </c>
      <c r="F6246" t="s">
        <v>1</v>
      </c>
      <c r="G6246">
        <v>76950</v>
      </c>
      <c r="H6246">
        <f t="shared" si="291"/>
        <v>0.93466026105147915</v>
      </c>
      <c r="I6246" s="4" t="str">
        <f t="shared" si="292"/>
        <v>Normal</v>
      </c>
      <c r="J6246" t="str">
        <f t="shared" si="293"/>
        <v>Normal</v>
      </c>
    </row>
    <row r="6247" spans="1:10" hidden="1" x14ac:dyDescent="0.45">
      <c r="A6247">
        <v>839931</v>
      </c>
      <c r="B6247" s="2">
        <v>41875.561666666668</v>
      </c>
      <c r="C6247" t="s">
        <v>28</v>
      </c>
      <c r="D6247" t="s">
        <v>25</v>
      </c>
      <c r="E6247" t="s">
        <v>15</v>
      </c>
      <c r="F6247" t="s">
        <v>0</v>
      </c>
      <c r="G6247">
        <v>39122</v>
      </c>
      <c r="H6247">
        <f t="shared" si="291"/>
        <v>-0.37643724351350161</v>
      </c>
      <c r="I6247" s="4" t="str">
        <f t="shared" si="292"/>
        <v>Normal</v>
      </c>
      <c r="J6247" t="str">
        <f t="shared" si="293"/>
        <v>Normal</v>
      </c>
    </row>
    <row r="6248" spans="1:10" hidden="1" x14ac:dyDescent="0.45">
      <c r="A6248">
        <v>966110</v>
      </c>
      <c r="B6248" s="2">
        <v>41881.646886574075</v>
      </c>
      <c r="C6248" t="s">
        <v>28</v>
      </c>
      <c r="D6248" t="s">
        <v>25</v>
      </c>
      <c r="E6248" t="s">
        <v>15</v>
      </c>
      <c r="F6248" t="s">
        <v>8</v>
      </c>
      <c r="G6248">
        <v>68121</v>
      </c>
      <c r="H6248">
        <f t="shared" si="291"/>
        <v>0.62865201668740456</v>
      </c>
      <c r="I6248" s="4" t="str">
        <f t="shared" si="292"/>
        <v>Normal</v>
      </c>
      <c r="J6248" t="str">
        <f t="shared" si="293"/>
        <v>Normal</v>
      </c>
    </row>
    <row r="6249" spans="1:10" hidden="1" x14ac:dyDescent="0.45">
      <c r="A6249">
        <v>937115</v>
      </c>
      <c r="B6249" s="2">
        <v>41877.606793981482</v>
      </c>
      <c r="C6249" t="s">
        <v>28</v>
      </c>
      <c r="D6249" t="s">
        <v>25</v>
      </c>
      <c r="E6249" t="s">
        <v>15</v>
      </c>
      <c r="F6249" t="s">
        <v>1</v>
      </c>
      <c r="G6249">
        <v>53427</v>
      </c>
      <c r="H6249">
        <f t="shared" si="291"/>
        <v>0.1193661244362195</v>
      </c>
      <c r="I6249" s="4" t="str">
        <f t="shared" si="292"/>
        <v>Normal</v>
      </c>
      <c r="J6249" t="str">
        <f t="shared" si="293"/>
        <v>Normal</v>
      </c>
    </row>
    <row r="6250" spans="1:10" hidden="1" x14ac:dyDescent="0.45">
      <c r="A6250">
        <v>606170</v>
      </c>
      <c r="B6250" s="2">
        <v>41863.396840277775</v>
      </c>
      <c r="C6250" t="s">
        <v>28</v>
      </c>
      <c r="D6250" t="s">
        <v>25</v>
      </c>
      <c r="E6250" t="s">
        <v>18</v>
      </c>
      <c r="F6250" t="s">
        <v>1</v>
      </c>
      <c r="G6250">
        <v>17384</v>
      </c>
      <c r="H6250">
        <f t="shared" si="291"/>
        <v>-1.1298642699022494</v>
      </c>
      <c r="I6250" s="4" t="str">
        <f t="shared" si="292"/>
        <v>Normal</v>
      </c>
      <c r="J6250" t="str">
        <f t="shared" si="293"/>
        <v>Normal</v>
      </c>
    </row>
    <row r="6251" spans="1:10" hidden="1" x14ac:dyDescent="0.45">
      <c r="A6251">
        <v>598860</v>
      </c>
      <c r="B6251" s="2">
        <v>41864.464745370373</v>
      </c>
      <c r="C6251" t="s">
        <v>28</v>
      </c>
      <c r="D6251" t="s">
        <v>25</v>
      </c>
      <c r="E6251" t="s">
        <v>18</v>
      </c>
      <c r="F6251" t="s">
        <v>1</v>
      </c>
      <c r="G6251">
        <v>87702</v>
      </c>
      <c r="H6251">
        <f t="shared" si="291"/>
        <v>1.3073186191217625</v>
      </c>
      <c r="I6251" s="4" t="str">
        <f t="shared" si="292"/>
        <v>Normal</v>
      </c>
      <c r="J6251" t="str">
        <f t="shared" si="293"/>
        <v>Normal</v>
      </c>
    </row>
    <row r="6252" spans="1:10" hidden="1" x14ac:dyDescent="0.45">
      <c r="A6252">
        <v>148154</v>
      </c>
      <c r="B6252" s="2">
        <v>41878.397847222222</v>
      </c>
      <c r="C6252" t="s">
        <v>28</v>
      </c>
      <c r="D6252" t="s">
        <v>25</v>
      </c>
      <c r="E6252" t="s">
        <v>16</v>
      </c>
      <c r="F6252" t="s">
        <v>1</v>
      </c>
      <c r="G6252">
        <v>41843</v>
      </c>
      <c r="H6252">
        <f t="shared" si="291"/>
        <v>-0.28212889229426419</v>
      </c>
      <c r="I6252" s="4" t="str">
        <f t="shared" si="292"/>
        <v>Normal</v>
      </c>
      <c r="J6252" t="str">
        <f t="shared" si="293"/>
        <v>Normal</v>
      </c>
    </row>
    <row r="6253" spans="1:10" hidden="1" x14ac:dyDescent="0.45">
      <c r="A6253">
        <v>999367</v>
      </c>
      <c r="B6253" s="2">
        <v>41865.398518518516</v>
      </c>
      <c r="C6253" t="s">
        <v>28</v>
      </c>
      <c r="D6253" t="s">
        <v>25</v>
      </c>
      <c r="E6253" t="s">
        <v>15</v>
      </c>
      <c r="F6253" t="s">
        <v>7</v>
      </c>
      <c r="G6253">
        <v>55977</v>
      </c>
      <c r="H6253">
        <f t="shared" si="291"/>
        <v>0.2077477104740936</v>
      </c>
      <c r="I6253" s="4" t="str">
        <f t="shared" si="292"/>
        <v>Normal</v>
      </c>
      <c r="J6253" t="str">
        <f t="shared" si="293"/>
        <v>Normal</v>
      </c>
    </row>
    <row r="6254" spans="1:10" hidden="1" x14ac:dyDescent="0.45">
      <c r="A6254">
        <v>379272</v>
      </c>
      <c r="B6254" s="2">
        <v>41865.400879629633</v>
      </c>
      <c r="C6254" t="s">
        <v>28</v>
      </c>
      <c r="D6254" t="s">
        <v>25</v>
      </c>
      <c r="E6254" t="s">
        <v>15</v>
      </c>
      <c r="F6254" t="s">
        <v>7</v>
      </c>
      <c r="G6254">
        <v>49897</v>
      </c>
      <c r="H6254">
        <f t="shared" si="291"/>
        <v>-2.9817181966022822E-3</v>
      </c>
      <c r="I6254" s="4" t="str">
        <f t="shared" si="292"/>
        <v>Normal</v>
      </c>
      <c r="J6254" t="str">
        <f t="shared" si="293"/>
        <v>Normal</v>
      </c>
    </row>
    <row r="6255" spans="1:10" hidden="1" x14ac:dyDescent="0.45">
      <c r="A6255">
        <v>323588</v>
      </c>
      <c r="B6255" s="2">
        <v>41866.789641203701</v>
      </c>
      <c r="C6255" t="s">
        <v>28</v>
      </c>
      <c r="D6255" t="s">
        <v>25</v>
      </c>
      <c r="E6255" t="s">
        <v>15</v>
      </c>
      <c r="F6255" t="s">
        <v>4</v>
      </c>
      <c r="G6255">
        <v>89133</v>
      </c>
      <c r="H6255">
        <f t="shared" si="291"/>
        <v>1.356916285639487</v>
      </c>
      <c r="I6255" s="4" t="str">
        <f t="shared" si="292"/>
        <v>Normal</v>
      </c>
      <c r="J6255" t="str">
        <f t="shared" si="293"/>
        <v>Normal</v>
      </c>
    </row>
    <row r="6256" spans="1:10" hidden="1" x14ac:dyDescent="0.45">
      <c r="A6256">
        <v>435399</v>
      </c>
      <c r="B6256" s="2">
        <v>41866.794571759259</v>
      </c>
      <c r="C6256" t="s">
        <v>27</v>
      </c>
      <c r="D6256" t="s">
        <v>25</v>
      </c>
      <c r="E6256" t="s">
        <v>15</v>
      </c>
      <c r="F6256" t="s">
        <v>4</v>
      </c>
      <c r="G6256">
        <v>53584</v>
      </c>
      <c r="H6256">
        <f t="shared" si="291"/>
        <v>0.12480765738051214</v>
      </c>
      <c r="I6256" t="str">
        <f t="shared" si="292"/>
        <v>Normal</v>
      </c>
      <c r="J6256" t="str">
        <f t="shared" si="293"/>
        <v>Normal</v>
      </c>
    </row>
    <row r="6257" spans="1:10" hidden="1" x14ac:dyDescent="0.45">
      <c r="A6257">
        <v>343794</v>
      </c>
      <c r="B6257" s="2">
        <v>41869.780104166668</v>
      </c>
      <c r="C6257" t="s">
        <v>28</v>
      </c>
      <c r="D6257" t="s">
        <v>25</v>
      </c>
      <c r="E6257" t="s">
        <v>15</v>
      </c>
      <c r="F6257" t="s">
        <v>7</v>
      </c>
      <c r="G6257">
        <v>55509</v>
      </c>
      <c r="H6257">
        <f t="shared" si="291"/>
        <v>0.19152708997773082</v>
      </c>
      <c r="I6257" s="4" t="str">
        <f t="shared" si="292"/>
        <v>Normal</v>
      </c>
      <c r="J6257" t="str">
        <f t="shared" si="293"/>
        <v>Normal</v>
      </c>
    </row>
    <row r="6258" spans="1:10" hidden="1" x14ac:dyDescent="0.45">
      <c r="A6258">
        <v>421772</v>
      </c>
      <c r="B6258" s="2">
        <v>41869.781111111108</v>
      </c>
      <c r="C6258" t="s">
        <v>28</v>
      </c>
      <c r="D6258" t="s">
        <v>25</v>
      </c>
      <c r="E6258" t="s">
        <v>15</v>
      </c>
      <c r="F6258" t="s">
        <v>7</v>
      </c>
      <c r="G6258">
        <v>23583</v>
      </c>
      <c r="H6258">
        <f t="shared" si="291"/>
        <v>-0.91501036721645279</v>
      </c>
      <c r="I6258" s="4" t="str">
        <f t="shared" si="292"/>
        <v>Normal</v>
      </c>
      <c r="J6258" t="str">
        <f t="shared" si="293"/>
        <v>Normal</v>
      </c>
    </row>
    <row r="6259" spans="1:10" hidden="1" x14ac:dyDescent="0.45">
      <c r="A6259">
        <v>207990</v>
      </c>
      <c r="B6259" s="2">
        <v>41866.39775462963</v>
      </c>
      <c r="C6259" t="s">
        <v>28</v>
      </c>
      <c r="D6259" t="s">
        <v>25</v>
      </c>
      <c r="E6259" t="s">
        <v>18</v>
      </c>
      <c r="F6259" t="s">
        <v>1</v>
      </c>
      <c r="G6259">
        <v>76707</v>
      </c>
      <c r="H6259">
        <f t="shared" si="291"/>
        <v>0.92623801579375242</v>
      </c>
      <c r="I6259" s="4" t="str">
        <f t="shared" si="292"/>
        <v>Normal</v>
      </c>
      <c r="J6259" t="str">
        <f t="shared" si="293"/>
        <v>Normal</v>
      </c>
    </row>
    <row r="6260" spans="1:10" hidden="1" x14ac:dyDescent="0.45">
      <c r="A6260">
        <v>386379</v>
      </c>
      <c r="B6260" s="2">
        <v>41873.554571759261</v>
      </c>
      <c r="C6260" t="s">
        <v>28</v>
      </c>
      <c r="D6260" t="s">
        <v>25</v>
      </c>
      <c r="E6260" t="s">
        <v>18</v>
      </c>
      <c r="F6260" t="s">
        <v>1</v>
      </c>
      <c r="G6260">
        <v>52044</v>
      </c>
      <c r="H6260">
        <f t="shared" si="291"/>
        <v>7.1432111302737203E-2</v>
      </c>
      <c r="I6260" s="4" t="str">
        <f t="shared" si="292"/>
        <v>Normal</v>
      </c>
      <c r="J6260" t="str">
        <f t="shared" si="293"/>
        <v>Normal</v>
      </c>
    </row>
    <row r="6261" spans="1:10" hidden="1" x14ac:dyDescent="0.45">
      <c r="A6261">
        <v>282279</v>
      </c>
      <c r="B6261" s="2">
        <v>41878.556608796294</v>
      </c>
      <c r="C6261" t="s">
        <v>28</v>
      </c>
      <c r="D6261" t="s">
        <v>25</v>
      </c>
      <c r="E6261" t="s">
        <v>16</v>
      </c>
      <c r="F6261" t="s">
        <v>4</v>
      </c>
      <c r="G6261">
        <v>55483</v>
      </c>
      <c r="H6261">
        <f t="shared" si="291"/>
        <v>0.19062594439459954</v>
      </c>
      <c r="I6261" s="4" t="str">
        <f t="shared" si="292"/>
        <v>Normal</v>
      </c>
      <c r="J6261" t="str">
        <f t="shared" si="293"/>
        <v>Normal</v>
      </c>
    </row>
    <row r="6262" spans="1:10" hidden="1" x14ac:dyDescent="0.45">
      <c r="A6262">
        <v>769814</v>
      </c>
      <c r="B6262" s="2">
        <v>41870.706678240742</v>
      </c>
      <c r="C6262" t="s">
        <v>28</v>
      </c>
      <c r="D6262" t="s">
        <v>25</v>
      </c>
      <c r="E6262" t="s">
        <v>18</v>
      </c>
      <c r="F6262" t="s">
        <v>8</v>
      </c>
      <c r="G6262">
        <v>36391</v>
      </c>
      <c r="H6262">
        <f t="shared" si="291"/>
        <v>-0.4710921891877895</v>
      </c>
      <c r="I6262" s="4" t="str">
        <f t="shared" si="292"/>
        <v>Normal</v>
      </c>
      <c r="J6262" t="str">
        <f t="shared" si="293"/>
        <v>Normal</v>
      </c>
    </row>
    <row r="6263" spans="1:10" hidden="1" x14ac:dyDescent="0.45">
      <c r="A6263">
        <v>310509</v>
      </c>
      <c r="B6263" s="2">
        <v>41878.587372685186</v>
      </c>
      <c r="C6263" t="s">
        <v>28</v>
      </c>
      <c r="D6263" t="s">
        <v>25</v>
      </c>
      <c r="E6263" t="s">
        <v>18</v>
      </c>
      <c r="F6263" t="s">
        <v>8</v>
      </c>
      <c r="G6263">
        <v>33445</v>
      </c>
      <c r="H6263">
        <f t="shared" si="291"/>
        <v>-0.57319891564566283</v>
      </c>
      <c r="I6263" s="4" t="str">
        <f t="shared" si="292"/>
        <v>Normal</v>
      </c>
      <c r="J6263" t="str">
        <f t="shared" si="293"/>
        <v>Normal</v>
      </c>
    </row>
    <row r="6264" spans="1:10" hidden="1" x14ac:dyDescent="0.45">
      <c r="A6264">
        <v>206995</v>
      </c>
      <c r="B6264" s="2">
        <v>41878.588043981479</v>
      </c>
      <c r="C6264" t="s">
        <v>28</v>
      </c>
      <c r="D6264" t="s">
        <v>25</v>
      </c>
      <c r="E6264" t="s">
        <v>18</v>
      </c>
      <c r="F6264" t="s">
        <v>8</v>
      </c>
      <c r="G6264">
        <v>2713</v>
      </c>
      <c r="H6264">
        <f t="shared" si="291"/>
        <v>-1.6383529949068183</v>
      </c>
      <c r="I6264" s="4" t="str">
        <f t="shared" si="292"/>
        <v>Normal</v>
      </c>
      <c r="J6264" t="str">
        <f t="shared" si="293"/>
        <v>Normal</v>
      </c>
    </row>
    <row r="6265" spans="1:10" hidden="1" x14ac:dyDescent="0.45">
      <c r="A6265">
        <v>399721</v>
      </c>
      <c r="B6265" s="2">
        <v>41878.588865740741</v>
      </c>
      <c r="C6265" t="s">
        <v>28</v>
      </c>
      <c r="D6265" t="s">
        <v>25</v>
      </c>
      <c r="E6265" t="s">
        <v>18</v>
      </c>
      <c r="F6265" t="s">
        <v>8</v>
      </c>
      <c r="G6265">
        <v>54367</v>
      </c>
      <c r="H6265">
        <f t="shared" si="291"/>
        <v>0.15194600321096524</v>
      </c>
      <c r="I6265" s="4" t="str">
        <f t="shared" si="292"/>
        <v>Normal</v>
      </c>
      <c r="J6265" t="str">
        <f t="shared" si="293"/>
        <v>Normal</v>
      </c>
    </row>
    <row r="6266" spans="1:10" hidden="1" x14ac:dyDescent="0.45">
      <c r="A6266">
        <v>277316</v>
      </c>
      <c r="B6266" s="2">
        <v>41870.396793981483</v>
      </c>
      <c r="C6266" t="s">
        <v>28</v>
      </c>
      <c r="D6266" t="s">
        <v>25</v>
      </c>
      <c r="E6266" t="s">
        <v>15</v>
      </c>
      <c r="F6266" t="s">
        <v>5</v>
      </c>
      <c r="G6266">
        <v>30060</v>
      </c>
      <c r="H6266">
        <f t="shared" si="291"/>
        <v>-0.69052113868025256</v>
      </c>
      <c r="I6266" s="4" t="str">
        <f t="shared" si="292"/>
        <v>Normal</v>
      </c>
      <c r="J6266" t="str">
        <f t="shared" si="293"/>
        <v>Normal</v>
      </c>
    </row>
    <row r="6267" spans="1:10" hidden="1" x14ac:dyDescent="0.45">
      <c r="A6267">
        <v>932245</v>
      </c>
      <c r="B6267" s="2">
        <v>41870.3981712963</v>
      </c>
      <c r="C6267" t="s">
        <v>28</v>
      </c>
      <c r="D6267" t="s">
        <v>25</v>
      </c>
      <c r="E6267" t="s">
        <v>15</v>
      </c>
      <c r="F6267" t="s">
        <v>5</v>
      </c>
      <c r="G6267">
        <v>2202</v>
      </c>
      <c r="H6267">
        <f t="shared" si="291"/>
        <v>-1.6560639715598982</v>
      </c>
      <c r="I6267" s="4" t="str">
        <f t="shared" si="292"/>
        <v>Normal</v>
      </c>
      <c r="J6267" t="str">
        <f t="shared" si="293"/>
        <v>Normal</v>
      </c>
    </row>
    <row r="6268" spans="1:10" hidden="1" x14ac:dyDescent="0.45">
      <c r="A6268">
        <v>585171</v>
      </c>
      <c r="B6268" s="2">
        <v>41877.396921296298</v>
      </c>
      <c r="C6268" t="s">
        <v>28</v>
      </c>
      <c r="D6268" t="s">
        <v>25</v>
      </c>
      <c r="E6268" t="s">
        <v>18</v>
      </c>
      <c r="F6268" t="s">
        <v>3</v>
      </c>
      <c r="G6268">
        <v>50987</v>
      </c>
      <c r="H6268">
        <f t="shared" si="291"/>
        <v>3.4797077403900763E-2</v>
      </c>
      <c r="I6268" s="4" t="str">
        <f t="shared" si="292"/>
        <v>Normal</v>
      </c>
      <c r="J6268" t="str">
        <f t="shared" si="293"/>
        <v>Normal</v>
      </c>
    </row>
    <row r="6269" spans="1:10" hidden="1" x14ac:dyDescent="0.45">
      <c r="A6269">
        <v>414781</v>
      </c>
      <c r="B6269" s="2">
        <v>41877.398125</v>
      </c>
      <c r="C6269" t="s">
        <v>28</v>
      </c>
      <c r="D6269" t="s">
        <v>25</v>
      </c>
      <c r="E6269" t="s">
        <v>18</v>
      </c>
      <c r="F6269" t="s">
        <v>3</v>
      </c>
      <c r="G6269">
        <v>83282</v>
      </c>
      <c r="H6269">
        <f t="shared" si="291"/>
        <v>1.1541238699894474</v>
      </c>
      <c r="I6269" s="4" t="str">
        <f t="shared" si="292"/>
        <v>Normal</v>
      </c>
      <c r="J6269" t="str">
        <f t="shared" si="293"/>
        <v>Normal</v>
      </c>
    </row>
    <row r="6270" spans="1:10" hidden="1" x14ac:dyDescent="0.45">
      <c r="A6270">
        <v>988416</v>
      </c>
      <c r="B6270" s="2">
        <v>41878.397858796299</v>
      </c>
      <c r="C6270" t="s">
        <v>27</v>
      </c>
      <c r="D6270" t="s">
        <v>25</v>
      </c>
      <c r="E6270" t="s">
        <v>15</v>
      </c>
      <c r="F6270" t="s">
        <v>1</v>
      </c>
      <c r="G6270">
        <v>44730</v>
      </c>
      <c r="H6270">
        <f t="shared" si="291"/>
        <v>-0.18206707312118872</v>
      </c>
      <c r="I6270" t="str">
        <f t="shared" si="292"/>
        <v>Normal</v>
      </c>
      <c r="J6270" t="str">
        <f t="shared" si="293"/>
        <v>Normal</v>
      </c>
    </row>
    <row r="6271" spans="1:10" hidden="1" x14ac:dyDescent="0.45">
      <c r="A6271">
        <v>198006</v>
      </c>
      <c r="B6271" s="2">
        <v>41878.398275462961</v>
      </c>
      <c r="C6271" t="s">
        <v>28</v>
      </c>
      <c r="D6271" t="s">
        <v>25</v>
      </c>
      <c r="E6271" t="s">
        <v>15</v>
      </c>
      <c r="F6271" t="s">
        <v>1</v>
      </c>
      <c r="G6271">
        <v>8690</v>
      </c>
      <c r="H6271">
        <f t="shared" si="291"/>
        <v>-1.4311934891231426</v>
      </c>
      <c r="I6271" s="4" t="str">
        <f t="shared" si="292"/>
        <v>Normal</v>
      </c>
      <c r="J6271" t="str">
        <f t="shared" si="293"/>
        <v>Normal</v>
      </c>
    </row>
    <row r="6272" spans="1:10" hidden="1" x14ac:dyDescent="0.45">
      <c r="A6272">
        <v>314008</v>
      </c>
      <c r="B6272" s="2">
        <v>41880.38690972222</v>
      </c>
      <c r="C6272" t="s">
        <v>28</v>
      </c>
      <c r="D6272" t="s">
        <v>25</v>
      </c>
      <c r="E6272" t="s">
        <v>10</v>
      </c>
      <c r="F6272" t="s">
        <v>5</v>
      </c>
      <c r="G6272">
        <v>13851</v>
      </c>
      <c r="H6272">
        <f t="shared" si="291"/>
        <v>-1.2523160908715865</v>
      </c>
      <c r="I6272" s="4" t="str">
        <f t="shared" si="292"/>
        <v>Normal</v>
      </c>
      <c r="J6272" t="str">
        <f t="shared" si="293"/>
        <v>Normal</v>
      </c>
    </row>
    <row r="6273" spans="1:10" hidden="1" x14ac:dyDescent="0.45">
      <c r="A6273">
        <v>347116</v>
      </c>
      <c r="B6273" s="2">
        <v>41880.387291666666</v>
      </c>
      <c r="C6273" t="s">
        <v>28</v>
      </c>
      <c r="D6273" t="s">
        <v>25</v>
      </c>
      <c r="E6273" t="s">
        <v>10</v>
      </c>
      <c r="F6273" t="s">
        <v>5</v>
      </c>
      <c r="G6273">
        <v>96439</v>
      </c>
      <c r="H6273">
        <f t="shared" si="291"/>
        <v>1.6101381944993727</v>
      </c>
      <c r="I6273" s="4" t="str">
        <f t="shared" si="292"/>
        <v>Normal</v>
      </c>
      <c r="J6273" t="str">
        <f t="shared" si="293"/>
        <v>Normal</v>
      </c>
    </row>
    <row r="6274" spans="1:10" hidden="1" x14ac:dyDescent="0.45">
      <c r="A6274">
        <v>878270</v>
      </c>
      <c r="B6274" s="2">
        <v>41761.034502314818</v>
      </c>
      <c r="C6274" t="s">
        <v>28</v>
      </c>
      <c r="D6274" t="s">
        <v>25</v>
      </c>
      <c r="E6274" t="s">
        <v>15</v>
      </c>
      <c r="F6274" t="s">
        <v>1</v>
      </c>
      <c r="G6274">
        <v>64941</v>
      </c>
      <c r="H6274">
        <f t="shared" ref="H6274:H6337" si="294">(G6274 - $P$2) / $P$3</f>
        <v>0.5184349799813498</v>
      </c>
      <c r="I6274" s="4" t="str">
        <f t="shared" ref="I6274:I6337" si="295">IF(OR(G6274&lt;$M$7,G6274&gt;$M$10), "Outlier", "Normal")</f>
        <v>Normal</v>
      </c>
      <c r="J6274" t="str">
        <f t="shared" ref="J6274:J6337" si="296">IF(ABS(H6274)&gt;3, "Outlier", "Normal")</f>
        <v>Normal</v>
      </c>
    </row>
    <row r="6275" spans="1:10" hidden="1" x14ac:dyDescent="0.45">
      <c r="A6275">
        <v>591543</v>
      </c>
      <c r="B6275" s="2">
        <v>41760.295023148145</v>
      </c>
      <c r="C6275" t="s">
        <v>28</v>
      </c>
      <c r="D6275" t="s">
        <v>25</v>
      </c>
      <c r="E6275" t="s">
        <v>15</v>
      </c>
      <c r="F6275" t="s">
        <v>8</v>
      </c>
      <c r="G6275">
        <v>29216</v>
      </c>
      <c r="H6275">
        <f t="shared" si="294"/>
        <v>-0.71977371068651363</v>
      </c>
      <c r="I6275" s="4" t="str">
        <f t="shared" si="295"/>
        <v>Normal</v>
      </c>
      <c r="J6275" t="str">
        <f t="shared" si="296"/>
        <v>Normal</v>
      </c>
    </row>
    <row r="6276" spans="1:10" hidden="1" x14ac:dyDescent="0.45">
      <c r="A6276">
        <v>356964</v>
      </c>
      <c r="B6276" s="2">
        <v>41768.997627314813</v>
      </c>
      <c r="C6276" t="s">
        <v>28</v>
      </c>
      <c r="D6276" t="s">
        <v>25</v>
      </c>
      <c r="E6276" t="s">
        <v>15</v>
      </c>
      <c r="F6276" t="s">
        <v>8</v>
      </c>
      <c r="G6276">
        <v>16944</v>
      </c>
      <c r="H6276">
        <f t="shared" si="294"/>
        <v>-1.1451144259244708</v>
      </c>
      <c r="I6276" s="4" t="str">
        <f t="shared" si="295"/>
        <v>Normal</v>
      </c>
      <c r="J6276" t="str">
        <f t="shared" si="296"/>
        <v>Normal</v>
      </c>
    </row>
    <row r="6277" spans="1:10" hidden="1" x14ac:dyDescent="0.45">
      <c r="A6277">
        <v>737128</v>
      </c>
      <c r="B6277" s="2">
        <v>41786.604953703703</v>
      </c>
      <c r="C6277" t="s">
        <v>28</v>
      </c>
      <c r="D6277" t="s">
        <v>25</v>
      </c>
      <c r="E6277" t="s">
        <v>10</v>
      </c>
      <c r="F6277" t="s">
        <v>8</v>
      </c>
      <c r="G6277">
        <v>56931</v>
      </c>
      <c r="H6277">
        <f t="shared" si="294"/>
        <v>0.24081282148591002</v>
      </c>
      <c r="I6277" s="4" t="str">
        <f t="shared" si="295"/>
        <v>Normal</v>
      </c>
      <c r="J6277" t="str">
        <f t="shared" si="296"/>
        <v>Normal</v>
      </c>
    </row>
    <row r="6278" spans="1:10" hidden="1" x14ac:dyDescent="0.45">
      <c r="A6278">
        <v>655350</v>
      </c>
      <c r="B6278" s="2">
        <v>41777.61277777778</v>
      </c>
      <c r="C6278" t="s">
        <v>28</v>
      </c>
      <c r="D6278" t="s">
        <v>25</v>
      </c>
      <c r="E6278" t="s">
        <v>18</v>
      </c>
      <c r="F6278" t="s">
        <v>5</v>
      </c>
      <c r="G6278">
        <v>75932</v>
      </c>
      <c r="H6278">
        <f t="shared" si="294"/>
        <v>0.89937694552733971</v>
      </c>
      <c r="I6278" s="4" t="str">
        <f t="shared" si="295"/>
        <v>Normal</v>
      </c>
      <c r="J6278" t="str">
        <f t="shared" si="296"/>
        <v>Normal</v>
      </c>
    </row>
    <row r="6279" spans="1:10" hidden="1" x14ac:dyDescent="0.45">
      <c r="A6279">
        <v>568104</v>
      </c>
      <c r="B6279" s="2">
        <v>41779.398148148146</v>
      </c>
      <c r="C6279" t="s">
        <v>28</v>
      </c>
      <c r="D6279" t="s">
        <v>25</v>
      </c>
      <c r="E6279" t="s">
        <v>18</v>
      </c>
      <c r="F6279" t="s">
        <v>5</v>
      </c>
      <c r="G6279">
        <v>79823</v>
      </c>
      <c r="H6279">
        <f t="shared" si="294"/>
        <v>1.0342368479874839</v>
      </c>
      <c r="I6279" s="4" t="str">
        <f t="shared" si="295"/>
        <v>Normal</v>
      </c>
      <c r="J6279" t="str">
        <f t="shared" si="296"/>
        <v>Normal</v>
      </c>
    </row>
    <row r="6280" spans="1:10" hidden="1" x14ac:dyDescent="0.45">
      <c r="A6280">
        <v>832701</v>
      </c>
      <c r="B6280" s="2">
        <v>41761.642002314817</v>
      </c>
      <c r="C6280" t="s">
        <v>27</v>
      </c>
      <c r="D6280" t="s">
        <v>25</v>
      </c>
      <c r="E6280" t="s">
        <v>18</v>
      </c>
      <c r="F6280" t="s">
        <v>8</v>
      </c>
      <c r="G6280">
        <v>57093</v>
      </c>
      <c r="H6280">
        <f t="shared" si="294"/>
        <v>0.2464276516577279</v>
      </c>
      <c r="I6280" t="str">
        <f t="shared" si="295"/>
        <v>Normal</v>
      </c>
      <c r="J6280" t="str">
        <f t="shared" si="296"/>
        <v>Normal</v>
      </c>
    </row>
    <row r="6281" spans="1:10" hidden="1" x14ac:dyDescent="0.45">
      <c r="A6281">
        <v>234645</v>
      </c>
      <c r="B6281" s="2">
        <v>41769.345763888887</v>
      </c>
      <c r="C6281" t="s">
        <v>28</v>
      </c>
      <c r="D6281" t="s">
        <v>25</v>
      </c>
      <c r="E6281" t="s">
        <v>18</v>
      </c>
      <c r="F6281" t="s">
        <v>1</v>
      </c>
      <c r="G6281">
        <v>38225</v>
      </c>
      <c r="H6281">
        <f t="shared" si="294"/>
        <v>-0.40752676613153027</v>
      </c>
      <c r="I6281" s="4" t="str">
        <f t="shared" si="295"/>
        <v>Normal</v>
      </c>
      <c r="J6281" t="str">
        <f t="shared" si="296"/>
        <v>Normal</v>
      </c>
    </row>
    <row r="6282" spans="1:10" hidden="1" x14ac:dyDescent="0.45">
      <c r="A6282">
        <v>916251</v>
      </c>
      <c r="B6282" s="2">
        <v>41769.347048611111</v>
      </c>
      <c r="C6282" t="s">
        <v>28</v>
      </c>
      <c r="D6282" t="s">
        <v>25</v>
      </c>
      <c r="E6282" t="s">
        <v>18</v>
      </c>
      <c r="F6282" t="s">
        <v>1</v>
      </c>
      <c r="G6282">
        <v>49891</v>
      </c>
      <c r="H6282">
        <f t="shared" si="294"/>
        <v>-3.1896748696325743E-3</v>
      </c>
      <c r="I6282" s="4" t="str">
        <f t="shared" si="295"/>
        <v>Normal</v>
      </c>
      <c r="J6282" t="str">
        <f t="shared" si="296"/>
        <v>Normal</v>
      </c>
    </row>
    <row r="6283" spans="1:10" hidden="1" x14ac:dyDescent="0.45">
      <c r="A6283">
        <v>308808</v>
      </c>
      <c r="B6283" s="2">
        <v>41764.743564814817</v>
      </c>
      <c r="C6283" t="s">
        <v>28</v>
      </c>
      <c r="D6283" t="s">
        <v>25</v>
      </c>
      <c r="E6283" t="s">
        <v>15</v>
      </c>
      <c r="F6283" t="s">
        <v>8</v>
      </c>
      <c r="G6283">
        <v>59865</v>
      </c>
      <c r="H6283">
        <f t="shared" si="294"/>
        <v>0.34250363459772282</v>
      </c>
      <c r="I6283" s="4" t="str">
        <f t="shared" si="295"/>
        <v>Normal</v>
      </c>
      <c r="J6283" t="str">
        <f t="shared" si="296"/>
        <v>Normal</v>
      </c>
    </row>
    <row r="6284" spans="1:10" hidden="1" x14ac:dyDescent="0.45">
      <c r="A6284">
        <v>777717</v>
      </c>
      <c r="B6284" s="2">
        <v>41773.817106481481</v>
      </c>
      <c r="C6284" t="s">
        <v>27</v>
      </c>
      <c r="D6284" t="s">
        <v>25</v>
      </c>
      <c r="E6284" t="s">
        <v>15</v>
      </c>
      <c r="F6284" t="s">
        <v>8</v>
      </c>
      <c r="G6284">
        <v>49735</v>
      </c>
      <c r="H6284">
        <f t="shared" si="294"/>
        <v>-8.5965483684201649E-3</v>
      </c>
      <c r="I6284" t="str">
        <f t="shared" si="295"/>
        <v>Normal</v>
      </c>
      <c r="J6284" t="str">
        <f t="shared" si="296"/>
        <v>Normal</v>
      </c>
    </row>
    <row r="6285" spans="1:10" hidden="1" x14ac:dyDescent="0.45">
      <c r="A6285">
        <v>528833</v>
      </c>
      <c r="B6285" s="2">
        <v>41760.668252314812</v>
      </c>
      <c r="C6285" t="s">
        <v>28</v>
      </c>
      <c r="D6285" t="s">
        <v>25</v>
      </c>
      <c r="E6285" t="s">
        <v>18</v>
      </c>
      <c r="F6285" t="s">
        <v>8</v>
      </c>
      <c r="G6285">
        <v>10343</v>
      </c>
      <c r="H6285">
        <f t="shared" si="294"/>
        <v>-1.3739014257032971</v>
      </c>
      <c r="I6285" s="4" t="str">
        <f t="shared" si="295"/>
        <v>Normal</v>
      </c>
      <c r="J6285" t="str">
        <f t="shared" si="296"/>
        <v>Normal</v>
      </c>
    </row>
    <row r="6286" spans="1:10" hidden="1" x14ac:dyDescent="0.45">
      <c r="A6286">
        <v>154263</v>
      </c>
      <c r="B6286" s="2">
        <v>41760.669004629628</v>
      </c>
      <c r="C6286" t="s">
        <v>28</v>
      </c>
      <c r="D6286" t="s">
        <v>25</v>
      </c>
      <c r="E6286" t="s">
        <v>18</v>
      </c>
      <c r="F6286" t="s">
        <v>8</v>
      </c>
      <c r="G6286">
        <v>66298</v>
      </c>
      <c r="H6286">
        <f t="shared" si="294"/>
        <v>0.56546784753170087</v>
      </c>
      <c r="I6286" s="4" t="str">
        <f t="shared" si="295"/>
        <v>Normal</v>
      </c>
      <c r="J6286" t="str">
        <f t="shared" si="296"/>
        <v>Normal</v>
      </c>
    </row>
    <row r="6287" spans="1:10" hidden="1" x14ac:dyDescent="0.45">
      <c r="A6287">
        <v>132094</v>
      </c>
      <c r="B6287" s="2">
        <v>41786.390625</v>
      </c>
      <c r="C6287" t="s">
        <v>28</v>
      </c>
      <c r="D6287" t="s">
        <v>25</v>
      </c>
      <c r="E6287" t="s">
        <v>18</v>
      </c>
      <c r="F6287" t="s">
        <v>1</v>
      </c>
      <c r="G6287">
        <v>89000</v>
      </c>
      <c r="H6287">
        <f t="shared" si="294"/>
        <v>1.3523065793873157</v>
      </c>
      <c r="I6287" s="4" t="str">
        <f t="shared" si="295"/>
        <v>Normal</v>
      </c>
      <c r="J6287" t="str">
        <f t="shared" si="296"/>
        <v>Normal</v>
      </c>
    </row>
    <row r="6288" spans="1:10" hidden="1" x14ac:dyDescent="0.45">
      <c r="A6288">
        <v>817653</v>
      </c>
      <c r="B6288" s="2">
        <v>41765.633622685185</v>
      </c>
      <c r="C6288" t="s">
        <v>27</v>
      </c>
      <c r="D6288" t="s">
        <v>25</v>
      </c>
      <c r="E6288" t="s">
        <v>18</v>
      </c>
      <c r="F6288" t="s">
        <v>7</v>
      </c>
      <c r="G6288">
        <v>50062</v>
      </c>
      <c r="H6288">
        <f t="shared" si="294"/>
        <v>2.7370903117307473E-3</v>
      </c>
      <c r="I6288" t="str">
        <f t="shared" si="295"/>
        <v>Normal</v>
      </c>
      <c r="J6288" t="str">
        <f t="shared" si="296"/>
        <v>Normal</v>
      </c>
    </row>
    <row r="6289" spans="1:10" hidden="1" x14ac:dyDescent="0.45">
      <c r="A6289">
        <v>708613</v>
      </c>
      <c r="B6289" s="2">
        <v>41790.463194444441</v>
      </c>
      <c r="C6289" t="s">
        <v>28</v>
      </c>
      <c r="D6289" t="s">
        <v>25</v>
      </c>
      <c r="E6289" t="s">
        <v>18</v>
      </c>
      <c r="F6289" t="s">
        <v>7</v>
      </c>
      <c r="G6289">
        <v>74414</v>
      </c>
      <c r="H6289">
        <f t="shared" si="294"/>
        <v>0.84676390725067574</v>
      </c>
      <c r="I6289" s="4" t="str">
        <f t="shared" si="295"/>
        <v>Normal</v>
      </c>
      <c r="J6289" t="str">
        <f t="shared" si="296"/>
        <v>Normal</v>
      </c>
    </row>
    <row r="6290" spans="1:10" hidden="1" x14ac:dyDescent="0.45">
      <c r="A6290">
        <v>385530</v>
      </c>
      <c r="B6290" s="2">
        <v>41790.465462962966</v>
      </c>
      <c r="C6290" t="s">
        <v>28</v>
      </c>
      <c r="D6290" t="s">
        <v>25</v>
      </c>
      <c r="E6290" t="s">
        <v>18</v>
      </c>
      <c r="F6290" t="s">
        <v>7</v>
      </c>
      <c r="G6290">
        <v>43374</v>
      </c>
      <c r="H6290">
        <f t="shared" si="294"/>
        <v>-0.2290652812260347</v>
      </c>
      <c r="I6290" s="4" t="str">
        <f t="shared" si="295"/>
        <v>Normal</v>
      </c>
      <c r="J6290" t="str">
        <f t="shared" si="296"/>
        <v>Normal</v>
      </c>
    </row>
    <row r="6291" spans="1:10" hidden="1" x14ac:dyDescent="0.45">
      <c r="A6291">
        <v>141019</v>
      </c>
      <c r="B6291" s="2">
        <v>41790.467314814814</v>
      </c>
      <c r="C6291" t="s">
        <v>28</v>
      </c>
      <c r="D6291" t="s">
        <v>25</v>
      </c>
      <c r="E6291" t="s">
        <v>18</v>
      </c>
      <c r="F6291" t="s">
        <v>7</v>
      </c>
      <c r="G6291">
        <v>6207</v>
      </c>
      <c r="H6291">
        <f t="shared" si="294"/>
        <v>-1.5172528923121784</v>
      </c>
      <c r="I6291" s="4" t="str">
        <f t="shared" si="295"/>
        <v>Normal</v>
      </c>
      <c r="J6291" t="str">
        <f t="shared" si="296"/>
        <v>Normal</v>
      </c>
    </row>
    <row r="6292" spans="1:10" hidden="1" x14ac:dyDescent="0.45">
      <c r="A6292">
        <v>974594</v>
      </c>
      <c r="B6292" s="2">
        <v>41808.482071759259</v>
      </c>
      <c r="C6292" t="s">
        <v>27</v>
      </c>
      <c r="D6292" t="s">
        <v>25</v>
      </c>
      <c r="E6292" t="s">
        <v>18</v>
      </c>
      <c r="F6292" t="s">
        <v>8</v>
      </c>
      <c r="G6292">
        <v>46548</v>
      </c>
      <c r="H6292">
        <f t="shared" si="294"/>
        <v>-0.11905620119301026</v>
      </c>
      <c r="I6292" t="str">
        <f t="shared" si="295"/>
        <v>Normal</v>
      </c>
      <c r="J6292" t="str">
        <f t="shared" si="296"/>
        <v>Normal</v>
      </c>
    </row>
    <row r="6293" spans="1:10" hidden="1" x14ac:dyDescent="0.45">
      <c r="A6293">
        <v>418576</v>
      </c>
      <c r="B6293" s="2">
        <v>41768.395775462966</v>
      </c>
      <c r="C6293" t="s">
        <v>28</v>
      </c>
      <c r="D6293" t="s">
        <v>25</v>
      </c>
      <c r="E6293" t="s">
        <v>18</v>
      </c>
      <c r="F6293" t="s">
        <v>0</v>
      </c>
      <c r="G6293">
        <v>20776</v>
      </c>
      <c r="H6293">
        <f t="shared" si="294"/>
        <v>-1.0122994307491244</v>
      </c>
      <c r="I6293" s="4" t="str">
        <f t="shared" si="295"/>
        <v>Normal</v>
      </c>
      <c r="J6293" t="str">
        <f t="shared" si="296"/>
        <v>Normal</v>
      </c>
    </row>
    <row r="6294" spans="1:10" hidden="1" x14ac:dyDescent="0.45">
      <c r="A6294">
        <v>932712</v>
      </c>
      <c r="B6294" s="2">
        <v>41768.430486111109</v>
      </c>
      <c r="C6294" t="s">
        <v>28</v>
      </c>
      <c r="D6294" t="s">
        <v>25</v>
      </c>
      <c r="E6294" t="s">
        <v>18</v>
      </c>
      <c r="F6294" t="s">
        <v>0</v>
      </c>
      <c r="G6294">
        <v>97708</v>
      </c>
      <c r="H6294">
        <f t="shared" si="294"/>
        <v>1.6541210308452794</v>
      </c>
      <c r="I6294" s="4" t="str">
        <f t="shared" si="295"/>
        <v>Normal</v>
      </c>
      <c r="J6294" t="str">
        <f t="shared" si="296"/>
        <v>Normal</v>
      </c>
    </row>
    <row r="6295" spans="1:10" hidden="1" x14ac:dyDescent="0.45">
      <c r="A6295">
        <v>566874</v>
      </c>
      <c r="B6295" s="2">
        <v>41761.472962962966</v>
      </c>
      <c r="C6295" t="s">
        <v>28</v>
      </c>
      <c r="D6295" t="s">
        <v>25</v>
      </c>
      <c r="E6295" t="s">
        <v>10</v>
      </c>
      <c r="F6295" t="s">
        <v>1</v>
      </c>
      <c r="G6295">
        <v>68740</v>
      </c>
      <c r="H6295">
        <f t="shared" si="294"/>
        <v>0.65010621345502972</v>
      </c>
      <c r="I6295" s="4" t="str">
        <f t="shared" si="295"/>
        <v>Normal</v>
      </c>
      <c r="J6295" t="str">
        <f t="shared" si="296"/>
        <v>Normal</v>
      </c>
    </row>
    <row r="6296" spans="1:10" hidden="1" x14ac:dyDescent="0.45">
      <c r="A6296">
        <v>975136</v>
      </c>
      <c r="B6296" s="2">
        <v>41761.473379629628</v>
      </c>
      <c r="C6296" t="s">
        <v>28</v>
      </c>
      <c r="D6296" t="s">
        <v>25</v>
      </c>
      <c r="E6296" t="s">
        <v>10</v>
      </c>
      <c r="F6296" t="s">
        <v>1</v>
      </c>
      <c r="G6296">
        <v>91958</v>
      </c>
      <c r="H6296">
        <f t="shared" si="294"/>
        <v>1.4548292191912495</v>
      </c>
      <c r="I6296" s="4" t="str">
        <f t="shared" si="295"/>
        <v>Normal</v>
      </c>
      <c r="J6296" t="str">
        <f t="shared" si="296"/>
        <v>Normal</v>
      </c>
    </row>
    <row r="6297" spans="1:10" hidden="1" x14ac:dyDescent="0.45">
      <c r="A6297">
        <v>552288</v>
      </c>
      <c r="B6297" s="2">
        <v>41769.477187500001</v>
      </c>
      <c r="C6297" t="s">
        <v>27</v>
      </c>
      <c r="D6297" t="s">
        <v>25</v>
      </c>
      <c r="E6297" t="s">
        <v>10</v>
      </c>
      <c r="F6297" t="s">
        <v>3</v>
      </c>
      <c r="G6297">
        <v>95689</v>
      </c>
      <c r="H6297">
        <f t="shared" si="294"/>
        <v>1.5841436103705862</v>
      </c>
      <c r="I6297" t="str">
        <f t="shared" si="295"/>
        <v>Normal</v>
      </c>
      <c r="J6297" t="str">
        <f t="shared" si="296"/>
        <v>Normal</v>
      </c>
    </row>
    <row r="6298" spans="1:10" hidden="1" x14ac:dyDescent="0.45">
      <c r="A6298">
        <v>402204</v>
      </c>
      <c r="B6298" s="2">
        <v>41780.401006944441</v>
      </c>
      <c r="C6298" t="s">
        <v>28</v>
      </c>
      <c r="D6298" t="s">
        <v>25</v>
      </c>
      <c r="E6298" t="s">
        <v>10</v>
      </c>
      <c r="F6298" t="s">
        <v>3</v>
      </c>
      <c r="G6298">
        <v>91680</v>
      </c>
      <c r="H6298">
        <f t="shared" si="294"/>
        <v>1.4451938933408459</v>
      </c>
      <c r="I6298" s="4" t="str">
        <f t="shared" si="295"/>
        <v>Normal</v>
      </c>
      <c r="J6298" t="str">
        <f t="shared" si="296"/>
        <v>Normal</v>
      </c>
    </row>
    <row r="6299" spans="1:10" hidden="1" x14ac:dyDescent="0.45">
      <c r="A6299">
        <v>60203</v>
      </c>
      <c r="B6299" s="2">
        <v>41813.630787037036</v>
      </c>
      <c r="C6299" t="s">
        <v>28</v>
      </c>
      <c r="D6299" t="s">
        <v>25</v>
      </c>
      <c r="E6299" t="s">
        <v>10</v>
      </c>
      <c r="F6299" t="s">
        <v>1</v>
      </c>
      <c r="G6299">
        <v>29486</v>
      </c>
      <c r="H6299">
        <f t="shared" si="294"/>
        <v>-0.71041566040015058</v>
      </c>
      <c r="I6299" s="4" t="str">
        <f t="shared" si="295"/>
        <v>Normal</v>
      </c>
      <c r="J6299" t="str">
        <f t="shared" si="296"/>
        <v>Normal</v>
      </c>
    </row>
    <row r="6300" spans="1:10" hidden="1" x14ac:dyDescent="0.45">
      <c r="A6300">
        <v>524586</v>
      </c>
      <c r="B6300" s="2">
        <v>41813.63113425926</v>
      </c>
      <c r="C6300" t="s">
        <v>28</v>
      </c>
      <c r="D6300" t="s">
        <v>25</v>
      </c>
      <c r="E6300" t="s">
        <v>10</v>
      </c>
      <c r="F6300" t="s">
        <v>1</v>
      </c>
      <c r="G6300">
        <v>73138</v>
      </c>
      <c r="H6300">
        <f t="shared" si="294"/>
        <v>0.80253845478623365</v>
      </c>
      <c r="I6300" s="4" t="str">
        <f t="shared" si="295"/>
        <v>Normal</v>
      </c>
      <c r="J6300" t="str">
        <f t="shared" si="296"/>
        <v>Normal</v>
      </c>
    </row>
    <row r="6301" spans="1:10" hidden="1" x14ac:dyDescent="0.45">
      <c r="A6301">
        <v>618905</v>
      </c>
      <c r="B6301" s="2">
        <v>41815.12027777778</v>
      </c>
      <c r="C6301" t="s">
        <v>28</v>
      </c>
      <c r="D6301" t="s">
        <v>25</v>
      </c>
      <c r="E6301" t="s">
        <v>10</v>
      </c>
      <c r="F6301" t="s">
        <v>1</v>
      </c>
      <c r="G6301">
        <v>34966</v>
      </c>
      <c r="H6301">
        <f t="shared" si="294"/>
        <v>-0.52048189903248387</v>
      </c>
      <c r="I6301" s="4" t="str">
        <f t="shared" si="295"/>
        <v>Normal</v>
      </c>
      <c r="J6301" t="str">
        <f t="shared" si="296"/>
        <v>Normal</v>
      </c>
    </row>
    <row r="6302" spans="1:10" hidden="1" x14ac:dyDescent="0.45">
      <c r="A6302">
        <v>612069</v>
      </c>
      <c r="B6302" s="2">
        <v>41823.728692129633</v>
      </c>
      <c r="C6302" t="s">
        <v>27</v>
      </c>
      <c r="D6302" t="s">
        <v>25</v>
      </c>
      <c r="E6302" t="s">
        <v>10</v>
      </c>
      <c r="F6302" t="s">
        <v>1</v>
      </c>
      <c r="G6302">
        <v>88981</v>
      </c>
      <c r="H6302">
        <f t="shared" si="294"/>
        <v>1.3516480499227197</v>
      </c>
      <c r="I6302" t="str">
        <f t="shared" si="295"/>
        <v>Normal</v>
      </c>
      <c r="J6302" t="str">
        <f t="shared" si="296"/>
        <v>Normal</v>
      </c>
    </row>
    <row r="6303" spans="1:10" hidden="1" x14ac:dyDescent="0.45">
      <c r="A6303">
        <v>679004</v>
      </c>
      <c r="B6303" s="2">
        <v>41794.718217592592</v>
      </c>
      <c r="C6303" t="s">
        <v>28</v>
      </c>
      <c r="D6303" t="s">
        <v>25</v>
      </c>
      <c r="E6303" t="s">
        <v>13</v>
      </c>
      <c r="F6303" t="s">
        <v>1</v>
      </c>
      <c r="G6303">
        <v>8974</v>
      </c>
      <c r="H6303">
        <f t="shared" si="294"/>
        <v>-1.4213502065997088</v>
      </c>
      <c r="I6303" s="4" t="str">
        <f t="shared" si="295"/>
        <v>Normal</v>
      </c>
      <c r="J6303" t="str">
        <f t="shared" si="296"/>
        <v>Normal</v>
      </c>
    </row>
    <row r="6304" spans="1:10" hidden="1" x14ac:dyDescent="0.45">
      <c r="A6304">
        <v>381255</v>
      </c>
      <c r="B6304" s="2">
        <v>41797.632905092592</v>
      </c>
      <c r="C6304" t="s">
        <v>28</v>
      </c>
      <c r="D6304" t="s">
        <v>25</v>
      </c>
      <c r="E6304" t="s">
        <v>18</v>
      </c>
      <c r="F6304" t="s">
        <v>3</v>
      </c>
      <c r="G6304">
        <v>22589</v>
      </c>
      <c r="H6304">
        <f t="shared" si="294"/>
        <v>-0.94946185604847122</v>
      </c>
      <c r="I6304" s="4" t="str">
        <f t="shared" si="295"/>
        <v>Normal</v>
      </c>
      <c r="J6304" t="str">
        <f t="shared" si="296"/>
        <v>Normal</v>
      </c>
    </row>
    <row r="6305" spans="1:10" hidden="1" x14ac:dyDescent="0.45">
      <c r="A6305">
        <v>250982</v>
      </c>
      <c r="B6305" s="2">
        <v>41797.633784722224</v>
      </c>
      <c r="C6305" t="s">
        <v>28</v>
      </c>
      <c r="D6305" t="s">
        <v>25</v>
      </c>
      <c r="E6305" t="s">
        <v>18</v>
      </c>
      <c r="F6305" t="s">
        <v>3</v>
      </c>
      <c r="G6305">
        <v>33034</v>
      </c>
      <c r="H6305">
        <f t="shared" si="294"/>
        <v>-0.58744394774823794</v>
      </c>
      <c r="I6305" s="4" t="str">
        <f t="shared" si="295"/>
        <v>Normal</v>
      </c>
      <c r="J6305" t="str">
        <f t="shared" si="296"/>
        <v>Normal</v>
      </c>
    </row>
    <row r="6306" spans="1:10" hidden="1" x14ac:dyDescent="0.45">
      <c r="A6306">
        <v>233900</v>
      </c>
      <c r="B6306" s="2">
        <v>41771.47278935185</v>
      </c>
      <c r="C6306" t="s">
        <v>28</v>
      </c>
      <c r="D6306" t="s">
        <v>25</v>
      </c>
      <c r="E6306" t="s">
        <v>18</v>
      </c>
      <c r="F6306" t="s">
        <v>8</v>
      </c>
      <c r="G6306">
        <v>92302</v>
      </c>
      <c r="H6306">
        <f t="shared" si="294"/>
        <v>1.4667520684449862</v>
      </c>
      <c r="I6306" s="4" t="str">
        <f t="shared" si="295"/>
        <v>Normal</v>
      </c>
      <c r="J6306" t="str">
        <f t="shared" si="296"/>
        <v>Normal</v>
      </c>
    </row>
    <row r="6307" spans="1:10" hidden="1" x14ac:dyDescent="0.45">
      <c r="A6307">
        <v>172450</v>
      </c>
      <c r="B6307" s="2">
        <v>41772.403020833335</v>
      </c>
      <c r="C6307" t="s">
        <v>28</v>
      </c>
      <c r="D6307" t="s">
        <v>25</v>
      </c>
      <c r="E6307" t="s">
        <v>18</v>
      </c>
      <c r="F6307" t="s">
        <v>8</v>
      </c>
      <c r="G6307">
        <v>54702</v>
      </c>
      <c r="H6307">
        <f t="shared" si="294"/>
        <v>0.16355691745515655</v>
      </c>
      <c r="I6307" s="4" t="str">
        <f t="shared" si="295"/>
        <v>Normal</v>
      </c>
      <c r="J6307" t="str">
        <f t="shared" si="296"/>
        <v>Normal</v>
      </c>
    </row>
    <row r="6308" spans="1:10" hidden="1" x14ac:dyDescent="0.45">
      <c r="A6308">
        <v>918375</v>
      </c>
      <c r="B6308" s="2">
        <v>41801.773530092592</v>
      </c>
      <c r="C6308" t="s">
        <v>28</v>
      </c>
      <c r="D6308" t="s">
        <v>25</v>
      </c>
      <c r="E6308" t="s">
        <v>15</v>
      </c>
      <c r="F6308" t="s">
        <v>8</v>
      </c>
      <c r="G6308">
        <v>67934</v>
      </c>
      <c r="H6308">
        <f t="shared" si="294"/>
        <v>0.62217070037796041</v>
      </c>
      <c r="I6308" s="4" t="str">
        <f t="shared" si="295"/>
        <v>Normal</v>
      </c>
      <c r="J6308" t="str">
        <f t="shared" si="296"/>
        <v>Normal</v>
      </c>
    </row>
    <row r="6309" spans="1:10" hidden="1" x14ac:dyDescent="0.45">
      <c r="A6309">
        <v>502566</v>
      </c>
      <c r="B6309" s="2">
        <v>41829.527245370373</v>
      </c>
      <c r="C6309" t="s">
        <v>28</v>
      </c>
      <c r="D6309" t="s">
        <v>25</v>
      </c>
      <c r="E6309" t="s">
        <v>18</v>
      </c>
      <c r="F6309" t="s">
        <v>8</v>
      </c>
      <c r="G6309">
        <v>73057</v>
      </c>
      <c r="H6309">
        <f t="shared" si="294"/>
        <v>0.79973103970032478</v>
      </c>
      <c r="I6309" s="4" t="str">
        <f t="shared" si="295"/>
        <v>Normal</v>
      </c>
      <c r="J6309" t="str">
        <f t="shared" si="296"/>
        <v>Normal</v>
      </c>
    </row>
    <row r="6310" spans="1:10" hidden="1" x14ac:dyDescent="0.45">
      <c r="A6310">
        <v>100924</v>
      </c>
      <c r="B6310" s="2">
        <v>41803.086412037039</v>
      </c>
      <c r="C6310" t="s">
        <v>28</v>
      </c>
      <c r="D6310" t="s">
        <v>25</v>
      </c>
      <c r="E6310" t="s">
        <v>18</v>
      </c>
      <c r="F6310" t="s">
        <v>5</v>
      </c>
      <c r="G6310">
        <v>90938</v>
      </c>
      <c r="H6310">
        <f t="shared" si="294"/>
        <v>1.4194765847760999</v>
      </c>
      <c r="I6310" s="4" t="str">
        <f t="shared" si="295"/>
        <v>Normal</v>
      </c>
      <c r="J6310" t="str">
        <f t="shared" si="296"/>
        <v>Normal</v>
      </c>
    </row>
    <row r="6311" spans="1:10" hidden="1" x14ac:dyDescent="0.45">
      <c r="A6311">
        <v>301689</v>
      </c>
      <c r="B6311" s="2">
        <v>41796.607997685183</v>
      </c>
      <c r="C6311" t="s">
        <v>28</v>
      </c>
      <c r="D6311" t="s">
        <v>25</v>
      </c>
      <c r="E6311" t="s">
        <v>18</v>
      </c>
      <c r="F6311" t="s">
        <v>4</v>
      </c>
      <c r="G6311">
        <v>62860</v>
      </c>
      <c r="H6311">
        <f t="shared" si="294"/>
        <v>0.44630867388534351</v>
      </c>
      <c r="I6311" s="4" t="str">
        <f t="shared" si="295"/>
        <v>Normal</v>
      </c>
      <c r="J6311" t="str">
        <f t="shared" si="296"/>
        <v>Normal</v>
      </c>
    </row>
    <row r="6312" spans="1:10" hidden="1" x14ac:dyDescent="0.45">
      <c r="A6312">
        <v>859920</v>
      </c>
      <c r="B6312" s="2">
        <v>41808.548761574071</v>
      </c>
      <c r="C6312" t="s">
        <v>28</v>
      </c>
      <c r="D6312" t="s">
        <v>25</v>
      </c>
      <c r="E6312" t="s">
        <v>15</v>
      </c>
      <c r="F6312" t="s">
        <v>5</v>
      </c>
      <c r="G6312">
        <v>88264</v>
      </c>
      <c r="H6312">
        <f t="shared" si="294"/>
        <v>1.3267972274955997</v>
      </c>
      <c r="I6312" s="4" t="str">
        <f t="shared" si="295"/>
        <v>Normal</v>
      </c>
      <c r="J6312" t="str">
        <f t="shared" si="296"/>
        <v>Normal</v>
      </c>
    </row>
    <row r="6313" spans="1:10" hidden="1" x14ac:dyDescent="0.45">
      <c r="A6313">
        <v>73132</v>
      </c>
      <c r="B6313" s="2">
        <v>41795.714259259257</v>
      </c>
      <c r="C6313" t="s">
        <v>28</v>
      </c>
      <c r="D6313" t="s">
        <v>25</v>
      </c>
      <c r="E6313" t="s">
        <v>15</v>
      </c>
      <c r="F6313" t="s">
        <v>1</v>
      </c>
      <c r="G6313">
        <v>72695</v>
      </c>
      <c r="H6313">
        <f t="shared" si="294"/>
        <v>0.78718432042749709</v>
      </c>
      <c r="I6313" s="4" t="str">
        <f t="shared" si="295"/>
        <v>Normal</v>
      </c>
      <c r="J6313" t="str">
        <f t="shared" si="296"/>
        <v>Normal</v>
      </c>
    </row>
    <row r="6314" spans="1:10" hidden="1" x14ac:dyDescent="0.45">
      <c r="A6314">
        <v>146458</v>
      </c>
      <c r="B6314" s="2">
        <v>41795.716921296298</v>
      </c>
      <c r="C6314" t="s">
        <v>27</v>
      </c>
      <c r="D6314" t="s">
        <v>25</v>
      </c>
      <c r="E6314" t="s">
        <v>15</v>
      </c>
      <c r="F6314" t="s">
        <v>1</v>
      </c>
      <c r="G6314">
        <v>37195</v>
      </c>
      <c r="H6314">
        <f t="shared" si="294"/>
        <v>-0.44322599500173038</v>
      </c>
      <c r="I6314" t="str">
        <f t="shared" si="295"/>
        <v>Normal</v>
      </c>
      <c r="J6314" t="str">
        <f t="shared" si="296"/>
        <v>Normal</v>
      </c>
    </row>
    <row r="6315" spans="1:10" hidden="1" x14ac:dyDescent="0.45">
      <c r="A6315">
        <v>244602</v>
      </c>
      <c r="B6315" s="2">
        <v>41807.406226851854</v>
      </c>
      <c r="C6315" t="s">
        <v>28</v>
      </c>
      <c r="D6315" t="s">
        <v>25</v>
      </c>
      <c r="E6315" t="s">
        <v>15</v>
      </c>
      <c r="F6315" t="s">
        <v>1</v>
      </c>
      <c r="G6315">
        <v>29874</v>
      </c>
      <c r="H6315">
        <f t="shared" si="294"/>
        <v>-0.69696779554419164</v>
      </c>
      <c r="I6315" s="4" t="str">
        <f t="shared" si="295"/>
        <v>Normal</v>
      </c>
      <c r="J6315" t="str">
        <f t="shared" si="296"/>
        <v>Normal</v>
      </c>
    </row>
    <row r="6316" spans="1:10" hidden="1" x14ac:dyDescent="0.45">
      <c r="A6316">
        <v>747323</v>
      </c>
      <c r="B6316" s="2">
        <v>41832.797766203701</v>
      </c>
      <c r="C6316" t="s">
        <v>28</v>
      </c>
      <c r="D6316" t="s">
        <v>25</v>
      </c>
      <c r="E6316" t="s">
        <v>15</v>
      </c>
      <c r="F6316" t="s">
        <v>1</v>
      </c>
      <c r="G6316">
        <v>21635</v>
      </c>
      <c r="H6316">
        <f t="shared" si="294"/>
        <v>-0.98252696706028764</v>
      </c>
      <c r="I6316" s="4" t="str">
        <f t="shared" si="295"/>
        <v>Normal</v>
      </c>
      <c r="J6316" t="str">
        <f t="shared" si="296"/>
        <v>Normal</v>
      </c>
    </row>
    <row r="6317" spans="1:10" hidden="1" x14ac:dyDescent="0.45">
      <c r="A6317">
        <v>772703</v>
      </c>
      <c r="B6317" s="2">
        <v>41832.798032407409</v>
      </c>
      <c r="C6317" t="s">
        <v>28</v>
      </c>
      <c r="D6317" t="s">
        <v>25</v>
      </c>
      <c r="E6317" t="s">
        <v>15</v>
      </c>
      <c r="F6317" t="s">
        <v>1</v>
      </c>
      <c r="G6317">
        <v>9068</v>
      </c>
      <c r="H6317">
        <f t="shared" si="294"/>
        <v>-1.4180922187222342</v>
      </c>
      <c r="I6317" s="4" t="str">
        <f t="shared" si="295"/>
        <v>Normal</v>
      </c>
      <c r="J6317" t="str">
        <f t="shared" si="296"/>
        <v>Normal</v>
      </c>
    </row>
    <row r="6318" spans="1:10" hidden="1" x14ac:dyDescent="0.45">
      <c r="A6318">
        <v>561274</v>
      </c>
      <c r="B6318" s="2">
        <v>41841.456736111111</v>
      </c>
      <c r="C6318" t="s">
        <v>27</v>
      </c>
      <c r="D6318" t="s">
        <v>25</v>
      </c>
      <c r="E6318" t="s">
        <v>15</v>
      </c>
      <c r="F6318" t="s">
        <v>1</v>
      </c>
      <c r="G6318">
        <v>54729</v>
      </c>
      <c r="H6318">
        <f t="shared" si="294"/>
        <v>0.16449272248379285</v>
      </c>
      <c r="I6318" t="str">
        <f t="shared" si="295"/>
        <v>Normal</v>
      </c>
      <c r="J6318" t="str">
        <f t="shared" si="296"/>
        <v>Normal</v>
      </c>
    </row>
    <row r="6319" spans="1:10" hidden="1" x14ac:dyDescent="0.45">
      <c r="A6319">
        <v>773099</v>
      </c>
      <c r="B6319" s="2">
        <v>41841.457662037035</v>
      </c>
      <c r="C6319" t="s">
        <v>28</v>
      </c>
      <c r="D6319" t="s">
        <v>25</v>
      </c>
      <c r="E6319" t="s">
        <v>15</v>
      </c>
      <c r="F6319" t="s">
        <v>1</v>
      </c>
      <c r="G6319">
        <v>16189</v>
      </c>
      <c r="H6319">
        <f t="shared" si="294"/>
        <v>-1.1712823072807825</v>
      </c>
      <c r="I6319" s="4" t="str">
        <f t="shared" si="295"/>
        <v>Normal</v>
      </c>
      <c r="J6319" t="str">
        <f t="shared" si="296"/>
        <v>Normal</v>
      </c>
    </row>
    <row r="6320" spans="1:10" hidden="1" x14ac:dyDescent="0.45">
      <c r="A6320">
        <v>735017</v>
      </c>
      <c r="B6320" s="2">
        <v>41829.316423611112</v>
      </c>
      <c r="C6320" t="s">
        <v>28</v>
      </c>
      <c r="D6320" t="s">
        <v>25</v>
      </c>
      <c r="E6320" t="s">
        <v>15</v>
      </c>
      <c r="F6320" t="s">
        <v>8</v>
      </c>
      <c r="G6320">
        <v>3565</v>
      </c>
      <c r="H6320">
        <f t="shared" si="294"/>
        <v>-1.6088231473365169</v>
      </c>
      <c r="I6320" s="4" t="str">
        <f t="shared" si="295"/>
        <v>Normal</v>
      </c>
      <c r="J6320" t="str">
        <f t="shared" si="296"/>
        <v>Normal</v>
      </c>
    </row>
    <row r="6321" spans="1:10" hidden="1" x14ac:dyDescent="0.45">
      <c r="A6321">
        <v>815871</v>
      </c>
      <c r="B6321" s="2">
        <v>41828.486354166664</v>
      </c>
      <c r="C6321" t="s">
        <v>27</v>
      </c>
      <c r="D6321" t="s">
        <v>25</v>
      </c>
      <c r="E6321" t="s">
        <v>15</v>
      </c>
      <c r="F6321" t="s">
        <v>1</v>
      </c>
      <c r="G6321">
        <v>26345</v>
      </c>
      <c r="H6321">
        <f t="shared" si="294"/>
        <v>-0.8192809787315084</v>
      </c>
      <c r="I6321" t="str">
        <f t="shared" si="295"/>
        <v>Normal</v>
      </c>
      <c r="J6321" t="str">
        <f t="shared" si="296"/>
        <v>Normal</v>
      </c>
    </row>
    <row r="6322" spans="1:10" hidden="1" x14ac:dyDescent="0.45">
      <c r="A6322">
        <v>126380</v>
      </c>
      <c r="B6322" s="2">
        <v>41806.502592592595</v>
      </c>
      <c r="C6322" t="s">
        <v>28</v>
      </c>
      <c r="D6322" t="s">
        <v>25</v>
      </c>
      <c r="E6322" t="s">
        <v>10</v>
      </c>
      <c r="F6322" t="s">
        <v>3</v>
      </c>
      <c r="G6322">
        <v>8011</v>
      </c>
      <c r="H6322">
        <f t="shared" si="294"/>
        <v>-1.4547272526210706</v>
      </c>
      <c r="I6322" s="4" t="str">
        <f t="shared" si="295"/>
        <v>Normal</v>
      </c>
      <c r="J6322" t="str">
        <f t="shared" si="296"/>
        <v>Normal</v>
      </c>
    </row>
    <row r="6323" spans="1:10" hidden="1" x14ac:dyDescent="0.45">
      <c r="A6323">
        <v>430942</v>
      </c>
      <c r="B6323" s="2">
        <v>41768.811377314814</v>
      </c>
      <c r="C6323" t="s">
        <v>28</v>
      </c>
      <c r="D6323" t="s">
        <v>25</v>
      </c>
      <c r="E6323" t="s">
        <v>13</v>
      </c>
      <c r="F6323" t="s">
        <v>8</v>
      </c>
      <c r="G6323">
        <v>31509</v>
      </c>
      <c r="H6323">
        <f t="shared" si="294"/>
        <v>-0.64029960214343706</v>
      </c>
      <c r="I6323" s="4" t="str">
        <f t="shared" si="295"/>
        <v>Normal</v>
      </c>
      <c r="J6323" t="str">
        <f t="shared" si="296"/>
        <v>Normal</v>
      </c>
    </row>
    <row r="6324" spans="1:10" hidden="1" x14ac:dyDescent="0.45">
      <c r="A6324">
        <v>191806</v>
      </c>
      <c r="B6324" s="2">
        <v>41808.346724537034</v>
      </c>
      <c r="C6324" t="s">
        <v>27</v>
      </c>
      <c r="D6324" t="s">
        <v>25</v>
      </c>
      <c r="E6324" t="s">
        <v>18</v>
      </c>
      <c r="F6324" t="s">
        <v>4</v>
      </c>
      <c r="G6324">
        <v>43777</v>
      </c>
      <c r="H6324">
        <f t="shared" si="294"/>
        <v>-0.2150975246875001</v>
      </c>
      <c r="I6324" t="str">
        <f t="shared" si="295"/>
        <v>Normal</v>
      </c>
      <c r="J6324" t="str">
        <f t="shared" si="296"/>
        <v>Normal</v>
      </c>
    </row>
    <row r="6325" spans="1:10" hidden="1" x14ac:dyDescent="0.45">
      <c r="A6325">
        <v>24006</v>
      </c>
      <c r="B6325" s="2">
        <v>41808.349085648151</v>
      </c>
      <c r="C6325" t="s">
        <v>28</v>
      </c>
      <c r="D6325" t="s">
        <v>25</v>
      </c>
      <c r="E6325" t="s">
        <v>18</v>
      </c>
      <c r="F6325" t="s">
        <v>4</v>
      </c>
      <c r="G6325">
        <v>52336</v>
      </c>
      <c r="H6325">
        <f t="shared" si="294"/>
        <v>8.1552669390211413E-2</v>
      </c>
      <c r="I6325" s="4" t="str">
        <f t="shared" si="295"/>
        <v>Normal</v>
      </c>
      <c r="J6325" t="str">
        <f t="shared" si="296"/>
        <v>Normal</v>
      </c>
    </row>
    <row r="6326" spans="1:10" hidden="1" x14ac:dyDescent="0.45">
      <c r="A6326">
        <v>830520</v>
      </c>
      <c r="B6326" s="2">
        <v>41778.100543981483</v>
      </c>
      <c r="C6326" t="s">
        <v>28</v>
      </c>
      <c r="D6326" t="s">
        <v>25</v>
      </c>
      <c r="E6326" t="s">
        <v>18</v>
      </c>
      <c r="F6326" t="s">
        <v>5</v>
      </c>
      <c r="G6326">
        <v>49591</v>
      </c>
      <c r="H6326">
        <f t="shared" si="294"/>
        <v>-1.3587508521147174E-2</v>
      </c>
      <c r="I6326" s="4" t="str">
        <f t="shared" si="295"/>
        <v>Normal</v>
      </c>
      <c r="J6326" t="str">
        <f t="shared" si="296"/>
        <v>Normal</v>
      </c>
    </row>
    <row r="6327" spans="1:10" hidden="1" x14ac:dyDescent="0.45">
      <c r="A6327">
        <v>571631</v>
      </c>
      <c r="B6327" s="2">
        <v>41778.100925925923</v>
      </c>
      <c r="C6327" t="s">
        <v>28</v>
      </c>
      <c r="D6327" t="s">
        <v>25</v>
      </c>
      <c r="E6327" t="s">
        <v>18</v>
      </c>
      <c r="F6327" t="s">
        <v>5</v>
      </c>
      <c r="G6327">
        <v>91555</v>
      </c>
      <c r="H6327">
        <f t="shared" si="294"/>
        <v>1.440861462652715</v>
      </c>
      <c r="I6327" s="4" t="str">
        <f t="shared" si="295"/>
        <v>Normal</v>
      </c>
      <c r="J6327" t="str">
        <f t="shared" si="296"/>
        <v>Normal</v>
      </c>
    </row>
    <row r="6328" spans="1:10" hidden="1" x14ac:dyDescent="0.45">
      <c r="A6328">
        <v>948061</v>
      </c>
      <c r="B6328" s="2">
        <v>41778.412986111114</v>
      </c>
      <c r="C6328" t="s">
        <v>28</v>
      </c>
      <c r="D6328" t="s">
        <v>25</v>
      </c>
      <c r="E6328" t="s">
        <v>18</v>
      </c>
      <c r="F6328" t="s">
        <v>5</v>
      </c>
      <c r="G6328">
        <v>38076</v>
      </c>
      <c r="H6328">
        <f t="shared" si="294"/>
        <v>-0.41269102351178255</v>
      </c>
      <c r="I6328" s="4" t="str">
        <f t="shared" si="295"/>
        <v>Normal</v>
      </c>
      <c r="J6328" t="str">
        <f t="shared" si="296"/>
        <v>Normal</v>
      </c>
    </row>
    <row r="6329" spans="1:10" hidden="1" x14ac:dyDescent="0.45">
      <c r="A6329">
        <v>633396</v>
      </c>
      <c r="B6329" s="2">
        <v>41842.316342592596</v>
      </c>
      <c r="C6329" t="s">
        <v>28</v>
      </c>
      <c r="D6329" t="s">
        <v>25</v>
      </c>
      <c r="E6329" t="s">
        <v>18</v>
      </c>
      <c r="F6329" t="s">
        <v>4</v>
      </c>
      <c r="G6329">
        <v>65876</v>
      </c>
      <c r="H6329">
        <f t="shared" si="294"/>
        <v>0.55084156152857033</v>
      </c>
      <c r="I6329" s="4" t="str">
        <f t="shared" si="295"/>
        <v>Normal</v>
      </c>
      <c r="J6329" t="str">
        <f t="shared" si="296"/>
        <v>Normal</v>
      </c>
    </row>
    <row r="6330" spans="1:10" hidden="1" x14ac:dyDescent="0.45">
      <c r="A6330">
        <v>121763</v>
      </c>
      <c r="B6330" s="2">
        <v>41823.657916666663</v>
      </c>
      <c r="C6330" t="s">
        <v>28</v>
      </c>
      <c r="D6330" t="s">
        <v>25</v>
      </c>
      <c r="E6330" t="s">
        <v>15</v>
      </c>
      <c r="F6330" t="s">
        <v>6</v>
      </c>
      <c r="G6330">
        <v>69114</v>
      </c>
      <c r="H6330">
        <f t="shared" si="294"/>
        <v>0.66306884607391792</v>
      </c>
      <c r="I6330" s="4" t="str">
        <f t="shared" si="295"/>
        <v>Normal</v>
      </c>
      <c r="J6330" t="str">
        <f t="shared" si="296"/>
        <v>Normal</v>
      </c>
    </row>
    <row r="6331" spans="1:10" hidden="1" x14ac:dyDescent="0.45">
      <c r="A6331">
        <v>392173</v>
      </c>
      <c r="B6331" s="2">
        <v>41844.365081018521</v>
      </c>
      <c r="C6331" t="s">
        <v>28</v>
      </c>
      <c r="D6331" t="s">
        <v>25</v>
      </c>
      <c r="E6331" t="s">
        <v>13</v>
      </c>
      <c r="F6331" t="s">
        <v>5</v>
      </c>
      <c r="G6331">
        <v>11766</v>
      </c>
      <c r="H6331">
        <f t="shared" si="294"/>
        <v>-1.3245810347496128</v>
      </c>
      <c r="I6331" s="4" t="str">
        <f t="shared" si="295"/>
        <v>Normal</v>
      </c>
      <c r="J6331" t="str">
        <f t="shared" si="296"/>
        <v>Normal</v>
      </c>
    </row>
    <row r="6332" spans="1:10" hidden="1" x14ac:dyDescent="0.45">
      <c r="A6332">
        <v>860440</v>
      </c>
      <c r="B6332" s="2">
        <v>41764.53496527778</v>
      </c>
      <c r="C6332" t="s">
        <v>28</v>
      </c>
      <c r="D6332" t="s">
        <v>25</v>
      </c>
      <c r="E6332" t="s">
        <v>18</v>
      </c>
      <c r="F6332" t="s">
        <v>8</v>
      </c>
      <c r="G6332">
        <v>75033</v>
      </c>
      <c r="H6332">
        <f t="shared" si="294"/>
        <v>0.86821810401830091</v>
      </c>
      <c r="I6332" s="4" t="str">
        <f t="shared" si="295"/>
        <v>Normal</v>
      </c>
      <c r="J6332" t="str">
        <f t="shared" si="296"/>
        <v>Normal</v>
      </c>
    </row>
    <row r="6333" spans="1:10" hidden="1" x14ac:dyDescent="0.45">
      <c r="A6333">
        <v>368421</v>
      </c>
      <c r="B6333" s="2">
        <v>41764.537175925929</v>
      </c>
      <c r="C6333" t="s">
        <v>28</v>
      </c>
      <c r="D6333" t="s">
        <v>25</v>
      </c>
      <c r="E6333" t="s">
        <v>18</v>
      </c>
      <c r="F6333" t="s">
        <v>8</v>
      </c>
      <c r="G6333">
        <v>25854</v>
      </c>
      <c r="H6333">
        <f t="shared" si="294"/>
        <v>-0.83629876647448731</v>
      </c>
      <c r="I6333" s="4" t="str">
        <f t="shared" si="295"/>
        <v>Normal</v>
      </c>
      <c r="J6333" t="str">
        <f t="shared" si="296"/>
        <v>Normal</v>
      </c>
    </row>
    <row r="6334" spans="1:10" hidden="1" x14ac:dyDescent="0.45">
      <c r="A6334">
        <v>432941</v>
      </c>
      <c r="B6334" s="2">
        <v>41775.39916666667</v>
      </c>
      <c r="C6334" t="s">
        <v>28</v>
      </c>
      <c r="D6334" t="s">
        <v>25</v>
      </c>
      <c r="E6334" t="s">
        <v>18</v>
      </c>
      <c r="F6334" t="s">
        <v>8</v>
      </c>
      <c r="G6334">
        <v>52165</v>
      </c>
      <c r="H6334">
        <f t="shared" si="294"/>
        <v>7.5625904208848085E-2</v>
      </c>
      <c r="I6334" s="4" t="str">
        <f t="shared" si="295"/>
        <v>Normal</v>
      </c>
      <c r="J6334" t="str">
        <f t="shared" si="296"/>
        <v>Normal</v>
      </c>
    </row>
    <row r="6335" spans="1:10" hidden="1" x14ac:dyDescent="0.45">
      <c r="A6335">
        <v>431934</v>
      </c>
      <c r="B6335" s="2">
        <v>41775.401435185187</v>
      </c>
      <c r="C6335" t="s">
        <v>28</v>
      </c>
      <c r="D6335" t="s">
        <v>25</v>
      </c>
      <c r="E6335" t="s">
        <v>18</v>
      </c>
      <c r="F6335" t="s">
        <v>8</v>
      </c>
      <c r="G6335">
        <v>2911</v>
      </c>
      <c r="H6335">
        <f t="shared" si="294"/>
        <v>-1.6314904246968187</v>
      </c>
      <c r="I6335" s="4" t="str">
        <f t="shared" si="295"/>
        <v>Normal</v>
      </c>
      <c r="J6335" t="str">
        <f t="shared" si="296"/>
        <v>Normal</v>
      </c>
    </row>
    <row r="6336" spans="1:10" hidden="1" x14ac:dyDescent="0.45">
      <c r="A6336">
        <v>108534</v>
      </c>
      <c r="B6336" s="2">
        <v>41799.821377314816</v>
      </c>
      <c r="C6336" t="s">
        <v>28</v>
      </c>
      <c r="D6336" t="s">
        <v>25</v>
      </c>
      <c r="E6336" t="s">
        <v>15</v>
      </c>
      <c r="F6336" t="s">
        <v>1</v>
      </c>
      <c r="G6336">
        <v>50604</v>
      </c>
      <c r="H6336">
        <f t="shared" si="294"/>
        <v>2.1522509775467123E-2</v>
      </c>
      <c r="I6336" s="4" t="str">
        <f t="shared" si="295"/>
        <v>Normal</v>
      </c>
      <c r="J6336" t="str">
        <f t="shared" si="296"/>
        <v>Normal</v>
      </c>
    </row>
    <row r="6337" spans="1:10" hidden="1" x14ac:dyDescent="0.45">
      <c r="A6337">
        <v>635221</v>
      </c>
      <c r="B6337" s="2">
        <v>41831.582476851851</v>
      </c>
      <c r="C6337" t="s">
        <v>28</v>
      </c>
      <c r="D6337" t="s">
        <v>25</v>
      </c>
      <c r="E6337" t="s">
        <v>13</v>
      </c>
      <c r="F6337" t="s">
        <v>1</v>
      </c>
      <c r="G6337">
        <v>46313</v>
      </c>
      <c r="H6337">
        <f t="shared" si="294"/>
        <v>-0.12720117088669669</v>
      </c>
      <c r="I6337" s="4" t="str">
        <f t="shared" si="295"/>
        <v>Normal</v>
      </c>
      <c r="J6337" t="str">
        <f t="shared" si="296"/>
        <v>Normal</v>
      </c>
    </row>
    <row r="6338" spans="1:10" hidden="1" x14ac:dyDescent="0.45">
      <c r="A6338">
        <v>665552</v>
      </c>
      <c r="B6338" s="2">
        <v>41837.704722222225</v>
      </c>
      <c r="C6338" t="s">
        <v>28</v>
      </c>
      <c r="D6338" t="s">
        <v>25</v>
      </c>
      <c r="E6338" t="s">
        <v>13</v>
      </c>
      <c r="F6338" t="s">
        <v>1</v>
      </c>
      <c r="G6338">
        <v>7937</v>
      </c>
      <c r="H6338">
        <f t="shared" ref="H6338:H6401" si="297">(G6338 - $P$2) / $P$3</f>
        <v>-1.4572920515884442</v>
      </c>
      <c r="I6338" s="4" t="str">
        <f t="shared" ref="I6338:I6401" si="298">IF(OR(G6338&lt;$M$7,G6338&gt;$M$10), "Outlier", "Normal")</f>
        <v>Normal</v>
      </c>
      <c r="J6338" t="str">
        <f t="shared" ref="J6338:J6401" si="299">IF(ABS(H6338)&gt;3, "Outlier", "Normal")</f>
        <v>Normal</v>
      </c>
    </row>
    <row r="6339" spans="1:10" hidden="1" x14ac:dyDescent="0.45">
      <c r="A6339">
        <v>314970</v>
      </c>
      <c r="B6339" s="2">
        <v>41837.70716435185</v>
      </c>
      <c r="C6339" t="s">
        <v>28</v>
      </c>
      <c r="D6339" t="s">
        <v>25</v>
      </c>
      <c r="E6339" t="s">
        <v>13</v>
      </c>
      <c r="F6339" t="s">
        <v>1</v>
      </c>
      <c r="G6339">
        <v>6903</v>
      </c>
      <c r="H6339">
        <f t="shared" si="297"/>
        <v>-1.4931299182406645</v>
      </c>
      <c r="I6339" s="4" t="str">
        <f t="shared" si="298"/>
        <v>Normal</v>
      </c>
      <c r="J6339" t="str">
        <f t="shared" si="299"/>
        <v>Normal</v>
      </c>
    </row>
    <row r="6340" spans="1:10" hidden="1" x14ac:dyDescent="0.45">
      <c r="A6340">
        <v>231126</v>
      </c>
      <c r="B6340" s="2">
        <v>41837.708703703705</v>
      </c>
      <c r="C6340" t="s">
        <v>28</v>
      </c>
      <c r="D6340" t="s">
        <v>25</v>
      </c>
      <c r="E6340" t="s">
        <v>13</v>
      </c>
      <c r="F6340" t="s">
        <v>1</v>
      </c>
      <c r="G6340">
        <v>98323</v>
      </c>
      <c r="H6340">
        <f t="shared" si="297"/>
        <v>1.6754365898308843</v>
      </c>
      <c r="I6340" s="4" t="str">
        <f t="shared" si="298"/>
        <v>Normal</v>
      </c>
      <c r="J6340" t="str">
        <f t="shared" si="299"/>
        <v>Normal</v>
      </c>
    </row>
    <row r="6341" spans="1:10" hidden="1" x14ac:dyDescent="0.45">
      <c r="A6341">
        <v>633554</v>
      </c>
      <c r="B6341" s="2">
        <v>41839.3903587963</v>
      </c>
      <c r="C6341" t="s">
        <v>28</v>
      </c>
      <c r="D6341" t="s">
        <v>25</v>
      </c>
      <c r="E6341" t="s">
        <v>13</v>
      </c>
      <c r="F6341" t="s">
        <v>4</v>
      </c>
      <c r="G6341">
        <v>56646</v>
      </c>
      <c r="H6341">
        <f t="shared" si="297"/>
        <v>0.23093487951697114</v>
      </c>
      <c r="I6341" s="4" t="str">
        <f t="shared" si="298"/>
        <v>Normal</v>
      </c>
      <c r="J6341" t="str">
        <f t="shared" si="299"/>
        <v>Normal</v>
      </c>
    </row>
    <row r="6342" spans="1:10" hidden="1" x14ac:dyDescent="0.45">
      <c r="A6342">
        <v>221347</v>
      </c>
      <c r="B6342" s="2">
        <v>41789.374837962961</v>
      </c>
      <c r="C6342" t="s">
        <v>27</v>
      </c>
      <c r="D6342" t="s">
        <v>25</v>
      </c>
      <c r="E6342" t="s">
        <v>18</v>
      </c>
      <c r="F6342" t="s">
        <v>1</v>
      </c>
      <c r="G6342">
        <v>65674</v>
      </c>
      <c r="H6342">
        <f t="shared" si="297"/>
        <v>0.54384035353655047</v>
      </c>
      <c r="I6342" t="str">
        <f t="shared" si="298"/>
        <v>Normal</v>
      </c>
      <c r="J6342" t="str">
        <f t="shared" si="299"/>
        <v>Normal</v>
      </c>
    </row>
    <row r="6343" spans="1:10" hidden="1" x14ac:dyDescent="0.45">
      <c r="A6343">
        <v>386933</v>
      </c>
      <c r="B6343" s="2">
        <v>41789.375150462962</v>
      </c>
      <c r="C6343" t="s">
        <v>28</v>
      </c>
      <c r="D6343" t="s">
        <v>25</v>
      </c>
      <c r="E6343" t="s">
        <v>18</v>
      </c>
      <c r="F6343" t="s">
        <v>1</v>
      </c>
      <c r="G6343">
        <v>82821</v>
      </c>
      <c r="H6343">
        <f t="shared" si="297"/>
        <v>1.1381458656116199</v>
      </c>
      <c r="I6343" s="4" t="str">
        <f t="shared" si="298"/>
        <v>Normal</v>
      </c>
      <c r="J6343" t="str">
        <f t="shared" si="299"/>
        <v>Normal</v>
      </c>
    </row>
    <row r="6344" spans="1:10" hidden="1" x14ac:dyDescent="0.45">
      <c r="A6344">
        <v>485455</v>
      </c>
      <c r="B6344" s="2">
        <v>41789.376423611109</v>
      </c>
      <c r="C6344" t="s">
        <v>28</v>
      </c>
      <c r="D6344" t="s">
        <v>25</v>
      </c>
      <c r="E6344" t="s">
        <v>18</v>
      </c>
      <c r="F6344" t="s">
        <v>1</v>
      </c>
      <c r="G6344">
        <v>43460</v>
      </c>
      <c r="H6344">
        <f t="shared" si="297"/>
        <v>-0.22608456891260054</v>
      </c>
      <c r="I6344" s="4" t="str">
        <f t="shared" si="298"/>
        <v>Normal</v>
      </c>
      <c r="J6344" t="str">
        <f t="shared" si="299"/>
        <v>Normal</v>
      </c>
    </row>
    <row r="6345" spans="1:10" hidden="1" x14ac:dyDescent="0.45">
      <c r="A6345">
        <v>980297</v>
      </c>
      <c r="B6345" s="2">
        <v>41794.53502314815</v>
      </c>
      <c r="C6345" t="s">
        <v>28</v>
      </c>
      <c r="D6345" t="s">
        <v>25</v>
      </c>
      <c r="E6345" t="s">
        <v>18</v>
      </c>
      <c r="F6345" t="s">
        <v>1</v>
      </c>
      <c r="G6345">
        <v>30475</v>
      </c>
      <c r="H6345">
        <f t="shared" si="297"/>
        <v>-0.67613746879565739</v>
      </c>
      <c r="I6345" s="4" t="str">
        <f t="shared" si="298"/>
        <v>Normal</v>
      </c>
      <c r="J6345" t="str">
        <f t="shared" si="299"/>
        <v>Normal</v>
      </c>
    </row>
    <row r="6346" spans="1:10" hidden="1" x14ac:dyDescent="0.45">
      <c r="A6346">
        <v>952297</v>
      </c>
      <c r="B6346" s="2">
        <v>41801.591516203705</v>
      </c>
      <c r="C6346" t="s">
        <v>28</v>
      </c>
      <c r="D6346" t="s">
        <v>25</v>
      </c>
      <c r="E6346" t="s">
        <v>18</v>
      </c>
      <c r="F6346" t="s">
        <v>1</v>
      </c>
      <c r="G6346">
        <v>99345</v>
      </c>
      <c r="H6346">
        <f t="shared" si="297"/>
        <v>1.710858543137044</v>
      </c>
      <c r="I6346" s="4" t="str">
        <f t="shared" si="298"/>
        <v>Normal</v>
      </c>
      <c r="J6346" t="str">
        <f t="shared" si="299"/>
        <v>Normal</v>
      </c>
    </row>
    <row r="6347" spans="1:10" hidden="1" x14ac:dyDescent="0.45">
      <c r="A6347">
        <v>312354</v>
      </c>
      <c r="B6347" s="2">
        <v>41781.60565972222</v>
      </c>
      <c r="C6347" t="s">
        <v>28</v>
      </c>
      <c r="D6347" t="s">
        <v>25</v>
      </c>
      <c r="E6347" t="s">
        <v>18</v>
      </c>
      <c r="F6347" t="s">
        <v>8</v>
      </c>
      <c r="G6347">
        <v>26307</v>
      </c>
      <c r="H6347">
        <f t="shared" si="297"/>
        <v>-0.82059803766070027</v>
      </c>
      <c r="I6347" s="4" t="str">
        <f t="shared" si="298"/>
        <v>Normal</v>
      </c>
      <c r="J6347" t="str">
        <f t="shared" si="299"/>
        <v>Normal</v>
      </c>
    </row>
    <row r="6348" spans="1:10" hidden="1" x14ac:dyDescent="0.45">
      <c r="A6348">
        <v>975719</v>
      </c>
      <c r="B6348" s="2">
        <v>41771.681979166664</v>
      </c>
      <c r="C6348" t="s">
        <v>28</v>
      </c>
      <c r="D6348" t="s">
        <v>25</v>
      </c>
      <c r="E6348" t="s">
        <v>18</v>
      </c>
      <c r="F6348" t="s">
        <v>8</v>
      </c>
      <c r="G6348">
        <v>3866</v>
      </c>
      <c r="H6348">
        <f t="shared" si="297"/>
        <v>-1.5983906542394972</v>
      </c>
      <c r="I6348" s="4" t="str">
        <f t="shared" si="298"/>
        <v>Normal</v>
      </c>
      <c r="J6348" t="str">
        <f t="shared" si="299"/>
        <v>Normal</v>
      </c>
    </row>
    <row r="6349" spans="1:10" hidden="1" x14ac:dyDescent="0.45">
      <c r="A6349">
        <v>711836</v>
      </c>
      <c r="B6349" s="2">
        <v>41771.682280092595</v>
      </c>
      <c r="C6349" t="s">
        <v>28</v>
      </c>
      <c r="D6349" t="s">
        <v>25</v>
      </c>
      <c r="E6349" t="s">
        <v>18</v>
      </c>
      <c r="F6349" t="s">
        <v>8</v>
      </c>
      <c r="G6349">
        <v>76533</v>
      </c>
      <c r="H6349">
        <f t="shared" si="297"/>
        <v>0.92020727227587396</v>
      </c>
      <c r="I6349" s="4" t="str">
        <f t="shared" si="298"/>
        <v>Normal</v>
      </c>
      <c r="J6349" t="str">
        <f t="shared" si="299"/>
        <v>Normal</v>
      </c>
    </row>
    <row r="6350" spans="1:10" hidden="1" x14ac:dyDescent="0.45">
      <c r="A6350">
        <v>277216</v>
      </c>
      <c r="B6350" s="2">
        <v>41781.441574074073</v>
      </c>
      <c r="C6350" t="s">
        <v>28</v>
      </c>
      <c r="D6350" t="s">
        <v>25</v>
      </c>
      <c r="E6350" t="s">
        <v>18</v>
      </c>
      <c r="F6350" t="s">
        <v>8</v>
      </c>
      <c r="G6350">
        <v>10435</v>
      </c>
      <c r="H6350">
        <f t="shared" si="297"/>
        <v>-1.3707127567168327</v>
      </c>
      <c r="I6350" s="4" t="str">
        <f t="shared" si="298"/>
        <v>Normal</v>
      </c>
      <c r="J6350" t="str">
        <f t="shared" si="299"/>
        <v>Normal</v>
      </c>
    </row>
    <row r="6351" spans="1:10" hidden="1" x14ac:dyDescent="0.45">
      <c r="A6351">
        <v>658056</v>
      </c>
      <c r="B6351" s="2">
        <v>41801.754942129628</v>
      </c>
      <c r="C6351" t="s">
        <v>28</v>
      </c>
      <c r="D6351" t="s">
        <v>25</v>
      </c>
      <c r="E6351" t="s">
        <v>18</v>
      </c>
      <c r="F6351" t="s">
        <v>8</v>
      </c>
      <c r="G6351">
        <v>89217</v>
      </c>
      <c r="H6351">
        <f t="shared" si="297"/>
        <v>1.359827679061911</v>
      </c>
      <c r="I6351" s="4" t="str">
        <f t="shared" si="298"/>
        <v>Normal</v>
      </c>
      <c r="J6351" t="str">
        <f t="shared" si="299"/>
        <v>Normal</v>
      </c>
    </row>
    <row r="6352" spans="1:10" hidden="1" x14ac:dyDescent="0.45">
      <c r="A6352">
        <v>115237</v>
      </c>
      <c r="B6352" s="2">
        <v>41793.625706018516</v>
      </c>
      <c r="C6352" t="s">
        <v>28</v>
      </c>
      <c r="D6352" t="s">
        <v>25</v>
      </c>
      <c r="E6352" t="s">
        <v>15</v>
      </c>
      <c r="F6352" t="s">
        <v>8</v>
      </c>
      <c r="G6352">
        <v>42735</v>
      </c>
      <c r="H6352">
        <f t="shared" si="297"/>
        <v>-0.25121266690376082</v>
      </c>
      <c r="I6352" s="4" t="str">
        <f t="shared" si="298"/>
        <v>Normal</v>
      </c>
      <c r="J6352" t="str">
        <f t="shared" si="299"/>
        <v>Normal</v>
      </c>
    </row>
    <row r="6353" spans="1:10" hidden="1" x14ac:dyDescent="0.45">
      <c r="A6353">
        <v>849468</v>
      </c>
      <c r="B6353" s="2">
        <v>41805.544895833336</v>
      </c>
      <c r="C6353" t="s">
        <v>28</v>
      </c>
      <c r="D6353" t="s">
        <v>25</v>
      </c>
      <c r="E6353" t="s">
        <v>15</v>
      </c>
      <c r="F6353" t="s">
        <v>8</v>
      </c>
      <c r="G6353">
        <v>78755</v>
      </c>
      <c r="H6353">
        <f t="shared" si="297"/>
        <v>0.99722056018809202</v>
      </c>
      <c r="I6353" s="4" t="str">
        <f t="shared" si="298"/>
        <v>Normal</v>
      </c>
      <c r="J6353" t="str">
        <f t="shared" si="299"/>
        <v>Normal</v>
      </c>
    </row>
    <row r="6354" spans="1:10" hidden="1" x14ac:dyDescent="0.45">
      <c r="A6354">
        <v>843195</v>
      </c>
      <c r="B6354" s="2">
        <v>41822.513032407405</v>
      </c>
      <c r="C6354" t="s">
        <v>28</v>
      </c>
      <c r="D6354" t="s">
        <v>25</v>
      </c>
      <c r="E6354" t="s">
        <v>15</v>
      </c>
      <c r="F6354" t="s">
        <v>8</v>
      </c>
      <c r="G6354">
        <v>6905</v>
      </c>
      <c r="H6354">
        <f t="shared" si="297"/>
        <v>-1.4930605993496544</v>
      </c>
      <c r="I6354" s="4" t="str">
        <f t="shared" si="298"/>
        <v>Normal</v>
      </c>
      <c r="J6354" t="str">
        <f t="shared" si="299"/>
        <v>Normal</v>
      </c>
    </row>
    <row r="6355" spans="1:10" hidden="1" x14ac:dyDescent="0.45">
      <c r="A6355">
        <v>237765</v>
      </c>
      <c r="B6355" s="2">
        <v>41837.400995370372</v>
      </c>
      <c r="C6355" t="s">
        <v>28</v>
      </c>
      <c r="D6355" t="s">
        <v>25</v>
      </c>
      <c r="E6355" t="s">
        <v>18</v>
      </c>
      <c r="F6355" t="s">
        <v>1</v>
      </c>
      <c r="G6355">
        <v>12913</v>
      </c>
      <c r="H6355">
        <f t="shared" si="297"/>
        <v>-1.2848266507553221</v>
      </c>
      <c r="I6355" s="4" t="str">
        <f t="shared" si="298"/>
        <v>Normal</v>
      </c>
      <c r="J6355" t="str">
        <f t="shared" si="299"/>
        <v>Normal</v>
      </c>
    </row>
    <row r="6356" spans="1:10" hidden="1" x14ac:dyDescent="0.45">
      <c r="A6356">
        <v>909583</v>
      </c>
      <c r="B6356" s="2">
        <v>41769.729212962964</v>
      </c>
      <c r="C6356" t="s">
        <v>28</v>
      </c>
      <c r="D6356" t="s">
        <v>25</v>
      </c>
      <c r="E6356" t="s">
        <v>10</v>
      </c>
      <c r="F6356" t="s">
        <v>1</v>
      </c>
      <c r="G6356">
        <v>34628</v>
      </c>
      <c r="H6356">
        <f t="shared" si="297"/>
        <v>-0.53219679161319033</v>
      </c>
      <c r="I6356" s="4" t="str">
        <f t="shared" si="298"/>
        <v>Normal</v>
      </c>
      <c r="J6356" t="str">
        <f t="shared" si="299"/>
        <v>Normal</v>
      </c>
    </row>
    <row r="6357" spans="1:10" hidden="1" x14ac:dyDescent="0.45">
      <c r="A6357">
        <v>666002</v>
      </c>
      <c r="B6357" s="2">
        <v>41777.735891203702</v>
      </c>
      <c r="C6357" t="s">
        <v>28</v>
      </c>
      <c r="D6357" t="s">
        <v>25</v>
      </c>
      <c r="E6357" t="s">
        <v>10</v>
      </c>
      <c r="F6357" t="s">
        <v>1</v>
      </c>
      <c r="G6357">
        <v>92464</v>
      </c>
      <c r="H6357">
        <f t="shared" si="297"/>
        <v>1.4723668986168041</v>
      </c>
      <c r="I6357" s="4" t="str">
        <f t="shared" si="298"/>
        <v>Normal</v>
      </c>
      <c r="J6357" t="str">
        <f t="shared" si="299"/>
        <v>Normal</v>
      </c>
    </row>
    <row r="6358" spans="1:10" hidden="1" x14ac:dyDescent="0.45">
      <c r="A6358">
        <v>335166</v>
      </c>
      <c r="B6358" s="2">
        <v>41780.37903935185</v>
      </c>
      <c r="C6358" t="s">
        <v>27</v>
      </c>
      <c r="D6358" t="s">
        <v>25</v>
      </c>
      <c r="E6358" t="s">
        <v>13</v>
      </c>
      <c r="F6358" t="s">
        <v>8</v>
      </c>
      <c r="G6358">
        <v>91023</v>
      </c>
      <c r="H6358">
        <f t="shared" si="297"/>
        <v>1.422422637644029</v>
      </c>
      <c r="I6358" t="str">
        <f t="shared" si="298"/>
        <v>Normal</v>
      </c>
      <c r="J6358" t="str">
        <f t="shared" si="299"/>
        <v>Normal</v>
      </c>
    </row>
    <row r="6359" spans="1:10" hidden="1" x14ac:dyDescent="0.45">
      <c r="A6359">
        <v>221819</v>
      </c>
      <c r="B6359" s="2">
        <v>41789.431631944448</v>
      </c>
      <c r="C6359" t="s">
        <v>28</v>
      </c>
      <c r="D6359" t="s">
        <v>25</v>
      </c>
      <c r="E6359" t="s">
        <v>13</v>
      </c>
      <c r="F6359" t="s">
        <v>1</v>
      </c>
      <c r="G6359">
        <v>40569</v>
      </c>
      <c r="H6359">
        <f t="shared" si="297"/>
        <v>-0.3262850258676962</v>
      </c>
      <c r="I6359" s="4" t="str">
        <f t="shared" si="298"/>
        <v>Normal</v>
      </c>
      <c r="J6359" t="str">
        <f t="shared" si="299"/>
        <v>Normal</v>
      </c>
    </row>
    <row r="6360" spans="1:10" hidden="1" x14ac:dyDescent="0.45">
      <c r="A6360">
        <v>67507</v>
      </c>
      <c r="B6360" s="2">
        <v>41789.43277777778</v>
      </c>
      <c r="C6360" t="s">
        <v>28</v>
      </c>
      <c r="D6360" t="s">
        <v>25</v>
      </c>
      <c r="E6360" t="s">
        <v>13</v>
      </c>
      <c r="F6360" t="s">
        <v>1</v>
      </c>
      <c r="G6360">
        <v>74044</v>
      </c>
      <c r="H6360">
        <f t="shared" si="297"/>
        <v>0.83393991241380783</v>
      </c>
      <c r="I6360" s="4" t="str">
        <f t="shared" si="298"/>
        <v>Normal</v>
      </c>
      <c r="J6360" t="str">
        <f t="shared" si="299"/>
        <v>Normal</v>
      </c>
    </row>
    <row r="6361" spans="1:10" hidden="1" x14ac:dyDescent="0.45">
      <c r="A6361">
        <v>82282</v>
      </c>
      <c r="B6361" s="2">
        <v>41793.757256944446</v>
      </c>
      <c r="C6361" t="s">
        <v>28</v>
      </c>
      <c r="D6361" t="s">
        <v>25</v>
      </c>
      <c r="E6361" t="s">
        <v>13</v>
      </c>
      <c r="F6361" t="s">
        <v>1</v>
      </c>
      <c r="G6361">
        <v>33730</v>
      </c>
      <c r="H6361">
        <f t="shared" si="297"/>
        <v>-0.56332097367672407</v>
      </c>
      <c r="I6361" s="4" t="str">
        <f t="shared" si="298"/>
        <v>Normal</v>
      </c>
      <c r="J6361" t="str">
        <f t="shared" si="299"/>
        <v>Normal</v>
      </c>
    </row>
    <row r="6362" spans="1:10" hidden="1" x14ac:dyDescent="0.45">
      <c r="A6362">
        <v>389520</v>
      </c>
      <c r="B6362" s="2">
        <v>41793.757824074077</v>
      </c>
      <c r="C6362" t="s">
        <v>28</v>
      </c>
      <c r="D6362" t="s">
        <v>25</v>
      </c>
      <c r="E6362" t="s">
        <v>13</v>
      </c>
      <c r="F6362" t="s">
        <v>1</v>
      </c>
      <c r="G6362">
        <v>29273</v>
      </c>
      <c r="H6362">
        <f t="shared" si="297"/>
        <v>-0.71779812229272588</v>
      </c>
      <c r="I6362" s="4" t="str">
        <f t="shared" si="298"/>
        <v>Normal</v>
      </c>
      <c r="J6362" t="str">
        <f t="shared" si="299"/>
        <v>Normal</v>
      </c>
    </row>
    <row r="6363" spans="1:10" hidden="1" x14ac:dyDescent="0.45">
      <c r="A6363">
        <v>131235</v>
      </c>
      <c r="B6363" s="2">
        <v>41804.631736111114</v>
      </c>
      <c r="C6363" t="s">
        <v>28</v>
      </c>
      <c r="D6363" t="s">
        <v>25</v>
      </c>
      <c r="E6363" t="s">
        <v>15</v>
      </c>
      <c r="F6363" t="s">
        <v>7</v>
      </c>
      <c r="G6363">
        <v>91565</v>
      </c>
      <c r="H6363">
        <f t="shared" si="297"/>
        <v>1.4412080571077655</v>
      </c>
      <c r="I6363" s="4" t="str">
        <f t="shared" si="298"/>
        <v>Normal</v>
      </c>
      <c r="J6363" t="str">
        <f t="shared" si="299"/>
        <v>Normal</v>
      </c>
    </row>
    <row r="6364" spans="1:10" hidden="1" x14ac:dyDescent="0.45">
      <c r="A6364">
        <v>408778</v>
      </c>
      <c r="B6364" s="2">
        <v>41811.810416666667</v>
      </c>
      <c r="C6364" t="s">
        <v>28</v>
      </c>
      <c r="D6364" t="s">
        <v>25</v>
      </c>
      <c r="E6364" t="s">
        <v>15</v>
      </c>
      <c r="F6364" t="s">
        <v>7</v>
      </c>
      <c r="G6364">
        <v>3066</v>
      </c>
      <c r="H6364">
        <f t="shared" si="297"/>
        <v>-1.6261182106435361</v>
      </c>
      <c r="I6364" s="4" t="str">
        <f t="shared" si="298"/>
        <v>Normal</v>
      </c>
      <c r="J6364" t="str">
        <f t="shared" si="299"/>
        <v>Normal</v>
      </c>
    </row>
    <row r="6365" spans="1:10" hidden="1" x14ac:dyDescent="0.45">
      <c r="A6365">
        <v>411113</v>
      </c>
      <c r="B6365" s="2">
        <v>41820.729097222225</v>
      </c>
      <c r="C6365" t="s">
        <v>28</v>
      </c>
      <c r="D6365" t="s">
        <v>25</v>
      </c>
      <c r="E6365" t="s">
        <v>15</v>
      </c>
      <c r="F6365" t="s">
        <v>7</v>
      </c>
      <c r="G6365">
        <v>49984</v>
      </c>
      <c r="H6365">
        <f t="shared" si="297"/>
        <v>3.365356233695149E-5</v>
      </c>
      <c r="I6365" s="4" t="str">
        <f t="shared" si="298"/>
        <v>Normal</v>
      </c>
      <c r="J6365" t="str">
        <f t="shared" si="299"/>
        <v>Normal</v>
      </c>
    </row>
    <row r="6366" spans="1:10" hidden="1" x14ac:dyDescent="0.45">
      <c r="A6366">
        <v>422866</v>
      </c>
      <c r="B6366" s="2">
        <v>41820.729467592595</v>
      </c>
      <c r="C6366" t="s">
        <v>28</v>
      </c>
      <c r="D6366" t="s">
        <v>25</v>
      </c>
      <c r="E6366" t="s">
        <v>15</v>
      </c>
      <c r="F6366" t="s">
        <v>7</v>
      </c>
      <c r="G6366">
        <v>31394</v>
      </c>
      <c r="H6366">
        <f t="shared" si="297"/>
        <v>-0.64428543837651764</v>
      </c>
      <c r="I6366" s="4" t="str">
        <f t="shared" si="298"/>
        <v>Normal</v>
      </c>
      <c r="J6366" t="str">
        <f t="shared" si="299"/>
        <v>Normal</v>
      </c>
    </row>
    <row r="6367" spans="1:10" hidden="1" x14ac:dyDescent="0.45">
      <c r="A6367">
        <v>647542</v>
      </c>
      <c r="B6367" s="2">
        <v>41787.492071759261</v>
      </c>
      <c r="C6367" t="s">
        <v>28</v>
      </c>
      <c r="D6367" t="s">
        <v>25</v>
      </c>
      <c r="E6367" t="s">
        <v>15</v>
      </c>
      <c r="F6367" t="s">
        <v>8</v>
      </c>
      <c r="G6367">
        <v>59826</v>
      </c>
      <c r="H6367">
        <f t="shared" si="297"/>
        <v>0.34115191622302588</v>
      </c>
      <c r="I6367" s="4" t="str">
        <f t="shared" si="298"/>
        <v>Normal</v>
      </c>
      <c r="J6367" t="str">
        <f t="shared" si="299"/>
        <v>Normal</v>
      </c>
    </row>
    <row r="6368" spans="1:10" hidden="1" x14ac:dyDescent="0.45">
      <c r="A6368">
        <v>50483</v>
      </c>
      <c r="B6368" s="2">
        <v>41805.617083333331</v>
      </c>
      <c r="C6368" t="s">
        <v>28</v>
      </c>
      <c r="D6368" t="s">
        <v>25</v>
      </c>
      <c r="E6368" t="s">
        <v>18</v>
      </c>
      <c r="F6368" t="s">
        <v>8</v>
      </c>
      <c r="G6368">
        <v>82817</v>
      </c>
      <c r="H6368">
        <f t="shared" si="297"/>
        <v>1.1380072278295996</v>
      </c>
      <c r="I6368" s="4" t="str">
        <f t="shared" si="298"/>
        <v>Normal</v>
      </c>
      <c r="J6368" t="str">
        <f t="shared" si="299"/>
        <v>Normal</v>
      </c>
    </row>
    <row r="6369" spans="1:10" hidden="1" x14ac:dyDescent="0.45">
      <c r="A6369">
        <v>919910</v>
      </c>
      <c r="B6369" s="2">
        <v>41787.450254629628</v>
      </c>
      <c r="C6369" t="s">
        <v>28</v>
      </c>
      <c r="D6369" t="s">
        <v>25</v>
      </c>
      <c r="E6369" t="s">
        <v>15</v>
      </c>
      <c r="F6369" t="s">
        <v>5</v>
      </c>
      <c r="G6369">
        <v>76058</v>
      </c>
      <c r="H6369">
        <f t="shared" si="297"/>
        <v>0.90374403566097583</v>
      </c>
      <c r="I6369" s="4" t="str">
        <f t="shared" si="298"/>
        <v>Normal</v>
      </c>
      <c r="J6369" t="str">
        <f t="shared" si="299"/>
        <v>Normal</v>
      </c>
    </row>
    <row r="6370" spans="1:10" hidden="1" x14ac:dyDescent="0.45">
      <c r="A6370">
        <v>489930</v>
      </c>
      <c r="B6370" s="2">
        <v>41853.1641087963</v>
      </c>
      <c r="C6370" t="s">
        <v>28</v>
      </c>
      <c r="D6370" t="s">
        <v>25</v>
      </c>
      <c r="E6370" t="s">
        <v>13</v>
      </c>
      <c r="F6370" t="s">
        <v>3</v>
      </c>
      <c r="G6370">
        <v>30997</v>
      </c>
      <c r="H6370">
        <f t="shared" si="297"/>
        <v>-0.65804523824202199</v>
      </c>
      <c r="I6370" s="4" t="str">
        <f t="shared" si="298"/>
        <v>Normal</v>
      </c>
      <c r="J6370" t="str">
        <f t="shared" si="299"/>
        <v>Normal</v>
      </c>
    </row>
    <row r="6371" spans="1:10" hidden="1" x14ac:dyDescent="0.45">
      <c r="A6371">
        <v>772413</v>
      </c>
      <c r="B6371" s="2">
        <v>41814.492199074077</v>
      </c>
      <c r="C6371" t="s">
        <v>28</v>
      </c>
      <c r="D6371" t="s">
        <v>25</v>
      </c>
      <c r="E6371" t="s">
        <v>10</v>
      </c>
      <c r="F6371" t="s">
        <v>4</v>
      </c>
      <c r="G6371">
        <v>28195</v>
      </c>
      <c r="H6371">
        <f t="shared" si="297"/>
        <v>-0.75516100454716839</v>
      </c>
      <c r="I6371" s="4" t="str">
        <f t="shared" si="298"/>
        <v>Normal</v>
      </c>
      <c r="J6371" t="str">
        <f t="shared" si="299"/>
        <v>Normal</v>
      </c>
    </row>
    <row r="6372" spans="1:10" hidden="1" x14ac:dyDescent="0.45">
      <c r="A6372">
        <v>625760</v>
      </c>
      <c r="B6372" s="2">
        <v>41823.7031712963</v>
      </c>
      <c r="C6372" t="s">
        <v>28</v>
      </c>
      <c r="D6372" t="s">
        <v>25</v>
      </c>
      <c r="E6372" t="s">
        <v>10</v>
      </c>
      <c r="F6372" t="s">
        <v>4</v>
      </c>
      <c r="G6372">
        <v>76734</v>
      </c>
      <c r="H6372">
        <f t="shared" si="297"/>
        <v>0.92717382082238864</v>
      </c>
      <c r="I6372" s="4" t="str">
        <f t="shared" si="298"/>
        <v>Normal</v>
      </c>
      <c r="J6372" t="str">
        <f t="shared" si="299"/>
        <v>Normal</v>
      </c>
    </row>
    <row r="6373" spans="1:10" hidden="1" x14ac:dyDescent="0.45">
      <c r="A6373">
        <v>859676</v>
      </c>
      <c r="B6373" s="2">
        <v>41763.827662037038</v>
      </c>
      <c r="C6373" t="s">
        <v>28</v>
      </c>
      <c r="D6373" t="s">
        <v>25</v>
      </c>
      <c r="E6373" t="s">
        <v>18</v>
      </c>
      <c r="F6373" t="s">
        <v>0</v>
      </c>
      <c r="G6373">
        <v>76658</v>
      </c>
      <c r="H6373">
        <f t="shared" si="297"/>
        <v>0.92453970296400501</v>
      </c>
      <c r="I6373" s="4" t="str">
        <f t="shared" si="298"/>
        <v>Normal</v>
      </c>
      <c r="J6373" t="str">
        <f t="shared" si="299"/>
        <v>Normal</v>
      </c>
    </row>
    <row r="6374" spans="1:10" hidden="1" x14ac:dyDescent="0.45">
      <c r="A6374">
        <v>146168</v>
      </c>
      <c r="B6374" s="2">
        <v>41765.335659722223</v>
      </c>
      <c r="C6374" t="s">
        <v>28</v>
      </c>
      <c r="D6374" t="s">
        <v>25</v>
      </c>
      <c r="E6374" t="s">
        <v>18</v>
      </c>
      <c r="F6374" t="s">
        <v>0</v>
      </c>
      <c r="G6374">
        <v>92429</v>
      </c>
      <c r="H6374">
        <f t="shared" si="297"/>
        <v>1.4711538180241275</v>
      </c>
      <c r="I6374" s="4" t="str">
        <f t="shared" si="298"/>
        <v>Normal</v>
      </c>
      <c r="J6374" t="str">
        <f t="shared" si="299"/>
        <v>Normal</v>
      </c>
    </row>
    <row r="6375" spans="1:10" hidden="1" x14ac:dyDescent="0.45">
      <c r="A6375">
        <v>91498</v>
      </c>
      <c r="B6375" s="2">
        <v>41823.453125</v>
      </c>
      <c r="C6375" t="s">
        <v>28</v>
      </c>
      <c r="D6375" t="s">
        <v>25</v>
      </c>
      <c r="E6375" t="s">
        <v>18</v>
      </c>
      <c r="F6375" t="s">
        <v>6</v>
      </c>
      <c r="G6375">
        <v>28871</v>
      </c>
      <c r="H6375">
        <f t="shared" si="297"/>
        <v>-0.73173121938575547</v>
      </c>
      <c r="I6375" s="4" t="str">
        <f t="shared" si="298"/>
        <v>Normal</v>
      </c>
      <c r="J6375" t="str">
        <f t="shared" si="299"/>
        <v>Normal</v>
      </c>
    </row>
    <row r="6376" spans="1:10" hidden="1" x14ac:dyDescent="0.45">
      <c r="A6376">
        <v>156697</v>
      </c>
      <c r="B6376" s="2">
        <v>41789.766631944447</v>
      </c>
      <c r="C6376" t="s">
        <v>28</v>
      </c>
      <c r="D6376" t="s">
        <v>25</v>
      </c>
      <c r="E6376" t="s">
        <v>18</v>
      </c>
      <c r="F6376" t="s">
        <v>8</v>
      </c>
      <c r="G6376">
        <v>21099</v>
      </c>
      <c r="H6376">
        <f t="shared" si="297"/>
        <v>-1.0011044298509937</v>
      </c>
      <c r="I6376" s="4" t="str">
        <f t="shared" si="298"/>
        <v>Normal</v>
      </c>
      <c r="J6376" t="str">
        <f t="shared" si="299"/>
        <v>Normal</v>
      </c>
    </row>
    <row r="6377" spans="1:10" hidden="1" x14ac:dyDescent="0.45">
      <c r="A6377">
        <v>592784</v>
      </c>
      <c r="B6377" s="2">
        <v>41803.551481481481</v>
      </c>
      <c r="C6377" t="s">
        <v>28</v>
      </c>
      <c r="D6377" t="s">
        <v>25</v>
      </c>
      <c r="E6377" t="s">
        <v>18</v>
      </c>
      <c r="F6377" t="s">
        <v>8</v>
      </c>
      <c r="G6377">
        <v>80863</v>
      </c>
      <c r="H6377">
        <f t="shared" si="297"/>
        <v>1.0702826713127347</v>
      </c>
      <c r="I6377" s="4" t="str">
        <f t="shared" si="298"/>
        <v>Normal</v>
      </c>
      <c r="J6377" t="str">
        <f t="shared" si="299"/>
        <v>Normal</v>
      </c>
    </row>
    <row r="6378" spans="1:10" hidden="1" x14ac:dyDescent="0.45">
      <c r="A6378">
        <v>461424</v>
      </c>
      <c r="B6378" s="2">
        <v>41806.555405092593</v>
      </c>
      <c r="C6378" t="s">
        <v>28</v>
      </c>
      <c r="D6378" t="s">
        <v>25</v>
      </c>
      <c r="E6378" t="s">
        <v>18</v>
      </c>
      <c r="F6378" t="s">
        <v>8</v>
      </c>
      <c r="G6378">
        <v>22475</v>
      </c>
      <c r="H6378">
        <f t="shared" si="297"/>
        <v>-0.95341303283604673</v>
      </c>
      <c r="I6378" s="4" t="str">
        <f t="shared" si="298"/>
        <v>Normal</v>
      </c>
      <c r="J6378" t="str">
        <f t="shared" si="299"/>
        <v>Normal</v>
      </c>
    </row>
    <row r="6379" spans="1:10" hidden="1" x14ac:dyDescent="0.45">
      <c r="A6379">
        <v>894106</v>
      </c>
      <c r="B6379" s="2">
        <v>41817.720543981479</v>
      </c>
      <c r="C6379" t="s">
        <v>28</v>
      </c>
      <c r="D6379" t="s">
        <v>25</v>
      </c>
      <c r="E6379" t="s">
        <v>15</v>
      </c>
      <c r="F6379" t="s">
        <v>4</v>
      </c>
      <c r="G6379">
        <v>12503</v>
      </c>
      <c r="H6379">
        <f t="shared" si="297"/>
        <v>-1.299037023412392</v>
      </c>
      <c r="I6379" s="4" t="str">
        <f t="shared" si="298"/>
        <v>Normal</v>
      </c>
      <c r="J6379" t="str">
        <f t="shared" si="299"/>
        <v>Normal</v>
      </c>
    </row>
    <row r="6380" spans="1:10" hidden="1" x14ac:dyDescent="0.45">
      <c r="A6380">
        <v>790888</v>
      </c>
      <c r="B6380" s="2">
        <v>41820.646620370368</v>
      </c>
      <c r="C6380" t="s">
        <v>27</v>
      </c>
      <c r="D6380" t="s">
        <v>25</v>
      </c>
      <c r="E6380" t="s">
        <v>15</v>
      </c>
      <c r="F6380" t="s">
        <v>4</v>
      </c>
      <c r="G6380">
        <v>1999</v>
      </c>
      <c r="H6380">
        <f t="shared" si="297"/>
        <v>-1.6630998389974232</v>
      </c>
      <c r="I6380" t="str">
        <f t="shared" si="298"/>
        <v>Normal</v>
      </c>
      <c r="J6380" t="str">
        <f t="shared" si="299"/>
        <v>Normal</v>
      </c>
    </row>
    <row r="6381" spans="1:10" hidden="1" x14ac:dyDescent="0.45">
      <c r="A6381">
        <v>278724</v>
      </c>
      <c r="B6381" s="2">
        <v>41767.390787037039</v>
      </c>
      <c r="C6381" t="s">
        <v>28</v>
      </c>
      <c r="D6381" t="s">
        <v>25</v>
      </c>
      <c r="E6381" t="s">
        <v>15</v>
      </c>
      <c r="F6381" t="s">
        <v>4</v>
      </c>
      <c r="G6381">
        <v>13431</v>
      </c>
      <c r="H6381">
        <f t="shared" si="297"/>
        <v>-1.2668730579837069</v>
      </c>
      <c r="I6381" s="4" t="str">
        <f t="shared" si="298"/>
        <v>Normal</v>
      </c>
      <c r="J6381" t="str">
        <f t="shared" si="299"/>
        <v>Normal</v>
      </c>
    </row>
    <row r="6382" spans="1:10" hidden="1" x14ac:dyDescent="0.45">
      <c r="A6382">
        <v>860835</v>
      </c>
      <c r="B6382" s="2">
        <v>41767.391643518517</v>
      </c>
      <c r="C6382" t="s">
        <v>28</v>
      </c>
      <c r="D6382" t="s">
        <v>25</v>
      </c>
      <c r="E6382" t="s">
        <v>15</v>
      </c>
      <c r="F6382" t="s">
        <v>4</v>
      </c>
      <c r="G6382">
        <v>69793</v>
      </c>
      <c r="H6382">
        <f t="shared" si="297"/>
        <v>0.68660260957184593</v>
      </c>
      <c r="I6382" s="4" t="str">
        <f t="shared" si="298"/>
        <v>Normal</v>
      </c>
      <c r="J6382" t="str">
        <f t="shared" si="299"/>
        <v>Normal</v>
      </c>
    </row>
    <row r="6383" spans="1:10" hidden="1" x14ac:dyDescent="0.45">
      <c r="A6383">
        <v>627715</v>
      </c>
      <c r="B6383" s="2">
        <v>41773.658020833333</v>
      </c>
      <c r="C6383" t="s">
        <v>27</v>
      </c>
      <c r="D6383" t="s">
        <v>25</v>
      </c>
      <c r="E6383" t="s">
        <v>15</v>
      </c>
      <c r="F6383" t="s">
        <v>4</v>
      </c>
      <c r="G6383">
        <v>42952</v>
      </c>
      <c r="H6383">
        <f t="shared" si="297"/>
        <v>-0.24369156722916524</v>
      </c>
      <c r="I6383" t="str">
        <f t="shared" si="298"/>
        <v>Normal</v>
      </c>
      <c r="J6383" t="str">
        <f t="shared" si="299"/>
        <v>Normal</v>
      </c>
    </row>
    <row r="6384" spans="1:10" hidden="1" x14ac:dyDescent="0.45">
      <c r="A6384">
        <v>668373</v>
      </c>
      <c r="B6384" s="2">
        <v>41832.16165509259</v>
      </c>
      <c r="C6384" t="s">
        <v>28</v>
      </c>
      <c r="D6384" t="s">
        <v>25</v>
      </c>
      <c r="E6384" t="s">
        <v>13</v>
      </c>
      <c r="F6384" t="s">
        <v>0</v>
      </c>
      <c r="G6384">
        <v>45402</v>
      </c>
      <c r="H6384">
        <f t="shared" si="297"/>
        <v>-0.15877592574179603</v>
      </c>
      <c r="I6384" s="4" t="str">
        <f t="shared" si="298"/>
        <v>Normal</v>
      </c>
      <c r="J6384" t="str">
        <f t="shared" si="299"/>
        <v>Normal</v>
      </c>
    </row>
    <row r="6385" spans="1:10" hidden="1" x14ac:dyDescent="0.45">
      <c r="A6385">
        <v>356275</v>
      </c>
      <c r="B6385" s="2">
        <v>41801.528090277781</v>
      </c>
      <c r="C6385" t="s">
        <v>28</v>
      </c>
      <c r="D6385" t="s">
        <v>25</v>
      </c>
      <c r="E6385" t="s">
        <v>15</v>
      </c>
      <c r="F6385" t="s">
        <v>8</v>
      </c>
      <c r="G6385">
        <v>25857</v>
      </c>
      <c r="H6385">
        <f t="shared" si="297"/>
        <v>-0.8361947881379721</v>
      </c>
      <c r="I6385" s="4" t="str">
        <f t="shared" si="298"/>
        <v>Normal</v>
      </c>
      <c r="J6385" t="str">
        <f t="shared" si="299"/>
        <v>Normal</v>
      </c>
    </row>
    <row r="6386" spans="1:10" hidden="1" x14ac:dyDescent="0.45">
      <c r="A6386">
        <v>899148</v>
      </c>
      <c r="B6386" s="2">
        <v>41801.529502314814</v>
      </c>
      <c r="C6386" t="s">
        <v>28</v>
      </c>
      <c r="D6386" t="s">
        <v>25</v>
      </c>
      <c r="E6386" t="s">
        <v>15</v>
      </c>
      <c r="F6386" t="s">
        <v>8</v>
      </c>
      <c r="G6386">
        <v>26938</v>
      </c>
      <c r="H6386">
        <f t="shared" si="297"/>
        <v>-0.79872792754701449</v>
      </c>
      <c r="I6386" s="4" t="str">
        <f t="shared" si="298"/>
        <v>Normal</v>
      </c>
      <c r="J6386" t="str">
        <f t="shared" si="299"/>
        <v>Normal</v>
      </c>
    </row>
    <row r="6387" spans="1:10" hidden="1" x14ac:dyDescent="0.45">
      <c r="A6387">
        <v>510047</v>
      </c>
      <c r="B6387" s="2">
        <v>41772.737164351849</v>
      </c>
      <c r="C6387" t="s">
        <v>27</v>
      </c>
      <c r="D6387" t="s">
        <v>25</v>
      </c>
      <c r="E6387" t="s">
        <v>15</v>
      </c>
      <c r="F6387" t="s">
        <v>7</v>
      </c>
      <c r="G6387">
        <v>6223</v>
      </c>
      <c r="H6387">
        <f t="shared" si="297"/>
        <v>-1.5166983411840975</v>
      </c>
      <c r="I6387" t="str">
        <f t="shared" si="298"/>
        <v>Normal</v>
      </c>
      <c r="J6387" t="str">
        <f t="shared" si="299"/>
        <v>Normal</v>
      </c>
    </row>
    <row r="6388" spans="1:10" hidden="1" x14ac:dyDescent="0.45">
      <c r="A6388">
        <v>943777</v>
      </c>
      <c r="B6388" s="2">
        <v>41773.761608796296</v>
      </c>
      <c r="C6388" t="s">
        <v>28</v>
      </c>
      <c r="D6388" t="s">
        <v>25</v>
      </c>
      <c r="E6388" t="s">
        <v>15</v>
      </c>
      <c r="F6388" t="s">
        <v>1</v>
      </c>
      <c r="G6388">
        <v>89261</v>
      </c>
      <c r="H6388">
        <f t="shared" si="297"/>
        <v>1.3613526946641332</v>
      </c>
      <c r="I6388" s="4" t="str">
        <f t="shared" si="298"/>
        <v>Normal</v>
      </c>
      <c r="J6388" t="str">
        <f t="shared" si="299"/>
        <v>Normal</v>
      </c>
    </row>
    <row r="6389" spans="1:10" hidden="1" x14ac:dyDescent="0.45">
      <c r="A6389">
        <v>785073</v>
      </c>
      <c r="B6389" s="2">
        <v>41786.433657407404</v>
      </c>
      <c r="C6389" t="s">
        <v>28</v>
      </c>
      <c r="D6389" t="s">
        <v>25</v>
      </c>
      <c r="E6389" t="s">
        <v>15</v>
      </c>
      <c r="F6389" t="s">
        <v>1</v>
      </c>
      <c r="G6389">
        <v>82691</v>
      </c>
      <c r="H6389">
        <f t="shared" si="297"/>
        <v>1.1336401376959635</v>
      </c>
      <c r="I6389" s="4" t="str">
        <f t="shared" si="298"/>
        <v>Normal</v>
      </c>
      <c r="J6389" t="str">
        <f t="shared" si="299"/>
        <v>Normal</v>
      </c>
    </row>
    <row r="6390" spans="1:10" hidden="1" x14ac:dyDescent="0.45">
      <c r="A6390">
        <v>827748</v>
      </c>
      <c r="B6390" s="2">
        <v>41797.682546296295</v>
      </c>
      <c r="C6390" t="s">
        <v>28</v>
      </c>
      <c r="D6390" t="s">
        <v>25</v>
      </c>
      <c r="E6390" t="s">
        <v>15</v>
      </c>
      <c r="F6390" t="s">
        <v>1</v>
      </c>
      <c r="G6390">
        <v>10110</v>
      </c>
      <c r="H6390">
        <f t="shared" si="297"/>
        <v>-1.3819770765059733</v>
      </c>
      <c r="I6390" s="4" t="str">
        <f t="shared" si="298"/>
        <v>Normal</v>
      </c>
      <c r="J6390" t="str">
        <f t="shared" si="299"/>
        <v>Normal</v>
      </c>
    </row>
    <row r="6391" spans="1:10" hidden="1" x14ac:dyDescent="0.45">
      <c r="A6391">
        <v>409844</v>
      </c>
      <c r="B6391" s="2">
        <v>41865.612199074072</v>
      </c>
      <c r="C6391" t="s">
        <v>28</v>
      </c>
      <c r="D6391" t="s">
        <v>25</v>
      </c>
      <c r="E6391" t="s">
        <v>15</v>
      </c>
      <c r="F6391" t="s">
        <v>8</v>
      </c>
      <c r="G6391">
        <v>77577</v>
      </c>
      <c r="H6391">
        <f t="shared" si="297"/>
        <v>0.95639173338314476</v>
      </c>
      <c r="I6391" s="4" t="str">
        <f t="shared" si="298"/>
        <v>Normal</v>
      </c>
      <c r="J6391" t="str">
        <f t="shared" si="299"/>
        <v>Normal</v>
      </c>
    </row>
    <row r="6392" spans="1:10" hidden="1" x14ac:dyDescent="0.45">
      <c r="A6392">
        <v>362705</v>
      </c>
      <c r="B6392" s="2">
        <v>41850.618518518517</v>
      </c>
      <c r="C6392" t="s">
        <v>28</v>
      </c>
      <c r="D6392" t="s">
        <v>25</v>
      </c>
      <c r="E6392" t="s">
        <v>10</v>
      </c>
      <c r="F6392" t="s">
        <v>6</v>
      </c>
      <c r="G6392">
        <v>77394</v>
      </c>
      <c r="H6392">
        <f t="shared" si="297"/>
        <v>0.95004905485572078</v>
      </c>
      <c r="I6392" s="4" t="str">
        <f t="shared" si="298"/>
        <v>Normal</v>
      </c>
      <c r="J6392" t="str">
        <f t="shared" si="299"/>
        <v>Normal</v>
      </c>
    </row>
    <row r="6393" spans="1:10" hidden="1" x14ac:dyDescent="0.45">
      <c r="A6393">
        <v>691136</v>
      </c>
      <c r="B6393" s="2">
        <v>41857.74800925926</v>
      </c>
      <c r="C6393" t="s">
        <v>28</v>
      </c>
      <c r="D6393" t="s">
        <v>25</v>
      </c>
      <c r="E6393" t="s">
        <v>13</v>
      </c>
      <c r="F6393" t="s">
        <v>3</v>
      </c>
      <c r="G6393">
        <v>58247</v>
      </c>
      <c r="H6393">
        <f t="shared" si="297"/>
        <v>0.28642465177055404</v>
      </c>
      <c r="I6393" s="4" t="str">
        <f t="shared" si="298"/>
        <v>Normal</v>
      </c>
      <c r="J6393" t="str">
        <f t="shared" si="299"/>
        <v>Normal</v>
      </c>
    </row>
    <row r="6394" spans="1:10" hidden="1" x14ac:dyDescent="0.45">
      <c r="A6394">
        <v>222024</v>
      </c>
      <c r="B6394" s="2">
        <v>41766.614687499998</v>
      </c>
      <c r="C6394" t="s">
        <v>28</v>
      </c>
      <c r="D6394" t="s">
        <v>25</v>
      </c>
      <c r="E6394" t="s">
        <v>10</v>
      </c>
      <c r="F6394" t="s">
        <v>0</v>
      </c>
      <c r="G6394">
        <v>83494</v>
      </c>
      <c r="H6394">
        <f t="shared" si="297"/>
        <v>1.1614716724365177</v>
      </c>
      <c r="I6394" s="4" t="str">
        <f t="shared" si="298"/>
        <v>Normal</v>
      </c>
      <c r="J6394" t="str">
        <f t="shared" si="299"/>
        <v>Normal</v>
      </c>
    </row>
    <row r="6395" spans="1:10" hidden="1" x14ac:dyDescent="0.45">
      <c r="A6395">
        <v>150870</v>
      </c>
      <c r="B6395" s="2">
        <v>41766.616180555553</v>
      </c>
      <c r="C6395" t="s">
        <v>28</v>
      </c>
      <c r="D6395" t="s">
        <v>25</v>
      </c>
      <c r="E6395" t="s">
        <v>10</v>
      </c>
      <c r="F6395" t="s">
        <v>0</v>
      </c>
      <c r="G6395">
        <v>54873</v>
      </c>
      <c r="H6395">
        <f t="shared" si="297"/>
        <v>0.16948368263651986</v>
      </c>
      <c r="I6395" s="4" t="str">
        <f t="shared" si="298"/>
        <v>Normal</v>
      </c>
      <c r="J6395" t="str">
        <f t="shared" si="299"/>
        <v>Normal</v>
      </c>
    </row>
    <row r="6396" spans="1:10" hidden="1" x14ac:dyDescent="0.45">
      <c r="A6396">
        <v>571940</v>
      </c>
      <c r="B6396" s="2">
        <v>41858.529537037037</v>
      </c>
      <c r="C6396" t="s">
        <v>28</v>
      </c>
      <c r="D6396" t="s">
        <v>25</v>
      </c>
      <c r="E6396" t="s">
        <v>15</v>
      </c>
      <c r="F6396" t="s">
        <v>3</v>
      </c>
      <c r="G6396">
        <v>79154</v>
      </c>
      <c r="H6396">
        <f t="shared" si="297"/>
        <v>1.0110496789446064</v>
      </c>
      <c r="I6396" s="4" t="str">
        <f t="shared" si="298"/>
        <v>Normal</v>
      </c>
      <c r="J6396" t="str">
        <f t="shared" si="299"/>
        <v>Normal</v>
      </c>
    </row>
    <row r="6397" spans="1:10" hidden="1" x14ac:dyDescent="0.45">
      <c r="A6397">
        <v>503930</v>
      </c>
      <c r="B6397" s="2">
        <v>41858.530914351853</v>
      </c>
      <c r="C6397" t="s">
        <v>28</v>
      </c>
      <c r="D6397" t="s">
        <v>25</v>
      </c>
      <c r="E6397" t="s">
        <v>15</v>
      </c>
      <c r="F6397" t="s">
        <v>3</v>
      </c>
      <c r="G6397">
        <v>41599</v>
      </c>
      <c r="H6397">
        <f t="shared" si="297"/>
        <v>-0.29058579699749609</v>
      </c>
      <c r="I6397" s="4" t="str">
        <f t="shared" si="298"/>
        <v>Normal</v>
      </c>
      <c r="J6397" t="str">
        <f t="shared" si="299"/>
        <v>Normal</v>
      </c>
    </row>
    <row r="6398" spans="1:10" hidden="1" x14ac:dyDescent="0.45">
      <c r="A6398">
        <v>120988</v>
      </c>
      <c r="B6398" s="2">
        <v>41764.451805555553</v>
      </c>
      <c r="C6398" t="s">
        <v>28</v>
      </c>
      <c r="D6398" t="s">
        <v>25</v>
      </c>
      <c r="E6398" t="s">
        <v>16</v>
      </c>
      <c r="F6398" t="s">
        <v>1</v>
      </c>
      <c r="G6398">
        <v>56655</v>
      </c>
      <c r="H6398">
        <f t="shared" si="297"/>
        <v>0.23124681452651658</v>
      </c>
      <c r="I6398" s="4" t="str">
        <f t="shared" si="298"/>
        <v>Normal</v>
      </c>
      <c r="J6398" t="str">
        <f t="shared" si="299"/>
        <v>Normal</v>
      </c>
    </row>
    <row r="6399" spans="1:10" hidden="1" x14ac:dyDescent="0.45">
      <c r="A6399">
        <v>991931</v>
      </c>
      <c r="B6399" s="2">
        <v>41764.453090277777</v>
      </c>
      <c r="C6399" t="s">
        <v>27</v>
      </c>
      <c r="D6399" t="s">
        <v>25</v>
      </c>
      <c r="E6399" t="s">
        <v>16</v>
      </c>
      <c r="F6399" t="s">
        <v>1</v>
      </c>
      <c r="G6399">
        <v>64399</v>
      </c>
      <c r="H6399">
        <f t="shared" si="297"/>
        <v>0.49964956051761344</v>
      </c>
      <c r="I6399" t="str">
        <f t="shared" si="298"/>
        <v>Normal</v>
      </c>
      <c r="J6399" t="str">
        <f t="shared" si="299"/>
        <v>Normal</v>
      </c>
    </row>
    <row r="6400" spans="1:10" hidden="1" x14ac:dyDescent="0.45">
      <c r="A6400">
        <v>779461</v>
      </c>
      <c r="B6400" s="2">
        <v>41875.436956018515</v>
      </c>
      <c r="C6400" t="s">
        <v>28</v>
      </c>
      <c r="D6400" t="s">
        <v>25</v>
      </c>
      <c r="E6400" t="s">
        <v>15</v>
      </c>
      <c r="F6400" t="s">
        <v>8</v>
      </c>
      <c r="G6400">
        <v>35445</v>
      </c>
      <c r="H6400">
        <f t="shared" si="297"/>
        <v>-0.50388002463556558</v>
      </c>
      <c r="I6400" s="4" t="str">
        <f t="shared" si="298"/>
        <v>Normal</v>
      </c>
      <c r="J6400" t="str">
        <f t="shared" si="299"/>
        <v>Normal</v>
      </c>
    </row>
    <row r="6401" spans="1:10" hidden="1" x14ac:dyDescent="0.45">
      <c r="A6401">
        <v>674624</v>
      </c>
      <c r="B6401" s="2">
        <v>41867.474270833336</v>
      </c>
      <c r="C6401" t="s">
        <v>28</v>
      </c>
      <c r="D6401" t="s">
        <v>25</v>
      </c>
      <c r="E6401" t="s">
        <v>15</v>
      </c>
      <c r="F6401" t="s">
        <v>5</v>
      </c>
      <c r="G6401">
        <v>37309</v>
      </c>
      <c r="H6401">
        <f t="shared" si="297"/>
        <v>-0.43927481821415487</v>
      </c>
      <c r="I6401" s="4" t="str">
        <f t="shared" si="298"/>
        <v>Normal</v>
      </c>
      <c r="J6401" t="str">
        <f t="shared" si="299"/>
        <v>Normal</v>
      </c>
    </row>
    <row r="6402" spans="1:10" hidden="1" x14ac:dyDescent="0.45">
      <c r="A6402">
        <v>160420</v>
      </c>
      <c r="B6402" s="2">
        <v>41845.68476851852</v>
      </c>
      <c r="C6402" t="s">
        <v>27</v>
      </c>
      <c r="D6402" t="s">
        <v>25</v>
      </c>
      <c r="E6402" t="s">
        <v>18</v>
      </c>
      <c r="F6402" t="s">
        <v>5</v>
      </c>
      <c r="G6402">
        <v>60671</v>
      </c>
      <c r="H6402">
        <f t="shared" ref="H6402:H6465" si="300">(G6402 - $P$2) / $P$3</f>
        <v>0.37043914767479202</v>
      </c>
      <c r="I6402" t="str">
        <f t="shared" ref="I6402:I6465" si="301">IF(OR(G6402&lt;$M$7,G6402&gt;$M$10), "Outlier", "Normal")</f>
        <v>Normal</v>
      </c>
      <c r="J6402" t="str">
        <f t="shared" ref="J6402:J6465" si="302">IF(ABS(H6402)&gt;3, "Outlier", "Normal")</f>
        <v>Normal</v>
      </c>
    </row>
    <row r="6403" spans="1:10" hidden="1" x14ac:dyDescent="0.45">
      <c r="A6403">
        <v>938650</v>
      </c>
      <c r="B6403" s="2">
        <v>41847.37096064815</v>
      </c>
      <c r="C6403" t="s">
        <v>28</v>
      </c>
      <c r="D6403" t="s">
        <v>25</v>
      </c>
      <c r="E6403" t="s">
        <v>18</v>
      </c>
      <c r="F6403" t="s">
        <v>5</v>
      </c>
      <c r="G6403">
        <v>94308</v>
      </c>
      <c r="H6403">
        <f t="shared" si="300"/>
        <v>1.5362789161281138</v>
      </c>
      <c r="I6403" s="4" t="str">
        <f t="shared" si="301"/>
        <v>Normal</v>
      </c>
      <c r="J6403" t="str">
        <f t="shared" si="302"/>
        <v>Normal</v>
      </c>
    </row>
    <row r="6404" spans="1:10" hidden="1" x14ac:dyDescent="0.45">
      <c r="A6404">
        <v>708799</v>
      </c>
      <c r="B6404" s="2">
        <v>41855.047129629631</v>
      </c>
      <c r="C6404" t="s">
        <v>28</v>
      </c>
      <c r="D6404" t="s">
        <v>25</v>
      </c>
      <c r="E6404" t="s">
        <v>18</v>
      </c>
      <c r="F6404" t="s">
        <v>5</v>
      </c>
      <c r="G6404">
        <v>15213</v>
      </c>
      <c r="H6404">
        <f t="shared" si="300"/>
        <v>-1.2051099260937101</v>
      </c>
      <c r="I6404" s="4" t="str">
        <f t="shared" si="301"/>
        <v>Normal</v>
      </c>
      <c r="J6404" t="str">
        <f t="shared" si="302"/>
        <v>Normal</v>
      </c>
    </row>
    <row r="6405" spans="1:10" hidden="1" x14ac:dyDescent="0.45">
      <c r="A6405">
        <v>286947</v>
      </c>
      <c r="B6405" s="2">
        <v>41855.048136574071</v>
      </c>
      <c r="C6405" t="s">
        <v>28</v>
      </c>
      <c r="D6405" t="s">
        <v>25</v>
      </c>
      <c r="E6405" t="s">
        <v>18</v>
      </c>
      <c r="F6405" t="s">
        <v>5</v>
      </c>
      <c r="G6405">
        <v>86950</v>
      </c>
      <c r="H6405">
        <f t="shared" si="300"/>
        <v>1.2812547161019658</v>
      </c>
      <c r="I6405" s="4" t="str">
        <f t="shared" si="301"/>
        <v>Normal</v>
      </c>
      <c r="J6405" t="str">
        <f t="shared" si="302"/>
        <v>Normal</v>
      </c>
    </row>
    <row r="6406" spans="1:10" hidden="1" x14ac:dyDescent="0.45">
      <c r="A6406">
        <v>450991</v>
      </c>
      <c r="B6406" s="2">
        <v>41827.381828703707</v>
      </c>
      <c r="C6406" t="s">
        <v>28</v>
      </c>
      <c r="D6406" t="s">
        <v>25</v>
      </c>
      <c r="E6406" t="s">
        <v>16</v>
      </c>
      <c r="F6406" t="s">
        <v>1</v>
      </c>
      <c r="G6406">
        <v>41301</v>
      </c>
      <c r="H6406">
        <f t="shared" si="300"/>
        <v>-0.3009143117580006</v>
      </c>
      <c r="I6406" s="4" t="str">
        <f t="shared" si="301"/>
        <v>Normal</v>
      </c>
      <c r="J6406" t="str">
        <f t="shared" si="302"/>
        <v>Normal</v>
      </c>
    </row>
    <row r="6407" spans="1:10" hidden="1" x14ac:dyDescent="0.45">
      <c r="A6407">
        <v>539025</v>
      </c>
      <c r="B6407" s="2">
        <v>41815.439004629632</v>
      </c>
      <c r="C6407" t="s">
        <v>28</v>
      </c>
      <c r="D6407" t="s">
        <v>25</v>
      </c>
      <c r="E6407" t="s">
        <v>10</v>
      </c>
      <c r="F6407" t="s">
        <v>1</v>
      </c>
      <c r="G6407">
        <v>96781</v>
      </c>
      <c r="H6407">
        <f t="shared" si="300"/>
        <v>1.6219917248620992</v>
      </c>
      <c r="I6407" s="4" t="str">
        <f t="shared" si="301"/>
        <v>Normal</v>
      </c>
      <c r="J6407" t="str">
        <f t="shared" si="302"/>
        <v>Normal</v>
      </c>
    </row>
    <row r="6408" spans="1:10" hidden="1" x14ac:dyDescent="0.45">
      <c r="A6408">
        <v>949707</v>
      </c>
      <c r="B6408" s="2">
        <v>41821.195254629631</v>
      </c>
      <c r="C6408" t="s">
        <v>28</v>
      </c>
      <c r="D6408" t="s">
        <v>25</v>
      </c>
      <c r="E6408" t="s">
        <v>15</v>
      </c>
      <c r="F6408" t="s">
        <v>8</v>
      </c>
      <c r="G6408">
        <v>19600</v>
      </c>
      <c r="H6408">
        <f t="shared" si="300"/>
        <v>-1.0530589386630616</v>
      </c>
      <c r="I6408" s="4" t="str">
        <f t="shared" si="301"/>
        <v>Normal</v>
      </c>
      <c r="J6408" t="str">
        <f t="shared" si="302"/>
        <v>Normal</v>
      </c>
    </row>
    <row r="6409" spans="1:10" hidden="1" x14ac:dyDescent="0.45">
      <c r="A6409">
        <v>844076</v>
      </c>
      <c r="B6409" s="2">
        <v>41864.158807870372</v>
      </c>
      <c r="C6409" t="s">
        <v>28</v>
      </c>
      <c r="D6409" t="s">
        <v>25</v>
      </c>
      <c r="E6409" t="s">
        <v>15</v>
      </c>
      <c r="F6409" t="s">
        <v>5</v>
      </c>
      <c r="G6409">
        <v>22579</v>
      </c>
      <c r="H6409">
        <f t="shared" si="300"/>
        <v>-0.9498084505035217</v>
      </c>
      <c r="I6409" s="4" t="str">
        <f t="shared" si="301"/>
        <v>Normal</v>
      </c>
      <c r="J6409" t="str">
        <f t="shared" si="302"/>
        <v>Normal</v>
      </c>
    </row>
    <row r="6410" spans="1:10" hidden="1" x14ac:dyDescent="0.45">
      <c r="A6410">
        <v>251432</v>
      </c>
      <c r="B6410" s="2">
        <v>41808.342870370368</v>
      </c>
      <c r="C6410" t="s">
        <v>28</v>
      </c>
      <c r="D6410" t="s">
        <v>25</v>
      </c>
      <c r="E6410" t="s">
        <v>18</v>
      </c>
      <c r="F6410" t="s">
        <v>5</v>
      </c>
      <c r="G6410">
        <v>76327</v>
      </c>
      <c r="H6410">
        <f t="shared" si="300"/>
        <v>0.91306742650183392</v>
      </c>
      <c r="I6410" s="4" t="str">
        <f t="shared" si="301"/>
        <v>Normal</v>
      </c>
      <c r="J6410" t="str">
        <f t="shared" si="302"/>
        <v>Normal</v>
      </c>
    </row>
    <row r="6411" spans="1:10" hidden="1" x14ac:dyDescent="0.45">
      <c r="A6411">
        <v>67572</v>
      </c>
      <c r="B6411" s="2">
        <v>41835.642569444448</v>
      </c>
      <c r="C6411" t="s">
        <v>28</v>
      </c>
      <c r="D6411" t="s">
        <v>25</v>
      </c>
      <c r="E6411" t="s">
        <v>10</v>
      </c>
      <c r="F6411" t="s">
        <v>1</v>
      </c>
      <c r="G6411">
        <v>78680</v>
      </c>
      <c r="H6411">
        <f t="shared" si="300"/>
        <v>0.99462110177521335</v>
      </c>
      <c r="I6411" s="4" t="str">
        <f t="shared" si="301"/>
        <v>Normal</v>
      </c>
      <c r="J6411" t="str">
        <f t="shared" si="302"/>
        <v>Normal</v>
      </c>
    </row>
    <row r="6412" spans="1:10" hidden="1" x14ac:dyDescent="0.45">
      <c r="A6412">
        <v>28537</v>
      </c>
      <c r="B6412" s="2">
        <v>41817.540729166663</v>
      </c>
      <c r="C6412" t="s">
        <v>28</v>
      </c>
      <c r="D6412" t="s">
        <v>25</v>
      </c>
      <c r="E6412" t="s">
        <v>18</v>
      </c>
      <c r="F6412" t="s">
        <v>1</v>
      </c>
      <c r="G6412">
        <v>56780</v>
      </c>
      <c r="H6412">
        <f t="shared" si="300"/>
        <v>0.23557924521464765</v>
      </c>
      <c r="I6412" s="4" t="str">
        <f t="shared" si="301"/>
        <v>Normal</v>
      </c>
      <c r="J6412" t="str">
        <f t="shared" si="302"/>
        <v>Normal</v>
      </c>
    </row>
    <row r="6413" spans="1:10" hidden="1" x14ac:dyDescent="0.45">
      <c r="A6413">
        <v>582675</v>
      </c>
      <c r="B6413" s="2">
        <v>41821.447094907409</v>
      </c>
      <c r="C6413" t="s">
        <v>28</v>
      </c>
      <c r="D6413" t="s">
        <v>25</v>
      </c>
      <c r="E6413" t="s">
        <v>18</v>
      </c>
      <c r="F6413" t="s">
        <v>1</v>
      </c>
      <c r="G6413">
        <v>48114</v>
      </c>
      <c r="H6413">
        <f t="shared" si="300"/>
        <v>-6.4779509532104054E-2</v>
      </c>
      <c r="I6413" s="4" t="str">
        <f t="shared" si="301"/>
        <v>Normal</v>
      </c>
      <c r="J6413" t="str">
        <f t="shared" si="302"/>
        <v>Normal</v>
      </c>
    </row>
    <row r="6414" spans="1:10" hidden="1" x14ac:dyDescent="0.45">
      <c r="A6414">
        <v>306586</v>
      </c>
      <c r="B6414" s="2">
        <v>41826.633472222224</v>
      </c>
      <c r="C6414" t="s">
        <v>28</v>
      </c>
      <c r="D6414" t="s">
        <v>25</v>
      </c>
      <c r="E6414" t="s">
        <v>18</v>
      </c>
      <c r="F6414" t="s">
        <v>1</v>
      </c>
      <c r="G6414">
        <v>32149</v>
      </c>
      <c r="H6414">
        <f t="shared" si="300"/>
        <v>-0.61811755702020599</v>
      </c>
      <c r="I6414" s="4" t="str">
        <f t="shared" si="301"/>
        <v>Normal</v>
      </c>
      <c r="J6414" t="str">
        <f t="shared" si="302"/>
        <v>Normal</v>
      </c>
    </row>
    <row r="6415" spans="1:10" hidden="1" x14ac:dyDescent="0.45">
      <c r="A6415">
        <v>441660</v>
      </c>
      <c r="B6415" s="2">
        <v>41829.402824074074</v>
      </c>
      <c r="C6415" t="s">
        <v>28</v>
      </c>
      <c r="D6415" t="s">
        <v>25</v>
      </c>
      <c r="E6415" t="s">
        <v>18</v>
      </c>
      <c r="F6415" t="s">
        <v>1</v>
      </c>
      <c r="G6415">
        <v>19127</v>
      </c>
      <c r="H6415">
        <f t="shared" si="300"/>
        <v>-1.0694528563869496</v>
      </c>
      <c r="I6415" s="4" t="str">
        <f t="shared" si="301"/>
        <v>Normal</v>
      </c>
      <c r="J6415" t="str">
        <f t="shared" si="302"/>
        <v>Normal</v>
      </c>
    </row>
    <row r="6416" spans="1:10" hidden="1" x14ac:dyDescent="0.45">
      <c r="A6416">
        <v>991288</v>
      </c>
      <c r="B6416" s="2">
        <v>41772.59615740741</v>
      </c>
      <c r="C6416" t="s">
        <v>28</v>
      </c>
      <c r="D6416" t="s">
        <v>25</v>
      </c>
      <c r="E6416" t="s">
        <v>18</v>
      </c>
      <c r="F6416" t="s">
        <v>4</v>
      </c>
      <c r="G6416">
        <v>8521</v>
      </c>
      <c r="H6416">
        <f t="shared" si="300"/>
        <v>-1.4370509354134957</v>
      </c>
      <c r="I6416" s="4" t="str">
        <f t="shared" si="301"/>
        <v>Normal</v>
      </c>
      <c r="J6416" t="str">
        <f t="shared" si="302"/>
        <v>Normal</v>
      </c>
    </row>
    <row r="6417" spans="1:10" hidden="1" x14ac:dyDescent="0.45">
      <c r="A6417">
        <v>453112</v>
      </c>
      <c r="B6417" s="2">
        <v>41772.704467592594</v>
      </c>
      <c r="C6417" t="s">
        <v>28</v>
      </c>
      <c r="D6417" t="s">
        <v>25</v>
      </c>
      <c r="E6417" t="s">
        <v>18</v>
      </c>
      <c r="F6417" t="s">
        <v>1</v>
      </c>
      <c r="G6417">
        <v>90391</v>
      </c>
      <c r="H6417">
        <f t="shared" si="300"/>
        <v>1.4005178680848382</v>
      </c>
      <c r="I6417" s="4" t="str">
        <f t="shared" si="301"/>
        <v>Normal</v>
      </c>
      <c r="J6417" t="str">
        <f t="shared" si="302"/>
        <v>Normal</v>
      </c>
    </row>
    <row r="6418" spans="1:10" hidden="1" x14ac:dyDescent="0.45">
      <c r="A6418">
        <v>800426</v>
      </c>
      <c r="B6418" s="2">
        <v>41786.364189814813</v>
      </c>
      <c r="C6418" t="s">
        <v>28</v>
      </c>
      <c r="D6418" t="s">
        <v>25</v>
      </c>
      <c r="E6418" t="s">
        <v>15</v>
      </c>
      <c r="F6418" t="s">
        <v>5</v>
      </c>
      <c r="G6418">
        <v>59438</v>
      </c>
      <c r="H6418">
        <f t="shared" si="300"/>
        <v>0.32770405136706698</v>
      </c>
      <c r="I6418" s="4" t="str">
        <f t="shared" si="301"/>
        <v>Normal</v>
      </c>
      <c r="J6418" t="str">
        <f t="shared" si="302"/>
        <v>Normal</v>
      </c>
    </row>
    <row r="6419" spans="1:10" hidden="1" x14ac:dyDescent="0.45">
      <c r="A6419">
        <v>622564</v>
      </c>
      <c r="B6419" s="2">
        <v>41786.364803240744</v>
      </c>
      <c r="C6419" t="s">
        <v>28</v>
      </c>
      <c r="D6419" t="s">
        <v>25</v>
      </c>
      <c r="E6419" t="s">
        <v>15</v>
      </c>
      <c r="F6419" t="s">
        <v>5</v>
      </c>
      <c r="G6419">
        <v>43722</v>
      </c>
      <c r="H6419">
        <f t="shared" si="300"/>
        <v>-0.21700379419027777</v>
      </c>
      <c r="I6419" s="4" t="str">
        <f t="shared" si="301"/>
        <v>Normal</v>
      </c>
      <c r="J6419" t="str">
        <f t="shared" si="302"/>
        <v>Normal</v>
      </c>
    </row>
    <row r="6420" spans="1:10" hidden="1" x14ac:dyDescent="0.45">
      <c r="A6420">
        <v>817476</v>
      </c>
      <c r="B6420" s="2">
        <v>41855.37939814815</v>
      </c>
      <c r="C6420" t="s">
        <v>28</v>
      </c>
      <c r="D6420" t="s">
        <v>25</v>
      </c>
      <c r="E6420" t="s">
        <v>18</v>
      </c>
      <c r="F6420" t="s">
        <v>1</v>
      </c>
      <c r="G6420">
        <v>82645</v>
      </c>
      <c r="H6420">
        <f t="shared" si="300"/>
        <v>1.1320458032027314</v>
      </c>
      <c r="I6420" s="4" t="str">
        <f t="shared" si="301"/>
        <v>Normal</v>
      </c>
      <c r="J6420" t="str">
        <f t="shared" si="302"/>
        <v>Normal</v>
      </c>
    </row>
    <row r="6421" spans="1:10" hidden="1" x14ac:dyDescent="0.45">
      <c r="A6421">
        <v>798839</v>
      </c>
      <c r="B6421" s="2">
        <v>41760.330578703702</v>
      </c>
      <c r="C6421" t="s">
        <v>28</v>
      </c>
      <c r="D6421" t="s">
        <v>25</v>
      </c>
      <c r="E6421" t="s">
        <v>14</v>
      </c>
      <c r="F6421" t="s">
        <v>6</v>
      </c>
      <c r="G6421">
        <v>46227</v>
      </c>
      <c r="H6421">
        <f t="shared" si="300"/>
        <v>-0.13018188320013088</v>
      </c>
      <c r="I6421" s="4" t="str">
        <f t="shared" si="301"/>
        <v>Normal</v>
      </c>
      <c r="J6421" t="str">
        <f t="shared" si="302"/>
        <v>Normal</v>
      </c>
    </row>
    <row r="6422" spans="1:10" hidden="1" x14ac:dyDescent="0.45">
      <c r="A6422">
        <v>584067</v>
      </c>
      <c r="B6422" s="2">
        <v>41766.44871527778</v>
      </c>
      <c r="C6422" t="s">
        <v>28</v>
      </c>
      <c r="D6422" t="s">
        <v>25</v>
      </c>
      <c r="E6422" t="s">
        <v>18</v>
      </c>
      <c r="F6422" t="s">
        <v>1</v>
      </c>
      <c r="G6422">
        <v>80076</v>
      </c>
      <c r="H6422">
        <f t="shared" si="300"/>
        <v>1.0430056877002614</v>
      </c>
      <c r="I6422" s="4" t="str">
        <f t="shared" si="301"/>
        <v>Normal</v>
      </c>
      <c r="J6422" t="str">
        <f t="shared" si="302"/>
        <v>Normal</v>
      </c>
    </row>
    <row r="6423" spans="1:10" hidden="1" x14ac:dyDescent="0.45">
      <c r="A6423">
        <v>48374</v>
      </c>
      <c r="B6423" s="2">
        <v>41788.538344907407</v>
      </c>
      <c r="C6423" t="s">
        <v>28</v>
      </c>
      <c r="D6423" t="s">
        <v>25</v>
      </c>
      <c r="E6423" t="s">
        <v>18</v>
      </c>
      <c r="F6423" t="s">
        <v>5</v>
      </c>
      <c r="G6423">
        <v>54682</v>
      </c>
      <c r="H6423">
        <f t="shared" si="300"/>
        <v>0.16286372854505557</v>
      </c>
      <c r="I6423" s="4" t="str">
        <f t="shared" si="301"/>
        <v>Normal</v>
      </c>
      <c r="J6423" t="str">
        <f t="shared" si="302"/>
        <v>Normal</v>
      </c>
    </row>
    <row r="6424" spans="1:10" hidden="1" x14ac:dyDescent="0.45">
      <c r="A6424">
        <v>203218</v>
      </c>
      <c r="B6424" s="2">
        <v>41828.488217592596</v>
      </c>
      <c r="C6424" t="s">
        <v>28</v>
      </c>
      <c r="D6424" t="s">
        <v>25</v>
      </c>
      <c r="E6424" t="s">
        <v>18</v>
      </c>
      <c r="F6424" t="s">
        <v>0</v>
      </c>
      <c r="G6424">
        <v>75884</v>
      </c>
      <c r="H6424">
        <f t="shared" si="300"/>
        <v>0.89771329214309736</v>
      </c>
      <c r="I6424" s="4" t="str">
        <f t="shared" si="301"/>
        <v>Normal</v>
      </c>
      <c r="J6424" t="str">
        <f t="shared" si="302"/>
        <v>Normal</v>
      </c>
    </row>
    <row r="6425" spans="1:10" hidden="1" x14ac:dyDescent="0.45">
      <c r="A6425">
        <v>79040</v>
      </c>
      <c r="B6425" s="2">
        <v>41831.818333333336</v>
      </c>
      <c r="C6425" t="s">
        <v>28</v>
      </c>
      <c r="D6425" t="s">
        <v>25</v>
      </c>
      <c r="E6425" t="s">
        <v>18</v>
      </c>
      <c r="F6425" t="s">
        <v>1</v>
      </c>
      <c r="G6425">
        <v>40535</v>
      </c>
      <c r="H6425">
        <f t="shared" si="300"/>
        <v>-0.32746344701486785</v>
      </c>
      <c r="I6425" s="4" t="str">
        <f t="shared" si="301"/>
        <v>Normal</v>
      </c>
      <c r="J6425" t="str">
        <f t="shared" si="302"/>
        <v>Normal</v>
      </c>
    </row>
    <row r="6426" spans="1:10" hidden="1" x14ac:dyDescent="0.45">
      <c r="A6426">
        <v>54863</v>
      </c>
      <c r="B6426" s="2">
        <v>41780.099641203706</v>
      </c>
      <c r="C6426" t="s">
        <v>28</v>
      </c>
      <c r="D6426" t="s">
        <v>25</v>
      </c>
      <c r="E6426" t="s">
        <v>16</v>
      </c>
      <c r="F6426" t="s">
        <v>8</v>
      </c>
      <c r="G6426">
        <v>63877</v>
      </c>
      <c r="H6426">
        <f t="shared" si="300"/>
        <v>0.48155732996397804</v>
      </c>
      <c r="I6426" s="4" t="str">
        <f t="shared" si="301"/>
        <v>Normal</v>
      </c>
      <c r="J6426" t="str">
        <f t="shared" si="302"/>
        <v>Normal</v>
      </c>
    </row>
    <row r="6427" spans="1:10" hidden="1" x14ac:dyDescent="0.45">
      <c r="A6427">
        <v>414026</v>
      </c>
      <c r="B6427" s="2">
        <v>41785.413055555553</v>
      </c>
      <c r="C6427" t="s">
        <v>28</v>
      </c>
      <c r="D6427" t="s">
        <v>25</v>
      </c>
      <c r="E6427" t="s">
        <v>18</v>
      </c>
      <c r="F6427" t="s">
        <v>1</v>
      </c>
      <c r="G6427">
        <v>96779</v>
      </c>
      <c r="H6427">
        <f t="shared" si="300"/>
        <v>1.6219224059710891</v>
      </c>
      <c r="I6427" s="4" t="str">
        <f t="shared" si="301"/>
        <v>Normal</v>
      </c>
      <c r="J6427" t="str">
        <f t="shared" si="302"/>
        <v>Normal</v>
      </c>
    </row>
    <row r="6428" spans="1:10" hidden="1" x14ac:dyDescent="0.45">
      <c r="A6428">
        <v>365946</v>
      </c>
      <c r="B6428" s="2">
        <v>41785.414699074077</v>
      </c>
      <c r="C6428" t="s">
        <v>28</v>
      </c>
      <c r="D6428" t="s">
        <v>25</v>
      </c>
      <c r="E6428" t="s">
        <v>18</v>
      </c>
      <c r="F6428" t="s">
        <v>1</v>
      </c>
      <c r="G6428">
        <v>31052</v>
      </c>
      <c r="H6428">
        <f t="shared" si="300"/>
        <v>-0.65613896873924438</v>
      </c>
      <c r="I6428" s="4" t="str">
        <f t="shared" si="301"/>
        <v>Normal</v>
      </c>
      <c r="J6428" t="str">
        <f t="shared" si="302"/>
        <v>Normal</v>
      </c>
    </row>
    <row r="6429" spans="1:10" hidden="1" x14ac:dyDescent="0.45">
      <c r="A6429">
        <v>315721</v>
      </c>
      <c r="B6429" s="2">
        <v>41845.843773148146</v>
      </c>
      <c r="C6429" t="s">
        <v>27</v>
      </c>
      <c r="D6429" t="s">
        <v>25</v>
      </c>
      <c r="E6429" t="s">
        <v>15</v>
      </c>
      <c r="F6429" t="s">
        <v>3</v>
      </c>
      <c r="G6429">
        <v>61886</v>
      </c>
      <c r="H6429">
        <f t="shared" si="300"/>
        <v>0.41255037396342614</v>
      </c>
      <c r="I6429" t="str">
        <f t="shared" si="301"/>
        <v>Normal</v>
      </c>
      <c r="J6429" t="str">
        <f t="shared" si="302"/>
        <v>Normal</v>
      </c>
    </row>
    <row r="6430" spans="1:10" hidden="1" x14ac:dyDescent="0.45">
      <c r="A6430">
        <v>602838</v>
      </c>
      <c r="B6430" s="2">
        <v>41856.470034722224</v>
      </c>
      <c r="C6430" t="s">
        <v>28</v>
      </c>
      <c r="D6430" t="s">
        <v>25</v>
      </c>
      <c r="E6430" t="s">
        <v>15</v>
      </c>
      <c r="F6430" t="s">
        <v>3</v>
      </c>
      <c r="G6430">
        <v>31458</v>
      </c>
      <c r="H6430">
        <f t="shared" si="300"/>
        <v>-0.64206723386419462</v>
      </c>
      <c r="I6430" s="4" t="str">
        <f t="shared" si="301"/>
        <v>Normal</v>
      </c>
      <c r="J6430" t="str">
        <f t="shared" si="302"/>
        <v>Normal</v>
      </c>
    </row>
    <row r="6431" spans="1:10" hidden="1" x14ac:dyDescent="0.45">
      <c r="A6431">
        <v>266489</v>
      </c>
      <c r="B6431" s="2">
        <v>41773.66920138889</v>
      </c>
      <c r="C6431" t="s">
        <v>28</v>
      </c>
      <c r="D6431" t="s">
        <v>25</v>
      </c>
      <c r="E6431" t="s">
        <v>18</v>
      </c>
      <c r="F6431" t="s">
        <v>8</v>
      </c>
      <c r="G6431">
        <v>22361</v>
      </c>
      <c r="H6431">
        <f t="shared" si="300"/>
        <v>-0.95736420962362223</v>
      </c>
      <c r="I6431" s="4" t="str">
        <f t="shared" si="301"/>
        <v>Normal</v>
      </c>
      <c r="J6431" t="str">
        <f t="shared" si="302"/>
        <v>Normal</v>
      </c>
    </row>
    <row r="6432" spans="1:10" hidden="1" x14ac:dyDescent="0.45">
      <c r="A6432">
        <v>635982</v>
      </c>
      <c r="B6432" s="2">
        <v>41762.427256944444</v>
      </c>
      <c r="C6432" t="s">
        <v>28</v>
      </c>
      <c r="D6432" t="s">
        <v>25</v>
      </c>
      <c r="E6432" t="s">
        <v>16</v>
      </c>
      <c r="F6432" t="s">
        <v>4</v>
      </c>
      <c r="G6432">
        <v>53111</v>
      </c>
      <c r="H6432">
        <f t="shared" si="300"/>
        <v>0.10841373965662413</v>
      </c>
      <c r="I6432" s="4" t="str">
        <f t="shared" si="301"/>
        <v>Normal</v>
      </c>
      <c r="J6432" t="str">
        <f t="shared" si="302"/>
        <v>Normal</v>
      </c>
    </row>
    <row r="6433" spans="1:10" hidden="1" x14ac:dyDescent="0.45">
      <c r="A6433">
        <v>504811</v>
      </c>
      <c r="B6433" s="2">
        <v>41773.636817129627</v>
      </c>
      <c r="C6433" t="s">
        <v>28</v>
      </c>
      <c r="D6433" t="s">
        <v>25</v>
      </c>
      <c r="E6433" t="s">
        <v>16</v>
      </c>
      <c r="F6433" t="s">
        <v>7</v>
      </c>
      <c r="G6433">
        <v>1258</v>
      </c>
      <c r="H6433">
        <f t="shared" si="300"/>
        <v>-1.6887824881166642</v>
      </c>
      <c r="I6433" s="4" t="str">
        <f t="shared" si="301"/>
        <v>Normal</v>
      </c>
      <c r="J6433" t="str">
        <f t="shared" si="302"/>
        <v>Normal</v>
      </c>
    </row>
    <row r="6434" spans="1:10" hidden="1" x14ac:dyDescent="0.45">
      <c r="A6434">
        <v>311648</v>
      </c>
      <c r="B6434" s="2">
        <v>41773.637233796297</v>
      </c>
      <c r="C6434" t="s">
        <v>27</v>
      </c>
      <c r="D6434" t="s">
        <v>25</v>
      </c>
      <c r="E6434" t="s">
        <v>16</v>
      </c>
      <c r="F6434" t="s">
        <v>7</v>
      </c>
      <c r="G6434">
        <v>62324</v>
      </c>
      <c r="H6434">
        <f t="shared" si="300"/>
        <v>0.42773121109463746</v>
      </c>
      <c r="I6434" t="str">
        <f t="shared" si="301"/>
        <v>Normal</v>
      </c>
      <c r="J6434" t="str">
        <f t="shared" si="302"/>
        <v>Normal</v>
      </c>
    </row>
    <row r="6435" spans="1:10" hidden="1" x14ac:dyDescent="0.45">
      <c r="A6435">
        <v>494703</v>
      </c>
      <c r="B6435" s="2">
        <v>41805.824918981481</v>
      </c>
      <c r="C6435" t="s">
        <v>27</v>
      </c>
      <c r="D6435" t="s">
        <v>25</v>
      </c>
      <c r="E6435" t="s">
        <v>16</v>
      </c>
      <c r="F6435" t="s">
        <v>7</v>
      </c>
      <c r="G6435">
        <v>70349</v>
      </c>
      <c r="H6435">
        <f t="shared" si="300"/>
        <v>0.70587326127265293</v>
      </c>
      <c r="I6435" t="str">
        <f t="shared" si="301"/>
        <v>Normal</v>
      </c>
      <c r="J6435" t="str">
        <f t="shared" si="302"/>
        <v>Normal</v>
      </c>
    </row>
    <row r="6436" spans="1:10" hidden="1" x14ac:dyDescent="0.45">
      <c r="A6436">
        <v>364288</v>
      </c>
      <c r="B6436" s="2">
        <v>41781.346875000003</v>
      </c>
      <c r="C6436" t="s">
        <v>28</v>
      </c>
      <c r="D6436" t="s">
        <v>25</v>
      </c>
      <c r="E6436" t="s">
        <v>18</v>
      </c>
      <c r="F6436" t="s">
        <v>5</v>
      </c>
      <c r="G6436">
        <v>86358</v>
      </c>
      <c r="H6436">
        <f t="shared" si="300"/>
        <v>1.260736324362977</v>
      </c>
      <c r="I6436" s="4" t="str">
        <f t="shared" si="301"/>
        <v>Normal</v>
      </c>
      <c r="J6436" t="str">
        <f t="shared" si="302"/>
        <v>Normal</v>
      </c>
    </row>
    <row r="6437" spans="1:10" hidden="1" x14ac:dyDescent="0.45">
      <c r="A6437">
        <v>712188</v>
      </c>
      <c r="B6437" s="2">
        <v>41781.349594907406</v>
      </c>
      <c r="C6437" t="s">
        <v>28</v>
      </c>
      <c r="D6437" t="s">
        <v>25</v>
      </c>
      <c r="E6437" t="s">
        <v>18</v>
      </c>
      <c r="F6437" t="s">
        <v>5</v>
      </c>
      <c r="G6437">
        <v>6138</v>
      </c>
      <c r="H6437">
        <f t="shared" si="300"/>
        <v>-1.5196443940520268</v>
      </c>
      <c r="I6437" s="4" t="str">
        <f t="shared" si="301"/>
        <v>Normal</v>
      </c>
      <c r="J6437" t="str">
        <f t="shared" si="302"/>
        <v>Normal</v>
      </c>
    </row>
    <row r="6438" spans="1:10" hidden="1" x14ac:dyDescent="0.45">
      <c r="A6438">
        <v>70696</v>
      </c>
      <c r="B6438" s="2">
        <v>41816.759050925924</v>
      </c>
      <c r="C6438" t="s">
        <v>28</v>
      </c>
      <c r="D6438" t="s">
        <v>25</v>
      </c>
      <c r="E6438" t="s">
        <v>15</v>
      </c>
      <c r="F6438" t="s">
        <v>4</v>
      </c>
      <c r="G6438">
        <v>65265</v>
      </c>
      <c r="H6438">
        <f t="shared" si="300"/>
        <v>0.52966464032498561</v>
      </c>
      <c r="I6438" s="4" t="str">
        <f t="shared" si="301"/>
        <v>Normal</v>
      </c>
      <c r="J6438" t="str">
        <f t="shared" si="302"/>
        <v>Normal</v>
      </c>
    </row>
    <row r="6439" spans="1:10" hidden="1" x14ac:dyDescent="0.45">
      <c r="A6439">
        <v>725901</v>
      </c>
      <c r="B6439" s="2">
        <v>41840.51489583333</v>
      </c>
      <c r="C6439" t="s">
        <v>28</v>
      </c>
      <c r="D6439" t="s">
        <v>25</v>
      </c>
      <c r="E6439" t="s">
        <v>15</v>
      </c>
      <c r="F6439" t="s">
        <v>4</v>
      </c>
      <c r="G6439">
        <v>68070</v>
      </c>
      <c r="H6439">
        <f t="shared" si="300"/>
        <v>0.62688438496664711</v>
      </c>
      <c r="I6439" s="4" t="str">
        <f t="shared" si="301"/>
        <v>Normal</v>
      </c>
      <c r="J6439" t="str">
        <f t="shared" si="302"/>
        <v>Normal</v>
      </c>
    </row>
    <row r="6440" spans="1:10" hidden="1" x14ac:dyDescent="0.45">
      <c r="A6440">
        <v>295258</v>
      </c>
      <c r="B6440" s="2">
        <v>41840.51635416667</v>
      </c>
      <c r="C6440" t="s">
        <v>28</v>
      </c>
      <c r="D6440" t="s">
        <v>25</v>
      </c>
      <c r="E6440" t="s">
        <v>15</v>
      </c>
      <c r="F6440" t="s">
        <v>4</v>
      </c>
      <c r="G6440">
        <v>8444</v>
      </c>
      <c r="H6440">
        <f t="shared" si="300"/>
        <v>-1.4397197127173844</v>
      </c>
      <c r="I6440" s="4" t="str">
        <f t="shared" si="301"/>
        <v>Normal</v>
      </c>
      <c r="J6440" t="str">
        <f t="shared" si="302"/>
        <v>Normal</v>
      </c>
    </row>
    <row r="6441" spans="1:10" hidden="1" x14ac:dyDescent="0.45">
      <c r="A6441">
        <v>196817</v>
      </c>
      <c r="B6441" s="2">
        <v>41831.800023148149</v>
      </c>
      <c r="C6441" t="s">
        <v>28</v>
      </c>
      <c r="D6441" t="s">
        <v>25</v>
      </c>
      <c r="E6441" t="s">
        <v>15</v>
      </c>
      <c r="F6441" t="s">
        <v>6</v>
      </c>
      <c r="G6441">
        <v>91721</v>
      </c>
      <c r="H6441">
        <f t="shared" si="300"/>
        <v>1.446614930606553</v>
      </c>
      <c r="I6441" s="4" t="str">
        <f t="shared" si="301"/>
        <v>Normal</v>
      </c>
      <c r="J6441" t="str">
        <f t="shared" si="302"/>
        <v>Normal</v>
      </c>
    </row>
    <row r="6442" spans="1:10" hidden="1" x14ac:dyDescent="0.45">
      <c r="A6442">
        <v>261079</v>
      </c>
      <c r="B6442" s="2">
        <v>41879.404062499998</v>
      </c>
      <c r="C6442" t="s">
        <v>28</v>
      </c>
      <c r="D6442" t="s">
        <v>25</v>
      </c>
      <c r="E6442" t="s">
        <v>16</v>
      </c>
      <c r="F6442" t="s">
        <v>7</v>
      </c>
      <c r="G6442">
        <v>11284</v>
      </c>
      <c r="H6442">
        <f t="shared" si="300"/>
        <v>-1.3412868874830464</v>
      </c>
      <c r="I6442" s="4" t="str">
        <f t="shared" si="301"/>
        <v>Normal</v>
      </c>
      <c r="J6442" t="str">
        <f t="shared" si="302"/>
        <v>Normal</v>
      </c>
    </row>
    <row r="6443" spans="1:10" hidden="1" x14ac:dyDescent="0.45">
      <c r="A6443">
        <v>877228</v>
      </c>
      <c r="B6443" s="2">
        <v>41879.406875000001</v>
      </c>
      <c r="C6443" t="s">
        <v>28</v>
      </c>
      <c r="D6443" t="s">
        <v>25</v>
      </c>
      <c r="E6443" t="s">
        <v>16</v>
      </c>
      <c r="F6443" t="s">
        <v>7</v>
      </c>
      <c r="G6443">
        <v>43570</v>
      </c>
      <c r="H6443">
        <f t="shared" si="300"/>
        <v>-0.22227202990704517</v>
      </c>
      <c r="I6443" s="4" t="str">
        <f t="shared" si="301"/>
        <v>Normal</v>
      </c>
      <c r="J6443" t="str">
        <f t="shared" si="302"/>
        <v>Normal</v>
      </c>
    </row>
    <row r="6444" spans="1:10" hidden="1" x14ac:dyDescent="0.45">
      <c r="A6444">
        <v>882530</v>
      </c>
      <c r="B6444" s="2">
        <v>41760.151898148149</v>
      </c>
      <c r="C6444" t="s">
        <v>27</v>
      </c>
      <c r="D6444" t="s">
        <v>25</v>
      </c>
      <c r="E6444" t="s">
        <v>18</v>
      </c>
      <c r="F6444" t="s">
        <v>3</v>
      </c>
      <c r="G6444">
        <v>73635</v>
      </c>
      <c r="H6444">
        <f t="shared" si="300"/>
        <v>0.81976419920224286</v>
      </c>
      <c r="I6444" t="str">
        <f t="shared" si="301"/>
        <v>Normal</v>
      </c>
      <c r="J6444" t="str">
        <f t="shared" si="302"/>
        <v>Normal</v>
      </c>
    </row>
    <row r="6445" spans="1:10" hidden="1" x14ac:dyDescent="0.45">
      <c r="A6445">
        <v>767744</v>
      </c>
      <c r="B6445" s="2">
        <v>41768.663969907408</v>
      </c>
      <c r="C6445" t="s">
        <v>28</v>
      </c>
      <c r="D6445" t="s">
        <v>25</v>
      </c>
      <c r="E6445" t="s">
        <v>18</v>
      </c>
      <c r="F6445" t="s">
        <v>8</v>
      </c>
      <c r="G6445">
        <v>57627</v>
      </c>
      <c r="H6445">
        <f t="shared" si="300"/>
        <v>0.26493579555742386</v>
      </c>
      <c r="I6445" s="4" t="str">
        <f t="shared" si="301"/>
        <v>Normal</v>
      </c>
      <c r="J6445" t="str">
        <f t="shared" si="302"/>
        <v>Normal</v>
      </c>
    </row>
    <row r="6446" spans="1:10" hidden="1" x14ac:dyDescent="0.45">
      <c r="A6446">
        <v>255214</v>
      </c>
      <c r="B6446" s="2">
        <v>41879.729699074072</v>
      </c>
      <c r="C6446" t="s">
        <v>27</v>
      </c>
      <c r="D6446" t="s">
        <v>25</v>
      </c>
      <c r="E6446" t="s">
        <v>14</v>
      </c>
      <c r="F6446" t="s">
        <v>1</v>
      </c>
      <c r="G6446">
        <v>55392</v>
      </c>
      <c r="H6446">
        <f t="shared" si="300"/>
        <v>0.18747193485364011</v>
      </c>
      <c r="I6446" t="str">
        <f t="shared" si="301"/>
        <v>Normal</v>
      </c>
      <c r="J6446" t="str">
        <f t="shared" si="302"/>
        <v>Normal</v>
      </c>
    </row>
    <row r="6447" spans="1:10" hidden="1" x14ac:dyDescent="0.45">
      <c r="A6447">
        <v>61325</v>
      </c>
      <c r="B6447" s="2">
        <v>41880.604537037034</v>
      </c>
      <c r="C6447" t="s">
        <v>28</v>
      </c>
      <c r="D6447" t="s">
        <v>25</v>
      </c>
      <c r="E6447" t="s">
        <v>10</v>
      </c>
      <c r="F6447" t="s">
        <v>8</v>
      </c>
      <c r="G6447">
        <v>73321</v>
      </c>
      <c r="H6447">
        <f t="shared" si="300"/>
        <v>0.80888113331365763</v>
      </c>
      <c r="I6447" s="4" t="str">
        <f t="shared" si="301"/>
        <v>Normal</v>
      </c>
      <c r="J6447" t="str">
        <f t="shared" si="302"/>
        <v>Normal</v>
      </c>
    </row>
    <row r="6448" spans="1:10" hidden="1" x14ac:dyDescent="0.45">
      <c r="A6448">
        <v>696815</v>
      </c>
      <c r="B6448" s="2">
        <v>41773.509502314817</v>
      </c>
      <c r="C6448" t="s">
        <v>28</v>
      </c>
      <c r="D6448" t="s">
        <v>25</v>
      </c>
      <c r="E6448" t="s">
        <v>18</v>
      </c>
      <c r="F6448" t="s">
        <v>6</v>
      </c>
      <c r="G6448">
        <v>71577</v>
      </c>
      <c r="H6448">
        <f t="shared" si="300"/>
        <v>0.74843506035285268</v>
      </c>
      <c r="I6448" s="4" t="str">
        <f t="shared" si="301"/>
        <v>Normal</v>
      </c>
      <c r="J6448" t="str">
        <f t="shared" si="302"/>
        <v>Normal</v>
      </c>
    </row>
    <row r="6449" spans="1:10" hidden="1" x14ac:dyDescent="0.45">
      <c r="A6449">
        <v>723509</v>
      </c>
      <c r="B6449" s="2">
        <v>41773.510601851849</v>
      </c>
      <c r="C6449" t="s">
        <v>28</v>
      </c>
      <c r="D6449" t="s">
        <v>25</v>
      </c>
      <c r="E6449" t="s">
        <v>18</v>
      </c>
      <c r="F6449" t="s">
        <v>6</v>
      </c>
      <c r="G6449">
        <v>11008</v>
      </c>
      <c r="H6449">
        <f t="shared" si="300"/>
        <v>-1.3508528944424398</v>
      </c>
      <c r="I6449" s="4" t="str">
        <f t="shared" si="301"/>
        <v>Normal</v>
      </c>
      <c r="J6449" t="str">
        <f t="shared" si="302"/>
        <v>Normal</v>
      </c>
    </row>
    <row r="6450" spans="1:10" hidden="1" x14ac:dyDescent="0.45">
      <c r="A6450">
        <v>988332</v>
      </c>
      <c r="B6450" s="2">
        <v>41773.512175925927</v>
      </c>
      <c r="C6450" t="s">
        <v>28</v>
      </c>
      <c r="D6450" t="s">
        <v>25</v>
      </c>
      <c r="E6450" t="s">
        <v>18</v>
      </c>
      <c r="F6450" t="s">
        <v>6</v>
      </c>
      <c r="G6450">
        <v>27136</v>
      </c>
      <c r="H6450">
        <f t="shared" si="300"/>
        <v>-0.79186535733701491</v>
      </c>
      <c r="I6450" s="4" t="str">
        <f t="shared" si="301"/>
        <v>Normal</v>
      </c>
      <c r="J6450" t="str">
        <f t="shared" si="302"/>
        <v>Normal</v>
      </c>
    </row>
    <row r="6451" spans="1:10" hidden="1" x14ac:dyDescent="0.45">
      <c r="A6451">
        <v>341338</v>
      </c>
      <c r="B6451" s="2">
        <v>41815.811736111114</v>
      </c>
      <c r="C6451" t="s">
        <v>28</v>
      </c>
      <c r="D6451" t="s">
        <v>25</v>
      </c>
      <c r="E6451" t="s">
        <v>15</v>
      </c>
      <c r="F6451" t="s">
        <v>0</v>
      </c>
      <c r="G6451">
        <v>38098</v>
      </c>
      <c r="H6451">
        <f t="shared" si="300"/>
        <v>-0.41192851571067146</v>
      </c>
      <c r="I6451" s="4" t="str">
        <f t="shared" si="301"/>
        <v>Normal</v>
      </c>
      <c r="J6451" t="str">
        <f t="shared" si="302"/>
        <v>Normal</v>
      </c>
    </row>
    <row r="6452" spans="1:10" hidden="1" x14ac:dyDescent="0.45">
      <c r="A6452">
        <v>360856</v>
      </c>
      <c r="B6452" s="2">
        <v>41882.832256944443</v>
      </c>
      <c r="C6452" t="s">
        <v>28</v>
      </c>
      <c r="D6452" t="s">
        <v>25</v>
      </c>
      <c r="E6452" t="s">
        <v>15</v>
      </c>
      <c r="F6452" t="s">
        <v>7</v>
      </c>
      <c r="G6452">
        <v>84045</v>
      </c>
      <c r="H6452">
        <f t="shared" si="300"/>
        <v>1.1805690269097995</v>
      </c>
      <c r="I6452" s="4" t="str">
        <f t="shared" si="301"/>
        <v>Normal</v>
      </c>
      <c r="J6452" t="str">
        <f t="shared" si="302"/>
        <v>Normal</v>
      </c>
    </row>
    <row r="6453" spans="1:10" hidden="1" x14ac:dyDescent="0.45">
      <c r="A6453">
        <v>88591</v>
      </c>
      <c r="B6453" s="2">
        <v>41807.510613425926</v>
      </c>
      <c r="C6453" t="s">
        <v>28</v>
      </c>
      <c r="D6453" t="s">
        <v>25</v>
      </c>
      <c r="E6453" t="s">
        <v>14</v>
      </c>
      <c r="F6453" t="s">
        <v>0</v>
      </c>
      <c r="G6453">
        <v>13900</v>
      </c>
      <c r="H6453">
        <f t="shared" si="300"/>
        <v>-1.250617778041839</v>
      </c>
      <c r="I6453" s="4" t="str">
        <f t="shared" si="301"/>
        <v>Normal</v>
      </c>
      <c r="J6453" t="str">
        <f t="shared" si="302"/>
        <v>Normal</v>
      </c>
    </row>
    <row r="6454" spans="1:10" hidden="1" x14ac:dyDescent="0.45">
      <c r="A6454">
        <v>498510</v>
      </c>
      <c r="B6454" s="2">
        <v>41768.414409722223</v>
      </c>
      <c r="C6454" t="s">
        <v>27</v>
      </c>
      <c r="D6454" t="s">
        <v>25</v>
      </c>
      <c r="E6454" t="s">
        <v>15</v>
      </c>
      <c r="F6454" t="s">
        <v>8</v>
      </c>
      <c r="G6454">
        <v>97702</v>
      </c>
      <c r="H6454">
        <f t="shared" si="300"/>
        <v>1.653913074172249</v>
      </c>
      <c r="I6454" t="str">
        <f t="shared" si="301"/>
        <v>Normal</v>
      </c>
      <c r="J6454" t="str">
        <f t="shared" si="302"/>
        <v>Normal</v>
      </c>
    </row>
    <row r="6455" spans="1:10" hidden="1" x14ac:dyDescent="0.45">
      <c r="A6455">
        <v>329539</v>
      </c>
      <c r="B6455" s="2">
        <v>41768.805671296293</v>
      </c>
      <c r="C6455" t="s">
        <v>28</v>
      </c>
      <c r="D6455" t="s">
        <v>25</v>
      </c>
      <c r="E6455" t="s">
        <v>15</v>
      </c>
      <c r="F6455" t="s">
        <v>8</v>
      </c>
      <c r="G6455">
        <v>3766</v>
      </c>
      <c r="H6455">
        <f t="shared" si="300"/>
        <v>-1.6018565987900022</v>
      </c>
      <c r="I6455" s="4" t="str">
        <f t="shared" si="301"/>
        <v>Normal</v>
      </c>
      <c r="J6455" t="str">
        <f t="shared" si="302"/>
        <v>Normal</v>
      </c>
    </row>
    <row r="6456" spans="1:10" hidden="1" x14ac:dyDescent="0.45">
      <c r="A6456">
        <v>19536</v>
      </c>
      <c r="B6456" s="2">
        <v>41772.649930555555</v>
      </c>
      <c r="C6456" t="s">
        <v>28</v>
      </c>
      <c r="D6456" t="s">
        <v>25</v>
      </c>
      <c r="E6456" t="s">
        <v>15</v>
      </c>
      <c r="F6456" t="s">
        <v>8</v>
      </c>
      <c r="G6456">
        <v>60688</v>
      </c>
      <c r="H6456">
        <f t="shared" si="300"/>
        <v>0.37102835824837782</v>
      </c>
      <c r="I6456" s="4" t="str">
        <f t="shared" si="301"/>
        <v>Normal</v>
      </c>
      <c r="J6456" t="str">
        <f t="shared" si="302"/>
        <v>Normal</v>
      </c>
    </row>
    <row r="6457" spans="1:10" hidden="1" x14ac:dyDescent="0.45">
      <c r="A6457">
        <v>826953</v>
      </c>
      <c r="B6457" s="2">
        <v>41779.425081018519</v>
      </c>
      <c r="C6457" t="s">
        <v>28</v>
      </c>
      <c r="D6457" t="s">
        <v>25</v>
      </c>
      <c r="E6457" t="s">
        <v>15</v>
      </c>
      <c r="F6457" t="s">
        <v>8</v>
      </c>
      <c r="G6457">
        <v>13640</v>
      </c>
      <c r="H6457">
        <f t="shared" si="300"/>
        <v>-1.2596292338731516</v>
      </c>
      <c r="I6457" s="4" t="str">
        <f t="shared" si="301"/>
        <v>Normal</v>
      </c>
      <c r="J6457" t="str">
        <f t="shared" si="302"/>
        <v>Normal</v>
      </c>
    </row>
    <row r="6458" spans="1:10" hidden="1" x14ac:dyDescent="0.45">
      <c r="A6458">
        <v>309686</v>
      </c>
      <c r="B6458" s="2">
        <v>41779.834490740737</v>
      </c>
      <c r="C6458" t="s">
        <v>28</v>
      </c>
      <c r="D6458" t="s">
        <v>25</v>
      </c>
      <c r="E6458" t="s">
        <v>15</v>
      </c>
      <c r="F6458" t="s">
        <v>8</v>
      </c>
      <c r="G6458">
        <v>81799</v>
      </c>
      <c r="H6458">
        <f t="shared" si="300"/>
        <v>1.1027239123054602</v>
      </c>
      <c r="I6458" s="4" t="str">
        <f t="shared" si="301"/>
        <v>Normal</v>
      </c>
      <c r="J6458" t="str">
        <f t="shared" si="302"/>
        <v>Normal</v>
      </c>
    </row>
    <row r="6459" spans="1:10" hidden="1" x14ac:dyDescent="0.45">
      <c r="A6459">
        <v>549528</v>
      </c>
      <c r="B6459" s="2">
        <v>41773.336655092593</v>
      </c>
      <c r="C6459" t="s">
        <v>28</v>
      </c>
      <c r="D6459" t="s">
        <v>25</v>
      </c>
      <c r="E6459" t="s">
        <v>18</v>
      </c>
      <c r="F6459" t="s">
        <v>3</v>
      </c>
      <c r="G6459">
        <v>50136</v>
      </c>
      <c r="H6459">
        <f t="shared" si="300"/>
        <v>5.3018892791043479E-3</v>
      </c>
      <c r="I6459" s="4" t="str">
        <f t="shared" si="301"/>
        <v>Normal</v>
      </c>
      <c r="J6459" t="str">
        <f t="shared" si="302"/>
        <v>Normal</v>
      </c>
    </row>
    <row r="6460" spans="1:10" hidden="1" x14ac:dyDescent="0.45">
      <c r="A6460">
        <v>106682</v>
      </c>
      <c r="B6460" s="2">
        <v>41773.33734953704</v>
      </c>
      <c r="C6460" t="s">
        <v>28</v>
      </c>
      <c r="D6460" t="s">
        <v>25</v>
      </c>
      <c r="E6460" t="s">
        <v>18</v>
      </c>
      <c r="F6460" t="s">
        <v>3</v>
      </c>
      <c r="G6460">
        <v>25317</v>
      </c>
      <c r="H6460">
        <f t="shared" si="300"/>
        <v>-0.85491088871069842</v>
      </c>
      <c r="I6460" s="4" t="str">
        <f t="shared" si="301"/>
        <v>Normal</v>
      </c>
      <c r="J6460" t="str">
        <f t="shared" si="302"/>
        <v>Normal</v>
      </c>
    </row>
    <row r="6461" spans="1:10" hidden="1" x14ac:dyDescent="0.45">
      <c r="A6461">
        <v>282628</v>
      </c>
      <c r="B6461" s="2">
        <v>41773.337708333333</v>
      </c>
      <c r="C6461" t="s">
        <v>28</v>
      </c>
      <c r="D6461" t="s">
        <v>25</v>
      </c>
      <c r="E6461" t="s">
        <v>18</v>
      </c>
      <c r="F6461" t="s">
        <v>3</v>
      </c>
      <c r="G6461">
        <v>30838</v>
      </c>
      <c r="H6461">
        <f t="shared" si="300"/>
        <v>-0.66355609007732475</v>
      </c>
      <c r="I6461" s="4" t="str">
        <f t="shared" si="301"/>
        <v>Normal</v>
      </c>
      <c r="J6461" t="str">
        <f t="shared" si="302"/>
        <v>Normal</v>
      </c>
    </row>
    <row r="6462" spans="1:10" hidden="1" x14ac:dyDescent="0.45">
      <c r="A6462">
        <v>45384</v>
      </c>
      <c r="B6462" s="2">
        <v>41773.339328703703</v>
      </c>
      <c r="C6462" t="s">
        <v>28</v>
      </c>
      <c r="D6462" t="s">
        <v>25</v>
      </c>
      <c r="E6462" t="s">
        <v>18</v>
      </c>
      <c r="F6462" t="s">
        <v>3</v>
      </c>
      <c r="G6462">
        <v>64766</v>
      </c>
      <c r="H6462">
        <f t="shared" si="300"/>
        <v>0.51236957701796626</v>
      </c>
      <c r="I6462" s="4" t="str">
        <f t="shared" si="301"/>
        <v>Normal</v>
      </c>
      <c r="J6462" t="str">
        <f t="shared" si="302"/>
        <v>Normal</v>
      </c>
    </row>
    <row r="6463" spans="1:10" hidden="1" x14ac:dyDescent="0.45">
      <c r="A6463">
        <v>580219</v>
      </c>
      <c r="B6463" s="2">
        <v>41765.476655092592</v>
      </c>
      <c r="C6463" t="s">
        <v>28</v>
      </c>
      <c r="D6463" t="s">
        <v>25</v>
      </c>
      <c r="E6463" t="s">
        <v>15</v>
      </c>
      <c r="F6463" t="s">
        <v>1</v>
      </c>
      <c r="G6463">
        <v>47799</v>
      </c>
      <c r="H6463">
        <f t="shared" si="300"/>
        <v>-7.5697234866194382E-2</v>
      </c>
      <c r="I6463" s="4" t="str">
        <f t="shared" si="301"/>
        <v>Normal</v>
      </c>
      <c r="J6463" t="str">
        <f t="shared" si="302"/>
        <v>Normal</v>
      </c>
    </row>
    <row r="6464" spans="1:10" hidden="1" x14ac:dyDescent="0.45">
      <c r="A6464">
        <v>375225</v>
      </c>
      <c r="B6464" s="2">
        <v>41779.66914351852</v>
      </c>
      <c r="C6464" t="s">
        <v>28</v>
      </c>
      <c r="D6464" t="s">
        <v>25</v>
      </c>
      <c r="E6464" t="s">
        <v>15</v>
      </c>
      <c r="F6464" t="s">
        <v>1</v>
      </c>
      <c r="G6464">
        <v>34478</v>
      </c>
      <c r="H6464">
        <f t="shared" si="300"/>
        <v>-0.53739570843894757</v>
      </c>
      <c r="I6464" s="4" t="str">
        <f t="shared" si="301"/>
        <v>Normal</v>
      </c>
      <c r="J6464" t="str">
        <f t="shared" si="302"/>
        <v>Normal</v>
      </c>
    </row>
    <row r="6465" spans="1:10" hidden="1" x14ac:dyDescent="0.45">
      <c r="A6465">
        <v>158941</v>
      </c>
      <c r="B6465" s="2">
        <v>41789.661400462966</v>
      </c>
      <c r="C6465" t="s">
        <v>28</v>
      </c>
      <c r="D6465" t="s">
        <v>25</v>
      </c>
      <c r="E6465" t="s">
        <v>15</v>
      </c>
      <c r="F6465" t="s">
        <v>1</v>
      </c>
      <c r="G6465">
        <v>80272</v>
      </c>
      <c r="H6465">
        <f t="shared" si="300"/>
        <v>1.0497989390192508</v>
      </c>
      <c r="I6465" s="4" t="str">
        <f t="shared" si="301"/>
        <v>Normal</v>
      </c>
      <c r="J6465" t="str">
        <f t="shared" si="302"/>
        <v>Normal</v>
      </c>
    </row>
    <row r="6466" spans="1:10" hidden="1" x14ac:dyDescent="0.45">
      <c r="A6466">
        <v>841544</v>
      </c>
      <c r="B6466" s="2">
        <v>41770.301365740743</v>
      </c>
      <c r="C6466" t="s">
        <v>28</v>
      </c>
      <c r="D6466" t="s">
        <v>25</v>
      </c>
      <c r="E6466" t="s">
        <v>10</v>
      </c>
      <c r="F6466" t="s">
        <v>1</v>
      </c>
      <c r="G6466">
        <v>18410</v>
      </c>
      <c r="H6466">
        <f t="shared" ref="H6466:H6529" si="303">(G6466 - $P$2) / $P$3</f>
        <v>-1.0943036788140694</v>
      </c>
      <c r="I6466" s="4" t="str">
        <f t="shared" ref="I6466:I6529" si="304">IF(OR(G6466&lt;$M$7,G6466&gt;$M$10), "Outlier", "Normal")</f>
        <v>Normal</v>
      </c>
      <c r="J6466" t="str">
        <f t="shared" ref="J6466:J6529" si="305">IF(ABS(H6466)&gt;3, "Outlier", "Normal")</f>
        <v>Normal</v>
      </c>
    </row>
    <row r="6467" spans="1:10" hidden="1" x14ac:dyDescent="0.45">
      <c r="A6467">
        <v>467417</v>
      </c>
      <c r="B6467" s="2">
        <v>41771.437708333331</v>
      </c>
      <c r="C6467" t="s">
        <v>28</v>
      </c>
      <c r="D6467" t="s">
        <v>25</v>
      </c>
      <c r="E6467" t="s">
        <v>15</v>
      </c>
      <c r="F6467" t="s">
        <v>0</v>
      </c>
      <c r="G6467">
        <v>67143</v>
      </c>
      <c r="H6467">
        <f t="shared" si="303"/>
        <v>0.59475507898346691</v>
      </c>
      <c r="I6467" s="4" t="str">
        <f t="shared" si="304"/>
        <v>Normal</v>
      </c>
      <c r="J6467" t="str">
        <f t="shared" si="305"/>
        <v>Normal</v>
      </c>
    </row>
    <row r="6468" spans="1:10" hidden="1" x14ac:dyDescent="0.45">
      <c r="A6468">
        <v>657548</v>
      </c>
      <c r="B6468" s="2">
        <v>41767.406087962961</v>
      </c>
      <c r="C6468" t="s">
        <v>28</v>
      </c>
      <c r="D6468" t="s">
        <v>25</v>
      </c>
      <c r="E6468" t="s">
        <v>18</v>
      </c>
      <c r="F6468" t="s">
        <v>1</v>
      </c>
      <c r="G6468">
        <v>81692</v>
      </c>
      <c r="H6468">
        <f t="shared" si="303"/>
        <v>1.0990153516364201</v>
      </c>
      <c r="I6468" s="4" t="str">
        <f t="shared" si="304"/>
        <v>Normal</v>
      </c>
      <c r="J6468" t="str">
        <f t="shared" si="305"/>
        <v>Normal</v>
      </c>
    </row>
    <row r="6469" spans="1:10" hidden="1" x14ac:dyDescent="0.45">
      <c r="A6469">
        <v>476962</v>
      </c>
      <c r="B6469" s="2">
        <v>41779.565324074072</v>
      </c>
      <c r="C6469" t="s">
        <v>28</v>
      </c>
      <c r="D6469" t="s">
        <v>25</v>
      </c>
      <c r="E6469" t="s">
        <v>18</v>
      </c>
      <c r="F6469" t="s">
        <v>1</v>
      </c>
      <c r="G6469">
        <v>27534</v>
      </c>
      <c r="H6469">
        <f t="shared" si="303"/>
        <v>-0.77807089802600549</v>
      </c>
      <c r="I6469" s="4" t="str">
        <f t="shared" si="304"/>
        <v>Normal</v>
      </c>
      <c r="J6469" t="str">
        <f t="shared" si="305"/>
        <v>Normal</v>
      </c>
    </row>
    <row r="6470" spans="1:10" hidden="1" x14ac:dyDescent="0.45">
      <c r="A6470">
        <v>455150</v>
      </c>
      <c r="B6470" s="2">
        <v>41786.751851851855</v>
      </c>
      <c r="C6470" t="s">
        <v>28</v>
      </c>
      <c r="D6470" t="s">
        <v>25</v>
      </c>
      <c r="E6470" t="s">
        <v>18</v>
      </c>
      <c r="F6470" t="s">
        <v>1</v>
      </c>
      <c r="G6470">
        <v>56175</v>
      </c>
      <c r="H6470">
        <f t="shared" si="303"/>
        <v>0.21461028068409321</v>
      </c>
      <c r="I6470" s="4" t="str">
        <f t="shared" si="304"/>
        <v>Normal</v>
      </c>
      <c r="J6470" t="str">
        <f t="shared" si="305"/>
        <v>Normal</v>
      </c>
    </row>
    <row r="6471" spans="1:10" hidden="1" x14ac:dyDescent="0.45">
      <c r="A6471">
        <v>179861</v>
      </c>
      <c r="B6471" s="2">
        <v>41795.379155092596</v>
      </c>
      <c r="C6471" t="s">
        <v>28</v>
      </c>
      <c r="D6471" t="s">
        <v>25</v>
      </c>
      <c r="E6471" t="s">
        <v>18</v>
      </c>
      <c r="F6471" t="s">
        <v>1</v>
      </c>
      <c r="G6471">
        <v>81869</v>
      </c>
      <c r="H6471">
        <f t="shared" si="303"/>
        <v>1.1051500734908135</v>
      </c>
      <c r="I6471" s="4" t="str">
        <f t="shared" si="304"/>
        <v>Normal</v>
      </c>
      <c r="J6471" t="str">
        <f t="shared" si="305"/>
        <v>Normal</v>
      </c>
    </row>
    <row r="6472" spans="1:10" hidden="1" x14ac:dyDescent="0.45">
      <c r="A6472">
        <v>800429</v>
      </c>
      <c r="B6472" s="2">
        <v>41795.380023148151</v>
      </c>
      <c r="C6472" t="s">
        <v>28</v>
      </c>
      <c r="D6472" t="s">
        <v>25</v>
      </c>
      <c r="E6472" t="s">
        <v>18</v>
      </c>
      <c r="F6472" t="s">
        <v>1</v>
      </c>
      <c r="G6472">
        <v>86270</v>
      </c>
      <c r="H6472">
        <f t="shared" si="303"/>
        <v>1.2576862931585326</v>
      </c>
      <c r="I6472" s="4" t="str">
        <f t="shared" si="304"/>
        <v>Normal</v>
      </c>
      <c r="J6472" t="str">
        <f t="shared" si="305"/>
        <v>Normal</v>
      </c>
    </row>
    <row r="6473" spans="1:10" hidden="1" x14ac:dyDescent="0.45">
      <c r="A6473">
        <v>854925</v>
      </c>
      <c r="B6473" s="2">
        <v>41780.447418981479</v>
      </c>
      <c r="C6473" t="s">
        <v>28</v>
      </c>
      <c r="D6473" t="s">
        <v>25</v>
      </c>
      <c r="E6473" t="s">
        <v>15</v>
      </c>
      <c r="F6473" t="s">
        <v>1</v>
      </c>
      <c r="G6473">
        <v>17524</v>
      </c>
      <c r="H6473">
        <f t="shared" si="303"/>
        <v>-1.1250119475315425</v>
      </c>
      <c r="I6473" s="4" t="str">
        <f t="shared" si="304"/>
        <v>Normal</v>
      </c>
      <c r="J6473" t="str">
        <f t="shared" si="305"/>
        <v>Normal</v>
      </c>
    </row>
    <row r="6474" spans="1:10" hidden="1" x14ac:dyDescent="0.45">
      <c r="A6474">
        <v>922353</v>
      </c>
      <c r="B6474" s="2">
        <v>41765.232824074075</v>
      </c>
      <c r="C6474" t="s">
        <v>28</v>
      </c>
      <c r="D6474" t="s">
        <v>25</v>
      </c>
      <c r="E6474" t="s">
        <v>18</v>
      </c>
      <c r="F6474" t="s">
        <v>4</v>
      </c>
      <c r="G6474">
        <v>48728</v>
      </c>
      <c r="H6474">
        <f t="shared" si="303"/>
        <v>-4.3498609992004167E-2</v>
      </c>
      <c r="I6474" s="4" t="str">
        <f t="shared" si="304"/>
        <v>Normal</v>
      </c>
      <c r="J6474" t="str">
        <f t="shared" si="305"/>
        <v>Normal</v>
      </c>
    </row>
    <row r="6475" spans="1:10" hidden="1" x14ac:dyDescent="0.45">
      <c r="A6475">
        <v>723896</v>
      </c>
      <c r="B6475" s="2">
        <v>41774.717650462961</v>
      </c>
      <c r="C6475" t="s">
        <v>28</v>
      </c>
      <c r="D6475" t="s">
        <v>25</v>
      </c>
      <c r="E6475" t="s">
        <v>15</v>
      </c>
      <c r="F6475" t="s">
        <v>7</v>
      </c>
      <c r="G6475">
        <v>96709</v>
      </c>
      <c r="H6475">
        <f t="shared" si="303"/>
        <v>1.6194962447857357</v>
      </c>
      <c r="I6475" s="4" t="str">
        <f t="shared" si="304"/>
        <v>Normal</v>
      </c>
      <c r="J6475" t="str">
        <f t="shared" si="305"/>
        <v>Normal</v>
      </c>
    </row>
    <row r="6476" spans="1:10" hidden="1" x14ac:dyDescent="0.45">
      <c r="A6476">
        <v>725251</v>
      </c>
      <c r="B6476" s="2">
        <v>41779.239050925928</v>
      </c>
      <c r="C6476" t="s">
        <v>28</v>
      </c>
      <c r="D6476" t="s">
        <v>25</v>
      </c>
      <c r="E6476" t="s">
        <v>15</v>
      </c>
      <c r="F6476" t="s">
        <v>5</v>
      </c>
      <c r="G6476">
        <v>54623</v>
      </c>
      <c r="H6476">
        <f t="shared" si="303"/>
        <v>0.1608188212602577</v>
      </c>
      <c r="I6476" s="4" t="str">
        <f t="shared" si="304"/>
        <v>Normal</v>
      </c>
      <c r="J6476" t="str">
        <f t="shared" si="305"/>
        <v>Normal</v>
      </c>
    </row>
    <row r="6477" spans="1:10" hidden="1" x14ac:dyDescent="0.45">
      <c r="A6477">
        <v>760568</v>
      </c>
      <c r="B6477" s="2">
        <v>41779.242071759261</v>
      </c>
      <c r="C6477" t="s">
        <v>28</v>
      </c>
      <c r="D6477" t="s">
        <v>25</v>
      </c>
      <c r="E6477" t="s">
        <v>15</v>
      </c>
      <c r="F6477" t="s">
        <v>5</v>
      </c>
      <c r="G6477">
        <v>50461</v>
      </c>
      <c r="H6477">
        <f t="shared" si="303"/>
        <v>1.6566209068245165E-2</v>
      </c>
      <c r="I6477" s="4" t="str">
        <f t="shared" si="304"/>
        <v>Normal</v>
      </c>
      <c r="J6477" t="str">
        <f t="shared" si="305"/>
        <v>Normal</v>
      </c>
    </row>
    <row r="6478" spans="1:10" hidden="1" x14ac:dyDescent="0.45">
      <c r="A6478">
        <v>814037</v>
      </c>
      <c r="B6478" s="2">
        <v>41824.490034722221</v>
      </c>
      <c r="C6478" t="s">
        <v>28</v>
      </c>
      <c r="D6478" t="s">
        <v>25</v>
      </c>
      <c r="E6478" t="s">
        <v>14</v>
      </c>
      <c r="F6478" t="s">
        <v>3</v>
      </c>
      <c r="G6478">
        <v>83704</v>
      </c>
      <c r="H6478">
        <f t="shared" si="303"/>
        <v>1.1687501559925779</v>
      </c>
      <c r="I6478" s="4" t="str">
        <f t="shared" si="304"/>
        <v>Normal</v>
      </c>
      <c r="J6478" t="str">
        <f t="shared" si="305"/>
        <v>Normal</v>
      </c>
    </row>
    <row r="6479" spans="1:10" hidden="1" x14ac:dyDescent="0.45">
      <c r="A6479">
        <v>131734</v>
      </c>
      <c r="B6479" s="2">
        <v>41783.819479166668</v>
      </c>
      <c r="C6479" t="s">
        <v>28</v>
      </c>
      <c r="D6479" t="s">
        <v>25</v>
      </c>
      <c r="E6479" t="s">
        <v>15</v>
      </c>
      <c r="F6479" t="s">
        <v>1</v>
      </c>
      <c r="G6479">
        <v>21824</v>
      </c>
      <c r="H6479">
        <f t="shared" si="303"/>
        <v>-0.97597633185983335</v>
      </c>
      <c r="I6479" s="4" t="str">
        <f t="shared" si="304"/>
        <v>Normal</v>
      </c>
      <c r="J6479" t="str">
        <f t="shared" si="305"/>
        <v>Normal</v>
      </c>
    </row>
    <row r="6480" spans="1:10" hidden="1" x14ac:dyDescent="0.45">
      <c r="A6480">
        <v>841761</v>
      </c>
      <c r="B6480" s="2">
        <v>41778.393425925926</v>
      </c>
      <c r="C6480" t="s">
        <v>28</v>
      </c>
      <c r="D6480" t="s">
        <v>25</v>
      </c>
      <c r="E6480" t="s">
        <v>15</v>
      </c>
      <c r="F6480" t="s">
        <v>3</v>
      </c>
      <c r="G6480">
        <v>98334</v>
      </c>
      <c r="H6480">
        <f t="shared" si="303"/>
        <v>1.6758178437314397</v>
      </c>
      <c r="I6480" s="4" t="str">
        <f t="shared" si="304"/>
        <v>Normal</v>
      </c>
      <c r="J6480" t="str">
        <f t="shared" si="305"/>
        <v>Normal</v>
      </c>
    </row>
    <row r="6481" spans="1:10" hidden="1" x14ac:dyDescent="0.45">
      <c r="A6481">
        <v>618043</v>
      </c>
      <c r="B6481" s="2">
        <v>41795.59337962963</v>
      </c>
      <c r="C6481" t="s">
        <v>28</v>
      </c>
      <c r="D6481" t="s">
        <v>25</v>
      </c>
      <c r="E6481" t="s">
        <v>15</v>
      </c>
      <c r="F6481" t="s">
        <v>3</v>
      </c>
      <c r="G6481">
        <v>70766</v>
      </c>
      <c r="H6481">
        <f t="shared" si="303"/>
        <v>0.72032625004825823</v>
      </c>
      <c r="I6481" s="4" t="str">
        <f t="shared" si="304"/>
        <v>Normal</v>
      </c>
      <c r="J6481" t="str">
        <f t="shared" si="305"/>
        <v>Normal</v>
      </c>
    </row>
    <row r="6482" spans="1:10" hidden="1" x14ac:dyDescent="0.45">
      <c r="A6482">
        <v>963439</v>
      </c>
      <c r="B6482" s="2">
        <v>41796.672071759262</v>
      </c>
      <c r="C6482" t="s">
        <v>27</v>
      </c>
      <c r="D6482" t="s">
        <v>25</v>
      </c>
      <c r="E6482" t="s">
        <v>15</v>
      </c>
      <c r="F6482" t="s">
        <v>3</v>
      </c>
      <c r="G6482">
        <v>96194</v>
      </c>
      <c r="H6482">
        <f t="shared" si="303"/>
        <v>1.6016466303506356</v>
      </c>
      <c r="I6482" t="str">
        <f t="shared" si="304"/>
        <v>Normal</v>
      </c>
      <c r="J6482" t="str">
        <f t="shared" si="305"/>
        <v>Normal</v>
      </c>
    </row>
    <row r="6483" spans="1:10" hidden="1" x14ac:dyDescent="0.45">
      <c r="A6483">
        <v>524784</v>
      </c>
      <c r="B6483" s="2">
        <v>41849.473715277774</v>
      </c>
      <c r="C6483" t="s">
        <v>28</v>
      </c>
      <c r="D6483" t="s">
        <v>25</v>
      </c>
      <c r="E6483" t="s">
        <v>10</v>
      </c>
      <c r="F6483" t="s">
        <v>8</v>
      </c>
      <c r="G6483">
        <v>77879</v>
      </c>
      <c r="H6483">
        <f t="shared" si="303"/>
        <v>0.96685888592566938</v>
      </c>
      <c r="I6483" s="4" t="str">
        <f t="shared" si="304"/>
        <v>Normal</v>
      </c>
      <c r="J6483" t="str">
        <f t="shared" si="305"/>
        <v>Normal</v>
      </c>
    </row>
    <row r="6484" spans="1:10" hidden="1" x14ac:dyDescent="0.45">
      <c r="A6484">
        <v>957784</v>
      </c>
      <c r="B6484" s="2">
        <v>41856.419421296298</v>
      </c>
      <c r="C6484" t="s">
        <v>28</v>
      </c>
      <c r="D6484" t="s">
        <v>25</v>
      </c>
      <c r="E6484" t="s">
        <v>10</v>
      </c>
      <c r="F6484" t="s">
        <v>8</v>
      </c>
      <c r="G6484">
        <v>19664</v>
      </c>
      <c r="H6484">
        <f t="shared" si="303"/>
        <v>-1.0508407341507384</v>
      </c>
      <c r="I6484" s="4" t="str">
        <f t="shared" si="304"/>
        <v>Normal</v>
      </c>
      <c r="J6484" t="str">
        <f t="shared" si="305"/>
        <v>Normal</v>
      </c>
    </row>
    <row r="6485" spans="1:10" hidden="1" x14ac:dyDescent="0.45">
      <c r="A6485">
        <v>747931</v>
      </c>
      <c r="B6485" s="2">
        <v>41856.421712962961</v>
      </c>
      <c r="C6485" t="s">
        <v>27</v>
      </c>
      <c r="D6485" t="s">
        <v>25</v>
      </c>
      <c r="E6485" t="s">
        <v>10</v>
      </c>
      <c r="F6485" t="s">
        <v>8</v>
      </c>
      <c r="G6485">
        <v>14452</v>
      </c>
      <c r="H6485">
        <f t="shared" si="303"/>
        <v>-1.2314857641230521</v>
      </c>
      <c r="I6485" t="str">
        <f t="shared" si="304"/>
        <v>Normal</v>
      </c>
      <c r="J6485" t="str">
        <f t="shared" si="305"/>
        <v>Normal</v>
      </c>
    </row>
    <row r="6486" spans="1:10" hidden="1" x14ac:dyDescent="0.45">
      <c r="A6486">
        <v>824893</v>
      </c>
      <c r="B6486" s="2">
        <v>41760.56832175926</v>
      </c>
      <c r="C6486" t="s">
        <v>28</v>
      </c>
      <c r="D6486" t="s">
        <v>25</v>
      </c>
      <c r="E6486" t="s">
        <v>15</v>
      </c>
      <c r="F6486" t="s">
        <v>1</v>
      </c>
      <c r="G6486">
        <v>28134</v>
      </c>
      <c r="H6486">
        <f t="shared" si="303"/>
        <v>-0.75727523072297631</v>
      </c>
      <c r="I6486" s="4" t="str">
        <f t="shared" si="304"/>
        <v>Normal</v>
      </c>
      <c r="J6486" t="str">
        <f t="shared" si="305"/>
        <v>Normal</v>
      </c>
    </row>
    <row r="6487" spans="1:10" hidden="1" x14ac:dyDescent="0.45">
      <c r="A6487">
        <v>608559</v>
      </c>
      <c r="B6487" s="2">
        <v>41761.688043981485</v>
      </c>
      <c r="C6487" t="s">
        <v>28</v>
      </c>
      <c r="D6487" t="s">
        <v>25</v>
      </c>
      <c r="E6487" t="s">
        <v>15</v>
      </c>
      <c r="F6487" t="s">
        <v>1</v>
      </c>
      <c r="G6487">
        <v>4981</v>
      </c>
      <c r="H6487">
        <f t="shared" si="303"/>
        <v>-1.5597453725013681</v>
      </c>
      <c r="I6487" s="4" t="str">
        <f t="shared" si="304"/>
        <v>Normal</v>
      </c>
      <c r="J6487" t="str">
        <f t="shared" si="305"/>
        <v>Normal</v>
      </c>
    </row>
    <row r="6488" spans="1:10" hidden="1" x14ac:dyDescent="0.45">
      <c r="A6488">
        <v>268296</v>
      </c>
      <c r="B6488" s="2">
        <v>41768.416331018518</v>
      </c>
      <c r="C6488" t="s">
        <v>28</v>
      </c>
      <c r="D6488" t="s">
        <v>25</v>
      </c>
      <c r="E6488" t="s">
        <v>15</v>
      </c>
      <c r="F6488" t="s">
        <v>1</v>
      </c>
      <c r="G6488">
        <v>17266</v>
      </c>
      <c r="H6488">
        <f t="shared" si="303"/>
        <v>-1.1339540844718452</v>
      </c>
      <c r="I6488" s="4" t="str">
        <f t="shared" si="304"/>
        <v>Normal</v>
      </c>
      <c r="J6488" t="str">
        <f t="shared" si="305"/>
        <v>Normal</v>
      </c>
    </row>
    <row r="6489" spans="1:10" hidden="1" x14ac:dyDescent="0.45">
      <c r="A6489">
        <v>825656</v>
      </c>
      <c r="B6489" s="2">
        <v>41769.598020833335</v>
      </c>
      <c r="C6489" t="s">
        <v>28</v>
      </c>
      <c r="D6489" t="s">
        <v>25</v>
      </c>
      <c r="E6489" t="s">
        <v>15</v>
      </c>
      <c r="F6489" t="s">
        <v>3</v>
      </c>
      <c r="G6489">
        <v>65891</v>
      </c>
      <c r="H6489">
        <f t="shared" si="303"/>
        <v>0.55136145321114605</v>
      </c>
      <c r="I6489" s="4" t="str">
        <f t="shared" si="304"/>
        <v>Normal</v>
      </c>
      <c r="J6489" t="str">
        <f t="shared" si="305"/>
        <v>Normal</v>
      </c>
    </row>
    <row r="6490" spans="1:10" hidden="1" x14ac:dyDescent="0.45">
      <c r="A6490">
        <v>551379</v>
      </c>
      <c r="B6490" s="2">
        <v>41769.598692129628</v>
      </c>
      <c r="C6490" t="s">
        <v>28</v>
      </c>
      <c r="D6490" t="s">
        <v>25</v>
      </c>
      <c r="E6490" t="s">
        <v>15</v>
      </c>
      <c r="F6490" t="s">
        <v>3</v>
      </c>
      <c r="G6490">
        <v>77830</v>
      </c>
      <c r="H6490">
        <f t="shared" si="303"/>
        <v>0.96516057309592207</v>
      </c>
      <c r="I6490" s="4" t="str">
        <f t="shared" si="304"/>
        <v>Normal</v>
      </c>
      <c r="J6490" t="str">
        <f t="shared" si="305"/>
        <v>Normal</v>
      </c>
    </row>
    <row r="6491" spans="1:10" hidden="1" x14ac:dyDescent="0.45">
      <c r="A6491">
        <v>737409</v>
      </c>
      <c r="B6491" s="2">
        <v>41769.599502314813</v>
      </c>
      <c r="C6491" t="s">
        <v>28</v>
      </c>
      <c r="D6491" t="s">
        <v>25</v>
      </c>
      <c r="E6491" t="s">
        <v>15</v>
      </c>
      <c r="F6491" t="s">
        <v>3</v>
      </c>
      <c r="G6491">
        <v>47739</v>
      </c>
      <c r="H6491">
        <f t="shared" si="303"/>
        <v>-7.7776801596497303E-2</v>
      </c>
      <c r="I6491" s="4" t="str">
        <f t="shared" si="304"/>
        <v>Normal</v>
      </c>
      <c r="J6491" t="str">
        <f t="shared" si="305"/>
        <v>Normal</v>
      </c>
    </row>
    <row r="6492" spans="1:10" hidden="1" x14ac:dyDescent="0.45">
      <c r="A6492">
        <v>212110</v>
      </c>
      <c r="B6492" s="2">
        <v>41769.599803240744</v>
      </c>
      <c r="C6492" t="s">
        <v>28</v>
      </c>
      <c r="D6492" t="s">
        <v>25</v>
      </c>
      <c r="E6492" t="s">
        <v>15</v>
      </c>
      <c r="F6492" t="s">
        <v>3</v>
      </c>
      <c r="G6492">
        <v>84096</v>
      </c>
      <c r="H6492">
        <f t="shared" si="303"/>
        <v>1.182336658630557</v>
      </c>
      <c r="I6492" s="4" t="str">
        <f t="shared" si="304"/>
        <v>Normal</v>
      </c>
      <c r="J6492" t="str">
        <f t="shared" si="305"/>
        <v>Normal</v>
      </c>
    </row>
    <row r="6493" spans="1:10" hidden="1" x14ac:dyDescent="0.45">
      <c r="A6493">
        <v>475564</v>
      </c>
      <c r="B6493" s="2">
        <v>41782.293206018519</v>
      </c>
      <c r="C6493" t="s">
        <v>28</v>
      </c>
      <c r="D6493" t="s">
        <v>25</v>
      </c>
      <c r="E6493" t="s">
        <v>18</v>
      </c>
      <c r="F6493" t="s">
        <v>7</v>
      </c>
      <c r="G6493">
        <v>99397</v>
      </c>
      <c r="H6493">
        <f t="shared" si="303"/>
        <v>1.7126608343033065</v>
      </c>
      <c r="I6493" s="4" t="str">
        <f t="shared" si="304"/>
        <v>Normal</v>
      </c>
      <c r="J6493" t="str">
        <f t="shared" si="305"/>
        <v>Normal</v>
      </c>
    </row>
    <row r="6494" spans="1:10" hidden="1" x14ac:dyDescent="0.45">
      <c r="A6494">
        <v>464009</v>
      </c>
      <c r="B6494" s="2">
        <v>41788.721018518518</v>
      </c>
      <c r="C6494" t="s">
        <v>28</v>
      </c>
      <c r="D6494" t="s">
        <v>25</v>
      </c>
      <c r="E6494" t="s">
        <v>15</v>
      </c>
      <c r="F6494" t="s">
        <v>7</v>
      </c>
      <c r="G6494">
        <v>58049</v>
      </c>
      <c r="H6494">
        <f t="shared" si="303"/>
        <v>0.2795620815605544</v>
      </c>
      <c r="I6494" s="4" t="str">
        <f t="shared" si="304"/>
        <v>Normal</v>
      </c>
      <c r="J6494" t="str">
        <f t="shared" si="305"/>
        <v>Normal</v>
      </c>
    </row>
    <row r="6495" spans="1:10" hidden="1" x14ac:dyDescent="0.45">
      <c r="A6495">
        <v>537509</v>
      </c>
      <c r="B6495" s="2">
        <v>41829.533541666664</v>
      </c>
      <c r="C6495" t="s">
        <v>28</v>
      </c>
      <c r="D6495" t="s">
        <v>25</v>
      </c>
      <c r="E6495" t="s">
        <v>15</v>
      </c>
      <c r="F6495" t="s">
        <v>5</v>
      </c>
      <c r="G6495">
        <v>42224</v>
      </c>
      <c r="H6495">
        <f t="shared" si="303"/>
        <v>-0.26892364355684067</v>
      </c>
      <c r="I6495" s="4" t="str">
        <f t="shared" si="304"/>
        <v>Normal</v>
      </c>
      <c r="J6495" t="str">
        <f t="shared" si="305"/>
        <v>Normal</v>
      </c>
    </row>
    <row r="6496" spans="1:10" hidden="1" x14ac:dyDescent="0.45">
      <c r="A6496">
        <v>243956</v>
      </c>
      <c r="B6496" s="2">
        <v>41769.776967592596</v>
      </c>
      <c r="C6496" t="s">
        <v>28</v>
      </c>
      <c r="D6496" t="s">
        <v>25</v>
      </c>
      <c r="E6496" t="s">
        <v>15</v>
      </c>
      <c r="F6496" t="s">
        <v>6</v>
      </c>
      <c r="G6496">
        <v>4665</v>
      </c>
      <c r="H6496">
        <f t="shared" si="303"/>
        <v>-1.5706977572809635</v>
      </c>
      <c r="I6496" s="4" t="str">
        <f t="shared" si="304"/>
        <v>Normal</v>
      </c>
      <c r="J6496" t="str">
        <f t="shared" si="305"/>
        <v>Normal</v>
      </c>
    </row>
    <row r="6497" spans="1:10" hidden="1" x14ac:dyDescent="0.45">
      <c r="A6497">
        <v>758805</v>
      </c>
      <c r="B6497" s="2">
        <v>41864.730405092596</v>
      </c>
      <c r="C6497" t="s">
        <v>28</v>
      </c>
      <c r="D6497" t="s">
        <v>25</v>
      </c>
      <c r="E6497" t="s">
        <v>15</v>
      </c>
      <c r="F6497" t="s">
        <v>5</v>
      </c>
      <c r="G6497">
        <v>93138</v>
      </c>
      <c r="H6497">
        <f t="shared" si="303"/>
        <v>1.4957273648872069</v>
      </c>
      <c r="I6497" s="4" t="str">
        <f t="shared" si="304"/>
        <v>Normal</v>
      </c>
      <c r="J6497" t="str">
        <f t="shared" si="305"/>
        <v>Normal</v>
      </c>
    </row>
    <row r="6498" spans="1:10" hidden="1" x14ac:dyDescent="0.45">
      <c r="A6498">
        <v>919971</v>
      </c>
      <c r="B6498" s="2">
        <v>41764.072442129633</v>
      </c>
      <c r="C6498" t="s">
        <v>28</v>
      </c>
      <c r="D6498" t="s">
        <v>25</v>
      </c>
      <c r="E6498" t="s">
        <v>16</v>
      </c>
      <c r="F6498" t="s">
        <v>1</v>
      </c>
      <c r="G6498">
        <v>19763</v>
      </c>
      <c r="H6498">
        <f t="shared" si="303"/>
        <v>-1.0474094490457386</v>
      </c>
      <c r="I6498" s="4" t="str">
        <f t="shared" si="304"/>
        <v>Normal</v>
      </c>
      <c r="J6498" t="str">
        <f t="shared" si="305"/>
        <v>Normal</v>
      </c>
    </row>
    <row r="6499" spans="1:10" hidden="1" x14ac:dyDescent="0.45">
      <c r="A6499">
        <v>603672</v>
      </c>
      <c r="B6499" s="2">
        <v>41767.343854166669</v>
      </c>
      <c r="C6499" t="s">
        <v>28</v>
      </c>
      <c r="D6499" t="s">
        <v>25</v>
      </c>
      <c r="E6499" t="s">
        <v>15</v>
      </c>
      <c r="F6499" t="s">
        <v>1</v>
      </c>
      <c r="G6499">
        <v>25843</v>
      </c>
      <c r="H6499">
        <f t="shared" si="303"/>
        <v>-0.83668002037504285</v>
      </c>
      <c r="I6499" s="4" t="str">
        <f t="shared" si="304"/>
        <v>Normal</v>
      </c>
      <c r="J6499" t="str">
        <f t="shared" si="305"/>
        <v>Normal</v>
      </c>
    </row>
    <row r="6500" spans="1:10" hidden="1" x14ac:dyDescent="0.45">
      <c r="A6500">
        <v>976777</v>
      </c>
      <c r="B6500" s="2">
        <v>41780.646307870367</v>
      </c>
      <c r="C6500" t="s">
        <v>27</v>
      </c>
      <c r="D6500" t="s">
        <v>25</v>
      </c>
      <c r="E6500" t="s">
        <v>15</v>
      </c>
      <c r="F6500" t="s">
        <v>1</v>
      </c>
      <c r="G6500">
        <v>81574</v>
      </c>
      <c r="H6500">
        <f t="shared" si="303"/>
        <v>1.0949255370668243</v>
      </c>
      <c r="I6500" t="str">
        <f t="shared" si="304"/>
        <v>Normal</v>
      </c>
      <c r="J6500" t="str">
        <f t="shared" si="305"/>
        <v>Normal</v>
      </c>
    </row>
    <row r="6501" spans="1:10" hidden="1" x14ac:dyDescent="0.45">
      <c r="A6501">
        <v>703792</v>
      </c>
      <c r="B6501" s="2">
        <v>41825.410567129627</v>
      </c>
      <c r="C6501" t="s">
        <v>28</v>
      </c>
      <c r="D6501" t="s">
        <v>25</v>
      </c>
      <c r="E6501" t="s">
        <v>10</v>
      </c>
      <c r="F6501" t="s">
        <v>1</v>
      </c>
      <c r="G6501">
        <v>13696</v>
      </c>
      <c r="H6501">
        <f t="shared" si="303"/>
        <v>-1.2576883049248688</v>
      </c>
      <c r="I6501" s="4" t="str">
        <f t="shared" si="304"/>
        <v>Normal</v>
      </c>
      <c r="J6501" t="str">
        <f t="shared" si="305"/>
        <v>Normal</v>
      </c>
    </row>
    <row r="6502" spans="1:10" hidden="1" x14ac:dyDescent="0.45">
      <c r="A6502">
        <v>525836</v>
      </c>
      <c r="B6502" s="2">
        <v>41873.707685185182</v>
      </c>
      <c r="C6502" t="s">
        <v>28</v>
      </c>
      <c r="D6502" t="s">
        <v>25</v>
      </c>
      <c r="E6502" t="s">
        <v>18</v>
      </c>
      <c r="F6502" t="s">
        <v>8</v>
      </c>
      <c r="G6502">
        <v>81259</v>
      </c>
      <c r="H6502">
        <f t="shared" si="303"/>
        <v>1.0840078117327339</v>
      </c>
      <c r="I6502" s="4" t="str">
        <f t="shared" si="304"/>
        <v>Normal</v>
      </c>
      <c r="J6502" t="str">
        <f t="shared" si="305"/>
        <v>Normal</v>
      </c>
    </row>
    <row r="6503" spans="1:10" hidden="1" x14ac:dyDescent="0.45">
      <c r="A6503">
        <v>626067</v>
      </c>
      <c r="B6503" s="2">
        <v>41847.37908564815</v>
      </c>
      <c r="C6503" t="s">
        <v>28</v>
      </c>
      <c r="D6503" t="s">
        <v>25</v>
      </c>
      <c r="E6503" t="s">
        <v>16</v>
      </c>
      <c r="F6503" t="s">
        <v>5</v>
      </c>
      <c r="G6503">
        <v>52925</v>
      </c>
      <c r="H6503">
        <f t="shared" si="303"/>
        <v>0.10196708279268507</v>
      </c>
      <c r="I6503" s="4" t="str">
        <f t="shared" si="304"/>
        <v>Normal</v>
      </c>
      <c r="J6503" t="str">
        <f t="shared" si="305"/>
        <v>Normal</v>
      </c>
    </row>
    <row r="6504" spans="1:10" hidden="1" x14ac:dyDescent="0.45">
      <c r="A6504">
        <v>83466</v>
      </c>
      <c r="B6504" s="2">
        <v>41849.738993055558</v>
      </c>
      <c r="C6504" t="s">
        <v>28</v>
      </c>
      <c r="D6504" t="s">
        <v>25</v>
      </c>
      <c r="E6504" t="s">
        <v>16</v>
      </c>
      <c r="F6504" t="s">
        <v>5</v>
      </c>
      <c r="G6504">
        <v>91040</v>
      </c>
      <c r="H6504">
        <f t="shared" si="303"/>
        <v>1.4230118482176148</v>
      </c>
      <c r="I6504" s="4" t="str">
        <f t="shared" si="304"/>
        <v>Normal</v>
      </c>
      <c r="J6504" t="str">
        <f t="shared" si="305"/>
        <v>Normal</v>
      </c>
    </row>
    <row r="6505" spans="1:10" hidden="1" x14ac:dyDescent="0.45">
      <c r="A6505">
        <v>867000</v>
      </c>
      <c r="B6505" s="2">
        <v>41849.739560185182</v>
      </c>
      <c r="C6505" t="s">
        <v>28</v>
      </c>
      <c r="D6505" t="s">
        <v>25</v>
      </c>
      <c r="E6505" t="s">
        <v>16</v>
      </c>
      <c r="F6505" t="s">
        <v>5</v>
      </c>
      <c r="G6505">
        <v>58832</v>
      </c>
      <c r="H6505">
        <f t="shared" si="303"/>
        <v>0.3067004273910075</v>
      </c>
      <c r="I6505" s="4" t="str">
        <f t="shared" si="304"/>
        <v>Normal</v>
      </c>
      <c r="J6505" t="str">
        <f t="shared" si="305"/>
        <v>Normal</v>
      </c>
    </row>
    <row r="6506" spans="1:10" hidden="1" x14ac:dyDescent="0.45">
      <c r="A6506">
        <v>539299</v>
      </c>
      <c r="B6506" s="2">
        <v>41862.68136574074</v>
      </c>
      <c r="C6506" t="s">
        <v>28</v>
      </c>
      <c r="D6506" t="s">
        <v>25</v>
      </c>
      <c r="E6506" t="s">
        <v>16</v>
      </c>
      <c r="F6506" t="s">
        <v>5</v>
      </c>
      <c r="G6506">
        <v>91620</v>
      </c>
      <c r="H6506">
        <f t="shared" si="303"/>
        <v>1.4431143266105431</v>
      </c>
      <c r="I6506" s="4" t="str">
        <f t="shared" si="304"/>
        <v>Normal</v>
      </c>
      <c r="J6506" t="str">
        <f t="shared" si="305"/>
        <v>Normal</v>
      </c>
    </row>
    <row r="6507" spans="1:10" hidden="1" x14ac:dyDescent="0.45">
      <c r="A6507">
        <v>79268</v>
      </c>
      <c r="B6507" s="2">
        <v>41778.354675925926</v>
      </c>
      <c r="C6507" t="s">
        <v>28</v>
      </c>
      <c r="D6507" t="s">
        <v>25</v>
      </c>
      <c r="E6507" t="s">
        <v>15</v>
      </c>
      <c r="F6507" t="s">
        <v>5</v>
      </c>
      <c r="G6507">
        <v>95073</v>
      </c>
      <c r="H6507">
        <f t="shared" si="303"/>
        <v>1.5627933919394761</v>
      </c>
      <c r="I6507" s="4" t="str">
        <f t="shared" si="304"/>
        <v>Normal</v>
      </c>
      <c r="J6507" t="str">
        <f t="shared" si="305"/>
        <v>Normal</v>
      </c>
    </row>
    <row r="6508" spans="1:10" hidden="1" x14ac:dyDescent="0.45">
      <c r="A6508">
        <v>231232</v>
      </c>
      <c r="B6508" s="2">
        <v>41778.355520833335</v>
      </c>
      <c r="C6508" t="s">
        <v>28</v>
      </c>
      <c r="D6508" t="s">
        <v>25</v>
      </c>
      <c r="E6508" t="s">
        <v>15</v>
      </c>
      <c r="F6508" t="s">
        <v>5</v>
      </c>
      <c r="G6508">
        <v>6425</v>
      </c>
      <c r="H6508">
        <f t="shared" si="303"/>
        <v>-1.5096971331920777</v>
      </c>
      <c r="I6508" s="4" t="str">
        <f t="shared" si="304"/>
        <v>Normal</v>
      </c>
      <c r="J6508" t="str">
        <f t="shared" si="305"/>
        <v>Normal</v>
      </c>
    </row>
    <row r="6509" spans="1:10" hidden="1" x14ac:dyDescent="0.45">
      <c r="A6509">
        <v>531445</v>
      </c>
      <c r="B6509" s="2">
        <v>41774.662974537037</v>
      </c>
      <c r="C6509" t="s">
        <v>28</v>
      </c>
      <c r="D6509" t="s">
        <v>25</v>
      </c>
      <c r="E6509" t="s">
        <v>15</v>
      </c>
      <c r="F6509" t="s">
        <v>1</v>
      </c>
      <c r="G6509">
        <v>18127</v>
      </c>
      <c r="H6509">
        <f t="shared" si="303"/>
        <v>-1.1041123018919983</v>
      </c>
      <c r="I6509" s="4" t="str">
        <f t="shared" si="304"/>
        <v>Normal</v>
      </c>
      <c r="J6509" t="str">
        <f t="shared" si="305"/>
        <v>Normal</v>
      </c>
    </row>
    <row r="6510" spans="1:10" hidden="1" x14ac:dyDescent="0.45">
      <c r="A6510">
        <v>302371</v>
      </c>
      <c r="B6510" s="2">
        <v>41792.374293981484</v>
      </c>
      <c r="C6510" t="s">
        <v>28</v>
      </c>
      <c r="D6510" t="s">
        <v>25</v>
      </c>
      <c r="E6510" t="s">
        <v>15</v>
      </c>
      <c r="F6510" t="s">
        <v>1</v>
      </c>
      <c r="G6510">
        <v>23496</v>
      </c>
      <c r="H6510">
        <f t="shared" si="303"/>
        <v>-0.91802573897539208</v>
      </c>
      <c r="I6510" s="4" t="str">
        <f t="shared" si="304"/>
        <v>Normal</v>
      </c>
      <c r="J6510" t="str">
        <f t="shared" si="305"/>
        <v>Normal</v>
      </c>
    </row>
    <row r="6511" spans="1:10" hidden="1" x14ac:dyDescent="0.45">
      <c r="A6511">
        <v>147868</v>
      </c>
      <c r="B6511" s="2">
        <v>41793.453541666669</v>
      </c>
      <c r="C6511" t="s">
        <v>28</v>
      </c>
      <c r="D6511" t="s">
        <v>25</v>
      </c>
      <c r="E6511" t="s">
        <v>15</v>
      </c>
      <c r="F6511" t="s">
        <v>1</v>
      </c>
      <c r="G6511">
        <v>43528</v>
      </c>
      <c r="H6511">
        <f t="shared" si="303"/>
        <v>-0.22372772661825721</v>
      </c>
      <c r="I6511" s="4" t="str">
        <f t="shared" si="304"/>
        <v>Normal</v>
      </c>
      <c r="J6511" t="str">
        <f t="shared" si="305"/>
        <v>Normal</v>
      </c>
    </row>
    <row r="6512" spans="1:10" hidden="1" x14ac:dyDescent="0.45">
      <c r="A6512">
        <v>921759</v>
      </c>
      <c r="B6512" s="2">
        <v>41825.754641203705</v>
      </c>
      <c r="C6512" t="s">
        <v>27</v>
      </c>
      <c r="D6512" t="s">
        <v>25</v>
      </c>
      <c r="E6512" t="s">
        <v>12</v>
      </c>
      <c r="F6512" t="s">
        <v>6</v>
      </c>
      <c r="G6512">
        <v>41022</v>
      </c>
      <c r="H6512">
        <f t="shared" si="303"/>
        <v>-0.31058429705390916</v>
      </c>
      <c r="I6512" t="str">
        <f t="shared" si="304"/>
        <v>Normal</v>
      </c>
      <c r="J6512" t="str">
        <f t="shared" si="305"/>
        <v>Normal</v>
      </c>
    </row>
    <row r="6513" spans="1:10" hidden="1" x14ac:dyDescent="0.45">
      <c r="A6513">
        <v>773003</v>
      </c>
      <c r="B6513" s="2">
        <v>41827.670162037037</v>
      </c>
      <c r="C6513" t="s">
        <v>28</v>
      </c>
      <c r="D6513" t="s">
        <v>25</v>
      </c>
      <c r="E6513" t="s">
        <v>12</v>
      </c>
      <c r="F6513" t="s">
        <v>6</v>
      </c>
      <c r="G6513">
        <v>57779</v>
      </c>
      <c r="H6513">
        <f t="shared" si="303"/>
        <v>0.27020403127419129</v>
      </c>
      <c r="I6513" s="4" t="str">
        <f t="shared" si="304"/>
        <v>Normal</v>
      </c>
      <c r="J6513" t="str">
        <f t="shared" si="305"/>
        <v>Normal</v>
      </c>
    </row>
    <row r="6514" spans="1:10" hidden="1" x14ac:dyDescent="0.45">
      <c r="A6514">
        <v>650321</v>
      </c>
      <c r="B6514" s="2">
        <v>41827.672071759262</v>
      </c>
      <c r="C6514" t="s">
        <v>28</v>
      </c>
      <c r="D6514" t="s">
        <v>25</v>
      </c>
      <c r="E6514" t="s">
        <v>12</v>
      </c>
      <c r="F6514" t="s">
        <v>6</v>
      </c>
      <c r="G6514">
        <v>37657</v>
      </c>
      <c r="H6514">
        <f t="shared" si="303"/>
        <v>-0.42721333117839794</v>
      </c>
      <c r="I6514" s="4" t="str">
        <f t="shared" si="304"/>
        <v>Normal</v>
      </c>
      <c r="J6514" t="str">
        <f t="shared" si="305"/>
        <v>Normal</v>
      </c>
    </row>
    <row r="6515" spans="1:10" hidden="1" x14ac:dyDescent="0.45">
      <c r="A6515">
        <v>244866</v>
      </c>
      <c r="B6515" s="2">
        <v>41829.596909722219</v>
      </c>
      <c r="C6515" t="s">
        <v>28</v>
      </c>
      <c r="D6515" t="s">
        <v>25</v>
      </c>
      <c r="E6515" t="s">
        <v>18</v>
      </c>
      <c r="F6515" t="s">
        <v>1</v>
      </c>
      <c r="G6515">
        <v>56513</v>
      </c>
      <c r="H6515">
        <f t="shared" si="303"/>
        <v>0.22632517326479967</v>
      </c>
      <c r="I6515" s="4" t="str">
        <f t="shared" si="304"/>
        <v>Normal</v>
      </c>
      <c r="J6515" t="str">
        <f t="shared" si="305"/>
        <v>Normal</v>
      </c>
    </row>
    <row r="6516" spans="1:10" hidden="1" x14ac:dyDescent="0.45">
      <c r="A6516">
        <v>641625</v>
      </c>
      <c r="B6516" s="2">
        <v>41767.451493055552</v>
      </c>
      <c r="C6516" t="s">
        <v>28</v>
      </c>
      <c r="D6516" t="s">
        <v>25</v>
      </c>
      <c r="E6516" t="s">
        <v>18</v>
      </c>
      <c r="F6516" t="s">
        <v>8</v>
      </c>
      <c r="G6516">
        <v>10523</v>
      </c>
      <c r="H6516">
        <f t="shared" si="303"/>
        <v>-1.3676627255123883</v>
      </c>
      <c r="I6516" s="4" t="str">
        <f t="shared" si="304"/>
        <v>Normal</v>
      </c>
      <c r="J6516" t="str">
        <f t="shared" si="305"/>
        <v>Normal</v>
      </c>
    </row>
    <row r="6517" spans="1:10" hidden="1" x14ac:dyDescent="0.45">
      <c r="A6517">
        <v>463211</v>
      </c>
      <c r="B6517" s="2">
        <v>41778.654872685183</v>
      </c>
      <c r="C6517" t="s">
        <v>28</v>
      </c>
      <c r="D6517" t="s">
        <v>25</v>
      </c>
      <c r="E6517" t="s">
        <v>15</v>
      </c>
      <c r="F6517" t="s">
        <v>8</v>
      </c>
      <c r="G6517">
        <v>43943</v>
      </c>
      <c r="H6517">
        <f t="shared" si="303"/>
        <v>-0.20934405673366202</v>
      </c>
      <c r="I6517" s="4" t="str">
        <f t="shared" si="304"/>
        <v>Normal</v>
      </c>
      <c r="J6517" t="str">
        <f t="shared" si="305"/>
        <v>Normal</v>
      </c>
    </row>
    <row r="6518" spans="1:10" hidden="1" x14ac:dyDescent="0.45">
      <c r="A6518">
        <v>769136</v>
      </c>
      <c r="B6518" s="2">
        <v>41778.656261574077</v>
      </c>
      <c r="C6518" t="s">
        <v>28</v>
      </c>
      <c r="D6518" t="s">
        <v>25</v>
      </c>
      <c r="E6518" t="s">
        <v>15</v>
      </c>
      <c r="F6518" t="s">
        <v>8</v>
      </c>
      <c r="G6518">
        <v>94223</v>
      </c>
      <c r="H6518">
        <f t="shared" si="303"/>
        <v>1.5333328632601848</v>
      </c>
      <c r="I6518" s="4" t="str">
        <f t="shared" si="304"/>
        <v>Normal</v>
      </c>
      <c r="J6518" t="str">
        <f t="shared" si="305"/>
        <v>Normal</v>
      </c>
    </row>
    <row r="6519" spans="1:10" hidden="1" x14ac:dyDescent="0.45">
      <c r="A6519">
        <v>120968</v>
      </c>
      <c r="B6519" s="2">
        <v>41804.467430555553</v>
      </c>
      <c r="C6519" t="s">
        <v>28</v>
      </c>
      <c r="D6519" t="s">
        <v>25</v>
      </c>
      <c r="E6519" t="s">
        <v>15</v>
      </c>
      <c r="F6519" t="s">
        <v>8</v>
      </c>
      <c r="G6519">
        <v>73584</v>
      </c>
      <c r="H6519">
        <f t="shared" si="303"/>
        <v>0.81799656748148541</v>
      </c>
      <c r="I6519" s="4" t="str">
        <f t="shared" si="304"/>
        <v>Normal</v>
      </c>
      <c r="J6519" t="str">
        <f t="shared" si="305"/>
        <v>Normal</v>
      </c>
    </row>
    <row r="6520" spans="1:10" hidden="1" x14ac:dyDescent="0.45">
      <c r="A6520">
        <v>79248</v>
      </c>
      <c r="B6520" s="2">
        <v>41805.315868055557</v>
      </c>
      <c r="C6520" t="s">
        <v>28</v>
      </c>
      <c r="D6520" t="s">
        <v>25</v>
      </c>
      <c r="E6520" t="s">
        <v>15</v>
      </c>
      <c r="F6520" t="s">
        <v>8</v>
      </c>
      <c r="G6520">
        <v>8869</v>
      </c>
      <c r="H6520">
        <f t="shared" si="303"/>
        <v>-1.4249894483777388</v>
      </c>
      <c r="I6520" s="4" t="str">
        <f t="shared" si="304"/>
        <v>Normal</v>
      </c>
      <c r="J6520" t="str">
        <f t="shared" si="305"/>
        <v>Normal</v>
      </c>
    </row>
    <row r="6521" spans="1:10" hidden="1" x14ac:dyDescent="0.45">
      <c r="A6521">
        <v>189498</v>
      </c>
      <c r="B6521" s="2">
        <v>41805.316574074073</v>
      </c>
      <c r="C6521" t="s">
        <v>28</v>
      </c>
      <c r="D6521" t="s">
        <v>25</v>
      </c>
      <c r="E6521" t="s">
        <v>15</v>
      </c>
      <c r="F6521" t="s">
        <v>8</v>
      </c>
      <c r="G6521">
        <v>47082</v>
      </c>
      <c r="H6521">
        <f t="shared" si="303"/>
        <v>-0.10054805729331427</v>
      </c>
      <c r="I6521" s="4" t="str">
        <f t="shared" si="304"/>
        <v>Normal</v>
      </c>
      <c r="J6521" t="str">
        <f t="shared" si="305"/>
        <v>Normal</v>
      </c>
    </row>
    <row r="6522" spans="1:10" hidden="1" x14ac:dyDescent="0.45">
      <c r="A6522">
        <v>787079</v>
      </c>
      <c r="B6522" s="2">
        <v>41810.776782407411</v>
      </c>
      <c r="C6522" t="s">
        <v>27</v>
      </c>
      <c r="D6522" t="s">
        <v>25</v>
      </c>
      <c r="E6522" t="s">
        <v>15</v>
      </c>
      <c r="F6522" t="s">
        <v>8</v>
      </c>
      <c r="G6522">
        <v>1676</v>
      </c>
      <c r="H6522">
        <f t="shared" si="303"/>
        <v>-1.6742948398955539</v>
      </c>
      <c r="I6522" t="str">
        <f t="shared" si="304"/>
        <v>Normal</v>
      </c>
      <c r="J6522" t="str">
        <f t="shared" si="305"/>
        <v>Normal</v>
      </c>
    </row>
    <row r="6523" spans="1:10" hidden="1" x14ac:dyDescent="0.45">
      <c r="A6523">
        <v>955451</v>
      </c>
      <c r="B6523" s="2">
        <v>41818.341631944444</v>
      </c>
      <c r="C6523" t="s">
        <v>28</v>
      </c>
      <c r="D6523" t="s">
        <v>25</v>
      </c>
      <c r="E6523" t="s">
        <v>15</v>
      </c>
      <c r="F6523" t="s">
        <v>8</v>
      </c>
      <c r="G6523">
        <v>98059</v>
      </c>
      <c r="H6523">
        <f t="shared" si="303"/>
        <v>1.6662864962175514</v>
      </c>
      <c r="I6523" s="4" t="str">
        <f t="shared" si="304"/>
        <v>Normal</v>
      </c>
      <c r="J6523" t="str">
        <f t="shared" si="305"/>
        <v>Normal</v>
      </c>
    </row>
    <row r="6524" spans="1:10" hidden="1" x14ac:dyDescent="0.45">
      <c r="A6524">
        <v>81073</v>
      </c>
      <c r="B6524" s="2">
        <v>41761.771261574075</v>
      </c>
      <c r="C6524" t="s">
        <v>28</v>
      </c>
      <c r="D6524" t="s">
        <v>25</v>
      </c>
      <c r="E6524" t="s">
        <v>15</v>
      </c>
      <c r="F6524" t="s">
        <v>1</v>
      </c>
      <c r="G6524">
        <v>36405</v>
      </c>
      <c r="H6524">
        <f t="shared" si="303"/>
        <v>-0.47060695695071886</v>
      </c>
      <c r="I6524" s="4" t="str">
        <f t="shared" si="304"/>
        <v>Normal</v>
      </c>
      <c r="J6524" t="str">
        <f t="shared" si="305"/>
        <v>Normal</v>
      </c>
    </row>
    <row r="6525" spans="1:10" hidden="1" x14ac:dyDescent="0.45">
      <c r="A6525">
        <v>143163</v>
      </c>
      <c r="B6525" s="2">
        <v>41761.772939814815</v>
      </c>
      <c r="C6525" t="s">
        <v>28</v>
      </c>
      <c r="D6525" t="s">
        <v>25</v>
      </c>
      <c r="E6525" t="s">
        <v>15</v>
      </c>
      <c r="F6525" t="s">
        <v>1</v>
      </c>
      <c r="G6525">
        <v>14144</v>
      </c>
      <c r="H6525">
        <f t="shared" si="303"/>
        <v>-1.2421608733386071</v>
      </c>
      <c r="I6525" s="4" t="str">
        <f t="shared" si="304"/>
        <v>Normal</v>
      </c>
      <c r="J6525" t="str">
        <f t="shared" si="305"/>
        <v>Normal</v>
      </c>
    </row>
    <row r="6526" spans="1:10" hidden="1" x14ac:dyDescent="0.45">
      <c r="A6526">
        <v>386268</v>
      </c>
      <c r="B6526" s="2">
        <v>41761.773634259262</v>
      </c>
      <c r="C6526" t="s">
        <v>27</v>
      </c>
      <c r="D6526" t="s">
        <v>25</v>
      </c>
      <c r="E6526" t="s">
        <v>15</v>
      </c>
      <c r="F6526" t="s">
        <v>1</v>
      </c>
      <c r="G6526">
        <v>93867</v>
      </c>
      <c r="H6526">
        <f t="shared" si="303"/>
        <v>1.5209941006603873</v>
      </c>
      <c r="I6526" t="str">
        <f t="shared" si="304"/>
        <v>Normal</v>
      </c>
      <c r="J6526" t="str">
        <f t="shared" si="305"/>
        <v>Normal</v>
      </c>
    </row>
    <row r="6527" spans="1:10" hidden="1" x14ac:dyDescent="0.45">
      <c r="A6527">
        <v>609420</v>
      </c>
      <c r="B6527" s="2">
        <v>41845.732268518521</v>
      </c>
      <c r="C6527" t="s">
        <v>28</v>
      </c>
      <c r="D6527" t="s">
        <v>25</v>
      </c>
      <c r="E6527" t="s">
        <v>18</v>
      </c>
      <c r="F6527" t="s">
        <v>1</v>
      </c>
      <c r="G6527">
        <v>77203</v>
      </c>
      <c r="H6527">
        <f t="shared" si="303"/>
        <v>0.94342910076425646</v>
      </c>
      <c r="I6527" s="4" t="str">
        <f t="shared" si="304"/>
        <v>Normal</v>
      </c>
      <c r="J6527" t="str">
        <f t="shared" si="305"/>
        <v>Normal</v>
      </c>
    </row>
    <row r="6528" spans="1:10" hidden="1" x14ac:dyDescent="0.45">
      <c r="A6528">
        <v>702029</v>
      </c>
      <c r="B6528" s="2">
        <v>41845.733877314815</v>
      </c>
      <c r="C6528" t="s">
        <v>28</v>
      </c>
      <c r="D6528" t="s">
        <v>25</v>
      </c>
      <c r="E6528" t="s">
        <v>18</v>
      </c>
      <c r="F6528" t="s">
        <v>1</v>
      </c>
      <c r="G6528">
        <v>82653</v>
      </c>
      <c r="H6528">
        <f t="shared" si="303"/>
        <v>1.1323230787667717</v>
      </c>
      <c r="I6528" s="4" t="str">
        <f t="shared" si="304"/>
        <v>Normal</v>
      </c>
      <c r="J6528" t="str">
        <f t="shared" si="305"/>
        <v>Normal</v>
      </c>
    </row>
    <row r="6529" spans="1:10" hidden="1" x14ac:dyDescent="0.45">
      <c r="A6529">
        <v>745310</v>
      </c>
      <c r="B6529" s="2">
        <v>41760.800219907411</v>
      </c>
      <c r="C6529" t="s">
        <v>27</v>
      </c>
      <c r="D6529" t="s">
        <v>25</v>
      </c>
      <c r="E6529" t="s">
        <v>18</v>
      </c>
      <c r="F6529" t="s">
        <v>1</v>
      </c>
      <c r="G6529">
        <v>71106</v>
      </c>
      <c r="H6529">
        <f t="shared" si="303"/>
        <v>0.73211046151997483</v>
      </c>
      <c r="I6529" t="str">
        <f t="shared" si="304"/>
        <v>Normal</v>
      </c>
      <c r="J6529" t="str">
        <f t="shared" si="305"/>
        <v>Normal</v>
      </c>
    </row>
    <row r="6530" spans="1:10" hidden="1" x14ac:dyDescent="0.45">
      <c r="A6530">
        <v>796914</v>
      </c>
      <c r="B6530" s="2">
        <v>41837.396666666667</v>
      </c>
      <c r="C6530" t="s">
        <v>28</v>
      </c>
      <c r="D6530" t="s">
        <v>25</v>
      </c>
      <c r="E6530" t="s">
        <v>18</v>
      </c>
      <c r="F6530" t="s">
        <v>1</v>
      </c>
      <c r="G6530">
        <v>29013</v>
      </c>
      <c r="H6530">
        <f t="shared" ref="H6530:H6593" si="306">(G6530 - $P$2) / $P$3</f>
        <v>-0.72680957812403857</v>
      </c>
      <c r="I6530" s="4" t="str">
        <f t="shared" ref="I6530:I6593" si="307">IF(OR(G6530&lt;$M$7,G6530&gt;$M$10), "Outlier", "Normal")</f>
        <v>Normal</v>
      </c>
      <c r="J6530" t="str">
        <f t="shared" ref="J6530:J6593" si="308">IF(ABS(H6530)&gt;3, "Outlier", "Normal")</f>
        <v>Normal</v>
      </c>
    </row>
    <row r="6531" spans="1:10" hidden="1" x14ac:dyDescent="0.45">
      <c r="A6531">
        <v>304751</v>
      </c>
      <c r="B6531" s="2">
        <v>41763.785162037035</v>
      </c>
      <c r="C6531" t="s">
        <v>28</v>
      </c>
      <c r="D6531" t="s">
        <v>25</v>
      </c>
      <c r="E6531" t="s">
        <v>18</v>
      </c>
      <c r="F6531" t="s">
        <v>8</v>
      </c>
      <c r="G6531">
        <v>71543</v>
      </c>
      <c r="H6531">
        <f t="shared" si="306"/>
        <v>0.74725663920568108</v>
      </c>
      <c r="I6531" s="4" t="str">
        <f t="shared" si="307"/>
        <v>Normal</v>
      </c>
      <c r="J6531" t="str">
        <f t="shared" si="308"/>
        <v>Normal</v>
      </c>
    </row>
    <row r="6532" spans="1:10" hidden="1" x14ac:dyDescent="0.45">
      <c r="A6532">
        <v>593118</v>
      </c>
      <c r="B6532" s="2">
        <v>41781.631724537037</v>
      </c>
      <c r="C6532" t="s">
        <v>28</v>
      </c>
      <c r="D6532" t="s">
        <v>25</v>
      </c>
      <c r="E6532" t="s">
        <v>15</v>
      </c>
      <c r="F6532" t="s">
        <v>1</v>
      </c>
      <c r="G6532">
        <v>22471</v>
      </c>
      <c r="H6532">
        <f t="shared" si="306"/>
        <v>-0.95355167061806689</v>
      </c>
      <c r="I6532" s="4" t="str">
        <f t="shared" si="307"/>
        <v>Normal</v>
      </c>
      <c r="J6532" t="str">
        <f t="shared" si="308"/>
        <v>Normal</v>
      </c>
    </row>
    <row r="6533" spans="1:10" hidden="1" x14ac:dyDescent="0.45">
      <c r="A6533">
        <v>268306</v>
      </c>
      <c r="B6533" s="2">
        <v>41781.801261574074</v>
      </c>
      <c r="C6533" t="s">
        <v>27</v>
      </c>
      <c r="D6533" t="s">
        <v>25</v>
      </c>
      <c r="E6533" t="s">
        <v>15</v>
      </c>
      <c r="F6533" t="s">
        <v>1</v>
      </c>
      <c r="G6533">
        <v>95811</v>
      </c>
      <c r="H6533">
        <f t="shared" si="306"/>
        <v>1.588372062722202</v>
      </c>
      <c r="I6533" t="str">
        <f t="shared" si="307"/>
        <v>Normal</v>
      </c>
      <c r="J6533" t="str">
        <f t="shared" si="308"/>
        <v>Normal</v>
      </c>
    </row>
    <row r="6534" spans="1:10" hidden="1" x14ac:dyDescent="0.45">
      <c r="A6534">
        <v>192813</v>
      </c>
      <c r="B6534" s="2">
        <v>41782.701516203706</v>
      </c>
      <c r="C6534" t="s">
        <v>28</v>
      </c>
      <c r="D6534" t="s">
        <v>25</v>
      </c>
      <c r="E6534" t="s">
        <v>15</v>
      </c>
      <c r="F6534" t="s">
        <v>1</v>
      </c>
      <c r="G6534">
        <v>6240</v>
      </c>
      <c r="H6534">
        <f t="shared" si="306"/>
        <v>-1.5161091306105117</v>
      </c>
      <c r="I6534" s="4" t="str">
        <f t="shared" si="307"/>
        <v>Normal</v>
      </c>
      <c r="J6534" t="str">
        <f t="shared" si="308"/>
        <v>Normal</v>
      </c>
    </row>
    <row r="6535" spans="1:10" hidden="1" x14ac:dyDescent="0.45">
      <c r="A6535">
        <v>253747</v>
      </c>
      <c r="B6535" s="2">
        <v>41782.704189814816</v>
      </c>
      <c r="C6535" t="s">
        <v>28</v>
      </c>
      <c r="D6535" t="s">
        <v>25</v>
      </c>
      <c r="E6535" t="s">
        <v>15</v>
      </c>
      <c r="F6535" t="s">
        <v>1</v>
      </c>
      <c r="G6535">
        <v>77250</v>
      </c>
      <c r="H6535">
        <f t="shared" si="306"/>
        <v>0.94505809470299385</v>
      </c>
      <c r="I6535" s="4" t="str">
        <f t="shared" si="307"/>
        <v>Normal</v>
      </c>
      <c r="J6535" t="str">
        <f t="shared" si="308"/>
        <v>Normal</v>
      </c>
    </row>
    <row r="6536" spans="1:10" hidden="1" x14ac:dyDescent="0.45">
      <c r="A6536">
        <v>532574</v>
      </c>
      <c r="B6536" s="2">
        <v>41795.701689814814</v>
      </c>
      <c r="C6536" t="s">
        <v>28</v>
      </c>
      <c r="D6536" t="s">
        <v>25</v>
      </c>
      <c r="E6536" t="s">
        <v>15</v>
      </c>
      <c r="F6536" t="s">
        <v>8</v>
      </c>
      <c r="G6536">
        <v>29420</v>
      </c>
      <c r="H6536">
        <f t="shared" si="306"/>
        <v>-0.71270318380348374</v>
      </c>
      <c r="I6536" s="4" t="str">
        <f t="shared" si="307"/>
        <v>Normal</v>
      </c>
      <c r="J6536" t="str">
        <f t="shared" si="308"/>
        <v>Normal</v>
      </c>
    </row>
    <row r="6537" spans="1:10" hidden="1" x14ac:dyDescent="0.45">
      <c r="A6537">
        <v>697330</v>
      </c>
      <c r="B6537" s="2">
        <v>41795.703796296293</v>
      </c>
      <c r="C6537" t="s">
        <v>28</v>
      </c>
      <c r="D6537" t="s">
        <v>25</v>
      </c>
      <c r="E6537" t="s">
        <v>15</v>
      </c>
      <c r="F6537" t="s">
        <v>8</v>
      </c>
      <c r="G6537">
        <v>6685</v>
      </c>
      <c r="H6537">
        <f t="shared" si="306"/>
        <v>-1.5006856773607651</v>
      </c>
      <c r="I6537" s="4" t="str">
        <f t="shared" si="307"/>
        <v>Normal</v>
      </c>
      <c r="J6537" t="str">
        <f t="shared" si="308"/>
        <v>Normal</v>
      </c>
    </row>
    <row r="6538" spans="1:10" hidden="1" x14ac:dyDescent="0.45">
      <c r="A6538">
        <v>271797</v>
      </c>
      <c r="B6538" s="2">
        <v>41766.559444444443</v>
      </c>
      <c r="C6538" t="s">
        <v>28</v>
      </c>
      <c r="D6538" t="s">
        <v>25</v>
      </c>
      <c r="E6538" t="s">
        <v>12</v>
      </c>
      <c r="F6538" t="s">
        <v>5</v>
      </c>
      <c r="G6538">
        <v>19722</v>
      </c>
      <c r="H6538">
        <f t="shared" si="306"/>
        <v>-1.0488304863114457</v>
      </c>
      <c r="I6538" s="4" t="str">
        <f t="shared" si="307"/>
        <v>Normal</v>
      </c>
      <c r="J6538" t="str">
        <f t="shared" si="308"/>
        <v>Normal</v>
      </c>
    </row>
    <row r="6539" spans="1:10" hidden="1" x14ac:dyDescent="0.45">
      <c r="A6539">
        <v>140986</v>
      </c>
      <c r="B6539" s="2">
        <v>41774.418483796297</v>
      </c>
      <c r="C6539" t="s">
        <v>28</v>
      </c>
      <c r="D6539" t="s">
        <v>25</v>
      </c>
      <c r="E6539" t="s">
        <v>12</v>
      </c>
      <c r="F6539" t="s">
        <v>5</v>
      </c>
      <c r="G6539">
        <v>53848</v>
      </c>
      <c r="H6539">
        <f t="shared" si="306"/>
        <v>0.13395775099384499</v>
      </c>
      <c r="I6539" s="4" t="str">
        <f t="shared" si="307"/>
        <v>Normal</v>
      </c>
      <c r="J6539" t="str">
        <f t="shared" si="308"/>
        <v>Normal</v>
      </c>
    </row>
    <row r="6540" spans="1:10" hidden="1" x14ac:dyDescent="0.45">
      <c r="A6540">
        <v>264004</v>
      </c>
      <c r="B6540" s="2">
        <v>41774.561979166669</v>
      </c>
      <c r="C6540" t="s">
        <v>28</v>
      </c>
      <c r="D6540" t="s">
        <v>25</v>
      </c>
      <c r="E6540" t="s">
        <v>18</v>
      </c>
      <c r="F6540" t="s">
        <v>8</v>
      </c>
      <c r="G6540">
        <v>45743</v>
      </c>
      <c r="H6540">
        <f t="shared" si="306"/>
        <v>-0.14695705482457444</v>
      </c>
      <c r="I6540" s="4" t="str">
        <f t="shared" si="307"/>
        <v>Normal</v>
      </c>
      <c r="J6540" t="str">
        <f t="shared" si="308"/>
        <v>Normal</v>
      </c>
    </row>
    <row r="6541" spans="1:10" hidden="1" x14ac:dyDescent="0.45">
      <c r="A6541">
        <v>889329</v>
      </c>
      <c r="B6541" s="2">
        <v>41775.704594907409</v>
      </c>
      <c r="C6541" t="s">
        <v>28</v>
      </c>
      <c r="D6541" t="s">
        <v>25</v>
      </c>
      <c r="E6541" t="s">
        <v>18</v>
      </c>
      <c r="F6541" t="s">
        <v>8</v>
      </c>
      <c r="G6541">
        <v>49061</v>
      </c>
      <c r="H6541">
        <f t="shared" si="306"/>
        <v>-3.1957014638822966E-2</v>
      </c>
      <c r="I6541" s="4" t="str">
        <f t="shared" si="307"/>
        <v>Normal</v>
      </c>
      <c r="J6541" t="str">
        <f t="shared" si="308"/>
        <v>Normal</v>
      </c>
    </row>
    <row r="6542" spans="1:10" hidden="1" x14ac:dyDescent="0.45">
      <c r="A6542">
        <v>708422</v>
      </c>
      <c r="B6542" s="2">
        <v>41775.706087962964</v>
      </c>
      <c r="C6542" t="s">
        <v>28</v>
      </c>
      <c r="D6542" t="s">
        <v>25</v>
      </c>
      <c r="E6542" t="s">
        <v>18</v>
      </c>
      <c r="F6542" t="s">
        <v>8</v>
      </c>
      <c r="G6542">
        <v>47131</v>
      </c>
      <c r="H6542">
        <f t="shared" si="306"/>
        <v>-9.8849744463566883E-2</v>
      </c>
      <c r="I6542" s="4" t="str">
        <f t="shared" si="307"/>
        <v>Normal</v>
      </c>
      <c r="J6542" t="str">
        <f t="shared" si="308"/>
        <v>Normal</v>
      </c>
    </row>
    <row r="6543" spans="1:10" hidden="1" x14ac:dyDescent="0.45">
      <c r="A6543">
        <v>17946</v>
      </c>
      <c r="B6543" s="2">
        <v>41775.707291666666</v>
      </c>
      <c r="C6543" t="s">
        <v>28</v>
      </c>
      <c r="D6543" t="s">
        <v>25</v>
      </c>
      <c r="E6543" t="s">
        <v>18</v>
      </c>
      <c r="F6543" t="s">
        <v>8</v>
      </c>
      <c r="G6543">
        <v>65192</v>
      </c>
      <c r="H6543">
        <f t="shared" si="306"/>
        <v>0.52713450080311697</v>
      </c>
      <c r="I6543" s="4" t="str">
        <f t="shared" si="307"/>
        <v>Normal</v>
      </c>
      <c r="J6543" t="str">
        <f t="shared" si="308"/>
        <v>Normal</v>
      </c>
    </row>
    <row r="6544" spans="1:10" hidden="1" x14ac:dyDescent="0.45">
      <c r="A6544">
        <v>646630</v>
      </c>
      <c r="B6544" s="2">
        <v>41845.366006944445</v>
      </c>
      <c r="C6544" t="s">
        <v>28</v>
      </c>
      <c r="D6544" t="s">
        <v>25</v>
      </c>
      <c r="E6544" t="s">
        <v>15</v>
      </c>
      <c r="F6544" t="s">
        <v>5</v>
      </c>
      <c r="G6544">
        <v>47344</v>
      </c>
      <c r="H6544">
        <f t="shared" si="306"/>
        <v>-9.1467282570991515E-2</v>
      </c>
      <c r="I6544" s="4" t="str">
        <f t="shared" si="307"/>
        <v>Normal</v>
      </c>
      <c r="J6544" t="str">
        <f t="shared" si="308"/>
        <v>Normal</v>
      </c>
    </row>
    <row r="6545" spans="1:10" hidden="1" x14ac:dyDescent="0.45">
      <c r="A6545">
        <v>628178</v>
      </c>
      <c r="B6545" s="2">
        <v>41775.848136574074</v>
      </c>
      <c r="C6545" t="s">
        <v>28</v>
      </c>
      <c r="D6545" t="s">
        <v>25</v>
      </c>
      <c r="E6545" t="s">
        <v>15</v>
      </c>
      <c r="F6545" t="s">
        <v>1</v>
      </c>
      <c r="G6545">
        <v>84347</v>
      </c>
      <c r="H6545">
        <f t="shared" si="306"/>
        <v>1.1910361794523241</v>
      </c>
      <c r="I6545" s="4" t="str">
        <f t="shared" si="307"/>
        <v>Normal</v>
      </c>
      <c r="J6545" t="str">
        <f t="shared" si="308"/>
        <v>Normal</v>
      </c>
    </row>
    <row r="6546" spans="1:10" hidden="1" x14ac:dyDescent="0.45">
      <c r="A6546">
        <v>920568</v>
      </c>
      <c r="B6546" s="2">
        <v>41789.736817129633</v>
      </c>
      <c r="C6546" t="s">
        <v>28</v>
      </c>
      <c r="D6546" t="s">
        <v>25</v>
      </c>
      <c r="E6546" t="s">
        <v>15</v>
      </c>
      <c r="F6546" t="s">
        <v>1</v>
      </c>
      <c r="G6546">
        <v>48346</v>
      </c>
      <c r="H6546">
        <f t="shared" si="306"/>
        <v>-5.6738518174932757E-2</v>
      </c>
      <c r="I6546" s="4" t="str">
        <f t="shared" si="307"/>
        <v>Normal</v>
      </c>
      <c r="J6546" t="str">
        <f t="shared" si="308"/>
        <v>Normal</v>
      </c>
    </row>
    <row r="6547" spans="1:10" hidden="1" x14ac:dyDescent="0.45">
      <c r="A6547">
        <v>108336</v>
      </c>
      <c r="B6547" s="2">
        <v>41824.827685185184</v>
      </c>
      <c r="C6547" t="s">
        <v>28</v>
      </c>
      <c r="D6547" t="s">
        <v>25</v>
      </c>
      <c r="E6547" t="s">
        <v>15</v>
      </c>
      <c r="F6547" t="s">
        <v>8</v>
      </c>
      <c r="G6547">
        <v>64990</v>
      </c>
      <c r="H6547">
        <f t="shared" si="306"/>
        <v>0.52013329281109721</v>
      </c>
      <c r="I6547" s="4" t="str">
        <f t="shared" si="307"/>
        <v>Normal</v>
      </c>
      <c r="J6547" t="str">
        <f t="shared" si="308"/>
        <v>Normal</v>
      </c>
    </row>
    <row r="6548" spans="1:10" hidden="1" x14ac:dyDescent="0.45">
      <c r="A6548">
        <v>750179</v>
      </c>
      <c r="B6548" s="2">
        <v>41824.828067129631</v>
      </c>
      <c r="C6548" t="s">
        <v>28</v>
      </c>
      <c r="D6548" t="s">
        <v>25</v>
      </c>
      <c r="E6548" t="s">
        <v>15</v>
      </c>
      <c r="F6548" t="s">
        <v>8</v>
      </c>
      <c r="G6548">
        <v>83047</v>
      </c>
      <c r="H6548">
        <f t="shared" si="306"/>
        <v>1.145978900295761</v>
      </c>
      <c r="I6548" s="4" t="str">
        <f t="shared" si="307"/>
        <v>Normal</v>
      </c>
      <c r="J6548" t="str">
        <f t="shared" si="308"/>
        <v>Normal</v>
      </c>
    </row>
    <row r="6549" spans="1:10" hidden="1" x14ac:dyDescent="0.45">
      <c r="A6549">
        <v>783470</v>
      </c>
      <c r="B6549" s="2">
        <v>41814.525046296294</v>
      </c>
      <c r="C6549" t="s">
        <v>28</v>
      </c>
      <c r="D6549" t="s">
        <v>25</v>
      </c>
      <c r="E6549" t="s">
        <v>14</v>
      </c>
      <c r="F6549" t="s">
        <v>5</v>
      </c>
      <c r="G6549">
        <v>73568</v>
      </c>
      <c r="H6549">
        <f t="shared" si="306"/>
        <v>0.81744201635340463</v>
      </c>
      <c r="I6549" s="4" t="str">
        <f t="shared" si="307"/>
        <v>Normal</v>
      </c>
      <c r="J6549" t="str">
        <f t="shared" si="308"/>
        <v>Normal</v>
      </c>
    </row>
    <row r="6550" spans="1:10" hidden="1" x14ac:dyDescent="0.45">
      <c r="A6550">
        <v>498520</v>
      </c>
      <c r="B6550" s="2">
        <v>41831.547905092593</v>
      </c>
      <c r="C6550" t="s">
        <v>28</v>
      </c>
      <c r="D6550" t="s">
        <v>25</v>
      </c>
      <c r="E6550" t="s">
        <v>14</v>
      </c>
      <c r="F6550" t="s">
        <v>5</v>
      </c>
      <c r="G6550">
        <v>55559</v>
      </c>
      <c r="H6550">
        <f t="shared" si="306"/>
        <v>0.19326006225298326</v>
      </c>
      <c r="I6550" s="4" t="str">
        <f t="shared" si="307"/>
        <v>Normal</v>
      </c>
      <c r="J6550" t="str">
        <f t="shared" si="308"/>
        <v>Normal</v>
      </c>
    </row>
    <row r="6551" spans="1:10" hidden="1" x14ac:dyDescent="0.45">
      <c r="A6551">
        <v>623017</v>
      </c>
      <c r="B6551" s="2">
        <v>41842.730104166665</v>
      </c>
      <c r="C6551" t="s">
        <v>28</v>
      </c>
      <c r="D6551" t="s">
        <v>25</v>
      </c>
      <c r="E6551" t="s">
        <v>10</v>
      </c>
      <c r="F6551" t="s">
        <v>8</v>
      </c>
      <c r="G6551">
        <v>53737</v>
      </c>
      <c r="H6551">
        <f t="shared" si="306"/>
        <v>0.13011055254278459</v>
      </c>
      <c r="I6551" s="4" t="str">
        <f t="shared" si="307"/>
        <v>Normal</v>
      </c>
      <c r="J6551" t="str">
        <f t="shared" si="308"/>
        <v>Normal</v>
      </c>
    </row>
    <row r="6552" spans="1:10" hidden="1" x14ac:dyDescent="0.45">
      <c r="A6552">
        <v>709308</v>
      </c>
      <c r="B6552" s="2">
        <v>41842.734039351853</v>
      </c>
      <c r="C6552" t="s">
        <v>28</v>
      </c>
      <c r="D6552" t="s">
        <v>25</v>
      </c>
      <c r="E6552" t="s">
        <v>10</v>
      </c>
      <c r="F6552" t="s">
        <v>8</v>
      </c>
      <c r="G6552">
        <v>96448</v>
      </c>
      <c r="H6552">
        <f t="shared" si="306"/>
        <v>1.610450129508918</v>
      </c>
      <c r="I6552" s="4" t="str">
        <f t="shared" si="307"/>
        <v>Normal</v>
      </c>
      <c r="J6552" t="str">
        <f t="shared" si="308"/>
        <v>Normal</v>
      </c>
    </row>
    <row r="6553" spans="1:10" hidden="1" x14ac:dyDescent="0.45">
      <c r="A6553">
        <v>949642</v>
      </c>
      <c r="B6553" s="2">
        <v>41848.3440625</v>
      </c>
      <c r="C6553" t="s">
        <v>28</v>
      </c>
      <c r="D6553" t="s">
        <v>25</v>
      </c>
      <c r="E6553" t="s">
        <v>10</v>
      </c>
      <c r="F6553" t="s">
        <v>8</v>
      </c>
      <c r="G6553">
        <v>3786</v>
      </c>
      <c r="H6553">
        <f t="shared" si="306"/>
        <v>-1.6011634098799012</v>
      </c>
      <c r="I6553" s="4" t="str">
        <f t="shared" si="307"/>
        <v>Normal</v>
      </c>
      <c r="J6553" t="str">
        <f t="shared" si="308"/>
        <v>Normal</v>
      </c>
    </row>
    <row r="6554" spans="1:10" hidden="1" x14ac:dyDescent="0.45">
      <c r="A6554">
        <v>535404</v>
      </c>
      <c r="B6554" s="2">
        <v>41820.722384259258</v>
      </c>
      <c r="C6554" t="s">
        <v>28</v>
      </c>
      <c r="D6554" t="s">
        <v>25</v>
      </c>
      <c r="E6554" t="s">
        <v>18</v>
      </c>
      <c r="F6554" t="s">
        <v>3</v>
      </c>
      <c r="G6554">
        <v>80793</v>
      </c>
      <c r="H6554">
        <f t="shared" si="306"/>
        <v>1.0678565101273811</v>
      </c>
      <c r="I6554" s="4" t="str">
        <f t="shared" si="307"/>
        <v>Normal</v>
      </c>
      <c r="J6554" t="str">
        <f t="shared" si="308"/>
        <v>Normal</v>
      </c>
    </row>
    <row r="6555" spans="1:10" hidden="1" x14ac:dyDescent="0.45">
      <c r="A6555">
        <v>45142</v>
      </c>
      <c r="B6555" s="2">
        <v>41767.605775462966</v>
      </c>
      <c r="C6555" t="s">
        <v>28</v>
      </c>
      <c r="D6555" t="s">
        <v>25</v>
      </c>
      <c r="E6555" t="s">
        <v>10</v>
      </c>
      <c r="F6555" t="s">
        <v>3</v>
      </c>
      <c r="G6555">
        <v>92750</v>
      </c>
      <c r="H6555">
        <f t="shared" si="306"/>
        <v>1.4822795000312481</v>
      </c>
      <c r="I6555" s="4" t="str">
        <f t="shared" si="307"/>
        <v>Normal</v>
      </c>
      <c r="J6555" t="str">
        <f t="shared" si="308"/>
        <v>Normal</v>
      </c>
    </row>
    <row r="6556" spans="1:10" hidden="1" x14ac:dyDescent="0.45">
      <c r="A6556">
        <v>772763</v>
      </c>
      <c r="B6556" s="2">
        <v>41780.046446759261</v>
      </c>
      <c r="C6556" t="s">
        <v>28</v>
      </c>
      <c r="D6556" t="s">
        <v>25</v>
      </c>
      <c r="E6556" t="s">
        <v>15</v>
      </c>
      <c r="F6556" t="s">
        <v>1</v>
      </c>
      <c r="G6556">
        <v>34097</v>
      </c>
      <c r="H6556">
        <f t="shared" si="306"/>
        <v>-0.55060095717637114</v>
      </c>
      <c r="I6556" s="4" t="str">
        <f t="shared" si="307"/>
        <v>Normal</v>
      </c>
      <c r="J6556" t="str">
        <f t="shared" si="308"/>
        <v>Normal</v>
      </c>
    </row>
    <row r="6557" spans="1:10" hidden="1" x14ac:dyDescent="0.45">
      <c r="A6557">
        <v>640069</v>
      </c>
      <c r="B6557" s="2">
        <v>41785.642465277779</v>
      </c>
      <c r="C6557" t="s">
        <v>28</v>
      </c>
      <c r="D6557" t="s">
        <v>25</v>
      </c>
      <c r="E6557" t="s">
        <v>15</v>
      </c>
      <c r="F6557" t="s">
        <v>1</v>
      </c>
      <c r="G6557">
        <v>84025</v>
      </c>
      <c r="H6557">
        <f t="shared" si="306"/>
        <v>1.1798758379996985</v>
      </c>
      <c r="I6557" s="4" t="str">
        <f t="shared" si="307"/>
        <v>Normal</v>
      </c>
      <c r="J6557" t="str">
        <f t="shared" si="308"/>
        <v>Normal</v>
      </c>
    </row>
    <row r="6558" spans="1:10" hidden="1" x14ac:dyDescent="0.45">
      <c r="A6558">
        <v>553750</v>
      </c>
      <c r="B6558" s="2">
        <v>41785.644293981481</v>
      </c>
      <c r="C6558" t="s">
        <v>28</v>
      </c>
      <c r="D6558" t="s">
        <v>25</v>
      </c>
      <c r="E6558" t="s">
        <v>15</v>
      </c>
      <c r="F6558" t="s">
        <v>1</v>
      </c>
      <c r="G6558">
        <v>61988</v>
      </c>
      <c r="H6558">
        <f t="shared" si="306"/>
        <v>0.41608563740494109</v>
      </c>
      <c r="I6558" s="4" t="str">
        <f t="shared" si="307"/>
        <v>Normal</v>
      </c>
      <c r="J6558" t="str">
        <f t="shared" si="308"/>
        <v>Normal</v>
      </c>
    </row>
    <row r="6559" spans="1:10" hidden="1" x14ac:dyDescent="0.45">
      <c r="A6559">
        <v>231855</v>
      </c>
      <c r="B6559" s="2">
        <v>41785.645740740743</v>
      </c>
      <c r="C6559" t="s">
        <v>28</v>
      </c>
      <c r="D6559" t="s">
        <v>25</v>
      </c>
      <c r="E6559" t="s">
        <v>15</v>
      </c>
      <c r="F6559" t="s">
        <v>1</v>
      </c>
      <c r="G6559">
        <v>49658</v>
      </c>
      <c r="H6559">
        <f t="shared" si="306"/>
        <v>-1.1265325672308913E-2</v>
      </c>
      <c r="I6559" s="4" t="str">
        <f t="shared" si="307"/>
        <v>Normal</v>
      </c>
      <c r="J6559" t="str">
        <f t="shared" si="308"/>
        <v>Normal</v>
      </c>
    </row>
    <row r="6560" spans="1:10" hidden="1" x14ac:dyDescent="0.45">
      <c r="A6560">
        <v>446456</v>
      </c>
      <c r="B6560" s="2">
        <v>41785.64671296296</v>
      </c>
      <c r="C6560" t="s">
        <v>28</v>
      </c>
      <c r="D6560" t="s">
        <v>25</v>
      </c>
      <c r="E6560" t="s">
        <v>15</v>
      </c>
      <c r="F6560" t="s">
        <v>1</v>
      </c>
      <c r="G6560">
        <v>75624</v>
      </c>
      <c r="H6560">
        <f t="shared" si="306"/>
        <v>0.88870183631178468</v>
      </c>
      <c r="I6560" s="4" t="str">
        <f t="shared" si="307"/>
        <v>Normal</v>
      </c>
      <c r="J6560" t="str">
        <f t="shared" si="308"/>
        <v>Normal</v>
      </c>
    </row>
    <row r="6561" spans="1:10" hidden="1" x14ac:dyDescent="0.45">
      <c r="A6561">
        <v>13205</v>
      </c>
      <c r="B6561" s="2">
        <v>41785.64770833333</v>
      </c>
      <c r="C6561" t="s">
        <v>28</v>
      </c>
      <c r="D6561" t="s">
        <v>25</v>
      </c>
      <c r="E6561" t="s">
        <v>15</v>
      </c>
      <c r="F6561" t="s">
        <v>1</v>
      </c>
      <c r="G6561">
        <v>3045</v>
      </c>
      <c r="H6561">
        <f t="shared" si="306"/>
        <v>-1.6268460589991423</v>
      </c>
      <c r="I6561" s="4" t="str">
        <f t="shared" si="307"/>
        <v>Normal</v>
      </c>
      <c r="J6561" t="str">
        <f t="shared" si="308"/>
        <v>Normal</v>
      </c>
    </row>
    <row r="6562" spans="1:10" hidden="1" x14ac:dyDescent="0.45">
      <c r="A6562">
        <v>373338</v>
      </c>
      <c r="B6562" s="2">
        <v>41790.521261574075</v>
      </c>
      <c r="C6562" t="s">
        <v>28</v>
      </c>
      <c r="D6562" t="s">
        <v>25</v>
      </c>
      <c r="E6562" t="s">
        <v>15</v>
      </c>
      <c r="F6562" t="s">
        <v>1</v>
      </c>
      <c r="G6562">
        <v>76938</v>
      </c>
      <c r="H6562">
        <f t="shared" si="306"/>
        <v>0.93424434770541864</v>
      </c>
      <c r="I6562" s="4" t="str">
        <f t="shared" si="307"/>
        <v>Normal</v>
      </c>
      <c r="J6562" t="str">
        <f t="shared" si="308"/>
        <v>Normal</v>
      </c>
    </row>
    <row r="6563" spans="1:10" hidden="1" x14ac:dyDescent="0.45">
      <c r="A6563">
        <v>439599</v>
      </c>
      <c r="B6563" s="2">
        <v>41790.521643518521</v>
      </c>
      <c r="C6563" t="s">
        <v>27</v>
      </c>
      <c r="D6563" t="s">
        <v>25</v>
      </c>
      <c r="E6563" t="s">
        <v>15</v>
      </c>
      <c r="F6563" t="s">
        <v>1</v>
      </c>
      <c r="G6563">
        <v>32705</v>
      </c>
      <c r="H6563">
        <f t="shared" si="306"/>
        <v>-0.59884690531939888</v>
      </c>
      <c r="I6563" t="str">
        <f t="shared" si="307"/>
        <v>Normal</v>
      </c>
      <c r="J6563" t="str">
        <f t="shared" si="308"/>
        <v>Normal</v>
      </c>
    </row>
    <row r="6564" spans="1:10" hidden="1" x14ac:dyDescent="0.45">
      <c r="A6564">
        <v>969959</v>
      </c>
      <c r="B6564" s="2">
        <v>41790.522303240738</v>
      </c>
      <c r="C6564" t="s">
        <v>28</v>
      </c>
      <c r="D6564" t="s">
        <v>25</v>
      </c>
      <c r="E6564" t="s">
        <v>15</v>
      </c>
      <c r="F6564" t="s">
        <v>1</v>
      </c>
      <c r="G6564">
        <v>87482</v>
      </c>
      <c r="H6564">
        <f t="shared" si="306"/>
        <v>1.2996935411106516</v>
      </c>
      <c r="I6564" s="4" t="str">
        <f t="shared" si="307"/>
        <v>Normal</v>
      </c>
      <c r="J6564" t="str">
        <f t="shared" si="308"/>
        <v>Normal</v>
      </c>
    </row>
    <row r="6565" spans="1:10" hidden="1" x14ac:dyDescent="0.45">
      <c r="A6565">
        <v>978134</v>
      </c>
      <c r="B6565" s="2">
        <v>41787.789953703701</v>
      </c>
      <c r="C6565" t="s">
        <v>28</v>
      </c>
      <c r="D6565" t="s">
        <v>25</v>
      </c>
      <c r="E6565" t="s">
        <v>15</v>
      </c>
      <c r="F6565" t="s">
        <v>4</v>
      </c>
      <c r="G6565">
        <v>62619</v>
      </c>
      <c r="H6565">
        <f t="shared" si="306"/>
        <v>0.43795574751862681</v>
      </c>
      <c r="I6565" s="4" t="str">
        <f t="shared" si="307"/>
        <v>Normal</v>
      </c>
      <c r="J6565" t="str">
        <f t="shared" si="308"/>
        <v>Normal</v>
      </c>
    </row>
    <row r="6566" spans="1:10" hidden="1" x14ac:dyDescent="0.45">
      <c r="A6566">
        <v>813663</v>
      </c>
      <c r="B6566" s="2">
        <v>41794.651307870372</v>
      </c>
      <c r="C6566" t="s">
        <v>28</v>
      </c>
      <c r="D6566" t="s">
        <v>25</v>
      </c>
      <c r="E6566" t="s">
        <v>16</v>
      </c>
      <c r="F6566" t="s">
        <v>3</v>
      </c>
      <c r="G6566">
        <v>63058</v>
      </c>
      <c r="H6566">
        <f t="shared" si="306"/>
        <v>0.45317124409534315</v>
      </c>
      <c r="I6566" s="4" t="str">
        <f t="shared" si="307"/>
        <v>Normal</v>
      </c>
      <c r="J6566" t="str">
        <f t="shared" si="308"/>
        <v>Normal</v>
      </c>
    </row>
    <row r="6567" spans="1:10" hidden="1" x14ac:dyDescent="0.45">
      <c r="A6567">
        <v>761086</v>
      </c>
      <c r="B6567" s="2">
        <v>41794.653171296297</v>
      </c>
      <c r="C6567" t="s">
        <v>28</v>
      </c>
      <c r="D6567" t="s">
        <v>25</v>
      </c>
      <c r="E6567" t="s">
        <v>16</v>
      </c>
      <c r="F6567" t="s">
        <v>3</v>
      </c>
      <c r="G6567">
        <v>22789</v>
      </c>
      <c r="H6567">
        <f t="shared" si="306"/>
        <v>-0.94252996694746138</v>
      </c>
      <c r="I6567" s="4" t="str">
        <f t="shared" si="307"/>
        <v>Normal</v>
      </c>
      <c r="J6567" t="str">
        <f t="shared" si="308"/>
        <v>Normal</v>
      </c>
    </row>
    <row r="6568" spans="1:10" hidden="1" x14ac:dyDescent="0.45">
      <c r="A6568">
        <v>515499</v>
      </c>
      <c r="B6568" s="2">
        <v>41790.312418981484</v>
      </c>
      <c r="C6568" t="s">
        <v>28</v>
      </c>
      <c r="D6568" t="s">
        <v>25</v>
      </c>
      <c r="E6568" t="s">
        <v>18</v>
      </c>
      <c r="F6568" t="s">
        <v>1</v>
      </c>
      <c r="G6568">
        <v>7645</v>
      </c>
      <c r="H6568">
        <f t="shared" si="306"/>
        <v>-1.4674126096759184</v>
      </c>
      <c r="I6568" s="4" t="str">
        <f t="shared" si="307"/>
        <v>Normal</v>
      </c>
      <c r="J6568" t="str">
        <f t="shared" si="308"/>
        <v>Normal</v>
      </c>
    </row>
    <row r="6569" spans="1:10" hidden="1" x14ac:dyDescent="0.45">
      <c r="A6569">
        <v>116963</v>
      </c>
      <c r="B6569" s="2">
        <v>41763.559884259259</v>
      </c>
      <c r="C6569" t="s">
        <v>28</v>
      </c>
      <c r="D6569" t="s">
        <v>25</v>
      </c>
      <c r="E6569" t="s">
        <v>18</v>
      </c>
      <c r="F6569" t="s">
        <v>4</v>
      </c>
      <c r="G6569">
        <v>22482</v>
      </c>
      <c r="H6569">
        <f t="shared" si="306"/>
        <v>-0.95317041671751135</v>
      </c>
      <c r="I6569" s="4" t="str">
        <f t="shared" si="307"/>
        <v>Normal</v>
      </c>
      <c r="J6569" t="str">
        <f t="shared" si="308"/>
        <v>Normal</v>
      </c>
    </row>
    <row r="6570" spans="1:10" hidden="1" x14ac:dyDescent="0.45">
      <c r="A6570">
        <v>179862</v>
      </c>
      <c r="B6570" s="2">
        <v>41864.686273148145</v>
      </c>
      <c r="C6570" t="s">
        <v>28</v>
      </c>
      <c r="D6570" t="s">
        <v>25</v>
      </c>
      <c r="E6570" t="s">
        <v>15</v>
      </c>
      <c r="F6570" t="s">
        <v>5</v>
      </c>
      <c r="G6570">
        <v>6017</v>
      </c>
      <c r="H6570">
        <f t="shared" si="306"/>
        <v>-1.5238381869581377</v>
      </c>
      <c r="I6570" s="4" t="str">
        <f t="shared" si="307"/>
        <v>Normal</v>
      </c>
      <c r="J6570" t="str">
        <f t="shared" si="308"/>
        <v>Normal</v>
      </c>
    </row>
    <row r="6571" spans="1:10" hidden="1" x14ac:dyDescent="0.45">
      <c r="A6571">
        <v>559807</v>
      </c>
      <c r="B6571" s="2">
        <v>41815.647627314815</v>
      </c>
      <c r="C6571" t="s">
        <v>28</v>
      </c>
      <c r="D6571" t="s">
        <v>25</v>
      </c>
      <c r="E6571" t="s">
        <v>15</v>
      </c>
      <c r="F6571" t="s">
        <v>1</v>
      </c>
      <c r="G6571">
        <v>35734</v>
      </c>
      <c r="H6571">
        <f t="shared" si="306"/>
        <v>-0.49386344488460648</v>
      </c>
      <c r="I6571" s="4" t="str">
        <f t="shared" si="307"/>
        <v>Normal</v>
      </c>
      <c r="J6571" t="str">
        <f t="shared" si="308"/>
        <v>Normal</v>
      </c>
    </row>
    <row r="6572" spans="1:10" hidden="1" x14ac:dyDescent="0.45">
      <c r="A6572">
        <v>407784</v>
      </c>
      <c r="B6572" s="2">
        <v>41831.011782407404</v>
      </c>
      <c r="C6572" t="s">
        <v>28</v>
      </c>
      <c r="D6572" t="s">
        <v>25</v>
      </c>
      <c r="E6572" t="s">
        <v>18</v>
      </c>
      <c r="F6572" t="s">
        <v>4</v>
      </c>
      <c r="G6572">
        <v>15319</v>
      </c>
      <c r="H6572">
        <f t="shared" si="306"/>
        <v>-1.201436024870175</v>
      </c>
      <c r="I6572" s="4" t="str">
        <f t="shared" si="307"/>
        <v>Normal</v>
      </c>
      <c r="J6572" t="str">
        <f t="shared" si="308"/>
        <v>Normal</v>
      </c>
    </row>
    <row r="6573" spans="1:10" hidden="1" x14ac:dyDescent="0.45">
      <c r="A6573">
        <v>966645</v>
      </c>
      <c r="B6573" s="2">
        <v>41781.337511574071</v>
      </c>
      <c r="C6573" t="s">
        <v>28</v>
      </c>
      <c r="D6573" t="s">
        <v>25</v>
      </c>
      <c r="E6573" t="s">
        <v>18</v>
      </c>
      <c r="F6573" t="s">
        <v>1</v>
      </c>
      <c r="G6573">
        <v>15072</v>
      </c>
      <c r="H6573">
        <f t="shared" si="306"/>
        <v>-1.209996907909922</v>
      </c>
      <c r="I6573" s="4" t="str">
        <f t="shared" si="307"/>
        <v>Normal</v>
      </c>
      <c r="J6573" t="str">
        <f t="shared" si="308"/>
        <v>Normal</v>
      </c>
    </row>
    <row r="6574" spans="1:10" hidden="1" x14ac:dyDescent="0.45">
      <c r="A6574">
        <v>818899</v>
      </c>
      <c r="B6574" s="2">
        <v>41781.337893518517</v>
      </c>
      <c r="C6574" t="s">
        <v>27</v>
      </c>
      <c r="D6574" t="s">
        <v>25</v>
      </c>
      <c r="E6574" t="s">
        <v>18</v>
      </c>
      <c r="F6574" t="s">
        <v>1</v>
      </c>
      <c r="G6574">
        <v>41763</v>
      </c>
      <c r="H6574">
        <f t="shared" si="306"/>
        <v>-0.2849016479346681</v>
      </c>
      <c r="I6574" t="str">
        <f t="shared" si="307"/>
        <v>Normal</v>
      </c>
      <c r="J6574" t="str">
        <f t="shared" si="308"/>
        <v>Normal</v>
      </c>
    </row>
    <row r="6575" spans="1:10" hidden="1" x14ac:dyDescent="0.45">
      <c r="A6575">
        <v>27581</v>
      </c>
      <c r="B6575" s="2">
        <v>41786.411261574074</v>
      </c>
      <c r="C6575" t="s">
        <v>28</v>
      </c>
      <c r="D6575" t="s">
        <v>25</v>
      </c>
      <c r="E6575" t="s">
        <v>18</v>
      </c>
      <c r="F6575" t="s">
        <v>1</v>
      </c>
      <c r="G6575">
        <v>4376</v>
      </c>
      <c r="H6575">
        <f t="shared" si="306"/>
        <v>-1.5807143370319225</v>
      </c>
      <c r="I6575" s="4" t="str">
        <f t="shared" si="307"/>
        <v>Normal</v>
      </c>
      <c r="J6575" t="str">
        <f t="shared" si="308"/>
        <v>Normal</v>
      </c>
    </row>
    <row r="6576" spans="1:10" hidden="1" x14ac:dyDescent="0.45">
      <c r="A6576">
        <v>804795</v>
      </c>
      <c r="B6576" s="2">
        <v>41786.416122685187</v>
      </c>
      <c r="C6576" t="s">
        <v>28</v>
      </c>
      <c r="D6576" t="s">
        <v>25</v>
      </c>
      <c r="E6576" t="s">
        <v>18</v>
      </c>
      <c r="F6576" t="s">
        <v>1</v>
      </c>
      <c r="G6576">
        <v>35627</v>
      </c>
      <c r="H6576">
        <f t="shared" si="306"/>
        <v>-0.49757200555364672</v>
      </c>
      <c r="I6576" s="4" t="str">
        <f t="shared" si="307"/>
        <v>Normal</v>
      </c>
      <c r="J6576" t="str">
        <f t="shared" si="308"/>
        <v>Normal</v>
      </c>
    </row>
    <row r="6577" spans="1:10" hidden="1" x14ac:dyDescent="0.45">
      <c r="A6577">
        <v>462727</v>
      </c>
      <c r="B6577" s="2">
        <v>41804.334282407406</v>
      </c>
      <c r="C6577" t="s">
        <v>28</v>
      </c>
      <c r="D6577" t="s">
        <v>25</v>
      </c>
      <c r="E6577" t="s">
        <v>18</v>
      </c>
      <c r="F6577" t="s">
        <v>1</v>
      </c>
      <c r="G6577">
        <v>28310</v>
      </c>
      <c r="H6577">
        <f t="shared" si="306"/>
        <v>-0.75117516831408782</v>
      </c>
      <c r="I6577" s="4" t="str">
        <f t="shared" si="307"/>
        <v>Normal</v>
      </c>
      <c r="J6577" t="str">
        <f t="shared" si="308"/>
        <v>Normal</v>
      </c>
    </row>
    <row r="6578" spans="1:10" hidden="1" x14ac:dyDescent="0.45">
      <c r="A6578">
        <v>49946</v>
      </c>
      <c r="B6578" s="2">
        <v>41795.605405092596</v>
      </c>
      <c r="C6578" t="s">
        <v>28</v>
      </c>
      <c r="D6578" t="s">
        <v>25</v>
      </c>
      <c r="E6578" t="s">
        <v>18</v>
      </c>
      <c r="F6578" t="s">
        <v>1</v>
      </c>
      <c r="G6578">
        <v>40007</v>
      </c>
      <c r="H6578">
        <f t="shared" si="306"/>
        <v>-0.34576363424153356</v>
      </c>
      <c r="I6578" s="4" t="str">
        <f t="shared" si="307"/>
        <v>Normal</v>
      </c>
      <c r="J6578" t="str">
        <f t="shared" si="308"/>
        <v>Normal</v>
      </c>
    </row>
    <row r="6579" spans="1:10" hidden="1" x14ac:dyDescent="0.45">
      <c r="A6579">
        <v>21962</v>
      </c>
      <c r="B6579" s="2">
        <v>41795.606828703705</v>
      </c>
      <c r="C6579" t="s">
        <v>28</v>
      </c>
      <c r="D6579" t="s">
        <v>25</v>
      </c>
      <c r="E6579" t="s">
        <v>18</v>
      </c>
      <c r="F6579" t="s">
        <v>1</v>
      </c>
      <c r="G6579">
        <v>97461</v>
      </c>
      <c r="H6579">
        <f t="shared" si="306"/>
        <v>1.6455601478055324</v>
      </c>
      <c r="I6579" s="4" t="str">
        <f t="shared" si="307"/>
        <v>Normal</v>
      </c>
      <c r="J6579" t="str">
        <f t="shared" si="308"/>
        <v>Normal</v>
      </c>
    </row>
    <row r="6580" spans="1:10" hidden="1" x14ac:dyDescent="0.45">
      <c r="A6580">
        <v>687483</v>
      </c>
      <c r="B6580" s="2">
        <v>41800.377395833333</v>
      </c>
      <c r="C6580" t="s">
        <v>27</v>
      </c>
      <c r="D6580" t="s">
        <v>25</v>
      </c>
      <c r="E6580" t="s">
        <v>18</v>
      </c>
      <c r="F6580" t="s">
        <v>1</v>
      </c>
      <c r="G6580">
        <v>37863</v>
      </c>
      <c r="H6580">
        <f t="shared" si="306"/>
        <v>-0.4200734854043579</v>
      </c>
      <c r="I6580" t="str">
        <f t="shared" si="307"/>
        <v>Normal</v>
      </c>
      <c r="J6580" t="str">
        <f t="shared" si="308"/>
        <v>Normal</v>
      </c>
    </row>
    <row r="6581" spans="1:10" hidden="1" x14ac:dyDescent="0.45">
      <c r="A6581">
        <v>110239</v>
      </c>
      <c r="B6581" s="2">
        <v>41802.399270833332</v>
      </c>
      <c r="C6581" t="s">
        <v>28</v>
      </c>
      <c r="D6581" t="s">
        <v>25</v>
      </c>
      <c r="E6581" t="s">
        <v>18</v>
      </c>
      <c r="F6581" t="s">
        <v>1</v>
      </c>
      <c r="G6581">
        <v>88714</v>
      </c>
      <c r="H6581">
        <f t="shared" si="306"/>
        <v>1.3423939779728717</v>
      </c>
      <c r="I6581" s="4" t="str">
        <f t="shared" si="307"/>
        <v>Normal</v>
      </c>
      <c r="J6581" t="str">
        <f t="shared" si="308"/>
        <v>Normal</v>
      </c>
    </row>
    <row r="6582" spans="1:10" hidden="1" x14ac:dyDescent="0.45">
      <c r="A6582">
        <v>738139</v>
      </c>
      <c r="B6582" s="2">
        <v>41802.400416666664</v>
      </c>
      <c r="C6582" t="s">
        <v>28</v>
      </c>
      <c r="D6582" t="s">
        <v>25</v>
      </c>
      <c r="E6582" t="s">
        <v>18</v>
      </c>
      <c r="F6582" t="s">
        <v>1</v>
      </c>
      <c r="G6582">
        <v>19741</v>
      </c>
      <c r="H6582">
        <f t="shared" si="306"/>
        <v>-1.0481719568468497</v>
      </c>
      <c r="I6582" s="4" t="str">
        <f t="shared" si="307"/>
        <v>Normal</v>
      </c>
      <c r="J6582" t="str">
        <f t="shared" si="308"/>
        <v>Normal</v>
      </c>
    </row>
    <row r="6583" spans="1:10" hidden="1" x14ac:dyDescent="0.45">
      <c r="A6583">
        <v>590453</v>
      </c>
      <c r="B6583" s="2">
        <v>41804.587083333332</v>
      </c>
      <c r="C6583" t="s">
        <v>28</v>
      </c>
      <c r="D6583" t="s">
        <v>25</v>
      </c>
      <c r="E6583" t="s">
        <v>13</v>
      </c>
      <c r="F6583" t="s">
        <v>1</v>
      </c>
      <c r="G6583">
        <v>85888</v>
      </c>
      <c r="H6583">
        <f t="shared" si="306"/>
        <v>1.2444463849756042</v>
      </c>
      <c r="I6583" s="4" t="str">
        <f t="shared" si="307"/>
        <v>Normal</v>
      </c>
      <c r="J6583" t="str">
        <f t="shared" si="308"/>
        <v>Normal</v>
      </c>
    </row>
    <row r="6584" spans="1:10" hidden="1" x14ac:dyDescent="0.45">
      <c r="A6584">
        <v>16491</v>
      </c>
      <c r="B6584" s="2">
        <v>41777.723032407404</v>
      </c>
      <c r="C6584" t="s">
        <v>28</v>
      </c>
      <c r="D6584" t="s">
        <v>25</v>
      </c>
      <c r="E6584" t="s">
        <v>18</v>
      </c>
      <c r="F6584" t="s">
        <v>8</v>
      </c>
      <c r="G6584">
        <v>58653</v>
      </c>
      <c r="H6584">
        <f t="shared" si="306"/>
        <v>0.3004963866456038</v>
      </c>
      <c r="I6584" s="4" t="str">
        <f t="shared" si="307"/>
        <v>Normal</v>
      </c>
      <c r="J6584" t="str">
        <f t="shared" si="308"/>
        <v>Normal</v>
      </c>
    </row>
    <row r="6585" spans="1:10" hidden="1" x14ac:dyDescent="0.45">
      <c r="A6585">
        <v>814496</v>
      </c>
      <c r="B6585" s="2">
        <v>41778.412233796298</v>
      </c>
      <c r="C6585" t="s">
        <v>28</v>
      </c>
      <c r="D6585" t="s">
        <v>25</v>
      </c>
      <c r="E6585" t="s">
        <v>18</v>
      </c>
      <c r="F6585" t="s">
        <v>8</v>
      </c>
      <c r="G6585">
        <v>67873</v>
      </c>
      <c r="H6585">
        <f t="shared" si="306"/>
        <v>0.62005647420215249</v>
      </c>
      <c r="I6585" s="4" t="str">
        <f t="shared" si="307"/>
        <v>Normal</v>
      </c>
      <c r="J6585" t="str">
        <f t="shared" si="308"/>
        <v>Normal</v>
      </c>
    </row>
    <row r="6586" spans="1:10" hidden="1" x14ac:dyDescent="0.45">
      <c r="A6586">
        <v>391299</v>
      </c>
      <c r="B6586" s="2">
        <v>41772.755277777775</v>
      </c>
      <c r="C6586" t="s">
        <v>28</v>
      </c>
      <c r="D6586" t="s">
        <v>25</v>
      </c>
      <c r="E6586" t="s">
        <v>12</v>
      </c>
      <c r="F6586" t="s">
        <v>1</v>
      </c>
      <c r="G6586">
        <v>60368</v>
      </c>
      <c r="H6586">
        <f t="shared" si="306"/>
        <v>0.35993733568676228</v>
      </c>
      <c r="I6586" s="4" t="str">
        <f t="shared" si="307"/>
        <v>Normal</v>
      </c>
      <c r="J6586" t="str">
        <f t="shared" si="308"/>
        <v>Normal</v>
      </c>
    </row>
    <row r="6587" spans="1:10" hidden="1" x14ac:dyDescent="0.45">
      <c r="A6587">
        <v>984162</v>
      </c>
      <c r="B6587" s="2">
        <v>41773.062800925924</v>
      </c>
      <c r="C6587" t="s">
        <v>28</v>
      </c>
      <c r="D6587" t="s">
        <v>25</v>
      </c>
      <c r="E6587" t="s">
        <v>12</v>
      </c>
      <c r="F6587" t="s">
        <v>1</v>
      </c>
      <c r="G6587">
        <v>91232</v>
      </c>
      <c r="H6587">
        <f t="shared" si="306"/>
        <v>1.4296664617545842</v>
      </c>
      <c r="I6587" s="4" t="str">
        <f t="shared" si="307"/>
        <v>Normal</v>
      </c>
      <c r="J6587" t="str">
        <f t="shared" si="308"/>
        <v>Normal</v>
      </c>
    </row>
    <row r="6588" spans="1:10" hidden="1" x14ac:dyDescent="0.45">
      <c r="A6588">
        <v>203159</v>
      </c>
      <c r="B6588" s="2">
        <v>41773.337361111109</v>
      </c>
      <c r="C6588" t="s">
        <v>28</v>
      </c>
      <c r="D6588" t="s">
        <v>25</v>
      </c>
      <c r="E6588" t="s">
        <v>12</v>
      </c>
      <c r="F6588" t="s">
        <v>1</v>
      </c>
      <c r="G6588">
        <v>69763</v>
      </c>
      <c r="H6588">
        <f t="shared" si="306"/>
        <v>0.68556282620669451</v>
      </c>
      <c r="I6588" s="4" t="str">
        <f t="shared" si="307"/>
        <v>Normal</v>
      </c>
      <c r="J6588" t="str">
        <f t="shared" si="308"/>
        <v>Normal</v>
      </c>
    </row>
    <row r="6589" spans="1:10" hidden="1" x14ac:dyDescent="0.45">
      <c r="A6589">
        <v>663070</v>
      </c>
      <c r="B6589" s="2">
        <v>41783.507256944446</v>
      </c>
      <c r="C6589" t="s">
        <v>28</v>
      </c>
      <c r="D6589" t="s">
        <v>25</v>
      </c>
      <c r="E6589" t="s">
        <v>12</v>
      </c>
      <c r="F6589" t="s">
        <v>8</v>
      </c>
      <c r="G6589">
        <v>78054</v>
      </c>
      <c r="H6589">
        <f t="shared" si="306"/>
        <v>0.97292428888905291</v>
      </c>
      <c r="I6589" s="4" t="str">
        <f t="shared" si="307"/>
        <v>Normal</v>
      </c>
      <c r="J6589" t="str">
        <f t="shared" si="308"/>
        <v>Normal</v>
      </c>
    </row>
    <row r="6590" spans="1:10" hidden="1" x14ac:dyDescent="0.45">
      <c r="A6590">
        <v>231972</v>
      </c>
      <c r="B6590" s="2">
        <v>41860.339074074072</v>
      </c>
      <c r="C6590" t="s">
        <v>28</v>
      </c>
      <c r="D6590" t="s">
        <v>25</v>
      </c>
      <c r="E6590" t="s">
        <v>10</v>
      </c>
      <c r="F6590" t="s">
        <v>3</v>
      </c>
      <c r="G6590">
        <v>12522</v>
      </c>
      <c r="H6590">
        <f t="shared" si="306"/>
        <v>-1.298378493947796</v>
      </c>
      <c r="I6590" s="4" t="str">
        <f t="shared" si="307"/>
        <v>Normal</v>
      </c>
      <c r="J6590" t="str">
        <f t="shared" si="308"/>
        <v>Normal</v>
      </c>
    </row>
    <row r="6591" spans="1:10" hidden="1" x14ac:dyDescent="0.45">
      <c r="A6591">
        <v>138265</v>
      </c>
      <c r="B6591" s="2">
        <v>41794.354699074072</v>
      </c>
      <c r="C6591" t="s">
        <v>28</v>
      </c>
      <c r="D6591" t="s">
        <v>25</v>
      </c>
      <c r="E6591" t="s">
        <v>18</v>
      </c>
      <c r="F6591" t="s">
        <v>4</v>
      </c>
      <c r="G6591">
        <v>83048</v>
      </c>
      <c r="H6591">
        <f t="shared" si="306"/>
        <v>1.146013559741266</v>
      </c>
      <c r="I6591" s="4" t="str">
        <f t="shared" si="307"/>
        <v>Normal</v>
      </c>
      <c r="J6591" t="str">
        <f t="shared" si="308"/>
        <v>Normal</v>
      </c>
    </row>
    <row r="6592" spans="1:10" hidden="1" x14ac:dyDescent="0.45">
      <c r="A6592">
        <v>711214</v>
      </c>
      <c r="B6592" s="2">
        <v>41866.52621527778</v>
      </c>
      <c r="C6592" t="s">
        <v>28</v>
      </c>
      <c r="D6592" t="s">
        <v>25</v>
      </c>
      <c r="E6592" t="s">
        <v>15</v>
      </c>
      <c r="F6592" t="s">
        <v>8</v>
      </c>
      <c r="G6592">
        <v>70449</v>
      </c>
      <c r="H6592">
        <f t="shared" si="306"/>
        <v>0.70933920582315779</v>
      </c>
      <c r="I6592" s="4" t="str">
        <f t="shared" si="307"/>
        <v>Normal</v>
      </c>
      <c r="J6592" t="str">
        <f t="shared" si="308"/>
        <v>Normal</v>
      </c>
    </row>
    <row r="6593" spans="1:10" hidden="1" x14ac:dyDescent="0.45">
      <c r="A6593">
        <v>731080</v>
      </c>
      <c r="B6593" s="2">
        <v>41787.617812500001</v>
      </c>
      <c r="C6593" t="s">
        <v>27</v>
      </c>
      <c r="D6593" t="s">
        <v>25</v>
      </c>
      <c r="E6593" t="s">
        <v>15</v>
      </c>
      <c r="F6593" t="s">
        <v>5</v>
      </c>
      <c r="G6593">
        <v>89230</v>
      </c>
      <c r="H6593">
        <f t="shared" si="306"/>
        <v>1.3602782518534768</v>
      </c>
      <c r="I6593" t="str">
        <f t="shared" si="307"/>
        <v>Normal</v>
      </c>
      <c r="J6593" t="str">
        <f t="shared" si="308"/>
        <v>Normal</v>
      </c>
    </row>
    <row r="6594" spans="1:10" hidden="1" x14ac:dyDescent="0.45">
      <c r="A6594">
        <v>240740</v>
      </c>
      <c r="B6594" s="2">
        <v>41838.334965277776</v>
      </c>
      <c r="C6594" t="s">
        <v>27</v>
      </c>
      <c r="D6594" t="s">
        <v>25</v>
      </c>
      <c r="E6594" t="s">
        <v>12</v>
      </c>
      <c r="F6594" t="s">
        <v>1</v>
      </c>
      <c r="G6594">
        <v>40520</v>
      </c>
      <c r="H6594">
        <f t="shared" ref="H6594:H6657" si="309">(G6594 - $P$2) / $P$3</f>
        <v>-0.32798333869744362</v>
      </c>
      <c r="I6594" t="str">
        <f t="shared" ref="I6594:I6657" si="310">IF(OR(G6594&lt;$M$7,G6594&gt;$M$10), "Outlier", "Normal")</f>
        <v>Normal</v>
      </c>
      <c r="J6594" t="str">
        <f t="shared" ref="J6594:J6657" si="311">IF(ABS(H6594)&gt;3, "Outlier", "Normal")</f>
        <v>Normal</v>
      </c>
    </row>
    <row r="6595" spans="1:10" hidden="1" x14ac:dyDescent="0.45">
      <c r="A6595">
        <v>431197</v>
      </c>
      <c r="B6595" s="2">
        <v>41838.336261574077</v>
      </c>
      <c r="C6595" t="s">
        <v>28</v>
      </c>
      <c r="D6595" t="s">
        <v>25</v>
      </c>
      <c r="E6595" t="s">
        <v>12</v>
      </c>
      <c r="F6595" t="s">
        <v>1</v>
      </c>
      <c r="G6595">
        <v>44362</v>
      </c>
      <c r="H6595">
        <f t="shared" si="309"/>
        <v>-0.19482174906704663</v>
      </c>
      <c r="I6595" s="4" t="str">
        <f t="shared" si="310"/>
        <v>Normal</v>
      </c>
      <c r="J6595" t="str">
        <f t="shared" si="311"/>
        <v>Normal</v>
      </c>
    </row>
    <row r="6596" spans="1:10" hidden="1" x14ac:dyDescent="0.45">
      <c r="A6596">
        <v>795117</v>
      </c>
      <c r="B6596" s="2">
        <v>41812.618761574071</v>
      </c>
      <c r="C6596" t="s">
        <v>28</v>
      </c>
      <c r="D6596" t="s">
        <v>25</v>
      </c>
      <c r="E6596" t="s">
        <v>10</v>
      </c>
      <c r="F6596" t="s">
        <v>0</v>
      </c>
      <c r="G6596">
        <v>40211</v>
      </c>
      <c r="H6596">
        <f t="shared" si="309"/>
        <v>-0.33869310735850361</v>
      </c>
      <c r="I6596" s="4" t="str">
        <f t="shared" si="310"/>
        <v>Normal</v>
      </c>
      <c r="J6596" t="str">
        <f t="shared" si="311"/>
        <v>Normal</v>
      </c>
    </row>
    <row r="6597" spans="1:10" hidden="1" x14ac:dyDescent="0.45">
      <c r="A6597">
        <v>588182</v>
      </c>
      <c r="B6597" s="2">
        <v>41778.258287037039</v>
      </c>
      <c r="C6597" t="s">
        <v>27</v>
      </c>
      <c r="D6597" t="s">
        <v>25</v>
      </c>
      <c r="E6597" t="s">
        <v>15</v>
      </c>
      <c r="F6597" t="s">
        <v>8</v>
      </c>
      <c r="G6597">
        <v>65455</v>
      </c>
      <c r="H6597">
        <f t="shared" si="309"/>
        <v>0.53624993497094486</v>
      </c>
      <c r="I6597" t="str">
        <f t="shared" si="310"/>
        <v>Normal</v>
      </c>
      <c r="J6597" t="str">
        <f t="shared" si="311"/>
        <v>Normal</v>
      </c>
    </row>
    <row r="6598" spans="1:10" hidden="1" x14ac:dyDescent="0.45">
      <c r="A6598">
        <v>361672</v>
      </c>
      <c r="B6598" s="2">
        <v>41772.778090277781</v>
      </c>
      <c r="C6598" t="s">
        <v>28</v>
      </c>
      <c r="D6598" t="s">
        <v>25</v>
      </c>
      <c r="E6598" t="s">
        <v>18</v>
      </c>
      <c r="F6598" t="s">
        <v>3</v>
      </c>
      <c r="G6598">
        <v>94090</v>
      </c>
      <c r="H6598">
        <f t="shared" si="309"/>
        <v>1.5287231570080133</v>
      </c>
      <c r="I6598" s="4" t="str">
        <f t="shared" si="310"/>
        <v>Normal</v>
      </c>
      <c r="J6598" t="str">
        <f t="shared" si="311"/>
        <v>Normal</v>
      </c>
    </row>
    <row r="6599" spans="1:10" hidden="1" x14ac:dyDescent="0.45">
      <c r="A6599">
        <v>268116</v>
      </c>
      <c r="B6599" s="2">
        <v>41772.781064814815</v>
      </c>
      <c r="C6599" t="s">
        <v>27</v>
      </c>
      <c r="D6599" t="s">
        <v>25</v>
      </c>
      <c r="E6599" t="s">
        <v>18</v>
      </c>
      <c r="F6599" t="s">
        <v>3</v>
      </c>
      <c r="G6599">
        <v>12614</v>
      </c>
      <c r="H6599">
        <f t="shared" si="309"/>
        <v>-1.2951898249613316</v>
      </c>
      <c r="I6599" t="str">
        <f t="shared" si="310"/>
        <v>Normal</v>
      </c>
      <c r="J6599" t="str">
        <f t="shared" si="311"/>
        <v>Normal</v>
      </c>
    </row>
    <row r="6600" spans="1:10" hidden="1" x14ac:dyDescent="0.45">
      <c r="A6600">
        <v>840847</v>
      </c>
      <c r="B6600" s="2">
        <v>41774.129131944443</v>
      </c>
      <c r="C6600" t="s">
        <v>28</v>
      </c>
      <c r="D6600" t="s">
        <v>25</v>
      </c>
      <c r="E6600" t="s">
        <v>18</v>
      </c>
      <c r="F6600" t="s">
        <v>3</v>
      </c>
      <c r="G6600">
        <v>39551</v>
      </c>
      <c r="H6600">
        <f t="shared" si="309"/>
        <v>-0.36156834139183575</v>
      </c>
      <c r="I6600" s="4" t="str">
        <f t="shared" si="310"/>
        <v>Normal</v>
      </c>
      <c r="J6600" t="str">
        <f t="shared" si="311"/>
        <v>Normal</v>
      </c>
    </row>
    <row r="6601" spans="1:10" hidden="1" x14ac:dyDescent="0.45">
      <c r="A6601">
        <v>970044</v>
      </c>
      <c r="B6601" s="2">
        <v>41776.566053240742</v>
      </c>
      <c r="C6601" t="s">
        <v>28</v>
      </c>
      <c r="D6601" t="s">
        <v>25</v>
      </c>
      <c r="E6601" t="s">
        <v>18</v>
      </c>
      <c r="F6601" t="s">
        <v>3</v>
      </c>
      <c r="G6601">
        <v>14813</v>
      </c>
      <c r="H6601">
        <f t="shared" si="309"/>
        <v>-1.2189737042957296</v>
      </c>
      <c r="I6601" s="4" t="str">
        <f t="shared" si="310"/>
        <v>Normal</v>
      </c>
      <c r="J6601" t="str">
        <f t="shared" si="311"/>
        <v>Normal</v>
      </c>
    </row>
    <row r="6602" spans="1:10" hidden="1" x14ac:dyDescent="0.45">
      <c r="A6602">
        <v>339849</v>
      </c>
      <c r="B6602" s="2">
        <v>41782.592685185184</v>
      </c>
      <c r="C6602" t="s">
        <v>28</v>
      </c>
      <c r="D6602" t="s">
        <v>25</v>
      </c>
      <c r="E6602" t="s">
        <v>18</v>
      </c>
      <c r="F6602" t="s">
        <v>3</v>
      </c>
      <c r="G6602">
        <v>94382</v>
      </c>
      <c r="H6602">
        <f t="shared" si="309"/>
        <v>1.5388437150954875</v>
      </c>
      <c r="I6602" s="4" t="str">
        <f t="shared" si="310"/>
        <v>Normal</v>
      </c>
      <c r="J6602" t="str">
        <f t="shared" si="311"/>
        <v>Normal</v>
      </c>
    </row>
    <row r="6603" spans="1:10" hidden="1" x14ac:dyDescent="0.45">
      <c r="A6603">
        <v>845130</v>
      </c>
      <c r="B6603" s="2">
        <v>41782.593865740739</v>
      </c>
      <c r="C6603" t="s">
        <v>28</v>
      </c>
      <c r="D6603" t="s">
        <v>25</v>
      </c>
      <c r="E6603" t="s">
        <v>18</v>
      </c>
      <c r="F6603" t="s">
        <v>3</v>
      </c>
      <c r="G6603">
        <v>46391</v>
      </c>
      <c r="H6603">
        <f t="shared" si="309"/>
        <v>-0.12449773413730289</v>
      </c>
      <c r="I6603" s="4" t="str">
        <f t="shared" si="310"/>
        <v>Normal</v>
      </c>
      <c r="J6603" t="str">
        <f t="shared" si="311"/>
        <v>Normal</v>
      </c>
    </row>
    <row r="6604" spans="1:10" hidden="1" x14ac:dyDescent="0.45">
      <c r="A6604">
        <v>948186</v>
      </c>
      <c r="B6604" s="2">
        <v>41789.672118055554</v>
      </c>
      <c r="C6604" t="s">
        <v>28</v>
      </c>
      <c r="D6604" t="s">
        <v>25</v>
      </c>
      <c r="E6604" t="s">
        <v>18</v>
      </c>
      <c r="F6604" t="s">
        <v>3</v>
      </c>
      <c r="G6604">
        <v>31537</v>
      </c>
      <c r="H6604">
        <f t="shared" si="309"/>
        <v>-0.63932913766929578</v>
      </c>
      <c r="I6604" s="4" t="str">
        <f t="shared" si="310"/>
        <v>Normal</v>
      </c>
      <c r="J6604" t="str">
        <f t="shared" si="311"/>
        <v>Normal</v>
      </c>
    </row>
    <row r="6605" spans="1:10" hidden="1" x14ac:dyDescent="0.45">
      <c r="A6605">
        <v>71358</v>
      </c>
      <c r="B6605" s="2">
        <v>41831.506493055553</v>
      </c>
      <c r="C6605" t="s">
        <v>27</v>
      </c>
      <c r="D6605" t="s">
        <v>25</v>
      </c>
      <c r="E6605" t="s">
        <v>18</v>
      </c>
      <c r="F6605" t="s">
        <v>1</v>
      </c>
      <c r="G6605">
        <v>28807</v>
      </c>
      <c r="H6605">
        <f t="shared" si="309"/>
        <v>-0.7339494238980786</v>
      </c>
      <c r="I6605" t="str">
        <f t="shared" si="310"/>
        <v>Normal</v>
      </c>
      <c r="J6605" t="str">
        <f t="shared" si="311"/>
        <v>Normal</v>
      </c>
    </row>
    <row r="6606" spans="1:10" hidden="1" x14ac:dyDescent="0.45">
      <c r="A6606">
        <v>875630</v>
      </c>
      <c r="B6606" s="2">
        <v>41832.362268518518</v>
      </c>
      <c r="C6606" t="s">
        <v>28</v>
      </c>
      <c r="D6606" t="s">
        <v>25</v>
      </c>
      <c r="E6606" t="s">
        <v>18</v>
      </c>
      <c r="F6606" t="s">
        <v>1</v>
      </c>
      <c r="G6606">
        <v>92668</v>
      </c>
      <c r="H6606">
        <f t="shared" si="309"/>
        <v>1.4794374254998341</v>
      </c>
      <c r="I6606" s="4" t="str">
        <f t="shared" si="310"/>
        <v>Normal</v>
      </c>
      <c r="J6606" t="str">
        <f t="shared" si="311"/>
        <v>Normal</v>
      </c>
    </row>
    <row r="6607" spans="1:10" hidden="1" x14ac:dyDescent="0.45">
      <c r="A6607">
        <v>897030</v>
      </c>
      <c r="B6607" s="2">
        <v>41832.362962962965</v>
      </c>
      <c r="C6607" t="s">
        <v>28</v>
      </c>
      <c r="D6607" t="s">
        <v>25</v>
      </c>
      <c r="E6607" t="s">
        <v>18</v>
      </c>
      <c r="F6607" t="s">
        <v>1</v>
      </c>
      <c r="G6607">
        <v>88402</v>
      </c>
      <c r="H6607">
        <f t="shared" si="309"/>
        <v>1.3315802309752964</v>
      </c>
      <c r="I6607" s="4" t="str">
        <f t="shared" si="310"/>
        <v>Normal</v>
      </c>
      <c r="J6607" t="str">
        <f t="shared" si="311"/>
        <v>Normal</v>
      </c>
    </row>
    <row r="6608" spans="1:10" hidden="1" x14ac:dyDescent="0.45">
      <c r="A6608">
        <v>295764</v>
      </c>
      <c r="B6608" s="2">
        <v>41849.749710648146</v>
      </c>
      <c r="C6608" t="s">
        <v>28</v>
      </c>
      <c r="D6608" t="s">
        <v>25</v>
      </c>
      <c r="E6608" t="s">
        <v>18</v>
      </c>
      <c r="F6608" t="s">
        <v>1</v>
      </c>
      <c r="G6608">
        <v>18040</v>
      </c>
      <c r="H6608">
        <f t="shared" si="309"/>
        <v>-1.1071276736509374</v>
      </c>
      <c r="I6608" s="4" t="str">
        <f t="shared" si="310"/>
        <v>Normal</v>
      </c>
      <c r="J6608" t="str">
        <f t="shared" si="311"/>
        <v>Normal</v>
      </c>
    </row>
    <row r="6609" spans="1:10" hidden="1" x14ac:dyDescent="0.45">
      <c r="A6609">
        <v>732316</v>
      </c>
      <c r="B6609" s="2">
        <v>41849.750358796293</v>
      </c>
      <c r="C6609" t="s">
        <v>28</v>
      </c>
      <c r="D6609" t="s">
        <v>25</v>
      </c>
      <c r="E6609" t="s">
        <v>18</v>
      </c>
      <c r="F6609" t="s">
        <v>1</v>
      </c>
      <c r="G6609">
        <v>44858</v>
      </c>
      <c r="H6609">
        <f t="shared" si="309"/>
        <v>-0.17763066409654249</v>
      </c>
      <c r="I6609" s="4" t="str">
        <f t="shared" si="310"/>
        <v>Normal</v>
      </c>
      <c r="J6609" t="str">
        <f t="shared" si="311"/>
        <v>Normal</v>
      </c>
    </row>
    <row r="6610" spans="1:10" hidden="1" x14ac:dyDescent="0.45">
      <c r="A6610">
        <v>486438</v>
      </c>
      <c r="B6610" s="2">
        <v>41771.356759259259</v>
      </c>
      <c r="C6610" t="s">
        <v>28</v>
      </c>
      <c r="D6610" t="s">
        <v>25</v>
      </c>
      <c r="E6610" t="s">
        <v>15</v>
      </c>
      <c r="F6610" t="s">
        <v>8</v>
      </c>
      <c r="G6610">
        <v>39748</v>
      </c>
      <c r="H6610">
        <f t="shared" si="309"/>
        <v>-0.35474043062734117</v>
      </c>
      <c r="I6610" s="4" t="str">
        <f t="shared" si="310"/>
        <v>Normal</v>
      </c>
      <c r="J6610" t="str">
        <f t="shared" si="311"/>
        <v>Normal</v>
      </c>
    </row>
    <row r="6611" spans="1:10" hidden="1" x14ac:dyDescent="0.45">
      <c r="A6611">
        <v>781085</v>
      </c>
      <c r="B6611" s="2">
        <v>41792.37259259259</v>
      </c>
      <c r="C6611" t="s">
        <v>28</v>
      </c>
      <c r="D6611" t="s">
        <v>25</v>
      </c>
      <c r="E6611" t="s">
        <v>15</v>
      </c>
      <c r="F6611" t="s">
        <v>1</v>
      </c>
      <c r="G6611">
        <v>9877</v>
      </c>
      <c r="H6611">
        <f t="shared" si="309"/>
        <v>-1.3900527273086498</v>
      </c>
      <c r="I6611" s="4" t="str">
        <f t="shared" si="310"/>
        <v>Normal</v>
      </c>
      <c r="J6611" t="str">
        <f t="shared" si="311"/>
        <v>Normal</v>
      </c>
    </row>
    <row r="6612" spans="1:10" hidden="1" x14ac:dyDescent="0.45">
      <c r="A6612">
        <v>160306</v>
      </c>
      <c r="B6612" s="2">
        <v>41801.052824074075</v>
      </c>
      <c r="C6612" t="s">
        <v>28</v>
      </c>
      <c r="D6612" t="s">
        <v>25</v>
      </c>
      <c r="E6612" t="s">
        <v>15</v>
      </c>
      <c r="F6612" t="s">
        <v>1</v>
      </c>
      <c r="G6612">
        <v>71235</v>
      </c>
      <c r="H6612">
        <f t="shared" si="309"/>
        <v>0.73658152999012605</v>
      </c>
      <c r="I6612" s="4" t="str">
        <f t="shared" si="310"/>
        <v>Normal</v>
      </c>
      <c r="J6612" t="str">
        <f t="shared" si="311"/>
        <v>Normal</v>
      </c>
    </row>
    <row r="6613" spans="1:10" hidden="1" x14ac:dyDescent="0.45">
      <c r="A6613">
        <v>850447</v>
      </c>
      <c r="B6613" s="2">
        <v>41801.054282407407</v>
      </c>
      <c r="C6613" t="s">
        <v>28</v>
      </c>
      <c r="D6613" t="s">
        <v>25</v>
      </c>
      <c r="E6613" t="s">
        <v>15</v>
      </c>
      <c r="F6613" t="s">
        <v>1</v>
      </c>
      <c r="G6613">
        <v>4243</v>
      </c>
      <c r="H6613">
        <f t="shared" si="309"/>
        <v>-1.585324043284094</v>
      </c>
      <c r="I6613" s="4" t="str">
        <f t="shared" si="310"/>
        <v>Normal</v>
      </c>
      <c r="J6613" t="str">
        <f t="shared" si="311"/>
        <v>Normal</v>
      </c>
    </row>
    <row r="6614" spans="1:10" hidden="1" x14ac:dyDescent="0.45">
      <c r="A6614">
        <v>535574</v>
      </c>
      <c r="B6614" s="2">
        <v>41803.493402777778</v>
      </c>
      <c r="C6614" t="s">
        <v>28</v>
      </c>
      <c r="D6614" t="s">
        <v>25</v>
      </c>
      <c r="E6614" t="s">
        <v>15</v>
      </c>
      <c r="F6614" t="s">
        <v>1</v>
      </c>
      <c r="G6614">
        <v>36156</v>
      </c>
      <c r="H6614">
        <f t="shared" si="309"/>
        <v>-0.47923715888147594</v>
      </c>
      <c r="I6614" s="4" t="str">
        <f t="shared" si="310"/>
        <v>Normal</v>
      </c>
      <c r="J6614" t="str">
        <f t="shared" si="311"/>
        <v>Normal</v>
      </c>
    </row>
    <row r="6615" spans="1:10" hidden="1" x14ac:dyDescent="0.45">
      <c r="A6615">
        <v>688882</v>
      </c>
      <c r="B6615" s="2">
        <v>41787.445428240739</v>
      </c>
      <c r="C6615" t="s">
        <v>28</v>
      </c>
      <c r="D6615" t="s">
        <v>25</v>
      </c>
      <c r="E6615" t="s">
        <v>10</v>
      </c>
      <c r="F6615" t="s">
        <v>3</v>
      </c>
      <c r="G6615">
        <v>48959</v>
      </c>
      <c r="H6615">
        <f t="shared" si="309"/>
        <v>-3.5492278080337926E-2</v>
      </c>
      <c r="I6615" s="4" t="str">
        <f t="shared" si="310"/>
        <v>Normal</v>
      </c>
      <c r="J6615" t="str">
        <f t="shared" si="311"/>
        <v>Normal</v>
      </c>
    </row>
    <row r="6616" spans="1:10" hidden="1" x14ac:dyDescent="0.45">
      <c r="A6616">
        <v>767512</v>
      </c>
      <c r="B6616" s="2">
        <v>41787.445798611108</v>
      </c>
      <c r="C6616" t="s">
        <v>28</v>
      </c>
      <c r="D6616" t="s">
        <v>25</v>
      </c>
      <c r="E6616" t="s">
        <v>10</v>
      </c>
      <c r="F6616" t="s">
        <v>3</v>
      </c>
      <c r="G6616">
        <v>72651</v>
      </c>
      <c r="H6616">
        <f t="shared" si="309"/>
        <v>0.78565930482527502</v>
      </c>
      <c r="I6616" s="4" t="str">
        <f t="shared" si="310"/>
        <v>Normal</v>
      </c>
      <c r="J6616" t="str">
        <f t="shared" si="311"/>
        <v>Normal</v>
      </c>
    </row>
    <row r="6617" spans="1:10" hidden="1" x14ac:dyDescent="0.45">
      <c r="A6617">
        <v>915359</v>
      </c>
      <c r="B6617" s="2">
        <v>41787.447870370372</v>
      </c>
      <c r="C6617" t="s">
        <v>28</v>
      </c>
      <c r="D6617" t="s">
        <v>25</v>
      </c>
      <c r="E6617" t="s">
        <v>10</v>
      </c>
      <c r="F6617" t="s">
        <v>3</v>
      </c>
      <c r="G6617">
        <v>5280</v>
      </c>
      <c r="H6617">
        <f t="shared" si="309"/>
        <v>-1.5493821982953584</v>
      </c>
      <c r="I6617" s="4" t="str">
        <f t="shared" si="310"/>
        <v>Normal</v>
      </c>
      <c r="J6617" t="str">
        <f t="shared" si="311"/>
        <v>Normal</v>
      </c>
    </row>
    <row r="6618" spans="1:10" hidden="1" x14ac:dyDescent="0.45">
      <c r="A6618">
        <v>787255</v>
      </c>
      <c r="B6618" s="2">
        <v>41788.797430555554</v>
      </c>
      <c r="C6618" t="s">
        <v>28</v>
      </c>
      <c r="D6618" t="s">
        <v>25</v>
      </c>
      <c r="E6618" t="s">
        <v>10</v>
      </c>
      <c r="F6618" t="s">
        <v>3</v>
      </c>
      <c r="G6618">
        <v>84530</v>
      </c>
      <c r="H6618">
        <f t="shared" si="309"/>
        <v>1.197378857979748</v>
      </c>
      <c r="I6618" s="4" t="str">
        <f t="shared" si="310"/>
        <v>Normal</v>
      </c>
      <c r="J6618" t="str">
        <f t="shared" si="311"/>
        <v>Normal</v>
      </c>
    </row>
    <row r="6619" spans="1:10" hidden="1" x14ac:dyDescent="0.45">
      <c r="A6619">
        <v>857773</v>
      </c>
      <c r="B6619" s="2">
        <v>41806.785671296297</v>
      </c>
      <c r="C6619" t="s">
        <v>28</v>
      </c>
      <c r="D6619" t="s">
        <v>25</v>
      </c>
      <c r="E6619" t="s">
        <v>10</v>
      </c>
      <c r="F6619" t="s">
        <v>3</v>
      </c>
      <c r="G6619">
        <v>33458</v>
      </c>
      <c r="H6619">
        <f t="shared" si="309"/>
        <v>-0.57274834285409726</v>
      </c>
      <c r="I6619" s="4" t="str">
        <f t="shared" si="310"/>
        <v>Normal</v>
      </c>
      <c r="J6619" t="str">
        <f t="shared" si="311"/>
        <v>Normal</v>
      </c>
    </row>
    <row r="6620" spans="1:10" hidden="1" x14ac:dyDescent="0.45">
      <c r="A6620">
        <v>409904</v>
      </c>
      <c r="B6620" s="2">
        <v>41793.220937500002</v>
      </c>
      <c r="C6620" t="s">
        <v>28</v>
      </c>
      <c r="D6620" t="s">
        <v>25</v>
      </c>
      <c r="E6620" t="s">
        <v>16</v>
      </c>
      <c r="F6620" t="s">
        <v>8</v>
      </c>
      <c r="G6620">
        <v>73859</v>
      </c>
      <c r="H6620">
        <f t="shared" si="309"/>
        <v>0.82752791499537381</v>
      </c>
      <c r="I6620" s="4" t="str">
        <f t="shared" si="310"/>
        <v>Normal</v>
      </c>
      <c r="J6620" t="str">
        <f t="shared" si="311"/>
        <v>Normal</v>
      </c>
    </row>
    <row r="6621" spans="1:10" hidden="1" x14ac:dyDescent="0.45">
      <c r="A6621">
        <v>765785</v>
      </c>
      <c r="B6621" s="2">
        <v>41801.792627314811</v>
      </c>
      <c r="C6621" t="s">
        <v>28</v>
      </c>
      <c r="D6621" t="s">
        <v>25</v>
      </c>
      <c r="E6621" t="s">
        <v>16</v>
      </c>
      <c r="F6621" t="s">
        <v>8</v>
      </c>
      <c r="G6621">
        <v>32102</v>
      </c>
      <c r="H6621">
        <f t="shared" si="309"/>
        <v>-0.61974655095894327</v>
      </c>
      <c r="I6621" s="4" t="str">
        <f t="shared" si="310"/>
        <v>Normal</v>
      </c>
      <c r="J6621" t="str">
        <f t="shared" si="311"/>
        <v>Normal</v>
      </c>
    </row>
    <row r="6622" spans="1:10" hidden="1" x14ac:dyDescent="0.45">
      <c r="A6622">
        <v>488225</v>
      </c>
      <c r="B6622" s="2">
        <v>41803.686701388891</v>
      </c>
      <c r="C6622" t="s">
        <v>28</v>
      </c>
      <c r="D6622" t="s">
        <v>25</v>
      </c>
      <c r="E6622" t="s">
        <v>16</v>
      </c>
      <c r="F6622" t="s">
        <v>8</v>
      </c>
      <c r="G6622">
        <v>57786</v>
      </c>
      <c r="H6622">
        <f t="shared" si="309"/>
        <v>0.27044664739272661</v>
      </c>
      <c r="I6622" s="4" t="str">
        <f t="shared" si="310"/>
        <v>Normal</v>
      </c>
      <c r="J6622" t="str">
        <f t="shared" si="311"/>
        <v>Normal</v>
      </c>
    </row>
    <row r="6623" spans="1:10" hidden="1" x14ac:dyDescent="0.45">
      <c r="A6623">
        <v>631107</v>
      </c>
      <c r="B6623" s="2">
        <v>41803.687743055554</v>
      </c>
      <c r="C6623" t="s">
        <v>28</v>
      </c>
      <c r="D6623" t="s">
        <v>25</v>
      </c>
      <c r="E6623" t="s">
        <v>16</v>
      </c>
      <c r="F6623" t="s">
        <v>8</v>
      </c>
      <c r="G6623">
        <v>21177</v>
      </c>
      <c r="H6623">
        <f t="shared" si="309"/>
        <v>-0.99840099310159991</v>
      </c>
      <c r="I6623" s="4" t="str">
        <f t="shared" si="310"/>
        <v>Normal</v>
      </c>
      <c r="J6623" t="str">
        <f t="shared" si="311"/>
        <v>Normal</v>
      </c>
    </row>
    <row r="6624" spans="1:10" hidden="1" x14ac:dyDescent="0.45">
      <c r="A6624">
        <v>354992</v>
      </c>
      <c r="B6624" s="2">
        <v>41881.624652777777</v>
      </c>
      <c r="C6624" t="s">
        <v>28</v>
      </c>
      <c r="D6624" t="s">
        <v>25</v>
      </c>
      <c r="E6624" t="s">
        <v>18</v>
      </c>
      <c r="F6624" t="s">
        <v>3</v>
      </c>
      <c r="G6624">
        <v>4846</v>
      </c>
      <c r="H6624">
        <f t="shared" si="309"/>
        <v>-1.5644243976445495</v>
      </c>
      <c r="I6624" s="4" t="str">
        <f t="shared" si="310"/>
        <v>Normal</v>
      </c>
      <c r="J6624" t="str">
        <f t="shared" si="311"/>
        <v>Normal</v>
      </c>
    </row>
    <row r="6625" spans="1:10" hidden="1" x14ac:dyDescent="0.45">
      <c r="A6625">
        <v>55660</v>
      </c>
      <c r="B6625" s="2">
        <v>41785.622013888889</v>
      </c>
      <c r="C6625" t="s">
        <v>28</v>
      </c>
      <c r="D6625" t="s">
        <v>25</v>
      </c>
      <c r="E6625" t="s">
        <v>18</v>
      </c>
      <c r="F6625" t="s">
        <v>3</v>
      </c>
      <c r="G6625">
        <v>84360</v>
      </c>
      <c r="H6625">
        <f t="shared" si="309"/>
        <v>1.1914867522438899</v>
      </c>
      <c r="I6625" s="4" t="str">
        <f t="shared" si="310"/>
        <v>Normal</v>
      </c>
      <c r="J6625" t="str">
        <f t="shared" si="311"/>
        <v>Normal</v>
      </c>
    </row>
    <row r="6626" spans="1:10" hidden="1" x14ac:dyDescent="0.45">
      <c r="A6626">
        <v>102520</v>
      </c>
      <c r="B6626" s="2">
        <v>41788.681655092594</v>
      </c>
      <c r="C6626" t="s">
        <v>28</v>
      </c>
      <c r="D6626" t="s">
        <v>25</v>
      </c>
      <c r="E6626" t="s">
        <v>18</v>
      </c>
      <c r="F6626" t="s">
        <v>3</v>
      </c>
      <c r="G6626">
        <v>71906</v>
      </c>
      <c r="H6626">
        <f t="shared" si="309"/>
        <v>0.75983801792401373</v>
      </c>
      <c r="I6626" s="4" t="str">
        <f t="shared" si="310"/>
        <v>Normal</v>
      </c>
      <c r="J6626" t="str">
        <f t="shared" si="311"/>
        <v>Normal</v>
      </c>
    </row>
    <row r="6627" spans="1:10" hidden="1" x14ac:dyDescent="0.45">
      <c r="A6627">
        <v>727428</v>
      </c>
      <c r="B6627" s="2">
        <v>41790.348414351851</v>
      </c>
      <c r="C6627" t="s">
        <v>28</v>
      </c>
      <c r="D6627" t="s">
        <v>25</v>
      </c>
      <c r="E6627" t="s">
        <v>18</v>
      </c>
      <c r="F6627" t="s">
        <v>0</v>
      </c>
      <c r="G6627">
        <v>84631</v>
      </c>
      <c r="H6627">
        <f t="shared" si="309"/>
        <v>1.2008794619757579</v>
      </c>
      <c r="I6627" s="4" t="str">
        <f t="shared" si="310"/>
        <v>Normal</v>
      </c>
      <c r="J6627" t="str">
        <f t="shared" si="311"/>
        <v>Normal</v>
      </c>
    </row>
    <row r="6628" spans="1:10" hidden="1" x14ac:dyDescent="0.45">
      <c r="A6628">
        <v>391358</v>
      </c>
      <c r="B6628" s="2">
        <v>41801.491157407407</v>
      </c>
      <c r="C6628" t="s">
        <v>28</v>
      </c>
      <c r="D6628" t="s">
        <v>25</v>
      </c>
      <c r="E6628" t="s">
        <v>18</v>
      </c>
      <c r="F6628" t="s">
        <v>3</v>
      </c>
      <c r="G6628">
        <v>59948</v>
      </c>
      <c r="H6628">
        <f t="shared" si="309"/>
        <v>0.34538036857464183</v>
      </c>
      <c r="I6628" s="4" t="str">
        <f t="shared" si="310"/>
        <v>Normal</v>
      </c>
      <c r="J6628" t="str">
        <f t="shared" si="311"/>
        <v>Normal</v>
      </c>
    </row>
    <row r="6629" spans="1:10" hidden="1" x14ac:dyDescent="0.45">
      <c r="A6629">
        <v>189233</v>
      </c>
      <c r="B6629" s="2">
        <v>41801.494050925925</v>
      </c>
      <c r="C6629" t="s">
        <v>28</v>
      </c>
      <c r="D6629" t="s">
        <v>25</v>
      </c>
      <c r="E6629" t="s">
        <v>18</v>
      </c>
      <c r="F6629" t="s">
        <v>3</v>
      </c>
      <c r="G6629">
        <v>73242</v>
      </c>
      <c r="H6629">
        <f t="shared" si="309"/>
        <v>0.80614303711875879</v>
      </c>
      <c r="I6629" s="4" t="str">
        <f t="shared" si="310"/>
        <v>Normal</v>
      </c>
      <c r="J6629" t="str">
        <f t="shared" si="311"/>
        <v>Normal</v>
      </c>
    </row>
    <row r="6630" spans="1:10" hidden="1" x14ac:dyDescent="0.45">
      <c r="A6630">
        <v>704858</v>
      </c>
      <c r="B6630" s="2">
        <v>41807.135451388887</v>
      </c>
      <c r="C6630" t="s">
        <v>27</v>
      </c>
      <c r="D6630" t="s">
        <v>25</v>
      </c>
      <c r="E6630" t="s">
        <v>18</v>
      </c>
      <c r="F6630" t="s">
        <v>3</v>
      </c>
      <c r="G6630">
        <v>78284</v>
      </c>
      <c r="H6630">
        <f t="shared" si="309"/>
        <v>0.98089596135521406</v>
      </c>
      <c r="I6630" t="str">
        <f t="shared" si="310"/>
        <v>Normal</v>
      </c>
      <c r="J6630" t="str">
        <f t="shared" si="311"/>
        <v>Normal</v>
      </c>
    </row>
    <row r="6631" spans="1:10" hidden="1" x14ac:dyDescent="0.45">
      <c r="A6631">
        <v>753270</v>
      </c>
      <c r="B6631" s="2">
        <v>41792.54173611111</v>
      </c>
      <c r="C6631" t="s">
        <v>27</v>
      </c>
      <c r="D6631" t="s">
        <v>25</v>
      </c>
      <c r="E6631" t="s">
        <v>18</v>
      </c>
      <c r="F6631" t="s">
        <v>4</v>
      </c>
      <c r="G6631">
        <v>40759</v>
      </c>
      <c r="H6631">
        <f t="shared" si="309"/>
        <v>-0.31969973122173695</v>
      </c>
      <c r="I6631" t="str">
        <f t="shared" si="310"/>
        <v>Normal</v>
      </c>
      <c r="J6631" t="str">
        <f t="shared" si="311"/>
        <v>Normal</v>
      </c>
    </row>
    <row r="6632" spans="1:10" hidden="1" x14ac:dyDescent="0.45">
      <c r="A6632">
        <v>477807</v>
      </c>
      <c r="B6632" s="2">
        <v>41774.807789351849</v>
      </c>
      <c r="C6632" t="s">
        <v>28</v>
      </c>
      <c r="D6632" t="s">
        <v>25</v>
      </c>
      <c r="E6632" t="s">
        <v>15</v>
      </c>
      <c r="F6632" t="s">
        <v>3</v>
      </c>
      <c r="G6632">
        <v>55597</v>
      </c>
      <c r="H6632">
        <f t="shared" si="309"/>
        <v>0.1945771211821751</v>
      </c>
      <c r="I6632" s="4" t="str">
        <f t="shared" si="310"/>
        <v>Normal</v>
      </c>
      <c r="J6632" t="str">
        <f t="shared" si="311"/>
        <v>Normal</v>
      </c>
    </row>
    <row r="6633" spans="1:10" hidden="1" x14ac:dyDescent="0.45">
      <c r="A6633">
        <v>898121</v>
      </c>
      <c r="B6633" s="2">
        <v>41789.670138888891</v>
      </c>
      <c r="C6633" t="s">
        <v>28</v>
      </c>
      <c r="D6633" t="s">
        <v>25</v>
      </c>
      <c r="E6633" t="s">
        <v>15</v>
      </c>
      <c r="F6633" t="s">
        <v>3</v>
      </c>
      <c r="G6633">
        <v>76013</v>
      </c>
      <c r="H6633">
        <f t="shared" si="309"/>
        <v>0.90218436061324858</v>
      </c>
      <c r="I6633" s="4" t="str">
        <f t="shared" si="310"/>
        <v>Normal</v>
      </c>
      <c r="J6633" t="str">
        <f t="shared" si="311"/>
        <v>Normal</v>
      </c>
    </row>
    <row r="6634" spans="1:10" hidden="1" x14ac:dyDescent="0.45">
      <c r="A6634">
        <v>168749</v>
      </c>
      <c r="B6634" s="2">
        <v>41789.671527777777</v>
      </c>
      <c r="C6634" t="s">
        <v>28</v>
      </c>
      <c r="D6634" t="s">
        <v>25</v>
      </c>
      <c r="E6634" t="s">
        <v>15</v>
      </c>
      <c r="F6634" t="s">
        <v>3</v>
      </c>
      <c r="G6634">
        <v>7394</v>
      </c>
      <c r="H6634">
        <f t="shared" si="309"/>
        <v>-1.4761121304976856</v>
      </c>
      <c r="I6634" s="4" t="str">
        <f t="shared" si="310"/>
        <v>Normal</v>
      </c>
      <c r="J6634" t="str">
        <f t="shared" si="311"/>
        <v>Normal</v>
      </c>
    </row>
    <row r="6635" spans="1:10" hidden="1" x14ac:dyDescent="0.45">
      <c r="A6635">
        <v>292742</v>
      </c>
      <c r="B6635" s="2">
        <v>41814.493576388886</v>
      </c>
      <c r="C6635" t="s">
        <v>28</v>
      </c>
      <c r="D6635" t="s">
        <v>25</v>
      </c>
      <c r="E6635" t="s">
        <v>18</v>
      </c>
      <c r="F6635" t="s">
        <v>4</v>
      </c>
      <c r="G6635">
        <v>57823</v>
      </c>
      <c r="H6635">
        <f t="shared" si="309"/>
        <v>0.27172904687641342</v>
      </c>
      <c r="I6635" s="4" t="str">
        <f t="shared" si="310"/>
        <v>Normal</v>
      </c>
      <c r="J6635" t="str">
        <f t="shared" si="311"/>
        <v>Normal</v>
      </c>
    </row>
    <row r="6636" spans="1:10" hidden="1" x14ac:dyDescent="0.45">
      <c r="A6636">
        <v>441041</v>
      </c>
      <c r="B6636" s="2">
        <v>41814.495173611111</v>
      </c>
      <c r="C6636" t="s">
        <v>28</v>
      </c>
      <c r="D6636" t="s">
        <v>25</v>
      </c>
      <c r="E6636" t="s">
        <v>18</v>
      </c>
      <c r="F6636" t="s">
        <v>4</v>
      </c>
      <c r="G6636">
        <v>7239</v>
      </c>
      <c r="H6636">
        <f t="shared" si="309"/>
        <v>-1.4814843445509682</v>
      </c>
      <c r="I6636" s="4" t="str">
        <f t="shared" si="310"/>
        <v>Normal</v>
      </c>
      <c r="J6636" t="str">
        <f t="shared" si="311"/>
        <v>Normal</v>
      </c>
    </row>
    <row r="6637" spans="1:10" hidden="1" x14ac:dyDescent="0.45">
      <c r="A6637">
        <v>573927</v>
      </c>
      <c r="B6637" s="2">
        <v>41863.648055555554</v>
      </c>
      <c r="C6637" t="s">
        <v>28</v>
      </c>
      <c r="D6637" t="s">
        <v>25</v>
      </c>
      <c r="E6637" t="s">
        <v>14</v>
      </c>
      <c r="F6637" t="s">
        <v>1</v>
      </c>
      <c r="G6637">
        <v>32801</v>
      </c>
      <c r="H6637">
        <f t="shared" si="309"/>
        <v>-0.59551959855091419</v>
      </c>
      <c r="I6637" s="4" t="str">
        <f t="shared" si="310"/>
        <v>Normal</v>
      </c>
      <c r="J6637" t="str">
        <f t="shared" si="311"/>
        <v>Normal</v>
      </c>
    </row>
    <row r="6638" spans="1:10" hidden="1" x14ac:dyDescent="0.45">
      <c r="A6638">
        <v>867708</v>
      </c>
      <c r="B6638" s="2">
        <v>41843.50986111111</v>
      </c>
      <c r="C6638" t="s">
        <v>28</v>
      </c>
      <c r="D6638" t="s">
        <v>25</v>
      </c>
      <c r="E6638" t="s">
        <v>15</v>
      </c>
      <c r="F6638" t="s">
        <v>3</v>
      </c>
      <c r="G6638">
        <v>82325</v>
      </c>
      <c r="H6638">
        <f t="shared" si="309"/>
        <v>1.1209547806411158</v>
      </c>
      <c r="I6638" s="4" t="str">
        <f t="shared" si="310"/>
        <v>Normal</v>
      </c>
      <c r="J6638" t="str">
        <f t="shared" si="311"/>
        <v>Normal</v>
      </c>
    </row>
    <row r="6639" spans="1:10" hidden="1" x14ac:dyDescent="0.45">
      <c r="A6639">
        <v>199470</v>
      </c>
      <c r="B6639" s="2">
        <v>41845.808645833335</v>
      </c>
      <c r="C6639" t="s">
        <v>28</v>
      </c>
      <c r="D6639" t="s">
        <v>25</v>
      </c>
      <c r="E6639" t="s">
        <v>15</v>
      </c>
      <c r="F6639" t="s">
        <v>1</v>
      </c>
      <c r="G6639">
        <v>97038</v>
      </c>
      <c r="H6639">
        <f t="shared" si="309"/>
        <v>1.6308992023568967</v>
      </c>
      <c r="I6639" s="4" t="str">
        <f t="shared" si="310"/>
        <v>Normal</v>
      </c>
      <c r="J6639" t="str">
        <f t="shared" si="311"/>
        <v>Normal</v>
      </c>
    </row>
    <row r="6640" spans="1:10" hidden="1" x14ac:dyDescent="0.45">
      <c r="A6640">
        <v>539550</v>
      </c>
      <c r="B6640" s="2">
        <v>41845.810729166667</v>
      </c>
      <c r="C6640" t="s">
        <v>28</v>
      </c>
      <c r="D6640" t="s">
        <v>25</v>
      </c>
      <c r="E6640" t="s">
        <v>15</v>
      </c>
      <c r="F6640" t="s">
        <v>1</v>
      </c>
      <c r="G6640">
        <v>72434</v>
      </c>
      <c r="H6640">
        <f t="shared" si="309"/>
        <v>0.77813820515067944</v>
      </c>
      <c r="I6640" s="4" t="str">
        <f t="shared" si="310"/>
        <v>Normal</v>
      </c>
      <c r="J6640" t="str">
        <f t="shared" si="311"/>
        <v>Normal</v>
      </c>
    </row>
    <row r="6641" spans="1:10" hidden="1" x14ac:dyDescent="0.45">
      <c r="A6641">
        <v>613607</v>
      </c>
      <c r="B6641" s="2">
        <v>41845.812106481484</v>
      </c>
      <c r="C6641" t="s">
        <v>28</v>
      </c>
      <c r="D6641" t="s">
        <v>25</v>
      </c>
      <c r="E6641" t="s">
        <v>15</v>
      </c>
      <c r="F6641" t="s">
        <v>1</v>
      </c>
      <c r="G6641">
        <v>22161</v>
      </c>
      <c r="H6641">
        <f t="shared" si="309"/>
        <v>-0.96429609872463196</v>
      </c>
      <c r="I6641" s="4" t="str">
        <f t="shared" si="310"/>
        <v>Normal</v>
      </c>
      <c r="J6641" t="str">
        <f t="shared" si="311"/>
        <v>Normal</v>
      </c>
    </row>
    <row r="6642" spans="1:10" hidden="1" x14ac:dyDescent="0.45">
      <c r="A6642">
        <v>594223</v>
      </c>
      <c r="B6642" s="2">
        <v>41864.736041666663</v>
      </c>
      <c r="C6642" t="s">
        <v>28</v>
      </c>
      <c r="D6642" t="s">
        <v>25</v>
      </c>
      <c r="E6642" t="s">
        <v>18</v>
      </c>
      <c r="F6642" t="s">
        <v>8</v>
      </c>
      <c r="G6642">
        <v>7867</v>
      </c>
      <c r="H6642">
        <f t="shared" si="309"/>
        <v>-1.4597182127737975</v>
      </c>
      <c r="I6642" s="4" t="str">
        <f t="shared" si="310"/>
        <v>Normal</v>
      </c>
      <c r="J6642" t="str">
        <f t="shared" si="311"/>
        <v>Normal</v>
      </c>
    </row>
    <row r="6643" spans="1:10" hidden="1" x14ac:dyDescent="0.45">
      <c r="A6643">
        <v>725449</v>
      </c>
      <c r="B6643" s="2">
        <v>41778.443564814814</v>
      </c>
      <c r="C6643" t="s">
        <v>28</v>
      </c>
      <c r="D6643" t="s">
        <v>25</v>
      </c>
      <c r="E6643" t="s">
        <v>15</v>
      </c>
      <c r="F6643" t="s">
        <v>8</v>
      </c>
      <c r="G6643">
        <v>15033</v>
      </c>
      <c r="H6643">
        <f t="shared" si="309"/>
        <v>-1.2113486262846189</v>
      </c>
      <c r="I6643" s="4" t="str">
        <f t="shared" si="310"/>
        <v>Normal</v>
      </c>
      <c r="J6643" t="str">
        <f t="shared" si="311"/>
        <v>Normal</v>
      </c>
    </row>
    <row r="6644" spans="1:10" hidden="1" x14ac:dyDescent="0.45">
      <c r="A6644">
        <v>784107</v>
      </c>
      <c r="B6644" s="2">
        <v>41778.444340277776</v>
      </c>
      <c r="C6644" t="s">
        <v>28</v>
      </c>
      <c r="D6644" t="s">
        <v>25</v>
      </c>
      <c r="E6644" t="s">
        <v>15</v>
      </c>
      <c r="F6644" t="s">
        <v>8</v>
      </c>
      <c r="G6644">
        <v>1027</v>
      </c>
      <c r="H6644">
        <f t="shared" si="309"/>
        <v>-1.6967888200283305</v>
      </c>
      <c r="I6644" s="4" t="str">
        <f t="shared" si="310"/>
        <v>Normal</v>
      </c>
      <c r="J6644" t="str">
        <f t="shared" si="311"/>
        <v>Normal</v>
      </c>
    </row>
    <row r="6645" spans="1:10" hidden="1" x14ac:dyDescent="0.45">
      <c r="A6645">
        <v>386548</v>
      </c>
      <c r="B6645" s="2">
        <v>41790.292453703703</v>
      </c>
      <c r="C6645" t="s">
        <v>28</v>
      </c>
      <c r="D6645" t="s">
        <v>25</v>
      </c>
      <c r="E6645" t="s">
        <v>15</v>
      </c>
      <c r="F6645" t="s">
        <v>8</v>
      </c>
      <c r="G6645">
        <v>43552</v>
      </c>
      <c r="H6645">
        <f t="shared" si="309"/>
        <v>-0.22289589992613604</v>
      </c>
      <c r="I6645" s="4" t="str">
        <f t="shared" si="310"/>
        <v>Normal</v>
      </c>
      <c r="J6645" t="str">
        <f t="shared" si="311"/>
        <v>Normal</v>
      </c>
    </row>
    <row r="6646" spans="1:10" hidden="1" x14ac:dyDescent="0.45">
      <c r="A6646">
        <v>129183</v>
      </c>
      <c r="B6646" s="2">
        <v>41803.359189814815</v>
      </c>
      <c r="C6646" t="s">
        <v>28</v>
      </c>
      <c r="D6646" t="s">
        <v>25</v>
      </c>
      <c r="E6646" t="s">
        <v>15</v>
      </c>
      <c r="F6646" t="s">
        <v>8</v>
      </c>
      <c r="G6646">
        <v>83823</v>
      </c>
      <c r="H6646">
        <f t="shared" si="309"/>
        <v>1.1728746300076787</v>
      </c>
      <c r="I6646" s="4" t="str">
        <f t="shared" si="310"/>
        <v>Normal</v>
      </c>
      <c r="J6646" t="str">
        <f t="shared" si="311"/>
        <v>Normal</v>
      </c>
    </row>
    <row r="6647" spans="1:10" hidden="1" x14ac:dyDescent="0.45">
      <c r="A6647">
        <v>860739</v>
      </c>
      <c r="B6647" s="2">
        <v>41820.306759259256</v>
      </c>
      <c r="C6647" t="s">
        <v>27</v>
      </c>
      <c r="D6647" t="s">
        <v>25</v>
      </c>
      <c r="E6647" t="s">
        <v>15</v>
      </c>
      <c r="F6647" t="s">
        <v>5</v>
      </c>
      <c r="G6647">
        <v>56613</v>
      </c>
      <c r="H6647">
        <f t="shared" si="309"/>
        <v>0.22979111781530454</v>
      </c>
      <c r="I6647" t="str">
        <f t="shared" si="310"/>
        <v>Normal</v>
      </c>
      <c r="J6647" t="str">
        <f t="shared" si="311"/>
        <v>Normal</v>
      </c>
    </row>
    <row r="6648" spans="1:10" hidden="1" x14ac:dyDescent="0.45">
      <c r="A6648">
        <v>544751</v>
      </c>
      <c r="B6648" s="2">
        <v>41771.797511574077</v>
      </c>
      <c r="C6648" t="s">
        <v>28</v>
      </c>
      <c r="D6648" t="s">
        <v>25</v>
      </c>
      <c r="E6648" t="s">
        <v>12</v>
      </c>
      <c r="F6648" t="s">
        <v>4</v>
      </c>
      <c r="G6648">
        <v>91106</v>
      </c>
      <c r="H6648">
        <f t="shared" si="309"/>
        <v>1.4252993716209481</v>
      </c>
      <c r="I6648" s="4" t="str">
        <f t="shared" si="310"/>
        <v>Normal</v>
      </c>
      <c r="J6648" t="str">
        <f t="shared" si="311"/>
        <v>Normal</v>
      </c>
    </row>
    <row r="6649" spans="1:10" hidden="1" x14ac:dyDescent="0.45">
      <c r="A6649">
        <v>856292</v>
      </c>
      <c r="B6649" s="2">
        <v>41771.80128472222</v>
      </c>
      <c r="C6649" t="s">
        <v>28</v>
      </c>
      <c r="D6649" t="s">
        <v>25</v>
      </c>
      <c r="E6649" t="s">
        <v>12</v>
      </c>
      <c r="F6649" t="s">
        <v>4</v>
      </c>
      <c r="G6649">
        <v>50920</v>
      </c>
      <c r="H6649">
        <f t="shared" si="309"/>
        <v>3.24748945550625E-2</v>
      </c>
      <c r="I6649" s="4" t="str">
        <f t="shared" si="310"/>
        <v>Normal</v>
      </c>
      <c r="J6649" t="str">
        <f t="shared" si="311"/>
        <v>Normal</v>
      </c>
    </row>
    <row r="6650" spans="1:10" hidden="1" x14ac:dyDescent="0.45">
      <c r="A6650">
        <v>437124</v>
      </c>
      <c r="B6650" s="2">
        <v>41813.542812500003</v>
      </c>
      <c r="C6650" t="s">
        <v>28</v>
      </c>
      <c r="D6650" t="s">
        <v>25</v>
      </c>
      <c r="E6650" t="s">
        <v>15</v>
      </c>
      <c r="F6650" t="s">
        <v>8</v>
      </c>
      <c r="G6650">
        <v>41249</v>
      </c>
      <c r="H6650">
        <f t="shared" si="309"/>
        <v>-0.30271660292426311</v>
      </c>
      <c r="I6650" s="4" t="str">
        <f t="shared" si="310"/>
        <v>Normal</v>
      </c>
      <c r="J6650" t="str">
        <f t="shared" si="311"/>
        <v>Normal</v>
      </c>
    </row>
    <row r="6651" spans="1:10" hidden="1" x14ac:dyDescent="0.45">
      <c r="A6651">
        <v>302597</v>
      </c>
      <c r="B6651" s="2">
        <v>41849.291041666664</v>
      </c>
      <c r="C6651" t="s">
        <v>28</v>
      </c>
      <c r="D6651" t="s">
        <v>25</v>
      </c>
      <c r="E6651" t="s">
        <v>18</v>
      </c>
      <c r="F6651" t="s">
        <v>5</v>
      </c>
      <c r="G6651">
        <v>41967</v>
      </c>
      <c r="H6651">
        <f t="shared" si="309"/>
        <v>-0.27783112105163815</v>
      </c>
      <c r="I6651" s="4" t="str">
        <f t="shared" si="310"/>
        <v>Normal</v>
      </c>
      <c r="J6651" t="str">
        <f t="shared" si="311"/>
        <v>Normal</v>
      </c>
    </row>
    <row r="6652" spans="1:10" hidden="1" x14ac:dyDescent="0.45">
      <c r="A6652">
        <v>679821</v>
      </c>
      <c r="B6652" s="2">
        <v>41764.596238425926</v>
      </c>
      <c r="C6652" t="s">
        <v>28</v>
      </c>
      <c r="D6652" t="s">
        <v>25</v>
      </c>
      <c r="E6652" t="s">
        <v>15</v>
      </c>
      <c r="F6652" t="s">
        <v>5</v>
      </c>
      <c r="G6652">
        <v>10400</v>
      </c>
      <c r="H6652">
        <f t="shared" si="309"/>
        <v>-1.3719258373095093</v>
      </c>
      <c r="I6652" s="4" t="str">
        <f t="shared" si="310"/>
        <v>Normal</v>
      </c>
      <c r="J6652" t="str">
        <f t="shared" si="311"/>
        <v>Normal</v>
      </c>
    </row>
    <row r="6653" spans="1:10" hidden="1" x14ac:dyDescent="0.45">
      <c r="A6653">
        <v>953504</v>
      </c>
      <c r="B6653" s="2">
        <v>41764.596631944441</v>
      </c>
      <c r="C6653" t="s">
        <v>28</v>
      </c>
      <c r="D6653" t="s">
        <v>25</v>
      </c>
      <c r="E6653" t="s">
        <v>15</v>
      </c>
      <c r="F6653" t="s">
        <v>5</v>
      </c>
      <c r="G6653">
        <v>13658</v>
      </c>
      <c r="H6653">
        <f t="shared" si="309"/>
        <v>-1.2590053638540608</v>
      </c>
      <c r="I6653" s="4" t="str">
        <f t="shared" si="310"/>
        <v>Normal</v>
      </c>
      <c r="J6653" t="str">
        <f t="shared" si="311"/>
        <v>Normal</v>
      </c>
    </row>
    <row r="6654" spans="1:10" hidden="1" x14ac:dyDescent="0.45">
      <c r="A6654">
        <v>313431</v>
      </c>
      <c r="B6654" s="2">
        <v>41764.597187500003</v>
      </c>
      <c r="C6654" t="s">
        <v>28</v>
      </c>
      <c r="D6654" t="s">
        <v>25</v>
      </c>
      <c r="E6654" t="s">
        <v>15</v>
      </c>
      <c r="F6654" t="s">
        <v>5</v>
      </c>
      <c r="G6654">
        <v>45800</v>
      </c>
      <c r="H6654">
        <f t="shared" si="309"/>
        <v>-0.14498146643078666</v>
      </c>
      <c r="I6654" s="4" t="str">
        <f t="shared" si="310"/>
        <v>Normal</v>
      </c>
      <c r="J6654" t="str">
        <f t="shared" si="311"/>
        <v>Normal</v>
      </c>
    </row>
    <row r="6655" spans="1:10" hidden="1" x14ac:dyDescent="0.45">
      <c r="A6655">
        <v>80191</v>
      </c>
      <c r="B6655" s="2">
        <v>41792.479467592595</v>
      </c>
      <c r="C6655" t="s">
        <v>28</v>
      </c>
      <c r="D6655" t="s">
        <v>25</v>
      </c>
      <c r="E6655" t="s">
        <v>18</v>
      </c>
      <c r="F6655" t="s">
        <v>1</v>
      </c>
      <c r="G6655">
        <v>24611</v>
      </c>
      <c r="H6655">
        <f t="shared" si="309"/>
        <v>-0.87938045723726277</v>
      </c>
      <c r="I6655" s="4" t="str">
        <f t="shared" si="310"/>
        <v>Normal</v>
      </c>
      <c r="J6655" t="str">
        <f t="shared" si="311"/>
        <v>Normal</v>
      </c>
    </row>
    <row r="6656" spans="1:10" hidden="1" x14ac:dyDescent="0.45">
      <c r="A6656">
        <v>80631</v>
      </c>
      <c r="B6656" s="2">
        <v>41814.62771990741</v>
      </c>
      <c r="C6656" t="s">
        <v>28</v>
      </c>
      <c r="D6656" t="s">
        <v>25</v>
      </c>
      <c r="E6656" t="s">
        <v>15</v>
      </c>
      <c r="F6656" t="s">
        <v>8</v>
      </c>
      <c r="G6656">
        <v>19001</v>
      </c>
      <c r="H6656">
        <f t="shared" si="309"/>
        <v>-1.0738199465205858</v>
      </c>
      <c r="I6656" s="4" t="str">
        <f t="shared" si="310"/>
        <v>Normal</v>
      </c>
      <c r="J6656" t="str">
        <f t="shared" si="311"/>
        <v>Normal</v>
      </c>
    </row>
    <row r="6657" spans="1:10" hidden="1" x14ac:dyDescent="0.45">
      <c r="A6657">
        <v>959607</v>
      </c>
      <c r="B6657" s="2">
        <v>41816.748877314814</v>
      </c>
      <c r="C6657" t="s">
        <v>28</v>
      </c>
      <c r="D6657" t="s">
        <v>25</v>
      </c>
      <c r="E6657" t="s">
        <v>15</v>
      </c>
      <c r="F6657" t="s">
        <v>8</v>
      </c>
      <c r="G6657">
        <v>54297</v>
      </c>
      <c r="H6657">
        <f t="shared" si="309"/>
        <v>0.14951984202561183</v>
      </c>
      <c r="I6657" s="4" t="str">
        <f t="shared" si="310"/>
        <v>Normal</v>
      </c>
      <c r="J6657" t="str">
        <f t="shared" si="311"/>
        <v>Normal</v>
      </c>
    </row>
    <row r="6658" spans="1:10" hidden="1" x14ac:dyDescent="0.45">
      <c r="A6658">
        <v>284374</v>
      </c>
      <c r="B6658" s="2">
        <v>41817.525312500002</v>
      </c>
      <c r="C6658" t="s">
        <v>28</v>
      </c>
      <c r="D6658" t="s">
        <v>25</v>
      </c>
      <c r="E6658" t="s">
        <v>15</v>
      </c>
      <c r="F6658" t="s">
        <v>8</v>
      </c>
      <c r="G6658">
        <v>15605</v>
      </c>
      <c r="H6658">
        <f t="shared" ref="H6658:H6721" si="312">(G6658 - $P$2) / $P$3</f>
        <v>-1.191523423455731</v>
      </c>
      <c r="I6658" s="4" t="str">
        <f t="shared" ref="I6658:I6721" si="313">IF(OR(G6658&lt;$M$7,G6658&gt;$M$10), "Outlier", "Normal")</f>
        <v>Normal</v>
      </c>
      <c r="J6658" t="str">
        <f t="shared" ref="J6658:J6721" si="314">IF(ABS(H6658)&gt;3, "Outlier", "Normal")</f>
        <v>Normal</v>
      </c>
    </row>
    <row r="6659" spans="1:10" hidden="1" x14ac:dyDescent="0.45">
      <c r="A6659">
        <v>332598</v>
      </c>
      <c r="B6659" s="2">
        <v>41817.526724537034</v>
      </c>
      <c r="C6659" t="s">
        <v>28</v>
      </c>
      <c r="D6659" t="s">
        <v>25</v>
      </c>
      <c r="E6659" t="s">
        <v>15</v>
      </c>
      <c r="F6659" t="s">
        <v>8</v>
      </c>
      <c r="G6659">
        <v>45687</v>
      </c>
      <c r="H6659">
        <f t="shared" si="312"/>
        <v>-0.14889798377285715</v>
      </c>
      <c r="I6659" s="4" t="str">
        <f t="shared" si="313"/>
        <v>Normal</v>
      </c>
      <c r="J6659" t="str">
        <f t="shared" si="314"/>
        <v>Normal</v>
      </c>
    </row>
    <row r="6660" spans="1:10" hidden="1" x14ac:dyDescent="0.45">
      <c r="A6660">
        <v>914348</v>
      </c>
      <c r="B6660" s="2">
        <v>41853.392442129632</v>
      </c>
      <c r="C6660" t="s">
        <v>28</v>
      </c>
      <c r="D6660" t="s">
        <v>25</v>
      </c>
      <c r="E6660" t="s">
        <v>18</v>
      </c>
      <c r="F6660" t="s">
        <v>8</v>
      </c>
      <c r="G6660">
        <v>65430</v>
      </c>
      <c r="H6660">
        <f t="shared" si="312"/>
        <v>0.53538344883331856</v>
      </c>
      <c r="I6660" s="4" t="str">
        <f t="shared" si="313"/>
        <v>Normal</v>
      </c>
      <c r="J6660" t="str">
        <f t="shared" si="314"/>
        <v>Normal</v>
      </c>
    </row>
    <row r="6661" spans="1:10" hidden="1" x14ac:dyDescent="0.45">
      <c r="A6661">
        <v>278247</v>
      </c>
      <c r="B6661" s="2">
        <v>41853.393587962964</v>
      </c>
      <c r="C6661" t="s">
        <v>27</v>
      </c>
      <c r="D6661" t="s">
        <v>25</v>
      </c>
      <c r="E6661" t="s">
        <v>18</v>
      </c>
      <c r="F6661" t="s">
        <v>8</v>
      </c>
      <c r="G6661">
        <v>37637</v>
      </c>
      <c r="H6661">
        <f t="shared" si="312"/>
        <v>-0.42790652008849889</v>
      </c>
      <c r="I6661" t="str">
        <f t="shared" si="313"/>
        <v>Normal</v>
      </c>
      <c r="J6661" t="str">
        <f t="shared" si="314"/>
        <v>Normal</v>
      </c>
    </row>
    <row r="6662" spans="1:10" hidden="1" x14ac:dyDescent="0.45">
      <c r="A6662">
        <v>933819</v>
      </c>
      <c r="B6662" s="2">
        <v>41854.579768518517</v>
      </c>
      <c r="C6662" t="s">
        <v>28</v>
      </c>
      <c r="D6662" t="s">
        <v>25</v>
      </c>
      <c r="E6662" t="s">
        <v>18</v>
      </c>
      <c r="F6662" t="s">
        <v>8</v>
      </c>
      <c r="G6662">
        <v>39190</v>
      </c>
      <c r="H6662">
        <f t="shared" si="312"/>
        <v>-0.37408040121915831</v>
      </c>
      <c r="I6662" s="4" t="str">
        <f t="shared" si="313"/>
        <v>Normal</v>
      </c>
      <c r="J6662" t="str">
        <f t="shared" si="314"/>
        <v>Normal</v>
      </c>
    </row>
    <row r="6663" spans="1:10" hidden="1" x14ac:dyDescent="0.45">
      <c r="A6663">
        <v>428392</v>
      </c>
      <c r="B6663" s="2">
        <v>41854.580682870372</v>
      </c>
      <c r="C6663" t="s">
        <v>28</v>
      </c>
      <c r="D6663" t="s">
        <v>25</v>
      </c>
      <c r="E6663" t="s">
        <v>18</v>
      </c>
      <c r="F6663" t="s">
        <v>8</v>
      </c>
      <c r="G6663">
        <v>24547</v>
      </c>
      <c r="H6663">
        <f t="shared" si="312"/>
        <v>-0.8815986617495859</v>
      </c>
      <c r="I6663" s="4" t="str">
        <f t="shared" si="313"/>
        <v>Normal</v>
      </c>
      <c r="J6663" t="str">
        <f t="shared" si="314"/>
        <v>Normal</v>
      </c>
    </row>
    <row r="6664" spans="1:10" hidden="1" x14ac:dyDescent="0.45">
      <c r="A6664">
        <v>569483</v>
      </c>
      <c r="B6664" s="2">
        <v>41855.419652777775</v>
      </c>
      <c r="C6664" t="s">
        <v>27</v>
      </c>
      <c r="D6664" t="s">
        <v>25</v>
      </c>
      <c r="E6664" t="s">
        <v>18</v>
      </c>
      <c r="F6664" t="s">
        <v>8</v>
      </c>
      <c r="G6664">
        <v>53272</v>
      </c>
      <c r="H6664">
        <f t="shared" si="312"/>
        <v>0.11399391038293695</v>
      </c>
      <c r="I6664" t="str">
        <f t="shared" si="313"/>
        <v>Normal</v>
      </c>
      <c r="J6664" t="str">
        <f t="shared" si="314"/>
        <v>Normal</v>
      </c>
    </row>
    <row r="6665" spans="1:10" hidden="1" x14ac:dyDescent="0.45">
      <c r="A6665">
        <v>342597</v>
      </c>
      <c r="B6665" s="2">
        <v>41782.498101851852</v>
      </c>
      <c r="C6665" t="s">
        <v>27</v>
      </c>
      <c r="D6665" t="s">
        <v>25</v>
      </c>
      <c r="E6665" t="s">
        <v>18</v>
      </c>
      <c r="F6665" t="s">
        <v>1</v>
      </c>
      <c r="G6665">
        <v>15538</v>
      </c>
      <c r="H6665">
        <f t="shared" si="312"/>
        <v>-1.1938456063045693</v>
      </c>
      <c r="I6665" t="str">
        <f t="shared" si="313"/>
        <v>Normal</v>
      </c>
      <c r="J6665" t="str">
        <f t="shared" si="314"/>
        <v>Normal</v>
      </c>
    </row>
    <row r="6666" spans="1:10" hidden="1" x14ac:dyDescent="0.45">
      <c r="A6666">
        <v>807834</v>
      </c>
      <c r="B6666" s="2">
        <v>41773.429722222223</v>
      </c>
      <c r="C6666" t="s">
        <v>28</v>
      </c>
      <c r="D6666" t="s">
        <v>25</v>
      </c>
      <c r="E6666" t="s">
        <v>18</v>
      </c>
      <c r="F6666" t="s">
        <v>8</v>
      </c>
      <c r="G6666">
        <v>76171</v>
      </c>
      <c r="H6666">
        <f t="shared" si="312"/>
        <v>0.90766055300304627</v>
      </c>
      <c r="I6666" s="4" t="str">
        <f t="shared" si="313"/>
        <v>Normal</v>
      </c>
      <c r="J6666" t="str">
        <f t="shared" si="314"/>
        <v>Normal</v>
      </c>
    </row>
    <row r="6667" spans="1:10" hidden="1" x14ac:dyDescent="0.45">
      <c r="A6667">
        <v>754473</v>
      </c>
      <c r="B6667" s="2">
        <v>41786.803993055553</v>
      </c>
      <c r="C6667" t="s">
        <v>27</v>
      </c>
      <c r="D6667" t="s">
        <v>25</v>
      </c>
      <c r="E6667" t="s">
        <v>18</v>
      </c>
      <c r="F6667" t="s">
        <v>8</v>
      </c>
      <c r="G6667">
        <v>47499</v>
      </c>
      <c r="H6667">
        <f t="shared" si="312"/>
        <v>-8.609506851770897E-2</v>
      </c>
      <c r="I6667" t="str">
        <f t="shared" si="313"/>
        <v>Normal</v>
      </c>
      <c r="J6667" t="str">
        <f t="shared" si="314"/>
        <v>Normal</v>
      </c>
    </row>
    <row r="6668" spans="1:10" hidden="1" x14ac:dyDescent="0.45">
      <c r="A6668">
        <v>386141</v>
      </c>
      <c r="B6668" s="2">
        <v>41788.728425925925</v>
      </c>
      <c r="C6668" t="s">
        <v>27</v>
      </c>
      <c r="D6668" t="s">
        <v>25</v>
      </c>
      <c r="E6668" t="s">
        <v>18</v>
      </c>
      <c r="F6668" t="s">
        <v>8</v>
      </c>
      <c r="G6668">
        <v>67655</v>
      </c>
      <c r="H6668">
        <f t="shared" si="312"/>
        <v>0.61250071508205184</v>
      </c>
      <c r="I6668" t="str">
        <f t="shared" si="313"/>
        <v>Normal</v>
      </c>
      <c r="J6668" t="str">
        <f t="shared" si="314"/>
        <v>Normal</v>
      </c>
    </row>
    <row r="6669" spans="1:10" hidden="1" x14ac:dyDescent="0.45">
      <c r="A6669">
        <v>152476</v>
      </c>
      <c r="B6669" s="2">
        <v>41793.383518518516</v>
      </c>
      <c r="C6669" t="s">
        <v>27</v>
      </c>
      <c r="D6669" t="s">
        <v>25</v>
      </c>
      <c r="E6669" t="s">
        <v>18</v>
      </c>
      <c r="F6669" t="s">
        <v>4</v>
      </c>
      <c r="G6669">
        <v>23516</v>
      </c>
      <c r="H6669">
        <f t="shared" si="312"/>
        <v>-0.91733255006529102</v>
      </c>
      <c r="I6669" t="str">
        <f t="shared" si="313"/>
        <v>Normal</v>
      </c>
      <c r="J6669" t="str">
        <f t="shared" si="314"/>
        <v>Normal</v>
      </c>
    </row>
    <row r="6670" spans="1:10" hidden="1" x14ac:dyDescent="0.45">
      <c r="A6670">
        <v>882516</v>
      </c>
      <c r="B6670" s="2">
        <v>41796.649583333332</v>
      </c>
      <c r="C6670" t="s">
        <v>28</v>
      </c>
      <c r="D6670" t="s">
        <v>25</v>
      </c>
      <c r="E6670" t="s">
        <v>18</v>
      </c>
      <c r="F6670" t="s">
        <v>4</v>
      </c>
      <c r="G6670">
        <v>81497</v>
      </c>
      <c r="H6670">
        <f t="shared" si="312"/>
        <v>1.0922567597629356</v>
      </c>
      <c r="I6670" s="4" t="str">
        <f t="shared" si="313"/>
        <v>Normal</v>
      </c>
      <c r="J6670" t="str">
        <f t="shared" si="314"/>
        <v>Normal</v>
      </c>
    </row>
    <row r="6671" spans="1:10" hidden="1" x14ac:dyDescent="0.45">
      <c r="A6671">
        <v>964616</v>
      </c>
      <c r="B6671" s="2">
        <v>41796.650879629633</v>
      </c>
      <c r="C6671" t="s">
        <v>28</v>
      </c>
      <c r="D6671" t="s">
        <v>25</v>
      </c>
      <c r="E6671" t="s">
        <v>18</v>
      </c>
      <c r="F6671" t="s">
        <v>4</v>
      </c>
      <c r="G6671">
        <v>73705</v>
      </c>
      <c r="H6671">
        <f t="shared" si="312"/>
        <v>0.8221903603875963</v>
      </c>
      <c r="I6671" s="4" t="str">
        <f t="shared" si="313"/>
        <v>Normal</v>
      </c>
      <c r="J6671" t="str">
        <f t="shared" si="314"/>
        <v>Normal</v>
      </c>
    </row>
    <row r="6672" spans="1:10" hidden="1" x14ac:dyDescent="0.45">
      <c r="A6672">
        <v>139932</v>
      </c>
      <c r="B6672" s="2">
        <v>41796.651574074072</v>
      </c>
      <c r="C6672" t="s">
        <v>28</v>
      </c>
      <c r="D6672" t="s">
        <v>25</v>
      </c>
      <c r="E6672" t="s">
        <v>18</v>
      </c>
      <c r="F6672" t="s">
        <v>4</v>
      </c>
      <c r="G6672">
        <v>11292</v>
      </c>
      <c r="H6672">
        <f t="shared" si="312"/>
        <v>-1.3410096119190058</v>
      </c>
      <c r="I6672" s="4" t="str">
        <f t="shared" si="313"/>
        <v>Normal</v>
      </c>
      <c r="J6672" t="str">
        <f t="shared" si="314"/>
        <v>Normal</v>
      </c>
    </row>
    <row r="6673" spans="1:10" hidden="1" x14ac:dyDescent="0.45">
      <c r="A6673">
        <v>269036</v>
      </c>
      <c r="B6673" s="2">
        <v>41799.393414351849</v>
      </c>
      <c r="C6673" t="s">
        <v>28</v>
      </c>
      <c r="D6673" t="s">
        <v>25</v>
      </c>
      <c r="E6673" t="s">
        <v>18</v>
      </c>
      <c r="F6673" t="s">
        <v>8</v>
      </c>
      <c r="G6673">
        <v>32743</v>
      </c>
      <c r="H6673">
        <f t="shared" si="312"/>
        <v>-0.59752984639020701</v>
      </c>
      <c r="I6673" s="4" t="str">
        <f t="shared" si="313"/>
        <v>Normal</v>
      </c>
      <c r="J6673" t="str">
        <f t="shared" si="314"/>
        <v>Normal</v>
      </c>
    </row>
    <row r="6674" spans="1:10" hidden="1" x14ac:dyDescent="0.45">
      <c r="A6674">
        <v>924897</v>
      </c>
      <c r="B6674" s="2">
        <v>41801.577835648146</v>
      </c>
      <c r="C6674" t="s">
        <v>28</v>
      </c>
      <c r="D6674" t="s">
        <v>25</v>
      </c>
      <c r="E6674" t="s">
        <v>18</v>
      </c>
      <c r="F6674" t="s">
        <v>8</v>
      </c>
      <c r="G6674">
        <v>59616</v>
      </c>
      <c r="H6674">
        <f t="shared" si="312"/>
        <v>0.33387343266696567</v>
      </c>
      <c r="I6674" s="4" t="str">
        <f t="shared" si="313"/>
        <v>Normal</v>
      </c>
      <c r="J6674" t="str">
        <f t="shared" si="314"/>
        <v>Normal</v>
      </c>
    </row>
    <row r="6675" spans="1:10" hidden="1" x14ac:dyDescent="0.45">
      <c r="A6675">
        <v>242383</v>
      </c>
      <c r="B6675" s="2">
        <v>41801.578796296293</v>
      </c>
      <c r="C6675" t="s">
        <v>28</v>
      </c>
      <c r="D6675" t="s">
        <v>25</v>
      </c>
      <c r="E6675" t="s">
        <v>18</v>
      </c>
      <c r="F6675" t="s">
        <v>8</v>
      </c>
      <c r="G6675">
        <v>36348</v>
      </c>
      <c r="H6675">
        <f t="shared" si="312"/>
        <v>-0.47258254534450661</v>
      </c>
      <c r="I6675" s="4" t="str">
        <f t="shared" si="313"/>
        <v>Normal</v>
      </c>
      <c r="J6675" t="str">
        <f t="shared" si="314"/>
        <v>Normal</v>
      </c>
    </row>
    <row r="6676" spans="1:10" hidden="1" x14ac:dyDescent="0.45">
      <c r="A6676">
        <v>206593</v>
      </c>
      <c r="B6676" s="2">
        <v>41849.347291666665</v>
      </c>
      <c r="C6676" t="s">
        <v>28</v>
      </c>
      <c r="D6676" t="s">
        <v>25</v>
      </c>
      <c r="E6676" t="s">
        <v>13</v>
      </c>
      <c r="F6676" t="s">
        <v>7</v>
      </c>
      <c r="G6676">
        <v>70239</v>
      </c>
      <c r="H6676">
        <f t="shared" si="312"/>
        <v>0.70206072226709759</v>
      </c>
      <c r="I6676" s="4" t="str">
        <f t="shared" si="313"/>
        <v>Normal</v>
      </c>
      <c r="J6676" t="str">
        <f t="shared" si="314"/>
        <v>Normal</v>
      </c>
    </row>
    <row r="6677" spans="1:10" hidden="1" x14ac:dyDescent="0.45">
      <c r="A6677">
        <v>955275</v>
      </c>
      <c r="B6677" s="2">
        <v>41849.348553240743</v>
      </c>
      <c r="C6677" t="s">
        <v>28</v>
      </c>
      <c r="D6677" t="s">
        <v>25</v>
      </c>
      <c r="E6677" t="s">
        <v>13</v>
      </c>
      <c r="F6677" t="s">
        <v>7</v>
      </c>
      <c r="G6677">
        <v>14810</v>
      </c>
      <c r="H6677">
        <f t="shared" si="312"/>
        <v>-1.2190776826322447</v>
      </c>
      <c r="I6677" s="4" t="str">
        <f t="shared" si="313"/>
        <v>Normal</v>
      </c>
      <c r="J6677" t="str">
        <f t="shared" si="314"/>
        <v>Normal</v>
      </c>
    </row>
    <row r="6678" spans="1:10" hidden="1" x14ac:dyDescent="0.45">
      <c r="A6678">
        <v>462575</v>
      </c>
      <c r="B6678" s="2">
        <v>41825.50304398148</v>
      </c>
      <c r="C6678" t="s">
        <v>28</v>
      </c>
      <c r="D6678" t="s">
        <v>25</v>
      </c>
      <c r="E6678" t="s">
        <v>15</v>
      </c>
      <c r="F6678" t="s">
        <v>6</v>
      </c>
      <c r="G6678">
        <v>18428</v>
      </c>
      <c r="H6678">
        <f t="shared" si="312"/>
        <v>-1.0936798087949786</v>
      </c>
      <c r="I6678" s="4" t="str">
        <f t="shared" si="313"/>
        <v>Normal</v>
      </c>
      <c r="J6678" t="str">
        <f t="shared" si="314"/>
        <v>Normal</v>
      </c>
    </row>
    <row r="6679" spans="1:10" hidden="1" x14ac:dyDescent="0.45">
      <c r="A6679">
        <v>798002</v>
      </c>
      <c r="B6679" s="2">
        <v>41825.503784722219</v>
      </c>
      <c r="C6679" t="s">
        <v>28</v>
      </c>
      <c r="D6679" t="s">
        <v>25</v>
      </c>
      <c r="E6679" t="s">
        <v>15</v>
      </c>
      <c r="F6679" t="s">
        <v>6</v>
      </c>
      <c r="G6679">
        <v>13714</v>
      </c>
      <c r="H6679">
        <f t="shared" si="312"/>
        <v>-1.257064434905778</v>
      </c>
      <c r="I6679" s="4" t="str">
        <f t="shared" si="313"/>
        <v>Normal</v>
      </c>
      <c r="J6679" t="str">
        <f t="shared" si="314"/>
        <v>Normal</v>
      </c>
    </row>
    <row r="6680" spans="1:10" hidden="1" x14ac:dyDescent="0.45">
      <c r="A6680">
        <v>370088</v>
      </c>
      <c r="B6680" s="2">
        <v>41764.8125462963</v>
      </c>
      <c r="C6680" t="s">
        <v>27</v>
      </c>
      <c r="D6680" t="s">
        <v>25</v>
      </c>
      <c r="E6680" t="s">
        <v>18</v>
      </c>
      <c r="F6680" t="s">
        <v>5</v>
      </c>
      <c r="G6680">
        <v>25850</v>
      </c>
      <c r="H6680">
        <f t="shared" si="312"/>
        <v>-0.83643740425650748</v>
      </c>
      <c r="I6680" t="str">
        <f t="shared" si="313"/>
        <v>Normal</v>
      </c>
      <c r="J6680" t="str">
        <f t="shared" si="314"/>
        <v>Normal</v>
      </c>
    </row>
    <row r="6681" spans="1:10" hidden="1" x14ac:dyDescent="0.45">
      <c r="A6681">
        <v>704987</v>
      </c>
      <c r="B6681" s="2">
        <v>41773.478587962964</v>
      </c>
      <c r="C6681" t="s">
        <v>28</v>
      </c>
      <c r="D6681" t="s">
        <v>25</v>
      </c>
      <c r="E6681" t="s">
        <v>18</v>
      </c>
      <c r="F6681" t="s">
        <v>5</v>
      </c>
      <c r="G6681">
        <v>78918</v>
      </c>
      <c r="H6681">
        <f t="shared" si="312"/>
        <v>1.0028700498054151</v>
      </c>
      <c r="I6681" s="4" t="str">
        <f t="shared" si="313"/>
        <v>Normal</v>
      </c>
      <c r="J6681" t="str">
        <f t="shared" si="314"/>
        <v>Normal</v>
      </c>
    </row>
    <row r="6682" spans="1:10" hidden="1" x14ac:dyDescent="0.45">
      <c r="A6682">
        <v>154483</v>
      </c>
      <c r="B6682" s="2">
        <v>41814.740740740737</v>
      </c>
      <c r="C6682" t="s">
        <v>28</v>
      </c>
      <c r="D6682" t="s">
        <v>25</v>
      </c>
      <c r="E6682" t="s">
        <v>15</v>
      </c>
      <c r="F6682" t="s">
        <v>3</v>
      </c>
      <c r="G6682">
        <v>67602</v>
      </c>
      <c r="H6682">
        <f t="shared" si="312"/>
        <v>0.61066376447028425</v>
      </c>
      <c r="I6682" s="4" t="str">
        <f t="shared" si="313"/>
        <v>Normal</v>
      </c>
      <c r="J6682" t="str">
        <f t="shared" si="314"/>
        <v>Normal</v>
      </c>
    </row>
    <row r="6683" spans="1:10" hidden="1" x14ac:dyDescent="0.45">
      <c r="A6683">
        <v>943922</v>
      </c>
      <c r="B6683" s="2">
        <v>41814.741157407407</v>
      </c>
      <c r="C6683" t="s">
        <v>28</v>
      </c>
      <c r="D6683" t="s">
        <v>25</v>
      </c>
      <c r="E6683" t="s">
        <v>15</v>
      </c>
      <c r="F6683" t="s">
        <v>3</v>
      </c>
      <c r="G6683">
        <v>1282</v>
      </c>
      <c r="H6683">
        <f t="shared" si="312"/>
        <v>-1.687950661424543</v>
      </c>
      <c r="I6683" s="4" t="str">
        <f t="shared" si="313"/>
        <v>Normal</v>
      </c>
      <c r="J6683" t="str">
        <f t="shared" si="314"/>
        <v>Normal</v>
      </c>
    </row>
    <row r="6684" spans="1:10" hidden="1" x14ac:dyDescent="0.45">
      <c r="A6684">
        <v>335959</v>
      </c>
      <c r="B6684" s="2">
        <v>41815.707592592589</v>
      </c>
      <c r="C6684" t="s">
        <v>28</v>
      </c>
      <c r="D6684" t="s">
        <v>25</v>
      </c>
      <c r="E6684" t="s">
        <v>18</v>
      </c>
      <c r="F6684" t="s">
        <v>3</v>
      </c>
      <c r="G6684">
        <v>93852</v>
      </c>
      <c r="H6684">
        <f t="shared" si="312"/>
        <v>1.5204742089778116</v>
      </c>
      <c r="I6684" s="4" t="str">
        <f t="shared" si="313"/>
        <v>Normal</v>
      </c>
      <c r="J6684" t="str">
        <f t="shared" si="314"/>
        <v>Normal</v>
      </c>
    </row>
    <row r="6685" spans="1:10" hidden="1" x14ac:dyDescent="0.45">
      <c r="A6685">
        <v>253006</v>
      </c>
      <c r="B6685" s="2">
        <v>41781.352534722224</v>
      </c>
      <c r="C6685" t="s">
        <v>28</v>
      </c>
      <c r="D6685" t="s">
        <v>25</v>
      </c>
      <c r="E6685" t="s">
        <v>16</v>
      </c>
      <c r="F6685" t="s">
        <v>1</v>
      </c>
      <c r="G6685">
        <v>40692</v>
      </c>
      <c r="H6685">
        <f t="shared" si="312"/>
        <v>-0.32202191407057523</v>
      </c>
      <c r="I6685" s="4" t="str">
        <f t="shared" si="313"/>
        <v>Normal</v>
      </c>
      <c r="J6685" t="str">
        <f t="shared" si="314"/>
        <v>Normal</v>
      </c>
    </row>
    <row r="6686" spans="1:10" hidden="1" x14ac:dyDescent="0.45">
      <c r="A6686">
        <v>95442</v>
      </c>
      <c r="B6686" s="2">
        <v>41793.950856481482</v>
      </c>
      <c r="C6686" t="s">
        <v>28</v>
      </c>
      <c r="D6686" t="s">
        <v>25</v>
      </c>
      <c r="E6686" t="s">
        <v>18</v>
      </c>
      <c r="F6686" t="s">
        <v>4</v>
      </c>
      <c r="G6686">
        <v>24829</v>
      </c>
      <c r="H6686">
        <f t="shared" si="312"/>
        <v>-0.87182469811716212</v>
      </c>
      <c r="I6686" s="4" t="str">
        <f t="shared" si="313"/>
        <v>Normal</v>
      </c>
      <c r="J6686" t="str">
        <f t="shared" si="314"/>
        <v>Normal</v>
      </c>
    </row>
    <row r="6687" spans="1:10" hidden="1" x14ac:dyDescent="0.45">
      <c r="A6687">
        <v>340030</v>
      </c>
      <c r="B6687" s="2">
        <v>41795.490972222222</v>
      </c>
      <c r="C6687" t="s">
        <v>28</v>
      </c>
      <c r="D6687" t="s">
        <v>25</v>
      </c>
      <c r="E6687" t="s">
        <v>18</v>
      </c>
      <c r="F6687" t="s">
        <v>4</v>
      </c>
      <c r="G6687">
        <v>60454</v>
      </c>
      <c r="H6687">
        <f t="shared" si="312"/>
        <v>0.36291804800019645</v>
      </c>
      <c r="I6687" s="4" t="str">
        <f t="shared" si="313"/>
        <v>Normal</v>
      </c>
      <c r="J6687" t="str">
        <f t="shared" si="314"/>
        <v>Normal</v>
      </c>
    </row>
    <row r="6688" spans="1:10" hidden="1" x14ac:dyDescent="0.45">
      <c r="A6688">
        <v>613923</v>
      </c>
      <c r="B6688" s="2">
        <v>41793.545960648145</v>
      </c>
      <c r="C6688" t="s">
        <v>27</v>
      </c>
      <c r="D6688" t="s">
        <v>25</v>
      </c>
      <c r="E6688" t="s">
        <v>15</v>
      </c>
      <c r="F6688" t="s">
        <v>8</v>
      </c>
      <c r="G6688">
        <v>70137</v>
      </c>
      <c r="H6688">
        <f t="shared" si="312"/>
        <v>0.6985254588255827</v>
      </c>
      <c r="I6688" t="str">
        <f t="shared" si="313"/>
        <v>Normal</v>
      </c>
      <c r="J6688" t="str">
        <f t="shared" si="314"/>
        <v>Normal</v>
      </c>
    </row>
    <row r="6689" spans="1:10" hidden="1" x14ac:dyDescent="0.45">
      <c r="A6689">
        <v>233335</v>
      </c>
      <c r="B6689" s="2">
        <v>41784.613506944443</v>
      </c>
      <c r="C6689" t="s">
        <v>28</v>
      </c>
      <c r="D6689" t="s">
        <v>25</v>
      </c>
      <c r="E6689" t="s">
        <v>18</v>
      </c>
      <c r="F6689" t="s">
        <v>5</v>
      </c>
      <c r="G6689">
        <v>15998</v>
      </c>
      <c r="H6689">
        <f t="shared" si="312"/>
        <v>-1.177902261372247</v>
      </c>
      <c r="I6689" s="4" t="str">
        <f t="shared" si="313"/>
        <v>Normal</v>
      </c>
      <c r="J6689" t="str">
        <f t="shared" si="314"/>
        <v>Normal</v>
      </c>
    </row>
    <row r="6690" spans="1:10" hidden="1" x14ac:dyDescent="0.45">
      <c r="A6690">
        <v>714579</v>
      </c>
      <c r="B6690" s="2">
        <v>41778.432187500002</v>
      </c>
      <c r="C6690" t="s">
        <v>28</v>
      </c>
      <c r="D6690" t="s">
        <v>25</v>
      </c>
      <c r="E6690" t="s">
        <v>15</v>
      </c>
      <c r="F6690" t="s">
        <v>0</v>
      </c>
      <c r="G6690">
        <v>31784</v>
      </c>
      <c r="H6690">
        <f t="shared" si="312"/>
        <v>-0.63076825462954866</v>
      </c>
      <c r="I6690" s="4" t="str">
        <f t="shared" si="313"/>
        <v>Normal</v>
      </c>
      <c r="J6690" t="str">
        <f t="shared" si="314"/>
        <v>Normal</v>
      </c>
    </row>
    <row r="6691" spans="1:10" hidden="1" x14ac:dyDescent="0.45">
      <c r="A6691">
        <v>428003</v>
      </c>
      <c r="B6691" s="2">
        <v>41803.781111111108</v>
      </c>
      <c r="C6691" t="s">
        <v>28</v>
      </c>
      <c r="D6691" t="s">
        <v>25</v>
      </c>
      <c r="E6691" t="s">
        <v>18</v>
      </c>
      <c r="F6691" t="s">
        <v>1</v>
      </c>
      <c r="G6691">
        <v>16146</v>
      </c>
      <c r="H6691">
        <f t="shared" si="312"/>
        <v>-1.1727726634374998</v>
      </c>
      <c r="I6691" s="4" t="str">
        <f t="shared" si="313"/>
        <v>Normal</v>
      </c>
      <c r="J6691" t="str">
        <f t="shared" si="314"/>
        <v>Normal</v>
      </c>
    </row>
    <row r="6692" spans="1:10" hidden="1" x14ac:dyDescent="0.45">
      <c r="A6692">
        <v>590033</v>
      </c>
      <c r="B6692" s="2">
        <v>41817.319907407407</v>
      </c>
      <c r="C6692" t="s">
        <v>28</v>
      </c>
      <c r="D6692" t="s">
        <v>25</v>
      </c>
      <c r="E6692" t="s">
        <v>18</v>
      </c>
      <c r="F6692" t="s">
        <v>1</v>
      </c>
      <c r="G6692">
        <v>80132</v>
      </c>
      <c r="H6692">
        <f t="shared" si="312"/>
        <v>1.0449466166485439</v>
      </c>
      <c r="I6692" s="4" t="str">
        <f t="shared" si="313"/>
        <v>Normal</v>
      </c>
      <c r="J6692" t="str">
        <f t="shared" si="314"/>
        <v>Normal</v>
      </c>
    </row>
    <row r="6693" spans="1:10" hidden="1" x14ac:dyDescent="0.45">
      <c r="A6693">
        <v>600601</v>
      </c>
      <c r="B6693" s="2">
        <v>41817.320416666669</v>
      </c>
      <c r="C6693" t="s">
        <v>28</v>
      </c>
      <c r="D6693" t="s">
        <v>25</v>
      </c>
      <c r="E6693" t="s">
        <v>18</v>
      </c>
      <c r="F6693" t="s">
        <v>1</v>
      </c>
      <c r="G6693">
        <v>66395</v>
      </c>
      <c r="H6693">
        <f t="shared" si="312"/>
        <v>0.56882981374569053</v>
      </c>
      <c r="I6693" s="4" t="str">
        <f t="shared" si="313"/>
        <v>Normal</v>
      </c>
      <c r="J6693" t="str">
        <f t="shared" si="314"/>
        <v>Normal</v>
      </c>
    </row>
    <row r="6694" spans="1:10" hidden="1" x14ac:dyDescent="0.45">
      <c r="A6694">
        <v>861346</v>
      </c>
      <c r="B6694" s="2">
        <v>41829.487673611111</v>
      </c>
      <c r="C6694" t="s">
        <v>28</v>
      </c>
      <c r="D6694" t="s">
        <v>25</v>
      </c>
      <c r="E6694" t="s">
        <v>18</v>
      </c>
      <c r="F6694" t="s">
        <v>1</v>
      </c>
      <c r="G6694">
        <v>24321</v>
      </c>
      <c r="H6694">
        <f t="shared" si="312"/>
        <v>-0.88943169643372688</v>
      </c>
      <c r="I6694" s="4" t="str">
        <f t="shared" si="313"/>
        <v>Normal</v>
      </c>
      <c r="J6694" t="str">
        <f t="shared" si="314"/>
        <v>Normal</v>
      </c>
    </row>
    <row r="6695" spans="1:10" hidden="1" x14ac:dyDescent="0.45">
      <c r="A6695">
        <v>461784</v>
      </c>
      <c r="B6695" s="2">
        <v>41835.637037037035</v>
      </c>
      <c r="C6695" t="s">
        <v>28</v>
      </c>
      <c r="D6695" t="s">
        <v>25</v>
      </c>
      <c r="E6695" t="s">
        <v>15</v>
      </c>
      <c r="F6695" t="s">
        <v>1</v>
      </c>
      <c r="G6695">
        <v>51887</v>
      </c>
      <c r="H6695">
        <f t="shared" si="312"/>
        <v>6.599057835844456E-2</v>
      </c>
      <c r="I6695" s="4" t="str">
        <f t="shared" si="313"/>
        <v>Normal</v>
      </c>
      <c r="J6695" t="str">
        <f t="shared" si="314"/>
        <v>Normal</v>
      </c>
    </row>
    <row r="6696" spans="1:10" hidden="1" x14ac:dyDescent="0.45">
      <c r="A6696">
        <v>648830</v>
      </c>
      <c r="B6696" s="2">
        <v>41810.750474537039</v>
      </c>
      <c r="C6696" t="s">
        <v>28</v>
      </c>
      <c r="D6696" t="s">
        <v>25</v>
      </c>
      <c r="E6696" t="s">
        <v>12</v>
      </c>
      <c r="F6696" t="s">
        <v>1</v>
      </c>
      <c r="G6696">
        <v>3733</v>
      </c>
      <c r="H6696">
        <f t="shared" si="312"/>
        <v>-1.6030003604916687</v>
      </c>
      <c r="I6696" s="4" t="str">
        <f t="shared" si="313"/>
        <v>Normal</v>
      </c>
      <c r="J6696" t="str">
        <f t="shared" si="314"/>
        <v>Normal</v>
      </c>
    </row>
    <row r="6697" spans="1:10" hidden="1" x14ac:dyDescent="0.45">
      <c r="A6697">
        <v>278190</v>
      </c>
      <c r="B6697" s="2">
        <v>41810.750821759262</v>
      </c>
      <c r="C6697" t="s">
        <v>28</v>
      </c>
      <c r="D6697" t="s">
        <v>25</v>
      </c>
      <c r="E6697" t="s">
        <v>12</v>
      </c>
      <c r="F6697" t="s">
        <v>1</v>
      </c>
      <c r="G6697">
        <v>72534</v>
      </c>
      <c r="H6697">
        <f t="shared" si="312"/>
        <v>0.7816041497011843</v>
      </c>
      <c r="I6697" s="4" t="str">
        <f t="shared" si="313"/>
        <v>Normal</v>
      </c>
      <c r="J6697" t="str">
        <f t="shared" si="314"/>
        <v>Normal</v>
      </c>
    </row>
    <row r="6698" spans="1:10" hidden="1" x14ac:dyDescent="0.45">
      <c r="A6698">
        <v>947445</v>
      </c>
      <c r="B6698" s="2">
        <v>41837.335289351853</v>
      </c>
      <c r="C6698" t="s">
        <v>28</v>
      </c>
      <c r="D6698" t="s">
        <v>25</v>
      </c>
      <c r="E6698" t="s">
        <v>15</v>
      </c>
      <c r="F6698" t="s">
        <v>8</v>
      </c>
      <c r="G6698">
        <v>66288</v>
      </c>
      <c r="H6698">
        <f t="shared" si="312"/>
        <v>0.5651212530766504</v>
      </c>
      <c r="I6698" s="4" t="str">
        <f t="shared" si="313"/>
        <v>Normal</v>
      </c>
      <c r="J6698" t="str">
        <f t="shared" si="314"/>
        <v>Normal</v>
      </c>
    </row>
    <row r="6699" spans="1:10" hidden="1" x14ac:dyDescent="0.45">
      <c r="A6699">
        <v>524355</v>
      </c>
      <c r="B6699" s="2">
        <v>41788.568749999999</v>
      </c>
      <c r="C6699" t="s">
        <v>28</v>
      </c>
      <c r="D6699" t="s">
        <v>25</v>
      </c>
      <c r="E6699" t="s">
        <v>10</v>
      </c>
      <c r="F6699" t="s">
        <v>5</v>
      </c>
      <c r="G6699">
        <v>82115</v>
      </c>
      <c r="H6699">
        <f t="shared" si="312"/>
        <v>1.1136762970850556</v>
      </c>
      <c r="I6699" s="4" t="str">
        <f t="shared" si="313"/>
        <v>Normal</v>
      </c>
      <c r="J6699" t="str">
        <f t="shared" si="314"/>
        <v>Normal</v>
      </c>
    </row>
    <row r="6700" spans="1:10" hidden="1" x14ac:dyDescent="0.45">
      <c r="A6700">
        <v>546318</v>
      </c>
      <c r="B6700" s="2">
        <v>41835.651250000003</v>
      </c>
      <c r="C6700" t="s">
        <v>28</v>
      </c>
      <c r="D6700" t="s">
        <v>25</v>
      </c>
      <c r="E6700" t="s">
        <v>15</v>
      </c>
      <c r="F6700" t="s">
        <v>5</v>
      </c>
      <c r="G6700">
        <v>65881</v>
      </c>
      <c r="H6700">
        <f t="shared" si="312"/>
        <v>0.55101485875609557</v>
      </c>
      <c r="I6700" s="4" t="str">
        <f t="shared" si="313"/>
        <v>Normal</v>
      </c>
      <c r="J6700" t="str">
        <f t="shared" si="314"/>
        <v>Normal</v>
      </c>
    </row>
    <row r="6701" spans="1:10" hidden="1" x14ac:dyDescent="0.45">
      <c r="A6701">
        <v>55540</v>
      </c>
      <c r="B6701" s="2">
        <v>41835.653726851851</v>
      </c>
      <c r="C6701" t="s">
        <v>28</v>
      </c>
      <c r="D6701" t="s">
        <v>25</v>
      </c>
      <c r="E6701" t="s">
        <v>15</v>
      </c>
      <c r="F6701" t="s">
        <v>5</v>
      </c>
      <c r="G6701">
        <v>85386</v>
      </c>
      <c r="H6701">
        <f t="shared" si="312"/>
        <v>1.2270473433320697</v>
      </c>
      <c r="I6701" s="4" t="str">
        <f t="shared" si="313"/>
        <v>Normal</v>
      </c>
      <c r="J6701" t="str">
        <f t="shared" si="314"/>
        <v>Normal</v>
      </c>
    </row>
    <row r="6702" spans="1:10" hidden="1" x14ac:dyDescent="0.45">
      <c r="A6702">
        <v>199723</v>
      </c>
      <c r="B6702" s="2">
        <v>41838.54246527778</v>
      </c>
      <c r="C6702" t="s">
        <v>28</v>
      </c>
      <c r="D6702" t="s">
        <v>25</v>
      </c>
      <c r="E6702" t="s">
        <v>15</v>
      </c>
      <c r="F6702" t="s">
        <v>5</v>
      </c>
      <c r="G6702">
        <v>88305</v>
      </c>
      <c r="H6702">
        <f t="shared" si="312"/>
        <v>1.3282182647613068</v>
      </c>
      <c r="I6702" s="4" t="str">
        <f t="shared" si="313"/>
        <v>Normal</v>
      </c>
      <c r="J6702" t="str">
        <f t="shared" si="314"/>
        <v>Normal</v>
      </c>
    </row>
    <row r="6703" spans="1:10" hidden="1" x14ac:dyDescent="0.45">
      <c r="A6703">
        <v>318093</v>
      </c>
      <c r="B6703" s="2">
        <v>41788.486655092594</v>
      </c>
      <c r="C6703" t="s">
        <v>28</v>
      </c>
      <c r="D6703" t="s">
        <v>25</v>
      </c>
      <c r="E6703" t="s">
        <v>15</v>
      </c>
      <c r="F6703" t="s">
        <v>5</v>
      </c>
      <c r="G6703">
        <v>28028</v>
      </c>
      <c r="H6703">
        <f t="shared" si="312"/>
        <v>-0.76094913194651148</v>
      </c>
      <c r="I6703" s="4" t="str">
        <f t="shared" si="313"/>
        <v>Normal</v>
      </c>
      <c r="J6703" t="str">
        <f t="shared" si="314"/>
        <v>Normal</v>
      </c>
    </row>
    <row r="6704" spans="1:10" hidden="1" x14ac:dyDescent="0.45">
      <c r="A6704">
        <v>523093</v>
      </c>
      <c r="B6704" s="2">
        <v>41789.405057870368</v>
      </c>
      <c r="C6704" t="s">
        <v>28</v>
      </c>
      <c r="D6704" t="s">
        <v>25</v>
      </c>
      <c r="E6704" t="s">
        <v>15</v>
      </c>
      <c r="F6704" t="s">
        <v>5</v>
      </c>
      <c r="G6704">
        <v>45999</v>
      </c>
      <c r="H6704">
        <f t="shared" si="312"/>
        <v>-0.13808423677528198</v>
      </c>
      <c r="I6704" s="4" t="str">
        <f t="shared" si="313"/>
        <v>Normal</v>
      </c>
      <c r="J6704" t="str">
        <f t="shared" si="314"/>
        <v>Normal</v>
      </c>
    </row>
    <row r="6705" spans="1:10" hidden="1" x14ac:dyDescent="0.45">
      <c r="A6705">
        <v>637940</v>
      </c>
      <c r="B6705" s="2">
        <v>41775.695081018515</v>
      </c>
      <c r="C6705" t="s">
        <v>27</v>
      </c>
      <c r="D6705" t="s">
        <v>25</v>
      </c>
      <c r="E6705" t="s">
        <v>18</v>
      </c>
      <c r="F6705" t="s">
        <v>1</v>
      </c>
      <c r="G6705">
        <v>52985</v>
      </c>
      <c r="H6705">
        <f t="shared" si="312"/>
        <v>0.10404664952298799</v>
      </c>
      <c r="I6705" t="str">
        <f t="shared" si="313"/>
        <v>Normal</v>
      </c>
      <c r="J6705" t="str">
        <f t="shared" si="314"/>
        <v>Normal</v>
      </c>
    </row>
    <row r="6706" spans="1:10" hidden="1" x14ac:dyDescent="0.45">
      <c r="A6706">
        <v>492638</v>
      </c>
      <c r="B6706" s="2">
        <v>41775.696099537039</v>
      </c>
      <c r="C6706" t="s">
        <v>28</v>
      </c>
      <c r="D6706" t="s">
        <v>25</v>
      </c>
      <c r="E6706" t="s">
        <v>18</v>
      </c>
      <c r="F6706" t="s">
        <v>1</v>
      </c>
      <c r="G6706">
        <v>86944</v>
      </c>
      <c r="H6706">
        <f t="shared" si="312"/>
        <v>1.2810467594289356</v>
      </c>
      <c r="I6706" s="4" t="str">
        <f t="shared" si="313"/>
        <v>Normal</v>
      </c>
      <c r="J6706" t="str">
        <f t="shared" si="314"/>
        <v>Normal</v>
      </c>
    </row>
    <row r="6707" spans="1:10" hidden="1" x14ac:dyDescent="0.45">
      <c r="A6707">
        <v>819274</v>
      </c>
      <c r="B6707" s="2">
        <v>41839.258032407408</v>
      </c>
      <c r="C6707" t="s">
        <v>28</v>
      </c>
      <c r="D6707" t="s">
        <v>25</v>
      </c>
      <c r="E6707" t="s">
        <v>15</v>
      </c>
      <c r="F6707" t="s">
        <v>1</v>
      </c>
      <c r="G6707">
        <v>19525</v>
      </c>
      <c r="H6707">
        <f t="shared" si="312"/>
        <v>-1.0556583970759403</v>
      </c>
      <c r="I6707" s="4" t="str">
        <f t="shared" si="313"/>
        <v>Normal</v>
      </c>
      <c r="J6707" t="str">
        <f t="shared" si="314"/>
        <v>Normal</v>
      </c>
    </row>
    <row r="6708" spans="1:10" hidden="1" x14ac:dyDescent="0.45">
      <c r="A6708">
        <v>13735</v>
      </c>
      <c r="B6708" s="2">
        <v>41806.606736111113</v>
      </c>
      <c r="C6708" t="s">
        <v>28</v>
      </c>
      <c r="D6708" t="s">
        <v>25</v>
      </c>
      <c r="E6708" t="s">
        <v>15</v>
      </c>
      <c r="F6708" t="s">
        <v>8</v>
      </c>
      <c r="G6708">
        <v>14881</v>
      </c>
      <c r="H6708">
        <f t="shared" si="312"/>
        <v>-1.2166168620013862</v>
      </c>
      <c r="I6708" s="4" t="str">
        <f t="shared" si="313"/>
        <v>Normal</v>
      </c>
      <c r="J6708" t="str">
        <f t="shared" si="314"/>
        <v>Normal</v>
      </c>
    </row>
    <row r="6709" spans="1:10" hidden="1" x14ac:dyDescent="0.45">
      <c r="A6709">
        <v>53065</v>
      </c>
      <c r="B6709" s="2">
        <v>41806.608252314814</v>
      </c>
      <c r="C6709" t="s">
        <v>28</v>
      </c>
      <c r="D6709" t="s">
        <v>25</v>
      </c>
      <c r="E6709" t="s">
        <v>15</v>
      </c>
      <c r="F6709" t="s">
        <v>8</v>
      </c>
      <c r="G6709">
        <v>35111</v>
      </c>
      <c r="H6709">
        <f t="shared" si="312"/>
        <v>-0.51545627943425176</v>
      </c>
      <c r="I6709" s="4" t="str">
        <f t="shared" si="313"/>
        <v>Normal</v>
      </c>
      <c r="J6709" t="str">
        <f t="shared" si="314"/>
        <v>Normal</v>
      </c>
    </row>
    <row r="6710" spans="1:10" hidden="1" x14ac:dyDescent="0.45">
      <c r="A6710">
        <v>234055</v>
      </c>
      <c r="B6710" s="2">
        <v>41817.686006944445</v>
      </c>
      <c r="C6710" t="s">
        <v>28</v>
      </c>
      <c r="D6710" t="s">
        <v>25</v>
      </c>
      <c r="E6710" t="s">
        <v>18</v>
      </c>
      <c r="F6710" t="s">
        <v>3</v>
      </c>
      <c r="G6710">
        <v>13109</v>
      </c>
      <c r="H6710">
        <f t="shared" si="312"/>
        <v>-1.2780333994363324</v>
      </c>
      <c r="I6710" s="4" t="str">
        <f t="shared" si="313"/>
        <v>Normal</v>
      </c>
      <c r="J6710" t="str">
        <f t="shared" si="314"/>
        <v>Normal</v>
      </c>
    </row>
    <row r="6711" spans="1:10" hidden="1" x14ac:dyDescent="0.45">
      <c r="A6711">
        <v>653501</v>
      </c>
      <c r="B6711" s="2">
        <v>41824.687592592592</v>
      </c>
      <c r="C6711" t="s">
        <v>28</v>
      </c>
      <c r="D6711" t="s">
        <v>25</v>
      </c>
      <c r="E6711" t="s">
        <v>18</v>
      </c>
      <c r="F6711" t="s">
        <v>3</v>
      </c>
      <c r="G6711">
        <v>91531</v>
      </c>
      <c r="H6711">
        <f t="shared" si="312"/>
        <v>1.4400296359605937</v>
      </c>
      <c r="I6711" s="4" t="str">
        <f t="shared" si="313"/>
        <v>Normal</v>
      </c>
      <c r="J6711" t="str">
        <f t="shared" si="314"/>
        <v>Normal</v>
      </c>
    </row>
    <row r="6712" spans="1:10" hidden="1" x14ac:dyDescent="0.45">
      <c r="A6712">
        <v>44559</v>
      </c>
      <c r="B6712" s="2">
        <v>41824.689143518517</v>
      </c>
      <c r="C6712" t="s">
        <v>27</v>
      </c>
      <c r="D6712" t="s">
        <v>25</v>
      </c>
      <c r="E6712" t="s">
        <v>18</v>
      </c>
      <c r="F6712" t="s">
        <v>3</v>
      </c>
      <c r="G6712">
        <v>96738</v>
      </c>
      <c r="H6712">
        <f t="shared" si="312"/>
        <v>1.6205013687053822</v>
      </c>
      <c r="I6712" t="str">
        <f t="shared" si="313"/>
        <v>Normal</v>
      </c>
      <c r="J6712" t="str">
        <f t="shared" si="314"/>
        <v>Normal</v>
      </c>
    </row>
    <row r="6713" spans="1:10" hidden="1" x14ac:dyDescent="0.45">
      <c r="A6713">
        <v>629522</v>
      </c>
      <c r="B6713" s="2">
        <v>41829.496134259258</v>
      </c>
      <c r="C6713" t="s">
        <v>28</v>
      </c>
      <c r="D6713" t="s">
        <v>25</v>
      </c>
      <c r="E6713" t="s">
        <v>18</v>
      </c>
      <c r="F6713" t="s">
        <v>3</v>
      </c>
      <c r="G6713">
        <v>35998</v>
      </c>
      <c r="H6713">
        <f t="shared" si="312"/>
        <v>-0.48471335127127363</v>
      </c>
      <c r="I6713" s="4" t="str">
        <f t="shared" si="313"/>
        <v>Normal</v>
      </c>
      <c r="J6713" t="str">
        <f t="shared" si="314"/>
        <v>Normal</v>
      </c>
    </row>
    <row r="6714" spans="1:10" hidden="1" x14ac:dyDescent="0.45">
      <c r="A6714">
        <v>17432</v>
      </c>
      <c r="B6714" s="2">
        <v>41825.335648148146</v>
      </c>
      <c r="C6714" t="s">
        <v>28</v>
      </c>
      <c r="D6714" t="s">
        <v>25</v>
      </c>
      <c r="E6714" t="s">
        <v>15</v>
      </c>
      <c r="F6714" t="s">
        <v>8</v>
      </c>
      <c r="G6714">
        <v>95140</v>
      </c>
      <c r="H6714">
        <f t="shared" si="312"/>
        <v>1.5651155747883143</v>
      </c>
      <c r="I6714" s="4" t="str">
        <f t="shared" si="313"/>
        <v>Normal</v>
      </c>
      <c r="J6714" t="str">
        <f t="shared" si="314"/>
        <v>Normal</v>
      </c>
    </row>
    <row r="6715" spans="1:10" hidden="1" x14ac:dyDescent="0.45">
      <c r="A6715">
        <v>339628</v>
      </c>
      <c r="B6715" s="2">
        <v>41802.279918981483</v>
      </c>
      <c r="C6715" t="s">
        <v>28</v>
      </c>
      <c r="D6715" t="s">
        <v>25</v>
      </c>
      <c r="E6715" t="s">
        <v>18</v>
      </c>
      <c r="F6715" t="s">
        <v>1</v>
      </c>
      <c r="G6715">
        <v>41408</v>
      </c>
      <c r="H6715">
        <f t="shared" si="312"/>
        <v>-0.29720575108896036</v>
      </c>
      <c r="I6715" s="4" t="str">
        <f t="shared" si="313"/>
        <v>Normal</v>
      </c>
      <c r="J6715" t="str">
        <f t="shared" si="314"/>
        <v>Normal</v>
      </c>
    </row>
    <row r="6716" spans="1:10" hidden="1" x14ac:dyDescent="0.45">
      <c r="A6716">
        <v>73232</v>
      </c>
      <c r="B6716" s="2">
        <v>41816.965520833335</v>
      </c>
      <c r="C6716" t="s">
        <v>28</v>
      </c>
      <c r="D6716" t="s">
        <v>25</v>
      </c>
      <c r="E6716" t="s">
        <v>18</v>
      </c>
      <c r="F6716" t="s">
        <v>1</v>
      </c>
      <c r="G6716">
        <v>56962</v>
      </c>
      <c r="H6716">
        <f t="shared" si="312"/>
        <v>0.24188726429656651</v>
      </c>
      <c r="I6716" s="4" t="str">
        <f t="shared" si="313"/>
        <v>Normal</v>
      </c>
      <c r="J6716" t="str">
        <f t="shared" si="314"/>
        <v>Normal</v>
      </c>
    </row>
    <row r="6717" spans="1:10" hidden="1" x14ac:dyDescent="0.45">
      <c r="A6717">
        <v>156292</v>
      </c>
      <c r="B6717" s="2">
        <v>41768.755960648145</v>
      </c>
      <c r="C6717" t="s">
        <v>28</v>
      </c>
      <c r="D6717" t="s">
        <v>25</v>
      </c>
      <c r="E6717" t="s">
        <v>16</v>
      </c>
      <c r="F6717" t="s">
        <v>4</v>
      </c>
      <c r="G6717">
        <v>77565</v>
      </c>
      <c r="H6717">
        <f t="shared" si="312"/>
        <v>0.95597582003708415</v>
      </c>
      <c r="I6717" s="4" t="str">
        <f t="shared" si="313"/>
        <v>Normal</v>
      </c>
      <c r="J6717" t="str">
        <f t="shared" si="314"/>
        <v>Normal</v>
      </c>
    </row>
    <row r="6718" spans="1:10" hidden="1" x14ac:dyDescent="0.45">
      <c r="A6718">
        <v>485625</v>
      </c>
      <c r="B6718" s="2">
        <v>41855.468692129631</v>
      </c>
      <c r="C6718" t="s">
        <v>28</v>
      </c>
      <c r="D6718" t="s">
        <v>25</v>
      </c>
      <c r="E6718" t="s">
        <v>16</v>
      </c>
      <c r="F6718" t="s">
        <v>8</v>
      </c>
      <c r="G6718">
        <v>62722</v>
      </c>
      <c r="H6718">
        <f t="shared" si="312"/>
        <v>0.44152567040564683</v>
      </c>
      <c r="I6718" s="4" t="str">
        <f t="shared" si="313"/>
        <v>Normal</v>
      </c>
      <c r="J6718" t="str">
        <f t="shared" si="314"/>
        <v>Normal</v>
      </c>
    </row>
    <row r="6719" spans="1:10" hidden="1" x14ac:dyDescent="0.45">
      <c r="A6719">
        <v>990300</v>
      </c>
      <c r="B6719" s="2">
        <v>41855.469768518517</v>
      </c>
      <c r="C6719" t="s">
        <v>28</v>
      </c>
      <c r="D6719" t="s">
        <v>25</v>
      </c>
      <c r="E6719" t="s">
        <v>16</v>
      </c>
      <c r="F6719" t="s">
        <v>8</v>
      </c>
      <c r="G6719">
        <v>18892</v>
      </c>
      <c r="H6719">
        <f t="shared" si="312"/>
        <v>-1.077597826080636</v>
      </c>
      <c r="I6719" s="4" t="str">
        <f t="shared" si="313"/>
        <v>Normal</v>
      </c>
      <c r="J6719" t="str">
        <f t="shared" si="314"/>
        <v>Normal</v>
      </c>
    </row>
    <row r="6720" spans="1:10" hidden="1" x14ac:dyDescent="0.45">
      <c r="A6720">
        <v>900985</v>
      </c>
      <c r="B6720" s="2">
        <v>41795.390428240738</v>
      </c>
      <c r="C6720" t="s">
        <v>27</v>
      </c>
      <c r="D6720" t="s">
        <v>25</v>
      </c>
      <c r="E6720" t="s">
        <v>15</v>
      </c>
      <c r="F6720" t="s">
        <v>6</v>
      </c>
      <c r="G6720">
        <v>80150</v>
      </c>
      <c r="H6720">
        <f t="shared" si="312"/>
        <v>1.045570486667635</v>
      </c>
      <c r="I6720" t="str">
        <f t="shared" si="313"/>
        <v>Normal</v>
      </c>
      <c r="J6720" t="str">
        <f t="shared" si="314"/>
        <v>Normal</v>
      </c>
    </row>
    <row r="6721" spans="1:10" hidden="1" x14ac:dyDescent="0.45">
      <c r="A6721">
        <v>226172</v>
      </c>
      <c r="B6721" s="2">
        <v>41795.395092592589</v>
      </c>
      <c r="C6721" t="s">
        <v>28</v>
      </c>
      <c r="D6721" t="s">
        <v>25</v>
      </c>
      <c r="E6721" t="s">
        <v>15</v>
      </c>
      <c r="F6721" t="s">
        <v>6</v>
      </c>
      <c r="G6721">
        <v>5779</v>
      </c>
      <c r="H6721">
        <f t="shared" si="312"/>
        <v>-1.5320871349883391</v>
      </c>
      <c r="I6721" s="4" t="str">
        <f t="shared" si="313"/>
        <v>Normal</v>
      </c>
      <c r="J6721" t="str">
        <f t="shared" si="314"/>
        <v>Normal</v>
      </c>
    </row>
    <row r="6722" spans="1:10" hidden="1" x14ac:dyDescent="0.45">
      <c r="A6722">
        <v>98591</v>
      </c>
      <c r="B6722" s="2">
        <v>41795.751226851855</v>
      </c>
      <c r="C6722" t="s">
        <v>28</v>
      </c>
      <c r="D6722" t="s">
        <v>25</v>
      </c>
      <c r="E6722" t="s">
        <v>15</v>
      </c>
      <c r="F6722" t="s">
        <v>6</v>
      </c>
      <c r="G6722">
        <v>51692</v>
      </c>
      <c r="H6722">
        <f t="shared" ref="H6722:H6785" si="315">(G6722 - $P$2) / $P$3</f>
        <v>5.9231986484960066E-2</v>
      </c>
      <c r="I6722" s="4" t="str">
        <f t="shared" ref="I6722:I6785" si="316">IF(OR(G6722&lt;$M$7,G6722&gt;$M$10), "Outlier", "Normal")</f>
        <v>Normal</v>
      </c>
      <c r="J6722" t="str">
        <f t="shared" ref="J6722:J6785" si="317">IF(ABS(H6722)&gt;3, "Outlier", "Normal")</f>
        <v>Normal</v>
      </c>
    </row>
    <row r="6723" spans="1:10" hidden="1" x14ac:dyDescent="0.45">
      <c r="A6723">
        <v>596133</v>
      </c>
      <c r="B6723" s="2">
        <v>41795.753032407411</v>
      </c>
      <c r="C6723" t="s">
        <v>28</v>
      </c>
      <c r="D6723" t="s">
        <v>25</v>
      </c>
      <c r="E6723" t="s">
        <v>15</v>
      </c>
      <c r="F6723" t="s">
        <v>6</v>
      </c>
      <c r="G6723">
        <v>94111</v>
      </c>
      <c r="H6723">
        <f t="shared" si="315"/>
        <v>1.5294510053636192</v>
      </c>
      <c r="I6723" s="4" t="str">
        <f t="shared" si="316"/>
        <v>Normal</v>
      </c>
      <c r="J6723" t="str">
        <f t="shared" si="317"/>
        <v>Normal</v>
      </c>
    </row>
    <row r="6724" spans="1:10" hidden="1" x14ac:dyDescent="0.45">
      <c r="A6724">
        <v>633529</v>
      </c>
      <c r="B6724" s="2">
        <v>41795.754652777781</v>
      </c>
      <c r="C6724" t="s">
        <v>28</v>
      </c>
      <c r="D6724" t="s">
        <v>25</v>
      </c>
      <c r="E6724" t="s">
        <v>15</v>
      </c>
      <c r="F6724" t="s">
        <v>6</v>
      </c>
      <c r="G6724">
        <v>5060</v>
      </c>
      <c r="H6724">
        <f t="shared" si="315"/>
        <v>-1.5570072763064693</v>
      </c>
      <c r="I6724" s="4" t="str">
        <f t="shared" si="316"/>
        <v>Normal</v>
      </c>
      <c r="J6724" t="str">
        <f t="shared" si="317"/>
        <v>Normal</v>
      </c>
    </row>
    <row r="6725" spans="1:10" hidden="1" x14ac:dyDescent="0.45">
      <c r="A6725">
        <v>706520</v>
      </c>
      <c r="B6725" s="2">
        <v>41803.295428240737</v>
      </c>
      <c r="C6725" t="s">
        <v>28</v>
      </c>
      <c r="D6725" t="s">
        <v>25</v>
      </c>
      <c r="E6725" t="s">
        <v>15</v>
      </c>
      <c r="F6725" t="s">
        <v>6</v>
      </c>
      <c r="G6725">
        <v>26938</v>
      </c>
      <c r="H6725">
        <f t="shared" si="315"/>
        <v>-0.79872792754701449</v>
      </c>
      <c r="I6725" s="4" t="str">
        <f t="shared" si="316"/>
        <v>Normal</v>
      </c>
      <c r="J6725" t="str">
        <f t="shared" si="317"/>
        <v>Normal</v>
      </c>
    </row>
    <row r="6726" spans="1:10" hidden="1" x14ac:dyDescent="0.45">
      <c r="A6726">
        <v>501695</v>
      </c>
      <c r="B6726" s="2">
        <v>41796.668483796297</v>
      </c>
      <c r="C6726" t="s">
        <v>28</v>
      </c>
      <c r="D6726" t="s">
        <v>25</v>
      </c>
      <c r="E6726" t="s">
        <v>15</v>
      </c>
      <c r="F6726" t="s">
        <v>7</v>
      </c>
      <c r="G6726">
        <v>24715</v>
      </c>
      <c r="H6726">
        <f t="shared" si="315"/>
        <v>-0.87577587490473774</v>
      </c>
      <c r="I6726" s="4" t="str">
        <f t="shared" si="316"/>
        <v>Normal</v>
      </c>
      <c r="J6726" t="str">
        <f t="shared" si="317"/>
        <v>Normal</v>
      </c>
    </row>
    <row r="6727" spans="1:10" hidden="1" x14ac:dyDescent="0.45">
      <c r="A6727">
        <v>535309</v>
      </c>
      <c r="B6727" s="2">
        <v>41808.397291666668</v>
      </c>
      <c r="C6727" t="s">
        <v>28</v>
      </c>
      <c r="D6727" t="s">
        <v>25</v>
      </c>
      <c r="E6727" t="s">
        <v>10</v>
      </c>
      <c r="F6727" t="s">
        <v>8</v>
      </c>
      <c r="G6727">
        <v>45460</v>
      </c>
      <c r="H6727">
        <f t="shared" si="315"/>
        <v>-0.1567656779025032</v>
      </c>
      <c r="I6727" s="4" t="str">
        <f t="shared" si="316"/>
        <v>Normal</v>
      </c>
      <c r="J6727" t="str">
        <f t="shared" si="317"/>
        <v>Normal</v>
      </c>
    </row>
    <row r="6728" spans="1:10" hidden="1" x14ac:dyDescent="0.45">
      <c r="A6728">
        <v>415316</v>
      </c>
      <c r="B6728" s="2">
        <v>41865.480243055557</v>
      </c>
      <c r="C6728" t="s">
        <v>28</v>
      </c>
      <c r="D6728" t="s">
        <v>25</v>
      </c>
      <c r="E6728" t="s">
        <v>13</v>
      </c>
      <c r="F6728" t="s">
        <v>6</v>
      </c>
      <c r="G6728">
        <v>35569</v>
      </c>
      <c r="H6728">
        <f t="shared" si="315"/>
        <v>-0.49958225339293955</v>
      </c>
      <c r="I6728" s="4" t="str">
        <f t="shared" si="316"/>
        <v>Normal</v>
      </c>
      <c r="J6728" t="str">
        <f t="shared" si="317"/>
        <v>Normal</v>
      </c>
    </row>
    <row r="6729" spans="1:10" hidden="1" x14ac:dyDescent="0.45">
      <c r="A6729">
        <v>612639</v>
      </c>
      <c r="B6729" s="2">
        <v>41865.480532407404</v>
      </c>
      <c r="C6729" t="s">
        <v>28</v>
      </c>
      <c r="D6729" t="s">
        <v>25</v>
      </c>
      <c r="E6729" t="s">
        <v>13</v>
      </c>
      <c r="F6729" t="s">
        <v>6</v>
      </c>
      <c r="G6729">
        <v>96769</v>
      </c>
      <c r="H6729">
        <f t="shared" si="315"/>
        <v>1.6215758115160386</v>
      </c>
      <c r="I6729" s="4" t="str">
        <f t="shared" si="316"/>
        <v>Normal</v>
      </c>
      <c r="J6729" t="str">
        <f t="shared" si="317"/>
        <v>Normal</v>
      </c>
    </row>
    <row r="6730" spans="1:10" hidden="1" x14ac:dyDescent="0.45">
      <c r="A6730">
        <v>941062</v>
      </c>
      <c r="B6730" s="2">
        <v>41874.741493055553</v>
      </c>
      <c r="C6730" t="s">
        <v>28</v>
      </c>
      <c r="D6730" t="s">
        <v>25</v>
      </c>
      <c r="E6730" t="s">
        <v>13</v>
      </c>
      <c r="F6730" t="s">
        <v>6</v>
      </c>
      <c r="G6730">
        <v>14743</v>
      </c>
      <c r="H6730">
        <f t="shared" si="315"/>
        <v>-1.2213998654810829</v>
      </c>
      <c r="I6730" s="4" t="str">
        <f t="shared" si="316"/>
        <v>Normal</v>
      </c>
      <c r="J6730" t="str">
        <f t="shared" si="317"/>
        <v>Normal</v>
      </c>
    </row>
    <row r="6731" spans="1:10" hidden="1" x14ac:dyDescent="0.45">
      <c r="A6731">
        <v>574048</v>
      </c>
      <c r="B6731" s="2">
        <v>41793.767476851855</v>
      </c>
      <c r="C6731" t="s">
        <v>28</v>
      </c>
      <c r="D6731" t="s">
        <v>25</v>
      </c>
      <c r="E6731" t="s">
        <v>18</v>
      </c>
      <c r="F6731" t="s">
        <v>1</v>
      </c>
      <c r="G6731">
        <v>77512</v>
      </c>
      <c r="H6731">
        <f t="shared" si="315"/>
        <v>0.95413886942531656</v>
      </c>
      <c r="I6731" s="4" t="str">
        <f t="shared" si="316"/>
        <v>Normal</v>
      </c>
      <c r="J6731" t="str">
        <f t="shared" si="317"/>
        <v>Normal</v>
      </c>
    </row>
    <row r="6732" spans="1:10" hidden="1" x14ac:dyDescent="0.45">
      <c r="A6732">
        <v>472996</v>
      </c>
      <c r="B6732" s="2">
        <v>41793.768877314818</v>
      </c>
      <c r="C6732" t="s">
        <v>28</v>
      </c>
      <c r="D6732" t="s">
        <v>25</v>
      </c>
      <c r="E6732" t="s">
        <v>18</v>
      </c>
      <c r="F6732" t="s">
        <v>1</v>
      </c>
      <c r="G6732">
        <v>48927</v>
      </c>
      <c r="H6732">
        <f t="shared" si="315"/>
        <v>-3.6601380336499484E-2</v>
      </c>
      <c r="I6732" s="4" t="str">
        <f t="shared" si="316"/>
        <v>Normal</v>
      </c>
      <c r="J6732" t="str">
        <f t="shared" si="317"/>
        <v>Normal</v>
      </c>
    </row>
    <row r="6733" spans="1:10" hidden="1" x14ac:dyDescent="0.45">
      <c r="A6733">
        <v>82813</v>
      </c>
      <c r="B6733" s="2">
        <v>41793.780717592592</v>
      </c>
      <c r="C6733" t="s">
        <v>27</v>
      </c>
      <c r="D6733" t="s">
        <v>25</v>
      </c>
      <c r="E6733" t="s">
        <v>13</v>
      </c>
      <c r="F6733" t="s">
        <v>5</v>
      </c>
      <c r="G6733">
        <v>6268</v>
      </c>
      <c r="H6733">
        <f t="shared" si="315"/>
        <v>-1.5151386661363704</v>
      </c>
      <c r="I6733" t="str">
        <f t="shared" si="316"/>
        <v>Normal</v>
      </c>
      <c r="J6733" t="str">
        <f t="shared" si="317"/>
        <v>Normal</v>
      </c>
    </row>
    <row r="6734" spans="1:10" hidden="1" x14ac:dyDescent="0.45">
      <c r="A6734">
        <v>961835</v>
      </c>
      <c r="B6734" s="2">
        <v>41816.516168981485</v>
      </c>
      <c r="C6734" t="s">
        <v>28</v>
      </c>
      <c r="D6734" t="s">
        <v>25</v>
      </c>
      <c r="E6734" t="s">
        <v>15</v>
      </c>
      <c r="F6734" t="s">
        <v>8</v>
      </c>
      <c r="G6734">
        <v>22738</v>
      </c>
      <c r="H6734">
        <f t="shared" si="315"/>
        <v>-0.94429759866821894</v>
      </c>
      <c r="I6734" s="4" t="str">
        <f t="shared" si="316"/>
        <v>Normal</v>
      </c>
      <c r="J6734" t="str">
        <f t="shared" si="317"/>
        <v>Normal</v>
      </c>
    </row>
    <row r="6735" spans="1:10" hidden="1" x14ac:dyDescent="0.45">
      <c r="A6735">
        <v>589590</v>
      </c>
      <c r="B6735" s="2">
        <v>41774.714224537034</v>
      </c>
      <c r="C6735" t="s">
        <v>28</v>
      </c>
      <c r="D6735" t="s">
        <v>25</v>
      </c>
      <c r="E6735" t="s">
        <v>16</v>
      </c>
      <c r="F6735" t="s">
        <v>1</v>
      </c>
      <c r="G6735">
        <v>63605</v>
      </c>
      <c r="H6735">
        <f t="shared" si="315"/>
        <v>0.4721299607866048</v>
      </c>
      <c r="I6735" s="4" t="str">
        <f t="shared" si="316"/>
        <v>Normal</v>
      </c>
      <c r="J6735" t="str">
        <f t="shared" si="317"/>
        <v>Normal</v>
      </c>
    </row>
    <row r="6736" spans="1:10" hidden="1" x14ac:dyDescent="0.45">
      <c r="A6736">
        <v>491765</v>
      </c>
      <c r="B6736" s="2">
        <v>41774.717291666668</v>
      </c>
      <c r="C6736" t="s">
        <v>28</v>
      </c>
      <c r="D6736" t="s">
        <v>25</v>
      </c>
      <c r="E6736" t="s">
        <v>16</v>
      </c>
      <c r="F6736" t="s">
        <v>1</v>
      </c>
      <c r="G6736">
        <v>88348</v>
      </c>
      <c r="H6736">
        <f t="shared" si="315"/>
        <v>1.3297086209180238</v>
      </c>
      <c r="I6736" s="4" t="str">
        <f t="shared" si="316"/>
        <v>Normal</v>
      </c>
      <c r="J6736" t="str">
        <f t="shared" si="317"/>
        <v>Normal</v>
      </c>
    </row>
    <row r="6737" spans="1:10" hidden="1" x14ac:dyDescent="0.45">
      <c r="A6737">
        <v>125741</v>
      </c>
      <c r="B6737" s="2">
        <v>41775.383923611109</v>
      </c>
      <c r="C6737" t="s">
        <v>28</v>
      </c>
      <c r="D6737" t="s">
        <v>25</v>
      </c>
      <c r="E6737" t="s">
        <v>16</v>
      </c>
      <c r="F6737" t="s">
        <v>1</v>
      </c>
      <c r="G6737">
        <v>77249</v>
      </c>
      <c r="H6737">
        <f t="shared" si="315"/>
        <v>0.94502343525748878</v>
      </c>
      <c r="I6737" s="4" t="str">
        <f t="shared" si="316"/>
        <v>Normal</v>
      </c>
      <c r="J6737" t="str">
        <f t="shared" si="317"/>
        <v>Normal</v>
      </c>
    </row>
    <row r="6738" spans="1:10" hidden="1" x14ac:dyDescent="0.45">
      <c r="A6738">
        <v>839745</v>
      </c>
      <c r="B6738" s="2">
        <v>41770.746793981481</v>
      </c>
      <c r="C6738" t="s">
        <v>27</v>
      </c>
      <c r="D6738" t="s">
        <v>25</v>
      </c>
      <c r="E6738" t="s">
        <v>18</v>
      </c>
      <c r="F6738" t="s">
        <v>1</v>
      </c>
      <c r="G6738">
        <v>50595</v>
      </c>
      <c r="H6738">
        <f t="shared" si="315"/>
        <v>2.1210574765921683E-2</v>
      </c>
      <c r="I6738" t="str">
        <f t="shared" si="316"/>
        <v>Normal</v>
      </c>
      <c r="J6738" t="str">
        <f t="shared" si="317"/>
        <v>Normal</v>
      </c>
    </row>
    <row r="6739" spans="1:10" hidden="1" x14ac:dyDescent="0.45">
      <c r="A6739">
        <v>580404</v>
      </c>
      <c r="B6739" s="2">
        <v>41770.751747685186</v>
      </c>
      <c r="C6739" t="s">
        <v>28</v>
      </c>
      <c r="D6739" t="s">
        <v>25</v>
      </c>
      <c r="E6739" t="s">
        <v>18</v>
      </c>
      <c r="F6739" t="s">
        <v>1</v>
      </c>
      <c r="G6739">
        <v>66946</v>
      </c>
      <c r="H6739">
        <f t="shared" si="315"/>
        <v>0.5879271682189724</v>
      </c>
      <c r="I6739" s="4" t="str">
        <f t="shared" si="316"/>
        <v>Normal</v>
      </c>
      <c r="J6739" t="str">
        <f t="shared" si="317"/>
        <v>Normal</v>
      </c>
    </row>
    <row r="6740" spans="1:10" hidden="1" x14ac:dyDescent="0.45">
      <c r="A6740">
        <v>793978</v>
      </c>
      <c r="B6740" s="2">
        <v>41783.341481481482</v>
      </c>
      <c r="C6740" t="s">
        <v>28</v>
      </c>
      <c r="D6740" t="s">
        <v>25</v>
      </c>
      <c r="E6740" t="s">
        <v>18</v>
      </c>
      <c r="F6740" t="s">
        <v>7</v>
      </c>
      <c r="G6740">
        <v>14774</v>
      </c>
      <c r="H6740">
        <f t="shared" si="315"/>
        <v>-1.2203254226704265</v>
      </c>
      <c r="I6740" s="4" t="str">
        <f t="shared" si="316"/>
        <v>Normal</v>
      </c>
      <c r="J6740" t="str">
        <f t="shared" si="317"/>
        <v>Normal</v>
      </c>
    </row>
    <row r="6741" spans="1:10" hidden="1" x14ac:dyDescent="0.45">
      <c r="A6741">
        <v>808301</v>
      </c>
      <c r="B6741" s="2">
        <v>41783.342060185183</v>
      </c>
      <c r="C6741" t="s">
        <v>28</v>
      </c>
      <c r="D6741" t="s">
        <v>25</v>
      </c>
      <c r="E6741" t="s">
        <v>18</v>
      </c>
      <c r="F6741" t="s">
        <v>7</v>
      </c>
      <c r="G6741">
        <v>49255</v>
      </c>
      <c r="H6741">
        <f t="shared" si="315"/>
        <v>-2.5233082210843524E-2</v>
      </c>
      <c r="I6741" s="4" t="str">
        <f t="shared" si="316"/>
        <v>Normal</v>
      </c>
      <c r="J6741" t="str">
        <f t="shared" si="317"/>
        <v>Normal</v>
      </c>
    </row>
    <row r="6742" spans="1:10" hidden="1" x14ac:dyDescent="0.45">
      <c r="A6742">
        <v>670769</v>
      </c>
      <c r="B6742" s="2">
        <v>41775.415196759262</v>
      </c>
      <c r="C6742" t="s">
        <v>27</v>
      </c>
      <c r="D6742" t="s">
        <v>25</v>
      </c>
      <c r="E6742" t="s">
        <v>15</v>
      </c>
      <c r="F6742" t="s">
        <v>3</v>
      </c>
      <c r="G6742">
        <v>96408</v>
      </c>
      <c r="H6742">
        <f t="shared" si="315"/>
        <v>1.6090637516887161</v>
      </c>
      <c r="I6742" t="str">
        <f t="shared" si="316"/>
        <v>Normal</v>
      </c>
      <c r="J6742" t="str">
        <f t="shared" si="317"/>
        <v>Normal</v>
      </c>
    </row>
    <row r="6743" spans="1:10" hidden="1" x14ac:dyDescent="0.45">
      <c r="A6743">
        <v>936781</v>
      </c>
      <c r="B6743" s="2">
        <v>41777.767916666664</v>
      </c>
      <c r="C6743" t="s">
        <v>27</v>
      </c>
      <c r="D6743" t="s">
        <v>25</v>
      </c>
      <c r="E6743" t="s">
        <v>13</v>
      </c>
      <c r="F6743" t="s">
        <v>1</v>
      </c>
      <c r="G6743">
        <v>28495</v>
      </c>
      <c r="H6743">
        <f t="shared" si="315"/>
        <v>-0.7447631708956538</v>
      </c>
      <c r="I6743" t="str">
        <f t="shared" si="316"/>
        <v>Normal</v>
      </c>
      <c r="J6743" t="str">
        <f t="shared" si="317"/>
        <v>Normal</v>
      </c>
    </row>
    <row r="6744" spans="1:10" hidden="1" x14ac:dyDescent="0.45">
      <c r="A6744">
        <v>138442</v>
      </c>
      <c r="B6744" s="2">
        <v>41794.671354166669</v>
      </c>
      <c r="C6744" t="s">
        <v>28</v>
      </c>
      <c r="D6744" t="s">
        <v>25</v>
      </c>
      <c r="E6744" t="s">
        <v>15</v>
      </c>
      <c r="F6744" t="s">
        <v>1</v>
      </c>
      <c r="G6744">
        <v>17739</v>
      </c>
      <c r="H6744">
        <f t="shared" si="315"/>
        <v>-1.1175601667479571</v>
      </c>
      <c r="I6744" s="4" t="str">
        <f t="shared" si="316"/>
        <v>Normal</v>
      </c>
      <c r="J6744" t="str">
        <f t="shared" si="317"/>
        <v>Normal</v>
      </c>
    </row>
    <row r="6745" spans="1:10" hidden="1" x14ac:dyDescent="0.45">
      <c r="A6745">
        <v>513209</v>
      </c>
      <c r="B6745" s="2">
        <v>41796.616435185184</v>
      </c>
      <c r="C6745" t="s">
        <v>28</v>
      </c>
      <c r="D6745" t="s">
        <v>25</v>
      </c>
      <c r="E6745" t="s">
        <v>15</v>
      </c>
      <c r="F6745" t="s">
        <v>8</v>
      </c>
      <c r="G6745">
        <v>15455</v>
      </c>
      <c r="H6745">
        <f t="shared" si="315"/>
        <v>-1.1967223402814884</v>
      </c>
      <c r="I6745" s="4" t="str">
        <f t="shared" si="316"/>
        <v>Normal</v>
      </c>
      <c r="J6745" t="str">
        <f t="shared" si="317"/>
        <v>Normal</v>
      </c>
    </row>
    <row r="6746" spans="1:10" hidden="1" x14ac:dyDescent="0.45">
      <c r="A6746">
        <v>899898</v>
      </c>
      <c r="B6746" s="2">
        <v>41808.468043981484</v>
      </c>
      <c r="C6746" t="s">
        <v>27</v>
      </c>
      <c r="D6746" t="s">
        <v>25</v>
      </c>
      <c r="E6746" t="s">
        <v>15</v>
      </c>
      <c r="F6746" t="s">
        <v>8</v>
      </c>
      <c r="G6746">
        <v>22195</v>
      </c>
      <c r="H6746">
        <f t="shared" si="315"/>
        <v>-0.96311767757746036</v>
      </c>
      <c r="I6746" t="str">
        <f t="shared" si="316"/>
        <v>Normal</v>
      </c>
      <c r="J6746" t="str">
        <f t="shared" si="317"/>
        <v>Normal</v>
      </c>
    </row>
    <row r="6747" spans="1:10" hidden="1" x14ac:dyDescent="0.45">
      <c r="A6747">
        <v>898625</v>
      </c>
      <c r="B6747" s="2">
        <v>41808.469375000001</v>
      </c>
      <c r="C6747" t="s">
        <v>28</v>
      </c>
      <c r="D6747" t="s">
        <v>25</v>
      </c>
      <c r="E6747" t="s">
        <v>15</v>
      </c>
      <c r="F6747" t="s">
        <v>8</v>
      </c>
      <c r="G6747">
        <v>80321</v>
      </c>
      <c r="H6747">
        <f t="shared" si="315"/>
        <v>1.0514972518489982</v>
      </c>
      <c r="I6747" s="4" t="str">
        <f t="shared" si="316"/>
        <v>Normal</v>
      </c>
      <c r="J6747" t="str">
        <f t="shared" si="317"/>
        <v>Normal</v>
      </c>
    </row>
    <row r="6748" spans="1:10" hidden="1" x14ac:dyDescent="0.45">
      <c r="A6748">
        <v>663061</v>
      </c>
      <c r="B6748" s="2">
        <v>41807.624652777777</v>
      </c>
      <c r="C6748" t="s">
        <v>28</v>
      </c>
      <c r="D6748" t="s">
        <v>25</v>
      </c>
      <c r="E6748" t="s">
        <v>10</v>
      </c>
      <c r="F6748" t="s">
        <v>1</v>
      </c>
      <c r="G6748">
        <v>4832</v>
      </c>
      <c r="H6748">
        <f t="shared" si="315"/>
        <v>-1.5649096298816203</v>
      </c>
      <c r="I6748" s="4" t="str">
        <f t="shared" si="316"/>
        <v>Normal</v>
      </c>
      <c r="J6748" t="str">
        <f t="shared" si="317"/>
        <v>Normal</v>
      </c>
    </row>
    <row r="6749" spans="1:10" hidden="1" x14ac:dyDescent="0.45">
      <c r="A6749">
        <v>95781</v>
      </c>
      <c r="B6749" s="2">
        <v>41807.626250000001</v>
      </c>
      <c r="C6749" t="s">
        <v>27</v>
      </c>
      <c r="D6749" t="s">
        <v>25</v>
      </c>
      <c r="E6749" t="s">
        <v>10</v>
      </c>
      <c r="F6749" t="s">
        <v>1</v>
      </c>
      <c r="G6749">
        <v>9509</v>
      </c>
      <c r="H6749">
        <f t="shared" si="315"/>
        <v>-1.4028074032545077</v>
      </c>
      <c r="I6749" t="str">
        <f t="shared" si="316"/>
        <v>Normal</v>
      </c>
      <c r="J6749" t="str">
        <f t="shared" si="317"/>
        <v>Normal</v>
      </c>
    </row>
    <row r="6750" spans="1:10" hidden="1" x14ac:dyDescent="0.45">
      <c r="A6750">
        <v>570911</v>
      </c>
      <c r="B6750" s="2">
        <v>41778.613715277781</v>
      </c>
      <c r="C6750" t="s">
        <v>28</v>
      </c>
      <c r="D6750" t="s">
        <v>25</v>
      </c>
      <c r="E6750" t="s">
        <v>15</v>
      </c>
      <c r="F6750" t="s">
        <v>3</v>
      </c>
      <c r="G6750">
        <v>74831</v>
      </c>
      <c r="H6750">
        <f t="shared" si="315"/>
        <v>0.86121689602628104</v>
      </c>
      <c r="I6750" s="4" t="str">
        <f t="shared" si="316"/>
        <v>Normal</v>
      </c>
      <c r="J6750" t="str">
        <f t="shared" si="317"/>
        <v>Normal</v>
      </c>
    </row>
    <row r="6751" spans="1:10" hidden="1" x14ac:dyDescent="0.45">
      <c r="A6751">
        <v>898509</v>
      </c>
      <c r="B6751" s="2">
        <v>41778.614606481482</v>
      </c>
      <c r="C6751" t="s">
        <v>28</v>
      </c>
      <c r="D6751" t="s">
        <v>25</v>
      </c>
      <c r="E6751" t="s">
        <v>15</v>
      </c>
      <c r="F6751" t="s">
        <v>3</v>
      </c>
      <c r="G6751">
        <v>54528</v>
      </c>
      <c r="H6751">
        <f t="shared" si="315"/>
        <v>0.15752617393727808</v>
      </c>
      <c r="I6751" s="4" t="str">
        <f t="shared" si="316"/>
        <v>Normal</v>
      </c>
      <c r="J6751" t="str">
        <f t="shared" si="317"/>
        <v>Normal</v>
      </c>
    </row>
    <row r="6752" spans="1:10" hidden="1" x14ac:dyDescent="0.45">
      <c r="A6752">
        <v>796688</v>
      </c>
      <c r="B6752" s="2">
        <v>41782.374537037038</v>
      </c>
      <c r="C6752" t="s">
        <v>28</v>
      </c>
      <c r="D6752" t="s">
        <v>25</v>
      </c>
      <c r="E6752" t="s">
        <v>15</v>
      </c>
      <c r="F6752" t="s">
        <v>3</v>
      </c>
      <c r="G6752">
        <v>93276</v>
      </c>
      <c r="H6752">
        <f t="shared" si="315"/>
        <v>1.5005103683669037</v>
      </c>
      <c r="I6752" s="4" t="str">
        <f t="shared" si="316"/>
        <v>Normal</v>
      </c>
      <c r="J6752" t="str">
        <f t="shared" si="317"/>
        <v>Normal</v>
      </c>
    </row>
    <row r="6753" spans="1:10" hidden="1" x14ac:dyDescent="0.45">
      <c r="A6753">
        <v>641318</v>
      </c>
      <c r="B6753" s="2">
        <v>41790.420486111114</v>
      </c>
      <c r="C6753" t="s">
        <v>28</v>
      </c>
      <c r="D6753" t="s">
        <v>25</v>
      </c>
      <c r="E6753" t="s">
        <v>15</v>
      </c>
      <c r="F6753" t="s">
        <v>4</v>
      </c>
      <c r="G6753">
        <v>8293</v>
      </c>
      <c r="H6753">
        <f t="shared" si="315"/>
        <v>-1.4449532889886469</v>
      </c>
      <c r="I6753" s="4" t="str">
        <f t="shared" si="316"/>
        <v>Normal</v>
      </c>
      <c r="J6753" t="str">
        <f t="shared" si="317"/>
        <v>Normal</v>
      </c>
    </row>
    <row r="6754" spans="1:10" hidden="1" x14ac:dyDescent="0.45">
      <c r="A6754">
        <v>786441</v>
      </c>
      <c r="B6754" s="2">
        <v>41792.010659722226</v>
      </c>
      <c r="C6754" t="s">
        <v>28</v>
      </c>
      <c r="D6754" t="s">
        <v>25</v>
      </c>
      <c r="E6754" t="s">
        <v>15</v>
      </c>
      <c r="F6754" t="s">
        <v>7</v>
      </c>
      <c r="G6754">
        <v>94835</v>
      </c>
      <c r="H6754">
        <f t="shared" si="315"/>
        <v>1.5545444439092746</v>
      </c>
      <c r="I6754" s="4" t="str">
        <f t="shared" si="316"/>
        <v>Normal</v>
      </c>
      <c r="J6754" t="str">
        <f t="shared" si="317"/>
        <v>Normal</v>
      </c>
    </row>
    <row r="6755" spans="1:10" hidden="1" x14ac:dyDescent="0.45">
      <c r="A6755">
        <v>861278</v>
      </c>
      <c r="B6755" s="2">
        <v>41794.819247685184</v>
      </c>
      <c r="C6755" t="s">
        <v>28</v>
      </c>
      <c r="D6755" t="s">
        <v>25</v>
      </c>
      <c r="E6755" t="s">
        <v>15</v>
      </c>
      <c r="F6755" t="s">
        <v>4</v>
      </c>
      <c r="G6755">
        <v>96288</v>
      </c>
      <c r="H6755">
        <f t="shared" si="315"/>
        <v>1.6049046182281101</v>
      </c>
      <c r="I6755" s="4" t="str">
        <f t="shared" si="316"/>
        <v>Normal</v>
      </c>
      <c r="J6755" t="str">
        <f t="shared" si="317"/>
        <v>Normal</v>
      </c>
    </row>
    <row r="6756" spans="1:10" hidden="1" x14ac:dyDescent="0.45">
      <c r="A6756">
        <v>15328</v>
      </c>
      <c r="B6756" s="2">
        <v>41799.523379629631</v>
      </c>
      <c r="C6756" t="s">
        <v>28</v>
      </c>
      <c r="D6756" t="s">
        <v>25</v>
      </c>
      <c r="E6756" t="s">
        <v>15</v>
      </c>
      <c r="F6756" t="s">
        <v>3</v>
      </c>
      <c r="G6756">
        <v>58002</v>
      </c>
      <c r="H6756">
        <f t="shared" si="315"/>
        <v>0.27793308762181712</v>
      </c>
      <c r="I6756" s="4" t="str">
        <f t="shared" si="316"/>
        <v>Normal</v>
      </c>
      <c r="J6756" t="str">
        <f t="shared" si="317"/>
        <v>Normal</v>
      </c>
    </row>
    <row r="6757" spans="1:10" hidden="1" x14ac:dyDescent="0.45">
      <c r="A6757">
        <v>940627</v>
      </c>
      <c r="B6757" s="2">
        <v>41772.651064814818</v>
      </c>
      <c r="C6757" t="s">
        <v>28</v>
      </c>
      <c r="D6757" t="s">
        <v>25</v>
      </c>
      <c r="E6757" t="s">
        <v>13</v>
      </c>
      <c r="F6757" t="s">
        <v>8</v>
      </c>
      <c r="G6757">
        <v>17062</v>
      </c>
      <c r="H6757">
        <f t="shared" si="315"/>
        <v>-1.1410246113548752</v>
      </c>
      <c r="I6757" s="4" t="str">
        <f t="shared" si="316"/>
        <v>Normal</v>
      </c>
      <c r="J6757" t="str">
        <f t="shared" si="317"/>
        <v>Normal</v>
      </c>
    </row>
    <row r="6758" spans="1:10" hidden="1" x14ac:dyDescent="0.45">
      <c r="A6758">
        <v>478288</v>
      </c>
      <c r="B6758" s="2">
        <v>41852.696828703702</v>
      </c>
      <c r="C6758" t="s">
        <v>28</v>
      </c>
      <c r="D6758" t="s">
        <v>25</v>
      </c>
      <c r="E6758" t="s">
        <v>15</v>
      </c>
      <c r="F6758" t="s">
        <v>8</v>
      </c>
      <c r="G6758">
        <v>94500</v>
      </c>
      <c r="H6758">
        <f t="shared" si="315"/>
        <v>1.5429335296650832</v>
      </c>
      <c r="I6758" s="4" t="str">
        <f t="shared" si="316"/>
        <v>Normal</v>
      </c>
      <c r="J6758" t="str">
        <f t="shared" si="317"/>
        <v>Normal</v>
      </c>
    </row>
    <row r="6759" spans="1:10" hidden="1" x14ac:dyDescent="0.45">
      <c r="A6759">
        <v>349534</v>
      </c>
      <c r="B6759" s="2">
        <v>41786.395856481482</v>
      </c>
      <c r="C6759" t="s">
        <v>28</v>
      </c>
      <c r="D6759" t="s">
        <v>25</v>
      </c>
      <c r="E6759" t="s">
        <v>18</v>
      </c>
      <c r="F6759" t="s">
        <v>8</v>
      </c>
      <c r="G6759">
        <v>19290</v>
      </c>
      <c r="H6759">
        <f t="shared" si="315"/>
        <v>-1.0638033667696267</v>
      </c>
      <c r="I6759" s="4" t="str">
        <f t="shared" si="316"/>
        <v>Normal</v>
      </c>
      <c r="J6759" t="str">
        <f t="shared" si="317"/>
        <v>Normal</v>
      </c>
    </row>
    <row r="6760" spans="1:10" hidden="1" x14ac:dyDescent="0.45">
      <c r="A6760">
        <v>187100</v>
      </c>
      <c r="B6760" s="2">
        <v>41816.295370370368</v>
      </c>
      <c r="C6760" t="s">
        <v>28</v>
      </c>
      <c r="D6760" t="s">
        <v>25</v>
      </c>
      <c r="E6760" t="s">
        <v>18</v>
      </c>
      <c r="F6760" t="s">
        <v>8</v>
      </c>
      <c r="G6760">
        <v>14042</v>
      </c>
      <c r="H6760">
        <f t="shared" si="315"/>
        <v>-1.245696136780122</v>
      </c>
      <c r="I6760" s="4" t="str">
        <f t="shared" si="316"/>
        <v>Normal</v>
      </c>
      <c r="J6760" t="str">
        <f t="shared" si="317"/>
        <v>Normal</v>
      </c>
    </row>
    <row r="6761" spans="1:10" hidden="1" x14ac:dyDescent="0.45">
      <c r="A6761">
        <v>936363</v>
      </c>
      <c r="B6761" s="2">
        <v>41854.751273148147</v>
      </c>
      <c r="C6761" t="s">
        <v>28</v>
      </c>
      <c r="D6761" t="s">
        <v>25</v>
      </c>
      <c r="E6761" t="s">
        <v>10</v>
      </c>
      <c r="F6761" t="s">
        <v>8</v>
      </c>
      <c r="G6761">
        <v>91384</v>
      </c>
      <c r="H6761">
        <f t="shared" si="315"/>
        <v>1.4349346974713515</v>
      </c>
      <c r="I6761" s="4" t="str">
        <f t="shared" si="316"/>
        <v>Normal</v>
      </c>
      <c r="J6761" t="str">
        <f t="shared" si="317"/>
        <v>Normal</v>
      </c>
    </row>
    <row r="6762" spans="1:10" hidden="1" x14ac:dyDescent="0.45">
      <c r="A6762">
        <v>491578</v>
      </c>
      <c r="B6762" s="2">
        <v>41775.456516203703</v>
      </c>
      <c r="C6762" t="s">
        <v>28</v>
      </c>
      <c r="D6762" t="s">
        <v>25</v>
      </c>
      <c r="E6762" t="s">
        <v>15</v>
      </c>
      <c r="F6762" t="s">
        <v>7</v>
      </c>
      <c r="G6762">
        <v>18307</v>
      </c>
      <c r="H6762">
        <f t="shared" si="315"/>
        <v>-1.0978736017010895</v>
      </c>
      <c r="I6762" s="4" t="str">
        <f t="shared" si="316"/>
        <v>Normal</v>
      </c>
      <c r="J6762" t="str">
        <f t="shared" si="317"/>
        <v>Normal</v>
      </c>
    </row>
    <row r="6763" spans="1:10" hidden="1" x14ac:dyDescent="0.45">
      <c r="A6763">
        <v>144099</v>
      </c>
      <c r="B6763" s="2">
        <v>41788.493055555555</v>
      </c>
      <c r="C6763" t="s">
        <v>28</v>
      </c>
      <c r="D6763" t="s">
        <v>25</v>
      </c>
      <c r="E6763" t="s">
        <v>15</v>
      </c>
      <c r="F6763" t="s">
        <v>7</v>
      </c>
      <c r="G6763">
        <v>63663</v>
      </c>
      <c r="H6763">
        <f t="shared" si="315"/>
        <v>0.47414020862589762</v>
      </c>
      <c r="I6763" s="4" t="str">
        <f t="shared" si="316"/>
        <v>Normal</v>
      </c>
      <c r="J6763" t="str">
        <f t="shared" si="317"/>
        <v>Normal</v>
      </c>
    </row>
    <row r="6764" spans="1:10" hidden="1" x14ac:dyDescent="0.45">
      <c r="A6764">
        <v>839952</v>
      </c>
      <c r="B6764" s="2">
        <v>41801.463460648149</v>
      </c>
      <c r="C6764" t="s">
        <v>28</v>
      </c>
      <c r="D6764" t="s">
        <v>25</v>
      </c>
      <c r="E6764" t="s">
        <v>12</v>
      </c>
      <c r="F6764" t="s">
        <v>8</v>
      </c>
      <c r="G6764">
        <v>93876</v>
      </c>
      <c r="H6764">
        <f t="shared" si="315"/>
        <v>1.5213060356699328</v>
      </c>
      <c r="I6764" s="4" t="str">
        <f t="shared" si="316"/>
        <v>Normal</v>
      </c>
      <c r="J6764" t="str">
        <f t="shared" si="317"/>
        <v>Normal</v>
      </c>
    </row>
    <row r="6765" spans="1:10" hidden="1" x14ac:dyDescent="0.45">
      <c r="A6765">
        <v>78199</v>
      </c>
      <c r="B6765" s="2">
        <v>41801.466400462959</v>
      </c>
      <c r="C6765" t="s">
        <v>28</v>
      </c>
      <c r="D6765" t="s">
        <v>25</v>
      </c>
      <c r="E6765" t="s">
        <v>12</v>
      </c>
      <c r="F6765" t="s">
        <v>8</v>
      </c>
      <c r="G6765">
        <v>77116</v>
      </c>
      <c r="H6765">
        <f t="shared" si="315"/>
        <v>0.94041372900531728</v>
      </c>
      <c r="I6765" s="4" t="str">
        <f t="shared" si="316"/>
        <v>Normal</v>
      </c>
      <c r="J6765" t="str">
        <f t="shared" si="317"/>
        <v>Normal</v>
      </c>
    </row>
    <row r="6766" spans="1:10" hidden="1" x14ac:dyDescent="0.45">
      <c r="A6766">
        <v>741202</v>
      </c>
      <c r="B6766" s="2">
        <v>41801.467881944445</v>
      </c>
      <c r="C6766" t="s">
        <v>28</v>
      </c>
      <c r="D6766" t="s">
        <v>25</v>
      </c>
      <c r="E6766" t="s">
        <v>12</v>
      </c>
      <c r="F6766" t="s">
        <v>8</v>
      </c>
      <c r="G6766">
        <v>17999</v>
      </c>
      <c r="H6766">
        <f t="shared" si="315"/>
        <v>-1.1085487109166445</v>
      </c>
      <c r="I6766" s="4" t="str">
        <f t="shared" si="316"/>
        <v>Normal</v>
      </c>
      <c r="J6766" t="str">
        <f t="shared" si="317"/>
        <v>Normal</v>
      </c>
    </row>
    <row r="6767" spans="1:10" hidden="1" x14ac:dyDescent="0.45">
      <c r="A6767">
        <v>200800</v>
      </c>
      <c r="B6767" s="2">
        <v>41816.78564814815</v>
      </c>
      <c r="C6767" t="s">
        <v>28</v>
      </c>
      <c r="D6767" t="s">
        <v>25</v>
      </c>
      <c r="E6767" t="s">
        <v>12</v>
      </c>
      <c r="F6767" t="s">
        <v>8</v>
      </c>
      <c r="G6767">
        <v>48457</v>
      </c>
      <c r="H6767">
        <f t="shared" si="315"/>
        <v>-5.2891319723872357E-2</v>
      </c>
      <c r="I6767" s="4" t="str">
        <f t="shared" si="316"/>
        <v>Normal</v>
      </c>
      <c r="J6767" t="str">
        <f t="shared" si="317"/>
        <v>Normal</v>
      </c>
    </row>
    <row r="6768" spans="1:10" hidden="1" x14ac:dyDescent="0.45">
      <c r="A6768">
        <v>982486</v>
      </c>
      <c r="B6768" s="2">
        <v>41817.710856481484</v>
      </c>
      <c r="C6768" t="s">
        <v>27</v>
      </c>
      <c r="D6768" t="s">
        <v>25</v>
      </c>
      <c r="E6768" t="s">
        <v>12</v>
      </c>
      <c r="F6768" t="s">
        <v>8</v>
      </c>
      <c r="G6768">
        <v>2050</v>
      </c>
      <c r="H6768">
        <f t="shared" si="315"/>
        <v>-1.6613322072766656</v>
      </c>
      <c r="I6768" t="str">
        <f t="shared" si="316"/>
        <v>Normal</v>
      </c>
      <c r="J6768" t="str">
        <f t="shared" si="317"/>
        <v>Normal</v>
      </c>
    </row>
    <row r="6769" spans="1:10" hidden="1" x14ac:dyDescent="0.45">
      <c r="A6769">
        <v>673739</v>
      </c>
      <c r="B6769" s="2">
        <v>41797.394375000003</v>
      </c>
      <c r="C6769" t="s">
        <v>28</v>
      </c>
      <c r="D6769" t="s">
        <v>25</v>
      </c>
      <c r="E6769" t="s">
        <v>15</v>
      </c>
      <c r="F6769" t="s">
        <v>3</v>
      </c>
      <c r="G6769">
        <v>11129</v>
      </c>
      <c r="H6769">
        <f t="shared" si="315"/>
        <v>-1.346659101536329</v>
      </c>
      <c r="I6769" s="4" t="str">
        <f t="shared" si="316"/>
        <v>Normal</v>
      </c>
      <c r="J6769" t="str">
        <f t="shared" si="317"/>
        <v>Normal</v>
      </c>
    </row>
    <row r="6770" spans="1:10" hidden="1" x14ac:dyDescent="0.45">
      <c r="A6770">
        <v>271994</v>
      </c>
      <c r="B6770" s="2">
        <v>41776.136087962965</v>
      </c>
      <c r="C6770" t="s">
        <v>28</v>
      </c>
      <c r="D6770" t="s">
        <v>25</v>
      </c>
      <c r="E6770" t="s">
        <v>10</v>
      </c>
      <c r="F6770" t="s">
        <v>8</v>
      </c>
      <c r="G6770">
        <v>98352</v>
      </c>
      <c r="H6770">
        <f t="shared" si="315"/>
        <v>1.6764417137505307</v>
      </c>
      <c r="I6770" s="4" t="str">
        <f t="shared" si="316"/>
        <v>Normal</v>
      </c>
      <c r="J6770" t="str">
        <f t="shared" si="317"/>
        <v>Normal</v>
      </c>
    </row>
    <row r="6771" spans="1:10" hidden="1" x14ac:dyDescent="0.45">
      <c r="A6771">
        <v>390532</v>
      </c>
      <c r="B6771" s="2">
        <v>41816.62295138889</v>
      </c>
      <c r="C6771" t="s">
        <v>28</v>
      </c>
      <c r="D6771" t="s">
        <v>25</v>
      </c>
      <c r="E6771" t="s">
        <v>15</v>
      </c>
      <c r="F6771" t="s">
        <v>6</v>
      </c>
      <c r="G6771">
        <v>59708</v>
      </c>
      <c r="H6771">
        <f t="shared" si="315"/>
        <v>0.33706210165343015</v>
      </c>
      <c r="I6771" s="4" t="str">
        <f t="shared" si="316"/>
        <v>Normal</v>
      </c>
      <c r="J6771" t="str">
        <f t="shared" si="317"/>
        <v>Normal</v>
      </c>
    </row>
    <row r="6772" spans="1:10" hidden="1" x14ac:dyDescent="0.45">
      <c r="A6772">
        <v>519957</v>
      </c>
      <c r="B6772" s="2">
        <v>41805.903877314813</v>
      </c>
      <c r="C6772" t="s">
        <v>28</v>
      </c>
      <c r="D6772" t="s">
        <v>25</v>
      </c>
      <c r="E6772" t="s">
        <v>15</v>
      </c>
      <c r="F6772" t="s">
        <v>8</v>
      </c>
      <c r="G6772">
        <v>37753</v>
      </c>
      <c r="H6772">
        <f t="shared" si="315"/>
        <v>-0.42388602440991324</v>
      </c>
      <c r="I6772" s="4" t="str">
        <f t="shared" si="316"/>
        <v>Normal</v>
      </c>
      <c r="J6772" t="str">
        <f t="shared" si="317"/>
        <v>Normal</v>
      </c>
    </row>
    <row r="6773" spans="1:10" hidden="1" x14ac:dyDescent="0.45">
      <c r="A6773">
        <v>911963</v>
      </c>
      <c r="B6773" s="2">
        <v>41807.64403935185</v>
      </c>
      <c r="C6773" t="s">
        <v>27</v>
      </c>
      <c r="D6773" t="s">
        <v>25</v>
      </c>
      <c r="E6773" t="s">
        <v>15</v>
      </c>
      <c r="F6773" t="s">
        <v>8</v>
      </c>
      <c r="G6773">
        <v>31676</v>
      </c>
      <c r="H6773">
        <f t="shared" si="315"/>
        <v>-0.63451147474409397</v>
      </c>
      <c r="I6773" t="str">
        <f t="shared" si="316"/>
        <v>Normal</v>
      </c>
      <c r="J6773" t="str">
        <f t="shared" si="317"/>
        <v>Normal</v>
      </c>
    </row>
    <row r="6774" spans="1:10" hidden="1" x14ac:dyDescent="0.45">
      <c r="A6774">
        <v>254555</v>
      </c>
      <c r="B6774" s="2">
        <v>41819.547789351855</v>
      </c>
      <c r="C6774" t="s">
        <v>28</v>
      </c>
      <c r="D6774" t="s">
        <v>25</v>
      </c>
      <c r="E6774" t="s">
        <v>15</v>
      </c>
      <c r="F6774" t="s">
        <v>8</v>
      </c>
      <c r="G6774">
        <v>89012</v>
      </c>
      <c r="H6774">
        <f t="shared" si="315"/>
        <v>1.3527224927333761</v>
      </c>
      <c r="I6774" s="4" t="str">
        <f t="shared" si="316"/>
        <v>Normal</v>
      </c>
      <c r="J6774" t="str">
        <f t="shared" si="317"/>
        <v>Normal</v>
      </c>
    </row>
    <row r="6775" spans="1:10" hidden="1" x14ac:dyDescent="0.45">
      <c r="A6775">
        <v>554676</v>
      </c>
      <c r="B6775" s="2">
        <v>41787.411585648151</v>
      </c>
      <c r="C6775" t="s">
        <v>27</v>
      </c>
      <c r="D6775" t="s">
        <v>25</v>
      </c>
      <c r="E6775" t="s">
        <v>13</v>
      </c>
      <c r="F6775" t="s">
        <v>5</v>
      </c>
      <c r="G6775">
        <v>22162</v>
      </c>
      <c r="H6775">
        <f t="shared" si="315"/>
        <v>-0.964261439279127</v>
      </c>
      <c r="I6775" t="str">
        <f t="shared" si="316"/>
        <v>Normal</v>
      </c>
      <c r="J6775" t="str">
        <f t="shared" si="317"/>
        <v>Normal</v>
      </c>
    </row>
    <row r="6776" spans="1:10" hidden="1" x14ac:dyDescent="0.45">
      <c r="A6776">
        <v>694395</v>
      </c>
      <c r="B6776" s="2">
        <v>41802.547060185185</v>
      </c>
      <c r="C6776" t="s">
        <v>28</v>
      </c>
      <c r="D6776" t="s">
        <v>25</v>
      </c>
      <c r="E6776" t="s">
        <v>13</v>
      </c>
      <c r="F6776" t="s">
        <v>3</v>
      </c>
      <c r="G6776">
        <v>29981</v>
      </c>
      <c r="H6776">
        <f t="shared" si="315"/>
        <v>-0.6932592348751514</v>
      </c>
      <c r="I6776" s="4" t="str">
        <f t="shared" si="316"/>
        <v>Normal</v>
      </c>
      <c r="J6776" t="str">
        <f t="shared" si="317"/>
        <v>Normal</v>
      </c>
    </row>
    <row r="6777" spans="1:10" hidden="1" x14ac:dyDescent="0.45">
      <c r="A6777">
        <v>548288</v>
      </c>
      <c r="B6777" s="2">
        <v>41795.488020833334</v>
      </c>
      <c r="C6777" t="s">
        <v>28</v>
      </c>
      <c r="D6777" t="s">
        <v>25</v>
      </c>
      <c r="E6777" t="s">
        <v>10</v>
      </c>
      <c r="F6777" t="s">
        <v>8</v>
      </c>
      <c r="G6777">
        <v>46681</v>
      </c>
      <c r="H6777">
        <f t="shared" si="315"/>
        <v>-0.11444649494083878</v>
      </c>
      <c r="I6777" s="4" t="str">
        <f t="shared" si="316"/>
        <v>Normal</v>
      </c>
      <c r="J6777" t="str">
        <f t="shared" si="317"/>
        <v>Normal</v>
      </c>
    </row>
    <row r="6778" spans="1:10" hidden="1" x14ac:dyDescent="0.45">
      <c r="A6778">
        <v>63422</v>
      </c>
      <c r="B6778" s="2">
        <v>41821.323125000003</v>
      </c>
      <c r="C6778" t="s">
        <v>28</v>
      </c>
      <c r="D6778" t="s">
        <v>25</v>
      </c>
      <c r="E6778" t="s">
        <v>18</v>
      </c>
      <c r="F6778" t="s">
        <v>8</v>
      </c>
      <c r="G6778">
        <v>84568</v>
      </c>
      <c r="H6778">
        <f t="shared" si="315"/>
        <v>1.19869591690894</v>
      </c>
      <c r="I6778" s="4" t="str">
        <f t="shared" si="316"/>
        <v>Normal</v>
      </c>
      <c r="J6778" t="str">
        <f t="shared" si="317"/>
        <v>Normal</v>
      </c>
    </row>
    <row r="6779" spans="1:10" hidden="1" x14ac:dyDescent="0.45">
      <c r="A6779">
        <v>643698</v>
      </c>
      <c r="B6779" s="2">
        <v>41823.83861111111</v>
      </c>
      <c r="C6779" t="s">
        <v>28</v>
      </c>
      <c r="D6779" t="s">
        <v>25</v>
      </c>
      <c r="E6779" t="s">
        <v>10</v>
      </c>
      <c r="F6779" t="s">
        <v>8</v>
      </c>
      <c r="G6779">
        <v>3720</v>
      </c>
      <c r="H6779">
        <f t="shared" si="315"/>
        <v>-1.6034509332832343</v>
      </c>
      <c r="I6779" s="4" t="str">
        <f t="shared" si="316"/>
        <v>Normal</v>
      </c>
      <c r="J6779" t="str">
        <f t="shared" si="317"/>
        <v>Normal</v>
      </c>
    </row>
    <row r="6780" spans="1:10" hidden="1" x14ac:dyDescent="0.45">
      <c r="A6780">
        <v>139170</v>
      </c>
      <c r="B6780" s="2">
        <v>41823.838912037034</v>
      </c>
      <c r="C6780" t="s">
        <v>28</v>
      </c>
      <c r="D6780" t="s">
        <v>25</v>
      </c>
      <c r="E6780" t="s">
        <v>10</v>
      </c>
      <c r="F6780" t="s">
        <v>8</v>
      </c>
      <c r="G6780">
        <v>34032</v>
      </c>
      <c r="H6780">
        <f t="shared" si="315"/>
        <v>-0.55285382113419934</v>
      </c>
      <c r="I6780" s="4" t="str">
        <f t="shared" si="316"/>
        <v>Normal</v>
      </c>
      <c r="J6780" t="str">
        <f t="shared" si="317"/>
        <v>Normal</v>
      </c>
    </row>
    <row r="6781" spans="1:10" hidden="1" x14ac:dyDescent="0.45">
      <c r="A6781">
        <v>633392</v>
      </c>
      <c r="B6781" s="2">
        <v>41832.688009259262</v>
      </c>
      <c r="C6781" t="s">
        <v>28</v>
      </c>
      <c r="D6781" t="s">
        <v>25</v>
      </c>
      <c r="E6781" t="s">
        <v>10</v>
      </c>
      <c r="F6781" t="s">
        <v>8</v>
      </c>
      <c r="G6781">
        <v>63619</v>
      </c>
      <c r="H6781">
        <f t="shared" si="315"/>
        <v>0.47261519302367549</v>
      </c>
      <c r="I6781" s="4" t="str">
        <f t="shared" si="316"/>
        <v>Normal</v>
      </c>
      <c r="J6781" t="str">
        <f t="shared" si="317"/>
        <v>Normal</v>
      </c>
    </row>
    <row r="6782" spans="1:10" hidden="1" x14ac:dyDescent="0.45">
      <c r="A6782">
        <v>986708</v>
      </c>
      <c r="B6782" s="2">
        <v>41833.43309027778</v>
      </c>
      <c r="C6782" t="s">
        <v>28</v>
      </c>
      <c r="D6782" t="s">
        <v>25</v>
      </c>
      <c r="E6782" t="s">
        <v>10</v>
      </c>
      <c r="F6782" t="s">
        <v>8</v>
      </c>
      <c r="G6782">
        <v>65393</v>
      </c>
      <c r="H6782">
        <f t="shared" si="315"/>
        <v>0.53410104934963176</v>
      </c>
      <c r="I6782" s="4" t="str">
        <f t="shared" si="316"/>
        <v>Normal</v>
      </c>
      <c r="J6782" t="str">
        <f t="shared" si="317"/>
        <v>Normal</v>
      </c>
    </row>
    <row r="6783" spans="1:10" hidden="1" x14ac:dyDescent="0.45">
      <c r="A6783">
        <v>153345</v>
      </c>
      <c r="B6783" s="2">
        <v>41833.434166666666</v>
      </c>
      <c r="C6783" t="s">
        <v>28</v>
      </c>
      <c r="D6783" t="s">
        <v>25</v>
      </c>
      <c r="E6783" t="s">
        <v>10</v>
      </c>
      <c r="F6783" t="s">
        <v>8</v>
      </c>
      <c r="G6783">
        <v>39891</v>
      </c>
      <c r="H6783">
        <f t="shared" si="315"/>
        <v>-0.3497841299201192</v>
      </c>
      <c r="I6783" s="4" t="str">
        <f t="shared" si="316"/>
        <v>Normal</v>
      </c>
      <c r="J6783" t="str">
        <f t="shared" si="317"/>
        <v>Normal</v>
      </c>
    </row>
    <row r="6784" spans="1:10" hidden="1" x14ac:dyDescent="0.45">
      <c r="A6784">
        <v>804720</v>
      </c>
      <c r="B6784" s="2">
        <v>41812.582037037035</v>
      </c>
      <c r="C6784" t="s">
        <v>28</v>
      </c>
      <c r="D6784" t="s">
        <v>25</v>
      </c>
      <c r="E6784" t="s">
        <v>15</v>
      </c>
      <c r="F6784" t="s">
        <v>1</v>
      </c>
      <c r="G6784">
        <v>54083</v>
      </c>
      <c r="H6784">
        <f t="shared" si="315"/>
        <v>0.14210272068753141</v>
      </c>
      <c r="I6784" s="4" t="str">
        <f t="shared" si="316"/>
        <v>Normal</v>
      </c>
      <c r="J6784" t="str">
        <f t="shared" si="317"/>
        <v>Normal</v>
      </c>
    </row>
    <row r="6785" spans="1:10" hidden="1" x14ac:dyDescent="0.45">
      <c r="A6785">
        <v>552148</v>
      </c>
      <c r="B6785" s="2">
        <v>41815.049641203703</v>
      </c>
      <c r="C6785" t="s">
        <v>28</v>
      </c>
      <c r="D6785" t="s">
        <v>25</v>
      </c>
      <c r="E6785" t="s">
        <v>15</v>
      </c>
      <c r="F6785" t="s">
        <v>3</v>
      </c>
      <c r="G6785">
        <v>76633</v>
      </c>
      <c r="H6785">
        <f t="shared" si="315"/>
        <v>0.92367321682637882</v>
      </c>
      <c r="I6785" s="4" t="str">
        <f t="shared" si="316"/>
        <v>Normal</v>
      </c>
      <c r="J6785" t="str">
        <f t="shared" si="317"/>
        <v>Normal</v>
      </c>
    </row>
    <row r="6786" spans="1:10" hidden="1" x14ac:dyDescent="0.45">
      <c r="A6786">
        <v>377553</v>
      </c>
      <c r="B6786" s="2">
        <v>41815.594351851854</v>
      </c>
      <c r="C6786" t="s">
        <v>28</v>
      </c>
      <c r="D6786" t="s">
        <v>25</v>
      </c>
      <c r="E6786" t="s">
        <v>15</v>
      </c>
      <c r="F6786" t="s">
        <v>1</v>
      </c>
      <c r="G6786">
        <v>38724</v>
      </c>
      <c r="H6786">
        <f t="shared" ref="H6786:H6849" si="318">(G6786 - $P$2) / $P$3</f>
        <v>-0.39023170282451097</v>
      </c>
      <c r="I6786" s="4" t="str">
        <f t="shared" ref="I6786:I6849" si="319">IF(OR(G6786&lt;$M$7,G6786&gt;$M$10), "Outlier", "Normal")</f>
        <v>Normal</v>
      </c>
      <c r="J6786" t="str">
        <f t="shared" ref="J6786:J6849" si="320">IF(ABS(H6786)&gt;3, "Outlier", "Normal")</f>
        <v>Normal</v>
      </c>
    </row>
    <row r="6787" spans="1:10" hidden="1" x14ac:dyDescent="0.45">
      <c r="A6787">
        <v>42048</v>
      </c>
      <c r="B6787" s="2">
        <v>41788.738634259258</v>
      </c>
      <c r="C6787" t="s">
        <v>28</v>
      </c>
      <c r="D6787" t="s">
        <v>25</v>
      </c>
      <c r="E6787" t="s">
        <v>18</v>
      </c>
      <c r="F6787" t="s">
        <v>0</v>
      </c>
      <c r="G6787">
        <v>22471</v>
      </c>
      <c r="H6787">
        <f t="shared" si="318"/>
        <v>-0.95355167061806689</v>
      </c>
      <c r="I6787" s="4" t="str">
        <f t="shared" si="319"/>
        <v>Normal</v>
      </c>
      <c r="J6787" t="str">
        <f t="shared" si="320"/>
        <v>Normal</v>
      </c>
    </row>
    <row r="6788" spans="1:10" hidden="1" x14ac:dyDescent="0.45">
      <c r="A6788">
        <v>873584</v>
      </c>
      <c r="B6788" s="2">
        <v>41789.311203703706</v>
      </c>
      <c r="C6788" t="s">
        <v>27</v>
      </c>
      <c r="D6788" t="s">
        <v>25</v>
      </c>
      <c r="E6788" t="s">
        <v>15</v>
      </c>
      <c r="F6788" t="s">
        <v>8</v>
      </c>
      <c r="G6788">
        <v>60292</v>
      </c>
      <c r="H6788">
        <f t="shared" si="318"/>
        <v>0.35730321782837859</v>
      </c>
      <c r="I6788" t="str">
        <f t="shared" si="319"/>
        <v>Normal</v>
      </c>
      <c r="J6788" t="str">
        <f t="shared" si="320"/>
        <v>Normal</v>
      </c>
    </row>
    <row r="6789" spans="1:10" hidden="1" x14ac:dyDescent="0.45">
      <c r="A6789">
        <v>488044</v>
      </c>
      <c r="B6789" s="2">
        <v>41795.674131944441</v>
      </c>
      <c r="C6789" t="s">
        <v>28</v>
      </c>
      <c r="D6789" t="s">
        <v>25</v>
      </c>
      <c r="E6789" t="s">
        <v>10</v>
      </c>
      <c r="F6789" t="s">
        <v>1</v>
      </c>
      <c r="G6789">
        <v>55980</v>
      </c>
      <c r="H6789">
        <f t="shared" si="318"/>
        <v>0.20785168881060873</v>
      </c>
      <c r="I6789" s="4" t="str">
        <f t="shared" si="319"/>
        <v>Normal</v>
      </c>
      <c r="J6789" t="str">
        <f t="shared" si="320"/>
        <v>Normal</v>
      </c>
    </row>
    <row r="6790" spans="1:10" hidden="1" x14ac:dyDescent="0.45">
      <c r="A6790">
        <v>139333</v>
      </c>
      <c r="B6790" s="2">
        <v>41809.772013888891</v>
      </c>
      <c r="C6790" t="s">
        <v>27</v>
      </c>
      <c r="D6790" t="s">
        <v>25</v>
      </c>
      <c r="E6790" t="s">
        <v>18</v>
      </c>
      <c r="F6790" t="s">
        <v>1</v>
      </c>
      <c r="G6790">
        <v>32700</v>
      </c>
      <c r="H6790">
        <f t="shared" si="318"/>
        <v>-0.59902020254692412</v>
      </c>
      <c r="I6790" t="str">
        <f t="shared" si="319"/>
        <v>Normal</v>
      </c>
      <c r="J6790" t="str">
        <f t="shared" si="320"/>
        <v>Normal</v>
      </c>
    </row>
    <row r="6791" spans="1:10" hidden="1" x14ac:dyDescent="0.45">
      <c r="A6791">
        <v>105911</v>
      </c>
      <c r="B6791" s="2">
        <v>41809.772303240738</v>
      </c>
      <c r="C6791" t="s">
        <v>28</v>
      </c>
      <c r="D6791" t="s">
        <v>25</v>
      </c>
      <c r="E6791" t="s">
        <v>18</v>
      </c>
      <c r="F6791" t="s">
        <v>1</v>
      </c>
      <c r="G6791">
        <v>97989</v>
      </c>
      <c r="H6791">
        <f t="shared" si="318"/>
        <v>1.6638603350321981</v>
      </c>
      <c r="I6791" s="4" t="str">
        <f t="shared" si="319"/>
        <v>Normal</v>
      </c>
      <c r="J6791" t="str">
        <f t="shared" si="320"/>
        <v>Normal</v>
      </c>
    </row>
    <row r="6792" spans="1:10" hidden="1" x14ac:dyDescent="0.45">
      <c r="A6792">
        <v>541487</v>
      </c>
      <c r="B6792" s="2">
        <v>41783.354143518518</v>
      </c>
      <c r="C6792" t="s">
        <v>28</v>
      </c>
      <c r="D6792" t="s">
        <v>25</v>
      </c>
      <c r="E6792" t="s">
        <v>15</v>
      </c>
      <c r="F6792" t="s">
        <v>5</v>
      </c>
      <c r="G6792">
        <v>55349</v>
      </c>
      <c r="H6792">
        <f t="shared" si="318"/>
        <v>0.18598157869692303</v>
      </c>
      <c r="I6792" s="4" t="str">
        <f t="shared" si="319"/>
        <v>Normal</v>
      </c>
      <c r="J6792" t="str">
        <f t="shared" si="320"/>
        <v>Normal</v>
      </c>
    </row>
    <row r="6793" spans="1:10" hidden="1" x14ac:dyDescent="0.45">
      <c r="A6793">
        <v>598820</v>
      </c>
      <c r="B6793" s="2">
        <v>41783.354756944442</v>
      </c>
      <c r="C6793" t="s">
        <v>28</v>
      </c>
      <c r="D6793" t="s">
        <v>25</v>
      </c>
      <c r="E6793" t="s">
        <v>15</v>
      </c>
      <c r="F6793" t="s">
        <v>5</v>
      </c>
      <c r="G6793">
        <v>6160</v>
      </c>
      <c r="H6793">
        <f t="shared" si="318"/>
        <v>-1.5188818862509157</v>
      </c>
      <c r="I6793" s="4" t="str">
        <f t="shared" si="319"/>
        <v>Normal</v>
      </c>
      <c r="J6793" t="str">
        <f t="shared" si="320"/>
        <v>Normal</v>
      </c>
    </row>
    <row r="6794" spans="1:10" hidden="1" x14ac:dyDescent="0.45">
      <c r="A6794">
        <v>58738</v>
      </c>
      <c r="B6794" s="2">
        <v>41817.740868055553</v>
      </c>
      <c r="C6794" t="s">
        <v>28</v>
      </c>
      <c r="D6794" t="s">
        <v>25</v>
      </c>
      <c r="E6794" t="s">
        <v>15</v>
      </c>
      <c r="F6794" t="s">
        <v>1</v>
      </c>
      <c r="G6794">
        <v>88127</v>
      </c>
      <c r="H6794">
        <f t="shared" si="318"/>
        <v>1.3220488834614081</v>
      </c>
      <c r="I6794" s="4" t="str">
        <f t="shared" si="319"/>
        <v>Normal</v>
      </c>
      <c r="J6794" t="str">
        <f t="shared" si="320"/>
        <v>Normal</v>
      </c>
    </row>
    <row r="6795" spans="1:10" hidden="1" x14ac:dyDescent="0.45">
      <c r="A6795">
        <v>180462</v>
      </c>
      <c r="B6795" s="2">
        <v>41817.741203703707</v>
      </c>
      <c r="C6795" t="s">
        <v>28</v>
      </c>
      <c r="D6795" t="s">
        <v>25</v>
      </c>
      <c r="E6795" t="s">
        <v>15</v>
      </c>
      <c r="F6795" t="s">
        <v>1</v>
      </c>
      <c r="G6795">
        <v>26653</v>
      </c>
      <c r="H6795">
        <f t="shared" si="318"/>
        <v>-0.80860586951595337</v>
      </c>
      <c r="I6795" s="4" t="str">
        <f t="shared" si="319"/>
        <v>Normal</v>
      </c>
      <c r="J6795" t="str">
        <f t="shared" si="320"/>
        <v>Normal</v>
      </c>
    </row>
    <row r="6796" spans="1:10" hidden="1" x14ac:dyDescent="0.45">
      <c r="A6796">
        <v>78171</v>
      </c>
      <c r="B6796" s="2">
        <v>41817.741886574076</v>
      </c>
      <c r="C6796" t="s">
        <v>28</v>
      </c>
      <c r="D6796" t="s">
        <v>25</v>
      </c>
      <c r="E6796" t="s">
        <v>15</v>
      </c>
      <c r="F6796" t="s">
        <v>1</v>
      </c>
      <c r="G6796">
        <v>50528</v>
      </c>
      <c r="H6796">
        <f t="shared" si="318"/>
        <v>1.8888391917083424E-2</v>
      </c>
      <c r="I6796" s="4" t="str">
        <f t="shared" si="319"/>
        <v>Normal</v>
      </c>
      <c r="J6796" t="str">
        <f t="shared" si="320"/>
        <v>Normal</v>
      </c>
    </row>
    <row r="6797" spans="1:10" hidden="1" x14ac:dyDescent="0.45">
      <c r="A6797">
        <v>98812</v>
      </c>
      <c r="B6797" s="2">
        <v>41831.615763888891</v>
      </c>
      <c r="C6797" t="s">
        <v>28</v>
      </c>
      <c r="D6797" t="s">
        <v>25</v>
      </c>
      <c r="E6797" t="s">
        <v>15</v>
      </c>
      <c r="F6797" t="s">
        <v>7</v>
      </c>
      <c r="G6797">
        <v>33374</v>
      </c>
      <c r="H6797">
        <f t="shared" si="318"/>
        <v>-0.57565973627652134</v>
      </c>
      <c r="I6797" s="4" t="str">
        <f t="shared" si="319"/>
        <v>Normal</v>
      </c>
      <c r="J6797" t="str">
        <f t="shared" si="320"/>
        <v>Normal</v>
      </c>
    </row>
    <row r="6798" spans="1:10" hidden="1" x14ac:dyDescent="0.45">
      <c r="A6798">
        <v>229281</v>
      </c>
      <c r="B6798" s="2">
        <v>41835.360312500001</v>
      </c>
      <c r="C6798" t="s">
        <v>28</v>
      </c>
      <c r="D6798" t="s">
        <v>25</v>
      </c>
      <c r="E6798" t="s">
        <v>15</v>
      </c>
      <c r="F6798" t="s">
        <v>7</v>
      </c>
      <c r="G6798">
        <v>92128</v>
      </c>
      <c r="H6798">
        <f t="shared" si="318"/>
        <v>1.4607213249271078</v>
      </c>
      <c r="I6798" s="4" t="str">
        <f t="shared" si="319"/>
        <v>Normal</v>
      </c>
      <c r="J6798" t="str">
        <f t="shared" si="320"/>
        <v>Normal</v>
      </c>
    </row>
    <row r="6799" spans="1:10" hidden="1" x14ac:dyDescent="0.45">
      <c r="A6799">
        <v>754910</v>
      </c>
      <c r="B6799" s="2">
        <v>41831.363402777781</v>
      </c>
      <c r="C6799" t="s">
        <v>28</v>
      </c>
      <c r="D6799" t="s">
        <v>25</v>
      </c>
      <c r="E6799" t="s">
        <v>13</v>
      </c>
      <c r="F6799" t="s">
        <v>4</v>
      </c>
      <c r="G6799">
        <v>52785</v>
      </c>
      <c r="H6799">
        <f t="shared" si="318"/>
        <v>9.7114760421978252E-2</v>
      </c>
      <c r="I6799" s="4" t="str">
        <f t="shared" si="319"/>
        <v>Normal</v>
      </c>
      <c r="J6799" t="str">
        <f t="shared" si="320"/>
        <v>Normal</v>
      </c>
    </row>
    <row r="6800" spans="1:10" hidden="1" x14ac:dyDescent="0.45">
      <c r="A6800">
        <v>810502</v>
      </c>
      <c r="B6800" s="2">
        <v>41837.518043981479</v>
      </c>
      <c r="C6800" t="s">
        <v>27</v>
      </c>
      <c r="D6800" t="s">
        <v>25</v>
      </c>
      <c r="E6800" t="s">
        <v>13</v>
      </c>
      <c r="F6800" t="s">
        <v>4</v>
      </c>
      <c r="G6800">
        <v>4581</v>
      </c>
      <c r="H6800">
        <f t="shared" si="318"/>
        <v>-1.5736091507033876</v>
      </c>
      <c r="I6800" t="str">
        <f t="shared" si="319"/>
        <v>Normal</v>
      </c>
      <c r="J6800" t="str">
        <f t="shared" si="320"/>
        <v>Normal</v>
      </c>
    </row>
    <row r="6801" spans="1:10" hidden="1" x14ac:dyDescent="0.45">
      <c r="A6801">
        <v>139791</v>
      </c>
      <c r="B6801" s="2">
        <v>41837.518437500003</v>
      </c>
      <c r="C6801" t="s">
        <v>28</v>
      </c>
      <c r="D6801" t="s">
        <v>25</v>
      </c>
      <c r="E6801" t="s">
        <v>13</v>
      </c>
      <c r="F6801" t="s">
        <v>4</v>
      </c>
      <c r="G6801">
        <v>2054</v>
      </c>
      <c r="H6801">
        <f t="shared" si="318"/>
        <v>-1.6611935694946454</v>
      </c>
      <c r="I6801" s="4" t="str">
        <f t="shared" si="319"/>
        <v>Normal</v>
      </c>
      <c r="J6801" t="str">
        <f t="shared" si="320"/>
        <v>Normal</v>
      </c>
    </row>
    <row r="6802" spans="1:10" hidden="1" x14ac:dyDescent="0.45">
      <c r="A6802">
        <v>387882</v>
      </c>
      <c r="B6802" s="2">
        <v>41846.570347222223</v>
      </c>
      <c r="C6802" t="s">
        <v>27</v>
      </c>
      <c r="D6802" t="s">
        <v>25</v>
      </c>
      <c r="E6802" t="s">
        <v>13</v>
      </c>
      <c r="F6802" t="s">
        <v>4</v>
      </c>
      <c r="G6802">
        <v>45682</v>
      </c>
      <c r="H6802">
        <f t="shared" si="318"/>
        <v>-0.14907128100038239</v>
      </c>
      <c r="I6802" t="str">
        <f t="shared" si="319"/>
        <v>Normal</v>
      </c>
      <c r="J6802" t="str">
        <f t="shared" si="320"/>
        <v>Normal</v>
      </c>
    </row>
    <row r="6803" spans="1:10" hidden="1" x14ac:dyDescent="0.45">
      <c r="A6803">
        <v>868702</v>
      </c>
      <c r="B6803" s="2">
        <v>41797.460057870368</v>
      </c>
      <c r="C6803" t="s">
        <v>28</v>
      </c>
      <c r="D6803" t="s">
        <v>25</v>
      </c>
      <c r="E6803" t="s">
        <v>15</v>
      </c>
      <c r="F6803" t="s">
        <v>7</v>
      </c>
      <c r="G6803">
        <v>97360</v>
      </c>
      <c r="H6803">
        <f t="shared" si="318"/>
        <v>1.6420595438095225</v>
      </c>
      <c r="I6803" s="4" t="str">
        <f t="shared" si="319"/>
        <v>Normal</v>
      </c>
      <c r="J6803" t="str">
        <f t="shared" si="320"/>
        <v>Normal</v>
      </c>
    </row>
    <row r="6804" spans="1:10" hidden="1" x14ac:dyDescent="0.45">
      <c r="A6804">
        <v>377101</v>
      </c>
      <c r="B6804" s="2">
        <v>41810.705104166664</v>
      </c>
      <c r="C6804" t="s">
        <v>28</v>
      </c>
      <c r="D6804" t="s">
        <v>25</v>
      </c>
      <c r="E6804" t="s">
        <v>15</v>
      </c>
      <c r="F6804" t="s">
        <v>4</v>
      </c>
      <c r="G6804">
        <v>62901</v>
      </c>
      <c r="H6804">
        <f t="shared" si="318"/>
        <v>0.44772971115105054</v>
      </c>
      <c r="I6804" s="4" t="str">
        <f t="shared" si="319"/>
        <v>Normal</v>
      </c>
      <c r="J6804" t="str">
        <f t="shared" si="320"/>
        <v>Normal</v>
      </c>
    </row>
    <row r="6805" spans="1:10" hidden="1" x14ac:dyDescent="0.45">
      <c r="A6805">
        <v>189306</v>
      </c>
      <c r="B6805" s="2">
        <v>41837.825787037036</v>
      </c>
      <c r="C6805" t="s">
        <v>27</v>
      </c>
      <c r="D6805" t="s">
        <v>25</v>
      </c>
      <c r="E6805" t="s">
        <v>18</v>
      </c>
      <c r="F6805" t="s">
        <v>3</v>
      </c>
      <c r="G6805">
        <v>75037</v>
      </c>
      <c r="H6805">
        <f t="shared" si="318"/>
        <v>0.86835674180032107</v>
      </c>
      <c r="I6805" t="str">
        <f t="shared" si="319"/>
        <v>Normal</v>
      </c>
      <c r="J6805" t="str">
        <f t="shared" si="320"/>
        <v>Normal</v>
      </c>
    </row>
    <row r="6806" spans="1:10" hidden="1" x14ac:dyDescent="0.45">
      <c r="A6806">
        <v>735490</v>
      </c>
      <c r="B6806" s="2">
        <v>41842.547129629631</v>
      </c>
      <c r="C6806" t="s">
        <v>28</v>
      </c>
      <c r="D6806" t="s">
        <v>25</v>
      </c>
      <c r="E6806" t="s">
        <v>18</v>
      </c>
      <c r="F6806" t="s">
        <v>3</v>
      </c>
      <c r="G6806">
        <v>26928</v>
      </c>
      <c r="H6806">
        <f t="shared" si="318"/>
        <v>-0.79907452200206497</v>
      </c>
      <c r="I6806" s="4" t="str">
        <f t="shared" si="319"/>
        <v>Normal</v>
      </c>
      <c r="J6806" t="str">
        <f t="shared" si="320"/>
        <v>Normal</v>
      </c>
    </row>
    <row r="6807" spans="1:10" hidden="1" x14ac:dyDescent="0.45">
      <c r="A6807">
        <v>763925</v>
      </c>
      <c r="B6807" s="2">
        <v>41852.584641203706</v>
      </c>
      <c r="C6807" t="s">
        <v>28</v>
      </c>
      <c r="D6807" t="s">
        <v>25</v>
      </c>
      <c r="E6807" t="s">
        <v>18</v>
      </c>
      <c r="F6807" t="s">
        <v>3</v>
      </c>
      <c r="G6807">
        <v>48477</v>
      </c>
      <c r="H6807">
        <f t="shared" si="318"/>
        <v>-5.2198130813771386E-2</v>
      </c>
      <c r="I6807" s="4" t="str">
        <f t="shared" si="319"/>
        <v>Normal</v>
      </c>
      <c r="J6807" t="str">
        <f t="shared" si="320"/>
        <v>Normal</v>
      </c>
    </row>
    <row r="6808" spans="1:10" hidden="1" x14ac:dyDescent="0.45">
      <c r="A6808">
        <v>635420</v>
      </c>
      <c r="B6808" s="2">
        <v>41852.584918981483</v>
      </c>
      <c r="C6808" t="s">
        <v>28</v>
      </c>
      <c r="D6808" t="s">
        <v>25</v>
      </c>
      <c r="E6808" t="s">
        <v>18</v>
      </c>
      <c r="F6808" t="s">
        <v>3</v>
      </c>
      <c r="G6808">
        <v>19213</v>
      </c>
      <c r="H6808">
        <f t="shared" si="318"/>
        <v>-1.0664721440735154</v>
      </c>
      <c r="I6808" s="4" t="str">
        <f t="shared" si="319"/>
        <v>Normal</v>
      </c>
      <c r="J6808" t="str">
        <f t="shared" si="320"/>
        <v>Normal</v>
      </c>
    </row>
    <row r="6809" spans="1:10" hidden="1" x14ac:dyDescent="0.45">
      <c r="A6809">
        <v>158853</v>
      </c>
      <c r="B6809" s="2">
        <v>41852.585219907407</v>
      </c>
      <c r="C6809" t="s">
        <v>28</v>
      </c>
      <c r="D6809" t="s">
        <v>25</v>
      </c>
      <c r="E6809" t="s">
        <v>18</v>
      </c>
      <c r="F6809" t="s">
        <v>3</v>
      </c>
      <c r="G6809">
        <v>59832</v>
      </c>
      <c r="H6809">
        <f t="shared" si="318"/>
        <v>0.34135987289605618</v>
      </c>
      <c r="I6809" s="4" t="str">
        <f t="shared" si="319"/>
        <v>Normal</v>
      </c>
      <c r="J6809" t="str">
        <f t="shared" si="320"/>
        <v>Normal</v>
      </c>
    </row>
    <row r="6810" spans="1:10" hidden="1" x14ac:dyDescent="0.45">
      <c r="A6810">
        <v>640143</v>
      </c>
      <c r="B6810" s="2">
        <v>41852.587418981479</v>
      </c>
      <c r="C6810" t="s">
        <v>28</v>
      </c>
      <c r="D6810" t="s">
        <v>25</v>
      </c>
      <c r="E6810" t="s">
        <v>18</v>
      </c>
      <c r="F6810" t="s">
        <v>3</v>
      </c>
      <c r="G6810">
        <v>76659</v>
      </c>
      <c r="H6810">
        <f t="shared" si="318"/>
        <v>0.92457436240951008</v>
      </c>
      <c r="I6810" s="4" t="str">
        <f t="shared" si="319"/>
        <v>Normal</v>
      </c>
      <c r="J6810" t="str">
        <f t="shared" si="320"/>
        <v>Normal</v>
      </c>
    </row>
    <row r="6811" spans="1:10" hidden="1" x14ac:dyDescent="0.45">
      <c r="A6811">
        <v>324302</v>
      </c>
      <c r="B6811" s="2">
        <v>41857.783206018517</v>
      </c>
      <c r="C6811" t="s">
        <v>27</v>
      </c>
      <c r="D6811" t="s">
        <v>25</v>
      </c>
      <c r="E6811" t="s">
        <v>18</v>
      </c>
      <c r="F6811" t="s">
        <v>3</v>
      </c>
      <c r="G6811">
        <v>53622</v>
      </c>
      <c r="H6811">
        <f t="shared" si="318"/>
        <v>0.12612471630970398</v>
      </c>
      <c r="I6811" t="str">
        <f t="shared" si="319"/>
        <v>Normal</v>
      </c>
      <c r="J6811" t="str">
        <f t="shared" si="320"/>
        <v>Normal</v>
      </c>
    </row>
    <row r="6812" spans="1:10" hidden="1" x14ac:dyDescent="0.45">
      <c r="A6812">
        <v>32662</v>
      </c>
      <c r="B6812" s="2">
        <v>41871.468206018515</v>
      </c>
      <c r="C6812" t="s">
        <v>27</v>
      </c>
      <c r="D6812" t="s">
        <v>25</v>
      </c>
      <c r="E6812" t="s">
        <v>18</v>
      </c>
      <c r="F6812" t="s">
        <v>3</v>
      </c>
      <c r="G6812">
        <v>28767</v>
      </c>
      <c r="H6812">
        <f t="shared" si="318"/>
        <v>-0.7353358017182805</v>
      </c>
      <c r="I6812" t="str">
        <f t="shared" si="319"/>
        <v>Normal</v>
      </c>
      <c r="J6812" t="str">
        <f t="shared" si="320"/>
        <v>Normal</v>
      </c>
    </row>
    <row r="6813" spans="1:10" hidden="1" x14ac:dyDescent="0.45">
      <c r="A6813">
        <v>457575</v>
      </c>
      <c r="B6813" s="2">
        <v>41828.768541666665</v>
      </c>
      <c r="C6813" t="s">
        <v>28</v>
      </c>
      <c r="D6813" t="s">
        <v>25</v>
      </c>
      <c r="E6813" t="s">
        <v>15</v>
      </c>
      <c r="F6813" t="s">
        <v>5</v>
      </c>
      <c r="G6813">
        <v>19335</v>
      </c>
      <c r="H6813">
        <f t="shared" si="318"/>
        <v>-1.0622436917218996</v>
      </c>
      <c r="I6813" s="4" t="str">
        <f t="shared" si="319"/>
        <v>Normal</v>
      </c>
      <c r="J6813" t="str">
        <f t="shared" si="320"/>
        <v>Normal</v>
      </c>
    </row>
    <row r="6814" spans="1:10" hidden="1" x14ac:dyDescent="0.45">
      <c r="A6814">
        <v>214571</v>
      </c>
      <c r="B6814" s="2">
        <v>41828.77140046296</v>
      </c>
      <c r="C6814" t="s">
        <v>28</v>
      </c>
      <c r="D6814" t="s">
        <v>25</v>
      </c>
      <c r="E6814" t="s">
        <v>15</v>
      </c>
      <c r="F6814" t="s">
        <v>5</v>
      </c>
      <c r="G6814">
        <v>10624</v>
      </c>
      <c r="H6814">
        <f t="shared" si="318"/>
        <v>-1.3641621215163784</v>
      </c>
      <c r="I6814" s="4" t="str">
        <f t="shared" si="319"/>
        <v>Normal</v>
      </c>
      <c r="J6814" t="str">
        <f t="shared" si="320"/>
        <v>Normal</v>
      </c>
    </row>
    <row r="6815" spans="1:10" hidden="1" x14ac:dyDescent="0.45">
      <c r="A6815">
        <v>80607</v>
      </c>
      <c r="B6815" s="2">
        <v>41791.679826388892</v>
      </c>
      <c r="C6815" t="s">
        <v>28</v>
      </c>
      <c r="D6815" t="s">
        <v>25</v>
      </c>
      <c r="E6815" t="s">
        <v>13</v>
      </c>
      <c r="F6815" t="s">
        <v>1</v>
      </c>
      <c r="G6815">
        <v>43276</v>
      </c>
      <c r="H6815">
        <f t="shared" si="318"/>
        <v>-0.23246190688552948</v>
      </c>
      <c r="I6815" s="4" t="str">
        <f t="shared" si="319"/>
        <v>Normal</v>
      </c>
      <c r="J6815" t="str">
        <f t="shared" si="320"/>
        <v>Normal</v>
      </c>
    </row>
    <row r="6816" spans="1:10" hidden="1" x14ac:dyDescent="0.45">
      <c r="A6816">
        <v>552133</v>
      </c>
      <c r="B6816" s="2">
        <v>41791.680868055555</v>
      </c>
      <c r="C6816" t="s">
        <v>28</v>
      </c>
      <c r="D6816" t="s">
        <v>25</v>
      </c>
      <c r="E6816" t="s">
        <v>13</v>
      </c>
      <c r="F6816" t="s">
        <v>1</v>
      </c>
      <c r="G6816">
        <v>88279</v>
      </c>
      <c r="H6816">
        <f t="shared" si="318"/>
        <v>1.3273171191781754</v>
      </c>
      <c r="I6816" s="4" t="str">
        <f t="shared" si="319"/>
        <v>Normal</v>
      </c>
      <c r="J6816" t="str">
        <f t="shared" si="320"/>
        <v>Normal</v>
      </c>
    </row>
    <row r="6817" spans="1:10" hidden="1" x14ac:dyDescent="0.45">
      <c r="A6817">
        <v>38154</v>
      </c>
      <c r="B6817" s="2">
        <v>41811.143750000003</v>
      </c>
      <c r="C6817" t="s">
        <v>28</v>
      </c>
      <c r="D6817" t="s">
        <v>25</v>
      </c>
      <c r="E6817" t="s">
        <v>13</v>
      </c>
      <c r="F6817" t="s">
        <v>1</v>
      </c>
      <c r="G6817">
        <v>38926</v>
      </c>
      <c r="H6817">
        <f t="shared" si="318"/>
        <v>-0.38323049483249116</v>
      </c>
      <c r="I6817" s="4" t="str">
        <f t="shared" si="319"/>
        <v>Normal</v>
      </c>
      <c r="J6817" t="str">
        <f t="shared" si="320"/>
        <v>Normal</v>
      </c>
    </row>
    <row r="6818" spans="1:10" hidden="1" x14ac:dyDescent="0.45">
      <c r="A6818">
        <v>314635</v>
      </c>
      <c r="B6818" s="2">
        <v>41818.316828703704</v>
      </c>
      <c r="C6818" t="s">
        <v>28</v>
      </c>
      <c r="D6818" t="s">
        <v>25</v>
      </c>
      <c r="E6818" t="s">
        <v>13</v>
      </c>
      <c r="F6818" t="s">
        <v>1</v>
      </c>
      <c r="G6818">
        <v>12939</v>
      </c>
      <c r="H6818">
        <f t="shared" si="318"/>
        <v>-1.2839255051721907</v>
      </c>
      <c r="I6818" s="4" t="str">
        <f t="shared" si="319"/>
        <v>Normal</v>
      </c>
      <c r="J6818" t="str">
        <f t="shared" si="320"/>
        <v>Normal</v>
      </c>
    </row>
    <row r="6819" spans="1:10" hidden="1" x14ac:dyDescent="0.45">
      <c r="A6819">
        <v>649189</v>
      </c>
      <c r="B6819" s="2">
        <v>41831.467256944445</v>
      </c>
      <c r="C6819" t="s">
        <v>28</v>
      </c>
      <c r="D6819" t="s">
        <v>25</v>
      </c>
      <c r="E6819" t="s">
        <v>18</v>
      </c>
      <c r="F6819" t="s">
        <v>1</v>
      </c>
      <c r="G6819">
        <v>59004</v>
      </c>
      <c r="H6819">
        <f t="shared" si="318"/>
        <v>0.31266185201787589</v>
      </c>
      <c r="I6819" s="4" t="str">
        <f t="shared" si="319"/>
        <v>Normal</v>
      </c>
      <c r="J6819" t="str">
        <f t="shared" si="320"/>
        <v>Normal</v>
      </c>
    </row>
    <row r="6820" spans="1:10" hidden="1" x14ac:dyDescent="0.45">
      <c r="A6820">
        <v>349973</v>
      </c>
      <c r="B6820" s="2">
        <v>41831.470335648148</v>
      </c>
      <c r="C6820" t="s">
        <v>28</v>
      </c>
      <c r="D6820" t="s">
        <v>25</v>
      </c>
      <c r="E6820" t="s">
        <v>18</v>
      </c>
      <c r="F6820" t="s">
        <v>1</v>
      </c>
      <c r="G6820">
        <v>25449</v>
      </c>
      <c r="H6820">
        <f t="shared" si="318"/>
        <v>-0.850335841904032</v>
      </c>
      <c r="I6820" s="4" t="str">
        <f t="shared" si="319"/>
        <v>Normal</v>
      </c>
      <c r="J6820" t="str">
        <f t="shared" si="320"/>
        <v>Normal</v>
      </c>
    </row>
    <row r="6821" spans="1:10" hidden="1" x14ac:dyDescent="0.45">
      <c r="A6821">
        <v>616644</v>
      </c>
      <c r="B6821" s="2">
        <v>41843.307083333333</v>
      </c>
      <c r="C6821" t="s">
        <v>28</v>
      </c>
      <c r="D6821" t="s">
        <v>25</v>
      </c>
      <c r="E6821" t="s">
        <v>18</v>
      </c>
      <c r="F6821" t="s">
        <v>1</v>
      </c>
      <c r="G6821">
        <v>94615</v>
      </c>
      <c r="H6821">
        <f t="shared" si="318"/>
        <v>1.5469193658981639</v>
      </c>
      <c r="I6821" s="4" t="str">
        <f t="shared" si="319"/>
        <v>Normal</v>
      </c>
      <c r="J6821" t="str">
        <f t="shared" si="320"/>
        <v>Normal</v>
      </c>
    </row>
    <row r="6822" spans="1:10" hidden="1" x14ac:dyDescent="0.45">
      <c r="A6822">
        <v>335156</v>
      </c>
      <c r="B6822" s="2">
        <v>41819.241064814814</v>
      </c>
      <c r="C6822" t="s">
        <v>28</v>
      </c>
      <c r="D6822" t="s">
        <v>25</v>
      </c>
      <c r="E6822" t="s">
        <v>18</v>
      </c>
      <c r="F6822" t="s">
        <v>1</v>
      </c>
      <c r="G6822">
        <v>94879</v>
      </c>
      <c r="H6822">
        <f t="shared" si="318"/>
        <v>1.5560694595114968</v>
      </c>
      <c r="I6822" s="4" t="str">
        <f t="shared" si="319"/>
        <v>Normal</v>
      </c>
      <c r="J6822" t="str">
        <f t="shared" si="320"/>
        <v>Normal</v>
      </c>
    </row>
    <row r="6823" spans="1:10" hidden="1" x14ac:dyDescent="0.45">
      <c r="A6823">
        <v>22679</v>
      </c>
      <c r="B6823" s="2">
        <v>41819.2421412037</v>
      </c>
      <c r="C6823" t="s">
        <v>28</v>
      </c>
      <c r="D6823" t="s">
        <v>25</v>
      </c>
      <c r="E6823" t="s">
        <v>18</v>
      </c>
      <c r="F6823" t="s">
        <v>1</v>
      </c>
      <c r="G6823">
        <v>54776</v>
      </c>
      <c r="H6823">
        <f t="shared" si="318"/>
        <v>0.16612171642253015</v>
      </c>
      <c r="I6823" s="4" t="str">
        <f t="shared" si="319"/>
        <v>Normal</v>
      </c>
      <c r="J6823" t="str">
        <f t="shared" si="320"/>
        <v>Normal</v>
      </c>
    </row>
    <row r="6824" spans="1:10" hidden="1" x14ac:dyDescent="0.45">
      <c r="A6824">
        <v>438449</v>
      </c>
      <c r="B6824" s="2">
        <v>41831.385740740741</v>
      </c>
      <c r="C6824" t="s">
        <v>28</v>
      </c>
      <c r="D6824" t="s">
        <v>25</v>
      </c>
      <c r="E6824" t="s">
        <v>18</v>
      </c>
      <c r="F6824" t="s">
        <v>3</v>
      </c>
      <c r="G6824">
        <v>91716</v>
      </c>
      <c r="H6824">
        <f t="shared" si="318"/>
        <v>1.4464416333790278</v>
      </c>
      <c r="I6824" s="4" t="str">
        <f t="shared" si="319"/>
        <v>Normal</v>
      </c>
      <c r="J6824" t="str">
        <f t="shared" si="320"/>
        <v>Normal</v>
      </c>
    </row>
    <row r="6825" spans="1:10" x14ac:dyDescent="0.45">
      <c r="A6825">
        <v>874368</v>
      </c>
      <c r="B6825" s="2">
        <v>41841.65253472222</v>
      </c>
      <c r="C6825" t="s">
        <v>28</v>
      </c>
      <c r="D6825" t="s">
        <v>25</v>
      </c>
      <c r="E6825" t="s">
        <v>17</v>
      </c>
      <c r="F6825" t="s">
        <v>3</v>
      </c>
      <c r="G6825">
        <v>300000</v>
      </c>
      <c r="H6825">
        <f t="shared" si="318"/>
        <v>8.6654495809525827</v>
      </c>
      <c r="I6825" s="4" t="str">
        <f t="shared" si="319"/>
        <v>Outlier</v>
      </c>
      <c r="J6825" t="str">
        <f t="shared" si="320"/>
        <v>Outlier</v>
      </c>
    </row>
    <row r="6826" spans="1:10" hidden="1" x14ac:dyDescent="0.45">
      <c r="A6826">
        <v>390555</v>
      </c>
      <c r="B6826" s="2">
        <v>41831.386874999997</v>
      </c>
      <c r="C6826" t="s">
        <v>28</v>
      </c>
      <c r="D6826" t="s">
        <v>25</v>
      </c>
      <c r="E6826" t="s">
        <v>18</v>
      </c>
      <c r="F6826" t="s">
        <v>3</v>
      </c>
      <c r="G6826">
        <v>91334</v>
      </c>
      <c r="H6826">
        <f t="shared" si="318"/>
        <v>1.4332017251960991</v>
      </c>
      <c r="I6826" s="4" t="str">
        <f t="shared" si="319"/>
        <v>Normal</v>
      </c>
      <c r="J6826" t="str">
        <f t="shared" si="320"/>
        <v>Normal</v>
      </c>
    </row>
    <row r="6827" spans="1:10" hidden="1" x14ac:dyDescent="0.45">
      <c r="A6827">
        <v>540868</v>
      </c>
      <c r="B6827" s="2">
        <v>41823.525960648149</v>
      </c>
      <c r="C6827" t="s">
        <v>28</v>
      </c>
      <c r="D6827" t="s">
        <v>25</v>
      </c>
      <c r="E6827" t="s">
        <v>18</v>
      </c>
      <c r="F6827" t="s">
        <v>1</v>
      </c>
      <c r="G6827">
        <v>28771</v>
      </c>
      <c r="H6827">
        <f t="shared" si="318"/>
        <v>-0.73519716393626033</v>
      </c>
      <c r="I6827" s="4" t="str">
        <f t="shared" si="319"/>
        <v>Normal</v>
      </c>
      <c r="J6827" t="str">
        <f t="shared" si="320"/>
        <v>Normal</v>
      </c>
    </row>
    <row r="6828" spans="1:10" hidden="1" x14ac:dyDescent="0.45">
      <c r="A6828">
        <v>986280</v>
      </c>
      <c r="B6828" s="2">
        <v>41824.389907407407</v>
      </c>
      <c r="C6828" t="s">
        <v>28</v>
      </c>
      <c r="D6828" t="s">
        <v>25</v>
      </c>
      <c r="E6828" t="s">
        <v>18</v>
      </c>
      <c r="F6828" t="s">
        <v>1</v>
      </c>
      <c r="G6828">
        <v>38156</v>
      </c>
      <c r="H6828">
        <f t="shared" si="318"/>
        <v>-0.40991826787137864</v>
      </c>
      <c r="I6828" s="4" t="str">
        <f t="shared" si="319"/>
        <v>Normal</v>
      </c>
      <c r="J6828" t="str">
        <f t="shared" si="320"/>
        <v>Normal</v>
      </c>
    </row>
    <row r="6829" spans="1:10" hidden="1" x14ac:dyDescent="0.45">
      <c r="A6829">
        <v>326715</v>
      </c>
      <c r="B6829" s="2">
        <v>41824.3903125</v>
      </c>
      <c r="C6829" t="s">
        <v>28</v>
      </c>
      <c r="D6829" t="s">
        <v>25</v>
      </c>
      <c r="E6829" t="s">
        <v>18</v>
      </c>
      <c r="F6829" t="s">
        <v>1</v>
      </c>
      <c r="G6829">
        <v>8981</v>
      </c>
      <c r="H6829">
        <f t="shared" si="318"/>
        <v>-1.4211075904811734</v>
      </c>
      <c r="I6829" s="4" t="str">
        <f t="shared" si="319"/>
        <v>Normal</v>
      </c>
      <c r="J6829" t="str">
        <f t="shared" si="320"/>
        <v>Normal</v>
      </c>
    </row>
    <row r="6830" spans="1:10" hidden="1" x14ac:dyDescent="0.45">
      <c r="A6830">
        <v>399788</v>
      </c>
      <c r="B6830" s="2">
        <v>41791.605127314811</v>
      </c>
      <c r="C6830" t="s">
        <v>28</v>
      </c>
      <c r="D6830" t="s">
        <v>25</v>
      </c>
      <c r="E6830" t="s">
        <v>15</v>
      </c>
      <c r="F6830" t="s">
        <v>1</v>
      </c>
      <c r="G6830">
        <v>15998</v>
      </c>
      <c r="H6830">
        <f t="shared" si="318"/>
        <v>-1.177902261372247</v>
      </c>
      <c r="I6830" s="4" t="str">
        <f t="shared" si="319"/>
        <v>Normal</v>
      </c>
      <c r="J6830" t="str">
        <f t="shared" si="320"/>
        <v>Normal</v>
      </c>
    </row>
    <row r="6831" spans="1:10" hidden="1" x14ac:dyDescent="0.45">
      <c r="A6831">
        <v>103419</v>
      </c>
      <c r="B6831" s="2">
        <v>41792.706307870372</v>
      </c>
      <c r="C6831" t="s">
        <v>27</v>
      </c>
      <c r="D6831" t="s">
        <v>25</v>
      </c>
      <c r="E6831" t="s">
        <v>15</v>
      </c>
      <c r="F6831" t="s">
        <v>1</v>
      </c>
      <c r="G6831">
        <v>72806</v>
      </c>
      <c r="H6831">
        <f t="shared" si="318"/>
        <v>0.79103151887855749</v>
      </c>
      <c r="I6831" t="str">
        <f t="shared" si="319"/>
        <v>Normal</v>
      </c>
      <c r="J6831" t="str">
        <f t="shared" si="320"/>
        <v>Normal</v>
      </c>
    </row>
    <row r="6832" spans="1:10" hidden="1" x14ac:dyDescent="0.45">
      <c r="A6832">
        <v>448408</v>
      </c>
      <c r="B6832" s="2">
        <v>41879.772349537037</v>
      </c>
      <c r="C6832" t="s">
        <v>28</v>
      </c>
      <c r="D6832" t="s">
        <v>25</v>
      </c>
      <c r="E6832" t="s">
        <v>18</v>
      </c>
      <c r="F6832" t="s">
        <v>3</v>
      </c>
      <c r="G6832">
        <v>32011</v>
      </c>
      <c r="H6832">
        <f t="shared" si="318"/>
        <v>-0.62290056049990272</v>
      </c>
      <c r="I6832" s="4" t="str">
        <f t="shared" si="319"/>
        <v>Normal</v>
      </c>
      <c r="J6832" t="str">
        <f t="shared" si="320"/>
        <v>Normal</v>
      </c>
    </row>
    <row r="6833" spans="1:10" hidden="1" x14ac:dyDescent="0.45">
      <c r="A6833">
        <v>543902</v>
      </c>
      <c r="B6833" s="2">
        <v>41879.773449074077</v>
      </c>
      <c r="C6833" t="s">
        <v>28</v>
      </c>
      <c r="D6833" t="s">
        <v>25</v>
      </c>
      <c r="E6833" t="s">
        <v>18</v>
      </c>
      <c r="F6833" t="s">
        <v>3</v>
      </c>
      <c r="G6833">
        <v>16763</v>
      </c>
      <c r="H6833">
        <f t="shared" si="318"/>
        <v>-1.1513877855608847</v>
      </c>
      <c r="I6833" s="4" t="str">
        <f t="shared" si="319"/>
        <v>Normal</v>
      </c>
      <c r="J6833" t="str">
        <f t="shared" si="320"/>
        <v>Normal</v>
      </c>
    </row>
    <row r="6834" spans="1:10" hidden="1" x14ac:dyDescent="0.45">
      <c r="A6834">
        <v>156531</v>
      </c>
      <c r="B6834" s="2">
        <v>41862.355509259258</v>
      </c>
      <c r="C6834" t="s">
        <v>28</v>
      </c>
      <c r="D6834" t="s">
        <v>25</v>
      </c>
      <c r="E6834" t="s">
        <v>15</v>
      </c>
      <c r="F6834" t="s">
        <v>1</v>
      </c>
      <c r="G6834">
        <v>55365</v>
      </c>
      <c r="H6834">
        <f t="shared" si="318"/>
        <v>0.18653612982500381</v>
      </c>
      <c r="I6834" s="4" t="str">
        <f t="shared" si="319"/>
        <v>Normal</v>
      </c>
      <c r="J6834" t="str">
        <f t="shared" si="320"/>
        <v>Normal</v>
      </c>
    </row>
    <row r="6835" spans="1:10" hidden="1" x14ac:dyDescent="0.45">
      <c r="A6835">
        <v>699289</v>
      </c>
      <c r="B6835" s="2">
        <v>41862.355833333335</v>
      </c>
      <c r="C6835" t="s">
        <v>28</v>
      </c>
      <c r="D6835" t="s">
        <v>25</v>
      </c>
      <c r="E6835" t="s">
        <v>15</v>
      </c>
      <c r="F6835" t="s">
        <v>1</v>
      </c>
      <c r="G6835">
        <v>6551</v>
      </c>
      <c r="H6835">
        <f t="shared" si="318"/>
        <v>-1.5053300430584415</v>
      </c>
      <c r="I6835" s="4" t="str">
        <f t="shared" si="319"/>
        <v>Normal</v>
      </c>
      <c r="J6835" t="str">
        <f t="shared" si="320"/>
        <v>Normal</v>
      </c>
    </row>
    <row r="6836" spans="1:10" hidden="1" x14ac:dyDescent="0.45">
      <c r="A6836">
        <v>474646</v>
      </c>
      <c r="B6836" s="2">
        <v>41782.754166666666</v>
      </c>
      <c r="C6836" t="s">
        <v>28</v>
      </c>
      <c r="D6836" t="s">
        <v>25</v>
      </c>
      <c r="E6836" t="s">
        <v>14</v>
      </c>
      <c r="F6836" t="s">
        <v>5</v>
      </c>
      <c r="G6836">
        <v>26741</v>
      </c>
      <c r="H6836">
        <f t="shared" si="318"/>
        <v>-0.80555583831150912</v>
      </c>
      <c r="I6836" s="4" t="str">
        <f t="shared" si="319"/>
        <v>Normal</v>
      </c>
      <c r="J6836" t="str">
        <f t="shared" si="320"/>
        <v>Normal</v>
      </c>
    </row>
    <row r="6837" spans="1:10" hidden="1" x14ac:dyDescent="0.45">
      <c r="A6837">
        <v>809548</v>
      </c>
      <c r="B6837" s="2">
        <v>41801.738483796296</v>
      </c>
      <c r="C6837" t="s">
        <v>28</v>
      </c>
      <c r="D6837" t="s">
        <v>25</v>
      </c>
      <c r="E6837" t="s">
        <v>12</v>
      </c>
      <c r="F6837" t="s">
        <v>8</v>
      </c>
      <c r="G6837">
        <v>43171</v>
      </c>
      <c r="H6837">
        <f t="shared" si="318"/>
        <v>-0.23610114866355958</v>
      </c>
      <c r="I6837" s="4" t="str">
        <f t="shared" si="319"/>
        <v>Normal</v>
      </c>
      <c r="J6837" t="str">
        <f t="shared" si="320"/>
        <v>Normal</v>
      </c>
    </row>
    <row r="6838" spans="1:10" hidden="1" x14ac:dyDescent="0.45">
      <c r="A6838">
        <v>589345</v>
      </c>
      <c r="B6838" s="2">
        <v>41820.696701388886</v>
      </c>
      <c r="C6838" t="s">
        <v>28</v>
      </c>
      <c r="D6838" t="s">
        <v>25</v>
      </c>
      <c r="E6838" t="s">
        <v>18</v>
      </c>
      <c r="F6838" t="s">
        <v>0</v>
      </c>
      <c r="G6838">
        <v>81274</v>
      </c>
      <c r="H6838">
        <f t="shared" si="318"/>
        <v>1.0845277034153096</v>
      </c>
      <c r="I6838" s="4" t="str">
        <f t="shared" si="319"/>
        <v>Normal</v>
      </c>
      <c r="J6838" t="str">
        <f t="shared" si="320"/>
        <v>Normal</v>
      </c>
    </row>
    <row r="6839" spans="1:10" hidden="1" x14ac:dyDescent="0.45">
      <c r="A6839">
        <v>436622</v>
      </c>
      <c r="B6839" s="2">
        <v>41837.643460648149</v>
      </c>
      <c r="C6839" t="s">
        <v>28</v>
      </c>
      <c r="D6839" t="s">
        <v>25</v>
      </c>
      <c r="E6839" t="s">
        <v>12</v>
      </c>
      <c r="F6839" t="s">
        <v>8</v>
      </c>
      <c r="G6839">
        <v>15698</v>
      </c>
      <c r="H6839">
        <f t="shared" si="318"/>
        <v>-1.1883000950237614</v>
      </c>
      <c r="I6839" s="4" t="str">
        <f t="shared" si="319"/>
        <v>Normal</v>
      </c>
      <c r="J6839" t="str">
        <f t="shared" si="320"/>
        <v>Normal</v>
      </c>
    </row>
    <row r="6840" spans="1:10" hidden="1" x14ac:dyDescent="0.45">
      <c r="A6840">
        <v>221001</v>
      </c>
      <c r="B6840" s="2">
        <v>41837.644282407404</v>
      </c>
      <c r="C6840" t="s">
        <v>28</v>
      </c>
      <c r="D6840" t="s">
        <v>25</v>
      </c>
      <c r="E6840" t="s">
        <v>12</v>
      </c>
      <c r="F6840" t="s">
        <v>8</v>
      </c>
      <c r="G6840">
        <v>1666</v>
      </c>
      <c r="H6840">
        <f t="shared" si="318"/>
        <v>-1.6746414343506044</v>
      </c>
      <c r="I6840" s="4" t="str">
        <f t="shared" si="319"/>
        <v>Normal</v>
      </c>
      <c r="J6840" t="str">
        <f t="shared" si="320"/>
        <v>Normal</v>
      </c>
    </row>
    <row r="6841" spans="1:10" hidden="1" x14ac:dyDescent="0.45">
      <c r="A6841">
        <v>774639</v>
      </c>
      <c r="B6841" s="2">
        <v>41792.741377314815</v>
      </c>
      <c r="C6841" t="s">
        <v>28</v>
      </c>
      <c r="D6841" t="s">
        <v>25</v>
      </c>
      <c r="E6841" t="s">
        <v>15</v>
      </c>
      <c r="F6841" t="s">
        <v>6</v>
      </c>
      <c r="G6841">
        <v>72311</v>
      </c>
      <c r="H6841">
        <f t="shared" si="318"/>
        <v>0.77387509335355842</v>
      </c>
      <c r="I6841" s="4" t="str">
        <f t="shared" si="319"/>
        <v>Normal</v>
      </c>
      <c r="J6841" t="str">
        <f t="shared" si="320"/>
        <v>Normal</v>
      </c>
    </row>
    <row r="6842" spans="1:10" hidden="1" x14ac:dyDescent="0.45">
      <c r="A6842">
        <v>763638</v>
      </c>
      <c r="B6842" s="2">
        <v>41800.59412037037</v>
      </c>
      <c r="C6842" t="s">
        <v>28</v>
      </c>
      <c r="D6842" t="s">
        <v>25</v>
      </c>
      <c r="E6842" t="s">
        <v>15</v>
      </c>
      <c r="F6842" t="s">
        <v>6</v>
      </c>
      <c r="G6842">
        <v>84840</v>
      </c>
      <c r="H6842">
        <f t="shared" si="318"/>
        <v>1.2081232860863131</v>
      </c>
      <c r="I6842" s="4" t="str">
        <f t="shared" si="319"/>
        <v>Normal</v>
      </c>
      <c r="J6842" t="str">
        <f t="shared" si="320"/>
        <v>Normal</v>
      </c>
    </row>
    <row r="6843" spans="1:10" hidden="1" x14ac:dyDescent="0.45">
      <c r="A6843">
        <v>144983</v>
      </c>
      <c r="B6843" s="2">
        <v>41800.598599537036</v>
      </c>
      <c r="C6843" t="s">
        <v>28</v>
      </c>
      <c r="D6843" t="s">
        <v>25</v>
      </c>
      <c r="E6843" t="s">
        <v>15</v>
      </c>
      <c r="F6843" t="s">
        <v>6</v>
      </c>
      <c r="G6843">
        <v>45289</v>
      </c>
      <c r="H6843">
        <f t="shared" si="318"/>
        <v>-0.16269244308386652</v>
      </c>
      <c r="I6843" s="4" t="str">
        <f t="shared" si="319"/>
        <v>Normal</v>
      </c>
      <c r="J6843" t="str">
        <f t="shared" si="320"/>
        <v>Normal</v>
      </c>
    </row>
    <row r="6844" spans="1:10" hidden="1" x14ac:dyDescent="0.45">
      <c r="A6844">
        <v>513247</v>
      </c>
      <c r="B6844" s="2">
        <v>41800.600069444445</v>
      </c>
      <c r="C6844" t="s">
        <v>28</v>
      </c>
      <c r="D6844" t="s">
        <v>25</v>
      </c>
      <c r="E6844" t="s">
        <v>15</v>
      </c>
      <c r="F6844" t="s">
        <v>6</v>
      </c>
      <c r="G6844">
        <v>50500</v>
      </c>
      <c r="H6844">
        <f t="shared" si="318"/>
        <v>1.7917927442942062E-2</v>
      </c>
      <c r="I6844" s="4" t="str">
        <f t="shared" si="319"/>
        <v>Normal</v>
      </c>
      <c r="J6844" t="str">
        <f t="shared" si="320"/>
        <v>Normal</v>
      </c>
    </row>
    <row r="6845" spans="1:10" hidden="1" x14ac:dyDescent="0.45">
      <c r="A6845">
        <v>481085</v>
      </c>
      <c r="B6845" s="2">
        <v>41810.62159722222</v>
      </c>
      <c r="C6845" t="s">
        <v>28</v>
      </c>
      <c r="D6845" t="s">
        <v>25</v>
      </c>
      <c r="E6845" t="s">
        <v>10</v>
      </c>
      <c r="F6845" t="s">
        <v>1</v>
      </c>
      <c r="G6845">
        <v>69080</v>
      </c>
      <c r="H6845">
        <f t="shared" si="318"/>
        <v>0.66189042492674621</v>
      </c>
      <c r="I6845" s="4" t="str">
        <f t="shared" si="319"/>
        <v>Normal</v>
      </c>
      <c r="J6845" t="str">
        <f t="shared" si="320"/>
        <v>Normal</v>
      </c>
    </row>
    <row r="6846" spans="1:10" hidden="1" x14ac:dyDescent="0.45">
      <c r="A6846">
        <v>29691</v>
      </c>
      <c r="B6846" s="2">
        <v>41880.252488425926</v>
      </c>
      <c r="C6846" t="s">
        <v>28</v>
      </c>
      <c r="D6846" t="s">
        <v>25</v>
      </c>
      <c r="E6846" t="s">
        <v>10</v>
      </c>
      <c r="F6846" t="s">
        <v>3</v>
      </c>
      <c r="G6846">
        <v>10700</v>
      </c>
      <c r="H6846">
        <f t="shared" si="318"/>
        <v>-1.3615280036579946</v>
      </c>
      <c r="I6846" s="4" t="str">
        <f t="shared" si="319"/>
        <v>Normal</v>
      </c>
      <c r="J6846" t="str">
        <f t="shared" si="320"/>
        <v>Normal</v>
      </c>
    </row>
    <row r="6847" spans="1:10" hidden="1" x14ac:dyDescent="0.45">
      <c r="A6847">
        <v>25669</v>
      </c>
      <c r="B6847" s="2">
        <v>41829.267708333333</v>
      </c>
      <c r="C6847" t="s">
        <v>28</v>
      </c>
      <c r="D6847" t="s">
        <v>25</v>
      </c>
      <c r="E6847" t="s">
        <v>15</v>
      </c>
      <c r="F6847" t="s">
        <v>8</v>
      </c>
      <c r="G6847">
        <v>28175</v>
      </c>
      <c r="H6847">
        <f t="shared" si="318"/>
        <v>-0.75585419345726934</v>
      </c>
      <c r="I6847" s="4" t="str">
        <f t="shared" si="319"/>
        <v>Normal</v>
      </c>
      <c r="J6847" t="str">
        <f t="shared" si="320"/>
        <v>Normal</v>
      </c>
    </row>
    <row r="6848" spans="1:10" hidden="1" x14ac:dyDescent="0.45">
      <c r="A6848">
        <v>215367</v>
      </c>
      <c r="B6848" s="2">
        <v>41829.268599537034</v>
      </c>
      <c r="C6848" t="s">
        <v>28</v>
      </c>
      <c r="D6848" t="s">
        <v>25</v>
      </c>
      <c r="E6848" t="s">
        <v>15</v>
      </c>
      <c r="F6848" t="s">
        <v>8</v>
      </c>
      <c r="G6848">
        <v>14446</v>
      </c>
      <c r="H6848">
        <f t="shared" si="318"/>
        <v>-1.2316937207960825</v>
      </c>
      <c r="I6848" s="4" t="str">
        <f t="shared" si="319"/>
        <v>Normal</v>
      </c>
      <c r="J6848" t="str">
        <f t="shared" si="320"/>
        <v>Normal</v>
      </c>
    </row>
    <row r="6849" spans="1:10" hidden="1" x14ac:dyDescent="0.45">
      <c r="A6849">
        <v>821116</v>
      </c>
      <c r="B6849" s="2">
        <v>41829.270891203705</v>
      </c>
      <c r="C6849" t="s">
        <v>28</v>
      </c>
      <c r="D6849" t="s">
        <v>25</v>
      </c>
      <c r="E6849" t="s">
        <v>15</v>
      </c>
      <c r="F6849" t="s">
        <v>8</v>
      </c>
      <c r="G6849">
        <v>73081</v>
      </c>
      <c r="H6849">
        <f t="shared" si="318"/>
        <v>0.80056286639244589</v>
      </c>
      <c r="I6849" s="4" t="str">
        <f t="shared" si="319"/>
        <v>Normal</v>
      </c>
      <c r="J6849" t="str">
        <f t="shared" si="320"/>
        <v>Normal</v>
      </c>
    </row>
    <row r="6850" spans="1:10" hidden="1" x14ac:dyDescent="0.45">
      <c r="A6850">
        <v>372939</v>
      </c>
      <c r="B6850" s="2">
        <v>41811.60434027778</v>
      </c>
      <c r="C6850" t="s">
        <v>27</v>
      </c>
      <c r="D6850" t="s">
        <v>25</v>
      </c>
      <c r="E6850" t="s">
        <v>15</v>
      </c>
      <c r="F6850" t="s">
        <v>8</v>
      </c>
      <c r="G6850">
        <v>40581</v>
      </c>
      <c r="H6850">
        <f t="shared" ref="H6850:H6913" si="321">(G6850 - $P$2) / $P$3</f>
        <v>-0.32586911252163564</v>
      </c>
      <c r="I6850" t="str">
        <f t="shared" ref="I6850:I6913" si="322">IF(OR(G6850&lt;$M$7,G6850&gt;$M$10), "Outlier", "Normal")</f>
        <v>Normal</v>
      </c>
      <c r="J6850" t="str">
        <f t="shared" ref="J6850:J6913" si="323">IF(ABS(H6850)&gt;3, "Outlier", "Normal")</f>
        <v>Normal</v>
      </c>
    </row>
    <row r="6851" spans="1:10" hidden="1" x14ac:dyDescent="0.45">
      <c r="A6851">
        <v>621049</v>
      </c>
      <c r="B6851" s="2">
        <v>41811.607395833336</v>
      </c>
      <c r="C6851" t="s">
        <v>28</v>
      </c>
      <c r="D6851" t="s">
        <v>25</v>
      </c>
      <c r="E6851" t="s">
        <v>15</v>
      </c>
      <c r="F6851" t="s">
        <v>8</v>
      </c>
      <c r="G6851">
        <v>27120</v>
      </c>
      <c r="H6851">
        <f t="shared" si="321"/>
        <v>-0.79241990846509569</v>
      </c>
      <c r="I6851" s="4" t="str">
        <f t="shared" si="322"/>
        <v>Normal</v>
      </c>
      <c r="J6851" t="str">
        <f t="shared" si="323"/>
        <v>Normal</v>
      </c>
    </row>
    <row r="6852" spans="1:10" hidden="1" x14ac:dyDescent="0.45">
      <c r="A6852">
        <v>310212</v>
      </c>
      <c r="B6852" s="2">
        <v>41822.719583333332</v>
      </c>
      <c r="C6852" t="s">
        <v>28</v>
      </c>
      <c r="D6852" t="s">
        <v>25</v>
      </c>
      <c r="E6852" t="s">
        <v>18</v>
      </c>
      <c r="F6852" t="s">
        <v>1</v>
      </c>
      <c r="G6852">
        <v>26175</v>
      </c>
      <c r="H6852">
        <f t="shared" si="321"/>
        <v>-0.8251730844673667</v>
      </c>
      <c r="I6852" s="4" t="str">
        <f t="shared" si="322"/>
        <v>Normal</v>
      </c>
      <c r="J6852" t="str">
        <f t="shared" si="323"/>
        <v>Normal</v>
      </c>
    </row>
    <row r="6853" spans="1:10" hidden="1" x14ac:dyDescent="0.45">
      <c r="A6853">
        <v>393797</v>
      </c>
      <c r="B6853" s="2">
        <v>41851.511296296296</v>
      </c>
      <c r="C6853" t="s">
        <v>28</v>
      </c>
      <c r="D6853" t="s">
        <v>25</v>
      </c>
      <c r="E6853" t="s">
        <v>10</v>
      </c>
      <c r="F6853" t="s">
        <v>4</v>
      </c>
      <c r="G6853">
        <v>96306</v>
      </c>
      <c r="H6853">
        <f t="shared" si="321"/>
        <v>1.6055284882472012</v>
      </c>
      <c r="I6853" s="4" t="str">
        <f t="shared" si="322"/>
        <v>Normal</v>
      </c>
      <c r="J6853" t="str">
        <f t="shared" si="323"/>
        <v>Normal</v>
      </c>
    </row>
    <row r="6854" spans="1:10" hidden="1" x14ac:dyDescent="0.45">
      <c r="A6854">
        <v>208336</v>
      </c>
      <c r="B6854" s="2">
        <v>41831.753206018519</v>
      </c>
      <c r="C6854" t="s">
        <v>28</v>
      </c>
      <c r="D6854" t="s">
        <v>25</v>
      </c>
      <c r="E6854" t="s">
        <v>15</v>
      </c>
      <c r="F6854" t="s">
        <v>1</v>
      </c>
      <c r="G6854">
        <v>36862</v>
      </c>
      <c r="H6854">
        <f t="shared" si="321"/>
        <v>-0.4547675903549116</v>
      </c>
      <c r="I6854" s="4" t="str">
        <f t="shared" si="322"/>
        <v>Normal</v>
      </c>
      <c r="J6854" t="str">
        <f t="shared" si="323"/>
        <v>Normal</v>
      </c>
    </row>
    <row r="6855" spans="1:10" hidden="1" x14ac:dyDescent="0.45">
      <c r="A6855">
        <v>839393</v>
      </c>
      <c r="B6855" s="2">
        <v>41799.592962962961</v>
      </c>
      <c r="C6855" t="s">
        <v>28</v>
      </c>
      <c r="D6855" t="s">
        <v>25</v>
      </c>
      <c r="E6855" t="s">
        <v>18</v>
      </c>
      <c r="F6855" t="s">
        <v>8</v>
      </c>
      <c r="G6855">
        <v>1537</v>
      </c>
      <c r="H6855">
        <f t="shared" si="321"/>
        <v>-1.6791125028207556</v>
      </c>
      <c r="I6855" s="4" t="str">
        <f t="shared" si="322"/>
        <v>Normal</v>
      </c>
      <c r="J6855" t="str">
        <f t="shared" si="323"/>
        <v>Normal</v>
      </c>
    </row>
    <row r="6856" spans="1:10" hidden="1" x14ac:dyDescent="0.45">
      <c r="A6856">
        <v>491660</v>
      </c>
      <c r="B6856" s="2">
        <v>41829.31790509259</v>
      </c>
      <c r="C6856" t="s">
        <v>28</v>
      </c>
      <c r="D6856" t="s">
        <v>25</v>
      </c>
      <c r="E6856" t="s">
        <v>18</v>
      </c>
      <c r="F6856" t="s">
        <v>8</v>
      </c>
      <c r="G6856">
        <v>20736</v>
      </c>
      <c r="H6856">
        <f t="shared" si="321"/>
        <v>-1.0136858085693263</v>
      </c>
      <c r="I6856" s="4" t="str">
        <f t="shared" si="322"/>
        <v>Normal</v>
      </c>
      <c r="J6856" t="str">
        <f t="shared" si="323"/>
        <v>Normal</v>
      </c>
    </row>
    <row r="6857" spans="1:10" hidden="1" x14ac:dyDescent="0.45">
      <c r="A6857">
        <v>342183</v>
      </c>
      <c r="B6857" s="2">
        <v>41829.319699074076</v>
      </c>
      <c r="C6857" t="s">
        <v>28</v>
      </c>
      <c r="D6857" t="s">
        <v>25</v>
      </c>
      <c r="E6857" t="s">
        <v>18</v>
      </c>
      <c r="F6857" t="s">
        <v>8</v>
      </c>
      <c r="G6857">
        <v>80343</v>
      </c>
      <c r="H6857">
        <f t="shared" si="321"/>
        <v>1.0522597596501093</v>
      </c>
      <c r="I6857" s="4" t="str">
        <f t="shared" si="322"/>
        <v>Normal</v>
      </c>
      <c r="J6857" t="str">
        <f t="shared" si="323"/>
        <v>Normal</v>
      </c>
    </row>
    <row r="6858" spans="1:10" hidden="1" x14ac:dyDescent="0.45">
      <c r="A6858">
        <v>678922</v>
      </c>
      <c r="B6858" s="2">
        <v>41793.734155092592</v>
      </c>
      <c r="C6858" t="s">
        <v>28</v>
      </c>
      <c r="D6858" t="s">
        <v>25</v>
      </c>
      <c r="E6858" t="s">
        <v>18</v>
      </c>
      <c r="F6858" t="s">
        <v>8</v>
      </c>
      <c r="G6858">
        <v>3688</v>
      </c>
      <c r="H6858">
        <f t="shared" si="321"/>
        <v>-1.6045600355393959</v>
      </c>
      <c r="I6858" s="4" t="str">
        <f t="shared" si="322"/>
        <v>Normal</v>
      </c>
      <c r="J6858" t="str">
        <f t="shared" si="323"/>
        <v>Normal</v>
      </c>
    </row>
    <row r="6859" spans="1:10" hidden="1" x14ac:dyDescent="0.45">
      <c r="A6859">
        <v>738001</v>
      </c>
      <c r="B6859" s="2">
        <v>41817.170104166667</v>
      </c>
      <c r="C6859" t="s">
        <v>28</v>
      </c>
      <c r="D6859" t="s">
        <v>25</v>
      </c>
      <c r="E6859" t="s">
        <v>15</v>
      </c>
      <c r="F6859" t="s">
        <v>1</v>
      </c>
      <c r="G6859">
        <v>56881</v>
      </c>
      <c r="H6859">
        <f t="shared" si="321"/>
        <v>0.23907984921065759</v>
      </c>
      <c r="I6859" s="4" t="str">
        <f t="shared" si="322"/>
        <v>Normal</v>
      </c>
      <c r="J6859" t="str">
        <f t="shared" si="323"/>
        <v>Normal</v>
      </c>
    </row>
    <row r="6860" spans="1:10" hidden="1" x14ac:dyDescent="0.45">
      <c r="A6860">
        <v>891558</v>
      </c>
      <c r="B6860" s="2">
        <v>41819.391562500001</v>
      </c>
      <c r="C6860" t="s">
        <v>28</v>
      </c>
      <c r="D6860" t="s">
        <v>25</v>
      </c>
      <c r="E6860" t="s">
        <v>15</v>
      </c>
      <c r="F6860" t="s">
        <v>1</v>
      </c>
      <c r="G6860">
        <v>94543</v>
      </c>
      <c r="H6860">
        <f t="shared" si="321"/>
        <v>1.5444238858218002</v>
      </c>
      <c r="I6860" s="4" t="str">
        <f t="shared" si="322"/>
        <v>Normal</v>
      </c>
      <c r="J6860" t="str">
        <f t="shared" si="323"/>
        <v>Normal</v>
      </c>
    </row>
    <row r="6861" spans="1:10" hidden="1" x14ac:dyDescent="0.45">
      <c r="A6861">
        <v>227116</v>
      </c>
      <c r="B6861" s="2">
        <v>41823.871759259258</v>
      </c>
      <c r="C6861" t="s">
        <v>28</v>
      </c>
      <c r="D6861" t="s">
        <v>25</v>
      </c>
      <c r="E6861" t="s">
        <v>15</v>
      </c>
      <c r="F6861" t="s">
        <v>1</v>
      </c>
      <c r="G6861">
        <v>60609</v>
      </c>
      <c r="H6861">
        <f t="shared" si="321"/>
        <v>0.36829026205347898</v>
      </c>
      <c r="I6861" s="4" t="str">
        <f t="shared" si="322"/>
        <v>Normal</v>
      </c>
      <c r="J6861" t="str">
        <f t="shared" si="323"/>
        <v>Normal</v>
      </c>
    </row>
    <row r="6862" spans="1:10" hidden="1" x14ac:dyDescent="0.45">
      <c r="A6862">
        <v>848217</v>
      </c>
      <c r="B6862" s="2">
        <v>41870.574930555558</v>
      </c>
      <c r="C6862" t="s">
        <v>28</v>
      </c>
      <c r="D6862" t="s">
        <v>25</v>
      </c>
      <c r="E6862" t="s">
        <v>10</v>
      </c>
      <c r="F6862" t="s">
        <v>8</v>
      </c>
      <c r="G6862">
        <v>25553</v>
      </c>
      <c r="H6862">
        <f t="shared" si="321"/>
        <v>-0.84673125957150697</v>
      </c>
      <c r="I6862" s="4" t="str">
        <f t="shared" si="322"/>
        <v>Normal</v>
      </c>
      <c r="J6862" t="str">
        <f t="shared" si="323"/>
        <v>Normal</v>
      </c>
    </row>
    <row r="6863" spans="1:10" hidden="1" x14ac:dyDescent="0.45">
      <c r="A6863">
        <v>404097</v>
      </c>
      <c r="B6863" s="2">
        <v>41842.816203703704</v>
      </c>
      <c r="C6863" t="s">
        <v>28</v>
      </c>
      <c r="D6863" t="s">
        <v>25</v>
      </c>
      <c r="E6863" t="s">
        <v>11</v>
      </c>
      <c r="F6863" t="s">
        <v>1</v>
      </c>
      <c r="G6863">
        <v>64122</v>
      </c>
      <c r="H6863">
        <f t="shared" si="321"/>
        <v>0.49004889411271496</v>
      </c>
      <c r="I6863" s="4" t="str">
        <f t="shared" si="322"/>
        <v>Normal</v>
      </c>
      <c r="J6863" t="str">
        <f t="shared" si="323"/>
        <v>Normal</v>
      </c>
    </row>
    <row r="6864" spans="1:10" hidden="1" x14ac:dyDescent="0.45">
      <c r="A6864">
        <v>569723</v>
      </c>
      <c r="B6864" s="2">
        <v>41845.362997685188</v>
      </c>
      <c r="C6864" t="s">
        <v>28</v>
      </c>
      <c r="D6864" t="s">
        <v>25</v>
      </c>
      <c r="E6864" t="s">
        <v>10</v>
      </c>
      <c r="F6864" t="s">
        <v>4</v>
      </c>
      <c r="G6864">
        <v>86726</v>
      </c>
      <c r="H6864">
        <f t="shared" si="321"/>
        <v>1.2734910003088349</v>
      </c>
      <c r="I6864" s="4" t="str">
        <f t="shared" si="322"/>
        <v>Normal</v>
      </c>
      <c r="J6864" t="str">
        <f t="shared" si="323"/>
        <v>Normal</v>
      </c>
    </row>
    <row r="6865" spans="1:10" hidden="1" x14ac:dyDescent="0.45">
      <c r="A6865">
        <v>497227</v>
      </c>
      <c r="B6865" s="2">
        <v>41815.479201388887</v>
      </c>
      <c r="C6865" t="s">
        <v>28</v>
      </c>
      <c r="D6865" t="s">
        <v>25</v>
      </c>
      <c r="E6865" t="s">
        <v>15</v>
      </c>
      <c r="F6865" t="s">
        <v>4</v>
      </c>
      <c r="G6865">
        <v>98380</v>
      </c>
      <c r="H6865">
        <f t="shared" si="321"/>
        <v>1.677412178224672</v>
      </c>
      <c r="I6865" s="4" t="str">
        <f t="shared" si="322"/>
        <v>Normal</v>
      </c>
      <c r="J6865" t="str">
        <f t="shared" si="323"/>
        <v>Normal</v>
      </c>
    </row>
    <row r="6866" spans="1:10" hidden="1" x14ac:dyDescent="0.45">
      <c r="A6866">
        <v>395332</v>
      </c>
      <c r="B6866" s="2">
        <v>41815.59101851852</v>
      </c>
      <c r="C6866" t="s">
        <v>28</v>
      </c>
      <c r="D6866" t="s">
        <v>25</v>
      </c>
      <c r="E6866" t="s">
        <v>15</v>
      </c>
      <c r="F6866" t="s">
        <v>0</v>
      </c>
      <c r="G6866">
        <v>27105</v>
      </c>
      <c r="H6866">
        <f t="shared" si="321"/>
        <v>-0.7929398001476714</v>
      </c>
      <c r="I6866" s="4" t="str">
        <f t="shared" si="322"/>
        <v>Normal</v>
      </c>
      <c r="J6866" t="str">
        <f t="shared" si="323"/>
        <v>Normal</v>
      </c>
    </row>
    <row r="6867" spans="1:10" hidden="1" x14ac:dyDescent="0.45">
      <c r="A6867">
        <v>253111</v>
      </c>
      <c r="B6867" s="2">
        <v>41817.266574074078</v>
      </c>
      <c r="C6867" t="s">
        <v>27</v>
      </c>
      <c r="D6867" t="s">
        <v>25</v>
      </c>
      <c r="E6867" t="s">
        <v>15</v>
      </c>
      <c r="F6867" t="s">
        <v>0</v>
      </c>
      <c r="G6867">
        <v>35504</v>
      </c>
      <c r="H6867">
        <f t="shared" si="321"/>
        <v>-0.50183511735076769</v>
      </c>
      <c r="I6867" t="str">
        <f t="shared" si="322"/>
        <v>Normal</v>
      </c>
      <c r="J6867" t="str">
        <f t="shared" si="323"/>
        <v>Normal</v>
      </c>
    </row>
    <row r="6868" spans="1:10" hidden="1" x14ac:dyDescent="0.45">
      <c r="A6868">
        <v>579038</v>
      </c>
      <c r="B6868" s="2">
        <v>41837.729895833334</v>
      </c>
      <c r="C6868" t="s">
        <v>27</v>
      </c>
      <c r="D6868" t="s">
        <v>25</v>
      </c>
      <c r="E6868" t="s">
        <v>15</v>
      </c>
      <c r="F6868" t="s">
        <v>1</v>
      </c>
      <c r="G6868">
        <v>38706</v>
      </c>
      <c r="H6868">
        <f t="shared" si="321"/>
        <v>-0.3908555728436019</v>
      </c>
      <c r="I6868" t="str">
        <f t="shared" si="322"/>
        <v>Normal</v>
      </c>
      <c r="J6868" t="str">
        <f t="shared" si="323"/>
        <v>Normal</v>
      </c>
    </row>
    <row r="6869" spans="1:10" hidden="1" x14ac:dyDescent="0.45">
      <c r="A6869">
        <v>52355</v>
      </c>
      <c r="B6869" s="2">
        <v>41827.588391203702</v>
      </c>
      <c r="C6869" t="s">
        <v>28</v>
      </c>
      <c r="D6869" t="s">
        <v>25</v>
      </c>
      <c r="E6869" t="s">
        <v>15</v>
      </c>
      <c r="F6869" t="s">
        <v>4</v>
      </c>
      <c r="G6869">
        <v>17672</v>
      </c>
      <c r="H6869">
        <f t="shared" si="321"/>
        <v>-1.1198823495967953</v>
      </c>
      <c r="I6869" s="4" t="str">
        <f t="shared" si="322"/>
        <v>Normal</v>
      </c>
      <c r="J6869" t="str">
        <f t="shared" si="323"/>
        <v>Normal</v>
      </c>
    </row>
    <row r="6870" spans="1:10" hidden="1" x14ac:dyDescent="0.45">
      <c r="A6870">
        <v>173134</v>
      </c>
      <c r="B6870" s="2">
        <v>41827.59479166667</v>
      </c>
      <c r="C6870" t="s">
        <v>28</v>
      </c>
      <c r="D6870" t="s">
        <v>25</v>
      </c>
      <c r="E6870" t="s">
        <v>15</v>
      </c>
      <c r="F6870" t="s">
        <v>4</v>
      </c>
      <c r="G6870">
        <v>57532</v>
      </c>
      <c r="H6870">
        <f t="shared" si="321"/>
        <v>0.26164314823444423</v>
      </c>
      <c r="I6870" s="4" t="str">
        <f t="shared" si="322"/>
        <v>Normal</v>
      </c>
      <c r="J6870" t="str">
        <f t="shared" si="323"/>
        <v>Normal</v>
      </c>
    </row>
    <row r="6871" spans="1:10" hidden="1" x14ac:dyDescent="0.45">
      <c r="A6871">
        <v>997050</v>
      </c>
      <c r="B6871" s="2">
        <v>41833.36209490741</v>
      </c>
      <c r="C6871" t="s">
        <v>28</v>
      </c>
      <c r="D6871" t="s">
        <v>25</v>
      </c>
      <c r="E6871" t="s">
        <v>15</v>
      </c>
      <c r="F6871" t="s">
        <v>1</v>
      </c>
      <c r="G6871">
        <v>98018</v>
      </c>
      <c r="H6871">
        <f t="shared" si="321"/>
        <v>1.6648654589518443</v>
      </c>
      <c r="I6871" s="4" t="str">
        <f t="shared" si="322"/>
        <v>Normal</v>
      </c>
      <c r="J6871" t="str">
        <f t="shared" si="323"/>
        <v>Normal</v>
      </c>
    </row>
    <row r="6872" spans="1:10" hidden="1" x14ac:dyDescent="0.45">
      <c r="A6872">
        <v>202541</v>
      </c>
      <c r="B6872" s="2">
        <v>41832.718009259261</v>
      </c>
      <c r="C6872" t="s">
        <v>28</v>
      </c>
      <c r="D6872" t="s">
        <v>25</v>
      </c>
      <c r="E6872" t="s">
        <v>18</v>
      </c>
      <c r="F6872" t="s">
        <v>1</v>
      </c>
      <c r="G6872">
        <v>17475</v>
      </c>
      <c r="H6872">
        <f t="shared" si="321"/>
        <v>-1.12671026036129</v>
      </c>
      <c r="I6872" s="4" t="str">
        <f t="shared" si="322"/>
        <v>Normal</v>
      </c>
      <c r="J6872" t="str">
        <f t="shared" si="323"/>
        <v>Normal</v>
      </c>
    </row>
    <row r="6873" spans="1:10" hidden="1" x14ac:dyDescent="0.45">
      <c r="A6873">
        <v>486166</v>
      </c>
      <c r="B6873" s="2">
        <v>41823.192164351851</v>
      </c>
      <c r="C6873" t="s">
        <v>28</v>
      </c>
      <c r="D6873" t="s">
        <v>25</v>
      </c>
      <c r="E6873" t="s">
        <v>15</v>
      </c>
      <c r="F6873" t="s">
        <v>8</v>
      </c>
      <c r="G6873">
        <v>43159</v>
      </c>
      <c r="H6873">
        <f t="shared" si="321"/>
        <v>-0.23651706200962017</v>
      </c>
      <c r="I6873" s="4" t="str">
        <f t="shared" si="322"/>
        <v>Normal</v>
      </c>
      <c r="J6873" t="str">
        <f t="shared" si="323"/>
        <v>Normal</v>
      </c>
    </row>
    <row r="6874" spans="1:10" hidden="1" x14ac:dyDescent="0.45">
      <c r="A6874">
        <v>88940</v>
      </c>
      <c r="B6874" s="2">
        <v>41827.458032407405</v>
      </c>
      <c r="C6874" t="s">
        <v>28</v>
      </c>
      <c r="D6874" t="s">
        <v>25</v>
      </c>
      <c r="E6874" t="s">
        <v>15</v>
      </c>
      <c r="F6874" t="s">
        <v>8</v>
      </c>
      <c r="G6874">
        <v>60165</v>
      </c>
      <c r="H6874">
        <f t="shared" si="321"/>
        <v>0.3529014682492374</v>
      </c>
      <c r="I6874" s="4" t="str">
        <f t="shared" si="322"/>
        <v>Normal</v>
      </c>
      <c r="J6874" t="str">
        <f t="shared" si="323"/>
        <v>Normal</v>
      </c>
    </row>
    <row r="6875" spans="1:10" hidden="1" x14ac:dyDescent="0.45">
      <c r="A6875">
        <v>888007</v>
      </c>
      <c r="B6875" s="2">
        <v>41827.459108796298</v>
      </c>
      <c r="C6875" t="s">
        <v>28</v>
      </c>
      <c r="D6875" t="s">
        <v>25</v>
      </c>
      <c r="E6875" t="s">
        <v>15</v>
      </c>
      <c r="F6875" t="s">
        <v>8</v>
      </c>
      <c r="G6875">
        <v>73820</v>
      </c>
      <c r="H6875">
        <f t="shared" si="321"/>
        <v>0.82617619662067687</v>
      </c>
      <c r="I6875" s="4" t="str">
        <f t="shared" si="322"/>
        <v>Normal</v>
      </c>
      <c r="J6875" t="str">
        <f t="shared" si="323"/>
        <v>Normal</v>
      </c>
    </row>
    <row r="6876" spans="1:10" hidden="1" x14ac:dyDescent="0.45">
      <c r="A6876">
        <v>542513</v>
      </c>
      <c r="B6876" s="2">
        <v>41827.460543981484</v>
      </c>
      <c r="C6876" t="s">
        <v>28</v>
      </c>
      <c r="D6876" t="s">
        <v>25</v>
      </c>
      <c r="E6876" t="s">
        <v>15</v>
      </c>
      <c r="F6876" t="s">
        <v>8</v>
      </c>
      <c r="G6876">
        <v>89395</v>
      </c>
      <c r="H6876">
        <f t="shared" si="321"/>
        <v>1.3659970603618099</v>
      </c>
      <c r="I6876" s="4" t="str">
        <f t="shared" si="322"/>
        <v>Normal</v>
      </c>
      <c r="J6876" t="str">
        <f t="shared" si="323"/>
        <v>Normal</v>
      </c>
    </row>
    <row r="6877" spans="1:10" hidden="1" x14ac:dyDescent="0.45">
      <c r="A6877">
        <v>967787</v>
      </c>
      <c r="B6877" s="2">
        <v>41831.568599537037</v>
      </c>
      <c r="C6877" t="s">
        <v>28</v>
      </c>
      <c r="D6877" t="s">
        <v>25</v>
      </c>
      <c r="E6877" t="s">
        <v>15</v>
      </c>
      <c r="F6877" t="s">
        <v>8</v>
      </c>
      <c r="G6877">
        <v>71504</v>
      </c>
      <c r="H6877">
        <f t="shared" si="321"/>
        <v>0.74590492083098414</v>
      </c>
      <c r="I6877" s="4" t="str">
        <f t="shared" si="322"/>
        <v>Normal</v>
      </c>
      <c r="J6877" t="str">
        <f t="shared" si="323"/>
        <v>Normal</v>
      </c>
    </row>
    <row r="6878" spans="1:10" hidden="1" x14ac:dyDescent="0.45">
      <c r="A6878">
        <v>96601</v>
      </c>
      <c r="B6878" s="2">
        <v>41844.455706018518</v>
      </c>
      <c r="C6878" t="s">
        <v>28</v>
      </c>
      <c r="D6878" t="s">
        <v>25</v>
      </c>
      <c r="E6878" t="s">
        <v>11</v>
      </c>
      <c r="F6878" t="s">
        <v>8</v>
      </c>
      <c r="G6878">
        <v>22060</v>
      </c>
      <c r="H6878">
        <f t="shared" si="321"/>
        <v>-0.96779670272064189</v>
      </c>
      <c r="I6878" s="4" t="str">
        <f t="shared" si="322"/>
        <v>Normal</v>
      </c>
      <c r="J6878" t="str">
        <f t="shared" si="323"/>
        <v>Normal</v>
      </c>
    </row>
    <row r="6879" spans="1:10" hidden="1" x14ac:dyDescent="0.45">
      <c r="A6879">
        <v>671664</v>
      </c>
      <c r="B6879" s="2">
        <v>41802.480937499997</v>
      </c>
      <c r="C6879" t="s">
        <v>28</v>
      </c>
      <c r="D6879" t="s">
        <v>25</v>
      </c>
      <c r="E6879" t="s">
        <v>15</v>
      </c>
      <c r="F6879" t="s">
        <v>0</v>
      </c>
      <c r="G6879">
        <v>33946</v>
      </c>
      <c r="H6879">
        <f t="shared" si="321"/>
        <v>-0.55583453344763345</v>
      </c>
      <c r="I6879" s="4" t="str">
        <f t="shared" si="322"/>
        <v>Normal</v>
      </c>
      <c r="J6879" t="str">
        <f t="shared" si="323"/>
        <v>Normal</v>
      </c>
    </row>
    <row r="6880" spans="1:10" hidden="1" x14ac:dyDescent="0.45">
      <c r="A6880">
        <v>510970</v>
      </c>
      <c r="B6880" s="2">
        <v>41806.026574074072</v>
      </c>
      <c r="C6880" t="s">
        <v>28</v>
      </c>
      <c r="D6880" t="s">
        <v>25</v>
      </c>
      <c r="E6880" t="s">
        <v>15</v>
      </c>
      <c r="F6880" t="s">
        <v>3</v>
      </c>
      <c r="G6880">
        <v>44686</v>
      </c>
      <c r="H6880">
        <f t="shared" si="321"/>
        <v>-0.18359208872341087</v>
      </c>
      <c r="I6880" s="4" t="str">
        <f t="shared" si="322"/>
        <v>Normal</v>
      </c>
      <c r="J6880" t="str">
        <f t="shared" si="323"/>
        <v>Normal</v>
      </c>
    </row>
    <row r="6881" spans="1:10" hidden="1" x14ac:dyDescent="0.45">
      <c r="A6881">
        <v>752584</v>
      </c>
      <c r="B6881" s="2">
        <v>41844.594687500001</v>
      </c>
      <c r="C6881" t="s">
        <v>27</v>
      </c>
      <c r="D6881" t="s">
        <v>25</v>
      </c>
      <c r="E6881" t="s">
        <v>12</v>
      </c>
      <c r="F6881" t="s">
        <v>7</v>
      </c>
      <c r="G6881">
        <v>35609</v>
      </c>
      <c r="H6881">
        <f t="shared" si="321"/>
        <v>-0.49819587557273759</v>
      </c>
      <c r="I6881" t="str">
        <f t="shared" si="322"/>
        <v>Normal</v>
      </c>
      <c r="J6881" t="str">
        <f t="shared" si="323"/>
        <v>Normal</v>
      </c>
    </row>
    <row r="6882" spans="1:10" hidden="1" x14ac:dyDescent="0.45">
      <c r="A6882">
        <v>654389</v>
      </c>
      <c r="B6882" s="2">
        <v>41849.123935185184</v>
      </c>
      <c r="C6882" t="s">
        <v>28</v>
      </c>
      <c r="D6882" t="s">
        <v>25</v>
      </c>
      <c r="E6882" t="s">
        <v>12</v>
      </c>
      <c r="F6882" t="s">
        <v>7</v>
      </c>
      <c r="G6882">
        <v>68448</v>
      </c>
      <c r="H6882">
        <f t="shared" si="321"/>
        <v>0.63998565536755547</v>
      </c>
      <c r="I6882" s="4" t="str">
        <f t="shared" si="322"/>
        <v>Normal</v>
      </c>
      <c r="J6882" t="str">
        <f t="shared" si="323"/>
        <v>Normal</v>
      </c>
    </row>
    <row r="6883" spans="1:10" hidden="1" x14ac:dyDescent="0.45">
      <c r="A6883">
        <v>833317</v>
      </c>
      <c r="B6883" s="2">
        <v>41861.817754629628</v>
      </c>
      <c r="C6883" t="s">
        <v>28</v>
      </c>
      <c r="D6883" t="s">
        <v>25</v>
      </c>
      <c r="E6883" t="s">
        <v>12</v>
      </c>
      <c r="F6883" t="s">
        <v>7</v>
      </c>
      <c r="G6883">
        <v>35418</v>
      </c>
      <c r="H6883">
        <f t="shared" si="321"/>
        <v>-0.50481582966420191</v>
      </c>
      <c r="I6883" s="4" t="str">
        <f t="shared" si="322"/>
        <v>Normal</v>
      </c>
      <c r="J6883" t="str">
        <f t="shared" si="323"/>
        <v>Normal</v>
      </c>
    </row>
    <row r="6884" spans="1:10" hidden="1" x14ac:dyDescent="0.45">
      <c r="A6884">
        <v>346496</v>
      </c>
      <c r="B6884" s="2">
        <v>41880.598576388889</v>
      </c>
      <c r="C6884" t="s">
        <v>28</v>
      </c>
      <c r="D6884" t="s">
        <v>25</v>
      </c>
      <c r="E6884" t="s">
        <v>12</v>
      </c>
      <c r="F6884" t="s">
        <v>7</v>
      </c>
      <c r="G6884">
        <v>98295</v>
      </c>
      <c r="H6884">
        <f t="shared" si="321"/>
        <v>1.674466125356743</v>
      </c>
      <c r="I6884" s="4" t="str">
        <f t="shared" si="322"/>
        <v>Normal</v>
      </c>
      <c r="J6884" t="str">
        <f t="shared" si="323"/>
        <v>Normal</v>
      </c>
    </row>
    <row r="6885" spans="1:10" hidden="1" x14ac:dyDescent="0.45">
      <c r="A6885">
        <v>13981</v>
      </c>
      <c r="B6885" s="2">
        <v>41799.568356481483</v>
      </c>
      <c r="C6885" t="s">
        <v>28</v>
      </c>
      <c r="D6885" t="s">
        <v>25</v>
      </c>
      <c r="E6885" t="s">
        <v>15</v>
      </c>
      <c r="F6885" t="s">
        <v>7</v>
      </c>
      <c r="G6885">
        <v>19537</v>
      </c>
      <c r="H6885">
        <f t="shared" si="321"/>
        <v>-1.0552424837298797</v>
      </c>
      <c r="I6885" s="4" t="str">
        <f t="shared" si="322"/>
        <v>Normal</v>
      </c>
      <c r="J6885" t="str">
        <f t="shared" si="323"/>
        <v>Normal</v>
      </c>
    </row>
    <row r="6886" spans="1:10" hidden="1" x14ac:dyDescent="0.45">
      <c r="A6886">
        <v>276411</v>
      </c>
      <c r="B6886" s="2">
        <v>41819.716550925928</v>
      </c>
      <c r="C6886" t="s">
        <v>28</v>
      </c>
      <c r="D6886" t="s">
        <v>25</v>
      </c>
      <c r="E6886" t="s">
        <v>10</v>
      </c>
      <c r="F6886" t="s">
        <v>1</v>
      </c>
      <c r="G6886">
        <v>58403</v>
      </c>
      <c r="H6886">
        <f t="shared" si="321"/>
        <v>0.29183152526934164</v>
      </c>
      <c r="I6886" s="4" t="str">
        <f t="shared" si="322"/>
        <v>Normal</v>
      </c>
      <c r="J6886" t="str">
        <f t="shared" si="323"/>
        <v>Normal</v>
      </c>
    </row>
    <row r="6887" spans="1:10" hidden="1" x14ac:dyDescent="0.45">
      <c r="A6887">
        <v>526283</v>
      </c>
      <c r="B6887" s="2">
        <v>41831.530868055554</v>
      </c>
      <c r="C6887" t="s">
        <v>28</v>
      </c>
      <c r="D6887" t="s">
        <v>25</v>
      </c>
      <c r="E6887" t="s">
        <v>12</v>
      </c>
      <c r="F6887" t="s">
        <v>6</v>
      </c>
      <c r="G6887">
        <v>38413</v>
      </c>
      <c r="H6887">
        <f t="shared" si="321"/>
        <v>-0.40101079037658111</v>
      </c>
      <c r="I6887" s="4" t="str">
        <f t="shared" si="322"/>
        <v>Normal</v>
      </c>
      <c r="J6887" t="str">
        <f t="shared" si="323"/>
        <v>Normal</v>
      </c>
    </row>
    <row r="6888" spans="1:10" hidden="1" x14ac:dyDescent="0.45">
      <c r="A6888">
        <v>123315</v>
      </c>
      <c r="B6888" s="2">
        <v>41845.717812499999</v>
      </c>
      <c r="C6888" t="s">
        <v>28</v>
      </c>
      <c r="D6888" t="s">
        <v>25</v>
      </c>
      <c r="E6888" t="s">
        <v>12</v>
      </c>
      <c r="F6888" t="s">
        <v>6</v>
      </c>
      <c r="G6888">
        <v>99331</v>
      </c>
      <c r="H6888">
        <f t="shared" si="321"/>
        <v>1.7103733108999732</v>
      </c>
      <c r="I6888" s="4" t="str">
        <f t="shared" si="322"/>
        <v>Normal</v>
      </c>
      <c r="J6888" t="str">
        <f t="shared" si="323"/>
        <v>Normal</v>
      </c>
    </row>
    <row r="6889" spans="1:10" hidden="1" x14ac:dyDescent="0.45">
      <c r="A6889">
        <v>894740</v>
      </c>
      <c r="B6889" s="2">
        <v>41850.825289351851</v>
      </c>
      <c r="C6889" t="s">
        <v>28</v>
      </c>
      <c r="D6889" t="s">
        <v>25</v>
      </c>
      <c r="E6889" t="s">
        <v>15</v>
      </c>
      <c r="F6889" t="s">
        <v>4</v>
      </c>
      <c r="G6889">
        <v>3138</v>
      </c>
      <c r="H6889">
        <f t="shared" si="321"/>
        <v>-1.6236227305671727</v>
      </c>
      <c r="I6889" s="4" t="str">
        <f t="shared" si="322"/>
        <v>Normal</v>
      </c>
      <c r="J6889" t="str">
        <f t="shared" si="323"/>
        <v>Normal</v>
      </c>
    </row>
    <row r="6890" spans="1:10" hidden="1" x14ac:dyDescent="0.45">
      <c r="A6890">
        <v>455567</v>
      </c>
      <c r="B6890" s="2">
        <v>41821.521145833336</v>
      </c>
      <c r="C6890" t="s">
        <v>28</v>
      </c>
      <c r="D6890" t="s">
        <v>25</v>
      </c>
      <c r="E6890" t="s">
        <v>15</v>
      </c>
      <c r="F6890" t="s">
        <v>1</v>
      </c>
      <c r="G6890">
        <v>12897</v>
      </c>
      <c r="H6890">
        <f t="shared" si="321"/>
        <v>-1.2853812018834028</v>
      </c>
      <c r="I6890" s="4" t="str">
        <f t="shared" si="322"/>
        <v>Normal</v>
      </c>
      <c r="J6890" t="str">
        <f t="shared" si="323"/>
        <v>Normal</v>
      </c>
    </row>
    <row r="6891" spans="1:10" hidden="1" x14ac:dyDescent="0.45">
      <c r="A6891">
        <v>23486</v>
      </c>
      <c r="B6891" s="2">
        <v>41829.793310185189</v>
      </c>
      <c r="C6891" t="s">
        <v>28</v>
      </c>
      <c r="D6891" t="s">
        <v>25</v>
      </c>
      <c r="E6891" t="s">
        <v>15</v>
      </c>
      <c r="F6891" t="s">
        <v>1</v>
      </c>
      <c r="G6891">
        <v>46842</v>
      </c>
      <c r="H6891">
        <f t="shared" si="321"/>
        <v>-0.10886632421452595</v>
      </c>
      <c r="I6891" s="4" t="str">
        <f t="shared" si="322"/>
        <v>Normal</v>
      </c>
      <c r="J6891" t="str">
        <f t="shared" si="323"/>
        <v>Normal</v>
      </c>
    </row>
    <row r="6892" spans="1:10" hidden="1" x14ac:dyDescent="0.45">
      <c r="A6892">
        <v>551411</v>
      </c>
      <c r="B6892" s="2">
        <v>41823.693912037037</v>
      </c>
      <c r="C6892" t="s">
        <v>28</v>
      </c>
      <c r="D6892" t="s">
        <v>25</v>
      </c>
      <c r="E6892" t="s">
        <v>15</v>
      </c>
      <c r="F6892" t="s">
        <v>6</v>
      </c>
      <c r="G6892">
        <v>94625</v>
      </c>
      <c r="H6892">
        <f t="shared" si="321"/>
        <v>1.5472659603532144</v>
      </c>
      <c r="I6892" s="4" t="str">
        <f t="shared" si="322"/>
        <v>Normal</v>
      </c>
      <c r="J6892" t="str">
        <f t="shared" si="323"/>
        <v>Normal</v>
      </c>
    </row>
    <row r="6893" spans="1:10" hidden="1" x14ac:dyDescent="0.45">
      <c r="A6893">
        <v>826335</v>
      </c>
      <c r="B6893" s="2">
        <v>41823.696400462963</v>
      </c>
      <c r="C6893" t="s">
        <v>28</v>
      </c>
      <c r="D6893" t="s">
        <v>25</v>
      </c>
      <c r="E6893" t="s">
        <v>15</v>
      </c>
      <c r="F6893" t="s">
        <v>6</v>
      </c>
      <c r="G6893">
        <v>36904</v>
      </c>
      <c r="H6893">
        <f t="shared" si="321"/>
        <v>-0.45331189364369956</v>
      </c>
      <c r="I6893" s="4" t="str">
        <f t="shared" si="322"/>
        <v>Normal</v>
      </c>
      <c r="J6893" t="str">
        <f t="shared" si="323"/>
        <v>Normal</v>
      </c>
    </row>
    <row r="6894" spans="1:10" hidden="1" x14ac:dyDescent="0.45">
      <c r="A6894">
        <v>540235</v>
      </c>
      <c r="B6894" s="2">
        <v>41823.697164351855</v>
      </c>
      <c r="C6894" t="s">
        <v>28</v>
      </c>
      <c r="D6894" t="s">
        <v>25</v>
      </c>
      <c r="E6894" t="s">
        <v>15</v>
      </c>
      <c r="F6894" t="s">
        <v>6</v>
      </c>
      <c r="G6894">
        <v>33760</v>
      </c>
      <c r="H6894">
        <f t="shared" si="321"/>
        <v>-0.56228119031157253</v>
      </c>
      <c r="I6894" s="4" t="str">
        <f t="shared" si="322"/>
        <v>Normal</v>
      </c>
      <c r="J6894" t="str">
        <f t="shared" si="323"/>
        <v>Normal</v>
      </c>
    </row>
    <row r="6895" spans="1:10" hidden="1" x14ac:dyDescent="0.45">
      <c r="A6895">
        <v>911802</v>
      </c>
      <c r="B6895" s="2">
        <v>41831.539837962962</v>
      </c>
      <c r="C6895" t="s">
        <v>28</v>
      </c>
      <c r="D6895" t="s">
        <v>25</v>
      </c>
      <c r="E6895" t="s">
        <v>15</v>
      </c>
      <c r="F6895" t="s">
        <v>6</v>
      </c>
      <c r="G6895">
        <v>7568</v>
      </c>
      <c r="H6895">
        <f t="shared" si="321"/>
        <v>-1.4700813869798071</v>
      </c>
      <c r="I6895" s="4" t="str">
        <f t="shared" si="322"/>
        <v>Normal</v>
      </c>
      <c r="J6895" t="str">
        <f t="shared" si="323"/>
        <v>Normal</v>
      </c>
    </row>
    <row r="6896" spans="1:10" hidden="1" x14ac:dyDescent="0.45">
      <c r="A6896">
        <v>911477</v>
      </c>
      <c r="B6896" s="2">
        <v>41836.32130787037</v>
      </c>
      <c r="C6896" t="s">
        <v>28</v>
      </c>
      <c r="D6896" t="s">
        <v>25</v>
      </c>
      <c r="E6896" t="s">
        <v>15</v>
      </c>
      <c r="F6896" t="s">
        <v>6</v>
      </c>
      <c r="G6896">
        <v>37212</v>
      </c>
      <c r="H6896">
        <f t="shared" si="321"/>
        <v>-0.44263678442814458</v>
      </c>
      <c r="I6896" s="4" t="str">
        <f t="shared" si="322"/>
        <v>Normal</v>
      </c>
      <c r="J6896" t="str">
        <f t="shared" si="323"/>
        <v>Normal</v>
      </c>
    </row>
    <row r="6897" spans="1:10" hidden="1" x14ac:dyDescent="0.45">
      <c r="A6897">
        <v>484204</v>
      </c>
      <c r="B6897" s="2">
        <v>41836.32240740741</v>
      </c>
      <c r="C6897" t="s">
        <v>27</v>
      </c>
      <c r="D6897" t="s">
        <v>25</v>
      </c>
      <c r="E6897" t="s">
        <v>15</v>
      </c>
      <c r="F6897" t="s">
        <v>6</v>
      </c>
      <c r="G6897">
        <v>35357</v>
      </c>
      <c r="H6897">
        <f t="shared" si="321"/>
        <v>-0.50693005584000983</v>
      </c>
      <c r="I6897" t="str">
        <f t="shared" si="322"/>
        <v>Normal</v>
      </c>
      <c r="J6897" t="str">
        <f t="shared" si="323"/>
        <v>Normal</v>
      </c>
    </row>
    <row r="6898" spans="1:10" hidden="1" x14ac:dyDescent="0.45">
      <c r="A6898">
        <v>486463</v>
      </c>
      <c r="B6898" s="2">
        <v>41834.568148148152</v>
      </c>
      <c r="C6898" t="s">
        <v>28</v>
      </c>
      <c r="D6898" t="s">
        <v>25</v>
      </c>
      <c r="E6898" t="s">
        <v>18</v>
      </c>
      <c r="F6898" t="s">
        <v>3</v>
      </c>
      <c r="G6898">
        <v>28649</v>
      </c>
      <c r="H6898">
        <f t="shared" si="321"/>
        <v>-0.73942561628787629</v>
      </c>
      <c r="I6898" s="4" t="str">
        <f t="shared" si="322"/>
        <v>Normal</v>
      </c>
      <c r="J6898" t="str">
        <f t="shared" si="323"/>
        <v>Normal</v>
      </c>
    </row>
    <row r="6899" spans="1:10" hidden="1" x14ac:dyDescent="0.45">
      <c r="A6899">
        <v>754747</v>
      </c>
      <c r="B6899" s="2">
        <v>41809.940300925926</v>
      </c>
      <c r="C6899" t="s">
        <v>28</v>
      </c>
      <c r="D6899" t="s">
        <v>25</v>
      </c>
      <c r="E6899" t="s">
        <v>15</v>
      </c>
      <c r="F6899" t="s">
        <v>8</v>
      </c>
      <c r="G6899">
        <v>79437</v>
      </c>
      <c r="H6899">
        <f t="shared" si="321"/>
        <v>1.0208583020225352</v>
      </c>
      <c r="I6899" s="4" t="str">
        <f t="shared" si="322"/>
        <v>Normal</v>
      </c>
      <c r="J6899" t="str">
        <f t="shared" si="323"/>
        <v>Normal</v>
      </c>
    </row>
    <row r="6900" spans="1:10" hidden="1" x14ac:dyDescent="0.45">
      <c r="A6900">
        <v>311488</v>
      </c>
      <c r="B6900" s="2">
        <v>41826.726817129631</v>
      </c>
      <c r="C6900" t="s">
        <v>28</v>
      </c>
      <c r="D6900" t="s">
        <v>25</v>
      </c>
      <c r="E6900" t="s">
        <v>12</v>
      </c>
      <c r="F6900" t="s">
        <v>0</v>
      </c>
      <c r="G6900">
        <v>12269</v>
      </c>
      <c r="H6900">
        <f t="shared" si="321"/>
        <v>-1.3071473336605735</v>
      </c>
      <c r="I6900" s="4" t="str">
        <f t="shared" si="322"/>
        <v>Normal</v>
      </c>
      <c r="J6900" t="str">
        <f t="shared" si="323"/>
        <v>Normal</v>
      </c>
    </row>
    <row r="6901" spans="1:10" hidden="1" x14ac:dyDescent="0.45">
      <c r="A6901">
        <v>175095</v>
      </c>
      <c r="B6901" s="2">
        <v>41801.968946759262</v>
      </c>
      <c r="C6901" t="s">
        <v>28</v>
      </c>
      <c r="D6901" t="s">
        <v>25</v>
      </c>
      <c r="E6901" t="s">
        <v>16</v>
      </c>
      <c r="F6901" t="s">
        <v>1</v>
      </c>
      <c r="G6901">
        <v>51976</v>
      </c>
      <c r="H6901">
        <f t="shared" si="321"/>
        <v>6.9075269008393891E-2</v>
      </c>
      <c r="I6901" s="4" t="str">
        <f t="shared" si="322"/>
        <v>Normal</v>
      </c>
      <c r="J6901" t="str">
        <f t="shared" si="323"/>
        <v>Normal</v>
      </c>
    </row>
    <row r="6902" spans="1:10" hidden="1" x14ac:dyDescent="0.45">
      <c r="A6902">
        <v>855992</v>
      </c>
      <c r="B6902" s="2">
        <v>41808.35365740741</v>
      </c>
      <c r="C6902" t="s">
        <v>28</v>
      </c>
      <c r="D6902" t="s">
        <v>25</v>
      </c>
      <c r="E6902" t="s">
        <v>18</v>
      </c>
      <c r="F6902" t="s">
        <v>8</v>
      </c>
      <c r="G6902">
        <v>90903</v>
      </c>
      <c r="H6902">
        <f t="shared" si="321"/>
        <v>1.4182635041834233</v>
      </c>
      <c r="I6902" s="4" t="str">
        <f t="shared" si="322"/>
        <v>Normal</v>
      </c>
      <c r="J6902" t="str">
        <f t="shared" si="323"/>
        <v>Normal</v>
      </c>
    </row>
    <row r="6903" spans="1:10" hidden="1" x14ac:dyDescent="0.45">
      <c r="A6903">
        <v>906695</v>
      </c>
      <c r="B6903" s="2">
        <v>41867.150879629633</v>
      </c>
      <c r="C6903" t="s">
        <v>28</v>
      </c>
      <c r="D6903" t="s">
        <v>25</v>
      </c>
      <c r="E6903" t="s">
        <v>12</v>
      </c>
      <c r="F6903" t="s">
        <v>8</v>
      </c>
      <c r="G6903">
        <v>46388</v>
      </c>
      <c r="H6903">
        <f t="shared" si="321"/>
        <v>-0.12460171247381804</v>
      </c>
      <c r="I6903" s="4" t="str">
        <f t="shared" si="322"/>
        <v>Normal</v>
      </c>
      <c r="J6903" t="str">
        <f t="shared" si="323"/>
        <v>Normal</v>
      </c>
    </row>
    <row r="6904" spans="1:10" hidden="1" x14ac:dyDescent="0.45">
      <c r="A6904">
        <v>846460</v>
      </c>
      <c r="B6904" s="2">
        <v>41879.558321759258</v>
      </c>
      <c r="C6904" t="s">
        <v>28</v>
      </c>
      <c r="D6904" t="s">
        <v>25</v>
      </c>
      <c r="E6904" t="s">
        <v>12</v>
      </c>
      <c r="F6904" t="s">
        <v>8</v>
      </c>
      <c r="G6904">
        <v>91417</v>
      </c>
      <c r="H6904">
        <f t="shared" si="321"/>
        <v>1.4360784591730182</v>
      </c>
      <c r="I6904" s="4" t="str">
        <f t="shared" si="322"/>
        <v>Normal</v>
      </c>
      <c r="J6904" t="str">
        <f t="shared" si="323"/>
        <v>Normal</v>
      </c>
    </row>
    <row r="6905" spans="1:10" hidden="1" x14ac:dyDescent="0.45">
      <c r="A6905">
        <v>945509</v>
      </c>
      <c r="B6905" s="2">
        <v>41881.867083333331</v>
      </c>
      <c r="C6905" t="s">
        <v>28</v>
      </c>
      <c r="D6905" t="s">
        <v>25</v>
      </c>
      <c r="E6905" t="s">
        <v>18</v>
      </c>
      <c r="F6905" t="s">
        <v>0</v>
      </c>
      <c r="G6905">
        <v>68728</v>
      </c>
      <c r="H6905">
        <f t="shared" si="321"/>
        <v>0.64969030010896911</v>
      </c>
      <c r="I6905" s="4" t="str">
        <f t="shared" si="322"/>
        <v>Normal</v>
      </c>
      <c r="J6905" t="str">
        <f t="shared" si="323"/>
        <v>Normal</v>
      </c>
    </row>
    <row r="6906" spans="1:10" hidden="1" x14ac:dyDescent="0.45">
      <c r="A6906">
        <v>187708</v>
      </c>
      <c r="B6906" s="2">
        <v>41841.905312499999</v>
      </c>
      <c r="C6906" t="s">
        <v>28</v>
      </c>
      <c r="D6906" t="s">
        <v>25</v>
      </c>
      <c r="E6906" t="s">
        <v>15</v>
      </c>
      <c r="F6906" t="s">
        <v>1</v>
      </c>
      <c r="G6906">
        <v>33989</v>
      </c>
      <c r="H6906">
        <f t="shared" si="321"/>
        <v>-0.55434417729091645</v>
      </c>
      <c r="I6906" s="4" t="str">
        <f t="shared" si="322"/>
        <v>Normal</v>
      </c>
      <c r="J6906" t="str">
        <f t="shared" si="323"/>
        <v>Normal</v>
      </c>
    </row>
    <row r="6907" spans="1:10" hidden="1" x14ac:dyDescent="0.45">
      <c r="A6907">
        <v>183451</v>
      </c>
      <c r="B6907" s="2">
        <v>41823.4455787037</v>
      </c>
      <c r="C6907" t="s">
        <v>28</v>
      </c>
      <c r="D6907" t="s">
        <v>25</v>
      </c>
      <c r="E6907" t="s">
        <v>18</v>
      </c>
      <c r="F6907" t="s">
        <v>4</v>
      </c>
      <c r="G6907">
        <v>9278</v>
      </c>
      <c r="H6907">
        <f t="shared" si="321"/>
        <v>-1.410813735166174</v>
      </c>
      <c r="I6907" s="4" t="str">
        <f t="shared" si="322"/>
        <v>Normal</v>
      </c>
      <c r="J6907" t="str">
        <f t="shared" si="323"/>
        <v>Normal</v>
      </c>
    </row>
    <row r="6908" spans="1:10" hidden="1" x14ac:dyDescent="0.45">
      <c r="A6908">
        <v>957861</v>
      </c>
      <c r="B6908" s="2">
        <v>41823.445960648147</v>
      </c>
      <c r="C6908" t="s">
        <v>28</v>
      </c>
      <c r="D6908" t="s">
        <v>25</v>
      </c>
      <c r="E6908" t="s">
        <v>18</v>
      </c>
      <c r="F6908" t="s">
        <v>4</v>
      </c>
      <c r="G6908">
        <v>46236</v>
      </c>
      <c r="H6908">
        <f t="shared" si="321"/>
        <v>-0.12986994819058545</v>
      </c>
      <c r="I6908" s="4" t="str">
        <f t="shared" si="322"/>
        <v>Normal</v>
      </c>
      <c r="J6908" t="str">
        <f t="shared" si="323"/>
        <v>Normal</v>
      </c>
    </row>
    <row r="6909" spans="1:10" hidden="1" x14ac:dyDescent="0.45">
      <c r="A6909">
        <v>561126</v>
      </c>
      <c r="B6909" s="2">
        <v>41823.449004629627</v>
      </c>
      <c r="C6909" t="s">
        <v>28</v>
      </c>
      <c r="D6909" t="s">
        <v>25</v>
      </c>
      <c r="E6909" t="s">
        <v>18</v>
      </c>
      <c r="F6909" t="s">
        <v>4</v>
      </c>
      <c r="G6909">
        <v>22935</v>
      </c>
      <c r="H6909">
        <f t="shared" si="321"/>
        <v>-0.93746968790372431</v>
      </c>
      <c r="I6909" s="4" t="str">
        <f t="shared" si="322"/>
        <v>Normal</v>
      </c>
      <c r="J6909" t="str">
        <f t="shared" si="323"/>
        <v>Normal</v>
      </c>
    </row>
    <row r="6910" spans="1:10" hidden="1" x14ac:dyDescent="0.45">
      <c r="A6910">
        <v>384750</v>
      </c>
      <c r="B6910" s="2">
        <v>41823.449861111112</v>
      </c>
      <c r="C6910" t="s">
        <v>27</v>
      </c>
      <c r="D6910" t="s">
        <v>25</v>
      </c>
      <c r="E6910" t="s">
        <v>18</v>
      </c>
      <c r="F6910" t="s">
        <v>4</v>
      </c>
      <c r="G6910">
        <v>53899</v>
      </c>
      <c r="H6910">
        <f t="shared" si="321"/>
        <v>0.13572538271460247</v>
      </c>
      <c r="I6910" t="str">
        <f t="shared" si="322"/>
        <v>Normal</v>
      </c>
      <c r="J6910" t="str">
        <f t="shared" si="323"/>
        <v>Normal</v>
      </c>
    </row>
    <row r="6911" spans="1:10" hidden="1" x14ac:dyDescent="0.45">
      <c r="A6911">
        <v>401508</v>
      </c>
      <c r="B6911" s="2">
        <v>41858.33258101852</v>
      </c>
      <c r="C6911" t="s">
        <v>28</v>
      </c>
      <c r="D6911" t="s">
        <v>25</v>
      </c>
      <c r="E6911" t="s">
        <v>15</v>
      </c>
      <c r="F6911" t="s">
        <v>4</v>
      </c>
      <c r="G6911">
        <v>55353</v>
      </c>
      <c r="H6911">
        <f t="shared" si="321"/>
        <v>0.18612021647894322</v>
      </c>
      <c r="I6911" s="4" t="str">
        <f t="shared" si="322"/>
        <v>Normal</v>
      </c>
      <c r="J6911" t="str">
        <f t="shared" si="323"/>
        <v>Normal</v>
      </c>
    </row>
    <row r="6912" spans="1:10" hidden="1" x14ac:dyDescent="0.45">
      <c r="A6912">
        <v>678790</v>
      </c>
      <c r="B6912" s="2">
        <v>41831.728171296294</v>
      </c>
      <c r="C6912" t="s">
        <v>28</v>
      </c>
      <c r="D6912" t="s">
        <v>25</v>
      </c>
      <c r="E6912" t="s">
        <v>18</v>
      </c>
      <c r="F6912" t="s">
        <v>8</v>
      </c>
      <c r="G6912">
        <v>78359</v>
      </c>
      <c r="H6912">
        <f t="shared" si="321"/>
        <v>0.98349541976809274</v>
      </c>
      <c r="I6912" s="4" t="str">
        <f t="shared" si="322"/>
        <v>Normal</v>
      </c>
      <c r="J6912" t="str">
        <f t="shared" si="323"/>
        <v>Normal</v>
      </c>
    </row>
    <row r="6913" spans="1:10" hidden="1" x14ac:dyDescent="0.45">
      <c r="A6913">
        <v>927124</v>
      </c>
      <c r="B6913" s="2">
        <v>41816.691874999997</v>
      </c>
      <c r="C6913" t="s">
        <v>28</v>
      </c>
      <c r="D6913" t="s">
        <v>25</v>
      </c>
      <c r="E6913" t="s">
        <v>15</v>
      </c>
      <c r="F6913" t="s">
        <v>7</v>
      </c>
      <c r="G6913">
        <v>95976</v>
      </c>
      <c r="H6913">
        <f t="shared" si="321"/>
        <v>1.5940908712305351</v>
      </c>
      <c r="I6913" s="4" t="str">
        <f t="shared" si="322"/>
        <v>Normal</v>
      </c>
      <c r="J6913" t="str">
        <f t="shared" si="323"/>
        <v>Normal</v>
      </c>
    </row>
    <row r="6914" spans="1:10" hidden="1" x14ac:dyDescent="0.45">
      <c r="A6914">
        <v>232315</v>
      </c>
      <c r="B6914" s="2">
        <v>41816.692939814813</v>
      </c>
      <c r="C6914" t="s">
        <v>28</v>
      </c>
      <c r="D6914" t="s">
        <v>25</v>
      </c>
      <c r="E6914" t="s">
        <v>15</v>
      </c>
      <c r="F6914" t="s">
        <v>7</v>
      </c>
      <c r="G6914">
        <v>8300</v>
      </c>
      <c r="H6914">
        <f t="shared" ref="H6914:H6977" si="324">(G6914 - $P$2) / $P$3</f>
        <v>-1.4447106728701116</v>
      </c>
      <c r="I6914" s="4" t="str">
        <f t="shared" ref="I6914:I6977" si="325">IF(OR(G6914&lt;$M$7,G6914&gt;$M$10), "Outlier", "Normal")</f>
        <v>Normal</v>
      </c>
      <c r="J6914" t="str">
        <f t="shared" ref="J6914:J6977" si="326">IF(ABS(H6914)&gt;3, "Outlier", "Normal")</f>
        <v>Normal</v>
      </c>
    </row>
    <row r="6915" spans="1:10" hidden="1" x14ac:dyDescent="0.45">
      <c r="A6915">
        <v>249938</v>
      </c>
      <c r="B6915" s="2">
        <v>41799.637731481482</v>
      </c>
      <c r="C6915" t="s">
        <v>28</v>
      </c>
      <c r="D6915" t="s">
        <v>25</v>
      </c>
      <c r="E6915" t="s">
        <v>18</v>
      </c>
      <c r="F6915" t="s">
        <v>8</v>
      </c>
      <c r="G6915">
        <v>4689</v>
      </c>
      <c r="H6915">
        <f t="shared" si="324"/>
        <v>-1.5698659305888423</v>
      </c>
      <c r="I6915" s="4" t="str">
        <f t="shared" si="325"/>
        <v>Normal</v>
      </c>
      <c r="J6915" t="str">
        <f t="shared" si="326"/>
        <v>Normal</v>
      </c>
    </row>
    <row r="6916" spans="1:10" hidden="1" x14ac:dyDescent="0.45">
      <c r="A6916">
        <v>680388</v>
      </c>
      <c r="B6916" s="2">
        <v>41829.347800925927</v>
      </c>
      <c r="C6916" t="s">
        <v>28</v>
      </c>
      <c r="D6916" t="s">
        <v>25</v>
      </c>
      <c r="E6916" t="s">
        <v>15</v>
      </c>
      <c r="F6916" t="s">
        <v>5</v>
      </c>
      <c r="G6916">
        <v>50984</v>
      </c>
      <c r="H6916">
        <f t="shared" si="324"/>
        <v>3.4693099067385616E-2</v>
      </c>
      <c r="I6916" s="4" t="str">
        <f t="shared" si="325"/>
        <v>Normal</v>
      </c>
      <c r="J6916" t="str">
        <f t="shared" si="326"/>
        <v>Normal</v>
      </c>
    </row>
    <row r="6917" spans="1:10" hidden="1" x14ac:dyDescent="0.45">
      <c r="A6917">
        <v>970475</v>
      </c>
      <c r="B6917" s="2">
        <v>41829.348564814813</v>
      </c>
      <c r="C6917" t="s">
        <v>27</v>
      </c>
      <c r="D6917" t="s">
        <v>25</v>
      </c>
      <c r="E6917" t="s">
        <v>15</v>
      </c>
      <c r="F6917" t="s">
        <v>5</v>
      </c>
      <c r="G6917">
        <v>31647</v>
      </c>
      <c r="H6917">
        <f t="shared" si="324"/>
        <v>-0.63551659866374033</v>
      </c>
      <c r="I6917" t="str">
        <f t="shared" si="325"/>
        <v>Normal</v>
      </c>
      <c r="J6917" t="str">
        <f t="shared" si="326"/>
        <v>Normal</v>
      </c>
    </row>
    <row r="6918" spans="1:10" hidden="1" x14ac:dyDescent="0.45">
      <c r="A6918">
        <v>522630</v>
      </c>
      <c r="B6918" s="2">
        <v>41858.464421296296</v>
      </c>
      <c r="C6918" t="s">
        <v>27</v>
      </c>
      <c r="D6918" t="s">
        <v>25</v>
      </c>
      <c r="E6918" t="s">
        <v>10</v>
      </c>
      <c r="F6918" t="s">
        <v>8</v>
      </c>
      <c r="G6918">
        <v>59321</v>
      </c>
      <c r="H6918">
        <f t="shared" si="324"/>
        <v>0.32364889624297632</v>
      </c>
      <c r="I6918" t="str">
        <f t="shared" si="325"/>
        <v>Normal</v>
      </c>
      <c r="J6918" t="str">
        <f t="shared" si="326"/>
        <v>Normal</v>
      </c>
    </row>
    <row r="6919" spans="1:10" hidden="1" x14ac:dyDescent="0.45">
      <c r="A6919">
        <v>379391</v>
      </c>
      <c r="B6919" s="2">
        <v>41862.73510416667</v>
      </c>
      <c r="C6919" t="s">
        <v>28</v>
      </c>
      <c r="D6919" t="s">
        <v>25</v>
      </c>
      <c r="E6919" t="s">
        <v>10</v>
      </c>
      <c r="F6919" t="s">
        <v>8</v>
      </c>
      <c r="G6919">
        <v>80619</v>
      </c>
      <c r="H6919">
        <f t="shared" si="324"/>
        <v>1.0618257666095028</v>
      </c>
      <c r="I6919" s="4" t="str">
        <f t="shared" si="325"/>
        <v>Normal</v>
      </c>
      <c r="J6919" t="str">
        <f t="shared" si="326"/>
        <v>Normal</v>
      </c>
    </row>
    <row r="6920" spans="1:10" hidden="1" x14ac:dyDescent="0.45">
      <c r="A6920">
        <v>695427</v>
      </c>
      <c r="B6920" s="2">
        <v>41815.752245370371</v>
      </c>
      <c r="C6920" t="s">
        <v>28</v>
      </c>
      <c r="D6920" t="s">
        <v>25</v>
      </c>
      <c r="E6920" t="s">
        <v>15</v>
      </c>
      <c r="F6920" t="s">
        <v>3</v>
      </c>
      <c r="G6920">
        <v>90323</v>
      </c>
      <c r="H6920">
        <f t="shared" si="324"/>
        <v>1.3981610257904951</v>
      </c>
      <c r="I6920" s="4" t="str">
        <f t="shared" si="325"/>
        <v>Normal</v>
      </c>
      <c r="J6920" t="str">
        <f t="shared" si="326"/>
        <v>Normal</v>
      </c>
    </row>
    <row r="6921" spans="1:10" hidden="1" x14ac:dyDescent="0.45">
      <c r="A6921">
        <v>231247</v>
      </c>
      <c r="B6921" s="2">
        <v>41815.75508101852</v>
      </c>
      <c r="C6921" t="s">
        <v>28</v>
      </c>
      <c r="D6921" t="s">
        <v>25</v>
      </c>
      <c r="E6921" t="s">
        <v>15</v>
      </c>
      <c r="F6921" t="s">
        <v>3</v>
      </c>
      <c r="G6921">
        <v>59167</v>
      </c>
      <c r="H6921">
        <f t="shared" si="324"/>
        <v>0.31831134163519881</v>
      </c>
      <c r="I6921" s="4" t="str">
        <f t="shared" si="325"/>
        <v>Normal</v>
      </c>
      <c r="J6921" t="str">
        <f t="shared" si="326"/>
        <v>Normal</v>
      </c>
    </row>
    <row r="6922" spans="1:10" hidden="1" x14ac:dyDescent="0.45">
      <c r="A6922">
        <v>162500</v>
      </c>
      <c r="B6922" s="2">
        <v>41819.314409722225</v>
      </c>
      <c r="C6922" t="s">
        <v>28</v>
      </c>
      <c r="D6922" t="s">
        <v>25</v>
      </c>
      <c r="E6922" t="s">
        <v>12</v>
      </c>
      <c r="F6922" t="s">
        <v>8</v>
      </c>
      <c r="G6922">
        <v>61900</v>
      </c>
      <c r="H6922">
        <f t="shared" si="324"/>
        <v>0.41303560620049684</v>
      </c>
      <c r="I6922" s="4" t="str">
        <f t="shared" si="325"/>
        <v>Normal</v>
      </c>
      <c r="J6922" t="str">
        <f t="shared" si="326"/>
        <v>Normal</v>
      </c>
    </row>
    <row r="6923" spans="1:10" hidden="1" x14ac:dyDescent="0.45">
      <c r="A6923">
        <v>568407</v>
      </c>
      <c r="B6923" s="2">
        <v>41819.315081018518</v>
      </c>
      <c r="C6923" t="s">
        <v>28</v>
      </c>
      <c r="D6923" t="s">
        <v>25</v>
      </c>
      <c r="E6923" t="s">
        <v>12</v>
      </c>
      <c r="F6923" t="s">
        <v>8</v>
      </c>
      <c r="G6923">
        <v>72899</v>
      </c>
      <c r="H6923">
        <f t="shared" si="324"/>
        <v>0.79425484731052709</v>
      </c>
      <c r="I6923" s="4" t="str">
        <f t="shared" si="325"/>
        <v>Normal</v>
      </c>
      <c r="J6923" t="str">
        <f t="shared" si="326"/>
        <v>Normal</v>
      </c>
    </row>
    <row r="6924" spans="1:10" hidden="1" x14ac:dyDescent="0.45">
      <c r="A6924">
        <v>394641</v>
      </c>
      <c r="B6924" s="2">
        <v>41807.122534722221</v>
      </c>
      <c r="C6924" t="s">
        <v>28</v>
      </c>
      <c r="D6924" t="s">
        <v>25</v>
      </c>
      <c r="E6924" t="s">
        <v>11</v>
      </c>
      <c r="F6924" t="s">
        <v>8</v>
      </c>
      <c r="G6924">
        <v>25172</v>
      </c>
      <c r="H6924">
        <f t="shared" si="324"/>
        <v>-0.85993650830893043</v>
      </c>
      <c r="I6924" s="4" t="str">
        <f t="shared" si="325"/>
        <v>Normal</v>
      </c>
      <c r="J6924" t="str">
        <f t="shared" si="326"/>
        <v>Normal</v>
      </c>
    </row>
    <row r="6925" spans="1:10" hidden="1" x14ac:dyDescent="0.45">
      <c r="A6925">
        <v>585873</v>
      </c>
      <c r="B6925" s="2">
        <v>41862.374988425923</v>
      </c>
      <c r="C6925" t="s">
        <v>28</v>
      </c>
      <c r="D6925" t="s">
        <v>25</v>
      </c>
      <c r="E6925" t="s">
        <v>15</v>
      </c>
      <c r="F6925" t="s">
        <v>5</v>
      </c>
      <c r="G6925">
        <v>90457</v>
      </c>
      <c r="H6925">
        <f t="shared" si="324"/>
        <v>1.4028053914881715</v>
      </c>
      <c r="I6925" s="4" t="str">
        <f t="shared" si="325"/>
        <v>Normal</v>
      </c>
      <c r="J6925" t="str">
        <f t="shared" si="326"/>
        <v>Normal</v>
      </c>
    </row>
    <row r="6926" spans="1:10" hidden="1" x14ac:dyDescent="0.45">
      <c r="A6926">
        <v>495165</v>
      </c>
      <c r="B6926" s="2">
        <v>41862.376597222225</v>
      </c>
      <c r="C6926" t="s">
        <v>28</v>
      </c>
      <c r="D6926" t="s">
        <v>25</v>
      </c>
      <c r="E6926" t="s">
        <v>15</v>
      </c>
      <c r="F6926" t="s">
        <v>5</v>
      </c>
      <c r="G6926">
        <v>98351</v>
      </c>
      <c r="H6926">
        <f t="shared" si="324"/>
        <v>1.6764070543050256</v>
      </c>
      <c r="I6926" s="4" t="str">
        <f t="shared" si="325"/>
        <v>Normal</v>
      </c>
      <c r="J6926" t="str">
        <f t="shared" si="326"/>
        <v>Normal</v>
      </c>
    </row>
    <row r="6927" spans="1:10" hidden="1" x14ac:dyDescent="0.45">
      <c r="A6927">
        <v>659746</v>
      </c>
      <c r="B6927" s="2">
        <v>41860.386944444443</v>
      </c>
      <c r="C6927" t="s">
        <v>27</v>
      </c>
      <c r="D6927" t="s">
        <v>25</v>
      </c>
      <c r="E6927" t="s">
        <v>15</v>
      </c>
      <c r="F6927" t="s">
        <v>8</v>
      </c>
      <c r="G6927">
        <v>89486</v>
      </c>
      <c r="H6927">
        <f t="shared" si="324"/>
        <v>1.3691510699027691</v>
      </c>
      <c r="I6927" t="str">
        <f t="shared" si="325"/>
        <v>Normal</v>
      </c>
      <c r="J6927" t="str">
        <f t="shared" si="326"/>
        <v>Normal</v>
      </c>
    </row>
    <row r="6928" spans="1:10" hidden="1" x14ac:dyDescent="0.45">
      <c r="A6928">
        <v>638114</v>
      </c>
      <c r="B6928" s="2">
        <v>41865.439143518517</v>
      </c>
      <c r="C6928" t="s">
        <v>28</v>
      </c>
      <c r="D6928" t="s">
        <v>25</v>
      </c>
      <c r="E6928" t="s">
        <v>15</v>
      </c>
      <c r="F6928" t="s">
        <v>8</v>
      </c>
      <c r="G6928">
        <v>40974</v>
      </c>
      <c r="H6928">
        <f t="shared" si="324"/>
        <v>-0.31224795043815151</v>
      </c>
      <c r="I6928" s="4" t="str">
        <f t="shared" si="325"/>
        <v>Normal</v>
      </c>
      <c r="J6928" t="str">
        <f t="shared" si="326"/>
        <v>Normal</v>
      </c>
    </row>
    <row r="6929" spans="1:10" hidden="1" x14ac:dyDescent="0.45">
      <c r="A6929">
        <v>974354</v>
      </c>
      <c r="B6929" s="2">
        <v>41866.629791666666</v>
      </c>
      <c r="C6929" t="s">
        <v>28</v>
      </c>
      <c r="D6929" t="s">
        <v>25</v>
      </c>
      <c r="E6929" t="s">
        <v>15</v>
      </c>
      <c r="F6929" t="s">
        <v>8</v>
      </c>
      <c r="G6929">
        <v>55821</v>
      </c>
      <c r="H6929">
        <f t="shared" si="324"/>
        <v>0.202340836975306</v>
      </c>
      <c r="I6929" s="4" t="str">
        <f t="shared" si="325"/>
        <v>Normal</v>
      </c>
      <c r="J6929" t="str">
        <f t="shared" si="326"/>
        <v>Normal</v>
      </c>
    </row>
    <row r="6930" spans="1:10" hidden="1" x14ac:dyDescent="0.45">
      <c r="A6930">
        <v>935622</v>
      </c>
      <c r="B6930" s="2">
        <v>41877.660046296296</v>
      </c>
      <c r="C6930" t="s">
        <v>28</v>
      </c>
      <c r="D6930" t="s">
        <v>25</v>
      </c>
      <c r="E6930" t="s">
        <v>15</v>
      </c>
      <c r="F6930" t="s">
        <v>8</v>
      </c>
      <c r="G6930">
        <v>73758</v>
      </c>
      <c r="H6930">
        <f t="shared" si="324"/>
        <v>0.82402731099936388</v>
      </c>
      <c r="I6930" s="4" t="str">
        <f t="shared" si="325"/>
        <v>Normal</v>
      </c>
      <c r="J6930" t="str">
        <f t="shared" si="326"/>
        <v>Normal</v>
      </c>
    </row>
    <row r="6931" spans="1:10" hidden="1" x14ac:dyDescent="0.45">
      <c r="A6931">
        <v>312884</v>
      </c>
      <c r="B6931" s="2">
        <v>41845.564664351848</v>
      </c>
      <c r="C6931" t="s">
        <v>28</v>
      </c>
      <c r="D6931" t="s">
        <v>25</v>
      </c>
      <c r="E6931" t="s">
        <v>18</v>
      </c>
      <c r="F6931" t="s">
        <v>1</v>
      </c>
      <c r="G6931">
        <v>95550</v>
      </c>
      <c r="H6931">
        <f t="shared" si="324"/>
        <v>1.5793259474453842</v>
      </c>
      <c r="I6931" s="4" t="str">
        <f t="shared" si="325"/>
        <v>Normal</v>
      </c>
      <c r="J6931" t="str">
        <f t="shared" si="326"/>
        <v>Normal</v>
      </c>
    </row>
    <row r="6932" spans="1:10" hidden="1" x14ac:dyDescent="0.45">
      <c r="A6932">
        <v>357660</v>
      </c>
      <c r="B6932" s="2">
        <v>41808.623692129629</v>
      </c>
      <c r="C6932" t="s">
        <v>28</v>
      </c>
      <c r="D6932" t="s">
        <v>25</v>
      </c>
      <c r="E6932" t="s">
        <v>18</v>
      </c>
      <c r="F6932" t="s">
        <v>5</v>
      </c>
      <c r="G6932">
        <v>32258</v>
      </c>
      <c r="H6932">
        <f t="shared" si="324"/>
        <v>-0.61433967746015561</v>
      </c>
      <c r="I6932" s="4" t="str">
        <f t="shared" si="325"/>
        <v>Normal</v>
      </c>
      <c r="J6932" t="str">
        <f t="shared" si="326"/>
        <v>Normal</v>
      </c>
    </row>
    <row r="6933" spans="1:10" hidden="1" x14ac:dyDescent="0.45">
      <c r="A6933">
        <v>603116</v>
      </c>
      <c r="B6933" s="2">
        <v>41808.408136574071</v>
      </c>
      <c r="C6933" t="s">
        <v>28</v>
      </c>
      <c r="D6933" t="s">
        <v>25</v>
      </c>
      <c r="E6933" t="s">
        <v>12</v>
      </c>
      <c r="F6933" t="s">
        <v>4</v>
      </c>
      <c r="G6933">
        <v>44583</v>
      </c>
      <c r="H6933">
        <f t="shared" si="324"/>
        <v>-0.18716201161043089</v>
      </c>
      <c r="I6933" s="4" t="str">
        <f t="shared" si="325"/>
        <v>Normal</v>
      </c>
      <c r="J6933" t="str">
        <f t="shared" si="326"/>
        <v>Normal</v>
      </c>
    </row>
    <row r="6934" spans="1:10" hidden="1" x14ac:dyDescent="0.45">
      <c r="A6934">
        <v>334712</v>
      </c>
      <c r="B6934" s="2">
        <v>41808.410439814812</v>
      </c>
      <c r="C6934" t="s">
        <v>27</v>
      </c>
      <c r="D6934" t="s">
        <v>25</v>
      </c>
      <c r="E6934" t="s">
        <v>12</v>
      </c>
      <c r="F6934" t="s">
        <v>4</v>
      </c>
      <c r="G6934">
        <v>65185</v>
      </c>
      <c r="H6934">
        <f t="shared" si="324"/>
        <v>0.5268918846845817</v>
      </c>
      <c r="I6934" t="str">
        <f t="shared" si="325"/>
        <v>Normal</v>
      </c>
      <c r="J6934" t="str">
        <f t="shared" si="326"/>
        <v>Normal</v>
      </c>
    </row>
    <row r="6935" spans="1:10" hidden="1" x14ac:dyDescent="0.45">
      <c r="A6935">
        <v>459090</v>
      </c>
      <c r="B6935" s="2">
        <v>41808.412581018521</v>
      </c>
      <c r="C6935" t="s">
        <v>28</v>
      </c>
      <c r="D6935" t="s">
        <v>25</v>
      </c>
      <c r="E6935" t="s">
        <v>12</v>
      </c>
      <c r="F6935" t="s">
        <v>4</v>
      </c>
      <c r="G6935">
        <v>84065</v>
      </c>
      <c r="H6935">
        <f t="shared" si="324"/>
        <v>1.1812622158199004</v>
      </c>
      <c r="I6935" s="4" t="str">
        <f t="shared" si="325"/>
        <v>Normal</v>
      </c>
      <c r="J6935" t="str">
        <f t="shared" si="326"/>
        <v>Normal</v>
      </c>
    </row>
    <row r="6936" spans="1:10" hidden="1" x14ac:dyDescent="0.45">
      <c r="A6936">
        <v>749336</v>
      </c>
      <c r="B6936" s="2">
        <v>41816.374652777777</v>
      </c>
      <c r="C6936" t="s">
        <v>28</v>
      </c>
      <c r="D6936" t="s">
        <v>25</v>
      </c>
      <c r="E6936" t="s">
        <v>12</v>
      </c>
      <c r="F6936" t="s">
        <v>4</v>
      </c>
      <c r="G6936">
        <v>73876</v>
      </c>
      <c r="H6936">
        <f t="shared" si="324"/>
        <v>0.82811712556895956</v>
      </c>
      <c r="I6936" s="4" t="str">
        <f t="shared" si="325"/>
        <v>Normal</v>
      </c>
      <c r="J6936" t="str">
        <f t="shared" si="326"/>
        <v>Normal</v>
      </c>
    </row>
    <row r="6937" spans="1:10" hidden="1" x14ac:dyDescent="0.45">
      <c r="A6937">
        <v>782123</v>
      </c>
      <c r="B6937" s="2">
        <v>41816.376134259262</v>
      </c>
      <c r="C6937" t="s">
        <v>28</v>
      </c>
      <c r="D6937" t="s">
        <v>25</v>
      </c>
      <c r="E6937" t="s">
        <v>12</v>
      </c>
      <c r="F6937" t="s">
        <v>4</v>
      </c>
      <c r="G6937">
        <v>35416</v>
      </c>
      <c r="H6937">
        <f t="shared" si="324"/>
        <v>-0.50488514855521194</v>
      </c>
      <c r="I6937" s="4" t="str">
        <f t="shared" si="325"/>
        <v>Normal</v>
      </c>
      <c r="J6937" t="str">
        <f t="shared" si="326"/>
        <v>Normal</v>
      </c>
    </row>
    <row r="6938" spans="1:10" hidden="1" x14ac:dyDescent="0.45">
      <c r="A6938">
        <v>223060</v>
      </c>
      <c r="B6938" s="2">
        <v>41835.37939814815</v>
      </c>
      <c r="C6938" t="s">
        <v>28</v>
      </c>
      <c r="D6938" t="s">
        <v>25</v>
      </c>
      <c r="E6938" t="s">
        <v>18</v>
      </c>
      <c r="F6938" t="s">
        <v>3</v>
      </c>
      <c r="G6938">
        <v>41485</v>
      </c>
      <c r="H6938">
        <f t="shared" si="324"/>
        <v>-0.29453697378507165</v>
      </c>
      <c r="I6938" s="4" t="str">
        <f t="shared" si="325"/>
        <v>Normal</v>
      </c>
      <c r="J6938" t="str">
        <f t="shared" si="326"/>
        <v>Normal</v>
      </c>
    </row>
    <row r="6939" spans="1:10" hidden="1" x14ac:dyDescent="0.45">
      <c r="A6939">
        <v>792720</v>
      </c>
      <c r="B6939" s="2">
        <v>41846.009988425925</v>
      </c>
      <c r="C6939" t="s">
        <v>28</v>
      </c>
      <c r="D6939" t="s">
        <v>25</v>
      </c>
      <c r="E6939" t="s">
        <v>18</v>
      </c>
      <c r="F6939" t="s">
        <v>0</v>
      </c>
      <c r="G6939">
        <v>31304</v>
      </c>
      <c r="H6939">
        <f t="shared" si="324"/>
        <v>-0.64740478847197203</v>
      </c>
      <c r="I6939" s="4" t="str">
        <f t="shared" si="325"/>
        <v>Normal</v>
      </c>
      <c r="J6939" t="str">
        <f t="shared" si="326"/>
        <v>Normal</v>
      </c>
    </row>
    <row r="6940" spans="1:10" hidden="1" x14ac:dyDescent="0.45">
      <c r="A6940">
        <v>405687</v>
      </c>
      <c r="B6940" s="2">
        <v>41846.012997685182</v>
      </c>
      <c r="C6940" t="s">
        <v>28</v>
      </c>
      <c r="D6940" t="s">
        <v>25</v>
      </c>
      <c r="E6940" t="s">
        <v>18</v>
      </c>
      <c r="F6940" t="s">
        <v>0</v>
      </c>
      <c r="G6940">
        <v>81410</v>
      </c>
      <c r="H6940">
        <f t="shared" si="324"/>
        <v>1.0892413880039962</v>
      </c>
      <c r="I6940" s="4" t="str">
        <f t="shared" si="325"/>
        <v>Normal</v>
      </c>
      <c r="J6940" t="str">
        <f t="shared" si="326"/>
        <v>Normal</v>
      </c>
    </row>
    <row r="6941" spans="1:10" hidden="1" x14ac:dyDescent="0.45">
      <c r="A6941">
        <v>693654</v>
      </c>
      <c r="B6941" s="2">
        <v>41851.752349537041</v>
      </c>
      <c r="C6941" t="s">
        <v>28</v>
      </c>
      <c r="D6941" t="s">
        <v>25</v>
      </c>
      <c r="E6941" t="s">
        <v>18</v>
      </c>
      <c r="F6941" t="s">
        <v>0</v>
      </c>
      <c r="G6941">
        <v>74739</v>
      </c>
      <c r="H6941">
        <f t="shared" si="324"/>
        <v>0.85802822703981663</v>
      </c>
      <c r="I6941" s="4" t="str">
        <f t="shared" si="325"/>
        <v>Normal</v>
      </c>
      <c r="J6941" t="str">
        <f t="shared" si="326"/>
        <v>Normal</v>
      </c>
    </row>
    <row r="6942" spans="1:10" hidden="1" x14ac:dyDescent="0.45">
      <c r="A6942">
        <v>230826</v>
      </c>
      <c r="B6942" s="2">
        <v>41843.803761574076</v>
      </c>
      <c r="C6942" t="s">
        <v>28</v>
      </c>
      <c r="D6942" t="s">
        <v>25</v>
      </c>
      <c r="E6942" t="s">
        <v>16</v>
      </c>
      <c r="F6942" t="s">
        <v>1</v>
      </c>
      <c r="G6942">
        <v>53591</v>
      </c>
      <c r="H6942">
        <f t="shared" si="324"/>
        <v>0.12505027349904749</v>
      </c>
      <c r="I6942" s="4" t="str">
        <f t="shared" si="325"/>
        <v>Normal</v>
      </c>
      <c r="J6942" t="str">
        <f t="shared" si="326"/>
        <v>Normal</v>
      </c>
    </row>
    <row r="6943" spans="1:10" hidden="1" x14ac:dyDescent="0.45">
      <c r="A6943">
        <v>229281</v>
      </c>
      <c r="B6943" s="2">
        <v>41859.740682870368</v>
      </c>
      <c r="C6943" t="s">
        <v>28</v>
      </c>
      <c r="D6943" t="s">
        <v>25</v>
      </c>
      <c r="E6943" t="s">
        <v>10</v>
      </c>
      <c r="F6943" t="s">
        <v>3</v>
      </c>
      <c r="G6943">
        <v>10461</v>
      </c>
      <c r="H6943">
        <f t="shared" si="324"/>
        <v>-1.3698116111337013</v>
      </c>
      <c r="I6943" s="4" t="str">
        <f t="shared" si="325"/>
        <v>Normal</v>
      </c>
      <c r="J6943" t="str">
        <f t="shared" si="326"/>
        <v>Normal</v>
      </c>
    </row>
    <row r="6944" spans="1:10" hidden="1" x14ac:dyDescent="0.45">
      <c r="A6944">
        <v>422942</v>
      </c>
      <c r="B6944" s="2">
        <v>41812.5937037037</v>
      </c>
      <c r="C6944" t="s">
        <v>28</v>
      </c>
      <c r="D6944" t="s">
        <v>25</v>
      </c>
      <c r="E6944" t="s">
        <v>15</v>
      </c>
      <c r="F6944" t="s">
        <v>3</v>
      </c>
      <c r="G6944">
        <v>57973</v>
      </c>
      <c r="H6944">
        <f t="shared" si="324"/>
        <v>0.27692796370217071</v>
      </c>
      <c r="I6944" s="4" t="str">
        <f t="shared" si="325"/>
        <v>Normal</v>
      </c>
      <c r="J6944" t="str">
        <f t="shared" si="326"/>
        <v>Normal</v>
      </c>
    </row>
    <row r="6945" spans="1:10" hidden="1" x14ac:dyDescent="0.45">
      <c r="A6945">
        <v>799388</v>
      </c>
      <c r="B6945" s="2">
        <v>41812.594548611109</v>
      </c>
      <c r="C6945" t="s">
        <v>28</v>
      </c>
      <c r="D6945" t="s">
        <v>25</v>
      </c>
      <c r="E6945" t="s">
        <v>15</v>
      </c>
      <c r="F6945" t="s">
        <v>3</v>
      </c>
      <c r="G6945">
        <v>89685</v>
      </c>
      <c r="H6945">
        <f t="shared" si="324"/>
        <v>1.3760482995582739</v>
      </c>
      <c r="I6945" s="4" t="str">
        <f t="shared" si="325"/>
        <v>Normal</v>
      </c>
      <c r="J6945" t="str">
        <f t="shared" si="326"/>
        <v>Normal</v>
      </c>
    </row>
    <row r="6946" spans="1:10" hidden="1" x14ac:dyDescent="0.45">
      <c r="A6946">
        <v>752774</v>
      </c>
      <c r="B6946" s="2">
        <v>41823.321875000001</v>
      </c>
      <c r="C6946" t="s">
        <v>28</v>
      </c>
      <c r="D6946" t="s">
        <v>25</v>
      </c>
      <c r="E6946" t="s">
        <v>15</v>
      </c>
      <c r="F6946" t="s">
        <v>3</v>
      </c>
      <c r="G6946">
        <v>46769</v>
      </c>
      <c r="H6946">
        <f t="shared" si="324"/>
        <v>-0.1113964637363945</v>
      </c>
      <c r="I6946" s="4" t="str">
        <f t="shared" si="325"/>
        <v>Normal</v>
      </c>
      <c r="J6946" t="str">
        <f t="shared" si="326"/>
        <v>Normal</v>
      </c>
    </row>
    <row r="6947" spans="1:10" hidden="1" x14ac:dyDescent="0.45">
      <c r="A6947">
        <v>155967</v>
      </c>
      <c r="B6947" s="2">
        <v>41823.322916666664</v>
      </c>
      <c r="C6947" t="s">
        <v>28</v>
      </c>
      <c r="D6947" t="s">
        <v>25</v>
      </c>
      <c r="E6947" t="s">
        <v>15</v>
      </c>
      <c r="F6947" t="s">
        <v>3</v>
      </c>
      <c r="G6947">
        <v>79213</v>
      </c>
      <c r="H6947">
        <f t="shared" si="324"/>
        <v>1.0130945862294043</v>
      </c>
      <c r="I6947" s="4" t="str">
        <f t="shared" si="325"/>
        <v>Normal</v>
      </c>
      <c r="J6947" t="str">
        <f t="shared" si="326"/>
        <v>Normal</v>
      </c>
    </row>
    <row r="6948" spans="1:10" hidden="1" x14ac:dyDescent="0.45">
      <c r="A6948">
        <v>692637</v>
      </c>
      <c r="B6948" s="2">
        <v>41871.502847222226</v>
      </c>
      <c r="C6948" t="s">
        <v>28</v>
      </c>
      <c r="D6948" t="s">
        <v>25</v>
      </c>
      <c r="E6948" t="s">
        <v>16</v>
      </c>
      <c r="F6948" t="s">
        <v>1</v>
      </c>
      <c r="G6948">
        <v>68826</v>
      </c>
      <c r="H6948">
        <f t="shared" si="324"/>
        <v>0.65308692576846383</v>
      </c>
      <c r="I6948" s="4" t="str">
        <f t="shared" si="325"/>
        <v>Normal</v>
      </c>
      <c r="J6948" t="str">
        <f t="shared" si="326"/>
        <v>Normal</v>
      </c>
    </row>
    <row r="6949" spans="1:10" hidden="1" x14ac:dyDescent="0.45">
      <c r="A6949">
        <v>273820</v>
      </c>
      <c r="B6949" s="2">
        <v>41824.496747685182</v>
      </c>
      <c r="C6949" t="s">
        <v>28</v>
      </c>
      <c r="D6949" t="s">
        <v>25</v>
      </c>
      <c r="E6949" t="s">
        <v>18</v>
      </c>
      <c r="F6949" t="s">
        <v>1</v>
      </c>
      <c r="G6949">
        <v>76605</v>
      </c>
      <c r="H6949">
        <f t="shared" si="324"/>
        <v>0.92270275235223742</v>
      </c>
      <c r="I6949" s="4" t="str">
        <f t="shared" si="325"/>
        <v>Normal</v>
      </c>
      <c r="J6949" t="str">
        <f t="shared" si="326"/>
        <v>Normal</v>
      </c>
    </row>
    <row r="6950" spans="1:10" hidden="1" x14ac:dyDescent="0.45">
      <c r="A6950">
        <v>64301</v>
      </c>
      <c r="B6950" s="2">
        <v>41824.498865740738</v>
      </c>
      <c r="C6950" t="s">
        <v>28</v>
      </c>
      <c r="D6950" t="s">
        <v>25</v>
      </c>
      <c r="E6950" t="s">
        <v>18</v>
      </c>
      <c r="F6950" t="s">
        <v>1</v>
      </c>
      <c r="G6950">
        <v>38076</v>
      </c>
      <c r="H6950">
        <f t="shared" si="324"/>
        <v>-0.41269102351178255</v>
      </c>
      <c r="I6950" s="4" t="str">
        <f t="shared" si="325"/>
        <v>Normal</v>
      </c>
      <c r="J6950" t="str">
        <f t="shared" si="326"/>
        <v>Normal</v>
      </c>
    </row>
    <row r="6951" spans="1:10" hidden="1" x14ac:dyDescent="0.45">
      <c r="A6951">
        <v>574374</v>
      </c>
      <c r="B6951" s="2">
        <v>41830.662268518521</v>
      </c>
      <c r="C6951" t="s">
        <v>28</v>
      </c>
      <c r="D6951" t="s">
        <v>25</v>
      </c>
      <c r="E6951" t="s">
        <v>18</v>
      </c>
      <c r="F6951" t="s">
        <v>1</v>
      </c>
      <c r="G6951">
        <v>54711</v>
      </c>
      <c r="H6951">
        <f t="shared" si="324"/>
        <v>0.16386885246470198</v>
      </c>
      <c r="I6951" s="4" t="str">
        <f t="shared" si="325"/>
        <v>Normal</v>
      </c>
      <c r="J6951" t="str">
        <f t="shared" si="326"/>
        <v>Normal</v>
      </c>
    </row>
    <row r="6952" spans="1:10" hidden="1" x14ac:dyDescent="0.45">
      <c r="A6952">
        <v>634386</v>
      </c>
      <c r="B6952" s="2">
        <v>41852.608807870369</v>
      </c>
      <c r="C6952" t="s">
        <v>28</v>
      </c>
      <c r="D6952" t="s">
        <v>25</v>
      </c>
      <c r="E6952" t="s">
        <v>18</v>
      </c>
      <c r="F6952" t="s">
        <v>1</v>
      </c>
      <c r="G6952">
        <v>94007</v>
      </c>
      <c r="H6952">
        <f t="shared" si="324"/>
        <v>1.5258464230310942</v>
      </c>
      <c r="I6952" s="4" t="str">
        <f t="shared" si="325"/>
        <v>Normal</v>
      </c>
      <c r="J6952" t="str">
        <f t="shared" si="326"/>
        <v>Normal</v>
      </c>
    </row>
    <row r="6953" spans="1:10" hidden="1" x14ac:dyDescent="0.45">
      <c r="A6953">
        <v>836089</v>
      </c>
      <c r="B6953" s="2">
        <v>41806.450358796297</v>
      </c>
      <c r="C6953" t="s">
        <v>28</v>
      </c>
      <c r="D6953" t="s">
        <v>25</v>
      </c>
      <c r="E6953" t="s">
        <v>10</v>
      </c>
      <c r="F6953" t="s">
        <v>5</v>
      </c>
      <c r="G6953">
        <v>27358</v>
      </c>
      <c r="H6953">
        <f t="shared" si="324"/>
        <v>-0.78417096043489409</v>
      </c>
      <c r="I6953" s="4" t="str">
        <f t="shared" si="325"/>
        <v>Normal</v>
      </c>
      <c r="J6953" t="str">
        <f t="shared" si="326"/>
        <v>Normal</v>
      </c>
    </row>
    <row r="6954" spans="1:10" hidden="1" x14ac:dyDescent="0.45">
      <c r="A6954">
        <v>873507</v>
      </c>
      <c r="B6954" s="2">
        <v>41814.678043981483</v>
      </c>
      <c r="C6954" t="s">
        <v>28</v>
      </c>
      <c r="D6954" t="s">
        <v>25</v>
      </c>
      <c r="E6954" t="s">
        <v>10</v>
      </c>
      <c r="F6954" t="s">
        <v>5</v>
      </c>
      <c r="G6954">
        <v>76732</v>
      </c>
      <c r="H6954">
        <f t="shared" si="324"/>
        <v>0.92710450193137861</v>
      </c>
      <c r="I6954" s="4" t="str">
        <f t="shared" si="325"/>
        <v>Normal</v>
      </c>
      <c r="J6954" t="str">
        <f t="shared" si="326"/>
        <v>Normal</v>
      </c>
    </row>
    <row r="6955" spans="1:10" hidden="1" x14ac:dyDescent="0.45">
      <c r="A6955">
        <v>949965</v>
      </c>
      <c r="B6955" s="2">
        <v>41814.678460648145</v>
      </c>
      <c r="C6955" t="s">
        <v>28</v>
      </c>
      <c r="D6955" t="s">
        <v>25</v>
      </c>
      <c r="E6955" t="s">
        <v>10</v>
      </c>
      <c r="F6955" t="s">
        <v>5</v>
      </c>
      <c r="G6955">
        <v>87388</v>
      </c>
      <c r="H6955">
        <f t="shared" si="324"/>
        <v>1.2964355532331771</v>
      </c>
      <c r="I6955" s="4" t="str">
        <f t="shared" si="325"/>
        <v>Normal</v>
      </c>
      <c r="J6955" t="str">
        <f t="shared" si="326"/>
        <v>Normal</v>
      </c>
    </row>
    <row r="6956" spans="1:10" hidden="1" x14ac:dyDescent="0.45">
      <c r="A6956">
        <v>254790</v>
      </c>
      <c r="B6956" s="2">
        <v>41831.281608796293</v>
      </c>
      <c r="C6956" t="s">
        <v>28</v>
      </c>
      <c r="D6956" t="s">
        <v>25</v>
      </c>
      <c r="E6956" t="s">
        <v>12</v>
      </c>
      <c r="F6956" t="s">
        <v>5</v>
      </c>
      <c r="G6956">
        <v>77581</v>
      </c>
      <c r="H6956">
        <f t="shared" si="324"/>
        <v>0.95653037116516493</v>
      </c>
      <c r="I6956" s="4" t="str">
        <f t="shared" si="325"/>
        <v>Normal</v>
      </c>
      <c r="J6956" t="str">
        <f t="shared" si="326"/>
        <v>Normal</v>
      </c>
    </row>
    <row r="6957" spans="1:10" hidden="1" x14ac:dyDescent="0.45">
      <c r="A6957">
        <v>892399</v>
      </c>
      <c r="B6957" s="2">
        <v>41847.844594907408</v>
      </c>
      <c r="C6957" t="s">
        <v>28</v>
      </c>
      <c r="D6957" t="s">
        <v>25</v>
      </c>
      <c r="E6957" t="s">
        <v>15</v>
      </c>
      <c r="F6957" t="s">
        <v>8</v>
      </c>
      <c r="G6957">
        <v>79480</v>
      </c>
      <c r="H6957">
        <f t="shared" si="324"/>
        <v>1.0223486581792522</v>
      </c>
      <c r="I6957" s="4" t="str">
        <f t="shared" si="325"/>
        <v>Normal</v>
      </c>
      <c r="J6957" t="str">
        <f t="shared" si="326"/>
        <v>Normal</v>
      </c>
    </row>
    <row r="6958" spans="1:10" hidden="1" x14ac:dyDescent="0.45">
      <c r="A6958">
        <v>327160</v>
      </c>
      <c r="B6958" s="2">
        <v>41858.413078703707</v>
      </c>
      <c r="C6958" t="s">
        <v>28</v>
      </c>
      <c r="D6958" t="s">
        <v>25</v>
      </c>
      <c r="E6958" t="s">
        <v>15</v>
      </c>
      <c r="F6958" t="s">
        <v>4</v>
      </c>
      <c r="G6958">
        <v>17191</v>
      </c>
      <c r="H6958">
        <f t="shared" si="324"/>
        <v>-1.1365535428847238</v>
      </c>
      <c r="I6958" s="4" t="str">
        <f t="shared" si="325"/>
        <v>Normal</v>
      </c>
      <c r="J6958" t="str">
        <f t="shared" si="326"/>
        <v>Normal</v>
      </c>
    </row>
    <row r="6959" spans="1:10" hidden="1" x14ac:dyDescent="0.45">
      <c r="A6959">
        <v>795809</v>
      </c>
      <c r="B6959" s="2">
        <v>41858.414687500001</v>
      </c>
      <c r="C6959" t="s">
        <v>27</v>
      </c>
      <c r="D6959" t="s">
        <v>25</v>
      </c>
      <c r="E6959" t="s">
        <v>15</v>
      </c>
      <c r="F6959" t="s">
        <v>4</v>
      </c>
      <c r="G6959">
        <v>45044</v>
      </c>
      <c r="H6959">
        <f t="shared" si="324"/>
        <v>-0.17118400723260344</v>
      </c>
      <c r="I6959" t="str">
        <f t="shared" si="325"/>
        <v>Normal</v>
      </c>
      <c r="J6959" t="str">
        <f t="shared" si="326"/>
        <v>Normal</v>
      </c>
    </row>
    <row r="6960" spans="1:10" hidden="1" x14ac:dyDescent="0.45">
      <c r="A6960">
        <v>287756</v>
      </c>
      <c r="B6960" s="2">
        <v>41846.478402777779</v>
      </c>
      <c r="C6960" t="s">
        <v>27</v>
      </c>
      <c r="D6960" t="s">
        <v>25</v>
      </c>
      <c r="E6960" t="s">
        <v>13</v>
      </c>
      <c r="F6960" t="s">
        <v>0</v>
      </c>
      <c r="G6960">
        <v>84336</v>
      </c>
      <c r="H6960">
        <f t="shared" si="324"/>
        <v>1.1906549255517687</v>
      </c>
      <c r="I6960" t="str">
        <f t="shared" si="325"/>
        <v>Normal</v>
      </c>
      <c r="J6960" t="str">
        <f t="shared" si="326"/>
        <v>Normal</v>
      </c>
    </row>
    <row r="6961" spans="1:10" hidden="1" x14ac:dyDescent="0.45">
      <c r="A6961">
        <v>893314</v>
      </c>
      <c r="B6961" s="2">
        <v>41877.671620370369</v>
      </c>
      <c r="C6961" t="s">
        <v>28</v>
      </c>
      <c r="D6961" t="s">
        <v>25</v>
      </c>
      <c r="E6961" t="s">
        <v>15</v>
      </c>
      <c r="F6961" t="s">
        <v>1</v>
      </c>
      <c r="G6961">
        <v>18647</v>
      </c>
      <c r="H6961">
        <f t="shared" si="324"/>
        <v>-1.0860893902293729</v>
      </c>
      <c r="I6961" s="4" t="str">
        <f t="shared" si="325"/>
        <v>Normal</v>
      </c>
      <c r="J6961" t="str">
        <f t="shared" si="326"/>
        <v>Normal</v>
      </c>
    </row>
    <row r="6962" spans="1:10" hidden="1" x14ac:dyDescent="0.45">
      <c r="A6962">
        <v>941893</v>
      </c>
      <c r="B6962" s="2">
        <v>41838.514282407406</v>
      </c>
      <c r="C6962" t="s">
        <v>27</v>
      </c>
      <c r="D6962" t="s">
        <v>25</v>
      </c>
      <c r="E6962" t="s">
        <v>14</v>
      </c>
      <c r="F6962" t="s">
        <v>8</v>
      </c>
      <c r="G6962">
        <v>29414</v>
      </c>
      <c r="H6962">
        <f t="shared" si="324"/>
        <v>-0.71291114047651405</v>
      </c>
      <c r="I6962" t="str">
        <f t="shared" si="325"/>
        <v>Normal</v>
      </c>
      <c r="J6962" t="str">
        <f t="shared" si="326"/>
        <v>Normal</v>
      </c>
    </row>
    <row r="6963" spans="1:10" hidden="1" x14ac:dyDescent="0.45">
      <c r="A6963">
        <v>379629</v>
      </c>
      <c r="B6963" s="2">
        <v>41850.811550925922</v>
      </c>
      <c r="C6963" t="s">
        <v>27</v>
      </c>
      <c r="D6963" t="s">
        <v>25</v>
      </c>
      <c r="E6963" t="s">
        <v>14</v>
      </c>
      <c r="F6963" t="s">
        <v>8</v>
      </c>
      <c r="G6963">
        <v>97432</v>
      </c>
      <c r="H6963">
        <f t="shared" si="324"/>
        <v>1.6445550238858859</v>
      </c>
      <c r="I6963" t="str">
        <f t="shared" si="325"/>
        <v>Normal</v>
      </c>
      <c r="J6963" t="str">
        <f t="shared" si="326"/>
        <v>Normal</v>
      </c>
    </row>
    <row r="6964" spans="1:10" hidden="1" x14ac:dyDescent="0.45">
      <c r="A6964">
        <v>545345</v>
      </c>
      <c r="B6964" s="2">
        <v>41816.736192129632</v>
      </c>
      <c r="C6964" t="s">
        <v>28</v>
      </c>
      <c r="D6964" t="s">
        <v>25</v>
      </c>
      <c r="E6964" t="s">
        <v>17</v>
      </c>
      <c r="F6964" t="s">
        <v>5</v>
      </c>
      <c r="G6964">
        <v>88457</v>
      </c>
      <c r="H6964">
        <f t="shared" si="324"/>
        <v>1.3334865004780743</v>
      </c>
      <c r="I6964" s="4" t="str">
        <f t="shared" si="325"/>
        <v>Normal</v>
      </c>
      <c r="J6964" t="str">
        <f t="shared" si="326"/>
        <v>Normal</v>
      </c>
    </row>
    <row r="6965" spans="1:10" hidden="1" x14ac:dyDescent="0.45">
      <c r="A6965">
        <v>153170</v>
      </c>
      <c r="B6965" s="2">
        <v>41822.468472222223</v>
      </c>
      <c r="C6965" t="s">
        <v>28</v>
      </c>
      <c r="D6965" t="s">
        <v>25</v>
      </c>
      <c r="E6965" t="s">
        <v>17</v>
      </c>
      <c r="F6965" t="s">
        <v>5</v>
      </c>
      <c r="G6965">
        <v>79081</v>
      </c>
      <c r="H6965">
        <f t="shared" si="324"/>
        <v>1.008519539422738</v>
      </c>
      <c r="I6965" s="4" t="str">
        <f t="shared" si="325"/>
        <v>Normal</v>
      </c>
      <c r="J6965" t="str">
        <f t="shared" si="326"/>
        <v>Normal</v>
      </c>
    </row>
    <row r="6966" spans="1:10" hidden="1" x14ac:dyDescent="0.45">
      <c r="A6966">
        <v>18808</v>
      </c>
      <c r="B6966" s="2">
        <v>41838.307592592595</v>
      </c>
      <c r="C6966" t="s">
        <v>28</v>
      </c>
      <c r="D6966" t="s">
        <v>25</v>
      </c>
      <c r="E6966" t="s">
        <v>17</v>
      </c>
      <c r="F6966" t="s">
        <v>5</v>
      </c>
      <c r="G6966">
        <v>46160</v>
      </c>
      <c r="H6966">
        <f t="shared" si="324"/>
        <v>-0.13250406604896914</v>
      </c>
      <c r="I6966" s="4" t="str">
        <f t="shared" si="325"/>
        <v>Normal</v>
      </c>
      <c r="J6966" t="str">
        <f t="shared" si="326"/>
        <v>Normal</v>
      </c>
    </row>
    <row r="6967" spans="1:10" hidden="1" x14ac:dyDescent="0.45">
      <c r="A6967">
        <v>103305</v>
      </c>
      <c r="B6967" s="2">
        <v>41838.309629629628</v>
      </c>
      <c r="C6967" t="s">
        <v>28</v>
      </c>
      <c r="D6967" t="s">
        <v>25</v>
      </c>
      <c r="E6967" t="s">
        <v>17</v>
      </c>
      <c r="F6967" t="s">
        <v>5</v>
      </c>
      <c r="G6967">
        <v>95960</v>
      </c>
      <c r="H6967">
        <f t="shared" si="324"/>
        <v>1.5935363201024544</v>
      </c>
      <c r="I6967" s="4" t="str">
        <f t="shared" si="325"/>
        <v>Normal</v>
      </c>
      <c r="J6967" t="str">
        <f t="shared" si="326"/>
        <v>Normal</v>
      </c>
    </row>
    <row r="6968" spans="1:10" hidden="1" x14ac:dyDescent="0.45">
      <c r="A6968">
        <v>573332</v>
      </c>
      <c r="B6968" s="2">
        <v>41839.583344907405</v>
      </c>
      <c r="C6968" t="s">
        <v>28</v>
      </c>
      <c r="D6968" t="s">
        <v>25</v>
      </c>
      <c r="E6968" t="s">
        <v>17</v>
      </c>
      <c r="F6968" t="s">
        <v>5</v>
      </c>
      <c r="G6968">
        <v>46109</v>
      </c>
      <c r="H6968">
        <f t="shared" si="324"/>
        <v>-0.13427169776972661</v>
      </c>
      <c r="I6968" s="4" t="str">
        <f t="shared" si="325"/>
        <v>Normal</v>
      </c>
      <c r="J6968" t="str">
        <f t="shared" si="326"/>
        <v>Normal</v>
      </c>
    </row>
    <row r="6969" spans="1:10" hidden="1" x14ac:dyDescent="0.45">
      <c r="A6969">
        <v>952623</v>
      </c>
      <c r="B6969" s="2">
        <v>41864.455717592595</v>
      </c>
      <c r="C6969" t="s">
        <v>28</v>
      </c>
      <c r="D6969" t="s">
        <v>25</v>
      </c>
      <c r="E6969" t="s">
        <v>13</v>
      </c>
      <c r="F6969" t="s">
        <v>3</v>
      </c>
      <c r="G6969">
        <v>72477</v>
      </c>
      <c r="H6969">
        <f t="shared" si="324"/>
        <v>0.77962856130739655</v>
      </c>
      <c r="I6969" s="4" t="str">
        <f t="shared" si="325"/>
        <v>Normal</v>
      </c>
      <c r="J6969" t="str">
        <f t="shared" si="326"/>
        <v>Normal</v>
      </c>
    </row>
    <row r="6970" spans="1:10" hidden="1" x14ac:dyDescent="0.45">
      <c r="A6970">
        <v>851730</v>
      </c>
      <c r="B6970" s="2">
        <v>41866.525983796295</v>
      </c>
      <c r="C6970" t="s">
        <v>28</v>
      </c>
      <c r="D6970" t="s">
        <v>25</v>
      </c>
      <c r="E6970" t="s">
        <v>13</v>
      </c>
      <c r="F6970" t="s">
        <v>3</v>
      </c>
      <c r="G6970">
        <v>14815</v>
      </c>
      <c r="H6970">
        <f t="shared" si="324"/>
        <v>-1.2189043854047195</v>
      </c>
      <c r="I6970" s="4" t="str">
        <f t="shared" si="325"/>
        <v>Normal</v>
      </c>
      <c r="J6970" t="str">
        <f t="shared" si="326"/>
        <v>Normal</v>
      </c>
    </row>
    <row r="6971" spans="1:10" hidden="1" x14ac:dyDescent="0.45">
      <c r="A6971">
        <v>112091</v>
      </c>
      <c r="B6971" s="2">
        <v>41870.677499999998</v>
      </c>
      <c r="C6971" t="s">
        <v>27</v>
      </c>
      <c r="D6971" t="s">
        <v>25</v>
      </c>
      <c r="E6971" t="s">
        <v>13</v>
      </c>
      <c r="F6971" t="s">
        <v>3</v>
      </c>
      <c r="G6971">
        <v>81226</v>
      </c>
      <c r="H6971">
        <f t="shared" si="324"/>
        <v>1.0828640500310673</v>
      </c>
      <c r="I6971" t="str">
        <f t="shared" si="325"/>
        <v>Normal</v>
      </c>
      <c r="J6971" t="str">
        <f t="shared" si="326"/>
        <v>Normal</v>
      </c>
    </row>
    <row r="6972" spans="1:10" hidden="1" x14ac:dyDescent="0.45">
      <c r="A6972">
        <v>718973</v>
      </c>
      <c r="B6972" s="2">
        <v>41878.649988425925</v>
      </c>
      <c r="C6972" t="s">
        <v>28</v>
      </c>
      <c r="D6972" t="s">
        <v>25</v>
      </c>
      <c r="E6972" t="s">
        <v>15</v>
      </c>
      <c r="F6972" t="s">
        <v>3</v>
      </c>
      <c r="G6972">
        <v>75131</v>
      </c>
      <c r="H6972">
        <f t="shared" si="324"/>
        <v>0.87161472967779563</v>
      </c>
      <c r="I6972" s="4" t="str">
        <f t="shared" si="325"/>
        <v>Normal</v>
      </c>
      <c r="J6972" t="str">
        <f t="shared" si="326"/>
        <v>Normal</v>
      </c>
    </row>
    <row r="6973" spans="1:10" hidden="1" x14ac:dyDescent="0.45">
      <c r="A6973">
        <v>695647</v>
      </c>
      <c r="B6973" s="2">
        <v>41822.424641203703</v>
      </c>
      <c r="C6973" t="s">
        <v>28</v>
      </c>
      <c r="D6973" t="s">
        <v>25</v>
      </c>
      <c r="E6973" t="s">
        <v>18</v>
      </c>
      <c r="F6973" t="s">
        <v>4</v>
      </c>
      <c r="G6973">
        <v>73636</v>
      </c>
      <c r="H6973">
        <f t="shared" si="324"/>
        <v>0.81979885864774793</v>
      </c>
      <c r="I6973" s="4" t="str">
        <f t="shared" si="325"/>
        <v>Normal</v>
      </c>
      <c r="J6973" t="str">
        <f t="shared" si="326"/>
        <v>Normal</v>
      </c>
    </row>
    <row r="6974" spans="1:10" hidden="1" x14ac:dyDescent="0.45">
      <c r="A6974">
        <v>145730</v>
      </c>
      <c r="B6974" s="2">
        <v>41828.845034722224</v>
      </c>
      <c r="C6974" t="s">
        <v>28</v>
      </c>
      <c r="D6974" t="s">
        <v>25</v>
      </c>
      <c r="E6974" t="s">
        <v>18</v>
      </c>
      <c r="F6974" t="s">
        <v>1</v>
      </c>
      <c r="G6974">
        <v>89905</v>
      </c>
      <c r="H6974">
        <f t="shared" si="324"/>
        <v>1.3836733775693846</v>
      </c>
      <c r="I6974" s="4" t="str">
        <f t="shared" si="325"/>
        <v>Normal</v>
      </c>
      <c r="J6974" t="str">
        <f t="shared" si="326"/>
        <v>Normal</v>
      </c>
    </row>
    <row r="6975" spans="1:10" hidden="1" x14ac:dyDescent="0.45">
      <c r="A6975">
        <v>542358</v>
      </c>
      <c r="B6975" s="2">
        <v>41824.737812500003</v>
      </c>
      <c r="C6975" t="s">
        <v>28</v>
      </c>
      <c r="D6975" t="s">
        <v>25</v>
      </c>
      <c r="E6975" t="s">
        <v>18</v>
      </c>
      <c r="F6975" t="s">
        <v>7</v>
      </c>
      <c r="G6975">
        <v>45675</v>
      </c>
      <c r="H6975">
        <f t="shared" si="324"/>
        <v>-0.14931389711891774</v>
      </c>
      <c r="I6975" s="4" t="str">
        <f t="shared" si="325"/>
        <v>Normal</v>
      </c>
      <c r="J6975" t="str">
        <f t="shared" si="326"/>
        <v>Normal</v>
      </c>
    </row>
    <row r="6976" spans="1:10" hidden="1" x14ac:dyDescent="0.45">
      <c r="A6976">
        <v>966122</v>
      </c>
      <c r="B6976" s="2">
        <v>41878.08053240741</v>
      </c>
      <c r="C6976" t="s">
        <v>28</v>
      </c>
      <c r="D6976" t="s">
        <v>25</v>
      </c>
      <c r="E6976" t="s">
        <v>10</v>
      </c>
      <c r="F6976" t="s">
        <v>1</v>
      </c>
      <c r="G6976">
        <v>27917</v>
      </c>
      <c r="H6976">
        <f t="shared" si="324"/>
        <v>-0.76479633039757189</v>
      </c>
      <c r="I6976" s="4" t="str">
        <f t="shared" si="325"/>
        <v>Normal</v>
      </c>
      <c r="J6976" t="str">
        <f t="shared" si="326"/>
        <v>Normal</v>
      </c>
    </row>
    <row r="6977" spans="1:10" hidden="1" x14ac:dyDescent="0.45">
      <c r="A6977">
        <v>390453</v>
      </c>
      <c r="B6977" s="2">
        <v>41878.080821759257</v>
      </c>
      <c r="C6977" t="s">
        <v>27</v>
      </c>
      <c r="D6977" t="s">
        <v>25</v>
      </c>
      <c r="E6977" t="s">
        <v>10</v>
      </c>
      <c r="F6977" t="s">
        <v>1</v>
      </c>
      <c r="G6977">
        <v>10994</v>
      </c>
      <c r="H6977">
        <f t="shared" si="324"/>
        <v>-1.3513381266795104</v>
      </c>
      <c r="I6977" t="str">
        <f t="shared" si="325"/>
        <v>Normal</v>
      </c>
      <c r="J6977" t="str">
        <f t="shared" si="326"/>
        <v>Normal</v>
      </c>
    </row>
    <row r="6978" spans="1:10" hidden="1" x14ac:dyDescent="0.45">
      <c r="A6978">
        <v>596580</v>
      </c>
      <c r="B6978" s="2">
        <v>41862.496412037035</v>
      </c>
      <c r="C6978" t="s">
        <v>28</v>
      </c>
      <c r="D6978" t="s">
        <v>25</v>
      </c>
      <c r="E6978" t="s">
        <v>15</v>
      </c>
      <c r="F6978" t="s">
        <v>6</v>
      </c>
      <c r="G6978">
        <v>51586</v>
      </c>
      <c r="H6978">
        <f t="shared" ref="H6978:H7041" si="327">(G6978 - $P$2) / $P$3</f>
        <v>5.555808526142491E-2</v>
      </c>
      <c r="I6978" s="4" t="str">
        <f t="shared" ref="I6978:I7041" si="328">IF(OR(G6978&lt;$M$7,G6978&gt;$M$10), "Outlier", "Normal")</f>
        <v>Normal</v>
      </c>
      <c r="J6978" t="str">
        <f t="shared" ref="J6978:J7041" si="329">IF(ABS(H6978)&gt;3, "Outlier", "Normal")</f>
        <v>Normal</v>
      </c>
    </row>
    <row r="6979" spans="1:10" hidden="1" x14ac:dyDescent="0.45">
      <c r="A6979">
        <v>381547</v>
      </c>
      <c r="B6979" s="2">
        <v>41866.4609375</v>
      </c>
      <c r="C6979" t="s">
        <v>27</v>
      </c>
      <c r="D6979" t="s">
        <v>25</v>
      </c>
      <c r="E6979" t="s">
        <v>15</v>
      </c>
      <c r="F6979" t="s">
        <v>6</v>
      </c>
      <c r="G6979">
        <v>85671</v>
      </c>
      <c r="H6979">
        <f t="shared" si="327"/>
        <v>1.2369252853010086</v>
      </c>
      <c r="I6979" t="str">
        <f t="shared" si="328"/>
        <v>Normal</v>
      </c>
      <c r="J6979" t="str">
        <f t="shared" si="329"/>
        <v>Normal</v>
      </c>
    </row>
    <row r="6980" spans="1:10" hidden="1" x14ac:dyDescent="0.45">
      <c r="A6980">
        <v>300563</v>
      </c>
      <c r="B6980" s="2">
        <v>41878.366180555553</v>
      </c>
      <c r="C6980" t="s">
        <v>27</v>
      </c>
      <c r="D6980" t="s">
        <v>25</v>
      </c>
      <c r="E6980" t="s">
        <v>15</v>
      </c>
      <c r="F6980" t="s">
        <v>6</v>
      </c>
      <c r="G6980">
        <v>1519</v>
      </c>
      <c r="H6980">
        <f t="shared" si="327"/>
        <v>-1.6797363728398464</v>
      </c>
      <c r="I6980" t="str">
        <f t="shared" si="328"/>
        <v>Normal</v>
      </c>
      <c r="J6980" t="str">
        <f t="shared" si="329"/>
        <v>Normal</v>
      </c>
    </row>
    <row r="6981" spans="1:10" hidden="1" x14ac:dyDescent="0.45">
      <c r="A6981">
        <v>302714</v>
      </c>
      <c r="B6981" s="2">
        <v>41855.529305555552</v>
      </c>
      <c r="C6981" t="s">
        <v>28</v>
      </c>
      <c r="D6981" t="s">
        <v>25</v>
      </c>
      <c r="E6981" t="s">
        <v>18</v>
      </c>
      <c r="F6981" t="s">
        <v>1</v>
      </c>
      <c r="G6981">
        <v>12210</v>
      </c>
      <c r="H6981">
        <f t="shared" si="327"/>
        <v>-1.3091922409453713</v>
      </c>
      <c r="I6981" s="4" t="str">
        <f t="shared" si="328"/>
        <v>Normal</v>
      </c>
      <c r="J6981" t="str">
        <f t="shared" si="329"/>
        <v>Normal</v>
      </c>
    </row>
    <row r="6982" spans="1:10" hidden="1" x14ac:dyDescent="0.45">
      <c r="A6982">
        <v>106513</v>
      </c>
      <c r="B6982" s="2">
        <v>41828.388090277775</v>
      </c>
      <c r="C6982" t="s">
        <v>28</v>
      </c>
      <c r="D6982" t="s">
        <v>25</v>
      </c>
      <c r="E6982" t="s">
        <v>15</v>
      </c>
      <c r="F6982" t="s">
        <v>3</v>
      </c>
      <c r="G6982">
        <v>41080</v>
      </c>
      <c r="H6982">
        <f t="shared" si="327"/>
        <v>-0.30857404921461634</v>
      </c>
      <c r="I6982" s="4" t="str">
        <f t="shared" si="328"/>
        <v>Normal</v>
      </c>
      <c r="J6982" t="str">
        <f t="shared" si="329"/>
        <v>Normal</v>
      </c>
    </row>
    <row r="6983" spans="1:10" hidden="1" x14ac:dyDescent="0.45">
      <c r="A6983">
        <v>658687</v>
      </c>
      <c r="B6983" s="2">
        <v>41840.66201388889</v>
      </c>
      <c r="C6983" t="s">
        <v>27</v>
      </c>
      <c r="D6983" t="s">
        <v>25</v>
      </c>
      <c r="E6983" t="s">
        <v>12</v>
      </c>
      <c r="F6983" t="s">
        <v>1</v>
      </c>
      <c r="G6983">
        <v>64109</v>
      </c>
      <c r="H6983">
        <f t="shared" si="327"/>
        <v>0.48959832132114933</v>
      </c>
      <c r="I6983" t="str">
        <f t="shared" si="328"/>
        <v>Normal</v>
      </c>
      <c r="J6983" t="str">
        <f t="shared" si="329"/>
        <v>Normal</v>
      </c>
    </row>
    <row r="6984" spans="1:10" hidden="1" x14ac:dyDescent="0.45">
      <c r="A6984">
        <v>391565</v>
      </c>
      <c r="B6984" s="2">
        <v>41840.619803240741</v>
      </c>
      <c r="C6984" t="s">
        <v>28</v>
      </c>
      <c r="D6984" t="s">
        <v>25</v>
      </c>
      <c r="E6984" t="s">
        <v>13</v>
      </c>
      <c r="F6984" t="s">
        <v>3</v>
      </c>
      <c r="G6984">
        <v>97633</v>
      </c>
      <c r="H6984">
        <f t="shared" si="327"/>
        <v>1.6515215724324006</v>
      </c>
      <c r="I6984" s="4" t="str">
        <f t="shared" si="328"/>
        <v>Normal</v>
      </c>
      <c r="J6984" t="str">
        <f t="shared" si="329"/>
        <v>Normal</v>
      </c>
    </row>
    <row r="6985" spans="1:10" hidden="1" x14ac:dyDescent="0.45">
      <c r="A6985">
        <v>778954</v>
      </c>
      <c r="B6985" s="2">
        <v>41850.658125000002</v>
      </c>
      <c r="C6985" t="s">
        <v>28</v>
      </c>
      <c r="D6985" t="s">
        <v>25</v>
      </c>
      <c r="E6985" t="s">
        <v>13</v>
      </c>
      <c r="F6985" t="s">
        <v>3</v>
      </c>
      <c r="G6985">
        <v>13296</v>
      </c>
      <c r="H6985">
        <f t="shared" si="327"/>
        <v>-1.2715520831268885</v>
      </c>
      <c r="I6985" s="4" t="str">
        <f t="shared" si="328"/>
        <v>Normal</v>
      </c>
      <c r="J6985" t="str">
        <f t="shared" si="329"/>
        <v>Normal</v>
      </c>
    </row>
    <row r="6986" spans="1:10" hidden="1" x14ac:dyDescent="0.45">
      <c r="A6986">
        <v>36783</v>
      </c>
      <c r="B6986" s="2">
        <v>41860.607002314813</v>
      </c>
      <c r="C6986" t="s">
        <v>28</v>
      </c>
      <c r="D6986" t="s">
        <v>25</v>
      </c>
      <c r="E6986" t="s">
        <v>13</v>
      </c>
      <c r="F6986" t="s">
        <v>3</v>
      </c>
      <c r="G6986">
        <v>87008</v>
      </c>
      <c r="H6986">
        <f t="shared" si="327"/>
        <v>1.2832649639412586</v>
      </c>
      <c r="I6986" s="4" t="str">
        <f t="shared" si="328"/>
        <v>Normal</v>
      </c>
      <c r="J6986" t="str">
        <f t="shared" si="329"/>
        <v>Normal</v>
      </c>
    </row>
    <row r="6987" spans="1:10" hidden="1" x14ac:dyDescent="0.45">
      <c r="A6987">
        <v>37220</v>
      </c>
      <c r="B6987" s="2">
        <v>41853.645277777781</v>
      </c>
      <c r="C6987" t="s">
        <v>28</v>
      </c>
      <c r="D6987" t="s">
        <v>25</v>
      </c>
      <c r="E6987" t="s">
        <v>17</v>
      </c>
      <c r="F6987" t="s">
        <v>8</v>
      </c>
      <c r="G6987">
        <v>62736</v>
      </c>
      <c r="H6987">
        <f t="shared" si="327"/>
        <v>0.44201090264271747</v>
      </c>
      <c r="I6987" s="4" t="str">
        <f t="shared" si="328"/>
        <v>Normal</v>
      </c>
      <c r="J6987" t="str">
        <f t="shared" si="329"/>
        <v>Normal</v>
      </c>
    </row>
    <row r="6988" spans="1:10" hidden="1" x14ac:dyDescent="0.45">
      <c r="A6988">
        <v>28774</v>
      </c>
      <c r="B6988" s="2">
        <v>41814.693414351852</v>
      </c>
      <c r="C6988" t="s">
        <v>28</v>
      </c>
      <c r="D6988" t="s">
        <v>25</v>
      </c>
      <c r="E6988" t="s">
        <v>11</v>
      </c>
      <c r="F6988" t="s">
        <v>8</v>
      </c>
      <c r="G6988">
        <v>34528</v>
      </c>
      <c r="H6988">
        <f t="shared" si="327"/>
        <v>-0.5356627361636952</v>
      </c>
      <c r="I6988" s="4" t="str">
        <f t="shared" si="328"/>
        <v>Normal</v>
      </c>
      <c r="J6988" t="str">
        <f t="shared" si="329"/>
        <v>Normal</v>
      </c>
    </row>
    <row r="6989" spans="1:10" hidden="1" x14ac:dyDescent="0.45">
      <c r="A6989">
        <v>975202</v>
      </c>
      <c r="B6989" s="2">
        <v>41814.693854166668</v>
      </c>
      <c r="C6989" t="s">
        <v>27</v>
      </c>
      <c r="D6989" t="s">
        <v>25</v>
      </c>
      <c r="E6989" t="s">
        <v>11</v>
      </c>
      <c r="F6989" t="s">
        <v>8</v>
      </c>
      <c r="G6989">
        <v>40026</v>
      </c>
      <c r="H6989">
        <f t="shared" si="327"/>
        <v>-0.34510510477693762</v>
      </c>
      <c r="I6989" t="str">
        <f t="shared" si="328"/>
        <v>Normal</v>
      </c>
      <c r="J6989" t="str">
        <f t="shared" si="329"/>
        <v>Normal</v>
      </c>
    </row>
    <row r="6990" spans="1:10" hidden="1" x14ac:dyDescent="0.45">
      <c r="A6990">
        <v>370183</v>
      </c>
      <c r="B6990" s="2">
        <v>41814.694722222222</v>
      </c>
      <c r="C6990" t="s">
        <v>28</v>
      </c>
      <c r="D6990" t="s">
        <v>25</v>
      </c>
      <c r="E6990" t="s">
        <v>11</v>
      </c>
      <c r="F6990" t="s">
        <v>8</v>
      </c>
      <c r="G6990">
        <v>10604</v>
      </c>
      <c r="H6990">
        <f t="shared" si="327"/>
        <v>-1.3648553104264793</v>
      </c>
      <c r="I6990" s="4" t="str">
        <f t="shared" si="328"/>
        <v>Normal</v>
      </c>
      <c r="J6990" t="str">
        <f t="shared" si="329"/>
        <v>Normal</v>
      </c>
    </row>
    <row r="6991" spans="1:10" hidden="1" x14ac:dyDescent="0.45">
      <c r="A6991">
        <v>844485</v>
      </c>
      <c r="B6991" s="2">
        <v>41815.70517361111</v>
      </c>
      <c r="C6991" t="s">
        <v>28</v>
      </c>
      <c r="D6991" t="s">
        <v>25</v>
      </c>
      <c r="E6991" t="s">
        <v>18</v>
      </c>
      <c r="F6991" t="s">
        <v>8</v>
      </c>
      <c r="G6991">
        <v>69692</v>
      </c>
      <c r="H6991">
        <f t="shared" si="327"/>
        <v>0.683102005575836</v>
      </c>
      <c r="I6991" s="4" t="str">
        <f t="shared" si="328"/>
        <v>Normal</v>
      </c>
      <c r="J6991" t="str">
        <f t="shared" si="329"/>
        <v>Normal</v>
      </c>
    </row>
    <row r="6992" spans="1:10" hidden="1" x14ac:dyDescent="0.45">
      <c r="A6992">
        <v>901673</v>
      </c>
      <c r="B6992" s="2">
        <v>41852.244189814817</v>
      </c>
      <c r="C6992" t="s">
        <v>28</v>
      </c>
      <c r="D6992" t="s">
        <v>25</v>
      </c>
      <c r="E6992" t="s">
        <v>10</v>
      </c>
      <c r="F6992" t="s">
        <v>5</v>
      </c>
      <c r="G6992">
        <v>84727</v>
      </c>
      <c r="H6992">
        <f t="shared" si="327"/>
        <v>1.2042067687442426</v>
      </c>
      <c r="I6992" s="4" t="str">
        <f t="shared" si="328"/>
        <v>Normal</v>
      </c>
      <c r="J6992" t="str">
        <f t="shared" si="329"/>
        <v>Normal</v>
      </c>
    </row>
    <row r="6993" spans="1:10" hidden="1" x14ac:dyDescent="0.45">
      <c r="A6993">
        <v>251395</v>
      </c>
      <c r="B6993" s="2">
        <v>41871.641875000001</v>
      </c>
      <c r="C6993" t="s">
        <v>28</v>
      </c>
      <c r="D6993" t="s">
        <v>25</v>
      </c>
      <c r="E6993" t="s">
        <v>10</v>
      </c>
      <c r="F6993" t="s">
        <v>5</v>
      </c>
      <c r="G6993">
        <v>50685</v>
      </c>
      <c r="H6993">
        <f t="shared" si="327"/>
        <v>2.4329924861376064E-2</v>
      </c>
      <c r="I6993" s="4" t="str">
        <f t="shared" si="328"/>
        <v>Normal</v>
      </c>
      <c r="J6993" t="str">
        <f t="shared" si="329"/>
        <v>Normal</v>
      </c>
    </row>
    <row r="6994" spans="1:10" hidden="1" x14ac:dyDescent="0.45">
      <c r="A6994">
        <v>916816</v>
      </c>
      <c r="B6994" s="2">
        <v>41871.643784722219</v>
      </c>
      <c r="C6994" t="s">
        <v>28</v>
      </c>
      <c r="D6994" t="s">
        <v>25</v>
      </c>
      <c r="E6994" t="s">
        <v>10</v>
      </c>
      <c r="F6994" t="s">
        <v>5</v>
      </c>
      <c r="G6994">
        <v>23737</v>
      </c>
      <c r="H6994">
        <f t="shared" si="327"/>
        <v>-0.90967281260867527</v>
      </c>
      <c r="I6994" s="4" t="str">
        <f t="shared" si="328"/>
        <v>Normal</v>
      </c>
      <c r="J6994" t="str">
        <f t="shared" si="329"/>
        <v>Normal</v>
      </c>
    </row>
    <row r="6995" spans="1:10" hidden="1" x14ac:dyDescent="0.45">
      <c r="A6995">
        <v>180474</v>
      </c>
      <c r="B6995" s="2">
        <v>41877.649236111109</v>
      </c>
      <c r="C6995" t="s">
        <v>27</v>
      </c>
      <c r="D6995" t="s">
        <v>25</v>
      </c>
      <c r="E6995" t="s">
        <v>10</v>
      </c>
      <c r="F6995" t="s">
        <v>5</v>
      </c>
      <c r="G6995">
        <v>10052</v>
      </c>
      <c r="H6995">
        <f t="shared" si="327"/>
        <v>-1.3839873243452663</v>
      </c>
      <c r="I6995" t="str">
        <f t="shared" si="328"/>
        <v>Normal</v>
      </c>
      <c r="J6995" t="str">
        <f t="shared" si="329"/>
        <v>Normal</v>
      </c>
    </row>
    <row r="6996" spans="1:10" hidden="1" x14ac:dyDescent="0.45">
      <c r="A6996">
        <v>709634</v>
      </c>
      <c r="B6996" s="2">
        <v>41825.380729166667</v>
      </c>
      <c r="C6996" t="s">
        <v>28</v>
      </c>
      <c r="D6996" t="s">
        <v>25</v>
      </c>
      <c r="E6996" t="s">
        <v>18</v>
      </c>
      <c r="F6996" t="s">
        <v>1</v>
      </c>
      <c r="G6996">
        <v>5551</v>
      </c>
      <c r="H6996">
        <f t="shared" si="327"/>
        <v>-1.5399894885634904</v>
      </c>
      <c r="I6996" s="4" t="str">
        <f t="shared" si="328"/>
        <v>Normal</v>
      </c>
      <c r="J6996" t="str">
        <f t="shared" si="329"/>
        <v>Normal</v>
      </c>
    </row>
    <row r="6997" spans="1:10" hidden="1" x14ac:dyDescent="0.45">
      <c r="A6997">
        <v>41870</v>
      </c>
      <c r="B6997" s="2">
        <v>41825.381053240744</v>
      </c>
      <c r="C6997" t="s">
        <v>28</v>
      </c>
      <c r="D6997" t="s">
        <v>25</v>
      </c>
      <c r="E6997" t="s">
        <v>18</v>
      </c>
      <c r="F6997" t="s">
        <v>1</v>
      </c>
      <c r="G6997">
        <v>27131</v>
      </c>
      <c r="H6997">
        <f t="shared" si="327"/>
        <v>-0.79203865456454015</v>
      </c>
      <c r="I6997" s="4" t="str">
        <f t="shared" si="328"/>
        <v>Normal</v>
      </c>
      <c r="J6997" t="str">
        <f t="shared" si="329"/>
        <v>Normal</v>
      </c>
    </row>
    <row r="6998" spans="1:10" hidden="1" x14ac:dyDescent="0.45">
      <c r="A6998">
        <v>446050</v>
      </c>
      <c r="B6998" s="2">
        <v>41819.111331018517</v>
      </c>
      <c r="C6998" t="s">
        <v>28</v>
      </c>
      <c r="D6998" t="s">
        <v>25</v>
      </c>
      <c r="E6998" t="s">
        <v>15</v>
      </c>
      <c r="F6998" t="s">
        <v>1</v>
      </c>
      <c r="G6998">
        <v>6626</v>
      </c>
      <c r="H6998">
        <f t="shared" si="327"/>
        <v>-1.502730584645563</v>
      </c>
      <c r="I6998" s="4" t="str">
        <f t="shared" si="328"/>
        <v>Normal</v>
      </c>
      <c r="J6998" t="str">
        <f t="shared" si="329"/>
        <v>Normal</v>
      </c>
    </row>
    <row r="6999" spans="1:10" hidden="1" x14ac:dyDescent="0.45">
      <c r="A6999">
        <v>923276</v>
      </c>
      <c r="B6999" s="2">
        <v>41819.111620370371</v>
      </c>
      <c r="C6999" t="s">
        <v>27</v>
      </c>
      <c r="D6999" t="s">
        <v>25</v>
      </c>
      <c r="E6999" t="s">
        <v>15</v>
      </c>
      <c r="F6999" t="s">
        <v>1</v>
      </c>
      <c r="G6999">
        <v>49006</v>
      </c>
      <c r="H6999">
        <f t="shared" si="327"/>
        <v>-3.3863284141600641E-2</v>
      </c>
      <c r="I6999" t="str">
        <f t="shared" si="328"/>
        <v>Normal</v>
      </c>
      <c r="J6999" t="str">
        <f t="shared" si="329"/>
        <v>Normal</v>
      </c>
    </row>
    <row r="7000" spans="1:10" hidden="1" x14ac:dyDescent="0.45">
      <c r="A7000">
        <v>854593</v>
      </c>
      <c r="B7000" s="2">
        <v>41862.684513888889</v>
      </c>
      <c r="C7000" t="s">
        <v>28</v>
      </c>
      <c r="D7000" t="s">
        <v>25</v>
      </c>
      <c r="E7000" t="s">
        <v>18</v>
      </c>
      <c r="F7000" t="s">
        <v>8</v>
      </c>
      <c r="G7000">
        <v>94638</v>
      </c>
      <c r="H7000">
        <f t="shared" si="327"/>
        <v>1.54771653314478</v>
      </c>
      <c r="I7000" s="4" t="str">
        <f t="shared" si="328"/>
        <v>Normal</v>
      </c>
      <c r="J7000" t="str">
        <f t="shared" si="329"/>
        <v>Normal</v>
      </c>
    </row>
    <row r="7001" spans="1:10" hidden="1" x14ac:dyDescent="0.45">
      <c r="A7001">
        <v>103929</v>
      </c>
      <c r="B7001" s="2">
        <v>41865.420034722221</v>
      </c>
      <c r="C7001" t="s">
        <v>28</v>
      </c>
      <c r="D7001" t="s">
        <v>25</v>
      </c>
      <c r="E7001" t="s">
        <v>18</v>
      </c>
      <c r="F7001" t="s">
        <v>8</v>
      </c>
      <c r="G7001">
        <v>9329</v>
      </c>
      <c r="H7001">
        <f t="shared" si="327"/>
        <v>-1.4090461034454165</v>
      </c>
      <c r="I7001" s="4" t="str">
        <f t="shared" si="328"/>
        <v>Normal</v>
      </c>
      <c r="J7001" t="str">
        <f t="shared" si="329"/>
        <v>Normal</v>
      </c>
    </row>
    <row r="7002" spans="1:10" hidden="1" x14ac:dyDescent="0.45">
      <c r="A7002">
        <v>988971</v>
      </c>
      <c r="B7002" s="2">
        <v>41878.339548611111</v>
      </c>
      <c r="C7002" t="s">
        <v>28</v>
      </c>
      <c r="D7002" t="s">
        <v>25</v>
      </c>
      <c r="E7002" t="s">
        <v>18</v>
      </c>
      <c r="F7002" t="s">
        <v>8</v>
      </c>
      <c r="G7002">
        <v>69855</v>
      </c>
      <c r="H7002">
        <f t="shared" si="327"/>
        <v>0.68875149519315892</v>
      </c>
      <c r="I7002" s="4" t="str">
        <f t="shared" si="328"/>
        <v>Normal</v>
      </c>
      <c r="J7002" t="str">
        <f t="shared" si="329"/>
        <v>Normal</v>
      </c>
    </row>
    <row r="7003" spans="1:10" hidden="1" x14ac:dyDescent="0.45">
      <c r="A7003">
        <v>986841</v>
      </c>
      <c r="B7003" s="2">
        <v>41878.342650462961</v>
      </c>
      <c r="C7003" t="s">
        <v>28</v>
      </c>
      <c r="D7003" t="s">
        <v>25</v>
      </c>
      <c r="E7003" t="s">
        <v>18</v>
      </c>
      <c r="F7003" t="s">
        <v>8</v>
      </c>
      <c r="G7003">
        <v>27125</v>
      </c>
      <c r="H7003">
        <f t="shared" si="327"/>
        <v>-0.79224661123757045</v>
      </c>
      <c r="I7003" s="4" t="str">
        <f t="shared" si="328"/>
        <v>Normal</v>
      </c>
      <c r="J7003" t="str">
        <f t="shared" si="329"/>
        <v>Normal</v>
      </c>
    </row>
    <row r="7004" spans="1:10" hidden="1" x14ac:dyDescent="0.45">
      <c r="A7004">
        <v>627369</v>
      </c>
      <c r="B7004" s="2">
        <v>41821.376377314817</v>
      </c>
      <c r="C7004" t="s">
        <v>28</v>
      </c>
      <c r="D7004" t="s">
        <v>25</v>
      </c>
      <c r="E7004" t="s">
        <v>15</v>
      </c>
      <c r="F7004" t="s">
        <v>8</v>
      </c>
      <c r="G7004">
        <v>32089</v>
      </c>
      <c r="H7004">
        <f t="shared" si="327"/>
        <v>-0.62019712375050884</v>
      </c>
      <c r="I7004" s="4" t="str">
        <f t="shared" si="328"/>
        <v>Normal</v>
      </c>
      <c r="J7004" t="str">
        <f t="shared" si="329"/>
        <v>Normal</v>
      </c>
    </row>
    <row r="7005" spans="1:10" hidden="1" x14ac:dyDescent="0.45">
      <c r="A7005">
        <v>542505</v>
      </c>
      <c r="B7005" s="2">
        <v>41828.691180555557</v>
      </c>
      <c r="C7005" t="s">
        <v>27</v>
      </c>
      <c r="D7005" t="s">
        <v>25</v>
      </c>
      <c r="E7005" t="s">
        <v>15</v>
      </c>
      <c r="F7005" t="s">
        <v>8</v>
      </c>
      <c r="G7005">
        <v>13301</v>
      </c>
      <c r="H7005">
        <f t="shared" si="327"/>
        <v>-1.271378785899363</v>
      </c>
      <c r="I7005" t="str">
        <f t="shared" si="328"/>
        <v>Normal</v>
      </c>
      <c r="J7005" t="str">
        <f t="shared" si="329"/>
        <v>Normal</v>
      </c>
    </row>
    <row r="7006" spans="1:10" hidden="1" x14ac:dyDescent="0.45">
      <c r="A7006">
        <v>590874</v>
      </c>
      <c r="B7006" s="2">
        <v>41830.482129629629</v>
      </c>
      <c r="C7006" t="s">
        <v>28</v>
      </c>
      <c r="D7006" t="s">
        <v>25</v>
      </c>
      <c r="E7006" t="s">
        <v>15</v>
      </c>
      <c r="F7006" t="s">
        <v>8</v>
      </c>
      <c r="G7006">
        <v>43554</v>
      </c>
      <c r="H7006">
        <f t="shared" si="327"/>
        <v>-0.22282658103512595</v>
      </c>
      <c r="I7006" s="4" t="str">
        <f t="shared" si="328"/>
        <v>Normal</v>
      </c>
      <c r="J7006" t="str">
        <f t="shared" si="329"/>
        <v>Normal</v>
      </c>
    </row>
    <row r="7007" spans="1:10" hidden="1" x14ac:dyDescent="0.45">
      <c r="A7007">
        <v>557914</v>
      </c>
      <c r="B7007" s="2">
        <v>41830.482511574075</v>
      </c>
      <c r="C7007" t="s">
        <v>28</v>
      </c>
      <c r="D7007" t="s">
        <v>25</v>
      </c>
      <c r="E7007" t="s">
        <v>15</v>
      </c>
      <c r="F7007" t="s">
        <v>8</v>
      </c>
      <c r="G7007">
        <v>32506</v>
      </c>
      <c r="H7007">
        <f t="shared" si="327"/>
        <v>-0.60574413497490354</v>
      </c>
      <c r="I7007" s="4" t="str">
        <f t="shared" si="328"/>
        <v>Normal</v>
      </c>
      <c r="J7007" t="str">
        <f t="shared" si="329"/>
        <v>Normal</v>
      </c>
    </row>
    <row r="7008" spans="1:10" hidden="1" x14ac:dyDescent="0.45">
      <c r="A7008">
        <v>571257</v>
      </c>
      <c r="B7008" s="2">
        <v>41860.689247685186</v>
      </c>
      <c r="C7008" t="s">
        <v>28</v>
      </c>
      <c r="D7008" t="s">
        <v>25</v>
      </c>
      <c r="E7008" t="s">
        <v>18</v>
      </c>
      <c r="F7008" t="s">
        <v>8</v>
      </c>
      <c r="G7008">
        <v>47823</v>
      </c>
      <c r="H7008">
        <f t="shared" si="327"/>
        <v>-7.4865408174073209E-2</v>
      </c>
      <c r="I7008" s="4" t="str">
        <f t="shared" si="328"/>
        <v>Normal</v>
      </c>
      <c r="J7008" t="str">
        <f t="shared" si="329"/>
        <v>Normal</v>
      </c>
    </row>
    <row r="7009" spans="1:10" hidden="1" x14ac:dyDescent="0.45">
      <c r="A7009">
        <v>380883</v>
      </c>
      <c r="B7009" s="2">
        <v>41873.623842592591</v>
      </c>
      <c r="C7009" t="s">
        <v>28</v>
      </c>
      <c r="D7009" t="s">
        <v>25</v>
      </c>
      <c r="E7009" t="s">
        <v>15</v>
      </c>
      <c r="F7009" t="s">
        <v>8</v>
      </c>
      <c r="G7009">
        <v>1736</v>
      </c>
      <c r="H7009">
        <f t="shared" si="327"/>
        <v>-1.6722152731652509</v>
      </c>
      <c r="I7009" s="4" t="str">
        <f t="shared" si="328"/>
        <v>Normal</v>
      </c>
      <c r="J7009" t="str">
        <f t="shared" si="329"/>
        <v>Normal</v>
      </c>
    </row>
    <row r="7010" spans="1:10" hidden="1" x14ac:dyDescent="0.45">
      <c r="A7010">
        <v>879272</v>
      </c>
      <c r="B7010" s="2">
        <v>41873.624421296299</v>
      </c>
      <c r="C7010" t="s">
        <v>28</v>
      </c>
      <c r="D7010" t="s">
        <v>25</v>
      </c>
      <c r="E7010" t="s">
        <v>15</v>
      </c>
      <c r="F7010" t="s">
        <v>8</v>
      </c>
      <c r="G7010">
        <v>34876</v>
      </c>
      <c r="H7010">
        <f t="shared" si="327"/>
        <v>-0.52360124912793826</v>
      </c>
      <c r="I7010" s="4" t="str">
        <f t="shared" si="328"/>
        <v>Normal</v>
      </c>
      <c r="J7010" t="str">
        <f t="shared" si="329"/>
        <v>Normal</v>
      </c>
    </row>
    <row r="7011" spans="1:10" hidden="1" x14ac:dyDescent="0.45">
      <c r="A7011">
        <v>196609</v>
      </c>
      <c r="B7011" s="2">
        <v>41876.586863425924</v>
      </c>
      <c r="C7011" t="s">
        <v>28</v>
      </c>
      <c r="D7011" t="s">
        <v>25</v>
      </c>
      <c r="E7011" t="s">
        <v>15</v>
      </c>
      <c r="F7011" t="s">
        <v>8</v>
      </c>
      <c r="G7011">
        <v>72420</v>
      </c>
      <c r="H7011">
        <f t="shared" si="327"/>
        <v>0.7776529729136088</v>
      </c>
      <c r="I7011" s="4" t="str">
        <f t="shared" si="328"/>
        <v>Normal</v>
      </c>
      <c r="J7011" t="str">
        <f t="shared" si="329"/>
        <v>Normal</v>
      </c>
    </row>
    <row r="7012" spans="1:10" hidden="1" x14ac:dyDescent="0.45">
      <c r="A7012">
        <v>459991</v>
      </c>
      <c r="B7012" s="2">
        <v>41876.58766203704</v>
      </c>
      <c r="C7012" t="s">
        <v>28</v>
      </c>
      <c r="D7012" t="s">
        <v>25</v>
      </c>
      <c r="E7012" t="s">
        <v>15</v>
      </c>
      <c r="F7012" t="s">
        <v>8</v>
      </c>
      <c r="G7012">
        <v>20095</v>
      </c>
      <c r="H7012">
        <f t="shared" si="327"/>
        <v>-1.0359025131380626</v>
      </c>
      <c r="I7012" s="4" t="str">
        <f t="shared" si="328"/>
        <v>Normal</v>
      </c>
      <c r="J7012" t="str">
        <f t="shared" si="329"/>
        <v>Normal</v>
      </c>
    </row>
    <row r="7013" spans="1:10" hidden="1" x14ac:dyDescent="0.45">
      <c r="A7013">
        <v>491218</v>
      </c>
      <c r="B7013" s="2">
        <v>41876.58934027778</v>
      </c>
      <c r="C7013" t="s">
        <v>28</v>
      </c>
      <c r="D7013" t="s">
        <v>25</v>
      </c>
      <c r="E7013" t="s">
        <v>15</v>
      </c>
      <c r="F7013" t="s">
        <v>8</v>
      </c>
      <c r="G7013">
        <v>20447</v>
      </c>
      <c r="H7013">
        <f t="shared" si="327"/>
        <v>-1.0237023883202854</v>
      </c>
      <c r="I7013" s="4" t="str">
        <f t="shared" si="328"/>
        <v>Normal</v>
      </c>
      <c r="J7013" t="str">
        <f t="shared" si="329"/>
        <v>Normal</v>
      </c>
    </row>
    <row r="7014" spans="1:10" hidden="1" x14ac:dyDescent="0.45">
      <c r="A7014">
        <v>441525</v>
      </c>
      <c r="B7014" s="2">
        <v>41877.513425925928</v>
      </c>
      <c r="C7014" t="s">
        <v>28</v>
      </c>
      <c r="D7014" t="s">
        <v>25</v>
      </c>
      <c r="E7014" t="s">
        <v>15</v>
      </c>
      <c r="F7014" t="s">
        <v>8</v>
      </c>
      <c r="G7014">
        <v>14676</v>
      </c>
      <c r="H7014">
        <f t="shared" si="327"/>
        <v>-1.2237220483299212</v>
      </c>
      <c r="I7014" s="4" t="str">
        <f t="shared" si="328"/>
        <v>Normal</v>
      </c>
      <c r="J7014" t="str">
        <f t="shared" si="329"/>
        <v>Normal</v>
      </c>
    </row>
    <row r="7015" spans="1:10" hidden="1" x14ac:dyDescent="0.45">
      <c r="A7015">
        <v>690264</v>
      </c>
      <c r="B7015" s="2">
        <v>41880.398969907408</v>
      </c>
      <c r="C7015" t="s">
        <v>28</v>
      </c>
      <c r="D7015" t="s">
        <v>25</v>
      </c>
      <c r="E7015" t="s">
        <v>15</v>
      </c>
      <c r="F7015" t="s">
        <v>8</v>
      </c>
      <c r="G7015">
        <v>56078</v>
      </c>
      <c r="H7015">
        <f t="shared" si="327"/>
        <v>0.2112483144701035</v>
      </c>
      <c r="I7015" s="4" t="str">
        <f t="shared" si="328"/>
        <v>Normal</v>
      </c>
      <c r="J7015" t="str">
        <f t="shared" si="329"/>
        <v>Normal</v>
      </c>
    </row>
    <row r="7016" spans="1:10" hidden="1" x14ac:dyDescent="0.45">
      <c r="A7016">
        <v>936835</v>
      </c>
      <c r="B7016" s="2">
        <v>41824.750752314816</v>
      </c>
      <c r="C7016" t="s">
        <v>28</v>
      </c>
      <c r="D7016" t="s">
        <v>25</v>
      </c>
      <c r="E7016" t="s">
        <v>18</v>
      </c>
      <c r="F7016" t="s">
        <v>6</v>
      </c>
      <c r="G7016">
        <v>25287</v>
      </c>
      <c r="H7016">
        <f t="shared" si="327"/>
        <v>-0.85595067207584985</v>
      </c>
      <c r="I7016" s="4" t="str">
        <f t="shared" si="328"/>
        <v>Normal</v>
      </c>
      <c r="J7016" t="str">
        <f t="shared" si="329"/>
        <v>Normal</v>
      </c>
    </row>
    <row r="7017" spans="1:10" hidden="1" x14ac:dyDescent="0.45">
      <c r="A7017">
        <v>936518</v>
      </c>
      <c r="B7017" s="2">
        <v>41846.524085648147</v>
      </c>
      <c r="C7017" t="s">
        <v>28</v>
      </c>
      <c r="D7017" t="s">
        <v>25</v>
      </c>
      <c r="E7017" t="s">
        <v>10</v>
      </c>
      <c r="F7017" t="s">
        <v>1</v>
      </c>
      <c r="G7017">
        <v>94270</v>
      </c>
      <c r="H7017">
        <f t="shared" si="327"/>
        <v>1.5349618571989221</v>
      </c>
      <c r="I7017" s="4" t="str">
        <f t="shared" si="328"/>
        <v>Normal</v>
      </c>
      <c r="J7017" t="str">
        <f t="shared" si="329"/>
        <v>Normal</v>
      </c>
    </row>
    <row r="7018" spans="1:10" hidden="1" x14ac:dyDescent="0.45">
      <c r="A7018">
        <v>623648</v>
      </c>
      <c r="B7018" s="2">
        <v>41850.69363425926</v>
      </c>
      <c r="C7018" t="s">
        <v>28</v>
      </c>
      <c r="D7018" t="s">
        <v>25</v>
      </c>
      <c r="E7018" t="s">
        <v>10</v>
      </c>
      <c r="F7018" t="s">
        <v>1</v>
      </c>
      <c r="G7018">
        <v>43885</v>
      </c>
      <c r="H7018">
        <f t="shared" si="327"/>
        <v>-0.21135430457295484</v>
      </c>
      <c r="I7018" s="4" t="str">
        <f t="shared" si="328"/>
        <v>Normal</v>
      </c>
      <c r="J7018" t="str">
        <f t="shared" si="329"/>
        <v>Normal</v>
      </c>
    </row>
    <row r="7019" spans="1:10" hidden="1" x14ac:dyDescent="0.45">
      <c r="A7019">
        <v>778393</v>
      </c>
      <c r="B7019" s="2">
        <v>41857.455243055556</v>
      </c>
      <c r="C7019" t="s">
        <v>28</v>
      </c>
      <c r="D7019" t="s">
        <v>25</v>
      </c>
      <c r="E7019" t="s">
        <v>10</v>
      </c>
      <c r="F7019" t="s">
        <v>1</v>
      </c>
      <c r="G7019">
        <v>80425</v>
      </c>
      <c r="H7019">
        <f t="shared" si="327"/>
        <v>1.0551018341815233</v>
      </c>
      <c r="I7019" s="4" t="str">
        <f t="shared" si="328"/>
        <v>Normal</v>
      </c>
      <c r="J7019" t="str">
        <f t="shared" si="329"/>
        <v>Normal</v>
      </c>
    </row>
    <row r="7020" spans="1:10" hidden="1" x14ac:dyDescent="0.45">
      <c r="A7020">
        <v>303469</v>
      </c>
      <c r="B7020" s="2">
        <v>41858.731874999998</v>
      </c>
      <c r="C7020" t="s">
        <v>28</v>
      </c>
      <c r="D7020" t="s">
        <v>25</v>
      </c>
      <c r="E7020" t="s">
        <v>10</v>
      </c>
      <c r="F7020" t="s">
        <v>1</v>
      </c>
      <c r="G7020">
        <v>89573</v>
      </c>
      <c r="H7020">
        <f t="shared" si="327"/>
        <v>1.3721664416617085</v>
      </c>
      <c r="I7020" s="4" t="str">
        <f t="shared" si="328"/>
        <v>Normal</v>
      </c>
      <c r="J7020" t="str">
        <f t="shared" si="329"/>
        <v>Normal</v>
      </c>
    </row>
    <row r="7021" spans="1:10" hidden="1" x14ac:dyDescent="0.45">
      <c r="A7021">
        <v>222628</v>
      </c>
      <c r="B7021" s="2">
        <v>41856.478125000001</v>
      </c>
      <c r="C7021" t="s">
        <v>28</v>
      </c>
      <c r="D7021" t="s">
        <v>25</v>
      </c>
      <c r="E7021" t="s">
        <v>18</v>
      </c>
      <c r="F7021" t="s">
        <v>8</v>
      </c>
      <c r="G7021">
        <v>49818</v>
      </c>
      <c r="H7021">
        <f t="shared" si="327"/>
        <v>-5.7198143915011268E-3</v>
      </c>
      <c r="I7021" s="4" t="str">
        <f t="shared" si="328"/>
        <v>Normal</v>
      </c>
      <c r="J7021" t="str">
        <f t="shared" si="329"/>
        <v>Normal</v>
      </c>
    </row>
    <row r="7022" spans="1:10" hidden="1" x14ac:dyDescent="0.45">
      <c r="A7022">
        <v>587367</v>
      </c>
      <c r="B7022" s="2">
        <v>41856.479085648149</v>
      </c>
      <c r="C7022" t="s">
        <v>28</v>
      </c>
      <c r="D7022" t="s">
        <v>25</v>
      </c>
      <c r="E7022" t="s">
        <v>18</v>
      </c>
      <c r="F7022" t="s">
        <v>8</v>
      </c>
      <c r="G7022">
        <v>61815</v>
      </c>
      <c r="H7022">
        <f t="shared" si="327"/>
        <v>0.41008955333256769</v>
      </c>
      <c r="I7022" s="4" t="str">
        <f t="shared" si="328"/>
        <v>Normal</v>
      </c>
      <c r="J7022" t="str">
        <f t="shared" si="329"/>
        <v>Normal</v>
      </c>
    </row>
    <row r="7023" spans="1:10" hidden="1" x14ac:dyDescent="0.45">
      <c r="A7023">
        <v>827357</v>
      </c>
      <c r="B7023" s="2">
        <v>41857.400381944448</v>
      </c>
      <c r="C7023" t="s">
        <v>28</v>
      </c>
      <c r="D7023" t="s">
        <v>25</v>
      </c>
      <c r="E7023" t="s">
        <v>18</v>
      </c>
      <c r="F7023" t="s">
        <v>8</v>
      </c>
      <c r="G7023">
        <v>59576</v>
      </c>
      <c r="H7023">
        <f t="shared" si="327"/>
        <v>0.33248705484676372</v>
      </c>
      <c r="I7023" s="4" t="str">
        <f t="shared" si="328"/>
        <v>Normal</v>
      </c>
      <c r="J7023" t="str">
        <f t="shared" si="329"/>
        <v>Normal</v>
      </c>
    </row>
    <row r="7024" spans="1:10" hidden="1" x14ac:dyDescent="0.45">
      <c r="A7024">
        <v>872463</v>
      </c>
      <c r="B7024" s="2">
        <v>41857.402650462966</v>
      </c>
      <c r="C7024" t="s">
        <v>28</v>
      </c>
      <c r="D7024" t="s">
        <v>25</v>
      </c>
      <c r="E7024" t="s">
        <v>18</v>
      </c>
      <c r="F7024" t="s">
        <v>8</v>
      </c>
      <c r="G7024">
        <v>28523</v>
      </c>
      <c r="H7024">
        <f t="shared" si="327"/>
        <v>-0.74379270642151241</v>
      </c>
      <c r="I7024" s="4" t="str">
        <f t="shared" si="328"/>
        <v>Normal</v>
      </c>
      <c r="J7024" t="str">
        <f t="shared" si="329"/>
        <v>Normal</v>
      </c>
    </row>
    <row r="7025" spans="1:10" hidden="1" x14ac:dyDescent="0.45">
      <c r="A7025">
        <v>818087</v>
      </c>
      <c r="B7025" s="2">
        <v>41857.523240740738</v>
      </c>
      <c r="C7025" t="s">
        <v>28</v>
      </c>
      <c r="D7025" t="s">
        <v>25</v>
      </c>
      <c r="E7025" t="s">
        <v>18</v>
      </c>
      <c r="F7025" t="s">
        <v>8</v>
      </c>
      <c r="G7025">
        <v>87399</v>
      </c>
      <c r="H7025">
        <f t="shared" si="327"/>
        <v>1.2968168071337327</v>
      </c>
      <c r="I7025" s="4" t="str">
        <f t="shared" si="328"/>
        <v>Normal</v>
      </c>
      <c r="J7025" t="str">
        <f t="shared" si="329"/>
        <v>Normal</v>
      </c>
    </row>
    <row r="7026" spans="1:10" hidden="1" x14ac:dyDescent="0.45">
      <c r="A7026">
        <v>947254</v>
      </c>
      <c r="B7026" s="2">
        <v>41857.524988425925</v>
      </c>
      <c r="C7026" t="s">
        <v>27</v>
      </c>
      <c r="D7026" t="s">
        <v>25</v>
      </c>
      <c r="E7026" t="s">
        <v>18</v>
      </c>
      <c r="F7026" t="s">
        <v>8</v>
      </c>
      <c r="G7026">
        <v>21441</v>
      </c>
      <c r="H7026">
        <f t="shared" si="327"/>
        <v>-0.98925089948826705</v>
      </c>
      <c r="I7026" t="str">
        <f t="shared" si="328"/>
        <v>Normal</v>
      </c>
      <c r="J7026" t="str">
        <f t="shared" si="329"/>
        <v>Normal</v>
      </c>
    </row>
    <row r="7027" spans="1:10" hidden="1" x14ac:dyDescent="0.45">
      <c r="A7027">
        <v>869541</v>
      </c>
      <c r="B7027" s="2">
        <v>41882.40384259259</v>
      </c>
      <c r="C7027" t="s">
        <v>28</v>
      </c>
      <c r="D7027" t="s">
        <v>25</v>
      </c>
      <c r="E7027" t="s">
        <v>18</v>
      </c>
      <c r="F7027" t="s">
        <v>0</v>
      </c>
      <c r="G7027">
        <v>91974</v>
      </c>
      <c r="H7027">
        <f t="shared" si="327"/>
        <v>1.4553837703193304</v>
      </c>
      <c r="I7027" s="4" t="str">
        <f t="shared" si="328"/>
        <v>Normal</v>
      </c>
      <c r="J7027" t="str">
        <f t="shared" si="329"/>
        <v>Normal</v>
      </c>
    </row>
    <row r="7028" spans="1:10" hidden="1" x14ac:dyDescent="0.45">
      <c r="A7028">
        <v>888534</v>
      </c>
      <c r="B7028" s="2">
        <v>41882.404664351852</v>
      </c>
      <c r="C7028" t="s">
        <v>28</v>
      </c>
      <c r="D7028" t="s">
        <v>25</v>
      </c>
      <c r="E7028" t="s">
        <v>18</v>
      </c>
      <c r="F7028" t="s">
        <v>0</v>
      </c>
      <c r="G7028">
        <v>47650</v>
      </c>
      <c r="H7028">
        <f t="shared" si="327"/>
        <v>-8.0861492246446634E-2</v>
      </c>
      <c r="I7028" s="4" t="str">
        <f t="shared" si="328"/>
        <v>Normal</v>
      </c>
      <c r="J7028" t="str">
        <f t="shared" si="329"/>
        <v>Normal</v>
      </c>
    </row>
    <row r="7029" spans="1:10" hidden="1" x14ac:dyDescent="0.45">
      <c r="A7029">
        <v>731112</v>
      </c>
      <c r="B7029" s="2">
        <v>41848.51662037037</v>
      </c>
      <c r="C7029" t="s">
        <v>28</v>
      </c>
      <c r="D7029" t="s">
        <v>25</v>
      </c>
      <c r="E7029" t="s">
        <v>17</v>
      </c>
      <c r="F7029" t="s">
        <v>8</v>
      </c>
      <c r="G7029">
        <v>76723</v>
      </c>
      <c r="H7029">
        <f t="shared" si="327"/>
        <v>0.92679256692183309</v>
      </c>
      <c r="I7029" s="4" t="str">
        <f t="shared" si="328"/>
        <v>Normal</v>
      </c>
      <c r="J7029" t="str">
        <f t="shared" si="329"/>
        <v>Normal</v>
      </c>
    </row>
    <row r="7030" spans="1:10" hidden="1" x14ac:dyDescent="0.45">
      <c r="A7030">
        <v>996481</v>
      </c>
      <c r="B7030" s="2">
        <v>41820.403055555558</v>
      </c>
      <c r="C7030" t="s">
        <v>28</v>
      </c>
      <c r="D7030" t="s">
        <v>25</v>
      </c>
      <c r="E7030" t="s">
        <v>15</v>
      </c>
      <c r="F7030" t="s">
        <v>3</v>
      </c>
      <c r="G7030">
        <v>93419</v>
      </c>
      <c r="H7030">
        <f t="shared" si="327"/>
        <v>1.5054666690741256</v>
      </c>
      <c r="I7030" s="4" t="str">
        <f t="shared" si="328"/>
        <v>Normal</v>
      </c>
      <c r="J7030" t="str">
        <f t="shared" si="329"/>
        <v>Normal</v>
      </c>
    </row>
    <row r="7031" spans="1:10" hidden="1" x14ac:dyDescent="0.45">
      <c r="A7031">
        <v>834463</v>
      </c>
      <c r="B7031" s="2">
        <v>41832.637777777774</v>
      </c>
      <c r="C7031" t="s">
        <v>28</v>
      </c>
      <c r="D7031" t="s">
        <v>25</v>
      </c>
      <c r="E7031" t="s">
        <v>15</v>
      </c>
      <c r="F7031" t="s">
        <v>6</v>
      </c>
      <c r="G7031">
        <v>39744</v>
      </c>
      <c r="H7031">
        <f t="shared" si="327"/>
        <v>-0.35487906840936134</v>
      </c>
      <c r="I7031" s="4" t="str">
        <f t="shared" si="328"/>
        <v>Normal</v>
      </c>
      <c r="J7031" t="str">
        <f t="shared" si="329"/>
        <v>Normal</v>
      </c>
    </row>
    <row r="7032" spans="1:10" hidden="1" x14ac:dyDescent="0.45">
      <c r="A7032">
        <v>692268</v>
      </c>
      <c r="B7032" s="2">
        <v>41832.639363425929</v>
      </c>
      <c r="C7032" t="s">
        <v>28</v>
      </c>
      <c r="D7032" t="s">
        <v>25</v>
      </c>
      <c r="E7032" t="s">
        <v>15</v>
      </c>
      <c r="F7032" t="s">
        <v>6</v>
      </c>
      <c r="G7032">
        <v>69959</v>
      </c>
      <c r="H7032">
        <f t="shared" si="327"/>
        <v>0.69235607752568396</v>
      </c>
      <c r="I7032" s="4" t="str">
        <f t="shared" si="328"/>
        <v>Normal</v>
      </c>
      <c r="J7032" t="str">
        <f t="shared" si="329"/>
        <v>Normal</v>
      </c>
    </row>
    <row r="7033" spans="1:10" hidden="1" x14ac:dyDescent="0.45">
      <c r="A7033">
        <v>624206</v>
      </c>
      <c r="B7033" s="2">
        <v>41838.486550925925</v>
      </c>
      <c r="C7033" t="s">
        <v>28</v>
      </c>
      <c r="D7033" t="s">
        <v>25</v>
      </c>
      <c r="E7033" t="s">
        <v>15</v>
      </c>
      <c r="F7033" t="s">
        <v>6</v>
      </c>
      <c r="G7033">
        <v>35514</v>
      </c>
      <c r="H7033">
        <f t="shared" si="327"/>
        <v>-0.50148852289571721</v>
      </c>
      <c r="I7033" s="4" t="str">
        <f t="shared" si="328"/>
        <v>Normal</v>
      </c>
      <c r="J7033" t="str">
        <f t="shared" si="329"/>
        <v>Normal</v>
      </c>
    </row>
    <row r="7034" spans="1:10" hidden="1" x14ac:dyDescent="0.45">
      <c r="A7034">
        <v>259302</v>
      </c>
      <c r="B7034" s="2">
        <v>41869.758796296293</v>
      </c>
      <c r="C7034" t="s">
        <v>28</v>
      </c>
      <c r="D7034" t="s">
        <v>25</v>
      </c>
      <c r="E7034" t="s">
        <v>18</v>
      </c>
      <c r="F7034" t="s">
        <v>4</v>
      </c>
      <c r="G7034">
        <v>11825</v>
      </c>
      <c r="H7034">
        <f t="shared" si="327"/>
        <v>-1.3225361274648151</v>
      </c>
      <c r="I7034" s="4" t="str">
        <f t="shared" si="328"/>
        <v>Normal</v>
      </c>
      <c r="J7034" t="str">
        <f t="shared" si="329"/>
        <v>Normal</v>
      </c>
    </row>
    <row r="7035" spans="1:10" hidden="1" x14ac:dyDescent="0.45">
      <c r="A7035">
        <v>258883</v>
      </c>
      <c r="B7035" s="2">
        <v>41881.463391203702</v>
      </c>
      <c r="C7035" t="s">
        <v>28</v>
      </c>
      <c r="D7035" t="s">
        <v>25</v>
      </c>
      <c r="E7035" t="s">
        <v>18</v>
      </c>
      <c r="F7035" t="s">
        <v>4</v>
      </c>
      <c r="G7035">
        <v>23670</v>
      </c>
      <c r="H7035">
        <f t="shared" si="327"/>
        <v>-0.91199499545751361</v>
      </c>
      <c r="I7035" s="4" t="str">
        <f t="shared" si="328"/>
        <v>Normal</v>
      </c>
      <c r="J7035" t="str">
        <f t="shared" si="329"/>
        <v>Normal</v>
      </c>
    </row>
    <row r="7036" spans="1:10" hidden="1" x14ac:dyDescent="0.45">
      <c r="A7036">
        <v>770083</v>
      </c>
      <c r="B7036" s="2">
        <v>41869.448541666665</v>
      </c>
      <c r="C7036" t="s">
        <v>28</v>
      </c>
      <c r="D7036" t="s">
        <v>25</v>
      </c>
      <c r="E7036" t="s">
        <v>18</v>
      </c>
      <c r="F7036" t="s">
        <v>4</v>
      </c>
      <c r="G7036">
        <v>7089</v>
      </c>
      <c r="H7036">
        <f t="shared" si="327"/>
        <v>-1.4866832613767254</v>
      </c>
      <c r="I7036" s="4" t="str">
        <f t="shared" si="328"/>
        <v>Normal</v>
      </c>
      <c r="J7036" t="str">
        <f t="shared" si="329"/>
        <v>Normal</v>
      </c>
    </row>
    <row r="7037" spans="1:10" hidden="1" x14ac:dyDescent="0.45">
      <c r="A7037">
        <v>197526</v>
      </c>
      <c r="B7037" s="2">
        <v>41856.830474537041</v>
      </c>
      <c r="C7037" t="s">
        <v>28</v>
      </c>
      <c r="D7037" t="s">
        <v>25</v>
      </c>
      <c r="E7037" t="s">
        <v>15</v>
      </c>
      <c r="F7037" t="s">
        <v>4</v>
      </c>
      <c r="G7037">
        <v>54695</v>
      </c>
      <c r="H7037">
        <f t="shared" si="327"/>
        <v>0.1633143013366212</v>
      </c>
      <c r="I7037" s="4" t="str">
        <f t="shared" si="328"/>
        <v>Normal</v>
      </c>
      <c r="J7037" t="str">
        <f t="shared" si="329"/>
        <v>Normal</v>
      </c>
    </row>
    <row r="7038" spans="1:10" hidden="1" x14ac:dyDescent="0.45">
      <c r="A7038">
        <v>96008</v>
      </c>
      <c r="B7038" s="2">
        <v>41880.499826388892</v>
      </c>
      <c r="C7038" t="s">
        <v>28</v>
      </c>
      <c r="D7038" t="s">
        <v>25</v>
      </c>
      <c r="E7038" t="s">
        <v>15</v>
      </c>
      <c r="F7038" t="s">
        <v>1</v>
      </c>
      <c r="G7038">
        <v>27988</v>
      </c>
      <c r="H7038">
        <f t="shared" si="327"/>
        <v>-0.76233550976671349</v>
      </c>
      <c r="I7038" s="4" t="str">
        <f t="shared" si="328"/>
        <v>Normal</v>
      </c>
      <c r="J7038" t="str">
        <f t="shared" si="329"/>
        <v>Normal</v>
      </c>
    </row>
    <row r="7039" spans="1:10" hidden="1" x14ac:dyDescent="0.45">
      <c r="A7039">
        <v>525370</v>
      </c>
      <c r="B7039" s="2">
        <v>41858.781712962962</v>
      </c>
      <c r="C7039" t="s">
        <v>28</v>
      </c>
      <c r="D7039" t="s">
        <v>25</v>
      </c>
      <c r="E7039" t="s">
        <v>18</v>
      </c>
      <c r="F7039" t="s">
        <v>1</v>
      </c>
      <c r="G7039">
        <v>57938</v>
      </c>
      <c r="H7039">
        <f t="shared" si="327"/>
        <v>0.27571488310949399</v>
      </c>
      <c r="I7039" s="4" t="str">
        <f t="shared" si="328"/>
        <v>Normal</v>
      </c>
      <c r="J7039" t="str">
        <f t="shared" si="329"/>
        <v>Normal</v>
      </c>
    </row>
    <row r="7040" spans="1:10" hidden="1" x14ac:dyDescent="0.45">
      <c r="A7040">
        <v>705521</v>
      </c>
      <c r="B7040" s="2">
        <v>41826.126747685186</v>
      </c>
      <c r="C7040" t="s">
        <v>28</v>
      </c>
      <c r="D7040" t="s">
        <v>25</v>
      </c>
      <c r="E7040" t="s">
        <v>15</v>
      </c>
      <c r="F7040" t="s">
        <v>5</v>
      </c>
      <c r="G7040">
        <v>59275</v>
      </c>
      <c r="H7040">
        <f t="shared" si="327"/>
        <v>0.32205456174974406</v>
      </c>
      <c r="I7040" s="4" t="str">
        <f t="shared" si="328"/>
        <v>Normal</v>
      </c>
      <c r="J7040" t="str">
        <f t="shared" si="329"/>
        <v>Normal</v>
      </c>
    </row>
    <row r="7041" spans="1:10" hidden="1" x14ac:dyDescent="0.45">
      <c r="A7041">
        <v>110630</v>
      </c>
      <c r="B7041" s="2">
        <v>41877.572534722225</v>
      </c>
      <c r="C7041" t="s">
        <v>28</v>
      </c>
      <c r="D7041" t="s">
        <v>25</v>
      </c>
      <c r="E7041" t="s">
        <v>10</v>
      </c>
      <c r="F7041" t="s">
        <v>5</v>
      </c>
      <c r="G7041">
        <v>44168</v>
      </c>
      <c r="H7041">
        <f t="shared" si="327"/>
        <v>-0.20154568149502608</v>
      </c>
      <c r="I7041" s="4" t="str">
        <f t="shared" si="328"/>
        <v>Normal</v>
      </c>
      <c r="J7041" t="str">
        <f t="shared" si="329"/>
        <v>Normal</v>
      </c>
    </row>
    <row r="7042" spans="1:10" hidden="1" x14ac:dyDescent="0.45">
      <c r="A7042">
        <v>474253</v>
      </c>
      <c r="B7042" s="2">
        <v>41864.326631944445</v>
      </c>
      <c r="C7042" t="s">
        <v>27</v>
      </c>
      <c r="D7042" t="s">
        <v>25</v>
      </c>
      <c r="E7042" t="s">
        <v>12</v>
      </c>
      <c r="F7042" t="s">
        <v>1</v>
      </c>
      <c r="G7042">
        <v>74673</v>
      </c>
      <c r="H7042">
        <f t="shared" ref="H7042:H7105" si="330">(G7042 - $P$2) / $P$3</f>
        <v>0.85574070363648336</v>
      </c>
      <c r="I7042" t="str">
        <f t="shared" ref="I7042:I7105" si="331">IF(OR(G7042&lt;$M$7,G7042&gt;$M$10), "Outlier", "Normal")</f>
        <v>Normal</v>
      </c>
      <c r="J7042" t="str">
        <f t="shared" ref="J7042:J7105" si="332">IF(ABS(H7042)&gt;3, "Outlier", "Normal")</f>
        <v>Normal</v>
      </c>
    </row>
    <row r="7043" spans="1:10" hidden="1" x14ac:dyDescent="0.45">
      <c r="A7043">
        <v>865378</v>
      </c>
      <c r="B7043" s="2">
        <v>41859.374178240738</v>
      </c>
      <c r="C7043" t="s">
        <v>28</v>
      </c>
      <c r="D7043" t="s">
        <v>25</v>
      </c>
      <c r="E7043" t="s">
        <v>15</v>
      </c>
      <c r="F7043" t="s">
        <v>1</v>
      </c>
      <c r="G7043">
        <v>94326</v>
      </c>
      <c r="H7043">
        <f t="shared" si="330"/>
        <v>1.5369027861472047</v>
      </c>
      <c r="I7043" s="4" t="str">
        <f t="shared" si="331"/>
        <v>Normal</v>
      </c>
      <c r="J7043" t="str">
        <f t="shared" si="332"/>
        <v>Normal</v>
      </c>
    </row>
    <row r="7044" spans="1:10" hidden="1" x14ac:dyDescent="0.45">
      <c r="A7044">
        <v>221640</v>
      </c>
      <c r="B7044" s="2">
        <v>41828.012048611112</v>
      </c>
      <c r="C7044" t="s">
        <v>28</v>
      </c>
      <c r="D7044" t="s">
        <v>25</v>
      </c>
      <c r="E7044" t="s">
        <v>16</v>
      </c>
      <c r="F7044" t="s">
        <v>3</v>
      </c>
      <c r="G7044">
        <v>31132</v>
      </c>
      <c r="H7044">
        <f t="shared" si="330"/>
        <v>-0.65336621309884046</v>
      </c>
      <c r="I7044" s="4" t="str">
        <f t="shared" si="331"/>
        <v>Normal</v>
      </c>
      <c r="J7044" t="str">
        <f t="shared" si="332"/>
        <v>Normal</v>
      </c>
    </row>
    <row r="7045" spans="1:10" hidden="1" x14ac:dyDescent="0.45">
      <c r="A7045">
        <v>28726</v>
      </c>
      <c r="B7045" s="2">
        <v>41828.225624999999</v>
      </c>
      <c r="C7045" t="s">
        <v>28</v>
      </c>
      <c r="D7045" t="s">
        <v>25</v>
      </c>
      <c r="E7045" t="s">
        <v>16</v>
      </c>
      <c r="F7045" t="s">
        <v>3</v>
      </c>
      <c r="G7045">
        <v>68868</v>
      </c>
      <c r="H7045">
        <f t="shared" si="330"/>
        <v>0.65454262247967587</v>
      </c>
      <c r="I7045" s="4" t="str">
        <f t="shared" si="331"/>
        <v>Normal</v>
      </c>
      <c r="J7045" t="str">
        <f t="shared" si="332"/>
        <v>Normal</v>
      </c>
    </row>
    <row r="7046" spans="1:10" hidden="1" x14ac:dyDescent="0.45">
      <c r="A7046">
        <v>934412</v>
      </c>
      <c r="B7046" s="2">
        <v>41830.775381944448</v>
      </c>
      <c r="C7046" t="s">
        <v>28</v>
      </c>
      <c r="D7046" t="s">
        <v>25</v>
      </c>
      <c r="E7046" t="s">
        <v>16</v>
      </c>
      <c r="F7046" t="s">
        <v>3</v>
      </c>
      <c r="G7046">
        <v>25716</v>
      </c>
      <c r="H7046">
        <f t="shared" si="330"/>
        <v>-0.84108176995418404</v>
      </c>
      <c r="I7046" s="4" t="str">
        <f t="shared" si="331"/>
        <v>Normal</v>
      </c>
      <c r="J7046" t="str">
        <f t="shared" si="332"/>
        <v>Normal</v>
      </c>
    </row>
    <row r="7047" spans="1:10" hidden="1" x14ac:dyDescent="0.45">
      <c r="A7047">
        <v>248001</v>
      </c>
      <c r="B7047" s="2">
        <v>41848.291898148149</v>
      </c>
      <c r="C7047" t="s">
        <v>28</v>
      </c>
      <c r="D7047" t="s">
        <v>25</v>
      </c>
      <c r="E7047" t="s">
        <v>13</v>
      </c>
      <c r="F7047" t="s">
        <v>3</v>
      </c>
      <c r="G7047">
        <v>65350</v>
      </c>
      <c r="H7047">
        <f t="shared" si="330"/>
        <v>0.53261069319291465</v>
      </c>
      <c r="I7047" s="4" t="str">
        <f t="shared" si="331"/>
        <v>Normal</v>
      </c>
      <c r="J7047" t="str">
        <f t="shared" si="332"/>
        <v>Normal</v>
      </c>
    </row>
    <row r="7048" spans="1:10" hidden="1" x14ac:dyDescent="0.45">
      <c r="A7048">
        <v>78170</v>
      </c>
      <c r="B7048" s="2">
        <v>41848.292812500003</v>
      </c>
      <c r="C7048" t="s">
        <v>28</v>
      </c>
      <c r="D7048" t="s">
        <v>25</v>
      </c>
      <c r="E7048" t="s">
        <v>13</v>
      </c>
      <c r="F7048" t="s">
        <v>3</v>
      </c>
      <c r="G7048">
        <v>59930</v>
      </c>
      <c r="H7048">
        <f t="shared" si="330"/>
        <v>0.34475649855555096</v>
      </c>
      <c r="I7048" s="4" t="str">
        <f t="shared" si="331"/>
        <v>Normal</v>
      </c>
      <c r="J7048" t="str">
        <f t="shared" si="332"/>
        <v>Normal</v>
      </c>
    </row>
    <row r="7049" spans="1:10" hidden="1" x14ac:dyDescent="0.45">
      <c r="A7049">
        <v>878494</v>
      </c>
      <c r="B7049" s="2">
        <v>41829.337280092594</v>
      </c>
      <c r="C7049" t="s">
        <v>28</v>
      </c>
      <c r="D7049" t="s">
        <v>25</v>
      </c>
      <c r="E7049" t="s">
        <v>10</v>
      </c>
      <c r="F7049" t="s">
        <v>7</v>
      </c>
      <c r="G7049">
        <v>64880</v>
      </c>
      <c r="H7049">
        <f t="shared" si="330"/>
        <v>0.51632075380554188</v>
      </c>
      <c r="I7049" s="4" t="str">
        <f t="shared" si="331"/>
        <v>Normal</v>
      </c>
      <c r="J7049" t="str">
        <f t="shared" si="332"/>
        <v>Normal</v>
      </c>
    </row>
    <row r="7050" spans="1:10" hidden="1" x14ac:dyDescent="0.45">
      <c r="A7050">
        <v>71115</v>
      </c>
      <c r="B7050" s="2">
        <v>41829.338252314818</v>
      </c>
      <c r="C7050" t="s">
        <v>28</v>
      </c>
      <c r="D7050" t="s">
        <v>25</v>
      </c>
      <c r="E7050" t="s">
        <v>10</v>
      </c>
      <c r="F7050" t="s">
        <v>7</v>
      </c>
      <c r="G7050">
        <v>9218</v>
      </c>
      <c r="H7050">
        <f t="shared" si="330"/>
        <v>-1.4128933018964769</v>
      </c>
      <c r="I7050" s="4" t="str">
        <f t="shared" si="331"/>
        <v>Normal</v>
      </c>
      <c r="J7050" t="str">
        <f t="shared" si="332"/>
        <v>Normal</v>
      </c>
    </row>
    <row r="7051" spans="1:10" hidden="1" x14ac:dyDescent="0.45">
      <c r="A7051">
        <v>889557</v>
      </c>
      <c r="B7051" s="2">
        <v>41858.590787037036</v>
      </c>
      <c r="C7051" t="s">
        <v>28</v>
      </c>
      <c r="D7051" t="s">
        <v>25</v>
      </c>
      <c r="E7051" t="s">
        <v>10</v>
      </c>
      <c r="F7051" t="s">
        <v>5</v>
      </c>
      <c r="G7051">
        <v>90750</v>
      </c>
      <c r="H7051">
        <f t="shared" si="330"/>
        <v>1.4129606090211508</v>
      </c>
      <c r="I7051" s="4" t="str">
        <f t="shared" si="331"/>
        <v>Normal</v>
      </c>
      <c r="J7051" t="str">
        <f t="shared" si="332"/>
        <v>Normal</v>
      </c>
    </row>
    <row r="7052" spans="1:10" hidden="1" x14ac:dyDescent="0.45">
      <c r="A7052">
        <v>172491</v>
      </c>
      <c r="B7052" s="2">
        <v>41858.592627314814</v>
      </c>
      <c r="C7052" t="s">
        <v>28</v>
      </c>
      <c r="D7052" t="s">
        <v>25</v>
      </c>
      <c r="E7052" t="s">
        <v>10</v>
      </c>
      <c r="F7052" t="s">
        <v>5</v>
      </c>
      <c r="G7052">
        <v>1487</v>
      </c>
      <c r="H7052">
        <f t="shared" si="330"/>
        <v>-1.680845475096008</v>
      </c>
      <c r="I7052" s="4" t="str">
        <f t="shared" si="331"/>
        <v>Normal</v>
      </c>
      <c r="J7052" t="str">
        <f t="shared" si="332"/>
        <v>Normal</v>
      </c>
    </row>
    <row r="7053" spans="1:10" hidden="1" x14ac:dyDescent="0.45">
      <c r="A7053">
        <v>502782</v>
      </c>
      <c r="B7053" s="2">
        <v>41876.568888888891</v>
      </c>
      <c r="C7053" t="s">
        <v>28</v>
      </c>
      <c r="D7053" t="s">
        <v>25</v>
      </c>
      <c r="E7053" t="s">
        <v>10</v>
      </c>
      <c r="F7053" t="s">
        <v>5</v>
      </c>
      <c r="G7053">
        <v>59304</v>
      </c>
      <c r="H7053">
        <f t="shared" si="330"/>
        <v>0.32305968566939047</v>
      </c>
      <c r="I7053" s="4" t="str">
        <f t="shared" si="331"/>
        <v>Normal</v>
      </c>
      <c r="J7053" t="str">
        <f t="shared" si="332"/>
        <v>Normal</v>
      </c>
    </row>
    <row r="7054" spans="1:10" hidden="1" x14ac:dyDescent="0.45">
      <c r="A7054">
        <v>460072</v>
      </c>
      <c r="B7054" s="2">
        <v>41880.527881944443</v>
      </c>
      <c r="C7054" t="s">
        <v>28</v>
      </c>
      <c r="D7054" t="s">
        <v>25</v>
      </c>
      <c r="E7054" t="s">
        <v>10</v>
      </c>
      <c r="F7054" t="s">
        <v>5</v>
      </c>
      <c r="G7054">
        <v>17249</v>
      </c>
      <c r="H7054">
        <f t="shared" si="330"/>
        <v>-1.1345432950454311</v>
      </c>
      <c r="I7054" s="4" t="str">
        <f t="shared" si="331"/>
        <v>Normal</v>
      </c>
      <c r="J7054" t="str">
        <f t="shared" si="332"/>
        <v>Normal</v>
      </c>
    </row>
    <row r="7055" spans="1:10" hidden="1" x14ac:dyDescent="0.45">
      <c r="A7055">
        <v>661750</v>
      </c>
      <c r="B7055" s="2">
        <v>41880.528113425928</v>
      </c>
      <c r="C7055" t="s">
        <v>28</v>
      </c>
      <c r="D7055" t="s">
        <v>25</v>
      </c>
      <c r="E7055" t="s">
        <v>10</v>
      </c>
      <c r="F7055" t="s">
        <v>5</v>
      </c>
      <c r="G7055">
        <v>79134</v>
      </c>
      <c r="H7055">
        <f t="shared" si="330"/>
        <v>1.0103564900345055</v>
      </c>
      <c r="I7055" s="4" t="str">
        <f t="shared" si="331"/>
        <v>Normal</v>
      </c>
      <c r="J7055" t="str">
        <f t="shared" si="332"/>
        <v>Normal</v>
      </c>
    </row>
    <row r="7056" spans="1:10" hidden="1" x14ac:dyDescent="0.45">
      <c r="A7056">
        <v>352604</v>
      </c>
      <c r="B7056" s="2">
        <v>41865.662800925929</v>
      </c>
      <c r="C7056" t="s">
        <v>28</v>
      </c>
      <c r="D7056" t="s">
        <v>25</v>
      </c>
      <c r="E7056" t="s">
        <v>15</v>
      </c>
      <c r="F7056" t="s">
        <v>3</v>
      </c>
      <c r="G7056">
        <v>7285</v>
      </c>
      <c r="H7056">
        <f t="shared" si="330"/>
        <v>-1.4798900100577359</v>
      </c>
      <c r="I7056" s="4" t="str">
        <f t="shared" si="331"/>
        <v>Normal</v>
      </c>
      <c r="J7056" t="str">
        <f t="shared" si="332"/>
        <v>Normal</v>
      </c>
    </row>
    <row r="7057" spans="1:10" hidden="1" x14ac:dyDescent="0.45">
      <c r="A7057">
        <v>889932</v>
      </c>
      <c r="B7057" s="2">
        <v>41870.442766203705</v>
      </c>
      <c r="C7057" t="s">
        <v>28</v>
      </c>
      <c r="D7057" t="s">
        <v>25</v>
      </c>
      <c r="E7057" t="s">
        <v>15</v>
      </c>
      <c r="F7057" t="s">
        <v>3</v>
      </c>
      <c r="G7057">
        <v>15541</v>
      </c>
      <c r="H7057">
        <f t="shared" si="330"/>
        <v>-1.1937416279680542</v>
      </c>
      <c r="I7057" s="4" t="str">
        <f t="shared" si="331"/>
        <v>Normal</v>
      </c>
      <c r="J7057" t="str">
        <f t="shared" si="332"/>
        <v>Normal</v>
      </c>
    </row>
    <row r="7058" spans="1:10" hidden="1" x14ac:dyDescent="0.45">
      <c r="A7058">
        <v>873565</v>
      </c>
      <c r="B7058" s="2">
        <v>41870.444062499999</v>
      </c>
      <c r="C7058" t="s">
        <v>28</v>
      </c>
      <c r="D7058" t="s">
        <v>25</v>
      </c>
      <c r="E7058" t="s">
        <v>15</v>
      </c>
      <c r="F7058" t="s">
        <v>3</v>
      </c>
      <c r="G7058">
        <v>18044</v>
      </c>
      <c r="H7058">
        <f t="shared" si="330"/>
        <v>-1.1069890358689174</v>
      </c>
      <c r="I7058" s="4" t="str">
        <f t="shared" si="331"/>
        <v>Normal</v>
      </c>
      <c r="J7058" t="str">
        <f t="shared" si="332"/>
        <v>Normal</v>
      </c>
    </row>
    <row r="7059" spans="1:10" hidden="1" x14ac:dyDescent="0.45">
      <c r="A7059">
        <v>957003</v>
      </c>
      <c r="B7059" s="2">
        <v>41871.556250000001</v>
      </c>
      <c r="C7059" t="s">
        <v>28</v>
      </c>
      <c r="D7059" t="s">
        <v>25</v>
      </c>
      <c r="E7059" t="s">
        <v>15</v>
      </c>
      <c r="F7059" t="s">
        <v>1</v>
      </c>
      <c r="G7059">
        <v>63723</v>
      </c>
      <c r="H7059">
        <f t="shared" si="330"/>
        <v>0.47621977535620053</v>
      </c>
      <c r="I7059" s="4" t="str">
        <f t="shared" si="331"/>
        <v>Normal</v>
      </c>
      <c r="J7059" t="str">
        <f t="shared" si="332"/>
        <v>Normal</v>
      </c>
    </row>
    <row r="7060" spans="1:10" hidden="1" x14ac:dyDescent="0.45">
      <c r="A7060">
        <v>704154</v>
      </c>
      <c r="B7060" s="2">
        <v>41872.545601851853</v>
      </c>
      <c r="C7060" t="s">
        <v>28</v>
      </c>
      <c r="D7060" t="s">
        <v>25</v>
      </c>
      <c r="E7060" t="s">
        <v>15</v>
      </c>
      <c r="F7060" t="s">
        <v>3</v>
      </c>
      <c r="G7060">
        <v>96628</v>
      </c>
      <c r="H7060">
        <f t="shared" si="330"/>
        <v>1.6166888296998267</v>
      </c>
      <c r="I7060" s="4" t="str">
        <f t="shared" si="331"/>
        <v>Normal</v>
      </c>
      <c r="J7060" t="str">
        <f t="shared" si="332"/>
        <v>Normal</v>
      </c>
    </row>
    <row r="7061" spans="1:10" hidden="1" x14ac:dyDescent="0.45">
      <c r="A7061">
        <v>371437</v>
      </c>
      <c r="B7061" s="2">
        <v>41861.784733796296</v>
      </c>
      <c r="C7061" t="s">
        <v>28</v>
      </c>
      <c r="D7061" t="s">
        <v>25</v>
      </c>
      <c r="E7061" t="s">
        <v>15</v>
      </c>
      <c r="F7061" t="s">
        <v>6</v>
      </c>
      <c r="G7061">
        <v>43958</v>
      </c>
      <c r="H7061">
        <f t="shared" si="330"/>
        <v>-0.20882416505108628</v>
      </c>
      <c r="I7061" s="4" t="str">
        <f t="shared" si="331"/>
        <v>Normal</v>
      </c>
      <c r="J7061" t="str">
        <f t="shared" si="332"/>
        <v>Normal</v>
      </c>
    </row>
    <row r="7062" spans="1:10" hidden="1" x14ac:dyDescent="0.45">
      <c r="A7062">
        <v>850640</v>
      </c>
      <c r="B7062" s="2">
        <v>41873.615046296298</v>
      </c>
      <c r="C7062" t="s">
        <v>28</v>
      </c>
      <c r="D7062" t="s">
        <v>25</v>
      </c>
      <c r="E7062" t="s">
        <v>18</v>
      </c>
      <c r="F7062" t="s">
        <v>6</v>
      </c>
      <c r="G7062">
        <v>34487</v>
      </c>
      <c r="H7062">
        <f t="shared" si="330"/>
        <v>-0.53708377342940217</v>
      </c>
      <c r="I7062" s="4" t="str">
        <f t="shared" si="331"/>
        <v>Normal</v>
      </c>
      <c r="J7062" t="str">
        <f t="shared" si="332"/>
        <v>Normal</v>
      </c>
    </row>
    <row r="7063" spans="1:10" hidden="1" x14ac:dyDescent="0.45">
      <c r="A7063">
        <v>956484</v>
      </c>
      <c r="B7063" s="2">
        <v>41866.484837962962</v>
      </c>
      <c r="C7063" t="s">
        <v>27</v>
      </c>
      <c r="D7063" t="s">
        <v>25</v>
      </c>
      <c r="E7063" t="s">
        <v>12</v>
      </c>
      <c r="F7063" t="s">
        <v>1</v>
      </c>
      <c r="G7063">
        <v>9711</v>
      </c>
      <c r="H7063">
        <f t="shared" si="330"/>
        <v>-1.3958061952624878</v>
      </c>
      <c r="I7063" t="str">
        <f t="shared" si="331"/>
        <v>Normal</v>
      </c>
      <c r="J7063" t="str">
        <f t="shared" si="332"/>
        <v>Normal</v>
      </c>
    </row>
    <row r="7064" spans="1:10" hidden="1" x14ac:dyDescent="0.45">
      <c r="A7064">
        <v>501356</v>
      </c>
      <c r="B7064" s="2">
        <v>41871.259212962963</v>
      </c>
      <c r="C7064" t="s">
        <v>28</v>
      </c>
      <c r="D7064" t="s">
        <v>25</v>
      </c>
      <c r="E7064" t="s">
        <v>10</v>
      </c>
      <c r="F7064" t="s">
        <v>4</v>
      </c>
      <c r="G7064">
        <v>46396</v>
      </c>
      <c r="H7064">
        <f t="shared" si="330"/>
        <v>-0.12432443690977765</v>
      </c>
      <c r="I7064" s="4" t="str">
        <f t="shared" si="331"/>
        <v>Normal</v>
      </c>
      <c r="J7064" t="str">
        <f t="shared" si="332"/>
        <v>Normal</v>
      </c>
    </row>
    <row r="7065" spans="1:10" hidden="1" x14ac:dyDescent="0.45">
      <c r="A7065">
        <v>210750</v>
      </c>
      <c r="B7065" s="2">
        <v>41860.443425925929</v>
      </c>
      <c r="C7065" t="s">
        <v>27</v>
      </c>
      <c r="D7065" t="s">
        <v>25</v>
      </c>
      <c r="E7065" t="s">
        <v>16</v>
      </c>
      <c r="F7065" t="s">
        <v>4</v>
      </c>
      <c r="G7065">
        <v>35721</v>
      </c>
      <c r="H7065">
        <f t="shared" si="330"/>
        <v>-0.49431401767617211</v>
      </c>
      <c r="I7065" t="str">
        <f t="shared" si="331"/>
        <v>Normal</v>
      </c>
      <c r="J7065" t="str">
        <f t="shared" si="332"/>
        <v>Normal</v>
      </c>
    </row>
    <row r="7066" spans="1:10" hidden="1" x14ac:dyDescent="0.45">
      <c r="A7066">
        <v>756365</v>
      </c>
      <c r="B7066" s="2">
        <v>41880.349456018521</v>
      </c>
      <c r="C7066" t="s">
        <v>28</v>
      </c>
      <c r="D7066" t="s">
        <v>25</v>
      </c>
      <c r="E7066" t="s">
        <v>18</v>
      </c>
      <c r="F7066" t="s">
        <v>8</v>
      </c>
      <c r="G7066">
        <v>85632</v>
      </c>
      <c r="H7066">
        <f t="shared" si="330"/>
        <v>1.2355735669263117</v>
      </c>
      <c r="I7066" s="4" t="str">
        <f t="shared" si="331"/>
        <v>Normal</v>
      </c>
      <c r="J7066" t="str">
        <f t="shared" si="332"/>
        <v>Normal</v>
      </c>
    </row>
    <row r="7067" spans="1:10" hidden="1" x14ac:dyDescent="0.45">
      <c r="A7067">
        <v>687318</v>
      </c>
      <c r="B7067" s="2">
        <v>41867.633888888886</v>
      </c>
      <c r="C7067" t="s">
        <v>27</v>
      </c>
      <c r="D7067" t="s">
        <v>25</v>
      </c>
      <c r="E7067" t="s">
        <v>15</v>
      </c>
      <c r="F7067" t="s">
        <v>1</v>
      </c>
      <c r="G7067">
        <v>96871</v>
      </c>
      <c r="H7067">
        <f t="shared" si="330"/>
        <v>1.6251110749575537</v>
      </c>
      <c r="I7067" t="str">
        <f t="shared" si="331"/>
        <v>Normal</v>
      </c>
      <c r="J7067" t="str">
        <f t="shared" si="332"/>
        <v>Normal</v>
      </c>
    </row>
    <row r="7068" spans="1:10" hidden="1" x14ac:dyDescent="0.45">
      <c r="A7068">
        <v>517554</v>
      </c>
      <c r="B7068" s="2">
        <v>41860.591122685182</v>
      </c>
      <c r="C7068" t="s">
        <v>28</v>
      </c>
      <c r="D7068" t="s">
        <v>25</v>
      </c>
      <c r="E7068" t="s">
        <v>12</v>
      </c>
      <c r="F7068" t="s">
        <v>8</v>
      </c>
      <c r="G7068">
        <v>63500</v>
      </c>
      <c r="H7068">
        <f t="shared" si="330"/>
        <v>0.4684907190085747</v>
      </c>
      <c r="I7068" s="4" t="str">
        <f t="shared" si="331"/>
        <v>Normal</v>
      </c>
      <c r="J7068" t="str">
        <f t="shared" si="332"/>
        <v>Normal</v>
      </c>
    </row>
    <row r="7069" spans="1:10" hidden="1" x14ac:dyDescent="0.45">
      <c r="A7069">
        <v>708396</v>
      </c>
      <c r="B7069" s="2">
        <v>41834.869583333333</v>
      </c>
      <c r="C7069" t="s">
        <v>28</v>
      </c>
      <c r="D7069" t="s">
        <v>25</v>
      </c>
      <c r="E7069" t="s">
        <v>11</v>
      </c>
      <c r="F7069" t="s">
        <v>0</v>
      </c>
      <c r="G7069">
        <v>11765</v>
      </c>
      <c r="H7069">
        <f t="shared" si="330"/>
        <v>-1.3246156941951179</v>
      </c>
      <c r="I7069" s="4" t="str">
        <f t="shared" si="331"/>
        <v>Normal</v>
      </c>
      <c r="J7069" t="str">
        <f t="shared" si="332"/>
        <v>Normal</v>
      </c>
    </row>
    <row r="7070" spans="1:10" hidden="1" x14ac:dyDescent="0.45">
      <c r="A7070">
        <v>696994</v>
      </c>
      <c r="B7070" s="2">
        <v>41850.77988425926</v>
      </c>
      <c r="C7070" t="s">
        <v>28</v>
      </c>
      <c r="D7070" t="s">
        <v>25</v>
      </c>
      <c r="E7070" t="s">
        <v>15</v>
      </c>
      <c r="F7070" t="s">
        <v>8</v>
      </c>
      <c r="G7070">
        <v>89869</v>
      </c>
      <c r="H7070">
        <f t="shared" si="330"/>
        <v>1.382425637531203</v>
      </c>
      <c r="I7070" s="4" t="str">
        <f t="shared" si="331"/>
        <v>Normal</v>
      </c>
      <c r="J7070" t="str">
        <f t="shared" si="332"/>
        <v>Normal</v>
      </c>
    </row>
    <row r="7071" spans="1:10" hidden="1" x14ac:dyDescent="0.45">
      <c r="A7071">
        <v>378186</v>
      </c>
      <c r="B7071" s="2">
        <v>41864.378865740742</v>
      </c>
      <c r="C7071" t="s">
        <v>28</v>
      </c>
      <c r="D7071" t="s">
        <v>25</v>
      </c>
      <c r="E7071" t="s">
        <v>15</v>
      </c>
      <c r="F7071" t="s">
        <v>8</v>
      </c>
      <c r="G7071">
        <v>60076</v>
      </c>
      <c r="H7071">
        <f t="shared" si="330"/>
        <v>0.34981677759928803</v>
      </c>
      <c r="I7071" s="4" t="str">
        <f t="shared" si="331"/>
        <v>Normal</v>
      </c>
      <c r="J7071" t="str">
        <f t="shared" si="332"/>
        <v>Normal</v>
      </c>
    </row>
    <row r="7072" spans="1:10" hidden="1" x14ac:dyDescent="0.45">
      <c r="A7072">
        <v>76889</v>
      </c>
      <c r="B7072" s="2">
        <v>41879.717314814814</v>
      </c>
      <c r="C7072" t="s">
        <v>27</v>
      </c>
      <c r="D7072" t="s">
        <v>25</v>
      </c>
      <c r="E7072" t="s">
        <v>15</v>
      </c>
      <c r="F7072" t="s">
        <v>8</v>
      </c>
      <c r="G7072">
        <v>34290</v>
      </c>
      <c r="H7072">
        <f t="shared" si="330"/>
        <v>-0.54391168419389679</v>
      </c>
      <c r="I7072" t="str">
        <f t="shared" si="331"/>
        <v>Normal</v>
      </c>
      <c r="J7072" t="str">
        <f t="shared" si="332"/>
        <v>Normal</v>
      </c>
    </row>
    <row r="7073" spans="1:10" hidden="1" x14ac:dyDescent="0.45">
      <c r="A7073">
        <v>204622</v>
      </c>
      <c r="B7073" s="2">
        <v>41856.546400462961</v>
      </c>
      <c r="C7073" t="s">
        <v>28</v>
      </c>
      <c r="D7073" t="s">
        <v>25</v>
      </c>
      <c r="E7073" t="s">
        <v>11</v>
      </c>
      <c r="F7073" t="s">
        <v>1</v>
      </c>
      <c r="G7073">
        <v>26460</v>
      </c>
      <c r="H7073">
        <f t="shared" si="330"/>
        <v>-0.81529514249842783</v>
      </c>
      <c r="I7073" s="4" t="str">
        <f t="shared" si="331"/>
        <v>Normal</v>
      </c>
      <c r="J7073" t="str">
        <f t="shared" si="332"/>
        <v>Normal</v>
      </c>
    </row>
    <row r="7074" spans="1:10" hidden="1" x14ac:dyDescent="0.45">
      <c r="A7074">
        <v>324754</v>
      </c>
      <c r="B7074" s="2">
        <v>41868.34847222222</v>
      </c>
      <c r="C7074" t="s">
        <v>28</v>
      </c>
      <c r="D7074" t="s">
        <v>25</v>
      </c>
      <c r="E7074" t="s">
        <v>18</v>
      </c>
      <c r="F7074" t="s">
        <v>8</v>
      </c>
      <c r="G7074">
        <v>35967</v>
      </c>
      <c r="H7074">
        <f t="shared" si="330"/>
        <v>-0.48578779408193018</v>
      </c>
      <c r="I7074" s="4" t="str">
        <f t="shared" si="331"/>
        <v>Normal</v>
      </c>
      <c r="J7074" t="str">
        <f t="shared" si="332"/>
        <v>Normal</v>
      </c>
    </row>
    <row r="7075" spans="1:10" hidden="1" x14ac:dyDescent="0.45">
      <c r="A7075">
        <v>340934</v>
      </c>
      <c r="B7075" s="2">
        <v>41868.348726851851</v>
      </c>
      <c r="C7075" t="s">
        <v>28</v>
      </c>
      <c r="D7075" t="s">
        <v>25</v>
      </c>
      <c r="E7075" t="s">
        <v>18</v>
      </c>
      <c r="F7075" t="s">
        <v>8</v>
      </c>
      <c r="G7075">
        <v>58774</v>
      </c>
      <c r="H7075">
        <f t="shared" si="330"/>
        <v>0.30469017955171468</v>
      </c>
      <c r="I7075" s="4" t="str">
        <f t="shared" si="331"/>
        <v>Normal</v>
      </c>
      <c r="J7075" t="str">
        <f t="shared" si="332"/>
        <v>Normal</v>
      </c>
    </row>
    <row r="7076" spans="1:10" hidden="1" x14ac:dyDescent="0.45">
      <c r="A7076">
        <v>188293</v>
      </c>
      <c r="B7076" s="2">
        <v>41868.351122685184</v>
      </c>
      <c r="C7076" t="s">
        <v>27</v>
      </c>
      <c r="D7076" t="s">
        <v>25</v>
      </c>
      <c r="E7076" t="s">
        <v>18</v>
      </c>
      <c r="F7076" t="s">
        <v>8</v>
      </c>
      <c r="G7076">
        <v>29209</v>
      </c>
      <c r="H7076">
        <f t="shared" si="330"/>
        <v>-0.72001632680504901</v>
      </c>
      <c r="I7076" t="str">
        <f t="shared" si="331"/>
        <v>Normal</v>
      </c>
      <c r="J7076" t="str">
        <f t="shared" si="332"/>
        <v>Normal</v>
      </c>
    </row>
    <row r="7077" spans="1:10" hidden="1" x14ac:dyDescent="0.45">
      <c r="A7077">
        <v>392597</v>
      </c>
      <c r="B7077" s="2">
        <v>41867.389675925922</v>
      </c>
      <c r="C7077" t="s">
        <v>28</v>
      </c>
      <c r="D7077" t="s">
        <v>25</v>
      </c>
      <c r="E7077" t="s">
        <v>10</v>
      </c>
      <c r="F7077" t="s">
        <v>3</v>
      </c>
      <c r="G7077">
        <v>96146</v>
      </c>
      <c r="H7077">
        <f t="shared" si="330"/>
        <v>1.5999829769663934</v>
      </c>
      <c r="I7077" s="4" t="str">
        <f t="shared" si="331"/>
        <v>Normal</v>
      </c>
      <c r="J7077" t="str">
        <f t="shared" si="332"/>
        <v>Normal</v>
      </c>
    </row>
    <row r="7078" spans="1:10" hidden="1" x14ac:dyDescent="0.45">
      <c r="A7078">
        <v>75666</v>
      </c>
      <c r="B7078" s="2">
        <v>41846.36818287037</v>
      </c>
      <c r="C7078" t="s">
        <v>28</v>
      </c>
      <c r="D7078" t="s">
        <v>25</v>
      </c>
      <c r="E7078" t="s">
        <v>18</v>
      </c>
      <c r="F7078" t="s">
        <v>5</v>
      </c>
      <c r="G7078">
        <v>43616</v>
      </c>
      <c r="H7078">
        <f t="shared" si="330"/>
        <v>-0.22067769541381294</v>
      </c>
      <c r="I7078" s="4" t="str">
        <f t="shared" si="331"/>
        <v>Normal</v>
      </c>
      <c r="J7078" t="str">
        <f t="shared" si="332"/>
        <v>Normal</v>
      </c>
    </row>
    <row r="7079" spans="1:10" hidden="1" x14ac:dyDescent="0.45">
      <c r="A7079">
        <v>916742</v>
      </c>
      <c r="B7079" s="2">
        <v>41833.735196759262</v>
      </c>
      <c r="C7079" t="s">
        <v>28</v>
      </c>
      <c r="D7079" t="s">
        <v>25</v>
      </c>
      <c r="E7079" t="s">
        <v>18</v>
      </c>
      <c r="F7079" t="s">
        <v>8</v>
      </c>
      <c r="G7079">
        <v>42174</v>
      </c>
      <c r="H7079">
        <f t="shared" si="330"/>
        <v>-0.27065661583209311</v>
      </c>
      <c r="I7079" s="4" t="str">
        <f t="shared" si="331"/>
        <v>Normal</v>
      </c>
      <c r="J7079" t="str">
        <f t="shared" si="332"/>
        <v>Normal</v>
      </c>
    </row>
    <row r="7080" spans="1:10" hidden="1" x14ac:dyDescent="0.45">
      <c r="A7080">
        <v>312546</v>
      </c>
      <c r="B7080" s="2">
        <v>41838.687777777777</v>
      </c>
      <c r="C7080" t="s">
        <v>28</v>
      </c>
      <c r="D7080" t="s">
        <v>25</v>
      </c>
      <c r="E7080" t="s">
        <v>18</v>
      </c>
      <c r="F7080" t="s">
        <v>8</v>
      </c>
      <c r="G7080">
        <v>83581</v>
      </c>
      <c r="H7080">
        <f t="shared" si="330"/>
        <v>1.1644870441954569</v>
      </c>
      <c r="I7080" s="4" t="str">
        <f t="shared" si="331"/>
        <v>Normal</v>
      </c>
      <c r="J7080" t="str">
        <f t="shared" si="332"/>
        <v>Normal</v>
      </c>
    </row>
    <row r="7081" spans="1:10" hidden="1" x14ac:dyDescent="0.45">
      <c r="A7081">
        <v>438012</v>
      </c>
      <c r="B7081" s="2">
        <v>41838.823553240742</v>
      </c>
      <c r="C7081" t="s">
        <v>27</v>
      </c>
      <c r="D7081" t="s">
        <v>25</v>
      </c>
      <c r="E7081" t="s">
        <v>18</v>
      </c>
      <c r="F7081" t="s">
        <v>4</v>
      </c>
      <c r="G7081">
        <v>28339</v>
      </c>
      <c r="H7081">
        <f t="shared" si="330"/>
        <v>-0.75017004439444135</v>
      </c>
      <c r="I7081" t="str">
        <f t="shared" si="331"/>
        <v>Normal</v>
      </c>
      <c r="J7081" t="str">
        <f t="shared" si="332"/>
        <v>Normal</v>
      </c>
    </row>
    <row r="7082" spans="1:10" hidden="1" x14ac:dyDescent="0.45">
      <c r="A7082">
        <v>48491</v>
      </c>
      <c r="B7082" s="2">
        <v>41838.823981481481</v>
      </c>
      <c r="C7082" t="s">
        <v>28</v>
      </c>
      <c r="D7082" t="s">
        <v>25</v>
      </c>
      <c r="E7082" t="s">
        <v>18</v>
      </c>
      <c r="F7082" t="s">
        <v>4</v>
      </c>
      <c r="G7082">
        <v>48478</v>
      </c>
      <c r="H7082">
        <f t="shared" si="330"/>
        <v>-5.2163471368266337E-2</v>
      </c>
      <c r="I7082" s="4" t="str">
        <f t="shared" si="331"/>
        <v>Normal</v>
      </c>
      <c r="J7082" t="str">
        <f t="shared" si="332"/>
        <v>Normal</v>
      </c>
    </row>
    <row r="7083" spans="1:10" hidden="1" x14ac:dyDescent="0.45">
      <c r="A7083">
        <v>47535</v>
      </c>
      <c r="B7083" s="2">
        <v>41854.597314814811</v>
      </c>
      <c r="C7083" t="s">
        <v>28</v>
      </c>
      <c r="D7083" t="s">
        <v>25</v>
      </c>
      <c r="E7083" t="s">
        <v>10</v>
      </c>
      <c r="F7083" t="s">
        <v>1</v>
      </c>
      <c r="G7083">
        <v>94036</v>
      </c>
      <c r="H7083">
        <f t="shared" si="330"/>
        <v>1.5268515469507407</v>
      </c>
      <c r="I7083" s="4" t="str">
        <f t="shared" si="331"/>
        <v>Normal</v>
      </c>
      <c r="J7083" t="str">
        <f t="shared" si="332"/>
        <v>Normal</v>
      </c>
    </row>
    <row r="7084" spans="1:10" hidden="1" x14ac:dyDescent="0.45">
      <c r="A7084">
        <v>392190</v>
      </c>
      <c r="B7084" s="2">
        <v>41859.331990740742</v>
      </c>
      <c r="C7084" t="s">
        <v>28</v>
      </c>
      <c r="D7084" t="s">
        <v>25</v>
      </c>
      <c r="E7084" t="s">
        <v>10</v>
      </c>
      <c r="F7084" t="s">
        <v>3</v>
      </c>
      <c r="G7084">
        <v>57008</v>
      </c>
      <c r="H7084">
        <f t="shared" si="330"/>
        <v>0.24348159878979875</v>
      </c>
      <c r="I7084" s="4" t="str">
        <f t="shared" si="331"/>
        <v>Normal</v>
      </c>
      <c r="J7084" t="str">
        <f t="shared" si="332"/>
        <v>Normal</v>
      </c>
    </row>
    <row r="7085" spans="1:10" hidden="1" x14ac:dyDescent="0.45">
      <c r="A7085">
        <v>924770</v>
      </c>
      <c r="B7085" s="2">
        <v>41867.48715277778</v>
      </c>
      <c r="C7085" t="s">
        <v>28</v>
      </c>
      <c r="D7085" t="s">
        <v>25</v>
      </c>
      <c r="E7085" t="s">
        <v>10</v>
      </c>
      <c r="F7085" t="s">
        <v>3</v>
      </c>
      <c r="G7085">
        <v>68808</v>
      </c>
      <c r="H7085">
        <f t="shared" si="330"/>
        <v>0.65246305574937302</v>
      </c>
      <c r="I7085" s="4" t="str">
        <f t="shared" si="331"/>
        <v>Normal</v>
      </c>
      <c r="J7085" t="str">
        <f t="shared" si="332"/>
        <v>Normal</v>
      </c>
    </row>
    <row r="7086" spans="1:10" hidden="1" x14ac:dyDescent="0.45">
      <c r="A7086">
        <v>949061</v>
      </c>
      <c r="B7086" s="2">
        <v>41867.487986111111</v>
      </c>
      <c r="C7086" t="s">
        <v>28</v>
      </c>
      <c r="D7086" t="s">
        <v>25</v>
      </c>
      <c r="E7086" t="s">
        <v>10</v>
      </c>
      <c r="F7086" t="s">
        <v>3</v>
      </c>
      <c r="G7086">
        <v>78624</v>
      </c>
      <c r="H7086">
        <f t="shared" si="330"/>
        <v>0.99268017282693066</v>
      </c>
      <c r="I7086" s="4" t="str">
        <f t="shared" si="331"/>
        <v>Normal</v>
      </c>
      <c r="J7086" t="str">
        <f t="shared" si="332"/>
        <v>Normal</v>
      </c>
    </row>
    <row r="7087" spans="1:10" hidden="1" x14ac:dyDescent="0.45">
      <c r="A7087">
        <v>651171</v>
      </c>
      <c r="B7087" s="2">
        <v>41867.489618055559</v>
      </c>
      <c r="C7087" t="s">
        <v>28</v>
      </c>
      <c r="D7087" t="s">
        <v>25</v>
      </c>
      <c r="E7087" t="s">
        <v>10</v>
      </c>
      <c r="F7087" t="s">
        <v>3</v>
      </c>
      <c r="G7087">
        <v>37368</v>
      </c>
      <c r="H7087">
        <f t="shared" si="330"/>
        <v>-0.43722991092935698</v>
      </c>
      <c r="I7087" s="4" t="str">
        <f t="shared" si="331"/>
        <v>Normal</v>
      </c>
      <c r="J7087" t="str">
        <f t="shared" si="332"/>
        <v>Normal</v>
      </c>
    </row>
    <row r="7088" spans="1:10" hidden="1" x14ac:dyDescent="0.45">
      <c r="A7088">
        <v>541284</v>
      </c>
      <c r="B7088" s="2">
        <v>41880.453101851854</v>
      </c>
      <c r="C7088" t="s">
        <v>27</v>
      </c>
      <c r="D7088" t="s">
        <v>25</v>
      </c>
      <c r="E7088" t="s">
        <v>10</v>
      </c>
      <c r="F7088" t="s">
        <v>3</v>
      </c>
      <c r="G7088">
        <v>84304</v>
      </c>
      <c r="H7088">
        <f t="shared" si="330"/>
        <v>1.1895458232956071</v>
      </c>
      <c r="I7088" t="str">
        <f t="shared" si="331"/>
        <v>Normal</v>
      </c>
      <c r="J7088" t="str">
        <f t="shared" si="332"/>
        <v>Normal</v>
      </c>
    </row>
    <row r="7089" spans="1:10" hidden="1" x14ac:dyDescent="0.45">
      <c r="A7089">
        <v>653618</v>
      </c>
      <c r="B7089" s="2">
        <v>41880.453449074077</v>
      </c>
      <c r="C7089" t="s">
        <v>28</v>
      </c>
      <c r="D7089" t="s">
        <v>25</v>
      </c>
      <c r="E7089" t="s">
        <v>10</v>
      </c>
      <c r="F7089" t="s">
        <v>3</v>
      </c>
      <c r="G7089">
        <v>53683</v>
      </c>
      <c r="H7089">
        <f t="shared" si="330"/>
        <v>0.12823894248551196</v>
      </c>
      <c r="I7089" s="4" t="str">
        <f t="shared" si="331"/>
        <v>Normal</v>
      </c>
      <c r="J7089" t="str">
        <f t="shared" si="332"/>
        <v>Normal</v>
      </c>
    </row>
    <row r="7090" spans="1:10" hidden="1" x14ac:dyDescent="0.45">
      <c r="A7090">
        <v>664506</v>
      </c>
      <c r="B7090" s="2">
        <v>41880.45453703704</v>
      </c>
      <c r="C7090" t="s">
        <v>28</v>
      </c>
      <c r="D7090" t="s">
        <v>25</v>
      </c>
      <c r="E7090" t="s">
        <v>10</v>
      </c>
      <c r="F7090" t="s">
        <v>3</v>
      </c>
      <c r="G7090">
        <v>20749</v>
      </c>
      <c r="H7090">
        <f t="shared" si="330"/>
        <v>-1.0132352357777608</v>
      </c>
      <c r="I7090" s="4" t="str">
        <f t="shared" si="331"/>
        <v>Normal</v>
      </c>
      <c r="J7090" t="str">
        <f t="shared" si="332"/>
        <v>Normal</v>
      </c>
    </row>
    <row r="7091" spans="1:10" hidden="1" x14ac:dyDescent="0.45">
      <c r="A7091">
        <v>457450</v>
      </c>
      <c r="B7091" s="2">
        <v>41880.455208333333</v>
      </c>
      <c r="C7091" t="s">
        <v>28</v>
      </c>
      <c r="D7091" t="s">
        <v>25</v>
      </c>
      <c r="E7091" t="s">
        <v>10</v>
      </c>
      <c r="F7091" t="s">
        <v>3</v>
      </c>
      <c r="G7091">
        <v>28398</v>
      </c>
      <c r="H7091">
        <f t="shared" si="330"/>
        <v>-0.74812513710964346</v>
      </c>
      <c r="I7091" s="4" t="str">
        <f t="shared" si="331"/>
        <v>Normal</v>
      </c>
      <c r="J7091" t="str">
        <f t="shared" si="332"/>
        <v>Normal</v>
      </c>
    </row>
    <row r="7092" spans="1:10" hidden="1" x14ac:dyDescent="0.45">
      <c r="A7092">
        <v>434314</v>
      </c>
      <c r="B7092" s="2">
        <v>41870.549444444441</v>
      </c>
      <c r="C7092" t="s">
        <v>28</v>
      </c>
      <c r="D7092" t="s">
        <v>25</v>
      </c>
      <c r="E7092" t="s">
        <v>15</v>
      </c>
      <c r="F7092" t="s">
        <v>8</v>
      </c>
      <c r="G7092">
        <v>85078</v>
      </c>
      <c r="H7092">
        <f t="shared" si="330"/>
        <v>1.2163722341165146</v>
      </c>
      <c r="I7092" s="4" t="str">
        <f t="shared" si="331"/>
        <v>Normal</v>
      </c>
      <c r="J7092" t="str">
        <f t="shared" si="332"/>
        <v>Normal</v>
      </c>
    </row>
    <row r="7093" spans="1:10" hidden="1" x14ac:dyDescent="0.45">
      <c r="A7093">
        <v>603433</v>
      </c>
      <c r="B7093" s="2">
        <v>41867.355949074074</v>
      </c>
      <c r="C7093" t="s">
        <v>27</v>
      </c>
      <c r="D7093" t="s">
        <v>25</v>
      </c>
      <c r="E7093" t="s">
        <v>18</v>
      </c>
      <c r="F7093" t="s">
        <v>1</v>
      </c>
      <c r="G7093">
        <v>72204</v>
      </c>
      <c r="H7093">
        <f t="shared" si="330"/>
        <v>0.77016653268451829</v>
      </c>
      <c r="I7093" t="str">
        <f t="shared" si="331"/>
        <v>Normal</v>
      </c>
      <c r="J7093" t="str">
        <f t="shared" si="332"/>
        <v>Normal</v>
      </c>
    </row>
    <row r="7094" spans="1:10" hidden="1" x14ac:dyDescent="0.45">
      <c r="A7094">
        <v>808943</v>
      </c>
      <c r="B7094" s="2">
        <v>41867.357662037037</v>
      </c>
      <c r="C7094" t="s">
        <v>28</v>
      </c>
      <c r="D7094" t="s">
        <v>25</v>
      </c>
      <c r="E7094" t="s">
        <v>18</v>
      </c>
      <c r="F7094" t="s">
        <v>1</v>
      </c>
      <c r="G7094">
        <v>79028</v>
      </c>
      <c r="H7094">
        <f t="shared" si="330"/>
        <v>1.0066825888109703</v>
      </c>
      <c r="I7094" s="4" t="str">
        <f t="shared" si="331"/>
        <v>Normal</v>
      </c>
      <c r="J7094" t="str">
        <f t="shared" si="332"/>
        <v>Normal</v>
      </c>
    </row>
    <row r="7095" spans="1:10" hidden="1" x14ac:dyDescent="0.45">
      <c r="A7095">
        <v>349391</v>
      </c>
      <c r="B7095" s="2">
        <v>41869.047118055554</v>
      </c>
      <c r="C7095" t="s">
        <v>27</v>
      </c>
      <c r="D7095" t="s">
        <v>25</v>
      </c>
      <c r="E7095" t="s">
        <v>10</v>
      </c>
      <c r="F7095" t="s">
        <v>3</v>
      </c>
      <c r="G7095">
        <v>75002</v>
      </c>
      <c r="H7095">
        <f t="shared" si="330"/>
        <v>0.86714366120764441</v>
      </c>
      <c r="I7095" t="str">
        <f t="shared" si="331"/>
        <v>Normal</v>
      </c>
      <c r="J7095" t="str">
        <f t="shared" si="332"/>
        <v>Normal</v>
      </c>
    </row>
    <row r="7096" spans="1:10" hidden="1" x14ac:dyDescent="0.45">
      <c r="A7096">
        <v>533386</v>
      </c>
      <c r="B7096" s="2">
        <v>41869.050439814811</v>
      </c>
      <c r="C7096" t="s">
        <v>28</v>
      </c>
      <c r="D7096" t="s">
        <v>25</v>
      </c>
      <c r="E7096" t="s">
        <v>10</v>
      </c>
      <c r="F7096" t="s">
        <v>3</v>
      </c>
      <c r="G7096">
        <v>72809</v>
      </c>
      <c r="H7096">
        <f t="shared" si="330"/>
        <v>0.7911354972150727</v>
      </c>
      <c r="I7096" s="4" t="str">
        <f t="shared" si="331"/>
        <v>Normal</v>
      </c>
      <c r="J7096" t="str">
        <f t="shared" si="332"/>
        <v>Normal</v>
      </c>
    </row>
    <row r="7097" spans="1:10" hidden="1" x14ac:dyDescent="0.45">
      <c r="A7097">
        <v>443730</v>
      </c>
      <c r="B7097" s="2">
        <v>41882.694467592592</v>
      </c>
      <c r="C7097" t="s">
        <v>28</v>
      </c>
      <c r="D7097" t="s">
        <v>25</v>
      </c>
      <c r="E7097" t="s">
        <v>11</v>
      </c>
      <c r="F7097" t="s">
        <v>7</v>
      </c>
      <c r="G7097">
        <v>12989</v>
      </c>
      <c r="H7097">
        <f t="shared" si="330"/>
        <v>-1.2821925328969384</v>
      </c>
      <c r="I7097" s="4" t="str">
        <f t="shared" si="331"/>
        <v>Normal</v>
      </c>
      <c r="J7097" t="str">
        <f t="shared" si="332"/>
        <v>Normal</v>
      </c>
    </row>
    <row r="7098" spans="1:10" hidden="1" x14ac:dyDescent="0.45">
      <c r="A7098">
        <v>926123</v>
      </c>
      <c r="B7098" s="2">
        <v>41867.529340277775</v>
      </c>
      <c r="C7098" t="s">
        <v>28</v>
      </c>
      <c r="D7098" t="s">
        <v>25</v>
      </c>
      <c r="E7098" t="s">
        <v>15</v>
      </c>
      <c r="F7098" t="s">
        <v>4</v>
      </c>
      <c r="G7098">
        <v>93385</v>
      </c>
      <c r="H7098">
        <f t="shared" si="330"/>
        <v>1.5042882479269539</v>
      </c>
      <c r="I7098" s="4" t="str">
        <f t="shared" si="331"/>
        <v>Normal</v>
      </c>
      <c r="J7098" t="str">
        <f t="shared" si="332"/>
        <v>Normal</v>
      </c>
    </row>
    <row r="7099" spans="1:10" hidden="1" x14ac:dyDescent="0.45">
      <c r="A7099">
        <v>860465</v>
      </c>
      <c r="B7099" s="2">
        <v>41858.41920138889</v>
      </c>
      <c r="C7099" t="s">
        <v>28</v>
      </c>
      <c r="D7099" t="s">
        <v>25</v>
      </c>
      <c r="E7099" t="s">
        <v>14</v>
      </c>
      <c r="F7099" t="s">
        <v>1</v>
      </c>
      <c r="G7099">
        <v>63027</v>
      </c>
      <c r="H7099">
        <f t="shared" si="330"/>
        <v>0.45209680128468666</v>
      </c>
      <c r="I7099" s="4" t="str">
        <f t="shared" si="331"/>
        <v>Normal</v>
      </c>
      <c r="J7099" t="str">
        <f t="shared" si="332"/>
        <v>Normal</v>
      </c>
    </row>
    <row r="7100" spans="1:10" hidden="1" x14ac:dyDescent="0.45">
      <c r="A7100">
        <v>49349</v>
      </c>
      <c r="B7100" s="2">
        <v>41844.835532407407</v>
      </c>
      <c r="C7100" t="s">
        <v>28</v>
      </c>
      <c r="D7100" t="s">
        <v>25</v>
      </c>
      <c r="E7100" t="s">
        <v>15</v>
      </c>
      <c r="F7100" t="s">
        <v>8</v>
      </c>
      <c r="G7100">
        <v>43768</v>
      </c>
      <c r="H7100">
        <f t="shared" si="330"/>
        <v>-0.21540945969704553</v>
      </c>
      <c r="I7100" s="4" t="str">
        <f t="shared" si="331"/>
        <v>Normal</v>
      </c>
      <c r="J7100" t="str">
        <f t="shared" si="332"/>
        <v>Normal</v>
      </c>
    </row>
    <row r="7101" spans="1:10" hidden="1" x14ac:dyDescent="0.45">
      <c r="A7101">
        <v>386691</v>
      </c>
      <c r="B7101" s="2">
        <v>41864.636122685188</v>
      </c>
      <c r="C7101" t="s">
        <v>28</v>
      </c>
      <c r="D7101" t="s">
        <v>25</v>
      </c>
      <c r="E7101" t="s">
        <v>18</v>
      </c>
      <c r="F7101" t="s">
        <v>3</v>
      </c>
      <c r="G7101">
        <v>84298</v>
      </c>
      <c r="H7101">
        <f t="shared" si="330"/>
        <v>1.1893378666225767</v>
      </c>
      <c r="I7101" s="4" t="str">
        <f t="shared" si="331"/>
        <v>Normal</v>
      </c>
      <c r="J7101" t="str">
        <f t="shared" si="332"/>
        <v>Normal</v>
      </c>
    </row>
    <row r="7102" spans="1:10" hidden="1" x14ac:dyDescent="0.45">
      <c r="A7102">
        <v>599361</v>
      </c>
      <c r="B7102" s="2">
        <v>41863.516331018516</v>
      </c>
      <c r="C7102" t="s">
        <v>27</v>
      </c>
      <c r="D7102" t="s">
        <v>25</v>
      </c>
      <c r="E7102" t="s">
        <v>15</v>
      </c>
      <c r="F7102" t="s">
        <v>8</v>
      </c>
      <c r="G7102">
        <v>71314</v>
      </c>
      <c r="H7102">
        <f t="shared" si="330"/>
        <v>0.73931962618502489</v>
      </c>
      <c r="I7102" t="str">
        <f t="shared" si="331"/>
        <v>Normal</v>
      </c>
      <c r="J7102" t="str">
        <f t="shared" si="332"/>
        <v>Normal</v>
      </c>
    </row>
    <row r="7103" spans="1:10" hidden="1" x14ac:dyDescent="0.45">
      <c r="A7103">
        <v>67257</v>
      </c>
      <c r="B7103" s="2">
        <v>41863.517442129632</v>
      </c>
      <c r="C7103" t="s">
        <v>28</v>
      </c>
      <c r="D7103" t="s">
        <v>25</v>
      </c>
      <c r="E7103" t="s">
        <v>15</v>
      </c>
      <c r="F7103" t="s">
        <v>8</v>
      </c>
      <c r="G7103">
        <v>44261</v>
      </c>
      <c r="H7103">
        <f t="shared" si="330"/>
        <v>-0.19832235306305654</v>
      </c>
      <c r="I7103" s="4" t="str">
        <f t="shared" si="331"/>
        <v>Normal</v>
      </c>
      <c r="J7103" t="str">
        <f t="shared" si="332"/>
        <v>Normal</v>
      </c>
    </row>
    <row r="7104" spans="1:10" hidden="1" x14ac:dyDescent="0.45">
      <c r="A7104">
        <v>686184</v>
      </c>
      <c r="B7104" s="2">
        <v>41857.707858796297</v>
      </c>
      <c r="C7104" t="s">
        <v>28</v>
      </c>
      <c r="D7104" t="s">
        <v>25</v>
      </c>
      <c r="E7104" t="s">
        <v>15</v>
      </c>
      <c r="F7104" t="s">
        <v>8</v>
      </c>
      <c r="G7104">
        <v>51585</v>
      </c>
      <c r="H7104">
        <f t="shared" si="330"/>
        <v>5.5523425815919861E-2</v>
      </c>
      <c r="I7104" s="4" t="str">
        <f t="shared" si="331"/>
        <v>Normal</v>
      </c>
      <c r="J7104" t="str">
        <f t="shared" si="332"/>
        <v>Normal</v>
      </c>
    </row>
    <row r="7105" spans="1:10" hidden="1" x14ac:dyDescent="0.45">
      <c r="A7105">
        <v>489117</v>
      </c>
      <c r="B7105" s="2">
        <v>41857.708541666667</v>
      </c>
      <c r="C7105" t="s">
        <v>28</v>
      </c>
      <c r="D7105" t="s">
        <v>25</v>
      </c>
      <c r="E7105" t="s">
        <v>15</v>
      </c>
      <c r="F7105" t="s">
        <v>8</v>
      </c>
      <c r="G7105">
        <v>70665</v>
      </c>
      <c r="H7105">
        <f t="shared" si="330"/>
        <v>0.7168256460522483</v>
      </c>
      <c r="I7105" s="4" t="str">
        <f t="shared" si="331"/>
        <v>Normal</v>
      </c>
      <c r="J7105" t="str">
        <f t="shared" si="332"/>
        <v>Normal</v>
      </c>
    </row>
    <row r="7106" spans="1:10" hidden="1" x14ac:dyDescent="0.45">
      <c r="A7106">
        <v>796140</v>
      </c>
      <c r="B7106" s="2">
        <v>41844.715069444443</v>
      </c>
      <c r="C7106" t="s">
        <v>28</v>
      </c>
      <c r="D7106" t="s">
        <v>25</v>
      </c>
      <c r="E7106" t="s">
        <v>15</v>
      </c>
      <c r="F7106" t="s">
        <v>1</v>
      </c>
      <c r="G7106">
        <v>53587</v>
      </c>
      <c r="H7106">
        <f t="shared" ref="H7106:H7169" si="333">(G7106 - $P$2) / $P$3</f>
        <v>0.12491163571702728</v>
      </c>
      <c r="I7106" s="4" t="str">
        <f t="shared" ref="I7106:I7169" si="334">IF(OR(G7106&lt;$M$7,G7106&gt;$M$10), "Outlier", "Normal")</f>
        <v>Normal</v>
      </c>
      <c r="J7106" t="str">
        <f t="shared" ref="J7106:J7169" si="335">IF(ABS(H7106)&gt;3, "Outlier", "Normal")</f>
        <v>Normal</v>
      </c>
    </row>
    <row r="7107" spans="1:10" hidden="1" x14ac:dyDescent="0.45">
      <c r="A7107">
        <v>270561</v>
      </c>
      <c r="B7107" s="2">
        <v>41840.301724537036</v>
      </c>
      <c r="C7107" t="s">
        <v>28</v>
      </c>
      <c r="D7107" t="s">
        <v>25</v>
      </c>
      <c r="E7107" t="s">
        <v>10</v>
      </c>
      <c r="F7107" t="s">
        <v>3</v>
      </c>
      <c r="G7107">
        <v>86238</v>
      </c>
      <c r="H7107">
        <f t="shared" si="333"/>
        <v>1.2565771909023711</v>
      </c>
      <c r="I7107" s="4" t="str">
        <f t="shared" si="334"/>
        <v>Normal</v>
      </c>
      <c r="J7107" t="str">
        <f t="shared" si="335"/>
        <v>Normal</v>
      </c>
    </row>
    <row r="7108" spans="1:10" hidden="1" x14ac:dyDescent="0.45">
      <c r="A7108">
        <v>259135</v>
      </c>
      <c r="B7108" s="2">
        <v>41872.691458333335</v>
      </c>
      <c r="C7108" t="s">
        <v>27</v>
      </c>
      <c r="D7108" t="s">
        <v>25</v>
      </c>
      <c r="E7108" t="s">
        <v>15</v>
      </c>
      <c r="F7108" t="s">
        <v>7</v>
      </c>
      <c r="G7108">
        <v>89449</v>
      </c>
      <c r="H7108">
        <f t="shared" si="333"/>
        <v>1.3678686704190823</v>
      </c>
      <c r="I7108" t="str">
        <f t="shared" si="334"/>
        <v>Normal</v>
      </c>
      <c r="J7108" t="str">
        <f t="shared" si="335"/>
        <v>Normal</v>
      </c>
    </row>
    <row r="7109" spans="1:10" hidden="1" x14ac:dyDescent="0.45">
      <c r="A7109">
        <v>874458</v>
      </c>
      <c r="B7109" s="2">
        <v>41872.692442129628</v>
      </c>
      <c r="C7109" t="s">
        <v>28</v>
      </c>
      <c r="D7109" t="s">
        <v>25</v>
      </c>
      <c r="E7109" t="s">
        <v>15</v>
      </c>
      <c r="F7109" t="s">
        <v>7</v>
      </c>
      <c r="G7109">
        <v>6376</v>
      </c>
      <c r="H7109">
        <f t="shared" si="333"/>
        <v>-1.5113954460218251</v>
      </c>
      <c r="I7109" s="4" t="str">
        <f t="shared" si="334"/>
        <v>Normal</v>
      </c>
      <c r="J7109" t="str">
        <f t="shared" si="335"/>
        <v>Normal</v>
      </c>
    </row>
    <row r="7110" spans="1:10" hidden="1" x14ac:dyDescent="0.45">
      <c r="A7110">
        <v>12977</v>
      </c>
      <c r="B7110" s="2">
        <v>41872.693460648145</v>
      </c>
      <c r="C7110" t="s">
        <v>28</v>
      </c>
      <c r="D7110" t="s">
        <v>25</v>
      </c>
      <c r="E7110" t="s">
        <v>15</v>
      </c>
      <c r="F7110" t="s">
        <v>7</v>
      </c>
      <c r="G7110">
        <v>39477</v>
      </c>
      <c r="H7110">
        <f t="shared" si="333"/>
        <v>-0.36413314035920935</v>
      </c>
      <c r="I7110" s="4" t="str">
        <f t="shared" si="334"/>
        <v>Normal</v>
      </c>
      <c r="J7110" t="str">
        <f t="shared" si="335"/>
        <v>Normal</v>
      </c>
    </row>
    <row r="7111" spans="1:10" hidden="1" x14ac:dyDescent="0.45">
      <c r="A7111">
        <v>281289</v>
      </c>
      <c r="B7111" s="2">
        <v>41872.69599537037</v>
      </c>
      <c r="C7111" t="s">
        <v>28</v>
      </c>
      <c r="D7111" t="s">
        <v>25</v>
      </c>
      <c r="E7111" t="s">
        <v>15</v>
      </c>
      <c r="F7111" t="s">
        <v>7</v>
      </c>
      <c r="G7111">
        <v>9884</v>
      </c>
      <c r="H7111">
        <f t="shared" si="333"/>
        <v>-1.3898101111901144</v>
      </c>
      <c r="I7111" s="4" t="str">
        <f t="shared" si="334"/>
        <v>Normal</v>
      </c>
      <c r="J7111" t="str">
        <f t="shared" si="335"/>
        <v>Normal</v>
      </c>
    </row>
    <row r="7112" spans="1:10" hidden="1" x14ac:dyDescent="0.45">
      <c r="A7112">
        <v>390664</v>
      </c>
      <c r="B7112" s="2">
        <v>41844.635601851849</v>
      </c>
      <c r="C7112" t="s">
        <v>28</v>
      </c>
      <c r="D7112" t="s">
        <v>25</v>
      </c>
      <c r="E7112" t="s">
        <v>18</v>
      </c>
      <c r="F7112" t="s">
        <v>5</v>
      </c>
      <c r="G7112">
        <v>75703</v>
      </c>
      <c r="H7112">
        <f t="shared" si="333"/>
        <v>0.89143993250668352</v>
      </c>
      <c r="I7112" s="4" t="str">
        <f t="shared" si="334"/>
        <v>Normal</v>
      </c>
      <c r="J7112" t="str">
        <f t="shared" si="335"/>
        <v>Normal</v>
      </c>
    </row>
    <row r="7113" spans="1:10" hidden="1" x14ac:dyDescent="0.45">
      <c r="A7113">
        <v>271872</v>
      </c>
      <c r="B7113" s="2">
        <v>41844.636759259258</v>
      </c>
      <c r="C7113" t="s">
        <v>28</v>
      </c>
      <c r="D7113" t="s">
        <v>25</v>
      </c>
      <c r="E7113" t="s">
        <v>18</v>
      </c>
      <c r="F7113" t="s">
        <v>5</v>
      </c>
      <c r="G7113">
        <v>13712</v>
      </c>
      <c r="H7113">
        <f t="shared" si="333"/>
        <v>-1.2571337537967882</v>
      </c>
      <c r="I7113" s="4" t="str">
        <f t="shared" si="334"/>
        <v>Normal</v>
      </c>
      <c r="J7113" t="str">
        <f t="shared" si="335"/>
        <v>Normal</v>
      </c>
    </row>
    <row r="7114" spans="1:10" hidden="1" x14ac:dyDescent="0.45">
      <c r="A7114">
        <v>617133</v>
      </c>
      <c r="B7114" s="2">
        <v>41849.811747685184</v>
      </c>
      <c r="C7114" t="s">
        <v>28</v>
      </c>
      <c r="D7114" t="s">
        <v>25</v>
      </c>
      <c r="E7114" t="s">
        <v>15</v>
      </c>
      <c r="F7114" t="s">
        <v>1</v>
      </c>
      <c r="G7114">
        <v>95743</v>
      </c>
      <c r="H7114">
        <f t="shared" si="333"/>
        <v>1.5860152204278588</v>
      </c>
      <c r="I7114" s="4" t="str">
        <f t="shared" si="334"/>
        <v>Normal</v>
      </c>
      <c r="J7114" t="str">
        <f t="shared" si="335"/>
        <v>Normal</v>
      </c>
    </row>
    <row r="7115" spans="1:10" hidden="1" x14ac:dyDescent="0.45">
      <c r="A7115">
        <v>922299</v>
      </c>
      <c r="B7115" s="2">
        <v>41852.815636574072</v>
      </c>
      <c r="C7115" t="s">
        <v>28</v>
      </c>
      <c r="D7115" t="s">
        <v>25</v>
      </c>
      <c r="E7115" t="s">
        <v>11</v>
      </c>
      <c r="F7115" t="s">
        <v>8</v>
      </c>
      <c r="G7115">
        <v>69156</v>
      </c>
      <c r="H7115">
        <f t="shared" si="333"/>
        <v>0.66452454278512996</v>
      </c>
      <c r="I7115" s="4" t="str">
        <f t="shared" si="334"/>
        <v>Normal</v>
      </c>
      <c r="J7115" t="str">
        <f t="shared" si="335"/>
        <v>Normal</v>
      </c>
    </row>
    <row r="7116" spans="1:10" hidden="1" x14ac:dyDescent="0.45">
      <c r="A7116">
        <v>836210</v>
      </c>
      <c r="B7116" s="2">
        <v>41872.44158564815</v>
      </c>
      <c r="C7116" t="s">
        <v>27</v>
      </c>
      <c r="D7116" t="s">
        <v>25</v>
      </c>
      <c r="E7116" t="s">
        <v>15</v>
      </c>
      <c r="F7116" t="s">
        <v>3</v>
      </c>
      <c r="G7116">
        <v>4824</v>
      </c>
      <c r="H7116">
        <f t="shared" si="333"/>
        <v>-1.5651869054456606</v>
      </c>
      <c r="I7116" t="str">
        <f t="shared" si="334"/>
        <v>Normal</v>
      </c>
      <c r="J7116" t="str">
        <f t="shared" si="335"/>
        <v>Normal</v>
      </c>
    </row>
    <row r="7117" spans="1:10" hidden="1" x14ac:dyDescent="0.45">
      <c r="A7117">
        <v>88476</v>
      </c>
      <c r="B7117" s="2">
        <v>41855.59888888889</v>
      </c>
      <c r="C7117" t="s">
        <v>28</v>
      </c>
      <c r="D7117" t="s">
        <v>25</v>
      </c>
      <c r="E7117" t="s">
        <v>18</v>
      </c>
      <c r="F7117" t="s">
        <v>5</v>
      </c>
      <c r="G7117">
        <v>13464</v>
      </c>
      <c r="H7117">
        <f t="shared" si="333"/>
        <v>-1.2657292962820401</v>
      </c>
      <c r="I7117" s="4" t="str">
        <f t="shared" si="334"/>
        <v>Normal</v>
      </c>
      <c r="J7117" t="str">
        <f t="shared" si="335"/>
        <v>Normal</v>
      </c>
    </row>
    <row r="7118" spans="1:10" hidden="1" x14ac:dyDescent="0.45">
      <c r="A7118">
        <v>531761</v>
      </c>
      <c r="B7118" s="2">
        <v>41855.599988425929</v>
      </c>
      <c r="C7118" t="s">
        <v>28</v>
      </c>
      <c r="D7118" t="s">
        <v>25</v>
      </c>
      <c r="E7118" t="s">
        <v>18</v>
      </c>
      <c r="F7118" t="s">
        <v>5</v>
      </c>
      <c r="G7118">
        <v>89903</v>
      </c>
      <c r="H7118">
        <f t="shared" si="333"/>
        <v>1.3836040586783744</v>
      </c>
      <c r="I7118" s="4" t="str">
        <f t="shared" si="334"/>
        <v>Normal</v>
      </c>
      <c r="J7118" t="str">
        <f t="shared" si="335"/>
        <v>Normal</v>
      </c>
    </row>
    <row r="7119" spans="1:10" hidden="1" x14ac:dyDescent="0.45">
      <c r="A7119">
        <v>909449</v>
      </c>
      <c r="B7119" s="2">
        <v>41852.014918981484</v>
      </c>
      <c r="C7119" t="s">
        <v>28</v>
      </c>
      <c r="D7119" t="s">
        <v>25</v>
      </c>
      <c r="E7119" t="s">
        <v>18</v>
      </c>
      <c r="F7119" t="s">
        <v>4</v>
      </c>
      <c r="G7119">
        <v>23357</v>
      </c>
      <c r="H7119">
        <f t="shared" si="333"/>
        <v>-0.92284340190059377</v>
      </c>
      <c r="I7119" s="4" t="str">
        <f t="shared" si="334"/>
        <v>Normal</v>
      </c>
      <c r="J7119" t="str">
        <f t="shared" si="335"/>
        <v>Normal</v>
      </c>
    </row>
    <row r="7120" spans="1:10" hidden="1" x14ac:dyDescent="0.45">
      <c r="A7120">
        <v>462611</v>
      </c>
      <c r="B7120" s="2">
        <v>41852.01635416667</v>
      </c>
      <c r="C7120" t="s">
        <v>27</v>
      </c>
      <c r="D7120" t="s">
        <v>25</v>
      </c>
      <c r="E7120" t="s">
        <v>18</v>
      </c>
      <c r="F7120" t="s">
        <v>4</v>
      </c>
      <c r="G7120">
        <v>93601</v>
      </c>
      <c r="H7120">
        <f t="shared" si="333"/>
        <v>1.5117746881560445</v>
      </c>
      <c r="I7120" t="str">
        <f t="shared" si="334"/>
        <v>Normal</v>
      </c>
      <c r="J7120" t="str">
        <f t="shared" si="335"/>
        <v>Normal</v>
      </c>
    </row>
    <row r="7121" spans="1:10" hidden="1" x14ac:dyDescent="0.45">
      <c r="A7121">
        <v>858210</v>
      </c>
      <c r="B7121" s="2">
        <v>41855.629837962966</v>
      </c>
      <c r="C7121" t="s">
        <v>28</v>
      </c>
      <c r="D7121" t="s">
        <v>25</v>
      </c>
      <c r="E7121" t="s">
        <v>15</v>
      </c>
      <c r="F7121" t="s">
        <v>8</v>
      </c>
      <c r="G7121">
        <v>21762</v>
      </c>
      <c r="H7121">
        <f t="shared" si="333"/>
        <v>-0.97812521748114645</v>
      </c>
      <c r="I7121" s="4" t="str">
        <f t="shared" si="334"/>
        <v>Normal</v>
      </c>
      <c r="J7121" t="str">
        <f t="shared" si="335"/>
        <v>Normal</v>
      </c>
    </row>
    <row r="7122" spans="1:10" hidden="1" x14ac:dyDescent="0.45">
      <c r="A7122">
        <v>808809</v>
      </c>
      <c r="B7122" s="2">
        <v>41855.630208333336</v>
      </c>
      <c r="C7122" t="s">
        <v>27</v>
      </c>
      <c r="D7122" t="s">
        <v>25</v>
      </c>
      <c r="E7122" t="s">
        <v>15</v>
      </c>
      <c r="F7122" t="s">
        <v>8</v>
      </c>
      <c r="G7122">
        <v>73294</v>
      </c>
      <c r="H7122">
        <f t="shared" si="333"/>
        <v>0.8079453282850213</v>
      </c>
      <c r="I7122" t="str">
        <f t="shared" si="334"/>
        <v>Normal</v>
      </c>
      <c r="J7122" t="str">
        <f t="shared" si="335"/>
        <v>Normal</v>
      </c>
    </row>
    <row r="7123" spans="1:10" hidden="1" x14ac:dyDescent="0.45">
      <c r="A7123">
        <v>772406</v>
      </c>
      <c r="B7123" s="2">
        <v>41855.630752314813</v>
      </c>
      <c r="C7123" t="s">
        <v>28</v>
      </c>
      <c r="D7123" t="s">
        <v>25</v>
      </c>
      <c r="E7123" t="s">
        <v>15</v>
      </c>
      <c r="F7123" t="s">
        <v>8</v>
      </c>
      <c r="G7123">
        <v>83804</v>
      </c>
      <c r="H7123">
        <f t="shared" si="333"/>
        <v>1.1722161005430827</v>
      </c>
      <c r="I7123" s="4" t="str">
        <f t="shared" si="334"/>
        <v>Normal</v>
      </c>
      <c r="J7123" t="str">
        <f t="shared" si="335"/>
        <v>Normal</v>
      </c>
    </row>
    <row r="7124" spans="1:10" hidden="1" x14ac:dyDescent="0.45">
      <c r="A7124">
        <v>699829</v>
      </c>
      <c r="B7124" s="2">
        <v>41871.748541666668</v>
      </c>
      <c r="C7124" t="s">
        <v>28</v>
      </c>
      <c r="D7124" t="s">
        <v>25</v>
      </c>
      <c r="E7124" t="s">
        <v>12</v>
      </c>
      <c r="F7124" t="s">
        <v>8</v>
      </c>
      <c r="G7124">
        <v>9552</v>
      </c>
      <c r="H7124">
        <f t="shared" si="333"/>
        <v>-1.4013170470977905</v>
      </c>
      <c r="I7124" s="4" t="str">
        <f t="shared" si="334"/>
        <v>Normal</v>
      </c>
      <c r="J7124" t="str">
        <f t="shared" si="335"/>
        <v>Normal</v>
      </c>
    </row>
    <row r="7125" spans="1:10" hidden="1" x14ac:dyDescent="0.45">
      <c r="A7125">
        <v>183488</v>
      </c>
      <c r="B7125" s="2">
        <v>41876.618483796294</v>
      </c>
      <c r="C7125" t="s">
        <v>28</v>
      </c>
      <c r="D7125" t="s">
        <v>25</v>
      </c>
      <c r="E7125" t="s">
        <v>10</v>
      </c>
      <c r="F7125" t="s">
        <v>3</v>
      </c>
      <c r="G7125">
        <v>86763</v>
      </c>
      <c r="H7125">
        <f t="shared" si="333"/>
        <v>1.2747733997925217</v>
      </c>
      <c r="I7125" s="4" t="str">
        <f t="shared" si="334"/>
        <v>Normal</v>
      </c>
      <c r="J7125" t="str">
        <f t="shared" si="335"/>
        <v>Normal</v>
      </c>
    </row>
    <row r="7126" spans="1:10" hidden="1" x14ac:dyDescent="0.45">
      <c r="A7126">
        <v>956166</v>
      </c>
      <c r="B7126" s="2">
        <v>41879.801354166666</v>
      </c>
      <c r="C7126" t="s">
        <v>28</v>
      </c>
      <c r="D7126" t="s">
        <v>25</v>
      </c>
      <c r="E7126" t="s">
        <v>10</v>
      </c>
      <c r="F7126" t="s">
        <v>3</v>
      </c>
      <c r="G7126">
        <v>54008</v>
      </c>
      <c r="H7126">
        <f t="shared" si="333"/>
        <v>0.13950326227465276</v>
      </c>
      <c r="I7126" s="4" t="str">
        <f t="shared" si="334"/>
        <v>Normal</v>
      </c>
      <c r="J7126" t="str">
        <f t="shared" si="335"/>
        <v>Normal</v>
      </c>
    </row>
    <row r="7127" spans="1:10" hidden="1" x14ac:dyDescent="0.45">
      <c r="A7127">
        <v>116199</v>
      </c>
      <c r="B7127" s="2">
        <v>41874.525810185187</v>
      </c>
      <c r="C7127" t="s">
        <v>28</v>
      </c>
      <c r="D7127" t="s">
        <v>25</v>
      </c>
      <c r="E7127" t="s">
        <v>10</v>
      </c>
      <c r="F7127" t="s">
        <v>0</v>
      </c>
      <c r="G7127">
        <v>17225</v>
      </c>
      <c r="H7127">
        <f t="shared" si="333"/>
        <v>-1.1353751217375523</v>
      </c>
      <c r="I7127" s="4" t="str">
        <f t="shared" si="334"/>
        <v>Normal</v>
      </c>
      <c r="J7127" t="str">
        <f t="shared" si="335"/>
        <v>Normal</v>
      </c>
    </row>
    <row r="7128" spans="1:10" hidden="1" x14ac:dyDescent="0.45">
      <c r="A7128">
        <v>409466</v>
      </c>
      <c r="B7128" s="2">
        <v>41847.642500000002</v>
      </c>
      <c r="C7128" t="s">
        <v>28</v>
      </c>
      <c r="D7128" t="s">
        <v>25</v>
      </c>
      <c r="E7128" t="s">
        <v>18</v>
      </c>
      <c r="F7128" t="s">
        <v>8</v>
      </c>
      <c r="G7128">
        <v>32105</v>
      </c>
      <c r="H7128">
        <f t="shared" si="333"/>
        <v>-0.61964257262242806</v>
      </c>
      <c r="I7128" s="4" t="str">
        <f t="shared" si="334"/>
        <v>Normal</v>
      </c>
      <c r="J7128" t="str">
        <f t="shared" si="335"/>
        <v>Normal</v>
      </c>
    </row>
    <row r="7129" spans="1:10" hidden="1" x14ac:dyDescent="0.45">
      <c r="A7129">
        <v>904792</v>
      </c>
      <c r="B7129" s="2">
        <v>41857.615173611113</v>
      </c>
      <c r="C7129" t="s">
        <v>28</v>
      </c>
      <c r="D7129" t="s">
        <v>25</v>
      </c>
      <c r="E7129" t="s">
        <v>10</v>
      </c>
      <c r="F7129" t="s">
        <v>1</v>
      </c>
      <c r="G7129">
        <v>61332</v>
      </c>
      <c r="H7129">
        <f t="shared" si="333"/>
        <v>0.39334904115362918</v>
      </c>
      <c r="I7129" s="4" t="str">
        <f t="shared" si="334"/>
        <v>Normal</v>
      </c>
      <c r="J7129" t="str">
        <f t="shared" si="335"/>
        <v>Normal</v>
      </c>
    </row>
    <row r="7130" spans="1:10" hidden="1" x14ac:dyDescent="0.45">
      <c r="A7130">
        <v>695115</v>
      </c>
      <c r="B7130" s="2">
        <v>41857.616296296299</v>
      </c>
      <c r="C7130" t="s">
        <v>28</v>
      </c>
      <c r="D7130" t="s">
        <v>25</v>
      </c>
      <c r="E7130" t="s">
        <v>10</v>
      </c>
      <c r="F7130" t="s">
        <v>1</v>
      </c>
      <c r="G7130">
        <v>41880</v>
      </c>
      <c r="H7130">
        <f t="shared" si="333"/>
        <v>-0.28084649281057739</v>
      </c>
      <c r="I7130" s="4" t="str">
        <f t="shared" si="334"/>
        <v>Normal</v>
      </c>
      <c r="J7130" t="str">
        <f t="shared" si="335"/>
        <v>Normal</v>
      </c>
    </row>
    <row r="7131" spans="1:10" hidden="1" x14ac:dyDescent="0.45">
      <c r="A7131">
        <v>61594</v>
      </c>
      <c r="B7131" s="2">
        <v>41851.665555555555</v>
      </c>
      <c r="C7131" t="s">
        <v>28</v>
      </c>
      <c r="D7131" t="s">
        <v>25</v>
      </c>
      <c r="E7131" t="s">
        <v>18</v>
      </c>
      <c r="F7131" t="s">
        <v>8</v>
      </c>
      <c r="G7131">
        <v>51729</v>
      </c>
      <c r="H7131">
        <f t="shared" si="333"/>
        <v>6.0514385968646868E-2</v>
      </c>
      <c r="I7131" s="4" t="str">
        <f t="shared" si="334"/>
        <v>Normal</v>
      </c>
      <c r="J7131" t="str">
        <f t="shared" si="335"/>
        <v>Normal</v>
      </c>
    </row>
    <row r="7132" spans="1:10" hidden="1" x14ac:dyDescent="0.45">
      <c r="A7132">
        <v>356992</v>
      </c>
      <c r="B7132" s="2">
        <v>41862.393159722225</v>
      </c>
      <c r="C7132" t="s">
        <v>28</v>
      </c>
      <c r="D7132" t="s">
        <v>25</v>
      </c>
      <c r="E7132" t="s">
        <v>18</v>
      </c>
      <c r="F7132" t="s">
        <v>8</v>
      </c>
      <c r="G7132">
        <v>59231</v>
      </c>
      <c r="H7132">
        <f t="shared" si="333"/>
        <v>0.32052954614752194</v>
      </c>
      <c r="I7132" s="4" t="str">
        <f t="shared" si="334"/>
        <v>Normal</v>
      </c>
      <c r="J7132" t="str">
        <f t="shared" si="335"/>
        <v>Normal</v>
      </c>
    </row>
    <row r="7133" spans="1:10" hidden="1" x14ac:dyDescent="0.45">
      <c r="A7133">
        <v>289672</v>
      </c>
      <c r="B7133" s="2">
        <v>41864.577789351853</v>
      </c>
      <c r="C7133" t="s">
        <v>28</v>
      </c>
      <c r="D7133" t="s">
        <v>25</v>
      </c>
      <c r="E7133" t="s">
        <v>18</v>
      </c>
      <c r="F7133" t="s">
        <v>8</v>
      </c>
      <c r="G7133">
        <v>15661</v>
      </c>
      <c r="H7133">
        <f t="shared" si="333"/>
        <v>-1.1895824945074482</v>
      </c>
      <c r="I7133" s="4" t="str">
        <f t="shared" si="334"/>
        <v>Normal</v>
      </c>
      <c r="J7133" t="str">
        <f t="shared" si="335"/>
        <v>Normal</v>
      </c>
    </row>
    <row r="7134" spans="1:10" hidden="1" x14ac:dyDescent="0.45">
      <c r="A7134">
        <v>437355</v>
      </c>
      <c r="B7134" s="2">
        <v>41878.957685185182</v>
      </c>
      <c r="C7134" t="s">
        <v>28</v>
      </c>
      <c r="D7134" t="s">
        <v>25</v>
      </c>
      <c r="E7134" t="s">
        <v>15</v>
      </c>
      <c r="F7134" t="s">
        <v>4</v>
      </c>
      <c r="G7134">
        <v>14669</v>
      </c>
      <c r="H7134">
        <f t="shared" si="333"/>
        <v>-1.2239646644484565</v>
      </c>
      <c r="I7134" s="4" t="str">
        <f t="shared" si="334"/>
        <v>Normal</v>
      </c>
      <c r="J7134" t="str">
        <f t="shared" si="335"/>
        <v>Normal</v>
      </c>
    </row>
    <row r="7135" spans="1:10" hidden="1" x14ac:dyDescent="0.45">
      <c r="A7135">
        <v>316743</v>
      </c>
      <c r="B7135" s="2">
        <v>41878.958634259259</v>
      </c>
      <c r="C7135" t="s">
        <v>28</v>
      </c>
      <c r="D7135" t="s">
        <v>25</v>
      </c>
      <c r="E7135" t="s">
        <v>15</v>
      </c>
      <c r="F7135" t="s">
        <v>4</v>
      </c>
      <c r="G7135">
        <v>29149</v>
      </c>
      <c r="H7135">
        <f t="shared" si="333"/>
        <v>-0.72209589353535197</v>
      </c>
      <c r="I7135" s="4" t="str">
        <f t="shared" si="334"/>
        <v>Normal</v>
      </c>
      <c r="J7135" t="str">
        <f t="shared" si="335"/>
        <v>Normal</v>
      </c>
    </row>
    <row r="7136" spans="1:10" hidden="1" x14ac:dyDescent="0.45">
      <c r="A7136">
        <v>269327</v>
      </c>
      <c r="B7136" s="2">
        <v>41871.395416666666</v>
      </c>
      <c r="C7136" t="s">
        <v>28</v>
      </c>
      <c r="D7136" t="s">
        <v>25</v>
      </c>
      <c r="E7136" t="s">
        <v>15</v>
      </c>
      <c r="F7136" t="s">
        <v>7</v>
      </c>
      <c r="G7136">
        <v>56200</v>
      </c>
      <c r="H7136">
        <f t="shared" si="333"/>
        <v>0.21547676682171943</v>
      </c>
      <c r="I7136" s="4" t="str">
        <f t="shared" si="334"/>
        <v>Normal</v>
      </c>
      <c r="J7136" t="str">
        <f t="shared" si="335"/>
        <v>Normal</v>
      </c>
    </row>
    <row r="7137" spans="1:10" hidden="1" x14ac:dyDescent="0.45">
      <c r="A7137">
        <v>220423</v>
      </c>
      <c r="B7137" s="2">
        <v>41865.702187499999</v>
      </c>
      <c r="C7137" t="s">
        <v>27</v>
      </c>
      <c r="D7137" t="s">
        <v>25</v>
      </c>
      <c r="E7137" t="s">
        <v>15</v>
      </c>
      <c r="F7137" t="s">
        <v>3</v>
      </c>
      <c r="G7137">
        <v>53455</v>
      </c>
      <c r="H7137">
        <f t="shared" si="333"/>
        <v>0.12033658891036086</v>
      </c>
      <c r="I7137" t="str">
        <f t="shared" si="334"/>
        <v>Normal</v>
      </c>
      <c r="J7137" t="str">
        <f t="shared" si="335"/>
        <v>Normal</v>
      </c>
    </row>
    <row r="7138" spans="1:10" hidden="1" x14ac:dyDescent="0.45">
      <c r="A7138">
        <v>318665</v>
      </c>
      <c r="B7138" s="2">
        <v>41866.74894675926</v>
      </c>
      <c r="C7138" t="s">
        <v>28</v>
      </c>
      <c r="D7138" t="s">
        <v>25</v>
      </c>
      <c r="E7138" t="s">
        <v>15</v>
      </c>
      <c r="F7138" t="s">
        <v>3</v>
      </c>
      <c r="G7138">
        <v>75163</v>
      </c>
      <c r="H7138">
        <f t="shared" si="333"/>
        <v>0.87272383193395719</v>
      </c>
      <c r="I7138" s="4" t="str">
        <f t="shared" si="334"/>
        <v>Normal</v>
      </c>
      <c r="J7138" t="str">
        <f t="shared" si="335"/>
        <v>Normal</v>
      </c>
    </row>
    <row r="7139" spans="1:10" hidden="1" x14ac:dyDescent="0.45">
      <c r="A7139">
        <v>624192</v>
      </c>
      <c r="B7139" s="2">
        <v>41878.643703703703</v>
      </c>
      <c r="C7139" t="s">
        <v>28</v>
      </c>
      <c r="D7139" t="s">
        <v>25</v>
      </c>
      <c r="E7139" t="s">
        <v>15</v>
      </c>
      <c r="F7139" t="s">
        <v>4</v>
      </c>
      <c r="G7139">
        <v>35057</v>
      </c>
      <c r="H7139">
        <f t="shared" si="333"/>
        <v>-0.51732788949152442</v>
      </c>
      <c r="I7139" s="4" t="str">
        <f t="shared" si="334"/>
        <v>Normal</v>
      </c>
      <c r="J7139" t="str">
        <f t="shared" si="335"/>
        <v>Normal</v>
      </c>
    </row>
    <row r="7140" spans="1:10" hidden="1" x14ac:dyDescent="0.45">
      <c r="A7140">
        <v>581911</v>
      </c>
      <c r="B7140" s="2">
        <v>41879.939652777779</v>
      </c>
      <c r="C7140" t="s">
        <v>28</v>
      </c>
      <c r="D7140" t="s">
        <v>25</v>
      </c>
      <c r="E7140" t="s">
        <v>15</v>
      </c>
      <c r="F7140" t="s">
        <v>4</v>
      </c>
      <c r="G7140">
        <v>91047</v>
      </c>
      <c r="H7140">
        <f t="shared" si="333"/>
        <v>1.4232544643361502</v>
      </c>
      <c r="I7140" s="4" t="str">
        <f t="shared" si="334"/>
        <v>Normal</v>
      </c>
      <c r="J7140" t="str">
        <f t="shared" si="335"/>
        <v>Normal</v>
      </c>
    </row>
    <row r="7141" spans="1:10" hidden="1" x14ac:dyDescent="0.45">
      <c r="A7141">
        <v>95056</v>
      </c>
      <c r="B7141" s="2">
        <v>41869.404374999998</v>
      </c>
      <c r="C7141" t="s">
        <v>27</v>
      </c>
      <c r="D7141" t="s">
        <v>25</v>
      </c>
      <c r="E7141" t="s">
        <v>13</v>
      </c>
      <c r="F7141" t="s">
        <v>8</v>
      </c>
      <c r="G7141">
        <v>48369</v>
      </c>
      <c r="H7141">
        <f t="shared" si="333"/>
        <v>-5.594135092831664E-2</v>
      </c>
      <c r="I7141" t="str">
        <f t="shared" si="334"/>
        <v>Normal</v>
      </c>
      <c r="J7141" t="str">
        <f t="shared" si="335"/>
        <v>Normal</v>
      </c>
    </row>
    <row r="7142" spans="1:10" hidden="1" x14ac:dyDescent="0.45">
      <c r="A7142">
        <v>146879</v>
      </c>
      <c r="B7142" s="2">
        <v>41869.406631944446</v>
      </c>
      <c r="C7142" t="s">
        <v>28</v>
      </c>
      <c r="D7142" t="s">
        <v>25</v>
      </c>
      <c r="E7142" t="s">
        <v>13</v>
      </c>
      <c r="F7142" t="s">
        <v>8</v>
      </c>
      <c r="G7142">
        <v>92058</v>
      </c>
      <c r="H7142">
        <f t="shared" si="333"/>
        <v>1.4582951637417545</v>
      </c>
      <c r="I7142" s="4" t="str">
        <f t="shared" si="334"/>
        <v>Normal</v>
      </c>
      <c r="J7142" t="str">
        <f t="shared" si="335"/>
        <v>Normal</v>
      </c>
    </row>
    <row r="7143" spans="1:10" hidden="1" x14ac:dyDescent="0.45">
      <c r="A7143">
        <v>266563</v>
      </c>
      <c r="B7143" s="2">
        <v>41872.441759259258</v>
      </c>
      <c r="C7143" t="s">
        <v>28</v>
      </c>
      <c r="D7143" t="s">
        <v>25</v>
      </c>
      <c r="E7143" t="s">
        <v>18</v>
      </c>
      <c r="F7143" t="s">
        <v>8</v>
      </c>
      <c r="G7143">
        <v>7344</v>
      </c>
      <c r="H7143">
        <f t="shared" si="333"/>
        <v>-1.477845102772938</v>
      </c>
      <c r="I7143" s="4" t="str">
        <f t="shared" si="334"/>
        <v>Normal</v>
      </c>
      <c r="J7143" t="str">
        <f t="shared" si="335"/>
        <v>Normal</v>
      </c>
    </row>
    <row r="7144" spans="1:10" hidden="1" x14ac:dyDescent="0.45">
      <c r="A7144">
        <v>100015</v>
      </c>
      <c r="B7144" s="2">
        <v>41873.056134259263</v>
      </c>
      <c r="C7144" t="s">
        <v>28</v>
      </c>
      <c r="D7144" t="s">
        <v>25</v>
      </c>
      <c r="E7144" t="s">
        <v>18</v>
      </c>
      <c r="F7144" t="s">
        <v>1</v>
      </c>
      <c r="G7144">
        <v>44764</v>
      </c>
      <c r="H7144">
        <f t="shared" si="333"/>
        <v>-0.18088865197401707</v>
      </c>
      <c r="I7144" s="4" t="str">
        <f t="shared" si="334"/>
        <v>Normal</v>
      </c>
      <c r="J7144" t="str">
        <f t="shared" si="335"/>
        <v>Normal</v>
      </c>
    </row>
    <row r="7145" spans="1:10" hidden="1" x14ac:dyDescent="0.45">
      <c r="A7145">
        <v>752676</v>
      </c>
      <c r="B7145" s="2">
        <v>41873.057210648149</v>
      </c>
      <c r="C7145" t="s">
        <v>28</v>
      </c>
      <c r="D7145" t="s">
        <v>25</v>
      </c>
      <c r="E7145" t="s">
        <v>18</v>
      </c>
      <c r="F7145" t="s">
        <v>1</v>
      </c>
      <c r="G7145">
        <v>29837</v>
      </c>
      <c r="H7145">
        <f t="shared" si="333"/>
        <v>-0.69825019502787844</v>
      </c>
      <c r="I7145" s="4" t="str">
        <f t="shared" si="334"/>
        <v>Normal</v>
      </c>
      <c r="J7145" t="str">
        <f t="shared" si="335"/>
        <v>Normal</v>
      </c>
    </row>
    <row r="7146" spans="1:10" hidden="1" x14ac:dyDescent="0.45">
      <c r="A7146">
        <v>490577</v>
      </c>
      <c r="B7146" s="2">
        <v>41877.783020833333</v>
      </c>
      <c r="C7146" t="s">
        <v>28</v>
      </c>
      <c r="D7146" t="s">
        <v>25</v>
      </c>
      <c r="E7146" t="s">
        <v>18</v>
      </c>
      <c r="F7146" t="s">
        <v>5</v>
      </c>
      <c r="G7146">
        <v>1304</v>
      </c>
      <c r="H7146">
        <f t="shared" si="333"/>
        <v>-1.6871881536234319</v>
      </c>
      <c r="I7146" s="4" t="str">
        <f t="shared" si="334"/>
        <v>Normal</v>
      </c>
      <c r="J7146" t="str">
        <f t="shared" si="335"/>
        <v>Normal</v>
      </c>
    </row>
    <row r="7147" spans="1:10" hidden="1" x14ac:dyDescent="0.45">
      <c r="A7147">
        <v>458967</v>
      </c>
      <c r="B7147" s="2">
        <v>41874.381712962961</v>
      </c>
      <c r="C7147" t="s">
        <v>28</v>
      </c>
      <c r="D7147" t="s">
        <v>25</v>
      </c>
      <c r="E7147" t="s">
        <v>13</v>
      </c>
      <c r="F7147" t="s">
        <v>1</v>
      </c>
      <c r="G7147">
        <v>44749</v>
      </c>
      <c r="H7147">
        <f t="shared" si="333"/>
        <v>-0.18140854365659279</v>
      </c>
      <c r="I7147" s="4" t="str">
        <f t="shared" si="334"/>
        <v>Normal</v>
      </c>
      <c r="J7147" t="str">
        <f t="shared" si="335"/>
        <v>Normal</v>
      </c>
    </row>
    <row r="7148" spans="1:10" hidden="1" x14ac:dyDescent="0.45">
      <c r="A7148">
        <v>946027</v>
      </c>
      <c r="B7148" s="2">
        <v>41880.407222222224</v>
      </c>
      <c r="C7148" t="s">
        <v>28</v>
      </c>
      <c r="D7148" t="s">
        <v>25</v>
      </c>
      <c r="E7148" t="s">
        <v>13</v>
      </c>
      <c r="F7148" t="s">
        <v>1</v>
      </c>
      <c r="G7148">
        <v>20875</v>
      </c>
      <c r="H7148">
        <f t="shared" si="333"/>
        <v>-1.0088681456441246</v>
      </c>
      <c r="I7148" s="4" t="str">
        <f t="shared" si="334"/>
        <v>Normal</v>
      </c>
      <c r="J7148" t="str">
        <f t="shared" si="335"/>
        <v>Normal</v>
      </c>
    </row>
    <row r="7149" spans="1:10" hidden="1" x14ac:dyDescent="0.45">
      <c r="A7149">
        <v>533086</v>
      </c>
      <c r="B7149" s="2">
        <v>41880.485613425924</v>
      </c>
      <c r="C7149" t="s">
        <v>28</v>
      </c>
      <c r="D7149" t="s">
        <v>25</v>
      </c>
      <c r="E7149" t="s">
        <v>13</v>
      </c>
      <c r="F7149" t="s">
        <v>1</v>
      </c>
      <c r="G7149">
        <v>3647</v>
      </c>
      <c r="H7149">
        <f t="shared" si="333"/>
        <v>-1.6059810728051029</v>
      </c>
      <c r="I7149" s="4" t="str">
        <f t="shared" si="334"/>
        <v>Normal</v>
      </c>
      <c r="J7149" t="str">
        <f t="shared" si="335"/>
        <v>Normal</v>
      </c>
    </row>
    <row r="7150" spans="1:10" hidden="1" x14ac:dyDescent="0.45">
      <c r="A7150">
        <v>613851</v>
      </c>
      <c r="B7150" s="2">
        <v>41880.487268518518</v>
      </c>
      <c r="C7150" t="s">
        <v>28</v>
      </c>
      <c r="D7150" t="s">
        <v>25</v>
      </c>
      <c r="E7150" t="s">
        <v>13</v>
      </c>
      <c r="F7150" t="s">
        <v>1</v>
      </c>
      <c r="G7150">
        <v>14304</v>
      </c>
      <c r="H7150">
        <f t="shared" si="333"/>
        <v>-1.2366153620577993</v>
      </c>
      <c r="I7150" s="4" t="str">
        <f t="shared" si="334"/>
        <v>Normal</v>
      </c>
      <c r="J7150" t="str">
        <f t="shared" si="335"/>
        <v>Normal</v>
      </c>
    </row>
    <row r="7151" spans="1:10" hidden="1" x14ac:dyDescent="0.45">
      <c r="A7151">
        <v>344074</v>
      </c>
      <c r="B7151" s="2">
        <v>41877.435439814813</v>
      </c>
      <c r="C7151" t="s">
        <v>28</v>
      </c>
      <c r="D7151" t="s">
        <v>25</v>
      </c>
      <c r="E7151" t="s">
        <v>10</v>
      </c>
      <c r="F7151" t="s">
        <v>5</v>
      </c>
      <c r="G7151">
        <v>67373</v>
      </c>
      <c r="H7151">
        <f t="shared" si="333"/>
        <v>0.60272675144962817</v>
      </c>
      <c r="I7151" s="4" t="str">
        <f t="shared" si="334"/>
        <v>Normal</v>
      </c>
      <c r="J7151" t="str">
        <f t="shared" si="335"/>
        <v>Normal</v>
      </c>
    </row>
    <row r="7152" spans="1:10" hidden="1" x14ac:dyDescent="0.45">
      <c r="A7152">
        <v>803512</v>
      </c>
      <c r="B7152" s="2">
        <v>41882.64466435185</v>
      </c>
      <c r="C7152" t="s">
        <v>28</v>
      </c>
      <c r="D7152" t="s">
        <v>25</v>
      </c>
      <c r="E7152" t="s">
        <v>15</v>
      </c>
      <c r="F7152" t="s">
        <v>5</v>
      </c>
      <c r="G7152">
        <v>46056</v>
      </c>
      <c r="H7152">
        <f t="shared" si="333"/>
        <v>-0.1361086483814942</v>
      </c>
      <c r="I7152" s="4" t="str">
        <f t="shared" si="334"/>
        <v>Normal</v>
      </c>
      <c r="J7152" t="str">
        <f t="shared" si="335"/>
        <v>Normal</v>
      </c>
    </row>
    <row r="7153" spans="1:10" hidden="1" x14ac:dyDescent="0.45">
      <c r="A7153">
        <v>584195</v>
      </c>
      <c r="B7153" s="2">
        <v>41869.983194444445</v>
      </c>
      <c r="C7153" t="s">
        <v>28</v>
      </c>
      <c r="D7153" t="s">
        <v>25</v>
      </c>
      <c r="E7153" t="s">
        <v>15</v>
      </c>
      <c r="F7153" t="s">
        <v>1</v>
      </c>
      <c r="G7153">
        <v>64298</v>
      </c>
      <c r="H7153">
        <f t="shared" si="333"/>
        <v>0.49614895652160351</v>
      </c>
      <c r="I7153" s="4" t="str">
        <f t="shared" si="334"/>
        <v>Normal</v>
      </c>
      <c r="J7153" t="str">
        <f t="shared" si="335"/>
        <v>Normal</v>
      </c>
    </row>
    <row r="7154" spans="1:10" hidden="1" x14ac:dyDescent="0.45">
      <c r="A7154">
        <v>977243</v>
      </c>
      <c r="B7154" s="2">
        <v>41859.737592592595</v>
      </c>
      <c r="C7154" t="s">
        <v>27</v>
      </c>
      <c r="D7154" t="s">
        <v>25</v>
      </c>
      <c r="E7154" t="s">
        <v>15</v>
      </c>
      <c r="F7154" t="s">
        <v>1</v>
      </c>
      <c r="G7154">
        <v>93685</v>
      </c>
      <c r="H7154">
        <f t="shared" si="333"/>
        <v>1.5146860815784686</v>
      </c>
      <c r="I7154" t="str">
        <f t="shared" si="334"/>
        <v>Normal</v>
      </c>
      <c r="J7154" t="str">
        <f t="shared" si="335"/>
        <v>Normal</v>
      </c>
    </row>
    <row r="7155" spans="1:10" hidden="1" x14ac:dyDescent="0.45">
      <c r="A7155">
        <v>518834</v>
      </c>
      <c r="B7155" s="2">
        <v>41863.316423611112</v>
      </c>
      <c r="C7155" t="s">
        <v>27</v>
      </c>
      <c r="D7155" t="s">
        <v>25</v>
      </c>
      <c r="E7155" t="s">
        <v>12</v>
      </c>
      <c r="F7155" t="s">
        <v>8</v>
      </c>
      <c r="G7155">
        <v>68938</v>
      </c>
      <c r="H7155">
        <f t="shared" si="333"/>
        <v>0.65696878366502931</v>
      </c>
      <c r="I7155" t="str">
        <f t="shared" si="334"/>
        <v>Normal</v>
      </c>
      <c r="J7155" t="str">
        <f t="shared" si="335"/>
        <v>Normal</v>
      </c>
    </row>
    <row r="7156" spans="1:10" hidden="1" x14ac:dyDescent="0.45">
      <c r="A7156">
        <v>497131</v>
      </c>
      <c r="B7156" s="2">
        <v>41866.515324074076</v>
      </c>
      <c r="C7156" t="s">
        <v>28</v>
      </c>
      <c r="D7156" t="s">
        <v>25</v>
      </c>
      <c r="E7156" t="s">
        <v>12</v>
      </c>
      <c r="F7156" t="s">
        <v>8</v>
      </c>
      <c r="G7156">
        <v>89428</v>
      </c>
      <c r="H7156">
        <f t="shared" si="333"/>
        <v>1.3671408220634764</v>
      </c>
      <c r="I7156" s="4" t="str">
        <f t="shared" si="334"/>
        <v>Normal</v>
      </c>
      <c r="J7156" t="str">
        <f t="shared" si="335"/>
        <v>Normal</v>
      </c>
    </row>
    <row r="7157" spans="1:10" hidden="1" x14ac:dyDescent="0.45">
      <c r="A7157">
        <v>641060</v>
      </c>
      <c r="B7157" s="2">
        <v>41871.7425</v>
      </c>
      <c r="C7157" t="s">
        <v>27</v>
      </c>
      <c r="D7157" t="s">
        <v>25</v>
      </c>
      <c r="E7157" t="s">
        <v>15</v>
      </c>
      <c r="F7157" t="s">
        <v>7</v>
      </c>
      <c r="G7157">
        <v>67779</v>
      </c>
      <c r="H7157">
        <f t="shared" si="333"/>
        <v>0.61679848632467793</v>
      </c>
      <c r="I7157" t="str">
        <f t="shared" si="334"/>
        <v>Normal</v>
      </c>
      <c r="J7157" t="str">
        <f t="shared" si="335"/>
        <v>Normal</v>
      </c>
    </row>
    <row r="7158" spans="1:10" hidden="1" x14ac:dyDescent="0.45">
      <c r="A7158">
        <v>786222</v>
      </c>
      <c r="B7158" s="2">
        <v>41871.744340277779</v>
      </c>
      <c r="C7158" t="s">
        <v>28</v>
      </c>
      <c r="D7158" t="s">
        <v>25</v>
      </c>
      <c r="E7158" t="s">
        <v>15</v>
      </c>
      <c r="F7158" t="s">
        <v>7</v>
      </c>
      <c r="G7158">
        <v>47286</v>
      </c>
      <c r="H7158">
        <f t="shared" si="333"/>
        <v>-9.3477530410284337E-2</v>
      </c>
      <c r="I7158" s="4" t="str">
        <f t="shared" si="334"/>
        <v>Normal</v>
      </c>
      <c r="J7158" t="str">
        <f t="shared" si="335"/>
        <v>Normal</v>
      </c>
    </row>
    <row r="7159" spans="1:10" hidden="1" x14ac:dyDescent="0.45">
      <c r="A7159">
        <v>964206</v>
      </c>
      <c r="B7159" s="2">
        <v>41876.391111111108</v>
      </c>
      <c r="C7159" t="s">
        <v>28</v>
      </c>
      <c r="D7159" t="s">
        <v>25</v>
      </c>
      <c r="E7159" t="s">
        <v>18</v>
      </c>
      <c r="F7159" t="s">
        <v>5</v>
      </c>
      <c r="G7159">
        <v>7849</v>
      </c>
      <c r="H7159">
        <f t="shared" si="333"/>
        <v>-1.4603420827928884</v>
      </c>
      <c r="I7159" s="4" t="str">
        <f t="shared" si="334"/>
        <v>Normal</v>
      </c>
      <c r="J7159" t="str">
        <f t="shared" si="335"/>
        <v>Normal</v>
      </c>
    </row>
    <row r="7160" spans="1:10" hidden="1" x14ac:dyDescent="0.45">
      <c r="A7160">
        <v>975415</v>
      </c>
      <c r="B7160" s="2">
        <v>41868.325023148151</v>
      </c>
      <c r="C7160" t="s">
        <v>28</v>
      </c>
      <c r="D7160" t="s">
        <v>25</v>
      </c>
      <c r="E7160" t="s">
        <v>18</v>
      </c>
      <c r="F7160" t="s">
        <v>1</v>
      </c>
      <c r="G7160">
        <v>86162</v>
      </c>
      <c r="H7160">
        <f t="shared" si="333"/>
        <v>1.2539430730439876</v>
      </c>
      <c r="I7160" s="4" t="str">
        <f t="shared" si="334"/>
        <v>Normal</v>
      </c>
      <c r="J7160" t="str">
        <f t="shared" si="335"/>
        <v>Normal</v>
      </c>
    </row>
    <row r="7161" spans="1:10" hidden="1" x14ac:dyDescent="0.45">
      <c r="A7161">
        <v>665614</v>
      </c>
      <c r="B7161" s="2">
        <v>41872.312974537039</v>
      </c>
      <c r="C7161" t="s">
        <v>27</v>
      </c>
      <c r="D7161" t="s">
        <v>25</v>
      </c>
      <c r="E7161" t="s">
        <v>10</v>
      </c>
      <c r="F7161" t="s">
        <v>1</v>
      </c>
      <c r="G7161">
        <v>71449</v>
      </c>
      <c r="H7161">
        <f t="shared" si="333"/>
        <v>0.74399865132820653</v>
      </c>
      <c r="I7161" t="str">
        <f t="shared" si="334"/>
        <v>Normal</v>
      </c>
      <c r="J7161" t="str">
        <f t="shared" si="335"/>
        <v>Normal</v>
      </c>
    </row>
    <row r="7162" spans="1:10" hidden="1" x14ac:dyDescent="0.45">
      <c r="A7162">
        <v>935497</v>
      </c>
      <c r="B7162" s="2">
        <v>41878.733831018515</v>
      </c>
      <c r="C7162" t="s">
        <v>27</v>
      </c>
      <c r="D7162" t="s">
        <v>25</v>
      </c>
      <c r="E7162" t="s">
        <v>18</v>
      </c>
      <c r="F7162" t="s">
        <v>1</v>
      </c>
      <c r="G7162">
        <v>67196</v>
      </c>
      <c r="H7162">
        <f t="shared" si="333"/>
        <v>0.5965920295952345</v>
      </c>
      <c r="I7162" t="str">
        <f t="shared" si="334"/>
        <v>Normal</v>
      </c>
      <c r="J7162" t="str">
        <f t="shared" si="335"/>
        <v>Normal</v>
      </c>
    </row>
    <row r="7163" spans="1:10" hidden="1" x14ac:dyDescent="0.45">
      <c r="A7163">
        <v>106032</v>
      </c>
      <c r="B7163" s="2">
        <v>41873.659733796296</v>
      </c>
      <c r="C7163" t="s">
        <v>28</v>
      </c>
      <c r="D7163" t="s">
        <v>25</v>
      </c>
      <c r="E7163" t="s">
        <v>18</v>
      </c>
      <c r="F7163" t="s">
        <v>3</v>
      </c>
      <c r="G7163">
        <v>16756</v>
      </c>
      <c r="H7163">
        <f t="shared" si="333"/>
        <v>-1.1516304016794201</v>
      </c>
      <c r="I7163" s="4" t="str">
        <f t="shared" si="334"/>
        <v>Normal</v>
      </c>
      <c r="J7163" t="str">
        <f t="shared" si="335"/>
        <v>Normal</v>
      </c>
    </row>
    <row r="7164" spans="1:10" hidden="1" x14ac:dyDescent="0.45">
      <c r="A7164">
        <v>736189</v>
      </c>
      <c r="B7164" s="2">
        <v>41879.728807870371</v>
      </c>
      <c r="C7164" t="s">
        <v>28</v>
      </c>
      <c r="D7164" t="s">
        <v>25</v>
      </c>
      <c r="E7164" t="s">
        <v>18</v>
      </c>
      <c r="F7164" t="s">
        <v>8</v>
      </c>
      <c r="G7164">
        <v>64150</v>
      </c>
      <c r="H7164">
        <f t="shared" si="333"/>
        <v>0.4910193585868563</v>
      </c>
      <c r="I7164" s="4" t="str">
        <f t="shared" si="334"/>
        <v>Normal</v>
      </c>
      <c r="J7164" t="str">
        <f t="shared" si="335"/>
        <v>Normal</v>
      </c>
    </row>
    <row r="7165" spans="1:10" hidden="1" x14ac:dyDescent="0.45">
      <c r="A7165">
        <v>614594</v>
      </c>
      <c r="B7165" s="2">
        <v>41879.729398148149</v>
      </c>
      <c r="C7165" t="s">
        <v>28</v>
      </c>
      <c r="D7165" t="s">
        <v>25</v>
      </c>
      <c r="E7165" t="s">
        <v>18</v>
      </c>
      <c r="F7165" t="s">
        <v>8</v>
      </c>
      <c r="G7165">
        <v>40152</v>
      </c>
      <c r="H7165">
        <f t="shared" si="333"/>
        <v>-0.3407380146433015</v>
      </c>
      <c r="I7165" s="4" t="str">
        <f t="shared" si="334"/>
        <v>Normal</v>
      </c>
      <c r="J7165" t="str">
        <f t="shared" si="335"/>
        <v>Normal</v>
      </c>
    </row>
    <row r="7166" spans="1:10" hidden="1" x14ac:dyDescent="0.45">
      <c r="A7166">
        <v>493131</v>
      </c>
      <c r="B7166" s="2">
        <v>41879.730937499997</v>
      </c>
      <c r="C7166" t="s">
        <v>28</v>
      </c>
      <c r="D7166" t="s">
        <v>25</v>
      </c>
      <c r="E7166" t="s">
        <v>18</v>
      </c>
      <c r="F7166" t="s">
        <v>8</v>
      </c>
      <c r="G7166">
        <v>49282</v>
      </c>
      <c r="H7166">
        <f t="shared" si="333"/>
        <v>-2.429727718220721E-2</v>
      </c>
      <c r="I7166" s="4" t="str">
        <f t="shared" si="334"/>
        <v>Normal</v>
      </c>
      <c r="J7166" t="str">
        <f t="shared" si="335"/>
        <v>Normal</v>
      </c>
    </row>
    <row r="7167" spans="1:10" hidden="1" x14ac:dyDescent="0.45">
      <c r="A7167">
        <v>932441</v>
      </c>
      <c r="B7167" s="2">
        <v>41882.068043981482</v>
      </c>
      <c r="C7167" t="s">
        <v>28</v>
      </c>
      <c r="D7167" t="s">
        <v>25</v>
      </c>
      <c r="E7167" t="s">
        <v>18</v>
      </c>
      <c r="F7167" t="s">
        <v>1</v>
      </c>
      <c r="G7167">
        <v>69932</v>
      </c>
      <c r="H7167">
        <f t="shared" si="333"/>
        <v>0.69142027249704763</v>
      </c>
      <c r="I7167" s="4" t="str">
        <f t="shared" si="334"/>
        <v>Normal</v>
      </c>
      <c r="J7167" t="str">
        <f t="shared" si="335"/>
        <v>Normal</v>
      </c>
    </row>
    <row r="7168" spans="1:10" hidden="1" x14ac:dyDescent="0.45">
      <c r="A7168">
        <v>39010</v>
      </c>
      <c r="B7168" s="2">
        <v>41882.06832175926</v>
      </c>
      <c r="C7168" t="s">
        <v>27</v>
      </c>
      <c r="D7168" t="s">
        <v>25</v>
      </c>
      <c r="E7168" t="s">
        <v>18</v>
      </c>
      <c r="F7168" t="s">
        <v>1</v>
      </c>
      <c r="G7168">
        <v>14489</v>
      </c>
      <c r="H7168">
        <f t="shared" si="333"/>
        <v>-1.2302033646393653</v>
      </c>
      <c r="I7168" t="str">
        <f t="shared" si="334"/>
        <v>Normal</v>
      </c>
      <c r="J7168" t="str">
        <f t="shared" si="335"/>
        <v>Normal</v>
      </c>
    </row>
    <row r="7169" spans="1:10" hidden="1" x14ac:dyDescent="0.45">
      <c r="A7169">
        <v>686055</v>
      </c>
      <c r="B7169" s="2">
        <v>41877.510335648149</v>
      </c>
      <c r="C7169" t="s">
        <v>28</v>
      </c>
      <c r="D7169" t="s">
        <v>25</v>
      </c>
      <c r="E7169" t="s">
        <v>15</v>
      </c>
      <c r="F7169" t="s">
        <v>1</v>
      </c>
      <c r="G7169">
        <v>54201</v>
      </c>
      <c r="H7169">
        <f t="shared" si="333"/>
        <v>0.14619253525712717</v>
      </c>
      <c r="I7169" s="4" t="str">
        <f t="shared" si="334"/>
        <v>Normal</v>
      </c>
      <c r="J7169" t="str">
        <f t="shared" si="335"/>
        <v>Normal</v>
      </c>
    </row>
  </sheetData>
  <conditionalFormatting sqref="I1:J1048576">
    <cfRule type="containsText" dxfId="0" priority="1" operator="containsText" text="Outlier">
      <formula>NOT(ISERROR(SEARCH("Outlier",I1)))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301A8-E3AD-A54E-ADBF-9B39AA62ECA8}">
  <dimension ref="B2:C6"/>
  <sheetViews>
    <sheetView workbookViewId="0">
      <selection activeCell="K22" sqref="K22"/>
    </sheetView>
  </sheetViews>
  <sheetFormatPr defaultColWidth="10.6640625" defaultRowHeight="14.25" x14ac:dyDescent="0.45"/>
  <cols>
    <col min="2" max="2" width="14.6640625" bestFit="1" customWidth="1"/>
    <col min="3" max="3" width="13.3984375" bestFit="1" customWidth="1"/>
    <col min="4" max="4" width="6.59765625" bestFit="1" customWidth="1"/>
    <col min="5" max="5" width="4.796875" bestFit="1" customWidth="1"/>
    <col min="6" max="6" width="10.19921875" bestFit="1" customWidth="1"/>
    <col min="7" max="7" width="19.6640625" bestFit="1" customWidth="1"/>
    <col min="8" max="8" width="19.796875" bestFit="1" customWidth="1"/>
    <col min="9" max="9" width="18.1328125" bestFit="1" customWidth="1"/>
    <col min="10" max="10" width="14.796875" bestFit="1" customWidth="1"/>
    <col min="11" max="11" width="16.796875" bestFit="1" customWidth="1"/>
    <col min="12" max="12" width="10" bestFit="1" customWidth="1"/>
    <col min="13" max="13" width="21.46484375" bestFit="1" customWidth="1"/>
    <col min="14" max="14" width="24.1328125" bestFit="1" customWidth="1"/>
    <col min="15" max="15" width="19.796875" bestFit="1" customWidth="1"/>
    <col min="16" max="16" width="22.46484375" bestFit="1" customWidth="1"/>
    <col min="17" max="17" width="16.46484375" bestFit="1" customWidth="1"/>
    <col min="18" max="18" width="19.1328125" bestFit="1" customWidth="1"/>
    <col min="19" max="19" width="18.46484375" bestFit="1" customWidth="1"/>
    <col min="20" max="20" width="21" bestFit="1" customWidth="1"/>
    <col min="21" max="21" width="10" bestFit="1" customWidth="1"/>
    <col min="22" max="22" width="11" bestFit="1" customWidth="1"/>
    <col min="23" max="23" width="17.1328125" bestFit="1" customWidth="1"/>
    <col min="24" max="24" width="18.1328125" bestFit="1" customWidth="1"/>
    <col min="25" max="25" width="24.33203125" bestFit="1" customWidth="1"/>
    <col min="26" max="26" width="19.1328125" bestFit="1" customWidth="1"/>
    <col min="27" max="27" width="19.6640625" bestFit="1" customWidth="1"/>
    <col min="28" max="28" width="19.796875" bestFit="1" customWidth="1"/>
    <col min="29" max="29" width="18.1328125" bestFit="1" customWidth="1"/>
    <col min="30" max="30" width="14.796875" bestFit="1" customWidth="1"/>
    <col min="31" max="31" width="16.796875" bestFit="1" customWidth="1"/>
    <col min="32" max="32" width="9.33203125" bestFit="1" customWidth="1"/>
    <col min="33" max="33" width="10" bestFit="1" customWidth="1"/>
  </cols>
  <sheetData>
    <row r="2" spans="2:3" x14ac:dyDescent="0.45">
      <c r="B2" s="6" t="s">
        <v>88</v>
      </c>
      <c r="C2" t="s">
        <v>89</v>
      </c>
    </row>
    <row r="3" spans="2:3" x14ac:dyDescent="0.45">
      <c r="B3" s="7" t="s">
        <v>25</v>
      </c>
      <c r="C3" s="14">
        <v>2562</v>
      </c>
    </row>
    <row r="4" spans="2:3" x14ac:dyDescent="0.45">
      <c r="B4" s="7" t="s">
        <v>26</v>
      </c>
      <c r="C4" s="14">
        <v>1854</v>
      </c>
    </row>
    <row r="5" spans="2:3" x14ac:dyDescent="0.45">
      <c r="B5" s="7" t="s">
        <v>33</v>
      </c>
      <c r="C5" s="14">
        <v>278</v>
      </c>
    </row>
    <row r="6" spans="2:3" x14ac:dyDescent="0.45">
      <c r="B6" s="7" t="s">
        <v>46</v>
      </c>
      <c r="C6" s="14">
        <v>4694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385DD-8087-6848-A473-7631376BC35C}">
  <dimension ref="B2:F35"/>
  <sheetViews>
    <sheetView workbookViewId="0">
      <selection activeCell="E37" sqref="E37"/>
    </sheetView>
  </sheetViews>
  <sheetFormatPr defaultColWidth="10.6640625" defaultRowHeight="14.25" x14ac:dyDescent="0.45"/>
  <cols>
    <col min="2" max="2" width="14.6640625" bestFit="1" customWidth="1"/>
    <col min="3" max="3" width="14.6640625" customWidth="1"/>
    <col min="4" max="4" width="6.59765625" bestFit="1" customWidth="1"/>
    <col min="5" max="5" width="15.19921875" bestFit="1" customWidth="1"/>
    <col min="6" max="6" width="10.19921875" bestFit="1" customWidth="1"/>
  </cols>
  <sheetData>
    <row r="2" spans="2:3" x14ac:dyDescent="0.45">
      <c r="B2" s="6" t="s">
        <v>88</v>
      </c>
      <c r="C2" t="s">
        <v>90</v>
      </c>
    </row>
    <row r="3" spans="2:3" x14ac:dyDescent="0.45">
      <c r="B3" s="7" t="s">
        <v>25</v>
      </c>
      <c r="C3" s="15">
        <v>49831.485948477755</v>
      </c>
    </row>
    <row r="4" spans="2:3" x14ac:dyDescent="0.45">
      <c r="B4" s="7" t="s">
        <v>26</v>
      </c>
      <c r="C4" s="15">
        <v>49099.406688241637</v>
      </c>
    </row>
    <row r="5" spans="2:3" x14ac:dyDescent="0.45">
      <c r="B5" s="7" t="s">
        <v>33</v>
      </c>
      <c r="C5" s="15">
        <v>50686.280575539568</v>
      </c>
    </row>
    <row r="6" spans="2:3" x14ac:dyDescent="0.45">
      <c r="B6" s="7" t="s">
        <v>46</v>
      </c>
      <c r="C6" s="15">
        <v>49592.959735832977</v>
      </c>
    </row>
    <row r="24" spans="2:6" x14ac:dyDescent="0.45">
      <c r="B24" s="6" t="s">
        <v>48</v>
      </c>
      <c r="C24" s="6" t="s">
        <v>49</v>
      </c>
    </row>
    <row r="25" spans="2:6" x14ac:dyDescent="0.45">
      <c r="B25" s="6" t="s">
        <v>45</v>
      </c>
      <c r="C25" t="s">
        <v>25</v>
      </c>
      <c r="D25" t="s">
        <v>26</v>
      </c>
      <c r="E25" t="s">
        <v>33</v>
      </c>
      <c r="F25" t="s">
        <v>46</v>
      </c>
    </row>
    <row r="26" spans="2:6" x14ac:dyDescent="0.45">
      <c r="B26" s="7" t="s">
        <v>11</v>
      </c>
      <c r="C26" s="15">
        <v>27916.400000000001</v>
      </c>
      <c r="D26" s="15">
        <v>50986.467532467534</v>
      </c>
      <c r="E26" s="15">
        <v>37384.833333333336</v>
      </c>
      <c r="F26" s="15">
        <v>48748.284090909088</v>
      </c>
    </row>
    <row r="27" spans="2:6" x14ac:dyDescent="0.45">
      <c r="B27" s="7" t="s">
        <v>17</v>
      </c>
      <c r="C27" s="15">
        <v>74859.666666666672</v>
      </c>
      <c r="D27" s="15">
        <v>54507.904255319147</v>
      </c>
      <c r="E27" s="15">
        <v>46759.125</v>
      </c>
      <c r="F27" s="15">
        <v>55599.576576576575</v>
      </c>
    </row>
    <row r="28" spans="2:6" x14ac:dyDescent="0.45">
      <c r="B28" s="7" t="s">
        <v>14</v>
      </c>
      <c r="C28" s="15">
        <v>53640.232558139534</v>
      </c>
      <c r="D28" s="15">
        <v>40183.692307692305</v>
      </c>
      <c r="E28" s="15">
        <v>79702</v>
      </c>
      <c r="F28" s="15">
        <v>49014.400000000001</v>
      </c>
    </row>
    <row r="29" spans="2:6" x14ac:dyDescent="0.45">
      <c r="B29" s="7" t="s">
        <v>13</v>
      </c>
      <c r="C29" s="15">
        <v>45788.188976377955</v>
      </c>
      <c r="D29" s="15">
        <v>52105.909090909088</v>
      </c>
      <c r="E29" s="15">
        <v>45586.222222222219</v>
      </c>
      <c r="F29" s="15">
        <v>47843.396039603962</v>
      </c>
    </row>
    <row r="30" spans="2:6" x14ac:dyDescent="0.45">
      <c r="B30" s="7" t="s">
        <v>15</v>
      </c>
      <c r="C30" s="15">
        <v>48807.327202323329</v>
      </c>
      <c r="D30" s="15">
        <v>48288.922302158273</v>
      </c>
      <c r="E30" s="15">
        <v>53652.904347826086</v>
      </c>
      <c r="F30" s="15">
        <v>48914.190992946285</v>
      </c>
    </row>
    <row r="31" spans="2:6" x14ac:dyDescent="0.45">
      <c r="B31" s="7" t="s">
        <v>12</v>
      </c>
      <c r="C31" s="15">
        <v>52618.2578125</v>
      </c>
      <c r="D31" s="15">
        <v>43840.442307692305</v>
      </c>
      <c r="E31" s="15">
        <v>60412.285714285717</v>
      </c>
      <c r="F31" s="15">
        <v>49350.873983739839</v>
      </c>
    </row>
    <row r="32" spans="2:6" x14ac:dyDescent="0.45">
      <c r="B32" s="7" t="s">
        <v>16</v>
      </c>
      <c r="C32" s="15">
        <v>52872.225563909771</v>
      </c>
      <c r="D32" s="15">
        <v>51905.48684210526</v>
      </c>
      <c r="E32" s="15">
        <v>47766.142857142855</v>
      </c>
      <c r="F32" s="15">
        <v>52086.573913043481</v>
      </c>
    </row>
    <row r="33" spans="2:6" x14ac:dyDescent="0.45">
      <c r="B33" s="7" t="s">
        <v>10</v>
      </c>
      <c r="C33" s="15">
        <v>49076.574829931975</v>
      </c>
      <c r="D33" s="15">
        <v>47648.26315789474</v>
      </c>
      <c r="E33" s="15">
        <v>48265.8</v>
      </c>
      <c r="F33" s="15">
        <v>48539.550515463918</v>
      </c>
    </row>
    <row r="34" spans="2:6" x14ac:dyDescent="0.45">
      <c r="B34" s="7" t="s">
        <v>18</v>
      </c>
      <c r="C34" s="15">
        <v>50930.07770700637</v>
      </c>
      <c r="D34" s="15">
        <v>49910.25213675214</v>
      </c>
      <c r="E34" s="15">
        <v>48639.179487179485</v>
      </c>
      <c r="F34" s="15">
        <v>50437.23891810669</v>
      </c>
    </row>
    <row r="35" spans="2:6" x14ac:dyDescent="0.45">
      <c r="B35" s="7" t="s">
        <v>46</v>
      </c>
      <c r="C35" s="15">
        <v>49831.485948477755</v>
      </c>
      <c r="D35" s="15">
        <v>49099.406688241637</v>
      </c>
      <c r="E35" s="15">
        <v>50686.280575539568</v>
      </c>
      <c r="F35" s="15">
        <v>49592.959735832977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E818-90D9-CB44-9291-22096B1FC9E1}">
  <dimension ref="B2:O21"/>
  <sheetViews>
    <sheetView workbookViewId="0">
      <selection activeCell="M24" sqref="M24"/>
    </sheetView>
  </sheetViews>
  <sheetFormatPr defaultColWidth="10.6640625" defaultRowHeight="14.25" x14ac:dyDescent="0.45"/>
  <cols>
    <col min="2" max="2" width="12.06640625" bestFit="1" customWidth="1"/>
    <col min="3" max="3" width="19.9296875" bestFit="1" customWidth="1"/>
    <col min="12" max="12" width="10.6640625" style="16"/>
    <col min="13" max="13" width="13.265625" style="16" customWidth="1"/>
    <col min="14" max="14" width="18.9296875" style="16" customWidth="1"/>
    <col min="15" max="15" width="10.6640625" style="16"/>
  </cols>
  <sheetData>
    <row r="2" spans="2:14" x14ac:dyDescent="0.45">
      <c r="B2" s="6" t="s">
        <v>74</v>
      </c>
      <c r="C2" t="s">
        <v>93</v>
      </c>
    </row>
    <row r="3" spans="2:14" x14ac:dyDescent="0.45">
      <c r="B3" s="7" t="s">
        <v>62</v>
      </c>
      <c r="C3" s="11">
        <v>530</v>
      </c>
      <c r="M3" s="17" t="s">
        <v>59</v>
      </c>
    </row>
    <row r="4" spans="2:14" x14ac:dyDescent="0.45">
      <c r="B4" s="7" t="s">
        <v>63</v>
      </c>
      <c r="C4" s="11">
        <v>517</v>
      </c>
      <c r="M4" s="16" t="s">
        <v>91</v>
      </c>
      <c r="N4" s="16">
        <v>9</v>
      </c>
    </row>
    <row r="5" spans="2:14" x14ac:dyDescent="0.45">
      <c r="B5" s="7" t="s">
        <v>64</v>
      </c>
      <c r="C5" s="11">
        <v>514</v>
      </c>
      <c r="M5" s="16" t="s">
        <v>92</v>
      </c>
      <c r="N5" s="16">
        <v>11019</v>
      </c>
    </row>
    <row r="6" spans="2:14" x14ac:dyDescent="0.45">
      <c r="B6" s="7" t="s">
        <v>65</v>
      </c>
      <c r="C6" s="11">
        <v>581</v>
      </c>
    </row>
    <row r="7" spans="2:14" x14ac:dyDescent="0.45">
      <c r="B7" s="7" t="s">
        <v>66</v>
      </c>
      <c r="C7" s="11">
        <v>545</v>
      </c>
      <c r="M7" s="16" t="s">
        <v>62</v>
      </c>
      <c r="N7" s="18">
        <v>11819</v>
      </c>
    </row>
    <row r="8" spans="2:14" x14ac:dyDescent="0.45">
      <c r="B8" s="7" t="s">
        <v>67</v>
      </c>
      <c r="C8" s="11">
        <v>499</v>
      </c>
      <c r="M8" s="16" t="s">
        <v>63</v>
      </c>
      <c r="N8" s="18">
        <v>22838</v>
      </c>
    </row>
    <row r="9" spans="2:14" x14ac:dyDescent="0.45">
      <c r="B9" s="7" t="s">
        <v>68</v>
      </c>
      <c r="C9" s="11">
        <v>1044</v>
      </c>
      <c r="M9" s="16" t="s">
        <v>64</v>
      </c>
      <c r="N9" s="18">
        <v>33857</v>
      </c>
    </row>
    <row r="10" spans="2:14" x14ac:dyDescent="0.45">
      <c r="B10" s="7" t="s">
        <v>70</v>
      </c>
      <c r="C10" s="11">
        <v>464</v>
      </c>
      <c r="M10" s="16" t="s">
        <v>65</v>
      </c>
      <c r="N10" s="18">
        <v>44876</v>
      </c>
    </row>
    <row r="11" spans="2:14" x14ac:dyDescent="0.45">
      <c r="B11" s="7" t="s">
        <v>46</v>
      </c>
      <c r="C11" s="11">
        <v>4694</v>
      </c>
      <c r="M11" s="16" t="s">
        <v>66</v>
      </c>
      <c r="N11" s="18">
        <v>55895</v>
      </c>
    </row>
    <row r="12" spans="2:14" x14ac:dyDescent="0.45">
      <c r="M12" s="16" t="s">
        <v>67</v>
      </c>
      <c r="N12" s="18">
        <v>66914</v>
      </c>
    </row>
    <row r="13" spans="2:14" x14ac:dyDescent="0.45">
      <c r="M13" s="16" t="s">
        <v>68</v>
      </c>
      <c r="N13" s="18">
        <v>77933</v>
      </c>
    </row>
    <row r="14" spans="2:14" x14ac:dyDescent="0.45">
      <c r="M14" s="16" t="s">
        <v>69</v>
      </c>
      <c r="N14" s="18">
        <v>88952</v>
      </c>
    </row>
    <row r="15" spans="2:14" x14ac:dyDescent="0.45">
      <c r="M15" s="16" t="s">
        <v>70</v>
      </c>
      <c r="N15" s="18">
        <v>99971</v>
      </c>
    </row>
    <row r="16" spans="2:14" x14ac:dyDescent="0.45">
      <c r="M16" s="16" t="s">
        <v>71</v>
      </c>
      <c r="N16" s="18">
        <v>110990</v>
      </c>
    </row>
    <row r="17" spans="14:14" x14ac:dyDescent="0.45">
      <c r="N17" s="18"/>
    </row>
    <row r="18" spans="14:14" x14ac:dyDescent="0.45">
      <c r="N18" s="18"/>
    </row>
    <row r="19" spans="14:14" x14ac:dyDescent="0.45">
      <c r="N19" s="18"/>
    </row>
    <row r="20" spans="14:14" x14ac:dyDescent="0.45">
      <c r="N20" s="18"/>
    </row>
    <row r="21" spans="14:14" x14ac:dyDescent="0.45">
      <c r="N21" s="18"/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3324-B5FA-B94E-AFCF-8728C61F8D7C}">
  <dimension ref="B2:C12"/>
  <sheetViews>
    <sheetView workbookViewId="0">
      <selection activeCell="B2" sqref="B2:C12"/>
    </sheetView>
  </sheetViews>
  <sheetFormatPr defaultColWidth="10.6640625" defaultRowHeight="14.25" x14ac:dyDescent="0.45"/>
  <cols>
    <col min="2" max="2" width="24.19921875" bestFit="1" customWidth="1"/>
    <col min="3" max="3" width="13.33203125" bestFit="1" customWidth="1"/>
  </cols>
  <sheetData>
    <row r="2" spans="2:3" x14ac:dyDescent="0.45">
      <c r="B2" s="6" t="s">
        <v>94</v>
      </c>
      <c r="C2" t="s">
        <v>95</v>
      </c>
    </row>
    <row r="3" spans="2:3" x14ac:dyDescent="0.45">
      <c r="B3" s="7" t="s">
        <v>15</v>
      </c>
      <c r="C3" s="19">
        <v>0.39262888794205369</v>
      </c>
    </row>
    <row r="4" spans="2:3" x14ac:dyDescent="0.45">
      <c r="B4" s="7" t="s">
        <v>18</v>
      </c>
      <c r="C4" s="19">
        <v>0.2835534725181082</v>
      </c>
    </row>
    <row r="5" spans="2:3" x14ac:dyDescent="0.45">
      <c r="B5" s="7" t="s">
        <v>10</v>
      </c>
      <c r="C5" s="19">
        <v>0.10332339156369834</v>
      </c>
    </row>
    <row r="6" spans="2:3" x14ac:dyDescent="0.45">
      <c r="B6" s="7" t="s">
        <v>12</v>
      </c>
      <c r="C6" s="19">
        <v>5.2407328504473799E-2</v>
      </c>
    </row>
    <row r="7" spans="2:3" x14ac:dyDescent="0.45">
      <c r="B7" s="7" t="s">
        <v>16</v>
      </c>
      <c r="C7" s="19">
        <v>4.8998721772475502E-2</v>
      </c>
    </row>
    <row r="8" spans="2:3" x14ac:dyDescent="0.45">
      <c r="B8" s="7" t="s">
        <v>13</v>
      </c>
      <c r="C8" s="19">
        <v>4.3033659991478485E-2</v>
      </c>
    </row>
    <row r="9" spans="2:3" x14ac:dyDescent="0.45">
      <c r="B9" s="7" t="s">
        <v>11</v>
      </c>
      <c r="C9" s="19">
        <v>3.7494674051981251E-2</v>
      </c>
    </row>
    <row r="10" spans="2:3" x14ac:dyDescent="0.45">
      <c r="B10" s="7" t="s">
        <v>17</v>
      </c>
      <c r="C10" s="19">
        <v>2.3647209203238175E-2</v>
      </c>
    </row>
    <row r="11" spans="2:3" x14ac:dyDescent="0.45">
      <c r="B11" s="7" t="s">
        <v>14</v>
      </c>
      <c r="C11" s="19">
        <v>1.4912654452492544E-2</v>
      </c>
    </row>
    <row r="12" spans="2:3" x14ac:dyDescent="0.45">
      <c r="B12" s="7" t="s">
        <v>46</v>
      </c>
      <c r="C12" s="19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96DF-C2AD-F448-BACB-E227CC02138F}">
  <dimension ref="B2:F79"/>
  <sheetViews>
    <sheetView topLeftCell="A55" workbookViewId="0">
      <selection activeCell="F77" sqref="F77"/>
    </sheetView>
  </sheetViews>
  <sheetFormatPr defaultColWidth="10.6640625" defaultRowHeight="14.25" x14ac:dyDescent="0.45"/>
  <cols>
    <col min="2" max="2" width="15.3984375" bestFit="1" customWidth="1"/>
    <col min="3" max="3" width="13.33203125" bestFit="1" customWidth="1"/>
    <col min="4" max="4" width="6.59765625" bestFit="1" customWidth="1"/>
    <col min="5" max="5" width="15.19921875" bestFit="1" customWidth="1"/>
    <col min="6" max="6" width="10.19921875" bestFit="1" customWidth="1"/>
    <col min="7" max="7" width="15.19921875" bestFit="1" customWidth="1"/>
    <col min="8" max="10" width="11.73046875" bestFit="1" customWidth="1"/>
    <col min="11" max="11" width="15.19921875" bestFit="1" customWidth="1"/>
    <col min="12" max="12" width="9.73046875" bestFit="1" customWidth="1"/>
    <col min="13" max="14" width="11.73046875" bestFit="1" customWidth="1"/>
    <col min="15" max="15" width="15.19921875" bestFit="1" customWidth="1"/>
    <col min="16" max="18" width="11.73046875" bestFit="1" customWidth="1"/>
    <col min="19" max="19" width="17" bestFit="1" customWidth="1"/>
    <col min="20" max="20" width="7.73046875" bestFit="1" customWidth="1"/>
    <col min="21" max="21" width="11.73046875" bestFit="1" customWidth="1"/>
    <col min="22" max="22" width="19.796875" bestFit="1" customWidth="1"/>
    <col min="23" max="23" width="15.19921875" bestFit="1" customWidth="1"/>
    <col min="24" max="24" width="11.73046875" bestFit="1" customWidth="1"/>
    <col min="25" max="25" width="10.73046875" bestFit="1" customWidth="1"/>
    <col min="26" max="26" width="11.73046875" bestFit="1" customWidth="1"/>
    <col min="27" max="27" width="15.19921875" bestFit="1" customWidth="1"/>
    <col min="28" max="30" width="11.73046875" bestFit="1" customWidth="1"/>
    <col min="31" max="31" width="15.19921875" bestFit="1" customWidth="1"/>
    <col min="32" max="34" width="11.73046875" bestFit="1" customWidth="1"/>
    <col min="35" max="35" width="15.19921875" bestFit="1" customWidth="1"/>
    <col min="36" max="36" width="7.73046875" bestFit="1" customWidth="1"/>
    <col min="37" max="38" width="11.73046875" bestFit="1" customWidth="1"/>
    <col min="39" max="39" width="15.19921875" bestFit="1" customWidth="1"/>
    <col min="40" max="42" width="11.73046875" bestFit="1" customWidth="1"/>
    <col min="43" max="43" width="6.59765625" bestFit="1" customWidth="1"/>
    <col min="44" max="44" width="5.73046875" bestFit="1" customWidth="1"/>
    <col min="45" max="45" width="7.86328125" bestFit="1" customWidth="1"/>
    <col min="46" max="46" width="6.59765625" bestFit="1" customWidth="1"/>
    <col min="47" max="47" width="7.33203125" bestFit="1" customWidth="1"/>
    <col min="48" max="48" width="11.73046875" bestFit="1" customWidth="1"/>
  </cols>
  <sheetData>
    <row r="2" spans="2:6" x14ac:dyDescent="0.45">
      <c r="B2" s="6" t="s">
        <v>75</v>
      </c>
      <c r="C2" s="6" t="s">
        <v>49</v>
      </c>
    </row>
    <row r="3" spans="2:6" x14ac:dyDescent="0.45">
      <c r="B3" s="6" t="s">
        <v>45</v>
      </c>
      <c r="C3" t="s">
        <v>25</v>
      </c>
      <c r="D3" t="s">
        <v>26</v>
      </c>
      <c r="E3" t="s">
        <v>33</v>
      </c>
      <c r="F3" t="s">
        <v>46</v>
      </c>
    </row>
    <row r="4" spans="2:6" x14ac:dyDescent="0.45">
      <c r="B4" s="7" t="s">
        <v>80</v>
      </c>
      <c r="C4" s="14">
        <v>177</v>
      </c>
      <c r="D4" s="14">
        <v>113</v>
      </c>
      <c r="E4" s="14">
        <v>17</v>
      </c>
      <c r="F4" s="14">
        <v>307</v>
      </c>
    </row>
    <row r="5" spans="2:6" x14ac:dyDescent="0.45">
      <c r="B5" s="7" t="s">
        <v>78</v>
      </c>
      <c r="C5" s="14">
        <v>634</v>
      </c>
      <c r="D5" s="14">
        <v>487</v>
      </c>
      <c r="E5" s="14">
        <v>61</v>
      </c>
      <c r="F5" s="14">
        <v>1182</v>
      </c>
    </row>
    <row r="6" spans="2:6" x14ac:dyDescent="0.45">
      <c r="B6" s="7" t="s">
        <v>76</v>
      </c>
      <c r="C6" s="14">
        <v>118</v>
      </c>
      <c r="D6" s="14">
        <v>64</v>
      </c>
      <c r="E6" s="14">
        <v>11</v>
      </c>
      <c r="F6" s="14">
        <v>193</v>
      </c>
    </row>
    <row r="7" spans="2:6" x14ac:dyDescent="0.45">
      <c r="B7" s="7" t="s">
        <v>77</v>
      </c>
      <c r="C7" s="14">
        <v>656</v>
      </c>
      <c r="D7" s="14">
        <v>502</v>
      </c>
      <c r="E7" s="14">
        <v>81</v>
      </c>
      <c r="F7" s="14">
        <v>1239</v>
      </c>
    </row>
    <row r="8" spans="2:6" x14ac:dyDescent="0.45">
      <c r="B8" s="7" t="s">
        <v>87</v>
      </c>
      <c r="C8" s="14">
        <v>60</v>
      </c>
      <c r="D8" s="14">
        <v>40</v>
      </c>
      <c r="E8" s="14">
        <v>6</v>
      </c>
      <c r="F8" s="14">
        <v>106</v>
      </c>
    </row>
    <row r="9" spans="2:6" x14ac:dyDescent="0.45">
      <c r="B9" s="7" t="s">
        <v>83</v>
      </c>
      <c r="C9" s="14">
        <v>87</v>
      </c>
      <c r="D9" s="14">
        <v>57</v>
      </c>
      <c r="E9" s="14">
        <v>7</v>
      </c>
      <c r="F9" s="14">
        <v>151</v>
      </c>
    </row>
    <row r="10" spans="2:6" x14ac:dyDescent="0.45">
      <c r="B10" s="7" t="s">
        <v>82</v>
      </c>
      <c r="C10" s="14">
        <v>14</v>
      </c>
      <c r="D10" s="14">
        <v>14</v>
      </c>
      <c r="E10" s="14">
        <v>3</v>
      </c>
      <c r="F10" s="14">
        <v>31</v>
      </c>
    </row>
    <row r="11" spans="2:6" x14ac:dyDescent="0.45">
      <c r="B11" s="7" t="s">
        <v>84</v>
      </c>
      <c r="C11" s="14">
        <v>288</v>
      </c>
      <c r="D11" s="14">
        <v>184</v>
      </c>
      <c r="E11" s="14">
        <v>39</v>
      </c>
      <c r="F11" s="14">
        <v>511</v>
      </c>
    </row>
    <row r="12" spans="2:6" x14ac:dyDescent="0.45">
      <c r="B12" s="7" t="s">
        <v>81</v>
      </c>
      <c r="C12" s="14">
        <v>195</v>
      </c>
      <c r="D12" s="14">
        <v>130</v>
      </c>
      <c r="E12" s="14">
        <v>12</v>
      </c>
      <c r="F12" s="14">
        <v>337</v>
      </c>
    </row>
    <row r="13" spans="2:6" x14ac:dyDescent="0.45">
      <c r="B13" s="7" t="s">
        <v>79</v>
      </c>
      <c r="C13" s="14">
        <v>332</v>
      </c>
      <c r="D13" s="14">
        <v>261</v>
      </c>
      <c r="E13" s="14">
        <v>41</v>
      </c>
      <c r="F13" s="14">
        <v>634</v>
      </c>
    </row>
    <row r="14" spans="2:6" x14ac:dyDescent="0.45">
      <c r="B14" s="7" t="s">
        <v>86</v>
      </c>
      <c r="C14" s="14">
        <v>1</v>
      </c>
      <c r="D14" s="14">
        <v>1</v>
      </c>
      <c r="E14" s="14"/>
      <c r="F14" s="14">
        <v>2</v>
      </c>
    </row>
    <row r="15" spans="2:6" x14ac:dyDescent="0.45">
      <c r="B15" s="7" t="s">
        <v>85</v>
      </c>
      <c r="C15" s="14"/>
      <c r="D15" s="14">
        <v>1</v>
      </c>
      <c r="E15" s="14"/>
      <c r="F15" s="14">
        <v>1</v>
      </c>
    </row>
    <row r="16" spans="2:6" x14ac:dyDescent="0.45">
      <c r="B16" s="7" t="s">
        <v>46</v>
      </c>
      <c r="C16" s="14">
        <v>2562</v>
      </c>
      <c r="D16" s="14">
        <v>1854</v>
      </c>
      <c r="E16" s="14">
        <v>278</v>
      </c>
      <c r="F16" s="14">
        <v>4694</v>
      </c>
    </row>
    <row r="39" spans="2:6" x14ac:dyDescent="0.45">
      <c r="B39" s="6" t="s">
        <v>48</v>
      </c>
      <c r="C39" s="6" t="s">
        <v>49</v>
      </c>
    </row>
    <row r="40" spans="2:6" x14ac:dyDescent="0.45">
      <c r="B40" s="6" t="s">
        <v>45</v>
      </c>
      <c r="C40" t="s">
        <v>25</v>
      </c>
      <c r="D40" t="s">
        <v>26</v>
      </c>
      <c r="E40" t="s">
        <v>33</v>
      </c>
      <c r="F40" t="s">
        <v>46</v>
      </c>
    </row>
    <row r="41" spans="2:6" x14ac:dyDescent="0.45">
      <c r="B41" s="7" t="s">
        <v>80</v>
      </c>
      <c r="C41" s="15">
        <v>48787.056497175145</v>
      </c>
      <c r="D41" s="15">
        <v>49622.486725663715</v>
      </c>
      <c r="E41" s="15">
        <v>55259.823529411762</v>
      </c>
      <c r="F41" s="15">
        <v>49452.98697068404</v>
      </c>
    </row>
    <row r="42" spans="2:6" x14ac:dyDescent="0.45">
      <c r="B42" s="7" t="s">
        <v>78</v>
      </c>
      <c r="C42" s="15">
        <v>49715.858044164037</v>
      </c>
      <c r="D42" s="15">
        <v>48796.932238193018</v>
      </c>
      <c r="E42" s="15">
        <v>51658.803278688523</v>
      </c>
      <c r="F42" s="15">
        <v>49437.518612521148</v>
      </c>
    </row>
    <row r="43" spans="2:6" x14ac:dyDescent="0.45">
      <c r="B43" s="7" t="s">
        <v>76</v>
      </c>
      <c r="C43" s="15">
        <v>52491.423728813563</v>
      </c>
      <c r="D43" s="15">
        <v>49006.625</v>
      </c>
      <c r="E43" s="15">
        <v>37256.545454545456</v>
      </c>
      <c r="F43" s="15">
        <v>50467.533678756474</v>
      </c>
    </row>
    <row r="44" spans="2:6" x14ac:dyDescent="0.45">
      <c r="B44" s="7" t="s">
        <v>77</v>
      </c>
      <c r="C44" s="15">
        <v>50187.879573170729</v>
      </c>
      <c r="D44" s="15">
        <v>50153.782868525894</v>
      </c>
      <c r="E44" s="15">
        <v>54126.456790123455</v>
      </c>
      <c r="F44" s="15">
        <v>50431.550443906373</v>
      </c>
    </row>
    <row r="45" spans="2:6" x14ac:dyDescent="0.45">
      <c r="B45" s="7" t="s">
        <v>87</v>
      </c>
      <c r="C45" s="15">
        <v>49984.316666666666</v>
      </c>
      <c r="D45" s="15">
        <v>46714.3</v>
      </c>
      <c r="E45" s="15">
        <v>68089</v>
      </c>
      <c r="F45" s="15">
        <v>49775.141509433961</v>
      </c>
    </row>
    <row r="46" spans="2:6" x14ac:dyDescent="0.45">
      <c r="B46" s="7" t="s">
        <v>83</v>
      </c>
      <c r="C46" s="15">
        <v>45978.793103448275</v>
      </c>
      <c r="D46" s="15">
        <v>46711.333333333336</v>
      </c>
      <c r="E46" s="15">
        <v>51739.857142857145</v>
      </c>
      <c r="F46" s="15">
        <v>46522.384105960264</v>
      </c>
    </row>
    <row r="47" spans="2:6" x14ac:dyDescent="0.45">
      <c r="B47" s="7" t="s">
        <v>82</v>
      </c>
      <c r="C47" s="15">
        <v>46474.285714285717</v>
      </c>
      <c r="D47" s="15">
        <v>47057.571428571428</v>
      </c>
      <c r="E47" s="15">
        <v>28572</v>
      </c>
      <c r="F47" s="15">
        <v>45005.225806451614</v>
      </c>
    </row>
    <row r="48" spans="2:6" x14ac:dyDescent="0.45">
      <c r="B48" s="7" t="s">
        <v>84</v>
      </c>
      <c r="C48" s="15">
        <v>51153.065972222219</v>
      </c>
      <c r="D48" s="15">
        <v>47296.103260869568</v>
      </c>
      <c r="E48" s="15">
        <v>49256.205128205125</v>
      </c>
      <c r="F48" s="15">
        <v>49619.487279843444</v>
      </c>
    </row>
    <row r="49" spans="2:6" x14ac:dyDescent="0.45">
      <c r="B49" s="7" t="s">
        <v>81</v>
      </c>
      <c r="C49" s="15">
        <v>48614.08205128205</v>
      </c>
      <c r="D49" s="15">
        <v>47243.7</v>
      </c>
      <c r="E49" s="15">
        <v>37383.333333333336</v>
      </c>
      <c r="F49" s="15">
        <v>47685.540059347179</v>
      </c>
    </row>
    <row r="50" spans="2:6" x14ac:dyDescent="0.45">
      <c r="B50" s="7" t="s">
        <v>79</v>
      </c>
      <c r="C50" s="15">
        <v>49698.451807228914</v>
      </c>
      <c r="D50" s="15">
        <v>50826.214559386972</v>
      </c>
      <c r="E50" s="15">
        <v>48295.024390243903</v>
      </c>
      <c r="F50" s="15">
        <v>50071.96214511041</v>
      </c>
    </row>
    <row r="51" spans="2:6" x14ac:dyDescent="0.45">
      <c r="B51" s="7" t="s">
        <v>86</v>
      </c>
      <c r="C51" s="15">
        <v>34298</v>
      </c>
      <c r="D51" s="15">
        <v>800</v>
      </c>
      <c r="E51" s="15"/>
      <c r="F51" s="15">
        <v>17549</v>
      </c>
    </row>
    <row r="52" spans="2:6" x14ac:dyDescent="0.45">
      <c r="B52" s="7" t="s">
        <v>85</v>
      </c>
      <c r="C52" s="15"/>
      <c r="D52" s="15">
        <v>44700</v>
      </c>
      <c r="E52" s="15"/>
      <c r="F52" s="15">
        <v>44700</v>
      </c>
    </row>
    <row r="53" spans="2:6" x14ac:dyDescent="0.45">
      <c r="B53" s="7" t="s">
        <v>46</v>
      </c>
      <c r="C53" s="15">
        <v>49831.485948477755</v>
      </c>
      <c r="D53" s="15">
        <v>49099.406688241637</v>
      </c>
      <c r="E53" s="15">
        <v>50686.280575539568</v>
      </c>
      <c r="F53" s="15">
        <v>49592.959735832977</v>
      </c>
    </row>
    <row r="66" spans="2:3" x14ac:dyDescent="0.45">
      <c r="B66" s="6" t="s">
        <v>96</v>
      </c>
      <c r="C66" t="s">
        <v>89</v>
      </c>
    </row>
    <row r="67" spans="2:3" x14ac:dyDescent="0.45">
      <c r="B67" s="7" t="s">
        <v>77</v>
      </c>
      <c r="C67" s="20">
        <v>0.263953983809118</v>
      </c>
    </row>
    <row r="68" spans="2:3" x14ac:dyDescent="0.45">
      <c r="B68" s="7" t="s">
        <v>78</v>
      </c>
      <c r="C68" s="20">
        <v>0.25181082232637408</v>
      </c>
    </row>
    <row r="69" spans="2:3" x14ac:dyDescent="0.45">
      <c r="B69" s="7" t="s">
        <v>79</v>
      </c>
      <c r="C69" s="20">
        <v>0.13506604175543246</v>
      </c>
    </row>
    <row r="70" spans="2:3" x14ac:dyDescent="0.45">
      <c r="B70" s="7" t="s">
        <v>84</v>
      </c>
      <c r="C70" s="20">
        <v>0.10886237750319556</v>
      </c>
    </row>
    <row r="71" spans="2:3" x14ac:dyDescent="0.45">
      <c r="B71" s="7" t="s">
        <v>81</v>
      </c>
      <c r="C71" s="20">
        <v>7.1793779292714105E-2</v>
      </c>
    </row>
    <row r="72" spans="2:3" x14ac:dyDescent="0.45">
      <c r="B72" s="7" t="s">
        <v>80</v>
      </c>
      <c r="C72" s="20">
        <v>6.5402641670217296E-2</v>
      </c>
    </row>
    <row r="73" spans="2:3" x14ac:dyDescent="0.45">
      <c r="B73" s="7" t="s">
        <v>76</v>
      </c>
      <c r="C73" s="20">
        <v>4.111631870472944E-2</v>
      </c>
    </row>
    <row r="74" spans="2:3" x14ac:dyDescent="0.45">
      <c r="B74" s="7" t="s">
        <v>83</v>
      </c>
      <c r="C74" s="20">
        <v>3.2168726033233917E-2</v>
      </c>
    </row>
    <row r="75" spans="2:3" x14ac:dyDescent="0.45">
      <c r="B75" s="7" t="s">
        <v>87</v>
      </c>
      <c r="C75" s="20">
        <v>2.258201959948871E-2</v>
      </c>
    </row>
    <row r="76" spans="2:3" x14ac:dyDescent="0.45">
      <c r="B76" s="7" t="s">
        <v>82</v>
      </c>
      <c r="C76" s="20">
        <v>6.6041755432466979E-3</v>
      </c>
    </row>
    <row r="77" spans="2:3" x14ac:dyDescent="0.45">
      <c r="B77" s="7" t="s">
        <v>86</v>
      </c>
      <c r="C77" s="20">
        <v>4.2607584149978694E-4</v>
      </c>
    </row>
    <row r="78" spans="2:3" x14ac:dyDescent="0.45">
      <c r="B78" s="7" t="s">
        <v>85</v>
      </c>
      <c r="C78" s="20">
        <v>2.1303792074989347E-4</v>
      </c>
    </row>
    <row r="79" spans="2:3" x14ac:dyDescent="0.45">
      <c r="B79" s="7" t="s">
        <v>46</v>
      </c>
      <c r="C79" s="20">
        <v>1</v>
      </c>
    </row>
  </sheetData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 table</vt:lpstr>
      <vt:lpstr>Hired_Exc_Outliers</vt:lpstr>
      <vt:lpstr>outliers</vt:lpstr>
      <vt:lpstr>Task 1</vt:lpstr>
      <vt:lpstr>Task 2</vt:lpstr>
      <vt:lpstr>Task 3</vt:lpstr>
      <vt:lpstr>Task 4</vt:lpstr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Peter Archer</cp:lastModifiedBy>
  <dcterms:created xsi:type="dcterms:W3CDTF">2021-08-03T05:37:34Z</dcterms:created>
  <dcterms:modified xsi:type="dcterms:W3CDTF">2025-03-17T21:45:25Z</dcterms:modified>
</cp:coreProperties>
</file>